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uhammadghani/Desktop/POLINEMA/SEMESTER 5/Machine Learning/FINAL PROJECT/"/>
    </mc:Choice>
  </mc:AlternateContent>
  <xr:revisionPtr revIDLastSave="0" documentId="13_ncr:1_{1ADF23CD-BD33-E546-96B5-60834ACCD1DB}" xr6:coauthVersionLast="47" xr6:coauthVersionMax="47" xr10:uidLastSave="{00000000-0000-0000-0000-000000000000}"/>
  <bookViews>
    <workbookView xWindow="0" yWindow="500" windowWidth="33600" windowHeight="19440" activeTab="7" xr2:uid="{00000000-000D-0000-FFFF-FFFF00000000}"/>
  </bookViews>
  <sheets>
    <sheet name="DATASET" sheetId="3" r:id="rId1"/>
    <sheet name="CONVERT DATA SET DAN SET NAN" sheetId="1" r:id="rId2"/>
    <sheet name="FILTER BERDASARKAN POTABILITY" sheetId="2" r:id="rId3"/>
    <sheet name="RATA RATA DATA" sheetId="4" r:id="rId4"/>
    <sheet name="STDEV DATA" sheetId="5" r:id="rId5"/>
    <sheet name="PROBABILITY DATA" sheetId="6" r:id="rId6"/>
    <sheet name="GAUSSIAN NAÏVE BAYES" sheetId="7" r:id="rId7"/>
    <sheet name="PERHITUNGAN GAUSSIAN" sheetId="8" r:id="rId8"/>
  </sheets>
  <definedNames>
    <definedName name="_xlnm._FilterDatabase" localSheetId="1" hidden="1">'CONVERT DATA SET DAN SET NAN'!$O$1:$X$3277</definedName>
    <definedName name="_xlnm.Criteria" localSheetId="2">'FILTER BERDASARKAN POTABILITY'!$B$3:$F$3</definedName>
    <definedName name="_xlnm.Extract" localSheetId="2">'FILTER BERDASARKAN POTABILITY'!$B$3:$F$3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8" l="1"/>
  <c r="AF5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1024" i="8"/>
  <c r="AC1025" i="8"/>
  <c r="AC1026" i="8"/>
  <c r="AC1027" i="8"/>
  <c r="AC1028" i="8"/>
  <c r="AC1029" i="8"/>
  <c r="AC1030" i="8"/>
  <c r="AC1031" i="8"/>
  <c r="AC1032" i="8"/>
  <c r="AC1033" i="8"/>
  <c r="AC1034" i="8"/>
  <c r="AC1035" i="8"/>
  <c r="AC1036" i="8"/>
  <c r="AC1037" i="8"/>
  <c r="AC1038" i="8"/>
  <c r="AC1039" i="8"/>
  <c r="AC1040" i="8"/>
  <c r="AC1041" i="8"/>
  <c r="AC1042" i="8"/>
  <c r="AC1043" i="8"/>
  <c r="AC1044" i="8"/>
  <c r="AC1045" i="8"/>
  <c r="AC1046" i="8"/>
  <c r="AC1047" i="8"/>
  <c r="AC1048" i="8"/>
  <c r="AC1049" i="8"/>
  <c r="AC1050" i="8"/>
  <c r="AC1051" i="8"/>
  <c r="AC1052" i="8"/>
  <c r="AC1053" i="8"/>
  <c r="AC1054" i="8"/>
  <c r="AC1055" i="8"/>
  <c r="AC1056" i="8"/>
  <c r="AC1057" i="8"/>
  <c r="AC1058" i="8"/>
  <c r="AC1059" i="8"/>
  <c r="AC1060" i="8"/>
  <c r="AC1061" i="8"/>
  <c r="AC1062" i="8"/>
  <c r="AC1063" i="8"/>
  <c r="AC1064" i="8"/>
  <c r="AC1065" i="8"/>
  <c r="AC1066" i="8"/>
  <c r="AC1067" i="8"/>
  <c r="AC1068" i="8"/>
  <c r="AC1069" i="8"/>
  <c r="AC1070" i="8"/>
  <c r="AC1071" i="8"/>
  <c r="AC1072" i="8"/>
  <c r="AC1073" i="8"/>
  <c r="AC1074" i="8"/>
  <c r="AC1075" i="8"/>
  <c r="AC1076" i="8"/>
  <c r="AC1077" i="8"/>
  <c r="AC1078" i="8"/>
  <c r="AC1079" i="8"/>
  <c r="AC1080" i="8"/>
  <c r="AC1081" i="8"/>
  <c r="AC1082" i="8"/>
  <c r="AC1083" i="8"/>
  <c r="AC1084" i="8"/>
  <c r="AC1085" i="8"/>
  <c r="AC1086" i="8"/>
  <c r="AC1087" i="8"/>
  <c r="AC1088" i="8"/>
  <c r="AC1089" i="8"/>
  <c r="AC1090" i="8"/>
  <c r="AC1091" i="8"/>
  <c r="AC1092" i="8"/>
  <c r="AC1093" i="8"/>
  <c r="AC1094" i="8"/>
  <c r="AC1095" i="8"/>
  <c r="AC1096" i="8"/>
  <c r="AC1097" i="8"/>
  <c r="AC1098" i="8"/>
  <c r="AC1099" i="8"/>
  <c r="AC1100" i="8"/>
  <c r="AC1101" i="8"/>
  <c r="AC1102" i="8"/>
  <c r="AC1103" i="8"/>
  <c r="AC1104" i="8"/>
  <c r="AC1105" i="8"/>
  <c r="AC1106" i="8"/>
  <c r="AC1107" i="8"/>
  <c r="AC1108" i="8"/>
  <c r="AC1109" i="8"/>
  <c r="AC1110" i="8"/>
  <c r="AC1111" i="8"/>
  <c r="AC1112" i="8"/>
  <c r="AC1113" i="8"/>
  <c r="AC1114" i="8"/>
  <c r="AC1115" i="8"/>
  <c r="AC1116" i="8"/>
  <c r="AC1117" i="8"/>
  <c r="AC1118" i="8"/>
  <c r="AC1119" i="8"/>
  <c r="AC1120" i="8"/>
  <c r="AC1121" i="8"/>
  <c r="AC1122" i="8"/>
  <c r="AC1123" i="8"/>
  <c r="AC1124" i="8"/>
  <c r="AC1125" i="8"/>
  <c r="AC1126" i="8"/>
  <c r="AC1127" i="8"/>
  <c r="AC1128" i="8"/>
  <c r="AC1129" i="8"/>
  <c r="AC1130" i="8"/>
  <c r="AC1131" i="8"/>
  <c r="AC1132" i="8"/>
  <c r="AC1133" i="8"/>
  <c r="AC1134" i="8"/>
  <c r="AC1135" i="8"/>
  <c r="AC1136" i="8"/>
  <c r="AC1137" i="8"/>
  <c r="AC1138" i="8"/>
  <c r="AC1139" i="8"/>
  <c r="AC1140" i="8"/>
  <c r="AC1141" i="8"/>
  <c r="AC1142" i="8"/>
  <c r="AC1143" i="8"/>
  <c r="AC1144" i="8"/>
  <c r="AC1145" i="8"/>
  <c r="AC1146" i="8"/>
  <c r="AC1147" i="8"/>
  <c r="AC1148" i="8"/>
  <c r="AC1149" i="8"/>
  <c r="AC1150" i="8"/>
  <c r="AC1151" i="8"/>
  <c r="AC1152" i="8"/>
  <c r="AC1153" i="8"/>
  <c r="AC1154" i="8"/>
  <c r="AC1155" i="8"/>
  <c r="AC1156" i="8"/>
  <c r="AC1157" i="8"/>
  <c r="AC1158" i="8"/>
  <c r="AC1159" i="8"/>
  <c r="AC1160" i="8"/>
  <c r="AC1161" i="8"/>
  <c r="AC1162" i="8"/>
  <c r="AC1163" i="8"/>
  <c r="AC1164" i="8"/>
  <c r="AC1165" i="8"/>
  <c r="AC1166" i="8"/>
  <c r="AC1167" i="8"/>
  <c r="AC1168" i="8"/>
  <c r="AC1169" i="8"/>
  <c r="AC1170" i="8"/>
  <c r="AC1171" i="8"/>
  <c r="AC1172" i="8"/>
  <c r="AC1173" i="8"/>
  <c r="AC1174" i="8"/>
  <c r="AC1175" i="8"/>
  <c r="AC1176" i="8"/>
  <c r="AC1177" i="8"/>
  <c r="AC1178" i="8"/>
  <c r="AC1179" i="8"/>
  <c r="AC1180" i="8"/>
  <c r="AC1181" i="8"/>
  <c r="AC1182" i="8"/>
  <c r="AC1183" i="8"/>
  <c r="AC1184" i="8"/>
  <c r="AC1185" i="8"/>
  <c r="AC1186" i="8"/>
  <c r="AC1187" i="8"/>
  <c r="AC1188" i="8"/>
  <c r="AC1189" i="8"/>
  <c r="AC1190" i="8"/>
  <c r="AC1191" i="8"/>
  <c r="AC1192" i="8"/>
  <c r="AC1193" i="8"/>
  <c r="AC1194" i="8"/>
  <c r="AC1195" i="8"/>
  <c r="AC1196" i="8"/>
  <c r="AC1197" i="8"/>
  <c r="AC1198" i="8"/>
  <c r="AC1199" i="8"/>
  <c r="AC1200" i="8"/>
  <c r="AC1201" i="8"/>
  <c r="AC1202" i="8"/>
  <c r="AC1203" i="8"/>
  <c r="AC1204" i="8"/>
  <c r="AC1205" i="8"/>
  <c r="AC1206" i="8"/>
  <c r="AC1207" i="8"/>
  <c r="AC1208" i="8"/>
  <c r="AC1209" i="8"/>
  <c r="AC1210" i="8"/>
  <c r="AC1211" i="8"/>
  <c r="AC1212" i="8"/>
  <c r="AC1213" i="8"/>
  <c r="AC1214" i="8"/>
  <c r="AC1215" i="8"/>
  <c r="AC1216" i="8"/>
  <c r="AC1217" i="8"/>
  <c r="AC1218" i="8"/>
  <c r="AC1219" i="8"/>
  <c r="AC1220" i="8"/>
  <c r="AC1221" i="8"/>
  <c r="AC1222" i="8"/>
  <c r="AC1223" i="8"/>
  <c r="AC1224" i="8"/>
  <c r="AC1225" i="8"/>
  <c r="AC1226" i="8"/>
  <c r="AC1227" i="8"/>
  <c r="AC1228" i="8"/>
  <c r="AC1229" i="8"/>
  <c r="AC1230" i="8"/>
  <c r="AC1231" i="8"/>
  <c r="AC1232" i="8"/>
  <c r="AC1233" i="8"/>
  <c r="AC1234" i="8"/>
  <c r="AC1235" i="8"/>
  <c r="AC1236" i="8"/>
  <c r="AC1237" i="8"/>
  <c r="AC1238" i="8"/>
  <c r="AC1239" i="8"/>
  <c r="AC1240" i="8"/>
  <c r="AC1241" i="8"/>
  <c r="AC1242" i="8"/>
  <c r="AC1243" i="8"/>
  <c r="AC1244" i="8"/>
  <c r="AC1245" i="8"/>
  <c r="AC1246" i="8"/>
  <c r="AC1247" i="8"/>
  <c r="AC1248" i="8"/>
  <c r="AC1249" i="8"/>
  <c r="AC1250" i="8"/>
  <c r="AC1251" i="8"/>
  <c r="AC1252" i="8"/>
  <c r="AC1253" i="8"/>
  <c r="AC1254" i="8"/>
  <c r="AC1255" i="8"/>
  <c r="AC1256" i="8"/>
  <c r="AC1257" i="8"/>
  <c r="AC1258" i="8"/>
  <c r="AC1259" i="8"/>
  <c r="AC1260" i="8"/>
  <c r="AC1261" i="8"/>
  <c r="AC1262" i="8"/>
  <c r="AC1263" i="8"/>
  <c r="AC1264" i="8"/>
  <c r="AC1265" i="8"/>
  <c r="AC1266" i="8"/>
  <c r="AC1267" i="8"/>
  <c r="AC1268" i="8"/>
  <c r="AC1269" i="8"/>
  <c r="AC1270" i="8"/>
  <c r="AC1271" i="8"/>
  <c r="AC1272" i="8"/>
  <c r="AC1273" i="8"/>
  <c r="AC1274" i="8"/>
  <c r="AC1275" i="8"/>
  <c r="AC1276" i="8"/>
  <c r="AC1277" i="8"/>
  <c r="AC1278" i="8"/>
  <c r="AC1279" i="8"/>
  <c r="AC1280" i="8"/>
  <c r="AC1281" i="8"/>
  <c r="AC1282" i="8"/>
  <c r="AC1283" i="8"/>
  <c r="AC1284" i="8"/>
  <c r="AC1285" i="8"/>
  <c r="AC1286" i="8"/>
  <c r="AC1287" i="8"/>
  <c r="AC1288" i="8"/>
  <c r="AC1289" i="8"/>
  <c r="AC1290" i="8"/>
  <c r="AC1291" i="8"/>
  <c r="AC1292" i="8"/>
  <c r="AC1293" i="8"/>
  <c r="AC1294" i="8"/>
  <c r="AC1295" i="8"/>
  <c r="AC1296" i="8"/>
  <c r="AC1297" i="8"/>
  <c r="AC1298" i="8"/>
  <c r="AC1299" i="8"/>
  <c r="AC1300" i="8"/>
  <c r="AC1301" i="8"/>
  <c r="AC1302" i="8"/>
  <c r="AC1303" i="8"/>
  <c r="AC1304" i="8"/>
  <c r="AC1305" i="8"/>
  <c r="AC1306" i="8"/>
  <c r="AC1307" i="8"/>
  <c r="AC1308" i="8"/>
  <c r="AC1309" i="8"/>
  <c r="AC1310" i="8"/>
  <c r="AC1311" i="8"/>
  <c r="AC1312" i="8"/>
  <c r="AC1313" i="8"/>
  <c r="AC1314" i="8"/>
  <c r="AC1315" i="8"/>
  <c r="AC1316" i="8"/>
  <c r="AC1317" i="8"/>
  <c r="AC1318" i="8"/>
  <c r="AC1319" i="8"/>
  <c r="AC1320" i="8"/>
  <c r="AC1321" i="8"/>
  <c r="AC1322" i="8"/>
  <c r="AC1323" i="8"/>
  <c r="AC1324" i="8"/>
  <c r="AC1325" i="8"/>
  <c r="AC1326" i="8"/>
  <c r="AC1327" i="8"/>
  <c r="AC1328" i="8"/>
  <c r="AC1329" i="8"/>
  <c r="AC1330" i="8"/>
  <c r="AC1331" i="8"/>
  <c r="AC1332" i="8"/>
  <c r="AC1333" i="8"/>
  <c r="AC1334" i="8"/>
  <c r="AC1335" i="8"/>
  <c r="AC1336" i="8"/>
  <c r="AC1337" i="8"/>
  <c r="AC1338" i="8"/>
  <c r="AC1339" i="8"/>
  <c r="AC1340" i="8"/>
  <c r="AC1341" i="8"/>
  <c r="AC1342" i="8"/>
  <c r="AC1343" i="8"/>
  <c r="AC1344" i="8"/>
  <c r="AC1345" i="8"/>
  <c r="AC1346" i="8"/>
  <c r="AC1347" i="8"/>
  <c r="AC1348" i="8"/>
  <c r="AC1349" i="8"/>
  <c r="AC1350" i="8"/>
  <c r="AC1351" i="8"/>
  <c r="AC1352" i="8"/>
  <c r="AC1353" i="8"/>
  <c r="AC1354" i="8"/>
  <c r="AC1355" i="8"/>
  <c r="AC1356" i="8"/>
  <c r="AC1357" i="8"/>
  <c r="AC1358" i="8"/>
  <c r="AC1359" i="8"/>
  <c r="AC1360" i="8"/>
  <c r="AC1361" i="8"/>
  <c r="AC1362" i="8"/>
  <c r="AC1363" i="8"/>
  <c r="AC1364" i="8"/>
  <c r="AC1365" i="8"/>
  <c r="AC1366" i="8"/>
  <c r="AC1367" i="8"/>
  <c r="AC1368" i="8"/>
  <c r="AC1369" i="8"/>
  <c r="AC1370" i="8"/>
  <c r="AC1371" i="8"/>
  <c r="AC1372" i="8"/>
  <c r="AC1373" i="8"/>
  <c r="AC1374" i="8"/>
  <c r="AC1375" i="8"/>
  <c r="AC1376" i="8"/>
  <c r="AC1377" i="8"/>
  <c r="AC1378" i="8"/>
  <c r="AC1379" i="8"/>
  <c r="AC1380" i="8"/>
  <c r="AC1381" i="8"/>
  <c r="AC1382" i="8"/>
  <c r="AC1383" i="8"/>
  <c r="AC1384" i="8"/>
  <c r="AC1385" i="8"/>
  <c r="AC1386" i="8"/>
  <c r="AC1387" i="8"/>
  <c r="AC1388" i="8"/>
  <c r="AC1389" i="8"/>
  <c r="AC1390" i="8"/>
  <c r="AC1391" i="8"/>
  <c r="AC1392" i="8"/>
  <c r="AC1393" i="8"/>
  <c r="AC1394" i="8"/>
  <c r="AC1395" i="8"/>
  <c r="AC1396" i="8"/>
  <c r="AC1397" i="8"/>
  <c r="AC1398" i="8"/>
  <c r="AC1399" i="8"/>
  <c r="AC1400" i="8"/>
  <c r="AC1401" i="8"/>
  <c r="AC1402" i="8"/>
  <c r="AC1403" i="8"/>
  <c r="AC1404" i="8"/>
  <c r="AC1405" i="8"/>
  <c r="AC1406" i="8"/>
  <c r="AC1407" i="8"/>
  <c r="AC1408" i="8"/>
  <c r="AC1409" i="8"/>
  <c r="AC1410" i="8"/>
  <c r="AC1411" i="8"/>
  <c r="AC1412" i="8"/>
  <c r="AC1413" i="8"/>
  <c r="AC1414" i="8"/>
  <c r="AC1415" i="8"/>
  <c r="AC1416" i="8"/>
  <c r="AC1417" i="8"/>
  <c r="AC1418" i="8"/>
  <c r="AC1419" i="8"/>
  <c r="AC1420" i="8"/>
  <c r="AC1421" i="8"/>
  <c r="AC1422" i="8"/>
  <c r="AC1423" i="8"/>
  <c r="AC1424" i="8"/>
  <c r="AC1425" i="8"/>
  <c r="AC1426" i="8"/>
  <c r="AC1427" i="8"/>
  <c r="AC1428" i="8"/>
  <c r="AC1429" i="8"/>
  <c r="AC1430" i="8"/>
  <c r="AC1431" i="8"/>
  <c r="AC1432" i="8"/>
  <c r="AC1433" i="8"/>
  <c r="AC1434" i="8"/>
  <c r="AC1435" i="8"/>
  <c r="AC1436" i="8"/>
  <c r="AC1437" i="8"/>
  <c r="AC1438" i="8"/>
  <c r="AC1439" i="8"/>
  <c r="AC1440" i="8"/>
  <c r="AC1441" i="8"/>
  <c r="AC1442" i="8"/>
  <c r="AC1443" i="8"/>
  <c r="AC1444" i="8"/>
  <c r="AC1445" i="8"/>
  <c r="AC1446" i="8"/>
  <c r="AC1447" i="8"/>
  <c r="AC1448" i="8"/>
  <c r="AC1449" i="8"/>
  <c r="AC1450" i="8"/>
  <c r="AC1451" i="8"/>
  <c r="AC1452" i="8"/>
  <c r="AC1453" i="8"/>
  <c r="AC1454" i="8"/>
  <c r="AC1455" i="8"/>
  <c r="AC1456" i="8"/>
  <c r="AC1457" i="8"/>
  <c r="AC1458" i="8"/>
  <c r="AC1459" i="8"/>
  <c r="AC1460" i="8"/>
  <c r="AC1461" i="8"/>
  <c r="AC1462" i="8"/>
  <c r="AC1463" i="8"/>
  <c r="AC1464" i="8"/>
  <c r="AC1465" i="8"/>
  <c r="AC1466" i="8"/>
  <c r="AC1467" i="8"/>
  <c r="AC1468" i="8"/>
  <c r="AC1469" i="8"/>
  <c r="AC1470" i="8"/>
  <c r="AC1471" i="8"/>
  <c r="AC1472" i="8"/>
  <c r="AC1473" i="8"/>
  <c r="AC1474" i="8"/>
  <c r="AC1475" i="8"/>
  <c r="AC1476" i="8"/>
  <c r="AC1477" i="8"/>
  <c r="AC1478" i="8"/>
  <c r="AC1479" i="8"/>
  <c r="AC1480" i="8"/>
  <c r="AC1481" i="8"/>
  <c r="AC1482" i="8"/>
  <c r="AC1483" i="8"/>
  <c r="AC1484" i="8"/>
  <c r="AC1485" i="8"/>
  <c r="AC1486" i="8"/>
  <c r="AC1487" i="8"/>
  <c r="AC1488" i="8"/>
  <c r="AC1489" i="8"/>
  <c r="AC1490" i="8"/>
  <c r="AC1491" i="8"/>
  <c r="AC1492" i="8"/>
  <c r="AC1493" i="8"/>
  <c r="AC1494" i="8"/>
  <c r="AC1495" i="8"/>
  <c r="AC1496" i="8"/>
  <c r="AC1497" i="8"/>
  <c r="AC1498" i="8"/>
  <c r="AC1499" i="8"/>
  <c r="AC1500" i="8"/>
  <c r="AC1501" i="8"/>
  <c r="AC1502" i="8"/>
  <c r="AC1503" i="8"/>
  <c r="AC1504" i="8"/>
  <c r="AC1505" i="8"/>
  <c r="AC1506" i="8"/>
  <c r="AC1507" i="8"/>
  <c r="AC1508" i="8"/>
  <c r="AC1509" i="8"/>
  <c r="AC1510" i="8"/>
  <c r="AC1511" i="8"/>
  <c r="AC1512" i="8"/>
  <c r="AC1513" i="8"/>
  <c r="AC1514" i="8"/>
  <c r="AC1515" i="8"/>
  <c r="AC1516" i="8"/>
  <c r="AC1517" i="8"/>
  <c r="AC1518" i="8"/>
  <c r="AC1519" i="8"/>
  <c r="AC1520" i="8"/>
  <c r="AC1521" i="8"/>
  <c r="AC1522" i="8"/>
  <c r="AC1523" i="8"/>
  <c r="AC1524" i="8"/>
  <c r="AC1525" i="8"/>
  <c r="AC1526" i="8"/>
  <c r="AC1527" i="8"/>
  <c r="AC1528" i="8"/>
  <c r="AC1529" i="8"/>
  <c r="AC1530" i="8"/>
  <c r="AC1531" i="8"/>
  <c r="AC1532" i="8"/>
  <c r="AC1533" i="8"/>
  <c r="AC1534" i="8"/>
  <c r="AC1535" i="8"/>
  <c r="AC1536" i="8"/>
  <c r="AC1537" i="8"/>
  <c r="AC1538" i="8"/>
  <c r="AC1539" i="8"/>
  <c r="AC1540" i="8"/>
  <c r="AC1541" i="8"/>
  <c r="AC1542" i="8"/>
  <c r="AC1543" i="8"/>
  <c r="AC1544" i="8"/>
  <c r="AC1545" i="8"/>
  <c r="AC1546" i="8"/>
  <c r="AC1547" i="8"/>
  <c r="AC1548" i="8"/>
  <c r="AC1549" i="8"/>
  <c r="AC1550" i="8"/>
  <c r="AC1551" i="8"/>
  <c r="AC1552" i="8"/>
  <c r="AC1553" i="8"/>
  <c r="AC1554" i="8"/>
  <c r="AC1555" i="8"/>
  <c r="AC1556" i="8"/>
  <c r="AC1557" i="8"/>
  <c r="AC1558" i="8"/>
  <c r="AC1559" i="8"/>
  <c r="AC1560" i="8"/>
  <c r="AC1561" i="8"/>
  <c r="AC1562" i="8"/>
  <c r="AC1563" i="8"/>
  <c r="AC1564" i="8"/>
  <c r="AC1565" i="8"/>
  <c r="AC1566" i="8"/>
  <c r="AC1567" i="8"/>
  <c r="AC1568" i="8"/>
  <c r="AC1569" i="8"/>
  <c r="AC1570" i="8"/>
  <c r="AC1571" i="8"/>
  <c r="AC1572" i="8"/>
  <c r="AC1573" i="8"/>
  <c r="AC1574" i="8"/>
  <c r="AC1575" i="8"/>
  <c r="AC1576" i="8"/>
  <c r="AC1577" i="8"/>
  <c r="AC1578" i="8"/>
  <c r="AC1579" i="8"/>
  <c r="AC1580" i="8"/>
  <c r="AC1581" i="8"/>
  <c r="AC1582" i="8"/>
  <c r="AC1583" i="8"/>
  <c r="AC1584" i="8"/>
  <c r="AC1585" i="8"/>
  <c r="AC1586" i="8"/>
  <c r="AC1587" i="8"/>
  <c r="AC1588" i="8"/>
  <c r="AC1589" i="8"/>
  <c r="AC1590" i="8"/>
  <c r="AC1591" i="8"/>
  <c r="AC1592" i="8"/>
  <c r="AC1593" i="8"/>
  <c r="AC1594" i="8"/>
  <c r="AC1595" i="8"/>
  <c r="AC1596" i="8"/>
  <c r="AC1597" i="8"/>
  <c r="AC1598" i="8"/>
  <c r="AC1599" i="8"/>
  <c r="AC1600" i="8"/>
  <c r="AC1601" i="8"/>
  <c r="AC1602" i="8"/>
  <c r="AC1603" i="8"/>
  <c r="AC1604" i="8"/>
  <c r="AC1605" i="8"/>
  <c r="AC1606" i="8"/>
  <c r="AC1607" i="8"/>
  <c r="AC1608" i="8"/>
  <c r="AC1609" i="8"/>
  <c r="AC1610" i="8"/>
  <c r="AC1611" i="8"/>
  <c r="AC1612" i="8"/>
  <c r="AC1613" i="8"/>
  <c r="AC1614" i="8"/>
  <c r="AC1615" i="8"/>
  <c r="AC1616" i="8"/>
  <c r="AC1617" i="8"/>
  <c r="AC1618" i="8"/>
  <c r="AC1619" i="8"/>
  <c r="AC1620" i="8"/>
  <c r="AC1621" i="8"/>
  <c r="AC1622" i="8"/>
  <c r="AC1623" i="8"/>
  <c r="AC1624" i="8"/>
  <c r="AC1625" i="8"/>
  <c r="AC1626" i="8"/>
  <c r="AC1627" i="8"/>
  <c r="AC1628" i="8"/>
  <c r="AC1629" i="8"/>
  <c r="AC1630" i="8"/>
  <c r="AC1631" i="8"/>
  <c r="AC1632" i="8"/>
  <c r="AC1633" i="8"/>
  <c r="AC1634" i="8"/>
  <c r="AC1635" i="8"/>
  <c r="AC1636" i="8"/>
  <c r="AC1637" i="8"/>
  <c r="AC1638" i="8"/>
  <c r="AC1639" i="8"/>
  <c r="AC1640" i="8"/>
  <c r="AC1641" i="8"/>
  <c r="AC1642" i="8"/>
  <c r="AC1643" i="8"/>
  <c r="AC1644" i="8"/>
  <c r="AC1645" i="8"/>
  <c r="AC1646" i="8"/>
  <c r="AC1647" i="8"/>
  <c r="AC1648" i="8"/>
  <c r="AC1649" i="8"/>
  <c r="AC1650" i="8"/>
  <c r="AC1651" i="8"/>
  <c r="AC1652" i="8"/>
  <c r="AC1653" i="8"/>
  <c r="AC1654" i="8"/>
  <c r="AC1655" i="8"/>
  <c r="AC1656" i="8"/>
  <c r="AC1657" i="8"/>
  <c r="AC1658" i="8"/>
  <c r="AC1659" i="8"/>
  <c r="AC1660" i="8"/>
  <c r="AC1661" i="8"/>
  <c r="AC1662" i="8"/>
  <c r="AC1663" i="8"/>
  <c r="AC1664" i="8"/>
  <c r="AC1665" i="8"/>
  <c r="AC1666" i="8"/>
  <c r="AC1667" i="8"/>
  <c r="AC1668" i="8"/>
  <c r="AC1669" i="8"/>
  <c r="AC1670" i="8"/>
  <c r="AC1671" i="8"/>
  <c r="AC1672" i="8"/>
  <c r="AC1673" i="8"/>
  <c r="AC1674" i="8"/>
  <c r="AC1675" i="8"/>
  <c r="AC1676" i="8"/>
  <c r="AC1677" i="8"/>
  <c r="AC1678" i="8"/>
  <c r="AC1679" i="8"/>
  <c r="AC1680" i="8"/>
  <c r="AC1681" i="8"/>
  <c r="AC1682" i="8"/>
  <c r="AC1683" i="8"/>
  <c r="AC1684" i="8"/>
  <c r="AC1685" i="8"/>
  <c r="AC1686" i="8"/>
  <c r="AC1687" i="8"/>
  <c r="AC1688" i="8"/>
  <c r="AC1689" i="8"/>
  <c r="AC1690" i="8"/>
  <c r="AC1691" i="8"/>
  <c r="AC1692" i="8"/>
  <c r="AC1693" i="8"/>
  <c r="AC1694" i="8"/>
  <c r="AC1695" i="8"/>
  <c r="AC1696" i="8"/>
  <c r="AC1697" i="8"/>
  <c r="AC1698" i="8"/>
  <c r="AC1699" i="8"/>
  <c r="AC1700" i="8"/>
  <c r="AC1701" i="8"/>
  <c r="AC1702" i="8"/>
  <c r="AC1703" i="8"/>
  <c r="AC1704" i="8"/>
  <c r="AC1705" i="8"/>
  <c r="AC1706" i="8"/>
  <c r="AC1707" i="8"/>
  <c r="AC1708" i="8"/>
  <c r="AC1709" i="8"/>
  <c r="AC1710" i="8"/>
  <c r="AC1711" i="8"/>
  <c r="AC1712" i="8"/>
  <c r="AC1713" i="8"/>
  <c r="AC1714" i="8"/>
  <c r="AC1715" i="8"/>
  <c r="AC1716" i="8"/>
  <c r="AC1717" i="8"/>
  <c r="AC1718" i="8"/>
  <c r="AC1719" i="8"/>
  <c r="AC1720" i="8"/>
  <c r="AC1721" i="8"/>
  <c r="AC1722" i="8"/>
  <c r="AC1723" i="8"/>
  <c r="AC1724" i="8"/>
  <c r="AC1725" i="8"/>
  <c r="AC1726" i="8"/>
  <c r="AC1727" i="8"/>
  <c r="AC1728" i="8"/>
  <c r="AC1729" i="8"/>
  <c r="AC1730" i="8"/>
  <c r="AC1731" i="8"/>
  <c r="AC1732" i="8"/>
  <c r="AC1733" i="8"/>
  <c r="AC1734" i="8"/>
  <c r="AC1735" i="8"/>
  <c r="AC1736" i="8"/>
  <c r="AC1737" i="8"/>
  <c r="AC1738" i="8"/>
  <c r="AC1739" i="8"/>
  <c r="AC1740" i="8"/>
  <c r="AC1741" i="8"/>
  <c r="AC1742" i="8"/>
  <c r="AC1743" i="8"/>
  <c r="AC1744" i="8"/>
  <c r="AC1745" i="8"/>
  <c r="AC1746" i="8"/>
  <c r="AC1747" i="8"/>
  <c r="AC1748" i="8"/>
  <c r="AC1749" i="8"/>
  <c r="AC1750" i="8"/>
  <c r="AC1751" i="8"/>
  <c r="AC1752" i="8"/>
  <c r="AC1753" i="8"/>
  <c r="AC1754" i="8"/>
  <c r="AC1755" i="8"/>
  <c r="AC1756" i="8"/>
  <c r="AC1757" i="8"/>
  <c r="AC1758" i="8"/>
  <c r="AC1759" i="8"/>
  <c r="AC1760" i="8"/>
  <c r="AC1761" i="8"/>
  <c r="AC1762" i="8"/>
  <c r="AC1763" i="8"/>
  <c r="AC1764" i="8"/>
  <c r="AC1765" i="8"/>
  <c r="AC1766" i="8"/>
  <c r="AC1767" i="8"/>
  <c r="AC1768" i="8"/>
  <c r="AC1769" i="8"/>
  <c r="AC1770" i="8"/>
  <c r="AC1771" i="8"/>
  <c r="AC1772" i="8"/>
  <c r="AC1773" i="8"/>
  <c r="AC1774" i="8"/>
  <c r="AC1775" i="8"/>
  <c r="AC1776" i="8"/>
  <c r="AC1777" i="8"/>
  <c r="AC1778" i="8"/>
  <c r="AC1779" i="8"/>
  <c r="AC1780" i="8"/>
  <c r="AC1781" i="8"/>
  <c r="AC1782" i="8"/>
  <c r="AC1783" i="8"/>
  <c r="AC1784" i="8"/>
  <c r="AC1785" i="8"/>
  <c r="AC1786" i="8"/>
  <c r="AC1787" i="8"/>
  <c r="AC1788" i="8"/>
  <c r="AC1789" i="8"/>
  <c r="AC1790" i="8"/>
  <c r="AC1791" i="8"/>
  <c r="AC1792" i="8"/>
  <c r="AC1793" i="8"/>
  <c r="AC1794" i="8"/>
  <c r="AC1795" i="8"/>
  <c r="AC1796" i="8"/>
  <c r="AC1797" i="8"/>
  <c r="AC1798" i="8"/>
  <c r="AC1799" i="8"/>
  <c r="AC1800" i="8"/>
  <c r="AC1801" i="8"/>
  <c r="AC1802" i="8"/>
  <c r="AC1803" i="8"/>
  <c r="AC1804" i="8"/>
  <c r="AC1805" i="8"/>
  <c r="AC1806" i="8"/>
  <c r="AC1807" i="8"/>
  <c r="AC1808" i="8"/>
  <c r="AC1809" i="8"/>
  <c r="AC1810" i="8"/>
  <c r="AC1811" i="8"/>
  <c r="AC1812" i="8"/>
  <c r="AC1813" i="8"/>
  <c r="AC1814" i="8"/>
  <c r="AC1815" i="8"/>
  <c r="AC1816" i="8"/>
  <c r="AC1817" i="8"/>
  <c r="AC1818" i="8"/>
  <c r="AC1819" i="8"/>
  <c r="AC1820" i="8"/>
  <c r="AC1821" i="8"/>
  <c r="AC1822" i="8"/>
  <c r="AC1823" i="8"/>
  <c r="AC1824" i="8"/>
  <c r="AC1825" i="8"/>
  <c r="AC1826" i="8"/>
  <c r="AC1827" i="8"/>
  <c r="AC1828" i="8"/>
  <c r="AC1829" i="8"/>
  <c r="AC1830" i="8"/>
  <c r="AC1831" i="8"/>
  <c r="AC1832" i="8"/>
  <c r="AC1833" i="8"/>
  <c r="AC1834" i="8"/>
  <c r="AC1835" i="8"/>
  <c r="AC1836" i="8"/>
  <c r="AC1837" i="8"/>
  <c r="AC1838" i="8"/>
  <c r="AC1839" i="8"/>
  <c r="AC1840" i="8"/>
  <c r="AC1841" i="8"/>
  <c r="AC1842" i="8"/>
  <c r="AC1843" i="8"/>
  <c r="AC1844" i="8"/>
  <c r="AC1845" i="8"/>
  <c r="AC1846" i="8"/>
  <c r="AC1847" i="8"/>
  <c r="AC1848" i="8"/>
  <c r="AC1849" i="8"/>
  <c r="AC1850" i="8"/>
  <c r="AC1851" i="8"/>
  <c r="AC1852" i="8"/>
  <c r="AC1853" i="8"/>
  <c r="AC1854" i="8"/>
  <c r="AC1855" i="8"/>
  <c r="AC1856" i="8"/>
  <c r="AC1857" i="8"/>
  <c r="AC1858" i="8"/>
  <c r="AC1859" i="8"/>
  <c r="AC1860" i="8"/>
  <c r="AC1861" i="8"/>
  <c r="AC1862" i="8"/>
  <c r="AC1863" i="8"/>
  <c r="AC1864" i="8"/>
  <c r="AC1865" i="8"/>
  <c r="AC1866" i="8"/>
  <c r="AC1867" i="8"/>
  <c r="AC1868" i="8"/>
  <c r="AC1869" i="8"/>
  <c r="AC1870" i="8"/>
  <c r="AC1871" i="8"/>
  <c r="AC1872" i="8"/>
  <c r="AC1873" i="8"/>
  <c r="AC1874" i="8"/>
  <c r="AC1875" i="8"/>
  <c r="AC1876" i="8"/>
  <c r="AC1877" i="8"/>
  <c r="AC1878" i="8"/>
  <c r="AC1879" i="8"/>
  <c r="AC1880" i="8"/>
  <c r="AC1881" i="8"/>
  <c r="AC1882" i="8"/>
  <c r="AC1883" i="8"/>
  <c r="AC1884" i="8"/>
  <c r="AC1885" i="8"/>
  <c r="AC1886" i="8"/>
  <c r="AC1887" i="8"/>
  <c r="AC1888" i="8"/>
  <c r="AC1889" i="8"/>
  <c r="AC1890" i="8"/>
  <c r="AC1891" i="8"/>
  <c r="AC1892" i="8"/>
  <c r="AC1893" i="8"/>
  <c r="AC1894" i="8"/>
  <c r="AC1895" i="8"/>
  <c r="AC1896" i="8"/>
  <c r="AC1897" i="8"/>
  <c r="AC1898" i="8"/>
  <c r="AC1899" i="8"/>
  <c r="AC1900" i="8"/>
  <c r="AC1901" i="8"/>
  <c r="AC1902" i="8"/>
  <c r="AC1903" i="8"/>
  <c r="AC1904" i="8"/>
  <c r="AC1905" i="8"/>
  <c r="AC1906" i="8"/>
  <c r="AC1907" i="8"/>
  <c r="AC1908" i="8"/>
  <c r="AC1909" i="8"/>
  <c r="AC1910" i="8"/>
  <c r="AC1911" i="8"/>
  <c r="AC1912" i="8"/>
  <c r="AC1913" i="8"/>
  <c r="AC1914" i="8"/>
  <c r="AC1915" i="8"/>
  <c r="AC1916" i="8"/>
  <c r="AC1917" i="8"/>
  <c r="AC1918" i="8"/>
  <c r="AC1919" i="8"/>
  <c r="AC1920" i="8"/>
  <c r="AC1921" i="8"/>
  <c r="AC1922" i="8"/>
  <c r="AC1923" i="8"/>
  <c r="AC1924" i="8"/>
  <c r="AC1925" i="8"/>
  <c r="AC1926" i="8"/>
  <c r="AC1927" i="8"/>
  <c r="AC1928" i="8"/>
  <c r="AC1929" i="8"/>
  <c r="AC1930" i="8"/>
  <c r="AC1931" i="8"/>
  <c r="AC1932" i="8"/>
  <c r="AC1933" i="8"/>
  <c r="AC1934" i="8"/>
  <c r="AC1935" i="8"/>
  <c r="AC1936" i="8"/>
  <c r="AC1937" i="8"/>
  <c r="AC1938" i="8"/>
  <c r="AC1939" i="8"/>
  <c r="AC1940" i="8"/>
  <c r="AC1941" i="8"/>
  <c r="AC1942" i="8"/>
  <c r="AC1943" i="8"/>
  <c r="AC1944" i="8"/>
  <c r="AC1945" i="8"/>
  <c r="AC1946" i="8"/>
  <c r="AC1947" i="8"/>
  <c r="AC1948" i="8"/>
  <c r="AC1949" i="8"/>
  <c r="AC1950" i="8"/>
  <c r="AC1951" i="8"/>
  <c r="AC1952" i="8"/>
  <c r="AC1953" i="8"/>
  <c r="AC1954" i="8"/>
  <c r="AC1955" i="8"/>
  <c r="AC1956" i="8"/>
  <c r="AC1957" i="8"/>
  <c r="AC1958" i="8"/>
  <c r="AC1959" i="8"/>
  <c r="AC1960" i="8"/>
  <c r="AC1961" i="8"/>
  <c r="AC1962" i="8"/>
  <c r="AC1963" i="8"/>
  <c r="AC1964" i="8"/>
  <c r="AC1965" i="8"/>
  <c r="AC1966" i="8"/>
  <c r="AC1967" i="8"/>
  <c r="AC1968" i="8"/>
  <c r="AC1969" i="8"/>
  <c r="AC1970" i="8"/>
  <c r="AC1971" i="8"/>
  <c r="AC1972" i="8"/>
  <c r="AC1973" i="8"/>
  <c r="AC1974" i="8"/>
  <c r="AC1975" i="8"/>
  <c r="AC1976" i="8"/>
  <c r="AC1977" i="8"/>
  <c r="AC1978" i="8"/>
  <c r="AC1979" i="8"/>
  <c r="AC1980" i="8"/>
  <c r="AC1981" i="8"/>
  <c r="AC1982" i="8"/>
  <c r="AC1983" i="8"/>
  <c r="AC1984" i="8"/>
  <c r="AC1985" i="8"/>
  <c r="AC1986" i="8"/>
  <c r="AC1987" i="8"/>
  <c r="AC1988" i="8"/>
  <c r="AC1989" i="8"/>
  <c r="AC1990" i="8"/>
  <c r="AC1991" i="8"/>
  <c r="AC1992" i="8"/>
  <c r="AC1993" i="8"/>
  <c r="AC1994" i="8"/>
  <c r="AC1995" i="8"/>
  <c r="AC1996" i="8"/>
  <c r="AC1997" i="8"/>
  <c r="AC1998" i="8"/>
  <c r="AC1999" i="8"/>
  <c r="AC2000" i="8"/>
  <c r="AC2001" i="8"/>
  <c r="AC2002" i="8"/>
  <c r="AC2003" i="8"/>
  <c r="AC2004" i="8"/>
  <c r="AC2005" i="8"/>
  <c r="AC2006" i="8"/>
  <c r="AC2007" i="8"/>
  <c r="AC2008" i="8"/>
  <c r="AC2009" i="8"/>
  <c r="AC2010" i="8"/>
  <c r="AC2011" i="8"/>
  <c r="AC2012" i="8"/>
  <c r="AC2013" i="8"/>
  <c r="AC2014" i="8"/>
  <c r="AC2015" i="8"/>
  <c r="AC2016" i="8"/>
  <c r="AC2017" i="8"/>
  <c r="AC2018" i="8"/>
  <c r="AC2019" i="8"/>
  <c r="AC2020" i="8"/>
  <c r="AC2021" i="8"/>
  <c r="AC2022" i="8"/>
  <c r="AC2023" i="8"/>
  <c r="AC2024" i="8"/>
  <c r="AC2025" i="8"/>
  <c r="AC2026" i="8"/>
  <c r="AC2027" i="8"/>
  <c r="AC2028" i="8"/>
  <c r="AC2029" i="8"/>
  <c r="AC2030" i="8"/>
  <c r="AC2031" i="8"/>
  <c r="AC2032" i="8"/>
  <c r="AC2033" i="8"/>
  <c r="AC2034" i="8"/>
  <c r="AC2035" i="8"/>
  <c r="AC2036" i="8"/>
  <c r="AC2037" i="8"/>
  <c r="AC2038" i="8"/>
  <c r="AC2039" i="8"/>
  <c r="AC2040" i="8"/>
  <c r="AC2041" i="8"/>
  <c r="AC2042" i="8"/>
  <c r="AC2043" i="8"/>
  <c r="AC2044" i="8"/>
  <c r="AC2045" i="8"/>
  <c r="AC2046" i="8"/>
  <c r="AC2047" i="8"/>
  <c r="AC2048" i="8"/>
  <c r="AC2049" i="8"/>
  <c r="AC2050" i="8"/>
  <c r="AC2051" i="8"/>
  <c r="AC2052" i="8"/>
  <c r="AC2053" i="8"/>
  <c r="AC2054" i="8"/>
  <c r="AC2055" i="8"/>
  <c r="AC2056" i="8"/>
  <c r="AC2057" i="8"/>
  <c r="AC2058" i="8"/>
  <c r="AC2059" i="8"/>
  <c r="AC2060" i="8"/>
  <c r="AC2061" i="8"/>
  <c r="AC2062" i="8"/>
  <c r="AC2063" i="8"/>
  <c r="AC2064" i="8"/>
  <c r="AC2065" i="8"/>
  <c r="AC2066" i="8"/>
  <c r="AC2067" i="8"/>
  <c r="AC2068" i="8"/>
  <c r="AC2069" i="8"/>
  <c r="AC2070" i="8"/>
  <c r="AC2071" i="8"/>
  <c r="AC2072" i="8"/>
  <c r="AC2073" i="8"/>
  <c r="AC2074" i="8"/>
  <c r="AC2075" i="8"/>
  <c r="AC2076" i="8"/>
  <c r="AC2077" i="8"/>
  <c r="AC2078" i="8"/>
  <c r="AC2079" i="8"/>
  <c r="AC2080" i="8"/>
  <c r="AC2081" i="8"/>
  <c r="AC2082" i="8"/>
  <c r="AC2083" i="8"/>
  <c r="AC2084" i="8"/>
  <c r="AC2085" i="8"/>
  <c r="AC2086" i="8"/>
  <c r="AC2087" i="8"/>
  <c r="AC2088" i="8"/>
  <c r="AC2089" i="8"/>
  <c r="AC2090" i="8"/>
  <c r="AC2091" i="8"/>
  <c r="AC2092" i="8"/>
  <c r="AC2093" i="8"/>
  <c r="AC2094" i="8"/>
  <c r="AC2095" i="8"/>
  <c r="AC2096" i="8"/>
  <c r="AC2097" i="8"/>
  <c r="AC2098" i="8"/>
  <c r="AC2099" i="8"/>
  <c r="AC2100" i="8"/>
  <c r="AC2101" i="8"/>
  <c r="AC2102" i="8"/>
  <c r="AC2103" i="8"/>
  <c r="AC2104" i="8"/>
  <c r="AC2105" i="8"/>
  <c r="AC2106" i="8"/>
  <c r="AC2107" i="8"/>
  <c r="AC2108" i="8"/>
  <c r="AC2109" i="8"/>
  <c r="AC2110" i="8"/>
  <c r="AC2111" i="8"/>
  <c r="AC2112" i="8"/>
  <c r="AC2113" i="8"/>
  <c r="AC2114" i="8"/>
  <c r="AC2115" i="8"/>
  <c r="AC2116" i="8"/>
  <c r="AC2117" i="8"/>
  <c r="AC2118" i="8"/>
  <c r="AC2119" i="8"/>
  <c r="AC2120" i="8"/>
  <c r="AC2121" i="8"/>
  <c r="AC2122" i="8"/>
  <c r="AC2123" i="8"/>
  <c r="AC2124" i="8"/>
  <c r="AC2125" i="8"/>
  <c r="AC2126" i="8"/>
  <c r="AC2127" i="8"/>
  <c r="AC2128" i="8"/>
  <c r="AC2129" i="8"/>
  <c r="AC2130" i="8"/>
  <c r="AC2131" i="8"/>
  <c r="AC2132" i="8"/>
  <c r="AC2133" i="8"/>
  <c r="AC2134" i="8"/>
  <c r="AC2135" i="8"/>
  <c r="AC2136" i="8"/>
  <c r="AC2137" i="8"/>
  <c r="AC2138" i="8"/>
  <c r="AC2139" i="8"/>
  <c r="AC2140" i="8"/>
  <c r="AC2141" i="8"/>
  <c r="AC2142" i="8"/>
  <c r="AC2143" i="8"/>
  <c r="AC2144" i="8"/>
  <c r="AC2145" i="8"/>
  <c r="AC2146" i="8"/>
  <c r="AC2147" i="8"/>
  <c r="AC2148" i="8"/>
  <c r="AC2149" i="8"/>
  <c r="AC2150" i="8"/>
  <c r="AC2151" i="8"/>
  <c r="AC2152" i="8"/>
  <c r="AC2153" i="8"/>
  <c r="AC2154" i="8"/>
  <c r="AC2155" i="8"/>
  <c r="AC2156" i="8"/>
  <c r="AC2157" i="8"/>
  <c r="AC2158" i="8"/>
  <c r="AC2159" i="8"/>
  <c r="AC2160" i="8"/>
  <c r="AC2161" i="8"/>
  <c r="AC2162" i="8"/>
  <c r="AC2163" i="8"/>
  <c r="AC2164" i="8"/>
  <c r="AC2165" i="8"/>
  <c r="AC2166" i="8"/>
  <c r="AC2167" i="8"/>
  <c r="AC2168" i="8"/>
  <c r="AC2169" i="8"/>
  <c r="AC2170" i="8"/>
  <c r="AC2171" i="8"/>
  <c r="AC2172" i="8"/>
  <c r="AC2173" i="8"/>
  <c r="AC2174" i="8"/>
  <c r="AC2175" i="8"/>
  <c r="AC2176" i="8"/>
  <c r="AC2177" i="8"/>
  <c r="AC2178" i="8"/>
  <c r="AC2179" i="8"/>
  <c r="AC2180" i="8"/>
  <c r="AC2181" i="8"/>
  <c r="AC2182" i="8"/>
  <c r="AC2183" i="8"/>
  <c r="AC2184" i="8"/>
  <c r="AC2185" i="8"/>
  <c r="AC2186" i="8"/>
  <c r="AC2187" i="8"/>
  <c r="AC2188" i="8"/>
  <c r="AC2189" i="8"/>
  <c r="AC2190" i="8"/>
  <c r="AC2191" i="8"/>
  <c r="AC2192" i="8"/>
  <c r="AC2193" i="8"/>
  <c r="AC2194" i="8"/>
  <c r="AC2195" i="8"/>
  <c r="AC2196" i="8"/>
  <c r="AC2197" i="8"/>
  <c r="AC2198" i="8"/>
  <c r="AC2199" i="8"/>
  <c r="AC2200" i="8"/>
  <c r="AC2201" i="8"/>
  <c r="AC2202" i="8"/>
  <c r="AC2203" i="8"/>
  <c r="AC2204" i="8"/>
  <c r="AC2205" i="8"/>
  <c r="AC2206" i="8"/>
  <c r="AC2207" i="8"/>
  <c r="AC2208" i="8"/>
  <c r="AC2209" i="8"/>
  <c r="AC2210" i="8"/>
  <c r="AC2211" i="8"/>
  <c r="AC2212" i="8"/>
  <c r="AC2213" i="8"/>
  <c r="AC2214" i="8"/>
  <c r="AC2215" i="8"/>
  <c r="AC2216" i="8"/>
  <c r="AC2217" i="8"/>
  <c r="AC2218" i="8"/>
  <c r="AC2219" i="8"/>
  <c r="AC2220" i="8"/>
  <c r="AC2221" i="8"/>
  <c r="AC2222" i="8"/>
  <c r="AC2223" i="8"/>
  <c r="AC2224" i="8"/>
  <c r="AC2225" i="8"/>
  <c r="AC2226" i="8"/>
  <c r="AC2227" i="8"/>
  <c r="AC2228" i="8"/>
  <c r="AC2229" i="8"/>
  <c r="AC2230" i="8"/>
  <c r="AC2231" i="8"/>
  <c r="AC2232" i="8"/>
  <c r="AC2233" i="8"/>
  <c r="AC2234" i="8"/>
  <c r="AC2235" i="8"/>
  <c r="AC2236" i="8"/>
  <c r="AC2237" i="8"/>
  <c r="AC2238" i="8"/>
  <c r="AC2239" i="8"/>
  <c r="AC2240" i="8"/>
  <c r="AC2241" i="8"/>
  <c r="AC2242" i="8"/>
  <c r="AC2243" i="8"/>
  <c r="AC2244" i="8"/>
  <c r="AC2245" i="8"/>
  <c r="AC2246" i="8"/>
  <c r="AC2247" i="8"/>
  <c r="AC2248" i="8"/>
  <c r="AC2249" i="8"/>
  <c r="AC2250" i="8"/>
  <c r="AC2251" i="8"/>
  <c r="AC2252" i="8"/>
  <c r="AC2253" i="8"/>
  <c r="AC2254" i="8"/>
  <c r="AC2255" i="8"/>
  <c r="AC2256" i="8"/>
  <c r="AC2257" i="8"/>
  <c r="AC2258" i="8"/>
  <c r="AC2259" i="8"/>
  <c r="AC2260" i="8"/>
  <c r="AC2261" i="8"/>
  <c r="AC2262" i="8"/>
  <c r="AC2263" i="8"/>
  <c r="AC2264" i="8"/>
  <c r="AC2265" i="8"/>
  <c r="AC2266" i="8"/>
  <c r="AC2267" i="8"/>
  <c r="AC2268" i="8"/>
  <c r="AC2269" i="8"/>
  <c r="AC2270" i="8"/>
  <c r="AC2271" i="8"/>
  <c r="AC2272" i="8"/>
  <c r="AC2273" i="8"/>
  <c r="AC2274" i="8"/>
  <c r="AC2275" i="8"/>
  <c r="AC2276" i="8"/>
  <c r="AC2277" i="8"/>
  <c r="AC2278" i="8"/>
  <c r="AC2279" i="8"/>
  <c r="AC2280" i="8"/>
  <c r="AC2281" i="8"/>
  <c r="AC2282" i="8"/>
  <c r="AC2283" i="8"/>
  <c r="AC2284" i="8"/>
  <c r="AC2285" i="8"/>
  <c r="AC2286" i="8"/>
  <c r="AC2287" i="8"/>
  <c r="AC2288" i="8"/>
  <c r="AC2289" i="8"/>
  <c r="AC2290" i="8"/>
  <c r="AC2291" i="8"/>
  <c r="AC2292" i="8"/>
  <c r="AC2293" i="8"/>
  <c r="AC2294" i="8"/>
  <c r="AC2295" i="8"/>
  <c r="AC2296" i="8"/>
  <c r="AC2297" i="8"/>
  <c r="AC2298" i="8"/>
  <c r="AC2299" i="8"/>
  <c r="AC2300" i="8"/>
  <c r="AC2301" i="8"/>
  <c r="AC2302" i="8"/>
  <c r="AC2303" i="8"/>
  <c r="AC2304" i="8"/>
  <c r="AC2305" i="8"/>
  <c r="AC2306" i="8"/>
  <c r="AC2307" i="8"/>
  <c r="AC2308" i="8"/>
  <c r="AC2309" i="8"/>
  <c r="AC2310" i="8"/>
  <c r="AC2311" i="8"/>
  <c r="AC2312" i="8"/>
  <c r="AC2313" i="8"/>
  <c r="AC2314" i="8"/>
  <c r="AC2315" i="8"/>
  <c r="AC2316" i="8"/>
  <c r="AC2317" i="8"/>
  <c r="AC2318" i="8"/>
  <c r="AC2319" i="8"/>
  <c r="AC2320" i="8"/>
  <c r="AC2321" i="8"/>
  <c r="AC2322" i="8"/>
  <c r="AC2323" i="8"/>
  <c r="AC2324" i="8"/>
  <c r="AC2325" i="8"/>
  <c r="AC2326" i="8"/>
  <c r="AC2327" i="8"/>
  <c r="AC2328" i="8"/>
  <c r="AC2329" i="8"/>
  <c r="AC2330" i="8"/>
  <c r="AC2331" i="8"/>
  <c r="AC2332" i="8"/>
  <c r="AC2333" i="8"/>
  <c r="AC2334" i="8"/>
  <c r="AC2335" i="8"/>
  <c r="AC2336" i="8"/>
  <c r="AC2337" i="8"/>
  <c r="AC2338" i="8"/>
  <c r="AC2339" i="8"/>
  <c r="AC2340" i="8"/>
  <c r="AC2341" i="8"/>
  <c r="AC2342" i="8"/>
  <c r="AC2343" i="8"/>
  <c r="AC2344" i="8"/>
  <c r="AC2345" i="8"/>
  <c r="AC2346" i="8"/>
  <c r="AC2347" i="8"/>
  <c r="AC2348" i="8"/>
  <c r="AC2349" i="8"/>
  <c r="AC2350" i="8"/>
  <c r="AC2351" i="8"/>
  <c r="AC2352" i="8"/>
  <c r="AC2353" i="8"/>
  <c r="AC2354" i="8"/>
  <c r="AC2355" i="8"/>
  <c r="AC2356" i="8"/>
  <c r="AC2357" i="8"/>
  <c r="AC2358" i="8"/>
  <c r="AC2359" i="8"/>
  <c r="AC2360" i="8"/>
  <c r="AC2361" i="8"/>
  <c r="AC2362" i="8"/>
  <c r="AC2363" i="8"/>
  <c r="AC2364" i="8"/>
  <c r="AC2365" i="8"/>
  <c r="AC2366" i="8"/>
  <c r="AC2367" i="8"/>
  <c r="AC2368" i="8"/>
  <c r="AC2369" i="8"/>
  <c r="AC2370" i="8"/>
  <c r="AC2371" i="8"/>
  <c r="AC2372" i="8"/>
  <c r="AC2373" i="8"/>
  <c r="AC2374" i="8"/>
  <c r="AC2375" i="8"/>
  <c r="AC2376" i="8"/>
  <c r="AC2377" i="8"/>
  <c r="AC2378" i="8"/>
  <c r="AC2379" i="8"/>
  <c r="AC2380" i="8"/>
  <c r="AC2381" i="8"/>
  <c r="AC2382" i="8"/>
  <c r="AC2383" i="8"/>
  <c r="AC2384" i="8"/>
  <c r="AC2385" i="8"/>
  <c r="AC2386" i="8"/>
  <c r="AC2387" i="8"/>
  <c r="AC2388" i="8"/>
  <c r="AC2389" i="8"/>
  <c r="AC2390" i="8"/>
  <c r="AC2391" i="8"/>
  <c r="AC2392" i="8"/>
  <c r="AC2393" i="8"/>
  <c r="AC2394" i="8"/>
  <c r="AC2395" i="8"/>
  <c r="AC2396" i="8"/>
  <c r="AC2397" i="8"/>
  <c r="AC2398" i="8"/>
  <c r="AC2399" i="8"/>
  <c r="AC2400" i="8"/>
  <c r="AC2401" i="8"/>
  <c r="AC2402" i="8"/>
  <c r="AC2403" i="8"/>
  <c r="AC2404" i="8"/>
  <c r="AC2405" i="8"/>
  <c r="AC2406" i="8"/>
  <c r="AC2407" i="8"/>
  <c r="AC2408" i="8"/>
  <c r="AC2409" i="8"/>
  <c r="AC2410" i="8"/>
  <c r="AC2411" i="8"/>
  <c r="AC2412" i="8"/>
  <c r="AC2413" i="8"/>
  <c r="AC2414" i="8"/>
  <c r="AC2415" i="8"/>
  <c r="AC2416" i="8"/>
  <c r="AC2417" i="8"/>
  <c r="AC2418" i="8"/>
  <c r="AC2419" i="8"/>
  <c r="AC2420" i="8"/>
  <c r="AC2421" i="8"/>
  <c r="AC2422" i="8"/>
  <c r="AC2423" i="8"/>
  <c r="AC2424" i="8"/>
  <c r="AC2425" i="8"/>
  <c r="AC2426" i="8"/>
  <c r="AC2427" i="8"/>
  <c r="AC2428" i="8"/>
  <c r="AC2429" i="8"/>
  <c r="AC2430" i="8"/>
  <c r="AC2431" i="8"/>
  <c r="AC2432" i="8"/>
  <c r="AC2433" i="8"/>
  <c r="AC2434" i="8"/>
  <c r="AC2435" i="8"/>
  <c r="AC2436" i="8"/>
  <c r="AC2437" i="8"/>
  <c r="AC2438" i="8"/>
  <c r="AC2439" i="8"/>
  <c r="AC2440" i="8"/>
  <c r="AC2441" i="8"/>
  <c r="AC2442" i="8"/>
  <c r="AC2443" i="8"/>
  <c r="AC2444" i="8"/>
  <c r="AC2445" i="8"/>
  <c r="AC2446" i="8"/>
  <c r="AC2447" i="8"/>
  <c r="AC2448" i="8"/>
  <c r="AC2449" i="8"/>
  <c r="AC2450" i="8"/>
  <c r="AC2451" i="8"/>
  <c r="AC2452" i="8"/>
  <c r="AC2453" i="8"/>
  <c r="AC2454" i="8"/>
  <c r="AC2455" i="8"/>
  <c r="AC2456" i="8"/>
  <c r="AC2457" i="8"/>
  <c r="AC2458" i="8"/>
  <c r="AC2459" i="8"/>
  <c r="AC2460" i="8"/>
  <c r="AC2461" i="8"/>
  <c r="AC2462" i="8"/>
  <c r="AC2463" i="8"/>
  <c r="AC2464" i="8"/>
  <c r="AC2465" i="8"/>
  <c r="AC2466" i="8"/>
  <c r="AC2467" i="8"/>
  <c r="AC2468" i="8"/>
  <c r="AC2469" i="8"/>
  <c r="AC2470" i="8"/>
  <c r="AC2471" i="8"/>
  <c r="AC2472" i="8"/>
  <c r="AC2473" i="8"/>
  <c r="AC2474" i="8"/>
  <c r="AC2475" i="8"/>
  <c r="AC2476" i="8"/>
  <c r="AC2477" i="8"/>
  <c r="AC2478" i="8"/>
  <c r="AC2479" i="8"/>
  <c r="AC2480" i="8"/>
  <c r="AC2481" i="8"/>
  <c r="AC2482" i="8"/>
  <c r="AC2483" i="8"/>
  <c r="AC2484" i="8"/>
  <c r="AC2485" i="8"/>
  <c r="AC2486" i="8"/>
  <c r="AC2487" i="8"/>
  <c r="AC2488" i="8"/>
  <c r="AC2489" i="8"/>
  <c r="AC2490" i="8"/>
  <c r="AC2491" i="8"/>
  <c r="AC2492" i="8"/>
  <c r="AC2493" i="8"/>
  <c r="AC2494" i="8"/>
  <c r="AC2495" i="8"/>
  <c r="AC2496" i="8"/>
  <c r="AC2497" i="8"/>
  <c r="AC2498" i="8"/>
  <c r="AC2499" i="8"/>
  <c r="AC2500" i="8"/>
  <c r="AC2501" i="8"/>
  <c r="AC2502" i="8"/>
  <c r="AC2503" i="8"/>
  <c r="AC2504" i="8"/>
  <c r="AC2505" i="8"/>
  <c r="AC2506" i="8"/>
  <c r="AC2507" i="8"/>
  <c r="AC2508" i="8"/>
  <c r="AC2509" i="8"/>
  <c r="AC2510" i="8"/>
  <c r="AC2511" i="8"/>
  <c r="AC2512" i="8"/>
  <c r="AC2513" i="8"/>
  <c r="AC2514" i="8"/>
  <c r="AC2515" i="8"/>
  <c r="AC2516" i="8"/>
  <c r="AC2517" i="8"/>
  <c r="AC2518" i="8"/>
  <c r="AC2519" i="8"/>
  <c r="AC2520" i="8"/>
  <c r="AC2521" i="8"/>
  <c r="AC2522" i="8"/>
  <c r="AC2523" i="8"/>
  <c r="AC2524" i="8"/>
  <c r="AC2525" i="8"/>
  <c r="AC2526" i="8"/>
  <c r="AC2527" i="8"/>
  <c r="AC2528" i="8"/>
  <c r="AC2529" i="8"/>
  <c r="AC2530" i="8"/>
  <c r="AC2531" i="8"/>
  <c r="AC2532" i="8"/>
  <c r="AC2533" i="8"/>
  <c r="AC2534" i="8"/>
  <c r="AC2535" i="8"/>
  <c r="AC2536" i="8"/>
  <c r="AC2537" i="8"/>
  <c r="AC2538" i="8"/>
  <c r="AC2539" i="8"/>
  <c r="AC2540" i="8"/>
  <c r="AC2541" i="8"/>
  <c r="AC2542" i="8"/>
  <c r="AC2543" i="8"/>
  <c r="AC2544" i="8"/>
  <c r="AC2545" i="8"/>
  <c r="AC2546" i="8"/>
  <c r="AC2547" i="8"/>
  <c r="AC2548" i="8"/>
  <c r="AC2549" i="8"/>
  <c r="AC2550" i="8"/>
  <c r="AC2551" i="8"/>
  <c r="AC2552" i="8"/>
  <c r="AC2553" i="8"/>
  <c r="AC2554" i="8"/>
  <c r="AC2555" i="8"/>
  <c r="AC2556" i="8"/>
  <c r="AC2557" i="8"/>
  <c r="AC2558" i="8"/>
  <c r="AC2559" i="8"/>
  <c r="AC2560" i="8"/>
  <c r="AC2561" i="8"/>
  <c r="AC2562" i="8"/>
  <c r="AC2563" i="8"/>
  <c r="AC2564" i="8"/>
  <c r="AC2565" i="8"/>
  <c r="AC2566" i="8"/>
  <c r="AC2567" i="8"/>
  <c r="AC2568" i="8"/>
  <c r="AC2569" i="8"/>
  <c r="AC2570" i="8"/>
  <c r="AC2571" i="8"/>
  <c r="AC2572" i="8"/>
  <c r="AC2573" i="8"/>
  <c r="AC2574" i="8"/>
  <c r="AC2575" i="8"/>
  <c r="AC2576" i="8"/>
  <c r="AC2577" i="8"/>
  <c r="AC2578" i="8"/>
  <c r="AC2579" i="8"/>
  <c r="AC2580" i="8"/>
  <c r="AC2581" i="8"/>
  <c r="AC2582" i="8"/>
  <c r="AC2583" i="8"/>
  <c r="AC2584" i="8"/>
  <c r="AC2585" i="8"/>
  <c r="AC2586" i="8"/>
  <c r="AC2587" i="8"/>
  <c r="AC2588" i="8"/>
  <c r="AC2589" i="8"/>
  <c r="AC2590" i="8"/>
  <c r="AC2591" i="8"/>
  <c r="AC2592" i="8"/>
  <c r="AC2593" i="8"/>
  <c r="AC2594" i="8"/>
  <c r="AC2595" i="8"/>
  <c r="AC2596" i="8"/>
  <c r="AC2597" i="8"/>
  <c r="AC2598" i="8"/>
  <c r="AC2599" i="8"/>
  <c r="AC2600" i="8"/>
  <c r="AC2601" i="8"/>
  <c r="AC2602" i="8"/>
  <c r="AC2603" i="8"/>
  <c r="AC2604" i="8"/>
  <c r="AC2605" i="8"/>
  <c r="AC2606" i="8"/>
  <c r="AC2607" i="8"/>
  <c r="AC2608" i="8"/>
  <c r="AC2609" i="8"/>
  <c r="AC2610" i="8"/>
  <c r="AC2611" i="8"/>
  <c r="AC2612" i="8"/>
  <c r="AC2613" i="8"/>
  <c r="AC2614" i="8"/>
  <c r="AC2615" i="8"/>
  <c r="AC2616" i="8"/>
  <c r="AC2617" i="8"/>
  <c r="AC2618" i="8"/>
  <c r="AC2619" i="8"/>
  <c r="AC2620" i="8"/>
  <c r="AC2621" i="8"/>
  <c r="AC2622" i="8"/>
  <c r="AC2623" i="8"/>
  <c r="AC2624" i="8"/>
  <c r="AC2625" i="8"/>
  <c r="AC2626" i="8"/>
  <c r="AC2627" i="8"/>
  <c r="AC2628" i="8"/>
  <c r="AC2629" i="8"/>
  <c r="AC2630" i="8"/>
  <c r="AC2631" i="8"/>
  <c r="AC2632" i="8"/>
  <c r="AC2633" i="8"/>
  <c r="AC2634" i="8"/>
  <c r="AC2635" i="8"/>
  <c r="AC2636" i="8"/>
  <c r="AC2637" i="8"/>
  <c r="AC2638" i="8"/>
  <c r="AC2639" i="8"/>
  <c r="AC2640" i="8"/>
  <c r="AC2641" i="8"/>
  <c r="AC2642" i="8"/>
  <c r="AC2643" i="8"/>
  <c r="AC2644" i="8"/>
  <c r="AC2645" i="8"/>
  <c r="AC2646" i="8"/>
  <c r="AC2647" i="8"/>
  <c r="AC2648" i="8"/>
  <c r="AC2649" i="8"/>
  <c r="AC2650" i="8"/>
  <c r="AC2651" i="8"/>
  <c r="AC2652" i="8"/>
  <c r="AC2653" i="8"/>
  <c r="AC2654" i="8"/>
  <c r="AC2655" i="8"/>
  <c r="AC2656" i="8"/>
  <c r="AC2657" i="8"/>
  <c r="AC2658" i="8"/>
  <c r="AC2659" i="8"/>
  <c r="AC2660" i="8"/>
  <c r="AC2661" i="8"/>
  <c r="AC2662" i="8"/>
  <c r="AC2663" i="8"/>
  <c r="AC2664" i="8"/>
  <c r="AC2665" i="8"/>
  <c r="AC2666" i="8"/>
  <c r="AC2667" i="8"/>
  <c r="AC2668" i="8"/>
  <c r="AC2669" i="8"/>
  <c r="AC2670" i="8"/>
  <c r="AC2671" i="8"/>
  <c r="AC2672" i="8"/>
  <c r="AC2673" i="8"/>
  <c r="AC2674" i="8"/>
  <c r="AC2675" i="8"/>
  <c r="AC2676" i="8"/>
  <c r="AC2677" i="8"/>
  <c r="AC2678" i="8"/>
  <c r="AC2679" i="8"/>
  <c r="AC2680" i="8"/>
  <c r="AC2681" i="8"/>
  <c r="AC2682" i="8"/>
  <c r="AC2683" i="8"/>
  <c r="AC2684" i="8"/>
  <c r="AC2685" i="8"/>
  <c r="AC2686" i="8"/>
  <c r="AC2687" i="8"/>
  <c r="AC2688" i="8"/>
  <c r="AC2689" i="8"/>
  <c r="AC2690" i="8"/>
  <c r="AC2691" i="8"/>
  <c r="AC2692" i="8"/>
  <c r="AC2693" i="8"/>
  <c r="AC2694" i="8"/>
  <c r="AC2695" i="8"/>
  <c r="AC2696" i="8"/>
  <c r="AC2697" i="8"/>
  <c r="AC2698" i="8"/>
  <c r="AC2699" i="8"/>
  <c r="AC2700" i="8"/>
  <c r="AC2701" i="8"/>
  <c r="AC2702" i="8"/>
  <c r="AC2703" i="8"/>
  <c r="AC2704" i="8"/>
  <c r="AC2705" i="8"/>
  <c r="AC2706" i="8"/>
  <c r="AC2707" i="8"/>
  <c r="AC2708" i="8"/>
  <c r="AC2709" i="8"/>
  <c r="AC2710" i="8"/>
  <c r="AC2711" i="8"/>
  <c r="AC2712" i="8"/>
  <c r="AC2713" i="8"/>
  <c r="AC2714" i="8"/>
  <c r="AC2715" i="8"/>
  <c r="AC2716" i="8"/>
  <c r="AC2717" i="8"/>
  <c r="AC2718" i="8"/>
  <c r="AC2719" i="8"/>
  <c r="AC2720" i="8"/>
  <c r="AC2721" i="8"/>
  <c r="AC2722" i="8"/>
  <c r="AC2723" i="8"/>
  <c r="AC2724" i="8"/>
  <c r="AC2725" i="8"/>
  <c r="AC2726" i="8"/>
  <c r="AC2727" i="8"/>
  <c r="AC2728" i="8"/>
  <c r="AC2729" i="8"/>
  <c r="AC2730" i="8"/>
  <c r="AC2731" i="8"/>
  <c r="AC2732" i="8"/>
  <c r="AC2733" i="8"/>
  <c r="AC2734" i="8"/>
  <c r="AC2735" i="8"/>
  <c r="AC2736" i="8"/>
  <c r="AC2737" i="8"/>
  <c r="AC2738" i="8"/>
  <c r="AC2739" i="8"/>
  <c r="AC2740" i="8"/>
  <c r="AC2741" i="8"/>
  <c r="AC2742" i="8"/>
  <c r="AC2743" i="8"/>
  <c r="AC2744" i="8"/>
  <c r="AC2745" i="8"/>
  <c r="AC2746" i="8"/>
  <c r="AC2747" i="8"/>
  <c r="AC2748" i="8"/>
  <c r="AC2749" i="8"/>
  <c r="AC2750" i="8"/>
  <c r="AC2751" i="8"/>
  <c r="AC2752" i="8"/>
  <c r="AC2753" i="8"/>
  <c r="AC2754" i="8"/>
  <c r="AC2755" i="8"/>
  <c r="AC2756" i="8"/>
  <c r="AC2757" i="8"/>
  <c r="AC2758" i="8"/>
  <c r="AC2759" i="8"/>
  <c r="AC2760" i="8"/>
  <c r="AC2761" i="8"/>
  <c r="AC2762" i="8"/>
  <c r="AC2763" i="8"/>
  <c r="AC2764" i="8"/>
  <c r="AC2765" i="8"/>
  <c r="AC2766" i="8"/>
  <c r="AC2767" i="8"/>
  <c r="AC2768" i="8"/>
  <c r="AC2769" i="8"/>
  <c r="AC2770" i="8"/>
  <c r="AC2771" i="8"/>
  <c r="AC2772" i="8"/>
  <c r="AC2773" i="8"/>
  <c r="AC2774" i="8"/>
  <c r="AC2775" i="8"/>
  <c r="AC2776" i="8"/>
  <c r="AC2777" i="8"/>
  <c r="AC2778" i="8"/>
  <c r="AC2779" i="8"/>
  <c r="AC2780" i="8"/>
  <c r="AC2781" i="8"/>
  <c r="AC2782" i="8"/>
  <c r="AC2783" i="8"/>
  <c r="AC2784" i="8"/>
  <c r="AC2785" i="8"/>
  <c r="AC2786" i="8"/>
  <c r="AC2787" i="8"/>
  <c r="AC2788" i="8"/>
  <c r="AC2789" i="8"/>
  <c r="AC2790" i="8"/>
  <c r="AC2791" i="8"/>
  <c r="AC2792" i="8"/>
  <c r="AC2793" i="8"/>
  <c r="AC2794" i="8"/>
  <c r="AC2795" i="8"/>
  <c r="AC2796" i="8"/>
  <c r="AC2797" i="8"/>
  <c r="AC2798" i="8"/>
  <c r="AC2799" i="8"/>
  <c r="AC2800" i="8"/>
  <c r="AC2801" i="8"/>
  <c r="AC2802" i="8"/>
  <c r="AC2803" i="8"/>
  <c r="AC2804" i="8"/>
  <c r="AC2805" i="8"/>
  <c r="AC2806" i="8"/>
  <c r="AC2807" i="8"/>
  <c r="AC2808" i="8"/>
  <c r="AC2809" i="8"/>
  <c r="AC2810" i="8"/>
  <c r="AC2811" i="8"/>
  <c r="AC2812" i="8"/>
  <c r="AC2813" i="8"/>
  <c r="AC2814" i="8"/>
  <c r="AC2815" i="8"/>
  <c r="AC2816" i="8"/>
  <c r="AC2817" i="8"/>
  <c r="AC2818" i="8"/>
  <c r="AC2819" i="8"/>
  <c r="AC2820" i="8"/>
  <c r="AC2821" i="8"/>
  <c r="AC2822" i="8"/>
  <c r="AC2823" i="8"/>
  <c r="AC2824" i="8"/>
  <c r="AC2825" i="8"/>
  <c r="AC2826" i="8"/>
  <c r="AC2827" i="8"/>
  <c r="AC2828" i="8"/>
  <c r="AC2829" i="8"/>
  <c r="AC2830" i="8"/>
  <c r="AC2831" i="8"/>
  <c r="AC2832" i="8"/>
  <c r="AC2833" i="8"/>
  <c r="AC2834" i="8"/>
  <c r="AC2835" i="8"/>
  <c r="AC2836" i="8"/>
  <c r="AC2837" i="8"/>
  <c r="AC2838" i="8"/>
  <c r="AC2839" i="8"/>
  <c r="AC2840" i="8"/>
  <c r="AC2841" i="8"/>
  <c r="AC2842" i="8"/>
  <c r="AC2843" i="8"/>
  <c r="AC2844" i="8"/>
  <c r="AC2845" i="8"/>
  <c r="AC2846" i="8"/>
  <c r="AC2847" i="8"/>
  <c r="AC2848" i="8"/>
  <c r="AC2849" i="8"/>
  <c r="AC2850" i="8"/>
  <c r="AC2851" i="8"/>
  <c r="AC2852" i="8"/>
  <c r="AC2853" i="8"/>
  <c r="AC2854" i="8"/>
  <c r="AC2855" i="8"/>
  <c r="AC2856" i="8"/>
  <c r="AC2857" i="8"/>
  <c r="AC2858" i="8"/>
  <c r="AC2859" i="8"/>
  <c r="AC2860" i="8"/>
  <c r="AC2861" i="8"/>
  <c r="AC2862" i="8"/>
  <c r="AC2863" i="8"/>
  <c r="AC2864" i="8"/>
  <c r="AC2865" i="8"/>
  <c r="AC2866" i="8"/>
  <c r="AC2867" i="8"/>
  <c r="AC2868" i="8"/>
  <c r="AC2869" i="8"/>
  <c r="AC2870" i="8"/>
  <c r="AC2871" i="8"/>
  <c r="AC2872" i="8"/>
  <c r="AC2873" i="8"/>
  <c r="AC2874" i="8"/>
  <c r="AC2875" i="8"/>
  <c r="AC2876" i="8"/>
  <c r="AC2877" i="8"/>
  <c r="AC2878" i="8"/>
  <c r="AC2879" i="8"/>
  <c r="AC2880" i="8"/>
  <c r="AC2881" i="8"/>
  <c r="AC2882" i="8"/>
  <c r="AC2883" i="8"/>
  <c r="AC2884" i="8"/>
  <c r="AC2885" i="8"/>
  <c r="AC2886" i="8"/>
  <c r="AC2887" i="8"/>
  <c r="AC2888" i="8"/>
  <c r="AC2889" i="8"/>
  <c r="AC2890" i="8"/>
  <c r="AC2891" i="8"/>
  <c r="AC2892" i="8"/>
  <c r="AC2893" i="8"/>
  <c r="AC2894" i="8"/>
  <c r="AC2895" i="8"/>
  <c r="AC2896" i="8"/>
  <c r="AC2897" i="8"/>
  <c r="AC2898" i="8"/>
  <c r="AC2899" i="8"/>
  <c r="AC2900" i="8"/>
  <c r="AC2901" i="8"/>
  <c r="AC2902" i="8"/>
  <c r="AC2903" i="8"/>
  <c r="AC2904" i="8"/>
  <c r="AC2905" i="8"/>
  <c r="AC2906" i="8"/>
  <c r="AC2907" i="8"/>
  <c r="AC2908" i="8"/>
  <c r="AC2909" i="8"/>
  <c r="AC2910" i="8"/>
  <c r="AC2911" i="8"/>
  <c r="AC2912" i="8"/>
  <c r="AC2913" i="8"/>
  <c r="AC2914" i="8"/>
  <c r="AC2915" i="8"/>
  <c r="AC2916" i="8"/>
  <c r="AC2917" i="8"/>
  <c r="AC2918" i="8"/>
  <c r="AC2919" i="8"/>
  <c r="AC2920" i="8"/>
  <c r="AC2921" i="8"/>
  <c r="AC2922" i="8"/>
  <c r="AC2923" i="8"/>
  <c r="AC2924" i="8"/>
  <c r="AC2925" i="8"/>
  <c r="AC2926" i="8"/>
  <c r="AC2927" i="8"/>
  <c r="AC2928" i="8"/>
  <c r="AC2929" i="8"/>
  <c r="AC2930" i="8"/>
  <c r="AC2931" i="8"/>
  <c r="AC2932" i="8"/>
  <c r="AC2933" i="8"/>
  <c r="AC2934" i="8"/>
  <c r="AC2935" i="8"/>
  <c r="AC2936" i="8"/>
  <c r="AC2937" i="8"/>
  <c r="AC2938" i="8"/>
  <c r="AC2939" i="8"/>
  <c r="AC2940" i="8"/>
  <c r="AC2941" i="8"/>
  <c r="AC2942" i="8"/>
  <c r="AC2943" i="8"/>
  <c r="AC2944" i="8"/>
  <c r="AC2945" i="8"/>
  <c r="AC2946" i="8"/>
  <c r="AC2947" i="8"/>
  <c r="AC2948" i="8"/>
  <c r="AC2949" i="8"/>
  <c r="AC2950" i="8"/>
  <c r="AC2951" i="8"/>
  <c r="AC2952" i="8"/>
  <c r="AC2953" i="8"/>
  <c r="AC2954" i="8"/>
  <c r="AC2955" i="8"/>
  <c r="AC2956" i="8"/>
  <c r="AC2957" i="8"/>
  <c r="AC2958" i="8"/>
  <c r="AC2959" i="8"/>
  <c r="AC2960" i="8"/>
  <c r="AC2961" i="8"/>
  <c r="AC2962" i="8"/>
  <c r="AC2963" i="8"/>
  <c r="AC2964" i="8"/>
  <c r="AC2965" i="8"/>
  <c r="AC2966" i="8"/>
  <c r="AC2967" i="8"/>
  <c r="AC2968" i="8"/>
  <c r="AC2969" i="8"/>
  <c r="AC2970" i="8"/>
  <c r="AC2971" i="8"/>
  <c r="AC2972" i="8"/>
  <c r="AC2973" i="8"/>
  <c r="AC2974" i="8"/>
  <c r="AC2975" i="8"/>
  <c r="AC2976" i="8"/>
  <c r="AC2977" i="8"/>
  <c r="AC2978" i="8"/>
  <c r="AC2979" i="8"/>
  <c r="AC2980" i="8"/>
  <c r="AC2981" i="8"/>
  <c r="AC2982" i="8"/>
  <c r="AC2983" i="8"/>
  <c r="AC2984" i="8"/>
  <c r="AC2985" i="8"/>
  <c r="AC2986" i="8"/>
  <c r="AC2987" i="8"/>
  <c r="AC2988" i="8"/>
  <c r="AC2989" i="8"/>
  <c r="AC2990" i="8"/>
  <c r="AC2991" i="8"/>
  <c r="AC2992" i="8"/>
  <c r="AC2993" i="8"/>
  <c r="AC2994" i="8"/>
  <c r="AC2995" i="8"/>
  <c r="AC2996" i="8"/>
  <c r="AC2997" i="8"/>
  <c r="AC2998" i="8"/>
  <c r="AC2999" i="8"/>
  <c r="AC3000" i="8"/>
  <c r="AC3001" i="8"/>
  <c r="AC3002" i="8"/>
  <c r="AC3003" i="8"/>
  <c r="AC3004" i="8"/>
  <c r="AC3005" i="8"/>
  <c r="AC3006" i="8"/>
  <c r="AC3007" i="8"/>
  <c r="AC3008" i="8"/>
  <c r="AC3009" i="8"/>
  <c r="AC3010" i="8"/>
  <c r="AC3011" i="8"/>
  <c r="AC3012" i="8"/>
  <c r="AC3013" i="8"/>
  <c r="AC3014" i="8"/>
  <c r="AC3015" i="8"/>
  <c r="AC3016" i="8"/>
  <c r="AC3017" i="8"/>
  <c r="AC3018" i="8"/>
  <c r="AC3019" i="8"/>
  <c r="AC3020" i="8"/>
  <c r="AC3021" i="8"/>
  <c r="AC3022" i="8"/>
  <c r="AC3023" i="8"/>
  <c r="AC3024" i="8"/>
  <c r="AC3025" i="8"/>
  <c r="AC3026" i="8"/>
  <c r="AC3027" i="8"/>
  <c r="AC3028" i="8"/>
  <c r="AC3029" i="8"/>
  <c r="AC3030" i="8"/>
  <c r="AC3031" i="8"/>
  <c r="AC3032" i="8"/>
  <c r="AC3033" i="8"/>
  <c r="AC3034" i="8"/>
  <c r="AC3035" i="8"/>
  <c r="AC3036" i="8"/>
  <c r="AC3037" i="8"/>
  <c r="AC3038" i="8"/>
  <c r="AC3039" i="8"/>
  <c r="AC3040" i="8"/>
  <c r="AC3041" i="8"/>
  <c r="AC3042" i="8"/>
  <c r="AC3043" i="8"/>
  <c r="AC3044" i="8"/>
  <c r="AC3045" i="8"/>
  <c r="AC3046" i="8"/>
  <c r="AC3047" i="8"/>
  <c r="AC3048" i="8"/>
  <c r="AC3049" i="8"/>
  <c r="AC3050" i="8"/>
  <c r="AC3051" i="8"/>
  <c r="AC3052" i="8"/>
  <c r="AC3053" i="8"/>
  <c r="AC3054" i="8"/>
  <c r="AC3055" i="8"/>
  <c r="AC3056" i="8"/>
  <c r="AC3057" i="8"/>
  <c r="AC3058" i="8"/>
  <c r="AC3059" i="8"/>
  <c r="AC3060" i="8"/>
  <c r="AC3061" i="8"/>
  <c r="AC3062" i="8"/>
  <c r="AC3063" i="8"/>
  <c r="AC3064" i="8"/>
  <c r="AC3065" i="8"/>
  <c r="AC3066" i="8"/>
  <c r="AC3067" i="8"/>
  <c r="AC3068" i="8"/>
  <c r="AC3069" i="8"/>
  <c r="AC3070" i="8"/>
  <c r="AC3071" i="8"/>
  <c r="AC3072" i="8"/>
  <c r="AC3073" i="8"/>
  <c r="AC3074" i="8"/>
  <c r="AC3075" i="8"/>
  <c r="AC3076" i="8"/>
  <c r="AC3077" i="8"/>
  <c r="AC3078" i="8"/>
  <c r="AC3079" i="8"/>
  <c r="AC3080" i="8"/>
  <c r="AC3081" i="8"/>
  <c r="AC3082" i="8"/>
  <c r="AC3083" i="8"/>
  <c r="AC3084" i="8"/>
  <c r="AC3085" i="8"/>
  <c r="AC3086" i="8"/>
  <c r="AC3087" i="8"/>
  <c r="AC3088" i="8"/>
  <c r="AC3089" i="8"/>
  <c r="AC3090" i="8"/>
  <c r="AC3091" i="8"/>
  <c r="AC3092" i="8"/>
  <c r="AC3093" i="8"/>
  <c r="AC3094" i="8"/>
  <c r="AC3095" i="8"/>
  <c r="AC3096" i="8"/>
  <c r="AC3097" i="8"/>
  <c r="AC3098" i="8"/>
  <c r="AC3099" i="8"/>
  <c r="AC3100" i="8"/>
  <c r="AC3101" i="8"/>
  <c r="AC3102" i="8"/>
  <c r="AC3103" i="8"/>
  <c r="AC3104" i="8"/>
  <c r="AC3105" i="8"/>
  <c r="AC3106" i="8"/>
  <c r="AC3107" i="8"/>
  <c r="AC3108" i="8"/>
  <c r="AC3109" i="8"/>
  <c r="AC3110" i="8"/>
  <c r="AC3111" i="8"/>
  <c r="AC3112" i="8"/>
  <c r="AC3113" i="8"/>
  <c r="AC3114" i="8"/>
  <c r="AC3115" i="8"/>
  <c r="AC3116" i="8"/>
  <c r="AC3117" i="8"/>
  <c r="AC3118" i="8"/>
  <c r="AC3119" i="8"/>
  <c r="AC3120" i="8"/>
  <c r="AC3121" i="8"/>
  <c r="AC3122" i="8"/>
  <c r="AC3123" i="8"/>
  <c r="AC3124" i="8"/>
  <c r="AC3125" i="8"/>
  <c r="AC3126" i="8"/>
  <c r="AC3127" i="8"/>
  <c r="AC3128" i="8"/>
  <c r="AC3129" i="8"/>
  <c r="AC3130" i="8"/>
  <c r="AC3131" i="8"/>
  <c r="AC3132" i="8"/>
  <c r="AC3133" i="8"/>
  <c r="AC3134" i="8"/>
  <c r="AC3135" i="8"/>
  <c r="AC3136" i="8"/>
  <c r="AC3137" i="8"/>
  <c r="AC3138" i="8"/>
  <c r="AC3139" i="8"/>
  <c r="AC3140" i="8"/>
  <c r="AC3141" i="8"/>
  <c r="AC3142" i="8"/>
  <c r="AC3143" i="8"/>
  <c r="AC3144" i="8"/>
  <c r="AC3145" i="8"/>
  <c r="AC3146" i="8"/>
  <c r="AC3147" i="8"/>
  <c r="AC3148" i="8"/>
  <c r="AC3149" i="8"/>
  <c r="AC3150" i="8"/>
  <c r="AC3151" i="8"/>
  <c r="AC3152" i="8"/>
  <c r="AC3153" i="8"/>
  <c r="AC3154" i="8"/>
  <c r="AC3155" i="8"/>
  <c r="AC3156" i="8"/>
  <c r="AC3157" i="8"/>
  <c r="AC3158" i="8"/>
  <c r="AC3159" i="8"/>
  <c r="AC3160" i="8"/>
  <c r="AC3161" i="8"/>
  <c r="AC3162" i="8"/>
  <c r="AC3163" i="8"/>
  <c r="AC3164" i="8"/>
  <c r="AC3165" i="8"/>
  <c r="AC3166" i="8"/>
  <c r="AC3167" i="8"/>
  <c r="AC3168" i="8"/>
  <c r="AC3169" i="8"/>
  <c r="AC3170" i="8"/>
  <c r="AC3171" i="8"/>
  <c r="AC3172" i="8"/>
  <c r="AC3173" i="8"/>
  <c r="AC3174" i="8"/>
  <c r="AC3175" i="8"/>
  <c r="AC3176" i="8"/>
  <c r="AC3177" i="8"/>
  <c r="AC3178" i="8"/>
  <c r="AC3179" i="8"/>
  <c r="AC3180" i="8"/>
  <c r="AC3181" i="8"/>
  <c r="AC3182" i="8"/>
  <c r="AC3183" i="8"/>
  <c r="AC3184" i="8"/>
  <c r="AC3185" i="8"/>
  <c r="AC3186" i="8"/>
  <c r="AC3187" i="8"/>
  <c r="AC3188" i="8"/>
  <c r="AC3189" i="8"/>
  <c r="AC3190" i="8"/>
  <c r="AC3191" i="8"/>
  <c r="AC3192" i="8"/>
  <c r="AC3193" i="8"/>
  <c r="AC3194" i="8"/>
  <c r="AC3195" i="8"/>
  <c r="AC3196" i="8"/>
  <c r="AC3197" i="8"/>
  <c r="AC3198" i="8"/>
  <c r="AC3199" i="8"/>
  <c r="AC3200" i="8"/>
  <c r="AC3201" i="8"/>
  <c r="AC3202" i="8"/>
  <c r="AC3203" i="8"/>
  <c r="AC3204" i="8"/>
  <c r="AC3205" i="8"/>
  <c r="AC3206" i="8"/>
  <c r="AC3207" i="8"/>
  <c r="AC3208" i="8"/>
  <c r="AC3209" i="8"/>
  <c r="AC3210" i="8"/>
  <c r="AC3211" i="8"/>
  <c r="AC3212" i="8"/>
  <c r="AC3213" i="8"/>
  <c r="AC3214" i="8"/>
  <c r="AC3215" i="8"/>
  <c r="AC3216" i="8"/>
  <c r="AC3217" i="8"/>
  <c r="AC3218" i="8"/>
  <c r="AC3219" i="8"/>
  <c r="AC3220" i="8"/>
  <c r="AC3221" i="8"/>
  <c r="AC3222" i="8"/>
  <c r="AC3223" i="8"/>
  <c r="AC3224" i="8"/>
  <c r="AC3225" i="8"/>
  <c r="AC3226" i="8"/>
  <c r="AC3227" i="8"/>
  <c r="AC3228" i="8"/>
  <c r="AC3229" i="8"/>
  <c r="AC3230" i="8"/>
  <c r="AC3231" i="8"/>
  <c r="AC3232" i="8"/>
  <c r="AC3233" i="8"/>
  <c r="AC3234" i="8"/>
  <c r="AC3235" i="8"/>
  <c r="AC3236" i="8"/>
  <c r="AC3237" i="8"/>
  <c r="AC3238" i="8"/>
  <c r="AC3239" i="8"/>
  <c r="AC3240" i="8"/>
  <c r="AC3241" i="8"/>
  <c r="AC3242" i="8"/>
  <c r="AC3243" i="8"/>
  <c r="AC3244" i="8"/>
  <c r="AC3245" i="8"/>
  <c r="AC3246" i="8"/>
  <c r="AC3247" i="8"/>
  <c r="AC3248" i="8"/>
  <c r="AC3249" i="8"/>
  <c r="AC3250" i="8"/>
  <c r="AC3251" i="8"/>
  <c r="AC3252" i="8"/>
  <c r="AC3253" i="8"/>
  <c r="AC3254" i="8"/>
  <c r="AC3255" i="8"/>
  <c r="AC3256" i="8"/>
  <c r="AC3257" i="8"/>
  <c r="AC3258" i="8"/>
  <c r="AC3259" i="8"/>
  <c r="AC3260" i="8"/>
  <c r="AC3261" i="8"/>
  <c r="AC3262" i="8"/>
  <c r="AC3263" i="8"/>
  <c r="AC3264" i="8"/>
  <c r="AC3265" i="8"/>
  <c r="AC3266" i="8"/>
  <c r="AC3267" i="8"/>
  <c r="AC3268" i="8"/>
  <c r="AC3269" i="8"/>
  <c r="AC3270" i="8"/>
  <c r="AC3271" i="8"/>
  <c r="AC3272" i="8"/>
  <c r="AC3273" i="8"/>
  <c r="AC3274" i="8"/>
  <c r="AC3275" i="8"/>
  <c r="AC3276" i="8"/>
  <c r="AC3277" i="8"/>
  <c r="AC3278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AA1001" i="8"/>
  <c r="AA1002" i="8"/>
  <c r="AA1003" i="8"/>
  <c r="AA1004" i="8"/>
  <c r="AA1005" i="8"/>
  <c r="AA1006" i="8"/>
  <c r="AA1007" i="8"/>
  <c r="AA1008" i="8"/>
  <c r="AA1009" i="8"/>
  <c r="AA1010" i="8"/>
  <c r="AA1011" i="8"/>
  <c r="AA1012" i="8"/>
  <c r="AA1013" i="8"/>
  <c r="AA1014" i="8"/>
  <c r="AA1015" i="8"/>
  <c r="AA1016" i="8"/>
  <c r="AA1017" i="8"/>
  <c r="AA1018" i="8"/>
  <c r="AA1019" i="8"/>
  <c r="AA1020" i="8"/>
  <c r="AA1021" i="8"/>
  <c r="AA1022" i="8"/>
  <c r="AA1023" i="8"/>
  <c r="AA1024" i="8"/>
  <c r="AA1025" i="8"/>
  <c r="AA1026" i="8"/>
  <c r="AA1027" i="8"/>
  <c r="AA1028" i="8"/>
  <c r="AA1029" i="8"/>
  <c r="AA1030" i="8"/>
  <c r="AA1031" i="8"/>
  <c r="AA1032" i="8"/>
  <c r="AA1033" i="8"/>
  <c r="AA1034" i="8"/>
  <c r="AA1035" i="8"/>
  <c r="AA1036" i="8"/>
  <c r="AA1037" i="8"/>
  <c r="AA1038" i="8"/>
  <c r="AA1039" i="8"/>
  <c r="AA1040" i="8"/>
  <c r="AA1041" i="8"/>
  <c r="AA1042" i="8"/>
  <c r="AA1043" i="8"/>
  <c r="AA1044" i="8"/>
  <c r="AA1045" i="8"/>
  <c r="AA1046" i="8"/>
  <c r="AA1047" i="8"/>
  <c r="AA1048" i="8"/>
  <c r="AA1049" i="8"/>
  <c r="AA1050" i="8"/>
  <c r="AA1051" i="8"/>
  <c r="AA1052" i="8"/>
  <c r="AA1053" i="8"/>
  <c r="AA1054" i="8"/>
  <c r="AA1055" i="8"/>
  <c r="AA1056" i="8"/>
  <c r="AA1057" i="8"/>
  <c r="AA1058" i="8"/>
  <c r="AA1059" i="8"/>
  <c r="AA1060" i="8"/>
  <c r="AA1061" i="8"/>
  <c r="AA1062" i="8"/>
  <c r="AA1063" i="8"/>
  <c r="AA1064" i="8"/>
  <c r="AA1065" i="8"/>
  <c r="AA1066" i="8"/>
  <c r="AA1067" i="8"/>
  <c r="AA1068" i="8"/>
  <c r="AA1069" i="8"/>
  <c r="AA1070" i="8"/>
  <c r="AA1071" i="8"/>
  <c r="AA1072" i="8"/>
  <c r="AA1073" i="8"/>
  <c r="AA1074" i="8"/>
  <c r="AA1075" i="8"/>
  <c r="AA1076" i="8"/>
  <c r="AA1077" i="8"/>
  <c r="AA1078" i="8"/>
  <c r="AA1079" i="8"/>
  <c r="AA1080" i="8"/>
  <c r="AA1081" i="8"/>
  <c r="AA1082" i="8"/>
  <c r="AA1083" i="8"/>
  <c r="AA1084" i="8"/>
  <c r="AA1085" i="8"/>
  <c r="AA1086" i="8"/>
  <c r="AA1087" i="8"/>
  <c r="AA1088" i="8"/>
  <c r="AA1089" i="8"/>
  <c r="AA1090" i="8"/>
  <c r="AA1091" i="8"/>
  <c r="AA1092" i="8"/>
  <c r="AA1093" i="8"/>
  <c r="AA1094" i="8"/>
  <c r="AA1095" i="8"/>
  <c r="AA1096" i="8"/>
  <c r="AA1097" i="8"/>
  <c r="AA1098" i="8"/>
  <c r="AA1099" i="8"/>
  <c r="AA1100" i="8"/>
  <c r="AA1101" i="8"/>
  <c r="AA1102" i="8"/>
  <c r="AA1103" i="8"/>
  <c r="AA1104" i="8"/>
  <c r="AA1105" i="8"/>
  <c r="AA1106" i="8"/>
  <c r="AA1107" i="8"/>
  <c r="AA1108" i="8"/>
  <c r="AA1109" i="8"/>
  <c r="AA1110" i="8"/>
  <c r="AA1111" i="8"/>
  <c r="AA1112" i="8"/>
  <c r="AA1113" i="8"/>
  <c r="AA1114" i="8"/>
  <c r="AA1115" i="8"/>
  <c r="AA1116" i="8"/>
  <c r="AA1117" i="8"/>
  <c r="AA1118" i="8"/>
  <c r="AA1119" i="8"/>
  <c r="AA1120" i="8"/>
  <c r="AA1121" i="8"/>
  <c r="AA1122" i="8"/>
  <c r="AA1123" i="8"/>
  <c r="AA1124" i="8"/>
  <c r="AA1125" i="8"/>
  <c r="AA1126" i="8"/>
  <c r="AA1127" i="8"/>
  <c r="AA1128" i="8"/>
  <c r="AA1129" i="8"/>
  <c r="AA1130" i="8"/>
  <c r="AA1131" i="8"/>
  <c r="AA1132" i="8"/>
  <c r="AA1133" i="8"/>
  <c r="AA1134" i="8"/>
  <c r="AA1135" i="8"/>
  <c r="AA1136" i="8"/>
  <c r="AA1137" i="8"/>
  <c r="AA1138" i="8"/>
  <c r="AA1139" i="8"/>
  <c r="AA1140" i="8"/>
  <c r="AA1141" i="8"/>
  <c r="AA1142" i="8"/>
  <c r="AA1143" i="8"/>
  <c r="AA1144" i="8"/>
  <c r="AA1145" i="8"/>
  <c r="AA1146" i="8"/>
  <c r="AA1147" i="8"/>
  <c r="AA1148" i="8"/>
  <c r="AA1149" i="8"/>
  <c r="AA1150" i="8"/>
  <c r="AA1151" i="8"/>
  <c r="AA1152" i="8"/>
  <c r="AA1153" i="8"/>
  <c r="AA1154" i="8"/>
  <c r="AA1155" i="8"/>
  <c r="AA1156" i="8"/>
  <c r="AA1157" i="8"/>
  <c r="AA1158" i="8"/>
  <c r="AA1159" i="8"/>
  <c r="AA1160" i="8"/>
  <c r="AA1161" i="8"/>
  <c r="AA1162" i="8"/>
  <c r="AA1163" i="8"/>
  <c r="AA1164" i="8"/>
  <c r="AA1165" i="8"/>
  <c r="AA1166" i="8"/>
  <c r="AA1167" i="8"/>
  <c r="AA1168" i="8"/>
  <c r="AA1169" i="8"/>
  <c r="AA1170" i="8"/>
  <c r="AA1171" i="8"/>
  <c r="AA1172" i="8"/>
  <c r="AA1173" i="8"/>
  <c r="AA1174" i="8"/>
  <c r="AA1175" i="8"/>
  <c r="AA1176" i="8"/>
  <c r="AA1177" i="8"/>
  <c r="AA1178" i="8"/>
  <c r="AA1179" i="8"/>
  <c r="AA1180" i="8"/>
  <c r="AA1181" i="8"/>
  <c r="AA1182" i="8"/>
  <c r="AA1183" i="8"/>
  <c r="AA1184" i="8"/>
  <c r="AA1185" i="8"/>
  <c r="AA1186" i="8"/>
  <c r="AA1187" i="8"/>
  <c r="AA1188" i="8"/>
  <c r="AA1189" i="8"/>
  <c r="AA1190" i="8"/>
  <c r="AA1191" i="8"/>
  <c r="AA1192" i="8"/>
  <c r="AA1193" i="8"/>
  <c r="AA1194" i="8"/>
  <c r="AA1195" i="8"/>
  <c r="AA1196" i="8"/>
  <c r="AA1197" i="8"/>
  <c r="AA1198" i="8"/>
  <c r="AA1199" i="8"/>
  <c r="AA1200" i="8"/>
  <c r="AA1201" i="8"/>
  <c r="AA1202" i="8"/>
  <c r="AA1203" i="8"/>
  <c r="AA1204" i="8"/>
  <c r="AA1205" i="8"/>
  <c r="AA1206" i="8"/>
  <c r="AA1207" i="8"/>
  <c r="AA1208" i="8"/>
  <c r="AA1209" i="8"/>
  <c r="AA1210" i="8"/>
  <c r="AA1211" i="8"/>
  <c r="AA1212" i="8"/>
  <c r="AA1213" i="8"/>
  <c r="AA1214" i="8"/>
  <c r="AA1215" i="8"/>
  <c r="AA1216" i="8"/>
  <c r="AA1217" i="8"/>
  <c r="AA1218" i="8"/>
  <c r="AA1219" i="8"/>
  <c r="AA1220" i="8"/>
  <c r="AA1221" i="8"/>
  <c r="AA1222" i="8"/>
  <c r="AA1223" i="8"/>
  <c r="AA1224" i="8"/>
  <c r="AA1225" i="8"/>
  <c r="AA1226" i="8"/>
  <c r="AA1227" i="8"/>
  <c r="AA1228" i="8"/>
  <c r="AA1229" i="8"/>
  <c r="AA1230" i="8"/>
  <c r="AA1231" i="8"/>
  <c r="AA1232" i="8"/>
  <c r="AA1233" i="8"/>
  <c r="AA1234" i="8"/>
  <c r="AA1235" i="8"/>
  <c r="AA1236" i="8"/>
  <c r="AA1237" i="8"/>
  <c r="AA1238" i="8"/>
  <c r="AA1239" i="8"/>
  <c r="AA1240" i="8"/>
  <c r="AA1241" i="8"/>
  <c r="AA1242" i="8"/>
  <c r="AA1243" i="8"/>
  <c r="AA1244" i="8"/>
  <c r="AA1245" i="8"/>
  <c r="AA1246" i="8"/>
  <c r="AA1247" i="8"/>
  <c r="AA1248" i="8"/>
  <c r="AA1249" i="8"/>
  <c r="AA1250" i="8"/>
  <c r="AA1251" i="8"/>
  <c r="AA1252" i="8"/>
  <c r="AA1253" i="8"/>
  <c r="AA1254" i="8"/>
  <c r="AA1255" i="8"/>
  <c r="AA1256" i="8"/>
  <c r="AA1257" i="8"/>
  <c r="AA1258" i="8"/>
  <c r="AA1259" i="8"/>
  <c r="AA1260" i="8"/>
  <c r="AA1261" i="8"/>
  <c r="AA1262" i="8"/>
  <c r="AA1263" i="8"/>
  <c r="AA1264" i="8"/>
  <c r="AA1265" i="8"/>
  <c r="AA1266" i="8"/>
  <c r="AA1267" i="8"/>
  <c r="AA1268" i="8"/>
  <c r="AA1269" i="8"/>
  <c r="AA1270" i="8"/>
  <c r="AA1271" i="8"/>
  <c r="AA1272" i="8"/>
  <c r="AA1273" i="8"/>
  <c r="AA1274" i="8"/>
  <c r="AA1275" i="8"/>
  <c r="AA1276" i="8"/>
  <c r="AA1277" i="8"/>
  <c r="AA1278" i="8"/>
  <c r="AA1279" i="8"/>
  <c r="AA1280" i="8"/>
  <c r="AA1281" i="8"/>
  <c r="AA1282" i="8"/>
  <c r="AA1283" i="8"/>
  <c r="AA1284" i="8"/>
  <c r="AA1285" i="8"/>
  <c r="AA1286" i="8"/>
  <c r="AA1287" i="8"/>
  <c r="AA1288" i="8"/>
  <c r="AA1289" i="8"/>
  <c r="AA1290" i="8"/>
  <c r="AA1291" i="8"/>
  <c r="AA1292" i="8"/>
  <c r="AA1293" i="8"/>
  <c r="AA1294" i="8"/>
  <c r="AA1295" i="8"/>
  <c r="AA1296" i="8"/>
  <c r="AA1297" i="8"/>
  <c r="AA1298" i="8"/>
  <c r="AA1299" i="8"/>
  <c r="AA1300" i="8"/>
  <c r="AA1301" i="8"/>
  <c r="AA1302" i="8"/>
  <c r="AA1303" i="8"/>
  <c r="AA1304" i="8"/>
  <c r="AA1305" i="8"/>
  <c r="AA1306" i="8"/>
  <c r="AA1307" i="8"/>
  <c r="AA1308" i="8"/>
  <c r="AA1309" i="8"/>
  <c r="AA1310" i="8"/>
  <c r="AA1311" i="8"/>
  <c r="AA1312" i="8"/>
  <c r="AA1313" i="8"/>
  <c r="AA1314" i="8"/>
  <c r="AA1315" i="8"/>
  <c r="AA1316" i="8"/>
  <c r="AA1317" i="8"/>
  <c r="AA1318" i="8"/>
  <c r="AA1319" i="8"/>
  <c r="AA1320" i="8"/>
  <c r="AA1321" i="8"/>
  <c r="AA1322" i="8"/>
  <c r="AA1323" i="8"/>
  <c r="AA1324" i="8"/>
  <c r="AA1325" i="8"/>
  <c r="AA1326" i="8"/>
  <c r="AA1327" i="8"/>
  <c r="AA1328" i="8"/>
  <c r="AA1329" i="8"/>
  <c r="AA1330" i="8"/>
  <c r="AA1331" i="8"/>
  <c r="AA1332" i="8"/>
  <c r="AA1333" i="8"/>
  <c r="AA1334" i="8"/>
  <c r="AA1335" i="8"/>
  <c r="AA1336" i="8"/>
  <c r="AA1337" i="8"/>
  <c r="AA1338" i="8"/>
  <c r="AA1339" i="8"/>
  <c r="AA1340" i="8"/>
  <c r="AA1341" i="8"/>
  <c r="AA1342" i="8"/>
  <c r="AA1343" i="8"/>
  <c r="AA1344" i="8"/>
  <c r="AA1345" i="8"/>
  <c r="AA1346" i="8"/>
  <c r="AA1347" i="8"/>
  <c r="AA1348" i="8"/>
  <c r="AA1349" i="8"/>
  <c r="AA1350" i="8"/>
  <c r="AA1351" i="8"/>
  <c r="AA1352" i="8"/>
  <c r="AA1353" i="8"/>
  <c r="AA1354" i="8"/>
  <c r="AA1355" i="8"/>
  <c r="AA1356" i="8"/>
  <c r="AA1357" i="8"/>
  <c r="AA1358" i="8"/>
  <c r="AA1359" i="8"/>
  <c r="AA1360" i="8"/>
  <c r="AA1361" i="8"/>
  <c r="AA1362" i="8"/>
  <c r="AA1363" i="8"/>
  <c r="AA1364" i="8"/>
  <c r="AA1365" i="8"/>
  <c r="AA1366" i="8"/>
  <c r="AA1367" i="8"/>
  <c r="AA1368" i="8"/>
  <c r="AA1369" i="8"/>
  <c r="AA1370" i="8"/>
  <c r="AA1371" i="8"/>
  <c r="AA1372" i="8"/>
  <c r="AA1373" i="8"/>
  <c r="AA1374" i="8"/>
  <c r="AA1375" i="8"/>
  <c r="AA1376" i="8"/>
  <c r="AA1377" i="8"/>
  <c r="AA1378" i="8"/>
  <c r="AA1379" i="8"/>
  <c r="AA1380" i="8"/>
  <c r="AA1381" i="8"/>
  <c r="AA1382" i="8"/>
  <c r="AA1383" i="8"/>
  <c r="AA1384" i="8"/>
  <c r="AA1385" i="8"/>
  <c r="AA1386" i="8"/>
  <c r="AA1387" i="8"/>
  <c r="AA1388" i="8"/>
  <c r="AA1389" i="8"/>
  <c r="AA1390" i="8"/>
  <c r="AA1391" i="8"/>
  <c r="AA1392" i="8"/>
  <c r="AA1393" i="8"/>
  <c r="AA1394" i="8"/>
  <c r="AA1395" i="8"/>
  <c r="AA1396" i="8"/>
  <c r="AA1397" i="8"/>
  <c r="AA1398" i="8"/>
  <c r="AA1399" i="8"/>
  <c r="AA1400" i="8"/>
  <c r="AA1401" i="8"/>
  <c r="AA1402" i="8"/>
  <c r="AA1403" i="8"/>
  <c r="AA1404" i="8"/>
  <c r="AA1405" i="8"/>
  <c r="AA1406" i="8"/>
  <c r="AA1407" i="8"/>
  <c r="AA1408" i="8"/>
  <c r="AA1409" i="8"/>
  <c r="AA1410" i="8"/>
  <c r="AA1411" i="8"/>
  <c r="AA1412" i="8"/>
  <c r="AA1413" i="8"/>
  <c r="AA1414" i="8"/>
  <c r="AA1415" i="8"/>
  <c r="AA1416" i="8"/>
  <c r="AA1417" i="8"/>
  <c r="AA1418" i="8"/>
  <c r="AA1419" i="8"/>
  <c r="AA1420" i="8"/>
  <c r="AA1421" i="8"/>
  <c r="AA1422" i="8"/>
  <c r="AA1423" i="8"/>
  <c r="AA1424" i="8"/>
  <c r="AA1425" i="8"/>
  <c r="AA1426" i="8"/>
  <c r="AA1427" i="8"/>
  <c r="AA1428" i="8"/>
  <c r="AA1429" i="8"/>
  <c r="AA1430" i="8"/>
  <c r="AA1431" i="8"/>
  <c r="AA1432" i="8"/>
  <c r="AA1433" i="8"/>
  <c r="AA1434" i="8"/>
  <c r="AA1435" i="8"/>
  <c r="AA1436" i="8"/>
  <c r="AA1437" i="8"/>
  <c r="AA1438" i="8"/>
  <c r="AA1439" i="8"/>
  <c r="AA1440" i="8"/>
  <c r="AA1441" i="8"/>
  <c r="AA1442" i="8"/>
  <c r="AA1443" i="8"/>
  <c r="AA1444" i="8"/>
  <c r="AA1445" i="8"/>
  <c r="AA1446" i="8"/>
  <c r="AA1447" i="8"/>
  <c r="AA1448" i="8"/>
  <c r="AA1449" i="8"/>
  <c r="AA1450" i="8"/>
  <c r="AA1451" i="8"/>
  <c r="AA1452" i="8"/>
  <c r="AA1453" i="8"/>
  <c r="AA1454" i="8"/>
  <c r="AA1455" i="8"/>
  <c r="AA1456" i="8"/>
  <c r="AA1457" i="8"/>
  <c r="AA1458" i="8"/>
  <c r="AA1459" i="8"/>
  <c r="AA1460" i="8"/>
  <c r="AA1461" i="8"/>
  <c r="AA1462" i="8"/>
  <c r="AA1463" i="8"/>
  <c r="AA1464" i="8"/>
  <c r="AA1465" i="8"/>
  <c r="AA1466" i="8"/>
  <c r="AA1467" i="8"/>
  <c r="AA1468" i="8"/>
  <c r="AA1469" i="8"/>
  <c r="AA1470" i="8"/>
  <c r="AA1471" i="8"/>
  <c r="AA1472" i="8"/>
  <c r="AA1473" i="8"/>
  <c r="AA1474" i="8"/>
  <c r="AA1475" i="8"/>
  <c r="AA1476" i="8"/>
  <c r="AA1477" i="8"/>
  <c r="AA1478" i="8"/>
  <c r="AA1479" i="8"/>
  <c r="AA1480" i="8"/>
  <c r="AA1481" i="8"/>
  <c r="AA1482" i="8"/>
  <c r="AA1483" i="8"/>
  <c r="AA1484" i="8"/>
  <c r="AA1485" i="8"/>
  <c r="AA1486" i="8"/>
  <c r="AA1487" i="8"/>
  <c r="AA1488" i="8"/>
  <c r="AA1489" i="8"/>
  <c r="AA1490" i="8"/>
  <c r="AA1491" i="8"/>
  <c r="AA1492" i="8"/>
  <c r="AA1493" i="8"/>
  <c r="AA1494" i="8"/>
  <c r="AA1495" i="8"/>
  <c r="AA1496" i="8"/>
  <c r="AA1497" i="8"/>
  <c r="AA1498" i="8"/>
  <c r="AA1499" i="8"/>
  <c r="AA1500" i="8"/>
  <c r="AA1501" i="8"/>
  <c r="AA1502" i="8"/>
  <c r="AA1503" i="8"/>
  <c r="AA1504" i="8"/>
  <c r="AA1505" i="8"/>
  <c r="AA1506" i="8"/>
  <c r="AA1507" i="8"/>
  <c r="AA1508" i="8"/>
  <c r="AA1509" i="8"/>
  <c r="AA1510" i="8"/>
  <c r="AA1511" i="8"/>
  <c r="AA1512" i="8"/>
  <c r="AA1513" i="8"/>
  <c r="AA1514" i="8"/>
  <c r="AA1515" i="8"/>
  <c r="AA1516" i="8"/>
  <c r="AA1517" i="8"/>
  <c r="AA1518" i="8"/>
  <c r="AA1519" i="8"/>
  <c r="AA1520" i="8"/>
  <c r="AA1521" i="8"/>
  <c r="AA1522" i="8"/>
  <c r="AA1523" i="8"/>
  <c r="AA1524" i="8"/>
  <c r="AA1525" i="8"/>
  <c r="AA1526" i="8"/>
  <c r="AA1527" i="8"/>
  <c r="AA1528" i="8"/>
  <c r="AA1529" i="8"/>
  <c r="AA1530" i="8"/>
  <c r="AA1531" i="8"/>
  <c r="AA1532" i="8"/>
  <c r="AA1533" i="8"/>
  <c r="AA1534" i="8"/>
  <c r="AA1535" i="8"/>
  <c r="AA1536" i="8"/>
  <c r="AA1537" i="8"/>
  <c r="AA1538" i="8"/>
  <c r="AA1539" i="8"/>
  <c r="AA1540" i="8"/>
  <c r="AA1541" i="8"/>
  <c r="AA1542" i="8"/>
  <c r="AA1543" i="8"/>
  <c r="AA1544" i="8"/>
  <c r="AA1545" i="8"/>
  <c r="AA1546" i="8"/>
  <c r="AA1547" i="8"/>
  <c r="AA1548" i="8"/>
  <c r="AA1549" i="8"/>
  <c r="AA1550" i="8"/>
  <c r="AA1551" i="8"/>
  <c r="AA1552" i="8"/>
  <c r="AA1553" i="8"/>
  <c r="AA1554" i="8"/>
  <c r="AA1555" i="8"/>
  <c r="AA1556" i="8"/>
  <c r="AA1557" i="8"/>
  <c r="AA1558" i="8"/>
  <c r="AA1559" i="8"/>
  <c r="AA1560" i="8"/>
  <c r="AA1561" i="8"/>
  <c r="AA1562" i="8"/>
  <c r="AA1563" i="8"/>
  <c r="AA1564" i="8"/>
  <c r="AA1565" i="8"/>
  <c r="AA1566" i="8"/>
  <c r="AA1567" i="8"/>
  <c r="AA1568" i="8"/>
  <c r="AA1569" i="8"/>
  <c r="AA1570" i="8"/>
  <c r="AA1571" i="8"/>
  <c r="AA1572" i="8"/>
  <c r="AA1573" i="8"/>
  <c r="AA1574" i="8"/>
  <c r="AA1575" i="8"/>
  <c r="AA1576" i="8"/>
  <c r="AA1577" i="8"/>
  <c r="AA1578" i="8"/>
  <c r="AA1579" i="8"/>
  <c r="AA1580" i="8"/>
  <c r="AA1581" i="8"/>
  <c r="AA1582" i="8"/>
  <c r="AA1583" i="8"/>
  <c r="AA1584" i="8"/>
  <c r="AA1585" i="8"/>
  <c r="AA1586" i="8"/>
  <c r="AA1587" i="8"/>
  <c r="AA1588" i="8"/>
  <c r="AA1589" i="8"/>
  <c r="AA1590" i="8"/>
  <c r="AA1591" i="8"/>
  <c r="AA1592" i="8"/>
  <c r="AA1593" i="8"/>
  <c r="AA1594" i="8"/>
  <c r="AA1595" i="8"/>
  <c r="AA1596" i="8"/>
  <c r="AA1597" i="8"/>
  <c r="AA1598" i="8"/>
  <c r="AA1599" i="8"/>
  <c r="AA1600" i="8"/>
  <c r="AA1601" i="8"/>
  <c r="AA1602" i="8"/>
  <c r="AA1603" i="8"/>
  <c r="AA1604" i="8"/>
  <c r="AA1605" i="8"/>
  <c r="AA1606" i="8"/>
  <c r="AA1607" i="8"/>
  <c r="AA1608" i="8"/>
  <c r="AA1609" i="8"/>
  <c r="AA1610" i="8"/>
  <c r="AA1611" i="8"/>
  <c r="AA1612" i="8"/>
  <c r="AA1613" i="8"/>
  <c r="AA1614" i="8"/>
  <c r="AA1615" i="8"/>
  <c r="AA1616" i="8"/>
  <c r="AA1617" i="8"/>
  <c r="AA1618" i="8"/>
  <c r="AA1619" i="8"/>
  <c r="AA1620" i="8"/>
  <c r="AA1621" i="8"/>
  <c r="AA1622" i="8"/>
  <c r="AA1623" i="8"/>
  <c r="AA1624" i="8"/>
  <c r="AA1625" i="8"/>
  <c r="AA1626" i="8"/>
  <c r="AA1627" i="8"/>
  <c r="AA1628" i="8"/>
  <c r="AA1629" i="8"/>
  <c r="AA1630" i="8"/>
  <c r="AA1631" i="8"/>
  <c r="AA1632" i="8"/>
  <c r="AA1633" i="8"/>
  <c r="AA1634" i="8"/>
  <c r="AA1635" i="8"/>
  <c r="AA1636" i="8"/>
  <c r="AA1637" i="8"/>
  <c r="AA1638" i="8"/>
  <c r="AA1639" i="8"/>
  <c r="AA1640" i="8"/>
  <c r="AA1641" i="8"/>
  <c r="AA1642" i="8"/>
  <c r="AA1643" i="8"/>
  <c r="AA1644" i="8"/>
  <c r="AA1645" i="8"/>
  <c r="AA1646" i="8"/>
  <c r="AA1647" i="8"/>
  <c r="AA1648" i="8"/>
  <c r="AA1649" i="8"/>
  <c r="AA1650" i="8"/>
  <c r="AA1651" i="8"/>
  <c r="AA1652" i="8"/>
  <c r="AA1653" i="8"/>
  <c r="AA1654" i="8"/>
  <c r="AA1655" i="8"/>
  <c r="AA1656" i="8"/>
  <c r="AA1657" i="8"/>
  <c r="AA1658" i="8"/>
  <c r="AA1659" i="8"/>
  <c r="AA1660" i="8"/>
  <c r="AA1661" i="8"/>
  <c r="AA1662" i="8"/>
  <c r="AA1663" i="8"/>
  <c r="AA1664" i="8"/>
  <c r="AA1665" i="8"/>
  <c r="AA1666" i="8"/>
  <c r="AA1667" i="8"/>
  <c r="AA1668" i="8"/>
  <c r="AA1669" i="8"/>
  <c r="AA1670" i="8"/>
  <c r="AA1671" i="8"/>
  <c r="AA1672" i="8"/>
  <c r="AA1673" i="8"/>
  <c r="AA1674" i="8"/>
  <c r="AA1675" i="8"/>
  <c r="AA1676" i="8"/>
  <c r="AA1677" i="8"/>
  <c r="AA1678" i="8"/>
  <c r="AA1679" i="8"/>
  <c r="AA1680" i="8"/>
  <c r="AA1681" i="8"/>
  <c r="AA1682" i="8"/>
  <c r="AA1683" i="8"/>
  <c r="AA1684" i="8"/>
  <c r="AA1685" i="8"/>
  <c r="AA1686" i="8"/>
  <c r="AA1687" i="8"/>
  <c r="AA1688" i="8"/>
  <c r="AA1689" i="8"/>
  <c r="AA1690" i="8"/>
  <c r="AA1691" i="8"/>
  <c r="AA1692" i="8"/>
  <c r="AA1693" i="8"/>
  <c r="AA1694" i="8"/>
  <c r="AA1695" i="8"/>
  <c r="AA1696" i="8"/>
  <c r="AA1697" i="8"/>
  <c r="AA1698" i="8"/>
  <c r="AA1699" i="8"/>
  <c r="AA1700" i="8"/>
  <c r="AA1701" i="8"/>
  <c r="AA1702" i="8"/>
  <c r="AA1703" i="8"/>
  <c r="AA1704" i="8"/>
  <c r="AA1705" i="8"/>
  <c r="AA1706" i="8"/>
  <c r="AA1707" i="8"/>
  <c r="AA1708" i="8"/>
  <c r="AA1709" i="8"/>
  <c r="AA1710" i="8"/>
  <c r="AA1711" i="8"/>
  <c r="AA1712" i="8"/>
  <c r="AA1713" i="8"/>
  <c r="AA1714" i="8"/>
  <c r="AA1715" i="8"/>
  <c r="AA1716" i="8"/>
  <c r="AA1717" i="8"/>
  <c r="AA1718" i="8"/>
  <c r="AA1719" i="8"/>
  <c r="AA1720" i="8"/>
  <c r="AA1721" i="8"/>
  <c r="AA1722" i="8"/>
  <c r="AA1723" i="8"/>
  <c r="AA1724" i="8"/>
  <c r="AA1725" i="8"/>
  <c r="AA1726" i="8"/>
  <c r="AA1727" i="8"/>
  <c r="AA1728" i="8"/>
  <c r="AA1729" i="8"/>
  <c r="AA1730" i="8"/>
  <c r="AA1731" i="8"/>
  <c r="AA1732" i="8"/>
  <c r="AA1733" i="8"/>
  <c r="AA1734" i="8"/>
  <c r="AA1735" i="8"/>
  <c r="AA1736" i="8"/>
  <c r="AA1737" i="8"/>
  <c r="AA1738" i="8"/>
  <c r="AA1739" i="8"/>
  <c r="AA1740" i="8"/>
  <c r="AA1741" i="8"/>
  <c r="AA1742" i="8"/>
  <c r="AA1743" i="8"/>
  <c r="AA1744" i="8"/>
  <c r="AA1745" i="8"/>
  <c r="AA1746" i="8"/>
  <c r="AA1747" i="8"/>
  <c r="AA1748" i="8"/>
  <c r="AA1749" i="8"/>
  <c r="AA1750" i="8"/>
  <c r="AA1751" i="8"/>
  <c r="AA1752" i="8"/>
  <c r="AA1753" i="8"/>
  <c r="AA1754" i="8"/>
  <c r="AA1755" i="8"/>
  <c r="AA1756" i="8"/>
  <c r="AA1757" i="8"/>
  <c r="AA1758" i="8"/>
  <c r="AA1759" i="8"/>
  <c r="AA1760" i="8"/>
  <c r="AA1761" i="8"/>
  <c r="AA1762" i="8"/>
  <c r="AA1763" i="8"/>
  <c r="AA1764" i="8"/>
  <c r="AA1765" i="8"/>
  <c r="AA1766" i="8"/>
  <c r="AA1767" i="8"/>
  <c r="AA1768" i="8"/>
  <c r="AA1769" i="8"/>
  <c r="AA1770" i="8"/>
  <c r="AA1771" i="8"/>
  <c r="AA1772" i="8"/>
  <c r="AA1773" i="8"/>
  <c r="AA1774" i="8"/>
  <c r="AA1775" i="8"/>
  <c r="AA1776" i="8"/>
  <c r="AA1777" i="8"/>
  <c r="AA1778" i="8"/>
  <c r="AA1779" i="8"/>
  <c r="AA1780" i="8"/>
  <c r="AA1781" i="8"/>
  <c r="AA1782" i="8"/>
  <c r="AA1783" i="8"/>
  <c r="AA1784" i="8"/>
  <c r="AA1785" i="8"/>
  <c r="AA1786" i="8"/>
  <c r="AA1787" i="8"/>
  <c r="AA1788" i="8"/>
  <c r="AA1789" i="8"/>
  <c r="AA1790" i="8"/>
  <c r="AA1791" i="8"/>
  <c r="AA1792" i="8"/>
  <c r="AA1793" i="8"/>
  <c r="AA1794" i="8"/>
  <c r="AA1795" i="8"/>
  <c r="AA1796" i="8"/>
  <c r="AA1797" i="8"/>
  <c r="AA1798" i="8"/>
  <c r="AA1799" i="8"/>
  <c r="AA1800" i="8"/>
  <c r="AA1801" i="8"/>
  <c r="AA1802" i="8"/>
  <c r="AA1803" i="8"/>
  <c r="AA1804" i="8"/>
  <c r="AA1805" i="8"/>
  <c r="AA1806" i="8"/>
  <c r="AA1807" i="8"/>
  <c r="AA1808" i="8"/>
  <c r="AA1809" i="8"/>
  <c r="AA1810" i="8"/>
  <c r="AA1811" i="8"/>
  <c r="AA1812" i="8"/>
  <c r="AA1813" i="8"/>
  <c r="AA1814" i="8"/>
  <c r="AA1815" i="8"/>
  <c r="AA1816" i="8"/>
  <c r="AA1817" i="8"/>
  <c r="AA1818" i="8"/>
  <c r="AA1819" i="8"/>
  <c r="AA1820" i="8"/>
  <c r="AA1821" i="8"/>
  <c r="AA1822" i="8"/>
  <c r="AA1823" i="8"/>
  <c r="AA1824" i="8"/>
  <c r="AA1825" i="8"/>
  <c r="AA1826" i="8"/>
  <c r="AA1827" i="8"/>
  <c r="AA1828" i="8"/>
  <c r="AA1829" i="8"/>
  <c r="AA1830" i="8"/>
  <c r="AA1831" i="8"/>
  <c r="AA1832" i="8"/>
  <c r="AA1833" i="8"/>
  <c r="AA1834" i="8"/>
  <c r="AA1835" i="8"/>
  <c r="AA1836" i="8"/>
  <c r="AA1837" i="8"/>
  <c r="AA1838" i="8"/>
  <c r="AA1839" i="8"/>
  <c r="AA1840" i="8"/>
  <c r="AA1841" i="8"/>
  <c r="AA1842" i="8"/>
  <c r="AA1843" i="8"/>
  <c r="AA1844" i="8"/>
  <c r="AA1845" i="8"/>
  <c r="AA1846" i="8"/>
  <c r="AA1847" i="8"/>
  <c r="AA1848" i="8"/>
  <c r="AA1849" i="8"/>
  <c r="AA1850" i="8"/>
  <c r="AA1851" i="8"/>
  <c r="AA1852" i="8"/>
  <c r="AA1853" i="8"/>
  <c r="AA1854" i="8"/>
  <c r="AA1855" i="8"/>
  <c r="AA1856" i="8"/>
  <c r="AA1857" i="8"/>
  <c r="AA1858" i="8"/>
  <c r="AA1859" i="8"/>
  <c r="AA1860" i="8"/>
  <c r="AA1861" i="8"/>
  <c r="AA1862" i="8"/>
  <c r="AA1863" i="8"/>
  <c r="AA1864" i="8"/>
  <c r="AA1865" i="8"/>
  <c r="AA1866" i="8"/>
  <c r="AA1867" i="8"/>
  <c r="AA1868" i="8"/>
  <c r="AA1869" i="8"/>
  <c r="AA1870" i="8"/>
  <c r="AA1871" i="8"/>
  <c r="AA1872" i="8"/>
  <c r="AA1873" i="8"/>
  <c r="AA1874" i="8"/>
  <c r="AA1875" i="8"/>
  <c r="AA1876" i="8"/>
  <c r="AA1877" i="8"/>
  <c r="AA1878" i="8"/>
  <c r="AA1879" i="8"/>
  <c r="AA1880" i="8"/>
  <c r="AA1881" i="8"/>
  <c r="AA1882" i="8"/>
  <c r="AA1883" i="8"/>
  <c r="AA1884" i="8"/>
  <c r="AA1885" i="8"/>
  <c r="AA1886" i="8"/>
  <c r="AA1887" i="8"/>
  <c r="AA1888" i="8"/>
  <c r="AA1889" i="8"/>
  <c r="AA1890" i="8"/>
  <c r="AA1891" i="8"/>
  <c r="AA1892" i="8"/>
  <c r="AA1893" i="8"/>
  <c r="AA1894" i="8"/>
  <c r="AA1895" i="8"/>
  <c r="AA1896" i="8"/>
  <c r="AA1897" i="8"/>
  <c r="AA1898" i="8"/>
  <c r="AA1899" i="8"/>
  <c r="AA1900" i="8"/>
  <c r="AA1901" i="8"/>
  <c r="AA1902" i="8"/>
  <c r="AA1903" i="8"/>
  <c r="AA1904" i="8"/>
  <c r="AA1905" i="8"/>
  <c r="AA1906" i="8"/>
  <c r="AA1907" i="8"/>
  <c r="AA1908" i="8"/>
  <c r="AA1909" i="8"/>
  <c r="AA1910" i="8"/>
  <c r="AA1911" i="8"/>
  <c r="AA1912" i="8"/>
  <c r="AA1913" i="8"/>
  <c r="AA1914" i="8"/>
  <c r="AA1915" i="8"/>
  <c r="AA1916" i="8"/>
  <c r="AA1917" i="8"/>
  <c r="AA1918" i="8"/>
  <c r="AA1919" i="8"/>
  <c r="AA1920" i="8"/>
  <c r="AA1921" i="8"/>
  <c r="AA1922" i="8"/>
  <c r="AA1923" i="8"/>
  <c r="AA1924" i="8"/>
  <c r="AA1925" i="8"/>
  <c r="AA1926" i="8"/>
  <c r="AA1927" i="8"/>
  <c r="AA1928" i="8"/>
  <c r="AA1929" i="8"/>
  <c r="AA1930" i="8"/>
  <c r="AA1931" i="8"/>
  <c r="AA1932" i="8"/>
  <c r="AA1933" i="8"/>
  <c r="AA1934" i="8"/>
  <c r="AA1935" i="8"/>
  <c r="AA1936" i="8"/>
  <c r="AA1937" i="8"/>
  <c r="AA1938" i="8"/>
  <c r="AA1939" i="8"/>
  <c r="AA1940" i="8"/>
  <c r="AA1941" i="8"/>
  <c r="AA1942" i="8"/>
  <c r="AA1943" i="8"/>
  <c r="AA1944" i="8"/>
  <c r="AA1945" i="8"/>
  <c r="AA1946" i="8"/>
  <c r="AA1947" i="8"/>
  <c r="AA1948" i="8"/>
  <c r="AA1949" i="8"/>
  <c r="AA1950" i="8"/>
  <c r="AA1951" i="8"/>
  <c r="AA1952" i="8"/>
  <c r="AA1953" i="8"/>
  <c r="AA1954" i="8"/>
  <c r="AA1955" i="8"/>
  <c r="AA1956" i="8"/>
  <c r="AA1957" i="8"/>
  <c r="AA1958" i="8"/>
  <c r="AA1959" i="8"/>
  <c r="AA1960" i="8"/>
  <c r="AA1961" i="8"/>
  <c r="AA1962" i="8"/>
  <c r="AA1963" i="8"/>
  <c r="AA1964" i="8"/>
  <c r="AA1965" i="8"/>
  <c r="AA1966" i="8"/>
  <c r="AA1967" i="8"/>
  <c r="AA1968" i="8"/>
  <c r="AA1969" i="8"/>
  <c r="AA1970" i="8"/>
  <c r="AA1971" i="8"/>
  <c r="AA1972" i="8"/>
  <c r="AA1973" i="8"/>
  <c r="AA1974" i="8"/>
  <c r="AA1975" i="8"/>
  <c r="AA1976" i="8"/>
  <c r="AA1977" i="8"/>
  <c r="AA1978" i="8"/>
  <c r="AA1979" i="8"/>
  <c r="AA1980" i="8"/>
  <c r="AA1981" i="8"/>
  <c r="AA1982" i="8"/>
  <c r="AA1983" i="8"/>
  <c r="AA1984" i="8"/>
  <c r="AA1985" i="8"/>
  <c r="AA1986" i="8"/>
  <c r="AA1987" i="8"/>
  <c r="AA1988" i="8"/>
  <c r="AA1989" i="8"/>
  <c r="AA1990" i="8"/>
  <c r="AA1991" i="8"/>
  <c r="AA1992" i="8"/>
  <c r="AA1993" i="8"/>
  <c r="AA1994" i="8"/>
  <c r="AA1995" i="8"/>
  <c r="AA1996" i="8"/>
  <c r="AA1997" i="8"/>
  <c r="AA1998" i="8"/>
  <c r="AA1999" i="8"/>
  <c r="AA2000" i="8"/>
  <c r="AA2001" i="8"/>
  <c r="AA2002" i="8"/>
  <c r="AA2003" i="8"/>
  <c r="AA2004" i="8"/>
  <c r="AA2005" i="8"/>
  <c r="AA2006" i="8"/>
  <c r="AA2007" i="8"/>
  <c r="AA2008" i="8"/>
  <c r="AA2009" i="8"/>
  <c r="AA2010" i="8"/>
  <c r="AA2011" i="8"/>
  <c r="AA2012" i="8"/>
  <c r="AA2013" i="8"/>
  <c r="AA2014" i="8"/>
  <c r="AA2015" i="8"/>
  <c r="AA2016" i="8"/>
  <c r="AA2017" i="8"/>
  <c r="AA2018" i="8"/>
  <c r="AA2019" i="8"/>
  <c r="AA2020" i="8"/>
  <c r="AA2021" i="8"/>
  <c r="AA2022" i="8"/>
  <c r="AA2023" i="8"/>
  <c r="AA2024" i="8"/>
  <c r="AA2025" i="8"/>
  <c r="AA2026" i="8"/>
  <c r="AA2027" i="8"/>
  <c r="AA2028" i="8"/>
  <c r="AA2029" i="8"/>
  <c r="AA2030" i="8"/>
  <c r="AA2031" i="8"/>
  <c r="AA2032" i="8"/>
  <c r="AA2033" i="8"/>
  <c r="AA2034" i="8"/>
  <c r="AA2035" i="8"/>
  <c r="AA2036" i="8"/>
  <c r="AA2037" i="8"/>
  <c r="AA2038" i="8"/>
  <c r="AA2039" i="8"/>
  <c r="AA2040" i="8"/>
  <c r="AA2041" i="8"/>
  <c r="AA2042" i="8"/>
  <c r="AA2043" i="8"/>
  <c r="AA2044" i="8"/>
  <c r="AA2045" i="8"/>
  <c r="AA2046" i="8"/>
  <c r="AA2047" i="8"/>
  <c r="AA2048" i="8"/>
  <c r="AA2049" i="8"/>
  <c r="AA2050" i="8"/>
  <c r="AA2051" i="8"/>
  <c r="AA2052" i="8"/>
  <c r="AA2053" i="8"/>
  <c r="AA2054" i="8"/>
  <c r="AA2055" i="8"/>
  <c r="AA2056" i="8"/>
  <c r="AA2057" i="8"/>
  <c r="AA2058" i="8"/>
  <c r="AA2059" i="8"/>
  <c r="AA2060" i="8"/>
  <c r="AA2061" i="8"/>
  <c r="AA2062" i="8"/>
  <c r="AA2063" i="8"/>
  <c r="AA2064" i="8"/>
  <c r="AA2065" i="8"/>
  <c r="AA2066" i="8"/>
  <c r="AA2067" i="8"/>
  <c r="AA2068" i="8"/>
  <c r="AA2069" i="8"/>
  <c r="AA2070" i="8"/>
  <c r="AA2071" i="8"/>
  <c r="AA2072" i="8"/>
  <c r="AA2073" i="8"/>
  <c r="AA2074" i="8"/>
  <c r="AA2075" i="8"/>
  <c r="AA2076" i="8"/>
  <c r="AA2077" i="8"/>
  <c r="AA2078" i="8"/>
  <c r="AA2079" i="8"/>
  <c r="AA2080" i="8"/>
  <c r="AA2081" i="8"/>
  <c r="AA2082" i="8"/>
  <c r="AA2083" i="8"/>
  <c r="AA2084" i="8"/>
  <c r="AA2085" i="8"/>
  <c r="AA2086" i="8"/>
  <c r="AA2087" i="8"/>
  <c r="AA2088" i="8"/>
  <c r="AA2089" i="8"/>
  <c r="AA2090" i="8"/>
  <c r="AA2091" i="8"/>
  <c r="AA2092" i="8"/>
  <c r="AA2093" i="8"/>
  <c r="AA2094" i="8"/>
  <c r="AA2095" i="8"/>
  <c r="AA2096" i="8"/>
  <c r="AA2097" i="8"/>
  <c r="AA2098" i="8"/>
  <c r="AA2099" i="8"/>
  <c r="AA2100" i="8"/>
  <c r="AA2101" i="8"/>
  <c r="AA2102" i="8"/>
  <c r="AA2103" i="8"/>
  <c r="AA2104" i="8"/>
  <c r="AA2105" i="8"/>
  <c r="AA2106" i="8"/>
  <c r="AA2107" i="8"/>
  <c r="AA2108" i="8"/>
  <c r="AA2109" i="8"/>
  <c r="AA2110" i="8"/>
  <c r="AA2111" i="8"/>
  <c r="AA2112" i="8"/>
  <c r="AA2113" i="8"/>
  <c r="AA2114" i="8"/>
  <c r="AA2115" i="8"/>
  <c r="AA2116" i="8"/>
  <c r="AA2117" i="8"/>
  <c r="AA2118" i="8"/>
  <c r="AA2119" i="8"/>
  <c r="AA2120" i="8"/>
  <c r="AA2121" i="8"/>
  <c r="AA2122" i="8"/>
  <c r="AA2123" i="8"/>
  <c r="AA2124" i="8"/>
  <c r="AA2125" i="8"/>
  <c r="AA2126" i="8"/>
  <c r="AA2127" i="8"/>
  <c r="AA2128" i="8"/>
  <c r="AA2129" i="8"/>
  <c r="AA2130" i="8"/>
  <c r="AA2131" i="8"/>
  <c r="AA2132" i="8"/>
  <c r="AA2133" i="8"/>
  <c r="AA2134" i="8"/>
  <c r="AA2135" i="8"/>
  <c r="AA2136" i="8"/>
  <c r="AA2137" i="8"/>
  <c r="AA2138" i="8"/>
  <c r="AA2139" i="8"/>
  <c r="AA2140" i="8"/>
  <c r="AA2141" i="8"/>
  <c r="AA2142" i="8"/>
  <c r="AA2143" i="8"/>
  <c r="AA2144" i="8"/>
  <c r="AA2145" i="8"/>
  <c r="AA2146" i="8"/>
  <c r="AA2147" i="8"/>
  <c r="AA2148" i="8"/>
  <c r="AA2149" i="8"/>
  <c r="AA2150" i="8"/>
  <c r="AA2151" i="8"/>
  <c r="AA2152" i="8"/>
  <c r="AA2153" i="8"/>
  <c r="AA2154" i="8"/>
  <c r="AA2155" i="8"/>
  <c r="AA2156" i="8"/>
  <c r="AA2157" i="8"/>
  <c r="AA2158" i="8"/>
  <c r="AA2159" i="8"/>
  <c r="AA2160" i="8"/>
  <c r="AA2161" i="8"/>
  <c r="AA2162" i="8"/>
  <c r="AA2163" i="8"/>
  <c r="AA2164" i="8"/>
  <c r="AA2165" i="8"/>
  <c r="AA2166" i="8"/>
  <c r="AA2167" i="8"/>
  <c r="AA2168" i="8"/>
  <c r="AA2169" i="8"/>
  <c r="AA2170" i="8"/>
  <c r="AA2171" i="8"/>
  <c r="AA2172" i="8"/>
  <c r="AA2173" i="8"/>
  <c r="AA2174" i="8"/>
  <c r="AA2175" i="8"/>
  <c r="AA2176" i="8"/>
  <c r="AA2177" i="8"/>
  <c r="AA2178" i="8"/>
  <c r="AA2179" i="8"/>
  <c r="AA2180" i="8"/>
  <c r="AA2181" i="8"/>
  <c r="AA2182" i="8"/>
  <c r="AA2183" i="8"/>
  <c r="AA2184" i="8"/>
  <c r="AA2185" i="8"/>
  <c r="AA2186" i="8"/>
  <c r="AA2187" i="8"/>
  <c r="AA2188" i="8"/>
  <c r="AA2189" i="8"/>
  <c r="AA2190" i="8"/>
  <c r="AA2191" i="8"/>
  <c r="AA2192" i="8"/>
  <c r="AA2193" i="8"/>
  <c r="AA2194" i="8"/>
  <c r="AA2195" i="8"/>
  <c r="AA2196" i="8"/>
  <c r="AA2197" i="8"/>
  <c r="AA2198" i="8"/>
  <c r="AA2199" i="8"/>
  <c r="AA2200" i="8"/>
  <c r="AA2201" i="8"/>
  <c r="AA2202" i="8"/>
  <c r="AA2203" i="8"/>
  <c r="AA2204" i="8"/>
  <c r="AA2205" i="8"/>
  <c r="AA2206" i="8"/>
  <c r="AA2207" i="8"/>
  <c r="AA2208" i="8"/>
  <c r="AA2209" i="8"/>
  <c r="AA2210" i="8"/>
  <c r="AA2211" i="8"/>
  <c r="AA2212" i="8"/>
  <c r="AA2213" i="8"/>
  <c r="AA2214" i="8"/>
  <c r="AA2215" i="8"/>
  <c r="AA2216" i="8"/>
  <c r="AA2217" i="8"/>
  <c r="AA2218" i="8"/>
  <c r="AA2219" i="8"/>
  <c r="AA2220" i="8"/>
  <c r="AA2221" i="8"/>
  <c r="AA2222" i="8"/>
  <c r="AA2223" i="8"/>
  <c r="AA2224" i="8"/>
  <c r="AA2225" i="8"/>
  <c r="AA2226" i="8"/>
  <c r="AA2227" i="8"/>
  <c r="AA2228" i="8"/>
  <c r="AA2229" i="8"/>
  <c r="AA2230" i="8"/>
  <c r="AA2231" i="8"/>
  <c r="AA2232" i="8"/>
  <c r="AA2233" i="8"/>
  <c r="AA2234" i="8"/>
  <c r="AA2235" i="8"/>
  <c r="AA2236" i="8"/>
  <c r="AA2237" i="8"/>
  <c r="AA2238" i="8"/>
  <c r="AA2239" i="8"/>
  <c r="AA2240" i="8"/>
  <c r="AA2241" i="8"/>
  <c r="AA2242" i="8"/>
  <c r="AA2243" i="8"/>
  <c r="AA2244" i="8"/>
  <c r="AA2245" i="8"/>
  <c r="AA2246" i="8"/>
  <c r="AA2247" i="8"/>
  <c r="AA2248" i="8"/>
  <c r="AA2249" i="8"/>
  <c r="AA2250" i="8"/>
  <c r="AA2251" i="8"/>
  <c r="AA2252" i="8"/>
  <c r="AA2253" i="8"/>
  <c r="AA2254" i="8"/>
  <c r="AA2255" i="8"/>
  <c r="AA2256" i="8"/>
  <c r="AA2257" i="8"/>
  <c r="AA2258" i="8"/>
  <c r="AA2259" i="8"/>
  <c r="AA2260" i="8"/>
  <c r="AA2261" i="8"/>
  <c r="AA2262" i="8"/>
  <c r="AA2263" i="8"/>
  <c r="AA2264" i="8"/>
  <c r="AA2265" i="8"/>
  <c r="AA2266" i="8"/>
  <c r="AA2267" i="8"/>
  <c r="AA2268" i="8"/>
  <c r="AA2269" i="8"/>
  <c r="AA2270" i="8"/>
  <c r="AA2271" i="8"/>
  <c r="AA2272" i="8"/>
  <c r="AA2273" i="8"/>
  <c r="AA2274" i="8"/>
  <c r="AA2275" i="8"/>
  <c r="AA2276" i="8"/>
  <c r="AA2277" i="8"/>
  <c r="AA2278" i="8"/>
  <c r="AA2279" i="8"/>
  <c r="AA2280" i="8"/>
  <c r="AA2281" i="8"/>
  <c r="AA2282" i="8"/>
  <c r="AA2283" i="8"/>
  <c r="AA2284" i="8"/>
  <c r="AA2285" i="8"/>
  <c r="AA2286" i="8"/>
  <c r="AA2287" i="8"/>
  <c r="AA2288" i="8"/>
  <c r="AA2289" i="8"/>
  <c r="AA2290" i="8"/>
  <c r="AA2291" i="8"/>
  <c r="AA2292" i="8"/>
  <c r="AA2293" i="8"/>
  <c r="AA2294" i="8"/>
  <c r="AA2295" i="8"/>
  <c r="AA2296" i="8"/>
  <c r="AA2297" i="8"/>
  <c r="AA2298" i="8"/>
  <c r="AA2299" i="8"/>
  <c r="AA2300" i="8"/>
  <c r="AA2301" i="8"/>
  <c r="AA2302" i="8"/>
  <c r="AA2303" i="8"/>
  <c r="AA2304" i="8"/>
  <c r="AA2305" i="8"/>
  <c r="AA2306" i="8"/>
  <c r="AA2307" i="8"/>
  <c r="AA2308" i="8"/>
  <c r="AA2309" i="8"/>
  <c r="AA2310" i="8"/>
  <c r="AA2311" i="8"/>
  <c r="AA2312" i="8"/>
  <c r="AA2313" i="8"/>
  <c r="AA2314" i="8"/>
  <c r="AA2315" i="8"/>
  <c r="AA2316" i="8"/>
  <c r="AA2317" i="8"/>
  <c r="AA2318" i="8"/>
  <c r="AA2319" i="8"/>
  <c r="AA2320" i="8"/>
  <c r="AA2321" i="8"/>
  <c r="AA2322" i="8"/>
  <c r="AA2323" i="8"/>
  <c r="AA2324" i="8"/>
  <c r="AA2325" i="8"/>
  <c r="AA2326" i="8"/>
  <c r="AA2327" i="8"/>
  <c r="AA2328" i="8"/>
  <c r="AA2329" i="8"/>
  <c r="AA2330" i="8"/>
  <c r="AA2331" i="8"/>
  <c r="AA2332" i="8"/>
  <c r="AA2333" i="8"/>
  <c r="AA2334" i="8"/>
  <c r="AA2335" i="8"/>
  <c r="AA2336" i="8"/>
  <c r="AA2337" i="8"/>
  <c r="AA2338" i="8"/>
  <c r="AA2339" i="8"/>
  <c r="AA2340" i="8"/>
  <c r="AA2341" i="8"/>
  <c r="AA2342" i="8"/>
  <c r="AA2343" i="8"/>
  <c r="AA2344" i="8"/>
  <c r="AA2345" i="8"/>
  <c r="AA2346" i="8"/>
  <c r="AA2347" i="8"/>
  <c r="AA2348" i="8"/>
  <c r="AA2349" i="8"/>
  <c r="AA2350" i="8"/>
  <c r="AA2351" i="8"/>
  <c r="AA2352" i="8"/>
  <c r="AA2353" i="8"/>
  <c r="AA2354" i="8"/>
  <c r="AA2355" i="8"/>
  <c r="AA2356" i="8"/>
  <c r="AA2357" i="8"/>
  <c r="AA2358" i="8"/>
  <c r="AA2359" i="8"/>
  <c r="AA2360" i="8"/>
  <c r="AA2361" i="8"/>
  <c r="AA2362" i="8"/>
  <c r="AA2363" i="8"/>
  <c r="AA2364" i="8"/>
  <c r="AA2365" i="8"/>
  <c r="AA2366" i="8"/>
  <c r="AA2367" i="8"/>
  <c r="AA2368" i="8"/>
  <c r="AA2369" i="8"/>
  <c r="AA2370" i="8"/>
  <c r="AA2371" i="8"/>
  <c r="AA2372" i="8"/>
  <c r="AA2373" i="8"/>
  <c r="AA2374" i="8"/>
  <c r="AA2375" i="8"/>
  <c r="AA2376" i="8"/>
  <c r="AA2377" i="8"/>
  <c r="AA2378" i="8"/>
  <c r="AA2379" i="8"/>
  <c r="AA2380" i="8"/>
  <c r="AA2381" i="8"/>
  <c r="AA2382" i="8"/>
  <c r="AA2383" i="8"/>
  <c r="AA2384" i="8"/>
  <c r="AA2385" i="8"/>
  <c r="AA2386" i="8"/>
  <c r="AA2387" i="8"/>
  <c r="AA2388" i="8"/>
  <c r="AA2389" i="8"/>
  <c r="AA2390" i="8"/>
  <c r="AA2391" i="8"/>
  <c r="AA2392" i="8"/>
  <c r="AA2393" i="8"/>
  <c r="AA2394" i="8"/>
  <c r="AA2395" i="8"/>
  <c r="AA2396" i="8"/>
  <c r="AA2397" i="8"/>
  <c r="AA2398" i="8"/>
  <c r="AA2399" i="8"/>
  <c r="AA2400" i="8"/>
  <c r="AA2401" i="8"/>
  <c r="AA2402" i="8"/>
  <c r="AA2403" i="8"/>
  <c r="AA2404" i="8"/>
  <c r="AA2405" i="8"/>
  <c r="AA2406" i="8"/>
  <c r="AA2407" i="8"/>
  <c r="AA2408" i="8"/>
  <c r="AA2409" i="8"/>
  <c r="AA2410" i="8"/>
  <c r="AA2411" i="8"/>
  <c r="AA2412" i="8"/>
  <c r="AA2413" i="8"/>
  <c r="AA2414" i="8"/>
  <c r="AA2415" i="8"/>
  <c r="AA2416" i="8"/>
  <c r="AA2417" i="8"/>
  <c r="AA2418" i="8"/>
  <c r="AA2419" i="8"/>
  <c r="AA2420" i="8"/>
  <c r="AA2421" i="8"/>
  <c r="AA2422" i="8"/>
  <c r="AA2423" i="8"/>
  <c r="AA2424" i="8"/>
  <c r="AA2425" i="8"/>
  <c r="AA2426" i="8"/>
  <c r="AA2427" i="8"/>
  <c r="AA2428" i="8"/>
  <c r="AA2429" i="8"/>
  <c r="AA2430" i="8"/>
  <c r="AA2431" i="8"/>
  <c r="AA2432" i="8"/>
  <c r="AA2433" i="8"/>
  <c r="AA2434" i="8"/>
  <c r="AA2435" i="8"/>
  <c r="AA2436" i="8"/>
  <c r="AA2437" i="8"/>
  <c r="AA2438" i="8"/>
  <c r="AA2439" i="8"/>
  <c r="AA2440" i="8"/>
  <c r="AA2441" i="8"/>
  <c r="AA2442" i="8"/>
  <c r="AA2443" i="8"/>
  <c r="AA2444" i="8"/>
  <c r="AA2445" i="8"/>
  <c r="AA2446" i="8"/>
  <c r="AA2447" i="8"/>
  <c r="AA2448" i="8"/>
  <c r="AA2449" i="8"/>
  <c r="AA2450" i="8"/>
  <c r="AA2451" i="8"/>
  <c r="AA2452" i="8"/>
  <c r="AA2453" i="8"/>
  <c r="AA2454" i="8"/>
  <c r="AA2455" i="8"/>
  <c r="AA2456" i="8"/>
  <c r="AA2457" i="8"/>
  <c r="AA2458" i="8"/>
  <c r="AA2459" i="8"/>
  <c r="AA2460" i="8"/>
  <c r="AA2461" i="8"/>
  <c r="AA2462" i="8"/>
  <c r="AA2463" i="8"/>
  <c r="AA2464" i="8"/>
  <c r="AA2465" i="8"/>
  <c r="AA2466" i="8"/>
  <c r="AA2467" i="8"/>
  <c r="AA2468" i="8"/>
  <c r="AA2469" i="8"/>
  <c r="AA2470" i="8"/>
  <c r="AA2471" i="8"/>
  <c r="AA2472" i="8"/>
  <c r="AA2473" i="8"/>
  <c r="AA2474" i="8"/>
  <c r="AA2475" i="8"/>
  <c r="AA2476" i="8"/>
  <c r="AA2477" i="8"/>
  <c r="AA2478" i="8"/>
  <c r="AA2479" i="8"/>
  <c r="AA2480" i="8"/>
  <c r="AA2481" i="8"/>
  <c r="AA2482" i="8"/>
  <c r="AA2483" i="8"/>
  <c r="AA2484" i="8"/>
  <c r="AA2485" i="8"/>
  <c r="AA2486" i="8"/>
  <c r="AA2487" i="8"/>
  <c r="AA2488" i="8"/>
  <c r="AA2489" i="8"/>
  <c r="AA2490" i="8"/>
  <c r="AA2491" i="8"/>
  <c r="AA2492" i="8"/>
  <c r="AA2493" i="8"/>
  <c r="AA2494" i="8"/>
  <c r="AA2495" i="8"/>
  <c r="AA2496" i="8"/>
  <c r="AA2497" i="8"/>
  <c r="AA2498" i="8"/>
  <c r="AA2499" i="8"/>
  <c r="AA2500" i="8"/>
  <c r="AA2501" i="8"/>
  <c r="AA2502" i="8"/>
  <c r="AA2503" i="8"/>
  <c r="AA2504" i="8"/>
  <c r="AA2505" i="8"/>
  <c r="AA2506" i="8"/>
  <c r="AA2507" i="8"/>
  <c r="AA2508" i="8"/>
  <c r="AA2509" i="8"/>
  <c r="AA2510" i="8"/>
  <c r="AA2511" i="8"/>
  <c r="AA2512" i="8"/>
  <c r="AA2513" i="8"/>
  <c r="AA2514" i="8"/>
  <c r="AA2515" i="8"/>
  <c r="AA2516" i="8"/>
  <c r="AA2517" i="8"/>
  <c r="AA2518" i="8"/>
  <c r="AA2519" i="8"/>
  <c r="AA2520" i="8"/>
  <c r="AA2521" i="8"/>
  <c r="AA2522" i="8"/>
  <c r="AA2523" i="8"/>
  <c r="AA2524" i="8"/>
  <c r="AA2525" i="8"/>
  <c r="AA2526" i="8"/>
  <c r="AA2527" i="8"/>
  <c r="AA2528" i="8"/>
  <c r="AA2529" i="8"/>
  <c r="AA2530" i="8"/>
  <c r="AA2531" i="8"/>
  <c r="AA2532" i="8"/>
  <c r="AA2533" i="8"/>
  <c r="AA2534" i="8"/>
  <c r="AA2535" i="8"/>
  <c r="AA2536" i="8"/>
  <c r="AA2537" i="8"/>
  <c r="AA2538" i="8"/>
  <c r="AA2539" i="8"/>
  <c r="AA2540" i="8"/>
  <c r="AA2541" i="8"/>
  <c r="AA2542" i="8"/>
  <c r="AA2543" i="8"/>
  <c r="AA2544" i="8"/>
  <c r="AA2545" i="8"/>
  <c r="AA2546" i="8"/>
  <c r="AA2547" i="8"/>
  <c r="AA2548" i="8"/>
  <c r="AA2549" i="8"/>
  <c r="AA2550" i="8"/>
  <c r="AA2551" i="8"/>
  <c r="AA2552" i="8"/>
  <c r="AA2553" i="8"/>
  <c r="AA2554" i="8"/>
  <c r="AA2555" i="8"/>
  <c r="AA2556" i="8"/>
  <c r="AA2557" i="8"/>
  <c r="AA2558" i="8"/>
  <c r="AA2559" i="8"/>
  <c r="AA2560" i="8"/>
  <c r="AA2561" i="8"/>
  <c r="AA2562" i="8"/>
  <c r="AA2563" i="8"/>
  <c r="AA2564" i="8"/>
  <c r="AA2565" i="8"/>
  <c r="AA2566" i="8"/>
  <c r="AA2567" i="8"/>
  <c r="AA2568" i="8"/>
  <c r="AA2569" i="8"/>
  <c r="AA2570" i="8"/>
  <c r="AA2571" i="8"/>
  <c r="AA2572" i="8"/>
  <c r="AA2573" i="8"/>
  <c r="AA2574" i="8"/>
  <c r="AA2575" i="8"/>
  <c r="AA2576" i="8"/>
  <c r="AA2577" i="8"/>
  <c r="AA2578" i="8"/>
  <c r="AA2579" i="8"/>
  <c r="AA2580" i="8"/>
  <c r="AA2581" i="8"/>
  <c r="AA2582" i="8"/>
  <c r="AA2583" i="8"/>
  <c r="AA2584" i="8"/>
  <c r="AA2585" i="8"/>
  <c r="AA2586" i="8"/>
  <c r="AA2587" i="8"/>
  <c r="AA2588" i="8"/>
  <c r="AA2589" i="8"/>
  <c r="AA2590" i="8"/>
  <c r="AA2591" i="8"/>
  <c r="AA2592" i="8"/>
  <c r="AA2593" i="8"/>
  <c r="AA2594" i="8"/>
  <c r="AA2595" i="8"/>
  <c r="AA2596" i="8"/>
  <c r="AA2597" i="8"/>
  <c r="AA2598" i="8"/>
  <c r="AA2599" i="8"/>
  <c r="AA2600" i="8"/>
  <c r="AA2601" i="8"/>
  <c r="AA2602" i="8"/>
  <c r="AA2603" i="8"/>
  <c r="AA2604" i="8"/>
  <c r="AA2605" i="8"/>
  <c r="AA2606" i="8"/>
  <c r="AA2607" i="8"/>
  <c r="AA2608" i="8"/>
  <c r="AA2609" i="8"/>
  <c r="AA2610" i="8"/>
  <c r="AA2611" i="8"/>
  <c r="AA2612" i="8"/>
  <c r="AA2613" i="8"/>
  <c r="AA2614" i="8"/>
  <c r="AA2615" i="8"/>
  <c r="AA2616" i="8"/>
  <c r="AA2617" i="8"/>
  <c r="AA2618" i="8"/>
  <c r="AA2619" i="8"/>
  <c r="AA2620" i="8"/>
  <c r="AA2621" i="8"/>
  <c r="AA2622" i="8"/>
  <c r="AA2623" i="8"/>
  <c r="AA2624" i="8"/>
  <c r="AA2625" i="8"/>
  <c r="AA2626" i="8"/>
  <c r="AA2627" i="8"/>
  <c r="AA2628" i="8"/>
  <c r="AA2629" i="8"/>
  <c r="AA2630" i="8"/>
  <c r="AA2631" i="8"/>
  <c r="AA2632" i="8"/>
  <c r="AA2633" i="8"/>
  <c r="AA2634" i="8"/>
  <c r="AA2635" i="8"/>
  <c r="AA2636" i="8"/>
  <c r="AA2637" i="8"/>
  <c r="AA2638" i="8"/>
  <c r="AA2639" i="8"/>
  <c r="AA2640" i="8"/>
  <c r="AA2641" i="8"/>
  <c r="AA2642" i="8"/>
  <c r="AA2643" i="8"/>
  <c r="AA2644" i="8"/>
  <c r="AA2645" i="8"/>
  <c r="AA2646" i="8"/>
  <c r="AA2647" i="8"/>
  <c r="AA2648" i="8"/>
  <c r="AA2649" i="8"/>
  <c r="AA2650" i="8"/>
  <c r="AA2651" i="8"/>
  <c r="AA2652" i="8"/>
  <c r="AA2653" i="8"/>
  <c r="AA2654" i="8"/>
  <c r="AA2655" i="8"/>
  <c r="AA2656" i="8"/>
  <c r="AA2657" i="8"/>
  <c r="AA2658" i="8"/>
  <c r="AA2659" i="8"/>
  <c r="AA2660" i="8"/>
  <c r="AA2661" i="8"/>
  <c r="AA2662" i="8"/>
  <c r="AA2663" i="8"/>
  <c r="AA2664" i="8"/>
  <c r="AA2665" i="8"/>
  <c r="AA2666" i="8"/>
  <c r="AA2667" i="8"/>
  <c r="AA2668" i="8"/>
  <c r="AA2669" i="8"/>
  <c r="AA2670" i="8"/>
  <c r="AA2671" i="8"/>
  <c r="AA2672" i="8"/>
  <c r="AA2673" i="8"/>
  <c r="AA2674" i="8"/>
  <c r="AA2675" i="8"/>
  <c r="AA2676" i="8"/>
  <c r="AA2677" i="8"/>
  <c r="AA2678" i="8"/>
  <c r="AA2679" i="8"/>
  <c r="AA2680" i="8"/>
  <c r="AA2681" i="8"/>
  <c r="AA2682" i="8"/>
  <c r="AA2683" i="8"/>
  <c r="AA2684" i="8"/>
  <c r="AA2685" i="8"/>
  <c r="AA2686" i="8"/>
  <c r="AA2687" i="8"/>
  <c r="AA2688" i="8"/>
  <c r="AA2689" i="8"/>
  <c r="AA2690" i="8"/>
  <c r="AA2691" i="8"/>
  <c r="AA2692" i="8"/>
  <c r="AA2693" i="8"/>
  <c r="AA2694" i="8"/>
  <c r="AA2695" i="8"/>
  <c r="AA2696" i="8"/>
  <c r="AA2697" i="8"/>
  <c r="AA2698" i="8"/>
  <c r="AA2699" i="8"/>
  <c r="AA2700" i="8"/>
  <c r="AA2701" i="8"/>
  <c r="AA2702" i="8"/>
  <c r="AA2703" i="8"/>
  <c r="AA2704" i="8"/>
  <c r="AA2705" i="8"/>
  <c r="AA2706" i="8"/>
  <c r="AA2707" i="8"/>
  <c r="AA2708" i="8"/>
  <c r="AA2709" i="8"/>
  <c r="AA2710" i="8"/>
  <c r="AA2711" i="8"/>
  <c r="AA2712" i="8"/>
  <c r="AA2713" i="8"/>
  <c r="AA2714" i="8"/>
  <c r="AA2715" i="8"/>
  <c r="AA2716" i="8"/>
  <c r="AA2717" i="8"/>
  <c r="AA2718" i="8"/>
  <c r="AA2719" i="8"/>
  <c r="AA2720" i="8"/>
  <c r="AA2721" i="8"/>
  <c r="AA2722" i="8"/>
  <c r="AA2723" i="8"/>
  <c r="AA2724" i="8"/>
  <c r="AA2725" i="8"/>
  <c r="AA2726" i="8"/>
  <c r="AA2727" i="8"/>
  <c r="AA2728" i="8"/>
  <c r="AA2729" i="8"/>
  <c r="AA2730" i="8"/>
  <c r="AA2731" i="8"/>
  <c r="AA2732" i="8"/>
  <c r="AA2733" i="8"/>
  <c r="AA2734" i="8"/>
  <c r="AA2735" i="8"/>
  <c r="AA2736" i="8"/>
  <c r="AA2737" i="8"/>
  <c r="AA2738" i="8"/>
  <c r="AA2739" i="8"/>
  <c r="AA2740" i="8"/>
  <c r="AA2741" i="8"/>
  <c r="AA2742" i="8"/>
  <c r="AA2743" i="8"/>
  <c r="AA2744" i="8"/>
  <c r="AA2745" i="8"/>
  <c r="AA2746" i="8"/>
  <c r="AA2747" i="8"/>
  <c r="AA2748" i="8"/>
  <c r="AA2749" i="8"/>
  <c r="AA2750" i="8"/>
  <c r="AA2751" i="8"/>
  <c r="AA2752" i="8"/>
  <c r="AA2753" i="8"/>
  <c r="AA2754" i="8"/>
  <c r="AA2755" i="8"/>
  <c r="AA2756" i="8"/>
  <c r="AA2757" i="8"/>
  <c r="AA2758" i="8"/>
  <c r="AA2759" i="8"/>
  <c r="AA2760" i="8"/>
  <c r="AA2761" i="8"/>
  <c r="AA2762" i="8"/>
  <c r="AA2763" i="8"/>
  <c r="AA2764" i="8"/>
  <c r="AA2765" i="8"/>
  <c r="AA2766" i="8"/>
  <c r="AA2767" i="8"/>
  <c r="AA2768" i="8"/>
  <c r="AA2769" i="8"/>
  <c r="AA2770" i="8"/>
  <c r="AA2771" i="8"/>
  <c r="AA2772" i="8"/>
  <c r="AA2773" i="8"/>
  <c r="AA2774" i="8"/>
  <c r="AA2775" i="8"/>
  <c r="AA2776" i="8"/>
  <c r="AA2777" i="8"/>
  <c r="AA2778" i="8"/>
  <c r="AA2779" i="8"/>
  <c r="AA2780" i="8"/>
  <c r="AA2781" i="8"/>
  <c r="AA2782" i="8"/>
  <c r="AA2783" i="8"/>
  <c r="AA2784" i="8"/>
  <c r="AA2785" i="8"/>
  <c r="AA2786" i="8"/>
  <c r="AA2787" i="8"/>
  <c r="AA2788" i="8"/>
  <c r="AA2789" i="8"/>
  <c r="AA2790" i="8"/>
  <c r="AA2791" i="8"/>
  <c r="AA2792" i="8"/>
  <c r="AA2793" i="8"/>
  <c r="AA2794" i="8"/>
  <c r="AA2795" i="8"/>
  <c r="AA2796" i="8"/>
  <c r="AA2797" i="8"/>
  <c r="AA2798" i="8"/>
  <c r="AA2799" i="8"/>
  <c r="AA2800" i="8"/>
  <c r="AA2801" i="8"/>
  <c r="AA2802" i="8"/>
  <c r="AA2803" i="8"/>
  <c r="AA2804" i="8"/>
  <c r="AA2805" i="8"/>
  <c r="AA2806" i="8"/>
  <c r="AA2807" i="8"/>
  <c r="AA2808" i="8"/>
  <c r="AA2809" i="8"/>
  <c r="AA2810" i="8"/>
  <c r="AA2811" i="8"/>
  <c r="AA2812" i="8"/>
  <c r="AA2813" i="8"/>
  <c r="AA2814" i="8"/>
  <c r="AA2815" i="8"/>
  <c r="AA2816" i="8"/>
  <c r="AA2817" i="8"/>
  <c r="AA2818" i="8"/>
  <c r="AA2819" i="8"/>
  <c r="AA2820" i="8"/>
  <c r="AA2821" i="8"/>
  <c r="AA2822" i="8"/>
  <c r="AA2823" i="8"/>
  <c r="AA2824" i="8"/>
  <c r="AA2825" i="8"/>
  <c r="AA2826" i="8"/>
  <c r="AA2827" i="8"/>
  <c r="AA2828" i="8"/>
  <c r="AA2829" i="8"/>
  <c r="AA2830" i="8"/>
  <c r="AA2831" i="8"/>
  <c r="AA2832" i="8"/>
  <c r="AA2833" i="8"/>
  <c r="AA2834" i="8"/>
  <c r="AA2835" i="8"/>
  <c r="AA2836" i="8"/>
  <c r="AA2837" i="8"/>
  <c r="AA2838" i="8"/>
  <c r="AA2839" i="8"/>
  <c r="AA2840" i="8"/>
  <c r="AA2841" i="8"/>
  <c r="AA2842" i="8"/>
  <c r="AA2843" i="8"/>
  <c r="AA2844" i="8"/>
  <c r="AA2845" i="8"/>
  <c r="AA2846" i="8"/>
  <c r="AA2847" i="8"/>
  <c r="AA2848" i="8"/>
  <c r="AA2849" i="8"/>
  <c r="AA2850" i="8"/>
  <c r="AA2851" i="8"/>
  <c r="AA2852" i="8"/>
  <c r="AA2853" i="8"/>
  <c r="AA2854" i="8"/>
  <c r="AA2855" i="8"/>
  <c r="AA2856" i="8"/>
  <c r="AA2857" i="8"/>
  <c r="AA2858" i="8"/>
  <c r="AA2859" i="8"/>
  <c r="AA2860" i="8"/>
  <c r="AA2861" i="8"/>
  <c r="AA2862" i="8"/>
  <c r="AA2863" i="8"/>
  <c r="AA2864" i="8"/>
  <c r="AA2865" i="8"/>
  <c r="AA2866" i="8"/>
  <c r="AA2867" i="8"/>
  <c r="AA2868" i="8"/>
  <c r="AA2869" i="8"/>
  <c r="AA2870" i="8"/>
  <c r="AA2871" i="8"/>
  <c r="AA2872" i="8"/>
  <c r="AA2873" i="8"/>
  <c r="AA2874" i="8"/>
  <c r="AA2875" i="8"/>
  <c r="AA2876" i="8"/>
  <c r="AA2877" i="8"/>
  <c r="AA2878" i="8"/>
  <c r="AA2879" i="8"/>
  <c r="AA2880" i="8"/>
  <c r="AA2881" i="8"/>
  <c r="AA2882" i="8"/>
  <c r="AA2883" i="8"/>
  <c r="AA2884" i="8"/>
  <c r="AA2885" i="8"/>
  <c r="AA2886" i="8"/>
  <c r="AA2887" i="8"/>
  <c r="AA2888" i="8"/>
  <c r="AA2889" i="8"/>
  <c r="AA2890" i="8"/>
  <c r="AA2891" i="8"/>
  <c r="AA2892" i="8"/>
  <c r="AA2893" i="8"/>
  <c r="AA2894" i="8"/>
  <c r="AA2895" i="8"/>
  <c r="AA2896" i="8"/>
  <c r="AA2897" i="8"/>
  <c r="AA2898" i="8"/>
  <c r="AA2899" i="8"/>
  <c r="AA2900" i="8"/>
  <c r="AA2901" i="8"/>
  <c r="AA2902" i="8"/>
  <c r="AA2903" i="8"/>
  <c r="AA2904" i="8"/>
  <c r="AA2905" i="8"/>
  <c r="AA2906" i="8"/>
  <c r="AA2907" i="8"/>
  <c r="AA2908" i="8"/>
  <c r="AA2909" i="8"/>
  <c r="AA2910" i="8"/>
  <c r="AA2911" i="8"/>
  <c r="AA2912" i="8"/>
  <c r="AA2913" i="8"/>
  <c r="AA2914" i="8"/>
  <c r="AA2915" i="8"/>
  <c r="AA2916" i="8"/>
  <c r="AA2917" i="8"/>
  <c r="AA2918" i="8"/>
  <c r="AA2919" i="8"/>
  <c r="AA2920" i="8"/>
  <c r="AA2921" i="8"/>
  <c r="AA2922" i="8"/>
  <c r="AA2923" i="8"/>
  <c r="AA2924" i="8"/>
  <c r="AA2925" i="8"/>
  <c r="AA2926" i="8"/>
  <c r="AA2927" i="8"/>
  <c r="AA2928" i="8"/>
  <c r="AA2929" i="8"/>
  <c r="AA2930" i="8"/>
  <c r="AA2931" i="8"/>
  <c r="AA2932" i="8"/>
  <c r="AA2933" i="8"/>
  <c r="AA2934" i="8"/>
  <c r="AA2935" i="8"/>
  <c r="AA2936" i="8"/>
  <c r="AA2937" i="8"/>
  <c r="AA2938" i="8"/>
  <c r="AA2939" i="8"/>
  <c r="AA2940" i="8"/>
  <c r="AA2941" i="8"/>
  <c r="AA2942" i="8"/>
  <c r="AA2943" i="8"/>
  <c r="AA2944" i="8"/>
  <c r="AA2945" i="8"/>
  <c r="AA2946" i="8"/>
  <c r="AA2947" i="8"/>
  <c r="AA2948" i="8"/>
  <c r="AA2949" i="8"/>
  <c r="AA2950" i="8"/>
  <c r="AA2951" i="8"/>
  <c r="AA2952" i="8"/>
  <c r="AA2953" i="8"/>
  <c r="AA2954" i="8"/>
  <c r="AA2955" i="8"/>
  <c r="AA2956" i="8"/>
  <c r="AA2957" i="8"/>
  <c r="AA2958" i="8"/>
  <c r="AA2959" i="8"/>
  <c r="AA2960" i="8"/>
  <c r="AA2961" i="8"/>
  <c r="AA2962" i="8"/>
  <c r="AA2963" i="8"/>
  <c r="AA2964" i="8"/>
  <c r="AA2965" i="8"/>
  <c r="AA2966" i="8"/>
  <c r="AA2967" i="8"/>
  <c r="AA2968" i="8"/>
  <c r="AA2969" i="8"/>
  <c r="AA2970" i="8"/>
  <c r="AA2971" i="8"/>
  <c r="AA2972" i="8"/>
  <c r="AA2973" i="8"/>
  <c r="AA2974" i="8"/>
  <c r="AA2975" i="8"/>
  <c r="AA2976" i="8"/>
  <c r="AA2977" i="8"/>
  <c r="AA2978" i="8"/>
  <c r="AA2979" i="8"/>
  <c r="AA2980" i="8"/>
  <c r="AA2981" i="8"/>
  <c r="AA2982" i="8"/>
  <c r="AA2983" i="8"/>
  <c r="AA2984" i="8"/>
  <c r="AA2985" i="8"/>
  <c r="AA2986" i="8"/>
  <c r="AA2987" i="8"/>
  <c r="AA2988" i="8"/>
  <c r="AA2989" i="8"/>
  <c r="AA2990" i="8"/>
  <c r="AA2991" i="8"/>
  <c r="AA2992" i="8"/>
  <c r="AA2993" i="8"/>
  <c r="AA2994" i="8"/>
  <c r="AA2995" i="8"/>
  <c r="AA2996" i="8"/>
  <c r="AA2997" i="8"/>
  <c r="AA2998" i="8"/>
  <c r="AA2999" i="8"/>
  <c r="AA3000" i="8"/>
  <c r="AA3001" i="8"/>
  <c r="AA3002" i="8"/>
  <c r="AA3003" i="8"/>
  <c r="AA3004" i="8"/>
  <c r="AA3005" i="8"/>
  <c r="AA3006" i="8"/>
  <c r="AA3007" i="8"/>
  <c r="AA3008" i="8"/>
  <c r="AA3009" i="8"/>
  <c r="AA3010" i="8"/>
  <c r="AA3011" i="8"/>
  <c r="AA3012" i="8"/>
  <c r="AA3013" i="8"/>
  <c r="AA3014" i="8"/>
  <c r="AA3015" i="8"/>
  <c r="AA3016" i="8"/>
  <c r="AA3017" i="8"/>
  <c r="AA3018" i="8"/>
  <c r="AA3019" i="8"/>
  <c r="AA3020" i="8"/>
  <c r="AA3021" i="8"/>
  <c r="AA3022" i="8"/>
  <c r="AA3023" i="8"/>
  <c r="AA3024" i="8"/>
  <c r="AA3025" i="8"/>
  <c r="AA3026" i="8"/>
  <c r="AA3027" i="8"/>
  <c r="AA3028" i="8"/>
  <c r="AA3029" i="8"/>
  <c r="AA3030" i="8"/>
  <c r="AA3031" i="8"/>
  <c r="AA3032" i="8"/>
  <c r="AA3033" i="8"/>
  <c r="AA3034" i="8"/>
  <c r="AA3035" i="8"/>
  <c r="AA3036" i="8"/>
  <c r="AA3037" i="8"/>
  <c r="AA3038" i="8"/>
  <c r="AA3039" i="8"/>
  <c r="AA3040" i="8"/>
  <c r="AA3041" i="8"/>
  <c r="AA3042" i="8"/>
  <c r="AA3043" i="8"/>
  <c r="AA3044" i="8"/>
  <c r="AA3045" i="8"/>
  <c r="AA3046" i="8"/>
  <c r="AA3047" i="8"/>
  <c r="AA3048" i="8"/>
  <c r="AA3049" i="8"/>
  <c r="AA3050" i="8"/>
  <c r="AA3051" i="8"/>
  <c r="AA3052" i="8"/>
  <c r="AA3053" i="8"/>
  <c r="AA3054" i="8"/>
  <c r="AA3055" i="8"/>
  <c r="AA3056" i="8"/>
  <c r="AA3057" i="8"/>
  <c r="AA3058" i="8"/>
  <c r="AA3059" i="8"/>
  <c r="AA3060" i="8"/>
  <c r="AA3061" i="8"/>
  <c r="AA3062" i="8"/>
  <c r="AA3063" i="8"/>
  <c r="AA3064" i="8"/>
  <c r="AA3065" i="8"/>
  <c r="AA3066" i="8"/>
  <c r="AA3067" i="8"/>
  <c r="AA3068" i="8"/>
  <c r="AA3069" i="8"/>
  <c r="AA3070" i="8"/>
  <c r="AA3071" i="8"/>
  <c r="AA3072" i="8"/>
  <c r="AA3073" i="8"/>
  <c r="AA3074" i="8"/>
  <c r="AA3075" i="8"/>
  <c r="AA3076" i="8"/>
  <c r="AA3077" i="8"/>
  <c r="AA3078" i="8"/>
  <c r="AA3079" i="8"/>
  <c r="AA3080" i="8"/>
  <c r="AA3081" i="8"/>
  <c r="AA3082" i="8"/>
  <c r="AA3083" i="8"/>
  <c r="AA3084" i="8"/>
  <c r="AA3085" i="8"/>
  <c r="AA3086" i="8"/>
  <c r="AA3087" i="8"/>
  <c r="AA3088" i="8"/>
  <c r="AA3089" i="8"/>
  <c r="AA3090" i="8"/>
  <c r="AA3091" i="8"/>
  <c r="AA3092" i="8"/>
  <c r="AA3093" i="8"/>
  <c r="AA3094" i="8"/>
  <c r="AA3095" i="8"/>
  <c r="AA3096" i="8"/>
  <c r="AA3097" i="8"/>
  <c r="AA3098" i="8"/>
  <c r="AA3099" i="8"/>
  <c r="AA3100" i="8"/>
  <c r="AA3101" i="8"/>
  <c r="AA3102" i="8"/>
  <c r="AA3103" i="8"/>
  <c r="AA3104" i="8"/>
  <c r="AA3105" i="8"/>
  <c r="AA3106" i="8"/>
  <c r="AA3107" i="8"/>
  <c r="AA3108" i="8"/>
  <c r="AA3109" i="8"/>
  <c r="AA3110" i="8"/>
  <c r="AA3111" i="8"/>
  <c r="AA3112" i="8"/>
  <c r="AA3113" i="8"/>
  <c r="AA3114" i="8"/>
  <c r="AA3115" i="8"/>
  <c r="AA3116" i="8"/>
  <c r="AA3117" i="8"/>
  <c r="AA3118" i="8"/>
  <c r="AA3119" i="8"/>
  <c r="AA3120" i="8"/>
  <c r="AA3121" i="8"/>
  <c r="AA3122" i="8"/>
  <c r="AA3123" i="8"/>
  <c r="AA3124" i="8"/>
  <c r="AA3125" i="8"/>
  <c r="AA3126" i="8"/>
  <c r="AA3127" i="8"/>
  <c r="AA3128" i="8"/>
  <c r="AA3129" i="8"/>
  <c r="AA3130" i="8"/>
  <c r="AA3131" i="8"/>
  <c r="AA3132" i="8"/>
  <c r="AA3133" i="8"/>
  <c r="AA3134" i="8"/>
  <c r="AA3135" i="8"/>
  <c r="AA3136" i="8"/>
  <c r="AA3137" i="8"/>
  <c r="AA3138" i="8"/>
  <c r="AA3139" i="8"/>
  <c r="AA3140" i="8"/>
  <c r="AA3141" i="8"/>
  <c r="AA3142" i="8"/>
  <c r="AA3143" i="8"/>
  <c r="AA3144" i="8"/>
  <c r="AA3145" i="8"/>
  <c r="AA3146" i="8"/>
  <c r="AA3147" i="8"/>
  <c r="AA3148" i="8"/>
  <c r="AA3149" i="8"/>
  <c r="AA3150" i="8"/>
  <c r="AA3151" i="8"/>
  <c r="AA3152" i="8"/>
  <c r="AA3153" i="8"/>
  <c r="AA3154" i="8"/>
  <c r="AA3155" i="8"/>
  <c r="AA3156" i="8"/>
  <c r="AA3157" i="8"/>
  <c r="AA3158" i="8"/>
  <c r="AA3159" i="8"/>
  <c r="AA3160" i="8"/>
  <c r="AA3161" i="8"/>
  <c r="AA3162" i="8"/>
  <c r="AA3163" i="8"/>
  <c r="AA3164" i="8"/>
  <c r="AA3165" i="8"/>
  <c r="AA3166" i="8"/>
  <c r="AA3167" i="8"/>
  <c r="AA3168" i="8"/>
  <c r="AA3169" i="8"/>
  <c r="AA3170" i="8"/>
  <c r="AA3171" i="8"/>
  <c r="AA3172" i="8"/>
  <c r="AA3173" i="8"/>
  <c r="AA3174" i="8"/>
  <c r="AA3175" i="8"/>
  <c r="AA3176" i="8"/>
  <c r="AA3177" i="8"/>
  <c r="AA3178" i="8"/>
  <c r="AA3179" i="8"/>
  <c r="AA3180" i="8"/>
  <c r="AA3181" i="8"/>
  <c r="AA3182" i="8"/>
  <c r="AA3183" i="8"/>
  <c r="AA3184" i="8"/>
  <c r="AA3185" i="8"/>
  <c r="AA3186" i="8"/>
  <c r="AA3187" i="8"/>
  <c r="AA3188" i="8"/>
  <c r="AA3189" i="8"/>
  <c r="AA3190" i="8"/>
  <c r="AA3191" i="8"/>
  <c r="AA3192" i="8"/>
  <c r="AA3193" i="8"/>
  <c r="AA3194" i="8"/>
  <c r="AA3195" i="8"/>
  <c r="AA3196" i="8"/>
  <c r="AA3197" i="8"/>
  <c r="AA3198" i="8"/>
  <c r="AA3199" i="8"/>
  <c r="AA3200" i="8"/>
  <c r="AA3201" i="8"/>
  <c r="AA3202" i="8"/>
  <c r="AA3203" i="8"/>
  <c r="AA3204" i="8"/>
  <c r="AA3205" i="8"/>
  <c r="AA3206" i="8"/>
  <c r="AA3207" i="8"/>
  <c r="AA3208" i="8"/>
  <c r="AA3209" i="8"/>
  <c r="AA3210" i="8"/>
  <c r="AA3211" i="8"/>
  <c r="AA3212" i="8"/>
  <c r="AA3213" i="8"/>
  <c r="AA3214" i="8"/>
  <c r="AA3215" i="8"/>
  <c r="AA3216" i="8"/>
  <c r="AA3217" i="8"/>
  <c r="AA3218" i="8"/>
  <c r="AA3219" i="8"/>
  <c r="AA3220" i="8"/>
  <c r="AA3221" i="8"/>
  <c r="AA3222" i="8"/>
  <c r="AA3223" i="8"/>
  <c r="AA3224" i="8"/>
  <c r="AA3225" i="8"/>
  <c r="AA3226" i="8"/>
  <c r="AA3227" i="8"/>
  <c r="AA3228" i="8"/>
  <c r="AA3229" i="8"/>
  <c r="AA3230" i="8"/>
  <c r="AA3231" i="8"/>
  <c r="AA3232" i="8"/>
  <c r="AA3233" i="8"/>
  <c r="AA3234" i="8"/>
  <c r="AA3235" i="8"/>
  <c r="AA3236" i="8"/>
  <c r="AA3237" i="8"/>
  <c r="AA3238" i="8"/>
  <c r="AA3239" i="8"/>
  <c r="AA3240" i="8"/>
  <c r="AA3241" i="8"/>
  <c r="AA3242" i="8"/>
  <c r="AA3243" i="8"/>
  <c r="AA3244" i="8"/>
  <c r="AA3245" i="8"/>
  <c r="AA3246" i="8"/>
  <c r="AA3247" i="8"/>
  <c r="AA3248" i="8"/>
  <c r="AA3249" i="8"/>
  <c r="AA3250" i="8"/>
  <c r="AA3251" i="8"/>
  <c r="AA3252" i="8"/>
  <c r="AA3253" i="8"/>
  <c r="AA3254" i="8"/>
  <c r="AA3255" i="8"/>
  <c r="AA3256" i="8"/>
  <c r="AA3257" i="8"/>
  <c r="AA3258" i="8"/>
  <c r="AA3259" i="8"/>
  <c r="AA3260" i="8"/>
  <c r="AA3261" i="8"/>
  <c r="AA3262" i="8"/>
  <c r="AA3263" i="8"/>
  <c r="AA3264" i="8"/>
  <c r="AA3265" i="8"/>
  <c r="AA3266" i="8"/>
  <c r="AA3267" i="8"/>
  <c r="AA3268" i="8"/>
  <c r="AA3269" i="8"/>
  <c r="AA3270" i="8"/>
  <c r="AA3271" i="8"/>
  <c r="AA3272" i="8"/>
  <c r="AA3273" i="8"/>
  <c r="AA3274" i="8"/>
  <c r="AA3275" i="8"/>
  <c r="AA3276" i="8"/>
  <c r="AA3277" i="8"/>
  <c r="AA3278" i="8"/>
  <c r="AA4" i="8"/>
  <c r="AA3" i="8"/>
  <c r="AC3" i="8" s="1"/>
  <c r="AF4" i="8" s="1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Y602" i="8"/>
  <c r="Y603" i="8"/>
  <c r="Y604" i="8"/>
  <c r="Y605" i="8"/>
  <c r="Y606" i="8"/>
  <c r="Y607" i="8"/>
  <c r="Y608" i="8"/>
  <c r="Y609" i="8"/>
  <c r="Y610" i="8"/>
  <c r="Y611" i="8"/>
  <c r="Y612" i="8"/>
  <c r="Y613" i="8"/>
  <c r="Y614" i="8"/>
  <c r="Y615" i="8"/>
  <c r="Y616" i="8"/>
  <c r="Y617" i="8"/>
  <c r="Y618" i="8"/>
  <c r="Y619" i="8"/>
  <c r="Y620" i="8"/>
  <c r="Y621" i="8"/>
  <c r="Y622" i="8"/>
  <c r="Y623" i="8"/>
  <c r="Y624" i="8"/>
  <c r="Y625" i="8"/>
  <c r="Y626" i="8"/>
  <c r="Y627" i="8"/>
  <c r="Y628" i="8"/>
  <c r="Y629" i="8"/>
  <c r="Y630" i="8"/>
  <c r="Y631" i="8"/>
  <c r="Y632" i="8"/>
  <c r="Y633" i="8"/>
  <c r="Y634" i="8"/>
  <c r="Y635" i="8"/>
  <c r="Y636" i="8"/>
  <c r="Y637" i="8"/>
  <c r="Y638" i="8"/>
  <c r="Y639" i="8"/>
  <c r="Y640" i="8"/>
  <c r="Y641" i="8"/>
  <c r="Y642" i="8"/>
  <c r="Y643" i="8"/>
  <c r="Y644" i="8"/>
  <c r="Y645" i="8"/>
  <c r="Y646" i="8"/>
  <c r="Y647" i="8"/>
  <c r="Y648" i="8"/>
  <c r="Y649" i="8"/>
  <c r="Y650" i="8"/>
  <c r="Y651" i="8"/>
  <c r="Y652" i="8"/>
  <c r="Y653" i="8"/>
  <c r="Y654" i="8"/>
  <c r="Y655" i="8"/>
  <c r="Y656" i="8"/>
  <c r="Y657" i="8"/>
  <c r="Y658" i="8"/>
  <c r="Y659" i="8"/>
  <c r="Y660" i="8"/>
  <c r="Y661" i="8"/>
  <c r="Y662" i="8"/>
  <c r="Y663" i="8"/>
  <c r="Y664" i="8"/>
  <c r="Y665" i="8"/>
  <c r="Y666" i="8"/>
  <c r="Y667" i="8"/>
  <c r="Y668" i="8"/>
  <c r="Y669" i="8"/>
  <c r="Y670" i="8"/>
  <c r="Y671" i="8"/>
  <c r="Y672" i="8"/>
  <c r="Y673" i="8"/>
  <c r="Y674" i="8"/>
  <c r="Y675" i="8"/>
  <c r="Y676" i="8"/>
  <c r="Y677" i="8"/>
  <c r="Y678" i="8"/>
  <c r="Y679" i="8"/>
  <c r="Y680" i="8"/>
  <c r="Y681" i="8"/>
  <c r="Y682" i="8"/>
  <c r="Y683" i="8"/>
  <c r="Y684" i="8"/>
  <c r="Y685" i="8"/>
  <c r="Y686" i="8"/>
  <c r="Y687" i="8"/>
  <c r="Y688" i="8"/>
  <c r="Y689" i="8"/>
  <c r="Y690" i="8"/>
  <c r="Y691" i="8"/>
  <c r="Y692" i="8"/>
  <c r="Y693" i="8"/>
  <c r="Y694" i="8"/>
  <c r="Y695" i="8"/>
  <c r="Y696" i="8"/>
  <c r="Y697" i="8"/>
  <c r="Y698" i="8"/>
  <c r="Y699" i="8"/>
  <c r="Y700" i="8"/>
  <c r="Y701" i="8"/>
  <c r="Y702" i="8"/>
  <c r="Y703" i="8"/>
  <c r="Y704" i="8"/>
  <c r="Y705" i="8"/>
  <c r="Y706" i="8"/>
  <c r="Y707" i="8"/>
  <c r="Y708" i="8"/>
  <c r="Y709" i="8"/>
  <c r="Y710" i="8"/>
  <c r="Y711" i="8"/>
  <c r="Y712" i="8"/>
  <c r="Y713" i="8"/>
  <c r="Y714" i="8"/>
  <c r="Y715" i="8"/>
  <c r="Y716" i="8"/>
  <c r="Y717" i="8"/>
  <c r="Y718" i="8"/>
  <c r="Y719" i="8"/>
  <c r="Y720" i="8"/>
  <c r="Y721" i="8"/>
  <c r="Y722" i="8"/>
  <c r="Y723" i="8"/>
  <c r="Y724" i="8"/>
  <c r="Y725" i="8"/>
  <c r="Y726" i="8"/>
  <c r="Y727" i="8"/>
  <c r="Y728" i="8"/>
  <c r="Y729" i="8"/>
  <c r="Y730" i="8"/>
  <c r="Y731" i="8"/>
  <c r="Y732" i="8"/>
  <c r="Y733" i="8"/>
  <c r="Y734" i="8"/>
  <c r="Y735" i="8"/>
  <c r="Y736" i="8"/>
  <c r="Y737" i="8"/>
  <c r="Y738" i="8"/>
  <c r="Y739" i="8"/>
  <c r="Y740" i="8"/>
  <c r="Y741" i="8"/>
  <c r="Y742" i="8"/>
  <c r="Y743" i="8"/>
  <c r="Y744" i="8"/>
  <c r="Y745" i="8"/>
  <c r="Y746" i="8"/>
  <c r="Y747" i="8"/>
  <c r="Y748" i="8"/>
  <c r="Y749" i="8"/>
  <c r="Y750" i="8"/>
  <c r="Y751" i="8"/>
  <c r="Y752" i="8"/>
  <c r="Y753" i="8"/>
  <c r="Y754" i="8"/>
  <c r="Y755" i="8"/>
  <c r="Y756" i="8"/>
  <c r="Y757" i="8"/>
  <c r="Y758" i="8"/>
  <c r="Y759" i="8"/>
  <c r="Y760" i="8"/>
  <c r="Y761" i="8"/>
  <c r="Y762" i="8"/>
  <c r="Y763" i="8"/>
  <c r="Y764" i="8"/>
  <c r="Y765" i="8"/>
  <c r="Y766" i="8"/>
  <c r="Y767" i="8"/>
  <c r="Y768" i="8"/>
  <c r="Y769" i="8"/>
  <c r="Y770" i="8"/>
  <c r="Y771" i="8"/>
  <c r="Y772" i="8"/>
  <c r="Y773" i="8"/>
  <c r="Y774" i="8"/>
  <c r="Y775" i="8"/>
  <c r="Y776" i="8"/>
  <c r="Y777" i="8"/>
  <c r="Y778" i="8"/>
  <c r="Y779" i="8"/>
  <c r="Y780" i="8"/>
  <c r="Y781" i="8"/>
  <c r="Y782" i="8"/>
  <c r="Y783" i="8"/>
  <c r="Y784" i="8"/>
  <c r="Y785" i="8"/>
  <c r="Y786" i="8"/>
  <c r="Y787" i="8"/>
  <c r="Y788" i="8"/>
  <c r="Y789" i="8"/>
  <c r="Y790" i="8"/>
  <c r="Y791" i="8"/>
  <c r="Y792" i="8"/>
  <c r="Y793" i="8"/>
  <c r="Y794" i="8"/>
  <c r="Y795" i="8"/>
  <c r="Y796" i="8"/>
  <c r="Y797" i="8"/>
  <c r="Y798" i="8"/>
  <c r="Y799" i="8"/>
  <c r="Y800" i="8"/>
  <c r="Y801" i="8"/>
  <c r="Y802" i="8"/>
  <c r="Y803" i="8"/>
  <c r="Y804" i="8"/>
  <c r="Y805" i="8"/>
  <c r="Y806" i="8"/>
  <c r="Y807" i="8"/>
  <c r="Y808" i="8"/>
  <c r="Y809" i="8"/>
  <c r="Y810" i="8"/>
  <c r="Y811" i="8"/>
  <c r="Y812" i="8"/>
  <c r="Y813" i="8"/>
  <c r="Y814" i="8"/>
  <c r="Y815" i="8"/>
  <c r="Y816" i="8"/>
  <c r="Y817" i="8"/>
  <c r="Y818" i="8"/>
  <c r="Y819" i="8"/>
  <c r="Y820" i="8"/>
  <c r="Y821" i="8"/>
  <c r="Y822" i="8"/>
  <c r="Y823" i="8"/>
  <c r="Y824" i="8"/>
  <c r="Y825" i="8"/>
  <c r="Y826" i="8"/>
  <c r="Y827" i="8"/>
  <c r="Y828" i="8"/>
  <c r="Y829" i="8"/>
  <c r="Y830" i="8"/>
  <c r="Y831" i="8"/>
  <c r="Y832" i="8"/>
  <c r="Y833" i="8"/>
  <c r="Y834" i="8"/>
  <c r="Y835" i="8"/>
  <c r="Y836" i="8"/>
  <c r="Y837" i="8"/>
  <c r="Y838" i="8"/>
  <c r="Y839" i="8"/>
  <c r="Y840" i="8"/>
  <c r="Y841" i="8"/>
  <c r="Y842" i="8"/>
  <c r="Y843" i="8"/>
  <c r="Y844" i="8"/>
  <c r="Y845" i="8"/>
  <c r="Y846" i="8"/>
  <c r="Y847" i="8"/>
  <c r="Y848" i="8"/>
  <c r="Y849" i="8"/>
  <c r="Y850" i="8"/>
  <c r="Y851" i="8"/>
  <c r="Y852" i="8"/>
  <c r="Y853" i="8"/>
  <c r="Y854" i="8"/>
  <c r="Y855" i="8"/>
  <c r="Y856" i="8"/>
  <c r="Y857" i="8"/>
  <c r="Y858" i="8"/>
  <c r="Y859" i="8"/>
  <c r="Y860" i="8"/>
  <c r="Y861" i="8"/>
  <c r="Y862" i="8"/>
  <c r="Y863" i="8"/>
  <c r="Y864" i="8"/>
  <c r="Y865" i="8"/>
  <c r="Y866" i="8"/>
  <c r="Y867" i="8"/>
  <c r="Y868" i="8"/>
  <c r="Y869" i="8"/>
  <c r="Y870" i="8"/>
  <c r="Y871" i="8"/>
  <c r="Y872" i="8"/>
  <c r="Y873" i="8"/>
  <c r="Y874" i="8"/>
  <c r="Y875" i="8"/>
  <c r="Y876" i="8"/>
  <c r="Y877" i="8"/>
  <c r="Y878" i="8"/>
  <c r="Y879" i="8"/>
  <c r="Y880" i="8"/>
  <c r="Y881" i="8"/>
  <c r="Y882" i="8"/>
  <c r="Y883" i="8"/>
  <c r="Y884" i="8"/>
  <c r="Y885" i="8"/>
  <c r="Y886" i="8"/>
  <c r="Y887" i="8"/>
  <c r="Y888" i="8"/>
  <c r="Y889" i="8"/>
  <c r="Y890" i="8"/>
  <c r="Y891" i="8"/>
  <c r="Y892" i="8"/>
  <c r="Y893" i="8"/>
  <c r="Y894" i="8"/>
  <c r="Y895" i="8"/>
  <c r="Y896" i="8"/>
  <c r="Y897" i="8"/>
  <c r="Y898" i="8"/>
  <c r="Y899" i="8"/>
  <c r="Y900" i="8"/>
  <c r="Y901" i="8"/>
  <c r="Y902" i="8"/>
  <c r="Y903" i="8"/>
  <c r="Y904" i="8"/>
  <c r="Y905" i="8"/>
  <c r="Y906" i="8"/>
  <c r="Y907" i="8"/>
  <c r="Y908" i="8"/>
  <c r="Y909" i="8"/>
  <c r="Y910" i="8"/>
  <c r="Y911" i="8"/>
  <c r="Y912" i="8"/>
  <c r="Y913" i="8"/>
  <c r="Y914" i="8"/>
  <c r="Y915" i="8"/>
  <c r="Y916" i="8"/>
  <c r="Y917" i="8"/>
  <c r="Y918" i="8"/>
  <c r="Y919" i="8"/>
  <c r="Y920" i="8"/>
  <c r="Y921" i="8"/>
  <c r="Y922" i="8"/>
  <c r="Y923" i="8"/>
  <c r="Y924" i="8"/>
  <c r="Y925" i="8"/>
  <c r="Y926" i="8"/>
  <c r="Y927" i="8"/>
  <c r="Y928" i="8"/>
  <c r="Y929" i="8"/>
  <c r="Y930" i="8"/>
  <c r="Y931" i="8"/>
  <c r="Y932" i="8"/>
  <c r="Y933" i="8"/>
  <c r="Y934" i="8"/>
  <c r="Y935" i="8"/>
  <c r="Y936" i="8"/>
  <c r="Y937" i="8"/>
  <c r="Y938" i="8"/>
  <c r="Y939" i="8"/>
  <c r="Y940" i="8"/>
  <c r="Y941" i="8"/>
  <c r="Y942" i="8"/>
  <c r="Y943" i="8"/>
  <c r="Y944" i="8"/>
  <c r="Y945" i="8"/>
  <c r="Y946" i="8"/>
  <c r="Y947" i="8"/>
  <c r="Y948" i="8"/>
  <c r="Y949" i="8"/>
  <c r="Y950" i="8"/>
  <c r="Y951" i="8"/>
  <c r="Y952" i="8"/>
  <c r="Y953" i="8"/>
  <c r="Y954" i="8"/>
  <c r="Y955" i="8"/>
  <c r="Y956" i="8"/>
  <c r="Y957" i="8"/>
  <c r="Y958" i="8"/>
  <c r="Y959" i="8"/>
  <c r="Y960" i="8"/>
  <c r="Y961" i="8"/>
  <c r="Y962" i="8"/>
  <c r="Y963" i="8"/>
  <c r="Y964" i="8"/>
  <c r="Y965" i="8"/>
  <c r="Y966" i="8"/>
  <c r="Y967" i="8"/>
  <c r="Y968" i="8"/>
  <c r="Y969" i="8"/>
  <c r="Y970" i="8"/>
  <c r="Y971" i="8"/>
  <c r="Y972" i="8"/>
  <c r="Y973" i="8"/>
  <c r="Y974" i="8"/>
  <c r="Y975" i="8"/>
  <c r="Y976" i="8"/>
  <c r="Y977" i="8"/>
  <c r="Y978" i="8"/>
  <c r="Y979" i="8"/>
  <c r="Y980" i="8"/>
  <c r="Y981" i="8"/>
  <c r="Y982" i="8"/>
  <c r="Y983" i="8"/>
  <c r="Y984" i="8"/>
  <c r="Y985" i="8"/>
  <c r="Y986" i="8"/>
  <c r="Y987" i="8"/>
  <c r="Y988" i="8"/>
  <c r="Y989" i="8"/>
  <c r="Y990" i="8"/>
  <c r="Y991" i="8"/>
  <c r="Y992" i="8"/>
  <c r="Y993" i="8"/>
  <c r="Y994" i="8"/>
  <c r="Y995" i="8"/>
  <c r="Y996" i="8"/>
  <c r="Y997" i="8"/>
  <c r="Y998" i="8"/>
  <c r="Y999" i="8"/>
  <c r="Y1000" i="8"/>
  <c r="Y1001" i="8"/>
  <c r="Y1002" i="8"/>
  <c r="Y1003" i="8"/>
  <c r="Y1004" i="8"/>
  <c r="Y1005" i="8"/>
  <c r="Y1006" i="8"/>
  <c r="Y1007" i="8"/>
  <c r="Y1008" i="8"/>
  <c r="Y1009" i="8"/>
  <c r="Y1010" i="8"/>
  <c r="Y1011" i="8"/>
  <c r="Y1012" i="8"/>
  <c r="Y1013" i="8"/>
  <c r="Y1014" i="8"/>
  <c r="Y1015" i="8"/>
  <c r="Y1016" i="8"/>
  <c r="Y1017" i="8"/>
  <c r="Y1018" i="8"/>
  <c r="Y1019" i="8"/>
  <c r="Y1020" i="8"/>
  <c r="Y1021" i="8"/>
  <c r="Y1022" i="8"/>
  <c r="Y1023" i="8"/>
  <c r="Y1024" i="8"/>
  <c r="Y1025" i="8"/>
  <c r="Y1026" i="8"/>
  <c r="Y1027" i="8"/>
  <c r="Y1028" i="8"/>
  <c r="Y1029" i="8"/>
  <c r="Y1030" i="8"/>
  <c r="Y1031" i="8"/>
  <c r="Y1032" i="8"/>
  <c r="Y1033" i="8"/>
  <c r="Y1034" i="8"/>
  <c r="Y1035" i="8"/>
  <c r="Y1036" i="8"/>
  <c r="Y1037" i="8"/>
  <c r="Y1038" i="8"/>
  <c r="Y1039" i="8"/>
  <c r="Y1040" i="8"/>
  <c r="Y1041" i="8"/>
  <c r="Y1042" i="8"/>
  <c r="Y1043" i="8"/>
  <c r="Y1044" i="8"/>
  <c r="Y1045" i="8"/>
  <c r="Y1046" i="8"/>
  <c r="Y1047" i="8"/>
  <c r="Y1048" i="8"/>
  <c r="Y1049" i="8"/>
  <c r="Y1050" i="8"/>
  <c r="Y1051" i="8"/>
  <c r="Y1052" i="8"/>
  <c r="Y1053" i="8"/>
  <c r="Y1054" i="8"/>
  <c r="Y1055" i="8"/>
  <c r="Y1056" i="8"/>
  <c r="Y1057" i="8"/>
  <c r="Y1058" i="8"/>
  <c r="Y1059" i="8"/>
  <c r="Y1060" i="8"/>
  <c r="Y1061" i="8"/>
  <c r="Y1062" i="8"/>
  <c r="Y1063" i="8"/>
  <c r="Y1064" i="8"/>
  <c r="Y1065" i="8"/>
  <c r="Y1066" i="8"/>
  <c r="Y1067" i="8"/>
  <c r="Y1068" i="8"/>
  <c r="Y1069" i="8"/>
  <c r="Y1070" i="8"/>
  <c r="Y1071" i="8"/>
  <c r="Y1072" i="8"/>
  <c r="Y1073" i="8"/>
  <c r="Y1074" i="8"/>
  <c r="Y1075" i="8"/>
  <c r="Y1076" i="8"/>
  <c r="Y1077" i="8"/>
  <c r="Y1078" i="8"/>
  <c r="Y1079" i="8"/>
  <c r="Y1080" i="8"/>
  <c r="Y1081" i="8"/>
  <c r="Y1082" i="8"/>
  <c r="Y1083" i="8"/>
  <c r="Y1084" i="8"/>
  <c r="Y1085" i="8"/>
  <c r="Y1086" i="8"/>
  <c r="Y1087" i="8"/>
  <c r="Y1088" i="8"/>
  <c r="Y1089" i="8"/>
  <c r="Y1090" i="8"/>
  <c r="Y1091" i="8"/>
  <c r="Y1092" i="8"/>
  <c r="Y1093" i="8"/>
  <c r="Y1094" i="8"/>
  <c r="Y1095" i="8"/>
  <c r="Y1096" i="8"/>
  <c r="Y1097" i="8"/>
  <c r="Y1098" i="8"/>
  <c r="Y1099" i="8"/>
  <c r="Y1100" i="8"/>
  <c r="Y1101" i="8"/>
  <c r="Y1102" i="8"/>
  <c r="Y1103" i="8"/>
  <c r="Y1104" i="8"/>
  <c r="Y1105" i="8"/>
  <c r="Y1106" i="8"/>
  <c r="Y1107" i="8"/>
  <c r="Y1108" i="8"/>
  <c r="Y1109" i="8"/>
  <c r="Y1110" i="8"/>
  <c r="Y1111" i="8"/>
  <c r="Y1112" i="8"/>
  <c r="Y1113" i="8"/>
  <c r="Y1114" i="8"/>
  <c r="Y1115" i="8"/>
  <c r="Y1116" i="8"/>
  <c r="Y1117" i="8"/>
  <c r="Y1118" i="8"/>
  <c r="Y1119" i="8"/>
  <c r="Y1120" i="8"/>
  <c r="Y1121" i="8"/>
  <c r="Y1122" i="8"/>
  <c r="Y1123" i="8"/>
  <c r="Y1124" i="8"/>
  <c r="Y1125" i="8"/>
  <c r="Y1126" i="8"/>
  <c r="Y1127" i="8"/>
  <c r="Y1128" i="8"/>
  <c r="Y1129" i="8"/>
  <c r="Y1130" i="8"/>
  <c r="Y1131" i="8"/>
  <c r="Y1132" i="8"/>
  <c r="Y1133" i="8"/>
  <c r="Y1134" i="8"/>
  <c r="Y1135" i="8"/>
  <c r="Y1136" i="8"/>
  <c r="Y1137" i="8"/>
  <c r="Y1138" i="8"/>
  <c r="Y1139" i="8"/>
  <c r="Y1140" i="8"/>
  <c r="Y1141" i="8"/>
  <c r="Y1142" i="8"/>
  <c r="Y1143" i="8"/>
  <c r="Y1144" i="8"/>
  <c r="Y1145" i="8"/>
  <c r="Y1146" i="8"/>
  <c r="Y1147" i="8"/>
  <c r="Y1148" i="8"/>
  <c r="Y1149" i="8"/>
  <c r="Y1150" i="8"/>
  <c r="Y1151" i="8"/>
  <c r="Y1152" i="8"/>
  <c r="Y1153" i="8"/>
  <c r="Y1154" i="8"/>
  <c r="Y1155" i="8"/>
  <c r="Y1156" i="8"/>
  <c r="Y1157" i="8"/>
  <c r="Y1158" i="8"/>
  <c r="Y1159" i="8"/>
  <c r="Y1160" i="8"/>
  <c r="Y1161" i="8"/>
  <c r="Y1162" i="8"/>
  <c r="Y1163" i="8"/>
  <c r="Y1164" i="8"/>
  <c r="Y1165" i="8"/>
  <c r="Y1166" i="8"/>
  <c r="Y1167" i="8"/>
  <c r="Y1168" i="8"/>
  <c r="Y1169" i="8"/>
  <c r="Y1170" i="8"/>
  <c r="Y1171" i="8"/>
  <c r="Y1172" i="8"/>
  <c r="Y1173" i="8"/>
  <c r="Y1174" i="8"/>
  <c r="Y1175" i="8"/>
  <c r="Y1176" i="8"/>
  <c r="Y1177" i="8"/>
  <c r="Y1178" i="8"/>
  <c r="Y1179" i="8"/>
  <c r="Y1180" i="8"/>
  <c r="Y1181" i="8"/>
  <c r="Y1182" i="8"/>
  <c r="Y1183" i="8"/>
  <c r="Y1184" i="8"/>
  <c r="Y1185" i="8"/>
  <c r="Y1186" i="8"/>
  <c r="Y1187" i="8"/>
  <c r="Y1188" i="8"/>
  <c r="Y1189" i="8"/>
  <c r="Y1190" i="8"/>
  <c r="Y1191" i="8"/>
  <c r="Y1192" i="8"/>
  <c r="Y1193" i="8"/>
  <c r="Y1194" i="8"/>
  <c r="Y1195" i="8"/>
  <c r="Y1196" i="8"/>
  <c r="Y1197" i="8"/>
  <c r="Y1198" i="8"/>
  <c r="Y1199" i="8"/>
  <c r="Y1200" i="8"/>
  <c r="Y1201" i="8"/>
  <c r="Y1202" i="8"/>
  <c r="Y1203" i="8"/>
  <c r="Y1204" i="8"/>
  <c r="Y1205" i="8"/>
  <c r="Y1206" i="8"/>
  <c r="Y1207" i="8"/>
  <c r="Y1208" i="8"/>
  <c r="Y1209" i="8"/>
  <c r="Y1210" i="8"/>
  <c r="Y1211" i="8"/>
  <c r="Y1212" i="8"/>
  <c r="Y1213" i="8"/>
  <c r="Y1214" i="8"/>
  <c r="Y1215" i="8"/>
  <c r="Y1216" i="8"/>
  <c r="Y1217" i="8"/>
  <c r="Y1218" i="8"/>
  <c r="Y1219" i="8"/>
  <c r="Y1220" i="8"/>
  <c r="Y1221" i="8"/>
  <c r="Y1222" i="8"/>
  <c r="Y1223" i="8"/>
  <c r="Y1224" i="8"/>
  <c r="Y1225" i="8"/>
  <c r="Y1226" i="8"/>
  <c r="Y1227" i="8"/>
  <c r="Y1228" i="8"/>
  <c r="Y1229" i="8"/>
  <c r="Y1230" i="8"/>
  <c r="Y1231" i="8"/>
  <c r="Y1232" i="8"/>
  <c r="Y1233" i="8"/>
  <c r="Y1234" i="8"/>
  <c r="Y1235" i="8"/>
  <c r="Y1236" i="8"/>
  <c r="Y1237" i="8"/>
  <c r="Y1238" i="8"/>
  <c r="Y1239" i="8"/>
  <c r="Y1240" i="8"/>
  <c r="Y1241" i="8"/>
  <c r="Y1242" i="8"/>
  <c r="Y1243" i="8"/>
  <c r="Y1244" i="8"/>
  <c r="Y1245" i="8"/>
  <c r="Y1246" i="8"/>
  <c r="Y1247" i="8"/>
  <c r="Y1248" i="8"/>
  <c r="Y1249" i="8"/>
  <c r="Y1250" i="8"/>
  <c r="Y1251" i="8"/>
  <c r="Y1252" i="8"/>
  <c r="Y1253" i="8"/>
  <c r="Y1254" i="8"/>
  <c r="Y1255" i="8"/>
  <c r="Y1256" i="8"/>
  <c r="Y1257" i="8"/>
  <c r="Y1258" i="8"/>
  <c r="Y1259" i="8"/>
  <c r="Y1260" i="8"/>
  <c r="Y1261" i="8"/>
  <c r="Y1262" i="8"/>
  <c r="Y1263" i="8"/>
  <c r="Y1264" i="8"/>
  <c r="Y1265" i="8"/>
  <c r="Y1266" i="8"/>
  <c r="Y1267" i="8"/>
  <c r="Y1268" i="8"/>
  <c r="Y1269" i="8"/>
  <c r="Y1270" i="8"/>
  <c r="Y1271" i="8"/>
  <c r="Y1272" i="8"/>
  <c r="Y1273" i="8"/>
  <c r="Y1274" i="8"/>
  <c r="Y1275" i="8"/>
  <c r="Y1276" i="8"/>
  <c r="Y1277" i="8"/>
  <c r="Y1278" i="8"/>
  <c r="Y1279" i="8"/>
  <c r="Y1280" i="8"/>
  <c r="Y1281" i="8"/>
  <c r="Y1282" i="8"/>
  <c r="Y1283" i="8"/>
  <c r="Y1284" i="8"/>
  <c r="Y1285" i="8"/>
  <c r="Y1286" i="8"/>
  <c r="Y1287" i="8"/>
  <c r="Y1288" i="8"/>
  <c r="Y1289" i="8"/>
  <c r="Y1290" i="8"/>
  <c r="Y1291" i="8"/>
  <c r="Y1292" i="8"/>
  <c r="Y1293" i="8"/>
  <c r="Y1294" i="8"/>
  <c r="Y1295" i="8"/>
  <c r="Y1296" i="8"/>
  <c r="Y1297" i="8"/>
  <c r="Y1298" i="8"/>
  <c r="Y1299" i="8"/>
  <c r="Y1300" i="8"/>
  <c r="Y1301" i="8"/>
  <c r="Y1302" i="8"/>
  <c r="Y1303" i="8"/>
  <c r="Y1304" i="8"/>
  <c r="Y1305" i="8"/>
  <c r="Y1306" i="8"/>
  <c r="Y1307" i="8"/>
  <c r="Y1308" i="8"/>
  <c r="Y1309" i="8"/>
  <c r="Y1310" i="8"/>
  <c r="Y1311" i="8"/>
  <c r="Y1312" i="8"/>
  <c r="Y1313" i="8"/>
  <c r="Y1314" i="8"/>
  <c r="Y1315" i="8"/>
  <c r="Y1316" i="8"/>
  <c r="Y1317" i="8"/>
  <c r="Y1318" i="8"/>
  <c r="Y1319" i="8"/>
  <c r="Y1320" i="8"/>
  <c r="Y1321" i="8"/>
  <c r="Y1322" i="8"/>
  <c r="Y1323" i="8"/>
  <c r="Y1324" i="8"/>
  <c r="Y1325" i="8"/>
  <c r="Y1326" i="8"/>
  <c r="Y1327" i="8"/>
  <c r="Y1328" i="8"/>
  <c r="Y1329" i="8"/>
  <c r="Y1330" i="8"/>
  <c r="Y1331" i="8"/>
  <c r="Y1332" i="8"/>
  <c r="Y1333" i="8"/>
  <c r="Y1334" i="8"/>
  <c r="Y1335" i="8"/>
  <c r="Y1336" i="8"/>
  <c r="Y1337" i="8"/>
  <c r="Y1338" i="8"/>
  <c r="Y1339" i="8"/>
  <c r="Y1340" i="8"/>
  <c r="Y1341" i="8"/>
  <c r="Y1342" i="8"/>
  <c r="Y1343" i="8"/>
  <c r="Y1344" i="8"/>
  <c r="Y1345" i="8"/>
  <c r="Y1346" i="8"/>
  <c r="Y1347" i="8"/>
  <c r="Y1348" i="8"/>
  <c r="Y1349" i="8"/>
  <c r="Y1350" i="8"/>
  <c r="Y1351" i="8"/>
  <c r="Y1352" i="8"/>
  <c r="Y1353" i="8"/>
  <c r="Y1354" i="8"/>
  <c r="Y1355" i="8"/>
  <c r="Y1356" i="8"/>
  <c r="Y1357" i="8"/>
  <c r="Y1358" i="8"/>
  <c r="Y1359" i="8"/>
  <c r="Y1360" i="8"/>
  <c r="Y1361" i="8"/>
  <c r="Y1362" i="8"/>
  <c r="Y1363" i="8"/>
  <c r="Y1364" i="8"/>
  <c r="Y1365" i="8"/>
  <c r="Y1366" i="8"/>
  <c r="Y1367" i="8"/>
  <c r="Y1368" i="8"/>
  <c r="Y1369" i="8"/>
  <c r="Y1370" i="8"/>
  <c r="Y1371" i="8"/>
  <c r="Y1372" i="8"/>
  <c r="Y1373" i="8"/>
  <c r="Y1374" i="8"/>
  <c r="Y1375" i="8"/>
  <c r="Y1376" i="8"/>
  <c r="Y1377" i="8"/>
  <c r="Y1378" i="8"/>
  <c r="Y1379" i="8"/>
  <c r="Y1380" i="8"/>
  <c r="Y1381" i="8"/>
  <c r="Y1382" i="8"/>
  <c r="Y1383" i="8"/>
  <c r="Y1384" i="8"/>
  <c r="Y1385" i="8"/>
  <c r="Y1386" i="8"/>
  <c r="Y1387" i="8"/>
  <c r="Y1388" i="8"/>
  <c r="Y1389" i="8"/>
  <c r="Y1390" i="8"/>
  <c r="Y1391" i="8"/>
  <c r="Y1392" i="8"/>
  <c r="Y1393" i="8"/>
  <c r="Y1394" i="8"/>
  <c r="Y1395" i="8"/>
  <c r="Y1396" i="8"/>
  <c r="Y1397" i="8"/>
  <c r="Y1398" i="8"/>
  <c r="Y1399" i="8"/>
  <c r="Y1400" i="8"/>
  <c r="Y1401" i="8"/>
  <c r="Y1402" i="8"/>
  <c r="Y1403" i="8"/>
  <c r="Y1404" i="8"/>
  <c r="Y1405" i="8"/>
  <c r="Y1406" i="8"/>
  <c r="Y1407" i="8"/>
  <c r="Y1408" i="8"/>
  <c r="Y1409" i="8"/>
  <c r="Y1410" i="8"/>
  <c r="Y1411" i="8"/>
  <c r="Y1412" i="8"/>
  <c r="Y1413" i="8"/>
  <c r="Y1414" i="8"/>
  <c r="Y1415" i="8"/>
  <c r="Y1416" i="8"/>
  <c r="Y1417" i="8"/>
  <c r="Y1418" i="8"/>
  <c r="Y1419" i="8"/>
  <c r="Y1420" i="8"/>
  <c r="Y1421" i="8"/>
  <c r="Y1422" i="8"/>
  <c r="Y1423" i="8"/>
  <c r="Y1424" i="8"/>
  <c r="Y1425" i="8"/>
  <c r="Y1426" i="8"/>
  <c r="Y1427" i="8"/>
  <c r="Y1428" i="8"/>
  <c r="Y1429" i="8"/>
  <c r="Y1430" i="8"/>
  <c r="Y1431" i="8"/>
  <c r="Y1432" i="8"/>
  <c r="Y1433" i="8"/>
  <c r="Y1434" i="8"/>
  <c r="Y1435" i="8"/>
  <c r="Y1436" i="8"/>
  <c r="Y1437" i="8"/>
  <c r="Y1438" i="8"/>
  <c r="Y1439" i="8"/>
  <c r="Y1440" i="8"/>
  <c r="Y1441" i="8"/>
  <c r="Y1442" i="8"/>
  <c r="Y1443" i="8"/>
  <c r="Y1444" i="8"/>
  <c r="Y1445" i="8"/>
  <c r="Y1446" i="8"/>
  <c r="Y1447" i="8"/>
  <c r="Y1448" i="8"/>
  <c r="Y1449" i="8"/>
  <c r="Y1450" i="8"/>
  <c r="Y1451" i="8"/>
  <c r="Y1452" i="8"/>
  <c r="Y1453" i="8"/>
  <c r="Y1454" i="8"/>
  <c r="Y1455" i="8"/>
  <c r="Y1456" i="8"/>
  <c r="Y1457" i="8"/>
  <c r="Y1458" i="8"/>
  <c r="Y1459" i="8"/>
  <c r="Y1460" i="8"/>
  <c r="Y1461" i="8"/>
  <c r="Y1462" i="8"/>
  <c r="Y1463" i="8"/>
  <c r="Y1464" i="8"/>
  <c r="Y1465" i="8"/>
  <c r="Y1466" i="8"/>
  <c r="Y1467" i="8"/>
  <c r="Y1468" i="8"/>
  <c r="Y1469" i="8"/>
  <c r="Y1470" i="8"/>
  <c r="Y1471" i="8"/>
  <c r="Y1472" i="8"/>
  <c r="Y1473" i="8"/>
  <c r="Y1474" i="8"/>
  <c r="Y1475" i="8"/>
  <c r="Y1476" i="8"/>
  <c r="Y1477" i="8"/>
  <c r="Y1478" i="8"/>
  <c r="Y1479" i="8"/>
  <c r="Y1480" i="8"/>
  <c r="Y1481" i="8"/>
  <c r="Y1482" i="8"/>
  <c r="Y1483" i="8"/>
  <c r="Y1484" i="8"/>
  <c r="Y1485" i="8"/>
  <c r="Y1486" i="8"/>
  <c r="Y1487" i="8"/>
  <c r="Y1488" i="8"/>
  <c r="Y1489" i="8"/>
  <c r="Y1490" i="8"/>
  <c r="Y1491" i="8"/>
  <c r="Y1492" i="8"/>
  <c r="Y1493" i="8"/>
  <c r="Y1494" i="8"/>
  <c r="Y1495" i="8"/>
  <c r="Y1496" i="8"/>
  <c r="Y1497" i="8"/>
  <c r="Y1498" i="8"/>
  <c r="Y1499" i="8"/>
  <c r="Y1500" i="8"/>
  <c r="Y1501" i="8"/>
  <c r="Y1502" i="8"/>
  <c r="Y1503" i="8"/>
  <c r="Y1504" i="8"/>
  <c r="Y1505" i="8"/>
  <c r="Y1506" i="8"/>
  <c r="Y1507" i="8"/>
  <c r="Y1508" i="8"/>
  <c r="Y1509" i="8"/>
  <c r="Y1510" i="8"/>
  <c r="Y1511" i="8"/>
  <c r="Y1512" i="8"/>
  <c r="Y1513" i="8"/>
  <c r="Y1514" i="8"/>
  <c r="Y1515" i="8"/>
  <c r="Y1516" i="8"/>
  <c r="Y1517" i="8"/>
  <c r="Y1518" i="8"/>
  <c r="Y1519" i="8"/>
  <c r="Y1520" i="8"/>
  <c r="Y1521" i="8"/>
  <c r="Y1522" i="8"/>
  <c r="Y1523" i="8"/>
  <c r="Y1524" i="8"/>
  <c r="Y1525" i="8"/>
  <c r="Y1526" i="8"/>
  <c r="Y1527" i="8"/>
  <c r="Y1528" i="8"/>
  <c r="Y1529" i="8"/>
  <c r="Y1530" i="8"/>
  <c r="Y1531" i="8"/>
  <c r="Y1532" i="8"/>
  <c r="Y1533" i="8"/>
  <c r="Y1534" i="8"/>
  <c r="Y1535" i="8"/>
  <c r="Y1536" i="8"/>
  <c r="Y1537" i="8"/>
  <c r="Y1538" i="8"/>
  <c r="Y1539" i="8"/>
  <c r="Y1540" i="8"/>
  <c r="Y1541" i="8"/>
  <c r="Y1542" i="8"/>
  <c r="Y1543" i="8"/>
  <c r="Y1544" i="8"/>
  <c r="Y1545" i="8"/>
  <c r="Y1546" i="8"/>
  <c r="Y1547" i="8"/>
  <c r="Y1548" i="8"/>
  <c r="Y1549" i="8"/>
  <c r="Y1550" i="8"/>
  <c r="Y1551" i="8"/>
  <c r="Y1552" i="8"/>
  <c r="Y1553" i="8"/>
  <c r="Y1554" i="8"/>
  <c r="Y1555" i="8"/>
  <c r="Y1556" i="8"/>
  <c r="Y1557" i="8"/>
  <c r="Y1558" i="8"/>
  <c r="Y1559" i="8"/>
  <c r="Y1560" i="8"/>
  <c r="Y1561" i="8"/>
  <c r="Y1562" i="8"/>
  <c r="Y1563" i="8"/>
  <c r="Y1564" i="8"/>
  <c r="Y1565" i="8"/>
  <c r="Y1566" i="8"/>
  <c r="Y1567" i="8"/>
  <c r="Y1568" i="8"/>
  <c r="Y1569" i="8"/>
  <c r="Y1570" i="8"/>
  <c r="Y1571" i="8"/>
  <c r="Y1572" i="8"/>
  <c r="Y1573" i="8"/>
  <c r="Y1574" i="8"/>
  <c r="Y1575" i="8"/>
  <c r="Y1576" i="8"/>
  <c r="Y1577" i="8"/>
  <c r="Y1578" i="8"/>
  <c r="Y1579" i="8"/>
  <c r="Y1580" i="8"/>
  <c r="Y1581" i="8"/>
  <c r="Y1582" i="8"/>
  <c r="Y1583" i="8"/>
  <c r="Y1584" i="8"/>
  <c r="Y1585" i="8"/>
  <c r="Y1586" i="8"/>
  <c r="Y1587" i="8"/>
  <c r="Y1588" i="8"/>
  <c r="Y1589" i="8"/>
  <c r="Y1590" i="8"/>
  <c r="Y1591" i="8"/>
  <c r="Y1592" i="8"/>
  <c r="Y1593" i="8"/>
  <c r="Y1594" i="8"/>
  <c r="Y1595" i="8"/>
  <c r="Y1596" i="8"/>
  <c r="Y1597" i="8"/>
  <c r="Y1598" i="8"/>
  <c r="Y1599" i="8"/>
  <c r="Y1600" i="8"/>
  <c r="Y1601" i="8"/>
  <c r="Y1602" i="8"/>
  <c r="Y1603" i="8"/>
  <c r="Y1604" i="8"/>
  <c r="Y1605" i="8"/>
  <c r="Y1606" i="8"/>
  <c r="Y1607" i="8"/>
  <c r="Y1608" i="8"/>
  <c r="Y1609" i="8"/>
  <c r="Y1610" i="8"/>
  <c r="Y1611" i="8"/>
  <c r="Y1612" i="8"/>
  <c r="Y1613" i="8"/>
  <c r="Y1614" i="8"/>
  <c r="Y1615" i="8"/>
  <c r="Y1616" i="8"/>
  <c r="Y1617" i="8"/>
  <c r="Y1618" i="8"/>
  <c r="Y1619" i="8"/>
  <c r="Y1620" i="8"/>
  <c r="Y1621" i="8"/>
  <c r="Y1622" i="8"/>
  <c r="Y1623" i="8"/>
  <c r="Y1624" i="8"/>
  <c r="Y1625" i="8"/>
  <c r="Y1626" i="8"/>
  <c r="Y1627" i="8"/>
  <c r="Y1628" i="8"/>
  <c r="Y1629" i="8"/>
  <c r="Y1630" i="8"/>
  <c r="Y1631" i="8"/>
  <c r="Y1632" i="8"/>
  <c r="Y1633" i="8"/>
  <c r="Y1634" i="8"/>
  <c r="Y1635" i="8"/>
  <c r="Y1636" i="8"/>
  <c r="Y1637" i="8"/>
  <c r="Y1638" i="8"/>
  <c r="Y1639" i="8"/>
  <c r="Y1640" i="8"/>
  <c r="Y1641" i="8"/>
  <c r="Y1642" i="8"/>
  <c r="Y1643" i="8"/>
  <c r="Y1644" i="8"/>
  <c r="Y1645" i="8"/>
  <c r="Y1646" i="8"/>
  <c r="Y1647" i="8"/>
  <c r="Y1648" i="8"/>
  <c r="Y1649" i="8"/>
  <c r="Y1650" i="8"/>
  <c r="Y1651" i="8"/>
  <c r="Y1652" i="8"/>
  <c r="Y1653" i="8"/>
  <c r="Y1654" i="8"/>
  <c r="Y1655" i="8"/>
  <c r="Y1656" i="8"/>
  <c r="Y1657" i="8"/>
  <c r="Y1658" i="8"/>
  <c r="Y1659" i="8"/>
  <c r="Y1660" i="8"/>
  <c r="Y1661" i="8"/>
  <c r="Y1662" i="8"/>
  <c r="Y1663" i="8"/>
  <c r="Y1664" i="8"/>
  <c r="Y1665" i="8"/>
  <c r="Y1666" i="8"/>
  <c r="Y1667" i="8"/>
  <c r="Y1668" i="8"/>
  <c r="Y1669" i="8"/>
  <c r="Y1670" i="8"/>
  <c r="Y1671" i="8"/>
  <c r="Y1672" i="8"/>
  <c r="Y1673" i="8"/>
  <c r="Y1674" i="8"/>
  <c r="Y1675" i="8"/>
  <c r="Y1676" i="8"/>
  <c r="Y1677" i="8"/>
  <c r="Y1678" i="8"/>
  <c r="Y1679" i="8"/>
  <c r="Y1680" i="8"/>
  <c r="Y1681" i="8"/>
  <c r="Y1682" i="8"/>
  <c r="Y1683" i="8"/>
  <c r="Y1684" i="8"/>
  <c r="Y1685" i="8"/>
  <c r="Y1686" i="8"/>
  <c r="Y1687" i="8"/>
  <c r="Y1688" i="8"/>
  <c r="Y1689" i="8"/>
  <c r="Y1690" i="8"/>
  <c r="Y1691" i="8"/>
  <c r="Y1692" i="8"/>
  <c r="Y1693" i="8"/>
  <c r="Y1694" i="8"/>
  <c r="Y1695" i="8"/>
  <c r="Y1696" i="8"/>
  <c r="Y1697" i="8"/>
  <c r="Y1698" i="8"/>
  <c r="Y1699" i="8"/>
  <c r="Y1700" i="8"/>
  <c r="Y1701" i="8"/>
  <c r="Y1702" i="8"/>
  <c r="Y1703" i="8"/>
  <c r="Y1704" i="8"/>
  <c r="Y1705" i="8"/>
  <c r="Y1706" i="8"/>
  <c r="Y1707" i="8"/>
  <c r="Y1708" i="8"/>
  <c r="Y1709" i="8"/>
  <c r="Y1710" i="8"/>
  <c r="Y1711" i="8"/>
  <c r="Y1712" i="8"/>
  <c r="Y1713" i="8"/>
  <c r="Y1714" i="8"/>
  <c r="Y1715" i="8"/>
  <c r="Y1716" i="8"/>
  <c r="Y1717" i="8"/>
  <c r="Y1718" i="8"/>
  <c r="Y1719" i="8"/>
  <c r="Y1720" i="8"/>
  <c r="Y1721" i="8"/>
  <c r="Y1722" i="8"/>
  <c r="Y1723" i="8"/>
  <c r="Y1724" i="8"/>
  <c r="Y1725" i="8"/>
  <c r="Y1726" i="8"/>
  <c r="Y1727" i="8"/>
  <c r="Y1728" i="8"/>
  <c r="Y1729" i="8"/>
  <c r="Y1730" i="8"/>
  <c r="Y1731" i="8"/>
  <c r="Y1732" i="8"/>
  <c r="Y1733" i="8"/>
  <c r="Y1734" i="8"/>
  <c r="Y1735" i="8"/>
  <c r="Y1736" i="8"/>
  <c r="Y1737" i="8"/>
  <c r="Y1738" i="8"/>
  <c r="Y1739" i="8"/>
  <c r="Y1740" i="8"/>
  <c r="Y1741" i="8"/>
  <c r="Y1742" i="8"/>
  <c r="Y1743" i="8"/>
  <c r="Y1744" i="8"/>
  <c r="Y1745" i="8"/>
  <c r="Y1746" i="8"/>
  <c r="Y1747" i="8"/>
  <c r="Y1748" i="8"/>
  <c r="Y1749" i="8"/>
  <c r="Y1750" i="8"/>
  <c r="Y1751" i="8"/>
  <c r="Y1752" i="8"/>
  <c r="Y1753" i="8"/>
  <c r="Y1754" i="8"/>
  <c r="Y1755" i="8"/>
  <c r="Y1756" i="8"/>
  <c r="Y1757" i="8"/>
  <c r="Y1758" i="8"/>
  <c r="Y1759" i="8"/>
  <c r="Y1760" i="8"/>
  <c r="Y1761" i="8"/>
  <c r="Y1762" i="8"/>
  <c r="Y1763" i="8"/>
  <c r="Y1764" i="8"/>
  <c r="Y1765" i="8"/>
  <c r="Y1766" i="8"/>
  <c r="Y1767" i="8"/>
  <c r="Y1768" i="8"/>
  <c r="Y1769" i="8"/>
  <c r="Y1770" i="8"/>
  <c r="Y1771" i="8"/>
  <c r="Y1772" i="8"/>
  <c r="Y1773" i="8"/>
  <c r="Y1774" i="8"/>
  <c r="Y1775" i="8"/>
  <c r="Y1776" i="8"/>
  <c r="Y1777" i="8"/>
  <c r="Y1778" i="8"/>
  <c r="Y1779" i="8"/>
  <c r="Y1780" i="8"/>
  <c r="Y1781" i="8"/>
  <c r="Y1782" i="8"/>
  <c r="Y1783" i="8"/>
  <c r="Y1784" i="8"/>
  <c r="Y1785" i="8"/>
  <c r="Y1786" i="8"/>
  <c r="Y1787" i="8"/>
  <c r="Y1788" i="8"/>
  <c r="Y1789" i="8"/>
  <c r="Y1790" i="8"/>
  <c r="Y1791" i="8"/>
  <c r="Y1792" i="8"/>
  <c r="Y1793" i="8"/>
  <c r="Y1794" i="8"/>
  <c r="Y1795" i="8"/>
  <c r="Y1796" i="8"/>
  <c r="Y1797" i="8"/>
  <c r="Y1798" i="8"/>
  <c r="Y1799" i="8"/>
  <c r="Y1800" i="8"/>
  <c r="Y1801" i="8"/>
  <c r="Y1802" i="8"/>
  <c r="Y1803" i="8"/>
  <c r="Y1804" i="8"/>
  <c r="Y1805" i="8"/>
  <c r="Y1806" i="8"/>
  <c r="Y1807" i="8"/>
  <c r="Y1808" i="8"/>
  <c r="Y1809" i="8"/>
  <c r="Y1810" i="8"/>
  <c r="Y1811" i="8"/>
  <c r="Y1812" i="8"/>
  <c r="Y1813" i="8"/>
  <c r="Y1814" i="8"/>
  <c r="Y1815" i="8"/>
  <c r="Y1816" i="8"/>
  <c r="Y1817" i="8"/>
  <c r="Y1818" i="8"/>
  <c r="Y1819" i="8"/>
  <c r="Y1820" i="8"/>
  <c r="Y1821" i="8"/>
  <c r="Y1822" i="8"/>
  <c r="Y1823" i="8"/>
  <c r="Y1824" i="8"/>
  <c r="Y1825" i="8"/>
  <c r="Y1826" i="8"/>
  <c r="Y1827" i="8"/>
  <c r="Y1828" i="8"/>
  <c r="Y1829" i="8"/>
  <c r="Y1830" i="8"/>
  <c r="Y1831" i="8"/>
  <c r="Y1832" i="8"/>
  <c r="Y1833" i="8"/>
  <c r="Y1834" i="8"/>
  <c r="Y1835" i="8"/>
  <c r="Y1836" i="8"/>
  <c r="Y1837" i="8"/>
  <c r="Y1838" i="8"/>
  <c r="Y1839" i="8"/>
  <c r="Y1840" i="8"/>
  <c r="Y1841" i="8"/>
  <c r="Y1842" i="8"/>
  <c r="Y1843" i="8"/>
  <c r="Y1844" i="8"/>
  <c r="Y1845" i="8"/>
  <c r="Y1846" i="8"/>
  <c r="Y1847" i="8"/>
  <c r="Y1848" i="8"/>
  <c r="Y1849" i="8"/>
  <c r="Y1850" i="8"/>
  <c r="Y1851" i="8"/>
  <c r="Y1852" i="8"/>
  <c r="Y1853" i="8"/>
  <c r="Y1854" i="8"/>
  <c r="Y1855" i="8"/>
  <c r="Y1856" i="8"/>
  <c r="Y1857" i="8"/>
  <c r="Y1858" i="8"/>
  <c r="Y1859" i="8"/>
  <c r="Y1860" i="8"/>
  <c r="Y1861" i="8"/>
  <c r="Y1862" i="8"/>
  <c r="Y1863" i="8"/>
  <c r="Y1864" i="8"/>
  <c r="Y1865" i="8"/>
  <c r="Y1866" i="8"/>
  <c r="Y1867" i="8"/>
  <c r="Y1868" i="8"/>
  <c r="Y1869" i="8"/>
  <c r="Y1870" i="8"/>
  <c r="Y1871" i="8"/>
  <c r="Y1872" i="8"/>
  <c r="Y1873" i="8"/>
  <c r="Y1874" i="8"/>
  <c r="Y1875" i="8"/>
  <c r="Y1876" i="8"/>
  <c r="Y1877" i="8"/>
  <c r="Y1878" i="8"/>
  <c r="Y1879" i="8"/>
  <c r="Y1880" i="8"/>
  <c r="Y1881" i="8"/>
  <c r="Y1882" i="8"/>
  <c r="Y1883" i="8"/>
  <c r="Y1884" i="8"/>
  <c r="Y1885" i="8"/>
  <c r="Y1886" i="8"/>
  <c r="Y1887" i="8"/>
  <c r="Y1888" i="8"/>
  <c r="Y1889" i="8"/>
  <c r="Y1890" i="8"/>
  <c r="Y1891" i="8"/>
  <c r="Y1892" i="8"/>
  <c r="Y1893" i="8"/>
  <c r="Y1894" i="8"/>
  <c r="Y1895" i="8"/>
  <c r="Y1896" i="8"/>
  <c r="Y1897" i="8"/>
  <c r="Y1898" i="8"/>
  <c r="Y1899" i="8"/>
  <c r="Y1900" i="8"/>
  <c r="Y1901" i="8"/>
  <c r="Y1902" i="8"/>
  <c r="Y1903" i="8"/>
  <c r="Y1904" i="8"/>
  <c r="Y1905" i="8"/>
  <c r="Y1906" i="8"/>
  <c r="Y1907" i="8"/>
  <c r="Y1908" i="8"/>
  <c r="Y1909" i="8"/>
  <c r="Y1910" i="8"/>
  <c r="Y1911" i="8"/>
  <c r="Y1912" i="8"/>
  <c r="Y1913" i="8"/>
  <c r="Y1914" i="8"/>
  <c r="Y1915" i="8"/>
  <c r="Y1916" i="8"/>
  <c r="Y1917" i="8"/>
  <c r="Y1918" i="8"/>
  <c r="Y1919" i="8"/>
  <c r="Y1920" i="8"/>
  <c r="Y1921" i="8"/>
  <c r="Y1922" i="8"/>
  <c r="Y1923" i="8"/>
  <c r="Y1924" i="8"/>
  <c r="Y1925" i="8"/>
  <c r="Y1926" i="8"/>
  <c r="Y1927" i="8"/>
  <c r="Y1928" i="8"/>
  <c r="Y1929" i="8"/>
  <c r="Y1930" i="8"/>
  <c r="Y1931" i="8"/>
  <c r="Y1932" i="8"/>
  <c r="Y1933" i="8"/>
  <c r="Y1934" i="8"/>
  <c r="Y1935" i="8"/>
  <c r="Y1936" i="8"/>
  <c r="Y1937" i="8"/>
  <c r="Y1938" i="8"/>
  <c r="Y1939" i="8"/>
  <c r="Y1940" i="8"/>
  <c r="Y1941" i="8"/>
  <c r="Y1942" i="8"/>
  <c r="Y1943" i="8"/>
  <c r="Y1944" i="8"/>
  <c r="Y1945" i="8"/>
  <c r="Y1946" i="8"/>
  <c r="Y1947" i="8"/>
  <c r="Y1948" i="8"/>
  <c r="Y1949" i="8"/>
  <c r="Y1950" i="8"/>
  <c r="Y1951" i="8"/>
  <c r="Y1952" i="8"/>
  <c r="Y1953" i="8"/>
  <c r="Y1954" i="8"/>
  <c r="Y1955" i="8"/>
  <c r="Y1956" i="8"/>
  <c r="Y1957" i="8"/>
  <c r="Y1958" i="8"/>
  <c r="Y1959" i="8"/>
  <c r="Y1960" i="8"/>
  <c r="Y1961" i="8"/>
  <c r="Y1962" i="8"/>
  <c r="Y1963" i="8"/>
  <c r="Y1964" i="8"/>
  <c r="Y1965" i="8"/>
  <c r="Y1966" i="8"/>
  <c r="Y1967" i="8"/>
  <c r="Y1968" i="8"/>
  <c r="Y1969" i="8"/>
  <c r="Y1970" i="8"/>
  <c r="Y1971" i="8"/>
  <c r="Y1972" i="8"/>
  <c r="Y1973" i="8"/>
  <c r="Y1974" i="8"/>
  <c r="Y1975" i="8"/>
  <c r="Y1976" i="8"/>
  <c r="Y1977" i="8"/>
  <c r="Y1978" i="8"/>
  <c r="Y1979" i="8"/>
  <c r="Y1980" i="8"/>
  <c r="Y1981" i="8"/>
  <c r="Y1982" i="8"/>
  <c r="Y1983" i="8"/>
  <c r="Y1984" i="8"/>
  <c r="Y1985" i="8"/>
  <c r="Y1986" i="8"/>
  <c r="Y1987" i="8"/>
  <c r="Y1988" i="8"/>
  <c r="Y1989" i="8"/>
  <c r="Y1990" i="8"/>
  <c r="Y1991" i="8"/>
  <c r="Y1992" i="8"/>
  <c r="Y1993" i="8"/>
  <c r="Y1994" i="8"/>
  <c r="Y1995" i="8"/>
  <c r="Y1996" i="8"/>
  <c r="Y1997" i="8"/>
  <c r="Y1998" i="8"/>
  <c r="Y1999" i="8"/>
  <c r="Y2000" i="8"/>
  <c r="Y2001" i="8"/>
  <c r="Y2002" i="8"/>
  <c r="Y2003" i="8"/>
  <c r="Y2004" i="8"/>
  <c r="Y2005" i="8"/>
  <c r="Y2006" i="8"/>
  <c r="Y2007" i="8"/>
  <c r="Y2008" i="8"/>
  <c r="Y2009" i="8"/>
  <c r="Y2010" i="8"/>
  <c r="Y2011" i="8"/>
  <c r="Y2012" i="8"/>
  <c r="Y2013" i="8"/>
  <c r="Y2014" i="8"/>
  <c r="Y2015" i="8"/>
  <c r="Y2016" i="8"/>
  <c r="Y2017" i="8"/>
  <c r="Y2018" i="8"/>
  <c r="Y2019" i="8"/>
  <c r="Y2020" i="8"/>
  <c r="Y2021" i="8"/>
  <c r="Y2022" i="8"/>
  <c r="Y2023" i="8"/>
  <c r="Y2024" i="8"/>
  <c r="Y2025" i="8"/>
  <c r="Y2026" i="8"/>
  <c r="Y2027" i="8"/>
  <c r="Y2028" i="8"/>
  <c r="Y2029" i="8"/>
  <c r="Y2030" i="8"/>
  <c r="Y2031" i="8"/>
  <c r="Y2032" i="8"/>
  <c r="Y2033" i="8"/>
  <c r="Y2034" i="8"/>
  <c r="Y2035" i="8"/>
  <c r="Y2036" i="8"/>
  <c r="Y2037" i="8"/>
  <c r="Y2038" i="8"/>
  <c r="Y2039" i="8"/>
  <c r="Y2040" i="8"/>
  <c r="Y2041" i="8"/>
  <c r="Y2042" i="8"/>
  <c r="Y2043" i="8"/>
  <c r="Y2044" i="8"/>
  <c r="Y2045" i="8"/>
  <c r="Y2046" i="8"/>
  <c r="Y2047" i="8"/>
  <c r="Y2048" i="8"/>
  <c r="Y2049" i="8"/>
  <c r="Y2050" i="8"/>
  <c r="Y2051" i="8"/>
  <c r="Y2052" i="8"/>
  <c r="Y2053" i="8"/>
  <c r="Y2054" i="8"/>
  <c r="Y2055" i="8"/>
  <c r="Y2056" i="8"/>
  <c r="Y2057" i="8"/>
  <c r="Y2058" i="8"/>
  <c r="Y2059" i="8"/>
  <c r="Y2060" i="8"/>
  <c r="Y2061" i="8"/>
  <c r="Y2062" i="8"/>
  <c r="Y2063" i="8"/>
  <c r="Y2064" i="8"/>
  <c r="Y2065" i="8"/>
  <c r="Y2066" i="8"/>
  <c r="Y2067" i="8"/>
  <c r="Y2068" i="8"/>
  <c r="Y2069" i="8"/>
  <c r="Y2070" i="8"/>
  <c r="Y2071" i="8"/>
  <c r="Y2072" i="8"/>
  <c r="Y2073" i="8"/>
  <c r="Y2074" i="8"/>
  <c r="Y2075" i="8"/>
  <c r="Y2076" i="8"/>
  <c r="Y2077" i="8"/>
  <c r="Y2078" i="8"/>
  <c r="Y2079" i="8"/>
  <c r="Y2080" i="8"/>
  <c r="Y2081" i="8"/>
  <c r="Y2082" i="8"/>
  <c r="Y2083" i="8"/>
  <c r="Y2084" i="8"/>
  <c r="Y2085" i="8"/>
  <c r="Y2086" i="8"/>
  <c r="Y2087" i="8"/>
  <c r="Y2088" i="8"/>
  <c r="Y2089" i="8"/>
  <c r="Y2090" i="8"/>
  <c r="Y2091" i="8"/>
  <c r="Y2092" i="8"/>
  <c r="Y2093" i="8"/>
  <c r="Y2094" i="8"/>
  <c r="Y2095" i="8"/>
  <c r="Y2096" i="8"/>
  <c r="Y2097" i="8"/>
  <c r="Y2098" i="8"/>
  <c r="Y2099" i="8"/>
  <c r="Y2100" i="8"/>
  <c r="Y2101" i="8"/>
  <c r="Y2102" i="8"/>
  <c r="Y2103" i="8"/>
  <c r="Y2104" i="8"/>
  <c r="Y2105" i="8"/>
  <c r="Y2106" i="8"/>
  <c r="Y2107" i="8"/>
  <c r="Y2108" i="8"/>
  <c r="Y2109" i="8"/>
  <c r="Y2110" i="8"/>
  <c r="Y2111" i="8"/>
  <c r="Y2112" i="8"/>
  <c r="Y2113" i="8"/>
  <c r="Y2114" i="8"/>
  <c r="Y2115" i="8"/>
  <c r="Y2116" i="8"/>
  <c r="Y2117" i="8"/>
  <c r="Y2118" i="8"/>
  <c r="Y2119" i="8"/>
  <c r="Y2120" i="8"/>
  <c r="Y2121" i="8"/>
  <c r="Y2122" i="8"/>
  <c r="Y2123" i="8"/>
  <c r="Y2124" i="8"/>
  <c r="Y2125" i="8"/>
  <c r="Y2126" i="8"/>
  <c r="Y2127" i="8"/>
  <c r="Y2128" i="8"/>
  <c r="Y2129" i="8"/>
  <c r="Y2130" i="8"/>
  <c r="Y2131" i="8"/>
  <c r="Y2132" i="8"/>
  <c r="Y2133" i="8"/>
  <c r="Y2134" i="8"/>
  <c r="Y2135" i="8"/>
  <c r="Y2136" i="8"/>
  <c r="Y2137" i="8"/>
  <c r="Y2138" i="8"/>
  <c r="Y2139" i="8"/>
  <c r="Y2140" i="8"/>
  <c r="Y2141" i="8"/>
  <c r="Y2142" i="8"/>
  <c r="Y2143" i="8"/>
  <c r="Y2144" i="8"/>
  <c r="Y2145" i="8"/>
  <c r="Y2146" i="8"/>
  <c r="Y2147" i="8"/>
  <c r="Y2148" i="8"/>
  <c r="Y2149" i="8"/>
  <c r="Y2150" i="8"/>
  <c r="Y2151" i="8"/>
  <c r="Y2152" i="8"/>
  <c r="Y2153" i="8"/>
  <c r="Y2154" i="8"/>
  <c r="Y2155" i="8"/>
  <c r="Y2156" i="8"/>
  <c r="Y2157" i="8"/>
  <c r="Y2158" i="8"/>
  <c r="Y2159" i="8"/>
  <c r="Y2160" i="8"/>
  <c r="Y2161" i="8"/>
  <c r="Y2162" i="8"/>
  <c r="Y2163" i="8"/>
  <c r="Y2164" i="8"/>
  <c r="Y2165" i="8"/>
  <c r="Y2166" i="8"/>
  <c r="Y2167" i="8"/>
  <c r="Y2168" i="8"/>
  <c r="Y2169" i="8"/>
  <c r="Y2170" i="8"/>
  <c r="Y2171" i="8"/>
  <c r="Y2172" i="8"/>
  <c r="Y2173" i="8"/>
  <c r="Y2174" i="8"/>
  <c r="Y2175" i="8"/>
  <c r="Y2176" i="8"/>
  <c r="Y2177" i="8"/>
  <c r="Y2178" i="8"/>
  <c r="Y2179" i="8"/>
  <c r="Y2180" i="8"/>
  <c r="Y2181" i="8"/>
  <c r="Y2182" i="8"/>
  <c r="Y2183" i="8"/>
  <c r="Y2184" i="8"/>
  <c r="Y2185" i="8"/>
  <c r="Y2186" i="8"/>
  <c r="Y2187" i="8"/>
  <c r="Y2188" i="8"/>
  <c r="Y2189" i="8"/>
  <c r="Y2190" i="8"/>
  <c r="Y2191" i="8"/>
  <c r="Y2192" i="8"/>
  <c r="Y2193" i="8"/>
  <c r="Y2194" i="8"/>
  <c r="Y2195" i="8"/>
  <c r="Y2196" i="8"/>
  <c r="Y2197" i="8"/>
  <c r="Y2198" i="8"/>
  <c r="Y2199" i="8"/>
  <c r="Y2200" i="8"/>
  <c r="Y2201" i="8"/>
  <c r="Y2202" i="8"/>
  <c r="Y2203" i="8"/>
  <c r="Y2204" i="8"/>
  <c r="Y2205" i="8"/>
  <c r="Y2206" i="8"/>
  <c r="Y2207" i="8"/>
  <c r="Y2208" i="8"/>
  <c r="Y2209" i="8"/>
  <c r="Y2210" i="8"/>
  <c r="Y2211" i="8"/>
  <c r="Y2212" i="8"/>
  <c r="Y2213" i="8"/>
  <c r="Y2214" i="8"/>
  <c r="Y2215" i="8"/>
  <c r="Y2216" i="8"/>
  <c r="Y2217" i="8"/>
  <c r="Y2218" i="8"/>
  <c r="Y2219" i="8"/>
  <c r="Y2220" i="8"/>
  <c r="Y2221" i="8"/>
  <c r="Y2222" i="8"/>
  <c r="Y2223" i="8"/>
  <c r="Y2224" i="8"/>
  <c r="Y2225" i="8"/>
  <c r="Y2226" i="8"/>
  <c r="Y2227" i="8"/>
  <c r="Y2228" i="8"/>
  <c r="Y2229" i="8"/>
  <c r="Y2230" i="8"/>
  <c r="Y2231" i="8"/>
  <c r="Y2232" i="8"/>
  <c r="Y2233" i="8"/>
  <c r="Y2234" i="8"/>
  <c r="Y2235" i="8"/>
  <c r="Y2236" i="8"/>
  <c r="Y2237" i="8"/>
  <c r="Y2238" i="8"/>
  <c r="Y2239" i="8"/>
  <c r="Y2240" i="8"/>
  <c r="Y2241" i="8"/>
  <c r="Y2242" i="8"/>
  <c r="Y2243" i="8"/>
  <c r="Y2244" i="8"/>
  <c r="Y2245" i="8"/>
  <c r="Y2246" i="8"/>
  <c r="Y2247" i="8"/>
  <c r="Y2248" i="8"/>
  <c r="Y2249" i="8"/>
  <c r="Y2250" i="8"/>
  <c r="Y2251" i="8"/>
  <c r="Y2252" i="8"/>
  <c r="Y2253" i="8"/>
  <c r="Y2254" i="8"/>
  <c r="Y2255" i="8"/>
  <c r="Y2256" i="8"/>
  <c r="Y2257" i="8"/>
  <c r="Y2258" i="8"/>
  <c r="Y2259" i="8"/>
  <c r="Y2260" i="8"/>
  <c r="Y2261" i="8"/>
  <c r="Y2262" i="8"/>
  <c r="Y2263" i="8"/>
  <c r="Y2264" i="8"/>
  <c r="Y2265" i="8"/>
  <c r="Y2266" i="8"/>
  <c r="Y2267" i="8"/>
  <c r="Y2268" i="8"/>
  <c r="Y2269" i="8"/>
  <c r="Y2270" i="8"/>
  <c r="Y2271" i="8"/>
  <c r="Y2272" i="8"/>
  <c r="Y2273" i="8"/>
  <c r="Y2274" i="8"/>
  <c r="Y2275" i="8"/>
  <c r="Y2276" i="8"/>
  <c r="Y2277" i="8"/>
  <c r="Y2278" i="8"/>
  <c r="Y2279" i="8"/>
  <c r="Y2280" i="8"/>
  <c r="Y2281" i="8"/>
  <c r="Y2282" i="8"/>
  <c r="Y2283" i="8"/>
  <c r="Y2284" i="8"/>
  <c r="Y2285" i="8"/>
  <c r="Y2286" i="8"/>
  <c r="Y2287" i="8"/>
  <c r="Y2288" i="8"/>
  <c r="Y2289" i="8"/>
  <c r="Y2290" i="8"/>
  <c r="Y2291" i="8"/>
  <c r="Y2292" i="8"/>
  <c r="Y2293" i="8"/>
  <c r="Y2294" i="8"/>
  <c r="Y2295" i="8"/>
  <c r="Y2296" i="8"/>
  <c r="Y2297" i="8"/>
  <c r="Y2298" i="8"/>
  <c r="Y2299" i="8"/>
  <c r="Y2300" i="8"/>
  <c r="Y2301" i="8"/>
  <c r="Y2302" i="8"/>
  <c r="Y2303" i="8"/>
  <c r="Y2304" i="8"/>
  <c r="Y2305" i="8"/>
  <c r="Y2306" i="8"/>
  <c r="Y2307" i="8"/>
  <c r="Y2308" i="8"/>
  <c r="Y2309" i="8"/>
  <c r="Y2310" i="8"/>
  <c r="Y2311" i="8"/>
  <c r="Y2312" i="8"/>
  <c r="Y2313" i="8"/>
  <c r="Y2314" i="8"/>
  <c r="Y2315" i="8"/>
  <c r="Y2316" i="8"/>
  <c r="Y2317" i="8"/>
  <c r="Y2318" i="8"/>
  <c r="Y2319" i="8"/>
  <c r="Y2320" i="8"/>
  <c r="Y2321" i="8"/>
  <c r="Y2322" i="8"/>
  <c r="Y2323" i="8"/>
  <c r="Y2324" i="8"/>
  <c r="Y2325" i="8"/>
  <c r="Y2326" i="8"/>
  <c r="Y2327" i="8"/>
  <c r="Y2328" i="8"/>
  <c r="Y2329" i="8"/>
  <c r="Y2330" i="8"/>
  <c r="Y2331" i="8"/>
  <c r="Y2332" i="8"/>
  <c r="Y2333" i="8"/>
  <c r="Y2334" i="8"/>
  <c r="Y2335" i="8"/>
  <c r="Y2336" i="8"/>
  <c r="Y2337" i="8"/>
  <c r="Y2338" i="8"/>
  <c r="Y2339" i="8"/>
  <c r="Y2340" i="8"/>
  <c r="Y2341" i="8"/>
  <c r="Y2342" i="8"/>
  <c r="Y2343" i="8"/>
  <c r="Y2344" i="8"/>
  <c r="Y2345" i="8"/>
  <c r="Y2346" i="8"/>
  <c r="Y2347" i="8"/>
  <c r="Y2348" i="8"/>
  <c r="Y2349" i="8"/>
  <c r="Y2350" i="8"/>
  <c r="Y2351" i="8"/>
  <c r="Y2352" i="8"/>
  <c r="Y2353" i="8"/>
  <c r="Y2354" i="8"/>
  <c r="Y2355" i="8"/>
  <c r="Y2356" i="8"/>
  <c r="Y2357" i="8"/>
  <c r="Y2358" i="8"/>
  <c r="Y2359" i="8"/>
  <c r="Y2360" i="8"/>
  <c r="Y2361" i="8"/>
  <c r="Y2362" i="8"/>
  <c r="Y2363" i="8"/>
  <c r="Y2364" i="8"/>
  <c r="Y2365" i="8"/>
  <c r="Y2366" i="8"/>
  <c r="Y2367" i="8"/>
  <c r="Y2368" i="8"/>
  <c r="Y2369" i="8"/>
  <c r="Y2370" i="8"/>
  <c r="Y2371" i="8"/>
  <c r="Y2372" i="8"/>
  <c r="Y2373" i="8"/>
  <c r="Y2374" i="8"/>
  <c r="Y2375" i="8"/>
  <c r="Y2376" i="8"/>
  <c r="Y2377" i="8"/>
  <c r="Y2378" i="8"/>
  <c r="Y2379" i="8"/>
  <c r="Y2380" i="8"/>
  <c r="Y2381" i="8"/>
  <c r="Y2382" i="8"/>
  <c r="Y2383" i="8"/>
  <c r="Y2384" i="8"/>
  <c r="Y2385" i="8"/>
  <c r="Y2386" i="8"/>
  <c r="Y2387" i="8"/>
  <c r="Y2388" i="8"/>
  <c r="Y2389" i="8"/>
  <c r="Y2390" i="8"/>
  <c r="Y2391" i="8"/>
  <c r="Y2392" i="8"/>
  <c r="Y2393" i="8"/>
  <c r="Y2394" i="8"/>
  <c r="Y2395" i="8"/>
  <c r="Y2396" i="8"/>
  <c r="Y2397" i="8"/>
  <c r="Y2398" i="8"/>
  <c r="Y2399" i="8"/>
  <c r="Y2400" i="8"/>
  <c r="Y2401" i="8"/>
  <c r="Y2402" i="8"/>
  <c r="Y2403" i="8"/>
  <c r="Y2404" i="8"/>
  <c r="Y2405" i="8"/>
  <c r="Y2406" i="8"/>
  <c r="Y2407" i="8"/>
  <c r="Y2408" i="8"/>
  <c r="Y2409" i="8"/>
  <c r="Y2410" i="8"/>
  <c r="Y2411" i="8"/>
  <c r="Y2412" i="8"/>
  <c r="Y2413" i="8"/>
  <c r="Y2414" i="8"/>
  <c r="Y2415" i="8"/>
  <c r="Y2416" i="8"/>
  <c r="Y2417" i="8"/>
  <c r="Y2418" i="8"/>
  <c r="Y2419" i="8"/>
  <c r="Y2420" i="8"/>
  <c r="Y2421" i="8"/>
  <c r="Y2422" i="8"/>
  <c r="Y2423" i="8"/>
  <c r="Y2424" i="8"/>
  <c r="Y2425" i="8"/>
  <c r="Y2426" i="8"/>
  <c r="Y2427" i="8"/>
  <c r="Y2428" i="8"/>
  <c r="Y2429" i="8"/>
  <c r="Y2430" i="8"/>
  <c r="Y2431" i="8"/>
  <c r="Y2432" i="8"/>
  <c r="Y2433" i="8"/>
  <c r="Y2434" i="8"/>
  <c r="Y2435" i="8"/>
  <c r="Y2436" i="8"/>
  <c r="Y2437" i="8"/>
  <c r="Y2438" i="8"/>
  <c r="Y2439" i="8"/>
  <c r="Y2440" i="8"/>
  <c r="Y2441" i="8"/>
  <c r="Y2442" i="8"/>
  <c r="Y2443" i="8"/>
  <c r="Y2444" i="8"/>
  <c r="Y2445" i="8"/>
  <c r="Y2446" i="8"/>
  <c r="Y2447" i="8"/>
  <c r="Y2448" i="8"/>
  <c r="Y2449" i="8"/>
  <c r="Y2450" i="8"/>
  <c r="Y2451" i="8"/>
  <c r="Y2452" i="8"/>
  <c r="Y2453" i="8"/>
  <c r="Y2454" i="8"/>
  <c r="Y2455" i="8"/>
  <c r="Y2456" i="8"/>
  <c r="Y2457" i="8"/>
  <c r="Y2458" i="8"/>
  <c r="Y2459" i="8"/>
  <c r="Y2460" i="8"/>
  <c r="Y2461" i="8"/>
  <c r="Y2462" i="8"/>
  <c r="Y2463" i="8"/>
  <c r="Y2464" i="8"/>
  <c r="Y2465" i="8"/>
  <c r="Y2466" i="8"/>
  <c r="Y2467" i="8"/>
  <c r="Y2468" i="8"/>
  <c r="Y2469" i="8"/>
  <c r="Y2470" i="8"/>
  <c r="Y2471" i="8"/>
  <c r="Y2472" i="8"/>
  <c r="Y2473" i="8"/>
  <c r="Y2474" i="8"/>
  <c r="Y2475" i="8"/>
  <c r="Y2476" i="8"/>
  <c r="Y2477" i="8"/>
  <c r="Y2478" i="8"/>
  <c r="Y2479" i="8"/>
  <c r="Y2480" i="8"/>
  <c r="Y2481" i="8"/>
  <c r="Y2482" i="8"/>
  <c r="Y2483" i="8"/>
  <c r="Y2484" i="8"/>
  <c r="Y2485" i="8"/>
  <c r="Y2486" i="8"/>
  <c r="Y2487" i="8"/>
  <c r="Y2488" i="8"/>
  <c r="Y2489" i="8"/>
  <c r="Y2490" i="8"/>
  <c r="Y2491" i="8"/>
  <c r="Y2492" i="8"/>
  <c r="Y2493" i="8"/>
  <c r="Y2494" i="8"/>
  <c r="Y2495" i="8"/>
  <c r="Y2496" i="8"/>
  <c r="Y2497" i="8"/>
  <c r="Y2498" i="8"/>
  <c r="Y2499" i="8"/>
  <c r="Y2500" i="8"/>
  <c r="Y2501" i="8"/>
  <c r="Y2502" i="8"/>
  <c r="Y2503" i="8"/>
  <c r="Y2504" i="8"/>
  <c r="Y2505" i="8"/>
  <c r="Y2506" i="8"/>
  <c r="Y2507" i="8"/>
  <c r="Y2508" i="8"/>
  <c r="Y2509" i="8"/>
  <c r="Y2510" i="8"/>
  <c r="Y2511" i="8"/>
  <c r="Y2512" i="8"/>
  <c r="Y2513" i="8"/>
  <c r="Y2514" i="8"/>
  <c r="Y2515" i="8"/>
  <c r="Y2516" i="8"/>
  <c r="Y2517" i="8"/>
  <c r="Y2518" i="8"/>
  <c r="Y2519" i="8"/>
  <c r="Y2520" i="8"/>
  <c r="Y2521" i="8"/>
  <c r="Y2522" i="8"/>
  <c r="Y2523" i="8"/>
  <c r="Y2524" i="8"/>
  <c r="Y2525" i="8"/>
  <c r="Y2526" i="8"/>
  <c r="Y2527" i="8"/>
  <c r="Y2528" i="8"/>
  <c r="Y2529" i="8"/>
  <c r="Y2530" i="8"/>
  <c r="Y2531" i="8"/>
  <c r="Y2532" i="8"/>
  <c r="Y2533" i="8"/>
  <c r="Y2534" i="8"/>
  <c r="Y2535" i="8"/>
  <c r="Y2536" i="8"/>
  <c r="Y2537" i="8"/>
  <c r="Y2538" i="8"/>
  <c r="Y2539" i="8"/>
  <c r="Y2540" i="8"/>
  <c r="Y2541" i="8"/>
  <c r="Y2542" i="8"/>
  <c r="Y2543" i="8"/>
  <c r="Y2544" i="8"/>
  <c r="Y2545" i="8"/>
  <c r="Y2546" i="8"/>
  <c r="Y2547" i="8"/>
  <c r="Y2548" i="8"/>
  <c r="Y2549" i="8"/>
  <c r="Y2550" i="8"/>
  <c r="Y2551" i="8"/>
  <c r="Y2552" i="8"/>
  <c r="Y2553" i="8"/>
  <c r="Y2554" i="8"/>
  <c r="Y2555" i="8"/>
  <c r="Y2556" i="8"/>
  <c r="Y2557" i="8"/>
  <c r="Y2558" i="8"/>
  <c r="Y2559" i="8"/>
  <c r="Y2560" i="8"/>
  <c r="Y2561" i="8"/>
  <c r="Y2562" i="8"/>
  <c r="Y2563" i="8"/>
  <c r="Y2564" i="8"/>
  <c r="Y2565" i="8"/>
  <c r="Y2566" i="8"/>
  <c r="Y2567" i="8"/>
  <c r="Y2568" i="8"/>
  <c r="Y2569" i="8"/>
  <c r="Y2570" i="8"/>
  <c r="Y2571" i="8"/>
  <c r="Y2572" i="8"/>
  <c r="Y2573" i="8"/>
  <c r="Y2574" i="8"/>
  <c r="Y2575" i="8"/>
  <c r="Y2576" i="8"/>
  <c r="Y2577" i="8"/>
  <c r="Y2578" i="8"/>
  <c r="Y2579" i="8"/>
  <c r="Y2580" i="8"/>
  <c r="Y2581" i="8"/>
  <c r="Y2582" i="8"/>
  <c r="Y2583" i="8"/>
  <c r="Y2584" i="8"/>
  <c r="Y2585" i="8"/>
  <c r="Y2586" i="8"/>
  <c r="Y2587" i="8"/>
  <c r="Y2588" i="8"/>
  <c r="Y2589" i="8"/>
  <c r="Y2590" i="8"/>
  <c r="Y2591" i="8"/>
  <c r="Y2592" i="8"/>
  <c r="Y2593" i="8"/>
  <c r="Y2594" i="8"/>
  <c r="Y2595" i="8"/>
  <c r="Y2596" i="8"/>
  <c r="Y2597" i="8"/>
  <c r="Y2598" i="8"/>
  <c r="Y2599" i="8"/>
  <c r="Y2600" i="8"/>
  <c r="Y2601" i="8"/>
  <c r="Y2602" i="8"/>
  <c r="Y2603" i="8"/>
  <c r="Y2604" i="8"/>
  <c r="Y2605" i="8"/>
  <c r="Y2606" i="8"/>
  <c r="Y2607" i="8"/>
  <c r="Y2608" i="8"/>
  <c r="Y2609" i="8"/>
  <c r="Y2610" i="8"/>
  <c r="Y2611" i="8"/>
  <c r="Y2612" i="8"/>
  <c r="Y2613" i="8"/>
  <c r="Y2614" i="8"/>
  <c r="Y2615" i="8"/>
  <c r="Y2616" i="8"/>
  <c r="Y2617" i="8"/>
  <c r="Y2618" i="8"/>
  <c r="Y2619" i="8"/>
  <c r="Y2620" i="8"/>
  <c r="Y2621" i="8"/>
  <c r="Y2622" i="8"/>
  <c r="Y2623" i="8"/>
  <c r="Y2624" i="8"/>
  <c r="Y2625" i="8"/>
  <c r="Y2626" i="8"/>
  <c r="Y2627" i="8"/>
  <c r="Y2628" i="8"/>
  <c r="Y2629" i="8"/>
  <c r="Y2630" i="8"/>
  <c r="Y2631" i="8"/>
  <c r="Y2632" i="8"/>
  <c r="Y2633" i="8"/>
  <c r="Y2634" i="8"/>
  <c r="Y2635" i="8"/>
  <c r="Y2636" i="8"/>
  <c r="Y2637" i="8"/>
  <c r="Y2638" i="8"/>
  <c r="Y2639" i="8"/>
  <c r="Y2640" i="8"/>
  <c r="Y2641" i="8"/>
  <c r="Y2642" i="8"/>
  <c r="Y2643" i="8"/>
  <c r="Y2644" i="8"/>
  <c r="Y2645" i="8"/>
  <c r="Y2646" i="8"/>
  <c r="Y2647" i="8"/>
  <c r="Y2648" i="8"/>
  <c r="Y2649" i="8"/>
  <c r="Y2650" i="8"/>
  <c r="Y2651" i="8"/>
  <c r="Y2652" i="8"/>
  <c r="Y2653" i="8"/>
  <c r="Y2654" i="8"/>
  <c r="Y2655" i="8"/>
  <c r="Y2656" i="8"/>
  <c r="Y2657" i="8"/>
  <c r="Y2658" i="8"/>
  <c r="Y2659" i="8"/>
  <c r="Y2660" i="8"/>
  <c r="Y2661" i="8"/>
  <c r="Y2662" i="8"/>
  <c r="Y2663" i="8"/>
  <c r="Y2664" i="8"/>
  <c r="Y2665" i="8"/>
  <c r="Y2666" i="8"/>
  <c r="Y2667" i="8"/>
  <c r="Y2668" i="8"/>
  <c r="Y2669" i="8"/>
  <c r="Y2670" i="8"/>
  <c r="Y2671" i="8"/>
  <c r="Y2672" i="8"/>
  <c r="Y2673" i="8"/>
  <c r="Y2674" i="8"/>
  <c r="Y2675" i="8"/>
  <c r="Y2676" i="8"/>
  <c r="Y2677" i="8"/>
  <c r="Y2678" i="8"/>
  <c r="Y2679" i="8"/>
  <c r="Y2680" i="8"/>
  <c r="Y2681" i="8"/>
  <c r="Y2682" i="8"/>
  <c r="Y2683" i="8"/>
  <c r="Y2684" i="8"/>
  <c r="Y2685" i="8"/>
  <c r="Y2686" i="8"/>
  <c r="Y2687" i="8"/>
  <c r="Y2688" i="8"/>
  <c r="Y2689" i="8"/>
  <c r="Y2690" i="8"/>
  <c r="Y2691" i="8"/>
  <c r="Y2692" i="8"/>
  <c r="Y2693" i="8"/>
  <c r="Y2694" i="8"/>
  <c r="Y2695" i="8"/>
  <c r="Y2696" i="8"/>
  <c r="Y2697" i="8"/>
  <c r="Y2698" i="8"/>
  <c r="Y2699" i="8"/>
  <c r="Y2700" i="8"/>
  <c r="Y2701" i="8"/>
  <c r="Y2702" i="8"/>
  <c r="Y2703" i="8"/>
  <c r="Y2704" i="8"/>
  <c r="Y2705" i="8"/>
  <c r="Y2706" i="8"/>
  <c r="Y2707" i="8"/>
  <c r="Y2708" i="8"/>
  <c r="Y2709" i="8"/>
  <c r="Y2710" i="8"/>
  <c r="Y2711" i="8"/>
  <c r="Y2712" i="8"/>
  <c r="Y2713" i="8"/>
  <c r="Y2714" i="8"/>
  <c r="Y2715" i="8"/>
  <c r="Y2716" i="8"/>
  <c r="Y2717" i="8"/>
  <c r="Y2718" i="8"/>
  <c r="Y2719" i="8"/>
  <c r="Y2720" i="8"/>
  <c r="Y2721" i="8"/>
  <c r="Y2722" i="8"/>
  <c r="Y2723" i="8"/>
  <c r="Y2724" i="8"/>
  <c r="Y2725" i="8"/>
  <c r="Y2726" i="8"/>
  <c r="Y2727" i="8"/>
  <c r="Y2728" i="8"/>
  <c r="Y2729" i="8"/>
  <c r="Y2730" i="8"/>
  <c r="Y2731" i="8"/>
  <c r="Y2732" i="8"/>
  <c r="Y2733" i="8"/>
  <c r="Y2734" i="8"/>
  <c r="Y2735" i="8"/>
  <c r="Y2736" i="8"/>
  <c r="Y2737" i="8"/>
  <c r="Y2738" i="8"/>
  <c r="Y2739" i="8"/>
  <c r="Y2740" i="8"/>
  <c r="Y2741" i="8"/>
  <c r="Y2742" i="8"/>
  <c r="Y2743" i="8"/>
  <c r="Y2744" i="8"/>
  <c r="Y2745" i="8"/>
  <c r="Y2746" i="8"/>
  <c r="Y2747" i="8"/>
  <c r="Y2748" i="8"/>
  <c r="Y2749" i="8"/>
  <c r="Y2750" i="8"/>
  <c r="Y2751" i="8"/>
  <c r="Y2752" i="8"/>
  <c r="Y2753" i="8"/>
  <c r="Y2754" i="8"/>
  <c r="Y2755" i="8"/>
  <c r="Y2756" i="8"/>
  <c r="Y2757" i="8"/>
  <c r="Y2758" i="8"/>
  <c r="Y2759" i="8"/>
  <c r="Y2760" i="8"/>
  <c r="Y2761" i="8"/>
  <c r="Y2762" i="8"/>
  <c r="Y2763" i="8"/>
  <c r="Y2764" i="8"/>
  <c r="Y2765" i="8"/>
  <c r="Y2766" i="8"/>
  <c r="Y2767" i="8"/>
  <c r="Y2768" i="8"/>
  <c r="Y2769" i="8"/>
  <c r="Y2770" i="8"/>
  <c r="Y2771" i="8"/>
  <c r="Y2772" i="8"/>
  <c r="Y2773" i="8"/>
  <c r="Y2774" i="8"/>
  <c r="Y2775" i="8"/>
  <c r="Y2776" i="8"/>
  <c r="Y2777" i="8"/>
  <c r="Y2778" i="8"/>
  <c r="Y2779" i="8"/>
  <c r="Y2780" i="8"/>
  <c r="Y2781" i="8"/>
  <c r="Y2782" i="8"/>
  <c r="Y2783" i="8"/>
  <c r="Y2784" i="8"/>
  <c r="Y2785" i="8"/>
  <c r="Y2786" i="8"/>
  <c r="Y2787" i="8"/>
  <c r="Y2788" i="8"/>
  <c r="Y2789" i="8"/>
  <c r="Y2790" i="8"/>
  <c r="Y2791" i="8"/>
  <c r="Y2792" i="8"/>
  <c r="Y2793" i="8"/>
  <c r="Y2794" i="8"/>
  <c r="Y2795" i="8"/>
  <c r="Y2796" i="8"/>
  <c r="Y2797" i="8"/>
  <c r="Y2798" i="8"/>
  <c r="Y2799" i="8"/>
  <c r="Y2800" i="8"/>
  <c r="Y2801" i="8"/>
  <c r="Y2802" i="8"/>
  <c r="Y2803" i="8"/>
  <c r="Y2804" i="8"/>
  <c r="Y2805" i="8"/>
  <c r="Y2806" i="8"/>
  <c r="Y2807" i="8"/>
  <c r="Y2808" i="8"/>
  <c r="Y2809" i="8"/>
  <c r="Y2810" i="8"/>
  <c r="Y2811" i="8"/>
  <c r="Y2812" i="8"/>
  <c r="Y2813" i="8"/>
  <c r="Y2814" i="8"/>
  <c r="Y2815" i="8"/>
  <c r="Y2816" i="8"/>
  <c r="Y2817" i="8"/>
  <c r="Y2818" i="8"/>
  <c r="Y2819" i="8"/>
  <c r="Y2820" i="8"/>
  <c r="Y2821" i="8"/>
  <c r="Y2822" i="8"/>
  <c r="Y2823" i="8"/>
  <c r="Y2824" i="8"/>
  <c r="Y2825" i="8"/>
  <c r="Y2826" i="8"/>
  <c r="Y2827" i="8"/>
  <c r="Y2828" i="8"/>
  <c r="Y2829" i="8"/>
  <c r="Y2830" i="8"/>
  <c r="Y2831" i="8"/>
  <c r="Y2832" i="8"/>
  <c r="Y2833" i="8"/>
  <c r="Y2834" i="8"/>
  <c r="Y2835" i="8"/>
  <c r="Y2836" i="8"/>
  <c r="Y2837" i="8"/>
  <c r="Y2838" i="8"/>
  <c r="Y2839" i="8"/>
  <c r="Y2840" i="8"/>
  <c r="Y2841" i="8"/>
  <c r="Y2842" i="8"/>
  <c r="Y2843" i="8"/>
  <c r="Y2844" i="8"/>
  <c r="Y2845" i="8"/>
  <c r="Y2846" i="8"/>
  <c r="Y2847" i="8"/>
  <c r="Y2848" i="8"/>
  <c r="Y2849" i="8"/>
  <c r="Y2850" i="8"/>
  <c r="Y2851" i="8"/>
  <c r="Y2852" i="8"/>
  <c r="Y2853" i="8"/>
  <c r="Y2854" i="8"/>
  <c r="Y2855" i="8"/>
  <c r="Y2856" i="8"/>
  <c r="Y2857" i="8"/>
  <c r="Y2858" i="8"/>
  <c r="Y2859" i="8"/>
  <c r="Y2860" i="8"/>
  <c r="Y2861" i="8"/>
  <c r="Y2862" i="8"/>
  <c r="Y2863" i="8"/>
  <c r="Y2864" i="8"/>
  <c r="Y2865" i="8"/>
  <c r="Y2866" i="8"/>
  <c r="Y2867" i="8"/>
  <c r="Y2868" i="8"/>
  <c r="Y2869" i="8"/>
  <c r="Y2870" i="8"/>
  <c r="Y2871" i="8"/>
  <c r="Y2872" i="8"/>
  <c r="Y2873" i="8"/>
  <c r="Y2874" i="8"/>
  <c r="Y2875" i="8"/>
  <c r="Y2876" i="8"/>
  <c r="Y2877" i="8"/>
  <c r="Y2878" i="8"/>
  <c r="Y2879" i="8"/>
  <c r="Y2880" i="8"/>
  <c r="Y2881" i="8"/>
  <c r="Y2882" i="8"/>
  <c r="Y2883" i="8"/>
  <c r="Y2884" i="8"/>
  <c r="Y2885" i="8"/>
  <c r="Y2886" i="8"/>
  <c r="Y2887" i="8"/>
  <c r="Y2888" i="8"/>
  <c r="Y2889" i="8"/>
  <c r="Y2890" i="8"/>
  <c r="Y2891" i="8"/>
  <c r="Y2892" i="8"/>
  <c r="Y2893" i="8"/>
  <c r="Y2894" i="8"/>
  <c r="Y2895" i="8"/>
  <c r="Y2896" i="8"/>
  <c r="Y2897" i="8"/>
  <c r="Y2898" i="8"/>
  <c r="Y2899" i="8"/>
  <c r="Y2900" i="8"/>
  <c r="Y2901" i="8"/>
  <c r="Y2902" i="8"/>
  <c r="Y2903" i="8"/>
  <c r="Y2904" i="8"/>
  <c r="Y2905" i="8"/>
  <c r="Y2906" i="8"/>
  <c r="Y2907" i="8"/>
  <c r="Y2908" i="8"/>
  <c r="Y2909" i="8"/>
  <c r="Y2910" i="8"/>
  <c r="Y2911" i="8"/>
  <c r="Y2912" i="8"/>
  <c r="Y2913" i="8"/>
  <c r="Y2914" i="8"/>
  <c r="Y2915" i="8"/>
  <c r="Y2916" i="8"/>
  <c r="Y2917" i="8"/>
  <c r="Y2918" i="8"/>
  <c r="Y2919" i="8"/>
  <c r="Y2920" i="8"/>
  <c r="Y2921" i="8"/>
  <c r="Y2922" i="8"/>
  <c r="Y2923" i="8"/>
  <c r="Y2924" i="8"/>
  <c r="Y2925" i="8"/>
  <c r="Y2926" i="8"/>
  <c r="Y2927" i="8"/>
  <c r="Y2928" i="8"/>
  <c r="Y2929" i="8"/>
  <c r="Y2930" i="8"/>
  <c r="Y2931" i="8"/>
  <c r="Y2932" i="8"/>
  <c r="Y2933" i="8"/>
  <c r="Y2934" i="8"/>
  <c r="Y2935" i="8"/>
  <c r="Y2936" i="8"/>
  <c r="Y2937" i="8"/>
  <c r="Y2938" i="8"/>
  <c r="Y2939" i="8"/>
  <c r="Y2940" i="8"/>
  <c r="Y2941" i="8"/>
  <c r="Y2942" i="8"/>
  <c r="Y2943" i="8"/>
  <c r="Y2944" i="8"/>
  <c r="Y2945" i="8"/>
  <c r="Y2946" i="8"/>
  <c r="Y2947" i="8"/>
  <c r="Y2948" i="8"/>
  <c r="Y2949" i="8"/>
  <c r="Y2950" i="8"/>
  <c r="Y2951" i="8"/>
  <c r="Y2952" i="8"/>
  <c r="Y2953" i="8"/>
  <c r="Y2954" i="8"/>
  <c r="Y2955" i="8"/>
  <c r="Y2956" i="8"/>
  <c r="Y2957" i="8"/>
  <c r="Y2958" i="8"/>
  <c r="Y2959" i="8"/>
  <c r="Y2960" i="8"/>
  <c r="Y2961" i="8"/>
  <c r="Y2962" i="8"/>
  <c r="Y2963" i="8"/>
  <c r="Y2964" i="8"/>
  <c r="Y2965" i="8"/>
  <c r="Y2966" i="8"/>
  <c r="Y2967" i="8"/>
  <c r="Y2968" i="8"/>
  <c r="Y2969" i="8"/>
  <c r="Y2970" i="8"/>
  <c r="Y2971" i="8"/>
  <c r="Y2972" i="8"/>
  <c r="Y2973" i="8"/>
  <c r="Y2974" i="8"/>
  <c r="Y2975" i="8"/>
  <c r="Y2976" i="8"/>
  <c r="Y2977" i="8"/>
  <c r="Y2978" i="8"/>
  <c r="Y2979" i="8"/>
  <c r="Y2980" i="8"/>
  <c r="Y2981" i="8"/>
  <c r="Y2982" i="8"/>
  <c r="Y2983" i="8"/>
  <c r="Y2984" i="8"/>
  <c r="Y2985" i="8"/>
  <c r="Y2986" i="8"/>
  <c r="Y2987" i="8"/>
  <c r="Y2988" i="8"/>
  <c r="Y2989" i="8"/>
  <c r="Y2990" i="8"/>
  <c r="Y2991" i="8"/>
  <c r="Y2992" i="8"/>
  <c r="Y2993" i="8"/>
  <c r="Y2994" i="8"/>
  <c r="Y2995" i="8"/>
  <c r="Y2996" i="8"/>
  <c r="Y2997" i="8"/>
  <c r="Y2998" i="8"/>
  <c r="Y2999" i="8"/>
  <c r="Y3000" i="8"/>
  <c r="Y3001" i="8"/>
  <c r="Y3002" i="8"/>
  <c r="Y3003" i="8"/>
  <c r="Y3004" i="8"/>
  <c r="Y3005" i="8"/>
  <c r="Y3006" i="8"/>
  <c r="Y3007" i="8"/>
  <c r="Y3008" i="8"/>
  <c r="Y3009" i="8"/>
  <c r="Y3010" i="8"/>
  <c r="Y3011" i="8"/>
  <c r="Y3012" i="8"/>
  <c r="Y3013" i="8"/>
  <c r="Y3014" i="8"/>
  <c r="Y3015" i="8"/>
  <c r="Y3016" i="8"/>
  <c r="Y3017" i="8"/>
  <c r="Y3018" i="8"/>
  <c r="Y3019" i="8"/>
  <c r="Y3020" i="8"/>
  <c r="Y3021" i="8"/>
  <c r="Y3022" i="8"/>
  <c r="Y3023" i="8"/>
  <c r="Y3024" i="8"/>
  <c r="Y3025" i="8"/>
  <c r="Y3026" i="8"/>
  <c r="Y3027" i="8"/>
  <c r="Y3028" i="8"/>
  <c r="Y3029" i="8"/>
  <c r="Y3030" i="8"/>
  <c r="Y3031" i="8"/>
  <c r="Y3032" i="8"/>
  <c r="Y3033" i="8"/>
  <c r="Y3034" i="8"/>
  <c r="Y3035" i="8"/>
  <c r="Y3036" i="8"/>
  <c r="Y3037" i="8"/>
  <c r="Y3038" i="8"/>
  <c r="Y3039" i="8"/>
  <c r="Y3040" i="8"/>
  <c r="Y3041" i="8"/>
  <c r="Y3042" i="8"/>
  <c r="Y3043" i="8"/>
  <c r="Y3044" i="8"/>
  <c r="Y3045" i="8"/>
  <c r="Y3046" i="8"/>
  <c r="Y3047" i="8"/>
  <c r="Y3048" i="8"/>
  <c r="Y3049" i="8"/>
  <c r="Y3050" i="8"/>
  <c r="Y3051" i="8"/>
  <c r="Y3052" i="8"/>
  <c r="Y3053" i="8"/>
  <c r="Y3054" i="8"/>
  <c r="Y3055" i="8"/>
  <c r="Y3056" i="8"/>
  <c r="Y3057" i="8"/>
  <c r="Y3058" i="8"/>
  <c r="Y3059" i="8"/>
  <c r="Y3060" i="8"/>
  <c r="Y3061" i="8"/>
  <c r="Y3062" i="8"/>
  <c r="Y3063" i="8"/>
  <c r="Y3064" i="8"/>
  <c r="Y3065" i="8"/>
  <c r="Y3066" i="8"/>
  <c r="Y3067" i="8"/>
  <c r="Y3068" i="8"/>
  <c r="Y3069" i="8"/>
  <c r="Y3070" i="8"/>
  <c r="Y3071" i="8"/>
  <c r="Y3072" i="8"/>
  <c r="Y3073" i="8"/>
  <c r="Y3074" i="8"/>
  <c r="Y3075" i="8"/>
  <c r="Y3076" i="8"/>
  <c r="Y3077" i="8"/>
  <c r="Y3078" i="8"/>
  <c r="Y3079" i="8"/>
  <c r="Y3080" i="8"/>
  <c r="Y3081" i="8"/>
  <c r="Y3082" i="8"/>
  <c r="Y3083" i="8"/>
  <c r="Y3084" i="8"/>
  <c r="Y3085" i="8"/>
  <c r="Y3086" i="8"/>
  <c r="Y3087" i="8"/>
  <c r="Y3088" i="8"/>
  <c r="Y3089" i="8"/>
  <c r="Y3090" i="8"/>
  <c r="Y3091" i="8"/>
  <c r="Y3092" i="8"/>
  <c r="Y3093" i="8"/>
  <c r="Y3094" i="8"/>
  <c r="Y3095" i="8"/>
  <c r="Y3096" i="8"/>
  <c r="Y3097" i="8"/>
  <c r="Y3098" i="8"/>
  <c r="Y3099" i="8"/>
  <c r="Y3100" i="8"/>
  <c r="Y3101" i="8"/>
  <c r="Y3102" i="8"/>
  <c r="Y3103" i="8"/>
  <c r="Y3104" i="8"/>
  <c r="Y3105" i="8"/>
  <c r="Y3106" i="8"/>
  <c r="Y3107" i="8"/>
  <c r="Y3108" i="8"/>
  <c r="Y3109" i="8"/>
  <c r="Y3110" i="8"/>
  <c r="Y3111" i="8"/>
  <c r="Y3112" i="8"/>
  <c r="Y3113" i="8"/>
  <c r="Y3114" i="8"/>
  <c r="Y3115" i="8"/>
  <c r="Y3116" i="8"/>
  <c r="Y3117" i="8"/>
  <c r="Y3118" i="8"/>
  <c r="Y3119" i="8"/>
  <c r="Y3120" i="8"/>
  <c r="Y3121" i="8"/>
  <c r="Y3122" i="8"/>
  <c r="Y3123" i="8"/>
  <c r="Y3124" i="8"/>
  <c r="Y3125" i="8"/>
  <c r="Y3126" i="8"/>
  <c r="Y3127" i="8"/>
  <c r="Y3128" i="8"/>
  <c r="Y3129" i="8"/>
  <c r="Y3130" i="8"/>
  <c r="Y3131" i="8"/>
  <c r="Y3132" i="8"/>
  <c r="Y3133" i="8"/>
  <c r="Y3134" i="8"/>
  <c r="Y3135" i="8"/>
  <c r="Y3136" i="8"/>
  <c r="Y3137" i="8"/>
  <c r="Y3138" i="8"/>
  <c r="Y3139" i="8"/>
  <c r="Y3140" i="8"/>
  <c r="Y3141" i="8"/>
  <c r="Y3142" i="8"/>
  <c r="Y3143" i="8"/>
  <c r="Y3144" i="8"/>
  <c r="Y3145" i="8"/>
  <c r="Y3146" i="8"/>
  <c r="Y3147" i="8"/>
  <c r="Y3148" i="8"/>
  <c r="Y3149" i="8"/>
  <c r="Y3150" i="8"/>
  <c r="Y3151" i="8"/>
  <c r="Y3152" i="8"/>
  <c r="Y3153" i="8"/>
  <c r="Y3154" i="8"/>
  <c r="Y3155" i="8"/>
  <c r="Y3156" i="8"/>
  <c r="Y3157" i="8"/>
  <c r="Y3158" i="8"/>
  <c r="Y3159" i="8"/>
  <c r="Y3160" i="8"/>
  <c r="Y3161" i="8"/>
  <c r="Y3162" i="8"/>
  <c r="Y3163" i="8"/>
  <c r="Y3164" i="8"/>
  <c r="Y3165" i="8"/>
  <c r="Y3166" i="8"/>
  <c r="Y3167" i="8"/>
  <c r="Y3168" i="8"/>
  <c r="Y3169" i="8"/>
  <c r="Y3170" i="8"/>
  <c r="Y3171" i="8"/>
  <c r="Y3172" i="8"/>
  <c r="Y3173" i="8"/>
  <c r="Y3174" i="8"/>
  <c r="Y3175" i="8"/>
  <c r="Y3176" i="8"/>
  <c r="Y3177" i="8"/>
  <c r="Y3178" i="8"/>
  <c r="Y3179" i="8"/>
  <c r="Y3180" i="8"/>
  <c r="Y3181" i="8"/>
  <c r="Y3182" i="8"/>
  <c r="Y3183" i="8"/>
  <c r="Y3184" i="8"/>
  <c r="Y3185" i="8"/>
  <c r="Y3186" i="8"/>
  <c r="Y3187" i="8"/>
  <c r="Y3188" i="8"/>
  <c r="Y3189" i="8"/>
  <c r="Y3190" i="8"/>
  <c r="Y3191" i="8"/>
  <c r="Y3192" i="8"/>
  <c r="Y3193" i="8"/>
  <c r="Y3194" i="8"/>
  <c r="Y3195" i="8"/>
  <c r="Y3196" i="8"/>
  <c r="Y3197" i="8"/>
  <c r="Y3198" i="8"/>
  <c r="Y3199" i="8"/>
  <c r="Y3200" i="8"/>
  <c r="Y3201" i="8"/>
  <c r="Y3202" i="8"/>
  <c r="Y3203" i="8"/>
  <c r="Y3204" i="8"/>
  <c r="Y3205" i="8"/>
  <c r="Y3206" i="8"/>
  <c r="Y3207" i="8"/>
  <c r="Y3208" i="8"/>
  <c r="Y3209" i="8"/>
  <c r="Y3210" i="8"/>
  <c r="Y3211" i="8"/>
  <c r="Y3212" i="8"/>
  <c r="Y3213" i="8"/>
  <c r="Y3214" i="8"/>
  <c r="Y3215" i="8"/>
  <c r="Y3216" i="8"/>
  <c r="Y3217" i="8"/>
  <c r="Y3218" i="8"/>
  <c r="Y3219" i="8"/>
  <c r="Y3220" i="8"/>
  <c r="Y3221" i="8"/>
  <c r="Y3222" i="8"/>
  <c r="Y3223" i="8"/>
  <c r="Y3224" i="8"/>
  <c r="Y3225" i="8"/>
  <c r="Y3226" i="8"/>
  <c r="Y3227" i="8"/>
  <c r="Y3228" i="8"/>
  <c r="Y3229" i="8"/>
  <c r="Y3230" i="8"/>
  <c r="Y3231" i="8"/>
  <c r="Y3232" i="8"/>
  <c r="Y3233" i="8"/>
  <c r="Y3234" i="8"/>
  <c r="Y3235" i="8"/>
  <c r="Y3236" i="8"/>
  <c r="Y3237" i="8"/>
  <c r="Y3238" i="8"/>
  <c r="Y3239" i="8"/>
  <c r="Y3240" i="8"/>
  <c r="Y3241" i="8"/>
  <c r="Y3242" i="8"/>
  <c r="Y3243" i="8"/>
  <c r="Y3244" i="8"/>
  <c r="Y3245" i="8"/>
  <c r="Y3246" i="8"/>
  <c r="Y3247" i="8"/>
  <c r="Y3248" i="8"/>
  <c r="Y3249" i="8"/>
  <c r="Y3250" i="8"/>
  <c r="Y3251" i="8"/>
  <c r="Y3252" i="8"/>
  <c r="Y3253" i="8"/>
  <c r="Y3254" i="8"/>
  <c r="Y3255" i="8"/>
  <c r="Y3256" i="8"/>
  <c r="Y3257" i="8"/>
  <c r="Y3258" i="8"/>
  <c r="Y3259" i="8"/>
  <c r="Y3260" i="8"/>
  <c r="Y3261" i="8"/>
  <c r="Y3262" i="8"/>
  <c r="Y3263" i="8"/>
  <c r="Y3264" i="8"/>
  <c r="Y3265" i="8"/>
  <c r="Y3266" i="8"/>
  <c r="Y3267" i="8"/>
  <c r="Y3268" i="8"/>
  <c r="Y3269" i="8"/>
  <c r="Y3270" i="8"/>
  <c r="Y3271" i="8"/>
  <c r="Y3272" i="8"/>
  <c r="Y3273" i="8"/>
  <c r="Y3274" i="8"/>
  <c r="Y3275" i="8"/>
  <c r="Y3276" i="8"/>
  <c r="Y3277" i="8"/>
  <c r="Y3278" i="8"/>
  <c r="Y3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X1047" i="8"/>
  <c r="X1048" i="8"/>
  <c r="X1049" i="8"/>
  <c r="X1050" i="8"/>
  <c r="X1051" i="8"/>
  <c r="X1052" i="8"/>
  <c r="X1053" i="8"/>
  <c r="X1054" i="8"/>
  <c r="X1055" i="8"/>
  <c r="X1056" i="8"/>
  <c r="X1057" i="8"/>
  <c r="X1058" i="8"/>
  <c r="X1059" i="8"/>
  <c r="X1060" i="8"/>
  <c r="X1061" i="8"/>
  <c r="X1062" i="8"/>
  <c r="X1063" i="8"/>
  <c r="X1064" i="8"/>
  <c r="X1065" i="8"/>
  <c r="X1066" i="8"/>
  <c r="X1067" i="8"/>
  <c r="X1068" i="8"/>
  <c r="X1069" i="8"/>
  <c r="X1070" i="8"/>
  <c r="X1071" i="8"/>
  <c r="X1072" i="8"/>
  <c r="X1073" i="8"/>
  <c r="X1074" i="8"/>
  <c r="X1075" i="8"/>
  <c r="X1076" i="8"/>
  <c r="X1077" i="8"/>
  <c r="X1078" i="8"/>
  <c r="X1079" i="8"/>
  <c r="X1080" i="8"/>
  <c r="X1081" i="8"/>
  <c r="X1082" i="8"/>
  <c r="X1083" i="8"/>
  <c r="X1084" i="8"/>
  <c r="X1085" i="8"/>
  <c r="X1086" i="8"/>
  <c r="X1087" i="8"/>
  <c r="X1088" i="8"/>
  <c r="X1089" i="8"/>
  <c r="X1090" i="8"/>
  <c r="X1091" i="8"/>
  <c r="X1092" i="8"/>
  <c r="X1093" i="8"/>
  <c r="X1094" i="8"/>
  <c r="X1095" i="8"/>
  <c r="X1096" i="8"/>
  <c r="X1097" i="8"/>
  <c r="X1098" i="8"/>
  <c r="X1099" i="8"/>
  <c r="X1100" i="8"/>
  <c r="X1101" i="8"/>
  <c r="X1102" i="8"/>
  <c r="X1103" i="8"/>
  <c r="X1104" i="8"/>
  <c r="X1105" i="8"/>
  <c r="X1106" i="8"/>
  <c r="X1107" i="8"/>
  <c r="X1108" i="8"/>
  <c r="X1109" i="8"/>
  <c r="X1110" i="8"/>
  <c r="X1111" i="8"/>
  <c r="X1112" i="8"/>
  <c r="X1113" i="8"/>
  <c r="X1114" i="8"/>
  <c r="X1115" i="8"/>
  <c r="X1116" i="8"/>
  <c r="X1117" i="8"/>
  <c r="X1118" i="8"/>
  <c r="X1119" i="8"/>
  <c r="X1120" i="8"/>
  <c r="X1121" i="8"/>
  <c r="X1122" i="8"/>
  <c r="X1123" i="8"/>
  <c r="X1124" i="8"/>
  <c r="X1125" i="8"/>
  <c r="X1126" i="8"/>
  <c r="X1127" i="8"/>
  <c r="X1128" i="8"/>
  <c r="X1129" i="8"/>
  <c r="X1130" i="8"/>
  <c r="X1131" i="8"/>
  <c r="X1132" i="8"/>
  <c r="X1133" i="8"/>
  <c r="X1134" i="8"/>
  <c r="X1135" i="8"/>
  <c r="X1136" i="8"/>
  <c r="X1137" i="8"/>
  <c r="X1138" i="8"/>
  <c r="X1139" i="8"/>
  <c r="X1140" i="8"/>
  <c r="X1141" i="8"/>
  <c r="X1142" i="8"/>
  <c r="X1143" i="8"/>
  <c r="X1144" i="8"/>
  <c r="X1145" i="8"/>
  <c r="X1146" i="8"/>
  <c r="X1147" i="8"/>
  <c r="X1148" i="8"/>
  <c r="X1149" i="8"/>
  <c r="X1150" i="8"/>
  <c r="X1151" i="8"/>
  <c r="X1152" i="8"/>
  <c r="X1153" i="8"/>
  <c r="X1154" i="8"/>
  <c r="X1155" i="8"/>
  <c r="X1156" i="8"/>
  <c r="X1157" i="8"/>
  <c r="X1158" i="8"/>
  <c r="X1159" i="8"/>
  <c r="X1160" i="8"/>
  <c r="X1161" i="8"/>
  <c r="X1162" i="8"/>
  <c r="X1163" i="8"/>
  <c r="X1164" i="8"/>
  <c r="X1165" i="8"/>
  <c r="X1166" i="8"/>
  <c r="X1167" i="8"/>
  <c r="X1168" i="8"/>
  <c r="X1169" i="8"/>
  <c r="X1170" i="8"/>
  <c r="X1171" i="8"/>
  <c r="X1172" i="8"/>
  <c r="X1173" i="8"/>
  <c r="X1174" i="8"/>
  <c r="X1175" i="8"/>
  <c r="X1176" i="8"/>
  <c r="X1177" i="8"/>
  <c r="X1178" i="8"/>
  <c r="X1179" i="8"/>
  <c r="X1180" i="8"/>
  <c r="X1181" i="8"/>
  <c r="X1182" i="8"/>
  <c r="X1183" i="8"/>
  <c r="X1184" i="8"/>
  <c r="X1185" i="8"/>
  <c r="X1186" i="8"/>
  <c r="X1187" i="8"/>
  <c r="X1188" i="8"/>
  <c r="X1189" i="8"/>
  <c r="X1190" i="8"/>
  <c r="X1191" i="8"/>
  <c r="X1192" i="8"/>
  <c r="X1193" i="8"/>
  <c r="X1194" i="8"/>
  <c r="X1195" i="8"/>
  <c r="X1196" i="8"/>
  <c r="X1197" i="8"/>
  <c r="X1198" i="8"/>
  <c r="X1199" i="8"/>
  <c r="X1200" i="8"/>
  <c r="X1201" i="8"/>
  <c r="X1202" i="8"/>
  <c r="X1203" i="8"/>
  <c r="X1204" i="8"/>
  <c r="X1205" i="8"/>
  <c r="X1206" i="8"/>
  <c r="X1207" i="8"/>
  <c r="X1208" i="8"/>
  <c r="X1209" i="8"/>
  <c r="X1210" i="8"/>
  <c r="X1211" i="8"/>
  <c r="X1212" i="8"/>
  <c r="X1213" i="8"/>
  <c r="X1214" i="8"/>
  <c r="X1215" i="8"/>
  <c r="X1216" i="8"/>
  <c r="X1217" i="8"/>
  <c r="X1218" i="8"/>
  <c r="X1219" i="8"/>
  <c r="X1220" i="8"/>
  <c r="X1221" i="8"/>
  <c r="X1222" i="8"/>
  <c r="X1223" i="8"/>
  <c r="X1224" i="8"/>
  <c r="X1225" i="8"/>
  <c r="X1226" i="8"/>
  <c r="X1227" i="8"/>
  <c r="X1228" i="8"/>
  <c r="X1229" i="8"/>
  <c r="X1230" i="8"/>
  <c r="X1231" i="8"/>
  <c r="X1232" i="8"/>
  <c r="X1233" i="8"/>
  <c r="X1234" i="8"/>
  <c r="X1235" i="8"/>
  <c r="X1236" i="8"/>
  <c r="X1237" i="8"/>
  <c r="X1238" i="8"/>
  <c r="X1239" i="8"/>
  <c r="X1240" i="8"/>
  <c r="X1241" i="8"/>
  <c r="X1242" i="8"/>
  <c r="X1243" i="8"/>
  <c r="X1244" i="8"/>
  <c r="X1245" i="8"/>
  <c r="X1246" i="8"/>
  <c r="X1247" i="8"/>
  <c r="X1248" i="8"/>
  <c r="X1249" i="8"/>
  <c r="X1250" i="8"/>
  <c r="X1251" i="8"/>
  <c r="X1252" i="8"/>
  <c r="X1253" i="8"/>
  <c r="X1254" i="8"/>
  <c r="X1255" i="8"/>
  <c r="X1256" i="8"/>
  <c r="X1257" i="8"/>
  <c r="X1258" i="8"/>
  <c r="X1259" i="8"/>
  <c r="X1260" i="8"/>
  <c r="X1261" i="8"/>
  <c r="X1262" i="8"/>
  <c r="X1263" i="8"/>
  <c r="X1264" i="8"/>
  <c r="X1265" i="8"/>
  <c r="X1266" i="8"/>
  <c r="X1267" i="8"/>
  <c r="X1268" i="8"/>
  <c r="X1269" i="8"/>
  <c r="X1270" i="8"/>
  <c r="X1271" i="8"/>
  <c r="X1272" i="8"/>
  <c r="X1273" i="8"/>
  <c r="X1274" i="8"/>
  <c r="X1275" i="8"/>
  <c r="X1276" i="8"/>
  <c r="X1277" i="8"/>
  <c r="X1278" i="8"/>
  <c r="X1279" i="8"/>
  <c r="X1280" i="8"/>
  <c r="X1281" i="8"/>
  <c r="X1282" i="8"/>
  <c r="X1283" i="8"/>
  <c r="X1284" i="8"/>
  <c r="X1285" i="8"/>
  <c r="X1286" i="8"/>
  <c r="X1287" i="8"/>
  <c r="X1288" i="8"/>
  <c r="X1289" i="8"/>
  <c r="X1290" i="8"/>
  <c r="X1291" i="8"/>
  <c r="X1292" i="8"/>
  <c r="X1293" i="8"/>
  <c r="X1294" i="8"/>
  <c r="X1295" i="8"/>
  <c r="X1296" i="8"/>
  <c r="X1297" i="8"/>
  <c r="X1298" i="8"/>
  <c r="X1299" i="8"/>
  <c r="X1300" i="8"/>
  <c r="X1301" i="8"/>
  <c r="X1302" i="8"/>
  <c r="X1303" i="8"/>
  <c r="X1304" i="8"/>
  <c r="X1305" i="8"/>
  <c r="X1306" i="8"/>
  <c r="X1307" i="8"/>
  <c r="X1308" i="8"/>
  <c r="X1309" i="8"/>
  <c r="X1310" i="8"/>
  <c r="X1311" i="8"/>
  <c r="X1312" i="8"/>
  <c r="X1313" i="8"/>
  <c r="X1314" i="8"/>
  <c r="X1315" i="8"/>
  <c r="X1316" i="8"/>
  <c r="X1317" i="8"/>
  <c r="X1318" i="8"/>
  <c r="X1319" i="8"/>
  <c r="X1320" i="8"/>
  <c r="X1321" i="8"/>
  <c r="X1322" i="8"/>
  <c r="X1323" i="8"/>
  <c r="X1324" i="8"/>
  <c r="X1325" i="8"/>
  <c r="X1326" i="8"/>
  <c r="X1327" i="8"/>
  <c r="X1328" i="8"/>
  <c r="X1329" i="8"/>
  <c r="X1330" i="8"/>
  <c r="X1331" i="8"/>
  <c r="X1332" i="8"/>
  <c r="X1333" i="8"/>
  <c r="X1334" i="8"/>
  <c r="X1335" i="8"/>
  <c r="X1336" i="8"/>
  <c r="X1337" i="8"/>
  <c r="X1338" i="8"/>
  <c r="X1339" i="8"/>
  <c r="X1340" i="8"/>
  <c r="X1341" i="8"/>
  <c r="X1342" i="8"/>
  <c r="X1343" i="8"/>
  <c r="X1344" i="8"/>
  <c r="X1345" i="8"/>
  <c r="X1346" i="8"/>
  <c r="X1347" i="8"/>
  <c r="X1348" i="8"/>
  <c r="X1349" i="8"/>
  <c r="X1350" i="8"/>
  <c r="X1351" i="8"/>
  <c r="X1352" i="8"/>
  <c r="X1353" i="8"/>
  <c r="X1354" i="8"/>
  <c r="X1355" i="8"/>
  <c r="X1356" i="8"/>
  <c r="X1357" i="8"/>
  <c r="X1358" i="8"/>
  <c r="X1359" i="8"/>
  <c r="X1360" i="8"/>
  <c r="X1361" i="8"/>
  <c r="X1362" i="8"/>
  <c r="X1363" i="8"/>
  <c r="X1364" i="8"/>
  <c r="X1365" i="8"/>
  <c r="X1366" i="8"/>
  <c r="X1367" i="8"/>
  <c r="X1368" i="8"/>
  <c r="X1369" i="8"/>
  <c r="X1370" i="8"/>
  <c r="X1371" i="8"/>
  <c r="X1372" i="8"/>
  <c r="X1373" i="8"/>
  <c r="X1374" i="8"/>
  <c r="X1375" i="8"/>
  <c r="X1376" i="8"/>
  <c r="X1377" i="8"/>
  <c r="X1378" i="8"/>
  <c r="X1379" i="8"/>
  <c r="X1380" i="8"/>
  <c r="X1381" i="8"/>
  <c r="X1382" i="8"/>
  <c r="X1383" i="8"/>
  <c r="X1384" i="8"/>
  <c r="X1385" i="8"/>
  <c r="X1386" i="8"/>
  <c r="X1387" i="8"/>
  <c r="X1388" i="8"/>
  <c r="X1389" i="8"/>
  <c r="X1390" i="8"/>
  <c r="X1391" i="8"/>
  <c r="X1392" i="8"/>
  <c r="X1393" i="8"/>
  <c r="X1394" i="8"/>
  <c r="X1395" i="8"/>
  <c r="X1396" i="8"/>
  <c r="X1397" i="8"/>
  <c r="X1398" i="8"/>
  <c r="X1399" i="8"/>
  <c r="X1400" i="8"/>
  <c r="X1401" i="8"/>
  <c r="X1402" i="8"/>
  <c r="X1403" i="8"/>
  <c r="X1404" i="8"/>
  <c r="X1405" i="8"/>
  <c r="X1406" i="8"/>
  <c r="X1407" i="8"/>
  <c r="X1408" i="8"/>
  <c r="X1409" i="8"/>
  <c r="X1410" i="8"/>
  <c r="X1411" i="8"/>
  <c r="X1412" i="8"/>
  <c r="X1413" i="8"/>
  <c r="X1414" i="8"/>
  <c r="X1415" i="8"/>
  <c r="X1416" i="8"/>
  <c r="X1417" i="8"/>
  <c r="X1418" i="8"/>
  <c r="X1419" i="8"/>
  <c r="X1420" i="8"/>
  <c r="X1421" i="8"/>
  <c r="X1422" i="8"/>
  <c r="X1423" i="8"/>
  <c r="X1424" i="8"/>
  <c r="X1425" i="8"/>
  <c r="X1426" i="8"/>
  <c r="X1427" i="8"/>
  <c r="X1428" i="8"/>
  <c r="X1429" i="8"/>
  <c r="X1430" i="8"/>
  <c r="X1431" i="8"/>
  <c r="X1432" i="8"/>
  <c r="X1433" i="8"/>
  <c r="X1434" i="8"/>
  <c r="X1435" i="8"/>
  <c r="X1436" i="8"/>
  <c r="X1437" i="8"/>
  <c r="X1438" i="8"/>
  <c r="X1439" i="8"/>
  <c r="X1440" i="8"/>
  <c r="X1441" i="8"/>
  <c r="X1442" i="8"/>
  <c r="X1443" i="8"/>
  <c r="X1444" i="8"/>
  <c r="X1445" i="8"/>
  <c r="X1446" i="8"/>
  <c r="X1447" i="8"/>
  <c r="X1448" i="8"/>
  <c r="X1449" i="8"/>
  <c r="X1450" i="8"/>
  <c r="X1451" i="8"/>
  <c r="X1452" i="8"/>
  <c r="X1453" i="8"/>
  <c r="X1454" i="8"/>
  <c r="X1455" i="8"/>
  <c r="X1456" i="8"/>
  <c r="X1457" i="8"/>
  <c r="X1458" i="8"/>
  <c r="X1459" i="8"/>
  <c r="X1460" i="8"/>
  <c r="X1461" i="8"/>
  <c r="X1462" i="8"/>
  <c r="X1463" i="8"/>
  <c r="X1464" i="8"/>
  <c r="X1465" i="8"/>
  <c r="X1466" i="8"/>
  <c r="X1467" i="8"/>
  <c r="X1468" i="8"/>
  <c r="X1469" i="8"/>
  <c r="X1470" i="8"/>
  <c r="X1471" i="8"/>
  <c r="X1472" i="8"/>
  <c r="X1473" i="8"/>
  <c r="X1474" i="8"/>
  <c r="X1475" i="8"/>
  <c r="X1476" i="8"/>
  <c r="X1477" i="8"/>
  <c r="X1478" i="8"/>
  <c r="X1479" i="8"/>
  <c r="X1480" i="8"/>
  <c r="X1481" i="8"/>
  <c r="X1482" i="8"/>
  <c r="X1483" i="8"/>
  <c r="X1484" i="8"/>
  <c r="X1485" i="8"/>
  <c r="X1486" i="8"/>
  <c r="X1487" i="8"/>
  <c r="X1488" i="8"/>
  <c r="X1489" i="8"/>
  <c r="X1490" i="8"/>
  <c r="X1491" i="8"/>
  <c r="X1492" i="8"/>
  <c r="X1493" i="8"/>
  <c r="X1494" i="8"/>
  <c r="X1495" i="8"/>
  <c r="X1496" i="8"/>
  <c r="X1497" i="8"/>
  <c r="X1498" i="8"/>
  <c r="X1499" i="8"/>
  <c r="X1500" i="8"/>
  <c r="X1501" i="8"/>
  <c r="X1502" i="8"/>
  <c r="X1503" i="8"/>
  <c r="X1504" i="8"/>
  <c r="X1505" i="8"/>
  <c r="X1506" i="8"/>
  <c r="X1507" i="8"/>
  <c r="X1508" i="8"/>
  <c r="X1509" i="8"/>
  <c r="X1510" i="8"/>
  <c r="X1511" i="8"/>
  <c r="X1512" i="8"/>
  <c r="X1513" i="8"/>
  <c r="X1514" i="8"/>
  <c r="X1515" i="8"/>
  <c r="X1516" i="8"/>
  <c r="X1517" i="8"/>
  <c r="X1518" i="8"/>
  <c r="X1519" i="8"/>
  <c r="X1520" i="8"/>
  <c r="X1521" i="8"/>
  <c r="X1522" i="8"/>
  <c r="X1523" i="8"/>
  <c r="X1524" i="8"/>
  <c r="X1525" i="8"/>
  <c r="X1526" i="8"/>
  <c r="X1527" i="8"/>
  <c r="X1528" i="8"/>
  <c r="X1529" i="8"/>
  <c r="X1530" i="8"/>
  <c r="X1531" i="8"/>
  <c r="X1532" i="8"/>
  <c r="X1533" i="8"/>
  <c r="X1534" i="8"/>
  <c r="X1535" i="8"/>
  <c r="X1536" i="8"/>
  <c r="X1537" i="8"/>
  <c r="X1538" i="8"/>
  <c r="X1539" i="8"/>
  <c r="X1540" i="8"/>
  <c r="X1541" i="8"/>
  <c r="X1542" i="8"/>
  <c r="X1543" i="8"/>
  <c r="X1544" i="8"/>
  <c r="X1545" i="8"/>
  <c r="X1546" i="8"/>
  <c r="X1547" i="8"/>
  <c r="X1548" i="8"/>
  <c r="X1549" i="8"/>
  <c r="X1550" i="8"/>
  <c r="X1551" i="8"/>
  <c r="X1552" i="8"/>
  <c r="X1553" i="8"/>
  <c r="X1554" i="8"/>
  <c r="X1555" i="8"/>
  <c r="X1556" i="8"/>
  <c r="X1557" i="8"/>
  <c r="X1558" i="8"/>
  <c r="X1559" i="8"/>
  <c r="X1560" i="8"/>
  <c r="X1561" i="8"/>
  <c r="X1562" i="8"/>
  <c r="X1563" i="8"/>
  <c r="X1564" i="8"/>
  <c r="X1565" i="8"/>
  <c r="X1566" i="8"/>
  <c r="X1567" i="8"/>
  <c r="X1568" i="8"/>
  <c r="X1569" i="8"/>
  <c r="X1570" i="8"/>
  <c r="X1571" i="8"/>
  <c r="X1572" i="8"/>
  <c r="X1573" i="8"/>
  <c r="X1574" i="8"/>
  <c r="X1575" i="8"/>
  <c r="X1576" i="8"/>
  <c r="X1577" i="8"/>
  <c r="X1578" i="8"/>
  <c r="X1579" i="8"/>
  <c r="X1580" i="8"/>
  <c r="X1581" i="8"/>
  <c r="X1582" i="8"/>
  <c r="X1583" i="8"/>
  <c r="X1584" i="8"/>
  <c r="X1585" i="8"/>
  <c r="X1586" i="8"/>
  <c r="X1587" i="8"/>
  <c r="X1588" i="8"/>
  <c r="X1589" i="8"/>
  <c r="X1590" i="8"/>
  <c r="X1591" i="8"/>
  <c r="X1592" i="8"/>
  <c r="X1593" i="8"/>
  <c r="X1594" i="8"/>
  <c r="X1595" i="8"/>
  <c r="X1596" i="8"/>
  <c r="X1597" i="8"/>
  <c r="X1598" i="8"/>
  <c r="X1599" i="8"/>
  <c r="X1600" i="8"/>
  <c r="X1601" i="8"/>
  <c r="X1602" i="8"/>
  <c r="X1603" i="8"/>
  <c r="X1604" i="8"/>
  <c r="X1605" i="8"/>
  <c r="X1606" i="8"/>
  <c r="X1607" i="8"/>
  <c r="X1608" i="8"/>
  <c r="X1609" i="8"/>
  <c r="X1610" i="8"/>
  <c r="X1611" i="8"/>
  <c r="X1612" i="8"/>
  <c r="X1613" i="8"/>
  <c r="X1614" i="8"/>
  <c r="X1615" i="8"/>
  <c r="X1616" i="8"/>
  <c r="X1617" i="8"/>
  <c r="X1618" i="8"/>
  <c r="X1619" i="8"/>
  <c r="X1620" i="8"/>
  <c r="X1621" i="8"/>
  <c r="X1622" i="8"/>
  <c r="X1623" i="8"/>
  <c r="X1624" i="8"/>
  <c r="X1625" i="8"/>
  <c r="X1626" i="8"/>
  <c r="X1627" i="8"/>
  <c r="X1628" i="8"/>
  <c r="X1629" i="8"/>
  <c r="X1630" i="8"/>
  <c r="X1631" i="8"/>
  <c r="X1632" i="8"/>
  <c r="X1633" i="8"/>
  <c r="X1634" i="8"/>
  <c r="X1635" i="8"/>
  <c r="X1636" i="8"/>
  <c r="X1637" i="8"/>
  <c r="X1638" i="8"/>
  <c r="X1639" i="8"/>
  <c r="X1640" i="8"/>
  <c r="X1641" i="8"/>
  <c r="X1642" i="8"/>
  <c r="X1643" i="8"/>
  <c r="X1644" i="8"/>
  <c r="X1645" i="8"/>
  <c r="X1646" i="8"/>
  <c r="X1647" i="8"/>
  <c r="X1648" i="8"/>
  <c r="X1649" i="8"/>
  <c r="X1650" i="8"/>
  <c r="X1651" i="8"/>
  <c r="X1652" i="8"/>
  <c r="X1653" i="8"/>
  <c r="X1654" i="8"/>
  <c r="X1655" i="8"/>
  <c r="X1656" i="8"/>
  <c r="X1657" i="8"/>
  <c r="X1658" i="8"/>
  <c r="X1659" i="8"/>
  <c r="X1660" i="8"/>
  <c r="X1661" i="8"/>
  <c r="X1662" i="8"/>
  <c r="X1663" i="8"/>
  <c r="X1664" i="8"/>
  <c r="X1665" i="8"/>
  <c r="X1666" i="8"/>
  <c r="X1667" i="8"/>
  <c r="X1668" i="8"/>
  <c r="X1669" i="8"/>
  <c r="X1670" i="8"/>
  <c r="X1671" i="8"/>
  <c r="X1672" i="8"/>
  <c r="X1673" i="8"/>
  <c r="X1674" i="8"/>
  <c r="X1675" i="8"/>
  <c r="X1676" i="8"/>
  <c r="X1677" i="8"/>
  <c r="X1678" i="8"/>
  <c r="X1679" i="8"/>
  <c r="X1680" i="8"/>
  <c r="X1681" i="8"/>
  <c r="X1682" i="8"/>
  <c r="X1683" i="8"/>
  <c r="X1684" i="8"/>
  <c r="X1685" i="8"/>
  <c r="X1686" i="8"/>
  <c r="X1687" i="8"/>
  <c r="X1688" i="8"/>
  <c r="X1689" i="8"/>
  <c r="X1690" i="8"/>
  <c r="X1691" i="8"/>
  <c r="X1692" i="8"/>
  <c r="X1693" i="8"/>
  <c r="X1694" i="8"/>
  <c r="X1695" i="8"/>
  <c r="X1696" i="8"/>
  <c r="X1697" i="8"/>
  <c r="X1698" i="8"/>
  <c r="X1699" i="8"/>
  <c r="X1700" i="8"/>
  <c r="X1701" i="8"/>
  <c r="X1702" i="8"/>
  <c r="X1703" i="8"/>
  <c r="X1704" i="8"/>
  <c r="X1705" i="8"/>
  <c r="X1706" i="8"/>
  <c r="X1707" i="8"/>
  <c r="X1708" i="8"/>
  <c r="X1709" i="8"/>
  <c r="X1710" i="8"/>
  <c r="X1711" i="8"/>
  <c r="X1712" i="8"/>
  <c r="X1713" i="8"/>
  <c r="X1714" i="8"/>
  <c r="X1715" i="8"/>
  <c r="X1716" i="8"/>
  <c r="X1717" i="8"/>
  <c r="X1718" i="8"/>
  <c r="X1719" i="8"/>
  <c r="X1720" i="8"/>
  <c r="X1721" i="8"/>
  <c r="X1722" i="8"/>
  <c r="X1723" i="8"/>
  <c r="X1724" i="8"/>
  <c r="X1725" i="8"/>
  <c r="X1726" i="8"/>
  <c r="X1727" i="8"/>
  <c r="X1728" i="8"/>
  <c r="X1729" i="8"/>
  <c r="X1730" i="8"/>
  <c r="X1731" i="8"/>
  <c r="X1732" i="8"/>
  <c r="X1733" i="8"/>
  <c r="X1734" i="8"/>
  <c r="X1735" i="8"/>
  <c r="X1736" i="8"/>
  <c r="X1737" i="8"/>
  <c r="X1738" i="8"/>
  <c r="X1739" i="8"/>
  <c r="X1740" i="8"/>
  <c r="X1741" i="8"/>
  <c r="X1742" i="8"/>
  <c r="X1743" i="8"/>
  <c r="X1744" i="8"/>
  <c r="X1745" i="8"/>
  <c r="X1746" i="8"/>
  <c r="X1747" i="8"/>
  <c r="X1748" i="8"/>
  <c r="X1749" i="8"/>
  <c r="X1750" i="8"/>
  <c r="X1751" i="8"/>
  <c r="X1752" i="8"/>
  <c r="X1753" i="8"/>
  <c r="X1754" i="8"/>
  <c r="X1755" i="8"/>
  <c r="X1756" i="8"/>
  <c r="X1757" i="8"/>
  <c r="X1758" i="8"/>
  <c r="X1759" i="8"/>
  <c r="X1760" i="8"/>
  <c r="X1761" i="8"/>
  <c r="X1762" i="8"/>
  <c r="X1763" i="8"/>
  <c r="X1764" i="8"/>
  <c r="X1765" i="8"/>
  <c r="X1766" i="8"/>
  <c r="X1767" i="8"/>
  <c r="X1768" i="8"/>
  <c r="X1769" i="8"/>
  <c r="X1770" i="8"/>
  <c r="X1771" i="8"/>
  <c r="X1772" i="8"/>
  <c r="X1773" i="8"/>
  <c r="X1774" i="8"/>
  <c r="X1775" i="8"/>
  <c r="X1776" i="8"/>
  <c r="X1777" i="8"/>
  <c r="X1778" i="8"/>
  <c r="X1779" i="8"/>
  <c r="X1780" i="8"/>
  <c r="X1781" i="8"/>
  <c r="X1782" i="8"/>
  <c r="X1783" i="8"/>
  <c r="X1784" i="8"/>
  <c r="X1785" i="8"/>
  <c r="X1786" i="8"/>
  <c r="X1787" i="8"/>
  <c r="X1788" i="8"/>
  <c r="X1789" i="8"/>
  <c r="X1790" i="8"/>
  <c r="X1791" i="8"/>
  <c r="X1792" i="8"/>
  <c r="X1793" i="8"/>
  <c r="X1794" i="8"/>
  <c r="X1795" i="8"/>
  <c r="X1796" i="8"/>
  <c r="X1797" i="8"/>
  <c r="X1798" i="8"/>
  <c r="X1799" i="8"/>
  <c r="X1800" i="8"/>
  <c r="X1801" i="8"/>
  <c r="X1802" i="8"/>
  <c r="X1803" i="8"/>
  <c r="X1804" i="8"/>
  <c r="X1805" i="8"/>
  <c r="X1806" i="8"/>
  <c r="X1807" i="8"/>
  <c r="X1808" i="8"/>
  <c r="X1809" i="8"/>
  <c r="X1810" i="8"/>
  <c r="X1811" i="8"/>
  <c r="X1812" i="8"/>
  <c r="X1813" i="8"/>
  <c r="X1814" i="8"/>
  <c r="X1815" i="8"/>
  <c r="X1816" i="8"/>
  <c r="X1817" i="8"/>
  <c r="X1818" i="8"/>
  <c r="X1819" i="8"/>
  <c r="X1820" i="8"/>
  <c r="X1821" i="8"/>
  <c r="X1822" i="8"/>
  <c r="X1823" i="8"/>
  <c r="X1824" i="8"/>
  <c r="X1825" i="8"/>
  <c r="X1826" i="8"/>
  <c r="X1827" i="8"/>
  <c r="X1828" i="8"/>
  <c r="X1829" i="8"/>
  <c r="X1830" i="8"/>
  <c r="X1831" i="8"/>
  <c r="X1832" i="8"/>
  <c r="X1833" i="8"/>
  <c r="X1834" i="8"/>
  <c r="X1835" i="8"/>
  <c r="X1836" i="8"/>
  <c r="X1837" i="8"/>
  <c r="X1838" i="8"/>
  <c r="X1839" i="8"/>
  <c r="X1840" i="8"/>
  <c r="X1841" i="8"/>
  <c r="X1842" i="8"/>
  <c r="X1843" i="8"/>
  <c r="X1844" i="8"/>
  <c r="X1845" i="8"/>
  <c r="X1846" i="8"/>
  <c r="X1847" i="8"/>
  <c r="X1848" i="8"/>
  <c r="X1849" i="8"/>
  <c r="X1850" i="8"/>
  <c r="X1851" i="8"/>
  <c r="X1852" i="8"/>
  <c r="X1853" i="8"/>
  <c r="X1854" i="8"/>
  <c r="X1855" i="8"/>
  <c r="X1856" i="8"/>
  <c r="X1857" i="8"/>
  <c r="X1858" i="8"/>
  <c r="X1859" i="8"/>
  <c r="X1860" i="8"/>
  <c r="X1861" i="8"/>
  <c r="X1862" i="8"/>
  <c r="X1863" i="8"/>
  <c r="X1864" i="8"/>
  <c r="X1865" i="8"/>
  <c r="X1866" i="8"/>
  <c r="X1867" i="8"/>
  <c r="X1868" i="8"/>
  <c r="X1869" i="8"/>
  <c r="X1870" i="8"/>
  <c r="X1871" i="8"/>
  <c r="X1872" i="8"/>
  <c r="X1873" i="8"/>
  <c r="X1874" i="8"/>
  <c r="X1875" i="8"/>
  <c r="X1876" i="8"/>
  <c r="X1877" i="8"/>
  <c r="X1878" i="8"/>
  <c r="X1879" i="8"/>
  <c r="X1880" i="8"/>
  <c r="X1881" i="8"/>
  <c r="X1882" i="8"/>
  <c r="X1883" i="8"/>
  <c r="X1884" i="8"/>
  <c r="X1885" i="8"/>
  <c r="X1886" i="8"/>
  <c r="X1887" i="8"/>
  <c r="X1888" i="8"/>
  <c r="X1889" i="8"/>
  <c r="X1890" i="8"/>
  <c r="X1891" i="8"/>
  <c r="X1892" i="8"/>
  <c r="X1893" i="8"/>
  <c r="X1894" i="8"/>
  <c r="X1895" i="8"/>
  <c r="X1896" i="8"/>
  <c r="X1897" i="8"/>
  <c r="X1898" i="8"/>
  <c r="X1899" i="8"/>
  <c r="X1900" i="8"/>
  <c r="X1901" i="8"/>
  <c r="X1902" i="8"/>
  <c r="X1903" i="8"/>
  <c r="X1904" i="8"/>
  <c r="X1905" i="8"/>
  <c r="X1906" i="8"/>
  <c r="X1907" i="8"/>
  <c r="X1908" i="8"/>
  <c r="X1909" i="8"/>
  <c r="X1910" i="8"/>
  <c r="X1911" i="8"/>
  <c r="X1912" i="8"/>
  <c r="X1913" i="8"/>
  <c r="X1914" i="8"/>
  <c r="X1915" i="8"/>
  <c r="X1916" i="8"/>
  <c r="X1917" i="8"/>
  <c r="X1918" i="8"/>
  <c r="X1919" i="8"/>
  <c r="X1920" i="8"/>
  <c r="X1921" i="8"/>
  <c r="X1922" i="8"/>
  <c r="X1923" i="8"/>
  <c r="X1924" i="8"/>
  <c r="X1925" i="8"/>
  <c r="X1926" i="8"/>
  <c r="X1927" i="8"/>
  <c r="X1928" i="8"/>
  <c r="X1929" i="8"/>
  <c r="X1930" i="8"/>
  <c r="X1931" i="8"/>
  <c r="X1932" i="8"/>
  <c r="X1933" i="8"/>
  <c r="X1934" i="8"/>
  <c r="X1935" i="8"/>
  <c r="X1936" i="8"/>
  <c r="X1937" i="8"/>
  <c r="X1938" i="8"/>
  <c r="X1939" i="8"/>
  <c r="X1940" i="8"/>
  <c r="X1941" i="8"/>
  <c r="X1942" i="8"/>
  <c r="X1943" i="8"/>
  <c r="X1944" i="8"/>
  <c r="X1945" i="8"/>
  <c r="X1946" i="8"/>
  <c r="X1947" i="8"/>
  <c r="X1948" i="8"/>
  <c r="X1949" i="8"/>
  <c r="X1950" i="8"/>
  <c r="X1951" i="8"/>
  <c r="X1952" i="8"/>
  <c r="X1953" i="8"/>
  <c r="X1954" i="8"/>
  <c r="X1955" i="8"/>
  <c r="X1956" i="8"/>
  <c r="X1957" i="8"/>
  <c r="X1958" i="8"/>
  <c r="X1959" i="8"/>
  <c r="X1960" i="8"/>
  <c r="X1961" i="8"/>
  <c r="X1962" i="8"/>
  <c r="X1963" i="8"/>
  <c r="X1964" i="8"/>
  <c r="X1965" i="8"/>
  <c r="X1966" i="8"/>
  <c r="X1967" i="8"/>
  <c r="X1968" i="8"/>
  <c r="X1969" i="8"/>
  <c r="X1970" i="8"/>
  <c r="X1971" i="8"/>
  <c r="X1972" i="8"/>
  <c r="X1973" i="8"/>
  <c r="X1974" i="8"/>
  <c r="X1975" i="8"/>
  <c r="X1976" i="8"/>
  <c r="X1977" i="8"/>
  <c r="X1978" i="8"/>
  <c r="X1979" i="8"/>
  <c r="X1980" i="8"/>
  <c r="X1981" i="8"/>
  <c r="X1982" i="8"/>
  <c r="X1983" i="8"/>
  <c r="X1984" i="8"/>
  <c r="X1985" i="8"/>
  <c r="X1986" i="8"/>
  <c r="X1987" i="8"/>
  <c r="X1988" i="8"/>
  <c r="X1989" i="8"/>
  <c r="X1990" i="8"/>
  <c r="X1991" i="8"/>
  <c r="X1992" i="8"/>
  <c r="X1993" i="8"/>
  <c r="X1994" i="8"/>
  <c r="X1995" i="8"/>
  <c r="X1996" i="8"/>
  <c r="X1997" i="8"/>
  <c r="X1998" i="8"/>
  <c r="X1999" i="8"/>
  <c r="X2000" i="8"/>
  <c r="X2001" i="8"/>
  <c r="X2002" i="8"/>
  <c r="X2003" i="8"/>
  <c r="X2004" i="8"/>
  <c r="X2005" i="8"/>
  <c r="X2006" i="8"/>
  <c r="X2007" i="8"/>
  <c r="X2008" i="8"/>
  <c r="X2009" i="8"/>
  <c r="X2010" i="8"/>
  <c r="X2011" i="8"/>
  <c r="X2012" i="8"/>
  <c r="X2013" i="8"/>
  <c r="X2014" i="8"/>
  <c r="X2015" i="8"/>
  <c r="X2016" i="8"/>
  <c r="X2017" i="8"/>
  <c r="X2018" i="8"/>
  <c r="X2019" i="8"/>
  <c r="X2020" i="8"/>
  <c r="X2021" i="8"/>
  <c r="X2022" i="8"/>
  <c r="X2023" i="8"/>
  <c r="X2024" i="8"/>
  <c r="X2025" i="8"/>
  <c r="X2026" i="8"/>
  <c r="X2027" i="8"/>
  <c r="X2028" i="8"/>
  <c r="X2029" i="8"/>
  <c r="X2030" i="8"/>
  <c r="X2031" i="8"/>
  <c r="X2032" i="8"/>
  <c r="X2033" i="8"/>
  <c r="X2034" i="8"/>
  <c r="X2035" i="8"/>
  <c r="X2036" i="8"/>
  <c r="X2037" i="8"/>
  <c r="X2038" i="8"/>
  <c r="X2039" i="8"/>
  <c r="X2040" i="8"/>
  <c r="X2041" i="8"/>
  <c r="X2042" i="8"/>
  <c r="X2043" i="8"/>
  <c r="X2044" i="8"/>
  <c r="X2045" i="8"/>
  <c r="X2046" i="8"/>
  <c r="X2047" i="8"/>
  <c r="X2048" i="8"/>
  <c r="X2049" i="8"/>
  <c r="X2050" i="8"/>
  <c r="X2051" i="8"/>
  <c r="X2052" i="8"/>
  <c r="X2053" i="8"/>
  <c r="X2054" i="8"/>
  <c r="X2055" i="8"/>
  <c r="X2056" i="8"/>
  <c r="X2057" i="8"/>
  <c r="X2058" i="8"/>
  <c r="X2059" i="8"/>
  <c r="X2060" i="8"/>
  <c r="X2061" i="8"/>
  <c r="X2062" i="8"/>
  <c r="X2063" i="8"/>
  <c r="X2064" i="8"/>
  <c r="X2065" i="8"/>
  <c r="X2066" i="8"/>
  <c r="X2067" i="8"/>
  <c r="X2068" i="8"/>
  <c r="X2069" i="8"/>
  <c r="X2070" i="8"/>
  <c r="X2071" i="8"/>
  <c r="X2072" i="8"/>
  <c r="X2073" i="8"/>
  <c r="X2074" i="8"/>
  <c r="X2075" i="8"/>
  <c r="X2076" i="8"/>
  <c r="X2077" i="8"/>
  <c r="X2078" i="8"/>
  <c r="X2079" i="8"/>
  <c r="X2080" i="8"/>
  <c r="X2081" i="8"/>
  <c r="X2082" i="8"/>
  <c r="X2083" i="8"/>
  <c r="X2084" i="8"/>
  <c r="X2085" i="8"/>
  <c r="X2086" i="8"/>
  <c r="X2087" i="8"/>
  <c r="X2088" i="8"/>
  <c r="X2089" i="8"/>
  <c r="X2090" i="8"/>
  <c r="X2091" i="8"/>
  <c r="X2092" i="8"/>
  <c r="X2093" i="8"/>
  <c r="X2094" i="8"/>
  <c r="X2095" i="8"/>
  <c r="X2096" i="8"/>
  <c r="X2097" i="8"/>
  <c r="X2098" i="8"/>
  <c r="X2099" i="8"/>
  <c r="X2100" i="8"/>
  <c r="X2101" i="8"/>
  <c r="X2102" i="8"/>
  <c r="X2103" i="8"/>
  <c r="X2104" i="8"/>
  <c r="X2105" i="8"/>
  <c r="X2106" i="8"/>
  <c r="X2107" i="8"/>
  <c r="X2108" i="8"/>
  <c r="X2109" i="8"/>
  <c r="X2110" i="8"/>
  <c r="X2111" i="8"/>
  <c r="X2112" i="8"/>
  <c r="X2113" i="8"/>
  <c r="X2114" i="8"/>
  <c r="X2115" i="8"/>
  <c r="X2116" i="8"/>
  <c r="X2117" i="8"/>
  <c r="X2118" i="8"/>
  <c r="X2119" i="8"/>
  <c r="X2120" i="8"/>
  <c r="X2121" i="8"/>
  <c r="X2122" i="8"/>
  <c r="X2123" i="8"/>
  <c r="X2124" i="8"/>
  <c r="X2125" i="8"/>
  <c r="X2126" i="8"/>
  <c r="X2127" i="8"/>
  <c r="X2128" i="8"/>
  <c r="X2129" i="8"/>
  <c r="X2130" i="8"/>
  <c r="X2131" i="8"/>
  <c r="X2132" i="8"/>
  <c r="X2133" i="8"/>
  <c r="X2134" i="8"/>
  <c r="X2135" i="8"/>
  <c r="X2136" i="8"/>
  <c r="X2137" i="8"/>
  <c r="X2138" i="8"/>
  <c r="X2139" i="8"/>
  <c r="X2140" i="8"/>
  <c r="X2141" i="8"/>
  <c r="X2142" i="8"/>
  <c r="X2143" i="8"/>
  <c r="X2144" i="8"/>
  <c r="X2145" i="8"/>
  <c r="X2146" i="8"/>
  <c r="X2147" i="8"/>
  <c r="X2148" i="8"/>
  <c r="X2149" i="8"/>
  <c r="X2150" i="8"/>
  <c r="X2151" i="8"/>
  <c r="X2152" i="8"/>
  <c r="X2153" i="8"/>
  <c r="X2154" i="8"/>
  <c r="X2155" i="8"/>
  <c r="X2156" i="8"/>
  <c r="X2157" i="8"/>
  <c r="X2158" i="8"/>
  <c r="X2159" i="8"/>
  <c r="X2160" i="8"/>
  <c r="X2161" i="8"/>
  <c r="X2162" i="8"/>
  <c r="X2163" i="8"/>
  <c r="X2164" i="8"/>
  <c r="X2165" i="8"/>
  <c r="X2166" i="8"/>
  <c r="X2167" i="8"/>
  <c r="X2168" i="8"/>
  <c r="X2169" i="8"/>
  <c r="X2170" i="8"/>
  <c r="X2171" i="8"/>
  <c r="X2172" i="8"/>
  <c r="X2173" i="8"/>
  <c r="X2174" i="8"/>
  <c r="X2175" i="8"/>
  <c r="X2176" i="8"/>
  <c r="X2177" i="8"/>
  <c r="X2178" i="8"/>
  <c r="X2179" i="8"/>
  <c r="X2180" i="8"/>
  <c r="X2181" i="8"/>
  <c r="X2182" i="8"/>
  <c r="X2183" i="8"/>
  <c r="X2184" i="8"/>
  <c r="X2185" i="8"/>
  <c r="X2186" i="8"/>
  <c r="X2187" i="8"/>
  <c r="X2188" i="8"/>
  <c r="X2189" i="8"/>
  <c r="X2190" i="8"/>
  <c r="X2191" i="8"/>
  <c r="X2192" i="8"/>
  <c r="X2193" i="8"/>
  <c r="X2194" i="8"/>
  <c r="X2195" i="8"/>
  <c r="X2196" i="8"/>
  <c r="X2197" i="8"/>
  <c r="X2198" i="8"/>
  <c r="X2199" i="8"/>
  <c r="X2200" i="8"/>
  <c r="X2201" i="8"/>
  <c r="X2202" i="8"/>
  <c r="X2203" i="8"/>
  <c r="X2204" i="8"/>
  <c r="X2205" i="8"/>
  <c r="X2206" i="8"/>
  <c r="X2207" i="8"/>
  <c r="X2208" i="8"/>
  <c r="X2209" i="8"/>
  <c r="X2210" i="8"/>
  <c r="X2211" i="8"/>
  <c r="X2212" i="8"/>
  <c r="X2213" i="8"/>
  <c r="X2214" i="8"/>
  <c r="X2215" i="8"/>
  <c r="X2216" i="8"/>
  <c r="X2217" i="8"/>
  <c r="X2218" i="8"/>
  <c r="X2219" i="8"/>
  <c r="X2220" i="8"/>
  <c r="X2221" i="8"/>
  <c r="X2222" i="8"/>
  <c r="X2223" i="8"/>
  <c r="X2224" i="8"/>
  <c r="X2225" i="8"/>
  <c r="X2226" i="8"/>
  <c r="X2227" i="8"/>
  <c r="X2228" i="8"/>
  <c r="X2229" i="8"/>
  <c r="X2230" i="8"/>
  <c r="X2231" i="8"/>
  <c r="X2232" i="8"/>
  <c r="X2233" i="8"/>
  <c r="X2234" i="8"/>
  <c r="X2235" i="8"/>
  <c r="X2236" i="8"/>
  <c r="X2237" i="8"/>
  <c r="X2238" i="8"/>
  <c r="X2239" i="8"/>
  <c r="X2240" i="8"/>
  <c r="X2241" i="8"/>
  <c r="X2242" i="8"/>
  <c r="X2243" i="8"/>
  <c r="X2244" i="8"/>
  <c r="X2245" i="8"/>
  <c r="X2246" i="8"/>
  <c r="X2247" i="8"/>
  <c r="X2248" i="8"/>
  <c r="X2249" i="8"/>
  <c r="X2250" i="8"/>
  <c r="X2251" i="8"/>
  <c r="X2252" i="8"/>
  <c r="X2253" i="8"/>
  <c r="X2254" i="8"/>
  <c r="X2255" i="8"/>
  <c r="X2256" i="8"/>
  <c r="X2257" i="8"/>
  <c r="X2258" i="8"/>
  <c r="X2259" i="8"/>
  <c r="X2260" i="8"/>
  <c r="X2261" i="8"/>
  <c r="X2262" i="8"/>
  <c r="X2263" i="8"/>
  <c r="X2264" i="8"/>
  <c r="X2265" i="8"/>
  <c r="X2266" i="8"/>
  <c r="X2267" i="8"/>
  <c r="X2268" i="8"/>
  <c r="X2269" i="8"/>
  <c r="X2270" i="8"/>
  <c r="X2271" i="8"/>
  <c r="X2272" i="8"/>
  <c r="X2273" i="8"/>
  <c r="X2274" i="8"/>
  <c r="X2275" i="8"/>
  <c r="X2276" i="8"/>
  <c r="X2277" i="8"/>
  <c r="X2278" i="8"/>
  <c r="X2279" i="8"/>
  <c r="X2280" i="8"/>
  <c r="X2281" i="8"/>
  <c r="X2282" i="8"/>
  <c r="X2283" i="8"/>
  <c r="X2284" i="8"/>
  <c r="X2285" i="8"/>
  <c r="X2286" i="8"/>
  <c r="X2287" i="8"/>
  <c r="X2288" i="8"/>
  <c r="X2289" i="8"/>
  <c r="X2290" i="8"/>
  <c r="X2291" i="8"/>
  <c r="X2292" i="8"/>
  <c r="X2293" i="8"/>
  <c r="X2294" i="8"/>
  <c r="X2295" i="8"/>
  <c r="X2296" i="8"/>
  <c r="X2297" i="8"/>
  <c r="X2298" i="8"/>
  <c r="X2299" i="8"/>
  <c r="X2300" i="8"/>
  <c r="X2301" i="8"/>
  <c r="X2302" i="8"/>
  <c r="X2303" i="8"/>
  <c r="X2304" i="8"/>
  <c r="X2305" i="8"/>
  <c r="X2306" i="8"/>
  <c r="X2307" i="8"/>
  <c r="X2308" i="8"/>
  <c r="X2309" i="8"/>
  <c r="X2310" i="8"/>
  <c r="X2311" i="8"/>
  <c r="X2312" i="8"/>
  <c r="X2313" i="8"/>
  <c r="X2314" i="8"/>
  <c r="X2315" i="8"/>
  <c r="X2316" i="8"/>
  <c r="X2317" i="8"/>
  <c r="X2318" i="8"/>
  <c r="X2319" i="8"/>
  <c r="X2320" i="8"/>
  <c r="X2321" i="8"/>
  <c r="X2322" i="8"/>
  <c r="X2323" i="8"/>
  <c r="X2324" i="8"/>
  <c r="X2325" i="8"/>
  <c r="X2326" i="8"/>
  <c r="X2327" i="8"/>
  <c r="X2328" i="8"/>
  <c r="X2329" i="8"/>
  <c r="X2330" i="8"/>
  <c r="X2331" i="8"/>
  <c r="X2332" i="8"/>
  <c r="X2333" i="8"/>
  <c r="X2334" i="8"/>
  <c r="X2335" i="8"/>
  <c r="X2336" i="8"/>
  <c r="X2337" i="8"/>
  <c r="X2338" i="8"/>
  <c r="X2339" i="8"/>
  <c r="X2340" i="8"/>
  <c r="X2341" i="8"/>
  <c r="X2342" i="8"/>
  <c r="X2343" i="8"/>
  <c r="X2344" i="8"/>
  <c r="X2345" i="8"/>
  <c r="X2346" i="8"/>
  <c r="X2347" i="8"/>
  <c r="X2348" i="8"/>
  <c r="X2349" i="8"/>
  <c r="X2350" i="8"/>
  <c r="X2351" i="8"/>
  <c r="X2352" i="8"/>
  <c r="X2353" i="8"/>
  <c r="X2354" i="8"/>
  <c r="X2355" i="8"/>
  <c r="X2356" i="8"/>
  <c r="X2357" i="8"/>
  <c r="X2358" i="8"/>
  <c r="X2359" i="8"/>
  <c r="X2360" i="8"/>
  <c r="X2361" i="8"/>
  <c r="X2362" i="8"/>
  <c r="X2363" i="8"/>
  <c r="X2364" i="8"/>
  <c r="X2365" i="8"/>
  <c r="X2366" i="8"/>
  <c r="X2367" i="8"/>
  <c r="X2368" i="8"/>
  <c r="X2369" i="8"/>
  <c r="X2370" i="8"/>
  <c r="X2371" i="8"/>
  <c r="X2372" i="8"/>
  <c r="X2373" i="8"/>
  <c r="X2374" i="8"/>
  <c r="X2375" i="8"/>
  <c r="X2376" i="8"/>
  <c r="X2377" i="8"/>
  <c r="X2378" i="8"/>
  <c r="X2379" i="8"/>
  <c r="X2380" i="8"/>
  <c r="X2381" i="8"/>
  <c r="X2382" i="8"/>
  <c r="X2383" i="8"/>
  <c r="X2384" i="8"/>
  <c r="X2385" i="8"/>
  <c r="X2386" i="8"/>
  <c r="X2387" i="8"/>
  <c r="X2388" i="8"/>
  <c r="X2389" i="8"/>
  <c r="X2390" i="8"/>
  <c r="X2391" i="8"/>
  <c r="X2392" i="8"/>
  <c r="X2393" i="8"/>
  <c r="X2394" i="8"/>
  <c r="X2395" i="8"/>
  <c r="X2396" i="8"/>
  <c r="X2397" i="8"/>
  <c r="X2398" i="8"/>
  <c r="X2399" i="8"/>
  <c r="X2400" i="8"/>
  <c r="X2401" i="8"/>
  <c r="X2402" i="8"/>
  <c r="X2403" i="8"/>
  <c r="X2404" i="8"/>
  <c r="X2405" i="8"/>
  <c r="X2406" i="8"/>
  <c r="X2407" i="8"/>
  <c r="X2408" i="8"/>
  <c r="X2409" i="8"/>
  <c r="X2410" i="8"/>
  <c r="X2411" i="8"/>
  <c r="X2412" i="8"/>
  <c r="X2413" i="8"/>
  <c r="X2414" i="8"/>
  <c r="X2415" i="8"/>
  <c r="X2416" i="8"/>
  <c r="X2417" i="8"/>
  <c r="X2418" i="8"/>
  <c r="X2419" i="8"/>
  <c r="X2420" i="8"/>
  <c r="X2421" i="8"/>
  <c r="X2422" i="8"/>
  <c r="X2423" i="8"/>
  <c r="X2424" i="8"/>
  <c r="X2425" i="8"/>
  <c r="X2426" i="8"/>
  <c r="X2427" i="8"/>
  <c r="X2428" i="8"/>
  <c r="X2429" i="8"/>
  <c r="X2430" i="8"/>
  <c r="X2431" i="8"/>
  <c r="X2432" i="8"/>
  <c r="X2433" i="8"/>
  <c r="X2434" i="8"/>
  <c r="X2435" i="8"/>
  <c r="X2436" i="8"/>
  <c r="X2437" i="8"/>
  <c r="X2438" i="8"/>
  <c r="X2439" i="8"/>
  <c r="X2440" i="8"/>
  <c r="X2441" i="8"/>
  <c r="X2442" i="8"/>
  <c r="X2443" i="8"/>
  <c r="X2444" i="8"/>
  <c r="X2445" i="8"/>
  <c r="X2446" i="8"/>
  <c r="X2447" i="8"/>
  <c r="X2448" i="8"/>
  <c r="X2449" i="8"/>
  <c r="X2450" i="8"/>
  <c r="X2451" i="8"/>
  <c r="X2452" i="8"/>
  <c r="X2453" i="8"/>
  <c r="X2454" i="8"/>
  <c r="X2455" i="8"/>
  <c r="X2456" i="8"/>
  <c r="X2457" i="8"/>
  <c r="X2458" i="8"/>
  <c r="X2459" i="8"/>
  <c r="X2460" i="8"/>
  <c r="X2461" i="8"/>
  <c r="X2462" i="8"/>
  <c r="X2463" i="8"/>
  <c r="X2464" i="8"/>
  <c r="X2465" i="8"/>
  <c r="X2466" i="8"/>
  <c r="X2467" i="8"/>
  <c r="X2468" i="8"/>
  <c r="X2469" i="8"/>
  <c r="X2470" i="8"/>
  <c r="X2471" i="8"/>
  <c r="X2472" i="8"/>
  <c r="X2473" i="8"/>
  <c r="X2474" i="8"/>
  <c r="X2475" i="8"/>
  <c r="X2476" i="8"/>
  <c r="X2477" i="8"/>
  <c r="X2478" i="8"/>
  <c r="X2479" i="8"/>
  <c r="X2480" i="8"/>
  <c r="X2481" i="8"/>
  <c r="X2482" i="8"/>
  <c r="X2483" i="8"/>
  <c r="X2484" i="8"/>
  <c r="X2485" i="8"/>
  <c r="X2486" i="8"/>
  <c r="X2487" i="8"/>
  <c r="X2488" i="8"/>
  <c r="X2489" i="8"/>
  <c r="X2490" i="8"/>
  <c r="X2491" i="8"/>
  <c r="X2492" i="8"/>
  <c r="X2493" i="8"/>
  <c r="X2494" i="8"/>
  <c r="X2495" i="8"/>
  <c r="X2496" i="8"/>
  <c r="X2497" i="8"/>
  <c r="X2498" i="8"/>
  <c r="X2499" i="8"/>
  <c r="X2500" i="8"/>
  <c r="X2501" i="8"/>
  <c r="X2502" i="8"/>
  <c r="X2503" i="8"/>
  <c r="X2504" i="8"/>
  <c r="X2505" i="8"/>
  <c r="X2506" i="8"/>
  <c r="X2507" i="8"/>
  <c r="X2508" i="8"/>
  <c r="X2509" i="8"/>
  <c r="X2510" i="8"/>
  <c r="X2511" i="8"/>
  <c r="X2512" i="8"/>
  <c r="X2513" i="8"/>
  <c r="X2514" i="8"/>
  <c r="X2515" i="8"/>
  <c r="X2516" i="8"/>
  <c r="X2517" i="8"/>
  <c r="X2518" i="8"/>
  <c r="X2519" i="8"/>
  <c r="X2520" i="8"/>
  <c r="X2521" i="8"/>
  <c r="X2522" i="8"/>
  <c r="X2523" i="8"/>
  <c r="X2524" i="8"/>
  <c r="X2525" i="8"/>
  <c r="X2526" i="8"/>
  <c r="X2527" i="8"/>
  <c r="X2528" i="8"/>
  <c r="X2529" i="8"/>
  <c r="X2530" i="8"/>
  <c r="X2531" i="8"/>
  <c r="X2532" i="8"/>
  <c r="X2533" i="8"/>
  <c r="X2534" i="8"/>
  <c r="X2535" i="8"/>
  <c r="X2536" i="8"/>
  <c r="X2537" i="8"/>
  <c r="X2538" i="8"/>
  <c r="X2539" i="8"/>
  <c r="X2540" i="8"/>
  <c r="X2541" i="8"/>
  <c r="X2542" i="8"/>
  <c r="X2543" i="8"/>
  <c r="X2544" i="8"/>
  <c r="X2545" i="8"/>
  <c r="X2546" i="8"/>
  <c r="X2547" i="8"/>
  <c r="X2548" i="8"/>
  <c r="X2549" i="8"/>
  <c r="X2550" i="8"/>
  <c r="X2551" i="8"/>
  <c r="X2552" i="8"/>
  <c r="X2553" i="8"/>
  <c r="X2554" i="8"/>
  <c r="X2555" i="8"/>
  <c r="X2556" i="8"/>
  <c r="X2557" i="8"/>
  <c r="X2558" i="8"/>
  <c r="X2559" i="8"/>
  <c r="X2560" i="8"/>
  <c r="X2561" i="8"/>
  <c r="X2562" i="8"/>
  <c r="X2563" i="8"/>
  <c r="X2564" i="8"/>
  <c r="X2565" i="8"/>
  <c r="X2566" i="8"/>
  <c r="X2567" i="8"/>
  <c r="X2568" i="8"/>
  <c r="X2569" i="8"/>
  <c r="X2570" i="8"/>
  <c r="X2571" i="8"/>
  <c r="X2572" i="8"/>
  <c r="X2573" i="8"/>
  <c r="X2574" i="8"/>
  <c r="X2575" i="8"/>
  <c r="X2576" i="8"/>
  <c r="X2577" i="8"/>
  <c r="X2578" i="8"/>
  <c r="X2579" i="8"/>
  <c r="X2580" i="8"/>
  <c r="X2581" i="8"/>
  <c r="X2582" i="8"/>
  <c r="X2583" i="8"/>
  <c r="X2584" i="8"/>
  <c r="X2585" i="8"/>
  <c r="X2586" i="8"/>
  <c r="X2587" i="8"/>
  <c r="X2588" i="8"/>
  <c r="X2589" i="8"/>
  <c r="X2590" i="8"/>
  <c r="X2591" i="8"/>
  <c r="X2592" i="8"/>
  <c r="X2593" i="8"/>
  <c r="X2594" i="8"/>
  <c r="X2595" i="8"/>
  <c r="X2596" i="8"/>
  <c r="X2597" i="8"/>
  <c r="X2598" i="8"/>
  <c r="X2599" i="8"/>
  <c r="X2600" i="8"/>
  <c r="X2601" i="8"/>
  <c r="X2602" i="8"/>
  <c r="X2603" i="8"/>
  <c r="X2604" i="8"/>
  <c r="X2605" i="8"/>
  <c r="X2606" i="8"/>
  <c r="X2607" i="8"/>
  <c r="X2608" i="8"/>
  <c r="X2609" i="8"/>
  <c r="X2610" i="8"/>
  <c r="X2611" i="8"/>
  <c r="X2612" i="8"/>
  <c r="X2613" i="8"/>
  <c r="X2614" i="8"/>
  <c r="X2615" i="8"/>
  <c r="X2616" i="8"/>
  <c r="X2617" i="8"/>
  <c r="X2618" i="8"/>
  <c r="X2619" i="8"/>
  <c r="X2620" i="8"/>
  <c r="X2621" i="8"/>
  <c r="X2622" i="8"/>
  <c r="X2623" i="8"/>
  <c r="X2624" i="8"/>
  <c r="X2625" i="8"/>
  <c r="X2626" i="8"/>
  <c r="X2627" i="8"/>
  <c r="X2628" i="8"/>
  <c r="X2629" i="8"/>
  <c r="X2630" i="8"/>
  <c r="X2631" i="8"/>
  <c r="X2632" i="8"/>
  <c r="X2633" i="8"/>
  <c r="X2634" i="8"/>
  <c r="X2635" i="8"/>
  <c r="X2636" i="8"/>
  <c r="X2637" i="8"/>
  <c r="X2638" i="8"/>
  <c r="X2639" i="8"/>
  <c r="X2640" i="8"/>
  <c r="X2641" i="8"/>
  <c r="X2642" i="8"/>
  <c r="X2643" i="8"/>
  <c r="X2644" i="8"/>
  <c r="X2645" i="8"/>
  <c r="X2646" i="8"/>
  <c r="X2647" i="8"/>
  <c r="X2648" i="8"/>
  <c r="X2649" i="8"/>
  <c r="X2650" i="8"/>
  <c r="X2651" i="8"/>
  <c r="X2652" i="8"/>
  <c r="X2653" i="8"/>
  <c r="X2654" i="8"/>
  <c r="X2655" i="8"/>
  <c r="X2656" i="8"/>
  <c r="X2657" i="8"/>
  <c r="X2658" i="8"/>
  <c r="X2659" i="8"/>
  <c r="X2660" i="8"/>
  <c r="X2661" i="8"/>
  <c r="X2662" i="8"/>
  <c r="X2663" i="8"/>
  <c r="X2664" i="8"/>
  <c r="X2665" i="8"/>
  <c r="X2666" i="8"/>
  <c r="X2667" i="8"/>
  <c r="X2668" i="8"/>
  <c r="X2669" i="8"/>
  <c r="X2670" i="8"/>
  <c r="X2671" i="8"/>
  <c r="X2672" i="8"/>
  <c r="X2673" i="8"/>
  <c r="X2674" i="8"/>
  <c r="X2675" i="8"/>
  <c r="X2676" i="8"/>
  <c r="X2677" i="8"/>
  <c r="X2678" i="8"/>
  <c r="X2679" i="8"/>
  <c r="X2680" i="8"/>
  <c r="X2681" i="8"/>
  <c r="X2682" i="8"/>
  <c r="X2683" i="8"/>
  <c r="X2684" i="8"/>
  <c r="X2685" i="8"/>
  <c r="X2686" i="8"/>
  <c r="X2687" i="8"/>
  <c r="X2688" i="8"/>
  <c r="X2689" i="8"/>
  <c r="X2690" i="8"/>
  <c r="X2691" i="8"/>
  <c r="X2692" i="8"/>
  <c r="X2693" i="8"/>
  <c r="X2694" i="8"/>
  <c r="X2695" i="8"/>
  <c r="X2696" i="8"/>
  <c r="X2697" i="8"/>
  <c r="X2698" i="8"/>
  <c r="X2699" i="8"/>
  <c r="X2700" i="8"/>
  <c r="X2701" i="8"/>
  <c r="X2702" i="8"/>
  <c r="X2703" i="8"/>
  <c r="X2704" i="8"/>
  <c r="X2705" i="8"/>
  <c r="X2706" i="8"/>
  <c r="X2707" i="8"/>
  <c r="X2708" i="8"/>
  <c r="X2709" i="8"/>
  <c r="X2710" i="8"/>
  <c r="X2711" i="8"/>
  <c r="X2712" i="8"/>
  <c r="X2713" i="8"/>
  <c r="X2714" i="8"/>
  <c r="X2715" i="8"/>
  <c r="X2716" i="8"/>
  <c r="X2717" i="8"/>
  <c r="X2718" i="8"/>
  <c r="X2719" i="8"/>
  <c r="X2720" i="8"/>
  <c r="X2721" i="8"/>
  <c r="X2722" i="8"/>
  <c r="X2723" i="8"/>
  <c r="X2724" i="8"/>
  <c r="X2725" i="8"/>
  <c r="X2726" i="8"/>
  <c r="X2727" i="8"/>
  <c r="X2728" i="8"/>
  <c r="X2729" i="8"/>
  <c r="X2730" i="8"/>
  <c r="X2731" i="8"/>
  <c r="X2732" i="8"/>
  <c r="X2733" i="8"/>
  <c r="X2734" i="8"/>
  <c r="X2735" i="8"/>
  <c r="X2736" i="8"/>
  <c r="X2737" i="8"/>
  <c r="X2738" i="8"/>
  <c r="X2739" i="8"/>
  <c r="X2740" i="8"/>
  <c r="X2741" i="8"/>
  <c r="X2742" i="8"/>
  <c r="X2743" i="8"/>
  <c r="X2744" i="8"/>
  <c r="X2745" i="8"/>
  <c r="X2746" i="8"/>
  <c r="X2747" i="8"/>
  <c r="X2748" i="8"/>
  <c r="X2749" i="8"/>
  <c r="X2750" i="8"/>
  <c r="X2751" i="8"/>
  <c r="X2752" i="8"/>
  <c r="X2753" i="8"/>
  <c r="X2754" i="8"/>
  <c r="X2755" i="8"/>
  <c r="X2756" i="8"/>
  <c r="X2757" i="8"/>
  <c r="X2758" i="8"/>
  <c r="X2759" i="8"/>
  <c r="X2760" i="8"/>
  <c r="X2761" i="8"/>
  <c r="X2762" i="8"/>
  <c r="X2763" i="8"/>
  <c r="X2764" i="8"/>
  <c r="X2765" i="8"/>
  <c r="X2766" i="8"/>
  <c r="X2767" i="8"/>
  <c r="X2768" i="8"/>
  <c r="X2769" i="8"/>
  <c r="X2770" i="8"/>
  <c r="X2771" i="8"/>
  <c r="X2772" i="8"/>
  <c r="X2773" i="8"/>
  <c r="X2774" i="8"/>
  <c r="X2775" i="8"/>
  <c r="X2776" i="8"/>
  <c r="X2777" i="8"/>
  <c r="X2778" i="8"/>
  <c r="X2779" i="8"/>
  <c r="X2780" i="8"/>
  <c r="X2781" i="8"/>
  <c r="X2782" i="8"/>
  <c r="X2783" i="8"/>
  <c r="X2784" i="8"/>
  <c r="X2785" i="8"/>
  <c r="X2786" i="8"/>
  <c r="X2787" i="8"/>
  <c r="X2788" i="8"/>
  <c r="X2789" i="8"/>
  <c r="X2790" i="8"/>
  <c r="X2791" i="8"/>
  <c r="X2792" i="8"/>
  <c r="X2793" i="8"/>
  <c r="X2794" i="8"/>
  <c r="X2795" i="8"/>
  <c r="X2796" i="8"/>
  <c r="X2797" i="8"/>
  <c r="X2798" i="8"/>
  <c r="X2799" i="8"/>
  <c r="X2800" i="8"/>
  <c r="X2801" i="8"/>
  <c r="X2802" i="8"/>
  <c r="X2803" i="8"/>
  <c r="X2804" i="8"/>
  <c r="X2805" i="8"/>
  <c r="X2806" i="8"/>
  <c r="X2807" i="8"/>
  <c r="X2808" i="8"/>
  <c r="X2809" i="8"/>
  <c r="X2810" i="8"/>
  <c r="X2811" i="8"/>
  <c r="X2812" i="8"/>
  <c r="X2813" i="8"/>
  <c r="X2814" i="8"/>
  <c r="X2815" i="8"/>
  <c r="X2816" i="8"/>
  <c r="X2817" i="8"/>
  <c r="X2818" i="8"/>
  <c r="X2819" i="8"/>
  <c r="X2820" i="8"/>
  <c r="X2821" i="8"/>
  <c r="X2822" i="8"/>
  <c r="X2823" i="8"/>
  <c r="X2824" i="8"/>
  <c r="X2825" i="8"/>
  <c r="X2826" i="8"/>
  <c r="X2827" i="8"/>
  <c r="X2828" i="8"/>
  <c r="X2829" i="8"/>
  <c r="X2830" i="8"/>
  <c r="X2831" i="8"/>
  <c r="X2832" i="8"/>
  <c r="X2833" i="8"/>
  <c r="X2834" i="8"/>
  <c r="X2835" i="8"/>
  <c r="X2836" i="8"/>
  <c r="X2837" i="8"/>
  <c r="X2838" i="8"/>
  <c r="X2839" i="8"/>
  <c r="X2840" i="8"/>
  <c r="X2841" i="8"/>
  <c r="X2842" i="8"/>
  <c r="X2843" i="8"/>
  <c r="X2844" i="8"/>
  <c r="X2845" i="8"/>
  <c r="X2846" i="8"/>
  <c r="X2847" i="8"/>
  <c r="X2848" i="8"/>
  <c r="X2849" i="8"/>
  <c r="X2850" i="8"/>
  <c r="X2851" i="8"/>
  <c r="X2852" i="8"/>
  <c r="X2853" i="8"/>
  <c r="X2854" i="8"/>
  <c r="X2855" i="8"/>
  <c r="X2856" i="8"/>
  <c r="X2857" i="8"/>
  <c r="X2858" i="8"/>
  <c r="X2859" i="8"/>
  <c r="X2860" i="8"/>
  <c r="X2861" i="8"/>
  <c r="X2862" i="8"/>
  <c r="X2863" i="8"/>
  <c r="X2864" i="8"/>
  <c r="X2865" i="8"/>
  <c r="X2866" i="8"/>
  <c r="X2867" i="8"/>
  <c r="X2868" i="8"/>
  <c r="X2869" i="8"/>
  <c r="X2870" i="8"/>
  <c r="X2871" i="8"/>
  <c r="X2872" i="8"/>
  <c r="X2873" i="8"/>
  <c r="X2874" i="8"/>
  <c r="X2875" i="8"/>
  <c r="X2876" i="8"/>
  <c r="X2877" i="8"/>
  <c r="X2878" i="8"/>
  <c r="X2879" i="8"/>
  <c r="X2880" i="8"/>
  <c r="X2881" i="8"/>
  <c r="X2882" i="8"/>
  <c r="X2883" i="8"/>
  <c r="X2884" i="8"/>
  <c r="X2885" i="8"/>
  <c r="X2886" i="8"/>
  <c r="X2887" i="8"/>
  <c r="X2888" i="8"/>
  <c r="X2889" i="8"/>
  <c r="X2890" i="8"/>
  <c r="X2891" i="8"/>
  <c r="X2892" i="8"/>
  <c r="X2893" i="8"/>
  <c r="X2894" i="8"/>
  <c r="X2895" i="8"/>
  <c r="X2896" i="8"/>
  <c r="X2897" i="8"/>
  <c r="X2898" i="8"/>
  <c r="X2899" i="8"/>
  <c r="X2900" i="8"/>
  <c r="X2901" i="8"/>
  <c r="X2902" i="8"/>
  <c r="X2903" i="8"/>
  <c r="X2904" i="8"/>
  <c r="X2905" i="8"/>
  <c r="X2906" i="8"/>
  <c r="X2907" i="8"/>
  <c r="X2908" i="8"/>
  <c r="X2909" i="8"/>
  <c r="X2910" i="8"/>
  <c r="X2911" i="8"/>
  <c r="X2912" i="8"/>
  <c r="X2913" i="8"/>
  <c r="X2914" i="8"/>
  <c r="X2915" i="8"/>
  <c r="X2916" i="8"/>
  <c r="X2917" i="8"/>
  <c r="X2918" i="8"/>
  <c r="X2919" i="8"/>
  <c r="X2920" i="8"/>
  <c r="X2921" i="8"/>
  <c r="X2922" i="8"/>
  <c r="X2923" i="8"/>
  <c r="X2924" i="8"/>
  <c r="X2925" i="8"/>
  <c r="X2926" i="8"/>
  <c r="X2927" i="8"/>
  <c r="X2928" i="8"/>
  <c r="X2929" i="8"/>
  <c r="X2930" i="8"/>
  <c r="X2931" i="8"/>
  <c r="X2932" i="8"/>
  <c r="X2933" i="8"/>
  <c r="X2934" i="8"/>
  <c r="X2935" i="8"/>
  <c r="X2936" i="8"/>
  <c r="X2937" i="8"/>
  <c r="X2938" i="8"/>
  <c r="X2939" i="8"/>
  <c r="X2940" i="8"/>
  <c r="X2941" i="8"/>
  <c r="X2942" i="8"/>
  <c r="X2943" i="8"/>
  <c r="X2944" i="8"/>
  <c r="X2945" i="8"/>
  <c r="X2946" i="8"/>
  <c r="X2947" i="8"/>
  <c r="X2948" i="8"/>
  <c r="X2949" i="8"/>
  <c r="X2950" i="8"/>
  <c r="X2951" i="8"/>
  <c r="X2952" i="8"/>
  <c r="X2953" i="8"/>
  <c r="X2954" i="8"/>
  <c r="X2955" i="8"/>
  <c r="X2956" i="8"/>
  <c r="X2957" i="8"/>
  <c r="X2958" i="8"/>
  <c r="X2959" i="8"/>
  <c r="X2960" i="8"/>
  <c r="X2961" i="8"/>
  <c r="X2962" i="8"/>
  <c r="X2963" i="8"/>
  <c r="X2964" i="8"/>
  <c r="X2965" i="8"/>
  <c r="X2966" i="8"/>
  <c r="X2967" i="8"/>
  <c r="X2968" i="8"/>
  <c r="X2969" i="8"/>
  <c r="X2970" i="8"/>
  <c r="X2971" i="8"/>
  <c r="X2972" i="8"/>
  <c r="X2973" i="8"/>
  <c r="X2974" i="8"/>
  <c r="X2975" i="8"/>
  <c r="X2976" i="8"/>
  <c r="X2977" i="8"/>
  <c r="X2978" i="8"/>
  <c r="X2979" i="8"/>
  <c r="X2980" i="8"/>
  <c r="X2981" i="8"/>
  <c r="X2982" i="8"/>
  <c r="X2983" i="8"/>
  <c r="X2984" i="8"/>
  <c r="X2985" i="8"/>
  <c r="X2986" i="8"/>
  <c r="X2987" i="8"/>
  <c r="X2988" i="8"/>
  <c r="X2989" i="8"/>
  <c r="X2990" i="8"/>
  <c r="X2991" i="8"/>
  <c r="X2992" i="8"/>
  <c r="X2993" i="8"/>
  <c r="X2994" i="8"/>
  <c r="X2995" i="8"/>
  <c r="X2996" i="8"/>
  <c r="X2997" i="8"/>
  <c r="X2998" i="8"/>
  <c r="X2999" i="8"/>
  <c r="X3000" i="8"/>
  <c r="X3001" i="8"/>
  <c r="X3002" i="8"/>
  <c r="X3003" i="8"/>
  <c r="X3004" i="8"/>
  <c r="X3005" i="8"/>
  <c r="X3006" i="8"/>
  <c r="X3007" i="8"/>
  <c r="X3008" i="8"/>
  <c r="X3009" i="8"/>
  <c r="X3010" i="8"/>
  <c r="X3011" i="8"/>
  <c r="X3012" i="8"/>
  <c r="X3013" i="8"/>
  <c r="X3014" i="8"/>
  <c r="X3015" i="8"/>
  <c r="X3016" i="8"/>
  <c r="X3017" i="8"/>
  <c r="X3018" i="8"/>
  <c r="X3019" i="8"/>
  <c r="X3020" i="8"/>
  <c r="X3021" i="8"/>
  <c r="X3022" i="8"/>
  <c r="X3023" i="8"/>
  <c r="X3024" i="8"/>
  <c r="X3025" i="8"/>
  <c r="X3026" i="8"/>
  <c r="X3027" i="8"/>
  <c r="X3028" i="8"/>
  <c r="X3029" i="8"/>
  <c r="X3030" i="8"/>
  <c r="X3031" i="8"/>
  <c r="X3032" i="8"/>
  <c r="X3033" i="8"/>
  <c r="X3034" i="8"/>
  <c r="X3035" i="8"/>
  <c r="X3036" i="8"/>
  <c r="X3037" i="8"/>
  <c r="X3038" i="8"/>
  <c r="X3039" i="8"/>
  <c r="X3040" i="8"/>
  <c r="X3041" i="8"/>
  <c r="X3042" i="8"/>
  <c r="X3043" i="8"/>
  <c r="X3044" i="8"/>
  <c r="X3045" i="8"/>
  <c r="X3046" i="8"/>
  <c r="X3047" i="8"/>
  <c r="X3048" i="8"/>
  <c r="X3049" i="8"/>
  <c r="X3050" i="8"/>
  <c r="X3051" i="8"/>
  <c r="X3052" i="8"/>
  <c r="X3053" i="8"/>
  <c r="X3054" i="8"/>
  <c r="X3055" i="8"/>
  <c r="X3056" i="8"/>
  <c r="X3057" i="8"/>
  <c r="X3058" i="8"/>
  <c r="X3059" i="8"/>
  <c r="X3060" i="8"/>
  <c r="X3061" i="8"/>
  <c r="X3062" i="8"/>
  <c r="X3063" i="8"/>
  <c r="X3064" i="8"/>
  <c r="X3065" i="8"/>
  <c r="X3066" i="8"/>
  <c r="X3067" i="8"/>
  <c r="X3068" i="8"/>
  <c r="X3069" i="8"/>
  <c r="X3070" i="8"/>
  <c r="X3071" i="8"/>
  <c r="X3072" i="8"/>
  <c r="X3073" i="8"/>
  <c r="X3074" i="8"/>
  <c r="X3075" i="8"/>
  <c r="X3076" i="8"/>
  <c r="X3077" i="8"/>
  <c r="X3078" i="8"/>
  <c r="X3079" i="8"/>
  <c r="X3080" i="8"/>
  <c r="X3081" i="8"/>
  <c r="X3082" i="8"/>
  <c r="X3083" i="8"/>
  <c r="X3084" i="8"/>
  <c r="X3085" i="8"/>
  <c r="X3086" i="8"/>
  <c r="X3087" i="8"/>
  <c r="X3088" i="8"/>
  <c r="X3089" i="8"/>
  <c r="X3090" i="8"/>
  <c r="X3091" i="8"/>
  <c r="X3092" i="8"/>
  <c r="X3093" i="8"/>
  <c r="X3094" i="8"/>
  <c r="X3095" i="8"/>
  <c r="X3096" i="8"/>
  <c r="X3097" i="8"/>
  <c r="X3098" i="8"/>
  <c r="X3099" i="8"/>
  <c r="X3100" i="8"/>
  <c r="X3101" i="8"/>
  <c r="X3102" i="8"/>
  <c r="X3103" i="8"/>
  <c r="X3104" i="8"/>
  <c r="X3105" i="8"/>
  <c r="X3106" i="8"/>
  <c r="X3107" i="8"/>
  <c r="X3108" i="8"/>
  <c r="X3109" i="8"/>
  <c r="X3110" i="8"/>
  <c r="X3111" i="8"/>
  <c r="X3112" i="8"/>
  <c r="X3113" i="8"/>
  <c r="X3114" i="8"/>
  <c r="X3115" i="8"/>
  <c r="X3116" i="8"/>
  <c r="X3117" i="8"/>
  <c r="X3118" i="8"/>
  <c r="X3119" i="8"/>
  <c r="X3120" i="8"/>
  <c r="X3121" i="8"/>
  <c r="X3122" i="8"/>
  <c r="X3123" i="8"/>
  <c r="X3124" i="8"/>
  <c r="X3125" i="8"/>
  <c r="X3126" i="8"/>
  <c r="X3127" i="8"/>
  <c r="X3128" i="8"/>
  <c r="X3129" i="8"/>
  <c r="X3130" i="8"/>
  <c r="X3131" i="8"/>
  <c r="X3132" i="8"/>
  <c r="X3133" i="8"/>
  <c r="X3134" i="8"/>
  <c r="X3135" i="8"/>
  <c r="X3136" i="8"/>
  <c r="X3137" i="8"/>
  <c r="X3138" i="8"/>
  <c r="X3139" i="8"/>
  <c r="X3140" i="8"/>
  <c r="X3141" i="8"/>
  <c r="X3142" i="8"/>
  <c r="X3143" i="8"/>
  <c r="X3144" i="8"/>
  <c r="X3145" i="8"/>
  <c r="X3146" i="8"/>
  <c r="X3147" i="8"/>
  <c r="X3148" i="8"/>
  <c r="X3149" i="8"/>
  <c r="X3150" i="8"/>
  <c r="X3151" i="8"/>
  <c r="X3152" i="8"/>
  <c r="X3153" i="8"/>
  <c r="X3154" i="8"/>
  <c r="X3155" i="8"/>
  <c r="X3156" i="8"/>
  <c r="X3157" i="8"/>
  <c r="X3158" i="8"/>
  <c r="X3159" i="8"/>
  <c r="X3160" i="8"/>
  <c r="X3161" i="8"/>
  <c r="X3162" i="8"/>
  <c r="X3163" i="8"/>
  <c r="X3164" i="8"/>
  <c r="X3165" i="8"/>
  <c r="X3166" i="8"/>
  <c r="X3167" i="8"/>
  <c r="X3168" i="8"/>
  <c r="X3169" i="8"/>
  <c r="X3170" i="8"/>
  <c r="X3171" i="8"/>
  <c r="X3172" i="8"/>
  <c r="X3173" i="8"/>
  <c r="X3174" i="8"/>
  <c r="X3175" i="8"/>
  <c r="X3176" i="8"/>
  <c r="X3177" i="8"/>
  <c r="X3178" i="8"/>
  <c r="X3179" i="8"/>
  <c r="X3180" i="8"/>
  <c r="X3181" i="8"/>
  <c r="X3182" i="8"/>
  <c r="X3183" i="8"/>
  <c r="X3184" i="8"/>
  <c r="X3185" i="8"/>
  <c r="X3186" i="8"/>
  <c r="X3187" i="8"/>
  <c r="X3188" i="8"/>
  <c r="X3189" i="8"/>
  <c r="X3190" i="8"/>
  <c r="X3191" i="8"/>
  <c r="X3192" i="8"/>
  <c r="X3193" i="8"/>
  <c r="X3194" i="8"/>
  <c r="X3195" i="8"/>
  <c r="X3196" i="8"/>
  <c r="X3197" i="8"/>
  <c r="X3198" i="8"/>
  <c r="X3199" i="8"/>
  <c r="X3200" i="8"/>
  <c r="X3201" i="8"/>
  <c r="X3202" i="8"/>
  <c r="X3203" i="8"/>
  <c r="X3204" i="8"/>
  <c r="X3205" i="8"/>
  <c r="X3206" i="8"/>
  <c r="X3207" i="8"/>
  <c r="X3208" i="8"/>
  <c r="X3209" i="8"/>
  <c r="X3210" i="8"/>
  <c r="X3211" i="8"/>
  <c r="X3212" i="8"/>
  <c r="X3213" i="8"/>
  <c r="X3214" i="8"/>
  <c r="X3215" i="8"/>
  <c r="X3216" i="8"/>
  <c r="X3217" i="8"/>
  <c r="X3218" i="8"/>
  <c r="X3219" i="8"/>
  <c r="X3220" i="8"/>
  <c r="X3221" i="8"/>
  <c r="X3222" i="8"/>
  <c r="X3223" i="8"/>
  <c r="X3224" i="8"/>
  <c r="X3225" i="8"/>
  <c r="X3226" i="8"/>
  <c r="X3227" i="8"/>
  <c r="X3228" i="8"/>
  <c r="X3229" i="8"/>
  <c r="X3230" i="8"/>
  <c r="X3231" i="8"/>
  <c r="X3232" i="8"/>
  <c r="X3233" i="8"/>
  <c r="X3234" i="8"/>
  <c r="X3235" i="8"/>
  <c r="X3236" i="8"/>
  <c r="X3237" i="8"/>
  <c r="X3238" i="8"/>
  <c r="X3239" i="8"/>
  <c r="X3240" i="8"/>
  <c r="X3241" i="8"/>
  <c r="X3242" i="8"/>
  <c r="X3243" i="8"/>
  <c r="X3244" i="8"/>
  <c r="X3245" i="8"/>
  <c r="X3246" i="8"/>
  <c r="X3247" i="8"/>
  <c r="X3248" i="8"/>
  <c r="X3249" i="8"/>
  <c r="X3250" i="8"/>
  <c r="X3251" i="8"/>
  <c r="X3252" i="8"/>
  <c r="X3253" i="8"/>
  <c r="X3254" i="8"/>
  <c r="X3255" i="8"/>
  <c r="X3256" i="8"/>
  <c r="X3257" i="8"/>
  <c r="X3258" i="8"/>
  <c r="X3259" i="8"/>
  <c r="X3260" i="8"/>
  <c r="X3261" i="8"/>
  <c r="X3262" i="8"/>
  <c r="X3263" i="8"/>
  <c r="X3264" i="8"/>
  <c r="X3265" i="8"/>
  <c r="X3266" i="8"/>
  <c r="X3267" i="8"/>
  <c r="X3268" i="8"/>
  <c r="X3269" i="8"/>
  <c r="X3270" i="8"/>
  <c r="X3271" i="8"/>
  <c r="X3272" i="8"/>
  <c r="X3273" i="8"/>
  <c r="X3274" i="8"/>
  <c r="X3275" i="8"/>
  <c r="X3276" i="8"/>
  <c r="X3277" i="8"/>
  <c r="X3278" i="8"/>
  <c r="X6" i="8"/>
  <c r="X4" i="8"/>
  <c r="X5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59" i="8"/>
  <c r="V1760" i="8"/>
  <c r="V1761" i="8"/>
  <c r="V1762" i="8"/>
  <c r="V1763" i="8"/>
  <c r="V1764" i="8"/>
  <c r="V1765" i="8"/>
  <c r="V1766" i="8"/>
  <c r="V1767" i="8"/>
  <c r="V1768" i="8"/>
  <c r="V1769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1876" i="8"/>
  <c r="V1877" i="8"/>
  <c r="V1878" i="8"/>
  <c r="V1879" i="8"/>
  <c r="V1880" i="8"/>
  <c r="V1881" i="8"/>
  <c r="V1882" i="8"/>
  <c r="V1883" i="8"/>
  <c r="V1884" i="8"/>
  <c r="V1885" i="8"/>
  <c r="V1886" i="8"/>
  <c r="V1887" i="8"/>
  <c r="V1888" i="8"/>
  <c r="V1889" i="8"/>
  <c r="V1890" i="8"/>
  <c r="V1891" i="8"/>
  <c r="V1892" i="8"/>
  <c r="V1893" i="8"/>
  <c r="V1894" i="8"/>
  <c r="V1895" i="8"/>
  <c r="V1896" i="8"/>
  <c r="V1897" i="8"/>
  <c r="V1898" i="8"/>
  <c r="V1899" i="8"/>
  <c r="V1900" i="8"/>
  <c r="V1901" i="8"/>
  <c r="V1902" i="8"/>
  <c r="V1903" i="8"/>
  <c r="V1904" i="8"/>
  <c r="V1905" i="8"/>
  <c r="V1906" i="8"/>
  <c r="V1907" i="8"/>
  <c r="V1908" i="8"/>
  <c r="V1909" i="8"/>
  <c r="V1910" i="8"/>
  <c r="V1911" i="8"/>
  <c r="V1912" i="8"/>
  <c r="V1913" i="8"/>
  <c r="V1914" i="8"/>
  <c r="V1915" i="8"/>
  <c r="V1916" i="8"/>
  <c r="V1917" i="8"/>
  <c r="V1918" i="8"/>
  <c r="V1919" i="8"/>
  <c r="V1920" i="8"/>
  <c r="V1921" i="8"/>
  <c r="V1922" i="8"/>
  <c r="V1923" i="8"/>
  <c r="V1924" i="8"/>
  <c r="V1925" i="8"/>
  <c r="V1926" i="8"/>
  <c r="V1927" i="8"/>
  <c r="V1928" i="8"/>
  <c r="V1929" i="8"/>
  <c r="V1930" i="8"/>
  <c r="V1931" i="8"/>
  <c r="V1932" i="8"/>
  <c r="V1933" i="8"/>
  <c r="V1934" i="8"/>
  <c r="V1935" i="8"/>
  <c r="V1936" i="8"/>
  <c r="V1937" i="8"/>
  <c r="V1938" i="8"/>
  <c r="V1939" i="8"/>
  <c r="V1940" i="8"/>
  <c r="V1941" i="8"/>
  <c r="V1942" i="8"/>
  <c r="V1943" i="8"/>
  <c r="V1944" i="8"/>
  <c r="V1945" i="8"/>
  <c r="V1946" i="8"/>
  <c r="V1947" i="8"/>
  <c r="V1948" i="8"/>
  <c r="V1949" i="8"/>
  <c r="V1950" i="8"/>
  <c r="V1951" i="8"/>
  <c r="V1952" i="8"/>
  <c r="V1953" i="8"/>
  <c r="V1954" i="8"/>
  <c r="V1955" i="8"/>
  <c r="V1956" i="8"/>
  <c r="V1957" i="8"/>
  <c r="V1958" i="8"/>
  <c r="V1959" i="8"/>
  <c r="V1960" i="8"/>
  <c r="V1961" i="8"/>
  <c r="V1962" i="8"/>
  <c r="V1963" i="8"/>
  <c r="V1964" i="8"/>
  <c r="V1965" i="8"/>
  <c r="V1966" i="8"/>
  <c r="V1967" i="8"/>
  <c r="V1968" i="8"/>
  <c r="V1969" i="8"/>
  <c r="V1970" i="8"/>
  <c r="V1971" i="8"/>
  <c r="V1972" i="8"/>
  <c r="V1973" i="8"/>
  <c r="V1974" i="8"/>
  <c r="V1975" i="8"/>
  <c r="V1976" i="8"/>
  <c r="V1977" i="8"/>
  <c r="V1978" i="8"/>
  <c r="V1979" i="8"/>
  <c r="V1980" i="8"/>
  <c r="V1981" i="8"/>
  <c r="V1982" i="8"/>
  <c r="V1983" i="8"/>
  <c r="V1984" i="8"/>
  <c r="V1985" i="8"/>
  <c r="V1986" i="8"/>
  <c r="V1987" i="8"/>
  <c r="V1988" i="8"/>
  <c r="V1989" i="8"/>
  <c r="V1990" i="8"/>
  <c r="V1991" i="8"/>
  <c r="V1992" i="8"/>
  <c r="V1993" i="8"/>
  <c r="V1994" i="8"/>
  <c r="V1995" i="8"/>
  <c r="V1996" i="8"/>
  <c r="V1997" i="8"/>
  <c r="V1998" i="8"/>
  <c r="V1999" i="8"/>
  <c r="V2000" i="8"/>
  <c r="V2001" i="8"/>
  <c r="V2002" i="8"/>
  <c r="V2003" i="8"/>
  <c r="V2004" i="8"/>
  <c r="V2005" i="8"/>
  <c r="V2006" i="8"/>
  <c r="V2007" i="8"/>
  <c r="V2008" i="8"/>
  <c r="V2009" i="8"/>
  <c r="V2010" i="8"/>
  <c r="V2011" i="8"/>
  <c r="V2012" i="8"/>
  <c r="V2013" i="8"/>
  <c r="V2014" i="8"/>
  <c r="V2015" i="8"/>
  <c r="V2016" i="8"/>
  <c r="V2017" i="8"/>
  <c r="V2018" i="8"/>
  <c r="V2019" i="8"/>
  <c r="V2020" i="8"/>
  <c r="V2021" i="8"/>
  <c r="V2022" i="8"/>
  <c r="V2023" i="8"/>
  <c r="V2024" i="8"/>
  <c r="V2025" i="8"/>
  <c r="V2026" i="8"/>
  <c r="V2027" i="8"/>
  <c r="V2028" i="8"/>
  <c r="V2029" i="8"/>
  <c r="V2030" i="8"/>
  <c r="V2031" i="8"/>
  <c r="V2032" i="8"/>
  <c r="V2033" i="8"/>
  <c r="V2034" i="8"/>
  <c r="V2035" i="8"/>
  <c r="V2036" i="8"/>
  <c r="V2037" i="8"/>
  <c r="V2038" i="8"/>
  <c r="V2039" i="8"/>
  <c r="V2040" i="8"/>
  <c r="V2041" i="8"/>
  <c r="V2042" i="8"/>
  <c r="V2043" i="8"/>
  <c r="V2044" i="8"/>
  <c r="V2045" i="8"/>
  <c r="V2046" i="8"/>
  <c r="V2047" i="8"/>
  <c r="V2048" i="8"/>
  <c r="V2049" i="8"/>
  <c r="V2050" i="8"/>
  <c r="V2051" i="8"/>
  <c r="V2052" i="8"/>
  <c r="V2053" i="8"/>
  <c r="V2054" i="8"/>
  <c r="V2055" i="8"/>
  <c r="V2056" i="8"/>
  <c r="V2057" i="8"/>
  <c r="V2058" i="8"/>
  <c r="V2059" i="8"/>
  <c r="V2060" i="8"/>
  <c r="V2061" i="8"/>
  <c r="V2062" i="8"/>
  <c r="V2063" i="8"/>
  <c r="V2064" i="8"/>
  <c r="V2065" i="8"/>
  <c r="V2066" i="8"/>
  <c r="V2067" i="8"/>
  <c r="V2068" i="8"/>
  <c r="V2069" i="8"/>
  <c r="V2070" i="8"/>
  <c r="V2071" i="8"/>
  <c r="V2072" i="8"/>
  <c r="V2073" i="8"/>
  <c r="V2074" i="8"/>
  <c r="V2075" i="8"/>
  <c r="V2076" i="8"/>
  <c r="V2077" i="8"/>
  <c r="V2078" i="8"/>
  <c r="V2079" i="8"/>
  <c r="V2080" i="8"/>
  <c r="V2081" i="8"/>
  <c r="V2082" i="8"/>
  <c r="V2083" i="8"/>
  <c r="V2084" i="8"/>
  <c r="V2085" i="8"/>
  <c r="V2086" i="8"/>
  <c r="V2087" i="8"/>
  <c r="V2088" i="8"/>
  <c r="V2089" i="8"/>
  <c r="V2090" i="8"/>
  <c r="V2091" i="8"/>
  <c r="V2092" i="8"/>
  <c r="V2093" i="8"/>
  <c r="V2094" i="8"/>
  <c r="V2095" i="8"/>
  <c r="V2096" i="8"/>
  <c r="V2097" i="8"/>
  <c r="V2098" i="8"/>
  <c r="V2099" i="8"/>
  <c r="V2100" i="8"/>
  <c r="V2101" i="8"/>
  <c r="V2102" i="8"/>
  <c r="V2103" i="8"/>
  <c r="V2104" i="8"/>
  <c r="V2105" i="8"/>
  <c r="V2106" i="8"/>
  <c r="V2107" i="8"/>
  <c r="V2108" i="8"/>
  <c r="V2109" i="8"/>
  <c r="V2110" i="8"/>
  <c r="V2111" i="8"/>
  <c r="V2112" i="8"/>
  <c r="V2113" i="8"/>
  <c r="V2114" i="8"/>
  <c r="V2115" i="8"/>
  <c r="V2116" i="8"/>
  <c r="V2117" i="8"/>
  <c r="V2118" i="8"/>
  <c r="V2119" i="8"/>
  <c r="V2120" i="8"/>
  <c r="V2121" i="8"/>
  <c r="V2122" i="8"/>
  <c r="V2123" i="8"/>
  <c r="V2124" i="8"/>
  <c r="V2125" i="8"/>
  <c r="V2126" i="8"/>
  <c r="V2127" i="8"/>
  <c r="V2128" i="8"/>
  <c r="V2129" i="8"/>
  <c r="V2130" i="8"/>
  <c r="V2131" i="8"/>
  <c r="V2132" i="8"/>
  <c r="V2133" i="8"/>
  <c r="V2134" i="8"/>
  <c r="V2135" i="8"/>
  <c r="V2136" i="8"/>
  <c r="V2137" i="8"/>
  <c r="V2138" i="8"/>
  <c r="V2139" i="8"/>
  <c r="V2140" i="8"/>
  <c r="V2141" i="8"/>
  <c r="V2142" i="8"/>
  <c r="V2143" i="8"/>
  <c r="V2144" i="8"/>
  <c r="V2145" i="8"/>
  <c r="V2146" i="8"/>
  <c r="V2147" i="8"/>
  <c r="V2148" i="8"/>
  <c r="V2149" i="8"/>
  <c r="V2150" i="8"/>
  <c r="V2151" i="8"/>
  <c r="V2152" i="8"/>
  <c r="V2153" i="8"/>
  <c r="V2154" i="8"/>
  <c r="V2155" i="8"/>
  <c r="V2156" i="8"/>
  <c r="V2157" i="8"/>
  <c r="V2158" i="8"/>
  <c r="V2159" i="8"/>
  <c r="V2160" i="8"/>
  <c r="V2161" i="8"/>
  <c r="V2162" i="8"/>
  <c r="V2163" i="8"/>
  <c r="V2164" i="8"/>
  <c r="V2165" i="8"/>
  <c r="V2166" i="8"/>
  <c r="V2167" i="8"/>
  <c r="V2168" i="8"/>
  <c r="V2169" i="8"/>
  <c r="V2170" i="8"/>
  <c r="V2171" i="8"/>
  <c r="V2172" i="8"/>
  <c r="V2173" i="8"/>
  <c r="V2174" i="8"/>
  <c r="V2175" i="8"/>
  <c r="V2176" i="8"/>
  <c r="V2177" i="8"/>
  <c r="V2178" i="8"/>
  <c r="V2179" i="8"/>
  <c r="V2180" i="8"/>
  <c r="V2181" i="8"/>
  <c r="V2182" i="8"/>
  <c r="V2183" i="8"/>
  <c r="V2184" i="8"/>
  <c r="V2185" i="8"/>
  <c r="V2186" i="8"/>
  <c r="V2187" i="8"/>
  <c r="V2188" i="8"/>
  <c r="V2189" i="8"/>
  <c r="V2190" i="8"/>
  <c r="V2191" i="8"/>
  <c r="V2192" i="8"/>
  <c r="V2193" i="8"/>
  <c r="V2194" i="8"/>
  <c r="V2195" i="8"/>
  <c r="V2196" i="8"/>
  <c r="V2197" i="8"/>
  <c r="V2198" i="8"/>
  <c r="V2199" i="8"/>
  <c r="V2200" i="8"/>
  <c r="V2201" i="8"/>
  <c r="V2202" i="8"/>
  <c r="V2203" i="8"/>
  <c r="V2204" i="8"/>
  <c r="V2205" i="8"/>
  <c r="V2206" i="8"/>
  <c r="V2207" i="8"/>
  <c r="V2208" i="8"/>
  <c r="V2209" i="8"/>
  <c r="V2210" i="8"/>
  <c r="V2211" i="8"/>
  <c r="V2212" i="8"/>
  <c r="V2213" i="8"/>
  <c r="V2214" i="8"/>
  <c r="V2215" i="8"/>
  <c r="V2216" i="8"/>
  <c r="V2217" i="8"/>
  <c r="V2218" i="8"/>
  <c r="V2219" i="8"/>
  <c r="V2220" i="8"/>
  <c r="V2221" i="8"/>
  <c r="V2222" i="8"/>
  <c r="V2223" i="8"/>
  <c r="V2224" i="8"/>
  <c r="V2225" i="8"/>
  <c r="V2226" i="8"/>
  <c r="V2227" i="8"/>
  <c r="V2228" i="8"/>
  <c r="V2229" i="8"/>
  <c r="V2230" i="8"/>
  <c r="V2231" i="8"/>
  <c r="V2232" i="8"/>
  <c r="V2233" i="8"/>
  <c r="V2234" i="8"/>
  <c r="V2235" i="8"/>
  <c r="V2236" i="8"/>
  <c r="V2237" i="8"/>
  <c r="V2238" i="8"/>
  <c r="V2239" i="8"/>
  <c r="V2240" i="8"/>
  <c r="V2241" i="8"/>
  <c r="V2242" i="8"/>
  <c r="V2243" i="8"/>
  <c r="V2244" i="8"/>
  <c r="V2245" i="8"/>
  <c r="V2246" i="8"/>
  <c r="V2247" i="8"/>
  <c r="V2248" i="8"/>
  <c r="V2249" i="8"/>
  <c r="V2250" i="8"/>
  <c r="V2251" i="8"/>
  <c r="V2252" i="8"/>
  <c r="V2253" i="8"/>
  <c r="V2254" i="8"/>
  <c r="V2255" i="8"/>
  <c r="V2256" i="8"/>
  <c r="V2257" i="8"/>
  <c r="V2258" i="8"/>
  <c r="V2259" i="8"/>
  <c r="V2260" i="8"/>
  <c r="V2261" i="8"/>
  <c r="V2262" i="8"/>
  <c r="V2263" i="8"/>
  <c r="V2264" i="8"/>
  <c r="V2265" i="8"/>
  <c r="V2266" i="8"/>
  <c r="V2267" i="8"/>
  <c r="V2268" i="8"/>
  <c r="V2269" i="8"/>
  <c r="V2270" i="8"/>
  <c r="V2271" i="8"/>
  <c r="V2272" i="8"/>
  <c r="V2273" i="8"/>
  <c r="V2274" i="8"/>
  <c r="V2275" i="8"/>
  <c r="V2276" i="8"/>
  <c r="V2277" i="8"/>
  <c r="V2278" i="8"/>
  <c r="V2279" i="8"/>
  <c r="V2280" i="8"/>
  <c r="V2281" i="8"/>
  <c r="V2282" i="8"/>
  <c r="V2283" i="8"/>
  <c r="V2284" i="8"/>
  <c r="V2285" i="8"/>
  <c r="V2286" i="8"/>
  <c r="V2287" i="8"/>
  <c r="V2288" i="8"/>
  <c r="V2289" i="8"/>
  <c r="V2290" i="8"/>
  <c r="V2291" i="8"/>
  <c r="V2292" i="8"/>
  <c r="V2293" i="8"/>
  <c r="V2294" i="8"/>
  <c r="V2295" i="8"/>
  <c r="V2296" i="8"/>
  <c r="V2297" i="8"/>
  <c r="V2298" i="8"/>
  <c r="V2299" i="8"/>
  <c r="V2300" i="8"/>
  <c r="V2301" i="8"/>
  <c r="V2302" i="8"/>
  <c r="V2303" i="8"/>
  <c r="V2304" i="8"/>
  <c r="V2305" i="8"/>
  <c r="V2306" i="8"/>
  <c r="V2307" i="8"/>
  <c r="V2308" i="8"/>
  <c r="V2309" i="8"/>
  <c r="V2310" i="8"/>
  <c r="V2311" i="8"/>
  <c r="V2312" i="8"/>
  <c r="V2313" i="8"/>
  <c r="V2314" i="8"/>
  <c r="V2315" i="8"/>
  <c r="V2316" i="8"/>
  <c r="V2317" i="8"/>
  <c r="V2318" i="8"/>
  <c r="V2319" i="8"/>
  <c r="V2320" i="8"/>
  <c r="V2321" i="8"/>
  <c r="V2322" i="8"/>
  <c r="V2323" i="8"/>
  <c r="V2324" i="8"/>
  <c r="V2325" i="8"/>
  <c r="V2326" i="8"/>
  <c r="V2327" i="8"/>
  <c r="V2328" i="8"/>
  <c r="V2329" i="8"/>
  <c r="V2330" i="8"/>
  <c r="V2331" i="8"/>
  <c r="V2332" i="8"/>
  <c r="V2333" i="8"/>
  <c r="V2334" i="8"/>
  <c r="V2335" i="8"/>
  <c r="V2336" i="8"/>
  <c r="V2337" i="8"/>
  <c r="V2338" i="8"/>
  <c r="V2339" i="8"/>
  <c r="V2340" i="8"/>
  <c r="V2341" i="8"/>
  <c r="V2342" i="8"/>
  <c r="V2343" i="8"/>
  <c r="V2344" i="8"/>
  <c r="V2345" i="8"/>
  <c r="V2346" i="8"/>
  <c r="V2347" i="8"/>
  <c r="V2348" i="8"/>
  <c r="V2349" i="8"/>
  <c r="V2350" i="8"/>
  <c r="V2351" i="8"/>
  <c r="V2352" i="8"/>
  <c r="V2353" i="8"/>
  <c r="V2354" i="8"/>
  <c r="V2355" i="8"/>
  <c r="V2356" i="8"/>
  <c r="V2357" i="8"/>
  <c r="V2358" i="8"/>
  <c r="V2359" i="8"/>
  <c r="V2360" i="8"/>
  <c r="V2361" i="8"/>
  <c r="V2362" i="8"/>
  <c r="V2363" i="8"/>
  <c r="V2364" i="8"/>
  <c r="V2365" i="8"/>
  <c r="V2366" i="8"/>
  <c r="V2367" i="8"/>
  <c r="V2368" i="8"/>
  <c r="V2369" i="8"/>
  <c r="V2370" i="8"/>
  <c r="V2371" i="8"/>
  <c r="V2372" i="8"/>
  <c r="V2373" i="8"/>
  <c r="V2374" i="8"/>
  <c r="V2375" i="8"/>
  <c r="V2376" i="8"/>
  <c r="V2377" i="8"/>
  <c r="V2378" i="8"/>
  <c r="V2379" i="8"/>
  <c r="V2380" i="8"/>
  <c r="V2381" i="8"/>
  <c r="V2382" i="8"/>
  <c r="V2383" i="8"/>
  <c r="V2384" i="8"/>
  <c r="V2385" i="8"/>
  <c r="V2386" i="8"/>
  <c r="V2387" i="8"/>
  <c r="V2388" i="8"/>
  <c r="V2389" i="8"/>
  <c r="V2390" i="8"/>
  <c r="V2391" i="8"/>
  <c r="V2392" i="8"/>
  <c r="V2393" i="8"/>
  <c r="V2394" i="8"/>
  <c r="V2395" i="8"/>
  <c r="V2396" i="8"/>
  <c r="V2397" i="8"/>
  <c r="V2398" i="8"/>
  <c r="V2399" i="8"/>
  <c r="V2400" i="8"/>
  <c r="V2401" i="8"/>
  <c r="V2402" i="8"/>
  <c r="V2403" i="8"/>
  <c r="V2404" i="8"/>
  <c r="V2405" i="8"/>
  <c r="V2406" i="8"/>
  <c r="V2407" i="8"/>
  <c r="V2408" i="8"/>
  <c r="V2409" i="8"/>
  <c r="V2410" i="8"/>
  <c r="V2411" i="8"/>
  <c r="V2412" i="8"/>
  <c r="V2413" i="8"/>
  <c r="V2414" i="8"/>
  <c r="V2415" i="8"/>
  <c r="V2416" i="8"/>
  <c r="V2417" i="8"/>
  <c r="V2418" i="8"/>
  <c r="V2419" i="8"/>
  <c r="V2420" i="8"/>
  <c r="V2421" i="8"/>
  <c r="V2422" i="8"/>
  <c r="V2423" i="8"/>
  <c r="V2424" i="8"/>
  <c r="V2425" i="8"/>
  <c r="V2426" i="8"/>
  <c r="V2427" i="8"/>
  <c r="V2428" i="8"/>
  <c r="V2429" i="8"/>
  <c r="V2430" i="8"/>
  <c r="V2431" i="8"/>
  <c r="V2432" i="8"/>
  <c r="V2433" i="8"/>
  <c r="V2434" i="8"/>
  <c r="V2435" i="8"/>
  <c r="V2436" i="8"/>
  <c r="V2437" i="8"/>
  <c r="V2438" i="8"/>
  <c r="V2439" i="8"/>
  <c r="V2440" i="8"/>
  <c r="V2441" i="8"/>
  <c r="V2442" i="8"/>
  <c r="V2443" i="8"/>
  <c r="V2444" i="8"/>
  <c r="V2445" i="8"/>
  <c r="V2446" i="8"/>
  <c r="V2447" i="8"/>
  <c r="V2448" i="8"/>
  <c r="V2449" i="8"/>
  <c r="V2450" i="8"/>
  <c r="V2451" i="8"/>
  <c r="V2452" i="8"/>
  <c r="V2453" i="8"/>
  <c r="V2454" i="8"/>
  <c r="V2455" i="8"/>
  <c r="V2456" i="8"/>
  <c r="V2457" i="8"/>
  <c r="V2458" i="8"/>
  <c r="V2459" i="8"/>
  <c r="V2460" i="8"/>
  <c r="V2461" i="8"/>
  <c r="V2462" i="8"/>
  <c r="V2463" i="8"/>
  <c r="V2464" i="8"/>
  <c r="V2465" i="8"/>
  <c r="V2466" i="8"/>
  <c r="V2467" i="8"/>
  <c r="V2468" i="8"/>
  <c r="V2469" i="8"/>
  <c r="V2470" i="8"/>
  <c r="V2471" i="8"/>
  <c r="V2472" i="8"/>
  <c r="V2473" i="8"/>
  <c r="V2474" i="8"/>
  <c r="V2475" i="8"/>
  <c r="V2476" i="8"/>
  <c r="V2477" i="8"/>
  <c r="V2478" i="8"/>
  <c r="V2479" i="8"/>
  <c r="V2480" i="8"/>
  <c r="V2481" i="8"/>
  <c r="V2482" i="8"/>
  <c r="V2483" i="8"/>
  <c r="V2484" i="8"/>
  <c r="V2485" i="8"/>
  <c r="V2486" i="8"/>
  <c r="V2487" i="8"/>
  <c r="V2488" i="8"/>
  <c r="V2489" i="8"/>
  <c r="V2490" i="8"/>
  <c r="V2491" i="8"/>
  <c r="V2492" i="8"/>
  <c r="V2493" i="8"/>
  <c r="V2494" i="8"/>
  <c r="V2495" i="8"/>
  <c r="V2496" i="8"/>
  <c r="V2497" i="8"/>
  <c r="V2498" i="8"/>
  <c r="V2499" i="8"/>
  <c r="V2500" i="8"/>
  <c r="V2501" i="8"/>
  <c r="V2502" i="8"/>
  <c r="V2503" i="8"/>
  <c r="V2504" i="8"/>
  <c r="V2505" i="8"/>
  <c r="V2506" i="8"/>
  <c r="V2507" i="8"/>
  <c r="V2508" i="8"/>
  <c r="V2509" i="8"/>
  <c r="V2510" i="8"/>
  <c r="V2511" i="8"/>
  <c r="V2512" i="8"/>
  <c r="V2513" i="8"/>
  <c r="V2514" i="8"/>
  <c r="V2515" i="8"/>
  <c r="V2516" i="8"/>
  <c r="V2517" i="8"/>
  <c r="V2518" i="8"/>
  <c r="V2519" i="8"/>
  <c r="V2520" i="8"/>
  <c r="V2521" i="8"/>
  <c r="V2522" i="8"/>
  <c r="V2523" i="8"/>
  <c r="V2524" i="8"/>
  <c r="V2525" i="8"/>
  <c r="V2526" i="8"/>
  <c r="V2527" i="8"/>
  <c r="V2528" i="8"/>
  <c r="V2529" i="8"/>
  <c r="V2530" i="8"/>
  <c r="V2531" i="8"/>
  <c r="V2532" i="8"/>
  <c r="V2533" i="8"/>
  <c r="V2534" i="8"/>
  <c r="V2535" i="8"/>
  <c r="V2536" i="8"/>
  <c r="V2537" i="8"/>
  <c r="V2538" i="8"/>
  <c r="V2539" i="8"/>
  <c r="V2540" i="8"/>
  <c r="V2541" i="8"/>
  <c r="V2542" i="8"/>
  <c r="V2543" i="8"/>
  <c r="V2544" i="8"/>
  <c r="V2545" i="8"/>
  <c r="V2546" i="8"/>
  <c r="V2547" i="8"/>
  <c r="V2548" i="8"/>
  <c r="V2549" i="8"/>
  <c r="V2550" i="8"/>
  <c r="V2551" i="8"/>
  <c r="V2552" i="8"/>
  <c r="V2553" i="8"/>
  <c r="V2554" i="8"/>
  <c r="V2555" i="8"/>
  <c r="V2556" i="8"/>
  <c r="V2557" i="8"/>
  <c r="V2558" i="8"/>
  <c r="V2559" i="8"/>
  <c r="V2560" i="8"/>
  <c r="V2561" i="8"/>
  <c r="V2562" i="8"/>
  <c r="V2563" i="8"/>
  <c r="V2564" i="8"/>
  <c r="V2565" i="8"/>
  <c r="V2566" i="8"/>
  <c r="V2567" i="8"/>
  <c r="V2568" i="8"/>
  <c r="V2569" i="8"/>
  <c r="V2570" i="8"/>
  <c r="V2571" i="8"/>
  <c r="V2572" i="8"/>
  <c r="V2573" i="8"/>
  <c r="V2574" i="8"/>
  <c r="V2575" i="8"/>
  <c r="V2576" i="8"/>
  <c r="V2577" i="8"/>
  <c r="V2578" i="8"/>
  <c r="V2579" i="8"/>
  <c r="V2580" i="8"/>
  <c r="V2581" i="8"/>
  <c r="V2582" i="8"/>
  <c r="V2583" i="8"/>
  <c r="V2584" i="8"/>
  <c r="V2585" i="8"/>
  <c r="V2586" i="8"/>
  <c r="V2587" i="8"/>
  <c r="V2588" i="8"/>
  <c r="V2589" i="8"/>
  <c r="V2590" i="8"/>
  <c r="V2591" i="8"/>
  <c r="V2592" i="8"/>
  <c r="V2593" i="8"/>
  <c r="V2594" i="8"/>
  <c r="V2595" i="8"/>
  <c r="V2596" i="8"/>
  <c r="V2597" i="8"/>
  <c r="V2598" i="8"/>
  <c r="V2599" i="8"/>
  <c r="V2600" i="8"/>
  <c r="V2601" i="8"/>
  <c r="V2602" i="8"/>
  <c r="V2603" i="8"/>
  <c r="V2604" i="8"/>
  <c r="V2605" i="8"/>
  <c r="V2606" i="8"/>
  <c r="V2607" i="8"/>
  <c r="V2608" i="8"/>
  <c r="V2609" i="8"/>
  <c r="V2610" i="8"/>
  <c r="V2611" i="8"/>
  <c r="V2612" i="8"/>
  <c r="V2613" i="8"/>
  <c r="V2614" i="8"/>
  <c r="V2615" i="8"/>
  <c r="V2616" i="8"/>
  <c r="V2617" i="8"/>
  <c r="V2618" i="8"/>
  <c r="V2619" i="8"/>
  <c r="V2620" i="8"/>
  <c r="V2621" i="8"/>
  <c r="V2622" i="8"/>
  <c r="V2623" i="8"/>
  <c r="V2624" i="8"/>
  <c r="V2625" i="8"/>
  <c r="V2626" i="8"/>
  <c r="V2627" i="8"/>
  <c r="V2628" i="8"/>
  <c r="V2629" i="8"/>
  <c r="V2630" i="8"/>
  <c r="V2631" i="8"/>
  <c r="V2632" i="8"/>
  <c r="V2633" i="8"/>
  <c r="V2634" i="8"/>
  <c r="V2635" i="8"/>
  <c r="V2636" i="8"/>
  <c r="V2637" i="8"/>
  <c r="V2638" i="8"/>
  <c r="V2639" i="8"/>
  <c r="V2640" i="8"/>
  <c r="V2641" i="8"/>
  <c r="V2642" i="8"/>
  <c r="V2643" i="8"/>
  <c r="V2644" i="8"/>
  <c r="V2645" i="8"/>
  <c r="V2646" i="8"/>
  <c r="V2647" i="8"/>
  <c r="V2648" i="8"/>
  <c r="V2649" i="8"/>
  <c r="V2650" i="8"/>
  <c r="V2651" i="8"/>
  <c r="V2652" i="8"/>
  <c r="V2653" i="8"/>
  <c r="V2654" i="8"/>
  <c r="V2655" i="8"/>
  <c r="V2656" i="8"/>
  <c r="V2657" i="8"/>
  <c r="V2658" i="8"/>
  <c r="V2659" i="8"/>
  <c r="V2660" i="8"/>
  <c r="V2661" i="8"/>
  <c r="V2662" i="8"/>
  <c r="V2663" i="8"/>
  <c r="V2664" i="8"/>
  <c r="V2665" i="8"/>
  <c r="V2666" i="8"/>
  <c r="V2667" i="8"/>
  <c r="V2668" i="8"/>
  <c r="V2669" i="8"/>
  <c r="V2670" i="8"/>
  <c r="V2671" i="8"/>
  <c r="V2672" i="8"/>
  <c r="V2673" i="8"/>
  <c r="V2674" i="8"/>
  <c r="V2675" i="8"/>
  <c r="V2676" i="8"/>
  <c r="V2677" i="8"/>
  <c r="V2678" i="8"/>
  <c r="V2679" i="8"/>
  <c r="V2680" i="8"/>
  <c r="V2681" i="8"/>
  <c r="V2682" i="8"/>
  <c r="V2683" i="8"/>
  <c r="V2684" i="8"/>
  <c r="V2685" i="8"/>
  <c r="V2686" i="8"/>
  <c r="V2687" i="8"/>
  <c r="V2688" i="8"/>
  <c r="V2689" i="8"/>
  <c r="V2690" i="8"/>
  <c r="V2691" i="8"/>
  <c r="V2692" i="8"/>
  <c r="V2693" i="8"/>
  <c r="V2694" i="8"/>
  <c r="V2695" i="8"/>
  <c r="V2696" i="8"/>
  <c r="V2697" i="8"/>
  <c r="V2698" i="8"/>
  <c r="V2699" i="8"/>
  <c r="V2700" i="8"/>
  <c r="V2701" i="8"/>
  <c r="V2702" i="8"/>
  <c r="V2703" i="8"/>
  <c r="V2704" i="8"/>
  <c r="V2705" i="8"/>
  <c r="V2706" i="8"/>
  <c r="V2707" i="8"/>
  <c r="V2708" i="8"/>
  <c r="V2709" i="8"/>
  <c r="V2710" i="8"/>
  <c r="V2711" i="8"/>
  <c r="V2712" i="8"/>
  <c r="V2713" i="8"/>
  <c r="V2714" i="8"/>
  <c r="V2715" i="8"/>
  <c r="V2716" i="8"/>
  <c r="V2717" i="8"/>
  <c r="V2718" i="8"/>
  <c r="V2719" i="8"/>
  <c r="V2720" i="8"/>
  <c r="V2721" i="8"/>
  <c r="V2722" i="8"/>
  <c r="V2723" i="8"/>
  <c r="V2724" i="8"/>
  <c r="V2725" i="8"/>
  <c r="V2726" i="8"/>
  <c r="V2727" i="8"/>
  <c r="V2728" i="8"/>
  <c r="V2729" i="8"/>
  <c r="V2730" i="8"/>
  <c r="V2731" i="8"/>
  <c r="V2732" i="8"/>
  <c r="V2733" i="8"/>
  <c r="V2734" i="8"/>
  <c r="V2735" i="8"/>
  <c r="V2736" i="8"/>
  <c r="V2737" i="8"/>
  <c r="V2738" i="8"/>
  <c r="V2739" i="8"/>
  <c r="V2740" i="8"/>
  <c r="V2741" i="8"/>
  <c r="V2742" i="8"/>
  <c r="V2743" i="8"/>
  <c r="V2744" i="8"/>
  <c r="V2745" i="8"/>
  <c r="V2746" i="8"/>
  <c r="V2747" i="8"/>
  <c r="V2748" i="8"/>
  <c r="V2749" i="8"/>
  <c r="V2750" i="8"/>
  <c r="V2751" i="8"/>
  <c r="V2752" i="8"/>
  <c r="V2753" i="8"/>
  <c r="V2754" i="8"/>
  <c r="V2755" i="8"/>
  <c r="V2756" i="8"/>
  <c r="V2757" i="8"/>
  <c r="V2758" i="8"/>
  <c r="V2759" i="8"/>
  <c r="V2760" i="8"/>
  <c r="V2761" i="8"/>
  <c r="V2762" i="8"/>
  <c r="V2763" i="8"/>
  <c r="V2764" i="8"/>
  <c r="V2765" i="8"/>
  <c r="V2766" i="8"/>
  <c r="V2767" i="8"/>
  <c r="V2768" i="8"/>
  <c r="V2769" i="8"/>
  <c r="V2770" i="8"/>
  <c r="V2771" i="8"/>
  <c r="V2772" i="8"/>
  <c r="V2773" i="8"/>
  <c r="V2774" i="8"/>
  <c r="V2775" i="8"/>
  <c r="V2776" i="8"/>
  <c r="V2777" i="8"/>
  <c r="V2778" i="8"/>
  <c r="V2779" i="8"/>
  <c r="V2780" i="8"/>
  <c r="V2781" i="8"/>
  <c r="V2782" i="8"/>
  <c r="V2783" i="8"/>
  <c r="V2784" i="8"/>
  <c r="V2785" i="8"/>
  <c r="V2786" i="8"/>
  <c r="V2787" i="8"/>
  <c r="V2788" i="8"/>
  <c r="V2789" i="8"/>
  <c r="V2790" i="8"/>
  <c r="V2791" i="8"/>
  <c r="V2792" i="8"/>
  <c r="V2793" i="8"/>
  <c r="V2794" i="8"/>
  <c r="V2795" i="8"/>
  <c r="V2796" i="8"/>
  <c r="V2797" i="8"/>
  <c r="V2798" i="8"/>
  <c r="V2799" i="8"/>
  <c r="V2800" i="8"/>
  <c r="V2801" i="8"/>
  <c r="V2802" i="8"/>
  <c r="V2803" i="8"/>
  <c r="V2804" i="8"/>
  <c r="V2805" i="8"/>
  <c r="V2806" i="8"/>
  <c r="V2807" i="8"/>
  <c r="V2808" i="8"/>
  <c r="V2809" i="8"/>
  <c r="V2810" i="8"/>
  <c r="V2811" i="8"/>
  <c r="V2812" i="8"/>
  <c r="V2813" i="8"/>
  <c r="V2814" i="8"/>
  <c r="V2815" i="8"/>
  <c r="V2816" i="8"/>
  <c r="V2817" i="8"/>
  <c r="V2818" i="8"/>
  <c r="V2819" i="8"/>
  <c r="V2820" i="8"/>
  <c r="V2821" i="8"/>
  <c r="V2822" i="8"/>
  <c r="V2823" i="8"/>
  <c r="V2824" i="8"/>
  <c r="V2825" i="8"/>
  <c r="V2826" i="8"/>
  <c r="V2827" i="8"/>
  <c r="V2828" i="8"/>
  <c r="V2829" i="8"/>
  <c r="V2830" i="8"/>
  <c r="V2831" i="8"/>
  <c r="V2832" i="8"/>
  <c r="V2833" i="8"/>
  <c r="V2834" i="8"/>
  <c r="V2835" i="8"/>
  <c r="V2836" i="8"/>
  <c r="V2837" i="8"/>
  <c r="V2838" i="8"/>
  <c r="V2839" i="8"/>
  <c r="V2840" i="8"/>
  <c r="V2841" i="8"/>
  <c r="V2842" i="8"/>
  <c r="V2843" i="8"/>
  <c r="V2844" i="8"/>
  <c r="V2845" i="8"/>
  <c r="V2846" i="8"/>
  <c r="V2847" i="8"/>
  <c r="V2848" i="8"/>
  <c r="V2849" i="8"/>
  <c r="V2850" i="8"/>
  <c r="V2851" i="8"/>
  <c r="V2852" i="8"/>
  <c r="V2853" i="8"/>
  <c r="V2854" i="8"/>
  <c r="V2855" i="8"/>
  <c r="V2856" i="8"/>
  <c r="V2857" i="8"/>
  <c r="V2858" i="8"/>
  <c r="V2859" i="8"/>
  <c r="V2860" i="8"/>
  <c r="V2861" i="8"/>
  <c r="V2862" i="8"/>
  <c r="V2863" i="8"/>
  <c r="V2864" i="8"/>
  <c r="V2865" i="8"/>
  <c r="V2866" i="8"/>
  <c r="V2867" i="8"/>
  <c r="V2868" i="8"/>
  <c r="V2869" i="8"/>
  <c r="V2870" i="8"/>
  <c r="V2871" i="8"/>
  <c r="V2872" i="8"/>
  <c r="V2873" i="8"/>
  <c r="V2874" i="8"/>
  <c r="V2875" i="8"/>
  <c r="V2876" i="8"/>
  <c r="V2877" i="8"/>
  <c r="V2878" i="8"/>
  <c r="V2879" i="8"/>
  <c r="V2880" i="8"/>
  <c r="V2881" i="8"/>
  <c r="V2882" i="8"/>
  <c r="V2883" i="8"/>
  <c r="V2884" i="8"/>
  <c r="V2885" i="8"/>
  <c r="V2886" i="8"/>
  <c r="V2887" i="8"/>
  <c r="V2888" i="8"/>
  <c r="V2889" i="8"/>
  <c r="V2890" i="8"/>
  <c r="V2891" i="8"/>
  <c r="V2892" i="8"/>
  <c r="V2893" i="8"/>
  <c r="V2894" i="8"/>
  <c r="V2895" i="8"/>
  <c r="V2896" i="8"/>
  <c r="V2897" i="8"/>
  <c r="V2898" i="8"/>
  <c r="V2899" i="8"/>
  <c r="V2900" i="8"/>
  <c r="V2901" i="8"/>
  <c r="V2902" i="8"/>
  <c r="V2903" i="8"/>
  <c r="V2904" i="8"/>
  <c r="V2905" i="8"/>
  <c r="V2906" i="8"/>
  <c r="V2907" i="8"/>
  <c r="V2908" i="8"/>
  <c r="V2909" i="8"/>
  <c r="V2910" i="8"/>
  <c r="V2911" i="8"/>
  <c r="V2912" i="8"/>
  <c r="V2913" i="8"/>
  <c r="V2914" i="8"/>
  <c r="V2915" i="8"/>
  <c r="V2916" i="8"/>
  <c r="V2917" i="8"/>
  <c r="V2918" i="8"/>
  <c r="V2919" i="8"/>
  <c r="V2920" i="8"/>
  <c r="V2921" i="8"/>
  <c r="V2922" i="8"/>
  <c r="V2923" i="8"/>
  <c r="V2924" i="8"/>
  <c r="V2925" i="8"/>
  <c r="V2926" i="8"/>
  <c r="V2927" i="8"/>
  <c r="V2928" i="8"/>
  <c r="V2929" i="8"/>
  <c r="V2930" i="8"/>
  <c r="V2931" i="8"/>
  <c r="V2932" i="8"/>
  <c r="V2933" i="8"/>
  <c r="V2934" i="8"/>
  <c r="V2935" i="8"/>
  <c r="V2936" i="8"/>
  <c r="V2937" i="8"/>
  <c r="V2938" i="8"/>
  <c r="V2939" i="8"/>
  <c r="V2940" i="8"/>
  <c r="V2941" i="8"/>
  <c r="V2942" i="8"/>
  <c r="V2943" i="8"/>
  <c r="V2944" i="8"/>
  <c r="V2945" i="8"/>
  <c r="V2946" i="8"/>
  <c r="V2947" i="8"/>
  <c r="V2948" i="8"/>
  <c r="V2949" i="8"/>
  <c r="V2950" i="8"/>
  <c r="V2951" i="8"/>
  <c r="V2952" i="8"/>
  <c r="V2953" i="8"/>
  <c r="V2954" i="8"/>
  <c r="V2955" i="8"/>
  <c r="V2956" i="8"/>
  <c r="V2957" i="8"/>
  <c r="V2958" i="8"/>
  <c r="V2959" i="8"/>
  <c r="V2960" i="8"/>
  <c r="V2961" i="8"/>
  <c r="V2962" i="8"/>
  <c r="V2963" i="8"/>
  <c r="V2964" i="8"/>
  <c r="V2965" i="8"/>
  <c r="V2966" i="8"/>
  <c r="V2967" i="8"/>
  <c r="V2968" i="8"/>
  <c r="V2969" i="8"/>
  <c r="V2970" i="8"/>
  <c r="V2971" i="8"/>
  <c r="V2972" i="8"/>
  <c r="V2973" i="8"/>
  <c r="V2974" i="8"/>
  <c r="V2975" i="8"/>
  <c r="V2976" i="8"/>
  <c r="V2977" i="8"/>
  <c r="V2978" i="8"/>
  <c r="V2979" i="8"/>
  <c r="V2980" i="8"/>
  <c r="V2981" i="8"/>
  <c r="V2982" i="8"/>
  <c r="V2983" i="8"/>
  <c r="V2984" i="8"/>
  <c r="V2985" i="8"/>
  <c r="V2986" i="8"/>
  <c r="V2987" i="8"/>
  <c r="V2988" i="8"/>
  <c r="V2989" i="8"/>
  <c r="V2990" i="8"/>
  <c r="V2991" i="8"/>
  <c r="V2992" i="8"/>
  <c r="V2993" i="8"/>
  <c r="V2994" i="8"/>
  <c r="V2995" i="8"/>
  <c r="V2996" i="8"/>
  <c r="V2997" i="8"/>
  <c r="V2998" i="8"/>
  <c r="V2999" i="8"/>
  <c r="V3000" i="8"/>
  <c r="V3001" i="8"/>
  <c r="V3002" i="8"/>
  <c r="V3003" i="8"/>
  <c r="V3004" i="8"/>
  <c r="V3005" i="8"/>
  <c r="V3006" i="8"/>
  <c r="V3007" i="8"/>
  <c r="V3008" i="8"/>
  <c r="V3009" i="8"/>
  <c r="V3010" i="8"/>
  <c r="V3011" i="8"/>
  <c r="V3012" i="8"/>
  <c r="V3013" i="8"/>
  <c r="V3014" i="8"/>
  <c r="V3015" i="8"/>
  <c r="V3016" i="8"/>
  <c r="V3017" i="8"/>
  <c r="V3018" i="8"/>
  <c r="V3019" i="8"/>
  <c r="V3020" i="8"/>
  <c r="V3021" i="8"/>
  <c r="V3022" i="8"/>
  <c r="V3023" i="8"/>
  <c r="V3024" i="8"/>
  <c r="V3025" i="8"/>
  <c r="V3026" i="8"/>
  <c r="V3027" i="8"/>
  <c r="V3028" i="8"/>
  <c r="V3029" i="8"/>
  <c r="V3030" i="8"/>
  <c r="V3031" i="8"/>
  <c r="V3032" i="8"/>
  <c r="V3033" i="8"/>
  <c r="V3034" i="8"/>
  <c r="V3035" i="8"/>
  <c r="V3036" i="8"/>
  <c r="V3037" i="8"/>
  <c r="V3038" i="8"/>
  <c r="V3039" i="8"/>
  <c r="V3040" i="8"/>
  <c r="V3041" i="8"/>
  <c r="V3042" i="8"/>
  <c r="V3043" i="8"/>
  <c r="V3044" i="8"/>
  <c r="V3045" i="8"/>
  <c r="V3046" i="8"/>
  <c r="V3047" i="8"/>
  <c r="V3048" i="8"/>
  <c r="V3049" i="8"/>
  <c r="V3050" i="8"/>
  <c r="V3051" i="8"/>
  <c r="V3052" i="8"/>
  <c r="V3053" i="8"/>
  <c r="V3054" i="8"/>
  <c r="V3055" i="8"/>
  <c r="V3056" i="8"/>
  <c r="V3057" i="8"/>
  <c r="V3058" i="8"/>
  <c r="V3059" i="8"/>
  <c r="V3060" i="8"/>
  <c r="V3061" i="8"/>
  <c r="V3062" i="8"/>
  <c r="V3063" i="8"/>
  <c r="V3064" i="8"/>
  <c r="V3065" i="8"/>
  <c r="V3066" i="8"/>
  <c r="V3067" i="8"/>
  <c r="V3068" i="8"/>
  <c r="V3069" i="8"/>
  <c r="V3070" i="8"/>
  <c r="V3071" i="8"/>
  <c r="V3072" i="8"/>
  <c r="V3073" i="8"/>
  <c r="V3074" i="8"/>
  <c r="V3075" i="8"/>
  <c r="V3076" i="8"/>
  <c r="V3077" i="8"/>
  <c r="V3078" i="8"/>
  <c r="V3079" i="8"/>
  <c r="V3080" i="8"/>
  <c r="V3081" i="8"/>
  <c r="V3082" i="8"/>
  <c r="V3083" i="8"/>
  <c r="V3084" i="8"/>
  <c r="V3085" i="8"/>
  <c r="V3086" i="8"/>
  <c r="V3087" i="8"/>
  <c r="V3088" i="8"/>
  <c r="V3089" i="8"/>
  <c r="V3090" i="8"/>
  <c r="V3091" i="8"/>
  <c r="V3092" i="8"/>
  <c r="V3093" i="8"/>
  <c r="V3094" i="8"/>
  <c r="V3095" i="8"/>
  <c r="V3096" i="8"/>
  <c r="V3097" i="8"/>
  <c r="V3098" i="8"/>
  <c r="V3099" i="8"/>
  <c r="V3100" i="8"/>
  <c r="V3101" i="8"/>
  <c r="V3102" i="8"/>
  <c r="V3103" i="8"/>
  <c r="V3104" i="8"/>
  <c r="V3105" i="8"/>
  <c r="V3106" i="8"/>
  <c r="V3107" i="8"/>
  <c r="V3108" i="8"/>
  <c r="V3109" i="8"/>
  <c r="V3110" i="8"/>
  <c r="V3111" i="8"/>
  <c r="V3112" i="8"/>
  <c r="V3113" i="8"/>
  <c r="V3114" i="8"/>
  <c r="V3115" i="8"/>
  <c r="V3116" i="8"/>
  <c r="V3117" i="8"/>
  <c r="V3118" i="8"/>
  <c r="V3119" i="8"/>
  <c r="V3120" i="8"/>
  <c r="V3121" i="8"/>
  <c r="V3122" i="8"/>
  <c r="V3123" i="8"/>
  <c r="V3124" i="8"/>
  <c r="V3125" i="8"/>
  <c r="V3126" i="8"/>
  <c r="V3127" i="8"/>
  <c r="V3128" i="8"/>
  <c r="V3129" i="8"/>
  <c r="V3130" i="8"/>
  <c r="V3131" i="8"/>
  <c r="V3132" i="8"/>
  <c r="V3133" i="8"/>
  <c r="V3134" i="8"/>
  <c r="V3135" i="8"/>
  <c r="V3136" i="8"/>
  <c r="V3137" i="8"/>
  <c r="V3138" i="8"/>
  <c r="V3139" i="8"/>
  <c r="V3140" i="8"/>
  <c r="V3141" i="8"/>
  <c r="V3142" i="8"/>
  <c r="V3143" i="8"/>
  <c r="V3144" i="8"/>
  <c r="V3145" i="8"/>
  <c r="V3146" i="8"/>
  <c r="V3147" i="8"/>
  <c r="V3148" i="8"/>
  <c r="V3149" i="8"/>
  <c r="V3150" i="8"/>
  <c r="V3151" i="8"/>
  <c r="V3152" i="8"/>
  <c r="V3153" i="8"/>
  <c r="V3154" i="8"/>
  <c r="V3155" i="8"/>
  <c r="V3156" i="8"/>
  <c r="V3157" i="8"/>
  <c r="V3158" i="8"/>
  <c r="V3159" i="8"/>
  <c r="V3160" i="8"/>
  <c r="V3161" i="8"/>
  <c r="V3162" i="8"/>
  <c r="V3163" i="8"/>
  <c r="V3164" i="8"/>
  <c r="V3165" i="8"/>
  <c r="V3166" i="8"/>
  <c r="V3167" i="8"/>
  <c r="V3168" i="8"/>
  <c r="V3169" i="8"/>
  <c r="V3170" i="8"/>
  <c r="V3171" i="8"/>
  <c r="V3172" i="8"/>
  <c r="V3173" i="8"/>
  <c r="V3174" i="8"/>
  <c r="V3175" i="8"/>
  <c r="V3176" i="8"/>
  <c r="V3177" i="8"/>
  <c r="V3178" i="8"/>
  <c r="V3179" i="8"/>
  <c r="V3180" i="8"/>
  <c r="V3181" i="8"/>
  <c r="V3182" i="8"/>
  <c r="V3183" i="8"/>
  <c r="V3184" i="8"/>
  <c r="V3185" i="8"/>
  <c r="V3186" i="8"/>
  <c r="V3187" i="8"/>
  <c r="V3188" i="8"/>
  <c r="V3189" i="8"/>
  <c r="V3190" i="8"/>
  <c r="V3191" i="8"/>
  <c r="V3192" i="8"/>
  <c r="V3193" i="8"/>
  <c r="V3194" i="8"/>
  <c r="V3195" i="8"/>
  <c r="V3196" i="8"/>
  <c r="V3197" i="8"/>
  <c r="V3198" i="8"/>
  <c r="V3199" i="8"/>
  <c r="V3200" i="8"/>
  <c r="V3201" i="8"/>
  <c r="V3202" i="8"/>
  <c r="V3203" i="8"/>
  <c r="V3204" i="8"/>
  <c r="V3205" i="8"/>
  <c r="V3206" i="8"/>
  <c r="V3207" i="8"/>
  <c r="V3208" i="8"/>
  <c r="V3209" i="8"/>
  <c r="V3210" i="8"/>
  <c r="V3211" i="8"/>
  <c r="V3212" i="8"/>
  <c r="V3213" i="8"/>
  <c r="V3214" i="8"/>
  <c r="V3215" i="8"/>
  <c r="V3216" i="8"/>
  <c r="V3217" i="8"/>
  <c r="V3218" i="8"/>
  <c r="V3219" i="8"/>
  <c r="V3220" i="8"/>
  <c r="V3221" i="8"/>
  <c r="V3222" i="8"/>
  <c r="V3223" i="8"/>
  <c r="V3224" i="8"/>
  <c r="V3225" i="8"/>
  <c r="V3226" i="8"/>
  <c r="V3227" i="8"/>
  <c r="V3228" i="8"/>
  <c r="V3229" i="8"/>
  <c r="V3230" i="8"/>
  <c r="V3231" i="8"/>
  <c r="V3232" i="8"/>
  <c r="V3233" i="8"/>
  <c r="V3234" i="8"/>
  <c r="V3235" i="8"/>
  <c r="V3236" i="8"/>
  <c r="V3237" i="8"/>
  <c r="V3238" i="8"/>
  <c r="V3239" i="8"/>
  <c r="V3240" i="8"/>
  <c r="V3241" i="8"/>
  <c r="V3242" i="8"/>
  <c r="V3243" i="8"/>
  <c r="V3244" i="8"/>
  <c r="V3245" i="8"/>
  <c r="V3246" i="8"/>
  <c r="V3247" i="8"/>
  <c r="V3248" i="8"/>
  <c r="V3249" i="8"/>
  <c r="V3250" i="8"/>
  <c r="V3251" i="8"/>
  <c r="V3252" i="8"/>
  <c r="V3253" i="8"/>
  <c r="V3254" i="8"/>
  <c r="V3255" i="8"/>
  <c r="V3256" i="8"/>
  <c r="V3257" i="8"/>
  <c r="V3258" i="8"/>
  <c r="V3259" i="8"/>
  <c r="V3260" i="8"/>
  <c r="V3261" i="8"/>
  <c r="V3262" i="8"/>
  <c r="V3263" i="8"/>
  <c r="V3264" i="8"/>
  <c r="V3265" i="8"/>
  <c r="V3266" i="8"/>
  <c r="V3267" i="8"/>
  <c r="V3268" i="8"/>
  <c r="V3269" i="8"/>
  <c r="V3270" i="8"/>
  <c r="V3271" i="8"/>
  <c r="V3272" i="8"/>
  <c r="V3273" i="8"/>
  <c r="V3274" i="8"/>
  <c r="V3275" i="8"/>
  <c r="V3276" i="8"/>
  <c r="V3277" i="8"/>
  <c r="V3278" i="8"/>
  <c r="V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770" i="8"/>
  <c r="S2771" i="8"/>
  <c r="S2772" i="8"/>
  <c r="S2773" i="8"/>
  <c r="S2774" i="8"/>
  <c r="S2775" i="8"/>
  <c r="S2776" i="8"/>
  <c r="S2777" i="8"/>
  <c r="S2778" i="8"/>
  <c r="S2779" i="8"/>
  <c r="S2780" i="8"/>
  <c r="S2781" i="8"/>
  <c r="S2782" i="8"/>
  <c r="S2783" i="8"/>
  <c r="S2784" i="8"/>
  <c r="S2785" i="8"/>
  <c r="S2786" i="8"/>
  <c r="S2787" i="8"/>
  <c r="S2788" i="8"/>
  <c r="S2789" i="8"/>
  <c r="S2790" i="8"/>
  <c r="S2791" i="8"/>
  <c r="S2792" i="8"/>
  <c r="S2793" i="8"/>
  <c r="S2794" i="8"/>
  <c r="S2795" i="8"/>
  <c r="S2796" i="8"/>
  <c r="S2797" i="8"/>
  <c r="S2798" i="8"/>
  <c r="S2799" i="8"/>
  <c r="S2800" i="8"/>
  <c r="S2801" i="8"/>
  <c r="S2802" i="8"/>
  <c r="S2803" i="8"/>
  <c r="S2804" i="8"/>
  <c r="S2805" i="8"/>
  <c r="S2806" i="8"/>
  <c r="S2807" i="8"/>
  <c r="S2808" i="8"/>
  <c r="S2809" i="8"/>
  <c r="S2810" i="8"/>
  <c r="S2811" i="8"/>
  <c r="S2812" i="8"/>
  <c r="S2813" i="8"/>
  <c r="S2814" i="8"/>
  <c r="S2815" i="8"/>
  <c r="S2816" i="8"/>
  <c r="S2817" i="8"/>
  <c r="S2818" i="8"/>
  <c r="S2819" i="8"/>
  <c r="S2820" i="8"/>
  <c r="S2821" i="8"/>
  <c r="S2822" i="8"/>
  <c r="S2823" i="8"/>
  <c r="S2824" i="8"/>
  <c r="S2825" i="8"/>
  <c r="S2826" i="8"/>
  <c r="S2827" i="8"/>
  <c r="S2828" i="8"/>
  <c r="S2829" i="8"/>
  <c r="S2830" i="8"/>
  <c r="S2831" i="8"/>
  <c r="S2832" i="8"/>
  <c r="S2833" i="8"/>
  <c r="S2834" i="8"/>
  <c r="S2835" i="8"/>
  <c r="S2836" i="8"/>
  <c r="S2837" i="8"/>
  <c r="S2838" i="8"/>
  <c r="S2839" i="8"/>
  <c r="S2840" i="8"/>
  <c r="S2841" i="8"/>
  <c r="S2842" i="8"/>
  <c r="S2843" i="8"/>
  <c r="S2844" i="8"/>
  <c r="S2845" i="8"/>
  <c r="S2846" i="8"/>
  <c r="S2847" i="8"/>
  <c r="S2848" i="8"/>
  <c r="S2849" i="8"/>
  <c r="S2850" i="8"/>
  <c r="S2851" i="8"/>
  <c r="S2852" i="8"/>
  <c r="S2853" i="8"/>
  <c r="S2854" i="8"/>
  <c r="S2855" i="8"/>
  <c r="S2856" i="8"/>
  <c r="S2857" i="8"/>
  <c r="S2858" i="8"/>
  <c r="S2859" i="8"/>
  <c r="S2860" i="8"/>
  <c r="S2861" i="8"/>
  <c r="S2862" i="8"/>
  <c r="S2863" i="8"/>
  <c r="S2864" i="8"/>
  <c r="S2865" i="8"/>
  <c r="S2866" i="8"/>
  <c r="S2867" i="8"/>
  <c r="S2868" i="8"/>
  <c r="S2869" i="8"/>
  <c r="S2870" i="8"/>
  <c r="S2871" i="8"/>
  <c r="S2872" i="8"/>
  <c r="S2873" i="8"/>
  <c r="S2874" i="8"/>
  <c r="S2875" i="8"/>
  <c r="S2876" i="8"/>
  <c r="S2877" i="8"/>
  <c r="S2878" i="8"/>
  <c r="S2879" i="8"/>
  <c r="S2880" i="8"/>
  <c r="S2881" i="8"/>
  <c r="S2882" i="8"/>
  <c r="S2883" i="8"/>
  <c r="S2884" i="8"/>
  <c r="S2885" i="8"/>
  <c r="S2886" i="8"/>
  <c r="S2887" i="8"/>
  <c r="S2888" i="8"/>
  <c r="S2889" i="8"/>
  <c r="S2890" i="8"/>
  <c r="S2891" i="8"/>
  <c r="S2892" i="8"/>
  <c r="S2893" i="8"/>
  <c r="S2894" i="8"/>
  <c r="S2895" i="8"/>
  <c r="S2896" i="8"/>
  <c r="S2897" i="8"/>
  <c r="S2898" i="8"/>
  <c r="S2899" i="8"/>
  <c r="S2900" i="8"/>
  <c r="S2901" i="8"/>
  <c r="S2902" i="8"/>
  <c r="S2903" i="8"/>
  <c r="S2904" i="8"/>
  <c r="S2905" i="8"/>
  <c r="S2906" i="8"/>
  <c r="S2907" i="8"/>
  <c r="S2908" i="8"/>
  <c r="S2909" i="8"/>
  <c r="S2910" i="8"/>
  <c r="S2911" i="8"/>
  <c r="S2912" i="8"/>
  <c r="S2913" i="8"/>
  <c r="S2914" i="8"/>
  <c r="S2915" i="8"/>
  <c r="S2916" i="8"/>
  <c r="S2917" i="8"/>
  <c r="S2918" i="8"/>
  <c r="S2919" i="8"/>
  <c r="S2920" i="8"/>
  <c r="S2921" i="8"/>
  <c r="S2922" i="8"/>
  <c r="S2923" i="8"/>
  <c r="S2924" i="8"/>
  <c r="S2925" i="8"/>
  <c r="S2926" i="8"/>
  <c r="S2927" i="8"/>
  <c r="S2928" i="8"/>
  <c r="S2929" i="8"/>
  <c r="S2930" i="8"/>
  <c r="S2931" i="8"/>
  <c r="S2932" i="8"/>
  <c r="S2933" i="8"/>
  <c r="S2934" i="8"/>
  <c r="S2935" i="8"/>
  <c r="S2936" i="8"/>
  <c r="S2937" i="8"/>
  <c r="S2938" i="8"/>
  <c r="S2939" i="8"/>
  <c r="S2940" i="8"/>
  <c r="S2941" i="8"/>
  <c r="S2942" i="8"/>
  <c r="S2943" i="8"/>
  <c r="S2944" i="8"/>
  <c r="S2945" i="8"/>
  <c r="S2946" i="8"/>
  <c r="S2947" i="8"/>
  <c r="S2948" i="8"/>
  <c r="S2949" i="8"/>
  <c r="S2950" i="8"/>
  <c r="S2951" i="8"/>
  <c r="S2952" i="8"/>
  <c r="S2953" i="8"/>
  <c r="S2954" i="8"/>
  <c r="S2955" i="8"/>
  <c r="S2956" i="8"/>
  <c r="S2957" i="8"/>
  <c r="S2958" i="8"/>
  <c r="S2959" i="8"/>
  <c r="S2960" i="8"/>
  <c r="S2961" i="8"/>
  <c r="S2962" i="8"/>
  <c r="S2963" i="8"/>
  <c r="S2964" i="8"/>
  <c r="S2965" i="8"/>
  <c r="S2966" i="8"/>
  <c r="S2967" i="8"/>
  <c r="S2968" i="8"/>
  <c r="S2969" i="8"/>
  <c r="S2970" i="8"/>
  <c r="S2971" i="8"/>
  <c r="S2972" i="8"/>
  <c r="S2973" i="8"/>
  <c r="S2974" i="8"/>
  <c r="S2975" i="8"/>
  <c r="S2976" i="8"/>
  <c r="S2977" i="8"/>
  <c r="S2978" i="8"/>
  <c r="S2979" i="8"/>
  <c r="S2980" i="8"/>
  <c r="S2981" i="8"/>
  <c r="S2982" i="8"/>
  <c r="S2983" i="8"/>
  <c r="S2984" i="8"/>
  <c r="S2985" i="8"/>
  <c r="S2986" i="8"/>
  <c r="S2987" i="8"/>
  <c r="S2988" i="8"/>
  <c r="S2989" i="8"/>
  <c r="S2990" i="8"/>
  <c r="S2991" i="8"/>
  <c r="S2992" i="8"/>
  <c r="S2993" i="8"/>
  <c r="S2994" i="8"/>
  <c r="S2995" i="8"/>
  <c r="S2996" i="8"/>
  <c r="S2997" i="8"/>
  <c r="S2998" i="8"/>
  <c r="S2999" i="8"/>
  <c r="S3000" i="8"/>
  <c r="S3001" i="8"/>
  <c r="S3002" i="8"/>
  <c r="S3003" i="8"/>
  <c r="S3004" i="8"/>
  <c r="S3005" i="8"/>
  <c r="S3006" i="8"/>
  <c r="S3007" i="8"/>
  <c r="S3008" i="8"/>
  <c r="S3009" i="8"/>
  <c r="S3010" i="8"/>
  <c r="S3011" i="8"/>
  <c r="S3012" i="8"/>
  <c r="S3013" i="8"/>
  <c r="S3014" i="8"/>
  <c r="S3015" i="8"/>
  <c r="S3016" i="8"/>
  <c r="S3017" i="8"/>
  <c r="S3018" i="8"/>
  <c r="S3019" i="8"/>
  <c r="S3020" i="8"/>
  <c r="S3021" i="8"/>
  <c r="S3022" i="8"/>
  <c r="S3023" i="8"/>
  <c r="S3024" i="8"/>
  <c r="S3025" i="8"/>
  <c r="S3026" i="8"/>
  <c r="S3027" i="8"/>
  <c r="S3028" i="8"/>
  <c r="S3029" i="8"/>
  <c r="S3030" i="8"/>
  <c r="S3031" i="8"/>
  <c r="S3032" i="8"/>
  <c r="S3033" i="8"/>
  <c r="S3034" i="8"/>
  <c r="S3035" i="8"/>
  <c r="S3036" i="8"/>
  <c r="S3037" i="8"/>
  <c r="S3038" i="8"/>
  <c r="S3039" i="8"/>
  <c r="S3040" i="8"/>
  <c r="S3041" i="8"/>
  <c r="S3042" i="8"/>
  <c r="S3043" i="8"/>
  <c r="S3044" i="8"/>
  <c r="S3045" i="8"/>
  <c r="S3046" i="8"/>
  <c r="S3047" i="8"/>
  <c r="S3048" i="8"/>
  <c r="S3049" i="8"/>
  <c r="S3050" i="8"/>
  <c r="S3051" i="8"/>
  <c r="S3052" i="8"/>
  <c r="S3053" i="8"/>
  <c r="S3054" i="8"/>
  <c r="S3055" i="8"/>
  <c r="S3056" i="8"/>
  <c r="S3057" i="8"/>
  <c r="S3058" i="8"/>
  <c r="S3059" i="8"/>
  <c r="S3060" i="8"/>
  <c r="S3061" i="8"/>
  <c r="S3062" i="8"/>
  <c r="S3063" i="8"/>
  <c r="S3064" i="8"/>
  <c r="S3065" i="8"/>
  <c r="S3066" i="8"/>
  <c r="S3067" i="8"/>
  <c r="S3068" i="8"/>
  <c r="S3069" i="8"/>
  <c r="S3070" i="8"/>
  <c r="S3071" i="8"/>
  <c r="S3072" i="8"/>
  <c r="S3073" i="8"/>
  <c r="S3074" i="8"/>
  <c r="S3075" i="8"/>
  <c r="S3076" i="8"/>
  <c r="S3077" i="8"/>
  <c r="S3078" i="8"/>
  <c r="S3079" i="8"/>
  <c r="S3080" i="8"/>
  <c r="S3081" i="8"/>
  <c r="S3082" i="8"/>
  <c r="S3083" i="8"/>
  <c r="S3084" i="8"/>
  <c r="S3085" i="8"/>
  <c r="S3086" i="8"/>
  <c r="S3087" i="8"/>
  <c r="S3088" i="8"/>
  <c r="S3089" i="8"/>
  <c r="S3090" i="8"/>
  <c r="S3091" i="8"/>
  <c r="S3092" i="8"/>
  <c r="S3093" i="8"/>
  <c r="S3094" i="8"/>
  <c r="S3095" i="8"/>
  <c r="S3096" i="8"/>
  <c r="S3097" i="8"/>
  <c r="S3098" i="8"/>
  <c r="S3099" i="8"/>
  <c r="S3100" i="8"/>
  <c r="S3101" i="8"/>
  <c r="S3102" i="8"/>
  <c r="S3103" i="8"/>
  <c r="S3104" i="8"/>
  <c r="S3105" i="8"/>
  <c r="S3106" i="8"/>
  <c r="S3107" i="8"/>
  <c r="S3108" i="8"/>
  <c r="S3109" i="8"/>
  <c r="S3110" i="8"/>
  <c r="S3111" i="8"/>
  <c r="S3112" i="8"/>
  <c r="S3113" i="8"/>
  <c r="S3114" i="8"/>
  <c r="S3115" i="8"/>
  <c r="S3116" i="8"/>
  <c r="S3117" i="8"/>
  <c r="S3118" i="8"/>
  <c r="S3119" i="8"/>
  <c r="S3120" i="8"/>
  <c r="S3121" i="8"/>
  <c r="S3122" i="8"/>
  <c r="S3123" i="8"/>
  <c r="S3124" i="8"/>
  <c r="S3125" i="8"/>
  <c r="S3126" i="8"/>
  <c r="S3127" i="8"/>
  <c r="S3128" i="8"/>
  <c r="S3129" i="8"/>
  <c r="S3130" i="8"/>
  <c r="S3131" i="8"/>
  <c r="S3132" i="8"/>
  <c r="S3133" i="8"/>
  <c r="S3134" i="8"/>
  <c r="S3135" i="8"/>
  <c r="S3136" i="8"/>
  <c r="S3137" i="8"/>
  <c r="S3138" i="8"/>
  <c r="S3139" i="8"/>
  <c r="S3140" i="8"/>
  <c r="S3141" i="8"/>
  <c r="S3142" i="8"/>
  <c r="S3143" i="8"/>
  <c r="S3144" i="8"/>
  <c r="S3145" i="8"/>
  <c r="S3146" i="8"/>
  <c r="S3147" i="8"/>
  <c r="S3148" i="8"/>
  <c r="S3149" i="8"/>
  <c r="S3150" i="8"/>
  <c r="S3151" i="8"/>
  <c r="S3152" i="8"/>
  <c r="S3153" i="8"/>
  <c r="S3154" i="8"/>
  <c r="S3155" i="8"/>
  <c r="S3156" i="8"/>
  <c r="S3157" i="8"/>
  <c r="S3158" i="8"/>
  <c r="S3159" i="8"/>
  <c r="S3160" i="8"/>
  <c r="S3161" i="8"/>
  <c r="S3162" i="8"/>
  <c r="S3163" i="8"/>
  <c r="S3164" i="8"/>
  <c r="S3165" i="8"/>
  <c r="S3166" i="8"/>
  <c r="S3167" i="8"/>
  <c r="S3168" i="8"/>
  <c r="S3169" i="8"/>
  <c r="S3170" i="8"/>
  <c r="S3171" i="8"/>
  <c r="S3172" i="8"/>
  <c r="S3173" i="8"/>
  <c r="S3174" i="8"/>
  <c r="S3175" i="8"/>
  <c r="S3176" i="8"/>
  <c r="S3177" i="8"/>
  <c r="S3178" i="8"/>
  <c r="S3179" i="8"/>
  <c r="S3180" i="8"/>
  <c r="S3181" i="8"/>
  <c r="S3182" i="8"/>
  <c r="S3183" i="8"/>
  <c r="S3184" i="8"/>
  <c r="S3185" i="8"/>
  <c r="S3186" i="8"/>
  <c r="S3187" i="8"/>
  <c r="S3188" i="8"/>
  <c r="S3189" i="8"/>
  <c r="S3190" i="8"/>
  <c r="S3191" i="8"/>
  <c r="S3192" i="8"/>
  <c r="S3193" i="8"/>
  <c r="S3194" i="8"/>
  <c r="S3195" i="8"/>
  <c r="S3196" i="8"/>
  <c r="S3197" i="8"/>
  <c r="S3198" i="8"/>
  <c r="S3199" i="8"/>
  <c r="S3200" i="8"/>
  <c r="S3201" i="8"/>
  <c r="S3202" i="8"/>
  <c r="S3203" i="8"/>
  <c r="S3204" i="8"/>
  <c r="S3205" i="8"/>
  <c r="S3206" i="8"/>
  <c r="S3207" i="8"/>
  <c r="S3208" i="8"/>
  <c r="S3209" i="8"/>
  <c r="S3210" i="8"/>
  <c r="S3211" i="8"/>
  <c r="S3212" i="8"/>
  <c r="S3213" i="8"/>
  <c r="S3214" i="8"/>
  <c r="S3215" i="8"/>
  <c r="S3216" i="8"/>
  <c r="S3217" i="8"/>
  <c r="S3218" i="8"/>
  <c r="S3219" i="8"/>
  <c r="S3220" i="8"/>
  <c r="S3221" i="8"/>
  <c r="S3222" i="8"/>
  <c r="S3223" i="8"/>
  <c r="S3224" i="8"/>
  <c r="S3225" i="8"/>
  <c r="S3226" i="8"/>
  <c r="S3227" i="8"/>
  <c r="S3228" i="8"/>
  <c r="S3229" i="8"/>
  <c r="S3230" i="8"/>
  <c r="S3231" i="8"/>
  <c r="S3232" i="8"/>
  <c r="S3233" i="8"/>
  <c r="S3234" i="8"/>
  <c r="S3235" i="8"/>
  <c r="S3236" i="8"/>
  <c r="S3237" i="8"/>
  <c r="S3238" i="8"/>
  <c r="S3239" i="8"/>
  <c r="S3240" i="8"/>
  <c r="S3241" i="8"/>
  <c r="S3242" i="8"/>
  <c r="S3243" i="8"/>
  <c r="S3244" i="8"/>
  <c r="S3245" i="8"/>
  <c r="S3246" i="8"/>
  <c r="S3247" i="8"/>
  <c r="S3248" i="8"/>
  <c r="S3249" i="8"/>
  <c r="S3250" i="8"/>
  <c r="S3251" i="8"/>
  <c r="S3252" i="8"/>
  <c r="S3253" i="8"/>
  <c r="S3254" i="8"/>
  <c r="S3255" i="8"/>
  <c r="S3256" i="8"/>
  <c r="S3257" i="8"/>
  <c r="S3258" i="8"/>
  <c r="S3259" i="8"/>
  <c r="S3260" i="8"/>
  <c r="S3261" i="8"/>
  <c r="S3262" i="8"/>
  <c r="S3263" i="8"/>
  <c r="S3264" i="8"/>
  <c r="S3265" i="8"/>
  <c r="S3266" i="8"/>
  <c r="S3267" i="8"/>
  <c r="S3268" i="8"/>
  <c r="S3269" i="8"/>
  <c r="S3270" i="8"/>
  <c r="S3271" i="8"/>
  <c r="S3272" i="8"/>
  <c r="S3273" i="8"/>
  <c r="S3274" i="8"/>
  <c r="S3275" i="8"/>
  <c r="S3276" i="8"/>
  <c r="S3277" i="8"/>
  <c r="S3278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R1521" i="8"/>
  <c r="R1522" i="8"/>
  <c r="R1523" i="8"/>
  <c r="R1524" i="8"/>
  <c r="R1525" i="8"/>
  <c r="R1526" i="8"/>
  <c r="R1527" i="8"/>
  <c r="R1528" i="8"/>
  <c r="R1529" i="8"/>
  <c r="R1530" i="8"/>
  <c r="R1531" i="8"/>
  <c r="R1532" i="8"/>
  <c r="R1533" i="8"/>
  <c r="R1534" i="8"/>
  <c r="R1535" i="8"/>
  <c r="R1536" i="8"/>
  <c r="R1537" i="8"/>
  <c r="R1538" i="8"/>
  <c r="R1539" i="8"/>
  <c r="R1540" i="8"/>
  <c r="R1541" i="8"/>
  <c r="R1542" i="8"/>
  <c r="R1543" i="8"/>
  <c r="R1544" i="8"/>
  <c r="R1545" i="8"/>
  <c r="R1546" i="8"/>
  <c r="R1547" i="8"/>
  <c r="R1548" i="8"/>
  <c r="R1549" i="8"/>
  <c r="R1550" i="8"/>
  <c r="R1551" i="8"/>
  <c r="R1552" i="8"/>
  <c r="R1553" i="8"/>
  <c r="R1554" i="8"/>
  <c r="R1555" i="8"/>
  <c r="R1556" i="8"/>
  <c r="R1557" i="8"/>
  <c r="R1558" i="8"/>
  <c r="R1559" i="8"/>
  <c r="R1560" i="8"/>
  <c r="R1561" i="8"/>
  <c r="R1562" i="8"/>
  <c r="R1563" i="8"/>
  <c r="R1564" i="8"/>
  <c r="R1565" i="8"/>
  <c r="R1566" i="8"/>
  <c r="R1567" i="8"/>
  <c r="R1568" i="8"/>
  <c r="R1569" i="8"/>
  <c r="R1570" i="8"/>
  <c r="R1571" i="8"/>
  <c r="R1572" i="8"/>
  <c r="R1573" i="8"/>
  <c r="R1574" i="8"/>
  <c r="R1575" i="8"/>
  <c r="R1576" i="8"/>
  <c r="R1577" i="8"/>
  <c r="R1578" i="8"/>
  <c r="R1579" i="8"/>
  <c r="R1580" i="8"/>
  <c r="R1581" i="8"/>
  <c r="R1582" i="8"/>
  <c r="R1583" i="8"/>
  <c r="R1584" i="8"/>
  <c r="R1585" i="8"/>
  <c r="R1586" i="8"/>
  <c r="R1587" i="8"/>
  <c r="R1588" i="8"/>
  <c r="R1589" i="8"/>
  <c r="R1590" i="8"/>
  <c r="R1591" i="8"/>
  <c r="R1592" i="8"/>
  <c r="R1593" i="8"/>
  <c r="R1594" i="8"/>
  <c r="R1595" i="8"/>
  <c r="R1596" i="8"/>
  <c r="R1597" i="8"/>
  <c r="R1598" i="8"/>
  <c r="R1599" i="8"/>
  <c r="R1600" i="8"/>
  <c r="R1601" i="8"/>
  <c r="R1602" i="8"/>
  <c r="R1603" i="8"/>
  <c r="R1604" i="8"/>
  <c r="R1605" i="8"/>
  <c r="R1606" i="8"/>
  <c r="R1607" i="8"/>
  <c r="R1608" i="8"/>
  <c r="R1609" i="8"/>
  <c r="R1610" i="8"/>
  <c r="R1611" i="8"/>
  <c r="R1612" i="8"/>
  <c r="R1613" i="8"/>
  <c r="R1614" i="8"/>
  <c r="R1615" i="8"/>
  <c r="R1616" i="8"/>
  <c r="R1617" i="8"/>
  <c r="R1618" i="8"/>
  <c r="R1619" i="8"/>
  <c r="R1620" i="8"/>
  <c r="R1621" i="8"/>
  <c r="R1622" i="8"/>
  <c r="R1623" i="8"/>
  <c r="R1624" i="8"/>
  <c r="R1625" i="8"/>
  <c r="R1626" i="8"/>
  <c r="R1627" i="8"/>
  <c r="R1628" i="8"/>
  <c r="R1629" i="8"/>
  <c r="R1630" i="8"/>
  <c r="R1631" i="8"/>
  <c r="R1632" i="8"/>
  <c r="R1633" i="8"/>
  <c r="R1634" i="8"/>
  <c r="R1635" i="8"/>
  <c r="R1636" i="8"/>
  <c r="R1637" i="8"/>
  <c r="R1638" i="8"/>
  <c r="R1639" i="8"/>
  <c r="R1640" i="8"/>
  <c r="R1641" i="8"/>
  <c r="R1642" i="8"/>
  <c r="R1643" i="8"/>
  <c r="R1644" i="8"/>
  <c r="R1645" i="8"/>
  <c r="R1646" i="8"/>
  <c r="R1647" i="8"/>
  <c r="R1648" i="8"/>
  <c r="R1649" i="8"/>
  <c r="R1650" i="8"/>
  <c r="R1651" i="8"/>
  <c r="R1652" i="8"/>
  <c r="R1653" i="8"/>
  <c r="R1654" i="8"/>
  <c r="R1655" i="8"/>
  <c r="R1656" i="8"/>
  <c r="R1657" i="8"/>
  <c r="R1658" i="8"/>
  <c r="R1659" i="8"/>
  <c r="R1660" i="8"/>
  <c r="R1661" i="8"/>
  <c r="R1662" i="8"/>
  <c r="R1663" i="8"/>
  <c r="R1664" i="8"/>
  <c r="R1665" i="8"/>
  <c r="R1666" i="8"/>
  <c r="R1667" i="8"/>
  <c r="R1668" i="8"/>
  <c r="R1669" i="8"/>
  <c r="R1670" i="8"/>
  <c r="R1671" i="8"/>
  <c r="R1672" i="8"/>
  <c r="R1673" i="8"/>
  <c r="R1674" i="8"/>
  <c r="R1675" i="8"/>
  <c r="R1676" i="8"/>
  <c r="R1677" i="8"/>
  <c r="R1678" i="8"/>
  <c r="R1679" i="8"/>
  <c r="R1680" i="8"/>
  <c r="R1681" i="8"/>
  <c r="R1682" i="8"/>
  <c r="R1683" i="8"/>
  <c r="R1684" i="8"/>
  <c r="R1685" i="8"/>
  <c r="R1686" i="8"/>
  <c r="R1687" i="8"/>
  <c r="R1688" i="8"/>
  <c r="R1689" i="8"/>
  <c r="R1690" i="8"/>
  <c r="R1691" i="8"/>
  <c r="R1692" i="8"/>
  <c r="R1693" i="8"/>
  <c r="R1694" i="8"/>
  <c r="R1695" i="8"/>
  <c r="R1696" i="8"/>
  <c r="R1697" i="8"/>
  <c r="R1698" i="8"/>
  <c r="R1699" i="8"/>
  <c r="R1700" i="8"/>
  <c r="R1701" i="8"/>
  <c r="R1702" i="8"/>
  <c r="R1703" i="8"/>
  <c r="R1704" i="8"/>
  <c r="R1705" i="8"/>
  <c r="R1706" i="8"/>
  <c r="R1707" i="8"/>
  <c r="R1708" i="8"/>
  <c r="R1709" i="8"/>
  <c r="R1710" i="8"/>
  <c r="R1711" i="8"/>
  <c r="R1712" i="8"/>
  <c r="R1713" i="8"/>
  <c r="R1714" i="8"/>
  <c r="R1715" i="8"/>
  <c r="R1716" i="8"/>
  <c r="R1717" i="8"/>
  <c r="R1718" i="8"/>
  <c r="R1719" i="8"/>
  <c r="R1720" i="8"/>
  <c r="R1721" i="8"/>
  <c r="R1722" i="8"/>
  <c r="R1723" i="8"/>
  <c r="R1724" i="8"/>
  <c r="R1725" i="8"/>
  <c r="R1726" i="8"/>
  <c r="R1727" i="8"/>
  <c r="R1728" i="8"/>
  <c r="R1729" i="8"/>
  <c r="R1730" i="8"/>
  <c r="R1731" i="8"/>
  <c r="R1732" i="8"/>
  <c r="R1733" i="8"/>
  <c r="R1734" i="8"/>
  <c r="R1735" i="8"/>
  <c r="R1736" i="8"/>
  <c r="R1737" i="8"/>
  <c r="R1738" i="8"/>
  <c r="R1739" i="8"/>
  <c r="R1740" i="8"/>
  <c r="R1741" i="8"/>
  <c r="R1742" i="8"/>
  <c r="R1743" i="8"/>
  <c r="R1744" i="8"/>
  <c r="R1745" i="8"/>
  <c r="R1746" i="8"/>
  <c r="R1747" i="8"/>
  <c r="R1748" i="8"/>
  <c r="R1749" i="8"/>
  <c r="R1750" i="8"/>
  <c r="R1751" i="8"/>
  <c r="R1752" i="8"/>
  <c r="R1753" i="8"/>
  <c r="R1754" i="8"/>
  <c r="R1755" i="8"/>
  <c r="R1756" i="8"/>
  <c r="R1757" i="8"/>
  <c r="R1758" i="8"/>
  <c r="R1759" i="8"/>
  <c r="R1760" i="8"/>
  <c r="R1761" i="8"/>
  <c r="R1762" i="8"/>
  <c r="R1763" i="8"/>
  <c r="R1764" i="8"/>
  <c r="R1765" i="8"/>
  <c r="R1766" i="8"/>
  <c r="R1767" i="8"/>
  <c r="R1768" i="8"/>
  <c r="R1769" i="8"/>
  <c r="R1770" i="8"/>
  <c r="R1771" i="8"/>
  <c r="R1772" i="8"/>
  <c r="R1773" i="8"/>
  <c r="R1774" i="8"/>
  <c r="R1775" i="8"/>
  <c r="R1776" i="8"/>
  <c r="R1777" i="8"/>
  <c r="R1778" i="8"/>
  <c r="R1779" i="8"/>
  <c r="R1780" i="8"/>
  <c r="R1781" i="8"/>
  <c r="R1782" i="8"/>
  <c r="R1783" i="8"/>
  <c r="R1784" i="8"/>
  <c r="R1785" i="8"/>
  <c r="R1786" i="8"/>
  <c r="R1787" i="8"/>
  <c r="R1788" i="8"/>
  <c r="R1789" i="8"/>
  <c r="R1790" i="8"/>
  <c r="R1791" i="8"/>
  <c r="R1792" i="8"/>
  <c r="R1793" i="8"/>
  <c r="R1794" i="8"/>
  <c r="R1795" i="8"/>
  <c r="R1796" i="8"/>
  <c r="R1797" i="8"/>
  <c r="R1798" i="8"/>
  <c r="R1799" i="8"/>
  <c r="R1800" i="8"/>
  <c r="R1801" i="8"/>
  <c r="R1802" i="8"/>
  <c r="R1803" i="8"/>
  <c r="R1804" i="8"/>
  <c r="R1805" i="8"/>
  <c r="R1806" i="8"/>
  <c r="R1807" i="8"/>
  <c r="R1808" i="8"/>
  <c r="R1809" i="8"/>
  <c r="R1810" i="8"/>
  <c r="R1811" i="8"/>
  <c r="R1812" i="8"/>
  <c r="R1813" i="8"/>
  <c r="R1814" i="8"/>
  <c r="R1815" i="8"/>
  <c r="R1816" i="8"/>
  <c r="R1817" i="8"/>
  <c r="R1818" i="8"/>
  <c r="R1819" i="8"/>
  <c r="R1820" i="8"/>
  <c r="R1821" i="8"/>
  <c r="R1822" i="8"/>
  <c r="R1823" i="8"/>
  <c r="R1824" i="8"/>
  <c r="R1825" i="8"/>
  <c r="R1826" i="8"/>
  <c r="R1827" i="8"/>
  <c r="R1828" i="8"/>
  <c r="R1829" i="8"/>
  <c r="R1830" i="8"/>
  <c r="R1831" i="8"/>
  <c r="R1832" i="8"/>
  <c r="R1833" i="8"/>
  <c r="R1834" i="8"/>
  <c r="R1835" i="8"/>
  <c r="R1836" i="8"/>
  <c r="R1837" i="8"/>
  <c r="R1838" i="8"/>
  <c r="R1839" i="8"/>
  <c r="R1840" i="8"/>
  <c r="R1841" i="8"/>
  <c r="R1842" i="8"/>
  <c r="R1843" i="8"/>
  <c r="R1844" i="8"/>
  <c r="R1845" i="8"/>
  <c r="R1846" i="8"/>
  <c r="R1847" i="8"/>
  <c r="R1848" i="8"/>
  <c r="R1849" i="8"/>
  <c r="R1850" i="8"/>
  <c r="R1851" i="8"/>
  <c r="R1852" i="8"/>
  <c r="R1853" i="8"/>
  <c r="R1854" i="8"/>
  <c r="R1855" i="8"/>
  <c r="R1856" i="8"/>
  <c r="R1857" i="8"/>
  <c r="R1858" i="8"/>
  <c r="R1859" i="8"/>
  <c r="R1860" i="8"/>
  <c r="R1861" i="8"/>
  <c r="R1862" i="8"/>
  <c r="R1863" i="8"/>
  <c r="R1864" i="8"/>
  <c r="R1865" i="8"/>
  <c r="R1866" i="8"/>
  <c r="R1867" i="8"/>
  <c r="R1868" i="8"/>
  <c r="R1869" i="8"/>
  <c r="R1870" i="8"/>
  <c r="R1871" i="8"/>
  <c r="R1872" i="8"/>
  <c r="R1873" i="8"/>
  <c r="R1874" i="8"/>
  <c r="R1875" i="8"/>
  <c r="R1876" i="8"/>
  <c r="R1877" i="8"/>
  <c r="R1878" i="8"/>
  <c r="R1879" i="8"/>
  <c r="R1880" i="8"/>
  <c r="R1881" i="8"/>
  <c r="R1882" i="8"/>
  <c r="R1883" i="8"/>
  <c r="R1884" i="8"/>
  <c r="R1885" i="8"/>
  <c r="R1886" i="8"/>
  <c r="R1887" i="8"/>
  <c r="R1888" i="8"/>
  <c r="R1889" i="8"/>
  <c r="R1890" i="8"/>
  <c r="R1891" i="8"/>
  <c r="R1892" i="8"/>
  <c r="R1893" i="8"/>
  <c r="R1894" i="8"/>
  <c r="R1895" i="8"/>
  <c r="R1896" i="8"/>
  <c r="R1897" i="8"/>
  <c r="R1898" i="8"/>
  <c r="R1899" i="8"/>
  <c r="R1900" i="8"/>
  <c r="R1901" i="8"/>
  <c r="R1902" i="8"/>
  <c r="R1903" i="8"/>
  <c r="R1904" i="8"/>
  <c r="R1905" i="8"/>
  <c r="R1906" i="8"/>
  <c r="R1907" i="8"/>
  <c r="R1908" i="8"/>
  <c r="R1909" i="8"/>
  <c r="R1910" i="8"/>
  <c r="R1911" i="8"/>
  <c r="R1912" i="8"/>
  <c r="R1913" i="8"/>
  <c r="R1914" i="8"/>
  <c r="R1915" i="8"/>
  <c r="R1916" i="8"/>
  <c r="R1917" i="8"/>
  <c r="R1918" i="8"/>
  <c r="R1919" i="8"/>
  <c r="R1920" i="8"/>
  <c r="R1921" i="8"/>
  <c r="R1922" i="8"/>
  <c r="R1923" i="8"/>
  <c r="R1924" i="8"/>
  <c r="R1925" i="8"/>
  <c r="R1926" i="8"/>
  <c r="R1927" i="8"/>
  <c r="R1928" i="8"/>
  <c r="R1929" i="8"/>
  <c r="R1930" i="8"/>
  <c r="R1931" i="8"/>
  <c r="R1932" i="8"/>
  <c r="R1933" i="8"/>
  <c r="R1934" i="8"/>
  <c r="R1935" i="8"/>
  <c r="R1936" i="8"/>
  <c r="R1937" i="8"/>
  <c r="R1938" i="8"/>
  <c r="R1939" i="8"/>
  <c r="R1940" i="8"/>
  <c r="R1941" i="8"/>
  <c r="R1942" i="8"/>
  <c r="R1943" i="8"/>
  <c r="R1944" i="8"/>
  <c r="R1945" i="8"/>
  <c r="R1946" i="8"/>
  <c r="R1947" i="8"/>
  <c r="R1948" i="8"/>
  <c r="R1949" i="8"/>
  <c r="R1950" i="8"/>
  <c r="R1951" i="8"/>
  <c r="R1952" i="8"/>
  <c r="R1953" i="8"/>
  <c r="R1954" i="8"/>
  <c r="R1955" i="8"/>
  <c r="R1956" i="8"/>
  <c r="R1957" i="8"/>
  <c r="R1958" i="8"/>
  <c r="R1959" i="8"/>
  <c r="R1960" i="8"/>
  <c r="R1961" i="8"/>
  <c r="R1962" i="8"/>
  <c r="R1963" i="8"/>
  <c r="R1964" i="8"/>
  <c r="R1965" i="8"/>
  <c r="R1966" i="8"/>
  <c r="R1967" i="8"/>
  <c r="R1968" i="8"/>
  <c r="R1969" i="8"/>
  <c r="R1970" i="8"/>
  <c r="R1971" i="8"/>
  <c r="R1972" i="8"/>
  <c r="R1973" i="8"/>
  <c r="R1974" i="8"/>
  <c r="R1975" i="8"/>
  <c r="R1976" i="8"/>
  <c r="R1977" i="8"/>
  <c r="R1978" i="8"/>
  <c r="R1979" i="8"/>
  <c r="R1980" i="8"/>
  <c r="R1981" i="8"/>
  <c r="R1982" i="8"/>
  <c r="R1983" i="8"/>
  <c r="R1984" i="8"/>
  <c r="R1985" i="8"/>
  <c r="R1986" i="8"/>
  <c r="R1987" i="8"/>
  <c r="R1988" i="8"/>
  <c r="R1989" i="8"/>
  <c r="R1990" i="8"/>
  <c r="R1991" i="8"/>
  <c r="R1992" i="8"/>
  <c r="R1993" i="8"/>
  <c r="R1994" i="8"/>
  <c r="R1995" i="8"/>
  <c r="R1996" i="8"/>
  <c r="R1997" i="8"/>
  <c r="R1998" i="8"/>
  <c r="R1999" i="8"/>
  <c r="R2000" i="8"/>
  <c r="R2001" i="8"/>
  <c r="R2002" i="8"/>
  <c r="R2003" i="8"/>
  <c r="R2004" i="8"/>
  <c r="R2005" i="8"/>
  <c r="R2006" i="8"/>
  <c r="R2007" i="8"/>
  <c r="R2008" i="8"/>
  <c r="R2009" i="8"/>
  <c r="R2010" i="8"/>
  <c r="R2011" i="8"/>
  <c r="R2012" i="8"/>
  <c r="R2013" i="8"/>
  <c r="R2014" i="8"/>
  <c r="R2015" i="8"/>
  <c r="R2016" i="8"/>
  <c r="R2017" i="8"/>
  <c r="R2018" i="8"/>
  <c r="R2019" i="8"/>
  <c r="R2020" i="8"/>
  <c r="R2021" i="8"/>
  <c r="R2022" i="8"/>
  <c r="R2023" i="8"/>
  <c r="R2024" i="8"/>
  <c r="R2025" i="8"/>
  <c r="R2026" i="8"/>
  <c r="R2027" i="8"/>
  <c r="R2028" i="8"/>
  <c r="R2029" i="8"/>
  <c r="R2030" i="8"/>
  <c r="R2031" i="8"/>
  <c r="R2032" i="8"/>
  <c r="R2033" i="8"/>
  <c r="R2034" i="8"/>
  <c r="R2035" i="8"/>
  <c r="R2036" i="8"/>
  <c r="R2037" i="8"/>
  <c r="R2038" i="8"/>
  <c r="R2039" i="8"/>
  <c r="R2040" i="8"/>
  <c r="R2041" i="8"/>
  <c r="R2042" i="8"/>
  <c r="R2043" i="8"/>
  <c r="R2044" i="8"/>
  <c r="R2045" i="8"/>
  <c r="R2046" i="8"/>
  <c r="R2047" i="8"/>
  <c r="R2048" i="8"/>
  <c r="R2049" i="8"/>
  <c r="R2050" i="8"/>
  <c r="R2051" i="8"/>
  <c r="R2052" i="8"/>
  <c r="R2053" i="8"/>
  <c r="R2054" i="8"/>
  <c r="R2055" i="8"/>
  <c r="R2056" i="8"/>
  <c r="R2057" i="8"/>
  <c r="R2058" i="8"/>
  <c r="R2059" i="8"/>
  <c r="R2060" i="8"/>
  <c r="R2061" i="8"/>
  <c r="R2062" i="8"/>
  <c r="R2063" i="8"/>
  <c r="R2064" i="8"/>
  <c r="R2065" i="8"/>
  <c r="R2066" i="8"/>
  <c r="R2067" i="8"/>
  <c r="R2068" i="8"/>
  <c r="R2069" i="8"/>
  <c r="R2070" i="8"/>
  <c r="R2071" i="8"/>
  <c r="R2072" i="8"/>
  <c r="R2073" i="8"/>
  <c r="R2074" i="8"/>
  <c r="R2075" i="8"/>
  <c r="R2076" i="8"/>
  <c r="R2077" i="8"/>
  <c r="R2078" i="8"/>
  <c r="R2079" i="8"/>
  <c r="R2080" i="8"/>
  <c r="R2081" i="8"/>
  <c r="R2082" i="8"/>
  <c r="R2083" i="8"/>
  <c r="R2084" i="8"/>
  <c r="R2085" i="8"/>
  <c r="R2086" i="8"/>
  <c r="R2087" i="8"/>
  <c r="R2088" i="8"/>
  <c r="R2089" i="8"/>
  <c r="R2090" i="8"/>
  <c r="R2091" i="8"/>
  <c r="R2092" i="8"/>
  <c r="R2093" i="8"/>
  <c r="R2094" i="8"/>
  <c r="R2095" i="8"/>
  <c r="R2096" i="8"/>
  <c r="R2097" i="8"/>
  <c r="R2098" i="8"/>
  <c r="R2099" i="8"/>
  <c r="R2100" i="8"/>
  <c r="R2101" i="8"/>
  <c r="R2102" i="8"/>
  <c r="R2103" i="8"/>
  <c r="R2104" i="8"/>
  <c r="R2105" i="8"/>
  <c r="R2106" i="8"/>
  <c r="R2107" i="8"/>
  <c r="R2108" i="8"/>
  <c r="R2109" i="8"/>
  <c r="R2110" i="8"/>
  <c r="R2111" i="8"/>
  <c r="R2112" i="8"/>
  <c r="R2113" i="8"/>
  <c r="R2114" i="8"/>
  <c r="R2115" i="8"/>
  <c r="R2116" i="8"/>
  <c r="R2117" i="8"/>
  <c r="R2118" i="8"/>
  <c r="R2119" i="8"/>
  <c r="R2120" i="8"/>
  <c r="R2121" i="8"/>
  <c r="R2122" i="8"/>
  <c r="R2123" i="8"/>
  <c r="R2124" i="8"/>
  <c r="R2125" i="8"/>
  <c r="R2126" i="8"/>
  <c r="R2127" i="8"/>
  <c r="R2128" i="8"/>
  <c r="R2129" i="8"/>
  <c r="R2130" i="8"/>
  <c r="R2131" i="8"/>
  <c r="R2132" i="8"/>
  <c r="R2133" i="8"/>
  <c r="R2134" i="8"/>
  <c r="R2135" i="8"/>
  <c r="R2136" i="8"/>
  <c r="R2137" i="8"/>
  <c r="R2138" i="8"/>
  <c r="R2139" i="8"/>
  <c r="R2140" i="8"/>
  <c r="R2141" i="8"/>
  <c r="R2142" i="8"/>
  <c r="R2143" i="8"/>
  <c r="R2144" i="8"/>
  <c r="R2145" i="8"/>
  <c r="R2146" i="8"/>
  <c r="R2147" i="8"/>
  <c r="R2148" i="8"/>
  <c r="R2149" i="8"/>
  <c r="R2150" i="8"/>
  <c r="R2151" i="8"/>
  <c r="R2152" i="8"/>
  <c r="R2153" i="8"/>
  <c r="R2154" i="8"/>
  <c r="R2155" i="8"/>
  <c r="R2156" i="8"/>
  <c r="R2157" i="8"/>
  <c r="R2158" i="8"/>
  <c r="R2159" i="8"/>
  <c r="R2160" i="8"/>
  <c r="R2161" i="8"/>
  <c r="R2162" i="8"/>
  <c r="R2163" i="8"/>
  <c r="R2164" i="8"/>
  <c r="R2165" i="8"/>
  <c r="R2166" i="8"/>
  <c r="R2167" i="8"/>
  <c r="R2168" i="8"/>
  <c r="R2169" i="8"/>
  <c r="R2170" i="8"/>
  <c r="R2171" i="8"/>
  <c r="R2172" i="8"/>
  <c r="R2173" i="8"/>
  <c r="R2174" i="8"/>
  <c r="R2175" i="8"/>
  <c r="R2176" i="8"/>
  <c r="R2177" i="8"/>
  <c r="R2178" i="8"/>
  <c r="R2179" i="8"/>
  <c r="R2180" i="8"/>
  <c r="R2181" i="8"/>
  <c r="R2182" i="8"/>
  <c r="R2183" i="8"/>
  <c r="R2184" i="8"/>
  <c r="R2185" i="8"/>
  <c r="R2186" i="8"/>
  <c r="R2187" i="8"/>
  <c r="R2188" i="8"/>
  <c r="R2189" i="8"/>
  <c r="R2190" i="8"/>
  <c r="R2191" i="8"/>
  <c r="R2192" i="8"/>
  <c r="R2193" i="8"/>
  <c r="R2194" i="8"/>
  <c r="R2195" i="8"/>
  <c r="R2196" i="8"/>
  <c r="R2197" i="8"/>
  <c r="R2198" i="8"/>
  <c r="R2199" i="8"/>
  <c r="R2200" i="8"/>
  <c r="R2201" i="8"/>
  <c r="R2202" i="8"/>
  <c r="R2203" i="8"/>
  <c r="R2204" i="8"/>
  <c r="R2205" i="8"/>
  <c r="R2206" i="8"/>
  <c r="R2207" i="8"/>
  <c r="R2208" i="8"/>
  <c r="R2209" i="8"/>
  <c r="R2210" i="8"/>
  <c r="R2211" i="8"/>
  <c r="R2212" i="8"/>
  <c r="R2213" i="8"/>
  <c r="R2214" i="8"/>
  <c r="R2215" i="8"/>
  <c r="R2216" i="8"/>
  <c r="R2217" i="8"/>
  <c r="R2218" i="8"/>
  <c r="R2219" i="8"/>
  <c r="R2220" i="8"/>
  <c r="R2221" i="8"/>
  <c r="R2222" i="8"/>
  <c r="R2223" i="8"/>
  <c r="R2224" i="8"/>
  <c r="R2225" i="8"/>
  <c r="R2226" i="8"/>
  <c r="R2227" i="8"/>
  <c r="R2228" i="8"/>
  <c r="R2229" i="8"/>
  <c r="R2230" i="8"/>
  <c r="R2231" i="8"/>
  <c r="R2232" i="8"/>
  <c r="R2233" i="8"/>
  <c r="R2234" i="8"/>
  <c r="R2235" i="8"/>
  <c r="R2236" i="8"/>
  <c r="R2237" i="8"/>
  <c r="R2238" i="8"/>
  <c r="R2239" i="8"/>
  <c r="R2240" i="8"/>
  <c r="R2241" i="8"/>
  <c r="R2242" i="8"/>
  <c r="R2243" i="8"/>
  <c r="R2244" i="8"/>
  <c r="R2245" i="8"/>
  <c r="R2246" i="8"/>
  <c r="R2247" i="8"/>
  <c r="R2248" i="8"/>
  <c r="R2249" i="8"/>
  <c r="R2250" i="8"/>
  <c r="R2251" i="8"/>
  <c r="R2252" i="8"/>
  <c r="R2253" i="8"/>
  <c r="R2254" i="8"/>
  <c r="R2255" i="8"/>
  <c r="R2256" i="8"/>
  <c r="R2257" i="8"/>
  <c r="R2258" i="8"/>
  <c r="R2259" i="8"/>
  <c r="R2260" i="8"/>
  <c r="R2261" i="8"/>
  <c r="R2262" i="8"/>
  <c r="R2263" i="8"/>
  <c r="R2264" i="8"/>
  <c r="R2265" i="8"/>
  <c r="R2266" i="8"/>
  <c r="R2267" i="8"/>
  <c r="R2268" i="8"/>
  <c r="R2269" i="8"/>
  <c r="R2270" i="8"/>
  <c r="R2271" i="8"/>
  <c r="R2272" i="8"/>
  <c r="R2273" i="8"/>
  <c r="R2274" i="8"/>
  <c r="R2275" i="8"/>
  <c r="R2276" i="8"/>
  <c r="R2277" i="8"/>
  <c r="R2278" i="8"/>
  <c r="R2279" i="8"/>
  <c r="R2280" i="8"/>
  <c r="R2281" i="8"/>
  <c r="R2282" i="8"/>
  <c r="R2283" i="8"/>
  <c r="R2284" i="8"/>
  <c r="R2285" i="8"/>
  <c r="R2286" i="8"/>
  <c r="R2287" i="8"/>
  <c r="R2288" i="8"/>
  <c r="R2289" i="8"/>
  <c r="R2290" i="8"/>
  <c r="R2291" i="8"/>
  <c r="R2292" i="8"/>
  <c r="R2293" i="8"/>
  <c r="R2294" i="8"/>
  <c r="R2295" i="8"/>
  <c r="R2296" i="8"/>
  <c r="R2297" i="8"/>
  <c r="R2298" i="8"/>
  <c r="R2299" i="8"/>
  <c r="R2300" i="8"/>
  <c r="R2301" i="8"/>
  <c r="R2302" i="8"/>
  <c r="R2303" i="8"/>
  <c r="R2304" i="8"/>
  <c r="R2305" i="8"/>
  <c r="R2306" i="8"/>
  <c r="R2307" i="8"/>
  <c r="R2308" i="8"/>
  <c r="R2309" i="8"/>
  <c r="R2310" i="8"/>
  <c r="R2311" i="8"/>
  <c r="R2312" i="8"/>
  <c r="R2313" i="8"/>
  <c r="R2314" i="8"/>
  <c r="R2315" i="8"/>
  <c r="R2316" i="8"/>
  <c r="R2317" i="8"/>
  <c r="R2318" i="8"/>
  <c r="R2319" i="8"/>
  <c r="R2320" i="8"/>
  <c r="R2321" i="8"/>
  <c r="R2322" i="8"/>
  <c r="R2323" i="8"/>
  <c r="R2324" i="8"/>
  <c r="R2325" i="8"/>
  <c r="R2326" i="8"/>
  <c r="R2327" i="8"/>
  <c r="R2328" i="8"/>
  <c r="R2329" i="8"/>
  <c r="R2330" i="8"/>
  <c r="R2331" i="8"/>
  <c r="R2332" i="8"/>
  <c r="R2333" i="8"/>
  <c r="R2334" i="8"/>
  <c r="R2335" i="8"/>
  <c r="R2336" i="8"/>
  <c r="R2337" i="8"/>
  <c r="R2338" i="8"/>
  <c r="R2339" i="8"/>
  <c r="R2340" i="8"/>
  <c r="R2341" i="8"/>
  <c r="R2342" i="8"/>
  <c r="R2343" i="8"/>
  <c r="R2344" i="8"/>
  <c r="R2345" i="8"/>
  <c r="R2346" i="8"/>
  <c r="R2347" i="8"/>
  <c r="R2348" i="8"/>
  <c r="R2349" i="8"/>
  <c r="R2350" i="8"/>
  <c r="R2351" i="8"/>
  <c r="R2352" i="8"/>
  <c r="R2353" i="8"/>
  <c r="R2354" i="8"/>
  <c r="R2355" i="8"/>
  <c r="R2356" i="8"/>
  <c r="R2357" i="8"/>
  <c r="R2358" i="8"/>
  <c r="R2359" i="8"/>
  <c r="R2360" i="8"/>
  <c r="R2361" i="8"/>
  <c r="R2362" i="8"/>
  <c r="R2363" i="8"/>
  <c r="R2364" i="8"/>
  <c r="R2365" i="8"/>
  <c r="R2366" i="8"/>
  <c r="R2367" i="8"/>
  <c r="R2368" i="8"/>
  <c r="R2369" i="8"/>
  <c r="R2370" i="8"/>
  <c r="R2371" i="8"/>
  <c r="R2372" i="8"/>
  <c r="R2373" i="8"/>
  <c r="R2374" i="8"/>
  <c r="R2375" i="8"/>
  <c r="R2376" i="8"/>
  <c r="R2377" i="8"/>
  <c r="R2378" i="8"/>
  <c r="R2379" i="8"/>
  <c r="R2380" i="8"/>
  <c r="R2381" i="8"/>
  <c r="R2382" i="8"/>
  <c r="R2383" i="8"/>
  <c r="R2384" i="8"/>
  <c r="R2385" i="8"/>
  <c r="R2386" i="8"/>
  <c r="R2387" i="8"/>
  <c r="R2388" i="8"/>
  <c r="R2389" i="8"/>
  <c r="R2390" i="8"/>
  <c r="R2391" i="8"/>
  <c r="R2392" i="8"/>
  <c r="R2393" i="8"/>
  <c r="R2394" i="8"/>
  <c r="R2395" i="8"/>
  <c r="R2396" i="8"/>
  <c r="R2397" i="8"/>
  <c r="R2398" i="8"/>
  <c r="R2399" i="8"/>
  <c r="R2400" i="8"/>
  <c r="R2401" i="8"/>
  <c r="R2402" i="8"/>
  <c r="R2403" i="8"/>
  <c r="R2404" i="8"/>
  <c r="R2405" i="8"/>
  <c r="R2406" i="8"/>
  <c r="R2407" i="8"/>
  <c r="R2408" i="8"/>
  <c r="R2409" i="8"/>
  <c r="R2410" i="8"/>
  <c r="R2411" i="8"/>
  <c r="R2412" i="8"/>
  <c r="R2413" i="8"/>
  <c r="R2414" i="8"/>
  <c r="R2415" i="8"/>
  <c r="R2416" i="8"/>
  <c r="R2417" i="8"/>
  <c r="R2418" i="8"/>
  <c r="R2419" i="8"/>
  <c r="R2420" i="8"/>
  <c r="R2421" i="8"/>
  <c r="R2422" i="8"/>
  <c r="R2423" i="8"/>
  <c r="R2424" i="8"/>
  <c r="R2425" i="8"/>
  <c r="R2426" i="8"/>
  <c r="R2427" i="8"/>
  <c r="R2428" i="8"/>
  <c r="R2429" i="8"/>
  <c r="R2430" i="8"/>
  <c r="R2431" i="8"/>
  <c r="R2432" i="8"/>
  <c r="R2433" i="8"/>
  <c r="R2434" i="8"/>
  <c r="R2435" i="8"/>
  <c r="R2436" i="8"/>
  <c r="R2437" i="8"/>
  <c r="R2438" i="8"/>
  <c r="R2439" i="8"/>
  <c r="R2440" i="8"/>
  <c r="R2441" i="8"/>
  <c r="R2442" i="8"/>
  <c r="R2443" i="8"/>
  <c r="R2444" i="8"/>
  <c r="R2445" i="8"/>
  <c r="R2446" i="8"/>
  <c r="R2447" i="8"/>
  <c r="R2448" i="8"/>
  <c r="R2449" i="8"/>
  <c r="R2450" i="8"/>
  <c r="R2451" i="8"/>
  <c r="R2452" i="8"/>
  <c r="R2453" i="8"/>
  <c r="R2454" i="8"/>
  <c r="R2455" i="8"/>
  <c r="R2456" i="8"/>
  <c r="R2457" i="8"/>
  <c r="R2458" i="8"/>
  <c r="R2459" i="8"/>
  <c r="R2460" i="8"/>
  <c r="R2461" i="8"/>
  <c r="R2462" i="8"/>
  <c r="R2463" i="8"/>
  <c r="R2464" i="8"/>
  <c r="R2465" i="8"/>
  <c r="R2466" i="8"/>
  <c r="R2467" i="8"/>
  <c r="R2468" i="8"/>
  <c r="R2469" i="8"/>
  <c r="R2470" i="8"/>
  <c r="R2471" i="8"/>
  <c r="R2472" i="8"/>
  <c r="R2473" i="8"/>
  <c r="R2474" i="8"/>
  <c r="R2475" i="8"/>
  <c r="R2476" i="8"/>
  <c r="R2477" i="8"/>
  <c r="R2478" i="8"/>
  <c r="R2479" i="8"/>
  <c r="R2480" i="8"/>
  <c r="R2481" i="8"/>
  <c r="R2482" i="8"/>
  <c r="R2483" i="8"/>
  <c r="R2484" i="8"/>
  <c r="R2485" i="8"/>
  <c r="R2486" i="8"/>
  <c r="R2487" i="8"/>
  <c r="R2488" i="8"/>
  <c r="R2489" i="8"/>
  <c r="R2490" i="8"/>
  <c r="R2491" i="8"/>
  <c r="R2492" i="8"/>
  <c r="R2493" i="8"/>
  <c r="R2494" i="8"/>
  <c r="R2495" i="8"/>
  <c r="R2496" i="8"/>
  <c r="R2497" i="8"/>
  <c r="R2498" i="8"/>
  <c r="R2499" i="8"/>
  <c r="R2500" i="8"/>
  <c r="R2501" i="8"/>
  <c r="R2502" i="8"/>
  <c r="R2503" i="8"/>
  <c r="R2504" i="8"/>
  <c r="R2505" i="8"/>
  <c r="R2506" i="8"/>
  <c r="R2507" i="8"/>
  <c r="R2508" i="8"/>
  <c r="R2509" i="8"/>
  <c r="R2510" i="8"/>
  <c r="R2511" i="8"/>
  <c r="R2512" i="8"/>
  <c r="R2513" i="8"/>
  <c r="R2514" i="8"/>
  <c r="R2515" i="8"/>
  <c r="R2516" i="8"/>
  <c r="R2517" i="8"/>
  <c r="R2518" i="8"/>
  <c r="R2519" i="8"/>
  <c r="R2520" i="8"/>
  <c r="R2521" i="8"/>
  <c r="R2522" i="8"/>
  <c r="R2523" i="8"/>
  <c r="R2524" i="8"/>
  <c r="R2525" i="8"/>
  <c r="R2526" i="8"/>
  <c r="R2527" i="8"/>
  <c r="R2528" i="8"/>
  <c r="R2529" i="8"/>
  <c r="R2530" i="8"/>
  <c r="R2531" i="8"/>
  <c r="R2532" i="8"/>
  <c r="R2533" i="8"/>
  <c r="R2534" i="8"/>
  <c r="R2535" i="8"/>
  <c r="R2536" i="8"/>
  <c r="R2537" i="8"/>
  <c r="R2538" i="8"/>
  <c r="R2539" i="8"/>
  <c r="R2540" i="8"/>
  <c r="R2541" i="8"/>
  <c r="R2542" i="8"/>
  <c r="R2543" i="8"/>
  <c r="R2544" i="8"/>
  <c r="R2545" i="8"/>
  <c r="R2546" i="8"/>
  <c r="R2547" i="8"/>
  <c r="R2548" i="8"/>
  <c r="R2549" i="8"/>
  <c r="R2550" i="8"/>
  <c r="R2551" i="8"/>
  <c r="R2552" i="8"/>
  <c r="R2553" i="8"/>
  <c r="R2554" i="8"/>
  <c r="R2555" i="8"/>
  <c r="R2556" i="8"/>
  <c r="R2557" i="8"/>
  <c r="R2558" i="8"/>
  <c r="R2559" i="8"/>
  <c r="R2560" i="8"/>
  <c r="R2561" i="8"/>
  <c r="R2562" i="8"/>
  <c r="R2563" i="8"/>
  <c r="R2564" i="8"/>
  <c r="R2565" i="8"/>
  <c r="R2566" i="8"/>
  <c r="R2567" i="8"/>
  <c r="R2568" i="8"/>
  <c r="R2569" i="8"/>
  <c r="R2570" i="8"/>
  <c r="R2571" i="8"/>
  <c r="R2572" i="8"/>
  <c r="R2573" i="8"/>
  <c r="R2574" i="8"/>
  <c r="R2575" i="8"/>
  <c r="R2576" i="8"/>
  <c r="R2577" i="8"/>
  <c r="R2578" i="8"/>
  <c r="R2579" i="8"/>
  <c r="R2580" i="8"/>
  <c r="R2581" i="8"/>
  <c r="R2582" i="8"/>
  <c r="R2583" i="8"/>
  <c r="R2584" i="8"/>
  <c r="R2585" i="8"/>
  <c r="R2586" i="8"/>
  <c r="R2587" i="8"/>
  <c r="R2588" i="8"/>
  <c r="R2589" i="8"/>
  <c r="R2590" i="8"/>
  <c r="R2591" i="8"/>
  <c r="R2592" i="8"/>
  <c r="R2593" i="8"/>
  <c r="R2594" i="8"/>
  <c r="R2595" i="8"/>
  <c r="R2596" i="8"/>
  <c r="R2597" i="8"/>
  <c r="R2598" i="8"/>
  <c r="R2599" i="8"/>
  <c r="R2600" i="8"/>
  <c r="R2601" i="8"/>
  <c r="R2602" i="8"/>
  <c r="R2603" i="8"/>
  <c r="R2604" i="8"/>
  <c r="R2605" i="8"/>
  <c r="R2606" i="8"/>
  <c r="R2607" i="8"/>
  <c r="R2608" i="8"/>
  <c r="R2609" i="8"/>
  <c r="R2610" i="8"/>
  <c r="R2611" i="8"/>
  <c r="R2612" i="8"/>
  <c r="R2613" i="8"/>
  <c r="R2614" i="8"/>
  <c r="R2615" i="8"/>
  <c r="R2616" i="8"/>
  <c r="R2617" i="8"/>
  <c r="R2618" i="8"/>
  <c r="R2619" i="8"/>
  <c r="R2620" i="8"/>
  <c r="R2621" i="8"/>
  <c r="R2622" i="8"/>
  <c r="R2623" i="8"/>
  <c r="R2624" i="8"/>
  <c r="R2625" i="8"/>
  <c r="R2626" i="8"/>
  <c r="R2627" i="8"/>
  <c r="R2628" i="8"/>
  <c r="R2629" i="8"/>
  <c r="R2630" i="8"/>
  <c r="R2631" i="8"/>
  <c r="R2632" i="8"/>
  <c r="R2633" i="8"/>
  <c r="R2634" i="8"/>
  <c r="R2635" i="8"/>
  <c r="R2636" i="8"/>
  <c r="R2637" i="8"/>
  <c r="R2638" i="8"/>
  <c r="R2639" i="8"/>
  <c r="R2640" i="8"/>
  <c r="R2641" i="8"/>
  <c r="R2642" i="8"/>
  <c r="R2643" i="8"/>
  <c r="R2644" i="8"/>
  <c r="R2645" i="8"/>
  <c r="R2646" i="8"/>
  <c r="R2647" i="8"/>
  <c r="R2648" i="8"/>
  <c r="R2649" i="8"/>
  <c r="R2650" i="8"/>
  <c r="R2651" i="8"/>
  <c r="R2652" i="8"/>
  <c r="R2653" i="8"/>
  <c r="R2654" i="8"/>
  <c r="R2655" i="8"/>
  <c r="R2656" i="8"/>
  <c r="R2657" i="8"/>
  <c r="R2658" i="8"/>
  <c r="R2659" i="8"/>
  <c r="R2660" i="8"/>
  <c r="R2661" i="8"/>
  <c r="R2662" i="8"/>
  <c r="R2663" i="8"/>
  <c r="R2664" i="8"/>
  <c r="R2665" i="8"/>
  <c r="R2666" i="8"/>
  <c r="R2667" i="8"/>
  <c r="R2668" i="8"/>
  <c r="R2669" i="8"/>
  <c r="R2670" i="8"/>
  <c r="R2671" i="8"/>
  <c r="R2672" i="8"/>
  <c r="R2673" i="8"/>
  <c r="R2674" i="8"/>
  <c r="R2675" i="8"/>
  <c r="R2676" i="8"/>
  <c r="R2677" i="8"/>
  <c r="R2678" i="8"/>
  <c r="R2679" i="8"/>
  <c r="R2680" i="8"/>
  <c r="R2681" i="8"/>
  <c r="R2682" i="8"/>
  <c r="R2683" i="8"/>
  <c r="R2684" i="8"/>
  <c r="R2685" i="8"/>
  <c r="R2686" i="8"/>
  <c r="R2687" i="8"/>
  <c r="R2688" i="8"/>
  <c r="R2689" i="8"/>
  <c r="R2690" i="8"/>
  <c r="R2691" i="8"/>
  <c r="R2692" i="8"/>
  <c r="R2693" i="8"/>
  <c r="R2694" i="8"/>
  <c r="R2695" i="8"/>
  <c r="R2696" i="8"/>
  <c r="R2697" i="8"/>
  <c r="R2698" i="8"/>
  <c r="R2699" i="8"/>
  <c r="R2700" i="8"/>
  <c r="R2701" i="8"/>
  <c r="R2702" i="8"/>
  <c r="R2703" i="8"/>
  <c r="R2704" i="8"/>
  <c r="R2705" i="8"/>
  <c r="R2706" i="8"/>
  <c r="R2707" i="8"/>
  <c r="R2708" i="8"/>
  <c r="R2709" i="8"/>
  <c r="R2710" i="8"/>
  <c r="R2711" i="8"/>
  <c r="R2712" i="8"/>
  <c r="R2713" i="8"/>
  <c r="R2714" i="8"/>
  <c r="R2715" i="8"/>
  <c r="R2716" i="8"/>
  <c r="R2717" i="8"/>
  <c r="R2718" i="8"/>
  <c r="R2719" i="8"/>
  <c r="R2720" i="8"/>
  <c r="R2721" i="8"/>
  <c r="R2722" i="8"/>
  <c r="R2723" i="8"/>
  <c r="R2724" i="8"/>
  <c r="R2725" i="8"/>
  <c r="R2726" i="8"/>
  <c r="R2727" i="8"/>
  <c r="R2728" i="8"/>
  <c r="R2729" i="8"/>
  <c r="R2730" i="8"/>
  <c r="R2731" i="8"/>
  <c r="R2732" i="8"/>
  <c r="R2733" i="8"/>
  <c r="R2734" i="8"/>
  <c r="R2735" i="8"/>
  <c r="R2736" i="8"/>
  <c r="R2737" i="8"/>
  <c r="R2738" i="8"/>
  <c r="R2739" i="8"/>
  <c r="R2740" i="8"/>
  <c r="R2741" i="8"/>
  <c r="R2742" i="8"/>
  <c r="R2743" i="8"/>
  <c r="R2744" i="8"/>
  <c r="R2745" i="8"/>
  <c r="R2746" i="8"/>
  <c r="R2747" i="8"/>
  <c r="R2748" i="8"/>
  <c r="R2749" i="8"/>
  <c r="R2750" i="8"/>
  <c r="R2751" i="8"/>
  <c r="R2752" i="8"/>
  <c r="R2753" i="8"/>
  <c r="R2754" i="8"/>
  <c r="R2755" i="8"/>
  <c r="R2756" i="8"/>
  <c r="R2757" i="8"/>
  <c r="R2758" i="8"/>
  <c r="R2759" i="8"/>
  <c r="R2760" i="8"/>
  <c r="R2761" i="8"/>
  <c r="R2762" i="8"/>
  <c r="R2763" i="8"/>
  <c r="R2764" i="8"/>
  <c r="R2765" i="8"/>
  <c r="R2766" i="8"/>
  <c r="R2767" i="8"/>
  <c r="R2768" i="8"/>
  <c r="R2769" i="8"/>
  <c r="R2770" i="8"/>
  <c r="R2771" i="8"/>
  <c r="R2772" i="8"/>
  <c r="R2773" i="8"/>
  <c r="R2774" i="8"/>
  <c r="R2775" i="8"/>
  <c r="R2776" i="8"/>
  <c r="R2777" i="8"/>
  <c r="R2778" i="8"/>
  <c r="R2779" i="8"/>
  <c r="R2780" i="8"/>
  <c r="R2781" i="8"/>
  <c r="R2782" i="8"/>
  <c r="R2783" i="8"/>
  <c r="R2784" i="8"/>
  <c r="R2785" i="8"/>
  <c r="R2786" i="8"/>
  <c r="R2787" i="8"/>
  <c r="R2788" i="8"/>
  <c r="R2789" i="8"/>
  <c r="R2790" i="8"/>
  <c r="R2791" i="8"/>
  <c r="R2792" i="8"/>
  <c r="R2793" i="8"/>
  <c r="R2794" i="8"/>
  <c r="R2795" i="8"/>
  <c r="R2796" i="8"/>
  <c r="R2797" i="8"/>
  <c r="R2798" i="8"/>
  <c r="R2799" i="8"/>
  <c r="R2800" i="8"/>
  <c r="R2801" i="8"/>
  <c r="R2802" i="8"/>
  <c r="R2803" i="8"/>
  <c r="R2804" i="8"/>
  <c r="R2805" i="8"/>
  <c r="R2806" i="8"/>
  <c r="R2807" i="8"/>
  <c r="R2808" i="8"/>
  <c r="R2809" i="8"/>
  <c r="R2810" i="8"/>
  <c r="R2811" i="8"/>
  <c r="R2812" i="8"/>
  <c r="R2813" i="8"/>
  <c r="R2814" i="8"/>
  <c r="R2815" i="8"/>
  <c r="R2816" i="8"/>
  <c r="R2817" i="8"/>
  <c r="R2818" i="8"/>
  <c r="R2819" i="8"/>
  <c r="R2820" i="8"/>
  <c r="R2821" i="8"/>
  <c r="R2822" i="8"/>
  <c r="R2823" i="8"/>
  <c r="R2824" i="8"/>
  <c r="R2825" i="8"/>
  <c r="R2826" i="8"/>
  <c r="R2827" i="8"/>
  <c r="R2828" i="8"/>
  <c r="R2829" i="8"/>
  <c r="R2830" i="8"/>
  <c r="R2831" i="8"/>
  <c r="R2832" i="8"/>
  <c r="R2833" i="8"/>
  <c r="R2834" i="8"/>
  <c r="R2835" i="8"/>
  <c r="R2836" i="8"/>
  <c r="R2837" i="8"/>
  <c r="R2838" i="8"/>
  <c r="R2839" i="8"/>
  <c r="R2840" i="8"/>
  <c r="R2841" i="8"/>
  <c r="R2842" i="8"/>
  <c r="R2843" i="8"/>
  <c r="R2844" i="8"/>
  <c r="R2845" i="8"/>
  <c r="R2846" i="8"/>
  <c r="R2847" i="8"/>
  <c r="R2848" i="8"/>
  <c r="R2849" i="8"/>
  <c r="R2850" i="8"/>
  <c r="R2851" i="8"/>
  <c r="R2852" i="8"/>
  <c r="R2853" i="8"/>
  <c r="R2854" i="8"/>
  <c r="R2855" i="8"/>
  <c r="R2856" i="8"/>
  <c r="R2857" i="8"/>
  <c r="R2858" i="8"/>
  <c r="R2859" i="8"/>
  <c r="R2860" i="8"/>
  <c r="R2861" i="8"/>
  <c r="R2862" i="8"/>
  <c r="R2863" i="8"/>
  <c r="R2864" i="8"/>
  <c r="R2865" i="8"/>
  <c r="R2866" i="8"/>
  <c r="R2867" i="8"/>
  <c r="R2868" i="8"/>
  <c r="R2869" i="8"/>
  <c r="R2870" i="8"/>
  <c r="R2871" i="8"/>
  <c r="R2872" i="8"/>
  <c r="R2873" i="8"/>
  <c r="R2874" i="8"/>
  <c r="R2875" i="8"/>
  <c r="R2876" i="8"/>
  <c r="R2877" i="8"/>
  <c r="R2878" i="8"/>
  <c r="R2879" i="8"/>
  <c r="R2880" i="8"/>
  <c r="R2881" i="8"/>
  <c r="R2882" i="8"/>
  <c r="R2883" i="8"/>
  <c r="R2884" i="8"/>
  <c r="R2885" i="8"/>
  <c r="R2886" i="8"/>
  <c r="R2887" i="8"/>
  <c r="R2888" i="8"/>
  <c r="R2889" i="8"/>
  <c r="R2890" i="8"/>
  <c r="R2891" i="8"/>
  <c r="R2892" i="8"/>
  <c r="R2893" i="8"/>
  <c r="R2894" i="8"/>
  <c r="R2895" i="8"/>
  <c r="R2896" i="8"/>
  <c r="R2897" i="8"/>
  <c r="R2898" i="8"/>
  <c r="R2899" i="8"/>
  <c r="R2900" i="8"/>
  <c r="R2901" i="8"/>
  <c r="R2902" i="8"/>
  <c r="R2903" i="8"/>
  <c r="R2904" i="8"/>
  <c r="R2905" i="8"/>
  <c r="R2906" i="8"/>
  <c r="R2907" i="8"/>
  <c r="R2908" i="8"/>
  <c r="R2909" i="8"/>
  <c r="R2910" i="8"/>
  <c r="R2911" i="8"/>
  <c r="R2912" i="8"/>
  <c r="R2913" i="8"/>
  <c r="R2914" i="8"/>
  <c r="R2915" i="8"/>
  <c r="R2916" i="8"/>
  <c r="R2917" i="8"/>
  <c r="R2918" i="8"/>
  <c r="R2919" i="8"/>
  <c r="R2920" i="8"/>
  <c r="R2921" i="8"/>
  <c r="R2922" i="8"/>
  <c r="R2923" i="8"/>
  <c r="R2924" i="8"/>
  <c r="R2925" i="8"/>
  <c r="R2926" i="8"/>
  <c r="R2927" i="8"/>
  <c r="R2928" i="8"/>
  <c r="R2929" i="8"/>
  <c r="R2930" i="8"/>
  <c r="R2931" i="8"/>
  <c r="R2932" i="8"/>
  <c r="R2933" i="8"/>
  <c r="R2934" i="8"/>
  <c r="R2935" i="8"/>
  <c r="R2936" i="8"/>
  <c r="R2937" i="8"/>
  <c r="R2938" i="8"/>
  <c r="R2939" i="8"/>
  <c r="R2940" i="8"/>
  <c r="R2941" i="8"/>
  <c r="R2942" i="8"/>
  <c r="R2943" i="8"/>
  <c r="R2944" i="8"/>
  <c r="R2945" i="8"/>
  <c r="R2946" i="8"/>
  <c r="R2947" i="8"/>
  <c r="R2948" i="8"/>
  <c r="R2949" i="8"/>
  <c r="R2950" i="8"/>
  <c r="R2951" i="8"/>
  <c r="R2952" i="8"/>
  <c r="R2953" i="8"/>
  <c r="R2954" i="8"/>
  <c r="R2955" i="8"/>
  <c r="R2956" i="8"/>
  <c r="R2957" i="8"/>
  <c r="R2958" i="8"/>
  <c r="R2959" i="8"/>
  <c r="R2960" i="8"/>
  <c r="R2961" i="8"/>
  <c r="R2962" i="8"/>
  <c r="R2963" i="8"/>
  <c r="R2964" i="8"/>
  <c r="R2965" i="8"/>
  <c r="R2966" i="8"/>
  <c r="R2967" i="8"/>
  <c r="R2968" i="8"/>
  <c r="R2969" i="8"/>
  <c r="R2970" i="8"/>
  <c r="R2971" i="8"/>
  <c r="R2972" i="8"/>
  <c r="R2973" i="8"/>
  <c r="R2974" i="8"/>
  <c r="R2975" i="8"/>
  <c r="R2976" i="8"/>
  <c r="R2977" i="8"/>
  <c r="R2978" i="8"/>
  <c r="R2979" i="8"/>
  <c r="R2980" i="8"/>
  <c r="R2981" i="8"/>
  <c r="R2982" i="8"/>
  <c r="R2983" i="8"/>
  <c r="R2984" i="8"/>
  <c r="R2985" i="8"/>
  <c r="R2986" i="8"/>
  <c r="R2987" i="8"/>
  <c r="R2988" i="8"/>
  <c r="R2989" i="8"/>
  <c r="R2990" i="8"/>
  <c r="R2991" i="8"/>
  <c r="R2992" i="8"/>
  <c r="R2993" i="8"/>
  <c r="R2994" i="8"/>
  <c r="R2995" i="8"/>
  <c r="R2996" i="8"/>
  <c r="R2997" i="8"/>
  <c r="R2998" i="8"/>
  <c r="R2999" i="8"/>
  <c r="R3000" i="8"/>
  <c r="R3001" i="8"/>
  <c r="R3002" i="8"/>
  <c r="R3003" i="8"/>
  <c r="R3004" i="8"/>
  <c r="R3005" i="8"/>
  <c r="R3006" i="8"/>
  <c r="R3007" i="8"/>
  <c r="R3008" i="8"/>
  <c r="R3009" i="8"/>
  <c r="R3010" i="8"/>
  <c r="R3011" i="8"/>
  <c r="R3012" i="8"/>
  <c r="R3013" i="8"/>
  <c r="R3014" i="8"/>
  <c r="R3015" i="8"/>
  <c r="R3016" i="8"/>
  <c r="R3017" i="8"/>
  <c r="R3018" i="8"/>
  <c r="R3019" i="8"/>
  <c r="R3020" i="8"/>
  <c r="R3021" i="8"/>
  <c r="R3022" i="8"/>
  <c r="R3023" i="8"/>
  <c r="R3024" i="8"/>
  <c r="R3025" i="8"/>
  <c r="R3026" i="8"/>
  <c r="R3027" i="8"/>
  <c r="R3028" i="8"/>
  <c r="R3029" i="8"/>
  <c r="R3030" i="8"/>
  <c r="R3031" i="8"/>
  <c r="R3032" i="8"/>
  <c r="R3033" i="8"/>
  <c r="R3034" i="8"/>
  <c r="R3035" i="8"/>
  <c r="R3036" i="8"/>
  <c r="R3037" i="8"/>
  <c r="R3038" i="8"/>
  <c r="R3039" i="8"/>
  <c r="R3040" i="8"/>
  <c r="R3041" i="8"/>
  <c r="R3042" i="8"/>
  <c r="R3043" i="8"/>
  <c r="R3044" i="8"/>
  <c r="R3045" i="8"/>
  <c r="R3046" i="8"/>
  <c r="R3047" i="8"/>
  <c r="R3048" i="8"/>
  <c r="R3049" i="8"/>
  <c r="R3050" i="8"/>
  <c r="R3051" i="8"/>
  <c r="R3052" i="8"/>
  <c r="R3053" i="8"/>
  <c r="R3054" i="8"/>
  <c r="R3055" i="8"/>
  <c r="R3056" i="8"/>
  <c r="R3057" i="8"/>
  <c r="R3058" i="8"/>
  <c r="R3059" i="8"/>
  <c r="R3060" i="8"/>
  <c r="R3061" i="8"/>
  <c r="R3062" i="8"/>
  <c r="R3063" i="8"/>
  <c r="R3064" i="8"/>
  <c r="R3065" i="8"/>
  <c r="R3066" i="8"/>
  <c r="R3067" i="8"/>
  <c r="R3068" i="8"/>
  <c r="R3069" i="8"/>
  <c r="R3070" i="8"/>
  <c r="R3071" i="8"/>
  <c r="R3072" i="8"/>
  <c r="R3073" i="8"/>
  <c r="R3074" i="8"/>
  <c r="R3075" i="8"/>
  <c r="R3076" i="8"/>
  <c r="R3077" i="8"/>
  <c r="R3078" i="8"/>
  <c r="R3079" i="8"/>
  <c r="R3080" i="8"/>
  <c r="R3081" i="8"/>
  <c r="R3082" i="8"/>
  <c r="R3083" i="8"/>
  <c r="R3084" i="8"/>
  <c r="R3085" i="8"/>
  <c r="R3086" i="8"/>
  <c r="R3087" i="8"/>
  <c r="R3088" i="8"/>
  <c r="R3089" i="8"/>
  <c r="R3090" i="8"/>
  <c r="R3091" i="8"/>
  <c r="R3092" i="8"/>
  <c r="R3093" i="8"/>
  <c r="R3094" i="8"/>
  <c r="R3095" i="8"/>
  <c r="R3096" i="8"/>
  <c r="R3097" i="8"/>
  <c r="R3098" i="8"/>
  <c r="R3099" i="8"/>
  <c r="R3100" i="8"/>
  <c r="R3101" i="8"/>
  <c r="R3102" i="8"/>
  <c r="R3103" i="8"/>
  <c r="R3104" i="8"/>
  <c r="R3105" i="8"/>
  <c r="R3106" i="8"/>
  <c r="R3107" i="8"/>
  <c r="R3108" i="8"/>
  <c r="R3109" i="8"/>
  <c r="R3110" i="8"/>
  <c r="R3111" i="8"/>
  <c r="R3112" i="8"/>
  <c r="R3113" i="8"/>
  <c r="R3114" i="8"/>
  <c r="R3115" i="8"/>
  <c r="R3116" i="8"/>
  <c r="R3117" i="8"/>
  <c r="R3118" i="8"/>
  <c r="R3119" i="8"/>
  <c r="R3120" i="8"/>
  <c r="R3121" i="8"/>
  <c r="R3122" i="8"/>
  <c r="R3123" i="8"/>
  <c r="R3124" i="8"/>
  <c r="R3125" i="8"/>
  <c r="R3126" i="8"/>
  <c r="R3127" i="8"/>
  <c r="R3128" i="8"/>
  <c r="R3129" i="8"/>
  <c r="R3130" i="8"/>
  <c r="R3131" i="8"/>
  <c r="R3132" i="8"/>
  <c r="R3133" i="8"/>
  <c r="R3134" i="8"/>
  <c r="R3135" i="8"/>
  <c r="R3136" i="8"/>
  <c r="R3137" i="8"/>
  <c r="R3138" i="8"/>
  <c r="R3139" i="8"/>
  <c r="R3140" i="8"/>
  <c r="R3141" i="8"/>
  <c r="R3142" i="8"/>
  <c r="R3143" i="8"/>
  <c r="R3144" i="8"/>
  <c r="R3145" i="8"/>
  <c r="R3146" i="8"/>
  <c r="R3147" i="8"/>
  <c r="R3148" i="8"/>
  <c r="R3149" i="8"/>
  <c r="R3150" i="8"/>
  <c r="R3151" i="8"/>
  <c r="R3152" i="8"/>
  <c r="R3153" i="8"/>
  <c r="R3154" i="8"/>
  <c r="R3155" i="8"/>
  <c r="R3156" i="8"/>
  <c r="R3157" i="8"/>
  <c r="R3158" i="8"/>
  <c r="R3159" i="8"/>
  <c r="R3160" i="8"/>
  <c r="R3161" i="8"/>
  <c r="R3162" i="8"/>
  <c r="R3163" i="8"/>
  <c r="R3164" i="8"/>
  <c r="R3165" i="8"/>
  <c r="R3166" i="8"/>
  <c r="R3167" i="8"/>
  <c r="R3168" i="8"/>
  <c r="R3169" i="8"/>
  <c r="R3170" i="8"/>
  <c r="R3171" i="8"/>
  <c r="R3172" i="8"/>
  <c r="R3173" i="8"/>
  <c r="R3174" i="8"/>
  <c r="R3175" i="8"/>
  <c r="R3176" i="8"/>
  <c r="R3177" i="8"/>
  <c r="R3178" i="8"/>
  <c r="R3179" i="8"/>
  <c r="R3180" i="8"/>
  <c r="R3181" i="8"/>
  <c r="R3182" i="8"/>
  <c r="R3183" i="8"/>
  <c r="R3184" i="8"/>
  <c r="R3185" i="8"/>
  <c r="R3186" i="8"/>
  <c r="R3187" i="8"/>
  <c r="R3188" i="8"/>
  <c r="R3189" i="8"/>
  <c r="R3190" i="8"/>
  <c r="R3191" i="8"/>
  <c r="R3192" i="8"/>
  <c r="R3193" i="8"/>
  <c r="R3194" i="8"/>
  <c r="R3195" i="8"/>
  <c r="R3196" i="8"/>
  <c r="R3197" i="8"/>
  <c r="R3198" i="8"/>
  <c r="R3199" i="8"/>
  <c r="R3200" i="8"/>
  <c r="R3201" i="8"/>
  <c r="R3202" i="8"/>
  <c r="R3203" i="8"/>
  <c r="R3204" i="8"/>
  <c r="R3205" i="8"/>
  <c r="R3206" i="8"/>
  <c r="R3207" i="8"/>
  <c r="R3208" i="8"/>
  <c r="R3209" i="8"/>
  <c r="R3210" i="8"/>
  <c r="R3211" i="8"/>
  <c r="R3212" i="8"/>
  <c r="R3213" i="8"/>
  <c r="R3214" i="8"/>
  <c r="R3215" i="8"/>
  <c r="R3216" i="8"/>
  <c r="R3217" i="8"/>
  <c r="R3218" i="8"/>
  <c r="R3219" i="8"/>
  <c r="R3220" i="8"/>
  <c r="R3221" i="8"/>
  <c r="R3222" i="8"/>
  <c r="R3223" i="8"/>
  <c r="R3224" i="8"/>
  <c r="R3225" i="8"/>
  <c r="R3226" i="8"/>
  <c r="R3227" i="8"/>
  <c r="R3228" i="8"/>
  <c r="R3229" i="8"/>
  <c r="R3230" i="8"/>
  <c r="R3231" i="8"/>
  <c r="R3232" i="8"/>
  <c r="R3233" i="8"/>
  <c r="R3234" i="8"/>
  <c r="R3235" i="8"/>
  <c r="R3236" i="8"/>
  <c r="R3237" i="8"/>
  <c r="R3238" i="8"/>
  <c r="R3239" i="8"/>
  <c r="R3240" i="8"/>
  <c r="R3241" i="8"/>
  <c r="R3242" i="8"/>
  <c r="R3243" i="8"/>
  <c r="R3244" i="8"/>
  <c r="R3245" i="8"/>
  <c r="R3246" i="8"/>
  <c r="R3247" i="8"/>
  <c r="R3248" i="8"/>
  <c r="R3249" i="8"/>
  <c r="R3250" i="8"/>
  <c r="R3251" i="8"/>
  <c r="R3252" i="8"/>
  <c r="R3253" i="8"/>
  <c r="R3254" i="8"/>
  <c r="R3255" i="8"/>
  <c r="R3256" i="8"/>
  <c r="R3257" i="8"/>
  <c r="R3258" i="8"/>
  <c r="R3259" i="8"/>
  <c r="R3260" i="8"/>
  <c r="R3261" i="8"/>
  <c r="R3262" i="8"/>
  <c r="R3263" i="8"/>
  <c r="R3264" i="8"/>
  <c r="R3265" i="8"/>
  <c r="R3266" i="8"/>
  <c r="R3267" i="8"/>
  <c r="R3268" i="8"/>
  <c r="R3269" i="8"/>
  <c r="R3270" i="8"/>
  <c r="R3271" i="8"/>
  <c r="R3272" i="8"/>
  <c r="R3273" i="8"/>
  <c r="R3274" i="8"/>
  <c r="R3275" i="8"/>
  <c r="R3276" i="8"/>
  <c r="R3277" i="8"/>
  <c r="R3278" i="8"/>
  <c r="R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4" i="8"/>
  <c r="J5" i="8"/>
  <c r="J6" i="8"/>
  <c r="J7" i="8"/>
  <c r="J8" i="8"/>
  <c r="J9" i="8"/>
  <c r="J10" i="8"/>
  <c r="J11" i="8"/>
  <c r="J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4" i="8"/>
  <c r="I5" i="8"/>
  <c r="I6" i="8"/>
  <c r="I7" i="8"/>
  <c r="I8" i="8"/>
  <c r="I9" i="8"/>
  <c r="I10" i="8"/>
  <c r="I11" i="8"/>
  <c r="I12" i="8"/>
  <c r="I13" i="8"/>
  <c r="I3" i="8"/>
  <c r="H67" i="7"/>
  <c r="H66" i="7"/>
  <c r="D67" i="7"/>
  <c r="E67" i="7"/>
  <c r="F67" i="7"/>
  <c r="G67" i="7"/>
  <c r="C67" i="7"/>
  <c r="D66" i="7"/>
  <c r="E66" i="7"/>
  <c r="F66" i="7"/>
  <c r="G66" i="7"/>
  <c r="C66" i="7"/>
  <c r="D65" i="7"/>
  <c r="E65" i="7"/>
  <c r="F65" i="7"/>
  <c r="G65" i="7"/>
  <c r="C65" i="7"/>
  <c r="D59" i="7"/>
  <c r="E59" i="7"/>
  <c r="F59" i="7"/>
  <c r="G59" i="7"/>
  <c r="C59" i="7"/>
  <c r="D53" i="7"/>
  <c r="E53" i="7"/>
  <c r="F53" i="7"/>
  <c r="G53" i="7"/>
  <c r="C53" i="7"/>
  <c r="D47" i="7"/>
  <c r="E47" i="7"/>
  <c r="F47" i="7"/>
  <c r="G47" i="7"/>
  <c r="G49" i="7" s="1"/>
  <c r="C47" i="7"/>
  <c r="D41" i="7"/>
  <c r="E41" i="7"/>
  <c r="F41" i="7"/>
  <c r="G41" i="7"/>
  <c r="C41" i="7"/>
  <c r="D35" i="7"/>
  <c r="E35" i="7"/>
  <c r="F35" i="7"/>
  <c r="G35" i="7"/>
  <c r="C35" i="7"/>
  <c r="D29" i="7"/>
  <c r="E29" i="7"/>
  <c r="F29" i="7"/>
  <c r="G29" i="7"/>
  <c r="C29" i="7"/>
  <c r="D23" i="7"/>
  <c r="E23" i="7"/>
  <c r="F23" i="7"/>
  <c r="G23" i="7"/>
  <c r="C23" i="7"/>
  <c r="D11" i="7"/>
  <c r="E11" i="7"/>
  <c r="F11" i="7"/>
  <c r="G11" i="7"/>
  <c r="C11" i="7"/>
  <c r="D5" i="7"/>
  <c r="E5" i="7"/>
  <c r="E6" i="7" s="1"/>
  <c r="F5" i="7"/>
  <c r="F7" i="7" s="1"/>
  <c r="G5" i="7"/>
  <c r="C5" i="7"/>
  <c r="J17" i="7"/>
  <c r="I17" i="7"/>
  <c r="H19" i="7"/>
  <c r="H18" i="7"/>
  <c r="D61" i="7"/>
  <c r="E61" i="7"/>
  <c r="F61" i="7"/>
  <c r="G61" i="7"/>
  <c r="C61" i="7"/>
  <c r="H61" i="7" s="1"/>
  <c r="D55" i="7"/>
  <c r="E55" i="7"/>
  <c r="F55" i="7"/>
  <c r="G55" i="7"/>
  <c r="C55" i="7"/>
  <c r="D49" i="7"/>
  <c r="E49" i="7"/>
  <c r="F49" i="7"/>
  <c r="C49" i="7"/>
  <c r="D43" i="7"/>
  <c r="E43" i="7"/>
  <c r="F43" i="7"/>
  <c r="G43" i="7"/>
  <c r="C43" i="7"/>
  <c r="D37" i="7"/>
  <c r="H37" i="7" s="1"/>
  <c r="E37" i="7"/>
  <c r="F37" i="7"/>
  <c r="G37" i="7"/>
  <c r="C37" i="7"/>
  <c r="D31" i="7"/>
  <c r="H31" i="7" s="1"/>
  <c r="E31" i="7"/>
  <c r="F31" i="7"/>
  <c r="G31" i="7"/>
  <c r="C31" i="7"/>
  <c r="D25" i="7"/>
  <c r="H25" i="7" s="1"/>
  <c r="E25" i="7"/>
  <c r="F25" i="7"/>
  <c r="G25" i="7"/>
  <c r="C25" i="7"/>
  <c r="D19" i="7"/>
  <c r="E19" i="7"/>
  <c r="F19" i="7"/>
  <c r="G19" i="7"/>
  <c r="C19" i="7"/>
  <c r="G60" i="7"/>
  <c r="H60" i="7" s="1"/>
  <c r="D60" i="7"/>
  <c r="E60" i="7"/>
  <c r="F60" i="7"/>
  <c r="C60" i="7"/>
  <c r="D54" i="7"/>
  <c r="E54" i="7"/>
  <c r="F54" i="7"/>
  <c r="G54" i="7"/>
  <c r="C54" i="7"/>
  <c r="H54" i="7" s="1"/>
  <c r="D48" i="7"/>
  <c r="E48" i="7"/>
  <c r="F48" i="7"/>
  <c r="C48" i="7"/>
  <c r="D42" i="7"/>
  <c r="E42" i="7"/>
  <c r="F42" i="7"/>
  <c r="G42" i="7"/>
  <c r="C42" i="7"/>
  <c r="D36" i="7"/>
  <c r="E36" i="7"/>
  <c r="F36" i="7"/>
  <c r="G36" i="7"/>
  <c r="C36" i="7"/>
  <c r="H36" i="7" s="1"/>
  <c r="D30" i="7"/>
  <c r="E30" i="7"/>
  <c r="F30" i="7"/>
  <c r="G30" i="7"/>
  <c r="C30" i="7"/>
  <c r="D24" i="7"/>
  <c r="H24" i="7" s="1"/>
  <c r="I23" i="7" s="1"/>
  <c r="J23" i="7" s="1"/>
  <c r="E24" i="7"/>
  <c r="F24" i="7"/>
  <c r="G24" i="7"/>
  <c r="C24" i="7"/>
  <c r="D18" i="7"/>
  <c r="E18" i="7"/>
  <c r="F18" i="7"/>
  <c r="G18" i="7"/>
  <c r="C18" i="7"/>
  <c r="D17" i="7"/>
  <c r="E17" i="7"/>
  <c r="F17" i="7"/>
  <c r="G17" i="7"/>
  <c r="C17" i="7"/>
  <c r="D13" i="7"/>
  <c r="E13" i="7"/>
  <c r="F13" i="7"/>
  <c r="G13" i="7"/>
  <c r="C13" i="7"/>
  <c r="D12" i="7"/>
  <c r="H12" i="7" s="1"/>
  <c r="E12" i="7"/>
  <c r="F12" i="7"/>
  <c r="G12" i="7"/>
  <c r="C12" i="7"/>
  <c r="D6" i="7"/>
  <c r="F6" i="7"/>
  <c r="G7" i="7"/>
  <c r="C7" i="7"/>
  <c r="C5" i="6"/>
  <c r="C4" i="6"/>
  <c r="C5" i="5"/>
  <c r="D5" i="5"/>
  <c r="E5" i="5"/>
  <c r="F5" i="5"/>
  <c r="B5" i="5"/>
  <c r="C4" i="5"/>
  <c r="D4" i="5"/>
  <c r="E4" i="5"/>
  <c r="F4" i="5"/>
  <c r="B4" i="5"/>
  <c r="C6" i="4"/>
  <c r="D6" i="4"/>
  <c r="E6" i="4"/>
  <c r="F6" i="4"/>
  <c r="B6" i="4"/>
  <c r="C5" i="4"/>
  <c r="D5" i="4"/>
  <c r="E5" i="4"/>
  <c r="F5" i="4"/>
  <c r="B5" i="4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W2" i="1"/>
  <c r="V2" i="1"/>
  <c r="U2" i="1"/>
  <c r="T2" i="1"/>
  <c r="S2" i="1"/>
  <c r="R2" i="1"/>
  <c r="Q2" i="1"/>
  <c r="P2" i="1"/>
  <c r="O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2" i="1"/>
  <c r="AG5" i="8" l="1"/>
  <c r="AG4" i="8"/>
  <c r="I59" i="7"/>
  <c r="J59" i="7" s="1"/>
  <c r="H55" i="7"/>
  <c r="I53" i="7"/>
  <c r="J53" i="7" s="1"/>
  <c r="H49" i="7"/>
  <c r="G48" i="7"/>
  <c r="H48" i="7" s="1"/>
  <c r="I47" i="7" s="1"/>
  <c r="J47" i="7" s="1"/>
  <c r="H42" i="7"/>
  <c r="I41" i="7" s="1"/>
  <c r="J41" i="7" s="1"/>
  <c r="H43" i="7"/>
  <c r="I35" i="7"/>
  <c r="J35" i="7" s="1"/>
  <c r="H30" i="7"/>
  <c r="I29" i="7" s="1"/>
  <c r="J29" i="7" s="1"/>
  <c r="H13" i="7"/>
  <c r="I11" i="7" s="1"/>
  <c r="J11" i="7" s="1"/>
  <c r="C6" i="7"/>
  <c r="G6" i="7"/>
  <c r="E7" i="7"/>
  <c r="D7" i="7"/>
  <c r="I65" i="7" l="1"/>
  <c r="J65" i="7" s="1"/>
  <c r="H7" i="7"/>
  <c r="H6" i="7"/>
  <c r="I5" i="7" s="1"/>
  <c r="J5" i="7" s="1"/>
</calcChain>
</file>

<file path=xl/sharedStrings.xml><?xml version="1.0" encoding="utf-8"?>
<sst xmlns="http://schemas.openxmlformats.org/spreadsheetml/2006/main" count="3505" uniqueCount="43">
  <si>
    <t>ph</t>
  </si>
  <si>
    <t>Hardness</t>
  </si>
  <si>
    <t>Solids</t>
  </si>
  <si>
    <t>Chloramines</t>
  </si>
  <si>
    <t>Sulfate</t>
  </si>
  <si>
    <t>Conductivity</t>
  </si>
  <si>
    <t>Organic_carbon</t>
  </si>
  <si>
    <t>Trihalomethanes</t>
  </si>
  <si>
    <t>Turbidity</t>
  </si>
  <si>
    <t>Potability</t>
  </si>
  <si>
    <t>0 = tidak</t>
  </si>
  <si>
    <t>1 = ya</t>
  </si>
  <si>
    <t>TIDAK</t>
  </si>
  <si>
    <t>YA</t>
  </si>
  <si>
    <t>Potability Water</t>
  </si>
  <si>
    <t>Isi nilai nan dengan mean</t>
  </si>
  <si>
    <t>RATA RATA</t>
  </si>
  <si>
    <t>STANDAR DEVIASI</t>
  </si>
  <si>
    <t>CLASS PROBABILITY</t>
  </si>
  <si>
    <t>CLASS</t>
  </si>
  <si>
    <t>NILAI</t>
  </si>
  <si>
    <t>Water Potability</t>
  </si>
  <si>
    <t>TEST DATA - 1</t>
  </si>
  <si>
    <t>TEST DATA - 2</t>
  </si>
  <si>
    <t>TEST DATA - 3</t>
  </si>
  <si>
    <t>TEST DATA - 4</t>
  </si>
  <si>
    <t>TEST DATA - 5</t>
  </si>
  <si>
    <t>TEST DATA - 6</t>
  </si>
  <si>
    <t>TEST DATA - 7</t>
  </si>
  <si>
    <t>TEST DATA - 8</t>
  </si>
  <si>
    <t>TEST DATA - 9</t>
  </si>
  <si>
    <t>TEST DATA - 10</t>
  </si>
  <si>
    <t>Nilai Max</t>
  </si>
  <si>
    <t>Keterangan</t>
  </si>
  <si>
    <t>KESIMPULAN</t>
  </si>
  <si>
    <t>TOTAL TES</t>
  </si>
  <si>
    <t>TEST DATA - 11</t>
  </si>
  <si>
    <t>hardness</t>
  </si>
  <si>
    <t>solids</t>
  </si>
  <si>
    <t>ya</t>
  </si>
  <si>
    <t>tidak</t>
  </si>
  <si>
    <t>Nilai max</t>
  </si>
  <si>
    <t>sulfat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</si>
</sst>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Alignment="1">
      <alignment horizontal="center"/>
    </xf>
    <xf numFmtId="0" fontId="2" fillId="0" borderId="5" xfId="0" applyFont="1" applyBorder="1"/>
    <xf numFmtId="164" fontId="0" fillId="0" borderId="0" xfId="1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ersen" xfId="1" builtinId="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EA7F-D2E7-6040-BB18-461C9A048589}">
  <dimension ref="B2:K3280"/>
  <sheetViews>
    <sheetView workbookViewId="0">
      <selection activeCell="L12" sqref="L12"/>
    </sheetView>
  </sheetViews>
  <sheetFormatPr baseColWidth="10" defaultRowHeight="15" x14ac:dyDescent="0.2"/>
  <cols>
    <col min="2" max="11" width="12.83203125" customWidth="1"/>
  </cols>
  <sheetData>
    <row r="2" spans="2:11" x14ac:dyDescent="0.2">
      <c r="B2" s="12" t="s">
        <v>14</v>
      </c>
      <c r="C2" s="12"/>
      <c r="D2" s="12"/>
      <c r="E2" s="12"/>
      <c r="F2" s="12"/>
      <c r="G2" s="12"/>
      <c r="H2" s="12"/>
      <c r="I2" s="12"/>
      <c r="J2" s="12"/>
      <c r="K2" s="12"/>
    </row>
    <row r="4" spans="2:11" x14ac:dyDescent="0.2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</row>
    <row r="5" spans="2:11" x14ac:dyDescent="0.2">
      <c r="B5" s="1">
        <v>0</v>
      </c>
      <c r="C5" s="1">
        <v>204.8905</v>
      </c>
      <c r="D5" s="1">
        <v>20791.32</v>
      </c>
      <c r="E5" s="1">
        <v>7.3002120000000001</v>
      </c>
      <c r="F5" s="1">
        <v>368.51639999999998</v>
      </c>
      <c r="G5" s="1">
        <v>564.30870000000004</v>
      </c>
      <c r="H5" s="1">
        <v>10.37978</v>
      </c>
      <c r="I5" s="1">
        <v>86.990970000000004</v>
      </c>
      <c r="J5" s="1">
        <v>2.9631349999999999</v>
      </c>
      <c r="K5" s="1">
        <v>0</v>
      </c>
    </row>
    <row r="6" spans="2:11" x14ac:dyDescent="0.2">
      <c r="B6" s="1">
        <v>3.7160799999999998</v>
      </c>
      <c r="C6" s="1">
        <v>129.4229</v>
      </c>
      <c r="D6" s="1">
        <v>18630.060000000001</v>
      </c>
      <c r="E6" s="1">
        <v>6.6352460000000004</v>
      </c>
      <c r="F6" s="1"/>
      <c r="G6" s="1">
        <v>592.8854</v>
      </c>
      <c r="H6" s="1">
        <v>15.180009999999999</v>
      </c>
      <c r="I6" s="1">
        <v>56.329079999999998</v>
      </c>
      <c r="J6" s="1">
        <v>4.5006560000000002</v>
      </c>
      <c r="K6" s="1">
        <v>0</v>
      </c>
    </row>
    <row r="7" spans="2:11" x14ac:dyDescent="0.2">
      <c r="B7" s="1">
        <v>8.0991239999999998</v>
      </c>
      <c r="C7" s="1">
        <v>224.2363</v>
      </c>
      <c r="D7" s="1">
        <v>19909.54</v>
      </c>
      <c r="E7" s="1">
        <v>9.2758839999999996</v>
      </c>
      <c r="F7" s="1"/>
      <c r="G7" s="1">
        <v>418.6062</v>
      </c>
      <c r="H7" s="1">
        <v>16.868639999999999</v>
      </c>
      <c r="I7" s="1">
        <v>66.420090000000002</v>
      </c>
      <c r="J7" s="1">
        <v>3.0559340000000002</v>
      </c>
      <c r="K7" s="1">
        <v>0</v>
      </c>
    </row>
    <row r="8" spans="2:11" x14ac:dyDescent="0.2">
      <c r="B8" s="1">
        <v>8.3167659999999994</v>
      </c>
      <c r="C8" s="1">
        <v>214.3734</v>
      </c>
      <c r="D8" s="1">
        <v>22018.42</v>
      </c>
      <c r="E8" s="1">
        <v>8.0593319999999995</v>
      </c>
      <c r="F8" s="1">
        <v>356.8861</v>
      </c>
      <c r="G8" s="1">
        <v>363.26650000000001</v>
      </c>
      <c r="H8" s="1">
        <v>18.436520000000002</v>
      </c>
      <c r="I8" s="1">
        <v>100.3417</v>
      </c>
      <c r="J8" s="1">
        <v>4.6287710000000004</v>
      </c>
      <c r="K8" s="1">
        <v>0</v>
      </c>
    </row>
    <row r="9" spans="2:11" x14ac:dyDescent="0.2">
      <c r="B9" s="1">
        <v>9.0922230000000006</v>
      </c>
      <c r="C9" s="1">
        <v>181.10149999999999</v>
      </c>
      <c r="D9" s="1">
        <v>17978.990000000002</v>
      </c>
      <c r="E9" s="1">
        <v>6.5465999999999998</v>
      </c>
      <c r="F9" s="1">
        <v>310.13569999999999</v>
      </c>
      <c r="G9" s="1">
        <v>398.41079999999999</v>
      </c>
      <c r="H9" s="1">
        <v>11.55828</v>
      </c>
      <c r="I9" s="1">
        <v>31.997990000000001</v>
      </c>
      <c r="J9" s="1">
        <v>4.075075</v>
      </c>
      <c r="K9" s="1">
        <v>0</v>
      </c>
    </row>
    <row r="10" spans="2:11" x14ac:dyDescent="0.2">
      <c r="B10" s="1">
        <v>5.5840870000000002</v>
      </c>
      <c r="C10" s="1">
        <v>188.3133</v>
      </c>
      <c r="D10" s="1">
        <v>28748.69</v>
      </c>
      <c r="E10" s="1">
        <v>7.5448690000000003</v>
      </c>
      <c r="F10" s="1">
        <v>326.67840000000001</v>
      </c>
      <c r="G10" s="1">
        <v>280.46789999999999</v>
      </c>
      <c r="H10" s="1">
        <v>8.3997349999999997</v>
      </c>
      <c r="I10" s="1">
        <v>54.917859999999997</v>
      </c>
      <c r="J10" s="1">
        <v>2.5597080000000001</v>
      </c>
      <c r="K10" s="1">
        <v>0</v>
      </c>
    </row>
    <row r="11" spans="2:11" x14ac:dyDescent="0.2">
      <c r="B11" s="1">
        <v>10.22386</v>
      </c>
      <c r="C11" s="1">
        <v>248.07169999999999</v>
      </c>
      <c r="D11" s="1">
        <v>28749.72</v>
      </c>
      <c r="E11" s="1">
        <v>7.5134080000000001</v>
      </c>
      <c r="F11" s="1">
        <v>393.66340000000002</v>
      </c>
      <c r="G11" s="1">
        <v>283.65159999999997</v>
      </c>
      <c r="H11" s="1">
        <v>13.7897</v>
      </c>
      <c r="I11" s="1">
        <v>84.603560000000002</v>
      </c>
      <c r="J11" s="1">
        <v>2.6729889999999998</v>
      </c>
      <c r="K11" s="1">
        <v>0</v>
      </c>
    </row>
    <row r="12" spans="2:11" x14ac:dyDescent="0.2">
      <c r="B12" s="1">
        <v>8.6358490000000003</v>
      </c>
      <c r="C12" s="1">
        <v>203.36150000000001</v>
      </c>
      <c r="D12" s="1">
        <v>13672.09</v>
      </c>
      <c r="E12" s="1">
        <v>4.5630090000000001</v>
      </c>
      <c r="F12" s="1">
        <v>303.3098</v>
      </c>
      <c r="G12" s="1">
        <v>474.60759999999999</v>
      </c>
      <c r="H12" s="1">
        <v>12.36382</v>
      </c>
      <c r="I12" s="1">
        <v>62.798310000000001</v>
      </c>
      <c r="J12" s="1">
        <v>4.4014249999999997</v>
      </c>
      <c r="K12" s="1">
        <v>0</v>
      </c>
    </row>
    <row r="13" spans="2:11" x14ac:dyDescent="0.2">
      <c r="B13" s="1"/>
      <c r="C13" s="1">
        <v>118.98860000000001</v>
      </c>
      <c r="D13" s="1">
        <v>14285.58</v>
      </c>
      <c r="E13" s="1">
        <v>7.8041739999999997</v>
      </c>
      <c r="F13" s="1">
        <v>268.64690000000002</v>
      </c>
      <c r="G13" s="1">
        <v>389.37560000000002</v>
      </c>
      <c r="H13" s="1">
        <v>12.706049999999999</v>
      </c>
      <c r="I13" s="1">
        <v>53.928849999999997</v>
      </c>
      <c r="J13" s="1">
        <v>3.5950169999999999</v>
      </c>
      <c r="K13" s="1">
        <v>0</v>
      </c>
    </row>
    <row r="14" spans="2:11" x14ac:dyDescent="0.2">
      <c r="B14" s="1">
        <v>11.18028</v>
      </c>
      <c r="C14" s="1">
        <v>227.23150000000001</v>
      </c>
      <c r="D14" s="1">
        <v>25484.51</v>
      </c>
      <c r="E14" s="1">
        <v>9.0771999999999995</v>
      </c>
      <c r="F14" s="1">
        <v>404.04160000000002</v>
      </c>
      <c r="G14" s="1">
        <v>563.88549999999998</v>
      </c>
      <c r="H14" s="1">
        <v>17.927810000000001</v>
      </c>
      <c r="I14" s="1">
        <v>71.976600000000005</v>
      </c>
      <c r="J14" s="1">
        <v>4.3705619999999996</v>
      </c>
      <c r="K14" s="1">
        <v>0</v>
      </c>
    </row>
    <row r="15" spans="2:11" x14ac:dyDescent="0.2">
      <c r="B15" s="1">
        <v>7.3606400000000001</v>
      </c>
      <c r="C15" s="1">
        <v>165.52080000000001</v>
      </c>
      <c r="D15" s="1">
        <v>32452.61</v>
      </c>
      <c r="E15" s="1">
        <v>7.5507010000000001</v>
      </c>
      <c r="F15" s="1">
        <v>326.62439999999998</v>
      </c>
      <c r="G15" s="1">
        <v>425.38339999999999</v>
      </c>
      <c r="H15" s="1">
        <v>15.58681</v>
      </c>
      <c r="I15" s="1">
        <v>78.740020000000001</v>
      </c>
      <c r="J15" s="1">
        <v>3.6622919999999999</v>
      </c>
      <c r="K15" s="1">
        <v>0</v>
      </c>
    </row>
    <row r="16" spans="2:11" x14ac:dyDescent="0.2">
      <c r="B16" s="1">
        <v>7.9745220000000003</v>
      </c>
      <c r="C16" s="1">
        <v>218.69329999999999</v>
      </c>
      <c r="D16" s="1">
        <v>18767.66</v>
      </c>
      <c r="E16" s="1">
        <v>8.1103850000000008</v>
      </c>
      <c r="F16" s="1"/>
      <c r="G16" s="1">
        <v>364.09820000000002</v>
      </c>
      <c r="H16" s="1">
        <v>14.52575</v>
      </c>
      <c r="I16" s="1">
        <v>76.485910000000004</v>
      </c>
      <c r="J16" s="1">
        <v>4.0117180000000001</v>
      </c>
      <c r="K16" s="1">
        <v>0</v>
      </c>
    </row>
    <row r="17" spans="2:11" x14ac:dyDescent="0.2">
      <c r="B17" s="1">
        <v>7.1198240000000004</v>
      </c>
      <c r="C17" s="1">
        <v>156.70500000000001</v>
      </c>
      <c r="D17" s="1">
        <v>18730.810000000001</v>
      </c>
      <c r="E17" s="1">
        <v>3.606036</v>
      </c>
      <c r="F17" s="1">
        <v>282.34410000000003</v>
      </c>
      <c r="G17" s="1">
        <v>347.71499999999997</v>
      </c>
      <c r="H17" s="1">
        <v>15.929539999999999</v>
      </c>
      <c r="I17" s="1">
        <v>79.500780000000006</v>
      </c>
      <c r="J17" s="1">
        <v>3.4457559999999998</v>
      </c>
      <c r="K17" s="1">
        <v>0</v>
      </c>
    </row>
    <row r="18" spans="2:11" x14ac:dyDescent="0.2">
      <c r="B18" s="1"/>
      <c r="C18" s="1">
        <v>150.17490000000001</v>
      </c>
      <c r="D18" s="1">
        <v>27331.360000000001</v>
      </c>
      <c r="E18" s="1">
        <v>6.8382230000000002</v>
      </c>
      <c r="F18" s="1">
        <v>299.41579999999999</v>
      </c>
      <c r="G18" s="1">
        <v>379.76179999999999</v>
      </c>
      <c r="H18" s="1">
        <v>19.370809999999999</v>
      </c>
      <c r="I18" s="1">
        <v>76.510000000000005</v>
      </c>
      <c r="J18" s="1">
        <v>4.4139739999999996</v>
      </c>
      <c r="K18" s="1">
        <v>0</v>
      </c>
    </row>
    <row r="19" spans="2:11" x14ac:dyDescent="0.2">
      <c r="B19" s="1">
        <v>7.496232</v>
      </c>
      <c r="C19" s="1">
        <v>205.345</v>
      </c>
      <c r="D19" s="1">
        <v>28388</v>
      </c>
      <c r="E19" s="1">
        <v>5.0725579999999999</v>
      </c>
      <c r="F19" s="1"/>
      <c r="G19" s="1">
        <v>444.6454</v>
      </c>
      <c r="H19" s="1">
        <v>13.22831</v>
      </c>
      <c r="I19" s="1">
        <v>70.300210000000007</v>
      </c>
      <c r="J19" s="1">
        <v>4.7773820000000002</v>
      </c>
      <c r="K19" s="1">
        <v>0</v>
      </c>
    </row>
    <row r="20" spans="2:11" x14ac:dyDescent="0.2">
      <c r="B20" s="1">
        <v>6.3472720000000002</v>
      </c>
      <c r="C20" s="1">
        <v>186.7329</v>
      </c>
      <c r="D20" s="1">
        <v>41065.230000000003</v>
      </c>
      <c r="E20" s="1">
        <v>9.6295959999999994</v>
      </c>
      <c r="F20" s="1">
        <v>364.48770000000002</v>
      </c>
      <c r="G20" s="1">
        <v>516.74329999999998</v>
      </c>
      <c r="H20" s="1">
        <v>11.53978</v>
      </c>
      <c r="I20" s="1">
        <v>75.071619999999996</v>
      </c>
      <c r="J20" s="1">
        <v>4.3763480000000001</v>
      </c>
      <c r="K20" s="1">
        <v>0</v>
      </c>
    </row>
    <row r="21" spans="2:11" x14ac:dyDescent="0.2">
      <c r="B21" s="1">
        <v>7.0517859999999999</v>
      </c>
      <c r="C21" s="1">
        <v>211.04939999999999</v>
      </c>
      <c r="D21" s="1">
        <v>30980.6</v>
      </c>
      <c r="E21" s="1">
        <v>10.094799999999999</v>
      </c>
      <c r="F21" s="1"/>
      <c r="G21" s="1">
        <v>315.1413</v>
      </c>
      <c r="H21" s="1">
        <v>20.397020000000001</v>
      </c>
      <c r="I21" s="1">
        <v>56.651600000000002</v>
      </c>
      <c r="J21" s="1">
        <v>4.2684290000000003</v>
      </c>
      <c r="K21" s="1">
        <v>0</v>
      </c>
    </row>
    <row r="22" spans="2:11" x14ac:dyDescent="0.2">
      <c r="B22" s="1">
        <v>9.1815599999999993</v>
      </c>
      <c r="C22" s="1">
        <v>273.81380000000001</v>
      </c>
      <c r="D22" s="1">
        <v>24041.33</v>
      </c>
      <c r="E22" s="1">
        <v>6.9049899999999997</v>
      </c>
      <c r="F22" s="1">
        <v>398.35050000000001</v>
      </c>
      <c r="G22" s="1">
        <v>477.97460000000001</v>
      </c>
      <c r="H22" s="1">
        <v>13.38734</v>
      </c>
      <c r="I22" s="1">
        <v>71.457359999999994</v>
      </c>
      <c r="J22" s="1">
        <v>4.5036610000000001</v>
      </c>
      <c r="K22" s="1">
        <v>0</v>
      </c>
    </row>
    <row r="23" spans="2:11" x14ac:dyDescent="0.2">
      <c r="B23" s="1">
        <v>8.9754640000000006</v>
      </c>
      <c r="C23" s="1">
        <v>279.35719999999998</v>
      </c>
      <c r="D23" s="1">
        <v>19460.400000000001</v>
      </c>
      <c r="E23" s="1">
        <v>6.2043210000000002</v>
      </c>
      <c r="F23" s="1"/>
      <c r="G23" s="1">
        <v>431.44400000000002</v>
      </c>
      <c r="H23" s="1">
        <v>12.88876</v>
      </c>
      <c r="I23" s="1">
        <v>63.821240000000003</v>
      </c>
      <c r="J23" s="1">
        <v>2.436086</v>
      </c>
      <c r="K23" s="1">
        <v>0</v>
      </c>
    </row>
    <row r="24" spans="2:11" x14ac:dyDescent="0.2">
      <c r="B24" s="1">
        <v>7.3710500000000003</v>
      </c>
      <c r="C24" s="1">
        <v>214.4966</v>
      </c>
      <c r="D24" s="1">
        <v>25630.32</v>
      </c>
      <c r="E24" s="1">
        <v>4.4326689999999997</v>
      </c>
      <c r="F24" s="1">
        <v>335.75439999999998</v>
      </c>
      <c r="G24" s="1">
        <v>469.91460000000001</v>
      </c>
      <c r="H24" s="1">
        <v>12.50916</v>
      </c>
      <c r="I24" s="1">
        <v>62.797280000000001</v>
      </c>
      <c r="J24" s="1">
        <v>2.5602990000000001</v>
      </c>
      <c r="K24" s="1">
        <v>0</v>
      </c>
    </row>
    <row r="25" spans="2:11" x14ac:dyDescent="0.2">
      <c r="B25" s="1"/>
      <c r="C25" s="1">
        <v>227.435</v>
      </c>
      <c r="D25" s="1">
        <v>22305.57</v>
      </c>
      <c r="E25" s="1">
        <v>10.333920000000001</v>
      </c>
      <c r="F25" s="1"/>
      <c r="G25" s="1">
        <v>554.82010000000002</v>
      </c>
      <c r="H25" s="1">
        <v>16.331689999999998</v>
      </c>
      <c r="I25" s="1">
        <v>45.382820000000002</v>
      </c>
      <c r="J25" s="1">
        <v>4.1334229999999996</v>
      </c>
      <c r="K25" s="1">
        <v>0</v>
      </c>
    </row>
    <row r="26" spans="2:11" x14ac:dyDescent="0.2">
      <c r="B26" s="1">
        <v>6.6602119999999996</v>
      </c>
      <c r="C26" s="1">
        <v>168.28370000000001</v>
      </c>
      <c r="D26" s="1">
        <v>30944.36</v>
      </c>
      <c r="E26" s="1">
        <v>5.8587689999999997</v>
      </c>
      <c r="F26" s="1">
        <v>310.93090000000001</v>
      </c>
      <c r="G26" s="1">
        <v>523.67129999999997</v>
      </c>
      <c r="H26" s="1">
        <v>17.884239999999998</v>
      </c>
      <c r="I26" s="1">
        <v>77.042320000000004</v>
      </c>
      <c r="J26" s="1">
        <v>3.749701</v>
      </c>
      <c r="K26" s="1">
        <v>0</v>
      </c>
    </row>
    <row r="27" spans="2:11" x14ac:dyDescent="0.2">
      <c r="B27" s="1"/>
      <c r="C27" s="1">
        <v>215.97790000000001</v>
      </c>
      <c r="D27" s="1">
        <v>17107.22</v>
      </c>
      <c r="E27" s="1">
        <v>5.6070599999999997</v>
      </c>
      <c r="F27" s="1">
        <v>326.94400000000002</v>
      </c>
      <c r="G27" s="1">
        <v>436.25619999999998</v>
      </c>
      <c r="H27" s="1">
        <v>14.18906</v>
      </c>
      <c r="I27" s="1">
        <v>59.85548</v>
      </c>
      <c r="J27" s="1">
        <v>5.4592510000000001</v>
      </c>
      <c r="K27" s="1">
        <v>0</v>
      </c>
    </row>
    <row r="28" spans="2:11" x14ac:dyDescent="0.2">
      <c r="B28" s="1">
        <v>3.9024760000000001</v>
      </c>
      <c r="C28" s="1">
        <v>196.9032</v>
      </c>
      <c r="D28" s="1">
        <v>21167.5</v>
      </c>
      <c r="E28" s="1">
        <v>6.9963119999999996</v>
      </c>
      <c r="F28" s="1"/>
      <c r="G28" s="1">
        <v>444.47890000000001</v>
      </c>
      <c r="H28" s="1">
        <v>16.609030000000001</v>
      </c>
      <c r="I28" s="1">
        <v>90.18168</v>
      </c>
      <c r="J28" s="1">
        <v>4.5285229999999999</v>
      </c>
      <c r="K28" s="1">
        <v>0</v>
      </c>
    </row>
    <row r="29" spans="2:11" x14ac:dyDescent="0.2">
      <c r="B29" s="1">
        <v>5.4003019999999999</v>
      </c>
      <c r="C29" s="1">
        <v>140.73910000000001</v>
      </c>
      <c r="D29" s="1">
        <v>17266.59</v>
      </c>
      <c r="E29" s="1">
        <v>10.056850000000001</v>
      </c>
      <c r="F29" s="1">
        <v>328.35820000000001</v>
      </c>
      <c r="G29" s="1">
        <v>472.8741</v>
      </c>
      <c r="H29" s="1">
        <v>11.25638</v>
      </c>
      <c r="I29" s="1">
        <v>56.931910000000002</v>
      </c>
      <c r="J29" s="1">
        <v>4.8247859999999996</v>
      </c>
      <c r="K29" s="1">
        <v>0</v>
      </c>
    </row>
    <row r="30" spans="2:11" x14ac:dyDescent="0.2">
      <c r="B30" s="1">
        <v>6.5144149999999996</v>
      </c>
      <c r="C30" s="1">
        <v>198.76740000000001</v>
      </c>
      <c r="D30" s="1">
        <v>21218.7</v>
      </c>
      <c r="E30" s="1">
        <v>8.6709370000000003</v>
      </c>
      <c r="F30" s="1">
        <v>323.59629999999999</v>
      </c>
      <c r="G30" s="1">
        <v>413.29050000000001</v>
      </c>
      <c r="H30" s="1">
        <v>14.9</v>
      </c>
      <c r="I30" s="1">
        <v>79.847840000000005</v>
      </c>
      <c r="J30" s="1">
        <v>5.2008850000000004</v>
      </c>
      <c r="K30" s="1">
        <v>0</v>
      </c>
    </row>
    <row r="31" spans="2:11" x14ac:dyDescent="0.2">
      <c r="B31" s="1">
        <v>3.4450620000000001</v>
      </c>
      <c r="C31" s="1">
        <v>207.9263</v>
      </c>
      <c r="D31" s="1">
        <v>33424.769999999997</v>
      </c>
      <c r="E31" s="1">
        <v>8.7821470000000001</v>
      </c>
      <c r="F31" s="1">
        <v>384.00700000000001</v>
      </c>
      <c r="G31" s="1">
        <v>441.78590000000003</v>
      </c>
      <c r="H31" s="1">
        <v>13.805899999999999</v>
      </c>
      <c r="I31" s="1">
        <v>30.284600000000001</v>
      </c>
      <c r="J31" s="1">
        <v>4.1843969999999997</v>
      </c>
      <c r="K31" s="1">
        <v>0</v>
      </c>
    </row>
    <row r="32" spans="2:11" x14ac:dyDescent="0.2">
      <c r="B32" s="1"/>
      <c r="C32" s="1">
        <v>145.76820000000001</v>
      </c>
      <c r="D32" s="1">
        <v>13224.94</v>
      </c>
      <c r="E32" s="1">
        <v>7.9064449999999997</v>
      </c>
      <c r="F32" s="1">
        <v>304.00200000000001</v>
      </c>
      <c r="G32" s="1">
        <v>298.9907</v>
      </c>
      <c r="H32" s="1">
        <v>12.729520000000001</v>
      </c>
      <c r="I32" s="1">
        <v>49.536850000000001</v>
      </c>
      <c r="J32" s="1">
        <v>4.0048709999999996</v>
      </c>
      <c r="K32" s="1">
        <v>0</v>
      </c>
    </row>
    <row r="33" spans="2:11" x14ac:dyDescent="0.2">
      <c r="B33" s="1"/>
      <c r="C33" s="1">
        <v>266.42099999999999</v>
      </c>
      <c r="D33" s="1">
        <v>26362.97</v>
      </c>
      <c r="E33" s="1">
        <v>7.7000630000000001</v>
      </c>
      <c r="F33" s="1">
        <v>395.3895</v>
      </c>
      <c r="G33" s="1">
        <v>364.48009999999999</v>
      </c>
      <c r="H33" s="1">
        <v>10.34895</v>
      </c>
      <c r="I33" s="1">
        <v>53.008380000000002</v>
      </c>
      <c r="J33" s="1">
        <v>3.9915639999999999</v>
      </c>
      <c r="K33" s="1">
        <v>0</v>
      </c>
    </row>
    <row r="34" spans="2:11" x14ac:dyDescent="0.2">
      <c r="B34" s="1"/>
      <c r="C34" s="1">
        <v>148.15309999999999</v>
      </c>
      <c r="D34" s="1">
        <v>15193.41</v>
      </c>
      <c r="E34" s="1">
        <v>9.0468329999999995</v>
      </c>
      <c r="F34" s="1">
        <v>307.01179999999999</v>
      </c>
      <c r="G34" s="1">
        <v>563.80470000000003</v>
      </c>
      <c r="H34" s="1">
        <v>16.568660000000001</v>
      </c>
      <c r="I34" s="1">
        <v>52.676189999999998</v>
      </c>
      <c r="J34" s="1">
        <v>6.0381850000000004</v>
      </c>
      <c r="K34" s="1">
        <v>0</v>
      </c>
    </row>
    <row r="35" spans="2:11" x14ac:dyDescent="0.2">
      <c r="B35" s="1">
        <v>7.1814489999999997</v>
      </c>
      <c r="C35" s="1">
        <v>209.62559999999999</v>
      </c>
      <c r="D35" s="1">
        <v>15196.23</v>
      </c>
      <c r="E35" s="1">
        <v>5.9946789999999996</v>
      </c>
      <c r="F35" s="1">
        <v>338.33640000000003</v>
      </c>
      <c r="G35" s="1">
        <v>342.11130000000003</v>
      </c>
      <c r="H35" s="1">
        <v>7.9225979999999998</v>
      </c>
      <c r="I35" s="1">
        <v>71.537949999999995</v>
      </c>
      <c r="J35" s="1">
        <v>5.0888600000000004</v>
      </c>
      <c r="K35" s="1">
        <v>0</v>
      </c>
    </row>
    <row r="36" spans="2:11" x14ac:dyDescent="0.2">
      <c r="B36" s="1">
        <v>9.8254900000000003</v>
      </c>
      <c r="C36" s="1">
        <v>190.75659999999999</v>
      </c>
      <c r="D36" s="1">
        <v>19677.89</v>
      </c>
      <c r="E36" s="1">
        <v>6.7575409999999998</v>
      </c>
      <c r="F36" s="1"/>
      <c r="G36" s="1">
        <v>452.83620000000002</v>
      </c>
      <c r="H36" s="1">
        <v>16.899039999999999</v>
      </c>
      <c r="I36" s="1">
        <v>47.081969999999998</v>
      </c>
      <c r="J36" s="1">
        <v>2.857472</v>
      </c>
      <c r="K36" s="1">
        <v>0</v>
      </c>
    </row>
    <row r="37" spans="2:11" x14ac:dyDescent="0.2">
      <c r="B37" s="1">
        <v>10.43329</v>
      </c>
      <c r="C37" s="1">
        <v>117.7912</v>
      </c>
      <c r="D37" s="1">
        <v>22326.89</v>
      </c>
      <c r="E37" s="1">
        <v>8.161505</v>
      </c>
      <c r="F37" s="1">
        <v>307.70749999999998</v>
      </c>
      <c r="G37" s="1">
        <v>412.98680000000002</v>
      </c>
      <c r="H37" s="1">
        <v>12.89071</v>
      </c>
      <c r="I37" s="1">
        <v>65.73348</v>
      </c>
      <c r="J37" s="1">
        <v>5.0573110000000003</v>
      </c>
      <c r="K37" s="1">
        <v>0</v>
      </c>
    </row>
    <row r="38" spans="2:11" x14ac:dyDescent="0.2">
      <c r="B38" s="1">
        <v>7.414148</v>
      </c>
      <c r="C38" s="1">
        <v>235.0445</v>
      </c>
      <c r="D38" s="1">
        <v>32555.85</v>
      </c>
      <c r="E38" s="1">
        <v>6.8459519999999996</v>
      </c>
      <c r="F38" s="1">
        <v>387.17529999999999</v>
      </c>
      <c r="G38" s="1">
        <v>411.98340000000002</v>
      </c>
      <c r="H38" s="1">
        <v>10.244820000000001</v>
      </c>
      <c r="I38" s="1">
        <v>44.4893</v>
      </c>
      <c r="J38" s="1">
        <v>3.1606239999999999</v>
      </c>
      <c r="K38" s="1">
        <v>0</v>
      </c>
    </row>
    <row r="39" spans="2:11" x14ac:dyDescent="0.2">
      <c r="B39" s="1"/>
      <c r="C39" s="1">
        <v>232.28049999999999</v>
      </c>
      <c r="D39" s="1">
        <v>14787.21</v>
      </c>
      <c r="E39" s="1">
        <v>5.4749150000000002</v>
      </c>
      <c r="F39" s="1"/>
      <c r="G39" s="1">
        <v>383.98169999999999</v>
      </c>
      <c r="H39" s="1">
        <v>12.16694</v>
      </c>
      <c r="I39" s="1">
        <v>86.080730000000003</v>
      </c>
      <c r="J39" s="1">
        <v>5.0291670000000002</v>
      </c>
      <c r="K39" s="1">
        <v>0</v>
      </c>
    </row>
    <row r="40" spans="2:11" x14ac:dyDescent="0.2">
      <c r="B40" s="1">
        <v>5.1158169999999998</v>
      </c>
      <c r="C40" s="1">
        <v>191.95269999999999</v>
      </c>
      <c r="D40" s="1">
        <v>19620.55</v>
      </c>
      <c r="E40" s="1">
        <v>6.0607129999999998</v>
      </c>
      <c r="F40" s="1">
        <v>323.83640000000003</v>
      </c>
      <c r="G40" s="1">
        <v>441.7484</v>
      </c>
      <c r="H40" s="1">
        <v>10.96649</v>
      </c>
      <c r="I40" s="1">
        <v>49.238230000000001</v>
      </c>
      <c r="J40" s="1">
        <v>3.9020890000000001</v>
      </c>
      <c r="K40" s="1">
        <v>0</v>
      </c>
    </row>
    <row r="41" spans="2:11" x14ac:dyDescent="0.2">
      <c r="B41" s="1">
        <v>3.6416300000000001</v>
      </c>
      <c r="C41" s="1">
        <v>183.90870000000001</v>
      </c>
      <c r="D41" s="1">
        <v>24752.07</v>
      </c>
      <c r="E41" s="1">
        <v>5.5383139999999997</v>
      </c>
      <c r="F41" s="1">
        <v>286.05959999999999</v>
      </c>
      <c r="G41" s="1">
        <v>456.86009999999999</v>
      </c>
      <c r="H41" s="1">
        <v>9.0340670000000003</v>
      </c>
      <c r="I41" s="1">
        <v>73.594660000000005</v>
      </c>
      <c r="J41" s="1">
        <v>3.464353</v>
      </c>
      <c r="K41" s="1">
        <v>0</v>
      </c>
    </row>
    <row r="42" spans="2:11" x14ac:dyDescent="0.2">
      <c r="B42" s="1">
        <v>5.6180640000000004</v>
      </c>
      <c r="C42" s="1">
        <v>304.23590000000002</v>
      </c>
      <c r="D42" s="1">
        <v>17281.98</v>
      </c>
      <c r="E42" s="1">
        <v>6.1010840000000002</v>
      </c>
      <c r="F42" s="1"/>
      <c r="G42" s="1">
        <v>399.47160000000002</v>
      </c>
      <c r="H42" s="1">
        <v>12.265000000000001</v>
      </c>
      <c r="I42" s="1">
        <v>81.588989999999995</v>
      </c>
      <c r="J42" s="1">
        <v>2.896547</v>
      </c>
      <c r="K42" s="1">
        <v>0</v>
      </c>
    </row>
    <row r="43" spans="2:11" x14ac:dyDescent="0.2">
      <c r="B43" s="1"/>
      <c r="C43" s="1">
        <v>143.4537</v>
      </c>
      <c r="D43" s="1">
        <v>19942.27</v>
      </c>
      <c r="E43" s="1">
        <v>5.8907550000000004</v>
      </c>
      <c r="F43" s="1"/>
      <c r="G43" s="1">
        <v>427.13069999999999</v>
      </c>
      <c r="H43" s="1">
        <v>22.469889999999999</v>
      </c>
      <c r="I43" s="1">
        <v>53.124090000000002</v>
      </c>
      <c r="J43" s="1">
        <v>2.9075639999999998</v>
      </c>
      <c r="K43" s="1">
        <v>0</v>
      </c>
    </row>
    <row r="44" spans="2:11" x14ac:dyDescent="0.2">
      <c r="B44" s="1">
        <v>9.2671880000000009</v>
      </c>
      <c r="C44" s="1">
        <v>198.61439999999999</v>
      </c>
      <c r="D44" s="1">
        <v>24683.72</v>
      </c>
      <c r="E44" s="1">
        <v>6.1106119999999997</v>
      </c>
      <c r="F44" s="1">
        <v>328.07749999999999</v>
      </c>
      <c r="G44" s="1">
        <v>396.87689999999998</v>
      </c>
      <c r="H44" s="1">
        <v>16.471969999999999</v>
      </c>
      <c r="I44" s="1">
        <v>30.383310000000002</v>
      </c>
      <c r="J44" s="1">
        <v>4.3240049999999997</v>
      </c>
      <c r="K44" s="1">
        <v>0</v>
      </c>
    </row>
    <row r="45" spans="2:11" x14ac:dyDescent="0.2">
      <c r="B45" s="1"/>
      <c r="C45" s="1">
        <v>233.85900000000001</v>
      </c>
      <c r="D45" s="1">
        <v>11703.92</v>
      </c>
      <c r="E45" s="1">
        <v>4.5993880000000003</v>
      </c>
      <c r="F45" s="1">
        <v>309.03930000000003</v>
      </c>
      <c r="G45" s="1">
        <v>349.39960000000002</v>
      </c>
      <c r="H45" s="1">
        <v>18.338889999999999</v>
      </c>
      <c r="I45" s="1">
        <v>42.67747</v>
      </c>
      <c r="J45" s="1">
        <v>3.5100039999999999</v>
      </c>
      <c r="K45" s="1">
        <v>0</v>
      </c>
    </row>
    <row r="46" spans="2:11" x14ac:dyDescent="0.2">
      <c r="B46" s="1">
        <v>5.3319400000000003</v>
      </c>
      <c r="C46" s="1">
        <v>194.8741</v>
      </c>
      <c r="D46" s="1">
        <v>16658.88</v>
      </c>
      <c r="E46" s="1">
        <v>7.99383</v>
      </c>
      <c r="F46" s="1">
        <v>316.67520000000002</v>
      </c>
      <c r="G46" s="1">
        <v>335.12040000000002</v>
      </c>
      <c r="H46" s="1">
        <v>10.18051</v>
      </c>
      <c r="I46" s="1">
        <v>59.572710000000001</v>
      </c>
      <c r="J46" s="1">
        <v>4.4348200000000002</v>
      </c>
      <c r="K46" s="1">
        <v>0</v>
      </c>
    </row>
    <row r="47" spans="2:11" x14ac:dyDescent="0.2">
      <c r="B47" s="1">
        <v>7.145772</v>
      </c>
      <c r="C47" s="1">
        <v>238.68989999999999</v>
      </c>
      <c r="D47" s="1">
        <v>28780.34</v>
      </c>
      <c r="E47" s="1">
        <v>6.8140289999999997</v>
      </c>
      <c r="F47" s="1">
        <v>385.97570000000002</v>
      </c>
      <c r="G47" s="1">
        <v>332.03269999999998</v>
      </c>
      <c r="H47" s="1">
        <v>11.093159999999999</v>
      </c>
      <c r="I47" s="1">
        <v>66.138040000000004</v>
      </c>
      <c r="J47" s="1">
        <v>5.1825910000000004</v>
      </c>
      <c r="K47" s="1">
        <v>0</v>
      </c>
    </row>
    <row r="48" spans="2:11" x14ac:dyDescent="0.2">
      <c r="B48" s="1">
        <v>9.9206909999999997</v>
      </c>
      <c r="C48" s="1">
        <v>202.8175</v>
      </c>
      <c r="D48" s="1">
        <v>9973.9339999999993</v>
      </c>
      <c r="E48" s="1">
        <v>6.8822479999999997</v>
      </c>
      <c r="F48" s="1">
        <v>337.35050000000001</v>
      </c>
      <c r="G48" s="1">
        <v>333.1925</v>
      </c>
      <c r="H48" s="1">
        <v>23.9176</v>
      </c>
      <c r="I48" s="1">
        <v>71.833619999999996</v>
      </c>
      <c r="J48" s="1">
        <v>4.6907069999999997</v>
      </c>
      <c r="K48" s="1">
        <v>0</v>
      </c>
    </row>
    <row r="49" spans="2:11" x14ac:dyDescent="0.2">
      <c r="B49" s="1">
        <v>4.7584390000000001</v>
      </c>
      <c r="C49" s="1">
        <v>183.34950000000001</v>
      </c>
      <c r="D49" s="1">
        <v>21568.43</v>
      </c>
      <c r="E49" s="1">
        <v>4.7313489999999998</v>
      </c>
      <c r="F49" s="1"/>
      <c r="G49" s="1">
        <v>403.94420000000002</v>
      </c>
      <c r="H49" s="1">
        <v>18.668230000000001</v>
      </c>
      <c r="I49" s="1">
        <v>66.912400000000005</v>
      </c>
      <c r="J49" s="1">
        <v>4.5428009999999999</v>
      </c>
      <c r="K49" s="1">
        <v>0</v>
      </c>
    </row>
    <row r="50" spans="2:11" x14ac:dyDescent="0.2">
      <c r="B50" s="1">
        <v>5.7029259999999997</v>
      </c>
      <c r="C50" s="1">
        <v>216.85050000000001</v>
      </c>
      <c r="D50" s="1">
        <v>35606.44</v>
      </c>
      <c r="E50" s="1">
        <v>7.1843510000000004</v>
      </c>
      <c r="F50" s="1"/>
      <c r="G50" s="1">
        <v>504.63830000000002</v>
      </c>
      <c r="H50" s="1">
        <v>16.140789999999999</v>
      </c>
      <c r="I50" s="1">
        <v>77.536180000000002</v>
      </c>
      <c r="J50" s="1">
        <v>4.1377389999999998</v>
      </c>
      <c r="K50" s="1">
        <v>0</v>
      </c>
    </row>
    <row r="51" spans="2:11" x14ac:dyDescent="0.2">
      <c r="B51" s="1">
        <v>6.9538640000000003</v>
      </c>
      <c r="C51" s="1">
        <v>209.63829999999999</v>
      </c>
      <c r="D51" s="1">
        <v>10575.19</v>
      </c>
      <c r="E51" s="1">
        <v>4.462707</v>
      </c>
      <c r="F51" s="1">
        <v>315.60660000000001</v>
      </c>
      <c r="G51" s="1">
        <v>391.18430000000001</v>
      </c>
      <c r="H51" s="1">
        <v>13.28533</v>
      </c>
      <c r="I51" s="1">
        <v>87.390889999999999</v>
      </c>
      <c r="J51" s="1">
        <v>3.1957100000000001</v>
      </c>
      <c r="K51" s="1">
        <v>0</v>
      </c>
    </row>
    <row r="52" spans="2:11" x14ac:dyDescent="0.2">
      <c r="B52" s="1">
        <v>10.682969999999999</v>
      </c>
      <c r="C52" s="1">
        <v>173.37549999999999</v>
      </c>
      <c r="D52" s="1">
        <v>15758.74</v>
      </c>
      <c r="E52" s="1">
        <v>5.5707839999999997</v>
      </c>
      <c r="F52" s="1">
        <v>307.3526</v>
      </c>
      <c r="G52" s="1">
        <v>323.80790000000002</v>
      </c>
      <c r="H52" s="1">
        <v>10.090870000000001</v>
      </c>
      <c r="I52" s="1">
        <v>78.47278</v>
      </c>
      <c r="J52" s="1">
        <v>3.9997750000000001</v>
      </c>
      <c r="K52" s="1">
        <v>0</v>
      </c>
    </row>
    <row r="53" spans="2:11" x14ac:dyDescent="0.2">
      <c r="B53" s="1"/>
      <c r="C53" s="1">
        <v>129.89060000000001</v>
      </c>
      <c r="D53" s="1">
        <v>34415.85</v>
      </c>
      <c r="E53" s="1">
        <v>6.3219289999999999</v>
      </c>
      <c r="F53" s="1">
        <v>304.53519999999997</v>
      </c>
      <c r="G53" s="1">
        <v>470.32920000000001</v>
      </c>
      <c r="H53" s="1">
        <v>18.599409999999999</v>
      </c>
      <c r="I53" s="1">
        <v>72.403630000000007</v>
      </c>
      <c r="J53" s="1">
        <v>4.4055859999999996</v>
      </c>
      <c r="K53" s="1">
        <v>0</v>
      </c>
    </row>
    <row r="54" spans="2:11" x14ac:dyDescent="0.2">
      <c r="B54" s="1">
        <v>8.7572569999999992</v>
      </c>
      <c r="C54" s="1">
        <v>200.19139999999999</v>
      </c>
      <c r="D54" s="1">
        <v>21536.22</v>
      </c>
      <c r="E54" s="1">
        <v>4.9151009999999999</v>
      </c>
      <c r="F54" s="1">
        <v>317.88290000000001</v>
      </c>
      <c r="G54" s="1">
        <v>404.71780000000001</v>
      </c>
      <c r="H54" s="1">
        <v>13.768319999999999</v>
      </c>
      <c r="I54" s="1">
        <v>47.930869999999999</v>
      </c>
      <c r="J54" s="1">
        <v>3.6261350000000001</v>
      </c>
      <c r="K54" s="1">
        <v>0</v>
      </c>
    </row>
    <row r="55" spans="2:11" x14ac:dyDescent="0.2">
      <c r="B55" s="1"/>
      <c r="C55" s="1">
        <v>168.38839999999999</v>
      </c>
      <c r="D55" s="1">
        <v>27492.31</v>
      </c>
      <c r="E55" s="1">
        <v>7.0462249999999997</v>
      </c>
      <c r="F55" s="1">
        <v>299.82049999999998</v>
      </c>
      <c r="G55" s="1">
        <v>383.79500000000002</v>
      </c>
      <c r="H55" s="1">
        <v>16.18207</v>
      </c>
      <c r="I55" s="1">
        <v>75.729429999999994</v>
      </c>
      <c r="J55" s="1">
        <v>3.048057</v>
      </c>
      <c r="K55" s="1">
        <v>0</v>
      </c>
    </row>
    <row r="56" spans="2:11" x14ac:dyDescent="0.2">
      <c r="B56" s="1">
        <v>7.8096319999999997</v>
      </c>
      <c r="C56" s="1">
        <v>100.4576</v>
      </c>
      <c r="D56" s="1">
        <v>12013.55</v>
      </c>
      <c r="E56" s="1">
        <v>5.2123150000000003</v>
      </c>
      <c r="F56" s="1">
        <v>247.20079999999999</v>
      </c>
      <c r="G56" s="1">
        <v>605.2201</v>
      </c>
      <c r="H56" s="1">
        <v>9.6113490000000006</v>
      </c>
      <c r="I56" s="1">
        <v>66.08417</v>
      </c>
      <c r="J56" s="1">
        <v>2.447444</v>
      </c>
      <c r="K56" s="1">
        <v>0</v>
      </c>
    </row>
    <row r="57" spans="2:11" x14ac:dyDescent="0.2">
      <c r="B57" s="1">
        <v>6.652488</v>
      </c>
      <c r="C57" s="1">
        <v>145.0102</v>
      </c>
      <c r="D57" s="1">
        <v>19871.79</v>
      </c>
      <c r="E57" s="1">
        <v>4.9610659999999998</v>
      </c>
      <c r="F57" s="1">
        <v>288.05220000000003</v>
      </c>
      <c r="G57" s="1">
        <v>545.97500000000002</v>
      </c>
      <c r="H57" s="1">
        <v>10.942019999999999</v>
      </c>
      <c r="I57" s="1">
        <v>71.727410000000006</v>
      </c>
      <c r="J57" s="1">
        <v>3.7420900000000001</v>
      </c>
      <c r="K57" s="1">
        <v>0</v>
      </c>
    </row>
    <row r="58" spans="2:11" x14ac:dyDescent="0.2">
      <c r="B58" s="1">
        <v>9.1471970000000002</v>
      </c>
      <c r="C58" s="1">
        <v>211.7141</v>
      </c>
      <c r="D58" s="1">
        <v>11920.61</v>
      </c>
      <c r="E58" s="1">
        <v>7.2307949999999996</v>
      </c>
      <c r="F58" s="1">
        <v>339.75189999999998</v>
      </c>
      <c r="G58" s="1">
        <v>527.70889999999997</v>
      </c>
      <c r="H58" s="1">
        <v>18.275310000000001</v>
      </c>
      <c r="I58" s="1">
        <v>47.634880000000003</v>
      </c>
      <c r="J58" s="1">
        <v>3.7945319999999998</v>
      </c>
      <c r="K58" s="1">
        <v>0</v>
      </c>
    </row>
    <row r="59" spans="2:11" x14ac:dyDescent="0.2">
      <c r="B59" s="1">
        <v>10.560739999999999</v>
      </c>
      <c r="C59" s="1">
        <v>181.89340000000001</v>
      </c>
      <c r="D59" s="1">
        <v>21783.65</v>
      </c>
      <c r="E59" s="1">
        <v>6.9912599999999996</v>
      </c>
      <c r="F59" s="1">
        <v>340.3904</v>
      </c>
      <c r="G59" s="1">
        <v>456.5564</v>
      </c>
      <c r="H59" s="1">
        <v>16.482839999999999</v>
      </c>
      <c r="I59" s="1">
        <v>34.252049999999997</v>
      </c>
      <c r="J59" s="1">
        <v>3.9646859999999999</v>
      </c>
      <c r="K59" s="1">
        <v>0</v>
      </c>
    </row>
    <row r="60" spans="2:11" x14ac:dyDescent="0.2">
      <c r="B60" s="1">
        <v>7.4842550000000001</v>
      </c>
      <c r="C60" s="1">
        <v>260.09219999999999</v>
      </c>
      <c r="D60" s="1">
        <v>30616.62</v>
      </c>
      <c r="E60" s="1">
        <v>9.3791340000000005</v>
      </c>
      <c r="F60" s="1"/>
      <c r="G60" s="1">
        <v>404.67079999999999</v>
      </c>
      <c r="H60" s="1">
        <v>15.934480000000001</v>
      </c>
      <c r="I60" s="1">
        <v>66.621030000000005</v>
      </c>
      <c r="J60" s="1">
        <v>4.7811880000000002</v>
      </c>
      <c r="K60" s="1">
        <v>0</v>
      </c>
    </row>
    <row r="61" spans="2:11" x14ac:dyDescent="0.2">
      <c r="B61" s="1">
        <v>8.5208069999999996</v>
      </c>
      <c r="C61" s="1">
        <v>238.33510000000001</v>
      </c>
      <c r="D61" s="1">
        <v>28779.65</v>
      </c>
      <c r="E61" s="1">
        <v>8.2828079999999993</v>
      </c>
      <c r="F61" s="1">
        <v>381.64929999999998</v>
      </c>
      <c r="G61" s="1">
        <v>481.31880000000001</v>
      </c>
      <c r="H61" s="1">
        <v>6.016337</v>
      </c>
      <c r="I61" s="1">
        <v>39.091169999999998</v>
      </c>
      <c r="J61" s="1">
        <v>3.9406050000000001</v>
      </c>
      <c r="K61" s="1">
        <v>0</v>
      </c>
    </row>
    <row r="62" spans="2:11" x14ac:dyDescent="0.2">
      <c r="B62" s="1">
        <v>4.9994139999999998</v>
      </c>
      <c r="C62" s="1">
        <v>190.28710000000001</v>
      </c>
      <c r="D62" s="1">
        <v>24323.87</v>
      </c>
      <c r="E62" s="1">
        <v>7.2301640000000003</v>
      </c>
      <c r="F62" s="1">
        <v>324.89299999999997</v>
      </c>
      <c r="G62" s="1">
        <v>405.33049999999997</v>
      </c>
      <c r="H62" s="1">
        <v>8.2365580000000005</v>
      </c>
      <c r="I62" s="1">
        <v>99.427379999999999</v>
      </c>
      <c r="J62" s="1">
        <v>4.4606839999999996</v>
      </c>
      <c r="K62" s="1">
        <v>0</v>
      </c>
    </row>
    <row r="63" spans="2:11" x14ac:dyDescent="0.2">
      <c r="B63" s="1"/>
      <c r="C63" s="1">
        <v>157.80119999999999</v>
      </c>
      <c r="D63" s="1">
        <v>16963.63</v>
      </c>
      <c r="E63" s="1">
        <v>8.3356189999999994</v>
      </c>
      <c r="F63" s="1">
        <v>300.04419999999999</v>
      </c>
      <c r="G63" s="1">
        <v>360.99599999999998</v>
      </c>
      <c r="H63" s="1">
        <v>12.82386</v>
      </c>
      <c r="I63" s="1">
        <v>71.717010000000002</v>
      </c>
      <c r="J63" s="1">
        <v>4.405386</v>
      </c>
      <c r="K63" s="1">
        <v>0</v>
      </c>
    </row>
    <row r="64" spans="2:11" x14ac:dyDescent="0.2">
      <c r="B64" s="1"/>
      <c r="C64" s="1">
        <v>155.0557</v>
      </c>
      <c r="D64" s="1">
        <v>20557.240000000002</v>
      </c>
      <c r="E64" s="1">
        <v>8.1873190000000005</v>
      </c>
      <c r="F64" s="1"/>
      <c r="G64" s="1">
        <v>290.18099999999998</v>
      </c>
      <c r="H64" s="1">
        <v>16.622260000000001</v>
      </c>
      <c r="I64" s="1">
        <v>59.622059999999998</v>
      </c>
      <c r="J64" s="1">
        <v>4.0899080000000003</v>
      </c>
      <c r="K64" s="1">
        <v>0</v>
      </c>
    </row>
    <row r="65" spans="2:11" x14ac:dyDescent="0.2">
      <c r="B65" s="1">
        <v>3.9060779999999999</v>
      </c>
      <c r="C65" s="1">
        <v>233.40280000000001</v>
      </c>
      <c r="D65" s="1">
        <v>32144.799999999999</v>
      </c>
      <c r="E65" s="1">
        <v>6.9948399999999999</v>
      </c>
      <c r="F65" s="1">
        <v>348.35939999999999</v>
      </c>
      <c r="G65" s="1">
        <v>269.44909999999999</v>
      </c>
      <c r="H65" s="1">
        <v>9.6541259999999998</v>
      </c>
      <c r="I65" s="1">
        <v>63.74306</v>
      </c>
      <c r="J65" s="1">
        <v>3.9028800000000001</v>
      </c>
      <c r="K65" s="1">
        <v>0</v>
      </c>
    </row>
    <row r="66" spans="2:11" x14ac:dyDescent="0.2">
      <c r="B66" s="1">
        <v>6.3913539999999998</v>
      </c>
      <c r="C66" s="1">
        <v>213.01779999999999</v>
      </c>
      <c r="D66" s="1">
        <v>20965.48</v>
      </c>
      <c r="E66" s="1">
        <v>5.3755600000000001</v>
      </c>
      <c r="F66" s="1">
        <v>327.65050000000002</v>
      </c>
      <c r="G66" s="1">
        <v>369.3381</v>
      </c>
      <c r="H66" s="1">
        <v>13.75811</v>
      </c>
      <c r="I66" s="1">
        <v>17.91572</v>
      </c>
      <c r="J66" s="1">
        <v>3.9237489999999999</v>
      </c>
      <c r="K66" s="1">
        <v>0</v>
      </c>
    </row>
    <row r="67" spans="2:11" x14ac:dyDescent="0.2">
      <c r="B67" s="1"/>
      <c r="C67" s="1">
        <v>229.48570000000001</v>
      </c>
      <c r="D67" s="1">
        <v>35729.69</v>
      </c>
      <c r="E67" s="1">
        <v>8.8108430000000002</v>
      </c>
      <c r="F67" s="1">
        <v>384.94380000000001</v>
      </c>
      <c r="G67" s="1">
        <v>296.39749999999998</v>
      </c>
      <c r="H67" s="1">
        <v>16.92709</v>
      </c>
      <c r="I67" s="1"/>
      <c r="J67" s="1">
        <v>3.8556020000000002</v>
      </c>
      <c r="K67" s="1">
        <v>0</v>
      </c>
    </row>
    <row r="68" spans="2:11" x14ac:dyDescent="0.2">
      <c r="B68" s="1">
        <v>8.6920920000000006</v>
      </c>
      <c r="C68" s="1">
        <v>195.1437</v>
      </c>
      <c r="D68" s="1">
        <v>24656.240000000002</v>
      </c>
      <c r="E68" s="1">
        <v>8.2318999999999996</v>
      </c>
      <c r="F68" s="1"/>
      <c r="G68" s="1">
        <v>398.34539999999998</v>
      </c>
      <c r="H68" s="1">
        <v>12.38077</v>
      </c>
      <c r="I68" s="1">
        <v>48.440719999999999</v>
      </c>
      <c r="J68" s="1">
        <v>4.4779600000000004</v>
      </c>
      <c r="K68" s="1">
        <v>0</v>
      </c>
    </row>
    <row r="69" spans="2:11" x14ac:dyDescent="0.2">
      <c r="B69" s="1">
        <v>8.0857600000000005</v>
      </c>
      <c r="C69" s="1">
        <v>127.7397</v>
      </c>
      <c r="D69" s="1">
        <v>32653.91</v>
      </c>
      <c r="E69" s="1">
        <v>6.5342370000000001</v>
      </c>
      <c r="F69" s="1"/>
      <c r="G69" s="1">
        <v>416.2396</v>
      </c>
      <c r="H69" s="1">
        <v>11.11966</v>
      </c>
      <c r="I69" s="1">
        <v>78.275049999999993</v>
      </c>
      <c r="J69" s="1">
        <v>4.068689</v>
      </c>
      <c r="K69" s="1">
        <v>0</v>
      </c>
    </row>
    <row r="70" spans="2:11" x14ac:dyDescent="0.2">
      <c r="B70" s="1">
        <v>6.2039780000000002</v>
      </c>
      <c r="C70" s="1">
        <v>212.3066</v>
      </c>
      <c r="D70" s="1">
        <v>21815.07</v>
      </c>
      <c r="E70" s="1">
        <v>7.8739920000000003</v>
      </c>
      <c r="F70" s="1"/>
      <c r="G70" s="1">
        <v>362.108</v>
      </c>
      <c r="H70" s="1">
        <v>14.933009999999999</v>
      </c>
      <c r="I70" s="1">
        <v>63.873820000000002</v>
      </c>
      <c r="J70" s="1">
        <v>5.2156890000000002</v>
      </c>
      <c r="K70" s="1">
        <v>0</v>
      </c>
    </row>
    <row r="71" spans="2:11" x14ac:dyDescent="0.2">
      <c r="B71" s="1">
        <v>5.058109</v>
      </c>
      <c r="C71" s="1">
        <v>238.5694</v>
      </c>
      <c r="D71" s="1">
        <v>34873.93</v>
      </c>
      <c r="E71" s="1">
        <v>8.983276</v>
      </c>
      <c r="F71" s="1">
        <v>374.43349999999998</v>
      </c>
      <c r="G71" s="1">
        <v>669.7251</v>
      </c>
      <c r="H71" s="1">
        <v>13.35318</v>
      </c>
      <c r="I71" s="1">
        <v>76.521799999999999</v>
      </c>
      <c r="J71" s="1">
        <v>5.1066560000000001</v>
      </c>
      <c r="K71" s="1">
        <v>0</v>
      </c>
    </row>
    <row r="72" spans="2:11" x14ac:dyDescent="0.2">
      <c r="B72" s="1"/>
      <c r="C72" s="1">
        <v>103.4648</v>
      </c>
      <c r="D72" s="1">
        <v>27420.17</v>
      </c>
      <c r="E72" s="1">
        <v>8.4173050000000007</v>
      </c>
      <c r="F72" s="1"/>
      <c r="G72" s="1">
        <v>485.97449999999998</v>
      </c>
      <c r="H72" s="1">
        <v>11.351129999999999</v>
      </c>
      <c r="I72" s="1">
        <v>67.869960000000006</v>
      </c>
      <c r="J72" s="1">
        <v>4.6207929999999999</v>
      </c>
      <c r="K72" s="1">
        <v>0</v>
      </c>
    </row>
    <row r="73" spans="2:11" x14ac:dyDescent="0.2">
      <c r="B73" s="1"/>
      <c r="C73" s="1">
        <v>211.20050000000001</v>
      </c>
      <c r="D73" s="1">
        <v>12830.48</v>
      </c>
      <c r="E73" s="1">
        <v>4.5021170000000001</v>
      </c>
      <c r="F73" s="1">
        <v>326.9615</v>
      </c>
      <c r="G73" s="1">
        <v>333.32979999999998</v>
      </c>
      <c r="H73" s="1">
        <v>16.04515</v>
      </c>
      <c r="I73" s="1">
        <v>49.898409999999998</v>
      </c>
      <c r="J73" s="1">
        <v>3.43974</v>
      </c>
      <c r="K73" s="1">
        <v>0</v>
      </c>
    </row>
    <row r="74" spans="2:11" x14ac:dyDescent="0.2">
      <c r="B74" s="1">
        <v>7.2615509999999999</v>
      </c>
      <c r="C74" s="1">
        <v>179.88980000000001</v>
      </c>
      <c r="D74" s="1">
        <v>24964.78</v>
      </c>
      <c r="E74" s="1">
        <v>5.8370860000000002</v>
      </c>
      <c r="F74" s="1">
        <v>349.26929999999999</v>
      </c>
      <c r="G74" s="1">
        <v>501.18279999999999</v>
      </c>
      <c r="H74" s="1">
        <v>17.287710000000001</v>
      </c>
      <c r="I74" s="1">
        <v>50.993009999999998</v>
      </c>
      <c r="J74" s="1">
        <v>3.6363639999999999</v>
      </c>
      <c r="K74" s="1">
        <v>0</v>
      </c>
    </row>
    <row r="75" spans="2:11" x14ac:dyDescent="0.2">
      <c r="B75" s="1">
        <v>7.1604669999999997</v>
      </c>
      <c r="C75" s="1">
        <v>183.08930000000001</v>
      </c>
      <c r="D75" s="1">
        <v>6743.3459999999995</v>
      </c>
      <c r="E75" s="1">
        <v>3.8030360000000001</v>
      </c>
      <c r="F75" s="1">
        <v>277.59910000000002</v>
      </c>
      <c r="G75" s="1">
        <v>428.03629999999998</v>
      </c>
      <c r="H75" s="1">
        <v>9.7996250000000007</v>
      </c>
      <c r="I75" s="1">
        <v>90.03537</v>
      </c>
      <c r="J75" s="1">
        <v>3.8848910000000001</v>
      </c>
      <c r="K75" s="1">
        <v>0</v>
      </c>
    </row>
    <row r="76" spans="2:11" x14ac:dyDescent="0.2">
      <c r="B76" s="1">
        <v>5.7047650000000001</v>
      </c>
      <c r="C76" s="1">
        <v>116.2993</v>
      </c>
      <c r="D76" s="1">
        <v>33223.58</v>
      </c>
      <c r="E76" s="1">
        <v>7.050503</v>
      </c>
      <c r="F76" s="1">
        <v>297.07819999999998</v>
      </c>
      <c r="G76" s="1">
        <v>504.37869999999998</v>
      </c>
      <c r="H76" s="1">
        <v>9.0018200000000004</v>
      </c>
      <c r="I76" s="1">
        <v>48.147030000000001</v>
      </c>
      <c r="J76" s="1">
        <v>4.1575329999999999</v>
      </c>
      <c r="K76" s="1">
        <v>0</v>
      </c>
    </row>
    <row r="77" spans="2:11" x14ac:dyDescent="0.2">
      <c r="B77" s="1">
        <v>6.2172729999999996</v>
      </c>
      <c r="C77" s="1">
        <v>130.94450000000001</v>
      </c>
      <c r="D77" s="1">
        <v>19460.38</v>
      </c>
      <c r="E77" s="1">
        <v>7.0924630000000004</v>
      </c>
      <c r="F77" s="1">
        <v>300.13130000000001</v>
      </c>
      <c r="G77" s="1">
        <v>556.65369999999996</v>
      </c>
      <c r="H77" s="1">
        <v>14.08361</v>
      </c>
      <c r="I77" s="1">
        <v>57.897069999999999</v>
      </c>
      <c r="J77" s="1">
        <v>5.3258330000000003</v>
      </c>
      <c r="K77" s="1">
        <v>0</v>
      </c>
    </row>
    <row r="78" spans="2:11" x14ac:dyDescent="0.2">
      <c r="B78" s="1">
        <v>8.6799350000000004</v>
      </c>
      <c r="C78" s="1">
        <v>242.2287</v>
      </c>
      <c r="D78" s="1">
        <v>22984.05</v>
      </c>
      <c r="E78" s="1">
        <v>7.5187650000000001</v>
      </c>
      <c r="F78" s="1"/>
      <c r="G78" s="1">
        <v>352.94260000000003</v>
      </c>
      <c r="H78" s="1">
        <v>18.704409999999999</v>
      </c>
      <c r="I78" s="1">
        <v>69.907899999999998</v>
      </c>
      <c r="J78" s="1">
        <v>3.8734700000000002</v>
      </c>
      <c r="K78" s="1">
        <v>0</v>
      </c>
    </row>
    <row r="79" spans="2:11" x14ac:dyDescent="0.2">
      <c r="B79" s="1"/>
      <c r="C79" s="1">
        <v>219.30090000000001</v>
      </c>
      <c r="D79" s="1">
        <v>14859.47</v>
      </c>
      <c r="E79" s="1">
        <v>5.5983270000000003</v>
      </c>
      <c r="F79" s="1">
        <v>344.44240000000002</v>
      </c>
      <c r="G79" s="1">
        <v>425.21359999999999</v>
      </c>
      <c r="H79" s="1">
        <v>15.77183</v>
      </c>
      <c r="I79" s="1">
        <v>49.351999999999997</v>
      </c>
      <c r="J79" s="1">
        <v>4.6559169999999996</v>
      </c>
      <c r="K79" s="1">
        <v>0</v>
      </c>
    </row>
    <row r="80" spans="2:11" x14ac:dyDescent="0.2">
      <c r="B80" s="1">
        <v>6.897322</v>
      </c>
      <c r="C80" s="1">
        <v>211.36019999999999</v>
      </c>
      <c r="D80" s="1">
        <v>25650.78</v>
      </c>
      <c r="E80" s="1">
        <v>6.7660099999999996</v>
      </c>
      <c r="F80" s="1"/>
      <c r="G80" s="1">
        <v>383.01429999999999</v>
      </c>
      <c r="H80" s="1">
        <v>13.93479</v>
      </c>
      <c r="I80" s="1">
        <v>90.523330000000001</v>
      </c>
      <c r="J80" s="1">
        <v>5.0227839999999997</v>
      </c>
      <c r="K80" s="1">
        <v>0</v>
      </c>
    </row>
    <row r="81" spans="2:11" x14ac:dyDescent="0.2">
      <c r="B81" s="1">
        <v>3.5145460000000002</v>
      </c>
      <c r="C81" s="1">
        <v>158.7321</v>
      </c>
      <c r="D81" s="1">
        <v>23029.66</v>
      </c>
      <c r="E81" s="1">
        <v>6.8216789999999996</v>
      </c>
      <c r="F81" s="1">
        <v>286.52280000000002</v>
      </c>
      <c r="G81" s="1">
        <v>307.37909999999999</v>
      </c>
      <c r="H81" s="1">
        <v>9.7122320000000002</v>
      </c>
      <c r="I81" s="1">
        <v>79.850930000000005</v>
      </c>
      <c r="J81" s="1">
        <v>3.7626149999999998</v>
      </c>
      <c r="K81" s="1">
        <v>0</v>
      </c>
    </row>
    <row r="82" spans="2:11" x14ac:dyDescent="0.2">
      <c r="B82" s="1">
        <v>3.7225000000000001</v>
      </c>
      <c r="C82" s="1">
        <v>163.6397</v>
      </c>
      <c r="D82" s="1">
        <v>37962.17</v>
      </c>
      <c r="E82" s="1">
        <v>6.6845699999999999</v>
      </c>
      <c r="F82" s="1">
        <v>326.69400000000002</v>
      </c>
      <c r="G82" s="1">
        <v>467.56299999999999</v>
      </c>
      <c r="H82" s="1">
        <v>14.567270000000001</v>
      </c>
      <c r="I82" s="1">
        <v>50.577979999999997</v>
      </c>
      <c r="J82" s="1">
        <v>3.6628379999999998</v>
      </c>
      <c r="K82" s="1">
        <v>0</v>
      </c>
    </row>
    <row r="83" spans="2:11" x14ac:dyDescent="0.2">
      <c r="B83" s="1">
        <v>6.4550049999999999</v>
      </c>
      <c r="C83" s="1">
        <v>176.684</v>
      </c>
      <c r="D83" s="1">
        <v>24468.05</v>
      </c>
      <c r="E83" s="1">
        <v>5.7569299999999997</v>
      </c>
      <c r="F83" s="1">
        <v>314.7996</v>
      </c>
      <c r="G83" s="1">
        <v>477.5813</v>
      </c>
      <c r="H83" s="1">
        <v>16.2455</v>
      </c>
      <c r="I83" s="1">
        <v>57.72972</v>
      </c>
      <c r="J83" s="1">
        <v>2.293431</v>
      </c>
      <c r="K83" s="1">
        <v>0</v>
      </c>
    </row>
    <row r="84" spans="2:11" x14ac:dyDescent="0.2">
      <c r="B84" s="1">
        <v>7.3168049999999996</v>
      </c>
      <c r="C84" s="1">
        <v>217.52289999999999</v>
      </c>
      <c r="D84" s="1">
        <v>31903.4</v>
      </c>
      <c r="E84" s="1">
        <v>9.8650479999999998</v>
      </c>
      <c r="F84" s="1">
        <v>376.93799999999999</v>
      </c>
      <c r="G84" s="1">
        <v>425.91340000000002</v>
      </c>
      <c r="H84" s="1">
        <v>8.9927539999999997</v>
      </c>
      <c r="I84" s="1">
        <v>69.509219999999999</v>
      </c>
      <c r="J84" s="1">
        <v>3.5083730000000002</v>
      </c>
      <c r="K84" s="1">
        <v>0</v>
      </c>
    </row>
    <row r="85" spans="2:11" x14ac:dyDescent="0.2">
      <c r="B85" s="1">
        <v>1.844538</v>
      </c>
      <c r="C85" s="1">
        <v>233.76429999999999</v>
      </c>
      <c r="D85" s="1">
        <v>28689.599999999999</v>
      </c>
      <c r="E85" s="1">
        <v>7.7244320000000002</v>
      </c>
      <c r="F85" s="1"/>
      <c r="G85" s="1">
        <v>410.38729999999998</v>
      </c>
      <c r="H85" s="1">
        <v>15.61186</v>
      </c>
      <c r="I85" s="1">
        <v>54.299439999999997</v>
      </c>
      <c r="J85" s="1">
        <v>5.0134629999999998</v>
      </c>
      <c r="K85" s="1">
        <v>0</v>
      </c>
    </row>
    <row r="86" spans="2:11" x14ac:dyDescent="0.2">
      <c r="B86" s="1">
        <v>5.519126</v>
      </c>
      <c r="C86" s="1">
        <v>168.7286</v>
      </c>
      <c r="D86" s="1">
        <v>12531.6</v>
      </c>
      <c r="E86" s="1">
        <v>7.7307230000000002</v>
      </c>
      <c r="F86" s="1"/>
      <c r="G86" s="1">
        <v>443.57040000000001</v>
      </c>
      <c r="H86" s="1">
        <v>18.099080000000001</v>
      </c>
      <c r="I86" s="1"/>
      <c r="J86" s="1">
        <v>3.7589959999999998</v>
      </c>
      <c r="K86" s="1">
        <v>0</v>
      </c>
    </row>
    <row r="87" spans="2:11" x14ac:dyDescent="0.2">
      <c r="B87" s="1">
        <v>7.4089850000000004</v>
      </c>
      <c r="C87" s="1">
        <v>204.96170000000001</v>
      </c>
      <c r="D87" s="1">
        <v>9566.1219999999994</v>
      </c>
      <c r="E87" s="1">
        <v>6.5059230000000001</v>
      </c>
      <c r="F87" s="1">
        <v>311.45269999999999</v>
      </c>
      <c r="G87" s="1">
        <v>504.14600000000002</v>
      </c>
      <c r="H87" s="1">
        <v>11.53214</v>
      </c>
      <c r="I87" s="1">
        <v>81.106939999999994</v>
      </c>
      <c r="J87" s="1">
        <v>3.772421</v>
      </c>
      <c r="K87" s="1">
        <v>0</v>
      </c>
    </row>
    <row r="88" spans="2:11" x14ac:dyDescent="0.2">
      <c r="B88" s="1">
        <v>5.9767700000000001</v>
      </c>
      <c r="C88" s="1">
        <v>258.95269999999999</v>
      </c>
      <c r="D88" s="1">
        <v>27267.98</v>
      </c>
      <c r="E88" s="1">
        <v>7.6485989999999999</v>
      </c>
      <c r="F88" s="1">
        <v>383.65719999999999</v>
      </c>
      <c r="G88" s="1">
        <v>514.11890000000005</v>
      </c>
      <c r="H88" s="1">
        <v>12.256790000000001</v>
      </c>
      <c r="I88" s="1">
        <v>82.469800000000006</v>
      </c>
      <c r="J88" s="1">
        <v>2.9946709999999999</v>
      </c>
      <c r="K88" s="1">
        <v>0</v>
      </c>
    </row>
    <row r="89" spans="2:11" x14ac:dyDescent="0.2">
      <c r="B89" s="1">
        <v>6.395359</v>
      </c>
      <c r="C89" s="1">
        <v>133.83420000000001</v>
      </c>
      <c r="D89" s="1">
        <v>23827.279999999999</v>
      </c>
      <c r="E89" s="1">
        <v>5.1277470000000003</v>
      </c>
      <c r="F89" s="1">
        <v>266.90839999999997</v>
      </c>
      <c r="G89" s="1">
        <v>573.40030000000002</v>
      </c>
      <c r="H89" s="1">
        <v>9.8338750000000008</v>
      </c>
      <c r="I89" s="1">
        <v>95.026610000000005</v>
      </c>
      <c r="J89" s="1">
        <v>4.1912180000000001</v>
      </c>
      <c r="K89" s="1">
        <v>0</v>
      </c>
    </row>
    <row r="90" spans="2:11" x14ac:dyDescent="0.2">
      <c r="B90" s="1">
        <v>6.2096419999999997</v>
      </c>
      <c r="C90" s="1">
        <v>195.4177</v>
      </c>
      <c r="D90" s="1">
        <v>13116.71</v>
      </c>
      <c r="E90" s="1">
        <v>7.8793480000000002</v>
      </c>
      <c r="F90" s="1"/>
      <c r="G90" s="1">
        <v>417.24169999999998</v>
      </c>
      <c r="H90" s="1">
        <v>7.5076619999999998</v>
      </c>
      <c r="I90" s="1">
        <v>70.547389999999993</v>
      </c>
      <c r="J90" s="1">
        <v>3.61252</v>
      </c>
      <c r="K90" s="1">
        <v>0</v>
      </c>
    </row>
    <row r="91" spans="2:11" x14ac:dyDescent="0.2">
      <c r="B91" s="1">
        <v>6.7628329999999997</v>
      </c>
      <c r="C91" s="1">
        <v>232.0752</v>
      </c>
      <c r="D91" s="1">
        <v>27159.38</v>
      </c>
      <c r="E91" s="1">
        <v>7.8849910000000003</v>
      </c>
      <c r="F91" s="1">
        <v>350.44529999999997</v>
      </c>
      <c r="G91" s="1">
        <v>465.41379999999998</v>
      </c>
      <c r="H91" s="1">
        <v>13.863960000000001</v>
      </c>
      <c r="I91" s="1">
        <v>64.812259999999995</v>
      </c>
      <c r="J91" s="1">
        <v>4.9165789999999996</v>
      </c>
      <c r="K91" s="1">
        <v>0</v>
      </c>
    </row>
    <row r="92" spans="2:11" x14ac:dyDescent="0.2">
      <c r="B92" s="1">
        <v>9.9187169999999991</v>
      </c>
      <c r="C92" s="1">
        <v>199.18129999999999</v>
      </c>
      <c r="D92" s="1">
        <v>21470.28</v>
      </c>
      <c r="E92" s="1">
        <v>6.7998409999999998</v>
      </c>
      <c r="F92" s="1">
        <v>329.17840000000001</v>
      </c>
      <c r="G92" s="1">
        <v>430.5077</v>
      </c>
      <c r="H92" s="1">
        <v>15.96604</v>
      </c>
      <c r="I92" s="1">
        <v>59.292270000000002</v>
      </c>
      <c r="J92" s="1">
        <v>3.3855080000000002</v>
      </c>
      <c r="K92" s="1">
        <v>0</v>
      </c>
    </row>
    <row r="93" spans="2:11" x14ac:dyDescent="0.2">
      <c r="B93" s="1">
        <v>10.15544</v>
      </c>
      <c r="C93" s="1">
        <v>300.29250000000002</v>
      </c>
      <c r="D93" s="1">
        <v>12652.36</v>
      </c>
      <c r="E93" s="1">
        <v>6.6551260000000001</v>
      </c>
      <c r="F93" s="1">
        <v>398.64780000000002</v>
      </c>
      <c r="G93" s="1">
        <v>487.45909999999998</v>
      </c>
      <c r="H93" s="1">
        <v>9.3476339999999993</v>
      </c>
      <c r="I93" s="1">
        <v>67.919790000000006</v>
      </c>
      <c r="J93" s="1">
        <v>5.0024670000000002</v>
      </c>
      <c r="K93" s="1">
        <v>0</v>
      </c>
    </row>
    <row r="94" spans="2:11" x14ac:dyDescent="0.2">
      <c r="B94" s="1">
        <v>8.7217269999999996</v>
      </c>
      <c r="C94" s="1">
        <v>206.36969999999999</v>
      </c>
      <c r="D94" s="1">
        <v>28608.05</v>
      </c>
      <c r="E94" s="1">
        <v>6.3254419999999998</v>
      </c>
      <c r="F94" s="1">
        <v>377.40449999999998</v>
      </c>
      <c r="G94" s="1">
        <v>506.9384</v>
      </c>
      <c r="H94" s="1">
        <v>13.553750000000001</v>
      </c>
      <c r="I94" s="1">
        <v>42.381480000000003</v>
      </c>
      <c r="J94" s="1">
        <v>2.5550269999999999</v>
      </c>
      <c r="K94" s="1">
        <v>0</v>
      </c>
    </row>
    <row r="95" spans="2:11" x14ac:dyDescent="0.2">
      <c r="B95" s="1"/>
      <c r="C95" s="1">
        <v>197.97980000000001</v>
      </c>
      <c r="D95" s="1">
        <v>17153.310000000001</v>
      </c>
      <c r="E95" s="1">
        <v>7.6592039999999999</v>
      </c>
      <c r="F95" s="1">
        <v>329.28030000000001</v>
      </c>
      <c r="G95" s="1">
        <v>575.11469999999997</v>
      </c>
      <c r="H95" s="1">
        <v>11.870979999999999</v>
      </c>
      <c r="I95" s="1">
        <v>69.109840000000005</v>
      </c>
      <c r="J95" s="1">
        <v>4.3839220000000001</v>
      </c>
      <c r="K95" s="1">
        <v>0</v>
      </c>
    </row>
    <row r="96" spans="2:11" x14ac:dyDescent="0.2">
      <c r="B96" s="1"/>
      <c r="C96" s="1">
        <v>199.1079</v>
      </c>
      <c r="D96" s="1">
        <v>29721.91</v>
      </c>
      <c r="E96" s="1">
        <v>6.8696900000000003</v>
      </c>
      <c r="F96" s="1">
        <v>357.3032</v>
      </c>
      <c r="G96" s="1">
        <v>420.70960000000002</v>
      </c>
      <c r="H96" s="1">
        <v>9.2266189999999995</v>
      </c>
      <c r="I96" s="1">
        <v>55.294280000000001</v>
      </c>
      <c r="J96" s="1">
        <v>3.355165</v>
      </c>
      <c r="K96" s="1">
        <v>0</v>
      </c>
    </row>
    <row r="97" spans="2:11" x14ac:dyDescent="0.2">
      <c r="B97" s="1">
        <v>6.099647</v>
      </c>
      <c r="C97" s="1">
        <v>237.91990000000001</v>
      </c>
      <c r="D97" s="1">
        <v>20416.84</v>
      </c>
      <c r="E97" s="1">
        <v>8.4578310000000005</v>
      </c>
      <c r="F97" s="1"/>
      <c r="G97" s="1">
        <v>291.10480000000001</v>
      </c>
      <c r="H97" s="1">
        <v>19.270050000000001</v>
      </c>
      <c r="I97" s="1">
        <v>93.138009999999994</v>
      </c>
      <c r="J97" s="1">
        <v>3.17279</v>
      </c>
      <c r="K97" s="1">
        <v>0</v>
      </c>
    </row>
    <row r="98" spans="2:11" x14ac:dyDescent="0.2">
      <c r="B98" s="1">
        <v>9.0267879999999998</v>
      </c>
      <c r="C98" s="1">
        <v>253.21709999999999</v>
      </c>
      <c r="D98" s="1">
        <v>27965.07</v>
      </c>
      <c r="E98" s="1">
        <v>6.588374</v>
      </c>
      <c r="F98" s="1">
        <v>373.5532</v>
      </c>
      <c r="G98" s="1">
        <v>588.31970000000001</v>
      </c>
      <c r="H98" s="1">
        <v>16.14573</v>
      </c>
      <c r="I98" s="1">
        <v>59.124450000000003</v>
      </c>
      <c r="J98" s="1">
        <v>2.0190419999999998</v>
      </c>
      <c r="K98" s="1">
        <v>0</v>
      </c>
    </row>
    <row r="99" spans="2:11" x14ac:dyDescent="0.2">
      <c r="B99" s="1">
        <v>6.9533719999999999</v>
      </c>
      <c r="C99" s="1">
        <v>203.1465</v>
      </c>
      <c r="D99" s="1">
        <v>11609.11</v>
      </c>
      <c r="E99" s="1">
        <v>5.4957380000000002</v>
      </c>
      <c r="F99" s="1">
        <v>304.28320000000002</v>
      </c>
      <c r="G99" s="1">
        <v>551.14329999999995</v>
      </c>
      <c r="H99" s="1">
        <v>9.3877810000000004</v>
      </c>
      <c r="I99" s="1">
        <v>55.958010000000002</v>
      </c>
      <c r="J99" s="1">
        <v>3.6518660000000001</v>
      </c>
      <c r="K99" s="1">
        <v>0</v>
      </c>
    </row>
    <row r="100" spans="2:11" x14ac:dyDescent="0.2">
      <c r="B100" s="1">
        <v>6.1408779999999998</v>
      </c>
      <c r="C100" s="1">
        <v>197.87610000000001</v>
      </c>
      <c r="D100" s="1">
        <v>26687.87</v>
      </c>
      <c r="E100" s="1">
        <v>7.5871959999999996</v>
      </c>
      <c r="F100" s="1">
        <v>329.2319</v>
      </c>
      <c r="G100" s="1">
        <v>548.07280000000003</v>
      </c>
      <c r="H100" s="1">
        <v>15.83633</v>
      </c>
      <c r="I100" s="1">
        <v>41.263649999999998</v>
      </c>
      <c r="J100" s="1">
        <v>5.3594600000000003</v>
      </c>
      <c r="K100" s="1">
        <v>0</v>
      </c>
    </row>
    <row r="101" spans="2:11" x14ac:dyDescent="0.2">
      <c r="B101" s="1">
        <v>7.0778740000000004</v>
      </c>
      <c r="C101" s="1">
        <v>220.6705</v>
      </c>
      <c r="D101" s="1">
        <v>23873.38</v>
      </c>
      <c r="E101" s="1">
        <v>6.1818400000000002</v>
      </c>
      <c r="F101" s="1">
        <v>341.98719999999997</v>
      </c>
      <c r="G101" s="1">
        <v>333.05079999999998</v>
      </c>
      <c r="H101" s="1">
        <v>10.661799999999999</v>
      </c>
      <c r="I101" s="1">
        <v>90.29777</v>
      </c>
      <c r="J101" s="1">
        <v>4.7645080000000002</v>
      </c>
      <c r="K101" s="1">
        <v>0</v>
      </c>
    </row>
    <row r="102" spans="2:11" x14ac:dyDescent="0.2">
      <c r="B102" s="1">
        <v>5.4883139999999999</v>
      </c>
      <c r="C102" s="1">
        <v>135.80240000000001</v>
      </c>
      <c r="D102" s="1">
        <v>21485.15</v>
      </c>
      <c r="E102" s="1">
        <v>8.1874160000000007</v>
      </c>
      <c r="F102" s="1">
        <v>280.60329999999999</v>
      </c>
      <c r="G102" s="1">
        <v>441.33109999999999</v>
      </c>
      <c r="H102" s="1">
        <v>14.86026</v>
      </c>
      <c r="I102" s="1">
        <v>88.287350000000004</v>
      </c>
      <c r="J102" s="1">
        <v>5.0667859999999996</v>
      </c>
      <c r="K102" s="1">
        <v>0</v>
      </c>
    </row>
    <row r="103" spans="2:11" x14ac:dyDescent="0.2">
      <c r="B103" s="1">
        <v>7.205559</v>
      </c>
      <c r="C103" s="1">
        <v>120.3276</v>
      </c>
      <c r="D103" s="1">
        <v>24627.87</v>
      </c>
      <c r="E103" s="1">
        <v>6.2024689999999998</v>
      </c>
      <c r="F103" s="1">
        <v>289.76870000000002</v>
      </c>
      <c r="G103" s="1">
        <v>418.43329999999997</v>
      </c>
      <c r="H103" s="1">
        <v>13.64315</v>
      </c>
      <c r="I103" s="1">
        <v>63.733730000000001</v>
      </c>
      <c r="J103" s="1">
        <v>3.7100529999999998</v>
      </c>
      <c r="K103" s="1">
        <v>0</v>
      </c>
    </row>
    <row r="104" spans="2:11" x14ac:dyDescent="0.2">
      <c r="B104" s="1">
        <v>9.1778700000000004</v>
      </c>
      <c r="C104" s="1">
        <v>163.2748</v>
      </c>
      <c r="D104" s="1">
        <v>20868.330000000002</v>
      </c>
      <c r="E104" s="1">
        <v>7.7260400000000002</v>
      </c>
      <c r="F104" s="1">
        <v>320.42140000000001</v>
      </c>
      <c r="G104" s="1">
        <v>426.99439999999998</v>
      </c>
      <c r="H104" s="1">
        <v>10.214270000000001</v>
      </c>
      <c r="I104" s="1">
        <v>62.430929999999996</v>
      </c>
      <c r="J104" s="1">
        <v>3.1087699999999998</v>
      </c>
      <c r="K104" s="1">
        <v>0</v>
      </c>
    </row>
    <row r="105" spans="2:11" x14ac:dyDescent="0.2">
      <c r="B105" s="1">
        <v>4.2707160000000002</v>
      </c>
      <c r="C105" s="1">
        <v>166.83770000000001</v>
      </c>
      <c r="D105" s="1">
        <v>24405.25</v>
      </c>
      <c r="E105" s="1">
        <v>7.3915100000000002</v>
      </c>
      <c r="F105" s="1">
        <v>297.20670000000001</v>
      </c>
      <c r="G105" s="1">
        <v>349.51889999999997</v>
      </c>
      <c r="H105" s="1">
        <v>13.478529999999999</v>
      </c>
      <c r="I105" s="1">
        <v>54.47484</v>
      </c>
      <c r="J105" s="1">
        <v>3.763906</v>
      </c>
      <c r="K105" s="1">
        <v>0</v>
      </c>
    </row>
    <row r="106" spans="2:11" x14ac:dyDescent="0.2">
      <c r="B106" s="1">
        <v>7.3488449999999998</v>
      </c>
      <c r="C106" s="1">
        <v>223.26490000000001</v>
      </c>
      <c r="D106" s="1">
        <v>11519.05</v>
      </c>
      <c r="E106" s="1">
        <v>8.8895590000000002</v>
      </c>
      <c r="F106" s="1"/>
      <c r="G106" s="1">
        <v>494.15839999999997</v>
      </c>
      <c r="H106" s="1">
        <v>18.14537</v>
      </c>
      <c r="I106" s="1">
        <v>73.715519999999998</v>
      </c>
      <c r="J106" s="1">
        <v>4.8808749999999996</v>
      </c>
      <c r="K106" s="1">
        <v>0</v>
      </c>
    </row>
    <row r="107" spans="2:11" x14ac:dyDescent="0.2">
      <c r="B107" s="1">
        <v>8.5261700000000005</v>
      </c>
      <c r="C107" s="1">
        <v>175.61279999999999</v>
      </c>
      <c r="D107" s="1">
        <v>11837.12</v>
      </c>
      <c r="E107" s="1">
        <v>7.4837090000000002</v>
      </c>
      <c r="F107" s="1">
        <v>308.39850000000001</v>
      </c>
      <c r="G107" s="1">
        <v>474.2405</v>
      </c>
      <c r="H107" s="1">
        <v>21.84592</v>
      </c>
      <c r="I107" s="1">
        <v>52.372199999999999</v>
      </c>
      <c r="J107" s="1">
        <v>5.0830140000000004</v>
      </c>
      <c r="K107" s="1">
        <v>0</v>
      </c>
    </row>
    <row r="108" spans="2:11" x14ac:dyDescent="0.2">
      <c r="B108" s="1"/>
      <c r="C108" s="1">
        <v>169.0419</v>
      </c>
      <c r="D108" s="1">
        <v>36152.82</v>
      </c>
      <c r="E108" s="1">
        <v>8.3303890000000003</v>
      </c>
      <c r="F108" s="1">
        <v>329.03969999999998</v>
      </c>
      <c r="G108" s="1">
        <v>590.74879999999996</v>
      </c>
      <c r="H108" s="1">
        <v>17.69511</v>
      </c>
      <c r="I108" s="1">
        <v>103.15049999999999</v>
      </c>
      <c r="J108" s="1">
        <v>3.9959739999999999</v>
      </c>
      <c r="K108" s="1">
        <v>0</v>
      </c>
    </row>
    <row r="109" spans="2:11" x14ac:dyDescent="0.2">
      <c r="B109" s="1">
        <v>2.6120359999999998</v>
      </c>
      <c r="C109" s="1">
        <v>188.80410000000001</v>
      </c>
      <c r="D109" s="1">
        <v>34798.25</v>
      </c>
      <c r="E109" s="1">
        <v>6.7964390000000003</v>
      </c>
      <c r="F109" s="1"/>
      <c r="G109" s="1">
        <v>468.08030000000002</v>
      </c>
      <c r="H109" s="1">
        <v>13.17076</v>
      </c>
      <c r="I109" s="1">
        <v>49.523769999999999</v>
      </c>
      <c r="J109" s="1">
        <v>4.7652049999999999</v>
      </c>
      <c r="K109" s="1">
        <v>0</v>
      </c>
    </row>
    <row r="110" spans="2:11" x14ac:dyDescent="0.2">
      <c r="B110" s="1">
        <v>8.4905720000000002</v>
      </c>
      <c r="C110" s="1">
        <v>204.12360000000001</v>
      </c>
      <c r="D110" s="1">
        <v>22989.8</v>
      </c>
      <c r="E110" s="1">
        <v>8.2707929999999994</v>
      </c>
      <c r="F110" s="1">
        <v>358.84710000000001</v>
      </c>
      <c r="G110" s="1">
        <v>435.0009</v>
      </c>
      <c r="H110" s="1">
        <v>17.084250000000001</v>
      </c>
      <c r="I110" s="1">
        <v>62.421639999999996</v>
      </c>
      <c r="J110" s="1">
        <v>3.8755570000000001</v>
      </c>
      <c r="K110" s="1">
        <v>0</v>
      </c>
    </row>
    <row r="111" spans="2:11" x14ac:dyDescent="0.2">
      <c r="B111" s="1"/>
      <c r="C111" s="1">
        <v>213.5419</v>
      </c>
      <c r="D111" s="1">
        <v>22539.71</v>
      </c>
      <c r="E111" s="1">
        <v>6.9572039999999999</v>
      </c>
      <c r="F111" s="1">
        <v>334.0412</v>
      </c>
      <c r="G111" s="1">
        <v>463.39879999999999</v>
      </c>
      <c r="H111" s="1">
        <v>11.62302</v>
      </c>
      <c r="I111" s="1">
        <v>69.615849999999995</v>
      </c>
      <c r="J111" s="1">
        <v>3.398593</v>
      </c>
      <c r="K111" s="1">
        <v>0</v>
      </c>
    </row>
    <row r="112" spans="2:11" x14ac:dyDescent="0.2">
      <c r="B112" s="1">
        <v>8.8584019999999999</v>
      </c>
      <c r="C112" s="1">
        <v>254.61750000000001</v>
      </c>
      <c r="D112" s="1">
        <v>9624.2999999999993</v>
      </c>
      <c r="E112" s="1">
        <v>7.9540160000000002</v>
      </c>
      <c r="F112" s="1">
        <v>348.40820000000002</v>
      </c>
      <c r="G112" s="1">
        <v>344.30340000000001</v>
      </c>
      <c r="H112" s="1">
        <v>7.9354680000000002</v>
      </c>
      <c r="I112" s="1">
        <v>78.108549999999994</v>
      </c>
      <c r="J112" s="1">
        <v>5.5257259999999997</v>
      </c>
      <c r="K112" s="1">
        <v>0</v>
      </c>
    </row>
    <row r="113" spans="2:11" x14ac:dyDescent="0.2">
      <c r="B113" s="1">
        <v>6.0981569999999996</v>
      </c>
      <c r="C113" s="1">
        <v>189.9958</v>
      </c>
      <c r="D113" s="1">
        <v>27776.9</v>
      </c>
      <c r="E113" s="1">
        <v>6.443098</v>
      </c>
      <c r="F113" s="1">
        <v>347.93040000000002</v>
      </c>
      <c r="G113" s="1">
        <v>245.8596</v>
      </c>
      <c r="H113" s="1">
        <v>14.63688</v>
      </c>
      <c r="I113" s="1">
        <v>73.424629999999993</v>
      </c>
      <c r="J113" s="1">
        <v>3.9773619999999998</v>
      </c>
      <c r="K113" s="1">
        <v>0</v>
      </c>
    </row>
    <row r="114" spans="2:11" x14ac:dyDescent="0.2">
      <c r="B114" s="1">
        <v>8.4199710000000003</v>
      </c>
      <c r="C114" s="1">
        <v>185.71899999999999</v>
      </c>
      <c r="D114" s="1">
        <v>13237.99</v>
      </c>
      <c r="E114" s="1">
        <v>3.9982660000000001</v>
      </c>
      <c r="F114" s="1">
        <v>308.14260000000002</v>
      </c>
      <c r="G114" s="1">
        <v>463.64729999999997</v>
      </c>
      <c r="H114" s="1">
        <v>17.209569999999999</v>
      </c>
      <c r="I114" s="1">
        <v>48.783110000000001</v>
      </c>
      <c r="J114" s="1">
        <v>3.9624779999999999</v>
      </c>
      <c r="K114" s="1">
        <v>0</v>
      </c>
    </row>
    <row r="115" spans="2:11" x14ac:dyDescent="0.2">
      <c r="B115" s="1">
        <v>9.2861550000000008</v>
      </c>
      <c r="C115" s="1">
        <v>222.66159999999999</v>
      </c>
      <c r="D115" s="1">
        <v>12311.27</v>
      </c>
      <c r="E115" s="1">
        <v>7.289866</v>
      </c>
      <c r="F115" s="1">
        <v>332.23939999999999</v>
      </c>
      <c r="G115" s="1">
        <v>353.74009999999998</v>
      </c>
      <c r="H115" s="1">
        <v>14.171760000000001</v>
      </c>
      <c r="I115" s="1"/>
      <c r="J115" s="1">
        <v>5.2399820000000004</v>
      </c>
      <c r="K115" s="1">
        <v>0</v>
      </c>
    </row>
    <row r="116" spans="2:11" x14ac:dyDescent="0.2">
      <c r="B116" s="1">
        <v>7.8758949999999999</v>
      </c>
      <c r="C116" s="1">
        <v>226.28479999999999</v>
      </c>
      <c r="D116" s="1">
        <v>12710.25</v>
      </c>
      <c r="E116" s="1">
        <v>7.3031269999999999</v>
      </c>
      <c r="F116" s="1">
        <v>346.4033</v>
      </c>
      <c r="G116" s="1">
        <v>445.3741</v>
      </c>
      <c r="H116" s="1">
        <v>6.0634620000000004</v>
      </c>
      <c r="I116" s="1">
        <v>63.128039999999999</v>
      </c>
      <c r="J116" s="1">
        <v>4.2385890000000002</v>
      </c>
      <c r="K116" s="1">
        <v>0</v>
      </c>
    </row>
    <row r="117" spans="2:11" x14ac:dyDescent="0.2">
      <c r="B117" s="1">
        <v>7.725333</v>
      </c>
      <c r="C117" s="1">
        <v>252.2655</v>
      </c>
      <c r="D117" s="1">
        <v>36477.74</v>
      </c>
      <c r="E117" s="1">
        <v>8.3867609999999999</v>
      </c>
      <c r="F117" s="1">
        <v>426.54360000000003</v>
      </c>
      <c r="G117" s="1">
        <v>339.41129999999998</v>
      </c>
      <c r="H117" s="1">
        <v>17.48584</v>
      </c>
      <c r="I117" s="1">
        <v>60.483879999999999</v>
      </c>
      <c r="J117" s="1">
        <v>3.724837</v>
      </c>
      <c r="K117" s="1">
        <v>0</v>
      </c>
    </row>
    <row r="118" spans="2:11" x14ac:dyDescent="0.2">
      <c r="B118" s="1">
        <v>3.3880910000000002</v>
      </c>
      <c r="C118" s="1">
        <v>212.02889999999999</v>
      </c>
      <c r="D118" s="1">
        <v>20230.13</v>
      </c>
      <c r="E118" s="1">
        <v>8.569782</v>
      </c>
      <c r="F118" s="1">
        <v>349.15600000000001</v>
      </c>
      <c r="G118" s="1">
        <v>353.91289999999998</v>
      </c>
      <c r="H118" s="1">
        <v>18.20834</v>
      </c>
      <c r="I118" s="1">
        <v>82.387870000000007</v>
      </c>
      <c r="J118" s="1">
        <v>2.7986010000000001</v>
      </c>
      <c r="K118" s="1">
        <v>0</v>
      </c>
    </row>
    <row r="119" spans="2:11" x14ac:dyDescent="0.2">
      <c r="B119" s="1">
        <v>6.7453070000000004</v>
      </c>
      <c r="C119" s="1">
        <v>218.4246</v>
      </c>
      <c r="D119" s="1">
        <v>21871.84</v>
      </c>
      <c r="E119" s="1">
        <v>7.1655090000000001</v>
      </c>
      <c r="F119" s="1"/>
      <c r="G119" s="1">
        <v>373.05009999999999</v>
      </c>
      <c r="H119" s="1">
        <v>16.826619999999998</v>
      </c>
      <c r="I119" s="1">
        <v>74.086079999999995</v>
      </c>
      <c r="J119" s="1">
        <v>3.9023530000000002</v>
      </c>
      <c r="K119" s="1">
        <v>0</v>
      </c>
    </row>
    <row r="120" spans="2:11" x14ac:dyDescent="0.2">
      <c r="B120" s="1"/>
      <c r="C120" s="1">
        <v>190.4239</v>
      </c>
      <c r="D120" s="1">
        <v>28062.639999999999</v>
      </c>
      <c r="E120" s="1">
        <v>9.6151470000000003</v>
      </c>
      <c r="F120" s="1">
        <v>357.22669999999999</v>
      </c>
      <c r="G120" s="1">
        <v>263.77190000000002</v>
      </c>
      <c r="H120" s="1">
        <v>13.44523</v>
      </c>
      <c r="I120" s="1">
        <v>67.05556</v>
      </c>
      <c r="J120" s="1">
        <v>5.629016</v>
      </c>
      <c r="K120" s="1">
        <v>0</v>
      </c>
    </row>
    <row r="121" spans="2:11" x14ac:dyDescent="0.2">
      <c r="B121" s="1">
        <v>7.1838259999999998</v>
      </c>
      <c r="C121" s="1">
        <v>261.85079999999999</v>
      </c>
      <c r="D121" s="1">
        <v>14100.97</v>
      </c>
      <c r="E121" s="1">
        <v>9.0084949999999999</v>
      </c>
      <c r="F121" s="1">
        <v>358.72469999999998</v>
      </c>
      <c r="G121" s="1">
        <v>290.42380000000003</v>
      </c>
      <c r="H121" s="1">
        <v>17.149909999999998</v>
      </c>
      <c r="I121" s="1">
        <v>82.025120000000001</v>
      </c>
      <c r="J121" s="1">
        <v>4.5971659999999996</v>
      </c>
      <c r="K121" s="1">
        <v>0</v>
      </c>
    </row>
    <row r="122" spans="2:11" x14ac:dyDescent="0.2">
      <c r="B122" s="1">
        <v>10.111980000000001</v>
      </c>
      <c r="C122" s="1">
        <v>240.43209999999999</v>
      </c>
      <c r="D122" s="1">
        <v>15331.3</v>
      </c>
      <c r="E122" s="1">
        <v>5.3926509999999999</v>
      </c>
      <c r="F122" s="1">
        <v>361.90289999999999</v>
      </c>
      <c r="G122" s="1">
        <v>403.04180000000002</v>
      </c>
      <c r="H122" s="1">
        <v>16.131119999999999</v>
      </c>
      <c r="I122" s="1">
        <v>61.111150000000002</v>
      </c>
      <c r="J122" s="1">
        <v>3.4257629999999999</v>
      </c>
      <c r="K122" s="1">
        <v>0</v>
      </c>
    </row>
    <row r="123" spans="2:11" x14ac:dyDescent="0.2">
      <c r="B123" s="1">
        <v>7.3974130000000002</v>
      </c>
      <c r="C123" s="1">
        <v>122.541</v>
      </c>
      <c r="D123" s="1">
        <v>8855.1139999999996</v>
      </c>
      <c r="E123" s="1">
        <v>6.8886890000000003</v>
      </c>
      <c r="F123" s="1">
        <v>241.60749999999999</v>
      </c>
      <c r="G123" s="1">
        <v>489.85160000000002</v>
      </c>
      <c r="H123" s="1">
        <v>13.36591</v>
      </c>
      <c r="I123" s="1"/>
      <c r="J123" s="1">
        <v>3.1491579999999999</v>
      </c>
      <c r="K123" s="1">
        <v>0</v>
      </c>
    </row>
    <row r="124" spans="2:11" x14ac:dyDescent="0.2">
      <c r="B124" s="1">
        <v>7.8128039999999999</v>
      </c>
      <c r="C124" s="1">
        <v>196.5839</v>
      </c>
      <c r="D124" s="1">
        <v>42550.84</v>
      </c>
      <c r="E124" s="1">
        <v>7.3346479999999996</v>
      </c>
      <c r="F124" s="1"/>
      <c r="G124" s="1">
        <v>442.54579999999999</v>
      </c>
      <c r="H124" s="1">
        <v>14.666919999999999</v>
      </c>
      <c r="I124" s="1"/>
      <c r="J124" s="1">
        <v>6.2048459999999999</v>
      </c>
      <c r="K124" s="1">
        <v>0</v>
      </c>
    </row>
    <row r="125" spans="2:11" x14ac:dyDescent="0.2">
      <c r="B125" s="1">
        <v>6.8774569999999997</v>
      </c>
      <c r="C125" s="1">
        <v>136.8792</v>
      </c>
      <c r="D125" s="1">
        <v>27433.59</v>
      </c>
      <c r="E125" s="1">
        <v>7.0915220000000003</v>
      </c>
      <c r="F125" s="1">
        <v>307.39710000000002</v>
      </c>
      <c r="G125" s="1">
        <v>342.19630000000001</v>
      </c>
      <c r="H125" s="1">
        <v>18.403849999999998</v>
      </c>
      <c r="I125" s="1">
        <v>81.19341</v>
      </c>
      <c r="J125" s="1">
        <v>3.8276500000000002</v>
      </c>
      <c r="K125" s="1">
        <v>0</v>
      </c>
    </row>
    <row r="126" spans="2:11" x14ac:dyDescent="0.2">
      <c r="B126" s="1"/>
      <c r="C126" s="1">
        <v>146.97020000000001</v>
      </c>
      <c r="D126" s="1">
        <v>16367.46</v>
      </c>
      <c r="E126" s="1">
        <v>7.6870370000000001</v>
      </c>
      <c r="F126" s="1"/>
      <c r="G126" s="1">
        <v>468.94499999999999</v>
      </c>
      <c r="H126" s="1">
        <v>18.601379999999999</v>
      </c>
      <c r="I126" s="1">
        <v>49.561970000000002</v>
      </c>
      <c r="J126" s="1">
        <v>4.6643499999999998</v>
      </c>
      <c r="K126" s="1">
        <v>0</v>
      </c>
    </row>
    <row r="127" spans="2:11" x14ac:dyDescent="0.2">
      <c r="B127" s="1"/>
      <c r="C127" s="1">
        <v>230.80950000000001</v>
      </c>
      <c r="D127" s="1">
        <v>27418.78</v>
      </c>
      <c r="E127" s="1">
        <v>7.1364979999999996</v>
      </c>
      <c r="F127" s="1">
        <v>369.31</v>
      </c>
      <c r="G127" s="1">
        <v>274.66059999999999</v>
      </c>
      <c r="H127" s="1">
        <v>9.5785850000000003</v>
      </c>
      <c r="I127" s="1">
        <v>72.376909999999995</v>
      </c>
      <c r="J127" s="1">
        <v>4.1975949999999997</v>
      </c>
      <c r="K127" s="1">
        <v>0</v>
      </c>
    </row>
    <row r="128" spans="2:11" x14ac:dyDescent="0.2">
      <c r="B128" s="1">
        <v>7.5210520000000001</v>
      </c>
      <c r="C128" s="1">
        <v>267.05959999999999</v>
      </c>
      <c r="D128" s="1">
        <v>26865.37</v>
      </c>
      <c r="E128" s="1">
        <v>10.449450000000001</v>
      </c>
      <c r="F128" s="1"/>
      <c r="G128" s="1">
        <v>505.70940000000002</v>
      </c>
      <c r="H128" s="1">
        <v>16.237749999999998</v>
      </c>
      <c r="I128" s="1">
        <v>57.037779999999998</v>
      </c>
      <c r="J128" s="1">
        <v>2.8807849999999999</v>
      </c>
      <c r="K128" s="1">
        <v>0</v>
      </c>
    </row>
    <row r="129" spans="2:11" x14ac:dyDescent="0.2">
      <c r="B129" s="1">
        <v>8.5508749999999996</v>
      </c>
      <c r="C129" s="1">
        <v>231.24879999999999</v>
      </c>
      <c r="D129" s="1">
        <v>28918.42</v>
      </c>
      <c r="E129" s="1">
        <v>7.8225280000000001</v>
      </c>
      <c r="F129" s="1">
        <v>369.26420000000002</v>
      </c>
      <c r="G129" s="1">
        <v>432.28530000000001</v>
      </c>
      <c r="H129" s="1">
        <v>16.266300000000001</v>
      </c>
      <c r="I129" s="1">
        <v>73.149460000000005</v>
      </c>
      <c r="J129" s="1">
        <v>3.7728869999999999</v>
      </c>
      <c r="K129" s="1">
        <v>0</v>
      </c>
    </row>
    <row r="130" spans="2:11" x14ac:dyDescent="0.2">
      <c r="B130" s="1">
        <v>10.308479999999999</v>
      </c>
      <c r="C130" s="1">
        <v>217.21969999999999</v>
      </c>
      <c r="D130" s="1">
        <v>27653.24</v>
      </c>
      <c r="E130" s="1">
        <v>8.9122660000000007</v>
      </c>
      <c r="F130" s="1">
        <v>369.53120000000001</v>
      </c>
      <c r="G130" s="1">
        <v>382.95150000000001</v>
      </c>
      <c r="H130" s="1">
        <v>6.5804020000000003</v>
      </c>
      <c r="I130" s="1">
        <v>59.576039999999999</v>
      </c>
      <c r="J130" s="1">
        <v>3.2850769999999998</v>
      </c>
      <c r="K130" s="1">
        <v>0</v>
      </c>
    </row>
    <row r="131" spans="2:11" x14ac:dyDescent="0.2">
      <c r="B131" s="1"/>
      <c r="C131" s="1">
        <v>252.6705</v>
      </c>
      <c r="D131" s="1">
        <v>29368.67</v>
      </c>
      <c r="E131" s="1">
        <v>9.9061470000000007</v>
      </c>
      <c r="F131" s="1">
        <v>433.9522</v>
      </c>
      <c r="G131" s="1">
        <v>465.21660000000003</v>
      </c>
      <c r="H131" s="1">
        <v>13.221030000000001</v>
      </c>
      <c r="I131" s="1">
        <v>84.198610000000002</v>
      </c>
      <c r="J131" s="1">
        <v>5.0527369999999996</v>
      </c>
      <c r="K131" s="1">
        <v>0</v>
      </c>
    </row>
    <row r="132" spans="2:11" x14ac:dyDescent="0.2">
      <c r="B132" s="1">
        <v>7.3710849999999999</v>
      </c>
      <c r="C132" s="1">
        <v>207.71680000000001</v>
      </c>
      <c r="D132" s="1">
        <v>24913.84</v>
      </c>
      <c r="E132" s="1">
        <v>9.6163299999999996</v>
      </c>
      <c r="F132" s="1">
        <v>362.30020000000002</v>
      </c>
      <c r="G132" s="1">
        <v>363.16849999999999</v>
      </c>
      <c r="H132" s="1">
        <v>11.54266</v>
      </c>
      <c r="I132" s="1">
        <v>67.720699999999994</v>
      </c>
      <c r="J132" s="1">
        <v>4.4125899999999998</v>
      </c>
      <c r="K132" s="1">
        <v>0</v>
      </c>
    </row>
    <row r="133" spans="2:11" x14ac:dyDescent="0.2">
      <c r="B133" s="1">
        <v>11.18069</v>
      </c>
      <c r="C133" s="1">
        <v>228.30090000000001</v>
      </c>
      <c r="D133" s="1">
        <v>16600.39</v>
      </c>
      <c r="E133" s="1">
        <v>6.0940009999999996</v>
      </c>
      <c r="F133" s="1"/>
      <c r="G133" s="1">
        <v>504.0505</v>
      </c>
      <c r="H133" s="1">
        <v>15.03505</v>
      </c>
      <c r="I133" s="1">
        <v>110.7393</v>
      </c>
      <c r="J133" s="1">
        <v>3.8098420000000002</v>
      </c>
      <c r="K133" s="1">
        <v>0</v>
      </c>
    </row>
    <row r="134" spans="2:11" x14ac:dyDescent="0.2">
      <c r="B134" s="1">
        <v>6.506488</v>
      </c>
      <c r="C134" s="1">
        <v>202.2859</v>
      </c>
      <c r="D134" s="1">
        <v>17087.080000000002</v>
      </c>
      <c r="E134" s="1">
        <v>6.2019830000000002</v>
      </c>
      <c r="F134" s="1">
        <v>326.66239999999999</v>
      </c>
      <c r="G134" s="1">
        <v>481.77190000000002</v>
      </c>
      <c r="H134" s="1">
        <v>16.53519</v>
      </c>
      <c r="I134" s="1">
        <v>46.205750000000002</v>
      </c>
      <c r="J134" s="1">
        <v>3.5487760000000002</v>
      </c>
      <c r="K134" s="1">
        <v>0</v>
      </c>
    </row>
    <row r="135" spans="2:11" x14ac:dyDescent="0.2">
      <c r="B135" s="1">
        <v>6.6439360000000001</v>
      </c>
      <c r="C135" s="1">
        <v>151.8896</v>
      </c>
      <c r="D135" s="1">
        <v>10909.19</v>
      </c>
      <c r="E135" s="1">
        <v>3.749625</v>
      </c>
      <c r="F135" s="1">
        <v>240.9367</v>
      </c>
      <c r="G135" s="1">
        <v>437.90899999999999</v>
      </c>
      <c r="H135" s="1">
        <v>15.26474</v>
      </c>
      <c r="I135" s="1">
        <v>64.203959999999995</v>
      </c>
      <c r="J135" s="1">
        <v>3.8129529999999998</v>
      </c>
      <c r="K135" s="1">
        <v>0</v>
      </c>
    </row>
    <row r="136" spans="2:11" x14ac:dyDescent="0.2">
      <c r="B136" s="1">
        <v>5.0337740000000002</v>
      </c>
      <c r="C136" s="1">
        <v>155.32149999999999</v>
      </c>
      <c r="D136" s="1">
        <v>34971.81</v>
      </c>
      <c r="E136" s="1">
        <v>7.1214769999999996</v>
      </c>
      <c r="F136" s="1">
        <v>320.1155</v>
      </c>
      <c r="G136" s="1">
        <v>500.63729999999998</v>
      </c>
      <c r="H136" s="1">
        <v>18.3125</v>
      </c>
      <c r="I136" s="1">
        <v>63.193309999999997</v>
      </c>
      <c r="J136" s="1">
        <v>3.2449479999999999</v>
      </c>
      <c r="K136" s="1">
        <v>0</v>
      </c>
    </row>
    <row r="137" spans="2:11" x14ac:dyDescent="0.2">
      <c r="B137" s="1">
        <v>6.9126079999999996</v>
      </c>
      <c r="C137" s="1">
        <v>155.7405</v>
      </c>
      <c r="D137" s="1">
        <v>17973.18</v>
      </c>
      <c r="E137" s="1">
        <v>4.9163030000000001</v>
      </c>
      <c r="F137" s="1">
        <v>275.90820000000002</v>
      </c>
      <c r="G137" s="1">
        <v>439.6481</v>
      </c>
      <c r="H137" s="1">
        <v>18.380710000000001</v>
      </c>
      <c r="I137" s="1">
        <v>55.507469999999998</v>
      </c>
      <c r="J137" s="1">
        <v>2.6122489999999998</v>
      </c>
      <c r="K137" s="1">
        <v>0</v>
      </c>
    </row>
    <row r="138" spans="2:11" x14ac:dyDescent="0.2">
      <c r="B138" s="1">
        <v>7.9776360000000004</v>
      </c>
      <c r="C138" s="1">
        <v>245.89510000000001</v>
      </c>
      <c r="D138" s="1">
        <v>32170.07</v>
      </c>
      <c r="E138" s="1">
        <v>9.6356359999999999</v>
      </c>
      <c r="F138" s="1">
        <v>399.58319999999998</v>
      </c>
      <c r="G138" s="1">
        <v>473.66250000000002</v>
      </c>
      <c r="H138" s="1">
        <v>11.728339999999999</v>
      </c>
      <c r="I138" s="1">
        <v>23.817019999999999</v>
      </c>
      <c r="J138" s="1">
        <v>3.5521289999999999</v>
      </c>
      <c r="K138" s="1">
        <v>0</v>
      </c>
    </row>
    <row r="139" spans="2:11" x14ac:dyDescent="0.2">
      <c r="B139" s="1">
        <v>6.0783360000000002</v>
      </c>
      <c r="C139" s="1">
        <v>197.50190000000001</v>
      </c>
      <c r="D139" s="1">
        <v>35957.79</v>
      </c>
      <c r="E139" s="1">
        <v>8.1304719999999993</v>
      </c>
      <c r="F139" s="1">
        <v>379.52769999999998</v>
      </c>
      <c r="G139" s="1">
        <v>360.06049999999999</v>
      </c>
      <c r="H139" s="1">
        <v>20.098410000000001</v>
      </c>
      <c r="I139" s="1">
        <v>41.865960000000001</v>
      </c>
      <c r="J139" s="1">
        <v>4.201581</v>
      </c>
      <c r="K139" s="1">
        <v>0</v>
      </c>
    </row>
    <row r="140" spans="2:11" x14ac:dyDescent="0.2">
      <c r="B140" s="1">
        <v>6.2424140000000001</v>
      </c>
      <c r="C140" s="1">
        <v>191.90870000000001</v>
      </c>
      <c r="D140" s="1">
        <v>28149.41</v>
      </c>
      <c r="E140" s="1">
        <v>7.1304369999999997</v>
      </c>
      <c r="F140" s="1">
        <v>319.30680000000001</v>
      </c>
      <c r="G140" s="1">
        <v>448.24250000000001</v>
      </c>
      <c r="H140" s="1">
        <v>19.370090000000001</v>
      </c>
      <c r="I140" s="1">
        <v>60.939480000000003</v>
      </c>
      <c r="J140" s="1">
        <v>4.508705</v>
      </c>
      <c r="K140" s="1">
        <v>0</v>
      </c>
    </row>
    <row r="141" spans="2:11" x14ac:dyDescent="0.2">
      <c r="B141" s="1">
        <v>6.0633549999999996</v>
      </c>
      <c r="C141" s="1">
        <v>160.76730000000001</v>
      </c>
      <c r="D141" s="1">
        <v>14775.15</v>
      </c>
      <c r="E141" s="1">
        <v>7.4841040000000003</v>
      </c>
      <c r="F141" s="1">
        <v>305.82859999999999</v>
      </c>
      <c r="G141" s="1">
        <v>327.27019999999999</v>
      </c>
      <c r="H141" s="1">
        <v>12.30902</v>
      </c>
      <c r="I141" s="1">
        <v>69.038449999999997</v>
      </c>
      <c r="J141" s="1">
        <v>3.4673370000000001</v>
      </c>
      <c r="K141" s="1">
        <v>0</v>
      </c>
    </row>
    <row r="142" spans="2:11" x14ac:dyDescent="0.2">
      <c r="B142" s="1">
        <v>8.1295859999999998</v>
      </c>
      <c r="C142" s="1">
        <v>177.899</v>
      </c>
      <c r="D142" s="1">
        <v>27834.22</v>
      </c>
      <c r="E142" s="1">
        <v>9.0060079999999996</v>
      </c>
      <c r="F142" s="1">
        <v>334.43849999999998</v>
      </c>
      <c r="G142" s="1">
        <v>397.02140000000003</v>
      </c>
      <c r="H142" s="1">
        <v>15.936260000000001</v>
      </c>
      <c r="I142" s="1">
        <v>81.39076</v>
      </c>
      <c r="J142" s="1">
        <v>3.3625370000000001</v>
      </c>
      <c r="K142" s="1">
        <v>0</v>
      </c>
    </row>
    <row r="143" spans="2:11" x14ac:dyDescent="0.2">
      <c r="B143" s="1">
        <v>9.5624059999999993</v>
      </c>
      <c r="C143" s="1">
        <v>202.0136</v>
      </c>
      <c r="D143" s="1">
        <v>13041.83</v>
      </c>
      <c r="E143" s="1">
        <v>5.8206550000000004</v>
      </c>
      <c r="F143" s="1">
        <v>327.11880000000002</v>
      </c>
      <c r="G143" s="1">
        <v>433.38170000000002</v>
      </c>
      <c r="H143" s="1">
        <v>14.13907</v>
      </c>
      <c r="I143" s="1">
        <v>63.548990000000003</v>
      </c>
      <c r="J143" s="1">
        <v>3.7627199999999998</v>
      </c>
      <c r="K143" s="1">
        <v>0</v>
      </c>
    </row>
    <row r="144" spans="2:11" x14ac:dyDescent="0.2">
      <c r="B144" s="1">
        <v>8.1677929999999996</v>
      </c>
      <c r="C144" s="1">
        <v>200.91380000000001</v>
      </c>
      <c r="D144" s="1">
        <v>27141.360000000001</v>
      </c>
      <c r="E144" s="1">
        <v>7.2624170000000001</v>
      </c>
      <c r="F144" s="1">
        <v>344.16109999999998</v>
      </c>
      <c r="G144" s="1">
        <v>525.59879999999998</v>
      </c>
      <c r="H144" s="1">
        <v>16.14228</v>
      </c>
      <c r="I144" s="1">
        <v>66.231440000000006</v>
      </c>
      <c r="J144" s="1">
        <v>4.2893949999999998</v>
      </c>
      <c r="K144" s="1">
        <v>0</v>
      </c>
    </row>
    <row r="145" spans="2:11" x14ac:dyDescent="0.2">
      <c r="B145" s="1">
        <v>8.5944160000000007</v>
      </c>
      <c r="C145" s="1">
        <v>270.02269999999999</v>
      </c>
      <c r="D145" s="1">
        <v>15791.68</v>
      </c>
      <c r="E145" s="1">
        <v>5.9126909999999997</v>
      </c>
      <c r="F145" s="1"/>
      <c r="G145" s="1">
        <v>672.55700000000002</v>
      </c>
      <c r="H145" s="1">
        <v>20.184049999999999</v>
      </c>
      <c r="I145" s="1">
        <v>54.961289999999998</v>
      </c>
      <c r="J145" s="1">
        <v>3.5689920000000002</v>
      </c>
      <c r="K145" s="1">
        <v>0</v>
      </c>
    </row>
    <row r="146" spans="2:11" x14ac:dyDescent="0.2">
      <c r="B146" s="1"/>
      <c r="C146" s="1">
        <v>167.3861</v>
      </c>
      <c r="D146" s="1">
        <v>20944.62</v>
      </c>
      <c r="E146" s="1">
        <v>4.9631239999999996</v>
      </c>
      <c r="F146" s="1"/>
      <c r="G146" s="1">
        <v>566.33929999999998</v>
      </c>
      <c r="H146" s="1">
        <v>11.318809999999999</v>
      </c>
      <c r="I146" s="1"/>
      <c r="J146" s="1">
        <v>3.6797949999999999</v>
      </c>
      <c r="K146" s="1">
        <v>0</v>
      </c>
    </row>
    <row r="147" spans="2:11" x14ac:dyDescent="0.2">
      <c r="B147" s="1">
        <v>6.8254679999999999</v>
      </c>
      <c r="C147" s="1">
        <v>187.05170000000001</v>
      </c>
      <c r="D147" s="1">
        <v>46140.13</v>
      </c>
      <c r="E147" s="1">
        <v>6.1377569999999997</v>
      </c>
      <c r="F147" s="1">
        <v>352.7022</v>
      </c>
      <c r="G147" s="1">
        <v>373.42720000000003</v>
      </c>
      <c r="H147" s="1">
        <v>12.60638</v>
      </c>
      <c r="I147" s="1">
        <v>58.752200000000002</v>
      </c>
      <c r="J147" s="1">
        <v>3.02745</v>
      </c>
      <c r="K147" s="1">
        <v>0</v>
      </c>
    </row>
    <row r="148" spans="2:11" x14ac:dyDescent="0.2">
      <c r="B148" s="1">
        <v>7.8611779999999998</v>
      </c>
      <c r="C148" s="1">
        <v>204.27420000000001</v>
      </c>
      <c r="D148" s="1">
        <v>25145.02</v>
      </c>
      <c r="E148" s="1">
        <v>7.9233149999999997</v>
      </c>
      <c r="F148" s="1">
        <v>338.21379999999999</v>
      </c>
      <c r="G148" s="1">
        <v>469.48700000000002</v>
      </c>
      <c r="H148" s="1">
        <v>15.993410000000001</v>
      </c>
      <c r="I148" s="1">
        <v>86.167299999999997</v>
      </c>
      <c r="J148" s="1">
        <v>4.1576570000000004</v>
      </c>
      <c r="K148" s="1">
        <v>0</v>
      </c>
    </row>
    <row r="149" spans="2:11" x14ac:dyDescent="0.2">
      <c r="B149" s="1">
        <v>4.9657739999999997</v>
      </c>
      <c r="C149" s="1">
        <v>220.8486</v>
      </c>
      <c r="D149" s="1">
        <v>21802.74</v>
      </c>
      <c r="E149" s="1">
        <v>6.250578</v>
      </c>
      <c r="F149" s="1">
        <v>311.59809999999999</v>
      </c>
      <c r="G149" s="1">
        <v>386.41329999999999</v>
      </c>
      <c r="H149" s="1">
        <v>18.035240000000002</v>
      </c>
      <c r="I149" s="1">
        <v>53.908180000000002</v>
      </c>
      <c r="J149" s="1">
        <v>3.421767</v>
      </c>
      <c r="K149" s="1">
        <v>0</v>
      </c>
    </row>
    <row r="150" spans="2:11" x14ac:dyDescent="0.2">
      <c r="B150" s="1">
        <v>6.207433</v>
      </c>
      <c r="C150" s="1">
        <v>192.93700000000001</v>
      </c>
      <c r="D150" s="1">
        <v>13442.6</v>
      </c>
      <c r="E150" s="1">
        <v>5.8190229999999996</v>
      </c>
      <c r="F150" s="1">
        <v>325.90660000000003</v>
      </c>
      <c r="G150" s="1">
        <v>533.79589999999996</v>
      </c>
      <c r="H150" s="1">
        <v>14.68754</v>
      </c>
      <c r="I150" s="1">
        <v>60.485030000000002</v>
      </c>
      <c r="J150" s="1">
        <v>3.549299</v>
      </c>
      <c r="K150" s="1">
        <v>0</v>
      </c>
    </row>
    <row r="151" spans="2:11" x14ac:dyDescent="0.2">
      <c r="B151" s="1"/>
      <c r="C151" s="1">
        <v>157.00129999999999</v>
      </c>
      <c r="D151" s="1">
        <v>20067.11</v>
      </c>
      <c r="E151" s="1">
        <v>8.0710510000000006</v>
      </c>
      <c r="F151" s="1"/>
      <c r="G151" s="1">
        <v>490.90969999999999</v>
      </c>
      <c r="H151" s="1">
        <v>17.322949999999999</v>
      </c>
      <c r="I151" s="1">
        <v>71.969260000000006</v>
      </c>
      <c r="J151" s="1">
        <v>4.4175599999999999</v>
      </c>
      <c r="K151" s="1">
        <v>0</v>
      </c>
    </row>
    <row r="152" spans="2:11" x14ac:dyDescent="0.2">
      <c r="B152" s="1">
        <v>9.7692510000000006</v>
      </c>
      <c r="C152" s="1">
        <v>264.26569999999998</v>
      </c>
      <c r="D152" s="1">
        <v>8471.6769999999997</v>
      </c>
      <c r="E152" s="1">
        <v>8.34971</v>
      </c>
      <c r="F152" s="1">
        <v>359.26850000000002</v>
      </c>
      <c r="G152" s="1">
        <v>353.19650000000001</v>
      </c>
      <c r="H152" s="1">
        <v>15.047090000000001</v>
      </c>
      <c r="I152" s="1">
        <v>52.64546</v>
      </c>
      <c r="J152" s="1">
        <v>4.6365559999999997</v>
      </c>
      <c r="K152" s="1">
        <v>0</v>
      </c>
    </row>
    <row r="153" spans="2:11" x14ac:dyDescent="0.2">
      <c r="B153" s="1">
        <v>9.6306650000000005</v>
      </c>
      <c r="C153" s="1">
        <v>152.86240000000001</v>
      </c>
      <c r="D153" s="1">
        <v>23641.7</v>
      </c>
      <c r="E153" s="1">
        <v>6.9257059999999999</v>
      </c>
      <c r="F153" s="1">
        <v>333.14830000000001</v>
      </c>
      <c r="G153" s="1">
        <v>417.1671</v>
      </c>
      <c r="H153" s="1">
        <v>16.670179999999998</v>
      </c>
      <c r="I153" s="1">
        <v>89.997569999999996</v>
      </c>
      <c r="J153" s="1">
        <v>4.9200910000000002</v>
      </c>
      <c r="K153" s="1">
        <v>0</v>
      </c>
    </row>
    <row r="154" spans="2:11" x14ac:dyDescent="0.2">
      <c r="B154" s="1">
        <v>5.1874719999999996</v>
      </c>
      <c r="C154" s="1">
        <v>104.75239999999999</v>
      </c>
      <c r="D154" s="1">
        <v>20060.080000000002</v>
      </c>
      <c r="E154" s="1">
        <v>6.9139109999999997</v>
      </c>
      <c r="F154" s="1"/>
      <c r="G154" s="1">
        <v>368.81540000000001</v>
      </c>
      <c r="H154" s="1">
        <v>15.14035</v>
      </c>
      <c r="I154" s="1">
        <v>98.656649999999999</v>
      </c>
      <c r="J154" s="1">
        <v>3.2032579999999999</v>
      </c>
      <c r="K154" s="1">
        <v>0</v>
      </c>
    </row>
    <row r="155" spans="2:11" x14ac:dyDescent="0.2">
      <c r="B155" s="1">
        <v>7.6335699999999997</v>
      </c>
      <c r="C155" s="1">
        <v>199.65299999999999</v>
      </c>
      <c r="D155" s="1">
        <v>16312.15</v>
      </c>
      <c r="E155" s="1">
        <v>9.9005469999999995</v>
      </c>
      <c r="F155" s="1">
        <v>358.56630000000001</v>
      </c>
      <c r="G155" s="1">
        <v>420.5342</v>
      </c>
      <c r="H155" s="1">
        <v>10.539389999999999</v>
      </c>
      <c r="I155" s="1">
        <v>100.2427</v>
      </c>
      <c r="J155" s="1">
        <v>2.9270670000000001</v>
      </c>
      <c r="K155" s="1">
        <v>0</v>
      </c>
    </row>
    <row r="156" spans="2:11" x14ac:dyDescent="0.2">
      <c r="B156" s="1">
        <v>5.7711990000000002</v>
      </c>
      <c r="C156" s="1">
        <v>155.05090000000001</v>
      </c>
      <c r="D156" s="1">
        <v>24909.439999999999</v>
      </c>
      <c r="E156" s="1">
        <v>6.5312609999999998</v>
      </c>
      <c r="F156" s="1">
        <v>297.0093</v>
      </c>
      <c r="G156" s="1">
        <v>313.70190000000002</v>
      </c>
      <c r="H156" s="1">
        <v>11.704789999999999</v>
      </c>
      <c r="I156" s="1">
        <v>85.688299999999998</v>
      </c>
      <c r="J156" s="1">
        <v>4.6889589999999997</v>
      </c>
      <c r="K156" s="1">
        <v>0</v>
      </c>
    </row>
    <row r="157" spans="2:11" x14ac:dyDescent="0.2">
      <c r="B157" s="1">
        <v>6.5799690000000002</v>
      </c>
      <c r="C157" s="1">
        <v>197.227</v>
      </c>
      <c r="D157" s="1">
        <v>17657.080000000002</v>
      </c>
      <c r="E157" s="1">
        <v>4.5062930000000003</v>
      </c>
      <c r="F157" s="1">
        <v>290.28989999999999</v>
      </c>
      <c r="G157" s="1">
        <v>254.39330000000001</v>
      </c>
      <c r="H157" s="1">
        <v>9.8476549999999996</v>
      </c>
      <c r="I157" s="1">
        <v>73.749719999999996</v>
      </c>
      <c r="J157" s="1">
        <v>4.5759319999999999</v>
      </c>
      <c r="K157" s="1">
        <v>0</v>
      </c>
    </row>
    <row r="158" spans="2:11" x14ac:dyDescent="0.2">
      <c r="B158" s="1">
        <v>4.8011540000000004</v>
      </c>
      <c r="C158" s="1">
        <v>180.77289999999999</v>
      </c>
      <c r="D158" s="1">
        <v>13556.73</v>
      </c>
      <c r="E158" s="1">
        <v>8.9772859999999994</v>
      </c>
      <c r="F158" s="1">
        <v>322.06240000000003</v>
      </c>
      <c r="G158" s="1">
        <v>587.39499999999998</v>
      </c>
      <c r="H158" s="1">
        <v>12.40137</v>
      </c>
      <c r="I158" s="1">
        <v>62.028190000000002</v>
      </c>
      <c r="J158" s="1">
        <v>4.4186379999999996</v>
      </c>
      <c r="K158" s="1">
        <v>0</v>
      </c>
    </row>
    <row r="159" spans="2:11" x14ac:dyDescent="0.2">
      <c r="B159" s="1">
        <v>7.9488159999999999</v>
      </c>
      <c r="C159" s="1">
        <v>238.2364</v>
      </c>
      <c r="D159" s="1">
        <v>19129.46</v>
      </c>
      <c r="E159" s="1">
        <v>5.8519649999999999</v>
      </c>
      <c r="F159" s="1"/>
      <c r="G159" s="1">
        <v>434.65550000000002</v>
      </c>
      <c r="H159" s="1">
        <v>8.6632940000000005</v>
      </c>
      <c r="I159" s="1">
        <v>67.304040000000001</v>
      </c>
      <c r="J159" s="1">
        <v>3.6922510000000002</v>
      </c>
      <c r="K159" s="1">
        <v>0</v>
      </c>
    </row>
    <row r="160" spans="2:11" x14ac:dyDescent="0.2">
      <c r="B160" s="1">
        <v>6.9069919999999998</v>
      </c>
      <c r="C160" s="1">
        <v>216.78530000000001</v>
      </c>
      <c r="D160" s="1">
        <v>19991.240000000002</v>
      </c>
      <c r="E160" s="1">
        <v>7.302352</v>
      </c>
      <c r="F160" s="1">
        <v>340.10599999999999</v>
      </c>
      <c r="G160" s="1">
        <v>356.45909999999998</v>
      </c>
      <c r="H160" s="1">
        <v>9.6141059999999996</v>
      </c>
      <c r="I160" s="1">
        <v>61.122639999999997</v>
      </c>
      <c r="J160" s="1">
        <v>2.1247590000000001</v>
      </c>
      <c r="K160" s="1">
        <v>0</v>
      </c>
    </row>
    <row r="161" spans="2:11" x14ac:dyDescent="0.2">
      <c r="B161" s="1"/>
      <c r="C161" s="1">
        <v>281.26870000000002</v>
      </c>
      <c r="D161" s="1">
        <v>22452.09</v>
      </c>
      <c r="E161" s="1">
        <v>6.7736989999999997</v>
      </c>
      <c r="F161" s="1">
        <v>343.63580000000002</v>
      </c>
      <c r="G161" s="1">
        <v>395.34179999999998</v>
      </c>
      <c r="H161" s="1">
        <v>14.903079999999999</v>
      </c>
      <c r="I161" s="1">
        <v>67.125169999999997</v>
      </c>
      <c r="J161" s="1">
        <v>4.44435</v>
      </c>
      <c r="K161" s="1">
        <v>0</v>
      </c>
    </row>
    <row r="162" spans="2:11" x14ac:dyDescent="0.2">
      <c r="B162" s="1"/>
      <c r="C162" s="1">
        <v>190.77950000000001</v>
      </c>
      <c r="D162" s="1">
        <v>12224.31</v>
      </c>
      <c r="E162" s="1">
        <v>4.6462110000000001</v>
      </c>
      <c r="F162" s="1">
        <v>308.56490000000002</v>
      </c>
      <c r="G162" s="1">
        <v>399.27140000000003</v>
      </c>
      <c r="H162" s="1">
        <v>11.876799999999999</v>
      </c>
      <c r="I162" s="1">
        <v>61.88664</v>
      </c>
      <c r="J162" s="1">
        <v>3.4631729999999998</v>
      </c>
      <c r="K162" s="1">
        <v>0</v>
      </c>
    </row>
    <row r="163" spans="2:11" x14ac:dyDescent="0.2">
      <c r="B163" s="1">
        <v>8.4613309999999995</v>
      </c>
      <c r="C163" s="1">
        <v>212.5814</v>
      </c>
      <c r="D163" s="1">
        <v>34406.78</v>
      </c>
      <c r="E163" s="1">
        <v>8.6791520000000002</v>
      </c>
      <c r="F163" s="1">
        <v>384.85539999999997</v>
      </c>
      <c r="G163" s="1">
        <v>477.34339999999997</v>
      </c>
      <c r="H163" s="1">
        <v>13.80171</v>
      </c>
      <c r="I163" s="1"/>
      <c r="J163" s="1">
        <v>3.771944</v>
      </c>
      <c r="K163" s="1">
        <v>0</v>
      </c>
    </row>
    <row r="164" spans="2:11" x14ac:dyDescent="0.2">
      <c r="B164" s="1">
        <v>7.7261350000000002</v>
      </c>
      <c r="C164" s="1">
        <v>233.9479</v>
      </c>
      <c r="D164" s="1">
        <v>21667.87</v>
      </c>
      <c r="E164" s="1">
        <v>6.3131820000000003</v>
      </c>
      <c r="F164" s="1">
        <v>340.27319999999997</v>
      </c>
      <c r="G164" s="1">
        <v>472.25900000000001</v>
      </c>
      <c r="H164" s="1">
        <v>14.39986</v>
      </c>
      <c r="I164" s="1">
        <v>36.578040000000001</v>
      </c>
      <c r="J164" s="1">
        <v>3.720637</v>
      </c>
      <c r="K164" s="1">
        <v>0</v>
      </c>
    </row>
    <row r="165" spans="2:11" x14ac:dyDescent="0.2">
      <c r="B165" s="1"/>
      <c r="C165" s="1">
        <v>247.66159999999999</v>
      </c>
      <c r="D165" s="1">
        <v>19549.5</v>
      </c>
      <c r="E165" s="1">
        <v>8.7696699999999996</v>
      </c>
      <c r="F165" s="1"/>
      <c r="G165" s="1">
        <v>438.86579999999998</v>
      </c>
      <c r="H165" s="1">
        <v>16.624649999999999</v>
      </c>
      <c r="I165" s="1">
        <v>64.949010000000001</v>
      </c>
      <c r="J165" s="1">
        <v>3.7777370000000001</v>
      </c>
      <c r="K165" s="1">
        <v>0</v>
      </c>
    </row>
    <row r="166" spans="2:11" x14ac:dyDescent="0.2">
      <c r="B166" s="1">
        <v>8.9270779999999998</v>
      </c>
      <c r="C166" s="1">
        <v>241.8751</v>
      </c>
      <c r="D166" s="1">
        <v>22821.25</v>
      </c>
      <c r="E166" s="1">
        <v>8.5497379999999996</v>
      </c>
      <c r="F166" s="1">
        <v>367.97559999999999</v>
      </c>
      <c r="G166" s="1">
        <v>380.19720000000001</v>
      </c>
      <c r="H166" s="1">
        <v>10.85929</v>
      </c>
      <c r="I166" s="1">
        <v>75.857069999999993</v>
      </c>
      <c r="J166" s="1">
        <v>4.6018610000000004</v>
      </c>
      <c r="K166" s="1">
        <v>0</v>
      </c>
    </row>
    <row r="167" spans="2:11" x14ac:dyDescent="0.2">
      <c r="B167" s="1">
        <v>6.2080159999999998</v>
      </c>
      <c r="C167" s="1">
        <v>153.22110000000001</v>
      </c>
      <c r="D167" s="1">
        <v>17358.8</v>
      </c>
      <c r="E167" s="1">
        <v>8.2149389999999993</v>
      </c>
      <c r="F167" s="1">
        <v>328.28199999999998</v>
      </c>
      <c r="G167" s="1">
        <v>481.19569999999999</v>
      </c>
      <c r="H167" s="1">
        <v>14.274089999999999</v>
      </c>
      <c r="I167" s="1">
        <v>62.718200000000003</v>
      </c>
      <c r="J167" s="1">
        <v>4.3346159999999996</v>
      </c>
      <c r="K167" s="1">
        <v>0</v>
      </c>
    </row>
    <row r="168" spans="2:11" x14ac:dyDescent="0.2">
      <c r="B168" s="1">
        <v>6.1284260000000002</v>
      </c>
      <c r="C168" s="1">
        <v>141.4924</v>
      </c>
      <c r="D168" s="1">
        <v>9615.8330000000005</v>
      </c>
      <c r="E168" s="1">
        <v>7.6279190000000003</v>
      </c>
      <c r="F168" s="1">
        <v>277.95170000000002</v>
      </c>
      <c r="G168" s="1">
        <v>415.00869999999998</v>
      </c>
      <c r="H168" s="1">
        <v>16.435839999999999</v>
      </c>
      <c r="I168" s="1">
        <v>50.693930000000002</v>
      </c>
      <c r="J168" s="1">
        <v>4.6338239999999997</v>
      </c>
      <c r="K168" s="1">
        <v>0</v>
      </c>
    </row>
    <row r="169" spans="2:11" x14ac:dyDescent="0.2">
      <c r="B169" s="1"/>
      <c r="C169" s="1">
        <v>202.25479999999999</v>
      </c>
      <c r="D169" s="1">
        <v>11981.74</v>
      </c>
      <c r="E169" s="1">
        <v>9.1891060000000007</v>
      </c>
      <c r="F169" s="1">
        <v>339.98390000000001</v>
      </c>
      <c r="G169" s="1">
        <v>416.58890000000002</v>
      </c>
      <c r="H169" s="1">
        <v>14.079230000000001</v>
      </c>
      <c r="I169" s="1">
        <v>62.765529999999998</v>
      </c>
      <c r="J169" s="1">
        <v>2.6789109999999998</v>
      </c>
      <c r="K169" s="1">
        <v>0</v>
      </c>
    </row>
    <row r="170" spans="2:11" x14ac:dyDescent="0.2">
      <c r="B170" s="1">
        <v>7.3080489999999996</v>
      </c>
      <c r="C170" s="1">
        <v>274.70499999999998</v>
      </c>
      <c r="D170" s="1">
        <v>14600.54</v>
      </c>
      <c r="E170" s="1">
        <v>8.1058029999999999</v>
      </c>
      <c r="F170" s="1">
        <v>384.56490000000002</v>
      </c>
      <c r="G170" s="1">
        <v>415.60730000000001</v>
      </c>
      <c r="H170" s="1">
        <v>16.761620000000001</v>
      </c>
      <c r="I170" s="1">
        <v>68.93723</v>
      </c>
      <c r="J170" s="1">
        <v>3.6961200000000001</v>
      </c>
      <c r="K170" s="1">
        <v>0</v>
      </c>
    </row>
    <row r="171" spans="2:11" x14ac:dyDescent="0.2">
      <c r="B171" s="1"/>
      <c r="C171" s="1">
        <v>170.0992</v>
      </c>
      <c r="D171" s="1">
        <v>39906.19</v>
      </c>
      <c r="E171" s="1">
        <v>6.554996</v>
      </c>
      <c r="F171" s="1"/>
      <c r="G171" s="1">
        <v>515.38670000000002</v>
      </c>
      <c r="H171" s="1">
        <v>13.516080000000001</v>
      </c>
      <c r="I171" s="1">
        <v>40.51417</v>
      </c>
      <c r="J171" s="1">
        <v>4.3532390000000003</v>
      </c>
      <c r="K171" s="1">
        <v>0</v>
      </c>
    </row>
    <row r="172" spans="2:11" x14ac:dyDescent="0.2">
      <c r="B172" s="1">
        <v>8.6408860000000001</v>
      </c>
      <c r="C172" s="1">
        <v>201.56870000000001</v>
      </c>
      <c r="D172" s="1">
        <v>26473.71</v>
      </c>
      <c r="E172" s="1">
        <v>6.9670949999999996</v>
      </c>
      <c r="F172" s="1">
        <v>352.3066</v>
      </c>
      <c r="G172" s="1">
        <v>309.98329999999999</v>
      </c>
      <c r="H172" s="1">
        <v>17.66508</v>
      </c>
      <c r="I172" s="1">
        <v>68.664919999999995</v>
      </c>
      <c r="J172" s="1">
        <v>5.2631019999999999</v>
      </c>
      <c r="K172" s="1">
        <v>0</v>
      </c>
    </row>
    <row r="173" spans="2:11" x14ac:dyDescent="0.2">
      <c r="B173" s="1"/>
      <c r="C173" s="1">
        <v>205.5095</v>
      </c>
      <c r="D173" s="1">
        <v>20406.93</v>
      </c>
      <c r="E173" s="1">
        <v>6.8100690000000004</v>
      </c>
      <c r="F173" s="1">
        <v>355.26589999999999</v>
      </c>
      <c r="G173" s="1">
        <v>482.33010000000002</v>
      </c>
      <c r="H173" s="1">
        <v>12.33778</v>
      </c>
      <c r="I173" s="1">
        <v>70.580609999999993</v>
      </c>
      <c r="J173" s="1">
        <v>4.1025289999999996</v>
      </c>
      <c r="K173" s="1">
        <v>0</v>
      </c>
    </row>
    <row r="174" spans="2:11" x14ac:dyDescent="0.2">
      <c r="B174" s="1">
        <v>8.1532099999999996</v>
      </c>
      <c r="C174" s="1">
        <v>127.14490000000001</v>
      </c>
      <c r="D174" s="1">
        <v>10280.93</v>
      </c>
      <c r="E174" s="1">
        <v>5.8283579999999997</v>
      </c>
      <c r="F174" s="1">
        <v>267.63690000000003</v>
      </c>
      <c r="G174" s="1">
        <v>487.9083</v>
      </c>
      <c r="H174" s="1">
        <v>11.943479999999999</v>
      </c>
      <c r="I174" s="1">
        <v>90.619349999999997</v>
      </c>
      <c r="J174" s="1">
        <v>2.9057879999999998</v>
      </c>
      <c r="K174" s="1">
        <v>0</v>
      </c>
    </row>
    <row r="175" spans="2:11" x14ac:dyDescent="0.2">
      <c r="B175" s="1">
        <v>8.2937200000000004</v>
      </c>
      <c r="C175" s="1">
        <v>206.16040000000001</v>
      </c>
      <c r="D175" s="1">
        <v>35216.39</v>
      </c>
      <c r="E175" s="1">
        <v>6.4409999999999998</v>
      </c>
      <c r="F175" s="1">
        <v>347.06220000000002</v>
      </c>
      <c r="G175" s="1">
        <v>399.48360000000002</v>
      </c>
      <c r="H175" s="1">
        <v>16.065670000000001</v>
      </c>
      <c r="I175" s="1">
        <v>79.954509999999999</v>
      </c>
      <c r="J175" s="1">
        <v>3.9547150000000002</v>
      </c>
      <c r="K175" s="1">
        <v>0</v>
      </c>
    </row>
    <row r="176" spans="2:11" x14ac:dyDescent="0.2">
      <c r="B176" s="1"/>
      <c r="C176" s="1">
        <v>233.8503</v>
      </c>
      <c r="D176" s="1">
        <v>21136.29</v>
      </c>
      <c r="E176" s="1">
        <v>6.6898780000000002</v>
      </c>
      <c r="F176" s="1"/>
      <c r="G176" s="1">
        <v>332.73759999999999</v>
      </c>
      <c r="H176" s="1">
        <v>9.7452819999999996</v>
      </c>
      <c r="I176" s="1">
        <v>77.529939999999996</v>
      </c>
      <c r="J176" s="1">
        <v>3.3108590000000002</v>
      </c>
      <c r="K176" s="1">
        <v>0</v>
      </c>
    </row>
    <row r="177" spans="2:11" x14ac:dyDescent="0.2">
      <c r="B177" s="1"/>
      <c r="C177" s="1">
        <v>237.67740000000001</v>
      </c>
      <c r="D177" s="1">
        <v>26009.08</v>
      </c>
      <c r="E177" s="1">
        <v>7.0745310000000003</v>
      </c>
      <c r="F177" s="1">
        <v>372.6003</v>
      </c>
      <c r="G177" s="1">
        <v>344.7679</v>
      </c>
      <c r="H177" s="1">
        <v>14.44224</v>
      </c>
      <c r="I177" s="1">
        <v>72.696240000000003</v>
      </c>
      <c r="J177" s="1">
        <v>3.7066020000000002</v>
      </c>
      <c r="K177" s="1">
        <v>0</v>
      </c>
    </row>
    <row r="178" spans="2:11" x14ac:dyDescent="0.2">
      <c r="B178" s="1">
        <v>9.4899730000000009</v>
      </c>
      <c r="C178" s="1">
        <v>234.07</v>
      </c>
      <c r="D178" s="1">
        <v>15513.74</v>
      </c>
      <c r="E178" s="1">
        <v>4.7353319999999997</v>
      </c>
      <c r="F178" s="1"/>
      <c r="G178" s="1">
        <v>277.9701</v>
      </c>
      <c r="H178" s="1">
        <v>16.698219999999999</v>
      </c>
      <c r="I178" s="1">
        <v>81.427170000000004</v>
      </c>
      <c r="J178" s="1">
        <v>4.2199679999999997</v>
      </c>
      <c r="K178" s="1">
        <v>0</v>
      </c>
    </row>
    <row r="179" spans="2:11" x14ac:dyDescent="0.2">
      <c r="B179" s="1">
        <v>7.8309759999999997</v>
      </c>
      <c r="C179" s="1">
        <v>190.79900000000001</v>
      </c>
      <c r="D179" s="1">
        <v>7695.0640000000003</v>
      </c>
      <c r="E179" s="1">
        <v>4.845205</v>
      </c>
      <c r="F179" s="1">
        <v>292.51580000000001</v>
      </c>
      <c r="G179" s="1">
        <v>507.44549999999998</v>
      </c>
      <c r="H179" s="1">
        <v>15.52666</v>
      </c>
      <c r="I179" s="1">
        <v>85.009510000000006</v>
      </c>
      <c r="J179" s="1">
        <v>4.5887849999999997</v>
      </c>
      <c r="K179" s="1">
        <v>0</v>
      </c>
    </row>
    <row r="180" spans="2:11" x14ac:dyDescent="0.2">
      <c r="B180" s="1">
        <v>4.4302809999999999</v>
      </c>
      <c r="C180" s="1">
        <v>139.6858</v>
      </c>
      <c r="D180" s="1">
        <v>28862.26</v>
      </c>
      <c r="E180" s="1">
        <v>8.9613720000000008</v>
      </c>
      <c r="F180" s="1">
        <v>298.37950000000001</v>
      </c>
      <c r="G180" s="1">
        <v>434.78129999999999</v>
      </c>
      <c r="H180" s="1">
        <v>17.299289999999999</v>
      </c>
      <c r="I180" s="1">
        <v>63.042499999999997</v>
      </c>
      <c r="J180" s="1">
        <v>4.3845650000000003</v>
      </c>
      <c r="K180" s="1">
        <v>0</v>
      </c>
    </row>
    <row r="181" spans="2:11" x14ac:dyDescent="0.2">
      <c r="B181" s="1">
        <v>7.2407399999999997</v>
      </c>
      <c r="C181" s="1">
        <v>201.18680000000001</v>
      </c>
      <c r="D181" s="1">
        <v>23783.1</v>
      </c>
      <c r="E181" s="1">
        <v>7.7512850000000002</v>
      </c>
      <c r="F181" s="1">
        <v>340.9837</v>
      </c>
      <c r="G181" s="1">
        <v>579.22040000000004</v>
      </c>
      <c r="H181" s="1">
        <v>13.48638</v>
      </c>
      <c r="I181" s="1">
        <v>62.650239999999997</v>
      </c>
      <c r="J181" s="1">
        <v>3.5562969999999998</v>
      </c>
      <c r="K181" s="1">
        <v>0</v>
      </c>
    </row>
    <row r="182" spans="2:11" x14ac:dyDescent="0.2">
      <c r="B182" s="1"/>
      <c r="C182" s="1">
        <v>260.2054</v>
      </c>
      <c r="D182" s="1">
        <v>19517.72</v>
      </c>
      <c r="E182" s="1">
        <v>8.7641690000000008</v>
      </c>
      <c r="F182" s="1">
        <v>368.82100000000003</v>
      </c>
      <c r="G182" s="1">
        <v>251.02090000000001</v>
      </c>
      <c r="H182" s="1">
        <v>12.804589999999999</v>
      </c>
      <c r="I182" s="1">
        <v>48.651890000000002</v>
      </c>
      <c r="J182" s="1">
        <v>3.6655220000000002</v>
      </c>
      <c r="K182" s="1">
        <v>0</v>
      </c>
    </row>
    <row r="183" spans="2:11" x14ac:dyDescent="0.2">
      <c r="B183" s="1">
        <v>6.8673010000000003</v>
      </c>
      <c r="C183" s="1">
        <v>174.185</v>
      </c>
      <c r="D183" s="1">
        <v>24112.15</v>
      </c>
      <c r="E183" s="1">
        <v>5.5299420000000001</v>
      </c>
      <c r="F183" s="1">
        <v>297.65559999999999</v>
      </c>
      <c r="G183" s="1">
        <v>484.12290000000002</v>
      </c>
      <c r="H183" s="1">
        <v>11.48269</v>
      </c>
      <c r="I183" s="1">
        <v>65.304410000000004</v>
      </c>
      <c r="J183" s="1">
        <v>3.8235950000000001</v>
      </c>
      <c r="K183" s="1">
        <v>0</v>
      </c>
    </row>
    <row r="184" spans="2:11" x14ac:dyDescent="0.2">
      <c r="B184" s="1">
        <v>6.1296369999999998</v>
      </c>
      <c r="C184" s="1">
        <v>200.2782</v>
      </c>
      <c r="D184" s="1">
        <v>30989.95</v>
      </c>
      <c r="E184" s="1">
        <v>8.8301020000000001</v>
      </c>
      <c r="F184" s="1">
        <v>348.8682</v>
      </c>
      <c r="G184" s="1">
        <v>341.3886</v>
      </c>
      <c r="H184" s="1">
        <v>9.3001170000000002</v>
      </c>
      <c r="I184" s="1">
        <v>79.553610000000006</v>
      </c>
      <c r="J184" s="1">
        <v>4.6158859999999997</v>
      </c>
      <c r="K184" s="1">
        <v>0</v>
      </c>
    </row>
    <row r="185" spans="2:11" x14ac:dyDescent="0.2">
      <c r="B185" s="1">
        <v>7.9170489999999996</v>
      </c>
      <c r="C185" s="1">
        <v>278.05630000000002</v>
      </c>
      <c r="D185" s="1">
        <v>27192.28</v>
      </c>
      <c r="E185" s="1">
        <v>9.2201280000000008</v>
      </c>
      <c r="F185" s="1">
        <v>424.78800000000001</v>
      </c>
      <c r="G185" s="1">
        <v>358.7817</v>
      </c>
      <c r="H185" s="1">
        <v>15.054309999999999</v>
      </c>
      <c r="I185" s="1">
        <v>56.839599999999997</v>
      </c>
      <c r="J185" s="1">
        <v>3.6594850000000001</v>
      </c>
      <c r="K185" s="1">
        <v>0</v>
      </c>
    </row>
    <row r="186" spans="2:11" x14ac:dyDescent="0.2">
      <c r="B186" s="1">
        <v>6.5116180000000004</v>
      </c>
      <c r="C186" s="1">
        <v>181.8734</v>
      </c>
      <c r="D186" s="1">
        <v>29136.81</v>
      </c>
      <c r="E186" s="1">
        <v>7.6857749999999996</v>
      </c>
      <c r="F186" s="1">
        <v>345.7516</v>
      </c>
      <c r="G186" s="1">
        <v>475.34140000000002</v>
      </c>
      <c r="H186" s="1">
        <v>12.32123</v>
      </c>
      <c r="I186" s="1">
        <v>52.437620000000003</v>
      </c>
      <c r="J186" s="1">
        <v>4.8504339999999999</v>
      </c>
      <c r="K186" s="1">
        <v>0</v>
      </c>
    </row>
    <row r="187" spans="2:11" x14ac:dyDescent="0.2">
      <c r="B187" s="1">
        <v>5.3238159999999999</v>
      </c>
      <c r="C187" s="1">
        <v>232.36859999999999</v>
      </c>
      <c r="D187" s="1">
        <v>37625.75</v>
      </c>
      <c r="E187" s="1">
        <v>8.879823</v>
      </c>
      <c r="F187" s="1">
        <v>380.57650000000001</v>
      </c>
      <c r="G187" s="1">
        <v>580.89769999999999</v>
      </c>
      <c r="H187" s="1">
        <v>12.293799999999999</v>
      </c>
      <c r="I187" s="1">
        <v>55.310020000000002</v>
      </c>
      <c r="J187" s="1">
        <v>2.880722</v>
      </c>
      <c r="K187" s="1">
        <v>0</v>
      </c>
    </row>
    <row r="188" spans="2:11" x14ac:dyDescent="0.2">
      <c r="B188" s="1">
        <v>6.7695730000000003</v>
      </c>
      <c r="C188" s="1">
        <v>168.93709999999999</v>
      </c>
      <c r="D188" s="1">
        <v>11067.18</v>
      </c>
      <c r="E188" s="1">
        <v>7.121264</v>
      </c>
      <c r="F188" s="1">
        <v>305.79500000000002</v>
      </c>
      <c r="G188" s="1">
        <v>289.54250000000002</v>
      </c>
      <c r="H188" s="1">
        <v>18.5459</v>
      </c>
      <c r="I188" s="1">
        <v>62.001570000000001</v>
      </c>
      <c r="J188" s="1">
        <v>5.2205399999999997</v>
      </c>
      <c r="K188" s="1">
        <v>0</v>
      </c>
    </row>
    <row r="189" spans="2:11" x14ac:dyDescent="0.2">
      <c r="B189" s="1">
        <v>5.877974</v>
      </c>
      <c r="C189" s="1">
        <v>141.61529999999999</v>
      </c>
      <c r="D189" s="1">
        <v>13652.29</v>
      </c>
      <c r="E189" s="1">
        <v>5.7016590000000003</v>
      </c>
      <c r="F189" s="1">
        <v>279.7824</v>
      </c>
      <c r="G189" s="1">
        <v>538.49540000000002</v>
      </c>
      <c r="H189" s="1">
        <v>12.034039999999999</v>
      </c>
      <c r="I189" s="1">
        <v>67.907259999999994</v>
      </c>
      <c r="J189" s="1">
        <v>4.03226</v>
      </c>
      <c r="K189" s="1">
        <v>0</v>
      </c>
    </row>
    <row r="190" spans="2:11" x14ac:dyDescent="0.2">
      <c r="B190" s="1">
        <v>9.5340220000000002</v>
      </c>
      <c r="C190" s="1">
        <v>201.95519999999999</v>
      </c>
      <c r="D190" s="1">
        <v>9472.6149999999998</v>
      </c>
      <c r="E190" s="1">
        <v>6.1057079999999999</v>
      </c>
      <c r="F190" s="1">
        <v>319.57639999999998</v>
      </c>
      <c r="G190" s="1">
        <v>259.63679999999999</v>
      </c>
      <c r="H190" s="1">
        <v>15.62562</v>
      </c>
      <c r="I190" s="1"/>
      <c r="J190" s="1">
        <v>2.7682389999999999</v>
      </c>
      <c r="K190" s="1">
        <v>0</v>
      </c>
    </row>
    <row r="191" spans="2:11" x14ac:dyDescent="0.2">
      <c r="B191" s="1">
        <v>6.3400280000000002</v>
      </c>
      <c r="C191" s="1">
        <v>225.02809999999999</v>
      </c>
      <c r="D191" s="1">
        <v>45222.51</v>
      </c>
      <c r="E191" s="1">
        <v>5.8090320000000002</v>
      </c>
      <c r="F191" s="1">
        <v>363.00580000000002</v>
      </c>
      <c r="G191" s="1">
        <v>435.50049999999999</v>
      </c>
      <c r="H191" s="1">
        <v>11.38594</v>
      </c>
      <c r="I191" s="1">
        <v>80.670310000000001</v>
      </c>
      <c r="J191" s="1">
        <v>3.6860010000000001</v>
      </c>
      <c r="K191" s="1">
        <v>0</v>
      </c>
    </row>
    <row r="192" spans="2:11" x14ac:dyDescent="0.2">
      <c r="B192" s="1">
        <v>8.6615920000000006</v>
      </c>
      <c r="C192" s="1">
        <v>284.09840000000003</v>
      </c>
      <c r="D192" s="1">
        <v>27088.48</v>
      </c>
      <c r="E192" s="1">
        <v>7.8978570000000001</v>
      </c>
      <c r="F192" s="1"/>
      <c r="G192" s="1">
        <v>512.27729999999997</v>
      </c>
      <c r="H192" s="1">
        <v>16.912140000000001</v>
      </c>
      <c r="I192" s="1">
        <v>72.465760000000003</v>
      </c>
      <c r="J192" s="1">
        <v>3.6704310000000002</v>
      </c>
      <c r="K192" s="1">
        <v>0</v>
      </c>
    </row>
    <row r="193" spans="2:11" x14ac:dyDescent="0.2">
      <c r="B193" s="1">
        <v>5.6535060000000001</v>
      </c>
      <c r="C193" s="1">
        <v>146.59020000000001</v>
      </c>
      <c r="D193" s="1">
        <v>16462.46</v>
      </c>
      <c r="E193" s="1">
        <v>6.5015960000000002</v>
      </c>
      <c r="F193" s="1">
        <v>299.64460000000003</v>
      </c>
      <c r="G193" s="1">
        <v>272.44060000000002</v>
      </c>
      <c r="H193" s="1">
        <v>13.795260000000001</v>
      </c>
      <c r="I193" s="1">
        <v>87.822590000000005</v>
      </c>
      <c r="J193" s="1">
        <v>5.1989859999999997</v>
      </c>
      <c r="K193" s="1">
        <v>0</v>
      </c>
    </row>
    <row r="194" spans="2:11" x14ac:dyDescent="0.2">
      <c r="B194" s="1">
        <v>6.6260120000000002</v>
      </c>
      <c r="C194" s="1">
        <v>112.29949999999999</v>
      </c>
      <c r="D194" s="1">
        <v>25839.89</v>
      </c>
      <c r="E194" s="1">
        <v>7.658747</v>
      </c>
      <c r="F194" s="1">
        <v>312.24700000000001</v>
      </c>
      <c r="G194" s="1">
        <v>327.24810000000002</v>
      </c>
      <c r="H194" s="1">
        <v>19.40915</v>
      </c>
      <c r="I194" s="1">
        <v>85.7851</v>
      </c>
      <c r="J194" s="1">
        <v>4.1943130000000002</v>
      </c>
      <c r="K194" s="1">
        <v>0</v>
      </c>
    </row>
    <row r="195" spans="2:11" x14ac:dyDescent="0.2">
      <c r="B195" s="1">
        <v>7.7938340000000004</v>
      </c>
      <c r="C195" s="1">
        <v>176.8665</v>
      </c>
      <c r="D195" s="1">
        <v>18344.68</v>
      </c>
      <c r="E195" s="1">
        <v>7.5676769999999998</v>
      </c>
      <c r="F195" s="1">
        <v>338.2296</v>
      </c>
      <c r="G195" s="1">
        <v>371.21699999999998</v>
      </c>
      <c r="H195" s="1">
        <v>9.0390420000000002</v>
      </c>
      <c r="I195" s="1">
        <v>76.288079999999994</v>
      </c>
      <c r="J195" s="1">
        <v>4.1729349999999998</v>
      </c>
      <c r="K195" s="1">
        <v>0</v>
      </c>
    </row>
    <row r="196" spans="2:11" x14ac:dyDescent="0.2">
      <c r="B196" s="1">
        <v>7.5931280000000001</v>
      </c>
      <c r="C196" s="1">
        <v>261.56619999999998</v>
      </c>
      <c r="D196" s="1">
        <v>18371.060000000001</v>
      </c>
      <c r="E196" s="1">
        <v>6.2975430000000001</v>
      </c>
      <c r="F196" s="1"/>
      <c r="G196" s="1">
        <v>387.62959999999998</v>
      </c>
      <c r="H196" s="1">
        <v>16.575980000000001</v>
      </c>
      <c r="I196" s="1">
        <v>51.830950000000001</v>
      </c>
      <c r="J196" s="1">
        <v>3.377338</v>
      </c>
      <c r="K196" s="1">
        <v>0</v>
      </c>
    </row>
    <row r="197" spans="2:11" x14ac:dyDescent="0.2">
      <c r="B197" s="1">
        <v>7.3627370000000001</v>
      </c>
      <c r="C197" s="1">
        <v>185.69220000000001</v>
      </c>
      <c r="D197" s="1">
        <v>16268.45</v>
      </c>
      <c r="E197" s="1">
        <v>5.3170190000000002</v>
      </c>
      <c r="F197" s="1">
        <v>316.91860000000003</v>
      </c>
      <c r="G197" s="1">
        <v>419.25839999999999</v>
      </c>
      <c r="H197" s="1">
        <v>16.024249999999999</v>
      </c>
      <c r="I197" s="1">
        <v>64.678910000000002</v>
      </c>
      <c r="J197" s="1">
        <v>4.4085130000000001</v>
      </c>
      <c r="K197" s="1">
        <v>0</v>
      </c>
    </row>
    <row r="198" spans="2:11" x14ac:dyDescent="0.2">
      <c r="B198" s="1">
        <v>9.3203049999999994</v>
      </c>
      <c r="C198" s="1">
        <v>129.82390000000001</v>
      </c>
      <c r="D198" s="1">
        <v>16002.14</v>
      </c>
      <c r="E198" s="1">
        <v>4.4050349999999998</v>
      </c>
      <c r="F198" s="1">
        <v>271.67059999999998</v>
      </c>
      <c r="G198" s="1">
        <v>499.8442</v>
      </c>
      <c r="H198" s="1">
        <v>13.07686</v>
      </c>
      <c r="I198" s="1">
        <v>82.837580000000003</v>
      </c>
      <c r="J198" s="1">
        <v>4.2058099999999996</v>
      </c>
      <c r="K198" s="1">
        <v>0</v>
      </c>
    </row>
    <row r="199" spans="2:11" x14ac:dyDescent="0.2">
      <c r="B199" s="1">
        <v>3.719792</v>
      </c>
      <c r="C199" s="1">
        <v>248.85929999999999</v>
      </c>
      <c r="D199" s="1">
        <v>23590.93</v>
      </c>
      <c r="E199" s="1">
        <v>7.6837419999999996</v>
      </c>
      <c r="F199" s="1">
        <v>351.55549999999999</v>
      </c>
      <c r="G199" s="1">
        <v>427.49590000000001</v>
      </c>
      <c r="H199" s="1">
        <v>20.39378</v>
      </c>
      <c r="I199" s="1">
        <v>38.604939999999999</v>
      </c>
      <c r="J199" s="1">
        <v>2.7183980000000001</v>
      </c>
      <c r="K199" s="1">
        <v>0</v>
      </c>
    </row>
    <row r="200" spans="2:11" x14ac:dyDescent="0.2">
      <c r="B200" s="1">
        <v>6.6556050000000004</v>
      </c>
      <c r="C200" s="1">
        <v>216.44120000000001</v>
      </c>
      <c r="D200" s="1">
        <v>20571.849999999999</v>
      </c>
      <c r="E200" s="1">
        <v>8.9842370000000003</v>
      </c>
      <c r="F200" s="1"/>
      <c r="G200" s="1">
        <v>336.83150000000001</v>
      </c>
      <c r="H200" s="1">
        <v>17.745999999999999</v>
      </c>
      <c r="I200" s="1">
        <v>71.704300000000003</v>
      </c>
      <c r="J200" s="1">
        <v>2.9516450000000001</v>
      </c>
      <c r="K200" s="1">
        <v>0</v>
      </c>
    </row>
    <row r="201" spans="2:11" x14ac:dyDescent="0.2">
      <c r="B201" s="1">
        <v>9.8688780000000005</v>
      </c>
      <c r="C201" s="1">
        <v>214.1662</v>
      </c>
      <c r="D201" s="1">
        <v>15326.86</v>
      </c>
      <c r="E201" s="1">
        <v>3.3515980000000001</v>
      </c>
      <c r="F201" s="1">
        <v>297.08420000000001</v>
      </c>
      <c r="G201" s="1">
        <v>424.2928</v>
      </c>
      <c r="H201" s="1">
        <v>19.18844</v>
      </c>
      <c r="I201" s="1">
        <v>70.070509999999999</v>
      </c>
      <c r="J201" s="1">
        <v>3.3554900000000001</v>
      </c>
      <c r="K201" s="1">
        <v>0</v>
      </c>
    </row>
    <row r="202" spans="2:11" x14ac:dyDescent="0.2">
      <c r="B202" s="1">
        <v>5.5906140000000004</v>
      </c>
      <c r="C202" s="1">
        <v>229.19210000000001</v>
      </c>
      <c r="D202" s="1">
        <v>35370.74</v>
      </c>
      <c r="E202" s="1">
        <v>7.9896409999999998</v>
      </c>
      <c r="F202" s="1"/>
      <c r="G202" s="1">
        <v>469.41309999999999</v>
      </c>
      <c r="H202" s="1">
        <v>13.281560000000001</v>
      </c>
      <c r="I202" s="1">
        <v>76.992720000000006</v>
      </c>
      <c r="J202" s="1">
        <v>4.726845</v>
      </c>
      <c r="K202" s="1">
        <v>0</v>
      </c>
    </row>
    <row r="203" spans="2:11" x14ac:dyDescent="0.2">
      <c r="B203" s="1">
        <v>5.5544370000000001</v>
      </c>
      <c r="C203" s="1">
        <v>229.12280000000001</v>
      </c>
      <c r="D203" s="1">
        <v>31344.46</v>
      </c>
      <c r="E203" s="1">
        <v>7.761431</v>
      </c>
      <c r="F203" s="1"/>
      <c r="G203" s="1">
        <v>306.8725</v>
      </c>
      <c r="H203" s="1">
        <v>13.9748</v>
      </c>
      <c r="I203" s="1">
        <v>87.273380000000003</v>
      </c>
      <c r="J203" s="1">
        <v>2.0959140000000001</v>
      </c>
      <c r="K203" s="1">
        <v>0</v>
      </c>
    </row>
    <row r="204" spans="2:11" x14ac:dyDescent="0.2">
      <c r="B204" s="1">
        <v>4.1265289999999997</v>
      </c>
      <c r="C204" s="1">
        <v>125.47490000000001</v>
      </c>
      <c r="D204" s="1">
        <v>11215.95</v>
      </c>
      <c r="E204" s="1">
        <v>5.3660110000000003</v>
      </c>
      <c r="F204" s="1">
        <v>261.44479999999999</v>
      </c>
      <c r="G204" s="1">
        <v>445.24149999999997</v>
      </c>
      <c r="H204" s="1">
        <v>18.57592</v>
      </c>
      <c r="I204" s="1">
        <v>86.433660000000003</v>
      </c>
      <c r="J204" s="1">
        <v>4.4602009999999996</v>
      </c>
      <c r="K204" s="1">
        <v>0</v>
      </c>
    </row>
    <row r="205" spans="2:11" x14ac:dyDescent="0.2">
      <c r="B205" s="1">
        <v>5.9700360000000003</v>
      </c>
      <c r="C205" s="1">
        <v>230.44929999999999</v>
      </c>
      <c r="D205" s="1">
        <v>16324.12</v>
      </c>
      <c r="E205" s="1">
        <v>5.2939189999999998</v>
      </c>
      <c r="F205" s="1">
        <v>315.18610000000001</v>
      </c>
      <c r="G205" s="1">
        <v>327.78660000000002</v>
      </c>
      <c r="H205" s="1">
        <v>13.325989999999999</v>
      </c>
      <c r="I205" s="1">
        <v>39.554250000000003</v>
      </c>
      <c r="J205" s="1">
        <v>5.428674</v>
      </c>
      <c r="K205" s="1">
        <v>0</v>
      </c>
    </row>
    <row r="206" spans="2:11" x14ac:dyDescent="0.2">
      <c r="B206" s="1"/>
      <c r="C206" s="1">
        <v>229.7713</v>
      </c>
      <c r="D206" s="1">
        <v>16162.26</v>
      </c>
      <c r="E206" s="1">
        <v>4.933662</v>
      </c>
      <c r="F206" s="1"/>
      <c r="G206" s="1">
        <v>448.846</v>
      </c>
      <c r="H206" s="1">
        <v>8.8164870000000004</v>
      </c>
      <c r="I206" s="1"/>
      <c r="J206" s="1">
        <v>4.6009279999999997</v>
      </c>
      <c r="K206" s="1">
        <v>0</v>
      </c>
    </row>
    <row r="207" spans="2:11" x14ac:dyDescent="0.2">
      <c r="B207" s="1">
        <v>8.369154</v>
      </c>
      <c r="C207" s="1">
        <v>183.50040000000001</v>
      </c>
      <c r="D207" s="1">
        <v>12975.9</v>
      </c>
      <c r="E207" s="1">
        <v>6.6008529999999999</v>
      </c>
      <c r="F207" s="1">
        <v>315.90109999999999</v>
      </c>
      <c r="G207" s="1">
        <v>493.46539999999999</v>
      </c>
      <c r="H207" s="1">
        <v>12.987109999999999</v>
      </c>
      <c r="I207" s="1">
        <v>87.029409999999999</v>
      </c>
      <c r="J207" s="1">
        <v>3.6297489999999999</v>
      </c>
      <c r="K207" s="1">
        <v>0</v>
      </c>
    </row>
    <row r="208" spans="2:11" x14ac:dyDescent="0.2">
      <c r="B208" s="1">
        <v>6.2842479999999998</v>
      </c>
      <c r="C208" s="1">
        <v>190.01759999999999</v>
      </c>
      <c r="D208" s="1">
        <v>12206.68</v>
      </c>
      <c r="E208" s="1">
        <v>7.910711</v>
      </c>
      <c r="F208" s="1"/>
      <c r="G208" s="1">
        <v>395.2611</v>
      </c>
      <c r="H208" s="1">
        <v>13.24614</v>
      </c>
      <c r="I208" s="1">
        <v>58.927729999999997</v>
      </c>
      <c r="J208" s="1">
        <v>3.377132</v>
      </c>
      <c r="K208" s="1">
        <v>0</v>
      </c>
    </row>
    <row r="209" spans="2:11" x14ac:dyDescent="0.2">
      <c r="B209" s="1">
        <v>11.26783</v>
      </c>
      <c r="C209" s="1">
        <v>161.8964</v>
      </c>
      <c r="D209" s="1">
        <v>6040.37</v>
      </c>
      <c r="E209" s="1">
        <v>7.2054140000000002</v>
      </c>
      <c r="F209" s="1"/>
      <c r="G209" s="1">
        <v>316.53590000000003</v>
      </c>
      <c r="H209" s="1">
        <v>11.76831</v>
      </c>
      <c r="I209" s="1">
        <v>25.525269999999999</v>
      </c>
      <c r="J209" s="1">
        <v>4.1533470000000001</v>
      </c>
      <c r="K209" s="1">
        <v>0</v>
      </c>
    </row>
    <row r="210" spans="2:11" x14ac:dyDescent="0.2">
      <c r="B210" s="1">
        <v>9.2980180000000008</v>
      </c>
      <c r="C210" s="1">
        <v>163.03880000000001</v>
      </c>
      <c r="D210" s="1">
        <v>13990.51</v>
      </c>
      <c r="E210" s="1">
        <v>4.2497020000000001</v>
      </c>
      <c r="F210" s="1"/>
      <c r="G210" s="1">
        <v>399.47739999999999</v>
      </c>
      <c r="H210" s="1">
        <v>15.365880000000001</v>
      </c>
      <c r="I210" s="1">
        <v>83.923169999999999</v>
      </c>
      <c r="J210" s="1">
        <v>3.681324</v>
      </c>
      <c r="K210" s="1">
        <v>0</v>
      </c>
    </row>
    <row r="211" spans="2:11" x14ac:dyDescent="0.2">
      <c r="B211" s="1">
        <v>7.8954690000000003</v>
      </c>
      <c r="C211" s="1">
        <v>154.26580000000001</v>
      </c>
      <c r="D211" s="1">
        <v>7769.616</v>
      </c>
      <c r="E211" s="1">
        <v>7.2052620000000003</v>
      </c>
      <c r="F211" s="1">
        <v>258.31290000000001</v>
      </c>
      <c r="G211" s="1">
        <v>407.73219999999998</v>
      </c>
      <c r="H211" s="1">
        <v>16.42004</v>
      </c>
      <c r="I211" s="1">
        <v>63.016019999999997</v>
      </c>
      <c r="J211" s="1">
        <v>4.2369469999999998</v>
      </c>
      <c r="K211" s="1">
        <v>0</v>
      </c>
    </row>
    <row r="212" spans="2:11" x14ac:dyDescent="0.2">
      <c r="B212" s="1">
        <v>7.9474859999999996</v>
      </c>
      <c r="C212" s="1">
        <v>269.80939999999998</v>
      </c>
      <c r="D212" s="1">
        <v>34440.769999999997</v>
      </c>
      <c r="E212" s="1">
        <v>6.9582829999999998</v>
      </c>
      <c r="F212" s="1">
        <v>390.10419999999999</v>
      </c>
      <c r="G212" s="1">
        <v>425.62779999999998</v>
      </c>
      <c r="H212" s="1">
        <v>13.74926</v>
      </c>
      <c r="I212" s="1">
        <v>56.635809999999999</v>
      </c>
      <c r="J212" s="1">
        <v>3.7008540000000001</v>
      </c>
      <c r="K212" s="1">
        <v>0</v>
      </c>
    </row>
    <row r="213" spans="2:11" x14ac:dyDescent="0.2">
      <c r="B213" s="1">
        <v>10.026160000000001</v>
      </c>
      <c r="C213" s="1">
        <v>224.2664</v>
      </c>
      <c r="D213" s="1">
        <v>14962.18</v>
      </c>
      <c r="E213" s="1">
        <v>7.4283130000000002</v>
      </c>
      <c r="F213" s="1">
        <v>336.97289999999998</v>
      </c>
      <c r="G213" s="1">
        <v>517.51279999999997</v>
      </c>
      <c r="H213" s="1">
        <v>18.858519999999999</v>
      </c>
      <c r="I213" s="1">
        <v>65.36345</v>
      </c>
      <c r="J213" s="1">
        <v>4.1822780000000002</v>
      </c>
      <c r="K213" s="1">
        <v>0</v>
      </c>
    </row>
    <row r="214" spans="2:11" x14ac:dyDescent="0.2">
      <c r="B214" s="1">
        <v>6.4881929999999999</v>
      </c>
      <c r="C214" s="1">
        <v>225.4819</v>
      </c>
      <c r="D214" s="1">
        <v>34864.43</v>
      </c>
      <c r="E214" s="1">
        <v>8.9516919999999995</v>
      </c>
      <c r="F214" s="1">
        <v>385.50560000000002</v>
      </c>
      <c r="G214" s="1">
        <v>324.50979999999998</v>
      </c>
      <c r="H214" s="1">
        <v>12.696540000000001</v>
      </c>
      <c r="I214" s="1">
        <v>97.112859999999998</v>
      </c>
      <c r="J214" s="1">
        <v>4.5920740000000002</v>
      </c>
      <c r="K214" s="1">
        <v>0</v>
      </c>
    </row>
    <row r="215" spans="2:11" x14ac:dyDescent="0.2">
      <c r="B215" s="1">
        <v>5.8697369999999998</v>
      </c>
      <c r="C215" s="1">
        <v>207.72550000000001</v>
      </c>
      <c r="D215" s="1">
        <v>22244.22</v>
      </c>
      <c r="E215" s="1">
        <v>6.5977639999999997</v>
      </c>
      <c r="F215" s="1">
        <v>352.56400000000002</v>
      </c>
      <c r="G215" s="1">
        <v>465.61649999999997</v>
      </c>
      <c r="H215" s="1">
        <v>14.838100000000001</v>
      </c>
      <c r="I215" s="1">
        <v>77.822739999999996</v>
      </c>
      <c r="J215" s="1">
        <v>4.6893149999999997</v>
      </c>
      <c r="K215" s="1">
        <v>0</v>
      </c>
    </row>
    <row r="216" spans="2:11" x14ac:dyDescent="0.2">
      <c r="B216" s="1"/>
      <c r="C216" s="1">
        <v>220.81370000000001</v>
      </c>
      <c r="D216" s="1">
        <v>21410.32</v>
      </c>
      <c r="E216" s="1">
        <v>6.3248800000000003</v>
      </c>
      <c r="F216" s="1">
        <v>335.84589999999997</v>
      </c>
      <c r="G216" s="1">
        <v>382.19779999999997</v>
      </c>
      <c r="H216" s="1">
        <v>9.5002960000000005</v>
      </c>
      <c r="I216" s="1">
        <v>86.990129999999994</v>
      </c>
      <c r="J216" s="1">
        <v>3.6599750000000002</v>
      </c>
      <c r="K216" s="1">
        <v>0</v>
      </c>
    </row>
    <row r="217" spans="2:11" x14ac:dyDescent="0.2">
      <c r="B217" s="1">
        <v>5.3041429999999998</v>
      </c>
      <c r="C217" s="1">
        <v>160.9684</v>
      </c>
      <c r="D217" s="1">
        <v>25299.51</v>
      </c>
      <c r="E217" s="1">
        <v>6.2860430000000003</v>
      </c>
      <c r="F217" s="1">
        <v>300.50069999999999</v>
      </c>
      <c r="G217" s="1">
        <v>497.79039999999998</v>
      </c>
      <c r="H217" s="1">
        <v>15.013030000000001</v>
      </c>
      <c r="I217" s="1">
        <v>61.11551</v>
      </c>
      <c r="J217" s="1">
        <v>4.165724</v>
      </c>
      <c r="K217" s="1">
        <v>0</v>
      </c>
    </row>
    <row r="218" spans="2:11" x14ac:dyDescent="0.2">
      <c r="B218" s="1">
        <v>7.5336150000000002</v>
      </c>
      <c r="C218" s="1">
        <v>186.91820000000001</v>
      </c>
      <c r="D218" s="1">
        <v>11642.73</v>
      </c>
      <c r="E218" s="1">
        <v>5.8906840000000003</v>
      </c>
      <c r="F218" s="1"/>
      <c r="G218" s="1">
        <v>363.50630000000001</v>
      </c>
      <c r="H218" s="1">
        <v>10.74015</v>
      </c>
      <c r="I218" s="1">
        <v>49.574309999999997</v>
      </c>
      <c r="J218" s="1">
        <v>3.462764</v>
      </c>
      <c r="K218" s="1">
        <v>0</v>
      </c>
    </row>
    <row r="219" spans="2:11" x14ac:dyDescent="0.2">
      <c r="B219" s="1">
        <v>4.0776079999999997</v>
      </c>
      <c r="C219" s="1">
        <v>207.83799999999999</v>
      </c>
      <c r="D219" s="1">
        <v>18194.95</v>
      </c>
      <c r="E219" s="1">
        <v>7.9239740000000003</v>
      </c>
      <c r="F219" s="1"/>
      <c r="G219" s="1">
        <v>288.36520000000002</v>
      </c>
      <c r="H219" s="1">
        <v>13.30669</v>
      </c>
      <c r="I219" s="1">
        <v>35.824559999999998</v>
      </c>
      <c r="J219" s="1">
        <v>2.7586590000000002</v>
      </c>
      <c r="K219" s="1">
        <v>0</v>
      </c>
    </row>
    <row r="220" spans="2:11" x14ac:dyDescent="0.2">
      <c r="B220" s="1"/>
      <c r="C220" s="1">
        <v>105.8593</v>
      </c>
      <c r="D220" s="1">
        <v>37928.14</v>
      </c>
      <c r="E220" s="1">
        <v>5.6094400000000002</v>
      </c>
      <c r="F220" s="1"/>
      <c r="G220" s="1">
        <v>358.8888</v>
      </c>
      <c r="H220" s="1">
        <v>12.20711</v>
      </c>
      <c r="I220" s="1">
        <v>71.119889999999998</v>
      </c>
      <c r="J220" s="1">
        <v>3.873853</v>
      </c>
      <c r="K220" s="1">
        <v>0</v>
      </c>
    </row>
    <row r="221" spans="2:11" x14ac:dyDescent="0.2">
      <c r="B221" s="1">
        <v>7.0861679999999998</v>
      </c>
      <c r="C221" s="1">
        <v>189.1454</v>
      </c>
      <c r="D221" s="1">
        <v>4304.4920000000002</v>
      </c>
      <c r="E221" s="1">
        <v>3.615891</v>
      </c>
      <c r="F221" s="1">
        <v>259.37329999999997</v>
      </c>
      <c r="G221" s="1">
        <v>400.90429999999998</v>
      </c>
      <c r="H221" s="1">
        <v>12.99301</v>
      </c>
      <c r="I221" s="1">
        <v>63.902290000000001</v>
      </c>
      <c r="J221" s="1">
        <v>3.4165399999999999</v>
      </c>
      <c r="K221" s="1">
        <v>0</v>
      </c>
    </row>
    <row r="222" spans="2:11" x14ac:dyDescent="0.2">
      <c r="B222" s="1">
        <v>6.2710119999999998</v>
      </c>
      <c r="C222" s="1">
        <v>213.44470000000001</v>
      </c>
      <c r="D222" s="1">
        <v>24846.14</v>
      </c>
      <c r="E222" s="1">
        <v>8.3729969999999998</v>
      </c>
      <c r="F222" s="1"/>
      <c r="G222" s="1">
        <v>543.39170000000001</v>
      </c>
      <c r="H222" s="1">
        <v>17.916530000000002</v>
      </c>
      <c r="I222" s="1">
        <v>84.578869999999995</v>
      </c>
      <c r="J222" s="1">
        <v>5.3035810000000003</v>
      </c>
      <c r="K222" s="1">
        <v>0</v>
      </c>
    </row>
    <row r="223" spans="2:11" x14ac:dyDescent="0.2">
      <c r="B223" s="1">
        <v>7.9577679999999997</v>
      </c>
      <c r="C223" s="1">
        <v>276.73360000000002</v>
      </c>
      <c r="D223" s="1">
        <v>17162.400000000001</v>
      </c>
      <c r="E223" s="1">
        <v>7.8415419999999996</v>
      </c>
      <c r="F223" s="1">
        <v>397.43200000000002</v>
      </c>
      <c r="G223" s="1">
        <v>514.42169999999999</v>
      </c>
      <c r="H223" s="1">
        <v>14.529780000000001</v>
      </c>
      <c r="I223" s="1">
        <v>60.559699999999999</v>
      </c>
      <c r="J223" s="1">
        <v>3.4507460000000001</v>
      </c>
      <c r="K223" s="1">
        <v>0</v>
      </c>
    </row>
    <row r="224" spans="2:11" x14ac:dyDescent="0.2">
      <c r="B224" s="1">
        <v>8.8756419999999991</v>
      </c>
      <c r="C224" s="1">
        <v>228.92160000000001</v>
      </c>
      <c r="D224" s="1">
        <v>28487.71</v>
      </c>
      <c r="E224" s="1">
        <v>5.3187319999999998</v>
      </c>
      <c r="F224" s="1">
        <v>351.96069999999997</v>
      </c>
      <c r="G224" s="1">
        <v>474.77249999999998</v>
      </c>
      <c r="H224" s="1">
        <v>14.68397</v>
      </c>
      <c r="I224" s="1">
        <v>52.578859999999999</v>
      </c>
      <c r="J224" s="1">
        <v>4.0069920000000003</v>
      </c>
      <c r="K224" s="1">
        <v>0</v>
      </c>
    </row>
    <row r="225" spans="2:11" x14ac:dyDescent="0.2">
      <c r="B225" s="1"/>
      <c r="C225" s="1">
        <v>192.44720000000001</v>
      </c>
      <c r="D225" s="1">
        <v>18257.57</v>
      </c>
      <c r="E225" s="1">
        <v>7.4722489999999997</v>
      </c>
      <c r="F225" s="1">
        <v>313.7765</v>
      </c>
      <c r="G225" s="1">
        <v>462.4024</v>
      </c>
      <c r="H225" s="1">
        <v>13.93215</v>
      </c>
      <c r="I225" s="1">
        <v>53.185920000000003</v>
      </c>
      <c r="J225" s="1">
        <v>4.3582979999999996</v>
      </c>
      <c r="K225" s="1">
        <v>0</v>
      </c>
    </row>
    <row r="226" spans="2:11" x14ac:dyDescent="0.2">
      <c r="B226" s="1">
        <v>6.6137090000000001</v>
      </c>
      <c r="C226" s="1">
        <v>141.12889999999999</v>
      </c>
      <c r="D226" s="1">
        <v>25648.57</v>
      </c>
      <c r="E226" s="1">
        <v>7.2229720000000004</v>
      </c>
      <c r="F226" s="1">
        <v>295.23689999999999</v>
      </c>
      <c r="G226" s="1">
        <v>374.77030000000002</v>
      </c>
      <c r="H226" s="1">
        <v>14.038259999999999</v>
      </c>
      <c r="I226" s="1">
        <v>74.299250000000001</v>
      </c>
      <c r="J226" s="1">
        <v>3.539771</v>
      </c>
      <c r="K226" s="1">
        <v>0</v>
      </c>
    </row>
    <row r="227" spans="2:11" x14ac:dyDescent="0.2">
      <c r="B227" s="1">
        <v>7.7357050000000003</v>
      </c>
      <c r="C227" s="1">
        <v>137.31819999999999</v>
      </c>
      <c r="D227" s="1">
        <v>16723.98</v>
      </c>
      <c r="E227" s="1">
        <v>7.6758259999999998</v>
      </c>
      <c r="F227" s="1">
        <v>282.53989999999999</v>
      </c>
      <c r="G227" s="1">
        <v>595.32929999999999</v>
      </c>
      <c r="H227" s="1">
        <v>18.756139999999998</v>
      </c>
      <c r="I227" s="1">
        <v>63.04278</v>
      </c>
      <c r="J227" s="1">
        <v>2.148612</v>
      </c>
      <c r="K227" s="1">
        <v>0</v>
      </c>
    </row>
    <row r="228" spans="2:11" x14ac:dyDescent="0.2">
      <c r="B228" s="1">
        <v>9.9250410000000002</v>
      </c>
      <c r="C228" s="1">
        <v>238.71340000000001</v>
      </c>
      <c r="D228" s="1">
        <v>10704.6</v>
      </c>
      <c r="E228" s="1">
        <v>6.1100190000000003</v>
      </c>
      <c r="F228" s="1">
        <v>351.59739999999999</v>
      </c>
      <c r="G228" s="1">
        <v>405.90019999999998</v>
      </c>
      <c r="H228" s="1">
        <v>13.550369999999999</v>
      </c>
      <c r="I228" s="1">
        <v>59.462670000000003</v>
      </c>
      <c r="J228" s="1">
        <v>4.7038029999999997</v>
      </c>
      <c r="K228" s="1">
        <v>0</v>
      </c>
    </row>
    <row r="229" spans="2:11" x14ac:dyDescent="0.2">
      <c r="B229" s="1">
        <v>9.0025829999999996</v>
      </c>
      <c r="C229" s="1">
        <v>202.99080000000001</v>
      </c>
      <c r="D229" s="1">
        <v>19523.12</v>
      </c>
      <c r="E229" s="1">
        <v>7.2447530000000002</v>
      </c>
      <c r="F229" s="1">
        <v>330.36149999999998</v>
      </c>
      <c r="G229" s="1">
        <v>366.49169999999998</v>
      </c>
      <c r="H229" s="1">
        <v>15.689399999999999</v>
      </c>
      <c r="I229" s="1">
        <v>55.697400000000002</v>
      </c>
      <c r="J229" s="1">
        <v>4.9048369999999997</v>
      </c>
      <c r="K229" s="1">
        <v>0</v>
      </c>
    </row>
    <row r="230" spans="2:11" x14ac:dyDescent="0.2">
      <c r="B230" s="1">
        <v>5.0957660000000002</v>
      </c>
      <c r="C230" s="1">
        <v>273.40839999999997</v>
      </c>
      <c r="D230" s="1">
        <v>26307.3</v>
      </c>
      <c r="E230" s="1">
        <v>10.219799999999999</v>
      </c>
      <c r="F230" s="1">
        <v>380.20150000000001</v>
      </c>
      <c r="G230" s="1">
        <v>513.87760000000003</v>
      </c>
      <c r="H230" s="1">
        <v>18.27242</v>
      </c>
      <c r="I230" s="1">
        <v>61.425190000000001</v>
      </c>
      <c r="J230" s="1">
        <v>4.3521929999999998</v>
      </c>
      <c r="K230" s="1">
        <v>0</v>
      </c>
    </row>
    <row r="231" spans="2:11" x14ac:dyDescent="0.2">
      <c r="B231" s="1">
        <v>8.5946770000000008</v>
      </c>
      <c r="C231" s="1">
        <v>263.76459999999997</v>
      </c>
      <c r="D231" s="1">
        <v>23220.12</v>
      </c>
      <c r="E231" s="1">
        <v>6.394463</v>
      </c>
      <c r="F231" s="1">
        <v>383.96260000000001</v>
      </c>
      <c r="G231" s="1">
        <v>588.85270000000003</v>
      </c>
      <c r="H231" s="1">
        <v>13.58</v>
      </c>
      <c r="I231" s="1">
        <v>86.191640000000007</v>
      </c>
      <c r="J231" s="1">
        <v>4.7540719999999999</v>
      </c>
      <c r="K231" s="1">
        <v>0</v>
      </c>
    </row>
    <row r="232" spans="2:11" x14ac:dyDescent="0.2">
      <c r="B232" s="1">
        <v>7.0837789999999998</v>
      </c>
      <c r="C232" s="1">
        <v>112.8203</v>
      </c>
      <c r="D232" s="1">
        <v>8580.2459999999992</v>
      </c>
      <c r="E232" s="1">
        <v>4.2102839999999997</v>
      </c>
      <c r="F232" s="1">
        <v>234.8527</v>
      </c>
      <c r="G232" s="1">
        <v>434.74770000000001</v>
      </c>
      <c r="H232" s="1">
        <v>23.399519999999999</v>
      </c>
      <c r="I232" s="1">
        <v>94.160309999999996</v>
      </c>
      <c r="J232" s="1">
        <v>3.8876810000000002</v>
      </c>
      <c r="K232" s="1">
        <v>0</v>
      </c>
    </row>
    <row r="233" spans="2:11" x14ac:dyDescent="0.2">
      <c r="B233" s="1">
        <v>7.6828719999999997</v>
      </c>
      <c r="C233" s="1">
        <v>180.70140000000001</v>
      </c>
      <c r="D233" s="1">
        <v>12105.72</v>
      </c>
      <c r="E233" s="1">
        <v>5.3967159999999996</v>
      </c>
      <c r="F233" s="1">
        <v>296.2389</v>
      </c>
      <c r="G233" s="1">
        <v>469.8356</v>
      </c>
      <c r="H233" s="1">
        <v>15.831759999999999</v>
      </c>
      <c r="I233" s="1">
        <v>61.802100000000003</v>
      </c>
      <c r="J233" s="1">
        <v>3.778607</v>
      </c>
      <c r="K233" s="1">
        <v>0</v>
      </c>
    </row>
    <row r="234" spans="2:11" x14ac:dyDescent="0.2">
      <c r="B234" s="1"/>
      <c r="C234" s="1">
        <v>133.81309999999999</v>
      </c>
      <c r="D234" s="1">
        <v>18272.509999999998</v>
      </c>
      <c r="E234" s="1">
        <v>5.9118709999999997</v>
      </c>
      <c r="F234" s="1"/>
      <c r="G234" s="1">
        <v>415.21170000000001</v>
      </c>
      <c r="H234" s="1">
        <v>11.50451</v>
      </c>
      <c r="I234" s="1">
        <v>92.975759999999994</v>
      </c>
      <c r="J234" s="1">
        <v>3.313199</v>
      </c>
      <c r="K234" s="1">
        <v>0</v>
      </c>
    </row>
    <row r="235" spans="2:11" x14ac:dyDescent="0.2">
      <c r="B235" s="1">
        <v>6.419772</v>
      </c>
      <c r="C235" s="1">
        <v>208.7602</v>
      </c>
      <c r="D235" s="1">
        <v>30759.68</v>
      </c>
      <c r="E235" s="1">
        <v>7.7678630000000002</v>
      </c>
      <c r="F235" s="1"/>
      <c r="G235" s="1">
        <v>523.60019999999997</v>
      </c>
      <c r="H235" s="1">
        <v>20.232520000000001</v>
      </c>
      <c r="I235" s="1"/>
      <c r="J235" s="1">
        <v>3.0952329999999999</v>
      </c>
      <c r="K235" s="1">
        <v>0</v>
      </c>
    </row>
    <row r="236" spans="2:11" x14ac:dyDescent="0.2">
      <c r="B236" s="1">
        <v>4.4432390000000002</v>
      </c>
      <c r="C236" s="1">
        <v>178.9562</v>
      </c>
      <c r="D236" s="1">
        <v>25008.53</v>
      </c>
      <c r="E236" s="1">
        <v>4.9488149999999997</v>
      </c>
      <c r="F236" s="1">
        <v>298.57670000000002</v>
      </c>
      <c r="G236" s="1">
        <v>429.54480000000001</v>
      </c>
      <c r="H236" s="1">
        <v>17.72972</v>
      </c>
      <c r="I236" s="1">
        <v>56.34769</v>
      </c>
      <c r="J236" s="1">
        <v>3.2683249999999999</v>
      </c>
      <c r="K236" s="1">
        <v>0</v>
      </c>
    </row>
    <row r="237" spans="2:11" x14ac:dyDescent="0.2">
      <c r="B237" s="1">
        <v>6.9786640000000002</v>
      </c>
      <c r="C237" s="1">
        <v>183.24279999999999</v>
      </c>
      <c r="D237" s="1">
        <v>23114.45</v>
      </c>
      <c r="E237" s="1">
        <v>6.5008249999999999</v>
      </c>
      <c r="F237" s="1">
        <v>323.1558</v>
      </c>
      <c r="G237" s="1">
        <v>470.07870000000003</v>
      </c>
      <c r="H237" s="1">
        <v>16.082850000000001</v>
      </c>
      <c r="I237" s="1">
        <v>65.995720000000006</v>
      </c>
      <c r="J237" s="1">
        <v>4.7669430000000004</v>
      </c>
      <c r="K237" s="1">
        <v>0</v>
      </c>
    </row>
    <row r="238" spans="2:11" x14ac:dyDescent="0.2">
      <c r="B238" s="1">
        <v>6.6236139999999999</v>
      </c>
      <c r="C238" s="1">
        <v>203.0301</v>
      </c>
      <c r="D238" s="1">
        <v>17167.3</v>
      </c>
      <c r="E238" s="1">
        <v>6.049601</v>
      </c>
      <c r="F238" s="1">
        <v>311.72629999999998</v>
      </c>
      <c r="G238" s="1">
        <v>410.2432</v>
      </c>
      <c r="H238" s="1">
        <v>15.9145</v>
      </c>
      <c r="I238" s="1">
        <v>65.021230000000003</v>
      </c>
      <c r="J238" s="1">
        <v>2.9151660000000001</v>
      </c>
      <c r="K238" s="1">
        <v>0</v>
      </c>
    </row>
    <row r="239" spans="2:11" x14ac:dyDescent="0.2">
      <c r="B239" s="1">
        <v>3.6647110000000001</v>
      </c>
      <c r="C239" s="1">
        <v>201.09729999999999</v>
      </c>
      <c r="D239" s="1">
        <v>28102.76</v>
      </c>
      <c r="E239" s="1">
        <v>5.6820349999999999</v>
      </c>
      <c r="F239" s="1">
        <v>330.02350000000001</v>
      </c>
      <c r="G239" s="1">
        <v>291.14839999999998</v>
      </c>
      <c r="H239" s="1">
        <v>17.47063</v>
      </c>
      <c r="I239" s="1">
        <v>75.101799999999997</v>
      </c>
      <c r="J239" s="1">
        <v>3.3161580000000002</v>
      </c>
      <c r="K239" s="1">
        <v>0</v>
      </c>
    </row>
    <row r="240" spans="2:11" x14ac:dyDescent="0.2">
      <c r="B240" s="1">
        <v>4.8141360000000004</v>
      </c>
      <c r="C240" s="1">
        <v>205.214</v>
      </c>
      <c r="D240" s="1">
        <v>17650.41</v>
      </c>
      <c r="E240" s="1">
        <v>8.1210799999999992</v>
      </c>
      <c r="F240" s="1">
        <v>350.48790000000002</v>
      </c>
      <c r="G240" s="1">
        <v>414.03070000000002</v>
      </c>
      <c r="H240" s="1">
        <v>10.999420000000001</v>
      </c>
      <c r="I240" s="1">
        <v>47.402670000000001</v>
      </c>
      <c r="J240" s="1">
        <v>5.1908519999999996</v>
      </c>
      <c r="K240" s="1">
        <v>0</v>
      </c>
    </row>
    <row r="241" spans="2:11" x14ac:dyDescent="0.2">
      <c r="B241" s="1">
        <v>5.779674</v>
      </c>
      <c r="C241" s="1">
        <v>199.58609999999999</v>
      </c>
      <c r="D241" s="1">
        <v>24160.35</v>
      </c>
      <c r="E241" s="1">
        <v>9.4581280000000003</v>
      </c>
      <c r="F241" s="1"/>
      <c r="G241" s="1">
        <v>428.5532</v>
      </c>
      <c r="H241" s="1">
        <v>16.022500000000001</v>
      </c>
      <c r="I241" s="1">
        <v>64.872699999999995</v>
      </c>
      <c r="J241" s="1">
        <v>4.656377</v>
      </c>
      <c r="K241" s="1">
        <v>0</v>
      </c>
    </row>
    <row r="242" spans="2:11" x14ac:dyDescent="0.2">
      <c r="B242" s="1">
        <v>6.9378190000000002</v>
      </c>
      <c r="C242" s="1">
        <v>177.57810000000001</v>
      </c>
      <c r="D242" s="1">
        <v>12626.2</v>
      </c>
      <c r="E242" s="1">
        <v>7.3808829999999999</v>
      </c>
      <c r="F242" s="1"/>
      <c r="G242" s="1">
        <v>439.625</v>
      </c>
      <c r="H242" s="1">
        <v>9.3482520000000005</v>
      </c>
      <c r="I242" s="1">
        <v>83.163240000000002</v>
      </c>
      <c r="J242" s="1">
        <v>3.7240899999999999</v>
      </c>
      <c r="K242" s="1">
        <v>0</v>
      </c>
    </row>
    <row r="243" spans="2:11" x14ac:dyDescent="0.2">
      <c r="B243" s="1">
        <v>7.4367830000000001</v>
      </c>
      <c r="C243" s="1">
        <v>208.09399999999999</v>
      </c>
      <c r="D243" s="1">
        <v>28544.62</v>
      </c>
      <c r="E243" s="1">
        <v>6.5000530000000003</v>
      </c>
      <c r="F243" s="1">
        <v>339.02390000000003</v>
      </c>
      <c r="G243" s="1">
        <v>522.79369999999994</v>
      </c>
      <c r="H243" s="1">
        <v>17.115279999999998</v>
      </c>
      <c r="I243" s="1">
        <v>65.311279999999996</v>
      </c>
      <c r="J243" s="1">
        <v>3.7276639999999999</v>
      </c>
      <c r="K243" s="1">
        <v>0</v>
      </c>
    </row>
    <row r="244" spans="2:11" x14ac:dyDescent="0.2">
      <c r="B244" s="1">
        <v>4.7233130000000001</v>
      </c>
      <c r="C244" s="1">
        <v>252.2749</v>
      </c>
      <c r="D244" s="1">
        <v>22833.19</v>
      </c>
      <c r="E244" s="1">
        <v>5.9224509999999997</v>
      </c>
      <c r="F244" s="1">
        <v>378.56029999999998</v>
      </c>
      <c r="G244" s="1">
        <v>411.29500000000002</v>
      </c>
      <c r="H244" s="1">
        <v>16.584569999999999</v>
      </c>
      <c r="I244" s="1">
        <v>66.728399999999993</v>
      </c>
      <c r="J244" s="1">
        <v>3.9175870000000002</v>
      </c>
      <c r="K244" s="1">
        <v>0</v>
      </c>
    </row>
    <row r="245" spans="2:11" x14ac:dyDescent="0.2">
      <c r="B245" s="1">
        <v>9.3806580000000004</v>
      </c>
      <c r="C245" s="1">
        <v>265.06119999999999</v>
      </c>
      <c r="D245" s="1">
        <v>15156.79</v>
      </c>
      <c r="E245" s="1">
        <v>4.2715449999999997</v>
      </c>
      <c r="F245" s="1">
        <v>333.33449999999999</v>
      </c>
      <c r="G245" s="1">
        <v>503.17059999999998</v>
      </c>
      <c r="H245" s="1">
        <v>11.28641</v>
      </c>
      <c r="I245" s="1">
        <v>99.016000000000005</v>
      </c>
      <c r="J245" s="1">
        <v>4.0343489999999997</v>
      </c>
      <c r="K245" s="1">
        <v>0</v>
      </c>
    </row>
    <row r="246" spans="2:11" x14ac:dyDescent="0.2">
      <c r="B246" s="1">
        <v>7.8101450000000003</v>
      </c>
      <c r="C246" s="1">
        <v>187.315</v>
      </c>
      <c r="D246" s="1">
        <v>20418.89</v>
      </c>
      <c r="E246" s="1">
        <v>7.2148960000000004</v>
      </c>
      <c r="F246" s="1">
        <v>325.22890000000001</v>
      </c>
      <c r="G246" s="1">
        <v>351.18610000000001</v>
      </c>
      <c r="H246" s="1">
        <v>16.8004</v>
      </c>
      <c r="I246" s="1">
        <v>68.485479999999995</v>
      </c>
      <c r="J246" s="1">
        <v>4.0337740000000002</v>
      </c>
      <c r="K246" s="1">
        <v>0</v>
      </c>
    </row>
    <row r="247" spans="2:11" x14ac:dyDescent="0.2">
      <c r="B247" s="1">
        <v>9.4366369999999993</v>
      </c>
      <c r="C247" s="1">
        <v>143.7884</v>
      </c>
      <c r="D247" s="1">
        <v>20724.93</v>
      </c>
      <c r="E247" s="1">
        <v>7.7000999999999999</v>
      </c>
      <c r="F247" s="1"/>
      <c r="G247" s="1">
        <v>469.76130000000001</v>
      </c>
      <c r="H247" s="1">
        <v>14.21576</v>
      </c>
      <c r="I247" s="1">
        <v>66.077979999999997</v>
      </c>
      <c r="J247" s="1">
        <v>4.411117</v>
      </c>
      <c r="K247" s="1">
        <v>0</v>
      </c>
    </row>
    <row r="248" spans="2:11" x14ac:dyDescent="0.2">
      <c r="B248" s="1">
        <v>9.406326</v>
      </c>
      <c r="C248" s="1">
        <v>216.76220000000001</v>
      </c>
      <c r="D248" s="1">
        <v>27948.59</v>
      </c>
      <c r="E248" s="1">
        <v>6.1561110000000001</v>
      </c>
      <c r="F248" s="1">
        <v>355.47300000000001</v>
      </c>
      <c r="G248" s="1">
        <v>347.98309999999998</v>
      </c>
      <c r="H248" s="1">
        <v>16.340720000000001</v>
      </c>
      <c r="I248" s="1">
        <v>32.108289999999997</v>
      </c>
      <c r="J248" s="1">
        <v>3.0972780000000002</v>
      </c>
      <c r="K248" s="1">
        <v>0</v>
      </c>
    </row>
    <row r="249" spans="2:11" x14ac:dyDescent="0.2">
      <c r="B249" s="1">
        <v>6.3212590000000004</v>
      </c>
      <c r="C249" s="1">
        <v>207.2577</v>
      </c>
      <c r="D249" s="1">
        <v>8532.14</v>
      </c>
      <c r="E249" s="1">
        <v>5.9878770000000001</v>
      </c>
      <c r="F249" s="1">
        <v>286.48930000000001</v>
      </c>
      <c r="G249" s="1">
        <v>491.76530000000002</v>
      </c>
      <c r="H249" s="1">
        <v>10.546889999999999</v>
      </c>
      <c r="I249" s="1">
        <v>74.502809999999997</v>
      </c>
      <c r="J249" s="1">
        <v>4.5014570000000003</v>
      </c>
      <c r="K249" s="1">
        <v>0</v>
      </c>
    </row>
    <row r="250" spans="2:11" x14ac:dyDescent="0.2">
      <c r="B250" s="1"/>
      <c r="C250" s="1">
        <v>217.36969999999999</v>
      </c>
      <c r="D250" s="1">
        <v>17984.330000000002</v>
      </c>
      <c r="E250" s="1">
        <v>8.594163</v>
      </c>
      <c r="F250" s="1"/>
      <c r="G250" s="1">
        <v>409.2208</v>
      </c>
      <c r="H250" s="1">
        <v>10.21378</v>
      </c>
      <c r="I250" s="1">
        <v>18.400010000000002</v>
      </c>
      <c r="J250" s="1">
        <v>3.6051540000000002</v>
      </c>
      <c r="K250" s="1">
        <v>0</v>
      </c>
    </row>
    <row r="251" spans="2:11" x14ac:dyDescent="0.2">
      <c r="B251" s="1">
        <v>4.7053560000000001</v>
      </c>
      <c r="C251" s="1">
        <v>103.17359999999999</v>
      </c>
      <c r="D251" s="1">
        <v>19555.77</v>
      </c>
      <c r="E251" s="1">
        <v>6.7672980000000003</v>
      </c>
      <c r="F251" s="1"/>
      <c r="G251" s="1">
        <v>370.1782</v>
      </c>
      <c r="H251" s="1">
        <v>9.1828339999999997</v>
      </c>
      <c r="I251" s="1">
        <v>93.900490000000005</v>
      </c>
      <c r="J251" s="1">
        <v>3.4374500000000001</v>
      </c>
      <c r="K251" s="1">
        <v>0</v>
      </c>
    </row>
    <row r="252" spans="2:11" x14ac:dyDescent="0.2">
      <c r="B252" s="1">
        <v>8.8964189999999999</v>
      </c>
      <c r="C252" s="1">
        <v>222.25630000000001</v>
      </c>
      <c r="D252" s="1">
        <v>8870.9030000000002</v>
      </c>
      <c r="E252" s="1">
        <v>6.011342</v>
      </c>
      <c r="F252" s="1">
        <v>332.00259999999997</v>
      </c>
      <c r="G252" s="1">
        <v>425.2269</v>
      </c>
      <c r="H252" s="1">
        <v>10.84774</v>
      </c>
      <c r="I252" s="1"/>
      <c r="J252" s="1">
        <v>3.7009460000000001</v>
      </c>
      <c r="K252" s="1">
        <v>0</v>
      </c>
    </row>
    <row r="253" spans="2:11" x14ac:dyDescent="0.2">
      <c r="B253" s="1">
        <v>6.5818779999999997</v>
      </c>
      <c r="C253" s="1">
        <v>272.98270000000002</v>
      </c>
      <c r="D253" s="1">
        <v>37169.440000000002</v>
      </c>
      <c r="E253" s="1">
        <v>8.1147310000000008</v>
      </c>
      <c r="F253" s="1">
        <v>416.08350000000002</v>
      </c>
      <c r="G253" s="1">
        <v>351.47680000000003</v>
      </c>
      <c r="H253" s="1">
        <v>15.12933</v>
      </c>
      <c r="I253" s="1">
        <v>79.261030000000005</v>
      </c>
      <c r="J253" s="1">
        <v>4.2016629999999999</v>
      </c>
      <c r="K253" s="1">
        <v>0</v>
      </c>
    </row>
    <row r="254" spans="2:11" x14ac:dyDescent="0.2">
      <c r="B254" s="1">
        <v>6.7551459999999999</v>
      </c>
      <c r="C254" s="1">
        <v>231.26009999999999</v>
      </c>
      <c r="D254" s="1">
        <v>18536.7</v>
      </c>
      <c r="E254" s="1">
        <v>8.7571329999999996</v>
      </c>
      <c r="F254" s="1">
        <v>342.548</v>
      </c>
      <c r="G254" s="1">
        <v>385.1146</v>
      </c>
      <c r="H254" s="1">
        <v>13.88883</v>
      </c>
      <c r="I254" s="1">
        <v>79.302440000000004</v>
      </c>
      <c r="J254" s="1">
        <v>5.1627299999999998</v>
      </c>
      <c r="K254" s="1">
        <v>0</v>
      </c>
    </row>
    <row r="255" spans="2:11" x14ac:dyDescent="0.2">
      <c r="B255" s="1">
        <v>9.4451300000000007</v>
      </c>
      <c r="C255" s="1">
        <v>145.80539999999999</v>
      </c>
      <c r="D255" s="1">
        <v>13168.53</v>
      </c>
      <c r="E255" s="1">
        <v>9.4444710000000001</v>
      </c>
      <c r="F255" s="1">
        <v>310.58339999999998</v>
      </c>
      <c r="G255" s="1">
        <v>592.65899999999999</v>
      </c>
      <c r="H255" s="1">
        <v>8.6063969999999994</v>
      </c>
      <c r="I255" s="1">
        <v>77.577460000000002</v>
      </c>
      <c r="J255" s="1">
        <v>3.875165</v>
      </c>
      <c r="K255" s="1">
        <v>1</v>
      </c>
    </row>
    <row r="256" spans="2:11" x14ac:dyDescent="0.2">
      <c r="B256" s="1">
        <v>9.0248449999999991</v>
      </c>
      <c r="C256" s="1">
        <v>128.0967</v>
      </c>
      <c r="D256" s="1">
        <v>19859.68</v>
      </c>
      <c r="E256" s="1">
        <v>8.0164229999999996</v>
      </c>
      <c r="F256" s="1">
        <v>300.15039999999999</v>
      </c>
      <c r="G256" s="1">
        <v>451.14350000000002</v>
      </c>
      <c r="H256" s="1">
        <v>14.770860000000001</v>
      </c>
      <c r="I256" s="1">
        <v>73.778030000000001</v>
      </c>
      <c r="J256" s="1">
        <v>3.9852509999999999</v>
      </c>
      <c r="K256" s="1">
        <v>1</v>
      </c>
    </row>
    <row r="257" spans="2:11" x14ac:dyDescent="0.2">
      <c r="B257" s="1"/>
      <c r="C257" s="1">
        <v>169.97479999999999</v>
      </c>
      <c r="D257" s="1">
        <v>23403.64</v>
      </c>
      <c r="E257" s="1">
        <v>8.5197299999999991</v>
      </c>
      <c r="F257" s="1"/>
      <c r="G257" s="1">
        <v>475.5736</v>
      </c>
      <c r="H257" s="1">
        <v>12.924110000000001</v>
      </c>
      <c r="I257" s="1">
        <v>50.861910000000002</v>
      </c>
      <c r="J257" s="1">
        <v>2.7473130000000001</v>
      </c>
      <c r="K257" s="1">
        <v>1</v>
      </c>
    </row>
    <row r="258" spans="2:11" x14ac:dyDescent="0.2">
      <c r="B258" s="1">
        <v>6.8001189999999996</v>
      </c>
      <c r="C258" s="1">
        <v>242.00810000000001</v>
      </c>
      <c r="D258" s="1">
        <v>39143.4</v>
      </c>
      <c r="E258" s="1">
        <v>9.5016949999999998</v>
      </c>
      <c r="F258" s="1">
        <v>187.17070000000001</v>
      </c>
      <c r="G258" s="1">
        <v>376.45659999999998</v>
      </c>
      <c r="H258" s="1">
        <v>11.43247</v>
      </c>
      <c r="I258" s="1">
        <v>73.777280000000005</v>
      </c>
      <c r="J258" s="1">
        <v>3.85494</v>
      </c>
      <c r="K258" s="1">
        <v>1</v>
      </c>
    </row>
    <row r="259" spans="2:11" x14ac:dyDescent="0.2">
      <c r="B259" s="1">
        <v>7.1741349999999997</v>
      </c>
      <c r="C259" s="1">
        <v>203.40889999999999</v>
      </c>
      <c r="D259" s="1">
        <v>20401.099999999999</v>
      </c>
      <c r="E259" s="1">
        <v>7.6818059999999999</v>
      </c>
      <c r="F259" s="1">
        <v>287.08569999999997</v>
      </c>
      <c r="G259" s="1">
        <v>315.54989999999998</v>
      </c>
      <c r="H259" s="1">
        <v>14.53351</v>
      </c>
      <c r="I259" s="1">
        <v>74.405619999999999</v>
      </c>
      <c r="J259" s="1">
        <v>3.9398960000000001</v>
      </c>
      <c r="K259" s="1">
        <v>1</v>
      </c>
    </row>
    <row r="260" spans="2:11" x14ac:dyDescent="0.2">
      <c r="B260" s="1">
        <v>7.657991</v>
      </c>
      <c r="C260" s="1">
        <v>236.96090000000001</v>
      </c>
      <c r="D260" s="1">
        <v>14245.79</v>
      </c>
      <c r="E260" s="1">
        <v>6.2890649999999999</v>
      </c>
      <c r="F260" s="1">
        <v>373.16539999999998</v>
      </c>
      <c r="G260" s="1">
        <v>416.62419999999997</v>
      </c>
      <c r="H260" s="1">
        <v>10.46424</v>
      </c>
      <c r="I260" s="1">
        <v>85.852770000000007</v>
      </c>
      <c r="J260" s="1">
        <v>2.4372959999999999</v>
      </c>
      <c r="K260" s="1">
        <v>1</v>
      </c>
    </row>
    <row r="261" spans="2:11" x14ac:dyDescent="0.2">
      <c r="B261" s="1">
        <v>8.3229869999999995</v>
      </c>
      <c r="C261" s="1">
        <v>207.2525</v>
      </c>
      <c r="D261" s="1">
        <v>28049.65</v>
      </c>
      <c r="E261" s="1">
        <v>8.8270610000000005</v>
      </c>
      <c r="F261" s="1">
        <v>297.81310000000002</v>
      </c>
      <c r="G261" s="1">
        <v>358.72590000000002</v>
      </c>
      <c r="H261" s="1">
        <v>18.70927</v>
      </c>
      <c r="I261" s="1">
        <v>60.91142</v>
      </c>
      <c r="J261" s="1">
        <v>4.052136</v>
      </c>
      <c r="K261" s="1">
        <v>1</v>
      </c>
    </row>
    <row r="262" spans="2:11" x14ac:dyDescent="0.2">
      <c r="B262" s="1">
        <v>5.9342790000000001</v>
      </c>
      <c r="C262" s="1">
        <v>223.85810000000001</v>
      </c>
      <c r="D262" s="1">
        <v>23249.65</v>
      </c>
      <c r="E262" s="1">
        <v>4.6028500000000001</v>
      </c>
      <c r="F262" s="1"/>
      <c r="G262" s="1">
        <v>277.3845</v>
      </c>
      <c r="H262" s="1">
        <v>11.366860000000001</v>
      </c>
      <c r="I262" s="1">
        <v>66.623940000000005</v>
      </c>
      <c r="J262" s="1">
        <v>5.2178950000000004</v>
      </c>
      <c r="K262" s="1">
        <v>1</v>
      </c>
    </row>
    <row r="263" spans="2:11" x14ac:dyDescent="0.2">
      <c r="B263" s="1">
        <v>9.802721</v>
      </c>
      <c r="C263" s="1">
        <v>98.771640000000005</v>
      </c>
      <c r="D263" s="1">
        <v>27357.46</v>
      </c>
      <c r="E263" s="1">
        <v>9.2181499999999996</v>
      </c>
      <c r="F263" s="1">
        <v>323.19909999999999</v>
      </c>
      <c r="G263" s="1">
        <v>512.42870000000005</v>
      </c>
      <c r="H263" s="1">
        <v>14.16893</v>
      </c>
      <c r="I263" s="1">
        <v>59.454439999999998</v>
      </c>
      <c r="J263" s="1">
        <v>2.764634</v>
      </c>
      <c r="K263" s="1">
        <v>1</v>
      </c>
    </row>
    <row r="264" spans="2:11" x14ac:dyDescent="0.2">
      <c r="B264" s="1">
        <v>6.1019550000000002</v>
      </c>
      <c r="C264" s="1">
        <v>215.2681</v>
      </c>
      <c r="D264" s="1">
        <v>15976.93</v>
      </c>
      <c r="E264" s="1">
        <v>8.8571600000000004</v>
      </c>
      <c r="F264" s="1">
        <v>308.48270000000002</v>
      </c>
      <c r="G264" s="1">
        <v>417.84359999999998</v>
      </c>
      <c r="H264" s="1">
        <v>13.14728</v>
      </c>
      <c r="I264" s="1">
        <v>62.50564</v>
      </c>
      <c r="J264" s="1">
        <v>3.535596</v>
      </c>
      <c r="K264" s="1">
        <v>1</v>
      </c>
    </row>
    <row r="265" spans="2:11" x14ac:dyDescent="0.2">
      <c r="B265" s="1">
        <v>4.9977710000000002</v>
      </c>
      <c r="C265" s="1">
        <v>280.08240000000001</v>
      </c>
      <c r="D265" s="1">
        <v>26849.19</v>
      </c>
      <c r="E265" s="1">
        <v>6.130757</v>
      </c>
      <c r="F265" s="1">
        <v>374.233</v>
      </c>
      <c r="G265" s="1">
        <v>297.61149999999998</v>
      </c>
      <c r="H265" s="1">
        <v>15.571569999999999</v>
      </c>
      <c r="I265" s="1">
        <v>70.560270000000003</v>
      </c>
      <c r="J265" s="1">
        <v>3.404633</v>
      </c>
      <c r="K265" s="1">
        <v>1</v>
      </c>
    </row>
    <row r="266" spans="2:11" x14ac:dyDescent="0.2">
      <c r="B266" s="1">
        <v>4.8157670000000001</v>
      </c>
      <c r="C266" s="1">
        <v>217.68709999999999</v>
      </c>
      <c r="D266" s="1">
        <v>16392.14</v>
      </c>
      <c r="E266" s="1">
        <v>7.4611700000000001</v>
      </c>
      <c r="F266" s="1">
        <v>278.7423</v>
      </c>
      <c r="G266" s="1">
        <v>481.48079999999999</v>
      </c>
      <c r="H266" s="1">
        <v>15.517300000000001</v>
      </c>
      <c r="I266" s="1">
        <v>77.693370000000002</v>
      </c>
      <c r="J266" s="1">
        <v>4.3752240000000002</v>
      </c>
      <c r="K266" s="1">
        <v>1</v>
      </c>
    </row>
    <row r="267" spans="2:11" x14ac:dyDescent="0.2">
      <c r="B267" s="1">
        <v>6.5480210000000003</v>
      </c>
      <c r="C267" s="1">
        <v>278.58510000000001</v>
      </c>
      <c r="D267" s="1">
        <v>25508.39</v>
      </c>
      <c r="E267" s="1">
        <v>6.7493780000000001</v>
      </c>
      <c r="F267" s="1">
        <v>366.87150000000003</v>
      </c>
      <c r="G267" s="1">
        <v>497.3218</v>
      </c>
      <c r="H267" s="1">
        <v>16.56317</v>
      </c>
      <c r="I267" s="1">
        <v>79.323679999999996</v>
      </c>
      <c r="J267" s="1">
        <v>3.6118600000000001</v>
      </c>
      <c r="K267" s="1">
        <v>1</v>
      </c>
    </row>
    <row r="268" spans="2:11" x14ac:dyDescent="0.2">
      <c r="B268" s="1">
        <v>13.1754</v>
      </c>
      <c r="C268" s="1">
        <v>47.432000000000002</v>
      </c>
      <c r="D268" s="1">
        <v>19237.95</v>
      </c>
      <c r="E268" s="1">
        <v>8.9070199999999993</v>
      </c>
      <c r="F268" s="1">
        <v>375.14729999999997</v>
      </c>
      <c r="G268" s="1">
        <v>500.24599999999998</v>
      </c>
      <c r="H268" s="1">
        <v>12.0839</v>
      </c>
      <c r="I268" s="1"/>
      <c r="J268" s="1">
        <v>4.1069240000000002</v>
      </c>
      <c r="K268" s="1">
        <v>1</v>
      </c>
    </row>
    <row r="269" spans="2:11" x14ac:dyDescent="0.2">
      <c r="B269" s="1">
        <v>6.6180110000000001</v>
      </c>
      <c r="C269" s="1">
        <v>233.66159999999999</v>
      </c>
      <c r="D269" s="1">
        <v>19598.86</v>
      </c>
      <c r="E269" s="1">
        <v>4.7010490000000003</v>
      </c>
      <c r="F269" s="1">
        <v>432.5564</v>
      </c>
      <c r="G269" s="1">
        <v>401.66980000000001</v>
      </c>
      <c r="H269" s="1">
        <v>11.76615</v>
      </c>
      <c r="I269" s="1">
        <v>73.191919999999996</v>
      </c>
      <c r="J269" s="1">
        <v>4.4376959999999999</v>
      </c>
      <c r="K269" s="1">
        <v>1</v>
      </c>
    </row>
    <row r="270" spans="2:11" x14ac:dyDescent="0.2">
      <c r="B270" s="1">
        <v>7.7880549999999999</v>
      </c>
      <c r="C270" s="1">
        <v>212.69149999999999</v>
      </c>
      <c r="D270" s="1">
        <v>29879.06</v>
      </c>
      <c r="E270" s="1">
        <v>6.9989619999999997</v>
      </c>
      <c r="F270" s="1">
        <v>360.66829999999999</v>
      </c>
      <c r="G270" s="1">
        <v>359.56909999999999</v>
      </c>
      <c r="H270" s="1">
        <v>14.82874</v>
      </c>
      <c r="I270" s="1">
        <v>83.856340000000003</v>
      </c>
      <c r="J270" s="1">
        <v>3.368757</v>
      </c>
      <c r="K270" s="1">
        <v>1</v>
      </c>
    </row>
    <row r="271" spans="2:11" x14ac:dyDescent="0.2">
      <c r="B271" s="1">
        <v>5.1918340000000001</v>
      </c>
      <c r="C271" s="1">
        <v>211.0942</v>
      </c>
      <c r="D271" s="1">
        <v>14866.1</v>
      </c>
      <c r="E271" s="1">
        <v>7.2386910000000002</v>
      </c>
      <c r="F271" s="1">
        <v>323.10930000000002</v>
      </c>
      <c r="G271" s="1">
        <v>388.71660000000003</v>
      </c>
      <c r="H271" s="1">
        <v>17.78</v>
      </c>
      <c r="I271" s="1">
        <v>83.505409999999998</v>
      </c>
      <c r="J271" s="1">
        <v>3.859801</v>
      </c>
      <c r="K271" s="1">
        <v>1</v>
      </c>
    </row>
    <row r="272" spans="2:11" x14ac:dyDescent="0.2">
      <c r="B272" s="1">
        <v>5.6263399999999999</v>
      </c>
      <c r="C272" s="1">
        <v>230.858</v>
      </c>
      <c r="D272" s="1">
        <v>14442.42</v>
      </c>
      <c r="E272" s="1">
        <v>5.210369</v>
      </c>
      <c r="F272" s="1"/>
      <c r="G272" s="1">
        <v>346.5532</v>
      </c>
      <c r="H272" s="1">
        <v>11.3687</v>
      </c>
      <c r="I272" s="1">
        <v>43.195180000000001</v>
      </c>
      <c r="J272" s="1">
        <v>1.943319</v>
      </c>
      <c r="K272" s="1">
        <v>1</v>
      </c>
    </row>
    <row r="273" spans="2:11" x14ac:dyDescent="0.2">
      <c r="B273" s="1">
        <v>6.8696390000000003</v>
      </c>
      <c r="C273" s="1">
        <v>251.29339999999999</v>
      </c>
      <c r="D273" s="1">
        <v>21728.82</v>
      </c>
      <c r="E273" s="1">
        <v>8.8031749999999995</v>
      </c>
      <c r="F273" s="1">
        <v>279.77690000000001</v>
      </c>
      <c r="G273" s="1">
        <v>539.46690000000001</v>
      </c>
      <c r="H273" s="1">
        <v>12.99414</v>
      </c>
      <c r="I273" s="1">
        <v>56.409709999999997</v>
      </c>
      <c r="J273" s="1">
        <v>4.7267020000000004</v>
      </c>
      <c r="K273" s="1">
        <v>1</v>
      </c>
    </row>
    <row r="274" spans="2:11" x14ac:dyDescent="0.2">
      <c r="B274" s="1">
        <v>9.0586280000000006</v>
      </c>
      <c r="C274" s="1">
        <v>155.35759999999999</v>
      </c>
      <c r="D274" s="1">
        <v>15737.47</v>
      </c>
      <c r="E274" s="1">
        <v>7.2519790000000004</v>
      </c>
      <c r="F274" s="1">
        <v>343.23399999999998</v>
      </c>
      <c r="G274" s="1">
        <v>463.38929999999999</v>
      </c>
      <c r="H274" s="1">
        <v>17.854469999999999</v>
      </c>
      <c r="I274" s="1">
        <v>83.175190000000001</v>
      </c>
      <c r="J274" s="1">
        <v>3.6521340000000002</v>
      </c>
      <c r="K274" s="1">
        <v>1</v>
      </c>
    </row>
    <row r="275" spans="2:11" x14ac:dyDescent="0.2">
      <c r="B275" s="1">
        <v>7.2918880000000001</v>
      </c>
      <c r="C275" s="1">
        <v>127.54430000000001</v>
      </c>
      <c r="D275" s="1">
        <v>27784.05</v>
      </c>
      <c r="E275" s="1">
        <v>9.7544760000000004</v>
      </c>
      <c r="F275" s="1">
        <v>247.33539999999999</v>
      </c>
      <c r="G275" s="1">
        <v>439.64929999999998</v>
      </c>
      <c r="H275" s="1">
        <v>17.285039999999999</v>
      </c>
      <c r="I275" s="1">
        <v>59.556330000000003</v>
      </c>
      <c r="J275" s="1">
        <v>5.3287129999999996</v>
      </c>
      <c r="K275" s="1">
        <v>1</v>
      </c>
    </row>
    <row r="276" spans="2:11" x14ac:dyDescent="0.2">
      <c r="B276" s="1">
        <v>7.2759090000000004</v>
      </c>
      <c r="C276" s="1">
        <v>175.22040000000001</v>
      </c>
      <c r="D276" s="1">
        <v>22644.77</v>
      </c>
      <c r="E276" s="1">
        <v>7.8868549999999997</v>
      </c>
      <c r="F276" s="1">
        <v>293.30990000000003</v>
      </c>
      <c r="G276" s="1">
        <v>373.34570000000002</v>
      </c>
      <c r="H276" s="1">
        <v>17.41168</v>
      </c>
      <c r="I276" s="1">
        <v>56.799289999999999</v>
      </c>
      <c r="J276" s="1">
        <v>5.0622980000000002</v>
      </c>
      <c r="K276" s="1">
        <v>1</v>
      </c>
    </row>
    <row r="277" spans="2:11" x14ac:dyDescent="0.2">
      <c r="B277" s="1">
        <v>6.5127370000000004</v>
      </c>
      <c r="C277" s="1">
        <v>229.26390000000001</v>
      </c>
      <c r="D277" s="1">
        <v>22475.05</v>
      </c>
      <c r="E277" s="1">
        <v>12.580030000000001</v>
      </c>
      <c r="F277" s="1">
        <v>192.03360000000001</v>
      </c>
      <c r="G277" s="1">
        <v>479.50130000000001</v>
      </c>
      <c r="H277" s="1">
        <v>9.9834619999999994</v>
      </c>
      <c r="I277" s="1">
        <v>66.668580000000006</v>
      </c>
      <c r="J277" s="1">
        <v>4.6129639999999998</v>
      </c>
      <c r="K277" s="1">
        <v>1</v>
      </c>
    </row>
    <row r="278" spans="2:11" x14ac:dyDescent="0.2">
      <c r="B278" s="1">
        <v>7.2078870000000004</v>
      </c>
      <c r="C278" s="1">
        <v>175.87029999999999</v>
      </c>
      <c r="D278" s="1">
        <v>35804.29</v>
      </c>
      <c r="E278" s="1">
        <v>8.0660589999999992</v>
      </c>
      <c r="F278" s="1">
        <v>320.10219999999998</v>
      </c>
      <c r="G278" s="1">
        <v>468.56279999999998</v>
      </c>
      <c r="H278" s="1">
        <v>16.164090000000002</v>
      </c>
      <c r="I278" s="1">
        <v>71.146659999999997</v>
      </c>
      <c r="J278" s="1">
        <v>3.7627410000000001</v>
      </c>
      <c r="K278" s="1">
        <v>1</v>
      </c>
    </row>
    <row r="279" spans="2:11" x14ac:dyDescent="0.2">
      <c r="B279" s="1"/>
      <c r="C279" s="1">
        <v>156.5206</v>
      </c>
      <c r="D279" s="1">
        <v>16146.16</v>
      </c>
      <c r="E279" s="1">
        <v>6.6295989999999998</v>
      </c>
      <c r="F279" s="1">
        <v>352.35340000000002</v>
      </c>
      <c r="G279" s="1">
        <v>629.28120000000001</v>
      </c>
      <c r="H279" s="1">
        <v>13.50769</v>
      </c>
      <c r="I279" s="1">
        <v>42.340170000000001</v>
      </c>
      <c r="J279" s="1">
        <v>3.7729189999999999</v>
      </c>
      <c r="K279" s="1">
        <v>1</v>
      </c>
    </row>
    <row r="280" spans="2:11" x14ac:dyDescent="0.2">
      <c r="B280" s="1">
        <v>5.3249420000000001</v>
      </c>
      <c r="C280" s="1">
        <v>280.08969999999999</v>
      </c>
      <c r="D280" s="1">
        <v>35344.660000000003</v>
      </c>
      <c r="E280" s="1">
        <v>13.043810000000001</v>
      </c>
      <c r="F280" s="1">
        <v>180.20670000000001</v>
      </c>
      <c r="G280" s="1">
        <v>392.42149999999998</v>
      </c>
      <c r="H280" s="1">
        <v>10.50482</v>
      </c>
      <c r="I280" s="1">
        <v>55.084670000000003</v>
      </c>
      <c r="J280" s="1">
        <v>4.4271380000000002</v>
      </c>
      <c r="K280" s="1">
        <v>1</v>
      </c>
    </row>
    <row r="281" spans="2:11" x14ac:dyDescent="0.2">
      <c r="B281" s="1">
        <v>7.0823010000000002</v>
      </c>
      <c r="C281" s="1">
        <v>169.46889999999999</v>
      </c>
      <c r="D281" s="1">
        <v>29846.720000000001</v>
      </c>
      <c r="E281" s="1">
        <v>5.4433870000000004</v>
      </c>
      <c r="F281" s="1">
        <v>350.40179999999998</v>
      </c>
      <c r="G281" s="1">
        <v>353.03039999999999</v>
      </c>
      <c r="H281" s="1">
        <v>18.959530000000001</v>
      </c>
      <c r="I281" s="1">
        <v>30.389099999999999</v>
      </c>
      <c r="J281" s="1">
        <v>3.4855770000000001</v>
      </c>
      <c r="K281" s="1">
        <v>1</v>
      </c>
    </row>
    <row r="282" spans="2:11" x14ac:dyDescent="0.2">
      <c r="B282" s="1">
        <v>5.3341839999999996</v>
      </c>
      <c r="C282" s="1">
        <v>224.78790000000001</v>
      </c>
      <c r="D282" s="1">
        <v>28897.49</v>
      </c>
      <c r="E282" s="1">
        <v>6.0485249999999997</v>
      </c>
      <c r="F282" s="1"/>
      <c r="G282" s="1">
        <v>360.17919999999998</v>
      </c>
      <c r="H282" s="1">
        <v>12.247339999999999</v>
      </c>
      <c r="I282" s="1">
        <v>67.154750000000007</v>
      </c>
      <c r="J282" s="1">
        <v>5.0913570000000004</v>
      </c>
      <c r="K282" s="1">
        <v>1</v>
      </c>
    </row>
    <row r="283" spans="2:11" x14ac:dyDescent="0.2">
      <c r="B283" s="1">
        <v>10.761900000000001</v>
      </c>
      <c r="C283" s="1">
        <v>81.710899999999995</v>
      </c>
      <c r="D283" s="1">
        <v>25999.95</v>
      </c>
      <c r="E283" s="1">
        <v>8.4773940000000003</v>
      </c>
      <c r="F283" s="1">
        <v>318.42720000000003</v>
      </c>
      <c r="G283" s="1">
        <v>392.70409999999998</v>
      </c>
      <c r="H283" s="1">
        <v>12.71635</v>
      </c>
      <c r="I283" s="1">
        <v>52.246969999999997</v>
      </c>
      <c r="J283" s="1">
        <v>4.6617990000000002</v>
      </c>
      <c r="K283" s="1">
        <v>1</v>
      </c>
    </row>
    <row r="284" spans="2:11" x14ac:dyDescent="0.2">
      <c r="B284" s="1">
        <v>6.2868069999999996</v>
      </c>
      <c r="C284" s="1">
        <v>258.30009999999999</v>
      </c>
      <c r="D284" s="1">
        <v>13777.38</v>
      </c>
      <c r="E284" s="1">
        <v>7.4832580000000002</v>
      </c>
      <c r="F284" s="1">
        <v>328.68060000000003</v>
      </c>
      <c r="G284" s="1">
        <v>563.4348</v>
      </c>
      <c r="H284" s="1">
        <v>16.460840000000001</v>
      </c>
      <c r="I284" s="1">
        <v>73.516649999999998</v>
      </c>
      <c r="J284" s="1">
        <v>4.1048629999999999</v>
      </c>
      <c r="K284" s="1">
        <v>1</v>
      </c>
    </row>
    <row r="285" spans="2:11" x14ac:dyDescent="0.2">
      <c r="B285" s="1">
        <v>9.7945589999999996</v>
      </c>
      <c r="C285" s="1">
        <v>129.87100000000001</v>
      </c>
      <c r="D285" s="1">
        <v>20682.73</v>
      </c>
      <c r="E285" s="1">
        <v>9.3908430000000003</v>
      </c>
      <c r="F285" s="1">
        <v>291.98009999999999</v>
      </c>
      <c r="G285" s="1">
        <v>427.12389999999999</v>
      </c>
      <c r="H285" s="1">
        <v>11.85323</v>
      </c>
      <c r="I285" s="1">
        <v>78.711470000000006</v>
      </c>
      <c r="J285" s="1">
        <v>2.9454189999999998</v>
      </c>
      <c r="K285" s="1">
        <v>1</v>
      </c>
    </row>
    <row r="286" spans="2:11" x14ac:dyDescent="0.2">
      <c r="B286" s="1">
        <v>8.2104440000000007</v>
      </c>
      <c r="C286" s="1">
        <v>167.10220000000001</v>
      </c>
      <c r="D286" s="1">
        <v>13933.09</v>
      </c>
      <c r="E286" s="1">
        <v>10.422840000000001</v>
      </c>
      <c r="F286" s="1">
        <v>243.48589999999999</v>
      </c>
      <c r="G286" s="1">
        <v>391.06889999999999</v>
      </c>
      <c r="H286" s="1">
        <v>13.747059999999999</v>
      </c>
      <c r="I286" s="1">
        <v>61.058210000000003</v>
      </c>
      <c r="J286" s="1">
        <v>4.9760549999999997</v>
      </c>
      <c r="K286" s="1">
        <v>1</v>
      </c>
    </row>
    <row r="287" spans="2:11" x14ac:dyDescent="0.2">
      <c r="B287" s="1">
        <v>6.941719</v>
      </c>
      <c r="C287" s="1">
        <v>173.33439999999999</v>
      </c>
      <c r="D287" s="1">
        <v>20111.82</v>
      </c>
      <c r="E287" s="1">
        <v>6.6971939999999996</v>
      </c>
      <c r="F287" s="1"/>
      <c r="G287" s="1">
        <v>374.4853</v>
      </c>
      <c r="H287" s="1">
        <v>19.93749</v>
      </c>
      <c r="I287" s="1"/>
      <c r="J287" s="1">
        <v>4.5631830000000004</v>
      </c>
      <c r="K287" s="1">
        <v>1</v>
      </c>
    </row>
    <row r="288" spans="2:11" x14ac:dyDescent="0.2">
      <c r="B288" s="1">
        <v>10.356120000000001</v>
      </c>
      <c r="C288" s="1">
        <v>136.32380000000001</v>
      </c>
      <c r="D288" s="1">
        <v>48621.56</v>
      </c>
      <c r="E288" s="1">
        <v>9.1587040000000002</v>
      </c>
      <c r="F288" s="1">
        <v>327.9228</v>
      </c>
      <c r="G288" s="1">
        <v>365.72030000000001</v>
      </c>
      <c r="H288" s="1">
        <v>17.975560000000002</v>
      </c>
      <c r="I288" s="1">
        <v>77.359849999999994</v>
      </c>
      <c r="J288" s="1">
        <v>4.2018490000000002</v>
      </c>
      <c r="K288" s="1">
        <v>1</v>
      </c>
    </row>
    <row r="289" spans="2:11" x14ac:dyDescent="0.2">
      <c r="B289" s="1">
        <v>7.9589840000000001</v>
      </c>
      <c r="C289" s="1">
        <v>171.4836</v>
      </c>
      <c r="D289" s="1">
        <v>23625.81</v>
      </c>
      <c r="E289" s="1">
        <v>9.5377349999999996</v>
      </c>
      <c r="F289" s="1">
        <v>259.98</v>
      </c>
      <c r="G289" s="1">
        <v>327.62389999999999</v>
      </c>
      <c r="H289" s="1">
        <v>16.11711</v>
      </c>
      <c r="I289" s="1">
        <v>107.754</v>
      </c>
      <c r="J289" s="1">
        <v>4.6980079999999997</v>
      </c>
      <c r="K289" s="1">
        <v>1</v>
      </c>
    </row>
    <row r="290" spans="2:11" x14ac:dyDescent="0.2">
      <c r="B290" s="1">
        <v>3.8826309999999999</v>
      </c>
      <c r="C290" s="1">
        <v>243.80789999999999</v>
      </c>
      <c r="D290" s="1">
        <v>7751.8090000000002</v>
      </c>
      <c r="E290" s="1">
        <v>0.53035100000000002</v>
      </c>
      <c r="F290" s="1"/>
      <c r="G290" s="1">
        <v>341.29109999999997</v>
      </c>
      <c r="H290" s="1">
        <v>12.990589999999999</v>
      </c>
      <c r="I290" s="1">
        <v>60.109969999999997</v>
      </c>
      <c r="J290" s="1">
        <v>3.7340010000000001</v>
      </c>
      <c r="K290" s="1">
        <v>1</v>
      </c>
    </row>
    <row r="291" spans="2:11" x14ac:dyDescent="0.2">
      <c r="B291" s="1">
        <v>5.6717740000000001</v>
      </c>
      <c r="C291" s="1">
        <v>216.0428</v>
      </c>
      <c r="D291" s="1">
        <v>15949.15</v>
      </c>
      <c r="E291" s="1">
        <v>7.5005730000000002</v>
      </c>
      <c r="F291" s="1"/>
      <c r="G291" s="1">
        <v>372.53519999999997</v>
      </c>
      <c r="H291" s="1">
        <v>17.895720000000001</v>
      </c>
      <c r="I291" s="1">
        <v>77.457880000000003</v>
      </c>
      <c r="J291" s="1">
        <v>3.8331599999999999</v>
      </c>
      <c r="K291" s="1">
        <v>1</v>
      </c>
    </row>
    <row r="292" spans="2:11" x14ac:dyDescent="0.2">
      <c r="B292" s="1">
        <v>10.003299999999999</v>
      </c>
      <c r="C292" s="1">
        <v>143.0943</v>
      </c>
      <c r="D292" s="1">
        <v>46113.96</v>
      </c>
      <c r="E292" s="1">
        <v>12.912190000000001</v>
      </c>
      <c r="F292" s="1"/>
      <c r="G292" s="1">
        <v>574.55499999999995</v>
      </c>
      <c r="H292" s="1">
        <v>16.96331</v>
      </c>
      <c r="I292" s="1">
        <v>36.767670000000003</v>
      </c>
      <c r="J292" s="1">
        <v>4.7463819999999997</v>
      </c>
      <c r="K292" s="1">
        <v>1</v>
      </c>
    </row>
    <row r="293" spans="2:11" x14ac:dyDescent="0.2">
      <c r="B293" s="1">
        <v>6.5528469999999999</v>
      </c>
      <c r="C293" s="1">
        <v>198.80690000000001</v>
      </c>
      <c r="D293" s="1">
        <v>34006.42</v>
      </c>
      <c r="E293" s="1">
        <v>8.6912059999999993</v>
      </c>
      <c r="F293" s="1">
        <v>274.90440000000001</v>
      </c>
      <c r="G293" s="1">
        <v>477.16390000000001</v>
      </c>
      <c r="H293" s="1">
        <v>14.369630000000001</v>
      </c>
      <c r="I293" s="1">
        <v>78.173060000000007</v>
      </c>
      <c r="J293" s="1">
        <v>4.6879860000000004</v>
      </c>
      <c r="K293" s="1">
        <v>1</v>
      </c>
    </row>
    <row r="294" spans="2:11" x14ac:dyDescent="0.2">
      <c r="B294" s="1">
        <v>7.6285530000000001</v>
      </c>
      <c r="C294" s="1">
        <v>156.7937</v>
      </c>
      <c r="D294" s="1">
        <v>26244.04</v>
      </c>
      <c r="E294" s="1">
        <v>8.3376099999999997</v>
      </c>
      <c r="F294" s="1">
        <v>255.04320000000001</v>
      </c>
      <c r="G294" s="1">
        <v>495.96699999999998</v>
      </c>
      <c r="H294" s="1">
        <v>13.63397</v>
      </c>
      <c r="I294" s="1">
        <v>65.604839999999996</v>
      </c>
      <c r="J294" s="1">
        <v>4.1820570000000004</v>
      </c>
      <c r="K294" s="1">
        <v>1</v>
      </c>
    </row>
    <row r="295" spans="2:11" x14ac:dyDescent="0.2">
      <c r="B295" s="1">
        <v>4.7908410000000003</v>
      </c>
      <c r="C295" s="1">
        <v>268.72089999999997</v>
      </c>
      <c r="D295" s="1">
        <v>17862.37</v>
      </c>
      <c r="E295" s="1">
        <v>4.5545739999999997</v>
      </c>
      <c r="F295" s="1">
        <v>377.24119999999999</v>
      </c>
      <c r="G295" s="1">
        <v>608.84690000000001</v>
      </c>
      <c r="H295" s="1">
        <v>10.80631</v>
      </c>
      <c r="I295" s="1">
        <v>83.702240000000003</v>
      </c>
      <c r="J295" s="1">
        <v>3.2588590000000002</v>
      </c>
      <c r="K295" s="1">
        <v>1</v>
      </c>
    </row>
    <row r="296" spans="2:11" x14ac:dyDescent="0.2">
      <c r="B296" s="1">
        <v>7.71096</v>
      </c>
      <c r="C296" s="1">
        <v>181.93809999999999</v>
      </c>
      <c r="D296" s="1">
        <v>6552.6260000000002</v>
      </c>
      <c r="E296" s="1">
        <v>5.3892490000000004</v>
      </c>
      <c r="F296" s="1">
        <v>390.59640000000002</v>
      </c>
      <c r="G296" s="1">
        <v>516.28409999999997</v>
      </c>
      <c r="H296" s="1">
        <v>17.01078</v>
      </c>
      <c r="I296" s="1">
        <v>58.241729999999997</v>
      </c>
      <c r="J296" s="1">
        <v>4.2889470000000003</v>
      </c>
      <c r="K296" s="1">
        <v>1</v>
      </c>
    </row>
    <row r="297" spans="2:11" x14ac:dyDescent="0.2">
      <c r="B297" s="1">
        <v>8.2912990000000004</v>
      </c>
      <c r="C297" s="1">
        <v>211.21700000000001</v>
      </c>
      <c r="D297" s="1">
        <v>20008.13</v>
      </c>
      <c r="E297" s="1">
        <v>8.7678750000000001</v>
      </c>
      <c r="F297" s="1">
        <v>275.76729999999998</v>
      </c>
      <c r="G297" s="1">
        <v>475.90910000000002</v>
      </c>
      <c r="H297" s="1">
        <v>12.61467</v>
      </c>
      <c r="I297" s="1">
        <v>66.612979999999993</v>
      </c>
      <c r="J297" s="1">
        <v>3.4247019999999999</v>
      </c>
      <c r="K297" s="1">
        <v>1</v>
      </c>
    </row>
    <row r="298" spans="2:11" x14ac:dyDescent="0.2">
      <c r="B298" s="1">
        <v>6.1931700000000003</v>
      </c>
      <c r="C298" s="1">
        <v>225.68340000000001</v>
      </c>
      <c r="D298" s="1">
        <v>12883.73</v>
      </c>
      <c r="E298" s="1">
        <v>4.7393599999999996</v>
      </c>
      <c r="F298" s="1"/>
      <c r="G298" s="1">
        <v>389.40600000000001</v>
      </c>
      <c r="H298" s="1">
        <v>14.560140000000001</v>
      </c>
      <c r="I298" s="1">
        <v>76.457819999999998</v>
      </c>
      <c r="J298" s="1">
        <v>3.4666450000000002</v>
      </c>
      <c r="K298" s="1">
        <v>1</v>
      </c>
    </row>
    <row r="299" spans="2:11" x14ac:dyDescent="0.2">
      <c r="B299" s="1">
        <v>9.0326609999999992</v>
      </c>
      <c r="C299" s="1">
        <v>121.4414</v>
      </c>
      <c r="D299" s="1">
        <v>15618.17</v>
      </c>
      <c r="E299" s="1">
        <v>6.1574910000000003</v>
      </c>
      <c r="F299" s="1">
        <v>372.92750000000001</v>
      </c>
      <c r="G299" s="1">
        <v>390.65719999999999</v>
      </c>
      <c r="H299" s="1">
        <v>15.03032</v>
      </c>
      <c r="I299" s="1">
        <v>63.125619999999998</v>
      </c>
      <c r="J299" s="1">
        <v>4.9272179999999999</v>
      </c>
      <c r="K299" s="1">
        <v>1</v>
      </c>
    </row>
    <row r="300" spans="2:11" x14ac:dyDescent="0.2">
      <c r="B300" s="1">
        <v>6.139494</v>
      </c>
      <c r="C300" s="1">
        <v>236.67400000000001</v>
      </c>
      <c r="D300" s="1">
        <v>8081.4660000000003</v>
      </c>
      <c r="E300" s="1">
        <v>6.2508080000000001</v>
      </c>
      <c r="F300" s="1"/>
      <c r="G300" s="1">
        <v>416.23880000000003</v>
      </c>
      <c r="H300" s="1">
        <v>12.777010000000001</v>
      </c>
      <c r="I300" s="1">
        <v>106.0372</v>
      </c>
      <c r="J300" s="1">
        <v>3.260907</v>
      </c>
      <c r="K300" s="1">
        <v>1</v>
      </c>
    </row>
    <row r="301" spans="2:11" x14ac:dyDescent="0.2">
      <c r="B301" s="1">
        <v>7.1294250000000003</v>
      </c>
      <c r="C301" s="1">
        <v>178.3724</v>
      </c>
      <c r="D301" s="1">
        <v>25840.58</v>
      </c>
      <c r="E301" s="1">
        <v>7.4878229999999997</v>
      </c>
      <c r="F301" s="1">
        <v>312.98270000000002</v>
      </c>
      <c r="G301" s="1">
        <v>323.2989</v>
      </c>
      <c r="H301" s="1">
        <v>16.40616</v>
      </c>
      <c r="I301" s="1">
        <v>69.157610000000005</v>
      </c>
      <c r="J301" s="1">
        <v>3.4186109999999998</v>
      </c>
      <c r="K301" s="1">
        <v>1</v>
      </c>
    </row>
    <row r="302" spans="2:11" x14ac:dyDescent="0.2">
      <c r="B302" s="1"/>
      <c r="C302" s="1">
        <v>191.2852</v>
      </c>
      <c r="D302" s="1">
        <v>21948.33</v>
      </c>
      <c r="E302" s="1">
        <v>5.6267870000000002</v>
      </c>
      <c r="F302" s="1">
        <v>355.48880000000003</v>
      </c>
      <c r="G302" s="1">
        <v>509.40679999999998</v>
      </c>
      <c r="H302" s="1">
        <v>16.691469999999999</v>
      </c>
      <c r="I302" s="1">
        <v>84.107740000000007</v>
      </c>
      <c r="J302" s="1">
        <v>4.1095899999999999</v>
      </c>
      <c r="K302" s="1">
        <v>1</v>
      </c>
    </row>
    <row r="303" spans="2:11" x14ac:dyDescent="0.2">
      <c r="B303" s="1">
        <v>5.4185040000000004</v>
      </c>
      <c r="C303" s="1">
        <v>187.77680000000001</v>
      </c>
      <c r="D303" s="1">
        <v>35902.720000000001</v>
      </c>
      <c r="E303" s="1">
        <v>4.3570880000000001</v>
      </c>
      <c r="F303" s="1"/>
      <c r="G303" s="1">
        <v>454.52030000000002</v>
      </c>
      <c r="H303" s="1">
        <v>6.3740699999999997</v>
      </c>
      <c r="I303" s="1">
        <v>103.373</v>
      </c>
      <c r="J303" s="1">
        <v>4.5065400000000002</v>
      </c>
      <c r="K303" s="1">
        <v>1</v>
      </c>
    </row>
    <row r="304" spans="2:11" x14ac:dyDescent="0.2">
      <c r="B304" s="1">
        <v>8.0754950000000001</v>
      </c>
      <c r="C304" s="1">
        <v>195.80500000000001</v>
      </c>
      <c r="D304" s="1">
        <v>29483.599999999999</v>
      </c>
      <c r="E304" s="1">
        <v>10.493840000000001</v>
      </c>
      <c r="F304" s="1">
        <v>298.73719999999997</v>
      </c>
      <c r="G304" s="1">
        <v>321.74829999999997</v>
      </c>
      <c r="H304" s="1">
        <v>9.7510860000000008</v>
      </c>
      <c r="I304" s="1">
        <v>72.73442</v>
      </c>
      <c r="J304" s="1">
        <v>3.6829200000000002</v>
      </c>
      <c r="K304" s="1">
        <v>1</v>
      </c>
    </row>
    <row r="305" spans="2:11" x14ac:dyDescent="0.2">
      <c r="B305" s="1"/>
      <c r="C305" s="1">
        <v>225.2877</v>
      </c>
      <c r="D305" s="1">
        <v>22511.69</v>
      </c>
      <c r="E305" s="1">
        <v>7.0575780000000004</v>
      </c>
      <c r="F305" s="1">
        <v>377.12900000000002</v>
      </c>
      <c r="G305" s="1">
        <v>291.3537</v>
      </c>
      <c r="H305" s="1">
        <v>11.59003</v>
      </c>
      <c r="I305" s="1">
        <v>72.508520000000004</v>
      </c>
      <c r="J305" s="1">
        <v>4.0817009999999998</v>
      </c>
      <c r="K305" s="1">
        <v>1</v>
      </c>
    </row>
    <row r="306" spans="2:11" x14ac:dyDescent="0.2">
      <c r="B306" s="1">
        <v>10.049670000000001</v>
      </c>
      <c r="C306" s="1">
        <v>132.83279999999999</v>
      </c>
      <c r="D306" s="1">
        <v>11557.03</v>
      </c>
      <c r="E306" s="1">
        <v>8.550573</v>
      </c>
      <c r="F306" s="1">
        <v>323.50810000000001</v>
      </c>
      <c r="G306" s="1">
        <v>442.76799999999997</v>
      </c>
      <c r="H306" s="1">
        <v>13.376150000000001</v>
      </c>
      <c r="I306" s="1">
        <v>92.176169999999999</v>
      </c>
      <c r="J306" s="1">
        <v>5.1334780000000002</v>
      </c>
      <c r="K306" s="1">
        <v>1</v>
      </c>
    </row>
    <row r="307" spans="2:11" x14ac:dyDescent="0.2">
      <c r="B307" s="1">
        <v>5.6676510000000002</v>
      </c>
      <c r="C307" s="1">
        <v>229.92840000000001</v>
      </c>
      <c r="D307" s="1">
        <v>16953.900000000001</v>
      </c>
      <c r="E307" s="1">
        <v>8.7743059999999993</v>
      </c>
      <c r="F307" s="1">
        <v>293.57420000000002</v>
      </c>
      <c r="G307" s="1">
        <v>554.12049999999999</v>
      </c>
      <c r="H307" s="1">
        <v>14.25464</v>
      </c>
      <c r="I307" s="1">
        <v>54.436700000000002</v>
      </c>
      <c r="J307" s="1">
        <v>3.6332140000000002</v>
      </c>
      <c r="K307" s="1">
        <v>1</v>
      </c>
    </row>
    <row r="308" spans="2:11" x14ac:dyDescent="0.2">
      <c r="B308" s="1"/>
      <c r="C308" s="1">
        <v>181.6892</v>
      </c>
      <c r="D308" s="1">
        <v>27776.18</v>
      </c>
      <c r="E308" s="1">
        <v>7.5898690000000002</v>
      </c>
      <c r="F308" s="1">
        <v>298.22669999999999</v>
      </c>
      <c r="G308" s="1">
        <v>417.63119999999998</v>
      </c>
      <c r="H308" s="1">
        <v>8.6300910000000002</v>
      </c>
      <c r="I308" s="1">
        <v>72.923289999999994</v>
      </c>
      <c r="J308" s="1">
        <v>3.8079200000000002</v>
      </c>
      <c r="K308" s="1">
        <v>1</v>
      </c>
    </row>
    <row r="309" spans="2:11" x14ac:dyDescent="0.2">
      <c r="B309" s="1">
        <v>8.9239809999999995</v>
      </c>
      <c r="C309" s="1">
        <v>135.9385</v>
      </c>
      <c r="D309" s="1">
        <v>27919.77</v>
      </c>
      <c r="E309" s="1">
        <v>12.36328</v>
      </c>
      <c r="F309" s="1"/>
      <c r="G309" s="1">
        <v>415.62950000000001</v>
      </c>
      <c r="H309" s="1">
        <v>11.949909999999999</v>
      </c>
      <c r="I309" s="1">
        <v>69.314880000000002</v>
      </c>
      <c r="J309" s="1">
        <v>4.155583</v>
      </c>
      <c r="K309" s="1">
        <v>1</v>
      </c>
    </row>
    <row r="310" spans="2:11" x14ac:dyDescent="0.2">
      <c r="B310" s="1">
        <v>6.4288660000000002</v>
      </c>
      <c r="C310" s="1">
        <v>225.6131</v>
      </c>
      <c r="D310" s="1">
        <v>15596.47</v>
      </c>
      <c r="E310" s="1">
        <v>6.1534719999999998</v>
      </c>
      <c r="F310" s="1"/>
      <c r="G310" s="1">
        <v>466.0444</v>
      </c>
      <c r="H310" s="1">
        <v>18.01539</v>
      </c>
      <c r="I310" s="1">
        <v>87.163629999999998</v>
      </c>
      <c r="J310" s="1">
        <v>4.1847830000000004</v>
      </c>
      <c r="K310" s="1">
        <v>1</v>
      </c>
    </row>
    <row r="311" spans="2:11" x14ac:dyDescent="0.2">
      <c r="B311" s="1">
        <v>6.960604</v>
      </c>
      <c r="C311" s="1">
        <v>201.71549999999999</v>
      </c>
      <c r="D311" s="1">
        <v>11348.68</v>
      </c>
      <c r="E311" s="1">
        <v>4.2978899999999998</v>
      </c>
      <c r="F311" s="1"/>
      <c r="G311" s="1">
        <v>468.59140000000002</v>
      </c>
      <c r="H311" s="1">
        <v>10.490589999999999</v>
      </c>
      <c r="I311" s="1">
        <v>89.686199999999999</v>
      </c>
      <c r="J311" s="1">
        <v>4.9788199999999998</v>
      </c>
      <c r="K311" s="1">
        <v>1</v>
      </c>
    </row>
    <row r="312" spans="2:11" x14ac:dyDescent="0.2">
      <c r="B312" s="1">
        <v>5.8736759999999997</v>
      </c>
      <c r="C312" s="1">
        <v>203.32990000000001</v>
      </c>
      <c r="D312" s="1">
        <v>19216.68</v>
      </c>
      <c r="E312" s="1">
        <v>9.2127789999999994</v>
      </c>
      <c r="F312" s="1"/>
      <c r="G312" s="1">
        <v>420.2912</v>
      </c>
      <c r="H312" s="1">
        <v>11.11927</v>
      </c>
      <c r="I312" s="1">
        <v>65.229550000000003</v>
      </c>
      <c r="J312" s="1">
        <v>5.4120910000000002</v>
      </c>
      <c r="K312" s="1">
        <v>1</v>
      </c>
    </row>
    <row r="313" spans="2:11" x14ac:dyDescent="0.2">
      <c r="B313" s="1">
        <v>6.7954689999999998</v>
      </c>
      <c r="C313" s="1">
        <v>187.78299999999999</v>
      </c>
      <c r="D313" s="1">
        <v>15300.84</v>
      </c>
      <c r="E313" s="1">
        <v>7.4865979999999999</v>
      </c>
      <c r="F313" s="1">
        <v>316.95690000000002</v>
      </c>
      <c r="G313" s="1">
        <v>498.66590000000002</v>
      </c>
      <c r="H313" s="1">
        <v>19.600429999999999</v>
      </c>
      <c r="I313" s="1">
        <v>55.401110000000003</v>
      </c>
      <c r="J313" s="1">
        <v>5.1630880000000001</v>
      </c>
      <c r="K313" s="1">
        <v>1</v>
      </c>
    </row>
    <row r="314" spans="2:11" x14ac:dyDescent="0.2">
      <c r="B314" s="1">
        <v>10.041029999999999</v>
      </c>
      <c r="C314" s="1">
        <v>113.83110000000001</v>
      </c>
      <c r="D314" s="1">
        <v>16266.43</v>
      </c>
      <c r="E314" s="1">
        <v>7.9390739999999997</v>
      </c>
      <c r="F314" s="1">
        <v>363.86689999999999</v>
      </c>
      <c r="G314" s="1">
        <v>557.48609999999996</v>
      </c>
      <c r="H314" s="1">
        <v>13.19534</v>
      </c>
      <c r="I314" s="1">
        <v>75.233220000000003</v>
      </c>
      <c r="J314" s="1">
        <v>3.807563</v>
      </c>
      <c r="K314" s="1">
        <v>1</v>
      </c>
    </row>
    <row r="315" spans="2:11" x14ac:dyDescent="0.2">
      <c r="B315" s="1"/>
      <c r="C315" s="1">
        <v>273.25560000000002</v>
      </c>
      <c r="D315" s="1">
        <v>44506.44</v>
      </c>
      <c r="E315" s="1">
        <v>8.4126879999999993</v>
      </c>
      <c r="F315" s="1">
        <v>233.79259999999999</v>
      </c>
      <c r="G315" s="1">
        <v>485.6472</v>
      </c>
      <c r="H315" s="1">
        <v>14.70501</v>
      </c>
      <c r="I315" s="1">
        <v>52.164239999999999</v>
      </c>
      <c r="J315" s="1">
        <v>4.1247809999999996</v>
      </c>
      <c r="K315" s="1">
        <v>1</v>
      </c>
    </row>
    <row r="316" spans="2:11" x14ac:dyDescent="0.2">
      <c r="B316" s="1">
        <v>7.2960380000000002</v>
      </c>
      <c r="C316" s="1">
        <v>235.73519999999999</v>
      </c>
      <c r="D316" s="1">
        <v>36043.71</v>
      </c>
      <c r="E316" s="1">
        <v>5.1962130000000002</v>
      </c>
      <c r="F316" s="1">
        <v>377.19069999999999</v>
      </c>
      <c r="G316" s="1">
        <v>385.61430000000001</v>
      </c>
      <c r="H316" s="1">
        <v>17.052710000000001</v>
      </c>
      <c r="I316" s="1">
        <v>89.623549999999994</v>
      </c>
      <c r="J316" s="1">
        <v>4.168526</v>
      </c>
      <c r="K316" s="1">
        <v>1</v>
      </c>
    </row>
    <row r="317" spans="2:11" x14ac:dyDescent="0.2">
      <c r="B317" s="1"/>
      <c r="C317" s="1">
        <v>161.82650000000001</v>
      </c>
      <c r="D317" s="1">
        <v>29299.119999999999</v>
      </c>
      <c r="E317" s="1">
        <v>7.028797</v>
      </c>
      <c r="F317" s="1">
        <v>350.43090000000001</v>
      </c>
      <c r="G317" s="1">
        <v>375.78070000000002</v>
      </c>
      <c r="H317" s="1">
        <v>19.76258</v>
      </c>
      <c r="I317" s="1">
        <v>86.698459999999997</v>
      </c>
      <c r="J317" s="1">
        <v>3.4975770000000002</v>
      </c>
      <c r="K317" s="1">
        <v>1</v>
      </c>
    </row>
    <row r="318" spans="2:11" x14ac:dyDescent="0.2">
      <c r="B318" s="1">
        <v>5.862641</v>
      </c>
      <c r="C318" s="1">
        <v>185.0652</v>
      </c>
      <c r="D318" s="1">
        <v>44069.27</v>
      </c>
      <c r="E318" s="1">
        <v>4.3827210000000001</v>
      </c>
      <c r="F318" s="1">
        <v>412.69009999999997</v>
      </c>
      <c r="G318" s="1">
        <v>331.57010000000002</v>
      </c>
      <c r="H318" s="1">
        <v>15.30608</v>
      </c>
      <c r="I318" s="1">
        <v>59.605809999999998</v>
      </c>
      <c r="J318" s="1">
        <v>5.5074209999999999</v>
      </c>
      <c r="K318" s="1">
        <v>1</v>
      </c>
    </row>
    <row r="319" spans="2:11" x14ac:dyDescent="0.2">
      <c r="B319" s="1">
        <v>7.2921420000000001</v>
      </c>
      <c r="C319" s="1">
        <v>174.4804</v>
      </c>
      <c r="D319" s="1">
        <v>33991.65</v>
      </c>
      <c r="E319" s="1">
        <v>9.5117919999999998</v>
      </c>
      <c r="F319" s="1">
        <v>259.16500000000002</v>
      </c>
      <c r="G319" s="1">
        <v>435.108</v>
      </c>
      <c r="H319" s="1">
        <v>16.293610000000001</v>
      </c>
      <c r="I319" s="1">
        <v>81.690100000000001</v>
      </c>
      <c r="J319" s="1">
        <v>4.4669129999999999</v>
      </c>
      <c r="K319" s="1">
        <v>1</v>
      </c>
    </row>
    <row r="320" spans="2:11" x14ac:dyDescent="0.2">
      <c r="B320" s="1">
        <v>8.0628060000000001</v>
      </c>
      <c r="C320" s="1">
        <v>200.4931</v>
      </c>
      <c r="D320" s="1">
        <v>11567.89</v>
      </c>
      <c r="E320" s="1">
        <v>9.8899500000000007</v>
      </c>
      <c r="F320" s="1"/>
      <c r="G320" s="1">
        <v>510.4144</v>
      </c>
      <c r="H320" s="1">
        <v>10.65094</v>
      </c>
      <c r="I320" s="1">
        <v>40.992809999999999</v>
      </c>
      <c r="J320" s="1">
        <v>4.4718419999999997</v>
      </c>
      <c r="K320" s="1">
        <v>1</v>
      </c>
    </row>
    <row r="321" spans="2:11" x14ac:dyDescent="0.2">
      <c r="B321" s="1">
        <v>7.8219709999999996</v>
      </c>
      <c r="C321" s="1">
        <v>157.1815</v>
      </c>
      <c r="D321" s="1">
        <v>23318.19</v>
      </c>
      <c r="E321" s="1">
        <v>9.0840399999999999</v>
      </c>
      <c r="F321" s="1">
        <v>324.85169999999999</v>
      </c>
      <c r="G321" s="1">
        <v>294.63650000000001</v>
      </c>
      <c r="H321" s="1">
        <v>17.186769999999999</v>
      </c>
      <c r="I321" s="1">
        <v>72.568380000000005</v>
      </c>
      <c r="J321" s="1">
        <v>3.5329579999999998</v>
      </c>
      <c r="K321" s="1">
        <v>1</v>
      </c>
    </row>
    <row r="322" spans="2:11" x14ac:dyDescent="0.2">
      <c r="B322" s="1">
        <v>11.30179</v>
      </c>
      <c r="C322" s="1">
        <v>77.459590000000006</v>
      </c>
      <c r="D322" s="1">
        <v>39227.620000000003</v>
      </c>
      <c r="E322" s="1">
        <v>8.5179860000000005</v>
      </c>
      <c r="F322" s="1">
        <v>337.50119999999998</v>
      </c>
      <c r="G322" s="1">
        <v>410.85610000000003</v>
      </c>
      <c r="H322" s="1">
        <v>14.326890000000001</v>
      </c>
      <c r="I322" s="1">
        <v>53.121259999999999</v>
      </c>
      <c r="J322" s="1">
        <v>3.30958</v>
      </c>
      <c r="K322" s="1">
        <v>1</v>
      </c>
    </row>
    <row r="323" spans="2:11" x14ac:dyDescent="0.2">
      <c r="B323" s="1">
        <v>6.5937640000000002</v>
      </c>
      <c r="C323" s="1">
        <v>233.51410000000001</v>
      </c>
      <c r="D323" s="1">
        <v>25589.61</v>
      </c>
      <c r="E323" s="1">
        <v>9.7856959999999997</v>
      </c>
      <c r="F323" s="1"/>
      <c r="G323" s="1">
        <v>489.70339999999999</v>
      </c>
      <c r="H323" s="1">
        <v>14.389609999999999</v>
      </c>
      <c r="I323" s="1">
        <v>46.463979999999999</v>
      </c>
      <c r="J323" s="1">
        <v>2.3465780000000001</v>
      </c>
      <c r="K323" s="1">
        <v>1</v>
      </c>
    </row>
    <row r="324" spans="2:11" x14ac:dyDescent="0.2">
      <c r="B324" s="1">
        <v>9.1610890000000005</v>
      </c>
      <c r="C324" s="1">
        <v>119.8419</v>
      </c>
      <c r="D324" s="1">
        <v>26618.06</v>
      </c>
      <c r="E324" s="1">
        <v>6.1055729999999997</v>
      </c>
      <c r="F324" s="1">
        <v>343.28919999999999</v>
      </c>
      <c r="G324" s="1">
        <v>379.72519999999997</v>
      </c>
      <c r="H324" s="1">
        <v>10.899929999999999</v>
      </c>
      <c r="I324" s="1">
        <v>54.580739999999999</v>
      </c>
      <c r="J324" s="1">
        <v>4.8880610000000004</v>
      </c>
      <c r="K324" s="1">
        <v>1</v>
      </c>
    </row>
    <row r="325" spans="2:11" x14ac:dyDescent="0.2">
      <c r="B325" s="1"/>
      <c r="C325" s="1">
        <v>144.81530000000001</v>
      </c>
      <c r="D325" s="1">
        <v>14507.02</v>
      </c>
      <c r="E325" s="1">
        <v>5.8190920000000004</v>
      </c>
      <c r="F325" s="1">
        <v>353.60730000000001</v>
      </c>
      <c r="G325" s="1">
        <v>290.8895</v>
      </c>
      <c r="H325" s="1">
        <v>8.9420719999999996</v>
      </c>
      <c r="I325" s="1">
        <v>67.587350000000001</v>
      </c>
      <c r="J325" s="1">
        <v>5.9225820000000002</v>
      </c>
      <c r="K325" s="1">
        <v>1</v>
      </c>
    </row>
    <row r="326" spans="2:11" x14ac:dyDescent="0.2">
      <c r="B326" s="1">
        <v>4.6429530000000003</v>
      </c>
      <c r="C326" s="1">
        <v>307.70600000000002</v>
      </c>
      <c r="D326" s="1">
        <v>16115.93</v>
      </c>
      <c r="E326" s="1">
        <v>7.7073419999999997</v>
      </c>
      <c r="F326" s="1"/>
      <c r="G326" s="1">
        <v>439.94439999999997</v>
      </c>
      <c r="H326" s="1">
        <v>18.44079</v>
      </c>
      <c r="I326" s="1">
        <v>60.14584</v>
      </c>
      <c r="J326" s="1">
        <v>3.9828670000000002</v>
      </c>
      <c r="K326" s="1">
        <v>1</v>
      </c>
    </row>
    <row r="327" spans="2:11" x14ac:dyDescent="0.2">
      <c r="B327" s="1">
        <v>7.7984540000000004</v>
      </c>
      <c r="C327" s="1">
        <v>188.39490000000001</v>
      </c>
      <c r="D327" s="1">
        <v>32704.57</v>
      </c>
      <c r="E327" s="1">
        <v>11.07887</v>
      </c>
      <c r="F327" s="1">
        <v>258.19119999999998</v>
      </c>
      <c r="G327" s="1">
        <v>507.17869999999999</v>
      </c>
      <c r="H327" s="1">
        <v>18.27244</v>
      </c>
      <c r="I327" s="1">
        <v>85.177660000000003</v>
      </c>
      <c r="J327" s="1">
        <v>4.1072670000000002</v>
      </c>
      <c r="K327" s="1">
        <v>1</v>
      </c>
    </row>
    <row r="328" spans="2:11" x14ac:dyDescent="0.2">
      <c r="B328" s="1">
        <v>5.5643419999999999</v>
      </c>
      <c r="C328" s="1">
        <v>256.2088</v>
      </c>
      <c r="D328" s="1">
        <v>11245.74</v>
      </c>
      <c r="E328" s="1">
        <v>7.2122539999999997</v>
      </c>
      <c r="F328" s="1">
        <v>329.33839999999998</v>
      </c>
      <c r="G328" s="1">
        <v>369.55549999999999</v>
      </c>
      <c r="H328" s="1">
        <v>15.64005</v>
      </c>
      <c r="I328" s="1">
        <v>51.15034</v>
      </c>
      <c r="J328" s="1">
        <v>2.2859880000000001</v>
      </c>
      <c r="K328" s="1">
        <v>1</v>
      </c>
    </row>
    <row r="329" spans="2:11" x14ac:dyDescent="0.2">
      <c r="B329" s="1">
        <v>7.8865910000000001</v>
      </c>
      <c r="C329" s="1">
        <v>213.05260000000001</v>
      </c>
      <c r="D329" s="1">
        <v>38852.03</v>
      </c>
      <c r="E329" s="1">
        <v>11.17079</v>
      </c>
      <c r="F329" s="1">
        <v>281.70080000000002</v>
      </c>
      <c r="G329" s="1">
        <v>326.11540000000002</v>
      </c>
      <c r="H329" s="1">
        <v>10.38517</v>
      </c>
      <c r="I329" s="1">
        <v>64.662499999999994</v>
      </c>
      <c r="J329" s="1">
        <v>4.5899840000000003</v>
      </c>
      <c r="K329" s="1">
        <v>1</v>
      </c>
    </row>
    <row r="330" spans="2:11" x14ac:dyDescent="0.2">
      <c r="B330" s="1">
        <v>7.4431890000000003</v>
      </c>
      <c r="C330" s="1">
        <v>193.12479999999999</v>
      </c>
      <c r="D330" s="1">
        <v>13551.95</v>
      </c>
      <c r="E330" s="1">
        <v>4.3132650000000003</v>
      </c>
      <c r="F330" s="1"/>
      <c r="G330" s="1">
        <v>430.4873</v>
      </c>
      <c r="H330" s="1">
        <v>19.396329999999999</v>
      </c>
      <c r="I330" s="1">
        <v>72.075590000000005</v>
      </c>
      <c r="J330" s="1">
        <v>2.6648329999999998</v>
      </c>
      <c r="K330" s="1">
        <v>1</v>
      </c>
    </row>
    <row r="331" spans="2:11" x14ac:dyDescent="0.2">
      <c r="B331" s="1">
        <v>3.6571229999999999</v>
      </c>
      <c r="C331" s="1">
        <v>275.76710000000003</v>
      </c>
      <c r="D331" s="1">
        <v>23736.82</v>
      </c>
      <c r="E331" s="1">
        <v>9.1007719999999992</v>
      </c>
      <c r="F331" s="1"/>
      <c r="G331" s="1">
        <v>426.23110000000003</v>
      </c>
      <c r="H331" s="1">
        <v>17.985959999999999</v>
      </c>
      <c r="I331" s="1">
        <v>55.694890000000001</v>
      </c>
      <c r="J331" s="1">
        <v>3.3146300000000002</v>
      </c>
      <c r="K331" s="1">
        <v>1</v>
      </c>
    </row>
    <row r="332" spans="2:11" x14ac:dyDescent="0.2">
      <c r="B332" s="1">
        <v>9.5971919999999997</v>
      </c>
      <c r="C332" s="1">
        <v>167.089</v>
      </c>
      <c r="D332" s="1">
        <v>21153.32</v>
      </c>
      <c r="E332" s="1">
        <v>7.9444689999999998</v>
      </c>
      <c r="F332" s="1">
        <v>346.07499999999999</v>
      </c>
      <c r="G332" s="1">
        <v>335.19760000000002</v>
      </c>
      <c r="H332" s="1">
        <v>14.34768</v>
      </c>
      <c r="I332" s="1">
        <v>50.642449999999997</v>
      </c>
      <c r="J332" s="1">
        <v>5.1451529999999996</v>
      </c>
      <c r="K332" s="1">
        <v>1</v>
      </c>
    </row>
    <row r="333" spans="2:11" x14ac:dyDescent="0.2">
      <c r="B333" s="1">
        <v>6.964226</v>
      </c>
      <c r="C333" s="1">
        <v>212.7645</v>
      </c>
      <c r="D333" s="1">
        <v>29957.19</v>
      </c>
      <c r="E333" s="1">
        <v>7.6751880000000003</v>
      </c>
      <c r="F333" s="1">
        <v>321.2509</v>
      </c>
      <c r="G333" s="1">
        <v>378.08550000000002</v>
      </c>
      <c r="H333" s="1">
        <v>13.127689999999999</v>
      </c>
      <c r="I333" s="1">
        <v>72.088999999999999</v>
      </c>
      <c r="J333" s="1">
        <v>3.9904380000000002</v>
      </c>
      <c r="K333" s="1">
        <v>1</v>
      </c>
    </row>
    <row r="334" spans="2:11" x14ac:dyDescent="0.2">
      <c r="B334" s="1">
        <v>7.6729099999999999</v>
      </c>
      <c r="C334" s="1">
        <v>152.8783</v>
      </c>
      <c r="D334" s="1">
        <v>22989.35</v>
      </c>
      <c r="E334" s="1">
        <v>6.2319129999999996</v>
      </c>
      <c r="F334" s="1">
        <v>343.43900000000002</v>
      </c>
      <c r="G334" s="1">
        <v>401.14089999999999</v>
      </c>
      <c r="H334" s="1">
        <v>14.25268</v>
      </c>
      <c r="I334" s="1">
        <v>64.291290000000004</v>
      </c>
      <c r="J334" s="1">
        <v>4.2682270000000004</v>
      </c>
      <c r="K334" s="1">
        <v>1</v>
      </c>
    </row>
    <row r="335" spans="2:11" x14ac:dyDescent="0.2">
      <c r="B335" s="1">
        <v>6.7370039999999998</v>
      </c>
      <c r="C335" s="1">
        <v>220.1001</v>
      </c>
      <c r="D335" s="1">
        <v>24694.74</v>
      </c>
      <c r="E335" s="1">
        <v>8.3736599999999992</v>
      </c>
      <c r="F335" s="1"/>
      <c r="G335" s="1">
        <v>384.30869999999999</v>
      </c>
      <c r="H335" s="1">
        <v>6.7480919999999998</v>
      </c>
      <c r="I335" s="1">
        <v>8.1758760000000006</v>
      </c>
      <c r="J335" s="1">
        <v>4.0631700000000004</v>
      </c>
      <c r="K335" s="1">
        <v>1</v>
      </c>
    </row>
    <row r="336" spans="2:11" x14ac:dyDescent="0.2">
      <c r="B336" s="1"/>
      <c r="C336" s="1">
        <v>163.22450000000001</v>
      </c>
      <c r="D336" s="1">
        <v>18570.29</v>
      </c>
      <c r="E336" s="1">
        <v>8.1093460000000004</v>
      </c>
      <c r="F336" s="1">
        <v>296.19029999999998</v>
      </c>
      <c r="G336" s="1">
        <v>463.74169999999998</v>
      </c>
      <c r="H336" s="1">
        <v>16.90015</v>
      </c>
      <c r="I336" s="1">
        <v>61.349829999999997</v>
      </c>
      <c r="J336" s="1">
        <v>4.135745</v>
      </c>
      <c r="K336" s="1">
        <v>1</v>
      </c>
    </row>
    <row r="337" spans="2:11" x14ac:dyDescent="0.2">
      <c r="B337" s="1">
        <v>5.3824889999999996</v>
      </c>
      <c r="C337" s="1">
        <v>240.01820000000001</v>
      </c>
      <c r="D337" s="1">
        <v>18189.39</v>
      </c>
      <c r="E337" s="1">
        <v>5.55199</v>
      </c>
      <c r="F337" s="1">
        <v>397.70010000000002</v>
      </c>
      <c r="G337" s="1">
        <v>551.47619999999995</v>
      </c>
      <c r="H337" s="1">
        <v>12.81873</v>
      </c>
      <c r="I337" s="1">
        <v>79.779910000000001</v>
      </c>
      <c r="J337" s="1">
        <v>4.17333</v>
      </c>
      <c r="K337" s="1">
        <v>1</v>
      </c>
    </row>
    <row r="338" spans="2:11" x14ac:dyDescent="0.2">
      <c r="B338" s="1">
        <v>7.0229520000000001</v>
      </c>
      <c r="C338" s="1">
        <v>264.5256</v>
      </c>
      <c r="D338" s="1">
        <v>15978.36</v>
      </c>
      <c r="E338" s="1">
        <v>10.95621</v>
      </c>
      <c r="F338" s="1">
        <v>262.06459999999998</v>
      </c>
      <c r="G338" s="1">
        <v>412.70940000000002</v>
      </c>
      <c r="H338" s="1">
        <v>5.3152869999999997</v>
      </c>
      <c r="I338" s="1">
        <v>76.02449</v>
      </c>
      <c r="J338" s="1">
        <v>4.9719069999999999</v>
      </c>
      <c r="K338" s="1">
        <v>1</v>
      </c>
    </row>
    <row r="339" spans="2:11" x14ac:dyDescent="0.2">
      <c r="B339" s="1"/>
      <c r="C339" s="1">
        <v>250.7054</v>
      </c>
      <c r="D339" s="1">
        <v>27355.93</v>
      </c>
      <c r="E339" s="1">
        <v>6.4820380000000002</v>
      </c>
      <c r="F339" s="1">
        <v>377.358</v>
      </c>
      <c r="G339" s="1">
        <v>559.81780000000003</v>
      </c>
      <c r="H339" s="1">
        <v>13.65396</v>
      </c>
      <c r="I339" s="1">
        <v>77.917720000000003</v>
      </c>
      <c r="J339" s="1">
        <v>2.9691360000000002</v>
      </c>
      <c r="K339" s="1">
        <v>1</v>
      </c>
    </row>
    <row r="340" spans="2:11" x14ac:dyDescent="0.2">
      <c r="B340" s="1">
        <v>10.02622</v>
      </c>
      <c r="C340" s="1">
        <v>94.091309999999993</v>
      </c>
      <c r="D340" s="1">
        <v>25510.1</v>
      </c>
      <c r="E340" s="1">
        <v>6.6141139999999998</v>
      </c>
      <c r="F340" s="1">
        <v>385.40269999999998</v>
      </c>
      <c r="G340" s="1">
        <v>388.46730000000002</v>
      </c>
      <c r="H340" s="1">
        <v>11.88716</v>
      </c>
      <c r="I340" s="1">
        <v>69.273979999999995</v>
      </c>
      <c r="J340" s="1">
        <v>3.7362280000000001</v>
      </c>
      <c r="K340" s="1">
        <v>1</v>
      </c>
    </row>
    <row r="341" spans="2:11" x14ac:dyDescent="0.2">
      <c r="B341" s="1">
        <v>5.5838330000000003</v>
      </c>
      <c r="C341" s="1">
        <v>261.23379999999997</v>
      </c>
      <c r="D341" s="1">
        <v>35278.68</v>
      </c>
      <c r="E341" s="1">
        <v>6.5946170000000004</v>
      </c>
      <c r="F341" s="1"/>
      <c r="G341" s="1">
        <v>278.63900000000001</v>
      </c>
      <c r="H341" s="1">
        <v>13.565390000000001</v>
      </c>
      <c r="I341" s="1">
        <v>83.274889999999999</v>
      </c>
      <c r="J341" s="1">
        <v>3.8701569999999998</v>
      </c>
      <c r="K341" s="1">
        <v>1</v>
      </c>
    </row>
    <row r="342" spans="2:11" x14ac:dyDescent="0.2">
      <c r="B342" s="1">
        <v>7.9529290000000001</v>
      </c>
      <c r="C342" s="1">
        <v>221.3699</v>
      </c>
      <c r="D342" s="1">
        <v>18621.419999999998</v>
      </c>
      <c r="E342" s="1">
        <v>6.8794180000000003</v>
      </c>
      <c r="F342" s="1"/>
      <c r="G342" s="1">
        <v>309.25459999999998</v>
      </c>
      <c r="H342" s="1">
        <v>19.056979999999999</v>
      </c>
      <c r="I342" s="1">
        <v>72.689350000000005</v>
      </c>
      <c r="J342" s="1">
        <v>5.2600150000000001</v>
      </c>
      <c r="K342" s="1">
        <v>1</v>
      </c>
    </row>
    <row r="343" spans="2:11" x14ac:dyDescent="0.2">
      <c r="B343" s="1">
        <v>5.5001870000000004</v>
      </c>
      <c r="C343" s="1">
        <v>254.67269999999999</v>
      </c>
      <c r="D343" s="1">
        <v>21082.85</v>
      </c>
      <c r="E343" s="1">
        <v>8.3693539999999995</v>
      </c>
      <c r="F343" s="1">
        <v>347.81650000000002</v>
      </c>
      <c r="G343" s="1">
        <v>469.79539999999997</v>
      </c>
      <c r="H343" s="1">
        <v>13.4964</v>
      </c>
      <c r="I343" s="1">
        <v>60.045870000000001</v>
      </c>
      <c r="J343" s="1">
        <v>4.1784790000000003</v>
      </c>
      <c r="K343" s="1">
        <v>1</v>
      </c>
    </row>
    <row r="344" spans="2:11" x14ac:dyDescent="0.2">
      <c r="B344" s="1">
        <v>7.5437000000000003</v>
      </c>
      <c r="C344" s="1">
        <v>161.62309999999999</v>
      </c>
      <c r="D344" s="1">
        <v>19116.009999999998</v>
      </c>
      <c r="E344" s="1">
        <v>8.4934069999999995</v>
      </c>
      <c r="F344" s="1">
        <v>289.95999999999998</v>
      </c>
      <c r="G344" s="1">
        <v>440.28339999999997</v>
      </c>
      <c r="H344" s="1">
        <v>13.33677</v>
      </c>
      <c r="I344" s="1">
        <v>80.24324</v>
      </c>
      <c r="J344" s="1">
        <v>3.6305369999999999</v>
      </c>
      <c r="K344" s="1">
        <v>1</v>
      </c>
    </row>
    <row r="345" spans="2:11" x14ac:dyDescent="0.2">
      <c r="B345" s="1">
        <v>6.8483320000000001</v>
      </c>
      <c r="C345" s="1">
        <v>159.18809999999999</v>
      </c>
      <c r="D345" s="1">
        <v>12837.51</v>
      </c>
      <c r="E345" s="1">
        <v>5.1644480000000001</v>
      </c>
      <c r="F345" s="1">
        <v>373.99169999999998</v>
      </c>
      <c r="G345" s="1">
        <v>558.81560000000002</v>
      </c>
      <c r="H345" s="1">
        <v>12.25408</v>
      </c>
      <c r="I345" s="1">
        <v>69.772210000000001</v>
      </c>
      <c r="J345" s="1">
        <v>4.3966050000000001</v>
      </c>
      <c r="K345" s="1">
        <v>1</v>
      </c>
    </row>
    <row r="346" spans="2:11" x14ac:dyDescent="0.2">
      <c r="B346" s="1"/>
      <c r="C346" s="1">
        <v>181.2105</v>
      </c>
      <c r="D346" s="1">
        <v>30280.79</v>
      </c>
      <c r="E346" s="1">
        <v>10.38255</v>
      </c>
      <c r="F346" s="1">
        <v>256.63010000000003</v>
      </c>
      <c r="G346" s="1">
        <v>487.9973</v>
      </c>
      <c r="H346" s="1">
        <v>11.346299999999999</v>
      </c>
      <c r="I346" s="1">
        <v>68.843869999999995</v>
      </c>
      <c r="J346" s="1">
        <v>3.7795540000000001</v>
      </c>
      <c r="K346" s="1">
        <v>1</v>
      </c>
    </row>
    <row r="347" spans="2:11" x14ac:dyDescent="0.2">
      <c r="B347" s="1">
        <v>5.9102519999999998</v>
      </c>
      <c r="C347" s="1">
        <v>282.73899999999998</v>
      </c>
      <c r="D347" s="1">
        <v>15244.85</v>
      </c>
      <c r="E347" s="1">
        <v>6.6365509999999999</v>
      </c>
      <c r="F347" s="1">
        <v>363.38470000000001</v>
      </c>
      <c r="G347" s="1">
        <v>695.36950000000002</v>
      </c>
      <c r="H347" s="1">
        <v>13.138350000000001</v>
      </c>
      <c r="I347" s="1">
        <v>89.801010000000005</v>
      </c>
      <c r="J347" s="1">
        <v>3.6609229999999999</v>
      </c>
      <c r="K347" s="1">
        <v>1</v>
      </c>
    </row>
    <row r="348" spans="2:11" x14ac:dyDescent="0.2">
      <c r="B348" s="1">
        <v>8.7168200000000002</v>
      </c>
      <c r="C348" s="1">
        <v>153.97999999999999</v>
      </c>
      <c r="D348" s="1">
        <v>11734.45</v>
      </c>
      <c r="E348" s="1">
        <v>7.1236110000000004</v>
      </c>
      <c r="F348" s="1"/>
      <c r="G348" s="1">
        <v>447.02809999999999</v>
      </c>
      <c r="H348" s="1">
        <v>12.736039999999999</v>
      </c>
      <c r="I348" s="1">
        <v>39.927520000000001</v>
      </c>
      <c r="J348" s="1">
        <v>3.2051289999999999</v>
      </c>
      <c r="K348" s="1">
        <v>1</v>
      </c>
    </row>
    <row r="349" spans="2:11" x14ac:dyDescent="0.2">
      <c r="B349" s="1">
        <v>6.0168889999999999</v>
      </c>
      <c r="C349" s="1">
        <v>221.1473</v>
      </c>
      <c r="D349" s="1">
        <v>16656.060000000001</v>
      </c>
      <c r="E349" s="1">
        <v>5.2016879999999999</v>
      </c>
      <c r="F349" s="1"/>
      <c r="G349" s="1">
        <v>383.20780000000002</v>
      </c>
      <c r="H349" s="1">
        <v>22.517869999999998</v>
      </c>
      <c r="I349" s="1">
        <v>81.626230000000007</v>
      </c>
      <c r="J349" s="1">
        <v>4.422269</v>
      </c>
      <c r="K349" s="1">
        <v>1</v>
      </c>
    </row>
    <row r="350" spans="2:11" x14ac:dyDescent="0.2">
      <c r="B350" s="1">
        <v>9.5678230000000006</v>
      </c>
      <c r="C350" s="1">
        <v>173.11150000000001</v>
      </c>
      <c r="D350" s="1">
        <v>38787.46</v>
      </c>
      <c r="E350" s="1">
        <v>5.15</v>
      </c>
      <c r="F350" s="1">
        <v>444.97059999999999</v>
      </c>
      <c r="G350" s="1">
        <v>492.41149999999999</v>
      </c>
      <c r="H350" s="1">
        <v>12.90422</v>
      </c>
      <c r="I350" s="1">
        <v>48.481479999999998</v>
      </c>
      <c r="J350" s="1">
        <v>4.1979189999999997</v>
      </c>
      <c r="K350" s="1">
        <v>1</v>
      </c>
    </row>
    <row r="351" spans="2:11" x14ac:dyDescent="0.2">
      <c r="B351" s="1">
        <v>4.2962470000000001</v>
      </c>
      <c r="C351" s="1">
        <v>278.14749999999998</v>
      </c>
      <c r="D351" s="1">
        <v>19672.490000000002</v>
      </c>
      <c r="E351" s="1">
        <v>4.9552180000000003</v>
      </c>
      <c r="F351" s="1">
        <v>414.63670000000002</v>
      </c>
      <c r="G351" s="1">
        <v>330.06740000000002</v>
      </c>
      <c r="H351" s="1">
        <v>11.293189999999999</v>
      </c>
      <c r="I351" s="1">
        <v>70.665539999999993</v>
      </c>
      <c r="J351" s="1">
        <v>4.1633290000000001</v>
      </c>
      <c r="K351" s="1">
        <v>1</v>
      </c>
    </row>
    <row r="352" spans="2:11" x14ac:dyDescent="0.2">
      <c r="B352" s="1">
        <v>3.5515789999999998</v>
      </c>
      <c r="C352" s="1">
        <v>323.12400000000002</v>
      </c>
      <c r="D352" s="1">
        <v>38969.39</v>
      </c>
      <c r="E352" s="1">
        <v>8.9255150000000008</v>
      </c>
      <c r="F352" s="1"/>
      <c r="G352" s="1">
        <v>514.76289999999995</v>
      </c>
      <c r="H352" s="1">
        <v>10.160299999999999</v>
      </c>
      <c r="I352" s="1">
        <v>71.099999999999994</v>
      </c>
      <c r="J352" s="1">
        <v>3.9659939999999998</v>
      </c>
      <c r="K352" s="1">
        <v>1</v>
      </c>
    </row>
    <row r="353" spans="2:11" x14ac:dyDescent="0.2">
      <c r="B353" s="1">
        <v>8.5296690000000002</v>
      </c>
      <c r="C353" s="1">
        <v>157.70050000000001</v>
      </c>
      <c r="D353" s="1">
        <v>18203.73</v>
      </c>
      <c r="E353" s="1">
        <v>8.9268260000000001</v>
      </c>
      <c r="F353" s="1">
        <v>309.54199999999997</v>
      </c>
      <c r="G353" s="1">
        <v>498.6508</v>
      </c>
      <c r="H353" s="1">
        <v>12.28782</v>
      </c>
      <c r="I353" s="1">
        <v>52.028739999999999</v>
      </c>
      <c r="J353" s="1">
        <v>3.7760410000000002</v>
      </c>
      <c r="K353" s="1">
        <v>1</v>
      </c>
    </row>
    <row r="354" spans="2:11" x14ac:dyDescent="0.2">
      <c r="B354" s="1">
        <v>8.0653389999999998</v>
      </c>
      <c r="C354" s="1">
        <v>174.1206</v>
      </c>
      <c r="D354" s="1">
        <v>21366.28</v>
      </c>
      <c r="E354" s="1">
        <v>7.4909439999999998</v>
      </c>
      <c r="F354" s="1">
        <v>315.18040000000002</v>
      </c>
      <c r="G354" s="1">
        <v>497.01920000000001</v>
      </c>
      <c r="H354" s="1">
        <v>11.417020000000001</v>
      </c>
      <c r="I354" s="1">
        <v>46.213200000000001</v>
      </c>
      <c r="J354" s="1">
        <v>3.756392</v>
      </c>
      <c r="K354" s="1">
        <v>1</v>
      </c>
    </row>
    <row r="355" spans="2:11" x14ac:dyDescent="0.2">
      <c r="B355" s="1">
        <v>9.1584450000000004</v>
      </c>
      <c r="C355" s="1">
        <v>186.673</v>
      </c>
      <c r="D355" s="1">
        <v>15797.03</v>
      </c>
      <c r="E355" s="1">
        <v>8.1510809999999996</v>
      </c>
      <c r="F355" s="1">
        <v>333.81229999999999</v>
      </c>
      <c r="G355" s="1">
        <v>425.75200000000001</v>
      </c>
      <c r="H355" s="1">
        <v>12.182639999999999</v>
      </c>
      <c r="I355" s="1">
        <v>112.62269999999999</v>
      </c>
      <c r="J355" s="1">
        <v>4.5252369999999997</v>
      </c>
      <c r="K355" s="1">
        <v>1</v>
      </c>
    </row>
    <row r="356" spans="2:11" x14ac:dyDescent="0.2">
      <c r="B356" s="1">
        <v>8.8485859999999992</v>
      </c>
      <c r="C356" s="1">
        <v>188.92</v>
      </c>
      <c r="D356" s="1">
        <v>32033.33</v>
      </c>
      <c r="E356" s="1">
        <v>13.127000000000001</v>
      </c>
      <c r="F356" s="1">
        <v>182.3974</v>
      </c>
      <c r="G356" s="1">
        <v>479.79199999999997</v>
      </c>
      <c r="H356" s="1">
        <v>12.07044</v>
      </c>
      <c r="I356" s="1">
        <v>77.671340000000001</v>
      </c>
      <c r="J356" s="1">
        <v>4.0146819999999996</v>
      </c>
      <c r="K356" s="1">
        <v>1</v>
      </c>
    </row>
    <row r="357" spans="2:11" x14ac:dyDescent="0.2">
      <c r="B357" s="1">
        <v>9.4954560000000008</v>
      </c>
      <c r="C357" s="1">
        <v>185.87860000000001</v>
      </c>
      <c r="D357" s="1">
        <v>18088.349999999999</v>
      </c>
      <c r="E357" s="1">
        <v>7.5273750000000001</v>
      </c>
      <c r="F357" s="1">
        <v>388.76870000000002</v>
      </c>
      <c r="G357" s="1">
        <v>409.45100000000002</v>
      </c>
      <c r="H357" s="1">
        <v>12.3977</v>
      </c>
      <c r="I357" s="1">
        <v>63.359139999999996</v>
      </c>
      <c r="J357" s="1">
        <v>4.1685410000000003</v>
      </c>
      <c r="K357" s="1">
        <v>1</v>
      </c>
    </row>
    <row r="358" spans="2:11" x14ac:dyDescent="0.2">
      <c r="B358" s="1">
        <v>8.0528940000000002</v>
      </c>
      <c r="C358" s="1">
        <v>198.99449999999999</v>
      </c>
      <c r="D358" s="1">
        <v>9025.0789999999997</v>
      </c>
      <c r="E358" s="1">
        <v>7.2177879999999996</v>
      </c>
      <c r="F358" s="1">
        <v>338.39690000000002</v>
      </c>
      <c r="G358" s="1">
        <v>328.43310000000002</v>
      </c>
      <c r="H358" s="1">
        <v>9.1425230000000006</v>
      </c>
      <c r="I358" s="1">
        <v>42.753219999999999</v>
      </c>
      <c r="J358" s="1">
        <v>3.6348449999999999</v>
      </c>
      <c r="K358" s="1">
        <v>1</v>
      </c>
    </row>
    <row r="359" spans="2:11" x14ac:dyDescent="0.2">
      <c r="B359" s="1">
        <v>2.798549</v>
      </c>
      <c r="C359" s="1">
        <v>311.38400000000001</v>
      </c>
      <c r="D359" s="1">
        <v>26931.24</v>
      </c>
      <c r="E359" s="1">
        <v>7.1168969999999998</v>
      </c>
      <c r="F359" s="1"/>
      <c r="G359" s="1">
        <v>521.14049999999997</v>
      </c>
      <c r="H359" s="1">
        <v>14.235150000000001</v>
      </c>
      <c r="I359" s="1">
        <v>42.080350000000003</v>
      </c>
      <c r="J359" s="1">
        <v>3.663252</v>
      </c>
      <c r="K359" s="1">
        <v>1</v>
      </c>
    </row>
    <row r="360" spans="2:11" x14ac:dyDescent="0.2">
      <c r="B360" s="1">
        <v>6.4258740000000003</v>
      </c>
      <c r="C360" s="1">
        <v>188.9803</v>
      </c>
      <c r="D360" s="1">
        <v>11965.4</v>
      </c>
      <c r="E360" s="1">
        <v>7.571123</v>
      </c>
      <c r="F360" s="1">
        <v>365.45370000000003</v>
      </c>
      <c r="G360" s="1">
        <v>502.99110000000002</v>
      </c>
      <c r="H360" s="1">
        <v>13.866490000000001</v>
      </c>
      <c r="I360" s="1">
        <v>96.818110000000004</v>
      </c>
      <c r="J360" s="1">
        <v>3.7319369999999998</v>
      </c>
      <c r="K360" s="1">
        <v>1</v>
      </c>
    </row>
    <row r="361" spans="2:11" x14ac:dyDescent="0.2">
      <c r="B361" s="1">
        <v>7.7572700000000001</v>
      </c>
      <c r="C361" s="1">
        <v>213.04839999999999</v>
      </c>
      <c r="D361" s="1">
        <v>25259.78</v>
      </c>
      <c r="E361" s="1">
        <v>7.6351529999999999</v>
      </c>
      <c r="F361" s="1">
        <v>363.6848</v>
      </c>
      <c r="G361" s="1">
        <v>543.52880000000005</v>
      </c>
      <c r="H361" s="1">
        <v>15.254020000000001</v>
      </c>
      <c r="I361" s="1">
        <v>107.1896</v>
      </c>
      <c r="J361" s="1">
        <v>4.165432</v>
      </c>
      <c r="K361" s="1">
        <v>1</v>
      </c>
    </row>
    <row r="362" spans="2:11" x14ac:dyDescent="0.2">
      <c r="B362" s="1">
        <v>7.7486550000000003</v>
      </c>
      <c r="C362" s="1">
        <v>239.78829999999999</v>
      </c>
      <c r="D362" s="1">
        <v>29331.24</v>
      </c>
      <c r="E362" s="1">
        <v>10.713100000000001</v>
      </c>
      <c r="F362" s="1">
        <v>217.00059999999999</v>
      </c>
      <c r="G362" s="1">
        <v>441.52949999999998</v>
      </c>
      <c r="H362" s="1">
        <v>16.389379999999999</v>
      </c>
      <c r="I362" s="1"/>
      <c r="J362" s="1">
        <v>2.5118100000000001</v>
      </c>
      <c r="K362" s="1">
        <v>1</v>
      </c>
    </row>
    <row r="363" spans="2:11" x14ac:dyDescent="0.2">
      <c r="B363" s="1">
        <v>5.1173900000000003</v>
      </c>
      <c r="C363" s="1">
        <v>225.6574</v>
      </c>
      <c r="D363" s="1">
        <v>30914.11</v>
      </c>
      <c r="E363" s="1">
        <v>6.2077289999999996</v>
      </c>
      <c r="F363" s="1">
        <v>371.64940000000001</v>
      </c>
      <c r="G363" s="1">
        <v>356.8623</v>
      </c>
      <c r="H363" s="1">
        <v>8.0734209999999997</v>
      </c>
      <c r="I363" s="1">
        <v>77.388140000000007</v>
      </c>
      <c r="J363" s="1">
        <v>3.9371879999999999</v>
      </c>
      <c r="K363" s="1">
        <v>1</v>
      </c>
    </row>
    <row r="364" spans="2:11" x14ac:dyDescent="0.2">
      <c r="B364" s="1">
        <v>7.481535</v>
      </c>
      <c r="C364" s="1">
        <v>218.2612</v>
      </c>
      <c r="D364" s="1">
        <v>12088.42</v>
      </c>
      <c r="E364" s="1">
        <v>4.87066</v>
      </c>
      <c r="F364" s="1">
        <v>407.29649999999998</v>
      </c>
      <c r="G364" s="1">
        <v>518.37559999999996</v>
      </c>
      <c r="H364" s="1">
        <v>17.12096</v>
      </c>
      <c r="I364" s="1">
        <v>56.711019999999998</v>
      </c>
      <c r="J364" s="1">
        <v>4.2620649999999998</v>
      </c>
      <c r="K364" s="1">
        <v>1</v>
      </c>
    </row>
    <row r="365" spans="2:11" x14ac:dyDescent="0.2">
      <c r="B365" s="1">
        <v>5.3742229999999998</v>
      </c>
      <c r="C365" s="1">
        <v>201.3314</v>
      </c>
      <c r="D365" s="1">
        <v>19410.23</v>
      </c>
      <c r="E365" s="1">
        <v>3.2395800000000001</v>
      </c>
      <c r="F365" s="1">
        <v>384.56279999999998</v>
      </c>
      <c r="G365" s="1">
        <v>350.178</v>
      </c>
      <c r="H365" s="1">
        <v>13.451090000000001</v>
      </c>
      <c r="I365" s="1"/>
      <c r="J365" s="1">
        <v>3.6427779999999998</v>
      </c>
      <c r="K365" s="1">
        <v>1</v>
      </c>
    </row>
    <row r="366" spans="2:11" x14ac:dyDescent="0.2">
      <c r="B366" s="1">
        <v>7.0636469999999996</v>
      </c>
      <c r="C366" s="1">
        <v>140.6129</v>
      </c>
      <c r="D366" s="1">
        <v>17941.810000000001</v>
      </c>
      <c r="E366" s="1">
        <v>6.2753050000000004</v>
      </c>
      <c r="F366" s="1">
        <v>376.0462</v>
      </c>
      <c r="G366" s="1">
        <v>402.59359999999998</v>
      </c>
      <c r="H366" s="1">
        <v>12.43974</v>
      </c>
      <c r="I366" s="1">
        <v>29.468430000000001</v>
      </c>
      <c r="J366" s="1">
        <v>3.3958659999999998</v>
      </c>
      <c r="K366" s="1">
        <v>1</v>
      </c>
    </row>
    <row r="367" spans="2:11" x14ac:dyDescent="0.2">
      <c r="B367" s="1">
        <v>6.8764510000000003</v>
      </c>
      <c r="C367" s="1">
        <v>190.84450000000001</v>
      </c>
      <c r="D367" s="1">
        <v>21979.03</v>
      </c>
      <c r="E367" s="1">
        <v>5.6305579999999997</v>
      </c>
      <c r="F367" s="1">
        <v>363.83170000000001</v>
      </c>
      <c r="G367" s="1">
        <v>349.18610000000001</v>
      </c>
      <c r="H367" s="1">
        <v>9.5517319999999994</v>
      </c>
      <c r="I367" s="1">
        <v>68.410849999999996</v>
      </c>
      <c r="J367" s="1">
        <v>4.5453409999999996</v>
      </c>
      <c r="K367" s="1">
        <v>1</v>
      </c>
    </row>
    <row r="368" spans="2:11" x14ac:dyDescent="0.2">
      <c r="B368" s="1">
        <v>4.8124339999999997</v>
      </c>
      <c r="C368" s="1">
        <v>250.184</v>
      </c>
      <c r="D368" s="1">
        <v>11465.58</v>
      </c>
      <c r="E368" s="1">
        <v>4.362641</v>
      </c>
      <c r="F368" s="1">
        <v>398.1619</v>
      </c>
      <c r="G368" s="1">
        <v>607.02650000000006</v>
      </c>
      <c r="H368" s="1">
        <v>18.21003</v>
      </c>
      <c r="I368" s="1">
        <v>62.511470000000003</v>
      </c>
      <c r="J368" s="1">
        <v>3.0209959999999998</v>
      </c>
      <c r="K368" s="1">
        <v>1</v>
      </c>
    </row>
    <row r="369" spans="2:11" x14ac:dyDescent="0.2">
      <c r="B369" s="1">
        <v>4.9935309999999999</v>
      </c>
      <c r="C369" s="1">
        <v>242.62049999999999</v>
      </c>
      <c r="D369" s="1">
        <v>13900.78</v>
      </c>
      <c r="E369" s="1">
        <v>6.4677439999999997</v>
      </c>
      <c r="F369" s="1"/>
      <c r="G369" s="1">
        <v>429.82780000000002</v>
      </c>
      <c r="H369" s="1">
        <v>17.274660000000001</v>
      </c>
      <c r="I369" s="1">
        <v>61.24579</v>
      </c>
      <c r="J369" s="1">
        <v>3.1538089999999999</v>
      </c>
      <c r="K369" s="1">
        <v>1</v>
      </c>
    </row>
    <row r="370" spans="2:11" x14ac:dyDescent="0.2">
      <c r="B370" s="1">
        <v>4.7888609999999998</v>
      </c>
      <c r="C370" s="1">
        <v>234.8937</v>
      </c>
      <c r="D370" s="1">
        <v>28174.62</v>
      </c>
      <c r="E370" s="1">
        <v>10.85004</v>
      </c>
      <c r="F370" s="1">
        <v>187.42410000000001</v>
      </c>
      <c r="G370" s="1">
        <v>444.85430000000002</v>
      </c>
      <c r="H370" s="1">
        <v>11.784800000000001</v>
      </c>
      <c r="I370" s="1">
        <v>89.01097</v>
      </c>
      <c r="J370" s="1">
        <v>2.896852</v>
      </c>
      <c r="K370" s="1">
        <v>1</v>
      </c>
    </row>
    <row r="371" spans="2:11" x14ac:dyDescent="0.2">
      <c r="B371" s="1">
        <v>4.0372880000000002</v>
      </c>
      <c r="C371" s="1">
        <v>291.46190000000001</v>
      </c>
      <c r="D371" s="1">
        <v>52318.92</v>
      </c>
      <c r="E371" s="1">
        <v>7.7794590000000001</v>
      </c>
      <c r="F371" s="1"/>
      <c r="G371" s="1">
        <v>401.20429999999999</v>
      </c>
      <c r="H371" s="1">
        <v>16.542919999999999</v>
      </c>
      <c r="I371" s="1">
        <v>87.814800000000005</v>
      </c>
      <c r="J371" s="1">
        <v>3.0450490000000001</v>
      </c>
      <c r="K371" s="1">
        <v>1</v>
      </c>
    </row>
    <row r="372" spans="2:11" x14ac:dyDescent="0.2">
      <c r="B372" s="1">
        <v>6.5058730000000002</v>
      </c>
      <c r="C372" s="1">
        <v>240.28790000000001</v>
      </c>
      <c r="D372" s="1">
        <v>29534.69</v>
      </c>
      <c r="E372" s="1">
        <v>6.775277</v>
      </c>
      <c r="F372" s="1">
        <v>341.72820000000002</v>
      </c>
      <c r="G372" s="1">
        <v>265.25119999999998</v>
      </c>
      <c r="H372" s="1">
        <v>13.570220000000001</v>
      </c>
      <c r="I372" s="1">
        <v>93.166470000000004</v>
      </c>
      <c r="J372" s="1">
        <v>4.4975290000000001</v>
      </c>
      <c r="K372" s="1">
        <v>1</v>
      </c>
    </row>
    <row r="373" spans="2:11" x14ac:dyDescent="0.2">
      <c r="B373" s="1">
        <v>6.7797739999999997</v>
      </c>
      <c r="C373" s="1">
        <v>153.88630000000001</v>
      </c>
      <c r="D373" s="1">
        <v>24415.07</v>
      </c>
      <c r="E373" s="1">
        <v>7.3226719999999998</v>
      </c>
      <c r="F373" s="1"/>
      <c r="G373" s="1">
        <v>459.87650000000002</v>
      </c>
      <c r="H373" s="1">
        <v>14.78229</v>
      </c>
      <c r="I373" s="1">
        <v>93.914699999999996</v>
      </c>
      <c r="J373" s="1">
        <v>2.7291050000000001</v>
      </c>
      <c r="K373" s="1">
        <v>1</v>
      </c>
    </row>
    <row r="374" spans="2:11" x14ac:dyDescent="0.2">
      <c r="B374" s="1">
        <v>6.9525119999999996</v>
      </c>
      <c r="C374" s="1">
        <v>211.69730000000001</v>
      </c>
      <c r="D374" s="1">
        <v>33737.29</v>
      </c>
      <c r="E374" s="1">
        <v>6.3008709999999999</v>
      </c>
      <c r="F374" s="1"/>
      <c r="G374" s="1">
        <v>395.40699999999998</v>
      </c>
      <c r="H374" s="1">
        <v>14.182399999999999</v>
      </c>
      <c r="I374" s="1">
        <v>39.802909999999997</v>
      </c>
      <c r="J374" s="1">
        <v>4.1054950000000003</v>
      </c>
      <c r="K374" s="1">
        <v>1</v>
      </c>
    </row>
    <row r="375" spans="2:11" x14ac:dyDescent="0.2">
      <c r="B375" s="1">
        <v>5.6284070000000002</v>
      </c>
      <c r="C375" s="1">
        <v>226.83</v>
      </c>
      <c r="D375" s="1">
        <v>28334.49</v>
      </c>
      <c r="E375" s="1">
        <v>8.0124969999999998</v>
      </c>
      <c r="F375" s="1">
        <v>293.92430000000002</v>
      </c>
      <c r="G375" s="1">
        <v>351.16120000000001</v>
      </c>
      <c r="H375" s="1">
        <v>15.01924</v>
      </c>
      <c r="I375" s="1">
        <v>35.178660000000001</v>
      </c>
      <c r="J375" s="1">
        <v>5.0506830000000003</v>
      </c>
      <c r="K375" s="1">
        <v>1</v>
      </c>
    </row>
    <row r="376" spans="2:11" x14ac:dyDescent="0.2">
      <c r="B376" s="1">
        <v>5.9660000000000002</v>
      </c>
      <c r="C376" s="1">
        <v>194.7962</v>
      </c>
      <c r="D376" s="1">
        <v>17350.060000000001</v>
      </c>
      <c r="E376" s="1">
        <v>4.466577</v>
      </c>
      <c r="F376" s="1">
        <v>404.61</v>
      </c>
      <c r="G376" s="1">
        <v>406.80630000000002</v>
      </c>
      <c r="H376" s="1">
        <v>11.53999</v>
      </c>
      <c r="I376" s="1">
        <v>48.173360000000002</v>
      </c>
      <c r="J376" s="1">
        <v>4.1771390000000004</v>
      </c>
      <c r="K376" s="1">
        <v>1</v>
      </c>
    </row>
    <row r="377" spans="2:11" x14ac:dyDescent="0.2">
      <c r="B377" s="1">
        <v>6.3194319999999999</v>
      </c>
      <c r="C377" s="1">
        <v>180.96559999999999</v>
      </c>
      <c r="D377" s="1">
        <v>36278.720000000001</v>
      </c>
      <c r="E377" s="1">
        <v>9.9605519999999999</v>
      </c>
      <c r="F377" s="1">
        <v>275.5917</v>
      </c>
      <c r="G377" s="1">
        <v>307.69139999999999</v>
      </c>
      <c r="H377" s="1">
        <v>18.196929999999998</v>
      </c>
      <c r="I377" s="1">
        <v>93.594250000000002</v>
      </c>
      <c r="J377" s="1">
        <v>2.653127</v>
      </c>
      <c r="K377" s="1">
        <v>1</v>
      </c>
    </row>
    <row r="378" spans="2:11" x14ac:dyDescent="0.2">
      <c r="B378" s="1">
        <v>8.0272480000000002</v>
      </c>
      <c r="C378" s="1">
        <v>193.35239999999999</v>
      </c>
      <c r="D378" s="1">
        <v>7714.7470000000003</v>
      </c>
      <c r="E378" s="1">
        <v>6.0872380000000001</v>
      </c>
      <c r="F378" s="1"/>
      <c r="G378" s="1">
        <v>440.93900000000002</v>
      </c>
      <c r="H378" s="1">
        <v>22.50468</v>
      </c>
      <c r="I378" s="1">
        <v>62.007040000000003</v>
      </c>
      <c r="J378" s="1">
        <v>3.4806409999999999</v>
      </c>
      <c r="K378" s="1">
        <v>1</v>
      </c>
    </row>
    <row r="379" spans="2:11" x14ac:dyDescent="0.2">
      <c r="B379" s="1">
        <v>8.8826839999999994</v>
      </c>
      <c r="C379" s="1">
        <v>135.5231</v>
      </c>
      <c r="D379" s="1">
        <v>4857.2539999999999</v>
      </c>
      <c r="E379" s="1">
        <v>5.2097790000000002</v>
      </c>
      <c r="F379" s="1"/>
      <c r="G379" s="1">
        <v>532.33669999999995</v>
      </c>
      <c r="H379" s="1">
        <v>20.29627</v>
      </c>
      <c r="I379" s="1">
        <v>20.33775</v>
      </c>
      <c r="J379" s="1">
        <v>3.8279209999999999</v>
      </c>
      <c r="K379" s="1">
        <v>1</v>
      </c>
    </row>
    <row r="380" spans="2:11" x14ac:dyDescent="0.2">
      <c r="B380" s="1">
        <v>5.9912830000000001</v>
      </c>
      <c r="C380" s="1">
        <v>224.6086</v>
      </c>
      <c r="D380" s="1">
        <v>29983.119999999999</v>
      </c>
      <c r="E380" s="1">
        <v>7.3838189999999999</v>
      </c>
      <c r="F380" s="1">
        <v>329.73149999999998</v>
      </c>
      <c r="G380" s="1">
        <v>604.63130000000001</v>
      </c>
      <c r="H380" s="1">
        <v>17.741230000000002</v>
      </c>
      <c r="I380" s="1">
        <v>65.116979999999998</v>
      </c>
      <c r="J380" s="1">
        <v>4.8405620000000003</v>
      </c>
      <c r="K380" s="1">
        <v>1</v>
      </c>
    </row>
    <row r="381" spans="2:11" x14ac:dyDescent="0.2">
      <c r="B381" s="1">
        <v>10.27244</v>
      </c>
      <c r="C381" s="1">
        <v>163.62459999999999</v>
      </c>
      <c r="D381" s="1">
        <v>18894.849999999999</v>
      </c>
      <c r="E381" s="1">
        <v>10.068210000000001</v>
      </c>
      <c r="F381" s="1">
        <v>269.64670000000001</v>
      </c>
      <c r="G381" s="1">
        <v>446.45069999999998</v>
      </c>
      <c r="H381" s="1">
        <v>11.856909999999999</v>
      </c>
      <c r="I381" s="1">
        <v>82.445499999999996</v>
      </c>
      <c r="J381" s="1">
        <v>3.1798850000000001</v>
      </c>
      <c r="K381" s="1">
        <v>1</v>
      </c>
    </row>
    <row r="382" spans="2:11" x14ac:dyDescent="0.2">
      <c r="B382" s="1"/>
      <c r="C382" s="1">
        <v>131.54769999999999</v>
      </c>
      <c r="D382" s="1">
        <v>21626.5</v>
      </c>
      <c r="E382" s="1">
        <v>7.207846</v>
      </c>
      <c r="F382" s="1"/>
      <c r="G382" s="1">
        <v>390.95499999999998</v>
      </c>
      <c r="H382" s="1">
        <v>14.844950000000001</v>
      </c>
      <c r="I382" s="1">
        <v>26.505479999999999</v>
      </c>
      <c r="J382" s="1">
        <v>4.7281240000000002</v>
      </c>
      <c r="K382" s="1">
        <v>1</v>
      </c>
    </row>
    <row r="383" spans="2:11" x14ac:dyDescent="0.2">
      <c r="B383" s="1">
        <v>6.1051399999999996</v>
      </c>
      <c r="C383" s="1">
        <v>249.1414</v>
      </c>
      <c r="D383" s="1">
        <v>45249.45</v>
      </c>
      <c r="E383" s="1">
        <v>7.3693600000000004</v>
      </c>
      <c r="F383" s="1">
        <v>338.7713</v>
      </c>
      <c r="G383" s="1">
        <v>314.96510000000001</v>
      </c>
      <c r="H383" s="1">
        <v>11.25178</v>
      </c>
      <c r="I383" s="1">
        <v>88.657480000000007</v>
      </c>
      <c r="J383" s="1">
        <v>3.1030899999999999</v>
      </c>
      <c r="K383" s="1">
        <v>1</v>
      </c>
    </row>
    <row r="384" spans="2:11" x14ac:dyDescent="0.2">
      <c r="B384" s="1">
        <v>9.4433589999999992</v>
      </c>
      <c r="C384" s="1">
        <v>73.492230000000006</v>
      </c>
      <c r="D384" s="1">
        <v>20438.22</v>
      </c>
      <c r="E384" s="1">
        <v>8.024953</v>
      </c>
      <c r="F384" s="1">
        <v>315.8057</v>
      </c>
      <c r="G384" s="1">
        <v>458.67720000000003</v>
      </c>
      <c r="H384" s="1">
        <v>12.538679999999999</v>
      </c>
      <c r="I384" s="1">
        <v>50.852469999999997</v>
      </c>
      <c r="J384" s="1">
        <v>3.4866459999999999</v>
      </c>
      <c r="K384" s="1">
        <v>1</v>
      </c>
    </row>
    <row r="385" spans="2:11" x14ac:dyDescent="0.2">
      <c r="B385" s="1">
        <v>6.8874139999999997</v>
      </c>
      <c r="C385" s="1">
        <v>223.60310000000001</v>
      </c>
      <c r="D385" s="1">
        <v>29189.14</v>
      </c>
      <c r="E385" s="1">
        <v>10.514469999999999</v>
      </c>
      <c r="F385" s="1">
        <v>253.8306</v>
      </c>
      <c r="G385" s="1">
        <v>386.62290000000002</v>
      </c>
      <c r="H385" s="1">
        <v>11.312290000000001</v>
      </c>
      <c r="I385" s="1">
        <v>67.916179999999997</v>
      </c>
      <c r="J385" s="1">
        <v>4.5641879999999997</v>
      </c>
      <c r="K385" s="1">
        <v>1</v>
      </c>
    </row>
    <row r="386" spans="2:11" x14ac:dyDescent="0.2">
      <c r="B386" s="1">
        <v>6.5129010000000003</v>
      </c>
      <c r="C386" s="1">
        <v>169.2175</v>
      </c>
      <c r="D386" s="1">
        <v>25151.41</v>
      </c>
      <c r="E386" s="1">
        <v>4.6133110000000004</v>
      </c>
      <c r="F386" s="1">
        <v>375.6123</v>
      </c>
      <c r="G386" s="1">
        <v>296.07440000000003</v>
      </c>
      <c r="H386" s="1">
        <v>15.088699999999999</v>
      </c>
      <c r="I386" s="1">
        <v>74.07593</v>
      </c>
      <c r="J386" s="1">
        <v>4.4040400000000002</v>
      </c>
      <c r="K386" s="1">
        <v>1</v>
      </c>
    </row>
    <row r="387" spans="2:11" x14ac:dyDescent="0.2">
      <c r="B387" s="1">
        <v>5.7727180000000002</v>
      </c>
      <c r="C387" s="1">
        <v>213.36349999999999</v>
      </c>
      <c r="D387" s="1">
        <v>26124.93</v>
      </c>
      <c r="E387" s="1">
        <v>8.6307189999999991</v>
      </c>
      <c r="F387" s="1">
        <v>273.27940000000001</v>
      </c>
      <c r="G387" s="1">
        <v>465.55930000000001</v>
      </c>
      <c r="H387" s="1">
        <v>8.0062080000000009</v>
      </c>
      <c r="I387" s="1">
        <v>59.964329999999997</v>
      </c>
      <c r="J387" s="1">
        <v>6.4942489999999999</v>
      </c>
      <c r="K387" s="1">
        <v>1</v>
      </c>
    </row>
    <row r="388" spans="2:11" x14ac:dyDescent="0.2">
      <c r="B388" s="1">
        <v>4.9125569999999996</v>
      </c>
      <c r="C388" s="1">
        <v>308.25380000000001</v>
      </c>
      <c r="D388" s="1">
        <v>44063.1</v>
      </c>
      <c r="E388" s="1">
        <v>7.9279770000000003</v>
      </c>
      <c r="F388" s="1">
        <v>280.93369999999999</v>
      </c>
      <c r="G388" s="1">
        <v>327.47570000000002</v>
      </c>
      <c r="H388" s="1">
        <v>14.85798</v>
      </c>
      <c r="I388" s="1"/>
      <c r="J388" s="1">
        <v>4.897373</v>
      </c>
      <c r="K388" s="1">
        <v>1</v>
      </c>
    </row>
    <row r="389" spans="2:11" x14ac:dyDescent="0.2">
      <c r="B389" s="1">
        <v>9.7395619999999994</v>
      </c>
      <c r="C389" s="1">
        <v>166.94890000000001</v>
      </c>
      <c r="D389" s="1">
        <v>13623.16</v>
      </c>
      <c r="E389" s="1">
        <v>7.2359220000000004</v>
      </c>
      <c r="F389" s="1">
        <v>385.0591</v>
      </c>
      <c r="G389" s="1">
        <v>369.59129999999999</v>
      </c>
      <c r="H389" s="1">
        <v>12.3226</v>
      </c>
      <c r="I389" s="1">
        <v>68.505849999999995</v>
      </c>
      <c r="J389" s="1">
        <v>2.5680800000000001</v>
      </c>
      <c r="K389" s="1">
        <v>1</v>
      </c>
    </row>
    <row r="390" spans="2:11" x14ac:dyDescent="0.2">
      <c r="B390" s="1">
        <v>5.5419790000000004</v>
      </c>
      <c r="C390" s="1">
        <v>185.67189999999999</v>
      </c>
      <c r="D390" s="1">
        <v>20143.07</v>
      </c>
      <c r="E390" s="1">
        <v>10.236179999999999</v>
      </c>
      <c r="F390" s="1">
        <v>209.47110000000001</v>
      </c>
      <c r="G390" s="1">
        <v>517.93579999999997</v>
      </c>
      <c r="H390" s="1">
        <v>18.464020000000001</v>
      </c>
      <c r="I390" s="1">
        <v>49.371319999999997</v>
      </c>
      <c r="J390" s="1">
        <v>3.6729759999999998</v>
      </c>
      <c r="K390" s="1">
        <v>1</v>
      </c>
    </row>
    <row r="391" spans="2:11" x14ac:dyDescent="0.2">
      <c r="B391" s="1"/>
      <c r="C391" s="1">
        <v>193.5034</v>
      </c>
      <c r="D391" s="1">
        <v>42268.33</v>
      </c>
      <c r="E391" s="1">
        <v>9.0059430000000003</v>
      </c>
      <c r="F391" s="1">
        <v>258.39269999999999</v>
      </c>
      <c r="G391" s="1">
        <v>384.68490000000003</v>
      </c>
      <c r="H391" s="1">
        <v>9.0852789999999999</v>
      </c>
      <c r="I391" s="1">
        <v>75.439629999999994</v>
      </c>
      <c r="J391" s="1">
        <v>3.6017350000000001</v>
      </c>
      <c r="K391" s="1">
        <v>1</v>
      </c>
    </row>
    <row r="392" spans="2:11" x14ac:dyDescent="0.2">
      <c r="B392" s="1"/>
      <c r="C392" s="1">
        <v>143.30019999999999</v>
      </c>
      <c r="D392" s="1">
        <v>16263.17</v>
      </c>
      <c r="E392" s="1">
        <v>6.2297370000000001</v>
      </c>
      <c r="F392" s="1"/>
      <c r="G392" s="1">
        <v>503.66410000000002</v>
      </c>
      <c r="H392" s="1">
        <v>19.5855</v>
      </c>
      <c r="I392" s="1"/>
      <c r="J392" s="1">
        <v>3.45174</v>
      </c>
      <c r="K392" s="1">
        <v>1</v>
      </c>
    </row>
    <row r="393" spans="2:11" x14ac:dyDescent="0.2">
      <c r="B393" s="1">
        <v>6.448931</v>
      </c>
      <c r="C393" s="1">
        <v>240.2448</v>
      </c>
      <c r="D393" s="1">
        <v>13979.17</v>
      </c>
      <c r="E393" s="1">
        <v>9.077985</v>
      </c>
      <c r="F393" s="1">
        <v>314.59050000000002</v>
      </c>
      <c r="G393" s="1">
        <v>473.75130000000001</v>
      </c>
      <c r="H393" s="1">
        <v>17.416899999999998</v>
      </c>
      <c r="I393" s="1">
        <v>84.024789999999996</v>
      </c>
      <c r="J393" s="1">
        <v>3.6221960000000002</v>
      </c>
      <c r="K393" s="1">
        <v>1</v>
      </c>
    </row>
    <row r="394" spans="2:11" x14ac:dyDescent="0.2">
      <c r="B394" s="1">
        <v>5.4779119999999999</v>
      </c>
      <c r="C394" s="1">
        <v>211.39879999999999</v>
      </c>
      <c r="D394" s="1">
        <v>27361.66</v>
      </c>
      <c r="E394" s="1">
        <v>5.8104570000000004</v>
      </c>
      <c r="F394" s="1">
        <v>340.62380000000002</v>
      </c>
      <c r="G394" s="1">
        <v>358.04410000000001</v>
      </c>
      <c r="H394" s="1">
        <v>16.629380000000001</v>
      </c>
      <c r="I394" s="1"/>
      <c r="J394" s="1">
        <v>3.7742559999999998</v>
      </c>
      <c r="K394" s="1">
        <v>1</v>
      </c>
    </row>
    <row r="395" spans="2:11" x14ac:dyDescent="0.2">
      <c r="B395" s="1">
        <v>8.5447089999999992</v>
      </c>
      <c r="C395" s="1">
        <v>181.4134</v>
      </c>
      <c r="D395" s="1">
        <v>31429.38</v>
      </c>
      <c r="E395" s="1">
        <v>7.5550300000000004</v>
      </c>
      <c r="F395" s="1">
        <v>350.39710000000002</v>
      </c>
      <c r="G395" s="1">
        <v>393.88959999999997</v>
      </c>
      <c r="H395" s="1">
        <v>10.24723</v>
      </c>
      <c r="I395" s="1">
        <v>82.721909999999994</v>
      </c>
      <c r="J395" s="1">
        <v>2.318152</v>
      </c>
      <c r="K395" s="1">
        <v>1</v>
      </c>
    </row>
    <row r="396" spans="2:11" x14ac:dyDescent="0.2">
      <c r="B396" s="1">
        <v>7.3785970000000001</v>
      </c>
      <c r="C396" s="1">
        <v>175.98240000000001</v>
      </c>
      <c r="D396" s="1">
        <v>9460.3230000000003</v>
      </c>
      <c r="E396" s="1">
        <v>5.9410119999999997</v>
      </c>
      <c r="F396" s="1"/>
      <c r="G396" s="1">
        <v>402.01990000000001</v>
      </c>
      <c r="H396" s="1">
        <v>15.63945</v>
      </c>
      <c r="I396" s="1">
        <v>37.389449999999997</v>
      </c>
      <c r="J396" s="1">
        <v>3.2152189999999998</v>
      </c>
      <c r="K396" s="1">
        <v>1</v>
      </c>
    </row>
    <row r="397" spans="2:11" x14ac:dyDescent="0.2">
      <c r="B397" s="1">
        <v>6.6640030000000001</v>
      </c>
      <c r="C397" s="1">
        <v>199.58869999999999</v>
      </c>
      <c r="D397" s="1">
        <v>15902.95</v>
      </c>
      <c r="E397" s="1">
        <v>5.2577889999999998</v>
      </c>
      <c r="F397" s="1">
        <v>346.58460000000002</v>
      </c>
      <c r="G397" s="1">
        <v>347.35329999999999</v>
      </c>
      <c r="H397" s="1">
        <v>15.989420000000001</v>
      </c>
      <c r="I397" s="1">
        <v>61.156570000000002</v>
      </c>
      <c r="J397" s="1">
        <v>2.2277279999999999</v>
      </c>
      <c r="K397" s="1">
        <v>1</v>
      </c>
    </row>
    <row r="398" spans="2:11" x14ac:dyDescent="0.2">
      <c r="B398" s="1">
        <v>6.7755830000000001</v>
      </c>
      <c r="C398" s="1">
        <v>218.41489999999999</v>
      </c>
      <c r="D398" s="1">
        <v>17968.88</v>
      </c>
      <c r="E398" s="1">
        <v>8.2541150000000005</v>
      </c>
      <c r="F398" s="1"/>
      <c r="G398" s="1">
        <v>358.71769999999998</v>
      </c>
      <c r="H398" s="1">
        <v>10.520160000000001</v>
      </c>
      <c r="I398" s="1">
        <v>57.244109999999999</v>
      </c>
      <c r="J398" s="1">
        <v>4.3336360000000003</v>
      </c>
      <c r="K398" s="1">
        <v>1</v>
      </c>
    </row>
    <row r="399" spans="2:11" x14ac:dyDescent="0.2">
      <c r="B399" s="1">
        <v>8.7363710000000001</v>
      </c>
      <c r="C399" s="1">
        <v>194.67769999999999</v>
      </c>
      <c r="D399" s="1">
        <v>24283.66</v>
      </c>
      <c r="E399" s="1">
        <v>8.8555440000000001</v>
      </c>
      <c r="F399" s="1">
        <v>329.00420000000003</v>
      </c>
      <c r="G399" s="1">
        <v>333.62380000000002</v>
      </c>
      <c r="H399" s="1">
        <v>16.51623</v>
      </c>
      <c r="I399" s="1">
        <v>67.250470000000007</v>
      </c>
      <c r="J399" s="1">
        <v>3.8021159999999998</v>
      </c>
      <c r="K399" s="1">
        <v>1</v>
      </c>
    </row>
    <row r="400" spans="2:11" x14ac:dyDescent="0.2">
      <c r="B400" s="1">
        <v>7.1469760000000004</v>
      </c>
      <c r="C400" s="1">
        <v>196.56270000000001</v>
      </c>
      <c r="D400" s="1">
        <v>16911.2</v>
      </c>
      <c r="E400" s="1">
        <v>6.8905050000000001</v>
      </c>
      <c r="F400" s="1">
        <v>320.10090000000002</v>
      </c>
      <c r="G400" s="1">
        <v>520.1114</v>
      </c>
      <c r="H400" s="1">
        <v>12.854240000000001</v>
      </c>
      <c r="I400" s="1">
        <v>66.814179999999993</v>
      </c>
      <c r="J400" s="1">
        <v>4.0257620000000003</v>
      </c>
      <c r="K400" s="1">
        <v>1</v>
      </c>
    </row>
    <row r="401" spans="2:11" x14ac:dyDescent="0.2">
      <c r="B401" s="1"/>
      <c r="C401" s="1">
        <v>242.90940000000001</v>
      </c>
      <c r="D401" s="1">
        <v>9654.7340000000004</v>
      </c>
      <c r="E401" s="1">
        <v>6.2539800000000003</v>
      </c>
      <c r="F401" s="1">
        <v>359.66579999999999</v>
      </c>
      <c r="G401" s="1">
        <v>588.56669999999997</v>
      </c>
      <c r="H401" s="1">
        <v>15.197010000000001</v>
      </c>
      <c r="I401" s="1">
        <v>62.822850000000003</v>
      </c>
      <c r="J401" s="1">
        <v>5.6522220000000001</v>
      </c>
      <c r="K401" s="1">
        <v>1</v>
      </c>
    </row>
    <row r="402" spans="2:11" x14ac:dyDescent="0.2">
      <c r="B402" s="1">
        <v>5.0403320000000003</v>
      </c>
      <c r="C402" s="1">
        <v>232.2345</v>
      </c>
      <c r="D402" s="1">
        <v>25653.69</v>
      </c>
      <c r="E402" s="1">
        <v>5.9293079999999998</v>
      </c>
      <c r="F402" s="1">
        <v>328.32960000000003</v>
      </c>
      <c r="G402" s="1">
        <v>529.05250000000001</v>
      </c>
      <c r="H402" s="1">
        <v>13.53941</v>
      </c>
      <c r="I402" s="1">
        <v>38.346739999999997</v>
      </c>
      <c r="J402" s="1">
        <v>3.603326</v>
      </c>
      <c r="K402" s="1">
        <v>1</v>
      </c>
    </row>
    <row r="403" spans="2:11" x14ac:dyDescent="0.2">
      <c r="B403" s="1"/>
      <c r="C403" s="1">
        <v>281.5822</v>
      </c>
      <c r="D403" s="1">
        <v>21707.49</v>
      </c>
      <c r="E403" s="1">
        <v>5.037261</v>
      </c>
      <c r="F403" s="1">
        <v>348.23970000000003</v>
      </c>
      <c r="G403" s="1">
        <v>347.95749999999998</v>
      </c>
      <c r="H403" s="1">
        <v>15.370100000000001</v>
      </c>
      <c r="I403" s="1">
        <v>85.920349999999999</v>
      </c>
      <c r="J403" s="1">
        <v>4.003819</v>
      </c>
      <c r="K403" s="1">
        <v>1</v>
      </c>
    </row>
    <row r="404" spans="2:11" x14ac:dyDescent="0.2">
      <c r="B404" s="1">
        <v>7.7454989999999997</v>
      </c>
      <c r="C404" s="1">
        <v>168.35560000000001</v>
      </c>
      <c r="D404" s="1">
        <v>14336.63</v>
      </c>
      <c r="E404" s="1">
        <v>5.26431</v>
      </c>
      <c r="F404" s="1"/>
      <c r="G404" s="1">
        <v>421.4853</v>
      </c>
      <c r="H404" s="1">
        <v>7.49641</v>
      </c>
      <c r="I404" s="1">
        <v>67.624769999999998</v>
      </c>
      <c r="J404" s="1">
        <v>4.0433349999999999</v>
      </c>
      <c r="K404" s="1">
        <v>1</v>
      </c>
    </row>
    <row r="405" spans="2:11" x14ac:dyDescent="0.2">
      <c r="B405" s="1">
        <v>6.259652</v>
      </c>
      <c r="C405" s="1">
        <v>208.3794</v>
      </c>
      <c r="D405" s="1">
        <v>37356.75</v>
      </c>
      <c r="E405" s="1">
        <v>8.5654869999999992</v>
      </c>
      <c r="F405" s="1">
        <v>256.47379999999998</v>
      </c>
      <c r="G405" s="1">
        <v>380.24020000000002</v>
      </c>
      <c r="H405" s="1">
        <v>5.5676930000000002</v>
      </c>
      <c r="I405" s="1">
        <v>68.441869999999994</v>
      </c>
      <c r="J405" s="1">
        <v>4.2134049999999998</v>
      </c>
      <c r="K405" s="1">
        <v>1</v>
      </c>
    </row>
    <row r="406" spans="2:11" x14ac:dyDescent="0.2">
      <c r="B406" s="1">
        <v>8.5963910000000006</v>
      </c>
      <c r="C406" s="1">
        <v>189.5232</v>
      </c>
      <c r="D406" s="1">
        <v>14518.97</v>
      </c>
      <c r="E406" s="1">
        <v>5.1241289999999999</v>
      </c>
      <c r="F406" s="1">
        <v>422.99040000000002</v>
      </c>
      <c r="G406" s="1">
        <v>348.04149999999998</v>
      </c>
      <c r="H406" s="1">
        <v>17.358070000000001</v>
      </c>
      <c r="I406" s="1"/>
      <c r="J406" s="1">
        <v>3.5198839999999998</v>
      </c>
      <c r="K406" s="1">
        <v>1</v>
      </c>
    </row>
    <row r="407" spans="2:11" x14ac:dyDescent="0.2">
      <c r="B407" s="1">
        <v>5.7673500000000004</v>
      </c>
      <c r="C407" s="1">
        <v>272.47219999999999</v>
      </c>
      <c r="D407" s="1">
        <v>15417.93</v>
      </c>
      <c r="E407" s="1">
        <v>7.7288600000000001</v>
      </c>
      <c r="F407" s="1">
        <v>315.4049</v>
      </c>
      <c r="G407" s="1">
        <v>424.46120000000002</v>
      </c>
      <c r="H407" s="1">
        <v>15.284269999999999</v>
      </c>
      <c r="I407" s="1">
        <v>60.822130000000001</v>
      </c>
      <c r="J407" s="1">
        <v>3.8960900000000001</v>
      </c>
      <c r="K407" s="1">
        <v>1</v>
      </c>
    </row>
    <row r="408" spans="2:11" x14ac:dyDescent="0.2">
      <c r="B408" s="1">
        <v>7.0889410000000002</v>
      </c>
      <c r="C408" s="1">
        <v>206.36410000000001</v>
      </c>
      <c r="D408" s="1">
        <v>13839.71</v>
      </c>
      <c r="E408" s="1">
        <v>8.0882419999999993</v>
      </c>
      <c r="F408" s="1">
        <v>321.29610000000002</v>
      </c>
      <c r="G408" s="1">
        <v>369.96929999999998</v>
      </c>
      <c r="H408" s="1">
        <v>14.896089999999999</v>
      </c>
      <c r="I408" s="1">
        <v>66.674660000000003</v>
      </c>
      <c r="J408" s="1">
        <v>5.6611039999999999</v>
      </c>
      <c r="K408" s="1">
        <v>1</v>
      </c>
    </row>
    <row r="409" spans="2:11" x14ac:dyDescent="0.2">
      <c r="B409" s="1">
        <v>8.0291820000000005</v>
      </c>
      <c r="C409" s="1">
        <v>158.04040000000001</v>
      </c>
      <c r="D409" s="1">
        <v>19663.47</v>
      </c>
      <c r="E409" s="1">
        <v>8.4334480000000003</v>
      </c>
      <c r="F409" s="1">
        <v>283.27050000000003</v>
      </c>
      <c r="G409" s="1">
        <v>431.30470000000003</v>
      </c>
      <c r="H409" s="1">
        <v>20.696200000000001</v>
      </c>
      <c r="I409" s="1">
        <v>59.972929999999998</v>
      </c>
      <c r="J409" s="1">
        <v>4.3885509999999996</v>
      </c>
      <c r="K409" s="1">
        <v>1</v>
      </c>
    </row>
    <row r="410" spans="2:11" x14ac:dyDescent="0.2">
      <c r="B410" s="1"/>
      <c r="C410" s="1">
        <v>286.20179999999999</v>
      </c>
      <c r="D410" s="1">
        <v>46931.88</v>
      </c>
      <c r="E410" s="1">
        <v>7.4400240000000002</v>
      </c>
      <c r="F410" s="1">
        <v>262.5265</v>
      </c>
      <c r="G410" s="1">
        <v>557.42190000000005</v>
      </c>
      <c r="H410" s="1">
        <v>14.47165</v>
      </c>
      <c r="I410" s="1">
        <v>74.043859999999995</v>
      </c>
      <c r="J410" s="1">
        <v>4.1209309999999997</v>
      </c>
      <c r="K410" s="1">
        <v>1</v>
      </c>
    </row>
    <row r="411" spans="2:11" x14ac:dyDescent="0.2">
      <c r="B411" s="1">
        <v>4.7257860000000003</v>
      </c>
      <c r="C411" s="1">
        <v>249.67099999999999</v>
      </c>
      <c r="D411" s="1">
        <v>20834.29</v>
      </c>
      <c r="E411" s="1">
        <v>5.0360100000000001</v>
      </c>
      <c r="F411" s="1">
        <v>378.99869999999999</v>
      </c>
      <c r="G411" s="1">
        <v>411.11450000000002</v>
      </c>
      <c r="H411" s="1">
        <v>17.769639999999999</v>
      </c>
      <c r="I411" s="1">
        <v>78.817440000000005</v>
      </c>
      <c r="J411" s="1">
        <v>3.1563310000000002</v>
      </c>
      <c r="K411" s="1">
        <v>1</v>
      </c>
    </row>
    <row r="412" spans="2:11" x14ac:dyDescent="0.2">
      <c r="B412" s="1">
        <v>8.1957649999999997</v>
      </c>
      <c r="C412" s="1">
        <v>214.51759999999999</v>
      </c>
      <c r="D412" s="1">
        <v>10389.540000000001</v>
      </c>
      <c r="E412" s="1">
        <v>6.2954049999999997</v>
      </c>
      <c r="F412" s="1">
        <v>327.19389999999999</v>
      </c>
      <c r="G412" s="1">
        <v>403.18990000000002</v>
      </c>
      <c r="H412" s="1">
        <v>15.06704</v>
      </c>
      <c r="I412" s="1">
        <v>72.756810000000002</v>
      </c>
      <c r="J412" s="1">
        <v>3.218709</v>
      </c>
      <c r="K412" s="1">
        <v>1</v>
      </c>
    </row>
    <row r="413" spans="2:11" x14ac:dyDescent="0.2">
      <c r="B413" s="1">
        <v>6.4437540000000002</v>
      </c>
      <c r="C413" s="1">
        <v>196.61600000000001</v>
      </c>
      <c r="D413" s="1">
        <v>25740.41</v>
      </c>
      <c r="E413" s="1">
        <v>2.4843799999999998</v>
      </c>
      <c r="F413" s="1">
        <v>435.6728</v>
      </c>
      <c r="G413" s="1">
        <v>352.35359999999997</v>
      </c>
      <c r="H413" s="1">
        <v>16.924420000000001</v>
      </c>
      <c r="I413" s="1">
        <v>33.05189</v>
      </c>
      <c r="J413" s="1">
        <v>4.498685</v>
      </c>
      <c r="K413" s="1">
        <v>1</v>
      </c>
    </row>
    <row r="414" spans="2:11" x14ac:dyDescent="0.2">
      <c r="B414" s="1">
        <v>7.0390940000000004</v>
      </c>
      <c r="C414" s="1">
        <v>179.64519999999999</v>
      </c>
      <c r="D414" s="1">
        <v>28827.360000000001</v>
      </c>
      <c r="E414" s="1">
        <v>4.9455549999999997</v>
      </c>
      <c r="F414" s="1">
        <v>389.88929999999999</v>
      </c>
      <c r="G414" s="1">
        <v>593.39620000000002</v>
      </c>
      <c r="H414" s="1">
        <v>12.07921</v>
      </c>
      <c r="I414" s="1">
        <v>58.363509999999998</v>
      </c>
      <c r="J414" s="1">
        <v>4.3660310000000004</v>
      </c>
      <c r="K414" s="1">
        <v>1</v>
      </c>
    </row>
    <row r="415" spans="2:11" x14ac:dyDescent="0.2">
      <c r="B415" s="1"/>
      <c r="C415" s="1">
        <v>185.75569999999999</v>
      </c>
      <c r="D415" s="1">
        <v>27345.17</v>
      </c>
      <c r="E415" s="1">
        <v>8.9327640000000006</v>
      </c>
      <c r="F415" s="1"/>
      <c r="G415" s="1">
        <v>313.87880000000001</v>
      </c>
      <c r="H415" s="1">
        <v>13.42013</v>
      </c>
      <c r="I415" s="1">
        <v>56.974850000000004</v>
      </c>
      <c r="J415" s="1">
        <v>4.4075660000000001</v>
      </c>
      <c r="K415" s="1">
        <v>0</v>
      </c>
    </row>
    <row r="416" spans="2:11" x14ac:dyDescent="0.2">
      <c r="B416" s="1"/>
      <c r="C416" s="1">
        <v>185.8468</v>
      </c>
      <c r="D416" s="1">
        <v>14971.95</v>
      </c>
      <c r="E416" s="1">
        <v>6.6663430000000004</v>
      </c>
      <c r="F416" s="1">
        <v>346.4862</v>
      </c>
      <c r="G416" s="1">
        <v>418.45359999999999</v>
      </c>
      <c r="H416" s="1">
        <v>18.68422</v>
      </c>
      <c r="I416" s="1">
        <v>67.712459999999993</v>
      </c>
      <c r="J416" s="1">
        <v>5.1104139999999996</v>
      </c>
      <c r="K416" s="1">
        <v>0</v>
      </c>
    </row>
    <row r="417" spans="2:11" x14ac:dyDescent="0.2">
      <c r="B417" s="1">
        <v>6.9452239999999996</v>
      </c>
      <c r="C417" s="1">
        <v>220.96</v>
      </c>
      <c r="D417" s="1">
        <v>36438.31</v>
      </c>
      <c r="E417" s="1">
        <v>5.55166</v>
      </c>
      <c r="F417" s="1">
        <v>337.96390000000002</v>
      </c>
      <c r="G417" s="1">
        <v>367.99799999999999</v>
      </c>
      <c r="H417" s="1">
        <v>20.160730000000001</v>
      </c>
      <c r="I417" s="1">
        <v>53.007719999999999</v>
      </c>
      <c r="J417" s="1">
        <v>4.8230820000000003</v>
      </c>
      <c r="K417" s="1">
        <v>0</v>
      </c>
    </row>
    <row r="418" spans="2:11" x14ac:dyDescent="0.2">
      <c r="B418" s="1">
        <v>5.7421100000000003</v>
      </c>
      <c r="C418" s="1">
        <v>188.2166</v>
      </c>
      <c r="D418" s="1">
        <v>26831.61</v>
      </c>
      <c r="E418" s="1">
        <v>6.2027210000000004</v>
      </c>
      <c r="F418" s="1">
        <v>318.37670000000003</v>
      </c>
      <c r="G418" s="1">
        <v>498.14240000000001</v>
      </c>
      <c r="H418" s="1">
        <v>9.6573600000000006</v>
      </c>
      <c r="I418" s="1">
        <v>53.508519999999997</v>
      </c>
      <c r="J418" s="1">
        <v>3.32307</v>
      </c>
      <c r="K418" s="1">
        <v>0</v>
      </c>
    </row>
    <row r="419" spans="2:11" x14ac:dyDescent="0.2">
      <c r="B419" s="1">
        <v>5.5966279999999999</v>
      </c>
      <c r="C419" s="1">
        <v>177.21379999999999</v>
      </c>
      <c r="D419" s="1">
        <v>17925.349999999999</v>
      </c>
      <c r="E419" s="1">
        <v>8.4354700000000005</v>
      </c>
      <c r="F419" s="1">
        <v>303.73419999999999</v>
      </c>
      <c r="G419" s="1">
        <v>552.30870000000004</v>
      </c>
      <c r="H419" s="1">
        <v>10.33999</v>
      </c>
      <c r="I419" s="1">
        <v>57.820610000000002</v>
      </c>
      <c r="J419" s="1">
        <v>5.2351109999999998</v>
      </c>
      <c r="K419" s="1">
        <v>0</v>
      </c>
    </row>
    <row r="420" spans="2:11" x14ac:dyDescent="0.2">
      <c r="B420" s="1">
        <v>7.3503790000000002</v>
      </c>
      <c r="C420" s="1">
        <v>193.63339999999999</v>
      </c>
      <c r="D420" s="1">
        <v>26736.09</v>
      </c>
      <c r="E420" s="1">
        <v>10.416589999999999</v>
      </c>
      <c r="F420" s="1">
        <v>309.4169</v>
      </c>
      <c r="G420" s="1">
        <v>557.49570000000006</v>
      </c>
      <c r="H420" s="1">
        <v>16.51972</v>
      </c>
      <c r="I420" s="1">
        <v>61.077379999999998</v>
      </c>
      <c r="J420" s="1">
        <v>3.6639219999999999</v>
      </c>
      <c r="K420" s="1">
        <v>0</v>
      </c>
    </row>
    <row r="421" spans="2:11" x14ac:dyDescent="0.2">
      <c r="B421" s="1">
        <v>6.2627990000000002</v>
      </c>
      <c r="C421" s="1">
        <v>206.8897</v>
      </c>
      <c r="D421" s="1">
        <v>31414.53</v>
      </c>
      <c r="E421" s="1">
        <v>4.5280760000000004</v>
      </c>
      <c r="F421" s="1">
        <v>349.73469999999998</v>
      </c>
      <c r="G421" s="1">
        <v>567.02729999999997</v>
      </c>
      <c r="H421" s="1">
        <v>15.96354</v>
      </c>
      <c r="I421" s="1">
        <v>73.02261</v>
      </c>
      <c r="J421" s="1">
        <v>4.012518</v>
      </c>
      <c r="K421" s="1">
        <v>0</v>
      </c>
    </row>
    <row r="422" spans="2:11" x14ac:dyDescent="0.2">
      <c r="B422" s="1">
        <v>9.9270239999999994</v>
      </c>
      <c r="C422" s="1">
        <v>208.4907</v>
      </c>
      <c r="D422" s="1">
        <v>19666.990000000002</v>
      </c>
      <c r="E422" s="1">
        <v>8.0086180000000002</v>
      </c>
      <c r="F422" s="1">
        <v>340.23779999999999</v>
      </c>
      <c r="G422" s="1">
        <v>482.8424</v>
      </c>
      <c r="H422" s="1">
        <v>11.360429999999999</v>
      </c>
      <c r="I422" s="1">
        <v>85.82911</v>
      </c>
      <c r="J422" s="1">
        <v>4.0517329999999996</v>
      </c>
      <c r="K422" s="1">
        <v>0</v>
      </c>
    </row>
    <row r="423" spans="2:11" x14ac:dyDescent="0.2">
      <c r="B423" s="1">
        <v>5.3814080000000004</v>
      </c>
      <c r="C423" s="1">
        <v>175.57429999999999</v>
      </c>
      <c r="D423" s="1">
        <v>15372</v>
      </c>
      <c r="E423" s="1">
        <v>7.4572450000000003</v>
      </c>
      <c r="F423" s="1">
        <v>312.35489999999999</v>
      </c>
      <c r="G423" s="1">
        <v>308.72980000000001</v>
      </c>
      <c r="H423" s="1">
        <v>12.178940000000001</v>
      </c>
      <c r="I423" s="1"/>
      <c r="J423" s="1">
        <v>4.3640670000000004</v>
      </c>
      <c r="K423" s="1">
        <v>0</v>
      </c>
    </row>
    <row r="424" spans="2:11" x14ac:dyDescent="0.2">
      <c r="B424" s="1">
        <v>4.9613529999999999</v>
      </c>
      <c r="C424" s="1">
        <v>166.26</v>
      </c>
      <c r="D424" s="1">
        <v>22229.23</v>
      </c>
      <c r="E424" s="1">
        <v>9.9220780000000008</v>
      </c>
      <c r="F424" s="1">
        <v>295.1318</v>
      </c>
      <c r="G424" s="1">
        <v>449.1472</v>
      </c>
      <c r="H424" s="1">
        <v>12.00155</v>
      </c>
      <c r="I424" s="1">
        <v>63.427979999999998</v>
      </c>
      <c r="J424" s="1">
        <v>3.902838</v>
      </c>
      <c r="K424" s="1">
        <v>0</v>
      </c>
    </row>
    <row r="425" spans="2:11" x14ac:dyDescent="0.2">
      <c r="B425" s="1">
        <v>6.4570980000000002</v>
      </c>
      <c r="C425" s="1">
        <v>192.26490000000001</v>
      </c>
      <c r="D425" s="1">
        <v>18340.05</v>
      </c>
      <c r="E425" s="1">
        <v>8.8321380000000005</v>
      </c>
      <c r="F425" s="1">
        <v>335.9701</v>
      </c>
      <c r="G425" s="1">
        <v>517.43219999999997</v>
      </c>
      <c r="H425" s="1">
        <v>23.373270000000002</v>
      </c>
      <c r="I425" s="1">
        <v>51.7971</v>
      </c>
      <c r="J425" s="1">
        <v>2.637365</v>
      </c>
      <c r="K425" s="1">
        <v>0</v>
      </c>
    </row>
    <row r="426" spans="2:11" x14ac:dyDescent="0.2">
      <c r="B426" s="1">
        <v>6.5393699999999999</v>
      </c>
      <c r="C426" s="1">
        <v>214.6386</v>
      </c>
      <c r="D426" s="1">
        <v>21230.43</v>
      </c>
      <c r="E426" s="1">
        <v>6.4855939999999999</v>
      </c>
      <c r="F426" s="1">
        <v>336.97489999999999</v>
      </c>
      <c r="G426" s="1">
        <v>532.57280000000003</v>
      </c>
      <c r="H426" s="1">
        <v>18.26369</v>
      </c>
      <c r="I426" s="1">
        <v>90.908079999999998</v>
      </c>
      <c r="J426" s="1">
        <v>4.5273640000000004</v>
      </c>
      <c r="K426" s="1">
        <v>0</v>
      </c>
    </row>
    <row r="427" spans="2:11" x14ac:dyDescent="0.2">
      <c r="B427" s="1">
        <v>6.2524100000000002</v>
      </c>
      <c r="C427" s="1">
        <v>225.7841</v>
      </c>
      <c r="D427" s="1">
        <v>23920.25</v>
      </c>
      <c r="E427" s="1">
        <v>7.0181649999999998</v>
      </c>
      <c r="F427" s="1">
        <v>303.79169999999999</v>
      </c>
      <c r="G427" s="1">
        <v>484.58580000000001</v>
      </c>
      <c r="H427" s="1">
        <v>13.43351</v>
      </c>
      <c r="I427" s="1">
        <v>67.401380000000003</v>
      </c>
      <c r="J427" s="1">
        <v>2.7229079999999999</v>
      </c>
      <c r="K427" s="1">
        <v>0</v>
      </c>
    </row>
    <row r="428" spans="2:11" x14ac:dyDescent="0.2">
      <c r="B428" s="1">
        <v>7.9673449999999999</v>
      </c>
      <c r="C428" s="1">
        <v>180.5317</v>
      </c>
      <c r="D428" s="1">
        <v>19384.04</v>
      </c>
      <c r="E428" s="1">
        <v>9.8682379999999998</v>
      </c>
      <c r="F428" s="1">
        <v>325.49680000000001</v>
      </c>
      <c r="G428" s="1">
        <v>386.05529999999999</v>
      </c>
      <c r="H428" s="1">
        <v>11.265129999999999</v>
      </c>
      <c r="I428" s="1">
        <v>67.272210000000001</v>
      </c>
      <c r="J428" s="1">
        <v>4.0693590000000004</v>
      </c>
      <c r="K428" s="1">
        <v>0</v>
      </c>
    </row>
    <row r="429" spans="2:11" x14ac:dyDescent="0.2">
      <c r="B429" s="1"/>
      <c r="C429" s="1">
        <v>212.73169999999999</v>
      </c>
      <c r="D429" s="1">
        <v>37030.71</v>
      </c>
      <c r="E429" s="1">
        <v>5.0403200000000004</v>
      </c>
      <c r="F429" s="1">
        <v>351.06450000000001</v>
      </c>
      <c r="G429" s="1">
        <v>535.30240000000003</v>
      </c>
      <c r="H429" s="1">
        <v>15.895049999999999</v>
      </c>
      <c r="I429" s="1">
        <v>33.370710000000003</v>
      </c>
      <c r="J429" s="1">
        <v>4.8257919999999999</v>
      </c>
      <c r="K429" s="1">
        <v>0</v>
      </c>
    </row>
    <row r="430" spans="2:11" x14ac:dyDescent="0.2">
      <c r="B430" s="1">
        <v>7.609521</v>
      </c>
      <c r="C430" s="1">
        <v>223.2884</v>
      </c>
      <c r="D430" s="1">
        <v>40879.79</v>
      </c>
      <c r="E430" s="1">
        <v>7.0306990000000003</v>
      </c>
      <c r="F430" s="1">
        <v>310.63240000000002</v>
      </c>
      <c r="G430" s="1">
        <v>370.27089999999998</v>
      </c>
      <c r="H430" s="1">
        <v>14.37537</v>
      </c>
      <c r="I430" s="1">
        <v>73.756960000000007</v>
      </c>
      <c r="J430" s="1">
        <v>3.1458430000000002</v>
      </c>
      <c r="K430" s="1">
        <v>0</v>
      </c>
    </row>
    <row r="431" spans="2:11" x14ac:dyDescent="0.2">
      <c r="B431" s="1">
        <v>6.8878640000000004</v>
      </c>
      <c r="C431" s="1">
        <v>173.32499999999999</v>
      </c>
      <c r="D431" s="1">
        <v>19947.919999999998</v>
      </c>
      <c r="E431" s="1">
        <v>7.4887030000000001</v>
      </c>
      <c r="F431" s="1">
        <v>334.09800000000001</v>
      </c>
      <c r="G431" s="1">
        <v>441.00259999999997</v>
      </c>
      <c r="H431" s="1">
        <v>10.7805</v>
      </c>
      <c r="I431" s="1">
        <v>89.005489999999995</v>
      </c>
      <c r="J431" s="1">
        <v>5.4544879999999996</v>
      </c>
      <c r="K431" s="1">
        <v>0</v>
      </c>
    </row>
    <row r="432" spans="2:11" x14ac:dyDescent="0.2">
      <c r="B432" s="1">
        <v>9.8790709999999997</v>
      </c>
      <c r="C432" s="1">
        <v>208.90559999999999</v>
      </c>
      <c r="D432" s="1">
        <v>14673.67</v>
      </c>
      <c r="E432" s="1">
        <v>6.2402480000000002</v>
      </c>
      <c r="F432" s="1">
        <v>366.81760000000003</v>
      </c>
      <c r="G432" s="1">
        <v>442.33749999999998</v>
      </c>
      <c r="H432" s="1">
        <v>19.62602</v>
      </c>
      <c r="I432" s="1">
        <v>66.816580000000002</v>
      </c>
      <c r="J432" s="1">
        <v>4.2188309999999998</v>
      </c>
      <c r="K432" s="1">
        <v>0</v>
      </c>
    </row>
    <row r="433" spans="2:11" x14ac:dyDescent="0.2">
      <c r="B433" s="1">
        <v>7.6387619999999998</v>
      </c>
      <c r="C433" s="1">
        <v>178.27160000000001</v>
      </c>
      <c r="D433" s="1">
        <v>18308.5</v>
      </c>
      <c r="E433" s="1">
        <v>6.5480980000000004</v>
      </c>
      <c r="F433" s="1">
        <v>362.3329</v>
      </c>
      <c r="G433" s="1">
        <v>394.18099999999998</v>
      </c>
      <c r="H433" s="1">
        <v>11.291790000000001</v>
      </c>
      <c r="I433" s="1">
        <v>81.989159999999998</v>
      </c>
      <c r="J433" s="1">
        <v>4.4966270000000002</v>
      </c>
      <c r="K433" s="1">
        <v>0</v>
      </c>
    </row>
    <row r="434" spans="2:11" x14ac:dyDescent="0.2">
      <c r="B434" s="1">
        <v>6.9618919999999997</v>
      </c>
      <c r="C434" s="1">
        <v>223.5958</v>
      </c>
      <c r="D434" s="1">
        <v>31101.68</v>
      </c>
      <c r="E434" s="1">
        <v>3.6920649999999999</v>
      </c>
      <c r="F434" s="1">
        <v>343.82729999999998</v>
      </c>
      <c r="G434" s="1">
        <v>530.22140000000002</v>
      </c>
      <c r="H434" s="1">
        <v>13.67548</v>
      </c>
      <c r="I434" s="1">
        <v>70.434960000000004</v>
      </c>
      <c r="J434" s="1">
        <v>3.4467279999999998</v>
      </c>
      <c r="K434" s="1">
        <v>0</v>
      </c>
    </row>
    <row r="435" spans="2:11" x14ac:dyDescent="0.2">
      <c r="B435" s="1">
        <v>8.0606100000000005</v>
      </c>
      <c r="C435" s="1">
        <v>208.0427</v>
      </c>
      <c r="D435" s="1">
        <v>15489.33</v>
      </c>
      <c r="E435" s="1">
        <v>5.6202990000000002</v>
      </c>
      <c r="F435" s="1">
        <v>361.97039999999998</v>
      </c>
      <c r="G435" s="1">
        <v>423.42079999999999</v>
      </c>
      <c r="H435" s="1">
        <v>15.371549999999999</v>
      </c>
      <c r="I435" s="1">
        <v>75.445589999999996</v>
      </c>
      <c r="J435" s="1">
        <v>3.6009060000000002</v>
      </c>
      <c r="K435" s="1">
        <v>0</v>
      </c>
    </row>
    <row r="436" spans="2:11" x14ac:dyDescent="0.2">
      <c r="B436" s="1">
        <v>7.240272</v>
      </c>
      <c r="C436" s="1">
        <v>213.42310000000001</v>
      </c>
      <c r="D436" s="1">
        <v>23432.959999999999</v>
      </c>
      <c r="E436" s="1">
        <v>5.9278680000000001</v>
      </c>
      <c r="F436" s="1">
        <v>328.35919999999999</v>
      </c>
      <c r="G436" s="1">
        <v>325.3877</v>
      </c>
      <c r="H436" s="1">
        <v>14.03355</v>
      </c>
      <c r="I436" s="1">
        <v>60.571080000000002</v>
      </c>
      <c r="J436" s="1">
        <v>3.8325969999999998</v>
      </c>
      <c r="K436" s="1">
        <v>0</v>
      </c>
    </row>
    <row r="437" spans="2:11" x14ac:dyDescent="0.2">
      <c r="B437" s="1">
        <v>7.4867800000000004</v>
      </c>
      <c r="C437" s="1">
        <v>199.67779999999999</v>
      </c>
      <c r="D437" s="1">
        <v>25396.01</v>
      </c>
      <c r="E437" s="1">
        <v>4.9605579999999998</v>
      </c>
      <c r="F437" s="1">
        <v>342.45350000000002</v>
      </c>
      <c r="G437" s="1">
        <v>444.67860000000002</v>
      </c>
      <c r="H437" s="1">
        <v>16.11543</v>
      </c>
      <c r="I437" s="1">
        <v>43.142020000000002</v>
      </c>
      <c r="J437" s="1">
        <v>5.0488340000000003</v>
      </c>
      <c r="K437" s="1">
        <v>0</v>
      </c>
    </row>
    <row r="438" spans="2:11" x14ac:dyDescent="0.2">
      <c r="B438" s="1">
        <v>8.4104609999999997</v>
      </c>
      <c r="C438" s="1">
        <v>234.87649999999999</v>
      </c>
      <c r="D438" s="1">
        <v>27554.35</v>
      </c>
      <c r="E438" s="1">
        <v>5.6817159999999998</v>
      </c>
      <c r="F438" s="1">
        <v>362.4896</v>
      </c>
      <c r="G438" s="1">
        <v>519.03160000000003</v>
      </c>
      <c r="H438" s="1">
        <v>14.48221</v>
      </c>
      <c r="I438" s="1">
        <v>55.628500000000003</v>
      </c>
      <c r="J438" s="1">
        <v>2.97736</v>
      </c>
      <c r="K438" s="1">
        <v>0</v>
      </c>
    </row>
    <row r="439" spans="2:11" x14ac:dyDescent="0.2">
      <c r="B439" s="1">
        <v>6.1439209999999997</v>
      </c>
      <c r="C439" s="1">
        <v>175.2741</v>
      </c>
      <c r="D439" s="1">
        <v>29072.17</v>
      </c>
      <c r="E439" s="1">
        <v>12.06254</v>
      </c>
      <c r="F439" s="1">
        <v>287.69819999999999</v>
      </c>
      <c r="G439" s="1">
        <v>469.98329999999999</v>
      </c>
      <c r="H439" s="1">
        <v>13.14249</v>
      </c>
      <c r="I439" s="1">
        <v>83.279660000000007</v>
      </c>
      <c r="J439" s="1">
        <v>3.476213</v>
      </c>
      <c r="K439" s="1">
        <v>0</v>
      </c>
    </row>
    <row r="440" spans="2:11" x14ac:dyDescent="0.2">
      <c r="B440" s="1">
        <v>6.0961800000000004</v>
      </c>
      <c r="C440" s="1">
        <v>174.8716</v>
      </c>
      <c r="D440" s="1">
        <v>16314.23</v>
      </c>
      <c r="E440" s="1">
        <v>8.0630210000000009</v>
      </c>
      <c r="F440" s="1"/>
      <c r="G440" s="1">
        <v>435.78379999999999</v>
      </c>
      <c r="H440" s="1">
        <v>10.65888</v>
      </c>
      <c r="I440" s="1">
        <v>62.083590000000001</v>
      </c>
      <c r="J440" s="1">
        <v>5.1424709999999996</v>
      </c>
      <c r="K440" s="1">
        <v>0</v>
      </c>
    </row>
    <row r="441" spans="2:11" x14ac:dyDescent="0.2">
      <c r="B441" s="1">
        <v>6.3848240000000001</v>
      </c>
      <c r="C441" s="1">
        <v>243.68809999999999</v>
      </c>
      <c r="D441" s="1">
        <v>39960.300000000003</v>
      </c>
      <c r="E441" s="1">
        <v>6.6976570000000004</v>
      </c>
      <c r="F441" s="1">
        <v>297.18549999999999</v>
      </c>
      <c r="G441" s="1">
        <v>437.72789999999998</v>
      </c>
      <c r="H441" s="1">
        <v>15.96749</v>
      </c>
      <c r="I441" s="1">
        <v>54.930320000000002</v>
      </c>
      <c r="J441" s="1">
        <v>4.1449990000000003</v>
      </c>
      <c r="K441" s="1">
        <v>0</v>
      </c>
    </row>
    <row r="442" spans="2:11" x14ac:dyDescent="0.2">
      <c r="B442" s="1">
        <v>9.4626660000000005</v>
      </c>
      <c r="C442" s="1">
        <v>225.39930000000001</v>
      </c>
      <c r="D442" s="1">
        <v>12224.62</v>
      </c>
      <c r="E442" s="1">
        <v>2.981379</v>
      </c>
      <c r="F442" s="1">
        <v>387.09870000000001</v>
      </c>
      <c r="G442" s="1">
        <v>485.69729999999998</v>
      </c>
      <c r="H442" s="1">
        <v>13.20439</v>
      </c>
      <c r="I442" s="1">
        <v>62.297699999999999</v>
      </c>
      <c r="J442" s="1">
        <v>2.8501840000000001</v>
      </c>
      <c r="K442" s="1">
        <v>0</v>
      </c>
    </row>
    <row r="443" spans="2:11" x14ac:dyDescent="0.2">
      <c r="B443" s="1">
        <v>7.8681469999999996</v>
      </c>
      <c r="C443" s="1">
        <v>199.036</v>
      </c>
      <c r="D443" s="1">
        <v>20434.11</v>
      </c>
      <c r="E443" s="1">
        <v>6.2109940000000003</v>
      </c>
      <c r="F443" s="1">
        <v>337.91609999999997</v>
      </c>
      <c r="G443" s="1">
        <v>549.41499999999996</v>
      </c>
      <c r="H443" s="1">
        <v>16.501580000000001</v>
      </c>
      <c r="I443" s="1"/>
      <c r="J443" s="1">
        <v>4.3158979999999998</v>
      </c>
      <c r="K443" s="1">
        <v>0</v>
      </c>
    </row>
    <row r="444" spans="2:11" x14ac:dyDescent="0.2">
      <c r="B444" s="1">
        <v>5.873157</v>
      </c>
      <c r="C444" s="1">
        <v>153.67339999999999</v>
      </c>
      <c r="D444" s="1">
        <v>21910.76</v>
      </c>
      <c r="E444" s="1">
        <v>9.7528790000000001</v>
      </c>
      <c r="F444" s="1">
        <v>319.35669999999999</v>
      </c>
      <c r="G444" s="1">
        <v>352.45600000000002</v>
      </c>
      <c r="H444" s="1">
        <v>14.154109999999999</v>
      </c>
      <c r="I444" s="1">
        <v>65.234629999999996</v>
      </c>
      <c r="J444" s="1">
        <v>5.1208879999999999</v>
      </c>
      <c r="K444" s="1">
        <v>0</v>
      </c>
    </row>
    <row r="445" spans="2:11" x14ac:dyDescent="0.2">
      <c r="B445" s="1"/>
      <c r="C445" s="1">
        <v>186.87299999999999</v>
      </c>
      <c r="D445" s="1">
        <v>26004.53</v>
      </c>
      <c r="E445" s="1">
        <v>8.4935290000000006</v>
      </c>
      <c r="F445" s="1">
        <v>320.69349999999997</v>
      </c>
      <c r="G445" s="1">
        <v>534.13030000000003</v>
      </c>
      <c r="H445" s="1">
        <v>19.890029999999999</v>
      </c>
      <c r="I445" s="1">
        <v>54.373959999999997</v>
      </c>
      <c r="J445" s="1">
        <v>5.1441140000000001</v>
      </c>
      <c r="K445" s="1">
        <v>0</v>
      </c>
    </row>
    <row r="446" spans="2:11" x14ac:dyDescent="0.2">
      <c r="B446" s="1">
        <v>6.5293039999999998</v>
      </c>
      <c r="C446" s="1">
        <v>210.00399999999999</v>
      </c>
      <c r="D446" s="1">
        <v>28970.09</v>
      </c>
      <c r="E446" s="1">
        <v>4.2501509999999998</v>
      </c>
      <c r="F446" s="1"/>
      <c r="G446" s="1">
        <v>422.81760000000003</v>
      </c>
      <c r="H446" s="1">
        <v>7.0912980000000001</v>
      </c>
      <c r="I446" s="1">
        <v>83.690160000000006</v>
      </c>
      <c r="J446" s="1">
        <v>3.3610880000000001</v>
      </c>
      <c r="K446" s="1">
        <v>0</v>
      </c>
    </row>
    <row r="447" spans="2:11" x14ac:dyDescent="0.2">
      <c r="B447" s="1">
        <v>5.1522040000000002</v>
      </c>
      <c r="C447" s="1">
        <v>207.29929999999999</v>
      </c>
      <c r="D447" s="1">
        <v>27000.11</v>
      </c>
      <c r="E447" s="1">
        <v>6.6918059999999997</v>
      </c>
      <c r="F447" s="1"/>
      <c r="G447" s="1">
        <v>350.005</v>
      </c>
      <c r="H447" s="1">
        <v>12.49051</v>
      </c>
      <c r="I447" s="1">
        <v>49.852960000000003</v>
      </c>
      <c r="J447" s="1">
        <v>4.6898429999999998</v>
      </c>
      <c r="K447" s="1">
        <v>0</v>
      </c>
    </row>
    <row r="448" spans="2:11" x14ac:dyDescent="0.2">
      <c r="B448" s="1">
        <v>7.858663</v>
      </c>
      <c r="C448" s="1">
        <v>210.95480000000001</v>
      </c>
      <c r="D448" s="1">
        <v>26703.85</v>
      </c>
      <c r="E448" s="1">
        <v>6.5090649999999997</v>
      </c>
      <c r="F448" s="1">
        <v>341.34190000000001</v>
      </c>
      <c r="G448" s="1">
        <v>374.07279999999997</v>
      </c>
      <c r="H448" s="1">
        <v>8.8119859999999992</v>
      </c>
      <c r="I448" s="1">
        <v>72.799800000000005</v>
      </c>
      <c r="J448" s="1">
        <v>3.4224709999999998</v>
      </c>
      <c r="K448" s="1">
        <v>0</v>
      </c>
    </row>
    <row r="449" spans="2:11" x14ac:dyDescent="0.2">
      <c r="B449" s="1">
        <v>7.7044100000000002</v>
      </c>
      <c r="C449" s="1">
        <v>234.636</v>
      </c>
      <c r="D449" s="1">
        <v>22057.38</v>
      </c>
      <c r="E449" s="1">
        <v>8.1244029999999992</v>
      </c>
      <c r="F449" s="1"/>
      <c r="G449" s="1">
        <v>397.3997</v>
      </c>
      <c r="H449" s="1">
        <v>14.89756</v>
      </c>
      <c r="I449" s="1">
        <v>50.920439999999999</v>
      </c>
      <c r="J449" s="1">
        <v>3.0313639999999999</v>
      </c>
      <c r="K449" s="1">
        <v>0</v>
      </c>
    </row>
    <row r="450" spans="2:11" x14ac:dyDescent="0.2">
      <c r="B450" s="1">
        <v>6.7280040000000003</v>
      </c>
      <c r="C450" s="1">
        <v>201.12690000000001</v>
      </c>
      <c r="D450" s="1">
        <v>22888.79</v>
      </c>
      <c r="E450" s="1">
        <v>7.6639879999999998</v>
      </c>
      <c r="F450" s="1">
        <v>319.46350000000001</v>
      </c>
      <c r="G450" s="1">
        <v>325.53750000000002</v>
      </c>
      <c r="H450" s="1">
        <v>16.788309999999999</v>
      </c>
      <c r="I450" s="1">
        <v>58.961219999999997</v>
      </c>
      <c r="J450" s="1">
        <v>4.4106969999999999</v>
      </c>
      <c r="K450" s="1">
        <v>0</v>
      </c>
    </row>
    <row r="451" spans="2:11" x14ac:dyDescent="0.2">
      <c r="B451" s="1">
        <v>10.464499999999999</v>
      </c>
      <c r="C451" s="1">
        <v>190.9948</v>
      </c>
      <c r="D451" s="1">
        <v>6700.7749999999996</v>
      </c>
      <c r="E451" s="1">
        <v>6.8798579999999996</v>
      </c>
      <c r="F451" s="1"/>
      <c r="G451" s="1">
        <v>498.93189999999998</v>
      </c>
      <c r="H451" s="1">
        <v>14.56216</v>
      </c>
      <c r="I451" s="1">
        <v>66.701620000000005</v>
      </c>
      <c r="J451" s="1">
        <v>4.9563579999999998</v>
      </c>
      <c r="K451" s="1">
        <v>0</v>
      </c>
    </row>
    <row r="452" spans="2:11" x14ac:dyDescent="0.2">
      <c r="B452" s="1">
        <v>9.1127859999999998</v>
      </c>
      <c r="C452" s="1">
        <v>205.94110000000001</v>
      </c>
      <c r="D452" s="1">
        <v>20868.63</v>
      </c>
      <c r="E452" s="1">
        <v>6.96279</v>
      </c>
      <c r="F452" s="1">
        <v>330.93430000000001</v>
      </c>
      <c r="G452" s="1">
        <v>422.03949999999998</v>
      </c>
      <c r="H452" s="1">
        <v>16.128979999999999</v>
      </c>
      <c r="I452" s="1">
        <v>77.796530000000004</v>
      </c>
      <c r="J452" s="1">
        <v>4.567088</v>
      </c>
      <c r="K452" s="1">
        <v>0</v>
      </c>
    </row>
    <row r="453" spans="2:11" x14ac:dyDescent="0.2">
      <c r="B453" s="1">
        <v>8.0798079999999999</v>
      </c>
      <c r="C453" s="1">
        <v>174.1611</v>
      </c>
      <c r="D453" s="1">
        <v>12677.84</v>
      </c>
      <c r="E453" s="1">
        <v>7.2952120000000003</v>
      </c>
      <c r="F453" s="1">
        <v>333.58249999999998</v>
      </c>
      <c r="G453" s="1">
        <v>589.55219999999997</v>
      </c>
      <c r="H453" s="1">
        <v>14.85223</v>
      </c>
      <c r="I453" s="1">
        <v>39.529389999999999</v>
      </c>
      <c r="J453" s="1">
        <v>3.6110570000000002</v>
      </c>
      <c r="K453" s="1">
        <v>0</v>
      </c>
    </row>
    <row r="454" spans="2:11" x14ac:dyDescent="0.2">
      <c r="B454" s="1">
        <v>7.078659</v>
      </c>
      <c r="C454" s="1">
        <v>232.58179999999999</v>
      </c>
      <c r="D454" s="1">
        <v>26177.79</v>
      </c>
      <c r="E454" s="1">
        <v>3.9143530000000002</v>
      </c>
      <c r="F454" s="1">
        <v>334.16109999999998</v>
      </c>
      <c r="G454" s="1">
        <v>380.4599</v>
      </c>
      <c r="H454" s="1">
        <v>9.6336309999999994</v>
      </c>
      <c r="I454" s="1">
        <v>41.95194</v>
      </c>
      <c r="J454" s="1">
        <v>3.6966399999999999</v>
      </c>
      <c r="K454" s="1">
        <v>0</v>
      </c>
    </row>
    <row r="455" spans="2:11" x14ac:dyDescent="0.2">
      <c r="B455" s="1"/>
      <c r="C455" s="1">
        <v>139.3312</v>
      </c>
      <c r="D455" s="1">
        <v>2912.2109999999998</v>
      </c>
      <c r="E455" s="1">
        <v>10.338229999999999</v>
      </c>
      <c r="F455" s="1">
        <v>343.31799999999998</v>
      </c>
      <c r="G455" s="1">
        <v>532.88520000000005</v>
      </c>
      <c r="H455" s="1">
        <v>11.078340000000001</v>
      </c>
      <c r="I455" s="1">
        <v>42.172820000000002</v>
      </c>
      <c r="J455" s="1">
        <v>4.0930980000000003</v>
      </c>
      <c r="K455" s="1">
        <v>0</v>
      </c>
    </row>
    <row r="456" spans="2:11" x14ac:dyDescent="0.2">
      <c r="B456" s="1">
        <v>8.0438890000000001</v>
      </c>
      <c r="C456" s="1">
        <v>169.68819999999999</v>
      </c>
      <c r="D456" s="1">
        <v>8896.1949999999997</v>
      </c>
      <c r="E456" s="1">
        <v>7.8378610000000002</v>
      </c>
      <c r="F456" s="1">
        <v>328.93979999999999</v>
      </c>
      <c r="G456" s="1">
        <v>430.83679999999998</v>
      </c>
      <c r="H456" s="1">
        <v>12.263489999999999</v>
      </c>
      <c r="I456" s="1">
        <v>76.334249999999997</v>
      </c>
      <c r="J456" s="1">
        <v>3.1599490000000001</v>
      </c>
      <c r="K456" s="1">
        <v>0</v>
      </c>
    </row>
    <row r="457" spans="2:11" x14ac:dyDescent="0.2">
      <c r="B457" s="1">
        <v>7.0402449999999996</v>
      </c>
      <c r="C457" s="1">
        <v>192.95599999999999</v>
      </c>
      <c r="D457" s="1">
        <v>20988.43</v>
      </c>
      <c r="E457" s="1">
        <v>6.4223590000000002</v>
      </c>
      <c r="F457" s="1">
        <v>320.94880000000001</v>
      </c>
      <c r="G457" s="1">
        <v>381.35730000000001</v>
      </c>
      <c r="H457" s="1">
        <v>15.396459999999999</v>
      </c>
      <c r="I457" s="1">
        <v>88.298460000000006</v>
      </c>
      <c r="J457" s="1">
        <v>3.9934099999999999</v>
      </c>
      <c r="K457" s="1">
        <v>0</v>
      </c>
    </row>
    <row r="458" spans="2:11" x14ac:dyDescent="0.2">
      <c r="B458" s="1">
        <v>5.4839739999999999</v>
      </c>
      <c r="C458" s="1">
        <v>166.1618</v>
      </c>
      <c r="D458" s="1">
        <v>21144.98</v>
      </c>
      <c r="E458" s="1">
        <v>7.6076110000000003</v>
      </c>
      <c r="F458" s="1">
        <v>322.73309999999998</v>
      </c>
      <c r="G458" s="1">
        <v>306.35590000000002</v>
      </c>
      <c r="H458" s="1">
        <v>14.171010000000001</v>
      </c>
      <c r="I458" s="1">
        <v>64.136529999999993</v>
      </c>
      <c r="J458" s="1">
        <v>4.0636140000000003</v>
      </c>
      <c r="K458" s="1">
        <v>0</v>
      </c>
    </row>
    <row r="459" spans="2:11" x14ac:dyDescent="0.2">
      <c r="B459" s="1">
        <v>8.5344069999999999</v>
      </c>
      <c r="C459" s="1">
        <v>248.57749999999999</v>
      </c>
      <c r="D459" s="1">
        <v>22372.3</v>
      </c>
      <c r="E459" s="1">
        <v>2.993744</v>
      </c>
      <c r="F459" s="1">
        <v>366.14620000000002</v>
      </c>
      <c r="G459" s="1">
        <v>341.7602</v>
      </c>
      <c r="H459" s="1">
        <v>14.6929</v>
      </c>
      <c r="I459" s="1">
        <v>78.708939999999998</v>
      </c>
      <c r="J459" s="1">
        <v>2.5447340000000001</v>
      </c>
      <c r="K459" s="1">
        <v>0</v>
      </c>
    </row>
    <row r="460" spans="2:11" x14ac:dyDescent="0.2">
      <c r="B460" s="1">
        <v>7.2665949999999997</v>
      </c>
      <c r="C460" s="1">
        <v>176.8537</v>
      </c>
      <c r="D460" s="1">
        <v>14859.06</v>
      </c>
      <c r="E460" s="1">
        <v>8.2617779999999996</v>
      </c>
      <c r="F460" s="1">
        <v>327.17230000000001</v>
      </c>
      <c r="G460" s="1">
        <v>445.03750000000002</v>
      </c>
      <c r="H460" s="1">
        <v>19.9237</v>
      </c>
      <c r="I460" s="1">
        <v>87.066130000000001</v>
      </c>
      <c r="J460" s="1">
        <v>3.3574389999999998</v>
      </c>
      <c r="K460" s="1">
        <v>0</v>
      </c>
    </row>
    <row r="461" spans="2:11" x14ac:dyDescent="0.2">
      <c r="B461" s="1">
        <v>6.2566509999999997</v>
      </c>
      <c r="C461" s="1">
        <v>181.07230000000001</v>
      </c>
      <c r="D461" s="1">
        <v>16905.8</v>
      </c>
      <c r="E461" s="1">
        <v>11.58615</v>
      </c>
      <c r="F461" s="1"/>
      <c r="G461" s="1">
        <v>481.30709999999999</v>
      </c>
      <c r="H461" s="1">
        <v>10.63974</v>
      </c>
      <c r="I461" s="1">
        <v>74.557239999999993</v>
      </c>
      <c r="J461" s="1">
        <v>4.1810510000000001</v>
      </c>
      <c r="K461" s="1">
        <v>0</v>
      </c>
    </row>
    <row r="462" spans="2:11" x14ac:dyDescent="0.2">
      <c r="B462" s="1">
        <v>7.2403510000000004</v>
      </c>
      <c r="C462" s="1">
        <v>201.99719999999999</v>
      </c>
      <c r="D462" s="1">
        <v>14462.67</v>
      </c>
      <c r="E462" s="1">
        <v>6.7371759999999998</v>
      </c>
      <c r="F462" s="1">
        <v>314.04309999999998</v>
      </c>
      <c r="G462" s="1">
        <v>534.80100000000004</v>
      </c>
      <c r="H462" s="1">
        <v>14.213789999999999</v>
      </c>
      <c r="I462" s="1">
        <v>82.945819999999998</v>
      </c>
      <c r="J462" s="1">
        <v>3.782972</v>
      </c>
      <c r="K462" s="1">
        <v>0</v>
      </c>
    </row>
    <row r="463" spans="2:11" x14ac:dyDescent="0.2">
      <c r="B463" s="1">
        <v>8.6921149999999994</v>
      </c>
      <c r="C463" s="1">
        <v>144.2364</v>
      </c>
      <c r="D463" s="1">
        <v>2552.9630000000002</v>
      </c>
      <c r="E463" s="1">
        <v>9.2026339999999998</v>
      </c>
      <c r="F463" s="1">
        <v>347.9751</v>
      </c>
      <c r="G463" s="1">
        <v>517.42750000000001</v>
      </c>
      <c r="H463" s="1">
        <v>13.963419999999999</v>
      </c>
      <c r="I463" s="1">
        <v>42.388660000000002</v>
      </c>
      <c r="J463" s="1">
        <v>2.2834750000000001</v>
      </c>
      <c r="K463" s="1">
        <v>0</v>
      </c>
    </row>
    <row r="464" spans="2:11" x14ac:dyDescent="0.2">
      <c r="B464" s="1">
        <v>8.6395409999999995</v>
      </c>
      <c r="C464" s="1">
        <v>168.614</v>
      </c>
      <c r="D464" s="1">
        <v>7013.2120000000004</v>
      </c>
      <c r="E464" s="1">
        <v>8.4516010000000001</v>
      </c>
      <c r="F464" s="1">
        <v>355.21390000000002</v>
      </c>
      <c r="G464" s="1">
        <v>419.78890000000001</v>
      </c>
      <c r="H464" s="1">
        <v>17.929390000000001</v>
      </c>
      <c r="I464" s="1">
        <v>33.641539999999999</v>
      </c>
      <c r="J464" s="1">
        <v>4.1929319999999999</v>
      </c>
      <c r="K464" s="1">
        <v>0</v>
      </c>
    </row>
    <row r="465" spans="2:11" x14ac:dyDescent="0.2">
      <c r="B465" s="1">
        <v>7.1798640000000002</v>
      </c>
      <c r="C465" s="1">
        <v>180.85419999999999</v>
      </c>
      <c r="D465" s="1">
        <v>10859.55</v>
      </c>
      <c r="E465" s="1">
        <v>8.263503</v>
      </c>
      <c r="F465" s="1">
        <v>341.30250000000001</v>
      </c>
      <c r="G465" s="1">
        <v>358.05630000000002</v>
      </c>
      <c r="H465" s="1">
        <v>12.06532</v>
      </c>
      <c r="I465" s="1">
        <v>83.329920000000001</v>
      </c>
      <c r="J465" s="1">
        <v>3.878447</v>
      </c>
      <c r="K465" s="1">
        <v>0</v>
      </c>
    </row>
    <row r="466" spans="2:11" x14ac:dyDescent="0.2">
      <c r="B466" s="1">
        <v>7.1639989999999996</v>
      </c>
      <c r="C466" s="1">
        <v>203.7816</v>
      </c>
      <c r="D466" s="1">
        <v>34226.07</v>
      </c>
      <c r="E466" s="1">
        <v>9.4120349999999995</v>
      </c>
      <c r="F466" s="1">
        <v>320.25889999999998</v>
      </c>
      <c r="G466" s="1">
        <v>415.57749999999999</v>
      </c>
      <c r="H466" s="1">
        <v>16.221039999999999</v>
      </c>
      <c r="I466" s="1">
        <v>90.184209999999993</v>
      </c>
      <c r="J466" s="1">
        <v>3.3543219999999998</v>
      </c>
      <c r="K466" s="1">
        <v>0</v>
      </c>
    </row>
    <row r="467" spans="2:11" x14ac:dyDescent="0.2">
      <c r="B467" s="1">
        <v>8.9261130000000009</v>
      </c>
      <c r="C467" s="1">
        <v>189.9879</v>
      </c>
      <c r="D467" s="1">
        <v>15249.62</v>
      </c>
      <c r="E467" s="1">
        <v>7.0762219999999996</v>
      </c>
      <c r="F467" s="1">
        <v>341.52690000000001</v>
      </c>
      <c r="G467" s="1">
        <v>361.90159999999997</v>
      </c>
      <c r="H467" s="1">
        <v>21.278089999999999</v>
      </c>
      <c r="I467" s="1"/>
      <c r="J467" s="1">
        <v>2.7521339999999999</v>
      </c>
      <c r="K467" s="1">
        <v>0</v>
      </c>
    </row>
    <row r="468" spans="2:11" x14ac:dyDescent="0.2">
      <c r="B468" s="1">
        <v>6.35311</v>
      </c>
      <c r="C468" s="1">
        <v>206.2698</v>
      </c>
      <c r="D468" s="1">
        <v>18409.04</v>
      </c>
      <c r="E468" s="1">
        <v>3.723776</v>
      </c>
      <c r="F468" s="1">
        <v>348.2099</v>
      </c>
      <c r="G468" s="1">
        <v>389.6832</v>
      </c>
      <c r="H468" s="1">
        <v>13.20543</v>
      </c>
      <c r="I468" s="1">
        <v>60.291339999999998</v>
      </c>
      <c r="J468" s="1">
        <v>2.8561749999999999</v>
      </c>
      <c r="K468" s="1">
        <v>0</v>
      </c>
    </row>
    <row r="469" spans="2:11" x14ac:dyDescent="0.2">
      <c r="B469" s="1">
        <v>6.6815540000000002</v>
      </c>
      <c r="C469" s="1">
        <v>238.51240000000001</v>
      </c>
      <c r="D469" s="1">
        <v>26132.21</v>
      </c>
      <c r="E469" s="1">
        <v>6.3044589999999996</v>
      </c>
      <c r="F469" s="1">
        <v>309.23700000000002</v>
      </c>
      <c r="G469" s="1">
        <v>326.02620000000002</v>
      </c>
      <c r="H469" s="1">
        <v>8.1382270000000005</v>
      </c>
      <c r="I469" s="1">
        <v>46.087260000000001</v>
      </c>
      <c r="J469" s="1">
        <v>2.9567480000000002</v>
      </c>
      <c r="K469" s="1">
        <v>0</v>
      </c>
    </row>
    <row r="470" spans="2:11" x14ac:dyDescent="0.2">
      <c r="B470" s="1">
        <v>5.4453259999999997</v>
      </c>
      <c r="C470" s="1">
        <v>201.37950000000001</v>
      </c>
      <c r="D470" s="1">
        <v>28001.119999999999</v>
      </c>
      <c r="E470" s="1">
        <v>7.2089460000000001</v>
      </c>
      <c r="F470" s="1">
        <v>331.58749999999998</v>
      </c>
      <c r="G470" s="1">
        <v>365.09160000000003</v>
      </c>
      <c r="H470" s="1">
        <v>11.788779999999999</v>
      </c>
      <c r="I470" s="1">
        <v>65.944569999999999</v>
      </c>
      <c r="J470" s="1">
        <v>3.94699</v>
      </c>
      <c r="K470" s="1">
        <v>0</v>
      </c>
    </row>
    <row r="471" spans="2:11" x14ac:dyDescent="0.2">
      <c r="B471" s="1">
        <v>7.5398820000000004</v>
      </c>
      <c r="C471" s="1">
        <v>185.82599999999999</v>
      </c>
      <c r="D471" s="1">
        <v>21575.25</v>
      </c>
      <c r="E471" s="1">
        <v>7.4429990000000004</v>
      </c>
      <c r="F471" s="1">
        <v>333.07960000000003</v>
      </c>
      <c r="G471" s="1">
        <v>444.11660000000001</v>
      </c>
      <c r="H471" s="1">
        <v>15.83056</v>
      </c>
      <c r="I471" s="1">
        <v>49.067979999999999</v>
      </c>
      <c r="J471" s="1">
        <v>4.5315940000000001</v>
      </c>
      <c r="K471" s="1">
        <v>0</v>
      </c>
    </row>
    <row r="472" spans="2:11" x14ac:dyDescent="0.2">
      <c r="B472" s="1"/>
      <c r="C472" s="1">
        <v>199.91800000000001</v>
      </c>
      <c r="D472" s="1">
        <v>15335.51</v>
      </c>
      <c r="E472" s="1">
        <v>8.0923770000000008</v>
      </c>
      <c r="F472" s="1">
        <v>303.3272</v>
      </c>
      <c r="G472" s="1">
        <v>399.60539999999997</v>
      </c>
      <c r="H472" s="1">
        <v>11.82174</v>
      </c>
      <c r="I472" s="1">
        <v>58.222290000000001</v>
      </c>
      <c r="J472" s="1">
        <v>4.4824599999999997</v>
      </c>
      <c r="K472" s="1">
        <v>0</v>
      </c>
    </row>
    <row r="473" spans="2:11" x14ac:dyDescent="0.2">
      <c r="B473" s="1">
        <v>4.3704770000000002</v>
      </c>
      <c r="C473" s="1">
        <v>188.654</v>
      </c>
      <c r="D473" s="1">
        <v>29542.34</v>
      </c>
      <c r="E473" s="1">
        <v>8.1171140000000008</v>
      </c>
      <c r="F473" s="1">
        <v>301.0222</v>
      </c>
      <c r="G473" s="1">
        <v>456.30849999999998</v>
      </c>
      <c r="H473" s="1">
        <v>16.34684</v>
      </c>
      <c r="I473" s="1">
        <v>46.696939999999998</v>
      </c>
      <c r="J473" s="1">
        <v>4.6493820000000001</v>
      </c>
      <c r="K473" s="1">
        <v>0</v>
      </c>
    </row>
    <row r="474" spans="2:11" x14ac:dyDescent="0.2">
      <c r="B474" s="1">
        <v>10.3164</v>
      </c>
      <c r="C474" s="1">
        <v>217.26679999999999</v>
      </c>
      <c r="D474" s="1">
        <v>10676.51</v>
      </c>
      <c r="E474" s="1">
        <v>3.4455149999999999</v>
      </c>
      <c r="F474" s="1">
        <v>397.75490000000002</v>
      </c>
      <c r="G474" s="1">
        <v>492.20650000000001</v>
      </c>
      <c r="H474" s="1">
        <v>12.81273</v>
      </c>
      <c r="I474" s="1">
        <v>72.28192</v>
      </c>
      <c r="J474" s="1">
        <v>3.407349</v>
      </c>
      <c r="K474" s="1">
        <v>0</v>
      </c>
    </row>
    <row r="475" spans="2:11" x14ac:dyDescent="0.2">
      <c r="B475" s="1">
        <v>6.5995939999999997</v>
      </c>
      <c r="C475" s="1">
        <v>198.32329999999999</v>
      </c>
      <c r="D475" s="1">
        <v>21078.89</v>
      </c>
      <c r="E475" s="1">
        <v>6.2342310000000003</v>
      </c>
      <c r="F475" s="1">
        <v>331.49560000000002</v>
      </c>
      <c r="G475" s="1">
        <v>447.98779999999999</v>
      </c>
      <c r="H475" s="1">
        <v>12.936299999999999</v>
      </c>
      <c r="I475" s="1">
        <v>59.833620000000003</v>
      </c>
      <c r="J475" s="1">
        <v>4.7023109999999999</v>
      </c>
      <c r="K475" s="1">
        <v>0</v>
      </c>
    </row>
    <row r="476" spans="2:11" x14ac:dyDescent="0.2">
      <c r="B476" s="1">
        <v>4.197584</v>
      </c>
      <c r="C476" s="1">
        <v>189.47370000000001</v>
      </c>
      <c r="D476" s="1">
        <v>31292.13</v>
      </c>
      <c r="E476" s="1">
        <v>7.1052039999999996</v>
      </c>
      <c r="F476" s="1"/>
      <c r="G476" s="1">
        <v>370.77140000000003</v>
      </c>
      <c r="H476" s="1">
        <v>11.9864</v>
      </c>
      <c r="I476" s="1">
        <v>50.322830000000003</v>
      </c>
      <c r="J476" s="1">
        <v>5.20648</v>
      </c>
      <c r="K476" s="1">
        <v>0</v>
      </c>
    </row>
    <row r="477" spans="2:11" x14ac:dyDescent="0.2">
      <c r="B477" s="1">
        <v>7.920795</v>
      </c>
      <c r="C477" s="1">
        <v>173.35720000000001</v>
      </c>
      <c r="D477" s="1">
        <v>13454.63</v>
      </c>
      <c r="E477" s="1">
        <v>6.9478949999999999</v>
      </c>
      <c r="F477" s="1">
        <v>356.7681</v>
      </c>
      <c r="G477" s="1">
        <v>471.36869999999999</v>
      </c>
      <c r="H477" s="1">
        <v>16.47784</v>
      </c>
      <c r="I477" s="1">
        <v>68.000510000000006</v>
      </c>
      <c r="J477" s="1">
        <v>3.3743270000000001</v>
      </c>
      <c r="K477" s="1">
        <v>0</v>
      </c>
    </row>
    <row r="478" spans="2:11" x14ac:dyDescent="0.2">
      <c r="B478" s="1">
        <v>6.3307330000000004</v>
      </c>
      <c r="C478" s="1">
        <v>166.738</v>
      </c>
      <c r="D478" s="1">
        <v>18397.2</v>
      </c>
      <c r="E478" s="1">
        <v>8.0764259999999997</v>
      </c>
      <c r="F478" s="1"/>
      <c r="G478" s="1">
        <v>436.99180000000001</v>
      </c>
      <c r="H478" s="1">
        <v>12.905189999999999</v>
      </c>
      <c r="I478" s="1">
        <v>67.648560000000003</v>
      </c>
      <c r="J478" s="1">
        <v>3.94</v>
      </c>
      <c r="K478" s="1">
        <v>0</v>
      </c>
    </row>
    <row r="479" spans="2:11" x14ac:dyDescent="0.2">
      <c r="B479" s="1"/>
      <c r="C479" s="1">
        <v>181.2961</v>
      </c>
      <c r="D479" s="1">
        <v>23433.9</v>
      </c>
      <c r="E479" s="1">
        <v>7.7295879999999997</v>
      </c>
      <c r="F479" s="1"/>
      <c r="G479" s="1">
        <v>329.74090000000001</v>
      </c>
      <c r="H479" s="1">
        <v>12.27571</v>
      </c>
      <c r="I479" s="1">
        <v>38.756799999999998</v>
      </c>
      <c r="J479" s="1">
        <v>5.1283469999999998</v>
      </c>
      <c r="K479" s="1">
        <v>0</v>
      </c>
    </row>
    <row r="480" spans="2:11" x14ac:dyDescent="0.2">
      <c r="B480" s="1">
        <v>7.7641429999999998</v>
      </c>
      <c r="C480" s="1">
        <v>186.13239999999999</v>
      </c>
      <c r="D480" s="1">
        <v>25926.080000000002</v>
      </c>
      <c r="E480" s="1">
        <v>8.0112070000000006</v>
      </c>
      <c r="F480" s="1"/>
      <c r="G480" s="1">
        <v>399.13170000000002</v>
      </c>
      <c r="H480" s="1">
        <v>22.846530000000001</v>
      </c>
      <c r="I480" s="1">
        <v>35.243679999999998</v>
      </c>
      <c r="J480" s="1">
        <v>4.1051780000000004</v>
      </c>
      <c r="K480" s="1">
        <v>0</v>
      </c>
    </row>
    <row r="481" spans="2:11" x14ac:dyDescent="0.2">
      <c r="B481" s="1">
        <v>8.2371429999999997</v>
      </c>
      <c r="C481" s="1">
        <v>190.05969999999999</v>
      </c>
      <c r="D481" s="1">
        <v>20015.400000000001</v>
      </c>
      <c r="E481" s="1">
        <v>8.3852170000000008</v>
      </c>
      <c r="F481" s="1">
        <v>356.09179999999998</v>
      </c>
      <c r="G481" s="1">
        <v>377.68209999999999</v>
      </c>
      <c r="H481" s="1">
        <v>17.740939999999998</v>
      </c>
      <c r="I481" s="1">
        <v>37.713880000000003</v>
      </c>
      <c r="J481" s="1">
        <v>4.9391090000000002</v>
      </c>
      <c r="K481" s="1">
        <v>0</v>
      </c>
    </row>
    <row r="482" spans="2:11" x14ac:dyDescent="0.2">
      <c r="B482" s="1">
        <v>5.6792340000000001</v>
      </c>
      <c r="C482" s="1">
        <v>188.18870000000001</v>
      </c>
      <c r="D482" s="1">
        <v>35643.18</v>
      </c>
      <c r="E482" s="1">
        <v>8.8826540000000005</v>
      </c>
      <c r="F482" s="1">
        <v>322.1694</v>
      </c>
      <c r="G482" s="1">
        <v>256.30259999999998</v>
      </c>
      <c r="H482" s="1">
        <v>15.000260000000001</v>
      </c>
      <c r="I482" s="1"/>
      <c r="J482" s="1">
        <v>2.3395730000000001</v>
      </c>
      <c r="K482" s="1">
        <v>0</v>
      </c>
    </row>
    <row r="483" spans="2:11" x14ac:dyDescent="0.2">
      <c r="B483" s="1">
        <v>7.4175700000000004</v>
      </c>
      <c r="C483" s="1">
        <v>193.77189999999999</v>
      </c>
      <c r="D483" s="1">
        <v>23207.09</v>
      </c>
      <c r="E483" s="1">
        <v>7.4721149999999996</v>
      </c>
      <c r="F483" s="1"/>
      <c r="G483" s="1">
        <v>496.10520000000002</v>
      </c>
      <c r="H483" s="1">
        <v>15.744350000000001</v>
      </c>
      <c r="I483" s="1">
        <v>73.187479999999994</v>
      </c>
      <c r="J483" s="1">
        <v>4.6715580000000001</v>
      </c>
      <c r="K483" s="1">
        <v>0</v>
      </c>
    </row>
    <row r="484" spans="2:11" x14ac:dyDescent="0.2">
      <c r="B484" s="1">
        <v>4.7759830000000001</v>
      </c>
      <c r="C484" s="1">
        <v>196.274</v>
      </c>
      <c r="D484" s="1">
        <v>19185.79</v>
      </c>
      <c r="E484" s="1">
        <v>4.9429299999999996</v>
      </c>
      <c r="F484" s="1">
        <v>329.14389999999997</v>
      </c>
      <c r="G484" s="1">
        <v>459.08359999999999</v>
      </c>
      <c r="H484" s="1">
        <v>13.370950000000001</v>
      </c>
      <c r="I484" s="1">
        <v>84.584249999999997</v>
      </c>
      <c r="J484" s="1">
        <v>4.3821620000000001</v>
      </c>
      <c r="K484" s="1">
        <v>0</v>
      </c>
    </row>
    <row r="485" spans="2:11" x14ac:dyDescent="0.2">
      <c r="B485" s="1">
        <v>7.8650950000000002</v>
      </c>
      <c r="C485" s="1">
        <v>210.0393</v>
      </c>
      <c r="D485" s="1">
        <v>14310.62</v>
      </c>
      <c r="E485" s="1">
        <v>6.6128999999999998</v>
      </c>
      <c r="F485" s="1"/>
      <c r="G485" s="1">
        <v>403.36059999999998</v>
      </c>
      <c r="H485" s="1">
        <v>12.879339999999999</v>
      </c>
      <c r="I485" s="1">
        <v>74.134789999999995</v>
      </c>
      <c r="J485" s="1">
        <v>4.795026</v>
      </c>
      <c r="K485" s="1">
        <v>0</v>
      </c>
    </row>
    <row r="486" spans="2:11" x14ac:dyDescent="0.2">
      <c r="B486" s="1">
        <v>5.9034659999999999</v>
      </c>
      <c r="C486" s="1">
        <v>201.864</v>
      </c>
      <c r="D486" s="1">
        <v>25394.1</v>
      </c>
      <c r="E486" s="1">
        <v>7.6921540000000004</v>
      </c>
      <c r="F486" s="1">
        <v>313.6481</v>
      </c>
      <c r="G486" s="1">
        <v>434.71969999999999</v>
      </c>
      <c r="H486" s="1">
        <v>18.006699999999999</v>
      </c>
      <c r="I486" s="1">
        <v>59.972160000000002</v>
      </c>
      <c r="J486" s="1">
        <v>4.5870870000000004</v>
      </c>
      <c r="K486" s="1">
        <v>0</v>
      </c>
    </row>
    <row r="487" spans="2:11" x14ac:dyDescent="0.2">
      <c r="B487" s="1">
        <v>7.705711</v>
      </c>
      <c r="C487" s="1">
        <v>178.9229</v>
      </c>
      <c r="D487" s="1">
        <v>18476.62</v>
      </c>
      <c r="E487" s="1">
        <v>8.2262280000000008</v>
      </c>
      <c r="F487" s="1">
        <v>334.88990000000001</v>
      </c>
      <c r="G487" s="1">
        <v>518.04340000000002</v>
      </c>
      <c r="H487" s="1">
        <v>10.6388</v>
      </c>
      <c r="I487" s="1">
        <v>63.157490000000003</v>
      </c>
      <c r="J487" s="1">
        <v>3.8619560000000002</v>
      </c>
      <c r="K487" s="1">
        <v>0</v>
      </c>
    </row>
    <row r="488" spans="2:11" x14ac:dyDescent="0.2">
      <c r="B488" s="1">
        <v>7.8151219999999997</v>
      </c>
      <c r="C488" s="1">
        <v>190.31389999999999</v>
      </c>
      <c r="D488" s="1">
        <v>20229.11</v>
      </c>
      <c r="E488" s="1">
        <v>9.1868929999999995</v>
      </c>
      <c r="F488" s="1">
        <v>335.63869999999997</v>
      </c>
      <c r="G488" s="1">
        <v>379.22289999999998</v>
      </c>
      <c r="H488" s="1">
        <v>14.97935</v>
      </c>
      <c r="I488" s="1">
        <v>73.425430000000006</v>
      </c>
      <c r="J488" s="1">
        <v>3.0961630000000002</v>
      </c>
      <c r="K488" s="1">
        <v>0</v>
      </c>
    </row>
    <row r="489" spans="2:11" x14ac:dyDescent="0.2">
      <c r="B489" s="1">
        <v>6.1397430000000002</v>
      </c>
      <c r="C489" s="1">
        <v>168.4442</v>
      </c>
      <c r="D489" s="1">
        <v>23894.14</v>
      </c>
      <c r="E489" s="1">
        <v>9.4945819999999994</v>
      </c>
      <c r="F489" s="1">
        <v>318.02609999999999</v>
      </c>
      <c r="G489" s="1">
        <v>494.12909999999999</v>
      </c>
      <c r="H489" s="1">
        <v>19.116019999999999</v>
      </c>
      <c r="I489" s="1">
        <v>60.264769999999999</v>
      </c>
      <c r="J489" s="1">
        <v>3.8412220000000001</v>
      </c>
      <c r="K489" s="1">
        <v>0</v>
      </c>
    </row>
    <row r="490" spans="2:11" x14ac:dyDescent="0.2">
      <c r="B490" s="1">
        <v>5.0414050000000001</v>
      </c>
      <c r="C490" s="1">
        <v>193.1679</v>
      </c>
      <c r="D490" s="1">
        <v>17342.310000000001</v>
      </c>
      <c r="E490" s="1">
        <v>7.842975</v>
      </c>
      <c r="F490" s="1">
        <v>322.10700000000003</v>
      </c>
      <c r="G490" s="1">
        <v>444.45350000000002</v>
      </c>
      <c r="H490" s="1">
        <v>17.47279</v>
      </c>
      <c r="I490" s="1">
        <v>66.542199999999994</v>
      </c>
      <c r="J490" s="1">
        <v>4.5436860000000001</v>
      </c>
      <c r="K490" s="1">
        <v>0</v>
      </c>
    </row>
    <row r="491" spans="2:11" x14ac:dyDescent="0.2">
      <c r="B491" s="1">
        <v>8.6751930000000002</v>
      </c>
      <c r="C491" s="1">
        <v>200.73589999999999</v>
      </c>
      <c r="D491" s="1">
        <v>15049.58</v>
      </c>
      <c r="E491" s="1">
        <v>8.6303809999999999</v>
      </c>
      <c r="F491" s="1">
        <v>356.80549999999999</v>
      </c>
      <c r="G491" s="1">
        <v>441.29809999999998</v>
      </c>
      <c r="H491" s="1">
        <v>17.85305</v>
      </c>
      <c r="I491" s="1">
        <v>74.586510000000004</v>
      </c>
      <c r="J491" s="1">
        <v>4.9785750000000002</v>
      </c>
      <c r="K491" s="1">
        <v>0</v>
      </c>
    </row>
    <row r="492" spans="2:11" x14ac:dyDescent="0.2">
      <c r="B492" s="1">
        <v>7.6893580000000004</v>
      </c>
      <c r="C492" s="1">
        <v>221.3569</v>
      </c>
      <c r="D492" s="1">
        <v>30253.85</v>
      </c>
      <c r="E492" s="1">
        <v>6.2693089999999998</v>
      </c>
      <c r="F492" s="1">
        <v>320.47809999999998</v>
      </c>
      <c r="G492" s="1">
        <v>529.74649999999997</v>
      </c>
      <c r="H492" s="1">
        <v>17.973279999999999</v>
      </c>
      <c r="I492" s="1">
        <v>84.696370000000002</v>
      </c>
      <c r="J492" s="1">
        <v>4.9785560000000002</v>
      </c>
      <c r="K492" s="1">
        <v>0</v>
      </c>
    </row>
    <row r="493" spans="2:11" x14ac:dyDescent="0.2">
      <c r="B493" s="1">
        <v>8.5701289999999997</v>
      </c>
      <c r="C493" s="1">
        <v>200.0719</v>
      </c>
      <c r="D493" s="1">
        <v>9782.3439999999991</v>
      </c>
      <c r="E493" s="1">
        <v>5.6616970000000002</v>
      </c>
      <c r="F493" s="1"/>
      <c r="G493" s="1">
        <v>511.16149999999999</v>
      </c>
      <c r="H493" s="1">
        <v>11.85609</v>
      </c>
      <c r="I493" s="1">
        <v>66.048410000000004</v>
      </c>
      <c r="J493" s="1">
        <v>4.6044049999999999</v>
      </c>
      <c r="K493" s="1">
        <v>0</v>
      </c>
    </row>
    <row r="494" spans="2:11" x14ac:dyDescent="0.2">
      <c r="B494" s="1">
        <v>5.6717620000000002</v>
      </c>
      <c r="C494" s="1">
        <v>184.7818</v>
      </c>
      <c r="D494" s="1">
        <v>17527.72</v>
      </c>
      <c r="E494" s="1">
        <v>5.3147589999999996</v>
      </c>
      <c r="F494" s="1">
        <v>339.05650000000003</v>
      </c>
      <c r="G494" s="1">
        <v>409.4794</v>
      </c>
      <c r="H494" s="1">
        <v>15.19605</v>
      </c>
      <c r="I494" s="1">
        <v>31.94183</v>
      </c>
      <c r="J494" s="1">
        <v>3.268694</v>
      </c>
      <c r="K494" s="1">
        <v>0</v>
      </c>
    </row>
    <row r="495" spans="2:11" x14ac:dyDescent="0.2">
      <c r="B495" s="1">
        <v>6.6248060000000004</v>
      </c>
      <c r="C495" s="1">
        <v>204.34289999999999</v>
      </c>
      <c r="D495" s="1">
        <v>21443.26</v>
      </c>
      <c r="E495" s="1">
        <v>5.9804019999999998</v>
      </c>
      <c r="F495" s="1">
        <v>312.3152</v>
      </c>
      <c r="G495" s="1">
        <v>412.99680000000001</v>
      </c>
      <c r="H495" s="1">
        <v>11.965109999999999</v>
      </c>
      <c r="I495" s="1">
        <v>62.520330000000001</v>
      </c>
      <c r="J495" s="1">
        <v>2.8409110000000002</v>
      </c>
      <c r="K495" s="1">
        <v>0</v>
      </c>
    </row>
    <row r="496" spans="2:11" x14ac:dyDescent="0.2">
      <c r="B496" s="1">
        <v>6.5410079999999997</v>
      </c>
      <c r="C496" s="1">
        <v>195.5669</v>
      </c>
      <c r="D496" s="1">
        <v>29616.49</v>
      </c>
      <c r="E496" s="1">
        <v>7.1086280000000004</v>
      </c>
      <c r="F496" s="1">
        <v>328.99849999999998</v>
      </c>
      <c r="G496" s="1">
        <v>530.79970000000003</v>
      </c>
      <c r="H496" s="1">
        <v>11.8994</v>
      </c>
      <c r="I496" s="1">
        <v>68.141450000000006</v>
      </c>
      <c r="J496" s="1">
        <v>2.355934</v>
      </c>
      <c r="K496" s="1">
        <v>0</v>
      </c>
    </row>
    <row r="497" spans="2:11" x14ac:dyDescent="0.2">
      <c r="B497" s="1"/>
      <c r="C497" s="1">
        <v>169.18870000000001</v>
      </c>
      <c r="D497" s="1">
        <v>18408.29</v>
      </c>
      <c r="E497" s="1">
        <v>5.1318390000000003</v>
      </c>
      <c r="F497" s="1">
        <v>342.93770000000001</v>
      </c>
      <c r="G497" s="1">
        <v>350.89440000000002</v>
      </c>
      <c r="H497" s="1">
        <v>19.334230000000002</v>
      </c>
      <c r="I497" s="1">
        <v>86.677329999999998</v>
      </c>
      <c r="J497" s="1">
        <v>6.7389999999999999</v>
      </c>
      <c r="K497" s="1">
        <v>0</v>
      </c>
    </row>
    <row r="498" spans="2:11" x14ac:dyDescent="0.2">
      <c r="B498" s="1">
        <v>9.2411980000000007</v>
      </c>
      <c r="C498" s="1">
        <v>223.69139999999999</v>
      </c>
      <c r="D498" s="1">
        <v>21610.58</v>
      </c>
      <c r="E498" s="1">
        <v>4.1161830000000004</v>
      </c>
      <c r="F498" s="1"/>
      <c r="G498" s="1">
        <v>480.01310000000001</v>
      </c>
      <c r="H498" s="1">
        <v>12.725429999999999</v>
      </c>
      <c r="I498" s="1">
        <v>65.550700000000006</v>
      </c>
      <c r="J498" s="1">
        <v>5.2657290000000003</v>
      </c>
      <c r="K498" s="1">
        <v>0</v>
      </c>
    </row>
    <row r="499" spans="2:11" x14ac:dyDescent="0.2">
      <c r="B499" s="1"/>
      <c r="C499" s="1">
        <v>162.62629999999999</v>
      </c>
      <c r="D499" s="1">
        <v>21318.959999999999</v>
      </c>
      <c r="E499" s="1">
        <v>7.5752790000000001</v>
      </c>
      <c r="F499" s="1">
        <v>289.20839999999998</v>
      </c>
      <c r="G499" s="1">
        <v>457.8116</v>
      </c>
      <c r="H499" s="1">
        <v>7.4773149999999999</v>
      </c>
      <c r="I499" s="1">
        <v>60.238480000000003</v>
      </c>
      <c r="J499" s="1">
        <v>4.5149819999999998</v>
      </c>
      <c r="K499" s="1">
        <v>0</v>
      </c>
    </row>
    <row r="500" spans="2:11" x14ac:dyDescent="0.2">
      <c r="B500" s="1">
        <v>6.3408090000000001</v>
      </c>
      <c r="C500" s="1">
        <v>158.34270000000001</v>
      </c>
      <c r="D500" s="1">
        <v>15288.21</v>
      </c>
      <c r="E500" s="1">
        <v>7.5997519999999996</v>
      </c>
      <c r="F500" s="1">
        <v>342.4477</v>
      </c>
      <c r="G500" s="1">
        <v>334.93729999999999</v>
      </c>
      <c r="H500" s="1">
        <v>9.2371180000000006</v>
      </c>
      <c r="I500" s="1">
        <v>38.103920000000002</v>
      </c>
      <c r="J500" s="1">
        <v>5.4586100000000002</v>
      </c>
      <c r="K500" s="1">
        <v>0</v>
      </c>
    </row>
    <row r="501" spans="2:11" x14ac:dyDescent="0.2">
      <c r="B501" s="1">
        <v>5.9803569999999997</v>
      </c>
      <c r="C501" s="1">
        <v>181.2587</v>
      </c>
      <c r="D501" s="1">
        <v>11826.29</v>
      </c>
      <c r="E501" s="1">
        <v>3.688504</v>
      </c>
      <c r="F501" s="1">
        <v>356.16660000000002</v>
      </c>
      <c r="G501" s="1">
        <v>543.34799999999996</v>
      </c>
      <c r="H501" s="1">
        <v>8.8286890000000007</v>
      </c>
      <c r="I501" s="1">
        <v>60.206380000000003</v>
      </c>
      <c r="J501" s="1">
        <v>4.2472399999999997</v>
      </c>
      <c r="K501" s="1">
        <v>0</v>
      </c>
    </row>
    <row r="502" spans="2:11" x14ac:dyDescent="0.2">
      <c r="B502" s="1">
        <v>7.6059789999999996</v>
      </c>
      <c r="C502" s="1">
        <v>172.19810000000001</v>
      </c>
      <c r="D502" s="1">
        <v>10930.06</v>
      </c>
      <c r="E502" s="1">
        <v>8.432639</v>
      </c>
      <c r="F502" s="1"/>
      <c r="G502" s="1">
        <v>400.70620000000002</v>
      </c>
      <c r="H502" s="1">
        <v>12.560449999999999</v>
      </c>
      <c r="I502" s="1">
        <v>51.64378</v>
      </c>
      <c r="J502" s="1">
        <v>3.2428499999999998</v>
      </c>
      <c r="K502" s="1">
        <v>0</v>
      </c>
    </row>
    <row r="503" spans="2:11" x14ac:dyDescent="0.2">
      <c r="B503" s="1">
        <v>6.4275120000000001</v>
      </c>
      <c r="C503" s="1">
        <v>178.32660000000001</v>
      </c>
      <c r="D503" s="1">
        <v>25993.71</v>
      </c>
      <c r="E503" s="1">
        <v>7.2945539999999998</v>
      </c>
      <c r="F503" s="1">
        <v>329.6952</v>
      </c>
      <c r="G503" s="1">
        <v>566.75469999999996</v>
      </c>
      <c r="H503" s="1">
        <v>11.974270000000001</v>
      </c>
      <c r="I503" s="1">
        <v>60.736719999999998</v>
      </c>
      <c r="J503" s="1">
        <v>6.0329949999999997</v>
      </c>
      <c r="K503" s="1">
        <v>0</v>
      </c>
    </row>
    <row r="504" spans="2:11" x14ac:dyDescent="0.2">
      <c r="B504" s="1"/>
      <c r="C504" s="1">
        <v>196.24889999999999</v>
      </c>
      <c r="D504" s="1">
        <v>17909.37</v>
      </c>
      <c r="E504" s="1">
        <v>3.6722709999999998</v>
      </c>
      <c r="F504" s="1"/>
      <c r="G504" s="1">
        <v>417.28730000000002</v>
      </c>
      <c r="H504" s="1">
        <v>14.55707</v>
      </c>
      <c r="I504" s="1">
        <v>57.734650000000002</v>
      </c>
      <c r="J504" s="1">
        <v>3.8882349999999999</v>
      </c>
      <c r="K504" s="1">
        <v>0</v>
      </c>
    </row>
    <row r="505" spans="2:11" x14ac:dyDescent="0.2">
      <c r="B505" s="1">
        <v>6.1090730000000004</v>
      </c>
      <c r="C505" s="1">
        <v>191.75559999999999</v>
      </c>
      <c r="D505" s="1">
        <v>26853.95</v>
      </c>
      <c r="E505" s="1">
        <v>9.0646129999999996</v>
      </c>
      <c r="F505" s="1">
        <v>312.202</v>
      </c>
      <c r="G505" s="1">
        <v>375.54739999999998</v>
      </c>
      <c r="H505" s="1">
        <v>15.51403</v>
      </c>
      <c r="I505" s="1">
        <v>73.789680000000004</v>
      </c>
      <c r="J505" s="1">
        <v>4.8811010000000001</v>
      </c>
      <c r="K505" s="1">
        <v>0</v>
      </c>
    </row>
    <row r="506" spans="2:11" x14ac:dyDescent="0.2">
      <c r="B506" s="1">
        <v>5.8429330000000004</v>
      </c>
      <c r="C506" s="1">
        <v>168.2953</v>
      </c>
      <c r="D506" s="1">
        <v>19156.12</v>
      </c>
      <c r="E506" s="1">
        <v>6.8783479999999999</v>
      </c>
      <c r="F506" s="1">
        <v>331.4776</v>
      </c>
      <c r="G506" s="1">
        <v>506.7568</v>
      </c>
      <c r="H506" s="1">
        <v>14.526149999999999</v>
      </c>
      <c r="I506" s="1">
        <v>80.423720000000003</v>
      </c>
      <c r="J506" s="1">
        <v>4.1432250000000002</v>
      </c>
      <c r="K506" s="1">
        <v>0</v>
      </c>
    </row>
    <row r="507" spans="2:11" x14ac:dyDescent="0.2">
      <c r="B507" s="1">
        <v>5.3675459999999999</v>
      </c>
      <c r="C507" s="1">
        <v>175.43279999999999</v>
      </c>
      <c r="D507" s="1">
        <v>29009.01</v>
      </c>
      <c r="E507" s="1">
        <v>6.4814439999999998</v>
      </c>
      <c r="F507" s="1"/>
      <c r="G507" s="1">
        <v>463.47840000000002</v>
      </c>
      <c r="H507" s="1">
        <v>19.370229999999999</v>
      </c>
      <c r="I507" s="1">
        <v>67.286209999999997</v>
      </c>
      <c r="J507" s="1">
        <v>4.2671900000000003</v>
      </c>
      <c r="K507" s="1">
        <v>0</v>
      </c>
    </row>
    <row r="508" spans="2:11" x14ac:dyDescent="0.2">
      <c r="B508" s="1">
        <v>5.3458870000000003</v>
      </c>
      <c r="C508" s="1">
        <v>184.78460000000001</v>
      </c>
      <c r="D508" s="1">
        <v>22274.37</v>
      </c>
      <c r="E508" s="1">
        <v>9.7271029999999996</v>
      </c>
      <c r="F508" s="1">
        <v>319.03050000000002</v>
      </c>
      <c r="G508" s="1">
        <v>492.13549999999998</v>
      </c>
      <c r="H508" s="1">
        <v>11.89467</v>
      </c>
      <c r="I508" s="1">
        <v>87.297690000000003</v>
      </c>
      <c r="J508" s="1">
        <v>2.950361</v>
      </c>
      <c r="K508" s="1">
        <v>0</v>
      </c>
    </row>
    <row r="509" spans="2:11" x14ac:dyDescent="0.2">
      <c r="B509" s="1">
        <v>5.3863070000000004</v>
      </c>
      <c r="C509" s="1">
        <v>212.59299999999999</v>
      </c>
      <c r="D509" s="1">
        <v>40149.32</v>
      </c>
      <c r="E509" s="1">
        <v>8.1242319999999992</v>
      </c>
      <c r="F509" s="1">
        <v>318.79169999999999</v>
      </c>
      <c r="G509" s="1">
        <v>355.54640000000001</v>
      </c>
      <c r="H509" s="1">
        <v>17.348800000000001</v>
      </c>
      <c r="I509" s="1">
        <v>64.210909999999998</v>
      </c>
      <c r="J509" s="1">
        <v>3.662563</v>
      </c>
      <c r="K509" s="1">
        <v>0</v>
      </c>
    </row>
    <row r="510" spans="2:11" x14ac:dyDescent="0.2">
      <c r="B510" s="1">
        <v>9.9194779999999998</v>
      </c>
      <c r="C510" s="1">
        <v>207.06559999999999</v>
      </c>
      <c r="D510" s="1">
        <v>16544.28</v>
      </c>
      <c r="E510" s="1">
        <v>7.0393109999999997</v>
      </c>
      <c r="F510" s="1">
        <v>363.0369</v>
      </c>
      <c r="G510" s="1">
        <v>278.75319999999999</v>
      </c>
      <c r="H510" s="1">
        <v>17.05254</v>
      </c>
      <c r="I510" s="1">
        <v>44.299529999999997</v>
      </c>
      <c r="J510" s="1">
        <v>4.1174879999999998</v>
      </c>
      <c r="K510" s="1">
        <v>0</v>
      </c>
    </row>
    <row r="511" spans="2:11" x14ac:dyDescent="0.2">
      <c r="B511" s="1"/>
      <c r="C511" s="1">
        <v>218.3022</v>
      </c>
      <c r="D511" s="1">
        <v>42061.32</v>
      </c>
      <c r="E511" s="1">
        <v>6.3311770000000003</v>
      </c>
      <c r="F511" s="1">
        <v>324.54160000000002</v>
      </c>
      <c r="G511" s="1">
        <v>503.13920000000002</v>
      </c>
      <c r="H511" s="1">
        <v>15.71214</v>
      </c>
      <c r="I511" s="1">
        <v>48.49783</v>
      </c>
      <c r="J511" s="1">
        <v>4.3280260000000004</v>
      </c>
      <c r="K511" s="1">
        <v>0</v>
      </c>
    </row>
    <row r="512" spans="2:11" x14ac:dyDescent="0.2">
      <c r="B512" s="1">
        <v>7.1214579999999996</v>
      </c>
      <c r="C512" s="1">
        <v>204.16409999999999</v>
      </c>
      <c r="D512" s="1">
        <v>20574.36</v>
      </c>
      <c r="E512" s="1">
        <v>7.0891460000000004</v>
      </c>
      <c r="F512" s="1"/>
      <c r="G512" s="1">
        <v>353.92759999999998</v>
      </c>
      <c r="H512" s="1">
        <v>16.488160000000001</v>
      </c>
      <c r="I512" s="1">
        <v>57.022779999999997</v>
      </c>
      <c r="J512" s="1">
        <v>3.7746010000000001</v>
      </c>
      <c r="K512" s="1">
        <v>0</v>
      </c>
    </row>
    <row r="513" spans="2:11" x14ac:dyDescent="0.2">
      <c r="B513" s="1">
        <v>9.4182959999999998</v>
      </c>
      <c r="C513" s="1">
        <v>173.64019999999999</v>
      </c>
      <c r="D513" s="1">
        <v>8777.6869999999999</v>
      </c>
      <c r="E513" s="1">
        <v>8.4561779999999995</v>
      </c>
      <c r="F513" s="1">
        <v>358.2921</v>
      </c>
      <c r="G513" s="1">
        <v>596.82579999999996</v>
      </c>
      <c r="H513" s="1">
        <v>16.785219999999999</v>
      </c>
      <c r="I513" s="1">
        <v>105.27249999999999</v>
      </c>
      <c r="J513" s="1">
        <v>4.6046329999999998</v>
      </c>
      <c r="K513" s="1">
        <v>0</v>
      </c>
    </row>
    <row r="514" spans="2:11" x14ac:dyDescent="0.2">
      <c r="B514" s="1">
        <v>7.4571649999999998</v>
      </c>
      <c r="C514" s="1">
        <v>263.0367</v>
      </c>
      <c r="D514" s="1">
        <v>31085.08</v>
      </c>
      <c r="E514" s="1">
        <v>1.6839930000000001</v>
      </c>
      <c r="F514" s="1"/>
      <c r="G514" s="1">
        <v>584.60440000000006</v>
      </c>
      <c r="H514" s="1">
        <v>11.80944</v>
      </c>
      <c r="I514" s="1">
        <v>45.501359999999998</v>
      </c>
      <c r="J514" s="1">
        <v>4.1065430000000003</v>
      </c>
      <c r="K514" s="1">
        <v>0</v>
      </c>
    </row>
    <row r="515" spans="2:11" x14ac:dyDescent="0.2">
      <c r="B515" s="1">
        <v>5.2722280000000001</v>
      </c>
      <c r="C515" s="1">
        <v>206.31319999999999</v>
      </c>
      <c r="D515" s="1">
        <v>42210.89</v>
      </c>
      <c r="E515" s="1">
        <v>8.8497170000000001</v>
      </c>
      <c r="F515" s="1"/>
      <c r="G515" s="1">
        <v>410.64850000000001</v>
      </c>
      <c r="H515" s="1">
        <v>11.928000000000001</v>
      </c>
      <c r="I515" s="1">
        <v>46.540370000000003</v>
      </c>
      <c r="J515" s="1">
        <v>5.0685560000000001</v>
      </c>
      <c r="K515" s="1">
        <v>0</v>
      </c>
    </row>
    <row r="516" spans="2:11" x14ac:dyDescent="0.2">
      <c r="B516" s="1">
        <v>7.291957</v>
      </c>
      <c r="C516" s="1">
        <v>202.32900000000001</v>
      </c>
      <c r="D516" s="1">
        <v>21891.68</v>
      </c>
      <c r="E516" s="1">
        <v>7.6287469999999997</v>
      </c>
      <c r="F516" s="1">
        <v>339.82900000000001</v>
      </c>
      <c r="G516" s="1">
        <v>379.27010000000001</v>
      </c>
      <c r="H516" s="1">
        <v>7.6549560000000003</v>
      </c>
      <c r="I516" s="1">
        <v>64.021519999999995</v>
      </c>
      <c r="J516" s="1">
        <v>4.2376440000000004</v>
      </c>
      <c r="K516" s="1">
        <v>0</v>
      </c>
    </row>
    <row r="517" spans="2:11" x14ac:dyDescent="0.2">
      <c r="B517" s="1">
        <v>7.803833</v>
      </c>
      <c r="C517" s="1">
        <v>223.68809999999999</v>
      </c>
      <c r="D517" s="1">
        <v>37376.79</v>
      </c>
      <c r="E517" s="1">
        <v>6.6649690000000001</v>
      </c>
      <c r="F517" s="1"/>
      <c r="G517" s="1">
        <v>343.76400000000001</v>
      </c>
      <c r="H517" s="1">
        <v>16.697410000000001</v>
      </c>
      <c r="I517" s="1">
        <v>74.782430000000005</v>
      </c>
      <c r="J517" s="1">
        <v>2.9073869999999999</v>
      </c>
      <c r="K517" s="1">
        <v>0</v>
      </c>
    </row>
    <row r="518" spans="2:11" x14ac:dyDescent="0.2">
      <c r="B518" s="1">
        <v>6.8443509999999996</v>
      </c>
      <c r="C518" s="1">
        <v>197.4605</v>
      </c>
      <c r="D518" s="1">
        <v>23608.86</v>
      </c>
      <c r="E518" s="1">
        <v>8.3964049999999997</v>
      </c>
      <c r="F518" s="1"/>
      <c r="G518" s="1">
        <v>526.42589999999996</v>
      </c>
      <c r="H518" s="1">
        <v>10.8781</v>
      </c>
      <c r="I518" s="1">
        <v>62.037140000000001</v>
      </c>
      <c r="J518" s="1">
        <v>2.8770630000000001</v>
      </c>
      <c r="K518" s="1">
        <v>0</v>
      </c>
    </row>
    <row r="519" spans="2:11" x14ac:dyDescent="0.2">
      <c r="B519" s="1">
        <v>5.6087449999999999</v>
      </c>
      <c r="C519" s="1">
        <v>152.95410000000001</v>
      </c>
      <c r="D519" s="1">
        <v>19835.98</v>
      </c>
      <c r="E519" s="1">
        <v>9.3459810000000001</v>
      </c>
      <c r="F519" s="1">
        <v>323.39330000000001</v>
      </c>
      <c r="G519" s="1">
        <v>596.07640000000004</v>
      </c>
      <c r="H519" s="1">
        <v>14.38072</v>
      </c>
      <c r="I519" s="1">
        <v>49.428249999999998</v>
      </c>
      <c r="J519" s="1">
        <v>4.6442119999999996</v>
      </c>
      <c r="K519" s="1">
        <v>0</v>
      </c>
    </row>
    <row r="520" spans="2:11" x14ac:dyDescent="0.2">
      <c r="B520" s="1">
        <v>5.701155</v>
      </c>
      <c r="C520" s="1">
        <v>233.51499999999999</v>
      </c>
      <c r="D520" s="1">
        <v>41411.599999999999</v>
      </c>
      <c r="E520" s="1">
        <v>5.8954639999999996</v>
      </c>
      <c r="F520" s="1">
        <v>310.16050000000001</v>
      </c>
      <c r="G520" s="1">
        <v>509.7679</v>
      </c>
      <c r="H520" s="1">
        <v>22.68684</v>
      </c>
      <c r="I520" s="1">
        <v>73.75188</v>
      </c>
      <c r="J520" s="1">
        <v>3.4031359999999999</v>
      </c>
      <c r="K520" s="1">
        <v>0</v>
      </c>
    </row>
    <row r="521" spans="2:11" x14ac:dyDescent="0.2">
      <c r="B521" s="1">
        <v>5.4127619999999999</v>
      </c>
      <c r="C521" s="1">
        <v>226.5865</v>
      </c>
      <c r="D521" s="1">
        <v>45510.58</v>
      </c>
      <c r="E521" s="1">
        <v>7.0701850000000004</v>
      </c>
      <c r="F521" s="1">
        <v>307.62150000000003</v>
      </c>
      <c r="G521" s="1">
        <v>420.12479999999999</v>
      </c>
      <c r="H521" s="1">
        <v>21.940190000000001</v>
      </c>
      <c r="I521" s="1">
        <v>58.851739999999999</v>
      </c>
      <c r="J521" s="1">
        <v>4.0912059999999997</v>
      </c>
      <c r="K521" s="1">
        <v>0</v>
      </c>
    </row>
    <row r="522" spans="2:11" x14ac:dyDescent="0.2">
      <c r="B522" s="1"/>
      <c r="C522" s="1">
        <v>208.17750000000001</v>
      </c>
      <c r="D522" s="1">
        <v>17264.84</v>
      </c>
      <c r="E522" s="1">
        <v>3.296157</v>
      </c>
      <c r="F522" s="1">
        <v>387.07080000000002</v>
      </c>
      <c r="G522" s="1">
        <v>631.30420000000004</v>
      </c>
      <c r="H522" s="1">
        <v>8.4045699999999997</v>
      </c>
      <c r="I522" s="1">
        <v>68.30059</v>
      </c>
      <c r="J522" s="1">
        <v>3.9121480000000002</v>
      </c>
      <c r="K522" s="1">
        <v>0</v>
      </c>
    </row>
    <row r="523" spans="2:11" x14ac:dyDescent="0.2">
      <c r="B523" s="1">
        <v>5.0181319999999996</v>
      </c>
      <c r="C523" s="1">
        <v>169.3972</v>
      </c>
      <c r="D523" s="1">
        <v>29072.04</v>
      </c>
      <c r="E523" s="1">
        <v>10.71148</v>
      </c>
      <c r="F523" s="1">
        <v>297.01330000000002</v>
      </c>
      <c r="G523" s="1">
        <v>467.21809999999999</v>
      </c>
      <c r="H523" s="1">
        <v>15.91376</v>
      </c>
      <c r="I523" s="1">
        <v>23.792950000000001</v>
      </c>
      <c r="J523" s="1">
        <v>4.2864789999999999</v>
      </c>
      <c r="K523" s="1">
        <v>0</v>
      </c>
    </row>
    <row r="524" spans="2:11" x14ac:dyDescent="0.2">
      <c r="B524" s="1">
        <v>4.552238</v>
      </c>
      <c r="C524" s="1">
        <v>197.07689999999999</v>
      </c>
      <c r="D524" s="1">
        <v>25969.22</v>
      </c>
      <c r="E524" s="1">
        <v>8.8654220000000006</v>
      </c>
      <c r="F524" s="1"/>
      <c r="G524" s="1">
        <v>461.83629999999999</v>
      </c>
      <c r="H524" s="1">
        <v>12.853400000000001</v>
      </c>
      <c r="I524" s="1">
        <v>69.335059999999999</v>
      </c>
      <c r="J524" s="1">
        <v>3.932804</v>
      </c>
      <c r="K524" s="1">
        <v>0</v>
      </c>
    </row>
    <row r="525" spans="2:11" x14ac:dyDescent="0.2">
      <c r="B525" s="1"/>
      <c r="C525" s="1">
        <v>203.5059</v>
      </c>
      <c r="D525" s="1">
        <v>21417.59</v>
      </c>
      <c r="E525" s="1">
        <v>6.0726380000000004</v>
      </c>
      <c r="F525" s="1">
        <v>319.52269999999999</v>
      </c>
      <c r="G525" s="1">
        <v>348.52730000000003</v>
      </c>
      <c r="H525" s="1">
        <v>12.612970000000001</v>
      </c>
      <c r="I525" s="1">
        <v>68.64255</v>
      </c>
      <c r="J525" s="1">
        <v>4.6135789999999997</v>
      </c>
      <c r="K525" s="1">
        <v>0</v>
      </c>
    </row>
    <row r="526" spans="2:11" x14ac:dyDescent="0.2">
      <c r="B526" s="1">
        <v>7.0253059999999996</v>
      </c>
      <c r="C526" s="1">
        <v>202.8091</v>
      </c>
      <c r="D526" s="1">
        <v>23502.86</v>
      </c>
      <c r="E526" s="1">
        <v>5.2390129999999999</v>
      </c>
      <c r="F526" s="1">
        <v>335.5487</v>
      </c>
      <c r="G526" s="1">
        <v>471.13170000000002</v>
      </c>
      <c r="H526" s="1">
        <v>13.89152</v>
      </c>
      <c r="I526" s="1">
        <v>63.751849999999997</v>
      </c>
      <c r="J526" s="1">
        <v>5.9895430000000003</v>
      </c>
      <c r="K526" s="1">
        <v>0</v>
      </c>
    </row>
    <row r="527" spans="2:11" x14ac:dyDescent="0.2">
      <c r="B527" s="1">
        <v>5.7706210000000002</v>
      </c>
      <c r="C527" s="1">
        <v>194.5001</v>
      </c>
      <c r="D527" s="1">
        <v>16173.73</v>
      </c>
      <c r="E527" s="1">
        <v>6.3417969999999997</v>
      </c>
      <c r="F527" s="1">
        <v>318.78890000000001</v>
      </c>
      <c r="G527" s="1">
        <v>387.13049999999998</v>
      </c>
      <c r="H527" s="1">
        <v>12.042909999999999</v>
      </c>
      <c r="I527" s="1">
        <v>52.512259999999998</v>
      </c>
      <c r="J527" s="1">
        <v>4.2408210000000004</v>
      </c>
      <c r="K527" s="1">
        <v>0</v>
      </c>
    </row>
    <row r="528" spans="2:11" x14ac:dyDescent="0.2">
      <c r="B528" s="1">
        <v>8.4378759999999993</v>
      </c>
      <c r="C528" s="1">
        <v>183.10659999999999</v>
      </c>
      <c r="D528" s="1">
        <v>12856.93</v>
      </c>
      <c r="E528" s="1">
        <v>7.4000190000000003</v>
      </c>
      <c r="F528" s="1">
        <v>361.77969999999999</v>
      </c>
      <c r="G528" s="1">
        <v>587.02260000000001</v>
      </c>
      <c r="H528" s="1">
        <v>15.926920000000001</v>
      </c>
      <c r="I528" s="1">
        <v>77.951260000000005</v>
      </c>
      <c r="J528" s="1">
        <v>3.8154690000000002</v>
      </c>
      <c r="K528" s="1">
        <v>0</v>
      </c>
    </row>
    <row r="529" spans="2:11" x14ac:dyDescent="0.2">
      <c r="B529" s="1">
        <v>5.9070780000000003</v>
      </c>
      <c r="C529" s="1">
        <v>213.47110000000001</v>
      </c>
      <c r="D529" s="1">
        <v>41839.46</v>
      </c>
      <c r="E529" s="1">
        <v>7.9247620000000003</v>
      </c>
      <c r="F529" s="1">
        <v>312.32990000000001</v>
      </c>
      <c r="G529" s="1">
        <v>357.25900000000001</v>
      </c>
      <c r="H529" s="1">
        <v>15.59896</v>
      </c>
      <c r="I529" s="1">
        <v>54.421880000000002</v>
      </c>
      <c r="J529" s="1">
        <v>4.2964799999999999</v>
      </c>
      <c r="K529" s="1">
        <v>0</v>
      </c>
    </row>
    <row r="530" spans="2:11" x14ac:dyDescent="0.2">
      <c r="B530" s="1">
        <v>6.8983410000000003</v>
      </c>
      <c r="C530" s="1">
        <v>187.4153</v>
      </c>
      <c r="D530" s="1">
        <v>19024.490000000002</v>
      </c>
      <c r="E530" s="1">
        <v>6.9150700000000001</v>
      </c>
      <c r="F530" s="1"/>
      <c r="G530" s="1">
        <v>428.78699999999998</v>
      </c>
      <c r="H530" s="1">
        <v>12.580159999999999</v>
      </c>
      <c r="I530" s="1">
        <v>44.380209999999998</v>
      </c>
      <c r="J530" s="1">
        <v>5.3712840000000002</v>
      </c>
      <c r="K530" s="1">
        <v>0</v>
      </c>
    </row>
    <row r="531" spans="2:11" x14ac:dyDescent="0.2">
      <c r="B531" s="1">
        <v>10.25273</v>
      </c>
      <c r="C531" s="1">
        <v>217.73670000000001</v>
      </c>
      <c r="D531" s="1">
        <v>9651.875</v>
      </c>
      <c r="E531" s="1">
        <v>4.3383529999999997</v>
      </c>
      <c r="F531" s="1">
        <v>369.29770000000002</v>
      </c>
      <c r="G531" s="1">
        <v>528.12159999999994</v>
      </c>
      <c r="H531" s="1">
        <v>18.6614</v>
      </c>
      <c r="I531" s="1">
        <v>54.150449999999999</v>
      </c>
      <c r="J531" s="1">
        <v>3.2903720000000001</v>
      </c>
      <c r="K531" s="1">
        <v>0</v>
      </c>
    </row>
    <row r="532" spans="2:11" x14ac:dyDescent="0.2">
      <c r="B532" s="1">
        <v>8.2065000000000001</v>
      </c>
      <c r="C532" s="1">
        <v>182.90539999999999</v>
      </c>
      <c r="D532" s="1">
        <v>18949.98</v>
      </c>
      <c r="E532" s="1">
        <v>6.6629490000000002</v>
      </c>
      <c r="F532" s="1">
        <v>347.13260000000002</v>
      </c>
      <c r="G532" s="1">
        <v>332.8553</v>
      </c>
      <c r="H532" s="1">
        <v>18.328399999999998</v>
      </c>
      <c r="I532" s="1">
        <v>66.688379999999995</v>
      </c>
      <c r="J532" s="1">
        <v>4.2251209999999997</v>
      </c>
      <c r="K532" s="1">
        <v>0</v>
      </c>
    </row>
    <row r="533" spans="2:11" x14ac:dyDescent="0.2">
      <c r="B533" s="1">
        <v>7.2861669999999998</v>
      </c>
      <c r="C533" s="1">
        <v>208.44409999999999</v>
      </c>
      <c r="D533" s="1">
        <v>30879.03</v>
      </c>
      <c r="E533" s="1">
        <v>6.856967</v>
      </c>
      <c r="F533" s="1">
        <v>336.04880000000003</v>
      </c>
      <c r="G533" s="1">
        <v>352.60210000000001</v>
      </c>
      <c r="H533" s="1">
        <v>10.56645</v>
      </c>
      <c r="I533" s="1">
        <v>64.025329999999997</v>
      </c>
      <c r="J533" s="1">
        <v>4.6860200000000001</v>
      </c>
      <c r="K533" s="1">
        <v>0</v>
      </c>
    </row>
    <row r="534" spans="2:11" x14ac:dyDescent="0.2">
      <c r="B534" s="1">
        <v>8.8092959999999998</v>
      </c>
      <c r="C534" s="1">
        <v>226.10589999999999</v>
      </c>
      <c r="D534" s="1">
        <v>18140.59</v>
      </c>
      <c r="E534" s="1">
        <v>4.9303809999999997</v>
      </c>
      <c r="F534" s="1">
        <v>320.79939999999999</v>
      </c>
      <c r="G534" s="1">
        <v>350.11669999999998</v>
      </c>
      <c r="H534" s="1">
        <v>14.338839999999999</v>
      </c>
      <c r="I534" s="1">
        <v>64.334639999999993</v>
      </c>
      <c r="J534" s="1">
        <v>3.879054</v>
      </c>
      <c r="K534" s="1">
        <v>0</v>
      </c>
    </row>
    <row r="535" spans="2:11" x14ac:dyDescent="0.2">
      <c r="B535" s="1">
        <v>6.6415009999999999</v>
      </c>
      <c r="C535" s="1">
        <v>198.8844</v>
      </c>
      <c r="D535" s="1">
        <v>27867.49</v>
      </c>
      <c r="E535" s="1">
        <v>7.3277289999999997</v>
      </c>
      <c r="F535" s="1">
        <v>318.40839999999997</v>
      </c>
      <c r="G535" s="1">
        <v>573.72379999999998</v>
      </c>
      <c r="H535" s="1">
        <v>13.19172</v>
      </c>
      <c r="I535" s="1">
        <v>81.551109999999994</v>
      </c>
      <c r="J535" s="1">
        <v>4.6943109999999999</v>
      </c>
      <c r="K535" s="1">
        <v>0</v>
      </c>
    </row>
    <row r="536" spans="2:11" x14ac:dyDescent="0.2">
      <c r="B536" s="1">
        <v>6.1451479999999998</v>
      </c>
      <c r="C536" s="1">
        <v>197.5411</v>
      </c>
      <c r="D536" s="1">
        <v>39657.269999999997</v>
      </c>
      <c r="E536" s="1">
        <v>9.9001590000000004</v>
      </c>
      <c r="F536" s="1">
        <v>288.15789999999998</v>
      </c>
      <c r="G536" s="1">
        <v>319.43400000000003</v>
      </c>
      <c r="H536" s="1">
        <v>11.58738</v>
      </c>
      <c r="I536" s="1">
        <v>120.0301</v>
      </c>
      <c r="J536" s="1">
        <v>4.600886</v>
      </c>
      <c r="K536" s="1">
        <v>0</v>
      </c>
    </row>
    <row r="537" spans="2:11" x14ac:dyDescent="0.2">
      <c r="B537" s="1">
        <v>5.9064420000000002</v>
      </c>
      <c r="C537" s="1">
        <v>177.8914</v>
      </c>
      <c r="D537" s="1">
        <v>27296.29</v>
      </c>
      <c r="E537" s="1">
        <v>8.8692679999999999</v>
      </c>
      <c r="F537" s="1">
        <v>312.01580000000001</v>
      </c>
      <c r="G537" s="1">
        <v>385.81279999999998</v>
      </c>
      <c r="H537" s="1">
        <v>13.938689999999999</v>
      </c>
      <c r="I537" s="1">
        <v>60.613799999999998</v>
      </c>
      <c r="J537" s="1">
        <v>4.8074960000000004</v>
      </c>
      <c r="K537" s="1">
        <v>0</v>
      </c>
    </row>
    <row r="538" spans="2:11" x14ac:dyDescent="0.2">
      <c r="B538" s="1">
        <v>5.3898460000000004</v>
      </c>
      <c r="C538" s="1">
        <v>163.34440000000001</v>
      </c>
      <c r="D538" s="1">
        <v>19646.23</v>
      </c>
      <c r="E538" s="1">
        <v>9.0927209999999992</v>
      </c>
      <c r="F538" s="1">
        <v>314.23759999999999</v>
      </c>
      <c r="G538" s="1">
        <v>491.75040000000001</v>
      </c>
      <c r="H538" s="1">
        <v>15.49633</v>
      </c>
      <c r="I538" s="1">
        <v>48.686579999999999</v>
      </c>
      <c r="J538" s="1">
        <v>3.5776750000000002</v>
      </c>
      <c r="K538" s="1">
        <v>0</v>
      </c>
    </row>
    <row r="539" spans="2:11" x14ac:dyDescent="0.2">
      <c r="B539" s="1">
        <v>5.0065629999999999</v>
      </c>
      <c r="C539" s="1">
        <v>160.49639999999999</v>
      </c>
      <c r="D539" s="1">
        <v>27218.82</v>
      </c>
      <c r="E539" s="1">
        <v>11.543189999999999</v>
      </c>
      <c r="F539" s="1">
        <v>289.97579999999999</v>
      </c>
      <c r="G539" s="1">
        <v>303.25630000000001</v>
      </c>
      <c r="H539" s="1">
        <v>16.569389999999999</v>
      </c>
      <c r="I539" s="1">
        <v>70.699070000000006</v>
      </c>
      <c r="J539" s="1">
        <v>3.665206</v>
      </c>
      <c r="K539" s="1">
        <v>0</v>
      </c>
    </row>
    <row r="540" spans="2:11" x14ac:dyDescent="0.2">
      <c r="B540" s="1">
        <v>6.5036379999999996</v>
      </c>
      <c r="C540" s="1">
        <v>163.25659999999999</v>
      </c>
      <c r="D540" s="1">
        <v>15000.19</v>
      </c>
      <c r="E540" s="1">
        <v>7.6418340000000002</v>
      </c>
      <c r="F540" s="1">
        <v>334.10309999999998</v>
      </c>
      <c r="G540" s="1">
        <v>517.42840000000001</v>
      </c>
      <c r="H540" s="1">
        <v>17.530660000000001</v>
      </c>
      <c r="I540" s="1">
        <v>37.765520000000002</v>
      </c>
      <c r="J540" s="1">
        <v>4.963184</v>
      </c>
      <c r="K540" s="1">
        <v>0</v>
      </c>
    </row>
    <row r="541" spans="2:11" x14ac:dyDescent="0.2">
      <c r="B541" s="1">
        <v>9.606859</v>
      </c>
      <c r="C541" s="1">
        <v>200.84209999999999</v>
      </c>
      <c r="D541" s="1">
        <v>18907.64</v>
      </c>
      <c r="E541" s="1">
        <v>7.5150870000000003</v>
      </c>
      <c r="F541" s="1"/>
      <c r="G541" s="1">
        <v>370.90379999999999</v>
      </c>
      <c r="H541" s="1">
        <v>11.358739999999999</v>
      </c>
      <c r="I541" s="1">
        <v>64.371179999999995</v>
      </c>
      <c r="J541" s="1">
        <v>4.4053519999999997</v>
      </c>
      <c r="K541" s="1">
        <v>0</v>
      </c>
    </row>
    <row r="542" spans="2:11" x14ac:dyDescent="0.2">
      <c r="B542" s="1">
        <v>8.7422299999999993</v>
      </c>
      <c r="C542" s="1">
        <v>179.40979999999999</v>
      </c>
      <c r="D542" s="1">
        <v>9694.3549999999996</v>
      </c>
      <c r="E542" s="1">
        <v>6.5771280000000001</v>
      </c>
      <c r="F542" s="1">
        <v>368.5043</v>
      </c>
      <c r="G542" s="1">
        <v>323.74400000000003</v>
      </c>
      <c r="H542" s="1">
        <v>13.92501</v>
      </c>
      <c r="I542" s="1">
        <v>85.779319999999998</v>
      </c>
      <c r="J542" s="1">
        <v>2.8423929999999999</v>
      </c>
      <c r="K542" s="1">
        <v>0</v>
      </c>
    </row>
    <row r="543" spans="2:11" x14ac:dyDescent="0.2">
      <c r="B543" s="1">
        <v>8.3943969999999997</v>
      </c>
      <c r="C543" s="1">
        <v>187.64340000000001</v>
      </c>
      <c r="D543" s="1">
        <v>10603.1</v>
      </c>
      <c r="E543" s="1">
        <v>7.8402609999999999</v>
      </c>
      <c r="F543" s="1">
        <v>352.8356</v>
      </c>
      <c r="G543" s="1">
        <v>376.24110000000002</v>
      </c>
      <c r="H543" s="1">
        <v>13.374829999999999</v>
      </c>
      <c r="I543" s="1">
        <v>58.95</v>
      </c>
      <c r="J543" s="1">
        <v>2.833901</v>
      </c>
      <c r="K543" s="1">
        <v>0</v>
      </c>
    </row>
    <row r="544" spans="2:11" x14ac:dyDescent="0.2">
      <c r="B544" s="1"/>
      <c r="C544" s="1">
        <v>204.9238</v>
      </c>
      <c r="D544" s="1">
        <v>12556.75</v>
      </c>
      <c r="E544" s="1">
        <v>5.7890079999999999</v>
      </c>
      <c r="F544" s="1">
        <v>359.95179999999999</v>
      </c>
      <c r="G544" s="1">
        <v>610.76760000000002</v>
      </c>
      <c r="H544" s="1">
        <v>16.012640000000001</v>
      </c>
      <c r="I544" s="1">
        <v>52.442329999999998</v>
      </c>
      <c r="J544" s="1">
        <v>3.2577440000000002</v>
      </c>
      <c r="K544" s="1">
        <v>0</v>
      </c>
    </row>
    <row r="545" spans="2:11" x14ac:dyDescent="0.2">
      <c r="B545" s="1">
        <v>3.841205</v>
      </c>
      <c r="C545" s="1">
        <v>186.9178</v>
      </c>
      <c r="D545" s="1">
        <v>19988.650000000001</v>
      </c>
      <c r="E545" s="1">
        <v>7.1749520000000002</v>
      </c>
      <c r="F545" s="1"/>
      <c r="G545" s="1">
        <v>483.33420000000001</v>
      </c>
      <c r="H545" s="1">
        <v>13.422800000000001</v>
      </c>
      <c r="I545" s="1">
        <v>74.381699999999995</v>
      </c>
      <c r="J545" s="1">
        <v>3.6356350000000002</v>
      </c>
      <c r="K545" s="1">
        <v>0</v>
      </c>
    </row>
    <row r="546" spans="2:11" x14ac:dyDescent="0.2">
      <c r="B546" s="1">
        <v>4.3013729999999999</v>
      </c>
      <c r="C546" s="1">
        <v>148.73769999999999</v>
      </c>
      <c r="D546" s="1">
        <v>26640.07</v>
      </c>
      <c r="E546" s="1">
        <v>9.2426530000000007</v>
      </c>
      <c r="F546" s="1">
        <v>316.76440000000002</v>
      </c>
      <c r="G546" s="1">
        <v>365.83539999999999</v>
      </c>
      <c r="H546" s="1">
        <v>12.51573</v>
      </c>
      <c r="I546" s="1">
        <v>54.08229</v>
      </c>
      <c r="J546" s="1">
        <v>3.0676269999999999</v>
      </c>
      <c r="K546" s="1">
        <v>0</v>
      </c>
    </row>
    <row r="547" spans="2:11" x14ac:dyDescent="0.2">
      <c r="B547" s="1">
        <v>9.8958890000000004</v>
      </c>
      <c r="C547" s="1">
        <v>210.654</v>
      </c>
      <c r="D547" s="1">
        <v>13189.52</v>
      </c>
      <c r="E547" s="1">
        <v>4.9451280000000004</v>
      </c>
      <c r="F547" s="1"/>
      <c r="G547" s="1">
        <v>481.13679999999999</v>
      </c>
      <c r="H547" s="1">
        <v>11.763450000000001</v>
      </c>
      <c r="I547" s="1">
        <v>49.851930000000003</v>
      </c>
      <c r="J547" s="1">
        <v>3.8134290000000002</v>
      </c>
      <c r="K547" s="1">
        <v>0</v>
      </c>
    </row>
    <row r="548" spans="2:11" x14ac:dyDescent="0.2">
      <c r="B548" s="1">
        <v>4.3194410000000003</v>
      </c>
      <c r="C548" s="1">
        <v>186.05619999999999</v>
      </c>
      <c r="D548" s="1">
        <v>30565.58</v>
      </c>
      <c r="E548" s="1">
        <v>9.8111680000000003</v>
      </c>
      <c r="F548" s="1">
        <v>276.83390000000003</v>
      </c>
      <c r="G548" s="1">
        <v>282.68740000000003</v>
      </c>
      <c r="H548" s="1">
        <v>13.448689999999999</v>
      </c>
      <c r="I548" s="1"/>
      <c r="J548" s="1">
        <v>3.2419720000000001</v>
      </c>
      <c r="K548" s="1">
        <v>0</v>
      </c>
    </row>
    <row r="549" spans="2:11" x14ac:dyDescent="0.2">
      <c r="B549" s="1">
        <v>8.3137740000000004</v>
      </c>
      <c r="C549" s="1">
        <v>196.54769999999999</v>
      </c>
      <c r="D549" s="1">
        <v>11310.96</v>
      </c>
      <c r="E549" s="1">
        <v>5.3108149999999998</v>
      </c>
      <c r="F549" s="1">
        <v>364.4051</v>
      </c>
      <c r="G549" s="1">
        <v>607.91579999999999</v>
      </c>
      <c r="H549" s="1">
        <v>8.4571419999999993</v>
      </c>
      <c r="I549" s="1">
        <v>76.694580000000002</v>
      </c>
      <c r="J549" s="1">
        <v>4.2900720000000003</v>
      </c>
      <c r="K549" s="1">
        <v>0</v>
      </c>
    </row>
    <row r="550" spans="2:11" x14ac:dyDescent="0.2">
      <c r="B550" s="1"/>
      <c r="C550" s="1">
        <v>179.14930000000001</v>
      </c>
      <c r="D550" s="1">
        <v>4784.9679999999998</v>
      </c>
      <c r="E550" s="1">
        <v>5.7021870000000003</v>
      </c>
      <c r="F550" s="1">
        <v>378.39819999999997</v>
      </c>
      <c r="G550" s="1">
        <v>517.49609999999996</v>
      </c>
      <c r="H550" s="1">
        <v>14.387219999999999</v>
      </c>
      <c r="I550" s="1">
        <v>68.687020000000004</v>
      </c>
      <c r="J550" s="1">
        <v>2.3800840000000001</v>
      </c>
      <c r="K550" s="1">
        <v>0</v>
      </c>
    </row>
    <row r="551" spans="2:11" x14ac:dyDescent="0.2">
      <c r="B551" s="1">
        <v>3.4103599999999998</v>
      </c>
      <c r="C551" s="1">
        <v>207.39750000000001</v>
      </c>
      <c r="D551" s="1">
        <v>49074.73</v>
      </c>
      <c r="E551" s="1">
        <v>5.6674329999999999</v>
      </c>
      <c r="F551" s="1">
        <v>301.97500000000002</v>
      </c>
      <c r="G551" s="1">
        <v>351.5204</v>
      </c>
      <c r="H551" s="1">
        <v>15.98737</v>
      </c>
      <c r="I551" s="1">
        <v>86.639189999999999</v>
      </c>
      <c r="J551" s="1">
        <v>3.7217660000000001</v>
      </c>
      <c r="K551" s="1">
        <v>0</v>
      </c>
    </row>
    <row r="552" spans="2:11" x14ac:dyDescent="0.2">
      <c r="B552" s="1">
        <v>7.5109430000000001</v>
      </c>
      <c r="C552" s="1">
        <v>182.19280000000001</v>
      </c>
      <c r="D552" s="1">
        <v>17100.89</v>
      </c>
      <c r="E552" s="1">
        <v>5.948785</v>
      </c>
      <c r="F552" s="1">
        <v>357.26569999999998</v>
      </c>
      <c r="G552" s="1">
        <v>499.0951</v>
      </c>
      <c r="H552" s="1">
        <v>20.725809999999999</v>
      </c>
      <c r="I552" s="1">
        <v>60.670940000000002</v>
      </c>
      <c r="J552" s="1">
        <v>3.342409</v>
      </c>
      <c r="K552" s="1">
        <v>0</v>
      </c>
    </row>
    <row r="553" spans="2:11" x14ac:dyDescent="0.2">
      <c r="B553" s="1">
        <v>6.9782909999999996</v>
      </c>
      <c r="C553" s="1">
        <v>191.85849999999999</v>
      </c>
      <c r="D553" s="1">
        <v>26189.65</v>
      </c>
      <c r="E553" s="1">
        <v>7.279433</v>
      </c>
      <c r="F553" s="1">
        <v>317.18419999999998</v>
      </c>
      <c r="G553" s="1">
        <v>564.64760000000001</v>
      </c>
      <c r="H553" s="1">
        <v>19.42689</v>
      </c>
      <c r="I553" s="1">
        <v>50.506540000000001</v>
      </c>
      <c r="J553" s="1">
        <v>4.9318780000000002</v>
      </c>
      <c r="K553" s="1">
        <v>0</v>
      </c>
    </row>
    <row r="554" spans="2:11" x14ac:dyDescent="0.2">
      <c r="B554" s="1"/>
      <c r="C554" s="1">
        <v>164.3784</v>
      </c>
      <c r="D554" s="1">
        <v>15908.56</v>
      </c>
      <c r="E554" s="1">
        <v>11.208690000000001</v>
      </c>
      <c r="F554" s="1"/>
      <c r="G554" s="1">
        <v>360.8143</v>
      </c>
      <c r="H554" s="1">
        <v>17.23958</v>
      </c>
      <c r="I554" s="1">
        <v>60.179119999999998</v>
      </c>
      <c r="J554" s="1">
        <v>4.3809779999999998</v>
      </c>
      <c r="K554" s="1">
        <v>0</v>
      </c>
    </row>
    <row r="555" spans="2:11" x14ac:dyDescent="0.2">
      <c r="B555" s="1">
        <v>7.4607270000000003</v>
      </c>
      <c r="C555" s="1">
        <v>237.5796</v>
      </c>
      <c r="D555" s="1">
        <v>25222.959999999999</v>
      </c>
      <c r="E555" s="1">
        <v>7.2774429999999999</v>
      </c>
      <c r="F555" s="1">
        <v>316.56229999999999</v>
      </c>
      <c r="G555" s="1">
        <v>377.68220000000002</v>
      </c>
      <c r="H555" s="1">
        <v>5.9146169999999998</v>
      </c>
      <c r="I555" s="1">
        <v>62.044179999999997</v>
      </c>
      <c r="J555" s="1">
        <v>3.9490150000000002</v>
      </c>
      <c r="K555" s="1">
        <v>0</v>
      </c>
    </row>
    <row r="556" spans="2:11" x14ac:dyDescent="0.2">
      <c r="B556" s="1"/>
      <c r="C556" s="1">
        <v>190.04669999999999</v>
      </c>
      <c r="D556" s="1">
        <v>18327.439999999999</v>
      </c>
      <c r="E556" s="1">
        <v>7.898765</v>
      </c>
      <c r="F556" s="1">
        <v>354.41919999999999</v>
      </c>
      <c r="G556" s="1">
        <v>445.92849999999999</v>
      </c>
      <c r="H556" s="1">
        <v>12.90221</v>
      </c>
      <c r="I556" s="1">
        <v>63.456620000000001</v>
      </c>
      <c r="J556" s="1">
        <v>4.5435809999999996</v>
      </c>
      <c r="K556" s="1">
        <v>0</v>
      </c>
    </row>
    <row r="557" spans="2:11" x14ac:dyDescent="0.2">
      <c r="B557" s="1">
        <v>7.2201659999999999</v>
      </c>
      <c r="C557" s="1">
        <v>204.76840000000001</v>
      </c>
      <c r="D557" s="1">
        <v>15658.09</v>
      </c>
      <c r="E557" s="1">
        <v>3.8427319999999998</v>
      </c>
      <c r="F557" s="1"/>
      <c r="G557" s="1">
        <v>407.375</v>
      </c>
      <c r="H557" s="1">
        <v>15.15058</v>
      </c>
      <c r="I557" s="1">
        <v>64.98912</v>
      </c>
      <c r="J557" s="1">
        <v>4.3986850000000004</v>
      </c>
      <c r="K557" s="1">
        <v>0</v>
      </c>
    </row>
    <row r="558" spans="2:11" x14ac:dyDescent="0.2">
      <c r="B558" s="1">
        <v>8.790851</v>
      </c>
      <c r="C558" s="1">
        <v>187.43979999999999</v>
      </c>
      <c r="D558" s="1">
        <v>7850.6419999999998</v>
      </c>
      <c r="E558" s="1">
        <v>6.3599420000000002</v>
      </c>
      <c r="F558" s="1"/>
      <c r="G558" s="1">
        <v>384.92079999999999</v>
      </c>
      <c r="H558" s="1">
        <v>16.722380000000001</v>
      </c>
      <c r="I558" s="1">
        <v>77.902670000000001</v>
      </c>
      <c r="J558" s="1">
        <v>3.4802719999999998</v>
      </c>
      <c r="K558" s="1">
        <v>0</v>
      </c>
    </row>
    <row r="559" spans="2:11" x14ac:dyDescent="0.2">
      <c r="B559" s="1"/>
      <c r="C559" s="1">
        <v>198.23439999999999</v>
      </c>
      <c r="D559" s="1">
        <v>26486.18</v>
      </c>
      <c r="E559" s="1">
        <v>6.4729580000000002</v>
      </c>
      <c r="F559" s="1"/>
      <c r="G559" s="1">
        <v>472.69369999999998</v>
      </c>
      <c r="H559" s="1">
        <v>11.03224</v>
      </c>
      <c r="I559" s="1">
        <v>63.729799999999997</v>
      </c>
      <c r="J559" s="1">
        <v>4.1486109999999998</v>
      </c>
      <c r="K559" s="1">
        <v>0</v>
      </c>
    </row>
    <row r="560" spans="2:11" x14ac:dyDescent="0.2">
      <c r="B560" s="1"/>
      <c r="C560" s="1">
        <v>219.01329999999999</v>
      </c>
      <c r="D560" s="1">
        <v>29433.42</v>
      </c>
      <c r="E560" s="1">
        <v>9.3840559999999993</v>
      </c>
      <c r="F560" s="1">
        <v>302.76729999999998</v>
      </c>
      <c r="G560" s="1">
        <v>426.4307</v>
      </c>
      <c r="H560" s="1">
        <v>17.307480000000002</v>
      </c>
      <c r="I560" s="1">
        <v>70.060299999999998</v>
      </c>
      <c r="J560" s="1">
        <v>5.7766109999999999</v>
      </c>
      <c r="K560" s="1">
        <v>0</v>
      </c>
    </row>
    <row r="561" spans="2:11" x14ac:dyDescent="0.2">
      <c r="B561" s="1">
        <v>9.0491659999999996</v>
      </c>
      <c r="C561" s="1">
        <v>169.5093</v>
      </c>
      <c r="D561" s="1">
        <v>4343.357</v>
      </c>
      <c r="E561" s="1">
        <v>5.7808229999999998</v>
      </c>
      <c r="F561" s="1">
        <v>386.70049999999998</v>
      </c>
      <c r="G561" s="1">
        <v>471.92540000000002</v>
      </c>
      <c r="H561" s="1">
        <v>16.170629999999999</v>
      </c>
      <c r="I561" s="1">
        <v>62.722079999999998</v>
      </c>
      <c r="J561" s="1">
        <v>2.8140010000000002</v>
      </c>
      <c r="K561" s="1">
        <v>0</v>
      </c>
    </row>
    <row r="562" spans="2:11" x14ac:dyDescent="0.2">
      <c r="B562" s="1">
        <v>9.5151409999999998</v>
      </c>
      <c r="C562" s="1">
        <v>199.0813</v>
      </c>
      <c r="D562" s="1">
        <v>9082.8160000000007</v>
      </c>
      <c r="E562" s="1">
        <v>5.9765499999999996</v>
      </c>
      <c r="F562" s="1">
        <v>367.23079999999999</v>
      </c>
      <c r="G562" s="1">
        <v>501.4468</v>
      </c>
      <c r="H562" s="1">
        <v>12.87712</v>
      </c>
      <c r="I562" s="1">
        <v>55.770690000000002</v>
      </c>
      <c r="J562" s="1">
        <v>3.8128880000000001</v>
      </c>
      <c r="K562" s="1">
        <v>0</v>
      </c>
    </row>
    <row r="563" spans="2:11" x14ac:dyDescent="0.2">
      <c r="B563" s="1">
        <v>6.1452429999999998</v>
      </c>
      <c r="C563" s="1">
        <v>213.1756</v>
      </c>
      <c r="D563" s="1">
        <v>20417.259999999998</v>
      </c>
      <c r="E563" s="1">
        <v>6.2437430000000003</v>
      </c>
      <c r="F563" s="1"/>
      <c r="G563" s="1">
        <v>435.37650000000002</v>
      </c>
      <c r="H563" s="1">
        <v>23.514769999999999</v>
      </c>
      <c r="I563" s="1">
        <v>81.299130000000005</v>
      </c>
      <c r="J563" s="1">
        <v>4.0909399999999998</v>
      </c>
      <c r="K563" s="1">
        <v>0</v>
      </c>
    </row>
    <row r="564" spans="2:11" x14ac:dyDescent="0.2">
      <c r="B564" s="1">
        <v>7.4942120000000001</v>
      </c>
      <c r="C564" s="1">
        <v>210.34729999999999</v>
      </c>
      <c r="D564" s="1">
        <v>29252.5</v>
      </c>
      <c r="E564" s="1">
        <v>5.9227040000000004</v>
      </c>
      <c r="F564" s="1">
        <v>339.84660000000002</v>
      </c>
      <c r="G564" s="1">
        <v>445.06119999999999</v>
      </c>
      <c r="H564" s="1">
        <v>16.917110000000001</v>
      </c>
      <c r="I564" s="1">
        <v>84.868549999999999</v>
      </c>
      <c r="J564" s="1">
        <v>5.4927049999999999</v>
      </c>
      <c r="K564" s="1">
        <v>0</v>
      </c>
    </row>
    <row r="565" spans="2:11" x14ac:dyDescent="0.2">
      <c r="B565" s="1">
        <v>7.0918859999999997</v>
      </c>
      <c r="C565" s="1">
        <v>221.19149999999999</v>
      </c>
      <c r="D565" s="1">
        <v>29091.21</v>
      </c>
      <c r="E565" s="1">
        <v>5.1349600000000004</v>
      </c>
      <c r="F565" s="1"/>
      <c r="G565" s="1">
        <v>515.05999999999995</v>
      </c>
      <c r="H565" s="1">
        <v>19.57827</v>
      </c>
      <c r="I565" s="1">
        <v>62.627330000000001</v>
      </c>
      <c r="J565" s="1">
        <v>5.1164069999999997</v>
      </c>
      <c r="K565" s="1">
        <v>0</v>
      </c>
    </row>
    <row r="566" spans="2:11" x14ac:dyDescent="0.2">
      <c r="B566" s="1">
        <v>6.6245729999999998</v>
      </c>
      <c r="C566" s="1">
        <v>172.05549999999999</v>
      </c>
      <c r="D566" s="1">
        <v>14877.29</v>
      </c>
      <c r="E566" s="1">
        <v>7.0799339999999997</v>
      </c>
      <c r="F566" s="1">
        <v>338.44130000000001</v>
      </c>
      <c r="G566" s="1">
        <v>405.81810000000002</v>
      </c>
      <c r="H566" s="1">
        <v>15.65615</v>
      </c>
      <c r="I566" s="1">
        <v>58.56053</v>
      </c>
      <c r="J566" s="1">
        <v>4.3337209999999997</v>
      </c>
      <c r="K566" s="1">
        <v>0</v>
      </c>
    </row>
    <row r="567" spans="2:11" x14ac:dyDescent="0.2">
      <c r="B567" s="1">
        <v>6.0321889999999998</v>
      </c>
      <c r="C567" s="1">
        <v>200.42080000000001</v>
      </c>
      <c r="D567" s="1">
        <v>32882.160000000003</v>
      </c>
      <c r="E567" s="1">
        <v>6.5165189999999997</v>
      </c>
      <c r="F567" s="1">
        <v>352.01859999999999</v>
      </c>
      <c r="G567" s="1">
        <v>349.98219999999998</v>
      </c>
      <c r="H567" s="1">
        <v>14.10482</v>
      </c>
      <c r="I567" s="1">
        <v>43.376809999999999</v>
      </c>
      <c r="J567" s="1">
        <v>3.423832</v>
      </c>
      <c r="K567" s="1">
        <v>0</v>
      </c>
    </row>
    <row r="568" spans="2:11" x14ac:dyDescent="0.2">
      <c r="B568" s="1">
        <v>6.3440950000000003</v>
      </c>
      <c r="C568" s="1">
        <v>164.81720000000001</v>
      </c>
      <c r="D568" s="1">
        <v>14973.3</v>
      </c>
      <c r="E568" s="1">
        <v>10.70702</v>
      </c>
      <c r="F568" s="1">
        <v>316.14449999999999</v>
      </c>
      <c r="G568" s="1">
        <v>337.21940000000001</v>
      </c>
      <c r="H568" s="1">
        <v>19.4117</v>
      </c>
      <c r="I568" s="1">
        <v>64.384969999999996</v>
      </c>
      <c r="J568" s="1">
        <v>3.8434840000000001</v>
      </c>
      <c r="K568" s="1">
        <v>0</v>
      </c>
    </row>
    <row r="569" spans="2:11" x14ac:dyDescent="0.2">
      <c r="B569" s="1"/>
      <c r="C569" s="1">
        <v>209.76599999999999</v>
      </c>
      <c r="D569" s="1">
        <v>27382.77</v>
      </c>
      <c r="E569" s="1">
        <v>7.4323119999999996</v>
      </c>
      <c r="F569" s="1">
        <v>323.9556</v>
      </c>
      <c r="G569" s="1">
        <v>301.2029</v>
      </c>
      <c r="H569" s="1">
        <v>13.97073</v>
      </c>
      <c r="I569" s="1">
        <v>62.738590000000002</v>
      </c>
      <c r="J569" s="1">
        <v>4.1034389999999998</v>
      </c>
      <c r="K569" s="1">
        <v>0</v>
      </c>
    </row>
    <row r="570" spans="2:11" x14ac:dyDescent="0.2">
      <c r="B570" s="1">
        <v>7.4591450000000004</v>
      </c>
      <c r="C570" s="1">
        <v>217.70009999999999</v>
      </c>
      <c r="D570" s="1">
        <v>19436.5</v>
      </c>
      <c r="E570" s="1">
        <v>4.6391159999999996</v>
      </c>
      <c r="F570" s="1">
        <v>352.42439999999999</v>
      </c>
      <c r="G570" s="1">
        <v>494.09429999999998</v>
      </c>
      <c r="H570" s="1">
        <v>14.460290000000001</v>
      </c>
      <c r="I570" s="1">
        <v>57.196190000000001</v>
      </c>
      <c r="J570" s="1">
        <v>3.8410519999999999</v>
      </c>
      <c r="K570" s="1">
        <v>0</v>
      </c>
    </row>
    <row r="571" spans="2:11" x14ac:dyDescent="0.2">
      <c r="B571" s="1">
        <v>6.3616669999999997</v>
      </c>
      <c r="C571" s="1">
        <v>175.04400000000001</v>
      </c>
      <c r="D571" s="1">
        <v>25833.85</v>
      </c>
      <c r="E571" s="1">
        <v>8.2437810000000002</v>
      </c>
      <c r="F571" s="1">
        <v>333.94709999999998</v>
      </c>
      <c r="G571" s="1">
        <v>302.19069999999999</v>
      </c>
      <c r="H571" s="1">
        <v>10.558579999999999</v>
      </c>
      <c r="I571" s="1">
        <v>70.107690000000005</v>
      </c>
      <c r="J571" s="1">
        <v>3.681765</v>
      </c>
      <c r="K571" s="1">
        <v>0</v>
      </c>
    </row>
    <row r="572" spans="2:11" x14ac:dyDescent="0.2">
      <c r="B572" s="1">
        <v>9.0115890000000007</v>
      </c>
      <c r="C572" s="1">
        <v>228.9195</v>
      </c>
      <c r="D572" s="1">
        <v>25208.15</v>
      </c>
      <c r="E572" s="1">
        <v>6.76701</v>
      </c>
      <c r="F572" s="1"/>
      <c r="G572" s="1">
        <v>380.14519999999999</v>
      </c>
      <c r="H572" s="1">
        <v>15.518319999999999</v>
      </c>
      <c r="I572" s="1"/>
      <c r="J572" s="1">
        <v>2.8972929999999999</v>
      </c>
      <c r="K572" s="1">
        <v>0</v>
      </c>
    </row>
    <row r="573" spans="2:11" x14ac:dyDescent="0.2">
      <c r="B573" s="1">
        <v>7.4662129999999998</v>
      </c>
      <c r="C573" s="1">
        <v>223.1842</v>
      </c>
      <c r="D573" s="1">
        <v>18261.689999999999</v>
      </c>
      <c r="E573" s="1">
        <v>5.2065970000000004</v>
      </c>
      <c r="F573" s="1"/>
      <c r="G573" s="1">
        <v>456.26220000000001</v>
      </c>
      <c r="H573" s="1">
        <v>14.02355</v>
      </c>
      <c r="I573" s="1">
        <v>99.130340000000004</v>
      </c>
      <c r="J573" s="1">
        <v>2.0818460000000001</v>
      </c>
      <c r="K573" s="1">
        <v>0</v>
      </c>
    </row>
    <row r="574" spans="2:11" x14ac:dyDescent="0.2">
      <c r="B574" s="1">
        <v>5.7398160000000003</v>
      </c>
      <c r="C574" s="1">
        <v>189.8278</v>
      </c>
      <c r="D574" s="1">
        <v>15825.44</v>
      </c>
      <c r="E574" s="1">
        <v>8.1101399999999995</v>
      </c>
      <c r="F574" s="1">
        <v>313.0573</v>
      </c>
      <c r="G574" s="1">
        <v>425.01679999999999</v>
      </c>
      <c r="H574" s="1">
        <v>14.899179999999999</v>
      </c>
      <c r="I574" s="1">
        <v>81.373909999999995</v>
      </c>
      <c r="J574" s="1">
        <v>2.7225709999999999</v>
      </c>
      <c r="K574" s="1">
        <v>0</v>
      </c>
    </row>
    <row r="575" spans="2:11" x14ac:dyDescent="0.2">
      <c r="B575" s="1">
        <v>7.785107</v>
      </c>
      <c r="C575" s="1">
        <v>174.88939999999999</v>
      </c>
      <c r="D575" s="1">
        <v>13404.25</v>
      </c>
      <c r="E575" s="1">
        <v>7.5178060000000002</v>
      </c>
      <c r="F575" s="1"/>
      <c r="G575" s="1">
        <v>491.43169999999998</v>
      </c>
      <c r="H575" s="1">
        <v>13.82555</v>
      </c>
      <c r="I575" s="1">
        <v>75.059430000000006</v>
      </c>
      <c r="J575" s="1">
        <v>4.9046130000000003</v>
      </c>
      <c r="K575" s="1">
        <v>0</v>
      </c>
    </row>
    <row r="576" spans="2:11" x14ac:dyDescent="0.2">
      <c r="B576" s="1">
        <v>7.1385870000000002</v>
      </c>
      <c r="C576" s="1">
        <v>180.90379999999999</v>
      </c>
      <c r="D576" s="1">
        <v>9727.6530000000002</v>
      </c>
      <c r="E576" s="1">
        <v>5.706429</v>
      </c>
      <c r="F576" s="1"/>
      <c r="G576" s="1">
        <v>399.95479999999998</v>
      </c>
      <c r="H576" s="1">
        <v>15.952389999999999</v>
      </c>
      <c r="I576" s="1">
        <v>67.702849999999998</v>
      </c>
      <c r="J576" s="1">
        <v>3.2724299999999999</v>
      </c>
      <c r="K576" s="1">
        <v>0</v>
      </c>
    </row>
    <row r="577" spans="2:11" x14ac:dyDescent="0.2">
      <c r="B577" s="1">
        <v>8.8051779999999997</v>
      </c>
      <c r="C577" s="1">
        <v>157.232</v>
      </c>
      <c r="D577" s="1">
        <v>4728.6509999999998</v>
      </c>
      <c r="E577" s="1">
        <v>8.8482620000000001</v>
      </c>
      <c r="F577" s="1">
        <v>356.77359999999999</v>
      </c>
      <c r="G577" s="1">
        <v>299.27980000000002</v>
      </c>
      <c r="H577" s="1">
        <v>9.4399250000000006</v>
      </c>
      <c r="I577" s="1">
        <v>61.640599999999999</v>
      </c>
      <c r="J577" s="1">
        <v>5.1762050000000004</v>
      </c>
      <c r="K577" s="1">
        <v>0</v>
      </c>
    </row>
    <row r="578" spans="2:11" x14ac:dyDescent="0.2">
      <c r="B578" s="1">
        <v>8.003031</v>
      </c>
      <c r="C578" s="1">
        <v>186.4631</v>
      </c>
      <c r="D578" s="1">
        <v>15007.27</v>
      </c>
      <c r="E578" s="1">
        <v>7.6973240000000001</v>
      </c>
      <c r="F578" s="1">
        <v>355.726</v>
      </c>
      <c r="G578" s="1">
        <v>561.61320000000001</v>
      </c>
      <c r="H578" s="1">
        <v>10.153230000000001</v>
      </c>
      <c r="I578" s="1">
        <v>67.000349999999997</v>
      </c>
      <c r="J578" s="1">
        <v>3.1375510000000002</v>
      </c>
      <c r="K578" s="1">
        <v>0</v>
      </c>
    </row>
    <row r="579" spans="2:11" x14ac:dyDescent="0.2">
      <c r="B579" s="1">
        <v>7.1573380000000002</v>
      </c>
      <c r="C579" s="1">
        <v>214.01009999999999</v>
      </c>
      <c r="D579" s="1">
        <v>23718.55</v>
      </c>
      <c r="E579" s="1">
        <v>3.9243670000000002</v>
      </c>
      <c r="F579" s="1">
        <v>343.76440000000002</v>
      </c>
      <c r="G579" s="1">
        <v>506.8997</v>
      </c>
      <c r="H579" s="1">
        <v>15.44605</v>
      </c>
      <c r="I579" s="1"/>
      <c r="J579" s="1">
        <v>5.1836219999999997</v>
      </c>
      <c r="K579" s="1">
        <v>0</v>
      </c>
    </row>
    <row r="580" spans="2:11" x14ac:dyDescent="0.2">
      <c r="B580" s="1">
        <v>6.427365</v>
      </c>
      <c r="C580" s="1">
        <v>202.94499999999999</v>
      </c>
      <c r="D580" s="1">
        <v>20920.25</v>
      </c>
      <c r="E580" s="1">
        <v>5.5276209999999999</v>
      </c>
      <c r="F580" s="1">
        <v>338.58240000000001</v>
      </c>
      <c r="G580" s="1">
        <v>332.61279999999999</v>
      </c>
      <c r="H580" s="1">
        <v>12.80902</v>
      </c>
      <c r="I580" s="1">
        <v>75.101330000000004</v>
      </c>
      <c r="J580" s="1">
        <v>3.5688230000000001</v>
      </c>
      <c r="K580" s="1">
        <v>0</v>
      </c>
    </row>
    <row r="581" spans="2:11" x14ac:dyDescent="0.2">
      <c r="B581" s="1">
        <v>6.1246720000000003</v>
      </c>
      <c r="C581" s="1">
        <v>179.57980000000001</v>
      </c>
      <c r="D581" s="1">
        <v>27951.61</v>
      </c>
      <c r="E581" s="1">
        <v>8.0756270000000008</v>
      </c>
      <c r="F581" s="1">
        <v>303.64690000000002</v>
      </c>
      <c r="G581" s="1">
        <v>467.17180000000002</v>
      </c>
      <c r="H581" s="1">
        <v>13.83512</v>
      </c>
      <c r="I581" s="1">
        <v>69.017489999999995</v>
      </c>
      <c r="J581" s="1">
        <v>3.6310069999999999</v>
      </c>
      <c r="K581" s="1">
        <v>0</v>
      </c>
    </row>
    <row r="582" spans="2:11" x14ac:dyDescent="0.2">
      <c r="B582" s="1">
        <v>8.4579009999999997</v>
      </c>
      <c r="C582" s="1">
        <v>228.73220000000001</v>
      </c>
      <c r="D582" s="1">
        <v>16061.59</v>
      </c>
      <c r="E582" s="1">
        <v>4.1424849999999998</v>
      </c>
      <c r="F582" s="1">
        <v>356.3048</v>
      </c>
      <c r="G582" s="1">
        <v>370.71210000000002</v>
      </c>
      <c r="H582" s="1">
        <v>14.06171</v>
      </c>
      <c r="I582" s="1">
        <v>82.364689999999996</v>
      </c>
      <c r="J582" s="1">
        <v>4.9142760000000001</v>
      </c>
      <c r="K582" s="1">
        <v>0</v>
      </c>
    </row>
    <row r="583" spans="2:11" x14ac:dyDescent="0.2">
      <c r="B583" s="1">
        <v>5.7721970000000002</v>
      </c>
      <c r="C583" s="1">
        <v>200.14500000000001</v>
      </c>
      <c r="D583" s="1">
        <v>27840.69</v>
      </c>
      <c r="E583" s="1">
        <v>7.1322400000000004</v>
      </c>
      <c r="F583" s="1">
        <v>318.64350000000002</v>
      </c>
      <c r="G583" s="1">
        <v>414.01499999999999</v>
      </c>
      <c r="H583" s="1">
        <v>15.5501</v>
      </c>
      <c r="I583" s="1">
        <v>62.521270000000001</v>
      </c>
      <c r="J583" s="1">
        <v>3.078986</v>
      </c>
      <c r="K583" s="1">
        <v>0</v>
      </c>
    </row>
    <row r="584" spans="2:11" x14ac:dyDescent="0.2">
      <c r="B584" s="1"/>
      <c r="C584" s="1">
        <v>220.976</v>
      </c>
      <c r="D584" s="1">
        <v>11562.44</v>
      </c>
      <c r="E584" s="1">
        <v>6.0333920000000001</v>
      </c>
      <c r="F584" s="1">
        <v>359.18689999999998</v>
      </c>
      <c r="G584" s="1">
        <v>406.46640000000002</v>
      </c>
      <c r="H584" s="1">
        <v>14.149319999999999</v>
      </c>
      <c r="I584" s="1">
        <v>59.373220000000003</v>
      </c>
      <c r="J584" s="1">
        <v>4.589162</v>
      </c>
      <c r="K584" s="1">
        <v>0</v>
      </c>
    </row>
    <row r="585" spans="2:11" x14ac:dyDescent="0.2">
      <c r="B585" s="1">
        <v>6.7607910000000002</v>
      </c>
      <c r="C585" s="1">
        <v>192.14259999999999</v>
      </c>
      <c r="D585" s="1">
        <v>19089.95</v>
      </c>
      <c r="E585" s="1">
        <v>4.3645209999999999</v>
      </c>
      <c r="F585" s="1">
        <v>345.01889999999997</v>
      </c>
      <c r="G585" s="1">
        <v>457.5548</v>
      </c>
      <c r="H585" s="1">
        <v>13.27253</v>
      </c>
      <c r="I585" s="1"/>
      <c r="J585" s="1">
        <v>4.9054900000000004</v>
      </c>
      <c r="K585" s="1">
        <v>0</v>
      </c>
    </row>
    <row r="586" spans="2:11" x14ac:dyDescent="0.2">
      <c r="B586" s="1">
        <v>7.8950459999999998</v>
      </c>
      <c r="C586" s="1">
        <v>174.6927</v>
      </c>
      <c r="D586" s="1">
        <v>10465.26</v>
      </c>
      <c r="E586" s="1">
        <v>7.6683149999999998</v>
      </c>
      <c r="F586" s="1">
        <v>350.53539999999998</v>
      </c>
      <c r="G586" s="1">
        <v>472.04289999999997</v>
      </c>
      <c r="H586" s="1">
        <v>14.63391</v>
      </c>
      <c r="I586" s="1">
        <v>60.862229999999997</v>
      </c>
      <c r="J586" s="1">
        <v>3.0844309999999999</v>
      </c>
      <c r="K586" s="1">
        <v>0</v>
      </c>
    </row>
    <row r="587" spans="2:11" x14ac:dyDescent="0.2">
      <c r="B587" s="1">
        <v>8.5767399999999991</v>
      </c>
      <c r="C587" s="1">
        <v>221.15029999999999</v>
      </c>
      <c r="D587" s="1">
        <v>24897.29</v>
      </c>
      <c r="E587" s="1">
        <v>6.222626</v>
      </c>
      <c r="F587" s="1">
        <v>341.80919999999998</v>
      </c>
      <c r="G587" s="1">
        <v>389.2928</v>
      </c>
      <c r="H587" s="1">
        <v>15.95213</v>
      </c>
      <c r="I587" s="1">
        <v>36.08258</v>
      </c>
      <c r="J587" s="1">
        <v>3.916115</v>
      </c>
      <c r="K587" s="1">
        <v>0</v>
      </c>
    </row>
    <row r="588" spans="2:11" x14ac:dyDescent="0.2">
      <c r="B588" s="1">
        <v>5.59673</v>
      </c>
      <c r="C588" s="1">
        <v>229.29509999999999</v>
      </c>
      <c r="D588" s="1">
        <v>44652.36</v>
      </c>
      <c r="E588" s="1">
        <v>6.500953</v>
      </c>
      <c r="F588" s="1">
        <v>323.99900000000002</v>
      </c>
      <c r="G588" s="1">
        <v>424.25700000000001</v>
      </c>
      <c r="H588" s="1">
        <v>12.361829999999999</v>
      </c>
      <c r="I588" s="1">
        <v>40.412100000000002</v>
      </c>
      <c r="J588" s="1">
        <v>3.8261579999999999</v>
      </c>
      <c r="K588" s="1">
        <v>0</v>
      </c>
    </row>
    <row r="589" spans="2:11" x14ac:dyDescent="0.2">
      <c r="B589" s="1">
        <v>8.1456320000000009</v>
      </c>
      <c r="C589" s="1">
        <v>218.4408</v>
      </c>
      <c r="D589" s="1">
        <v>31350.28</v>
      </c>
      <c r="E589" s="1">
        <v>5.5076499999999999</v>
      </c>
      <c r="F589" s="1">
        <v>334.64490000000001</v>
      </c>
      <c r="G589" s="1">
        <v>376.66989999999998</v>
      </c>
      <c r="H589" s="1">
        <v>14.88631</v>
      </c>
      <c r="I589" s="1">
        <v>52.415770000000002</v>
      </c>
      <c r="J589" s="1">
        <v>4.3075479999999997</v>
      </c>
      <c r="K589" s="1">
        <v>0</v>
      </c>
    </row>
    <row r="590" spans="2:11" x14ac:dyDescent="0.2">
      <c r="B590" s="1">
        <v>6.6654949999999999</v>
      </c>
      <c r="C590" s="1">
        <v>222.48779999999999</v>
      </c>
      <c r="D590" s="1">
        <v>25319.91</v>
      </c>
      <c r="E590" s="1">
        <v>4.9709589999999997</v>
      </c>
      <c r="F590" s="1">
        <v>339.05970000000002</v>
      </c>
      <c r="G590" s="1">
        <v>318.5643</v>
      </c>
      <c r="H590" s="1">
        <v>19.3687</v>
      </c>
      <c r="I590" s="1">
        <v>72.716769999999997</v>
      </c>
      <c r="J590" s="1">
        <v>3.9284949999999998</v>
      </c>
      <c r="K590" s="1">
        <v>0</v>
      </c>
    </row>
    <row r="591" spans="2:11" x14ac:dyDescent="0.2">
      <c r="B591" s="1">
        <v>6.4990680000000003</v>
      </c>
      <c r="C591" s="1">
        <v>173.7689</v>
      </c>
      <c r="D591" s="1">
        <v>23734.85</v>
      </c>
      <c r="E591" s="1">
        <v>9.0090559999999993</v>
      </c>
      <c r="F591" s="1">
        <v>330.16469999999998</v>
      </c>
      <c r="G591" s="1">
        <v>593.56179999999995</v>
      </c>
      <c r="H591" s="1">
        <v>13.98629</v>
      </c>
      <c r="I591" s="1">
        <v>63.69388</v>
      </c>
      <c r="J591" s="1">
        <v>4.35588</v>
      </c>
      <c r="K591" s="1">
        <v>0</v>
      </c>
    </row>
    <row r="592" spans="2:11" x14ac:dyDescent="0.2">
      <c r="B592" s="1">
        <v>9.7358890000000002</v>
      </c>
      <c r="C592" s="1">
        <v>209.76150000000001</v>
      </c>
      <c r="D592" s="1">
        <v>10897.15</v>
      </c>
      <c r="E592" s="1">
        <v>6.1065670000000001</v>
      </c>
      <c r="F592" s="1">
        <v>358.19310000000002</v>
      </c>
      <c r="G592" s="1">
        <v>449.36779999999999</v>
      </c>
      <c r="H592" s="1">
        <v>13.91165</v>
      </c>
      <c r="I592" s="1">
        <v>47.100189999999998</v>
      </c>
      <c r="J592" s="1">
        <v>5.5732100000000004</v>
      </c>
      <c r="K592" s="1">
        <v>0</v>
      </c>
    </row>
    <row r="593" spans="2:11" x14ac:dyDescent="0.2">
      <c r="B593" s="1">
        <v>9.2682819999999992</v>
      </c>
      <c r="C593" s="1">
        <v>204.3605</v>
      </c>
      <c r="D593" s="1">
        <v>14333.54</v>
      </c>
      <c r="E593" s="1">
        <v>9.0701260000000001</v>
      </c>
      <c r="F593" s="1">
        <v>328.29790000000003</v>
      </c>
      <c r="G593" s="1">
        <v>431.47539999999998</v>
      </c>
      <c r="H593" s="1">
        <v>11.934799999999999</v>
      </c>
      <c r="I593" s="1">
        <v>90.901799999999994</v>
      </c>
      <c r="J593" s="1">
        <v>5.2557029999999996</v>
      </c>
      <c r="K593" s="1">
        <v>0</v>
      </c>
    </row>
    <row r="594" spans="2:11" x14ac:dyDescent="0.2">
      <c r="B594" s="1"/>
      <c r="C594" s="1">
        <v>180.893</v>
      </c>
      <c r="D594" s="1">
        <v>17705.61</v>
      </c>
      <c r="E594" s="1">
        <v>6.223312</v>
      </c>
      <c r="F594" s="1">
        <v>350.19529999999997</v>
      </c>
      <c r="G594" s="1">
        <v>447.93709999999999</v>
      </c>
      <c r="H594" s="1">
        <v>10.46102</v>
      </c>
      <c r="I594" s="1">
        <v>32.074860000000001</v>
      </c>
      <c r="J594" s="1">
        <v>3.9991249999999998</v>
      </c>
      <c r="K594" s="1">
        <v>0</v>
      </c>
    </row>
    <row r="595" spans="2:11" x14ac:dyDescent="0.2">
      <c r="B595" s="1">
        <v>10.05964</v>
      </c>
      <c r="C595" s="1">
        <v>175.8758</v>
      </c>
      <c r="D595" s="1">
        <v>5232.9129999999996</v>
      </c>
      <c r="E595" s="1">
        <v>9.674175</v>
      </c>
      <c r="F595" s="1"/>
      <c r="G595" s="1">
        <v>477.98379999999997</v>
      </c>
      <c r="H595" s="1">
        <v>16.47053</v>
      </c>
      <c r="I595" s="1">
        <v>62.604550000000003</v>
      </c>
      <c r="J595" s="1">
        <v>3.8187890000000002</v>
      </c>
      <c r="K595" s="1">
        <v>0</v>
      </c>
    </row>
    <row r="596" spans="2:11" x14ac:dyDescent="0.2">
      <c r="B596" s="1">
        <v>6.4758849999999999</v>
      </c>
      <c r="C596" s="1">
        <v>177.29490000000001</v>
      </c>
      <c r="D596" s="1">
        <v>16532.830000000002</v>
      </c>
      <c r="E596" s="1">
        <v>10.096590000000001</v>
      </c>
      <c r="F596" s="1">
        <v>305.24889999999999</v>
      </c>
      <c r="G596" s="1">
        <v>466.64940000000001</v>
      </c>
      <c r="H596" s="1">
        <v>6.7761459999999998</v>
      </c>
      <c r="I596" s="1">
        <v>65.14649</v>
      </c>
      <c r="J596" s="1">
        <v>4.3061129999999999</v>
      </c>
      <c r="K596" s="1">
        <v>0</v>
      </c>
    </row>
    <row r="597" spans="2:11" x14ac:dyDescent="0.2">
      <c r="B597" s="1">
        <v>6.0961280000000002</v>
      </c>
      <c r="C597" s="1">
        <v>200.64619999999999</v>
      </c>
      <c r="D597" s="1">
        <v>16932.580000000002</v>
      </c>
      <c r="E597" s="1">
        <v>6.5422060000000002</v>
      </c>
      <c r="F597" s="1"/>
      <c r="G597" s="1">
        <v>404.46010000000001</v>
      </c>
      <c r="H597" s="1">
        <v>9.0639640000000004</v>
      </c>
      <c r="I597" s="1">
        <v>84.057100000000005</v>
      </c>
      <c r="J597" s="1">
        <v>2.9564469999999998</v>
      </c>
      <c r="K597" s="1">
        <v>0</v>
      </c>
    </row>
    <row r="598" spans="2:11" x14ac:dyDescent="0.2">
      <c r="B598" s="1">
        <v>6.2978459999999998</v>
      </c>
      <c r="C598" s="1">
        <v>214.21459999999999</v>
      </c>
      <c r="D598" s="1">
        <v>21022.84</v>
      </c>
      <c r="E598" s="1">
        <v>7.2587219999999997</v>
      </c>
      <c r="F598" s="1">
        <v>331.822</v>
      </c>
      <c r="G598" s="1">
        <v>434.0487</v>
      </c>
      <c r="H598" s="1">
        <v>15.87218</v>
      </c>
      <c r="I598" s="1">
        <v>64.846900000000005</v>
      </c>
      <c r="J598" s="1">
        <v>1.6805540000000001</v>
      </c>
      <c r="K598" s="1">
        <v>0</v>
      </c>
    </row>
    <row r="599" spans="2:11" x14ac:dyDescent="0.2">
      <c r="B599" s="1">
        <v>5.284097</v>
      </c>
      <c r="C599" s="1">
        <v>185.7055</v>
      </c>
      <c r="D599" s="1">
        <v>26532.74</v>
      </c>
      <c r="E599" s="1">
        <v>6.1325459999999996</v>
      </c>
      <c r="F599" s="1">
        <v>328.13959999999997</v>
      </c>
      <c r="G599" s="1">
        <v>543.18169999999998</v>
      </c>
      <c r="H599" s="1">
        <v>17.39846</v>
      </c>
      <c r="I599" s="1">
        <v>47.066389999999998</v>
      </c>
      <c r="J599" s="1">
        <v>4.8009630000000003</v>
      </c>
      <c r="K599" s="1">
        <v>0</v>
      </c>
    </row>
    <row r="600" spans="2:11" x14ac:dyDescent="0.2">
      <c r="B600" s="1">
        <v>8.2699449999999999</v>
      </c>
      <c r="C600" s="1">
        <v>192.00380000000001</v>
      </c>
      <c r="D600" s="1">
        <v>11889.22</v>
      </c>
      <c r="E600" s="1">
        <v>8.3772330000000004</v>
      </c>
      <c r="F600" s="1">
        <v>345.98739999999998</v>
      </c>
      <c r="G600" s="1">
        <v>405.34059999999999</v>
      </c>
      <c r="H600" s="1">
        <v>17.395659999999999</v>
      </c>
      <c r="I600" s="1">
        <v>85.444980000000001</v>
      </c>
      <c r="J600" s="1">
        <v>3.0764800000000001</v>
      </c>
      <c r="K600" s="1">
        <v>0</v>
      </c>
    </row>
    <row r="601" spans="2:11" x14ac:dyDescent="0.2">
      <c r="B601" s="1">
        <v>6.039568</v>
      </c>
      <c r="C601" s="1">
        <v>246.69290000000001</v>
      </c>
      <c r="D601" s="1">
        <v>39489.01</v>
      </c>
      <c r="E601" s="1">
        <v>3.1949689999999999</v>
      </c>
      <c r="F601" s="1"/>
      <c r="G601" s="1">
        <v>357.98630000000003</v>
      </c>
      <c r="H601" s="1">
        <v>13.23936</v>
      </c>
      <c r="I601" s="1">
        <v>78.404529999999994</v>
      </c>
      <c r="J601" s="1">
        <v>4.206836</v>
      </c>
      <c r="K601" s="1">
        <v>0</v>
      </c>
    </row>
    <row r="602" spans="2:11" x14ac:dyDescent="0.2">
      <c r="B602" s="1">
        <v>6.2432790000000002</v>
      </c>
      <c r="C602" s="1">
        <v>171.10390000000001</v>
      </c>
      <c r="D602" s="1">
        <v>19605.03</v>
      </c>
      <c r="E602" s="1">
        <v>8.2682289999999998</v>
      </c>
      <c r="F602" s="1"/>
      <c r="G602" s="1">
        <v>512.89469999999994</v>
      </c>
      <c r="H602" s="1">
        <v>17.218419999999998</v>
      </c>
      <c r="I602" s="1">
        <v>53.609729999999999</v>
      </c>
      <c r="J602" s="1">
        <v>3.472839</v>
      </c>
      <c r="K602" s="1">
        <v>0</v>
      </c>
    </row>
    <row r="603" spans="2:11" x14ac:dyDescent="0.2">
      <c r="B603" s="1">
        <v>8.2141000000000002</v>
      </c>
      <c r="C603" s="1">
        <v>192.1771</v>
      </c>
      <c r="D603" s="1">
        <v>12819.88</v>
      </c>
      <c r="E603" s="1">
        <v>7.5360230000000001</v>
      </c>
      <c r="F603" s="1">
        <v>343.47730000000001</v>
      </c>
      <c r="G603" s="1">
        <v>418.67880000000002</v>
      </c>
      <c r="H603" s="1">
        <v>13.352600000000001</v>
      </c>
      <c r="I603" s="1">
        <v>86.978099999999998</v>
      </c>
      <c r="J603" s="1">
        <v>3.3818640000000002</v>
      </c>
      <c r="K603" s="1">
        <v>0</v>
      </c>
    </row>
    <row r="604" spans="2:11" x14ac:dyDescent="0.2">
      <c r="B604" s="1"/>
      <c r="C604" s="1">
        <v>205.6388</v>
      </c>
      <c r="D604" s="1">
        <v>39742.97</v>
      </c>
      <c r="E604" s="1">
        <v>4.6605280000000002</v>
      </c>
      <c r="F604" s="1">
        <v>323.95650000000001</v>
      </c>
      <c r="G604" s="1">
        <v>509.54640000000001</v>
      </c>
      <c r="H604" s="1">
        <v>11.674849999999999</v>
      </c>
      <c r="I604" s="1">
        <v>55.042679999999997</v>
      </c>
      <c r="J604" s="1">
        <v>3.9167459999999998</v>
      </c>
      <c r="K604" s="1">
        <v>0</v>
      </c>
    </row>
    <row r="605" spans="2:11" x14ac:dyDescent="0.2">
      <c r="B605" s="1"/>
      <c r="C605" s="1">
        <v>233.02010000000001</v>
      </c>
      <c r="D605" s="1">
        <v>27071.119999999999</v>
      </c>
      <c r="E605" s="1">
        <v>6.220936</v>
      </c>
      <c r="F605" s="1">
        <v>298.11259999999999</v>
      </c>
      <c r="G605" s="1">
        <v>357.11959999999999</v>
      </c>
      <c r="H605" s="1">
        <v>16.76895</v>
      </c>
      <c r="I605" s="1">
        <v>51.284399999999998</v>
      </c>
      <c r="J605" s="1">
        <v>4.2848790000000001</v>
      </c>
      <c r="K605" s="1">
        <v>0</v>
      </c>
    </row>
    <row r="606" spans="2:11" x14ac:dyDescent="0.2">
      <c r="B606" s="1"/>
      <c r="C606" s="1">
        <v>220.55250000000001</v>
      </c>
      <c r="D606" s="1">
        <v>28135.08</v>
      </c>
      <c r="E606" s="1">
        <v>7.9780980000000001</v>
      </c>
      <c r="F606" s="1">
        <v>307.65249999999997</v>
      </c>
      <c r="G606" s="1">
        <v>421.46429999999998</v>
      </c>
      <c r="H606" s="1">
        <v>17.532299999999999</v>
      </c>
      <c r="I606" s="1">
        <v>86.848100000000002</v>
      </c>
      <c r="J606" s="1">
        <v>3.5695700000000001</v>
      </c>
      <c r="K606" s="1">
        <v>0</v>
      </c>
    </row>
    <row r="607" spans="2:11" x14ac:dyDescent="0.2">
      <c r="B607" s="1">
        <v>9.8360310000000002</v>
      </c>
      <c r="C607" s="1">
        <v>230.47190000000001</v>
      </c>
      <c r="D607" s="1">
        <v>16103.36</v>
      </c>
      <c r="E607" s="1">
        <v>5.5993139999999997</v>
      </c>
      <c r="F607" s="1"/>
      <c r="G607" s="1">
        <v>300.0625</v>
      </c>
      <c r="H607" s="1">
        <v>14.38372</v>
      </c>
      <c r="I607" s="1">
        <v>61.939300000000003</v>
      </c>
      <c r="J607" s="1">
        <v>4.2191179999999999</v>
      </c>
      <c r="K607" s="1">
        <v>0</v>
      </c>
    </row>
    <row r="608" spans="2:11" x14ac:dyDescent="0.2">
      <c r="B608" s="1">
        <v>8.7197639999999996</v>
      </c>
      <c r="C608" s="1">
        <v>219.77889999999999</v>
      </c>
      <c r="D608" s="1">
        <v>30681.119999999999</v>
      </c>
      <c r="E608" s="1">
        <v>7.2687650000000001</v>
      </c>
      <c r="F608" s="1">
        <v>340.91849999999999</v>
      </c>
      <c r="G608" s="1">
        <v>481.85340000000002</v>
      </c>
      <c r="H608" s="1">
        <v>9.1512089999999997</v>
      </c>
      <c r="I608" s="1">
        <v>50.178600000000003</v>
      </c>
      <c r="J608" s="1">
        <v>2.8877250000000001</v>
      </c>
      <c r="K608" s="1">
        <v>0</v>
      </c>
    </row>
    <row r="609" spans="2:11" x14ac:dyDescent="0.2">
      <c r="B609" s="1">
        <v>7.0096020000000001</v>
      </c>
      <c r="C609" s="1">
        <v>220.56200000000001</v>
      </c>
      <c r="D609" s="1">
        <v>18628.7</v>
      </c>
      <c r="E609" s="1">
        <v>6.7816799999999997</v>
      </c>
      <c r="F609" s="1"/>
      <c r="G609" s="1">
        <v>397.99610000000001</v>
      </c>
      <c r="H609" s="1">
        <v>14.808669999999999</v>
      </c>
      <c r="I609" s="1">
        <v>77.763530000000003</v>
      </c>
      <c r="J609" s="1">
        <v>3.1219450000000002</v>
      </c>
      <c r="K609" s="1">
        <v>0</v>
      </c>
    </row>
    <row r="610" spans="2:11" x14ac:dyDescent="0.2">
      <c r="B610" s="1">
        <v>6.4926389999999996</v>
      </c>
      <c r="C610" s="1">
        <v>172.864</v>
      </c>
      <c r="D610" s="1">
        <v>14625.56</v>
      </c>
      <c r="E610" s="1">
        <v>7.7365700000000004</v>
      </c>
      <c r="F610" s="1">
        <v>349.40410000000003</v>
      </c>
      <c r="G610" s="1">
        <v>652.5376</v>
      </c>
      <c r="H610" s="1">
        <v>10.212059999999999</v>
      </c>
      <c r="I610" s="1">
        <v>56.949719999999999</v>
      </c>
      <c r="J610" s="1">
        <v>4.66777</v>
      </c>
      <c r="K610" s="1">
        <v>0</v>
      </c>
    </row>
    <row r="611" spans="2:11" x14ac:dyDescent="0.2">
      <c r="B611" s="1">
        <v>7.8145239999999996</v>
      </c>
      <c r="C611" s="1">
        <v>180.34729999999999</v>
      </c>
      <c r="D611" s="1">
        <v>17516.7</v>
      </c>
      <c r="E611" s="1">
        <v>7.4890059999999998</v>
      </c>
      <c r="F611" s="1">
        <v>352.27699999999999</v>
      </c>
      <c r="G611" s="1">
        <v>370.01139999999998</v>
      </c>
      <c r="H611" s="1">
        <v>14.28932</v>
      </c>
      <c r="I611" s="1">
        <v>80.882429999999999</v>
      </c>
      <c r="J611" s="1">
        <v>2.9016999999999999</v>
      </c>
      <c r="K611" s="1">
        <v>0</v>
      </c>
    </row>
    <row r="612" spans="2:11" x14ac:dyDescent="0.2">
      <c r="B612" s="1">
        <v>9.6525630000000007</v>
      </c>
      <c r="C612" s="1">
        <v>205.20609999999999</v>
      </c>
      <c r="D612" s="1">
        <v>8508.1540000000005</v>
      </c>
      <c r="E612" s="1">
        <v>4.945417</v>
      </c>
      <c r="F612" s="1">
        <v>386.5412</v>
      </c>
      <c r="G612" s="1">
        <v>392.76749999999998</v>
      </c>
      <c r="H612" s="1">
        <v>12.446540000000001</v>
      </c>
      <c r="I612" s="1">
        <v>53.898040000000002</v>
      </c>
      <c r="J612" s="1">
        <v>3.1925699999999999</v>
      </c>
      <c r="K612" s="1">
        <v>0</v>
      </c>
    </row>
    <row r="613" spans="2:11" x14ac:dyDescent="0.2">
      <c r="B613" s="1">
        <v>8.0075409999999998</v>
      </c>
      <c r="C613" s="1">
        <v>151.7363</v>
      </c>
      <c r="D613" s="1">
        <v>8864.6859999999997</v>
      </c>
      <c r="E613" s="1">
        <v>11.25151</v>
      </c>
      <c r="F613" s="1"/>
      <c r="G613" s="1">
        <v>447.48439999999999</v>
      </c>
      <c r="H613" s="1">
        <v>12.41269</v>
      </c>
      <c r="I613" s="1"/>
      <c r="J613" s="1">
        <v>5.2501730000000002</v>
      </c>
      <c r="K613" s="1">
        <v>0</v>
      </c>
    </row>
    <row r="614" spans="2:11" x14ac:dyDescent="0.2">
      <c r="B614" s="1"/>
      <c r="C614" s="1">
        <v>170.55009999999999</v>
      </c>
      <c r="D614" s="1">
        <v>17561.27</v>
      </c>
      <c r="E614" s="1">
        <v>8.3202099999999994</v>
      </c>
      <c r="F614" s="1">
        <v>349.29199999999997</v>
      </c>
      <c r="G614" s="1">
        <v>374.46379999999999</v>
      </c>
      <c r="H614" s="1">
        <v>10.98915</v>
      </c>
      <c r="I614" s="1">
        <v>73.701449999999994</v>
      </c>
      <c r="J614" s="1">
        <v>3.7166589999999999</v>
      </c>
      <c r="K614" s="1">
        <v>0</v>
      </c>
    </row>
    <row r="615" spans="2:11" x14ac:dyDescent="0.2">
      <c r="B615" s="1"/>
      <c r="C615" s="1">
        <v>204.73500000000001</v>
      </c>
      <c r="D615" s="1">
        <v>33798.11</v>
      </c>
      <c r="E615" s="1">
        <v>6.5781609999999997</v>
      </c>
      <c r="F615" s="1"/>
      <c r="G615" s="1">
        <v>426.08049999999997</v>
      </c>
      <c r="H615" s="1">
        <v>13.94022</v>
      </c>
      <c r="I615" s="1">
        <v>69.051659999999998</v>
      </c>
      <c r="J615" s="1">
        <v>3.8451270000000002</v>
      </c>
      <c r="K615" s="1">
        <v>0</v>
      </c>
    </row>
    <row r="616" spans="2:11" x14ac:dyDescent="0.2">
      <c r="B616" s="1">
        <v>7.386838</v>
      </c>
      <c r="C616" s="1">
        <v>189.5958</v>
      </c>
      <c r="D616" s="1">
        <v>29122.7</v>
      </c>
      <c r="E616" s="1">
        <v>8.4207630000000009</v>
      </c>
      <c r="F616" s="1">
        <v>321.56779999999998</v>
      </c>
      <c r="G616" s="1">
        <v>458.04419999999999</v>
      </c>
      <c r="H616" s="1">
        <v>17.196940000000001</v>
      </c>
      <c r="I616" s="1">
        <v>56.769910000000003</v>
      </c>
      <c r="J616" s="1">
        <v>4.8167049999999998</v>
      </c>
      <c r="K616" s="1">
        <v>0</v>
      </c>
    </row>
    <row r="617" spans="2:11" x14ac:dyDescent="0.2">
      <c r="B617" s="1">
        <v>5.4975800000000001</v>
      </c>
      <c r="C617" s="1">
        <v>204.68289999999999</v>
      </c>
      <c r="D617" s="1">
        <v>29493.42</v>
      </c>
      <c r="E617" s="1">
        <v>7.6041299999999996</v>
      </c>
      <c r="F617" s="1">
        <v>323.60879999999997</v>
      </c>
      <c r="G617" s="1">
        <v>476.84449999999998</v>
      </c>
      <c r="H617" s="1">
        <v>16.672409999999999</v>
      </c>
      <c r="I617" s="1">
        <v>83.413839999999993</v>
      </c>
      <c r="J617" s="1">
        <v>5.0601149999999997</v>
      </c>
      <c r="K617" s="1">
        <v>0</v>
      </c>
    </row>
    <row r="618" spans="2:11" x14ac:dyDescent="0.2">
      <c r="B618" s="1">
        <v>6.0578279999999998</v>
      </c>
      <c r="C618" s="1">
        <v>230.71770000000001</v>
      </c>
      <c r="D618" s="1">
        <v>44868.46</v>
      </c>
      <c r="E618" s="1">
        <v>6.4433920000000002</v>
      </c>
      <c r="F618" s="1"/>
      <c r="G618" s="1">
        <v>397.23680000000002</v>
      </c>
      <c r="H618" s="1">
        <v>14.0379</v>
      </c>
      <c r="I618" s="1">
        <v>76.701610000000002</v>
      </c>
      <c r="J618" s="1">
        <v>3.292249</v>
      </c>
      <c r="K618" s="1">
        <v>0</v>
      </c>
    </row>
    <row r="619" spans="2:11" x14ac:dyDescent="0.2">
      <c r="B619" s="1"/>
      <c r="C619" s="1">
        <v>222.8212</v>
      </c>
      <c r="D619" s="1">
        <v>23879.23</v>
      </c>
      <c r="E619" s="1">
        <v>5.082357</v>
      </c>
      <c r="F619" s="1"/>
      <c r="G619" s="1">
        <v>382.75799999999998</v>
      </c>
      <c r="H619" s="1">
        <v>15.856059999999999</v>
      </c>
      <c r="I619" s="1">
        <v>66.270480000000006</v>
      </c>
      <c r="J619" s="1">
        <v>4.2351739999999998</v>
      </c>
      <c r="K619" s="1">
        <v>0</v>
      </c>
    </row>
    <row r="620" spans="2:11" x14ac:dyDescent="0.2">
      <c r="B620" s="1">
        <v>6.2689529999999998</v>
      </c>
      <c r="C620" s="1">
        <v>185.70660000000001</v>
      </c>
      <c r="D620" s="1">
        <v>24769.51</v>
      </c>
      <c r="E620" s="1">
        <v>6.7176660000000004</v>
      </c>
      <c r="F620" s="1">
        <v>318.22789999999998</v>
      </c>
      <c r="G620" s="1">
        <v>534.54079999999999</v>
      </c>
      <c r="H620" s="1">
        <v>13.628869999999999</v>
      </c>
      <c r="I620" s="1">
        <v>69.139219999999995</v>
      </c>
      <c r="J620" s="1">
        <v>4.6744960000000004</v>
      </c>
      <c r="K620" s="1">
        <v>0</v>
      </c>
    </row>
    <row r="621" spans="2:11" x14ac:dyDescent="0.2">
      <c r="B621" s="1"/>
      <c r="C621" s="1">
        <v>190.92930000000001</v>
      </c>
      <c r="D621" s="1">
        <v>20661.41</v>
      </c>
      <c r="E621" s="1">
        <v>10.17548</v>
      </c>
      <c r="F621" s="1">
        <v>299.34559999999999</v>
      </c>
      <c r="G621" s="1">
        <v>471.06259999999997</v>
      </c>
      <c r="H621" s="1">
        <v>9.2259849999999997</v>
      </c>
      <c r="I621" s="1">
        <v>60.023519999999998</v>
      </c>
      <c r="J621" s="1">
        <v>4.96915</v>
      </c>
      <c r="K621" s="1">
        <v>0</v>
      </c>
    </row>
    <row r="622" spans="2:11" x14ac:dyDescent="0.2">
      <c r="B622" s="1">
        <v>6.2849849999999998</v>
      </c>
      <c r="C622" s="1">
        <v>196.77510000000001</v>
      </c>
      <c r="D622" s="1">
        <v>29213.62</v>
      </c>
      <c r="E622" s="1">
        <v>8.5287930000000003</v>
      </c>
      <c r="F622" s="1">
        <v>334.4778</v>
      </c>
      <c r="G622" s="1">
        <v>574.54070000000002</v>
      </c>
      <c r="H622" s="1">
        <v>11.095890000000001</v>
      </c>
      <c r="I622" s="1"/>
      <c r="J622" s="1">
        <v>5.7032879999999997</v>
      </c>
      <c r="K622" s="1">
        <v>0</v>
      </c>
    </row>
    <row r="623" spans="2:11" x14ac:dyDescent="0.2">
      <c r="B623" s="1">
        <v>9.0430960000000002</v>
      </c>
      <c r="C623" s="1">
        <v>181.5667</v>
      </c>
      <c r="D623" s="1">
        <v>8273.5920000000006</v>
      </c>
      <c r="E623" s="1">
        <v>6.7010420000000002</v>
      </c>
      <c r="F623" s="1"/>
      <c r="G623" s="1">
        <v>372.55119999999999</v>
      </c>
      <c r="H623" s="1">
        <v>9.7623610000000003</v>
      </c>
      <c r="I623" s="1">
        <v>65.216340000000002</v>
      </c>
      <c r="J623" s="1">
        <v>4.0084989999999996</v>
      </c>
      <c r="K623" s="1">
        <v>0</v>
      </c>
    </row>
    <row r="624" spans="2:11" x14ac:dyDescent="0.2">
      <c r="B624" s="1">
        <v>8.5230619999999995</v>
      </c>
      <c r="C624" s="1">
        <v>201.60849999999999</v>
      </c>
      <c r="D624" s="1">
        <v>24207.3</v>
      </c>
      <c r="E624" s="1">
        <v>7.2207160000000004</v>
      </c>
      <c r="F624" s="1"/>
      <c r="G624" s="1">
        <v>436.62599999999998</v>
      </c>
      <c r="H624" s="1">
        <v>15.740640000000001</v>
      </c>
      <c r="I624" s="1">
        <v>63.310499999999998</v>
      </c>
      <c r="J624" s="1">
        <v>5.1123760000000003</v>
      </c>
      <c r="K624" s="1">
        <v>0</v>
      </c>
    </row>
    <row r="625" spans="2:11" x14ac:dyDescent="0.2">
      <c r="B625" s="1"/>
      <c r="C625" s="1">
        <v>183.4649</v>
      </c>
      <c r="D625" s="1">
        <v>19998.86</v>
      </c>
      <c r="E625" s="1">
        <v>7.1518889999999997</v>
      </c>
      <c r="F625" s="1">
        <v>337.53949999999998</v>
      </c>
      <c r="G625" s="1">
        <v>294.84679999999997</v>
      </c>
      <c r="H625" s="1">
        <v>10.08867</v>
      </c>
      <c r="I625" s="1">
        <v>66.299160000000001</v>
      </c>
      <c r="J625" s="1">
        <v>4.1833200000000001</v>
      </c>
      <c r="K625" s="1">
        <v>0</v>
      </c>
    </row>
    <row r="626" spans="2:11" x14ac:dyDescent="0.2">
      <c r="B626" s="1"/>
      <c r="C626" s="1">
        <v>193.40029999999999</v>
      </c>
      <c r="D626" s="1">
        <v>30630.76</v>
      </c>
      <c r="E626" s="1">
        <v>6.8735679999999997</v>
      </c>
      <c r="F626" s="1">
        <v>342.19319999999999</v>
      </c>
      <c r="G626" s="1">
        <v>430.3956</v>
      </c>
      <c r="H626" s="1">
        <v>17.446819999999999</v>
      </c>
      <c r="I626" s="1">
        <v>49.883650000000003</v>
      </c>
      <c r="J626" s="1">
        <v>2.9130479999999999</v>
      </c>
      <c r="K626" s="1">
        <v>0</v>
      </c>
    </row>
    <row r="627" spans="2:11" x14ac:dyDescent="0.2">
      <c r="B627" s="1">
        <v>4.0290530000000002</v>
      </c>
      <c r="C627" s="1">
        <v>203.3869</v>
      </c>
      <c r="D627" s="1">
        <v>42327.17</v>
      </c>
      <c r="E627" s="1">
        <v>8.5504829999999998</v>
      </c>
      <c r="F627" s="1">
        <v>279.67529999999999</v>
      </c>
      <c r="G627" s="1">
        <v>503.73239999999998</v>
      </c>
      <c r="H627" s="1">
        <v>13.758839999999999</v>
      </c>
      <c r="I627" s="1">
        <v>46.384059999999998</v>
      </c>
      <c r="J627" s="1">
        <v>4.1796559999999996</v>
      </c>
      <c r="K627" s="1">
        <v>0</v>
      </c>
    </row>
    <row r="628" spans="2:11" x14ac:dyDescent="0.2">
      <c r="B628" s="1">
        <v>6.4127070000000002</v>
      </c>
      <c r="C628" s="1">
        <v>204.35810000000001</v>
      </c>
      <c r="D628" s="1">
        <v>32333.84</v>
      </c>
      <c r="E628" s="1">
        <v>5.2040839999999999</v>
      </c>
      <c r="F628" s="1">
        <v>345.71749999999997</v>
      </c>
      <c r="G628" s="1">
        <v>389.21530000000001</v>
      </c>
      <c r="H628" s="1">
        <v>11.14504</v>
      </c>
      <c r="I628" s="1">
        <v>91.20487</v>
      </c>
      <c r="J628" s="1">
        <v>5.0141450000000001</v>
      </c>
      <c r="K628" s="1">
        <v>0</v>
      </c>
    </row>
    <row r="629" spans="2:11" x14ac:dyDescent="0.2">
      <c r="B629" s="1">
        <v>6.2762950000000002</v>
      </c>
      <c r="C629" s="1">
        <v>184.9521</v>
      </c>
      <c r="D629" s="1">
        <v>28653.47</v>
      </c>
      <c r="E629" s="1">
        <v>6.5194349999999996</v>
      </c>
      <c r="F629" s="1">
        <v>335.25779999999997</v>
      </c>
      <c r="G629" s="1">
        <v>470.42970000000003</v>
      </c>
      <c r="H629" s="1">
        <v>11.19848</v>
      </c>
      <c r="I629" s="1"/>
      <c r="J629" s="1">
        <v>4.342759</v>
      </c>
      <c r="K629" s="1">
        <v>0</v>
      </c>
    </row>
    <row r="630" spans="2:11" x14ac:dyDescent="0.2">
      <c r="B630" s="1">
        <v>7.6488779999999998</v>
      </c>
      <c r="C630" s="1">
        <v>188.50700000000001</v>
      </c>
      <c r="D630" s="1">
        <v>22510.98</v>
      </c>
      <c r="E630" s="1">
        <v>8.6172079999999998</v>
      </c>
      <c r="F630" s="1"/>
      <c r="G630" s="1">
        <v>393.29349999999999</v>
      </c>
      <c r="H630" s="1">
        <v>12.854520000000001</v>
      </c>
      <c r="I630" s="1">
        <v>73.313500000000005</v>
      </c>
      <c r="J630" s="1">
        <v>4.9535340000000003</v>
      </c>
      <c r="K630" s="1">
        <v>0</v>
      </c>
    </row>
    <row r="631" spans="2:11" x14ac:dyDescent="0.2">
      <c r="B631" s="1">
        <v>5.5481819999999997</v>
      </c>
      <c r="C631" s="1">
        <v>204.25989999999999</v>
      </c>
      <c r="D631" s="1">
        <v>39997.78</v>
      </c>
      <c r="E631" s="1">
        <v>7.0272259999999998</v>
      </c>
      <c r="F631" s="1">
        <v>319.2029</v>
      </c>
      <c r="G631" s="1">
        <v>431.97239999999999</v>
      </c>
      <c r="H631" s="1">
        <v>15.400399999999999</v>
      </c>
      <c r="I631" s="1">
        <v>41.952289999999998</v>
      </c>
      <c r="J631" s="1">
        <v>3.9454600000000002</v>
      </c>
      <c r="K631" s="1">
        <v>0</v>
      </c>
    </row>
    <row r="632" spans="2:11" x14ac:dyDescent="0.2">
      <c r="B632" s="1"/>
      <c r="C632" s="1">
        <v>216.6756</v>
      </c>
      <c r="D632" s="1">
        <v>17870.32</v>
      </c>
      <c r="E632" s="1">
        <v>6.6133870000000003</v>
      </c>
      <c r="F632" s="1">
        <v>338.41590000000002</v>
      </c>
      <c r="G632" s="1">
        <v>438.13209999999998</v>
      </c>
      <c r="H632" s="1">
        <v>15.44149</v>
      </c>
      <c r="I632" s="1">
        <v>83.272739999999999</v>
      </c>
      <c r="J632" s="1">
        <v>2.6049600000000002</v>
      </c>
      <c r="K632" s="1">
        <v>0</v>
      </c>
    </row>
    <row r="633" spans="2:11" x14ac:dyDescent="0.2">
      <c r="B633" s="1">
        <v>7.4686170000000001</v>
      </c>
      <c r="C633" s="1">
        <v>240.34530000000001</v>
      </c>
      <c r="D633" s="1">
        <v>36701.97</v>
      </c>
      <c r="E633" s="1">
        <v>4.5364129999999996</v>
      </c>
      <c r="F633" s="1">
        <v>339.22140000000002</v>
      </c>
      <c r="G633" s="1">
        <v>453.21140000000003</v>
      </c>
      <c r="H633" s="1">
        <v>16.10652</v>
      </c>
      <c r="I633" s="1">
        <v>67.952500000000001</v>
      </c>
      <c r="J633" s="1">
        <v>3.384179</v>
      </c>
      <c r="K633" s="1">
        <v>0</v>
      </c>
    </row>
    <row r="634" spans="2:11" x14ac:dyDescent="0.2">
      <c r="B634" s="1"/>
      <c r="C634" s="1">
        <v>179.14940000000001</v>
      </c>
      <c r="D634" s="1">
        <v>21051.37</v>
      </c>
      <c r="E634" s="1">
        <v>8.8878459999999997</v>
      </c>
      <c r="F634" s="1">
        <v>296.94909999999999</v>
      </c>
      <c r="G634" s="1">
        <v>418.26979999999998</v>
      </c>
      <c r="H634" s="1">
        <v>18.800519999999999</v>
      </c>
      <c r="I634" s="1">
        <v>92.096000000000004</v>
      </c>
      <c r="J634" s="1">
        <v>3.7647040000000001</v>
      </c>
      <c r="K634" s="1">
        <v>0</v>
      </c>
    </row>
    <row r="635" spans="2:11" x14ac:dyDescent="0.2">
      <c r="B635" s="1">
        <v>7.9181499999999998</v>
      </c>
      <c r="C635" s="1">
        <v>214.1866</v>
      </c>
      <c r="D635" s="1">
        <v>23823.49</v>
      </c>
      <c r="E635" s="1">
        <v>7.2908780000000002</v>
      </c>
      <c r="F635" s="1">
        <v>341.17329999999998</v>
      </c>
      <c r="G635" s="1">
        <v>411.42450000000002</v>
      </c>
      <c r="H635" s="1">
        <v>19.585000000000001</v>
      </c>
      <c r="I635" s="1">
        <v>25.057369999999999</v>
      </c>
      <c r="J635" s="1">
        <v>4.0289580000000003</v>
      </c>
      <c r="K635" s="1">
        <v>0</v>
      </c>
    </row>
    <row r="636" spans="2:11" x14ac:dyDescent="0.2">
      <c r="B636" s="1"/>
      <c r="C636" s="1">
        <v>191.76429999999999</v>
      </c>
      <c r="D636" s="1">
        <v>10830.8</v>
      </c>
      <c r="E636" s="1">
        <v>6.362889</v>
      </c>
      <c r="F636" s="1"/>
      <c r="G636" s="1">
        <v>492.20030000000003</v>
      </c>
      <c r="H636" s="1">
        <v>17.291650000000001</v>
      </c>
      <c r="I636" s="1">
        <v>43.272550000000003</v>
      </c>
      <c r="J636" s="1">
        <v>4.266775</v>
      </c>
      <c r="K636" s="1">
        <v>0</v>
      </c>
    </row>
    <row r="637" spans="2:11" x14ac:dyDescent="0.2">
      <c r="B637" s="1"/>
      <c r="C637" s="1">
        <v>181.37469999999999</v>
      </c>
      <c r="D637" s="1">
        <v>14579.82</v>
      </c>
      <c r="E637" s="1">
        <v>5.4350579999999997</v>
      </c>
      <c r="F637" s="1"/>
      <c r="G637" s="1">
        <v>308.79250000000002</v>
      </c>
      <c r="H637" s="1">
        <v>9.5450920000000004</v>
      </c>
      <c r="I637" s="1">
        <v>60.214649999999999</v>
      </c>
      <c r="J637" s="1">
        <v>4.1617490000000004</v>
      </c>
      <c r="K637" s="1">
        <v>0</v>
      </c>
    </row>
    <row r="638" spans="2:11" x14ac:dyDescent="0.2">
      <c r="B638" s="1">
        <v>5.4332419999999999</v>
      </c>
      <c r="C638" s="1">
        <v>201.78120000000001</v>
      </c>
      <c r="D638" s="1">
        <v>31157.11</v>
      </c>
      <c r="E638" s="1">
        <v>7.2863920000000002</v>
      </c>
      <c r="F638" s="1">
        <v>304.42529999999999</v>
      </c>
      <c r="G638" s="1">
        <v>451.55720000000002</v>
      </c>
      <c r="H638" s="1">
        <v>10.8421</v>
      </c>
      <c r="I638" s="1">
        <v>87.634010000000004</v>
      </c>
      <c r="J638" s="1">
        <v>3.6757179999999998</v>
      </c>
      <c r="K638" s="1">
        <v>0</v>
      </c>
    </row>
    <row r="639" spans="2:11" x14ac:dyDescent="0.2">
      <c r="B639" s="1">
        <v>8.3395119999999991</v>
      </c>
      <c r="C639" s="1">
        <v>202.20160000000001</v>
      </c>
      <c r="D639" s="1">
        <v>21295.75</v>
      </c>
      <c r="E639" s="1">
        <v>5.6181159999999997</v>
      </c>
      <c r="F639" s="1"/>
      <c r="G639" s="1">
        <v>428.95030000000003</v>
      </c>
      <c r="H639" s="1">
        <v>15.491390000000001</v>
      </c>
      <c r="I639" s="1">
        <v>81.315330000000003</v>
      </c>
      <c r="J639" s="1">
        <v>4.8277039999999998</v>
      </c>
      <c r="K639" s="1">
        <v>0</v>
      </c>
    </row>
    <row r="640" spans="2:11" x14ac:dyDescent="0.2">
      <c r="B640" s="1">
        <v>6.715719</v>
      </c>
      <c r="C640" s="1">
        <v>195.19059999999999</v>
      </c>
      <c r="D640" s="1">
        <v>19966.740000000002</v>
      </c>
      <c r="E640" s="1">
        <v>7.7446960000000002</v>
      </c>
      <c r="F640" s="1">
        <v>354.20890000000003</v>
      </c>
      <c r="G640" s="1">
        <v>411.7955</v>
      </c>
      <c r="H640" s="1">
        <v>17.323080000000001</v>
      </c>
      <c r="I640" s="1">
        <v>67.981740000000002</v>
      </c>
      <c r="J640" s="1">
        <v>2.4430079999999998</v>
      </c>
      <c r="K640" s="1">
        <v>0</v>
      </c>
    </row>
    <row r="641" spans="2:11" x14ac:dyDescent="0.2">
      <c r="B641" s="1">
        <v>6.0980119999999998</v>
      </c>
      <c r="C641" s="1">
        <v>211.45400000000001</v>
      </c>
      <c r="D641" s="1">
        <v>39352.78</v>
      </c>
      <c r="E641" s="1">
        <v>6.2121909999999998</v>
      </c>
      <c r="F641" s="1"/>
      <c r="G641" s="1">
        <v>488.1413</v>
      </c>
      <c r="H641" s="1">
        <v>11.791840000000001</v>
      </c>
      <c r="I641" s="1">
        <v>46.928040000000003</v>
      </c>
      <c r="J641" s="1">
        <v>4.5906169999999999</v>
      </c>
      <c r="K641" s="1">
        <v>0</v>
      </c>
    </row>
    <row r="642" spans="2:11" x14ac:dyDescent="0.2">
      <c r="B642" s="1">
        <v>6.5768449999999996</v>
      </c>
      <c r="C642" s="1">
        <v>156.2218</v>
      </c>
      <c r="D642" s="1">
        <v>12772.1</v>
      </c>
      <c r="E642" s="1">
        <v>9.7598979999999997</v>
      </c>
      <c r="F642" s="1">
        <v>341.74939999999998</v>
      </c>
      <c r="G642" s="1">
        <v>418.97250000000003</v>
      </c>
      <c r="H642" s="1">
        <v>10.382250000000001</v>
      </c>
      <c r="I642" s="1">
        <v>78.305179999999993</v>
      </c>
      <c r="J642" s="1">
        <v>3.7713139999999998</v>
      </c>
      <c r="K642" s="1">
        <v>0</v>
      </c>
    </row>
    <row r="643" spans="2:11" x14ac:dyDescent="0.2">
      <c r="B643" s="1">
        <v>4.6810989999999997</v>
      </c>
      <c r="C643" s="1">
        <v>220.4761</v>
      </c>
      <c r="D643" s="1">
        <v>38748.410000000003</v>
      </c>
      <c r="E643" s="1">
        <v>4.652514</v>
      </c>
      <c r="F643" s="1">
        <v>306.45119999999997</v>
      </c>
      <c r="G643" s="1">
        <v>442.53050000000002</v>
      </c>
      <c r="H643" s="1">
        <v>10.941269999999999</v>
      </c>
      <c r="I643" s="1"/>
      <c r="J643" s="1">
        <v>4.12575</v>
      </c>
      <c r="K643" s="1">
        <v>0</v>
      </c>
    </row>
    <row r="644" spans="2:11" x14ac:dyDescent="0.2">
      <c r="B644" s="1">
        <v>8.1512150000000005</v>
      </c>
      <c r="C644" s="1">
        <v>219.56</v>
      </c>
      <c r="D644" s="1">
        <v>13699.68</v>
      </c>
      <c r="E644" s="1">
        <v>3.8044280000000001</v>
      </c>
      <c r="F644" s="1"/>
      <c r="G644" s="1">
        <v>460.52870000000001</v>
      </c>
      <c r="H644" s="1">
        <v>14.9513</v>
      </c>
      <c r="I644" s="1">
        <v>79.634259999999998</v>
      </c>
      <c r="J644" s="1">
        <v>3.523981</v>
      </c>
      <c r="K644" s="1">
        <v>0</v>
      </c>
    </row>
    <row r="645" spans="2:11" x14ac:dyDescent="0.2">
      <c r="B645" s="1"/>
      <c r="C645" s="1">
        <v>226.54839999999999</v>
      </c>
      <c r="D645" s="1">
        <v>13584.49</v>
      </c>
      <c r="E645" s="1">
        <v>4.190696</v>
      </c>
      <c r="F645" s="1">
        <v>374.1576</v>
      </c>
      <c r="G645" s="1">
        <v>335.37819999999999</v>
      </c>
      <c r="H645" s="1">
        <v>9.1474360000000008</v>
      </c>
      <c r="I645" s="1">
        <v>82.864930000000001</v>
      </c>
      <c r="J645" s="1">
        <v>2.3645589999999999</v>
      </c>
      <c r="K645" s="1">
        <v>0</v>
      </c>
    </row>
    <row r="646" spans="2:11" x14ac:dyDescent="0.2">
      <c r="B646" s="1"/>
      <c r="C646" s="1">
        <v>220.83600000000001</v>
      </c>
      <c r="D646" s="1">
        <v>27319.57</v>
      </c>
      <c r="E646" s="1">
        <v>4.5071019999999997</v>
      </c>
      <c r="F646" s="1">
        <v>329.99720000000002</v>
      </c>
      <c r="G646" s="1">
        <v>463.96519999999998</v>
      </c>
      <c r="H646" s="1">
        <v>13.986739999999999</v>
      </c>
      <c r="I646" s="1"/>
      <c r="J646" s="1">
        <v>5.6665469999999996</v>
      </c>
      <c r="K646" s="1">
        <v>0</v>
      </c>
    </row>
    <row r="647" spans="2:11" x14ac:dyDescent="0.2">
      <c r="B647" s="1">
        <v>5.6696900000000001</v>
      </c>
      <c r="C647" s="1">
        <v>194.1301</v>
      </c>
      <c r="D647" s="1">
        <v>20081.54</v>
      </c>
      <c r="E647" s="1">
        <v>6.7781039999999999</v>
      </c>
      <c r="F647" s="1"/>
      <c r="G647" s="1">
        <v>403.98989999999998</v>
      </c>
      <c r="H647" s="1">
        <v>18.28481</v>
      </c>
      <c r="I647" s="1"/>
      <c r="J647" s="1">
        <v>3.592133</v>
      </c>
      <c r="K647" s="1">
        <v>0</v>
      </c>
    </row>
    <row r="648" spans="2:11" x14ac:dyDescent="0.2">
      <c r="B648" s="1">
        <v>6.6249440000000002</v>
      </c>
      <c r="C648" s="1">
        <v>185.4109</v>
      </c>
      <c r="D648" s="1">
        <v>16360.57</v>
      </c>
      <c r="E648" s="1">
        <v>9.4728449999999995</v>
      </c>
      <c r="F648" s="1">
        <v>320.84649999999999</v>
      </c>
      <c r="G648" s="1">
        <v>458.92399999999998</v>
      </c>
      <c r="H648" s="1">
        <v>12.488009999999999</v>
      </c>
      <c r="I648" s="1">
        <v>40.959969999999998</v>
      </c>
      <c r="J648" s="1">
        <v>3.5466959999999998</v>
      </c>
      <c r="K648" s="1">
        <v>0</v>
      </c>
    </row>
    <row r="649" spans="2:11" x14ac:dyDescent="0.2">
      <c r="B649" s="1">
        <v>8.2736440000000009</v>
      </c>
      <c r="C649" s="1">
        <v>188.16079999999999</v>
      </c>
      <c r="D649" s="1">
        <v>11120.7</v>
      </c>
      <c r="E649" s="1">
        <v>7.4108910000000003</v>
      </c>
      <c r="F649" s="1">
        <v>346.31979999999999</v>
      </c>
      <c r="G649" s="1">
        <v>344.15499999999997</v>
      </c>
      <c r="H649" s="1">
        <v>15.31488</v>
      </c>
      <c r="I649" s="1">
        <v>89.446849999999998</v>
      </c>
      <c r="J649" s="1">
        <v>3.3315839999999999</v>
      </c>
      <c r="K649" s="1">
        <v>0</v>
      </c>
    </row>
    <row r="650" spans="2:11" x14ac:dyDescent="0.2">
      <c r="B650" s="1"/>
      <c r="C650" s="1">
        <v>241.8955</v>
      </c>
      <c r="D650" s="1">
        <v>25717.94</v>
      </c>
      <c r="E650" s="1">
        <v>4.2399969999999998</v>
      </c>
      <c r="F650" s="1">
        <v>369.54109999999997</v>
      </c>
      <c r="G650" s="1">
        <v>474.9375</v>
      </c>
      <c r="H650" s="1">
        <v>15.30606</v>
      </c>
      <c r="I650" s="1">
        <v>48.374209999999998</v>
      </c>
      <c r="J650" s="1">
        <v>4.3062180000000003</v>
      </c>
      <c r="K650" s="1">
        <v>0</v>
      </c>
    </row>
    <row r="651" spans="2:11" x14ac:dyDescent="0.2">
      <c r="B651" s="1"/>
      <c r="C651" s="1">
        <v>221.62010000000001</v>
      </c>
      <c r="D651" s="1">
        <v>11954.7</v>
      </c>
      <c r="E651" s="1">
        <v>6.6570530000000003</v>
      </c>
      <c r="F651" s="1"/>
      <c r="G651" s="1">
        <v>391.23869999999999</v>
      </c>
      <c r="H651" s="1">
        <v>12.96143</v>
      </c>
      <c r="I651" s="1"/>
      <c r="J651" s="1">
        <v>3.2820610000000001</v>
      </c>
      <c r="K651" s="1">
        <v>0</v>
      </c>
    </row>
    <row r="652" spans="2:11" x14ac:dyDescent="0.2">
      <c r="B652" s="1">
        <v>10.50967</v>
      </c>
      <c r="C652" s="1">
        <v>213.87690000000001</v>
      </c>
      <c r="D652" s="1">
        <v>16786.93</v>
      </c>
      <c r="E652" s="1">
        <v>6.6242200000000002</v>
      </c>
      <c r="F652" s="1"/>
      <c r="G652" s="1">
        <v>411.21699999999998</v>
      </c>
      <c r="H652" s="1">
        <v>16.59093</v>
      </c>
      <c r="I652" s="1">
        <v>67.745509999999996</v>
      </c>
      <c r="J652" s="1">
        <v>3.5050789999999998</v>
      </c>
      <c r="K652" s="1">
        <v>0</v>
      </c>
    </row>
    <row r="653" spans="2:11" x14ac:dyDescent="0.2">
      <c r="B653" s="1">
        <v>5.1714339999999996</v>
      </c>
      <c r="C653" s="1">
        <v>207.28049999999999</v>
      </c>
      <c r="D653" s="1">
        <v>44612.75</v>
      </c>
      <c r="E653" s="1">
        <v>7.2879250000000004</v>
      </c>
      <c r="F653" s="1">
        <v>300.2543</v>
      </c>
      <c r="G653" s="1">
        <v>552.9076</v>
      </c>
      <c r="H653" s="1">
        <v>12.72372</v>
      </c>
      <c r="I653" s="1">
        <v>52.237740000000002</v>
      </c>
      <c r="J653" s="1">
        <v>2.9494319999999998</v>
      </c>
      <c r="K653" s="1">
        <v>0</v>
      </c>
    </row>
    <row r="654" spans="2:11" x14ac:dyDescent="0.2">
      <c r="B654" s="1">
        <v>6.9641979999999997</v>
      </c>
      <c r="C654" s="1">
        <v>193.7533</v>
      </c>
      <c r="D654" s="1">
        <v>27408.5</v>
      </c>
      <c r="E654" s="1">
        <v>10.1846</v>
      </c>
      <c r="F654" s="1">
        <v>307.69450000000001</v>
      </c>
      <c r="G654" s="1">
        <v>302.94040000000001</v>
      </c>
      <c r="H654" s="1">
        <v>15.88965</v>
      </c>
      <c r="I654" s="1">
        <v>78.076740000000001</v>
      </c>
      <c r="J654" s="1">
        <v>2.395683</v>
      </c>
      <c r="K654" s="1">
        <v>0</v>
      </c>
    </row>
    <row r="655" spans="2:11" x14ac:dyDescent="0.2">
      <c r="B655" s="1">
        <v>6.5487970000000004</v>
      </c>
      <c r="C655" s="1">
        <v>205.16820000000001</v>
      </c>
      <c r="D655" s="1">
        <v>13584.9</v>
      </c>
      <c r="E655" s="1">
        <v>3.7776480000000001</v>
      </c>
      <c r="F655" s="1"/>
      <c r="G655" s="1">
        <v>327.96730000000002</v>
      </c>
      <c r="H655" s="1">
        <v>15.627509999999999</v>
      </c>
      <c r="I655" s="1">
        <v>51.850369999999998</v>
      </c>
      <c r="J655" s="1">
        <v>4.1973050000000001</v>
      </c>
      <c r="K655" s="1">
        <v>0</v>
      </c>
    </row>
    <row r="656" spans="2:11" x14ac:dyDescent="0.2">
      <c r="B656" s="1">
        <v>6.5554389999999998</v>
      </c>
      <c r="C656" s="1">
        <v>195.15799999999999</v>
      </c>
      <c r="D656" s="1">
        <v>15405.5</v>
      </c>
      <c r="E656" s="1">
        <v>2.7508370000000002</v>
      </c>
      <c r="F656" s="1"/>
      <c r="G656" s="1">
        <v>436.27809999999999</v>
      </c>
      <c r="H656" s="1">
        <v>10.855259999999999</v>
      </c>
      <c r="I656" s="1"/>
      <c r="J656" s="1">
        <v>3.7920400000000001</v>
      </c>
      <c r="K656" s="1">
        <v>0</v>
      </c>
    </row>
    <row r="657" spans="2:11" x14ac:dyDescent="0.2">
      <c r="B657" s="1">
        <v>9.0425830000000005</v>
      </c>
      <c r="C657" s="1">
        <v>221.3202</v>
      </c>
      <c r="D657" s="1">
        <v>14149.5</v>
      </c>
      <c r="E657" s="1">
        <v>5.3258530000000004</v>
      </c>
      <c r="F657" s="1">
        <v>366.66840000000002</v>
      </c>
      <c r="G657" s="1">
        <v>377.858</v>
      </c>
      <c r="H657" s="1">
        <v>13.00844</v>
      </c>
      <c r="I657" s="1">
        <v>87.896169999999998</v>
      </c>
      <c r="J657" s="1">
        <v>4.3484400000000001</v>
      </c>
      <c r="K657" s="1">
        <v>0</v>
      </c>
    </row>
    <row r="658" spans="2:11" x14ac:dyDescent="0.2">
      <c r="B658" s="1">
        <v>5.9705789999999999</v>
      </c>
      <c r="C658" s="1">
        <v>202.74549999999999</v>
      </c>
      <c r="D658" s="1">
        <v>19952.310000000001</v>
      </c>
      <c r="E658" s="1">
        <v>7.8720379999999999</v>
      </c>
      <c r="F658" s="1">
        <v>311.18819999999999</v>
      </c>
      <c r="G658" s="1">
        <v>412.03890000000001</v>
      </c>
      <c r="H658" s="1">
        <v>18.63214</v>
      </c>
      <c r="I658" s="1">
        <v>73.166340000000005</v>
      </c>
      <c r="J658" s="1">
        <v>5.0132810000000001</v>
      </c>
      <c r="K658" s="1">
        <v>0</v>
      </c>
    </row>
    <row r="659" spans="2:11" x14ac:dyDescent="0.2">
      <c r="B659" s="1">
        <v>6.2738060000000004</v>
      </c>
      <c r="C659" s="1">
        <v>191.85040000000001</v>
      </c>
      <c r="D659" s="1">
        <v>15130.15</v>
      </c>
      <c r="E659" s="1">
        <v>5.1127510000000003</v>
      </c>
      <c r="F659" s="1">
        <v>349.9495</v>
      </c>
      <c r="G659" s="1">
        <v>538.20370000000003</v>
      </c>
      <c r="H659" s="1">
        <v>12.383599999999999</v>
      </c>
      <c r="I659" s="1">
        <v>52.09769</v>
      </c>
      <c r="J659" s="1">
        <v>4.5104050000000004</v>
      </c>
      <c r="K659" s="1">
        <v>0</v>
      </c>
    </row>
    <row r="660" spans="2:11" x14ac:dyDescent="0.2">
      <c r="B660" s="1">
        <v>6.6040080000000003</v>
      </c>
      <c r="C660" s="1">
        <v>212.9785</v>
      </c>
      <c r="D660" s="1">
        <v>23564.58</v>
      </c>
      <c r="E660" s="1">
        <v>6.6082049999999999</v>
      </c>
      <c r="F660" s="1">
        <v>325.35390000000001</v>
      </c>
      <c r="G660" s="1">
        <v>430.33280000000002</v>
      </c>
      <c r="H660" s="1">
        <v>14.3529</v>
      </c>
      <c r="I660" s="1">
        <v>33.40305</v>
      </c>
      <c r="J660" s="1">
        <v>4.4589670000000003</v>
      </c>
      <c r="K660" s="1">
        <v>0</v>
      </c>
    </row>
    <row r="661" spans="2:11" x14ac:dyDescent="0.2">
      <c r="B661" s="1">
        <v>7.143942</v>
      </c>
      <c r="C661" s="1">
        <v>153.2364</v>
      </c>
      <c r="D661" s="1">
        <v>11553.04</v>
      </c>
      <c r="E661" s="1">
        <v>8.4446870000000001</v>
      </c>
      <c r="F661" s="1">
        <v>329.40449999999998</v>
      </c>
      <c r="G661" s="1">
        <v>278.48329999999999</v>
      </c>
      <c r="H661" s="1">
        <v>11.26689</v>
      </c>
      <c r="I661" s="1">
        <v>81.718410000000006</v>
      </c>
      <c r="J661" s="1">
        <v>3.79284</v>
      </c>
      <c r="K661" s="1">
        <v>0</v>
      </c>
    </row>
    <row r="662" spans="2:11" x14ac:dyDescent="0.2">
      <c r="B662" s="1">
        <v>8.1164470000000009</v>
      </c>
      <c r="C662" s="1">
        <v>208.6892</v>
      </c>
      <c r="D662" s="1">
        <v>23985.86</v>
      </c>
      <c r="E662" s="1">
        <v>7.5138699999999998</v>
      </c>
      <c r="F662" s="1">
        <v>346.42380000000003</v>
      </c>
      <c r="G662" s="1">
        <v>436.29059999999998</v>
      </c>
      <c r="H662" s="1">
        <v>9.6122929999999993</v>
      </c>
      <c r="I662" s="1">
        <v>67.381159999999994</v>
      </c>
      <c r="J662" s="1">
        <v>2.9346969999999999</v>
      </c>
      <c r="K662" s="1">
        <v>0</v>
      </c>
    </row>
    <row r="663" spans="2:11" x14ac:dyDescent="0.2">
      <c r="B663" s="1">
        <v>7.6651879999999997</v>
      </c>
      <c r="C663" s="1">
        <v>209.99719999999999</v>
      </c>
      <c r="D663" s="1">
        <v>22993.73</v>
      </c>
      <c r="E663" s="1">
        <v>5.543901</v>
      </c>
      <c r="F663" s="1">
        <v>343.49419999999998</v>
      </c>
      <c r="G663" s="1">
        <v>417.73899999999998</v>
      </c>
      <c r="H663" s="1">
        <v>7.7506069999999996</v>
      </c>
      <c r="I663" s="1">
        <v>63.551819999999999</v>
      </c>
      <c r="J663" s="1">
        <v>2.7071290000000001</v>
      </c>
      <c r="K663" s="1">
        <v>0</v>
      </c>
    </row>
    <row r="664" spans="2:11" x14ac:dyDescent="0.2">
      <c r="B664" s="1">
        <v>5.5553530000000002</v>
      </c>
      <c r="C664" s="1">
        <v>154.30070000000001</v>
      </c>
      <c r="D664" s="1">
        <v>20503.43</v>
      </c>
      <c r="E664" s="1">
        <v>9.644997</v>
      </c>
      <c r="F664" s="1">
        <v>313.47030000000001</v>
      </c>
      <c r="G664" s="1">
        <v>355.20699999999999</v>
      </c>
      <c r="H664" s="1">
        <v>18.468689999999999</v>
      </c>
      <c r="I664" s="1">
        <v>75.140360000000001</v>
      </c>
      <c r="J664" s="1">
        <v>4.5361459999999996</v>
      </c>
      <c r="K664" s="1">
        <v>0</v>
      </c>
    </row>
    <row r="665" spans="2:11" x14ac:dyDescent="0.2">
      <c r="B665" s="1">
        <v>7.5439309999999997</v>
      </c>
      <c r="C665" s="1">
        <v>192.2345</v>
      </c>
      <c r="D665" s="1">
        <v>24227.96</v>
      </c>
      <c r="E665" s="1">
        <v>7.2413429999999996</v>
      </c>
      <c r="F665" s="1">
        <v>336.15100000000001</v>
      </c>
      <c r="G665" s="1">
        <v>369.42770000000002</v>
      </c>
      <c r="H665" s="1">
        <v>18.188870000000001</v>
      </c>
      <c r="I665" s="1">
        <v>70.588509999999999</v>
      </c>
      <c r="J665" s="1">
        <v>3.7031909999999999</v>
      </c>
      <c r="K665" s="1">
        <v>1</v>
      </c>
    </row>
    <row r="666" spans="2:11" x14ac:dyDescent="0.2">
      <c r="B666" s="1"/>
      <c r="C666" s="1">
        <v>218.5735</v>
      </c>
      <c r="D666" s="1">
        <v>11724.62</v>
      </c>
      <c r="E666" s="1">
        <v>7.5654070000000004</v>
      </c>
      <c r="F666" s="1">
        <v>296.43049999999999</v>
      </c>
      <c r="G666" s="1">
        <v>452.72770000000003</v>
      </c>
      <c r="H666" s="1">
        <v>14.665699999999999</v>
      </c>
      <c r="I666" s="1">
        <v>51.261830000000003</v>
      </c>
      <c r="J666" s="1">
        <v>3.5613980000000001</v>
      </c>
      <c r="K666" s="1">
        <v>1</v>
      </c>
    </row>
    <row r="667" spans="2:11" x14ac:dyDescent="0.2">
      <c r="B667" s="1">
        <v>7.3401709999999998</v>
      </c>
      <c r="C667" s="1">
        <v>210.11879999999999</v>
      </c>
      <c r="D667" s="1">
        <v>12810.42</v>
      </c>
      <c r="E667" s="1">
        <v>8.8672939999999993</v>
      </c>
      <c r="F667" s="1">
        <v>309.66160000000002</v>
      </c>
      <c r="G667" s="1">
        <v>412.70659999999998</v>
      </c>
      <c r="H667" s="1">
        <v>12.38923</v>
      </c>
      <c r="I667" s="1">
        <v>73.513319999999993</v>
      </c>
      <c r="J667" s="1">
        <v>3.9191400000000001</v>
      </c>
      <c r="K667" s="1">
        <v>1</v>
      </c>
    </row>
    <row r="668" spans="2:11" x14ac:dyDescent="0.2">
      <c r="B668" s="1">
        <v>10.01519</v>
      </c>
      <c r="C668" s="1">
        <v>210.1267</v>
      </c>
      <c r="D668" s="1">
        <v>9064.0360000000001</v>
      </c>
      <c r="E668" s="1">
        <v>7.1984320000000004</v>
      </c>
      <c r="F668" s="1">
        <v>363.56180000000001</v>
      </c>
      <c r="G668" s="1">
        <v>324.64789999999999</v>
      </c>
      <c r="H668" s="1">
        <v>10.21306</v>
      </c>
      <c r="I668" s="1">
        <v>92.643889999999999</v>
      </c>
      <c r="J668" s="1">
        <v>3.8465479999999999</v>
      </c>
      <c r="K668" s="1">
        <v>1</v>
      </c>
    </row>
    <row r="669" spans="2:11" x14ac:dyDescent="0.2">
      <c r="B669" s="1"/>
      <c r="C669" s="1">
        <v>188.74359999999999</v>
      </c>
      <c r="D669" s="1">
        <v>19037.46</v>
      </c>
      <c r="E669" s="1">
        <v>6.0342359999999999</v>
      </c>
      <c r="F669" s="1"/>
      <c r="G669" s="1">
        <v>388.0659</v>
      </c>
      <c r="H669" s="1">
        <v>15.14907</v>
      </c>
      <c r="I669" s="1">
        <v>78.499420000000001</v>
      </c>
      <c r="J669" s="1">
        <v>2.7236509999999998</v>
      </c>
      <c r="K669" s="1">
        <v>1</v>
      </c>
    </row>
    <row r="670" spans="2:11" x14ac:dyDescent="0.2">
      <c r="B670" s="1">
        <v>7.846463</v>
      </c>
      <c r="C670" s="1">
        <v>233.97659999999999</v>
      </c>
      <c r="D670" s="1">
        <v>6670.6589999999997</v>
      </c>
      <c r="E670" s="1">
        <v>6.8445260000000001</v>
      </c>
      <c r="F670" s="1"/>
      <c r="G670" s="1">
        <v>545.3107</v>
      </c>
      <c r="H670" s="1">
        <v>16.53622</v>
      </c>
      <c r="I670" s="1">
        <v>67.484089999999995</v>
      </c>
      <c r="J670" s="1">
        <v>3.885624</v>
      </c>
      <c r="K670" s="1">
        <v>1</v>
      </c>
    </row>
    <row r="671" spans="2:11" x14ac:dyDescent="0.2">
      <c r="B671" s="1"/>
      <c r="C671" s="1">
        <v>155.67580000000001</v>
      </c>
      <c r="D671" s="1">
        <v>52060.23</v>
      </c>
      <c r="E671" s="1">
        <v>2.5775549999999998</v>
      </c>
      <c r="F671" s="1">
        <v>365.08100000000002</v>
      </c>
      <c r="G671" s="1">
        <v>323.00099999999998</v>
      </c>
      <c r="H671" s="1">
        <v>14.166600000000001</v>
      </c>
      <c r="I671" s="1">
        <v>48.254309999999997</v>
      </c>
      <c r="J671" s="1">
        <v>2.0007570000000001</v>
      </c>
      <c r="K671" s="1">
        <v>1</v>
      </c>
    </row>
    <row r="672" spans="2:11" x14ac:dyDescent="0.2">
      <c r="B672" s="1">
        <v>6.3341630000000002</v>
      </c>
      <c r="C672" s="1">
        <v>197.48230000000001</v>
      </c>
      <c r="D672" s="1">
        <v>23460.82</v>
      </c>
      <c r="E672" s="1">
        <v>6.1214639999999996</v>
      </c>
      <c r="F672" s="1">
        <v>303.55029999999999</v>
      </c>
      <c r="G672" s="1">
        <v>399.56380000000001</v>
      </c>
      <c r="H672" s="1">
        <v>18.822220000000002</v>
      </c>
      <c r="I672" s="1">
        <v>62.22287</v>
      </c>
      <c r="J672" s="1">
        <v>4.0388299999999999</v>
      </c>
      <c r="K672" s="1">
        <v>1</v>
      </c>
    </row>
    <row r="673" spans="2:11" x14ac:dyDescent="0.2">
      <c r="B673" s="1">
        <v>9.6160960000000006</v>
      </c>
      <c r="C673" s="1">
        <v>221.75980000000001</v>
      </c>
      <c r="D673" s="1">
        <v>12538.97</v>
      </c>
      <c r="E673" s="1">
        <v>9.0895309999999991</v>
      </c>
      <c r="F673" s="1"/>
      <c r="G673" s="1">
        <v>441.88099999999997</v>
      </c>
      <c r="H673" s="1">
        <v>13.80838</v>
      </c>
      <c r="I673" s="1"/>
      <c r="J673" s="1">
        <v>2.946644</v>
      </c>
      <c r="K673" s="1">
        <v>1</v>
      </c>
    </row>
    <row r="674" spans="2:11" x14ac:dyDescent="0.2">
      <c r="B674" s="1"/>
      <c r="C674" s="1">
        <v>186.59530000000001</v>
      </c>
      <c r="D674" s="1">
        <v>29496.91</v>
      </c>
      <c r="E674" s="1">
        <v>8.1177480000000006</v>
      </c>
      <c r="F674" s="1">
        <v>378.43049999999999</v>
      </c>
      <c r="G674" s="1">
        <v>616.17520000000002</v>
      </c>
      <c r="H674" s="1">
        <v>14.96278</v>
      </c>
      <c r="I674" s="1">
        <v>65.444559999999996</v>
      </c>
      <c r="J674" s="1">
        <v>2.4752839999999998</v>
      </c>
      <c r="K674" s="1">
        <v>1</v>
      </c>
    </row>
    <row r="675" spans="2:11" x14ac:dyDescent="0.2">
      <c r="B675" s="1">
        <v>8.8929980000000004</v>
      </c>
      <c r="C675" s="1">
        <v>224.07820000000001</v>
      </c>
      <c r="D675" s="1">
        <v>22960.18</v>
      </c>
      <c r="E675" s="1">
        <v>8.9820360000000008</v>
      </c>
      <c r="F675" s="1">
        <v>274.68950000000001</v>
      </c>
      <c r="G675" s="1">
        <v>466.24549999999999</v>
      </c>
      <c r="H675" s="1">
        <v>9.6930490000000002</v>
      </c>
      <c r="I675" s="1">
        <v>59.577210000000001</v>
      </c>
      <c r="J675" s="1">
        <v>3.6191330000000002</v>
      </c>
      <c r="K675" s="1">
        <v>1</v>
      </c>
    </row>
    <row r="676" spans="2:11" x14ac:dyDescent="0.2">
      <c r="B676" s="1"/>
      <c r="C676" s="1">
        <v>195.8366</v>
      </c>
      <c r="D676" s="1">
        <v>14563.68</v>
      </c>
      <c r="E676" s="1">
        <v>9.3159770000000002</v>
      </c>
      <c r="F676" s="1"/>
      <c r="G676" s="1">
        <v>289.66059999999999</v>
      </c>
      <c r="H676" s="1">
        <v>9.1844009999999994</v>
      </c>
      <c r="I676" s="1">
        <v>49.540120000000002</v>
      </c>
      <c r="J676" s="1">
        <v>3.9570120000000002</v>
      </c>
      <c r="K676" s="1">
        <v>1</v>
      </c>
    </row>
    <row r="677" spans="2:11" x14ac:dyDescent="0.2">
      <c r="B677" s="1">
        <v>8.1414299999999997</v>
      </c>
      <c r="C677" s="1">
        <v>211.79429999999999</v>
      </c>
      <c r="D677" s="1">
        <v>15494.36</v>
      </c>
      <c r="E677" s="1">
        <v>9.4504140000000003</v>
      </c>
      <c r="F677" s="1"/>
      <c r="G677" s="1">
        <v>363.12939999999998</v>
      </c>
      <c r="H677" s="1">
        <v>15.40339</v>
      </c>
      <c r="I677" s="1">
        <v>54.490729999999999</v>
      </c>
      <c r="J677" s="1">
        <v>4.3509219999999997</v>
      </c>
      <c r="K677" s="1">
        <v>1</v>
      </c>
    </row>
    <row r="678" spans="2:11" x14ac:dyDescent="0.2">
      <c r="B678" s="1">
        <v>8.1657150000000005</v>
      </c>
      <c r="C678" s="1">
        <v>203.41929999999999</v>
      </c>
      <c r="D678" s="1">
        <v>16925.009999999998</v>
      </c>
      <c r="E678" s="1">
        <v>5.5743419999999997</v>
      </c>
      <c r="F678" s="1">
        <v>337.25229999999999</v>
      </c>
      <c r="G678" s="1">
        <v>527.91250000000002</v>
      </c>
      <c r="H678" s="1">
        <v>18.361440000000002</v>
      </c>
      <c r="I678" s="1">
        <v>60.393549999999998</v>
      </c>
      <c r="J678" s="1">
        <v>3.9201160000000002</v>
      </c>
      <c r="K678" s="1">
        <v>1</v>
      </c>
    </row>
    <row r="679" spans="2:11" x14ac:dyDescent="0.2">
      <c r="B679" s="1">
        <v>4.9319579999999998</v>
      </c>
      <c r="C679" s="1">
        <v>164.66679999999999</v>
      </c>
      <c r="D679" s="1">
        <v>31155.54</v>
      </c>
      <c r="E679" s="1">
        <v>7.4114829999999996</v>
      </c>
      <c r="F679" s="1">
        <v>383.7826</v>
      </c>
      <c r="G679" s="1">
        <v>506.53140000000002</v>
      </c>
      <c r="H679" s="1">
        <v>14.980029999999999</v>
      </c>
      <c r="I679" s="1">
        <v>69.249229999999997</v>
      </c>
      <c r="J679" s="1">
        <v>5.0459829999999997</v>
      </c>
      <c r="K679" s="1">
        <v>1</v>
      </c>
    </row>
    <row r="680" spans="2:11" x14ac:dyDescent="0.2">
      <c r="B680" s="1">
        <v>8.9778219999999997</v>
      </c>
      <c r="C680" s="1">
        <v>198.99629999999999</v>
      </c>
      <c r="D680" s="1">
        <v>20225.64</v>
      </c>
      <c r="E680" s="1">
        <v>7.5695180000000004</v>
      </c>
      <c r="F680" s="1">
        <v>352.68579999999997</v>
      </c>
      <c r="G680" s="1">
        <v>492.09780000000001</v>
      </c>
      <c r="H680" s="1">
        <v>19.621919999999999</v>
      </c>
      <c r="I680" s="1">
        <v>64.177229999999994</v>
      </c>
      <c r="J680" s="1">
        <v>3.2</v>
      </c>
      <c r="K680" s="1">
        <v>1</v>
      </c>
    </row>
    <row r="681" spans="2:11" x14ac:dyDescent="0.2">
      <c r="B681" s="1">
        <v>7.3726120000000002</v>
      </c>
      <c r="C681" s="1">
        <v>220.38720000000001</v>
      </c>
      <c r="D681" s="1">
        <v>17606.89</v>
      </c>
      <c r="E681" s="1">
        <v>9.4263390000000005</v>
      </c>
      <c r="F681" s="1">
        <v>274.20679999999999</v>
      </c>
      <c r="G681" s="1">
        <v>551.14520000000005</v>
      </c>
      <c r="H681" s="1">
        <v>14.82644</v>
      </c>
      <c r="I681" s="1">
        <v>67.305419999999998</v>
      </c>
      <c r="J681" s="1">
        <v>3.1825209999999999</v>
      </c>
      <c r="K681" s="1">
        <v>1</v>
      </c>
    </row>
    <row r="682" spans="2:11" x14ac:dyDescent="0.2">
      <c r="B682" s="1">
        <v>9.1073299999999993</v>
      </c>
      <c r="C682" s="1">
        <v>202.5147</v>
      </c>
      <c r="D682" s="1">
        <v>24678.33</v>
      </c>
      <c r="E682" s="1">
        <v>5.5759059999999998</v>
      </c>
      <c r="F682" s="1">
        <v>334.71730000000002</v>
      </c>
      <c r="G682" s="1">
        <v>467.11079999999998</v>
      </c>
      <c r="H682" s="1">
        <v>12.937329999999999</v>
      </c>
      <c r="I682" s="1">
        <v>46.935250000000003</v>
      </c>
      <c r="J682" s="1">
        <v>4.49214</v>
      </c>
      <c r="K682" s="1">
        <v>1</v>
      </c>
    </row>
    <row r="683" spans="2:11" x14ac:dyDescent="0.2">
      <c r="B683" s="1">
        <v>4.1682480000000002</v>
      </c>
      <c r="C683" s="1">
        <v>164.35130000000001</v>
      </c>
      <c r="D683" s="1">
        <v>23863.72</v>
      </c>
      <c r="E683" s="1">
        <v>8.5938189999999999</v>
      </c>
      <c r="F683" s="1"/>
      <c r="G683" s="1">
        <v>547.46680000000003</v>
      </c>
      <c r="H683" s="1">
        <v>13.843489999999999</v>
      </c>
      <c r="I683" s="1">
        <v>71.04674</v>
      </c>
      <c r="J683" s="1">
        <v>2.8045249999999999</v>
      </c>
      <c r="K683" s="1">
        <v>1</v>
      </c>
    </row>
    <row r="684" spans="2:11" x14ac:dyDescent="0.2">
      <c r="B684" s="1">
        <v>7.8069090000000001</v>
      </c>
      <c r="C684" s="1">
        <v>216.47319999999999</v>
      </c>
      <c r="D684" s="1">
        <v>21299.32</v>
      </c>
      <c r="E684" s="1">
        <v>6.2175969999999996</v>
      </c>
      <c r="F684" s="1"/>
      <c r="G684" s="1">
        <v>524.0797</v>
      </c>
      <c r="H684" s="1">
        <v>13.895630000000001</v>
      </c>
      <c r="I684" s="1">
        <v>83.147000000000006</v>
      </c>
      <c r="J684" s="1">
        <v>5.1279110000000001</v>
      </c>
      <c r="K684" s="1">
        <v>1</v>
      </c>
    </row>
    <row r="685" spans="2:11" x14ac:dyDescent="0.2">
      <c r="B685" s="1">
        <v>6.7046349999999997</v>
      </c>
      <c r="C685" s="1">
        <v>230.76689999999999</v>
      </c>
      <c r="D685" s="1">
        <v>9727.7620000000006</v>
      </c>
      <c r="E685" s="1">
        <v>5.943695</v>
      </c>
      <c r="F685" s="1">
        <v>223.23580000000001</v>
      </c>
      <c r="G685" s="1">
        <v>405.76159999999999</v>
      </c>
      <c r="H685" s="1">
        <v>12.826510000000001</v>
      </c>
      <c r="I685" s="1">
        <v>74.385199999999998</v>
      </c>
      <c r="J685" s="1">
        <v>3.4221789999999999</v>
      </c>
      <c r="K685" s="1">
        <v>1</v>
      </c>
    </row>
    <row r="686" spans="2:11" x14ac:dyDescent="0.2">
      <c r="B686" s="1">
        <v>3.6231659999999999</v>
      </c>
      <c r="C686" s="1">
        <v>156.8989</v>
      </c>
      <c r="D686" s="1">
        <v>26738.53</v>
      </c>
      <c r="E686" s="1">
        <v>5.0231430000000001</v>
      </c>
      <c r="F686" s="1">
        <v>388.75229999999999</v>
      </c>
      <c r="G686" s="1">
        <v>388.75259999999997</v>
      </c>
      <c r="H686" s="1">
        <v>17.196010000000001</v>
      </c>
      <c r="I686" s="1">
        <v>63.564869999999999</v>
      </c>
      <c r="J686" s="1">
        <v>5.3702059999999996</v>
      </c>
      <c r="K686" s="1">
        <v>1</v>
      </c>
    </row>
    <row r="687" spans="2:11" x14ac:dyDescent="0.2">
      <c r="B687" s="1">
        <v>7.9668570000000001</v>
      </c>
      <c r="C687" s="1">
        <v>186.35339999999999</v>
      </c>
      <c r="D687" s="1">
        <v>21440.74</v>
      </c>
      <c r="E687" s="1">
        <v>7.8324740000000004</v>
      </c>
      <c r="F687" s="1">
        <v>393.767</v>
      </c>
      <c r="G687" s="1">
        <v>461.3562</v>
      </c>
      <c r="H687" s="1">
        <v>13.913869999999999</v>
      </c>
      <c r="I687" s="1">
        <v>86.121809999999996</v>
      </c>
      <c r="J687" s="1">
        <v>5.1154310000000001</v>
      </c>
      <c r="K687" s="1">
        <v>1</v>
      </c>
    </row>
    <row r="688" spans="2:11" x14ac:dyDescent="0.2">
      <c r="B688" s="1">
        <v>4.5956080000000004</v>
      </c>
      <c r="C688" s="1">
        <v>204.8597</v>
      </c>
      <c r="D688" s="1">
        <v>13891.04</v>
      </c>
      <c r="E688" s="1">
        <v>6.3713449999999998</v>
      </c>
      <c r="F688" s="1"/>
      <c r="G688" s="1">
        <v>631.82209999999998</v>
      </c>
      <c r="H688" s="1">
        <v>11.420909999999999</v>
      </c>
      <c r="I688" s="1">
        <v>70.448999999999998</v>
      </c>
      <c r="J688" s="1">
        <v>3.97892</v>
      </c>
      <c r="K688" s="1">
        <v>1</v>
      </c>
    </row>
    <row r="689" spans="2:11" x14ac:dyDescent="0.2">
      <c r="B689" s="1"/>
      <c r="C689" s="1">
        <v>204.66900000000001</v>
      </c>
      <c r="D689" s="1">
        <v>12874.44</v>
      </c>
      <c r="E689" s="1">
        <v>5.0711639999999996</v>
      </c>
      <c r="F689" s="1">
        <v>324.7013</v>
      </c>
      <c r="G689" s="1">
        <v>402.61930000000001</v>
      </c>
      <c r="H689" s="1">
        <v>16.642479999999999</v>
      </c>
      <c r="I689" s="1">
        <v>64.84675</v>
      </c>
      <c r="J689" s="1">
        <v>4.058942</v>
      </c>
      <c r="K689" s="1">
        <v>1</v>
      </c>
    </row>
    <row r="690" spans="2:11" x14ac:dyDescent="0.2">
      <c r="B690" s="1">
        <v>3.9944980000000001</v>
      </c>
      <c r="C690" s="1">
        <v>179.45419999999999</v>
      </c>
      <c r="D690" s="1">
        <v>18682.28</v>
      </c>
      <c r="E690" s="1">
        <v>6.4647930000000002</v>
      </c>
      <c r="F690" s="1">
        <v>331.1456</v>
      </c>
      <c r="G690" s="1">
        <v>538.17499999999995</v>
      </c>
      <c r="H690" s="1">
        <v>13.91682</v>
      </c>
      <c r="I690" s="1"/>
      <c r="J690" s="1">
        <v>3.3791470000000001</v>
      </c>
      <c r="K690" s="1">
        <v>1</v>
      </c>
    </row>
    <row r="691" spans="2:11" x14ac:dyDescent="0.2">
      <c r="B691" s="1">
        <v>8.9079870000000003</v>
      </c>
      <c r="C691" s="1">
        <v>202.46119999999999</v>
      </c>
      <c r="D691" s="1">
        <v>33653.760000000002</v>
      </c>
      <c r="E691" s="1">
        <v>5.4318790000000003</v>
      </c>
      <c r="F691" s="1">
        <v>330.82709999999997</v>
      </c>
      <c r="G691" s="1">
        <v>426.1866</v>
      </c>
      <c r="H691" s="1">
        <v>18.759899999999998</v>
      </c>
      <c r="I691" s="1">
        <v>79.370620000000002</v>
      </c>
      <c r="J691" s="1">
        <v>4.6412589999999998</v>
      </c>
      <c r="K691" s="1">
        <v>1</v>
      </c>
    </row>
    <row r="692" spans="2:11" x14ac:dyDescent="0.2">
      <c r="B692" s="1">
        <v>5.8987259999999999</v>
      </c>
      <c r="C692" s="1">
        <v>198.31</v>
      </c>
      <c r="D692" s="1">
        <v>21148.240000000002</v>
      </c>
      <c r="E692" s="1">
        <v>9.1249000000000002</v>
      </c>
      <c r="F692" s="1">
        <v>326.2543</v>
      </c>
      <c r="G692" s="1">
        <v>312.3886</v>
      </c>
      <c r="H692" s="1">
        <v>13.042949999999999</v>
      </c>
      <c r="I692" s="1">
        <v>74.311620000000005</v>
      </c>
      <c r="J692" s="1">
        <v>4.8998150000000003</v>
      </c>
      <c r="K692" s="1">
        <v>1</v>
      </c>
    </row>
    <row r="693" spans="2:11" x14ac:dyDescent="0.2">
      <c r="B693" s="1">
        <v>9.5146270000000008</v>
      </c>
      <c r="C693" s="1">
        <v>215.72550000000001</v>
      </c>
      <c r="D693" s="1">
        <v>16553.560000000001</v>
      </c>
      <c r="E693" s="1">
        <v>7.5478589999999999</v>
      </c>
      <c r="F693" s="1">
        <v>321.77620000000002</v>
      </c>
      <c r="G693" s="1">
        <v>453.91849999999999</v>
      </c>
      <c r="H693" s="1">
        <v>9.6402409999999996</v>
      </c>
      <c r="I693" s="1">
        <v>57.86542</v>
      </c>
      <c r="J693" s="1">
        <v>2.6450360000000002</v>
      </c>
      <c r="K693" s="1">
        <v>1</v>
      </c>
    </row>
    <row r="694" spans="2:11" x14ac:dyDescent="0.2">
      <c r="B694" s="1">
        <v>8.8424639999999997</v>
      </c>
      <c r="C694" s="1">
        <v>229.96440000000001</v>
      </c>
      <c r="D694" s="1">
        <v>7839.3190000000004</v>
      </c>
      <c r="E694" s="1">
        <v>10.50881</v>
      </c>
      <c r="F694" s="1">
        <v>278.42829999999998</v>
      </c>
      <c r="G694" s="1">
        <v>370.08519999999999</v>
      </c>
      <c r="H694" s="1">
        <v>15.790979999999999</v>
      </c>
      <c r="I694" s="1">
        <v>77.166619999999995</v>
      </c>
      <c r="J694" s="1">
        <v>4.5767290000000003</v>
      </c>
      <c r="K694" s="1">
        <v>1</v>
      </c>
    </row>
    <row r="695" spans="2:11" x14ac:dyDescent="0.2">
      <c r="B695" s="1">
        <v>7.7210780000000003</v>
      </c>
      <c r="C695" s="1">
        <v>208.43860000000001</v>
      </c>
      <c r="D695" s="1">
        <v>17248.62</v>
      </c>
      <c r="E695" s="1">
        <v>7.6853699999999998</v>
      </c>
      <c r="F695" s="1">
        <v>286.40350000000001</v>
      </c>
      <c r="G695" s="1">
        <v>269.0136</v>
      </c>
      <c r="H695" s="1">
        <v>11.757350000000001</v>
      </c>
      <c r="I695" s="1">
        <v>56.884529999999998</v>
      </c>
      <c r="J695" s="1">
        <v>3.223951</v>
      </c>
      <c r="K695" s="1">
        <v>1</v>
      </c>
    </row>
    <row r="696" spans="2:11" x14ac:dyDescent="0.2">
      <c r="B696" s="1">
        <v>9.0894209999999998</v>
      </c>
      <c r="C696" s="1">
        <v>208.91470000000001</v>
      </c>
      <c r="D696" s="1">
        <v>32238.080000000002</v>
      </c>
      <c r="E696" s="1">
        <v>6.8950139999999998</v>
      </c>
      <c r="F696" s="1">
        <v>321.08049999999997</v>
      </c>
      <c r="G696" s="1">
        <v>449.26</v>
      </c>
      <c r="H696" s="1">
        <v>12.51464</v>
      </c>
      <c r="I696" s="1">
        <v>89.213070000000002</v>
      </c>
      <c r="J696" s="1">
        <v>4.4301159999999999</v>
      </c>
      <c r="K696" s="1">
        <v>1</v>
      </c>
    </row>
    <row r="697" spans="2:11" x14ac:dyDescent="0.2">
      <c r="B697" s="1">
        <v>1.757037</v>
      </c>
      <c r="C697" s="1">
        <v>147.58179999999999</v>
      </c>
      <c r="D697" s="1">
        <v>41538.239999999998</v>
      </c>
      <c r="E697" s="1">
        <v>7.7281769999999996</v>
      </c>
      <c r="F697" s="1">
        <v>376.0129</v>
      </c>
      <c r="G697" s="1">
        <v>428.44479999999999</v>
      </c>
      <c r="H697" s="1">
        <v>10.8287</v>
      </c>
      <c r="I697" s="1">
        <v>65.005840000000006</v>
      </c>
      <c r="J697" s="1">
        <v>2.9675539999999998</v>
      </c>
      <c r="K697" s="1">
        <v>1</v>
      </c>
    </row>
    <row r="698" spans="2:11" x14ac:dyDescent="0.2">
      <c r="B698" s="1">
        <v>7.7251919999999998</v>
      </c>
      <c r="C698" s="1">
        <v>213.9513</v>
      </c>
      <c r="D698" s="1">
        <v>20461.759999999998</v>
      </c>
      <c r="E698" s="1">
        <v>5.340319</v>
      </c>
      <c r="F698" s="1"/>
      <c r="G698" s="1">
        <v>338.21429999999998</v>
      </c>
      <c r="H698" s="1">
        <v>17.03247</v>
      </c>
      <c r="I698" s="1">
        <v>58.58746</v>
      </c>
      <c r="J698" s="1">
        <v>4.1633259999999996</v>
      </c>
      <c r="K698" s="1">
        <v>1</v>
      </c>
    </row>
    <row r="699" spans="2:11" x14ac:dyDescent="0.2">
      <c r="B699" s="1">
        <v>6.7291910000000001</v>
      </c>
      <c r="C699" s="1">
        <v>178.49359999999999</v>
      </c>
      <c r="D699" s="1">
        <v>31991.96</v>
      </c>
      <c r="E699" s="1">
        <v>5.6329399999999996</v>
      </c>
      <c r="F699" s="1"/>
      <c r="G699" s="1">
        <v>341.77480000000003</v>
      </c>
      <c r="H699" s="1">
        <v>14.805199999999999</v>
      </c>
      <c r="I699" s="1">
        <v>64.129149999999996</v>
      </c>
      <c r="J699" s="1">
        <v>5.1122540000000001</v>
      </c>
      <c r="K699" s="1">
        <v>1</v>
      </c>
    </row>
    <row r="700" spans="2:11" x14ac:dyDescent="0.2">
      <c r="B700" s="1">
        <v>5.0854290000000004</v>
      </c>
      <c r="C700" s="1">
        <v>173.566</v>
      </c>
      <c r="D700" s="1">
        <v>33455.24</v>
      </c>
      <c r="E700" s="1">
        <v>6.0332470000000002</v>
      </c>
      <c r="F700" s="1">
        <v>351.2713</v>
      </c>
      <c r="G700" s="1">
        <v>507.47620000000001</v>
      </c>
      <c r="H700" s="1">
        <v>17.795960000000001</v>
      </c>
      <c r="I700" s="1">
        <v>62.466140000000003</v>
      </c>
      <c r="J700" s="1">
        <v>3.9617309999999999</v>
      </c>
      <c r="K700" s="1">
        <v>1</v>
      </c>
    </row>
    <row r="701" spans="2:11" x14ac:dyDescent="0.2">
      <c r="B701" s="1">
        <v>9.5452709999999996</v>
      </c>
      <c r="C701" s="1">
        <v>212.04640000000001</v>
      </c>
      <c r="D701" s="1">
        <v>25189.83</v>
      </c>
      <c r="E701" s="1">
        <v>6.2038690000000001</v>
      </c>
      <c r="F701" s="1">
        <v>316.56729999999999</v>
      </c>
      <c r="G701" s="1">
        <v>498.267</v>
      </c>
      <c r="H701" s="1">
        <v>20.05152</v>
      </c>
      <c r="I701" s="1">
        <v>52.901130000000002</v>
      </c>
      <c r="J701" s="1">
        <v>4.9839029999999998</v>
      </c>
      <c r="K701" s="1">
        <v>1</v>
      </c>
    </row>
    <row r="702" spans="2:11" x14ac:dyDescent="0.2">
      <c r="B702" s="1"/>
      <c r="C702" s="1">
        <v>182.53399999999999</v>
      </c>
      <c r="D702" s="1">
        <v>20049.240000000002</v>
      </c>
      <c r="E702" s="1">
        <v>8.4804680000000001</v>
      </c>
      <c r="F702" s="1">
        <v>330.12790000000001</v>
      </c>
      <c r="G702" s="1">
        <v>328.70100000000002</v>
      </c>
      <c r="H702" s="1">
        <v>12.33229</v>
      </c>
      <c r="I702" s="1">
        <v>79.784779999999998</v>
      </c>
      <c r="J702" s="1">
        <v>3.693511</v>
      </c>
      <c r="K702" s="1">
        <v>1</v>
      </c>
    </row>
    <row r="703" spans="2:11" x14ac:dyDescent="0.2">
      <c r="B703" s="1">
        <v>6.246264</v>
      </c>
      <c r="C703" s="1">
        <v>163.21799999999999</v>
      </c>
      <c r="D703" s="1">
        <v>26408.880000000001</v>
      </c>
      <c r="E703" s="1">
        <v>6.0296700000000003</v>
      </c>
      <c r="F703" s="1">
        <v>429.02229999999997</v>
      </c>
      <c r="G703" s="1">
        <v>509.95690000000002</v>
      </c>
      <c r="H703" s="1">
        <v>23.56964</v>
      </c>
      <c r="I703" s="1">
        <v>19.175170000000001</v>
      </c>
      <c r="J703" s="1">
        <v>5.0444550000000001</v>
      </c>
      <c r="K703" s="1">
        <v>1</v>
      </c>
    </row>
    <row r="704" spans="2:11" x14ac:dyDescent="0.2">
      <c r="B704" s="1">
        <v>7.376449</v>
      </c>
      <c r="C704" s="1">
        <v>168.75</v>
      </c>
      <c r="D704" s="1">
        <v>37191.11</v>
      </c>
      <c r="E704" s="1">
        <v>4.1849429999999996</v>
      </c>
      <c r="F704" s="1"/>
      <c r="G704" s="1">
        <v>439.31290000000001</v>
      </c>
      <c r="H704" s="1">
        <v>15.90099</v>
      </c>
      <c r="I704" s="1">
        <v>63.334890000000001</v>
      </c>
      <c r="J704" s="1">
        <v>5.7673550000000002</v>
      </c>
      <c r="K704" s="1">
        <v>1</v>
      </c>
    </row>
    <row r="705" spans="2:11" x14ac:dyDescent="0.2">
      <c r="B705" s="1">
        <v>7.8024259999999996</v>
      </c>
      <c r="C705" s="1">
        <v>232.6703</v>
      </c>
      <c r="D705" s="1">
        <v>14382.9</v>
      </c>
      <c r="E705" s="1">
        <v>7.6269229999999997</v>
      </c>
      <c r="F705" s="1"/>
      <c r="G705" s="1">
        <v>413.29219999999998</v>
      </c>
      <c r="H705" s="1">
        <v>15.4956</v>
      </c>
      <c r="I705" s="1">
        <v>42.002079999999999</v>
      </c>
      <c r="J705" s="1">
        <v>4.3635299999999999</v>
      </c>
      <c r="K705" s="1">
        <v>1</v>
      </c>
    </row>
    <row r="706" spans="2:11" x14ac:dyDescent="0.2">
      <c r="B706" s="1">
        <v>8.5967669999999998</v>
      </c>
      <c r="C706" s="1">
        <v>202.3432</v>
      </c>
      <c r="D706" s="1">
        <v>15173.47</v>
      </c>
      <c r="E706" s="1">
        <v>7.2486249999999997</v>
      </c>
      <c r="F706" s="1">
        <v>373.6533</v>
      </c>
      <c r="G706" s="1">
        <v>315.47910000000002</v>
      </c>
      <c r="H706" s="1">
        <v>15.00867</v>
      </c>
      <c r="I706" s="1">
        <v>76.879670000000004</v>
      </c>
      <c r="J706" s="1">
        <v>3.238693</v>
      </c>
      <c r="K706" s="1">
        <v>1</v>
      </c>
    </row>
    <row r="707" spans="2:11" x14ac:dyDescent="0.2">
      <c r="B707" s="1">
        <v>6.4364439999999998</v>
      </c>
      <c r="C707" s="1">
        <v>192.9957</v>
      </c>
      <c r="D707" s="1">
        <v>19579.39</v>
      </c>
      <c r="E707" s="1">
        <v>7.6408740000000002</v>
      </c>
      <c r="F707" s="1">
        <v>314.92270000000002</v>
      </c>
      <c r="G707" s="1">
        <v>379.67540000000002</v>
      </c>
      <c r="H707" s="1">
        <v>12.89705</v>
      </c>
      <c r="I707" s="1">
        <v>75.839129999999997</v>
      </c>
      <c r="J707" s="1">
        <v>3.415851</v>
      </c>
      <c r="K707" s="1">
        <v>1</v>
      </c>
    </row>
    <row r="708" spans="2:11" x14ac:dyDescent="0.2">
      <c r="B708" s="1">
        <v>7.3334780000000004</v>
      </c>
      <c r="C708" s="1">
        <v>233.72139999999999</v>
      </c>
      <c r="D708" s="1">
        <v>16066.55</v>
      </c>
      <c r="E708" s="1">
        <v>8.1819880000000005</v>
      </c>
      <c r="F708" s="1">
        <v>224.21250000000001</v>
      </c>
      <c r="G708" s="1">
        <v>401.73930000000001</v>
      </c>
      <c r="H708" s="1">
        <v>15.313980000000001</v>
      </c>
      <c r="I708" s="1">
        <v>81.842060000000004</v>
      </c>
      <c r="J708" s="1">
        <v>4.7726629999999997</v>
      </c>
      <c r="K708" s="1">
        <v>1</v>
      </c>
    </row>
    <row r="709" spans="2:11" x14ac:dyDescent="0.2">
      <c r="B709" s="1">
        <v>6.1447589999999996</v>
      </c>
      <c r="C709" s="1">
        <v>210.97970000000001</v>
      </c>
      <c r="D709" s="1">
        <v>19981.32</v>
      </c>
      <c r="E709" s="1">
        <v>9.203614</v>
      </c>
      <c r="F709" s="1">
        <v>271.09710000000001</v>
      </c>
      <c r="G709" s="1">
        <v>332.59809999999999</v>
      </c>
      <c r="H709" s="1">
        <v>17.18796</v>
      </c>
      <c r="I709" s="1">
        <v>79.634240000000005</v>
      </c>
      <c r="J709" s="1">
        <v>3.0820799999999999</v>
      </c>
      <c r="K709" s="1">
        <v>1</v>
      </c>
    </row>
    <row r="710" spans="2:11" x14ac:dyDescent="0.2">
      <c r="B710" s="1">
        <v>4.7259979999999997</v>
      </c>
      <c r="C710" s="1">
        <v>175.9915</v>
      </c>
      <c r="D710" s="1">
        <v>34265.83</v>
      </c>
      <c r="E710" s="1">
        <v>5.9233960000000003</v>
      </c>
      <c r="F710" s="1">
        <v>324.8707</v>
      </c>
      <c r="G710" s="1">
        <v>441.9452</v>
      </c>
      <c r="H710" s="1">
        <v>12.636089999999999</v>
      </c>
      <c r="I710" s="1"/>
      <c r="J710" s="1">
        <v>3.6446070000000002</v>
      </c>
      <c r="K710" s="1">
        <v>1</v>
      </c>
    </row>
    <row r="711" spans="2:11" x14ac:dyDescent="0.2">
      <c r="B711" s="1">
        <v>5.3933460000000002</v>
      </c>
      <c r="C711" s="1">
        <v>172.55029999999999</v>
      </c>
      <c r="D711" s="1">
        <v>28099.040000000001</v>
      </c>
      <c r="E711" s="1">
        <v>5.789669</v>
      </c>
      <c r="F711" s="1">
        <v>372.62189999999998</v>
      </c>
      <c r="G711" s="1">
        <v>505.54230000000001</v>
      </c>
      <c r="H711" s="1">
        <v>17.5307</v>
      </c>
      <c r="I711" s="1">
        <v>67.273870000000002</v>
      </c>
      <c r="J711" s="1">
        <v>4.6338549999999996</v>
      </c>
      <c r="K711" s="1">
        <v>1</v>
      </c>
    </row>
    <row r="712" spans="2:11" x14ac:dyDescent="0.2">
      <c r="B712" s="1">
        <v>5.6248199999999997</v>
      </c>
      <c r="C712" s="1">
        <v>215.8229</v>
      </c>
      <c r="D712" s="1">
        <v>9028.76</v>
      </c>
      <c r="E712" s="1">
        <v>9.2560979999999997</v>
      </c>
      <c r="F712" s="1">
        <v>274.29230000000001</v>
      </c>
      <c r="G712" s="1">
        <v>340.64839999999998</v>
      </c>
      <c r="H712" s="1">
        <v>10.680669999999999</v>
      </c>
      <c r="I712" s="1">
        <v>72.487449999999995</v>
      </c>
      <c r="J712" s="1">
        <v>4.3554890000000004</v>
      </c>
      <c r="K712" s="1">
        <v>1</v>
      </c>
    </row>
    <row r="713" spans="2:11" x14ac:dyDescent="0.2">
      <c r="B713" s="1">
        <v>5.7688680000000003</v>
      </c>
      <c r="C713" s="1">
        <v>184.39500000000001</v>
      </c>
      <c r="D713" s="1">
        <v>31155.99</v>
      </c>
      <c r="E713" s="1">
        <v>8.3928340000000006</v>
      </c>
      <c r="F713" s="1">
        <v>356.55270000000002</v>
      </c>
      <c r="G713" s="1">
        <v>380.09679999999997</v>
      </c>
      <c r="H713" s="1">
        <v>10.430339999999999</v>
      </c>
      <c r="I713" s="1">
        <v>100.2317</v>
      </c>
      <c r="J713" s="1">
        <v>3.0926260000000001</v>
      </c>
      <c r="K713" s="1">
        <v>1</v>
      </c>
    </row>
    <row r="714" spans="2:11" x14ac:dyDescent="0.2">
      <c r="B714" s="1"/>
      <c r="C714" s="1">
        <v>195.87459999999999</v>
      </c>
      <c r="D714" s="1">
        <v>17749.3</v>
      </c>
      <c r="E714" s="1">
        <v>7.5567500000000001</v>
      </c>
      <c r="F714" s="1"/>
      <c r="G714" s="1">
        <v>512.45450000000005</v>
      </c>
      <c r="H714" s="1">
        <v>15.485279999999999</v>
      </c>
      <c r="I714" s="1">
        <v>54.132660000000001</v>
      </c>
      <c r="J714" s="1">
        <v>2.7756349999999999</v>
      </c>
      <c r="K714" s="1">
        <v>1</v>
      </c>
    </row>
    <row r="715" spans="2:11" x14ac:dyDescent="0.2">
      <c r="B715" s="1">
        <v>5.2513540000000001</v>
      </c>
      <c r="C715" s="1">
        <v>167.92429999999999</v>
      </c>
      <c r="D715" s="1">
        <v>34768.93</v>
      </c>
      <c r="E715" s="1">
        <v>4.0230810000000004</v>
      </c>
      <c r="F715" s="1">
        <v>377.14350000000002</v>
      </c>
      <c r="G715" s="1">
        <v>315.53609999999998</v>
      </c>
      <c r="H715" s="1">
        <v>10.42916</v>
      </c>
      <c r="I715" s="1">
        <v>70.593389999999999</v>
      </c>
      <c r="J715" s="1">
        <v>4.0722519999999998</v>
      </c>
      <c r="K715" s="1">
        <v>1</v>
      </c>
    </row>
    <row r="716" spans="2:11" x14ac:dyDescent="0.2">
      <c r="B716" s="1">
        <v>7.6887860000000003</v>
      </c>
      <c r="C716" s="1">
        <v>209.18559999999999</v>
      </c>
      <c r="D716" s="1">
        <v>29568.54</v>
      </c>
      <c r="E716" s="1">
        <v>9.8173359999999992</v>
      </c>
      <c r="F716" s="1">
        <v>294.34769999999997</v>
      </c>
      <c r="G716" s="1">
        <v>355.6986</v>
      </c>
      <c r="H716" s="1">
        <v>13.91877</v>
      </c>
      <c r="I716" s="1">
        <v>71.681539999999998</v>
      </c>
      <c r="J716" s="1">
        <v>3.9186730000000001</v>
      </c>
      <c r="K716" s="1">
        <v>1</v>
      </c>
    </row>
    <row r="717" spans="2:11" x14ac:dyDescent="0.2">
      <c r="B717" s="1">
        <v>3.681076</v>
      </c>
      <c r="C717" s="1">
        <v>144.2653</v>
      </c>
      <c r="D717" s="1">
        <v>26726.77</v>
      </c>
      <c r="E717" s="1">
        <v>6.0952830000000002</v>
      </c>
      <c r="F717" s="1"/>
      <c r="G717" s="1">
        <v>564.18380000000002</v>
      </c>
      <c r="H717" s="1">
        <v>13.651109999999999</v>
      </c>
      <c r="I717" s="1">
        <v>92.299099999999996</v>
      </c>
      <c r="J717" s="1">
        <v>3.8930699999999998</v>
      </c>
      <c r="K717" s="1">
        <v>1</v>
      </c>
    </row>
    <row r="718" spans="2:11" x14ac:dyDescent="0.2">
      <c r="B718" s="1">
        <v>4.8976920000000002</v>
      </c>
      <c r="C718" s="1">
        <v>169.23580000000001</v>
      </c>
      <c r="D718" s="1">
        <v>14676.72</v>
      </c>
      <c r="E718" s="1">
        <v>8.3186070000000001</v>
      </c>
      <c r="F718" s="1"/>
      <c r="G718" s="1">
        <v>437.53870000000001</v>
      </c>
      <c r="H718" s="1">
        <v>16.219139999999999</v>
      </c>
      <c r="I718" s="1">
        <v>81.947810000000004</v>
      </c>
      <c r="J718" s="1">
        <v>3.8944640000000001</v>
      </c>
      <c r="K718" s="1">
        <v>1</v>
      </c>
    </row>
    <row r="719" spans="2:11" x14ac:dyDescent="0.2">
      <c r="B719" s="1">
        <v>5.8427550000000004</v>
      </c>
      <c r="C719" s="1">
        <v>202.04480000000001</v>
      </c>
      <c r="D719" s="1">
        <v>13969.26</v>
      </c>
      <c r="E719" s="1">
        <v>6.6439180000000002</v>
      </c>
      <c r="F719" s="1">
        <v>290.79599999999999</v>
      </c>
      <c r="G719" s="1">
        <v>475.14299999999997</v>
      </c>
      <c r="H719" s="1">
        <v>18.18984</v>
      </c>
      <c r="I719" s="1">
        <v>77.931100000000001</v>
      </c>
      <c r="J719" s="1">
        <v>4.4903930000000001</v>
      </c>
      <c r="K719" s="1">
        <v>1</v>
      </c>
    </row>
    <row r="720" spans="2:11" x14ac:dyDescent="0.2">
      <c r="B720" s="1"/>
      <c r="C720" s="1">
        <v>193.4101</v>
      </c>
      <c r="D720" s="1">
        <v>14472.39</v>
      </c>
      <c r="E720" s="1">
        <v>5.6406720000000004</v>
      </c>
      <c r="F720" s="1">
        <v>322.67450000000002</v>
      </c>
      <c r="G720" s="1">
        <v>431.45729999999998</v>
      </c>
      <c r="H720" s="1">
        <v>12.721920000000001</v>
      </c>
      <c r="I720" s="1">
        <v>92.758849999999995</v>
      </c>
      <c r="J720" s="1">
        <v>4.4148189999999996</v>
      </c>
      <c r="K720" s="1">
        <v>1</v>
      </c>
    </row>
    <row r="721" spans="2:11" x14ac:dyDescent="0.2">
      <c r="B721" s="1">
        <v>5.0383170000000002</v>
      </c>
      <c r="C721" s="1">
        <v>170.3605</v>
      </c>
      <c r="D721" s="1">
        <v>25866.1</v>
      </c>
      <c r="E721" s="1">
        <v>7.4037499999999996</v>
      </c>
      <c r="F721" s="1"/>
      <c r="G721" s="1">
        <v>350.39100000000002</v>
      </c>
      <c r="H721" s="1">
        <v>13.27028</v>
      </c>
      <c r="I721" s="1">
        <v>65.331630000000004</v>
      </c>
      <c r="J721" s="1">
        <v>3.9136959999999998</v>
      </c>
      <c r="K721" s="1">
        <v>1</v>
      </c>
    </row>
    <row r="722" spans="2:11" x14ac:dyDescent="0.2">
      <c r="B722" s="1">
        <v>9.9612479999999994</v>
      </c>
      <c r="C722" s="1">
        <v>220.03819999999999</v>
      </c>
      <c r="D722" s="1">
        <v>11939.77</v>
      </c>
      <c r="E722" s="1">
        <v>8.4287539999999996</v>
      </c>
      <c r="F722" s="1">
        <v>337.48360000000002</v>
      </c>
      <c r="G722" s="1">
        <v>398.68090000000001</v>
      </c>
      <c r="H722" s="1">
        <v>14.792590000000001</v>
      </c>
      <c r="I722" s="1">
        <v>60.991840000000003</v>
      </c>
      <c r="J722" s="1">
        <v>3.2465830000000002</v>
      </c>
      <c r="K722" s="1">
        <v>1</v>
      </c>
    </row>
    <row r="723" spans="2:11" x14ac:dyDescent="0.2">
      <c r="B723" s="1">
        <v>7.417503</v>
      </c>
      <c r="C723" s="1">
        <v>198.70570000000001</v>
      </c>
      <c r="D723" s="1">
        <v>24389.360000000001</v>
      </c>
      <c r="E723" s="1">
        <v>4.7906810000000002</v>
      </c>
      <c r="F723" s="1">
        <v>289.33139999999997</v>
      </c>
      <c r="G723" s="1">
        <v>366.3707</v>
      </c>
      <c r="H723" s="1">
        <v>18.415179999999999</v>
      </c>
      <c r="I723" s="1">
        <v>87.996219999999994</v>
      </c>
      <c r="J723" s="1">
        <v>3.3912409999999999</v>
      </c>
      <c r="K723" s="1">
        <v>1</v>
      </c>
    </row>
    <row r="724" spans="2:11" x14ac:dyDescent="0.2">
      <c r="B724" s="1"/>
      <c r="C724" s="1">
        <v>160.32599999999999</v>
      </c>
      <c r="D724" s="1">
        <v>37795.760000000002</v>
      </c>
      <c r="E724" s="1">
        <v>9.1522249999999996</v>
      </c>
      <c r="F724" s="1">
        <v>390.27659999999997</v>
      </c>
      <c r="G724" s="1">
        <v>441.98610000000002</v>
      </c>
      <c r="H724" s="1">
        <v>16.450990000000001</v>
      </c>
      <c r="I724" s="1">
        <v>21.35528</v>
      </c>
      <c r="J724" s="1">
        <v>4.44198</v>
      </c>
      <c r="K724" s="1">
        <v>1</v>
      </c>
    </row>
    <row r="725" spans="2:11" x14ac:dyDescent="0.2">
      <c r="B725" s="1">
        <v>5.0999319999999999</v>
      </c>
      <c r="C725" s="1">
        <v>189.66589999999999</v>
      </c>
      <c r="D725" s="1">
        <v>21807.4</v>
      </c>
      <c r="E725" s="1">
        <v>4.3681520000000003</v>
      </c>
      <c r="F725" s="1"/>
      <c r="G725" s="1">
        <v>334.51229999999998</v>
      </c>
      <c r="H725" s="1">
        <v>14.732290000000001</v>
      </c>
      <c r="I725" s="1">
        <v>49.985680000000002</v>
      </c>
      <c r="J725" s="1">
        <v>5.1593010000000001</v>
      </c>
      <c r="K725" s="1">
        <v>1</v>
      </c>
    </row>
    <row r="726" spans="2:11" x14ac:dyDescent="0.2">
      <c r="B726" s="1">
        <v>3.6331630000000001</v>
      </c>
      <c r="C726" s="1">
        <v>179.35059999999999</v>
      </c>
      <c r="D726" s="1">
        <v>28584.18</v>
      </c>
      <c r="E726" s="1">
        <v>5.2463819999999997</v>
      </c>
      <c r="F726" s="1">
        <v>292.44049999999999</v>
      </c>
      <c r="G726" s="1">
        <v>500.86599999999999</v>
      </c>
      <c r="H726" s="1">
        <v>8.9564009999999996</v>
      </c>
      <c r="I726" s="1">
        <v>77.360990000000001</v>
      </c>
      <c r="J726" s="1">
        <v>3.3495720000000002</v>
      </c>
      <c r="K726" s="1">
        <v>1</v>
      </c>
    </row>
    <row r="727" spans="2:11" x14ac:dyDescent="0.2">
      <c r="B727" s="1">
        <v>8.8604509999999994</v>
      </c>
      <c r="C727" s="1">
        <v>193.7431</v>
      </c>
      <c r="D727" s="1">
        <v>24085.11</v>
      </c>
      <c r="E727" s="1">
        <v>6.1831100000000001</v>
      </c>
      <c r="F727" s="1"/>
      <c r="G727" s="1">
        <v>526.70489999999995</v>
      </c>
      <c r="H727" s="1">
        <v>9.9013279999999995</v>
      </c>
      <c r="I727" s="1">
        <v>81.339340000000007</v>
      </c>
      <c r="J727" s="1">
        <v>4.6777129999999998</v>
      </c>
      <c r="K727" s="1">
        <v>1</v>
      </c>
    </row>
    <row r="728" spans="2:11" x14ac:dyDescent="0.2">
      <c r="B728" s="1">
        <v>10.137930000000001</v>
      </c>
      <c r="C728" s="1">
        <v>242.00569999999999</v>
      </c>
      <c r="D728" s="1">
        <v>15088.83</v>
      </c>
      <c r="E728" s="1">
        <v>8.6777890000000006</v>
      </c>
      <c r="F728" s="1"/>
      <c r="G728" s="1">
        <v>596.34630000000004</v>
      </c>
      <c r="H728" s="1">
        <v>14.9712</v>
      </c>
      <c r="I728" s="1">
        <v>62.365819999999999</v>
      </c>
      <c r="J728" s="1">
        <v>3.8720180000000002</v>
      </c>
      <c r="K728" s="1">
        <v>1</v>
      </c>
    </row>
    <row r="729" spans="2:11" x14ac:dyDescent="0.2">
      <c r="B729" s="1">
        <v>9.9008149999999997</v>
      </c>
      <c r="C729" s="1">
        <v>199.0838</v>
      </c>
      <c r="D729" s="1">
        <v>16233.13</v>
      </c>
      <c r="E729" s="1">
        <v>8.1466429999999992</v>
      </c>
      <c r="F729" s="1">
        <v>380.113</v>
      </c>
      <c r="G729" s="1">
        <v>345.01990000000001</v>
      </c>
      <c r="H729" s="1">
        <v>20.38672</v>
      </c>
      <c r="I729" s="1">
        <v>73.381489999999999</v>
      </c>
      <c r="J729" s="1">
        <v>2.3950019999999999</v>
      </c>
      <c r="K729" s="1">
        <v>1</v>
      </c>
    </row>
    <row r="730" spans="2:11" x14ac:dyDescent="0.2">
      <c r="B730" s="1">
        <v>10.26843</v>
      </c>
      <c r="C730" s="1">
        <v>218.2167</v>
      </c>
      <c r="D730" s="1">
        <v>13753.99</v>
      </c>
      <c r="E730" s="1">
        <v>7.5126080000000002</v>
      </c>
      <c r="F730" s="1">
        <v>334.17809999999997</v>
      </c>
      <c r="G730" s="1">
        <v>341.60219999999998</v>
      </c>
      <c r="H730" s="1">
        <v>15.671559999999999</v>
      </c>
      <c r="I730" s="1">
        <v>84.682659999999998</v>
      </c>
      <c r="J730" s="1">
        <v>4.3046889999999998</v>
      </c>
      <c r="K730" s="1">
        <v>1</v>
      </c>
    </row>
    <row r="731" spans="2:11" x14ac:dyDescent="0.2">
      <c r="B731" s="1">
        <v>0.22749900000000001</v>
      </c>
      <c r="C731" s="1">
        <v>152.5301</v>
      </c>
      <c r="D731" s="1">
        <v>39028.6</v>
      </c>
      <c r="E731" s="1">
        <v>3.4624920000000001</v>
      </c>
      <c r="F731" s="1">
        <v>283.69380000000001</v>
      </c>
      <c r="G731" s="1">
        <v>443.0292</v>
      </c>
      <c r="H731" s="1">
        <v>13.20194</v>
      </c>
      <c r="I731" s="1">
        <v>62.322710000000001</v>
      </c>
      <c r="J731" s="1">
        <v>3.545741</v>
      </c>
      <c r="K731" s="1">
        <v>1</v>
      </c>
    </row>
    <row r="732" spans="2:11" x14ac:dyDescent="0.2">
      <c r="B732" s="1">
        <v>6.0172610000000004</v>
      </c>
      <c r="C732" s="1">
        <v>206.01439999999999</v>
      </c>
      <c r="D732" s="1">
        <v>15157.27</v>
      </c>
      <c r="E732" s="1">
        <v>7.5821240000000003</v>
      </c>
      <c r="F732" s="1">
        <v>307.7045</v>
      </c>
      <c r="G732" s="1">
        <v>431.78199999999998</v>
      </c>
      <c r="H732" s="1">
        <v>14.22176</v>
      </c>
      <c r="I732" s="1">
        <v>53.319980000000001</v>
      </c>
      <c r="J732" s="1">
        <v>4.4277119999999996</v>
      </c>
      <c r="K732" s="1">
        <v>1</v>
      </c>
    </row>
    <row r="733" spans="2:11" x14ac:dyDescent="0.2">
      <c r="B733" s="1">
        <v>7.1108450000000003</v>
      </c>
      <c r="C733" s="1">
        <v>213.88630000000001</v>
      </c>
      <c r="D733" s="1">
        <v>25043.53</v>
      </c>
      <c r="E733" s="1">
        <v>6.0484369999999998</v>
      </c>
      <c r="F733" s="1">
        <v>245.95429999999999</v>
      </c>
      <c r="G733" s="1">
        <v>505.7355</v>
      </c>
      <c r="H733" s="1">
        <v>16.383140000000001</v>
      </c>
      <c r="I733" s="1">
        <v>91.681030000000007</v>
      </c>
      <c r="J733" s="1">
        <v>5.7127920000000003</v>
      </c>
      <c r="K733" s="1">
        <v>1</v>
      </c>
    </row>
    <row r="734" spans="2:11" x14ac:dyDescent="0.2">
      <c r="B734" s="1">
        <v>6.3502900000000002</v>
      </c>
      <c r="C734" s="1">
        <v>190.3837</v>
      </c>
      <c r="D734" s="1">
        <v>14905.39</v>
      </c>
      <c r="E734" s="1">
        <v>5.5378299999999996</v>
      </c>
      <c r="F734" s="1"/>
      <c r="G734" s="1">
        <v>446.84059999999999</v>
      </c>
      <c r="H734" s="1">
        <v>13.98357</v>
      </c>
      <c r="I734" s="1">
        <v>67.817099999999996</v>
      </c>
      <c r="J734" s="1">
        <v>4.2652330000000003</v>
      </c>
      <c r="K734" s="1">
        <v>1</v>
      </c>
    </row>
    <row r="735" spans="2:11" x14ac:dyDescent="0.2">
      <c r="B735" s="1">
        <v>8.1293419999999994</v>
      </c>
      <c r="C735" s="1">
        <v>211.1233</v>
      </c>
      <c r="D735" s="1">
        <v>22982.93</v>
      </c>
      <c r="E735" s="1">
        <v>6.7790049999999997</v>
      </c>
      <c r="F735" s="1">
        <v>326.39800000000002</v>
      </c>
      <c r="G735" s="1">
        <v>367.98880000000003</v>
      </c>
      <c r="H735" s="1">
        <v>13.91093</v>
      </c>
      <c r="I735" s="1">
        <v>55.795360000000002</v>
      </c>
      <c r="J735" s="1">
        <v>4.822044</v>
      </c>
      <c r="K735" s="1">
        <v>1</v>
      </c>
    </row>
    <row r="736" spans="2:11" x14ac:dyDescent="0.2">
      <c r="B736" s="1">
        <v>10.25282</v>
      </c>
      <c r="C736" s="1">
        <v>218.27969999999999</v>
      </c>
      <c r="D736" s="1">
        <v>18158.84</v>
      </c>
      <c r="E736" s="1">
        <v>8.6573419999999999</v>
      </c>
      <c r="F736" s="1">
        <v>349.52960000000002</v>
      </c>
      <c r="G736" s="1">
        <v>336.19880000000001</v>
      </c>
      <c r="H736" s="1">
        <v>19.442599999999999</v>
      </c>
      <c r="I736" s="1">
        <v>82.858270000000005</v>
      </c>
      <c r="J736" s="1">
        <v>4.5598359999999998</v>
      </c>
      <c r="K736" s="1">
        <v>1</v>
      </c>
    </row>
    <row r="737" spans="2:11" x14ac:dyDescent="0.2">
      <c r="B737" s="1">
        <v>5.4623559999999998</v>
      </c>
      <c r="C737" s="1">
        <v>187.70949999999999</v>
      </c>
      <c r="D737" s="1">
        <v>11642.15</v>
      </c>
      <c r="E737" s="1">
        <v>8.4396409999999999</v>
      </c>
      <c r="F737" s="1"/>
      <c r="G737" s="1">
        <v>534.66390000000001</v>
      </c>
      <c r="H737" s="1">
        <v>8.1297929999999994</v>
      </c>
      <c r="I737" s="1">
        <v>74.603710000000007</v>
      </c>
      <c r="J737" s="1">
        <v>4.4861800000000001</v>
      </c>
      <c r="K737" s="1">
        <v>1</v>
      </c>
    </row>
    <row r="738" spans="2:11" x14ac:dyDescent="0.2">
      <c r="B738" s="1">
        <v>9.2394400000000001</v>
      </c>
      <c r="C738" s="1">
        <v>212.56909999999999</v>
      </c>
      <c r="D738" s="1">
        <v>14829.62</v>
      </c>
      <c r="E738" s="1">
        <v>7.1729200000000004</v>
      </c>
      <c r="F738" s="1">
        <v>324.12889999999999</v>
      </c>
      <c r="G738" s="1">
        <v>575.42200000000003</v>
      </c>
      <c r="H738" s="1">
        <v>16.581119999999999</v>
      </c>
      <c r="I738" s="1">
        <v>66.885270000000006</v>
      </c>
      <c r="J738" s="1">
        <v>3.4719709999999999</v>
      </c>
      <c r="K738" s="1">
        <v>1</v>
      </c>
    </row>
    <row r="739" spans="2:11" x14ac:dyDescent="0.2">
      <c r="B739" s="1">
        <v>7.0713140000000001</v>
      </c>
      <c r="C739" s="1">
        <v>213.61959999999999</v>
      </c>
      <c r="D739" s="1">
        <v>20038.8</v>
      </c>
      <c r="E739" s="1">
        <v>7.602252</v>
      </c>
      <c r="F739" s="1">
        <v>290.05720000000002</v>
      </c>
      <c r="G739" s="1">
        <v>605.30499999999995</v>
      </c>
      <c r="H739" s="1">
        <v>8.7139640000000007</v>
      </c>
      <c r="I739" s="1">
        <v>58.413460000000001</v>
      </c>
      <c r="J739" s="1">
        <v>4.2937269999999996</v>
      </c>
      <c r="K739" s="1">
        <v>1</v>
      </c>
    </row>
    <row r="740" spans="2:11" x14ac:dyDescent="0.2">
      <c r="B740" s="1">
        <v>7.1158950000000001</v>
      </c>
      <c r="C740" s="1">
        <v>193.70670000000001</v>
      </c>
      <c r="D740" s="1">
        <v>18463.88</v>
      </c>
      <c r="E740" s="1">
        <v>4.9243889999999997</v>
      </c>
      <c r="F740" s="1">
        <v>319.05700000000002</v>
      </c>
      <c r="G740" s="1">
        <v>369.53399999999999</v>
      </c>
      <c r="H740" s="1">
        <v>14.84158</v>
      </c>
      <c r="I740" s="1">
        <v>54.437489999999997</v>
      </c>
      <c r="J740" s="1">
        <v>3.736021</v>
      </c>
      <c r="K740" s="1">
        <v>1</v>
      </c>
    </row>
    <row r="741" spans="2:11" x14ac:dyDescent="0.2">
      <c r="B741" s="1">
        <v>8.2389969999999995</v>
      </c>
      <c r="C741" s="1">
        <v>199.59450000000001</v>
      </c>
      <c r="D741" s="1">
        <v>25046.799999999999</v>
      </c>
      <c r="E741" s="1">
        <v>9.2880199999999995</v>
      </c>
      <c r="F741" s="1">
        <v>350.83600000000001</v>
      </c>
      <c r="G741" s="1">
        <v>328.36340000000001</v>
      </c>
      <c r="H741" s="1">
        <v>18.743230000000001</v>
      </c>
      <c r="I741" s="1">
        <v>54.416960000000003</v>
      </c>
      <c r="J741" s="1">
        <v>3.0899239999999999</v>
      </c>
      <c r="K741" s="1">
        <v>1</v>
      </c>
    </row>
    <row r="742" spans="2:11" x14ac:dyDescent="0.2">
      <c r="B742" s="1">
        <v>6.4462520000000003</v>
      </c>
      <c r="C742" s="1">
        <v>204.25360000000001</v>
      </c>
      <c r="D742" s="1">
        <v>11104.25</v>
      </c>
      <c r="E742" s="1">
        <v>7.6486130000000001</v>
      </c>
      <c r="F742" s="1"/>
      <c r="G742" s="1">
        <v>418.0412</v>
      </c>
      <c r="H742" s="1">
        <v>16.625630000000001</v>
      </c>
      <c r="I742" s="1"/>
      <c r="J742" s="1">
        <v>4.9769579999999998</v>
      </c>
      <c r="K742" s="1">
        <v>1</v>
      </c>
    </row>
    <row r="743" spans="2:11" x14ac:dyDescent="0.2">
      <c r="B743" s="1">
        <v>6.1617790000000001</v>
      </c>
      <c r="C743" s="1">
        <v>202.75700000000001</v>
      </c>
      <c r="D743" s="1">
        <v>12229.65</v>
      </c>
      <c r="E743" s="1">
        <v>11.5236</v>
      </c>
      <c r="F743" s="1">
        <v>324.048</v>
      </c>
      <c r="G743" s="1">
        <v>344.3657</v>
      </c>
      <c r="H743" s="1">
        <v>14.685930000000001</v>
      </c>
      <c r="I743" s="1">
        <v>47.803190000000001</v>
      </c>
      <c r="J743" s="1">
        <v>4.0035470000000002</v>
      </c>
      <c r="K743" s="1">
        <v>1</v>
      </c>
    </row>
    <row r="744" spans="2:11" x14ac:dyDescent="0.2">
      <c r="B744" s="1">
        <v>6.772157</v>
      </c>
      <c r="C744" s="1">
        <v>196.90010000000001</v>
      </c>
      <c r="D744" s="1">
        <v>13790.3</v>
      </c>
      <c r="E744" s="1">
        <v>9.5750530000000005</v>
      </c>
      <c r="F744" s="1"/>
      <c r="G744" s="1">
        <v>347.58839999999998</v>
      </c>
      <c r="H744" s="1">
        <v>17.705729999999999</v>
      </c>
      <c r="I744" s="1">
        <v>68.379810000000006</v>
      </c>
      <c r="J744" s="1">
        <v>3.8272560000000002</v>
      </c>
      <c r="K744" s="1">
        <v>1</v>
      </c>
    </row>
    <row r="745" spans="2:11" x14ac:dyDescent="0.2">
      <c r="B745" s="1">
        <v>7.0618460000000001</v>
      </c>
      <c r="C745" s="1">
        <v>211.0917</v>
      </c>
      <c r="D745" s="1">
        <v>11300.24</v>
      </c>
      <c r="E745" s="1">
        <v>8.8663589999999992</v>
      </c>
      <c r="F745" s="1">
        <v>299.93810000000002</v>
      </c>
      <c r="G745" s="1">
        <v>353.5104</v>
      </c>
      <c r="H745" s="1">
        <v>16.89575</v>
      </c>
      <c r="I745" s="1">
        <v>67.577110000000005</v>
      </c>
      <c r="J745" s="1">
        <v>3.9582489999999999</v>
      </c>
      <c r="K745" s="1">
        <v>1</v>
      </c>
    </row>
    <row r="746" spans="2:11" x14ac:dyDescent="0.2">
      <c r="B746" s="1">
        <v>4.6382500000000002</v>
      </c>
      <c r="C746" s="1">
        <v>182.4196</v>
      </c>
      <c r="D746" s="1">
        <v>34261.99</v>
      </c>
      <c r="E746" s="1">
        <v>6.1977159999999998</v>
      </c>
      <c r="F746" s="1">
        <v>307.45850000000002</v>
      </c>
      <c r="G746" s="1">
        <v>439.11770000000001</v>
      </c>
      <c r="H746" s="1">
        <v>7.760853</v>
      </c>
      <c r="I746" s="1"/>
      <c r="J746" s="1">
        <v>4.1245380000000003</v>
      </c>
      <c r="K746" s="1">
        <v>1</v>
      </c>
    </row>
    <row r="747" spans="2:11" x14ac:dyDescent="0.2">
      <c r="B747" s="1">
        <v>7.6789670000000001</v>
      </c>
      <c r="C747" s="1">
        <v>205.47989999999999</v>
      </c>
      <c r="D747" s="1">
        <v>7472.5060000000003</v>
      </c>
      <c r="E747" s="1">
        <v>7.1818689999999998</v>
      </c>
      <c r="F747" s="1"/>
      <c r="G747" s="1">
        <v>395.23579999999998</v>
      </c>
      <c r="H747" s="1">
        <v>7.9181499999999998</v>
      </c>
      <c r="I747" s="1">
        <v>76.378309999999999</v>
      </c>
      <c r="J747" s="1">
        <v>3.718982</v>
      </c>
      <c r="K747" s="1">
        <v>1</v>
      </c>
    </row>
    <row r="748" spans="2:11" x14ac:dyDescent="0.2">
      <c r="B748" s="1">
        <v>8.1377129999999998</v>
      </c>
      <c r="C748" s="1">
        <v>178.7166</v>
      </c>
      <c r="D748" s="1">
        <v>33786.720000000001</v>
      </c>
      <c r="E748" s="1">
        <v>9.1018849999999993</v>
      </c>
      <c r="F748" s="1"/>
      <c r="G748" s="1">
        <v>481.07350000000002</v>
      </c>
      <c r="H748" s="1">
        <v>12.27318</v>
      </c>
      <c r="I748" s="1">
        <v>95.905289999999994</v>
      </c>
      <c r="J748" s="1">
        <v>2.7438669999999998</v>
      </c>
      <c r="K748" s="1">
        <v>1</v>
      </c>
    </row>
    <row r="749" spans="2:11" x14ac:dyDescent="0.2">
      <c r="B749" s="1">
        <v>7.4813980000000004</v>
      </c>
      <c r="C749" s="1">
        <v>186.07480000000001</v>
      </c>
      <c r="D749" s="1">
        <v>13781.78</v>
      </c>
      <c r="E749" s="1">
        <v>4.649254</v>
      </c>
      <c r="F749" s="1">
        <v>377.34440000000001</v>
      </c>
      <c r="G749" s="1">
        <v>323.77280000000002</v>
      </c>
      <c r="H749" s="1">
        <v>11.68712</v>
      </c>
      <c r="I749" s="1">
        <v>66.291650000000004</v>
      </c>
      <c r="J749" s="1">
        <v>4.0399760000000002</v>
      </c>
      <c r="K749" s="1">
        <v>1</v>
      </c>
    </row>
    <row r="750" spans="2:11" x14ac:dyDescent="0.2">
      <c r="B750" s="1">
        <v>8.0821480000000001</v>
      </c>
      <c r="C750" s="1">
        <v>185.9324</v>
      </c>
      <c r="D750" s="1">
        <v>28407.66</v>
      </c>
      <c r="E750" s="1">
        <v>7.6054209999999998</v>
      </c>
      <c r="F750" s="1">
        <v>381.76190000000003</v>
      </c>
      <c r="G750" s="1">
        <v>402.65800000000002</v>
      </c>
      <c r="H750" s="1">
        <v>12.83065</v>
      </c>
      <c r="I750" s="1">
        <v>86.97972</v>
      </c>
      <c r="J750" s="1">
        <v>3.3734850000000001</v>
      </c>
      <c r="K750" s="1">
        <v>1</v>
      </c>
    </row>
    <row r="751" spans="2:11" x14ac:dyDescent="0.2">
      <c r="B751" s="1"/>
      <c r="C751" s="1">
        <v>210.62739999999999</v>
      </c>
      <c r="D751" s="1">
        <v>27983.18</v>
      </c>
      <c r="E751" s="1">
        <v>5.9472129999999996</v>
      </c>
      <c r="F751" s="1"/>
      <c r="G751" s="1">
        <v>436.84410000000003</v>
      </c>
      <c r="H751" s="1">
        <v>16.12753</v>
      </c>
      <c r="I751" s="1">
        <v>64.564040000000006</v>
      </c>
      <c r="J751" s="1">
        <v>4.2903929999999999</v>
      </c>
      <c r="K751" s="1">
        <v>1</v>
      </c>
    </row>
    <row r="752" spans="2:11" x14ac:dyDescent="0.2">
      <c r="B752" s="1">
        <v>7.7021829999999998</v>
      </c>
      <c r="C752" s="1">
        <v>192.13749999999999</v>
      </c>
      <c r="D752" s="1">
        <v>18126.03</v>
      </c>
      <c r="E752" s="1">
        <v>9.1545810000000003</v>
      </c>
      <c r="F752" s="1">
        <v>364.19119999999998</v>
      </c>
      <c r="G752" s="1">
        <v>646.73260000000005</v>
      </c>
      <c r="H752" s="1">
        <v>14.376340000000001</v>
      </c>
      <c r="I752" s="1">
        <v>90.527540000000002</v>
      </c>
      <c r="J752" s="1">
        <v>4.3821589999999997</v>
      </c>
      <c r="K752" s="1">
        <v>1</v>
      </c>
    </row>
    <row r="753" spans="2:11" x14ac:dyDescent="0.2">
      <c r="B753" s="1">
        <v>6.7507609999999998</v>
      </c>
      <c r="C753" s="1">
        <v>207.25450000000001</v>
      </c>
      <c r="D753" s="1">
        <v>23642.99</v>
      </c>
      <c r="E753" s="1">
        <v>7.6910119999999997</v>
      </c>
      <c r="F753" s="1">
        <v>293.78300000000002</v>
      </c>
      <c r="G753" s="1">
        <v>446.69690000000003</v>
      </c>
      <c r="H753" s="1">
        <v>6.0003909999999996</v>
      </c>
      <c r="I753" s="1">
        <v>30.90082</v>
      </c>
      <c r="J753" s="1">
        <v>2.7777259999999999</v>
      </c>
      <c r="K753" s="1">
        <v>1</v>
      </c>
    </row>
    <row r="754" spans="2:11" x14ac:dyDescent="0.2">
      <c r="B754" s="1"/>
      <c r="C754" s="1">
        <v>219.70599999999999</v>
      </c>
      <c r="D754" s="1">
        <v>22387.32</v>
      </c>
      <c r="E754" s="1">
        <v>7.3085009999999997</v>
      </c>
      <c r="F754" s="1">
        <v>316.97300000000001</v>
      </c>
      <c r="G754" s="1">
        <v>327.28949999999998</v>
      </c>
      <c r="H754" s="1">
        <v>12.785270000000001</v>
      </c>
      <c r="I754" s="1">
        <v>80.757869999999997</v>
      </c>
      <c r="J754" s="1">
        <v>4.6493650000000004</v>
      </c>
      <c r="K754" s="1">
        <v>1</v>
      </c>
    </row>
    <row r="755" spans="2:11" x14ac:dyDescent="0.2">
      <c r="B755" s="1">
        <v>6.3239419999999997</v>
      </c>
      <c r="C755" s="1">
        <v>185.9924</v>
      </c>
      <c r="D755" s="1">
        <v>23234.79</v>
      </c>
      <c r="E755" s="1">
        <v>5.892963</v>
      </c>
      <c r="F755" s="1">
        <v>347.23680000000002</v>
      </c>
      <c r="G755" s="1">
        <v>401.30489999999998</v>
      </c>
      <c r="H755" s="1">
        <v>13.26328</v>
      </c>
      <c r="I755" s="1">
        <v>60.474029999999999</v>
      </c>
      <c r="J755" s="1">
        <v>3.5750109999999999</v>
      </c>
      <c r="K755" s="1">
        <v>1</v>
      </c>
    </row>
    <row r="756" spans="2:11" x14ac:dyDescent="0.2">
      <c r="B756" s="1">
        <v>5.4038839999999997</v>
      </c>
      <c r="C756" s="1">
        <v>199.01669999999999</v>
      </c>
      <c r="D756" s="1">
        <v>11571.42</v>
      </c>
      <c r="E756" s="1">
        <v>6.2854340000000004</v>
      </c>
      <c r="F756" s="1"/>
      <c r="G756" s="1">
        <v>377.4307</v>
      </c>
      <c r="H756" s="1">
        <v>11.859069999999999</v>
      </c>
      <c r="I756" s="1">
        <v>74.012039999999999</v>
      </c>
      <c r="J756" s="1">
        <v>3.1899419999999998</v>
      </c>
      <c r="K756" s="1">
        <v>1</v>
      </c>
    </row>
    <row r="757" spans="2:11" x14ac:dyDescent="0.2">
      <c r="B757" s="1">
        <v>5.6998730000000002</v>
      </c>
      <c r="C757" s="1">
        <v>159.43559999999999</v>
      </c>
      <c r="D757" s="1">
        <v>31977.37</v>
      </c>
      <c r="E757" s="1">
        <v>5.2499739999999999</v>
      </c>
      <c r="F757" s="1"/>
      <c r="G757" s="1">
        <v>501.7432</v>
      </c>
      <c r="H757" s="1">
        <v>8.0080109999999998</v>
      </c>
      <c r="I757" s="1">
        <v>55.870249999999999</v>
      </c>
      <c r="J757" s="1">
        <v>2.4164020000000002</v>
      </c>
      <c r="K757" s="1">
        <v>1</v>
      </c>
    </row>
    <row r="758" spans="2:11" x14ac:dyDescent="0.2">
      <c r="B758" s="1">
        <v>7.6942649999999997</v>
      </c>
      <c r="C758" s="1">
        <v>184.83629999999999</v>
      </c>
      <c r="D758" s="1">
        <v>22673.03</v>
      </c>
      <c r="E758" s="1">
        <v>5.7010630000000004</v>
      </c>
      <c r="F758" s="1"/>
      <c r="G758" s="1">
        <v>439.63299999999998</v>
      </c>
      <c r="H758" s="1">
        <v>8.8577060000000003</v>
      </c>
      <c r="I758" s="1">
        <v>64.975570000000005</v>
      </c>
      <c r="J758" s="1">
        <v>5.7071930000000002</v>
      </c>
      <c r="K758" s="1">
        <v>1</v>
      </c>
    </row>
    <row r="759" spans="2:11" x14ac:dyDescent="0.2">
      <c r="B759" s="1">
        <v>8.581429</v>
      </c>
      <c r="C759" s="1">
        <v>186.60159999999999</v>
      </c>
      <c r="D759" s="1">
        <v>20590.71</v>
      </c>
      <c r="E759" s="1">
        <v>3.9241830000000002</v>
      </c>
      <c r="F759" s="1">
        <v>366.13189999999997</v>
      </c>
      <c r="G759" s="1">
        <v>384.3057</v>
      </c>
      <c r="H759" s="1">
        <v>9.9993979999999993</v>
      </c>
      <c r="I759" s="1">
        <v>66.693969999999993</v>
      </c>
      <c r="J759" s="1">
        <v>3.3884479999999999</v>
      </c>
      <c r="K759" s="1">
        <v>1</v>
      </c>
    </row>
    <row r="760" spans="2:11" x14ac:dyDescent="0.2">
      <c r="B760" s="1">
        <v>9.8889410000000009</v>
      </c>
      <c r="C760" s="1">
        <v>220.6388</v>
      </c>
      <c r="D760" s="1">
        <v>19892.39</v>
      </c>
      <c r="E760" s="1">
        <v>7.9864560000000004</v>
      </c>
      <c r="F760" s="1">
        <v>326.07659999999998</v>
      </c>
      <c r="G760" s="1">
        <v>460.81240000000003</v>
      </c>
      <c r="H760" s="1">
        <v>14.929169999999999</v>
      </c>
      <c r="I760" s="1">
        <v>59.602809999999998</v>
      </c>
      <c r="J760" s="1">
        <v>3.7501639999999998</v>
      </c>
      <c r="K760" s="1">
        <v>1</v>
      </c>
    </row>
    <row r="761" spans="2:11" x14ac:dyDescent="0.2">
      <c r="B761" s="1">
        <v>3.42645</v>
      </c>
      <c r="C761" s="1">
        <v>154.71170000000001</v>
      </c>
      <c r="D761" s="1">
        <v>21839.7</v>
      </c>
      <c r="E761" s="1">
        <v>4.9657220000000004</v>
      </c>
      <c r="F761" s="1"/>
      <c r="G761" s="1">
        <v>437.37720000000002</v>
      </c>
      <c r="H761" s="1">
        <v>14.689349999999999</v>
      </c>
      <c r="I761" s="1">
        <v>56.490079999999999</v>
      </c>
      <c r="J761" s="1">
        <v>5.9780540000000002</v>
      </c>
      <c r="K761" s="1">
        <v>1</v>
      </c>
    </row>
    <row r="762" spans="2:11" x14ac:dyDescent="0.2">
      <c r="B762" s="1">
        <v>8.3704400000000003</v>
      </c>
      <c r="C762" s="1">
        <v>231.4426</v>
      </c>
      <c r="D762" s="1">
        <v>15063.81</v>
      </c>
      <c r="E762" s="1">
        <v>12.27937</v>
      </c>
      <c r="F762" s="1"/>
      <c r="G762" s="1">
        <v>422.29379999999998</v>
      </c>
      <c r="H762" s="1">
        <v>15.027089999999999</v>
      </c>
      <c r="I762" s="1">
        <v>67.503</v>
      </c>
      <c r="J762" s="1">
        <v>3.2106349999999999</v>
      </c>
      <c r="K762" s="1">
        <v>1</v>
      </c>
    </row>
    <row r="763" spans="2:11" x14ac:dyDescent="0.2">
      <c r="B763" s="1"/>
      <c r="C763" s="1">
        <v>204.85220000000001</v>
      </c>
      <c r="D763" s="1">
        <v>13286.16</v>
      </c>
      <c r="E763" s="1">
        <v>9.0938429999999997</v>
      </c>
      <c r="F763" s="1">
        <v>332.84550000000002</v>
      </c>
      <c r="G763" s="1">
        <v>365.6875</v>
      </c>
      <c r="H763" s="1">
        <v>8.5898959999999995</v>
      </c>
      <c r="I763" s="1">
        <v>76.306380000000004</v>
      </c>
      <c r="J763" s="1">
        <v>4.2685250000000003</v>
      </c>
      <c r="K763" s="1">
        <v>1</v>
      </c>
    </row>
    <row r="764" spans="2:11" x14ac:dyDescent="0.2">
      <c r="B764" s="1">
        <v>8.3905010000000004</v>
      </c>
      <c r="C764" s="1">
        <v>215.2955</v>
      </c>
      <c r="D764" s="1">
        <v>27032.14</v>
      </c>
      <c r="E764" s="1">
        <v>6.5539579999999997</v>
      </c>
      <c r="F764" s="1">
        <v>282.85950000000003</v>
      </c>
      <c r="G764" s="1">
        <v>443.44560000000001</v>
      </c>
      <c r="H764" s="1">
        <v>12.841609999999999</v>
      </c>
      <c r="I764" s="1">
        <v>46.368220000000001</v>
      </c>
      <c r="J764" s="1">
        <v>4.1503589999999999</v>
      </c>
      <c r="K764" s="1">
        <v>1</v>
      </c>
    </row>
    <row r="765" spans="2:11" x14ac:dyDescent="0.2">
      <c r="B765" s="1">
        <v>7.5819450000000002</v>
      </c>
      <c r="C765" s="1">
        <v>193.28649999999999</v>
      </c>
      <c r="D765" s="1">
        <v>21675.68</v>
      </c>
      <c r="E765" s="1">
        <v>9.8214989999999993</v>
      </c>
      <c r="F765" s="1">
        <v>381.9307</v>
      </c>
      <c r="G765" s="1">
        <v>414.81099999999998</v>
      </c>
      <c r="H765" s="1">
        <v>16.109169999999999</v>
      </c>
      <c r="I765" s="1">
        <v>92.609080000000006</v>
      </c>
      <c r="J765" s="1">
        <v>4.8333459999999997</v>
      </c>
      <c r="K765" s="1">
        <v>1</v>
      </c>
    </row>
    <row r="766" spans="2:11" x14ac:dyDescent="0.2">
      <c r="B766" s="1">
        <v>9.8500549999999993</v>
      </c>
      <c r="C766" s="1">
        <v>208.74019999999999</v>
      </c>
      <c r="D766" s="1">
        <v>35289.24</v>
      </c>
      <c r="E766" s="1">
        <v>8.3501100000000008</v>
      </c>
      <c r="F766" s="1">
        <v>337.2097</v>
      </c>
      <c r="G766" s="1">
        <v>462.48020000000002</v>
      </c>
      <c r="H766" s="1">
        <v>10.10515</v>
      </c>
      <c r="I766" s="1">
        <v>50.886009999999999</v>
      </c>
      <c r="J766" s="1">
        <v>4.5218360000000004</v>
      </c>
      <c r="K766" s="1">
        <v>1</v>
      </c>
    </row>
    <row r="767" spans="2:11" x14ac:dyDescent="0.2">
      <c r="B767" s="1">
        <v>5.2256840000000002</v>
      </c>
      <c r="C767" s="1">
        <v>185.0504</v>
      </c>
      <c r="D767" s="1">
        <v>16276.4</v>
      </c>
      <c r="E767" s="1">
        <v>6.6170980000000004</v>
      </c>
      <c r="F767" s="1"/>
      <c r="G767" s="1">
        <v>394.63490000000002</v>
      </c>
      <c r="H767" s="1">
        <v>7.817812</v>
      </c>
      <c r="I767" s="1">
        <v>89.052589999999995</v>
      </c>
      <c r="J767" s="1">
        <v>3.6957469999999999</v>
      </c>
      <c r="K767" s="1">
        <v>1</v>
      </c>
    </row>
    <row r="768" spans="2:11" x14ac:dyDescent="0.2">
      <c r="B768" s="1">
        <v>9.663653</v>
      </c>
      <c r="C768" s="1">
        <v>233.4873</v>
      </c>
      <c r="D768" s="1">
        <v>13213.58</v>
      </c>
      <c r="E768" s="1">
        <v>10.149940000000001</v>
      </c>
      <c r="F768" s="1">
        <v>293.07470000000001</v>
      </c>
      <c r="G768" s="1">
        <v>326.77780000000001</v>
      </c>
      <c r="H768" s="1">
        <v>10.43962</v>
      </c>
      <c r="I768" s="1">
        <v>62.455370000000002</v>
      </c>
      <c r="J768" s="1">
        <v>4.7419440000000002</v>
      </c>
      <c r="K768" s="1">
        <v>1</v>
      </c>
    </row>
    <row r="769" spans="2:11" x14ac:dyDescent="0.2">
      <c r="B769" s="1"/>
      <c r="C769" s="1">
        <v>158.76300000000001</v>
      </c>
      <c r="D769" s="1">
        <v>26210.12</v>
      </c>
      <c r="E769" s="1">
        <v>4.0887630000000001</v>
      </c>
      <c r="F769" s="1"/>
      <c r="G769" s="1">
        <v>354.84710000000001</v>
      </c>
      <c r="H769" s="1">
        <v>16.006710000000002</v>
      </c>
      <c r="I769" s="1">
        <v>85.338049999999996</v>
      </c>
      <c r="J769" s="1">
        <v>5.0101630000000004</v>
      </c>
      <c r="K769" s="1">
        <v>1</v>
      </c>
    </row>
    <row r="770" spans="2:11" x14ac:dyDescent="0.2">
      <c r="B770" s="1">
        <v>7.9356070000000001</v>
      </c>
      <c r="C770" s="1">
        <v>207.01689999999999</v>
      </c>
      <c r="D770" s="1">
        <v>19657.84</v>
      </c>
      <c r="E770" s="1">
        <v>8.6045049999999996</v>
      </c>
      <c r="F770" s="1">
        <v>312.34359999999998</v>
      </c>
      <c r="G770" s="1">
        <v>358.84899999999999</v>
      </c>
      <c r="H770" s="1">
        <v>21.22813</v>
      </c>
      <c r="I770" s="1">
        <v>63.771830000000001</v>
      </c>
      <c r="J770" s="1">
        <v>3.6196510000000002</v>
      </c>
      <c r="K770" s="1">
        <v>1</v>
      </c>
    </row>
    <row r="771" spans="2:11" x14ac:dyDescent="0.2">
      <c r="B771" s="1">
        <v>8.9281419999999994</v>
      </c>
      <c r="C771" s="1">
        <v>197.64850000000001</v>
      </c>
      <c r="D771" s="1">
        <v>27884.43</v>
      </c>
      <c r="E771" s="1">
        <v>8.9685760000000005</v>
      </c>
      <c r="F771" s="1"/>
      <c r="G771" s="1">
        <v>317.53269999999998</v>
      </c>
      <c r="H771" s="1">
        <v>21.497869999999999</v>
      </c>
      <c r="I771" s="1">
        <v>73.011129999999994</v>
      </c>
      <c r="J771" s="1">
        <v>4.1111019999999998</v>
      </c>
      <c r="K771" s="1">
        <v>1</v>
      </c>
    </row>
    <row r="772" spans="2:11" x14ac:dyDescent="0.2">
      <c r="B772" s="1">
        <v>6.9203429999999999</v>
      </c>
      <c r="C772" s="1">
        <v>207.82140000000001</v>
      </c>
      <c r="D772" s="1">
        <v>16689.8</v>
      </c>
      <c r="E772" s="1">
        <v>10.03115</v>
      </c>
      <c r="F772" s="1">
        <v>286.41390000000001</v>
      </c>
      <c r="G772" s="1">
        <v>481.95589999999999</v>
      </c>
      <c r="H772" s="1">
        <v>9.7718959999999999</v>
      </c>
      <c r="I772" s="1">
        <v>78.295019999999994</v>
      </c>
      <c r="J772" s="1">
        <v>3.266213</v>
      </c>
      <c r="K772" s="1">
        <v>1</v>
      </c>
    </row>
    <row r="773" spans="2:11" x14ac:dyDescent="0.2">
      <c r="B773" s="1">
        <v>10.5381</v>
      </c>
      <c r="C773" s="1">
        <v>200.13980000000001</v>
      </c>
      <c r="D773" s="1">
        <v>13867.24</v>
      </c>
      <c r="E773" s="1">
        <v>7.3650149999999996</v>
      </c>
      <c r="F773" s="1">
        <v>409.44670000000002</v>
      </c>
      <c r="G773" s="1">
        <v>340.80880000000002</v>
      </c>
      <c r="H773" s="1">
        <v>17.073119999999999</v>
      </c>
      <c r="I773" s="1">
        <v>72.730639999999994</v>
      </c>
      <c r="J773" s="1">
        <v>3.8230930000000001</v>
      </c>
      <c r="K773" s="1">
        <v>1</v>
      </c>
    </row>
    <row r="774" spans="2:11" x14ac:dyDescent="0.2">
      <c r="B774" s="1">
        <v>5.7293029999999998</v>
      </c>
      <c r="C774" s="1">
        <v>162.85759999999999</v>
      </c>
      <c r="D774" s="1">
        <v>34573.68</v>
      </c>
      <c r="E774" s="1">
        <v>5.6548559999999997</v>
      </c>
      <c r="F774" s="1">
        <v>415.28710000000001</v>
      </c>
      <c r="G774" s="1">
        <v>297.63139999999999</v>
      </c>
      <c r="H774" s="1">
        <v>13.99084</v>
      </c>
      <c r="I774" s="1">
        <v>76.744680000000002</v>
      </c>
      <c r="J774" s="1">
        <v>3.5563950000000002</v>
      </c>
      <c r="K774" s="1">
        <v>1</v>
      </c>
    </row>
    <row r="775" spans="2:11" x14ac:dyDescent="0.2">
      <c r="B775" s="1">
        <v>5.3356890000000003</v>
      </c>
      <c r="C775" s="1">
        <v>178.64009999999999</v>
      </c>
      <c r="D775" s="1">
        <v>37993.18</v>
      </c>
      <c r="E775" s="1">
        <v>9.7725220000000004</v>
      </c>
      <c r="F775" s="1">
        <v>343.25839999999999</v>
      </c>
      <c r="G775" s="1">
        <v>465.07279999999997</v>
      </c>
      <c r="H775" s="1">
        <v>14.83426</v>
      </c>
      <c r="I775" s="1">
        <v>65.326530000000005</v>
      </c>
      <c r="J775" s="1">
        <v>3.9219759999999999</v>
      </c>
      <c r="K775" s="1">
        <v>1</v>
      </c>
    </row>
    <row r="776" spans="2:11" x14ac:dyDescent="0.2">
      <c r="B776" s="1"/>
      <c r="C776" s="1">
        <v>177.17400000000001</v>
      </c>
      <c r="D776" s="1">
        <v>38977.33</v>
      </c>
      <c r="E776" s="1">
        <v>5.4771609999999997</v>
      </c>
      <c r="F776" s="1">
        <v>402.49939999999998</v>
      </c>
      <c r="G776" s="1">
        <v>484.173</v>
      </c>
      <c r="H776" s="1">
        <v>12.30011</v>
      </c>
      <c r="I776" s="1">
        <v>61.569479999999999</v>
      </c>
      <c r="J776" s="1">
        <v>3.2615919999999998</v>
      </c>
      <c r="K776" s="1">
        <v>1</v>
      </c>
    </row>
    <row r="777" spans="2:11" x14ac:dyDescent="0.2">
      <c r="B777" s="1">
        <v>6.7698349999999996</v>
      </c>
      <c r="C777" s="1">
        <v>177.17330000000001</v>
      </c>
      <c r="D777" s="1">
        <v>34596</v>
      </c>
      <c r="E777" s="1">
        <v>2.8660730000000001</v>
      </c>
      <c r="F777" s="1">
        <v>369.53300000000002</v>
      </c>
      <c r="G777" s="1">
        <v>389.5163</v>
      </c>
      <c r="H777" s="1">
        <v>17.268070000000002</v>
      </c>
      <c r="I777" s="1">
        <v>64.868610000000004</v>
      </c>
      <c r="J777" s="1">
        <v>3.6557900000000001</v>
      </c>
      <c r="K777" s="1">
        <v>1</v>
      </c>
    </row>
    <row r="778" spans="2:11" x14ac:dyDescent="0.2">
      <c r="B778" s="1">
        <v>6.8483299999999998</v>
      </c>
      <c r="C778" s="1">
        <v>195.45150000000001</v>
      </c>
      <c r="D778" s="1">
        <v>15908.64</v>
      </c>
      <c r="E778" s="1">
        <v>6.2413489999999996</v>
      </c>
      <c r="F778" s="1">
        <v>319.2647</v>
      </c>
      <c r="G778" s="1">
        <v>404.20490000000001</v>
      </c>
      <c r="H778" s="1">
        <v>18.937339999999999</v>
      </c>
      <c r="I778" s="1">
        <v>75.392799999999994</v>
      </c>
      <c r="J778" s="1">
        <v>3.732202</v>
      </c>
      <c r="K778" s="1">
        <v>1</v>
      </c>
    </row>
    <row r="779" spans="2:11" x14ac:dyDescent="0.2">
      <c r="B779" s="1"/>
      <c r="C779" s="1">
        <v>231.15979999999999</v>
      </c>
      <c r="D779" s="1">
        <v>12856.73</v>
      </c>
      <c r="E779" s="1">
        <v>6.9770190000000003</v>
      </c>
      <c r="F779" s="1">
        <v>344.4477</v>
      </c>
      <c r="G779" s="1">
        <v>392.51690000000002</v>
      </c>
      <c r="H779" s="1">
        <v>13.217219999999999</v>
      </c>
      <c r="I779" s="1">
        <v>80.956460000000007</v>
      </c>
      <c r="J779" s="1">
        <v>3.3082940000000001</v>
      </c>
      <c r="K779" s="1">
        <v>1</v>
      </c>
    </row>
    <row r="780" spans="2:11" x14ac:dyDescent="0.2">
      <c r="B780" s="1"/>
      <c r="C780" s="1">
        <v>205.08879999999999</v>
      </c>
      <c r="D780" s="1">
        <v>27064.42</v>
      </c>
      <c r="E780" s="1">
        <v>7.3983790000000003</v>
      </c>
      <c r="F780" s="1">
        <v>304.92649999999998</v>
      </c>
      <c r="G780" s="1">
        <v>409.5018</v>
      </c>
      <c r="H780" s="1">
        <v>18.521789999999999</v>
      </c>
      <c r="I780" s="1">
        <v>61.486109999999996</v>
      </c>
      <c r="J780" s="1">
        <v>4.5995730000000004</v>
      </c>
      <c r="K780" s="1">
        <v>1</v>
      </c>
    </row>
    <row r="781" spans="2:11" x14ac:dyDescent="0.2">
      <c r="B781" s="1"/>
      <c r="C781" s="1">
        <v>155.86439999999999</v>
      </c>
      <c r="D781" s="1">
        <v>28224.77</v>
      </c>
      <c r="E781" s="1">
        <v>8.3667230000000004</v>
      </c>
      <c r="F781" s="1">
        <v>392.58260000000001</v>
      </c>
      <c r="G781" s="1">
        <v>421.34370000000001</v>
      </c>
      <c r="H781" s="1">
        <v>18.778700000000001</v>
      </c>
      <c r="I781" s="1">
        <v>52.640590000000003</v>
      </c>
      <c r="J781" s="1">
        <v>4.9301899999999996</v>
      </c>
      <c r="K781" s="1">
        <v>1</v>
      </c>
    </row>
    <row r="782" spans="2:11" x14ac:dyDescent="0.2">
      <c r="B782" s="1">
        <v>8.5892020000000002</v>
      </c>
      <c r="C782" s="1">
        <v>233.72800000000001</v>
      </c>
      <c r="D782" s="1">
        <v>7263.0569999999998</v>
      </c>
      <c r="E782" s="1">
        <v>6.9533079999999998</v>
      </c>
      <c r="F782" s="1">
        <v>268.97140000000002</v>
      </c>
      <c r="G782" s="1">
        <v>258.8802</v>
      </c>
      <c r="H782" s="1">
        <v>8.9863630000000008</v>
      </c>
      <c r="I782" s="1">
        <v>41.930439999999997</v>
      </c>
      <c r="J782" s="1">
        <v>4.0414459999999996</v>
      </c>
      <c r="K782" s="1">
        <v>1</v>
      </c>
    </row>
    <row r="783" spans="2:11" x14ac:dyDescent="0.2">
      <c r="B783" s="1">
        <v>8.473649</v>
      </c>
      <c r="C783" s="1">
        <v>182.99719999999999</v>
      </c>
      <c r="D783" s="1">
        <v>36412.49</v>
      </c>
      <c r="E783" s="1">
        <v>6.144666</v>
      </c>
      <c r="F783" s="1"/>
      <c r="G783" s="1">
        <v>414.30810000000002</v>
      </c>
      <c r="H783" s="1">
        <v>14.25536</v>
      </c>
      <c r="I783" s="1">
        <v>56.735190000000003</v>
      </c>
      <c r="J783" s="1">
        <v>3.487816</v>
      </c>
      <c r="K783" s="1">
        <v>1</v>
      </c>
    </row>
    <row r="784" spans="2:11" x14ac:dyDescent="0.2">
      <c r="B784" s="1">
        <v>7.5913459999999997</v>
      </c>
      <c r="C784" s="1">
        <v>199.25530000000001</v>
      </c>
      <c r="D784" s="1">
        <v>25383.77</v>
      </c>
      <c r="E784" s="1">
        <v>7.9246160000000003</v>
      </c>
      <c r="F784" s="1">
        <v>318.6105</v>
      </c>
      <c r="G784" s="1">
        <v>416.44560000000001</v>
      </c>
      <c r="H784" s="1">
        <v>20.118829999999999</v>
      </c>
      <c r="I784" s="1">
        <v>48.271210000000004</v>
      </c>
      <c r="J784" s="1">
        <v>4.5151500000000002</v>
      </c>
      <c r="K784" s="1">
        <v>1</v>
      </c>
    </row>
    <row r="785" spans="2:11" x14ac:dyDescent="0.2">
      <c r="B785" s="1">
        <v>8.1377679999999994</v>
      </c>
      <c r="C785" s="1">
        <v>203.86189999999999</v>
      </c>
      <c r="D785" s="1">
        <v>24172.7</v>
      </c>
      <c r="E785" s="1">
        <v>6.8440180000000002</v>
      </c>
      <c r="F785" s="1">
        <v>305.83260000000001</v>
      </c>
      <c r="G785" s="1">
        <v>470.83629999999999</v>
      </c>
      <c r="H785" s="1">
        <v>19.232959999999999</v>
      </c>
      <c r="I785" s="1">
        <v>30.70842</v>
      </c>
      <c r="J785" s="1">
        <v>5.0038260000000001</v>
      </c>
      <c r="K785" s="1">
        <v>1</v>
      </c>
    </row>
    <row r="786" spans="2:11" x14ac:dyDescent="0.2">
      <c r="B786" s="1">
        <v>5.3525660000000004</v>
      </c>
      <c r="C786" s="1">
        <v>150.49520000000001</v>
      </c>
      <c r="D786" s="1">
        <v>27795.73</v>
      </c>
      <c r="E786" s="1">
        <v>5.4640579999999996</v>
      </c>
      <c r="F786" s="1">
        <v>445.9384</v>
      </c>
      <c r="G786" s="1">
        <v>422.42250000000001</v>
      </c>
      <c r="H786" s="1">
        <v>16.14451</v>
      </c>
      <c r="I786" s="1">
        <v>78.374849999999995</v>
      </c>
      <c r="J786" s="1">
        <v>4.7791870000000003</v>
      </c>
      <c r="K786" s="1">
        <v>1</v>
      </c>
    </row>
    <row r="787" spans="2:11" x14ac:dyDescent="0.2">
      <c r="B787" s="1">
        <v>7.9980900000000004</v>
      </c>
      <c r="C787" s="1">
        <v>241.00030000000001</v>
      </c>
      <c r="D787" s="1">
        <v>9609.741</v>
      </c>
      <c r="E787" s="1">
        <v>9.8423459999999992</v>
      </c>
      <c r="F787" s="1">
        <v>229.57560000000001</v>
      </c>
      <c r="G787" s="1">
        <v>428.88240000000002</v>
      </c>
      <c r="H787" s="1">
        <v>14.99057</v>
      </c>
      <c r="I787" s="1">
        <v>39.842379999999999</v>
      </c>
      <c r="J787" s="1">
        <v>2.626547</v>
      </c>
      <c r="K787" s="1">
        <v>1</v>
      </c>
    </row>
    <row r="788" spans="2:11" x14ac:dyDescent="0.2">
      <c r="B788" s="1">
        <v>11.89808</v>
      </c>
      <c r="C788" s="1">
        <v>228.1327</v>
      </c>
      <c r="D788" s="1">
        <v>8296.5509999999995</v>
      </c>
      <c r="E788" s="1">
        <v>9.8996370000000002</v>
      </c>
      <c r="F788" s="1">
        <v>346.64980000000003</v>
      </c>
      <c r="G788" s="1">
        <v>500.16919999999999</v>
      </c>
      <c r="H788" s="1">
        <v>15.48686</v>
      </c>
      <c r="I788" s="1">
        <v>63.52946</v>
      </c>
      <c r="J788" s="1">
        <v>3.0249679999999999</v>
      </c>
      <c r="K788" s="1">
        <v>1</v>
      </c>
    </row>
    <row r="789" spans="2:11" x14ac:dyDescent="0.2">
      <c r="B789" s="1">
        <v>7.4425359999999996</v>
      </c>
      <c r="C789" s="1">
        <v>180.85910000000001</v>
      </c>
      <c r="D789" s="1">
        <v>18223.03</v>
      </c>
      <c r="E789" s="1">
        <v>8.5772499999999994</v>
      </c>
      <c r="F789" s="1">
        <v>405.32</v>
      </c>
      <c r="G789" s="1">
        <v>564.79349999999999</v>
      </c>
      <c r="H789" s="1">
        <v>14.76834</v>
      </c>
      <c r="I789" s="1">
        <v>57.757550000000002</v>
      </c>
      <c r="J789" s="1">
        <v>2.191138</v>
      </c>
      <c r="K789" s="1">
        <v>1</v>
      </c>
    </row>
    <row r="790" spans="2:11" x14ac:dyDescent="0.2">
      <c r="B790" s="1">
        <v>5.1408009999999997</v>
      </c>
      <c r="C790" s="1">
        <v>209.3586</v>
      </c>
      <c r="D790" s="1">
        <v>21407.61</v>
      </c>
      <c r="E790" s="1">
        <v>4.4159759999999997</v>
      </c>
      <c r="F790" s="1">
        <v>230.55590000000001</v>
      </c>
      <c r="G790" s="1">
        <v>378.8972</v>
      </c>
      <c r="H790" s="1">
        <v>2.2000000000000002</v>
      </c>
      <c r="I790" s="1">
        <v>86.737219999999994</v>
      </c>
      <c r="J790" s="1">
        <v>4.1922569999999997</v>
      </c>
      <c r="K790" s="1">
        <v>1</v>
      </c>
    </row>
    <row r="791" spans="2:11" x14ac:dyDescent="0.2">
      <c r="B791" s="1"/>
      <c r="C791" s="1">
        <v>242.4134</v>
      </c>
      <c r="D791" s="1">
        <v>9783.3690000000006</v>
      </c>
      <c r="E791" s="1">
        <v>6.4001520000000003</v>
      </c>
      <c r="F791" s="1">
        <v>211.85159999999999</v>
      </c>
      <c r="G791" s="1">
        <v>351.99740000000003</v>
      </c>
      <c r="H791" s="1">
        <v>10.407260000000001</v>
      </c>
      <c r="I791" s="1">
        <v>69.909490000000005</v>
      </c>
      <c r="J791" s="1">
        <v>4.6267009999999997</v>
      </c>
      <c r="K791" s="1">
        <v>1</v>
      </c>
    </row>
    <row r="792" spans="2:11" x14ac:dyDescent="0.2">
      <c r="B792" s="1">
        <v>6.9479160000000002</v>
      </c>
      <c r="C792" s="1">
        <v>219.59440000000001</v>
      </c>
      <c r="D792" s="1">
        <v>10337.540000000001</v>
      </c>
      <c r="E792" s="1">
        <v>10.41478</v>
      </c>
      <c r="F792" s="1"/>
      <c r="G792" s="1">
        <v>453.15190000000001</v>
      </c>
      <c r="H792" s="1">
        <v>14.213800000000001</v>
      </c>
      <c r="I792" s="1">
        <v>61.150300000000001</v>
      </c>
      <c r="J792" s="1">
        <v>3.685079</v>
      </c>
      <c r="K792" s="1">
        <v>1</v>
      </c>
    </row>
    <row r="793" spans="2:11" x14ac:dyDescent="0.2">
      <c r="B793" s="1">
        <v>9.6221060000000005</v>
      </c>
      <c r="C793" s="1">
        <v>182.90969999999999</v>
      </c>
      <c r="D793" s="1">
        <v>30307.22</v>
      </c>
      <c r="E793" s="1">
        <v>5.6570039999999997</v>
      </c>
      <c r="F793" s="1">
        <v>422.44569999999999</v>
      </c>
      <c r="G793" s="1">
        <v>573.33050000000003</v>
      </c>
      <c r="H793" s="1">
        <v>17.699719999999999</v>
      </c>
      <c r="I793" s="1">
        <v>45.906779999999998</v>
      </c>
      <c r="J793" s="1">
        <v>3.9755720000000001</v>
      </c>
      <c r="K793" s="1">
        <v>1</v>
      </c>
    </row>
    <row r="794" spans="2:11" x14ac:dyDescent="0.2">
      <c r="B794" s="1">
        <v>5.3612120000000001</v>
      </c>
      <c r="C794" s="1">
        <v>171.31549999999999</v>
      </c>
      <c r="D794" s="1">
        <v>24709.73</v>
      </c>
      <c r="E794" s="1">
        <v>4.1848910000000004</v>
      </c>
      <c r="F794" s="1">
        <v>366.815</v>
      </c>
      <c r="G794" s="1">
        <v>490.65870000000001</v>
      </c>
      <c r="H794" s="1">
        <v>15.122669999999999</v>
      </c>
      <c r="I794" s="1">
        <v>33.119610000000002</v>
      </c>
      <c r="J794" s="1">
        <v>1.8125290000000001</v>
      </c>
      <c r="K794" s="1">
        <v>1</v>
      </c>
    </row>
    <row r="795" spans="2:11" x14ac:dyDescent="0.2">
      <c r="B795" s="1">
        <v>4.9095190000000004</v>
      </c>
      <c r="C795" s="1">
        <v>186.19069999999999</v>
      </c>
      <c r="D795" s="1">
        <v>13652.6</v>
      </c>
      <c r="E795" s="1">
        <v>9.3182480000000005</v>
      </c>
      <c r="F795" s="1"/>
      <c r="G795" s="1">
        <v>460.56670000000003</v>
      </c>
      <c r="H795" s="1">
        <v>12.159459999999999</v>
      </c>
      <c r="I795" s="1">
        <v>89.830209999999994</v>
      </c>
      <c r="J795" s="1">
        <v>3.785507</v>
      </c>
      <c r="K795" s="1">
        <v>1</v>
      </c>
    </row>
    <row r="796" spans="2:11" x14ac:dyDescent="0.2">
      <c r="B796" s="1">
        <v>6.3764079999999996</v>
      </c>
      <c r="C796" s="1">
        <v>182.12100000000001</v>
      </c>
      <c r="D796" s="1">
        <v>33046.730000000003</v>
      </c>
      <c r="E796" s="1">
        <v>5.3515329999999999</v>
      </c>
      <c r="F796" s="1">
        <v>362.35210000000001</v>
      </c>
      <c r="G796" s="1">
        <v>350.23630000000003</v>
      </c>
      <c r="H796" s="1">
        <v>7.5925159999999998</v>
      </c>
      <c r="I796" s="1">
        <v>66.225669999999994</v>
      </c>
      <c r="J796" s="1">
        <v>5.4040460000000001</v>
      </c>
      <c r="K796" s="1">
        <v>1</v>
      </c>
    </row>
    <row r="797" spans="2:11" x14ac:dyDescent="0.2">
      <c r="B797" s="1">
        <v>3.9401250000000001</v>
      </c>
      <c r="C797" s="1">
        <v>163.17169999999999</v>
      </c>
      <c r="D797" s="1">
        <v>25911.32</v>
      </c>
      <c r="E797" s="1">
        <v>4.1385399999999999</v>
      </c>
      <c r="F797" s="1">
        <v>371.96719999999999</v>
      </c>
      <c r="G797" s="1">
        <v>487.98520000000002</v>
      </c>
      <c r="H797" s="1">
        <v>17.751709999999999</v>
      </c>
      <c r="I797" s="1">
        <v>63.612400000000001</v>
      </c>
      <c r="J797" s="1">
        <v>3.478005</v>
      </c>
      <c r="K797" s="1">
        <v>1</v>
      </c>
    </row>
    <row r="798" spans="2:11" x14ac:dyDescent="0.2">
      <c r="B798" s="1">
        <v>6.9168260000000004</v>
      </c>
      <c r="C798" s="1">
        <v>210.8604</v>
      </c>
      <c r="D798" s="1">
        <v>29263.55</v>
      </c>
      <c r="E798" s="1">
        <v>6.0116110000000003</v>
      </c>
      <c r="F798" s="1">
        <v>252.2313</v>
      </c>
      <c r="G798" s="1">
        <v>392.36360000000002</v>
      </c>
      <c r="H798" s="1">
        <v>12.89221</v>
      </c>
      <c r="I798" s="1">
        <v>77.07978</v>
      </c>
      <c r="J798" s="1">
        <v>4.5986219999999998</v>
      </c>
      <c r="K798" s="1">
        <v>1</v>
      </c>
    </row>
    <row r="799" spans="2:11" x14ac:dyDescent="0.2">
      <c r="B799" s="1">
        <v>9.1465580000000006</v>
      </c>
      <c r="C799" s="1">
        <v>226.0934</v>
      </c>
      <c r="D799" s="1">
        <v>6787.4849999999997</v>
      </c>
      <c r="E799" s="1">
        <v>9.2417630000000006</v>
      </c>
      <c r="F799" s="1">
        <v>319.0258</v>
      </c>
      <c r="G799" s="1">
        <v>459.56900000000002</v>
      </c>
      <c r="H799" s="1">
        <v>14.110480000000001</v>
      </c>
      <c r="I799" s="1">
        <v>80.571150000000003</v>
      </c>
      <c r="J799" s="1">
        <v>3.2108819999999998</v>
      </c>
      <c r="K799" s="1">
        <v>1</v>
      </c>
    </row>
    <row r="800" spans="2:11" x14ac:dyDescent="0.2">
      <c r="B800" s="1">
        <v>10.268409999999999</v>
      </c>
      <c r="C800" s="1">
        <v>225.07419999999999</v>
      </c>
      <c r="D800" s="1">
        <v>14694.42</v>
      </c>
      <c r="E800" s="1">
        <v>6.7228430000000001</v>
      </c>
      <c r="F800" s="1">
        <v>300.7638</v>
      </c>
      <c r="G800" s="1">
        <v>353.6309</v>
      </c>
      <c r="H800" s="1">
        <v>13.553800000000001</v>
      </c>
      <c r="I800" s="1">
        <v>64.01294</v>
      </c>
      <c r="J800" s="1">
        <v>5.199865</v>
      </c>
      <c r="K800" s="1">
        <v>1</v>
      </c>
    </row>
    <row r="801" spans="2:11" x14ac:dyDescent="0.2">
      <c r="B801" s="1">
        <v>8.787668</v>
      </c>
      <c r="C801" s="1">
        <v>232.46260000000001</v>
      </c>
      <c r="D801" s="1">
        <v>7035.134</v>
      </c>
      <c r="E801" s="1">
        <v>9.3064490000000006</v>
      </c>
      <c r="F801" s="1"/>
      <c r="G801" s="1">
        <v>415.62490000000003</v>
      </c>
      <c r="H801" s="1">
        <v>12.05142</v>
      </c>
      <c r="I801" s="1"/>
      <c r="J801" s="1">
        <v>3.4899460000000002</v>
      </c>
      <c r="K801" s="1">
        <v>1</v>
      </c>
    </row>
    <row r="802" spans="2:11" x14ac:dyDescent="0.2">
      <c r="B802" s="1">
        <v>7.3687690000000003</v>
      </c>
      <c r="C802" s="1">
        <v>213.197</v>
      </c>
      <c r="D802" s="1">
        <v>18452.02</v>
      </c>
      <c r="E802" s="1">
        <v>8.2924450000000007</v>
      </c>
      <c r="F802" s="1">
        <v>294.3449</v>
      </c>
      <c r="G802" s="1">
        <v>496.27089999999998</v>
      </c>
      <c r="H802" s="1">
        <v>10.54509</v>
      </c>
      <c r="I802" s="1">
        <v>94.837739999999997</v>
      </c>
      <c r="J802" s="1">
        <v>3.8138809999999999</v>
      </c>
      <c r="K802" s="1">
        <v>1</v>
      </c>
    </row>
    <row r="803" spans="2:11" x14ac:dyDescent="0.2">
      <c r="B803" s="1">
        <v>9.3527199999999997</v>
      </c>
      <c r="C803" s="1">
        <v>207.46520000000001</v>
      </c>
      <c r="D803" s="1">
        <v>23558.55</v>
      </c>
      <c r="E803" s="1">
        <v>6.5049159999999997</v>
      </c>
      <c r="F803" s="1">
        <v>346.51650000000001</v>
      </c>
      <c r="G803" s="1">
        <v>420.59460000000001</v>
      </c>
      <c r="H803" s="1">
        <v>10.98668</v>
      </c>
      <c r="I803" s="1"/>
      <c r="J803" s="1">
        <v>3.3982640000000002</v>
      </c>
      <c r="K803" s="1">
        <v>1</v>
      </c>
    </row>
    <row r="804" spans="2:11" x14ac:dyDescent="0.2">
      <c r="B804" s="1">
        <v>9.3931480000000001</v>
      </c>
      <c r="C804" s="1">
        <v>215.0514</v>
      </c>
      <c r="D804" s="1">
        <v>20592.259999999998</v>
      </c>
      <c r="E804" s="1">
        <v>10.08954</v>
      </c>
      <c r="F804" s="1">
        <v>331.33870000000002</v>
      </c>
      <c r="G804" s="1">
        <v>447.0745</v>
      </c>
      <c r="H804" s="1">
        <v>10.77863</v>
      </c>
      <c r="I804" s="1">
        <v>54.426969999999997</v>
      </c>
      <c r="J804" s="1">
        <v>4.6656810000000002</v>
      </c>
      <c r="K804" s="1">
        <v>1</v>
      </c>
    </row>
    <row r="805" spans="2:11" x14ac:dyDescent="0.2">
      <c r="B805" s="1">
        <v>7.2965730000000004</v>
      </c>
      <c r="C805" s="1">
        <v>197.64699999999999</v>
      </c>
      <c r="D805" s="1">
        <v>22535.09</v>
      </c>
      <c r="E805" s="1">
        <v>9.2881999999999998</v>
      </c>
      <c r="F805" s="1">
        <v>323.44909999999999</v>
      </c>
      <c r="G805" s="1">
        <v>353.06290000000001</v>
      </c>
      <c r="H805" s="1">
        <v>6.039669</v>
      </c>
      <c r="I805" s="1">
        <v>82.536169999999998</v>
      </c>
      <c r="J805" s="1">
        <v>4.6791689999999999</v>
      </c>
      <c r="K805" s="1">
        <v>1</v>
      </c>
    </row>
    <row r="806" spans="2:11" x14ac:dyDescent="0.2">
      <c r="B806" s="1">
        <v>8.9008649999999996</v>
      </c>
      <c r="C806" s="1">
        <v>211.30680000000001</v>
      </c>
      <c r="D806" s="1">
        <v>9592.1509999999998</v>
      </c>
      <c r="E806" s="1">
        <v>8.8632720000000003</v>
      </c>
      <c r="F806" s="1">
        <v>348.43779999999998</v>
      </c>
      <c r="G806" s="1">
        <v>333.77530000000002</v>
      </c>
      <c r="H806" s="1">
        <v>18.267949999999999</v>
      </c>
      <c r="I806" s="1">
        <v>68.333169999999996</v>
      </c>
      <c r="J806" s="1">
        <v>4.518751</v>
      </c>
      <c r="K806" s="1">
        <v>1</v>
      </c>
    </row>
    <row r="807" spans="2:11" x14ac:dyDescent="0.2">
      <c r="B807" s="1">
        <v>8.1072439999999997</v>
      </c>
      <c r="C807" s="1">
        <v>228.17189999999999</v>
      </c>
      <c r="D807" s="1">
        <v>18364.830000000002</v>
      </c>
      <c r="E807" s="1">
        <v>6.1859479999999998</v>
      </c>
      <c r="F807" s="1">
        <v>246.9426</v>
      </c>
      <c r="G807" s="1">
        <v>369.90320000000003</v>
      </c>
      <c r="H807" s="1">
        <v>14.61342</v>
      </c>
      <c r="I807" s="1">
        <v>101.3515</v>
      </c>
      <c r="J807" s="1">
        <v>4.6882710000000003</v>
      </c>
      <c r="K807" s="1">
        <v>1</v>
      </c>
    </row>
    <row r="808" spans="2:11" x14ac:dyDescent="0.2">
      <c r="B808" s="1">
        <v>7.8043690000000003</v>
      </c>
      <c r="C808" s="1">
        <v>216.6739</v>
      </c>
      <c r="D808" s="1">
        <v>14160.69</v>
      </c>
      <c r="E808" s="1">
        <v>6.0601440000000002</v>
      </c>
      <c r="F808" s="1">
        <v>281.35599999999999</v>
      </c>
      <c r="G808" s="1">
        <v>468.21249999999998</v>
      </c>
      <c r="H808" s="1">
        <v>15.147550000000001</v>
      </c>
      <c r="I808" s="1">
        <v>62.86063</v>
      </c>
      <c r="J808" s="1">
        <v>4.0755569999999999</v>
      </c>
      <c r="K808" s="1">
        <v>1</v>
      </c>
    </row>
    <row r="809" spans="2:11" x14ac:dyDescent="0.2">
      <c r="B809" s="1">
        <v>4.6661479999999997</v>
      </c>
      <c r="C809" s="1">
        <v>171.28870000000001</v>
      </c>
      <c r="D809" s="1">
        <v>35680.07</v>
      </c>
      <c r="E809" s="1">
        <v>4.894374</v>
      </c>
      <c r="F809" s="1">
        <v>314.6139</v>
      </c>
      <c r="G809" s="1">
        <v>501.90289999999999</v>
      </c>
      <c r="H809" s="1">
        <v>14.21062</v>
      </c>
      <c r="I809" s="1">
        <v>56.910249999999998</v>
      </c>
      <c r="J809" s="1">
        <v>4.556864</v>
      </c>
      <c r="K809" s="1">
        <v>1</v>
      </c>
    </row>
    <row r="810" spans="2:11" x14ac:dyDescent="0.2">
      <c r="B810" s="1">
        <v>10.90508</v>
      </c>
      <c r="C810" s="1">
        <v>207.00479999999999</v>
      </c>
      <c r="D810" s="1">
        <v>16099.15</v>
      </c>
      <c r="E810" s="1">
        <v>8.1864790000000003</v>
      </c>
      <c r="F810" s="1">
        <v>369.68389999999999</v>
      </c>
      <c r="G810" s="1">
        <v>575.30899999999997</v>
      </c>
      <c r="H810" s="1">
        <v>17.55688</v>
      </c>
      <c r="I810" s="1">
        <v>80.749849999999995</v>
      </c>
      <c r="J810" s="1">
        <v>3.7202639999999998</v>
      </c>
      <c r="K810" s="1">
        <v>1</v>
      </c>
    </row>
    <row r="811" spans="2:11" x14ac:dyDescent="0.2">
      <c r="B811" s="1">
        <v>4.7395490000000002</v>
      </c>
      <c r="C811" s="1">
        <v>162.24690000000001</v>
      </c>
      <c r="D811" s="1">
        <v>27215.9</v>
      </c>
      <c r="E811" s="1">
        <v>2.8625349999999998</v>
      </c>
      <c r="F811" s="1">
        <v>372.81509999999997</v>
      </c>
      <c r="G811" s="1">
        <v>437.2176</v>
      </c>
      <c r="H811" s="1">
        <v>15.13048</v>
      </c>
      <c r="I811" s="1">
        <v>65.091290000000001</v>
      </c>
      <c r="J811" s="1">
        <v>2.942348</v>
      </c>
      <c r="K811" s="1">
        <v>1</v>
      </c>
    </row>
    <row r="812" spans="2:11" x14ac:dyDescent="0.2">
      <c r="B812" s="1">
        <v>9.8692320000000002</v>
      </c>
      <c r="C812" s="1">
        <v>223.77269999999999</v>
      </c>
      <c r="D812" s="1">
        <v>29549.66</v>
      </c>
      <c r="E812" s="1">
        <v>7.7169230000000004</v>
      </c>
      <c r="F812" s="1">
        <v>281.11849999999998</v>
      </c>
      <c r="G812" s="1">
        <v>356.18189999999998</v>
      </c>
      <c r="H812" s="1">
        <v>14.20266</v>
      </c>
      <c r="I812" s="1">
        <v>84.013580000000005</v>
      </c>
      <c r="J812" s="1">
        <v>4.7368499999999996</v>
      </c>
      <c r="K812" s="1">
        <v>1</v>
      </c>
    </row>
    <row r="813" spans="2:11" x14ac:dyDescent="0.2">
      <c r="B813" s="1"/>
      <c r="C813" s="1">
        <v>182.5822</v>
      </c>
      <c r="D813" s="1">
        <v>19575.48</v>
      </c>
      <c r="E813" s="1">
        <v>10.04838</v>
      </c>
      <c r="F813" s="1">
        <v>424.68900000000002</v>
      </c>
      <c r="G813" s="1">
        <v>383.49099999999999</v>
      </c>
      <c r="H813" s="1">
        <v>19.482949999999999</v>
      </c>
      <c r="I813" s="1">
        <v>76.634799999999998</v>
      </c>
      <c r="J813" s="1">
        <v>4.3292039999999998</v>
      </c>
      <c r="K813" s="1">
        <v>1</v>
      </c>
    </row>
    <row r="814" spans="2:11" x14ac:dyDescent="0.2">
      <c r="B814" s="1">
        <v>5.8275410000000001</v>
      </c>
      <c r="C814" s="1">
        <v>191.00489999999999</v>
      </c>
      <c r="D814" s="1">
        <v>25863.34</v>
      </c>
      <c r="E814" s="1">
        <v>4.8238320000000003</v>
      </c>
      <c r="F814" s="1">
        <v>316.02550000000002</v>
      </c>
      <c r="G814" s="1">
        <v>370.35730000000001</v>
      </c>
      <c r="H814" s="1">
        <v>18.36186</v>
      </c>
      <c r="I814" s="1">
        <v>48.658110000000001</v>
      </c>
      <c r="J814" s="1">
        <v>3.1791290000000001</v>
      </c>
      <c r="K814" s="1">
        <v>1</v>
      </c>
    </row>
    <row r="815" spans="2:11" x14ac:dyDescent="0.2">
      <c r="B815" s="1">
        <v>0.98991200000000001</v>
      </c>
      <c r="C815" s="1">
        <v>133.21690000000001</v>
      </c>
      <c r="D815" s="1">
        <v>16922.849999999999</v>
      </c>
      <c r="E815" s="1">
        <v>9.2932889999999997</v>
      </c>
      <c r="F815" s="1">
        <v>444.37569999999999</v>
      </c>
      <c r="G815" s="1">
        <v>322.2912</v>
      </c>
      <c r="H815" s="1">
        <v>10.43008</v>
      </c>
      <c r="I815" s="1">
        <v>43.578470000000003</v>
      </c>
      <c r="J815" s="1">
        <v>5.1606040000000002</v>
      </c>
      <c r="K815" s="1">
        <v>1</v>
      </c>
    </row>
    <row r="816" spans="2:11" x14ac:dyDescent="0.2">
      <c r="B816" s="1"/>
      <c r="C816" s="1">
        <v>235.2406</v>
      </c>
      <c r="D816" s="1">
        <v>10443.799999999999</v>
      </c>
      <c r="E816" s="1">
        <v>7.6055190000000001</v>
      </c>
      <c r="F816" s="1"/>
      <c r="G816" s="1">
        <v>319.84289999999999</v>
      </c>
      <c r="H816" s="1">
        <v>8.2865500000000001</v>
      </c>
      <c r="I816" s="1">
        <v>80.540350000000004</v>
      </c>
      <c r="J816" s="1">
        <v>3.900509</v>
      </c>
      <c r="K816" s="1">
        <v>1</v>
      </c>
    </row>
    <row r="817" spans="2:11" x14ac:dyDescent="0.2">
      <c r="B817" s="1">
        <v>9.4858329999999995</v>
      </c>
      <c r="C817" s="1">
        <v>218.73820000000001</v>
      </c>
      <c r="D817" s="1">
        <v>15357.83</v>
      </c>
      <c r="E817" s="1">
        <v>8.5344580000000008</v>
      </c>
      <c r="F817" s="1">
        <v>315.83139999999997</v>
      </c>
      <c r="G817" s="1">
        <v>429.62220000000002</v>
      </c>
      <c r="H817" s="1">
        <v>15.62114</v>
      </c>
      <c r="I817" s="1">
        <v>64.826030000000003</v>
      </c>
      <c r="J817" s="1">
        <v>3.22113</v>
      </c>
      <c r="K817" s="1">
        <v>1</v>
      </c>
    </row>
    <row r="818" spans="2:11" x14ac:dyDescent="0.2">
      <c r="B818" s="1">
        <v>6.4357230000000003</v>
      </c>
      <c r="C818" s="1">
        <v>214.72470000000001</v>
      </c>
      <c r="D818" s="1">
        <v>9363.8539999999994</v>
      </c>
      <c r="E818" s="1">
        <v>9.9976240000000001</v>
      </c>
      <c r="F818" s="1">
        <v>273.4631</v>
      </c>
      <c r="G818" s="1">
        <v>508.34519999999998</v>
      </c>
      <c r="H818" s="1">
        <v>12.92587</v>
      </c>
      <c r="I818" s="1">
        <v>71.42859</v>
      </c>
      <c r="J818" s="1">
        <v>4.9253390000000001</v>
      </c>
      <c r="K818" s="1">
        <v>1</v>
      </c>
    </row>
    <row r="819" spans="2:11" x14ac:dyDescent="0.2">
      <c r="B819" s="1">
        <v>6.3654970000000004</v>
      </c>
      <c r="C819" s="1">
        <v>205.0565</v>
      </c>
      <c r="D819" s="1">
        <v>7040.7380000000003</v>
      </c>
      <c r="E819" s="1">
        <v>11.30283</v>
      </c>
      <c r="F819" s="1">
        <v>325.32850000000002</v>
      </c>
      <c r="G819" s="1">
        <v>371.57960000000003</v>
      </c>
      <c r="H819" s="1">
        <v>16.35286</v>
      </c>
      <c r="I819" s="1">
        <v>74.31259</v>
      </c>
      <c r="J819" s="1">
        <v>5.1254169999999997</v>
      </c>
      <c r="K819" s="1">
        <v>1</v>
      </c>
    </row>
    <row r="820" spans="2:11" x14ac:dyDescent="0.2">
      <c r="B820" s="1"/>
      <c r="C820" s="1">
        <v>202.4752</v>
      </c>
      <c r="D820" s="1">
        <v>23828.21</v>
      </c>
      <c r="E820" s="1">
        <v>5.5316850000000004</v>
      </c>
      <c r="F820" s="1">
        <v>409.28620000000001</v>
      </c>
      <c r="G820" s="1">
        <v>414.61770000000001</v>
      </c>
      <c r="H820" s="1">
        <v>13.79766</v>
      </c>
      <c r="I820" s="1">
        <v>59.521659999999997</v>
      </c>
      <c r="J820" s="1">
        <v>5.2663679999999999</v>
      </c>
      <c r="K820" s="1">
        <v>1</v>
      </c>
    </row>
    <row r="821" spans="2:11" x14ac:dyDescent="0.2">
      <c r="B821" s="1">
        <v>5.4522149999999998</v>
      </c>
      <c r="C821" s="1">
        <v>199.2285</v>
      </c>
      <c r="D821" s="1">
        <v>14446.81</v>
      </c>
      <c r="E821" s="1">
        <v>7.6891910000000001</v>
      </c>
      <c r="F821" s="1">
        <v>298.3184</v>
      </c>
      <c r="G821" s="1">
        <v>469.13200000000001</v>
      </c>
      <c r="H821" s="1">
        <v>14.02051</v>
      </c>
      <c r="I821" s="1">
        <v>95.306240000000003</v>
      </c>
      <c r="J821" s="1">
        <v>5.1905340000000004</v>
      </c>
      <c r="K821" s="1">
        <v>1</v>
      </c>
    </row>
    <row r="822" spans="2:11" x14ac:dyDescent="0.2">
      <c r="B822" s="1"/>
      <c r="C822" s="1">
        <v>215.9666</v>
      </c>
      <c r="D822" s="1">
        <v>21852.44</v>
      </c>
      <c r="E822" s="1">
        <v>7.4575149999999999</v>
      </c>
      <c r="F822" s="1">
        <v>283.75580000000002</v>
      </c>
      <c r="G822" s="1">
        <v>364.7011</v>
      </c>
      <c r="H822" s="1">
        <v>11.38321</v>
      </c>
      <c r="I822" s="1">
        <v>76.538799999999995</v>
      </c>
      <c r="J822" s="1">
        <v>5.0763619999999996</v>
      </c>
      <c r="K822" s="1">
        <v>1</v>
      </c>
    </row>
    <row r="823" spans="2:11" x14ac:dyDescent="0.2">
      <c r="B823" s="1">
        <v>5.4334660000000001</v>
      </c>
      <c r="C823" s="1">
        <v>177.82830000000001</v>
      </c>
      <c r="D823" s="1">
        <v>31421.73</v>
      </c>
      <c r="E823" s="1">
        <v>4.5841339999999997</v>
      </c>
      <c r="F823" s="1">
        <v>347.09739999999999</v>
      </c>
      <c r="G823" s="1">
        <v>490.28469999999999</v>
      </c>
      <c r="H823" s="1">
        <v>16.06644</v>
      </c>
      <c r="I823" s="1">
        <v>58.416699999999999</v>
      </c>
      <c r="J823" s="1">
        <v>2.8711959999999999</v>
      </c>
      <c r="K823" s="1">
        <v>1</v>
      </c>
    </row>
    <row r="824" spans="2:11" x14ac:dyDescent="0.2">
      <c r="B824" s="1">
        <v>7.3747749999999996</v>
      </c>
      <c r="C824" s="1">
        <v>217.6986</v>
      </c>
      <c r="D824" s="1">
        <v>12285.89</v>
      </c>
      <c r="E824" s="1">
        <v>10.03825</v>
      </c>
      <c r="F824" s="1"/>
      <c r="G824" s="1">
        <v>358.98329999999999</v>
      </c>
      <c r="H824" s="1">
        <v>16.29372</v>
      </c>
      <c r="I824" s="1">
        <v>93.784379999999999</v>
      </c>
      <c r="J824" s="1">
        <v>3.5922649999999998</v>
      </c>
      <c r="K824" s="1">
        <v>1</v>
      </c>
    </row>
    <row r="825" spans="2:11" x14ac:dyDescent="0.2">
      <c r="B825" s="1"/>
      <c r="C825" s="1">
        <v>175.70859999999999</v>
      </c>
      <c r="D825" s="1">
        <v>25954.03</v>
      </c>
      <c r="E825" s="1">
        <v>6.2293219999999998</v>
      </c>
      <c r="F825" s="1">
        <v>346.2251</v>
      </c>
      <c r="G825" s="1">
        <v>379.29059999999998</v>
      </c>
      <c r="H825" s="1">
        <v>13.63691</v>
      </c>
      <c r="I825" s="1">
        <v>50.590769999999999</v>
      </c>
      <c r="J825" s="1">
        <v>2.9513959999999999</v>
      </c>
      <c r="K825" s="1">
        <v>0</v>
      </c>
    </row>
    <row r="826" spans="2:11" x14ac:dyDescent="0.2">
      <c r="B826" s="1">
        <v>5.2269420000000002</v>
      </c>
      <c r="C826" s="1">
        <v>177.31960000000001</v>
      </c>
      <c r="D826" s="1">
        <v>28398.55</v>
      </c>
      <c r="E826" s="1">
        <v>6.2945169999999999</v>
      </c>
      <c r="F826" s="1">
        <v>336.29289999999997</v>
      </c>
      <c r="G826" s="1">
        <v>328.38740000000001</v>
      </c>
      <c r="H826" s="1">
        <v>18.463090000000001</v>
      </c>
      <c r="I826" s="1">
        <v>62.075899999999997</v>
      </c>
      <c r="J826" s="1">
        <v>2.2595499999999999</v>
      </c>
      <c r="K826" s="1">
        <v>0</v>
      </c>
    </row>
    <row r="827" spans="2:11" x14ac:dyDescent="0.2">
      <c r="B827" s="1">
        <v>4.5942090000000002</v>
      </c>
      <c r="C827" s="1">
        <v>185.63290000000001</v>
      </c>
      <c r="D827" s="1">
        <v>27981.09</v>
      </c>
      <c r="E827" s="1">
        <v>6.7616829999999997</v>
      </c>
      <c r="F827" s="1">
        <v>354.78519999999997</v>
      </c>
      <c r="G827" s="1">
        <v>380.72329999999999</v>
      </c>
      <c r="H827" s="1">
        <v>13.983829999999999</v>
      </c>
      <c r="I827" s="1">
        <v>74.576909999999998</v>
      </c>
      <c r="J827" s="1">
        <v>4.91791</v>
      </c>
      <c r="K827" s="1">
        <v>0</v>
      </c>
    </row>
    <row r="828" spans="2:11" x14ac:dyDescent="0.2">
      <c r="B828" s="1">
        <v>6.7841329999999997</v>
      </c>
      <c r="C828" s="1">
        <v>212.44229999999999</v>
      </c>
      <c r="D828" s="1">
        <v>12827.62</v>
      </c>
      <c r="E828" s="1">
        <v>7.4036419999999996</v>
      </c>
      <c r="F828" s="1"/>
      <c r="G828" s="1">
        <v>328.03359999999998</v>
      </c>
      <c r="H828" s="1">
        <v>10.86178</v>
      </c>
      <c r="I828" s="1">
        <v>89.577039999999997</v>
      </c>
      <c r="J828" s="1">
        <v>5.0358229999999997</v>
      </c>
      <c r="K828" s="1">
        <v>0</v>
      </c>
    </row>
    <row r="829" spans="2:11" x14ac:dyDescent="0.2">
      <c r="B829" s="1">
        <v>6.4002559999999997</v>
      </c>
      <c r="C829" s="1">
        <v>172.29900000000001</v>
      </c>
      <c r="D829" s="1">
        <v>15936.25</v>
      </c>
      <c r="E829" s="1">
        <v>4.9359979999999997</v>
      </c>
      <c r="F829" s="1">
        <v>340.3929</v>
      </c>
      <c r="G829" s="1">
        <v>435.40559999999999</v>
      </c>
      <c r="H829" s="1">
        <v>11.075620000000001</v>
      </c>
      <c r="I829" s="1">
        <v>58.365989999999996</v>
      </c>
      <c r="J829" s="1">
        <v>4.5614939999999997</v>
      </c>
      <c r="K829" s="1">
        <v>0</v>
      </c>
    </row>
    <row r="830" spans="2:11" x14ac:dyDescent="0.2">
      <c r="B830" s="1">
        <v>6.8394159999999999</v>
      </c>
      <c r="C830" s="1">
        <v>166.86699999999999</v>
      </c>
      <c r="D830" s="1">
        <v>28508.639999999999</v>
      </c>
      <c r="E830" s="1">
        <v>7.238829</v>
      </c>
      <c r="F830" s="1"/>
      <c r="G830" s="1">
        <v>460.76600000000002</v>
      </c>
      <c r="H830" s="1">
        <v>11.378740000000001</v>
      </c>
      <c r="I830" s="1">
        <v>73.465130000000002</v>
      </c>
      <c r="J830" s="1">
        <v>2.854527</v>
      </c>
      <c r="K830" s="1">
        <v>0</v>
      </c>
    </row>
    <row r="831" spans="2:11" x14ac:dyDescent="0.2">
      <c r="B831" s="1">
        <v>6.9018629999999996</v>
      </c>
      <c r="C831" s="1">
        <v>164.7235</v>
      </c>
      <c r="D831" s="1">
        <v>20442.62</v>
      </c>
      <c r="E831" s="1">
        <v>5.1639309999999998</v>
      </c>
      <c r="F831" s="1">
        <v>341.53710000000001</v>
      </c>
      <c r="G831" s="1">
        <v>468.41629999999998</v>
      </c>
      <c r="H831" s="1">
        <v>10.36262</v>
      </c>
      <c r="I831" s="1">
        <v>65.694879999999998</v>
      </c>
      <c r="J831" s="1">
        <v>4.0479070000000004</v>
      </c>
      <c r="K831" s="1">
        <v>0</v>
      </c>
    </row>
    <row r="832" spans="2:11" x14ac:dyDescent="0.2">
      <c r="B832" s="1"/>
      <c r="C832" s="1">
        <v>191.5548</v>
      </c>
      <c r="D832" s="1">
        <v>22462.11</v>
      </c>
      <c r="E832" s="1">
        <v>8.1862580000000005</v>
      </c>
      <c r="F832" s="1"/>
      <c r="G832" s="1">
        <v>349.9545</v>
      </c>
      <c r="H832" s="1">
        <v>17.247309999999999</v>
      </c>
      <c r="I832" s="1">
        <v>76.767799999999994</v>
      </c>
      <c r="J832" s="1">
        <v>5.2603010000000001</v>
      </c>
      <c r="K832" s="1">
        <v>0</v>
      </c>
    </row>
    <row r="833" spans="2:11" x14ac:dyDescent="0.2">
      <c r="B833" s="1">
        <v>7.8888439999999997</v>
      </c>
      <c r="C833" s="1">
        <v>228.48840000000001</v>
      </c>
      <c r="D833" s="1">
        <v>15824.79</v>
      </c>
      <c r="E833" s="1">
        <v>8.3889440000000004</v>
      </c>
      <c r="F833" s="1">
        <v>314.8433</v>
      </c>
      <c r="G833" s="1">
        <v>423.66269999999997</v>
      </c>
      <c r="H833" s="1">
        <v>17.63036</v>
      </c>
      <c r="I833" s="1">
        <v>56.420209999999997</v>
      </c>
      <c r="J833" s="1">
        <v>3.6305239999999999</v>
      </c>
      <c r="K833" s="1">
        <v>0</v>
      </c>
    </row>
    <row r="834" spans="2:11" x14ac:dyDescent="0.2">
      <c r="B834" s="1">
        <v>5.5276329999999998</v>
      </c>
      <c r="C834" s="1">
        <v>218.5189</v>
      </c>
      <c r="D834" s="1">
        <v>22095.64</v>
      </c>
      <c r="E834" s="1">
        <v>6.4362880000000002</v>
      </c>
      <c r="F834" s="1"/>
      <c r="G834" s="1">
        <v>412.86759999999998</v>
      </c>
      <c r="H834" s="1">
        <v>12.640140000000001</v>
      </c>
      <c r="I834" s="1">
        <v>44.32864</v>
      </c>
      <c r="J834" s="1">
        <v>4.5911369999999998</v>
      </c>
      <c r="K834" s="1">
        <v>0</v>
      </c>
    </row>
    <row r="835" spans="2:11" x14ac:dyDescent="0.2">
      <c r="B835" s="1">
        <v>6.4924030000000004</v>
      </c>
      <c r="C835" s="1">
        <v>234.9145</v>
      </c>
      <c r="D835" s="1">
        <v>18607.21</v>
      </c>
      <c r="E835" s="1">
        <v>8.6206969999999998</v>
      </c>
      <c r="F835" s="1">
        <v>302.13130000000001</v>
      </c>
      <c r="G835" s="1">
        <v>442.10419999999999</v>
      </c>
      <c r="H835" s="1">
        <v>14.116820000000001</v>
      </c>
      <c r="I835" s="1">
        <v>65.636759999999995</v>
      </c>
      <c r="J835" s="1">
        <v>4.3833950000000002</v>
      </c>
      <c r="K835" s="1">
        <v>0</v>
      </c>
    </row>
    <row r="836" spans="2:11" x14ac:dyDescent="0.2">
      <c r="B836" s="1">
        <v>6.6847000000000003</v>
      </c>
      <c r="C836" s="1">
        <v>193.8409</v>
      </c>
      <c r="D836" s="1">
        <v>34157.18</v>
      </c>
      <c r="E836" s="1">
        <v>9.8765739999999997</v>
      </c>
      <c r="F836" s="1">
        <v>344.53539999999998</v>
      </c>
      <c r="G836" s="1">
        <v>498.06400000000002</v>
      </c>
      <c r="H836" s="1">
        <v>8.8187569999999997</v>
      </c>
      <c r="I836" s="1">
        <v>66.659350000000003</v>
      </c>
      <c r="J836" s="1">
        <v>4.0306600000000001</v>
      </c>
      <c r="K836" s="1">
        <v>0</v>
      </c>
    </row>
    <row r="837" spans="2:11" x14ac:dyDescent="0.2">
      <c r="B837" s="1"/>
      <c r="C837" s="1">
        <v>196.3347</v>
      </c>
      <c r="D837" s="1">
        <v>24108.13</v>
      </c>
      <c r="E837" s="1">
        <v>7.8431439999999997</v>
      </c>
      <c r="F837" s="1">
        <v>352.62389999999999</v>
      </c>
      <c r="G837" s="1">
        <v>428.7706</v>
      </c>
      <c r="H837" s="1">
        <v>10.28767</v>
      </c>
      <c r="I837" s="1">
        <v>73.445930000000004</v>
      </c>
      <c r="J837" s="1">
        <v>5.0346830000000002</v>
      </c>
      <c r="K837" s="1">
        <v>0</v>
      </c>
    </row>
    <row r="838" spans="2:11" x14ac:dyDescent="0.2">
      <c r="B838" s="1">
        <v>6.2236779999999996</v>
      </c>
      <c r="C838" s="1">
        <v>238.08420000000001</v>
      </c>
      <c r="D838" s="1">
        <v>22423.5</v>
      </c>
      <c r="E838" s="1">
        <v>9.3367740000000001</v>
      </c>
      <c r="F838" s="1"/>
      <c r="G838" s="1">
        <v>474.6653</v>
      </c>
      <c r="H838" s="1">
        <v>14.02777</v>
      </c>
      <c r="I838" s="1">
        <v>80.774280000000005</v>
      </c>
      <c r="J838" s="1">
        <v>3.919575</v>
      </c>
      <c r="K838" s="1">
        <v>0</v>
      </c>
    </row>
    <row r="839" spans="2:11" x14ac:dyDescent="0.2">
      <c r="B839" s="1">
        <v>4.758648</v>
      </c>
      <c r="C839" s="1">
        <v>203.5378</v>
      </c>
      <c r="D839" s="1">
        <v>23603.07</v>
      </c>
      <c r="E839" s="1">
        <v>7.6671279999999999</v>
      </c>
      <c r="F839" s="1">
        <v>324.08429999999998</v>
      </c>
      <c r="G839" s="1">
        <v>288.91250000000002</v>
      </c>
      <c r="H839" s="1">
        <v>18.064959999999999</v>
      </c>
      <c r="I839" s="1">
        <v>85.916669999999996</v>
      </c>
      <c r="J839" s="1">
        <v>4.4055090000000003</v>
      </c>
      <c r="K839" s="1">
        <v>0</v>
      </c>
    </row>
    <row r="840" spans="2:11" x14ac:dyDescent="0.2">
      <c r="B840" s="1">
        <v>7.4408250000000002</v>
      </c>
      <c r="C840" s="1">
        <v>183.36269999999999</v>
      </c>
      <c r="D840" s="1">
        <v>17259.849999999999</v>
      </c>
      <c r="E840" s="1">
        <v>4.6102449999999999</v>
      </c>
      <c r="F840" s="1">
        <v>335.62639999999999</v>
      </c>
      <c r="G840" s="1">
        <v>452.99529999999999</v>
      </c>
      <c r="H840" s="1">
        <v>9.7009059999999998</v>
      </c>
      <c r="I840" s="1">
        <v>80.53707</v>
      </c>
      <c r="J840" s="1">
        <v>2.496343</v>
      </c>
      <c r="K840" s="1">
        <v>0</v>
      </c>
    </row>
    <row r="841" spans="2:11" x14ac:dyDescent="0.2">
      <c r="B841" s="1">
        <v>8.0548859999999998</v>
      </c>
      <c r="C841" s="1">
        <v>200.9435</v>
      </c>
      <c r="D841" s="1">
        <v>12642.07</v>
      </c>
      <c r="E841" s="1">
        <v>7.3098219999999996</v>
      </c>
      <c r="F841" s="1">
        <v>334.44209999999998</v>
      </c>
      <c r="G841" s="1">
        <v>446.7484</v>
      </c>
      <c r="H841" s="1">
        <v>14.94908</v>
      </c>
      <c r="I841" s="1">
        <v>71.202039999999997</v>
      </c>
      <c r="J841" s="1">
        <v>3.5140980000000002</v>
      </c>
      <c r="K841" s="1">
        <v>0</v>
      </c>
    </row>
    <row r="842" spans="2:11" x14ac:dyDescent="0.2">
      <c r="B842" s="1">
        <v>7.0618309999999997</v>
      </c>
      <c r="C842" s="1">
        <v>215.94630000000001</v>
      </c>
      <c r="D842" s="1">
        <v>24991.77</v>
      </c>
      <c r="E842" s="1">
        <v>9.1383910000000004</v>
      </c>
      <c r="F842" s="1">
        <v>321.47340000000003</v>
      </c>
      <c r="G842" s="1">
        <v>431.42469999999997</v>
      </c>
      <c r="H842" s="1">
        <v>12.95044</v>
      </c>
      <c r="I842" s="1">
        <v>64.025589999999994</v>
      </c>
      <c r="J842" s="1">
        <v>4.2990190000000004</v>
      </c>
      <c r="K842" s="1">
        <v>0</v>
      </c>
    </row>
    <row r="843" spans="2:11" x14ac:dyDescent="0.2">
      <c r="B843" s="1"/>
      <c r="C843" s="1">
        <v>214.73779999999999</v>
      </c>
      <c r="D843" s="1">
        <v>12666.01</v>
      </c>
      <c r="E843" s="1">
        <v>7.0926910000000003</v>
      </c>
      <c r="F843" s="1">
        <v>302.49180000000001</v>
      </c>
      <c r="G843" s="1">
        <v>319.42309999999998</v>
      </c>
      <c r="H843" s="1">
        <v>15.43383</v>
      </c>
      <c r="I843" s="1">
        <v>92.693939999999998</v>
      </c>
      <c r="J843" s="1">
        <v>5.0058790000000002</v>
      </c>
      <c r="K843" s="1">
        <v>0</v>
      </c>
    </row>
    <row r="844" spans="2:11" x14ac:dyDescent="0.2">
      <c r="B844" s="1">
        <v>7.6116099999999998</v>
      </c>
      <c r="C844" s="1">
        <v>222.25229999999999</v>
      </c>
      <c r="D844" s="1">
        <v>25063.68</v>
      </c>
      <c r="E844" s="1">
        <v>8.5611239999999995</v>
      </c>
      <c r="F844" s="1">
        <v>287.94810000000001</v>
      </c>
      <c r="G844" s="1">
        <v>505.26549999999997</v>
      </c>
      <c r="H844" s="1">
        <v>18.273759999999999</v>
      </c>
      <c r="I844" s="1">
        <v>68.395409999999998</v>
      </c>
      <c r="J844" s="1">
        <v>2.8732609999999998</v>
      </c>
      <c r="K844" s="1">
        <v>0</v>
      </c>
    </row>
    <row r="845" spans="2:11" x14ac:dyDescent="0.2">
      <c r="B845" s="1">
        <v>4.6914379999999998</v>
      </c>
      <c r="C845" s="1">
        <v>200.88939999999999</v>
      </c>
      <c r="D845" s="1">
        <v>32182.26</v>
      </c>
      <c r="E845" s="1">
        <v>8.57165</v>
      </c>
      <c r="F845" s="1">
        <v>364.74680000000001</v>
      </c>
      <c r="G845" s="1">
        <v>516.85159999999996</v>
      </c>
      <c r="H845" s="1">
        <v>12.404439999999999</v>
      </c>
      <c r="I845" s="1">
        <v>85.026229999999998</v>
      </c>
      <c r="J845" s="1">
        <v>2.7307920000000001</v>
      </c>
      <c r="K845" s="1">
        <v>0</v>
      </c>
    </row>
    <row r="846" spans="2:11" x14ac:dyDescent="0.2">
      <c r="B846" s="1">
        <v>8.0641700000000007</v>
      </c>
      <c r="C846" s="1">
        <v>209.83930000000001</v>
      </c>
      <c r="D846" s="1">
        <v>8712.0030000000006</v>
      </c>
      <c r="E846" s="1">
        <v>8.5915099999999995</v>
      </c>
      <c r="F846" s="1">
        <v>355.44369999999998</v>
      </c>
      <c r="G846" s="1">
        <v>338.84820000000002</v>
      </c>
      <c r="H846" s="1">
        <v>18.721309999999999</v>
      </c>
      <c r="I846" s="1">
        <v>106.2431</v>
      </c>
      <c r="J846" s="1">
        <v>3.2460770000000001</v>
      </c>
      <c r="K846" s="1">
        <v>0</v>
      </c>
    </row>
    <row r="847" spans="2:11" x14ac:dyDescent="0.2">
      <c r="B847" s="1">
        <v>4.292967</v>
      </c>
      <c r="C847" s="1">
        <v>212.80860000000001</v>
      </c>
      <c r="D847" s="1">
        <v>30434.27</v>
      </c>
      <c r="E847" s="1">
        <v>8.6303129999999992</v>
      </c>
      <c r="F847" s="1">
        <v>333.48250000000002</v>
      </c>
      <c r="G847" s="1">
        <v>382.92239999999998</v>
      </c>
      <c r="H847" s="1">
        <v>15.779920000000001</v>
      </c>
      <c r="I847" s="1">
        <v>39.775509999999997</v>
      </c>
      <c r="J847" s="1">
        <v>2.8049240000000002</v>
      </c>
      <c r="K847" s="1">
        <v>0</v>
      </c>
    </row>
    <row r="848" spans="2:11" x14ac:dyDescent="0.2">
      <c r="B848" s="1">
        <v>7.8657570000000003</v>
      </c>
      <c r="C848" s="1">
        <v>184.91290000000001</v>
      </c>
      <c r="D848" s="1">
        <v>16147</v>
      </c>
      <c r="E848" s="1">
        <v>7.3213429999999997</v>
      </c>
      <c r="F848" s="1"/>
      <c r="G848" s="1">
        <v>505.91289999999998</v>
      </c>
      <c r="H848" s="1">
        <v>11.092840000000001</v>
      </c>
      <c r="I848" s="1">
        <v>88.048990000000003</v>
      </c>
      <c r="J848" s="1">
        <v>3.7386180000000002</v>
      </c>
      <c r="K848" s="1">
        <v>0</v>
      </c>
    </row>
    <row r="849" spans="2:11" x14ac:dyDescent="0.2">
      <c r="B849" s="1">
        <v>9.0856370000000002</v>
      </c>
      <c r="C849" s="1">
        <v>238.22200000000001</v>
      </c>
      <c r="D849" s="1">
        <v>9001.6589999999997</v>
      </c>
      <c r="E849" s="1">
        <v>9.8202309999999997</v>
      </c>
      <c r="F849" s="1">
        <v>325.10480000000001</v>
      </c>
      <c r="G849" s="1">
        <v>381.34660000000002</v>
      </c>
      <c r="H849" s="1">
        <v>19.195740000000001</v>
      </c>
      <c r="I849" s="1">
        <v>98.490819999999999</v>
      </c>
      <c r="J849" s="1">
        <v>2.5440200000000002</v>
      </c>
      <c r="K849" s="1">
        <v>0</v>
      </c>
    </row>
    <row r="850" spans="2:11" x14ac:dyDescent="0.2">
      <c r="B850" s="1">
        <v>6.5924430000000003</v>
      </c>
      <c r="C850" s="1">
        <v>242.48050000000001</v>
      </c>
      <c r="D850" s="1">
        <v>9381.24</v>
      </c>
      <c r="E850" s="1">
        <v>7.3031839999999999</v>
      </c>
      <c r="F850" s="1">
        <v>312.81439999999998</v>
      </c>
      <c r="G850" s="1">
        <v>440.60109999999997</v>
      </c>
      <c r="H850" s="1">
        <v>14.0273</v>
      </c>
      <c r="I850" s="1">
        <v>70.929879999999997</v>
      </c>
      <c r="J850" s="1">
        <v>3.0608270000000002</v>
      </c>
      <c r="K850" s="1">
        <v>0</v>
      </c>
    </row>
    <row r="851" spans="2:11" x14ac:dyDescent="0.2">
      <c r="B851" s="1">
        <v>7.0328189999999999</v>
      </c>
      <c r="C851" s="1">
        <v>168.82239999999999</v>
      </c>
      <c r="D851" s="1">
        <v>29370.26</v>
      </c>
      <c r="E851" s="1">
        <v>5.390593</v>
      </c>
      <c r="F851" s="1"/>
      <c r="G851" s="1">
        <v>521.78089999999997</v>
      </c>
      <c r="H851" s="1">
        <v>21.119250000000001</v>
      </c>
      <c r="I851" s="1">
        <v>58.87677</v>
      </c>
      <c r="J851" s="1">
        <v>3.6333730000000002</v>
      </c>
      <c r="K851" s="1">
        <v>0</v>
      </c>
    </row>
    <row r="852" spans="2:11" x14ac:dyDescent="0.2">
      <c r="B852" s="1">
        <v>8.9903169999999992</v>
      </c>
      <c r="C852" s="1">
        <v>195.809</v>
      </c>
      <c r="D852" s="1">
        <v>23728.29</v>
      </c>
      <c r="E852" s="1">
        <v>7.508305</v>
      </c>
      <c r="F852" s="1">
        <v>348.71460000000002</v>
      </c>
      <c r="G852" s="1">
        <v>551.54039999999998</v>
      </c>
      <c r="H852" s="1">
        <v>15.254390000000001</v>
      </c>
      <c r="I852" s="1">
        <v>75.907870000000003</v>
      </c>
      <c r="J852" s="1">
        <v>4.4945440000000003</v>
      </c>
      <c r="K852" s="1">
        <v>0</v>
      </c>
    </row>
    <row r="853" spans="2:11" x14ac:dyDescent="0.2">
      <c r="B853" s="1">
        <v>8.5612189999999995</v>
      </c>
      <c r="C853" s="1">
        <v>205.36680000000001</v>
      </c>
      <c r="D853" s="1">
        <v>16686.310000000001</v>
      </c>
      <c r="E853" s="1">
        <v>8.1592990000000007</v>
      </c>
      <c r="F853" s="1"/>
      <c r="G853" s="1">
        <v>347.84100000000001</v>
      </c>
      <c r="H853" s="1">
        <v>18.893139999999999</v>
      </c>
      <c r="I853" s="1">
        <v>68.089870000000005</v>
      </c>
      <c r="J853" s="1">
        <v>2.8138890000000001</v>
      </c>
      <c r="K853" s="1">
        <v>0</v>
      </c>
    </row>
    <row r="854" spans="2:11" x14ac:dyDescent="0.2">
      <c r="B854" s="1">
        <v>6.7391579999999998</v>
      </c>
      <c r="C854" s="1">
        <v>156.4828</v>
      </c>
      <c r="D854" s="1">
        <v>30950.68</v>
      </c>
      <c r="E854" s="1">
        <v>6.5430900000000003</v>
      </c>
      <c r="F854" s="1">
        <v>363.17959999999999</v>
      </c>
      <c r="G854" s="1">
        <v>425.28879999999998</v>
      </c>
      <c r="H854" s="1">
        <v>11.653460000000001</v>
      </c>
      <c r="I854" s="1">
        <v>70.367050000000006</v>
      </c>
      <c r="J854" s="1">
        <v>5.2144839999999997</v>
      </c>
      <c r="K854" s="1">
        <v>0</v>
      </c>
    </row>
    <row r="855" spans="2:11" x14ac:dyDescent="0.2">
      <c r="B855" s="1"/>
      <c r="C855" s="1">
        <v>209.42679999999999</v>
      </c>
      <c r="D855" s="1">
        <v>20827.98</v>
      </c>
      <c r="E855" s="1">
        <v>6.5913709999999996</v>
      </c>
      <c r="F855" s="1">
        <v>313.87470000000002</v>
      </c>
      <c r="G855" s="1">
        <v>567.60419999999999</v>
      </c>
      <c r="H855" s="1">
        <v>17.95485</v>
      </c>
      <c r="I855" s="1">
        <v>40.140149999999998</v>
      </c>
      <c r="J855" s="1">
        <v>4.2382530000000003</v>
      </c>
      <c r="K855" s="1">
        <v>0</v>
      </c>
    </row>
    <row r="856" spans="2:11" x14ac:dyDescent="0.2">
      <c r="B856" s="1">
        <v>6.4926269999999997</v>
      </c>
      <c r="C856" s="1">
        <v>213.06540000000001</v>
      </c>
      <c r="D856" s="1">
        <v>34314.089999999997</v>
      </c>
      <c r="E856" s="1">
        <v>9.0411459999999995</v>
      </c>
      <c r="F856" s="1">
        <v>335.2919</v>
      </c>
      <c r="G856" s="1">
        <v>313.25470000000001</v>
      </c>
      <c r="H856" s="1">
        <v>11.13531</v>
      </c>
      <c r="I856" s="1">
        <v>70.82911</v>
      </c>
      <c r="J856" s="1">
        <v>3.3787780000000001</v>
      </c>
      <c r="K856" s="1">
        <v>0</v>
      </c>
    </row>
    <row r="857" spans="2:11" x14ac:dyDescent="0.2">
      <c r="B857" s="1">
        <v>6.7531280000000002</v>
      </c>
      <c r="C857" s="1">
        <v>191.983</v>
      </c>
      <c r="D857" s="1">
        <v>18222.93</v>
      </c>
      <c r="E857" s="1">
        <v>3.9209740000000002</v>
      </c>
      <c r="F857" s="1">
        <v>296.19659999999999</v>
      </c>
      <c r="G857" s="1">
        <v>389.74250000000001</v>
      </c>
      <c r="H857" s="1">
        <v>9.6891440000000006</v>
      </c>
      <c r="I857" s="1">
        <v>92.219620000000006</v>
      </c>
      <c r="J857" s="1">
        <v>5.1025169999999997</v>
      </c>
      <c r="K857" s="1">
        <v>0</v>
      </c>
    </row>
    <row r="858" spans="2:11" x14ac:dyDescent="0.2">
      <c r="B858" s="1">
        <v>5.0393739999999996</v>
      </c>
      <c r="C858" s="1">
        <v>142.86060000000001</v>
      </c>
      <c r="D858" s="1">
        <v>40829.35</v>
      </c>
      <c r="E858" s="1">
        <v>7.2715430000000003</v>
      </c>
      <c r="F858" s="1"/>
      <c r="G858" s="1">
        <v>386.80309999999997</v>
      </c>
      <c r="H858" s="1">
        <v>16.82377</v>
      </c>
      <c r="I858" s="1">
        <v>52.297110000000004</v>
      </c>
      <c r="J858" s="1">
        <v>4.9574199999999999</v>
      </c>
      <c r="K858" s="1">
        <v>0</v>
      </c>
    </row>
    <row r="859" spans="2:11" x14ac:dyDescent="0.2">
      <c r="B859" s="1">
        <v>8.2963439999999995</v>
      </c>
      <c r="C859" s="1">
        <v>198.19710000000001</v>
      </c>
      <c r="D859" s="1">
        <v>17469</v>
      </c>
      <c r="E859" s="1">
        <v>8.2629040000000007</v>
      </c>
      <c r="F859" s="1">
        <v>369.59070000000003</v>
      </c>
      <c r="G859" s="1">
        <v>294.32510000000002</v>
      </c>
      <c r="H859" s="1">
        <v>18.0261</v>
      </c>
      <c r="I859" s="1">
        <v>44.061630000000001</v>
      </c>
      <c r="J859" s="1">
        <v>5.400811</v>
      </c>
      <c r="K859" s="1">
        <v>0</v>
      </c>
    </row>
    <row r="860" spans="2:11" x14ac:dyDescent="0.2">
      <c r="B860" s="1">
        <v>5.4555990000000003</v>
      </c>
      <c r="C860" s="1">
        <v>152.38669999999999</v>
      </c>
      <c r="D860" s="1">
        <v>37620.25</v>
      </c>
      <c r="E860" s="1">
        <v>5.7835799999999997</v>
      </c>
      <c r="F860" s="1"/>
      <c r="G860" s="1">
        <v>343.41759999999999</v>
      </c>
      <c r="H860" s="1">
        <v>14.40165</v>
      </c>
      <c r="I860" s="1">
        <v>41.109870000000001</v>
      </c>
      <c r="J860" s="1">
        <v>4.4763489999999999</v>
      </c>
      <c r="K860" s="1">
        <v>0</v>
      </c>
    </row>
    <row r="861" spans="2:11" x14ac:dyDescent="0.2">
      <c r="B861" s="1">
        <v>7.918183</v>
      </c>
      <c r="C861" s="1">
        <v>224.15199999999999</v>
      </c>
      <c r="D861" s="1">
        <v>20012.169999999998</v>
      </c>
      <c r="E861" s="1">
        <v>9.0087259999999993</v>
      </c>
      <c r="F861" s="1">
        <v>302.39359999999999</v>
      </c>
      <c r="G861" s="1">
        <v>421.89010000000002</v>
      </c>
      <c r="H861" s="1">
        <v>22.187850000000001</v>
      </c>
      <c r="I861" s="1">
        <v>72.727869999999996</v>
      </c>
      <c r="J861" s="1">
        <v>4.7641939999999998</v>
      </c>
      <c r="K861" s="1">
        <v>0</v>
      </c>
    </row>
    <row r="862" spans="2:11" x14ac:dyDescent="0.2">
      <c r="B862" s="1">
        <v>5.018046</v>
      </c>
      <c r="C862" s="1">
        <v>194.66820000000001</v>
      </c>
      <c r="D862" s="1">
        <v>27317.1</v>
      </c>
      <c r="E862" s="1">
        <v>6.1554840000000004</v>
      </c>
      <c r="F862" s="1"/>
      <c r="G862" s="1">
        <v>313.47800000000001</v>
      </c>
      <c r="H862" s="1">
        <v>10.40748</v>
      </c>
      <c r="I862" s="1">
        <v>85.685270000000003</v>
      </c>
      <c r="J862" s="1">
        <v>5.0351540000000004</v>
      </c>
      <c r="K862" s="1">
        <v>0</v>
      </c>
    </row>
    <row r="863" spans="2:11" x14ac:dyDescent="0.2">
      <c r="B863" s="1">
        <v>6.4954349999999996</v>
      </c>
      <c r="C863" s="1">
        <v>252.01089999999999</v>
      </c>
      <c r="D863" s="1">
        <v>32775.629999999997</v>
      </c>
      <c r="E863" s="1">
        <v>8.4793020000000006</v>
      </c>
      <c r="F863" s="1"/>
      <c r="G863" s="1">
        <v>330.04509999999999</v>
      </c>
      <c r="H863" s="1">
        <v>9.8540109999999999</v>
      </c>
      <c r="I863" s="1">
        <v>80.561080000000004</v>
      </c>
      <c r="J863" s="1">
        <v>3.3904709999999998</v>
      </c>
      <c r="K863" s="1">
        <v>0</v>
      </c>
    </row>
    <row r="864" spans="2:11" x14ac:dyDescent="0.2">
      <c r="B864" s="1"/>
      <c r="C864" s="1">
        <v>203.05019999999999</v>
      </c>
      <c r="D864" s="1">
        <v>28184.9</v>
      </c>
      <c r="E864" s="1">
        <v>7.0766340000000003</v>
      </c>
      <c r="F864" s="1">
        <v>344.52420000000001</v>
      </c>
      <c r="G864" s="1">
        <v>445.70080000000002</v>
      </c>
      <c r="H864" s="1">
        <v>19.775369999999999</v>
      </c>
      <c r="I864" s="1">
        <v>53.270150000000001</v>
      </c>
      <c r="J864" s="1">
        <v>4.4561039999999998</v>
      </c>
      <c r="K864" s="1">
        <v>0</v>
      </c>
    </row>
    <row r="865" spans="2:11" x14ac:dyDescent="0.2">
      <c r="B865" s="1">
        <v>8.7831679999999999</v>
      </c>
      <c r="C865" s="1">
        <v>218.03280000000001</v>
      </c>
      <c r="D865" s="1">
        <v>16183.59</v>
      </c>
      <c r="E865" s="1">
        <v>7.3904740000000002</v>
      </c>
      <c r="F865" s="1">
        <v>334.0539</v>
      </c>
      <c r="G865" s="1">
        <v>389.02159999999998</v>
      </c>
      <c r="H865" s="1">
        <v>16.354520000000001</v>
      </c>
      <c r="I865" s="1">
        <v>47.10098</v>
      </c>
      <c r="J865" s="1">
        <v>4.2741369999999996</v>
      </c>
      <c r="K865" s="1">
        <v>0</v>
      </c>
    </row>
    <row r="866" spans="2:11" x14ac:dyDescent="0.2">
      <c r="B866" s="1"/>
      <c r="C866" s="1">
        <v>184.75069999999999</v>
      </c>
      <c r="D866" s="1">
        <v>28499.11</v>
      </c>
      <c r="E866" s="1">
        <v>6.5500309999999997</v>
      </c>
      <c r="F866" s="1">
        <v>330.71949999999998</v>
      </c>
      <c r="G866" s="1">
        <v>381.5016</v>
      </c>
      <c r="H866" s="1">
        <v>11.044409999999999</v>
      </c>
      <c r="I866" s="1">
        <v>62.01482</v>
      </c>
      <c r="J866" s="1">
        <v>3.40327</v>
      </c>
      <c r="K866" s="1">
        <v>0</v>
      </c>
    </row>
    <row r="867" spans="2:11" x14ac:dyDescent="0.2">
      <c r="B867" s="1">
        <v>8.1596670000000007</v>
      </c>
      <c r="C867" s="1">
        <v>215.6482</v>
      </c>
      <c r="D867" s="1">
        <v>17068.3</v>
      </c>
      <c r="E867" s="1">
        <v>8.769622</v>
      </c>
      <c r="F867" s="1">
        <v>319.25319999999999</v>
      </c>
      <c r="G867" s="1">
        <v>459.5412</v>
      </c>
      <c r="H867" s="1">
        <v>14.192539999999999</v>
      </c>
      <c r="I867" s="1">
        <v>60.373719999999999</v>
      </c>
      <c r="J867" s="1">
        <v>2.957195</v>
      </c>
      <c r="K867" s="1">
        <v>0</v>
      </c>
    </row>
    <row r="868" spans="2:11" x14ac:dyDescent="0.2">
      <c r="B868" s="1">
        <v>7.685397</v>
      </c>
      <c r="C868" s="1">
        <v>230.3357</v>
      </c>
      <c r="D868" s="1">
        <v>7324.701</v>
      </c>
      <c r="E868" s="1">
        <v>7.9913660000000002</v>
      </c>
      <c r="F868" s="1">
        <v>331.51249999999999</v>
      </c>
      <c r="G868" s="1">
        <v>492.85039999999998</v>
      </c>
      <c r="H868" s="1">
        <v>14.23395</v>
      </c>
      <c r="I868" s="1">
        <v>74.068659999999994</v>
      </c>
      <c r="J868" s="1">
        <v>4.1791869999999998</v>
      </c>
      <c r="K868" s="1">
        <v>0</v>
      </c>
    </row>
    <row r="869" spans="2:11" x14ac:dyDescent="0.2">
      <c r="B869" s="1">
        <v>7.7620209999999998</v>
      </c>
      <c r="C869" s="1">
        <v>173.63669999999999</v>
      </c>
      <c r="D869" s="1">
        <v>15548.42</v>
      </c>
      <c r="E869" s="1">
        <v>5.0186710000000003</v>
      </c>
      <c r="F869" s="1">
        <v>330.39100000000002</v>
      </c>
      <c r="G869" s="1">
        <v>520.64080000000001</v>
      </c>
      <c r="H869" s="1">
        <v>11.1477</v>
      </c>
      <c r="I869" s="1">
        <v>87.481499999999997</v>
      </c>
      <c r="J869" s="1">
        <v>3.2563010000000001</v>
      </c>
      <c r="K869" s="1">
        <v>0</v>
      </c>
    </row>
    <row r="870" spans="2:11" x14ac:dyDescent="0.2">
      <c r="B870" s="1">
        <v>7.2079310000000003</v>
      </c>
      <c r="C870" s="1">
        <v>204.0103</v>
      </c>
      <c r="D870" s="1">
        <v>18493.87</v>
      </c>
      <c r="E870" s="1">
        <v>5.5578640000000004</v>
      </c>
      <c r="F870" s="1">
        <v>311.56819999999999</v>
      </c>
      <c r="G870" s="1">
        <v>437.512</v>
      </c>
      <c r="H870" s="1">
        <v>12.9946</v>
      </c>
      <c r="I870" s="1">
        <v>31.390450000000001</v>
      </c>
      <c r="J870" s="1">
        <v>4.7055619999999996</v>
      </c>
      <c r="K870" s="1">
        <v>0</v>
      </c>
    </row>
    <row r="871" spans="2:11" x14ac:dyDescent="0.2">
      <c r="B871" s="1">
        <v>6.9870419999999998</v>
      </c>
      <c r="C871" s="1">
        <v>169.72710000000001</v>
      </c>
      <c r="D871" s="1">
        <v>19472.62</v>
      </c>
      <c r="E871" s="1">
        <v>5.0176980000000002</v>
      </c>
      <c r="F871" s="1">
        <v>366.01889999999997</v>
      </c>
      <c r="G871" s="1">
        <v>425.67099999999999</v>
      </c>
      <c r="H871" s="1">
        <v>17.314679999999999</v>
      </c>
      <c r="I871" s="1">
        <v>48.882199999999997</v>
      </c>
      <c r="J871" s="1">
        <v>4.4751609999999999</v>
      </c>
      <c r="K871" s="1">
        <v>0</v>
      </c>
    </row>
    <row r="872" spans="2:11" x14ac:dyDescent="0.2">
      <c r="B872" s="1">
        <v>4.6921970000000002</v>
      </c>
      <c r="C872" s="1">
        <v>221.5478</v>
      </c>
      <c r="D872" s="1">
        <v>24211.63</v>
      </c>
      <c r="E872" s="1">
        <v>9.3632500000000007</v>
      </c>
      <c r="F872" s="1">
        <v>307.714</v>
      </c>
      <c r="G872" s="1">
        <v>406.55169999999998</v>
      </c>
      <c r="H872" s="1">
        <v>12.61825</v>
      </c>
      <c r="I872" s="1">
        <v>60.003149999999998</v>
      </c>
      <c r="J872" s="1">
        <v>4.0090060000000003</v>
      </c>
      <c r="K872" s="1">
        <v>0</v>
      </c>
    </row>
    <row r="873" spans="2:11" x14ac:dyDescent="0.2">
      <c r="B873" s="1"/>
      <c r="C873" s="1">
        <v>219.72569999999999</v>
      </c>
      <c r="D873" s="1">
        <v>9840.7829999999994</v>
      </c>
      <c r="E873" s="1">
        <v>8.513655</v>
      </c>
      <c r="F873" s="1">
        <v>309.83870000000002</v>
      </c>
      <c r="G873" s="1">
        <v>396.8057</v>
      </c>
      <c r="H873" s="1">
        <v>12.42876</v>
      </c>
      <c r="I873" s="1">
        <v>71.625500000000002</v>
      </c>
      <c r="J873" s="1">
        <v>3.1834349999999998</v>
      </c>
      <c r="K873" s="1">
        <v>0</v>
      </c>
    </row>
    <row r="874" spans="2:11" x14ac:dyDescent="0.2">
      <c r="B874" s="1">
        <v>4.059431</v>
      </c>
      <c r="C874" s="1">
        <v>200.38310000000001</v>
      </c>
      <c r="D874" s="1">
        <v>25770.01</v>
      </c>
      <c r="E874" s="1">
        <v>8.3421299999999992</v>
      </c>
      <c r="F874" s="1"/>
      <c r="G874" s="1">
        <v>414.15780000000001</v>
      </c>
      <c r="H874" s="1">
        <v>11.08483</v>
      </c>
      <c r="I874" s="1"/>
      <c r="J874" s="1">
        <v>4.3303219999999998</v>
      </c>
      <c r="K874" s="1">
        <v>0</v>
      </c>
    </row>
    <row r="875" spans="2:11" x14ac:dyDescent="0.2">
      <c r="B875" s="1">
        <v>8.3899460000000001</v>
      </c>
      <c r="C875" s="1">
        <v>213.66569999999999</v>
      </c>
      <c r="D875" s="1">
        <v>17674.71</v>
      </c>
      <c r="E875" s="1">
        <v>8.3488150000000001</v>
      </c>
      <c r="F875" s="1"/>
      <c r="G875" s="1">
        <v>471.36989999999997</v>
      </c>
      <c r="H875" s="1">
        <v>19.30125</v>
      </c>
      <c r="I875" s="1">
        <v>70.829509999999999</v>
      </c>
      <c r="J875" s="1">
        <v>3.5697169999999998</v>
      </c>
      <c r="K875" s="1">
        <v>0</v>
      </c>
    </row>
    <row r="876" spans="2:11" x14ac:dyDescent="0.2">
      <c r="B876" s="1">
        <v>10.69553</v>
      </c>
      <c r="C876" s="1">
        <v>220.4511</v>
      </c>
      <c r="D876" s="1">
        <v>10571.77</v>
      </c>
      <c r="E876" s="1">
        <v>6.5214220000000003</v>
      </c>
      <c r="F876" s="1">
        <v>295.97609999999997</v>
      </c>
      <c r="G876" s="1">
        <v>414.2561</v>
      </c>
      <c r="H876" s="1">
        <v>14.774800000000001</v>
      </c>
      <c r="I876" s="1">
        <v>58.735930000000003</v>
      </c>
      <c r="J876" s="1">
        <v>4.1548449999999999</v>
      </c>
      <c r="K876" s="1">
        <v>0</v>
      </c>
    </row>
    <row r="877" spans="2:11" x14ac:dyDescent="0.2">
      <c r="B877" s="1">
        <v>6.7916970000000001</v>
      </c>
      <c r="C877" s="1">
        <v>175.89429999999999</v>
      </c>
      <c r="D877" s="1">
        <v>21467.95</v>
      </c>
      <c r="E877" s="1">
        <v>7.1012240000000002</v>
      </c>
      <c r="F877" s="1">
        <v>349.49220000000003</v>
      </c>
      <c r="G877" s="1">
        <v>427.23970000000003</v>
      </c>
      <c r="H877" s="1">
        <v>12.556979999999999</v>
      </c>
      <c r="I877" s="1">
        <v>55.253909999999998</v>
      </c>
      <c r="J877" s="1">
        <v>2.8173910000000002</v>
      </c>
      <c r="K877" s="1">
        <v>0</v>
      </c>
    </row>
    <row r="878" spans="2:11" x14ac:dyDescent="0.2">
      <c r="B878" s="1">
        <v>9.9539519999999992</v>
      </c>
      <c r="C878" s="1">
        <v>232.94900000000001</v>
      </c>
      <c r="D878" s="1">
        <v>3773.2809999999999</v>
      </c>
      <c r="E878" s="1">
        <v>9.9798500000000008</v>
      </c>
      <c r="F878" s="1"/>
      <c r="G878" s="1">
        <v>339.88299999999998</v>
      </c>
      <c r="H878" s="1">
        <v>18.343589999999999</v>
      </c>
      <c r="I878" s="1">
        <v>82.448999999999998</v>
      </c>
      <c r="J878" s="1">
        <v>4.052905</v>
      </c>
      <c r="K878" s="1">
        <v>0</v>
      </c>
    </row>
    <row r="879" spans="2:11" x14ac:dyDescent="0.2">
      <c r="B879" s="1"/>
      <c r="C879" s="1">
        <v>218.9864</v>
      </c>
      <c r="D879" s="1">
        <v>9836.402</v>
      </c>
      <c r="E879" s="1">
        <v>7.0646719999999998</v>
      </c>
      <c r="F879" s="1">
        <v>328.72430000000003</v>
      </c>
      <c r="G879" s="1">
        <v>386.34519999999998</v>
      </c>
      <c r="H879" s="1">
        <v>15.54796</v>
      </c>
      <c r="I879" s="1">
        <v>57.328119999999998</v>
      </c>
      <c r="J879" s="1">
        <v>3.8372570000000001</v>
      </c>
      <c r="K879" s="1">
        <v>0</v>
      </c>
    </row>
    <row r="880" spans="2:11" x14ac:dyDescent="0.2">
      <c r="B880" s="1">
        <v>4.4897840000000002</v>
      </c>
      <c r="C880" s="1">
        <v>188.25190000000001</v>
      </c>
      <c r="D880" s="1">
        <v>14906.05</v>
      </c>
      <c r="E880" s="1">
        <v>8.4860299999999995</v>
      </c>
      <c r="F880" s="1">
        <v>374.2269</v>
      </c>
      <c r="G880" s="1">
        <v>518.58529999999996</v>
      </c>
      <c r="H880" s="1">
        <v>11.22658</v>
      </c>
      <c r="I880" s="1">
        <v>65.182760000000002</v>
      </c>
      <c r="J880" s="1">
        <v>3.7762259999999999</v>
      </c>
      <c r="K880" s="1">
        <v>0</v>
      </c>
    </row>
    <row r="881" spans="2:11" x14ac:dyDescent="0.2">
      <c r="B881" s="1">
        <v>8.0208689999999994</v>
      </c>
      <c r="C881" s="1">
        <v>175.87370000000001</v>
      </c>
      <c r="D881" s="1">
        <v>21759.360000000001</v>
      </c>
      <c r="E881" s="1">
        <v>7.4872779999999999</v>
      </c>
      <c r="F881" s="1">
        <v>352.98309999999998</v>
      </c>
      <c r="G881" s="1">
        <v>428.661</v>
      </c>
      <c r="H881" s="1">
        <v>4.9668619999999999</v>
      </c>
      <c r="I881" s="1">
        <v>72.305220000000006</v>
      </c>
      <c r="J881" s="1">
        <v>3.4421210000000002</v>
      </c>
      <c r="K881" s="1">
        <v>0</v>
      </c>
    </row>
    <row r="882" spans="2:11" x14ac:dyDescent="0.2">
      <c r="B882" s="1">
        <v>5.0900350000000003</v>
      </c>
      <c r="C882" s="1">
        <v>174.2664</v>
      </c>
      <c r="D882" s="1">
        <v>34094.06</v>
      </c>
      <c r="E882" s="1">
        <v>6.7419089999999997</v>
      </c>
      <c r="F882" s="1">
        <v>376.66359999999997</v>
      </c>
      <c r="G882" s="1">
        <v>526.36109999999996</v>
      </c>
      <c r="H882" s="1">
        <v>17.107559999999999</v>
      </c>
      <c r="I882" s="1">
        <v>48.546259999999997</v>
      </c>
      <c r="J882" s="1">
        <v>4.8388619999999998</v>
      </c>
      <c r="K882" s="1">
        <v>0</v>
      </c>
    </row>
    <row r="883" spans="2:11" x14ac:dyDescent="0.2">
      <c r="B883" s="1">
        <v>6.4668749999999999</v>
      </c>
      <c r="C883" s="1">
        <v>214.3373</v>
      </c>
      <c r="D883" s="1">
        <v>14848.13</v>
      </c>
      <c r="E883" s="1">
        <v>7.0549379999999999</v>
      </c>
      <c r="F883" s="1">
        <v>304.57319999999999</v>
      </c>
      <c r="G883" s="1">
        <v>304.95639999999997</v>
      </c>
      <c r="H883" s="1">
        <v>12.18083</v>
      </c>
      <c r="I883" s="1"/>
      <c r="J883" s="1">
        <v>3.408169</v>
      </c>
      <c r="K883" s="1">
        <v>0</v>
      </c>
    </row>
    <row r="884" spans="2:11" x14ac:dyDescent="0.2">
      <c r="B884" s="1">
        <v>6.702496</v>
      </c>
      <c r="C884" s="1">
        <v>208.5538</v>
      </c>
      <c r="D884" s="1">
        <v>29057.23</v>
      </c>
      <c r="E884" s="1">
        <v>7.0294910000000002</v>
      </c>
      <c r="F884" s="1">
        <v>302.745</v>
      </c>
      <c r="G884" s="1">
        <v>361.94779999999997</v>
      </c>
      <c r="H884" s="1">
        <v>10.61458</v>
      </c>
      <c r="I884" s="1">
        <v>53.879739999999998</v>
      </c>
      <c r="J884" s="1">
        <v>4.2679530000000003</v>
      </c>
      <c r="K884" s="1">
        <v>0</v>
      </c>
    </row>
    <row r="885" spans="2:11" x14ac:dyDescent="0.2">
      <c r="B885" s="1">
        <v>5.7662040000000001</v>
      </c>
      <c r="C885" s="1">
        <v>179.5727</v>
      </c>
      <c r="D885" s="1">
        <v>27700.12</v>
      </c>
      <c r="E885" s="1">
        <v>6.1989369999999999</v>
      </c>
      <c r="F885" s="1"/>
      <c r="G885" s="1">
        <v>536.26869999999997</v>
      </c>
      <c r="H885" s="1">
        <v>12.82812</v>
      </c>
      <c r="I885" s="1">
        <v>90.006770000000003</v>
      </c>
      <c r="J885" s="1">
        <v>4.4720180000000003</v>
      </c>
      <c r="K885" s="1">
        <v>0</v>
      </c>
    </row>
    <row r="886" spans="2:11" x14ac:dyDescent="0.2">
      <c r="B886" s="1">
        <v>6.5710990000000002</v>
      </c>
      <c r="C886" s="1">
        <v>207.74100000000001</v>
      </c>
      <c r="D886" s="1">
        <v>23372.880000000001</v>
      </c>
      <c r="E886" s="1">
        <v>6.280195</v>
      </c>
      <c r="F886" s="1">
        <v>313.84699999999998</v>
      </c>
      <c r="G886" s="1">
        <v>497.90230000000003</v>
      </c>
      <c r="H886" s="1">
        <v>12.8748</v>
      </c>
      <c r="I886" s="1">
        <v>75.416709999999995</v>
      </c>
      <c r="J886" s="1">
        <v>4.555949</v>
      </c>
      <c r="K886" s="1">
        <v>0</v>
      </c>
    </row>
    <row r="887" spans="2:11" x14ac:dyDescent="0.2">
      <c r="B887" s="1">
        <v>8.5092199999999991</v>
      </c>
      <c r="C887" s="1">
        <v>200.30430000000001</v>
      </c>
      <c r="D887" s="1">
        <v>10587.3</v>
      </c>
      <c r="E887" s="1">
        <v>6.3925450000000001</v>
      </c>
      <c r="F887" s="1">
        <v>307.399</v>
      </c>
      <c r="G887" s="1">
        <v>585.22260000000006</v>
      </c>
      <c r="H887" s="1">
        <v>11.79899</v>
      </c>
      <c r="I887" s="1">
        <v>63.827570000000001</v>
      </c>
      <c r="J887" s="1">
        <v>2.519892</v>
      </c>
      <c r="K887" s="1">
        <v>0</v>
      </c>
    </row>
    <row r="888" spans="2:11" x14ac:dyDescent="0.2">
      <c r="B888" s="1">
        <v>5.9539819999999999</v>
      </c>
      <c r="C888" s="1">
        <v>186.4571</v>
      </c>
      <c r="D888" s="1">
        <v>32241.08</v>
      </c>
      <c r="E888" s="1">
        <v>8.4396810000000002</v>
      </c>
      <c r="F888" s="1">
        <v>347.71319999999997</v>
      </c>
      <c r="G888" s="1">
        <v>416.09100000000001</v>
      </c>
      <c r="H888" s="1">
        <v>14.63893</v>
      </c>
      <c r="I888" s="1">
        <v>68.907749999999993</v>
      </c>
      <c r="J888" s="1">
        <v>4.0719159999999999</v>
      </c>
      <c r="K888" s="1">
        <v>0</v>
      </c>
    </row>
    <row r="889" spans="2:11" x14ac:dyDescent="0.2">
      <c r="B889" s="1">
        <v>5.4031960000000003</v>
      </c>
      <c r="C889" s="1">
        <v>185.64349999999999</v>
      </c>
      <c r="D889" s="1">
        <v>27509.89</v>
      </c>
      <c r="E889" s="1">
        <v>8.2575869999999991</v>
      </c>
      <c r="F889" s="1"/>
      <c r="G889" s="1">
        <v>587.37869999999998</v>
      </c>
      <c r="H889" s="1">
        <v>10.024039999999999</v>
      </c>
      <c r="I889" s="1">
        <v>63.397500000000001</v>
      </c>
      <c r="J889" s="1">
        <v>3.8714629999999999</v>
      </c>
      <c r="K889" s="1">
        <v>0</v>
      </c>
    </row>
    <row r="890" spans="2:11" x14ac:dyDescent="0.2">
      <c r="B890" s="1">
        <v>5.5969300000000004</v>
      </c>
      <c r="C890" s="1">
        <v>162.72470000000001</v>
      </c>
      <c r="D890" s="1">
        <v>23930.37</v>
      </c>
      <c r="E890" s="1">
        <v>7.4565570000000001</v>
      </c>
      <c r="F890" s="1"/>
      <c r="G890" s="1">
        <v>535.33960000000002</v>
      </c>
      <c r="H890" s="1">
        <v>19.17474</v>
      </c>
      <c r="I890" s="1">
        <v>54.966320000000003</v>
      </c>
      <c r="J890" s="1">
        <v>3.5067650000000001</v>
      </c>
      <c r="K890" s="1">
        <v>0</v>
      </c>
    </row>
    <row r="891" spans="2:11" x14ac:dyDescent="0.2">
      <c r="B891" s="1">
        <v>10.632910000000001</v>
      </c>
      <c r="C891" s="1">
        <v>198.37799999999999</v>
      </c>
      <c r="D891" s="1">
        <v>12958.75</v>
      </c>
      <c r="E891" s="1">
        <v>7.135497</v>
      </c>
      <c r="F891" s="1">
        <v>322.6232</v>
      </c>
      <c r="G891" s="1">
        <v>522.02790000000005</v>
      </c>
      <c r="H891" s="1">
        <v>16.722190000000001</v>
      </c>
      <c r="I891" s="1">
        <v>71.776020000000003</v>
      </c>
      <c r="J891" s="1">
        <v>3.7224550000000001</v>
      </c>
      <c r="K891" s="1">
        <v>0</v>
      </c>
    </row>
    <row r="892" spans="2:11" x14ac:dyDescent="0.2">
      <c r="B892" s="1">
        <v>4.9168190000000003</v>
      </c>
      <c r="C892" s="1">
        <v>162.45679999999999</v>
      </c>
      <c r="D892" s="1">
        <v>22829.119999999999</v>
      </c>
      <c r="E892" s="1">
        <v>4.0244559999999998</v>
      </c>
      <c r="F892" s="1">
        <v>360.59039999999999</v>
      </c>
      <c r="G892" s="1">
        <v>541.77229999999997</v>
      </c>
      <c r="H892" s="1">
        <v>11.58014</v>
      </c>
      <c r="I892" s="1"/>
      <c r="J892" s="1">
        <v>3.836703</v>
      </c>
      <c r="K892" s="1">
        <v>0</v>
      </c>
    </row>
    <row r="893" spans="2:11" x14ac:dyDescent="0.2">
      <c r="B893" s="1">
        <v>7.1830959999999999</v>
      </c>
      <c r="C893" s="1">
        <v>200.3682</v>
      </c>
      <c r="D893" s="1">
        <v>13501.68</v>
      </c>
      <c r="E893" s="1">
        <v>7.9820970000000004</v>
      </c>
      <c r="F893" s="1">
        <v>358.33179999999999</v>
      </c>
      <c r="G893" s="1">
        <v>617.54089999999997</v>
      </c>
      <c r="H893" s="1">
        <v>11.176550000000001</v>
      </c>
      <c r="I893" s="1">
        <v>71.536829999999995</v>
      </c>
      <c r="J893" s="1">
        <v>3.8065389999999999</v>
      </c>
      <c r="K893" s="1">
        <v>0</v>
      </c>
    </row>
    <row r="894" spans="2:11" x14ac:dyDescent="0.2">
      <c r="B894" s="1">
        <v>5.9234410000000004</v>
      </c>
      <c r="C894" s="1">
        <v>167.65860000000001</v>
      </c>
      <c r="D894" s="1">
        <v>25951.55</v>
      </c>
      <c r="E894" s="1">
        <v>6.2961029999999996</v>
      </c>
      <c r="F894" s="1">
        <v>350.38200000000001</v>
      </c>
      <c r="G894" s="1">
        <v>471.85750000000002</v>
      </c>
      <c r="H894" s="1">
        <v>15.77046</v>
      </c>
      <c r="I894" s="1">
        <v>53.321809999999999</v>
      </c>
      <c r="J894" s="1">
        <v>4.1073639999999996</v>
      </c>
      <c r="K894" s="1">
        <v>0</v>
      </c>
    </row>
    <row r="895" spans="2:11" x14ac:dyDescent="0.2">
      <c r="B895" s="1">
        <v>7.3770369999999996</v>
      </c>
      <c r="C895" s="1">
        <v>175.00829999999999</v>
      </c>
      <c r="D895" s="1">
        <v>15340.95</v>
      </c>
      <c r="E895" s="1">
        <v>6.1448450000000001</v>
      </c>
      <c r="F895" s="1">
        <v>371.01049999999998</v>
      </c>
      <c r="G895" s="1">
        <v>579.46180000000004</v>
      </c>
      <c r="H895" s="1">
        <v>11.91574</v>
      </c>
      <c r="I895" s="1">
        <v>78.179169999999999</v>
      </c>
      <c r="J895" s="1">
        <v>4.5316590000000003</v>
      </c>
      <c r="K895" s="1">
        <v>0</v>
      </c>
    </row>
    <row r="896" spans="2:11" x14ac:dyDescent="0.2">
      <c r="B896" s="1">
        <v>7.8334960000000002</v>
      </c>
      <c r="C896" s="1">
        <v>220.95740000000001</v>
      </c>
      <c r="D896" s="1">
        <v>28338.98</v>
      </c>
      <c r="E896" s="1">
        <v>9.3708480000000005</v>
      </c>
      <c r="F896" s="1">
        <v>316.27440000000001</v>
      </c>
      <c r="G896" s="1">
        <v>462.14240000000001</v>
      </c>
      <c r="H896" s="1">
        <v>15.333</v>
      </c>
      <c r="I896" s="1">
        <v>57.033520000000003</v>
      </c>
      <c r="J896" s="1">
        <v>5.5808299999999997</v>
      </c>
      <c r="K896" s="1">
        <v>0</v>
      </c>
    </row>
    <row r="897" spans="2:11" x14ac:dyDescent="0.2">
      <c r="B897" s="1">
        <v>4.7457640000000003</v>
      </c>
      <c r="C897" s="1">
        <v>186.3031</v>
      </c>
      <c r="D897" s="1">
        <v>33153.81</v>
      </c>
      <c r="E897" s="1">
        <v>8.8404740000000004</v>
      </c>
      <c r="F897" s="1">
        <v>370.16789999999997</v>
      </c>
      <c r="G897" s="1">
        <v>296.96409999999997</v>
      </c>
      <c r="H897" s="1">
        <v>14.78431</v>
      </c>
      <c r="I897" s="1">
        <v>48.451369999999997</v>
      </c>
      <c r="J897" s="1">
        <v>3.6991459999999998</v>
      </c>
      <c r="K897" s="1">
        <v>0</v>
      </c>
    </row>
    <row r="898" spans="2:11" x14ac:dyDescent="0.2">
      <c r="B898" s="1">
        <v>9.0558259999999997</v>
      </c>
      <c r="C898" s="1">
        <v>196.4759</v>
      </c>
      <c r="D898" s="1">
        <v>20226.29</v>
      </c>
      <c r="E898" s="1">
        <v>5.8385939999999996</v>
      </c>
      <c r="F898" s="1">
        <v>298.80360000000002</v>
      </c>
      <c r="G898" s="1">
        <v>342.35939999999999</v>
      </c>
      <c r="H898" s="1">
        <v>12.81363</v>
      </c>
      <c r="I898" s="1">
        <v>84.279219999999995</v>
      </c>
      <c r="J898" s="1">
        <v>5.4569130000000001</v>
      </c>
      <c r="K898" s="1">
        <v>0</v>
      </c>
    </row>
    <row r="899" spans="2:11" x14ac:dyDescent="0.2">
      <c r="B899" s="1">
        <v>5.4921559999999996</v>
      </c>
      <c r="C899" s="1">
        <v>176.2714</v>
      </c>
      <c r="D899" s="1">
        <v>26422.1</v>
      </c>
      <c r="E899" s="1">
        <v>8.0729340000000001</v>
      </c>
      <c r="F899" s="1">
        <v>366.64479999999998</v>
      </c>
      <c r="G899" s="1">
        <v>500.93880000000001</v>
      </c>
      <c r="H899" s="1">
        <v>7.6097979999999996</v>
      </c>
      <c r="I899" s="1">
        <v>59.396790000000003</v>
      </c>
      <c r="J899" s="1">
        <v>3.2941289999999999</v>
      </c>
      <c r="K899" s="1">
        <v>0</v>
      </c>
    </row>
    <row r="900" spans="2:11" x14ac:dyDescent="0.2">
      <c r="B900" s="1">
        <v>4.4875170000000004</v>
      </c>
      <c r="C900" s="1">
        <v>199.0514</v>
      </c>
      <c r="D900" s="1">
        <v>36860.47</v>
      </c>
      <c r="E900" s="1">
        <v>9.7515610000000006</v>
      </c>
      <c r="F900" s="1">
        <v>338.04939999999999</v>
      </c>
      <c r="G900" s="1">
        <v>390.56689999999998</v>
      </c>
      <c r="H900" s="1">
        <v>8.1234699999999993</v>
      </c>
      <c r="I900" s="1">
        <v>75.668779999999998</v>
      </c>
      <c r="J900" s="1">
        <v>2.7657219999999998</v>
      </c>
      <c r="K900" s="1">
        <v>0</v>
      </c>
    </row>
    <row r="901" spans="2:11" x14ac:dyDescent="0.2">
      <c r="B901" s="1">
        <v>7.0271860000000004</v>
      </c>
      <c r="C901" s="1">
        <v>185.32069999999999</v>
      </c>
      <c r="D901" s="1">
        <v>30988.97</v>
      </c>
      <c r="E901" s="1">
        <v>8.6004769999999997</v>
      </c>
      <c r="F901" s="1">
        <v>327.46269999999998</v>
      </c>
      <c r="G901" s="1">
        <v>326.26909999999998</v>
      </c>
      <c r="H901" s="1">
        <v>9.9820100000000007</v>
      </c>
      <c r="I901" s="1">
        <v>52.716589999999997</v>
      </c>
      <c r="J901" s="1">
        <v>5.3530430000000004</v>
      </c>
      <c r="K901" s="1">
        <v>0</v>
      </c>
    </row>
    <row r="902" spans="2:11" x14ac:dyDescent="0.2">
      <c r="B902" s="1">
        <v>10.20064</v>
      </c>
      <c r="C902" s="1">
        <v>182.0806</v>
      </c>
      <c r="D902" s="1">
        <v>8016.2030000000004</v>
      </c>
      <c r="E902" s="1">
        <v>5.567501</v>
      </c>
      <c r="F902" s="1">
        <v>337.78160000000003</v>
      </c>
      <c r="G902" s="1">
        <v>291.6003</v>
      </c>
      <c r="H902" s="1">
        <v>13.46992</v>
      </c>
      <c r="I902" s="1">
        <v>50.567369999999997</v>
      </c>
      <c r="J902" s="1">
        <v>5.1747199999999998</v>
      </c>
      <c r="K902" s="1">
        <v>0</v>
      </c>
    </row>
    <row r="903" spans="2:11" x14ac:dyDescent="0.2">
      <c r="B903" s="1">
        <v>6.7842789999999997</v>
      </c>
      <c r="C903" s="1">
        <v>140.36670000000001</v>
      </c>
      <c r="D903" s="1">
        <v>17569.580000000002</v>
      </c>
      <c r="E903" s="1">
        <v>4.0849320000000002</v>
      </c>
      <c r="F903" s="1"/>
      <c r="G903" s="1">
        <v>374.18180000000001</v>
      </c>
      <c r="H903" s="1">
        <v>10.634230000000001</v>
      </c>
      <c r="I903" s="1">
        <v>97.087059999999994</v>
      </c>
      <c r="J903" s="1">
        <v>4.045547</v>
      </c>
      <c r="K903" s="1">
        <v>0</v>
      </c>
    </row>
    <row r="904" spans="2:11" x14ac:dyDescent="0.2">
      <c r="B904" s="1">
        <v>8.0804150000000003</v>
      </c>
      <c r="C904" s="1">
        <v>166.89169999999999</v>
      </c>
      <c r="D904" s="1">
        <v>18136.13</v>
      </c>
      <c r="E904" s="1">
        <v>6.867553</v>
      </c>
      <c r="F904" s="1"/>
      <c r="G904" s="1">
        <v>600.93719999999996</v>
      </c>
      <c r="H904" s="1">
        <v>16.307790000000001</v>
      </c>
      <c r="I904" s="1">
        <v>55.58614</v>
      </c>
      <c r="J904" s="1">
        <v>4.070824</v>
      </c>
      <c r="K904" s="1">
        <v>0</v>
      </c>
    </row>
    <row r="905" spans="2:11" x14ac:dyDescent="0.2">
      <c r="B905" s="1"/>
      <c r="C905" s="1">
        <v>191.34829999999999</v>
      </c>
      <c r="D905" s="1">
        <v>14017.37</v>
      </c>
      <c r="E905" s="1">
        <v>6.4907000000000004</v>
      </c>
      <c r="F905" s="1">
        <v>345.56049999999999</v>
      </c>
      <c r="G905" s="1">
        <v>423.97840000000002</v>
      </c>
      <c r="H905" s="1">
        <v>11.863250000000001</v>
      </c>
      <c r="I905" s="1">
        <v>65.791690000000003</v>
      </c>
      <c r="J905" s="1">
        <v>4.1673359999999997</v>
      </c>
      <c r="K905" s="1">
        <v>0</v>
      </c>
    </row>
    <row r="906" spans="2:11" x14ac:dyDescent="0.2">
      <c r="B906" s="1">
        <v>7.3449759999999999</v>
      </c>
      <c r="C906" s="1">
        <v>182.30690000000001</v>
      </c>
      <c r="D906" s="1">
        <v>5689.8040000000001</v>
      </c>
      <c r="E906" s="1">
        <v>6.7643500000000003</v>
      </c>
      <c r="F906" s="1">
        <v>373.87279999999998</v>
      </c>
      <c r="G906" s="1">
        <v>360.18450000000001</v>
      </c>
      <c r="H906" s="1">
        <v>20.483899999999998</v>
      </c>
      <c r="I906" s="1">
        <v>73.488979999999998</v>
      </c>
      <c r="J906" s="1">
        <v>3.4187630000000002</v>
      </c>
      <c r="K906" s="1">
        <v>0</v>
      </c>
    </row>
    <row r="907" spans="2:11" x14ac:dyDescent="0.2">
      <c r="B907" s="1">
        <v>5.9237399999999996</v>
      </c>
      <c r="C907" s="1">
        <v>200.56120000000001</v>
      </c>
      <c r="D907" s="1">
        <v>33306.01</v>
      </c>
      <c r="E907" s="1">
        <v>7.4300369999999996</v>
      </c>
      <c r="F907" s="1"/>
      <c r="G907" s="1">
        <v>399.94830000000002</v>
      </c>
      <c r="H907" s="1">
        <v>13.79787</v>
      </c>
      <c r="I907" s="1">
        <v>63.463410000000003</v>
      </c>
      <c r="J907" s="1">
        <v>3.8844599999999998</v>
      </c>
      <c r="K907" s="1">
        <v>0</v>
      </c>
    </row>
    <row r="908" spans="2:11" x14ac:dyDescent="0.2">
      <c r="B908" s="1">
        <v>8.2853949999999994</v>
      </c>
      <c r="C908" s="1">
        <v>196.5521</v>
      </c>
      <c r="D908" s="1">
        <v>19096.82</v>
      </c>
      <c r="E908" s="1">
        <v>7.3578570000000001</v>
      </c>
      <c r="F908" s="1">
        <v>342.93689999999998</v>
      </c>
      <c r="G908" s="1">
        <v>388.94119999999998</v>
      </c>
      <c r="H908" s="1">
        <v>14.15147</v>
      </c>
      <c r="I908" s="1">
        <v>73.187010000000001</v>
      </c>
      <c r="J908" s="1">
        <v>5.4384880000000004</v>
      </c>
      <c r="K908" s="1">
        <v>0</v>
      </c>
    </row>
    <row r="909" spans="2:11" x14ac:dyDescent="0.2">
      <c r="B909" s="1">
        <v>5.9495189999999996</v>
      </c>
      <c r="C909" s="1">
        <v>160.4426</v>
      </c>
      <c r="D909" s="1">
        <v>16898.810000000001</v>
      </c>
      <c r="E909" s="1">
        <v>6.0459059999999996</v>
      </c>
      <c r="F909" s="1">
        <v>367.32850000000002</v>
      </c>
      <c r="G909" s="1">
        <v>451.01280000000003</v>
      </c>
      <c r="H909" s="1">
        <v>16.359950000000001</v>
      </c>
      <c r="I909" s="1">
        <v>62.368229999999997</v>
      </c>
      <c r="J909" s="1">
        <v>4.0721980000000002</v>
      </c>
      <c r="K909" s="1">
        <v>0</v>
      </c>
    </row>
    <row r="910" spans="2:11" x14ac:dyDescent="0.2">
      <c r="B910" s="1"/>
      <c r="C910" s="1">
        <v>192.2022</v>
      </c>
      <c r="D910" s="1">
        <v>34160.93</v>
      </c>
      <c r="E910" s="1">
        <v>8.9631559999999997</v>
      </c>
      <c r="F910" s="1">
        <v>363.47280000000001</v>
      </c>
      <c r="G910" s="1">
        <v>474.7817</v>
      </c>
      <c r="H910" s="1">
        <v>15.90527</v>
      </c>
      <c r="I910" s="1">
        <v>50.807830000000003</v>
      </c>
      <c r="J910" s="1">
        <v>2.998335</v>
      </c>
      <c r="K910" s="1">
        <v>0</v>
      </c>
    </row>
    <row r="911" spans="2:11" x14ac:dyDescent="0.2">
      <c r="B911" s="1"/>
      <c r="C911" s="1">
        <v>215.99709999999999</v>
      </c>
      <c r="D911" s="1">
        <v>35971.03</v>
      </c>
      <c r="E911" s="1">
        <v>10.03051</v>
      </c>
      <c r="F911" s="1">
        <v>330.85890000000001</v>
      </c>
      <c r="G911" s="1">
        <v>558.10850000000005</v>
      </c>
      <c r="H911" s="1">
        <v>14.3378</v>
      </c>
      <c r="I911" s="1">
        <v>81.769779999999997</v>
      </c>
      <c r="J911" s="1">
        <v>2.9341370000000002</v>
      </c>
      <c r="K911" s="1">
        <v>0</v>
      </c>
    </row>
    <row r="912" spans="2:11" x14ac:dyDescent="0.2">
      <c r="B912" s="1">
        <v>5.2965790000000004</v>
      </c>
      <c r="C912" s="1">
        <v>220.08080000000001</v>
      </c>
      <c r="D912" s="1">
        <v>39537.089999999997</v>
      </c>
      <c r="E912" s="1">
        <v>9.2327659999999998</v>
      </c>
      <c r="F912" s="1">
        <v>322.43360000000001</v>
      </c>
      <c r="G912" s="1">
        <v>393.3886</v>
      </c>
      <c r="H912" s="1">
        <v>10.58334</v>
      </c>
      <c r="I912" s="1">
        <v>58.801470000000002</v>
      </c>
      <c r="J912" s="1">
        <v>3.9184700000000001</v>
      </c>
      <c r="K912" s="1">
        <v>0</v>
      </c>
    </row>
    <row r="913" spans="2:11" x14ac:dyDescent="0.2">
      <c r="B913" s="1">
        <v>10.282069999999999</v>
      </c>
      <c r="C913" s="1">
        <v>198.54640000000001</v>
      </c>
      <c r="D913" s="1">
        <v>8108.2969999999996</v>
      </c>
      <c r="E913" s="1">
        <v>5.5484070000000001</v>
      </c>
      <c r="F913" s="1">
        <v>332.0179</v>
      </c>
      <c r="G913" s="1">
        <v>568.07899999999995</v>
      </c>
      <c r="H913" s="1">
        <v>15.66169</v>
      </c>
      <c r="I913" s="1">
        <v>28.770620000000001</v>
      </c>
      <c r="J913" s="1">
        <v>4.5729230000000003</v>
      </c>
      <c r="K913" s="1">
        <v>0</v>
      </c>
    </row>
    <row r="914" spans="2:11" x14ac:dyDescent="0.2">
      <c r="B914" s="1">
        <v>7.0168359999999996</v>
      </c>
      <c r="C914" s="1">
        <v>167.3622</v>
      </c>
      <c r="D914" s="1">
        <v>18015</v>
      </c>
      <c r="E914" s="1">
        <v>5.9030579999999997</v>
      </c>
      <c r="F914" s="1">
        <v>362.52339999999998</v>
      </c>
      <c r="G914" s="1">
        <v>471.48439999999999</v>
      </c>
      <c r="H914" s="1">
        <v>10.692589999999999</v>
      </c>
      <c r="I914" s="1">
        <v>45.002009999999999</v>
      </c>
      <c r="J914" s="1">
        <v>4.1013979999999997</v>
      </c>
      <c r="K914" s="1">
        <v>0</v>
      </c>
    </row>
    <row r="915" spans="2:11" x14ac:dyDescent="0.2">
      <c r="B915" s="1">
        <v>6.871607</v>
      </c>
      <c r="C915" s="1">
        <v>197.5171</v>
      </c>
      <c r="D915" s="1">
        <v>19557.990000000002</v>
      </c>
      <c r="E915" s="1">
        <v>8.3113489999999999</v>
      </c>
      <c r="F915" s="1">
        <v>355.08730000000003</v>
      </c>
      <c r="G915" s="1">
        <v>379.5077</v>
      </c>
      <c r="H915" s="1">
        <v>18.24071</v>
      </c>
      <c r="I915" s="1">
        <v>65.694230000000005</v>
      </c>
      <c r="J915" s="1">
        <v>4.1803889999999999</v>
      </c>
      <c r="K915" s="1">
        <v>0</v>
      </c>
    </row>
    <row r="916" spans="2:11" x14ac:dyDescent="0.2">
      <c r="B916" s="1"/>
      <c r="C916" s="1">
        <v>214.17230000000001</v>
      </c>
      <c r="D916" s="1">
        <v>8985.9120000000003</v>
      </c>
      <c r="E916" s="1">
        <v>7.2979729999999998</v>
      </c>
      <c r="F916" s="1"/>
      <c r="G916" s="1">
        <v>498.8039</v>
      </c>
      <c r="H916" s="1">
        <v>9.583323</v>
      </c>
      <c r="I916" s="1">
        <v>37.616489999999999</v>
      </c>
      <c r="J916" s="1">
        <v>5.5047490000000003</v>
      </c>
      <c r="K916" s="1">
        <v>0</v>
      </c>
    </row>
    <row r="917" spans="2:11" x14ac:dyDescent="0.2">
      <c r="B917" s="1">
        <v>8.2740690000000008</v>
      </c>
      <c r="C917" s="1">
        <v>195.80330000000001</v>
      </c>
      <c r="D917" s="1">
        <v>18091.2</v>
      </c>
      <c r="E917" s="1">
        <v>7.422104</v>
      </c>
      <c r="F917" s="1">
        <v>365.40719999999999</v>
      </c>
      <c r="G917" s="1">
        <v>369.19830000000002</v>
      </c>
      <c r="H917" s="1">
        <v>16.99633</v>
      </c>
      <c r="I917" s="1"/>
      <c r="J917" s="1">
        <v>2.5754229999999998</v>
      </c>
      <c r="K917" s="1">
        <v>0</v>
      </c>
    </row>
    <row r="918" spans="2:11" x14ac:dyDescent="0.2">
      <c r="B918" s="1">
        <v>8.2388790000000007</v>
      </c>
      <c r="C918" s="1">
        <v>198.21340000000001</v>
      </c>
      <c r="D918" s="1">
        <v>11451.31</v>
      </c>
      <c r="E918" s="1">
        <v>5.3089899999999997</v>
      </c>
      <c r="F918" s="1">
        <v>309.32940000000002</v>
      </c>
      <c r="G918" s="1">
        <v>401.06380000000001</v>
      </c>
      <c r="H918" s="1">
        <v>13.24333</v>
      </c>
      <c r="I918" s="1">
        <v>81.197710000000001</v>
      </c>
      <c r="J918" s="1">
        <v>2.784713</v>
      </c>
      <c r="K918" s="1">
        <v>0</v>
      </c>
    </row>
    <row r="919" spans="2:11" x14ac:dyDescent="0.2">
      <c r="B919" s="1">
        <v>5.7911539999999997</v>
      </c>
      <c r="C919" s="1">
        <v>190.43170000000001</v>
      </c>
      <c r="D919" s="1">
        <v>20288.240000000002</v>
      </c>
      <c r="E919" s="1">
        <v>6.2983659999999997</v>
      </c>
      <c r="F919" s="1">
        <v>347.041</v>
      </c>
      <c r="G919" s="1">
        <v>544.85749999999996</v>
      </c>
      <c r="H919" s="1">
        <v>17.70684</v>
      </c>
      <c r="I919" s="1">
        <v>84.388189999999994</v>
      </c>
      <c r="J919" s="1">
        <v>4.1048349999999996</v>
      </c>
      <c r="K919" s="1">
        <v>0</v>
      </c>
    </row>
    <row r="920" spans="2:11" x14ac:dyDescent="0.2">
      <c r="B920" s="1">
        <v>6.1533689999999996</v>
      </c>
      <c r="C920" s="1">
        <v>237.13980000000001</v>
      </c>
      <c r="D920" s="1">
        <v>22052.03</v>
      </c>
      <c r="E920" s="1">
        <v>8.0904939999999996</v>
      </c>
      <c r="F920" s="1">
        <v>306.23919999999998</v>
      </c>
      <c r="G920" s="1">
        <v>485.0985</v>
      </c>
      <c r="H920" s="1">
        <v>17.07526</v>
      </c>
      <c r="I920" s="1">
        <v>58.108260000000001</v>
      </c>
      <c r="J920" s="1">
        <v>4.0303370000000003</v>
      </c>
      <c r="K920" s="1">
        <v>0</v>
      </c>
    </row>
    <row r="921" spans="2:11" x14ac:dyDescent="0.2">
      <c r="B921" s="1">
        <v>7.3030520000000001</v>
      </c>
      <c r="C921" s="1">
        <v>196.9529</v>
      </c>
      <c r="D921" s="1">
        <v>22053.01</v>
      </c>
      <c r="E921" s="1">
        <v>5.3926930000000004</v>
      </c>
      <c r="F921" s="1">
        <v>305.22160000000002</v>
      </c>
      <c r="G921" s="1">
        <v>451.60590000000002</v>
      </c>
      <c r="H921" s="1">
        <v>14.665559999999999</v>
      </c>
      <c r="I921" s="1">
        <v>71.71078</v>
      </c>
      <c r="J921" s="1">
        <v>4.1448700000000001</v>
      </c>
      <c r="K921" s="1">
        <v>0</v>
      </c>
    </row>
    <row r="922" spans="2:11" x14ac:dyDescent="0.2">
      <c r="B922" s="1">
        <v>7.5926720000000003</v>
      </c>
      <c r="C922" s="1">
        <v>177.08080000000001</v>
      </c>
      <c r="D922" s="1">
        <v>14912.23</v>
      </c>
      <c r="E922" s="1">
        <v>6.0411440000000001</v>
      </c>
      <c r="F922" s="1">
        <v>349.24059999999997</v>
      </c>
      <c r="G922" s="1">
        <v>355.28440000000001</v>
      </c>
      <c r="H922" s="1">
        <v>17.16197</v>
      </c>
      <c r="I922" s="1">
        <v>42.115259999999999</v>
      </c>
      <c r="J922" s="1">
        <v>3.3414269999999999</v>
      </c>
      <c r="K922" s="1">
        <v>0</v>
      </c>
    </row>
    <row r="923" spans="2:11" x14ac:dyDescent="0.2">
      <c r="B923" s="1">
        <v>6.784116</v>
      </c>
      <c r="C923" s="1">
        <v>189.60830000000001</v>
      </c>
      <c r="D923" s="1">
        <v>12736.87</v>
      </c>
      <c r="E923" s="1">
        <v>5.935772</v>
      </c>
      <c r="F923" s="1"/>
      <c r="G923" s="1">
        <v>480.30860000000001</v>
      </c>
      <c r="H923" s="1">
        <v>20.60641</v>
      </c>
      <c r="I923" s="1">
        <v>76.621489999999994</v>
      </c>
      <c r="J923" s="1">
        <v>4.0721869999999996</v>
      </c>
      <c r="K923" s="1">
        <v>0</v>
      </c>
    </row>
    <row r="924" spans="2:11" x14ac:dyDescent="0.2">
      <c r="B924" s="1">
        <v>5.6068559999999996</v>
      </c>
      <c r="C924" s="1">
        <v>211.51310000000001</v>
      </c>
      <c r="D924" s="1">
        <v>32423.46</v>
      </c>
      <c r="E924" s="1">
        <v>6.8129429999999997</v>
      </c>
      <c r="F924" s="1"/>
      <c r="G924" s="1">
        <v>446.38639999999998</v>
      </c>
      <c r="H924" s="1">
        <v>20.926950000000001</v>
      </c>
      <c r="I924" s="1">
        <v>52.218980000000002</v>
      </c>
      <c r="J924" s="1">
        <v>4.0709660000000003</v>
      </c>
      <c r="K924" s="1">
        <v>0</v>
      </c>
    </row>
    <row r="925" spans="2:11" x14ac:dyDescent="0.2">
      <c r="B925" s="1"/>
      <c r="C925" s="1">
        <v>223.44309999999999</v>
      </c>
      <c r="D925" s="1">
        <v>36290.75</v>
      </c>
      <c r="E925" s="1">
        <v>9.3800129999999999</v>
      </c>
      <c r="F925" s="1">
        <v>333.4452</v>
      </c>
      <c r="G925" s="1">
        <v>373.92020000000002</v>
      </c>
      <c r="H925" s="1">
        <v>16.520499999999998</v>
      </c>
      <c r="I925" s="1">
        <v>64.696690000000004</v>
      </c>
      <c r="J925" s="1">
        <v>3.8177789999999998</v>
      </c>
      <c r="K925" s="1">
        <v>0</v>
      </c>
    </row>
    <row r="926" spans="2:11" x14ac:dyDescent="0.2">
      <c r="B926" s="1">
        <v>4.9220449999999998</v>
      </c>
      <c r="C926" s="1">
        <v>197.28720000000001</v>
      </c>
      <c r="D926" s="1">
        <v>38494.720000000001</v>
      </c>
      <c r="E926" s="1">
        <v>9.1449529999999992</v>
      </c>
      <c r="F926" s="1">
        <v>383.23910000000001</v>
      </c>
      <c r="G926" s="1">
        <v>357.47070000000002</v>
      </c>
      <c r="H926" s="1">
        <v>13.12594</v>
      </c>
      <c r="I926" s="1">
        <v>61.864579999999997</v>
      </c>
      <c r="J926" s="1">
        <v>2.2916949999999998</v>
      </c>
      <c r="K926" s="1">
        <v>0</v>
      </c>
    </row>
    <row r="927" spans="2:11" x14ac:dyDescent="0.2">
      <c r="B927" s="1">
        <v>5.7007849999999998</v>
      </c>
      <c r="C927" s="1">
        <v>185.9222</v>
      </c>
      <c r="D927" s="1">
        <v>27365.11</v>
      </c>
      <c r="E927" s="1">
        <v>7.5631000000000004</v>
      </c>
      <c r="F927" s="1"/>
      <c r="G927" s="1">
        <v>359.50659999999999</v>
      </c>
      <c r="H927" s="1">
        <v>15.08944</v>
      </c>
      <c r="I927" s="1">
        <v>56.463430000000002</v>
      </c>
      <c r="J927" s="1">
        <v>3.9781409999999999</v>
      </c>
      <c r="K927" s="1">
        <v>0</v>
      </c>
    </row>
    <row r="928" spans="2:11" x14ac:dyDescent="0.2">
      <c r="B928" s="1"/>
      <c r="C928" s="1">
        <v>215.57849999999999</v>
      </c>
      <c r="D928" s="1">
        <v>25338.62</v>
      </c>
      <c r="E928" s="1">
        <v>5.787191</v>
      </c>
      <c r="F928" s="1">
        <v>266.11</v>
      </c>
      <c r="G928" s="1">
        <v>429.3503</v>
      </c>
      <c r="H928" s="1">
        <v>11.85446</v>
      </c>
      <c r="I928" s="1">
        <v>71.165350000000004</v>
      </c>
      <c r="J928" s="1">
        <v>3.1339999999999999</v>
      </c>
      <c r="K928" s="1">
        <v>0</v>
      </c>
    </row>
    <row r="929" spans="2:11" x14ac:dyDescent="0.2">
      <c r="B929" s="1">
        <v>10.67806</v>
      </c>
      <c r="C929" s="1">
        <v>168.69579999999999</v>
      </c>
      <c r="D929" s="1">
        <v>7066.3770000000004</v>
      </c>
      <c r="E929" s="1">
        <v>4.8660920000000001</v>
      </c>
      <c r="F929" s="1"/>
      <c r="G929" s="1">
        <v>327.65859999999998</v>
      </c>
      <c r="H929" s="1">
        <v>16.296690000000002</v>
      </c>
      <c r="I929" s="1">
        <v>46.67248</v>
      </c>
      <c r="J929" s="1">
        <v>4.3082570000000002</v>
      </c>
      <c r="K929" s="1">
        <v>0</v>
      </c>
    </row>
    <row r="930" spans="2:11" x14ac:dyDescent="0.2">
      <c r="B930" s="1">
        <v>7.6021210000000004</v>
      </c>
      <c r="C930" s="1">
        <v>199.35319999999999</v>
      </c>
      <c r="D930" s="1">
        <v>11346.14</v>
      </c>
      <c r="E930" s="1">
        <v>6.9003800000000002</v>
      </c>
      <c r="F930" s="1">
        <v>304.9665</v>
      </c>
      <c r="G930" s="1">
        <v>210.3192</v>
      </c>
      <c r="H930" s="1">
        <v>17.92578</v>
      </c>
      <c r="I930" s="1">
        <v>62.846670000000003</v>
      </c>
      <c r="J930" s="1">
        <v>3.6988750000000001</v>
      </c>
      <c r="K930" s="1">
        <v>0</v>
      </c>
    </row>
    <row r="931" spans="2:11" x14ac:dyDescent="0.2">
      <c r="B931" s="1">
        <v>8.8462820000000004</v>
      </c>
      <c r="C931" s="1">
        <v>188.41499999999999</v>
      </c>
      <c r="D931" s="1">
        <v>17734.95</v>
      </c>
      <c r="E931" s="1">
        <v>6.057868</v>
      </c>
      <c r="F931" s="1">
        <v>317.15050000000002</v>
      </c>
      <c r="G931" s="1">
        <v>419.3956</v>
      </c>
      <c r="H931" s="1">
        <v>17.115449999999999</v>
      </c>
      <c r="I931" s="1">
        <v>60.251579999999997</v>
      </c>
      <c r="J931" s="1">
        <v>2.9250379999999998</v>
      </c>
      <c r="K931" s="1">
        <v>0</v>
      </c>
    </row>
    <row r="932" spans="2:11" x14ac:dyDescent="0.2">
      <c r="B932" s="1">
        <v>6.7516990000000003</v>
      </c>
      <c r="C932" s="1">
        <v>203.40049999999999</v>
      </c>
      <c r="D932" s="1">
        <v>26325.82</v>
      </c>
      <c r="E932" s="1">
        <v>8.3654700000000002</v>
      </c>
      <c r="F932" s="1">
        <v>341.8956</v>
      </c>
      <c r="G932" s="1">
        <v>381.44040000000001</v>
      </c>
      <c r="H932" s="1">
        <v>19.52732</v>
      </c>
      <c r="I932" s="1">
        <v>58.293950000000002</v>
      </c>
      <c r="J932" s="1">
        <v>3.7560069999999999</v>
      </c>
      <c r="K932" s="1">
        <v>0</v>
      </c>
    </row>
    <row r="933" spans="2:11" x14ac:dyDescent="0.2">
      <c r="B933" s="1"/>
      <c r="C933" s="1">
        <v>148.10310000000001</v>
      </c>
      <c r="D933" s="1">
        <v>13597.9</v>
      </c>
      <c r="E933" s="1">
        <v>5.7331479999999999</v>
      </c>
      <c r="F933" s="1">
        <v>374.01830000000001</v>
      </c>
      <c r="G933" s="1">
        <v>357.71109999999999</v>
      </c>
      <c r="H933" s="1">
        <v>13.2789</v>
      </c>
      <c r="I933" s="1">
        <v>72.695499999999996</v>
      </c>
      <c r="J933" s="1">
        <v>3.6195909999999998</v>
      </c>
      <c r="K933" s="1">
        <v>0</v>
      </c>
    </row>
    <row r="934" spans="2:11" x14ac:dyDescent="0.2">
      <c r="B934" s="1"/>
      <c r="C934" s="1">
        <v>202.07990000000001</v>
      </c>
      <c r="D934" s="1">
        <v>12519.09</v>
      </c>
      <c r="E934" s="1">
        <v>7.6275240000000002</v>
      </c>
      <c r="F934" s="1"/>
      <c r="G934" s="1">
        <v>399.88339999999999</v>
      </c>
      <c r="H934" s="1">
        <v>12.74822</v>
      </c>
      <c r="I934" s="1"/>
      <c r="J934" s="1">
        <v>4.4392149999999999</v>
      </c>
      <c r="K934" s="1">
        <v>0</v>
      </c>
    </row>
    <row r="935" spans="2:11" x14ac:dyDescent="0.2">
      <c r="B935" s="1">
        <v>5.0882129999999997</v>
      </c>
      <c r="C935" s="1">
        <v>159.96260000000001</v>
      </c>
      <c r="D935" s="1">
        <v>39125.21</v>
      </c>
      <c r="E935" s="1">
        <v>6.0556229999999998</v>
      </c>
      <c r="F935" s="1">
        <v>375.61919999999998</v>
      </c>
      <c r="G935" s="1">
        <v>400.15530000000001</v>
      </c>
      <c r="H935" s="1">
        <v>20.189599999999999</v>
      </c>
      <c r="I935" s="1">
        <v>68.688689999999994</v>
      </c>
      <c r="J935" s="1">
        <v>2.600619</v>
      </c>
      <c r="K935" s="1">
        <v>0</v>
      </c>
    </row>
    <row r="936" spans="2:11" x14ac:dyDescent="0.2">
      <c r="B936" s="1">
        <v>6.9549070000000004</v>
      </c>
      <c r="C936" s="1">
        <v>159.7664</v>
      </c>
      <c r="D936" s="1">
        <v>21895.29</v>
      </c>
      <c r="E936" s="1">
        <v>4.4939</v>
      </c>
      <c r="F936" s="1">
        <v>337.2672</v>
      </c>
      <c r="G936" s="1">
        <v>482.59829999999999</v>
      </c>
      <c r="H936" s="1">
        <v>10.663489999999999</v>
      </c>
      <c r="I936" s="1">
        <v>78.763589999999994</v>
      </c>
      <c r="J936" s="1">
        <v>3.1697150000000001</v>
      </c>
      <c r="K936" s="1">
        <v>0</v>
      </c>
    </row>
    <row r="937" spans="2:11" x14ac:dyDescent="0.2">
      <c r="B937" s="1">
        <v>8.9838120000000004</v>
      </c>
      <c r="C937" s="1">
        <v>204.64850000000001</v>
      </c>
      <c r="D937" s="1">
        <v>15158.72</v>
      </c>
      <c r="E937" s="1">
        <v>8.6458820000000003</v>
      </c>
      <c r="F937" s="1"/>
      <c r="G937" s="1">
        <v>416.89920000000001</v>
      </c>
      <c r="H937" s="1">
        <v>14.61877</v>
      </c>
      <c r="I937" s="1">
        <v>68.902940000000001</v>
      </c>
      <c r="J937" s="1">
        <v>2.4456730000000002</v>
      </c>
      <c r="K937" s="1">
        <v>0</v>
      </c>
    </row>
    <row r="938" spans="2:11" x14ac:dyDescent="0.2">
      <c r="B938" s="1">
        <v>9.51966</v>
      </c>
      <c r="C938" s="1">
        <v>204.08090000000001</v>
      </c>
      <c r="D938" s="1">
        <v>17258.189999999999</v>
      </c>
      <c r="E938" s="1">
        <v>6.1540730000000003</v>
      </c>
      <c r="F938" s="1">
        <v>310.71629999999999</v>
      </c>
      <c r="G938" s="1">
        <v>395.69850000000002</v>
      </c>
      <c r="H938" s="1">
        <v>17.061389999999999</v>
      </c>
      <c r="I938" s="1">
        <v>44.273380000000003</v>
      </c>
      <c r="J938" s="1">
        <v>3.9945560000000002</v>
      </c>
      <c r="K938" s="1">
        <v>0</v>
      </c>
    </row>
    <row r="939" spans="2:11" x14ac:dyDescent="0.2">
      <c r="B939" s="1">
        <v>4.700393</v>
      </c>
      <c r="C939" s="1">
        <v>195.3528</v>
      </c>
      <c r="D939" s="1">
        <v>35216.53</v>
      </c>
      <c r="E939" s="1">
        <v>7.9190829999999997</v>
      </c>
      <c r="F939" s="1">
        <v>335.27940000000001</v>
      </c>
      <c r="G939" s="1">
        <v>539.46460000000002</v>
      </c>
      <c r="H939" s="1">
        <v>9.8527850000000008</v>
      </c>
      <c r="I939" s="1">
        <v>64.721329999999995</v>
      </c>
      <c r="J939" s="1">
        <v>3.4819439999999999</v>
      </c>
      <c r="K939" s="1">
        <v>0</v>
      </c>
    </row>
    <row r="940" spans="2:11" x14ac:dyDescent="0.2">
      <c r="B940" s="1">
        <v>10.38613</v>
      </c>
      <c r="C940" s="1">
        <v>200.8912</v>
      </c>
      <c r="D940" s="1">
        <v>17982.39</v>
      </c>
      <c r="E940" s="1">
        <v>5.8455019999999998</v>
      </c>
      <c r="F940" s="1">
        <v>338.99930000000001</v>
      </c>
      <c r="G940" s="1">
        <v>336.27969999999999</v>
      </c>
      <c r="H940" s="1">
        <v>14.31941</v>
      </c>
      <c r="I940" s="1">
        <v>62.156689999999998</v>
      </c>
      <c r="J940" s="1">
        <v>4.921341</v>
      </c>
      <c r="K940" s="1">
        <v>0</v>
      </c>
    </row>
    <row r="941" spans="2:11" x14ac:dyDescent="0.2">
      <c r="B941" s="1">
        <v>5.7465289999999998</v>
      </c>
      <c r="C941" s="1">
        <v>183.4718</v>
      </c>
      <c r="D941" s="1">
        <v>35633.269999999997</v>
      </c>
      <c r="E941" s="1">
        <v>6.0663859999999996</v>
      </c>
      <c r="F941" s="1">
        <v>327.55779999999999</v>
      </c>
      <c r="G941" s="1">
        <v>354.17439999999999</v>
      </c>
      <c r="H941" s="1">
        <v>12.548870000000001</v>
      </c>
      <c r="I941" s="1">
        <v>70.525970000000001</v>
      </c>
      <c r="J941" s="1">
        <v>3.8083719999999999</v>
      </c>
      <c r="K941" s="1">
        <v>0</v>
      </c>
    </row>
    <row r="942" spans="2:11" x14ac:dyDescent="0.2">
      <c r="B942" s="1"/>
      <c r="C942" s="1">
        <v>192.97040000000001</v>
      </c>
      <c r="D942" s="1">
        <v>11125.44</v>
      </c>
      <c r="E942" s="1">
        <v>4.954923</v>
      </c>
      <c r="F942" s="1">
        <v>324.75819999999999</v>
      </c>
      <c r="G942" s="1">
        <v>332.9563</v>
      </c>
      <c r="H942" s="1">
        <v>15.164569999999999</v>
      </c>
      <c r="I942" s="1">
        <v>79.264570000000006</v>
      </c>
      <c r="J942" s="1">
        <v>4.6991209999999999</v>
      </c>
      <c r="K942" s="1">
        <v>0</v>
      </c>
    </row>
    <row r="943" spans="2:11" x14ac:dyDescent="0.2">
      <c r="B943" s="1"/>
      <c r="C943" s="1">
        <v>248.9547</v>
      </c>
      <c r="D943" s="1">
        <v>25253.08</v>
      </c>
      <c r="E943" s="1">
        <v>8.9217329999999997</v>
      </c>
      <c r="F943" s="1">
        <v>296.82100000000003</v>
      </c>
      <c r="G943" s="1">
        <v>482.84690000000001</v>
      </c>
      <c r="H943" s="1">
        <v>14.142250000000001</v>
      </c>
      <c r="I943" s="1">
        <v>69.104010000000002</v>
      </c>
      <c r="J943" s="1">
        <v>3.941074</v>
      </c>
      <c r="K943" s="1">
        <v>0</v>
      </c>
    </row>
    <row r="944" spans="2:11" x14ac:dyDescent="0.2">
      <c r="B944" s="1">
        <v>10.81129</v>
      </c>
      <c r="C944" s="1">
        <v>209.10300000000001</v>
      </c>
      <c r="D944" s="1">
        <v>11848.23</v>
      </c>
      <c r="E944" s="1">
        <v>10.14106</v>
      </c>
      <c r="F944" s="1">
        <v>349.92320000000001</v>
      </c>
      <c r="G944" s="1">
        <v>393.18639999999999</v>
      </c>
      <c r="H944" s="1">
        <v>15.474880000000001</v>
      </c>
      <c r="I944" s="1">
        <v>66.030320000000003</v>
      </c>
      <c r="J944" s="1">
        <v>4.4161840000000003</v>
      </c>
      <c r="K944" s="1">
        <v>0</v>
      </c>
    </row>
    <row r="945" spans="2:11" x14ac:dyDescent="0.2">
      <c r="B945" s="1">
        <v>8.9668360000000007</v>
      </c>
      <c r="C945" s="1">
        <v>228.69139999999999</v>
      </c>
      <c r="D945" s="1">
        <v>16764.849999999999</v>
      </c>
      <c r="E945" s="1">
        <v>7.1378709999999996</v>
      </c>
      <c r="F945" s="1">
        <v>320.55599999999998</v>
      </c>
      <c r="G945" s="1">
        <v>456.42649999999998</v>
      </c>
      <c r="H945" s="1">
        <v>12.6</v>
      </c>
      <c r="I945" s="1">
        <v>77.33014</v>
      </c>
      <c r="J945" s="1">
        <v>3.6543549999999998</v>
      </c>
      <c r="K945" s="1">
        <v>0</v>
      </c>
    </row>
    <row r="946" spans="2:11" x14ac:dyDescent="0.2">
      <c r="B946" s="1"/>
      <c r="C946" s="1">
        <v>212.45</v>
      </c>
      <c r="D946" s="1">
        <v>5699.5050000000001</v>
      </c>
      <c r="E946" s="1">
        <v>6.6478400000000004</v>
      </c>
      <c r="F946" s="1">
        <v>333.05250000000001</v>
      </c>
      <c r="G946" s="1">
        <v>269.34460000000001</v>
      </c>
      <c r="H946" s="1">
        <v>18.08249</v>
      </c>
      <c r="I946" s="1">
        <v>89.816059999999993</v>
      </c>
      <c r="J946" s="1">
        <v>2.276392</v>
      </c>
      <c r="K946" s="1">
        <v>0</v>
      </c>
    </row>
    <row r="947" spans="2:11" x14ac:dyDescent="0.2">
      <c r="B947" s="1">
        <v>6.8488049999999996</v>
      </c>
      <c r="C947" s="1">
        <v>204.81270000000001</v>
      </c>
      <c r="D947" s="1">
        <v>20555.560000000001</v>
      </c>
      <c r="E947" s="1">
        <v>9.7750039999999991</v>
      </c>
      <c r="F947" s="1">
        <v>387.68639999999999</v>
      </c>
      <c r="G947" s="1">
        <v>389.63819999999998</v>
      </c>
      <c r="H947" s="1">
        <v>12.29875</v>
      </c>
      <c r="I947" s="1">
        <v>49.45205</v>
      </c>
      <c r="J947" s="1">
        <v>3.130045</v>
      </c>
      <c r="K947" s="1">
        <v>0</v>
      </c>
    </row>
    <row r="948" spans="2:11" x14ac:dyDescent="0.2">
      <c r="B948" s="1">
        <v>8.8617019999999993</v>
      </c>
      <c r="C948" s="1">
        <v>200.6123</v>
      </c>
      <c r="D948" s="1">
        <v>15247.13</v>
      </c>
      <c r="E948" s="1">
        <v>6.0502250000000002</v>
      </c>
      <c r="F948" s="1">
        <v>313.12709999999998</v>
      </c>
      <c r="G948" s="1">
        <v>521.77409999999998</v>
      </c>
      <c r="H948" s="1">
        <v>13.780430000000001</v>
      </c>
      <c r="I948" s="1">
        <v>69.870480000000001</v>
      </c>
      <c r="J948" s="1">
        <v>3.579107</v>
      </c>
      <c r="K948" s="1">
        <v>0</v>
      </c>
    </row>
    <row r="949" spans="2:11" x14ac:dyDescent="0.2">
      <c r="B949" s="1">
        <v>4.2529849999999998</v>
      </c>
      <c r="C949" s="1">
        <v>149.93870000000001</v>
      </c>
      <c r="D949" s="1">
        <v>20497.82</v>
      </c>
      <c r="E949" s="1">
        <v>3.2711440000000001</v>
      </c>
      <c r="F949" s="1">
        <v>302.81979999999999</v>
      </c>
      <c r="G949" s="1">
        <v>427.11380000000003</v>
      </c>
      <c r="H949" s="1">
        <v>16.086950000000002</v>
      </c>
      <c r="I949" s="1">
        <v>68.200879999999998</v>
      </c>
      <c r="J949" s="1">
        <v>3.5882999999999998</v>
      </c>
      <c r="K949" s="1">
        <v>0</v>
      </c>
    </row>
    <row r="950" spans="2:11" x14ac:dyDescent="0.2">
      <c r="B950" s="1">
        <v>6.7298299999999998</v>
      </c>
      <c r="C950" s="1">
        <v>229.40780000000001</v>
      </c>
      <c r="D950" s="1">
        <v>23114.03</v>
      </c>
      <c r="E950" s="1">
        <v>9.7333560000000006</v>
      </c>
      <c r="F950" s="1">
        <v>321.16050000000001</v>
      </c>
      <c r="G950" s="1">
        <v>521.83550000000002</v>
      </c>
      <c r="H950" s="1">
        <v>13.14045</v>
      </c>
      <c r="I950" s="1">
        <v>68.252070000000003</v>
      </c>
      <c r="J950" s="1">
        <v>4.7243219999999999</v>
      </c>
      <c r="K950" s="1">
        <v>0</v>
      </c>
    </row>
    <row r="951" spans="2:11" x14ac:dyDescent="0.2">
      <c r="B951" s="1">
        <v>5.9245400000000004</v>
      </c>
      <c r="C951" s="1">
        <v>186.62010000000001</v>
      </c>
      <c r="D951" s="1">
        <v>44376.19</v>
      </c>
      <c r="E951" s="1">
        <v>6.6141800000000002</v>
      </c>
      <c r="F951" s="1">
        <v>341.63780000000003</v>
      </c>
      <c r="G951" s="1">
        <v>273.4468</v>
      </c>
      <c r="H951" s="1">
        <v>12.75812</v>
      </c>
      <c r="I951" s="1">
        <v>59.456690000000002</v>
      </c>
      <c r="J951" s="1">
        <v>4.2243430000000002</v>
      </c>
      <c r="K951" s="1">
        <v>0</v>
      </c>
    </row>
    <row r="952" spans="2:11" x14ac:dyDescent="0.2">
      <c r="B952" s="1">
        <v>6.7838880000000001</v>
      </c>
      <c r="C952" s="1">
        <v>193.65360000000001</v>
      </c>
      <c r="D952" s="1">
        <v>13677.11</v>
      </c>
      <c r="E952" s="1">
        <v>5.1714539999999998</v>
      </c>
      <c r="F952" s="1">
        <v>323.7287</v>
      </c>
      <c r="G952" s="1">
        <v>477.85469999999998</v>
      </c>
      <c r="H952" s="1">
        <v>15.05606</v>
      </c>
      <c r="I952" s="1"/>
      <c r="J952" s="1">
        <v>3.250022</v>
      </c>
      <c r="K952" s="1">
        <v>0</v>
      </c>
    </row>
    <row r="953" spans="2:11" x14ac:dyDescent="0.2">
      <c r="B953" s="1">
        <v>7.3908969999999998</v>
      </c>
      <c r="C953" s="1">
        <v>219.33600000000001</v>
      </c>
      <c r="D953" s="1">
        <v>25574.09</v>
      </c>
      <c r="E953" s="1">
        <v>8.7604340000000001</v>
      </c>
      <c r="F953" s="1"/>
      <c r="G953" s="1">
        <v>553.05769999999995</v>
      </c>
      <c r="H953" s="1">
        <v>17.730370000000001</v>
      </c>
      <c r="I953" s="1">
        <v>60.59843</v>
      </c>
      <c r="J953" s="1">
        <v>4.325132</v>
      </c>
      <c r="K953" s="1">
        <v>0</v>
      </c>
    </row>
    <row r="954" spans="2:11" x14ac:dyDescent="0.2">
      <c r="B954" s="1">
        <v>6.4701519999999997</v>
      </c>
      <c r="C954" s="1">
        <v>176.7364</v>
      </c>
      <c r="D954" s="1">
        <v>30594.28</v>
      </c>
      <c r="E954" s="1">
        <v>4.3931380000000004</v>
      </c>
      <c r="F954" s="1">
        <v>324.6592</v>
      </c>
      <c r="G954" s="1">
        <v>524.90980000000002</v>
      </c>
      <c r="H954" s="1">
        <v>16.614249999999998</v>
      </c>
      <c r="I954" s="1">
        <v>84.299700000000001</v>
      </c>
      <c r="J954" s="1">
        <v>3.125391</v>
      </c>
      <c r="K954" s="1">
        <v>0</v>
      </c>
    </row>
    <row r="955" spans="2:11" x14ac:dyDescent="0.2">
      <c r="B955" s="1">
        <v>6.9303910000000002</v>
      </c>
      <c r="C955" s="1">
        <v>190.18940000000001</v>
      </c>
      <c r="D955" s="1">
        <v>25780.06</v>
      </c>
      <c r="E955" s="1">
        <v>6.2593529999999999</v>
      </c>
      <c r="F955" s="1">
        <v>331.03030000000001</v>
      </c>
      <c r="G955" s="1">
        <v>481.73759999999999</v>
      </c>
      <c r="H955" s="1">
        <v>14.049480000000001</v>
      </c>
      <c r="I955" s="1">
        <v>70.586359999999999</v>
      </c>
      <c r="J955" s="1">
        <v>3.6997960000000001</v>
      </c>
      <c r="K955" s="1">
        <v>0</v>
      </c>
    </row>
    <row r="956" spans="2:11" x14ac:dyDescent="0.2">
      <c r="B956" s="1">
        <v>9.302441</v>
      </c>
      <c r="C956" s="1">
        <v>236.58080000000001</v>
      </c>
      <c r="D956" s="1">
        <v>5230.63</v>
      </c>
      <c r="E956" s="1">
        <v>8.3004020000000001</v>
      </c>
      <c r="F956" s="1"/>
      <c r="G956" s="1">
        <v>367.89760000000001</v>
      </c>
      <c r="H956" s="1">
        <v>12.863989999999999</v>
      </c>
      <c r="I956" s="1">
        <v>18.101220000000001</v>
      </c>
      <c r="J956" s="1">
        <v>3.6759849999999998</v>
      </c>
      <c r="K956" s="1">
        <v>0</v>
      </c>
    </row>
    <row r="957" spans="2:11" x14ac:dyDescent="0.2">
      <c r="B957" s="1">
        <v>7.4219980000000003</v>
      </c>
      <c r="C957" s="1">
        <v>220.3853</v>
      </c>
      <c r="D957" s="1">
        <v>15772.65</v>
      </c>
      <c r="E957" s="1">
        <v>9.1576149999999998</v>
      </c>
      <c r="F957" s="1">
        <v>319.91289999999998</v>
      </c>
      <c r="G957" s="1">
        <v>463.29689999999999</v>
      </c>
      <c r="H957" s="1">
        <v>16.981660000000002</v>
      </c>
      <c r="I957" s="1">
        <v>80.269350000000003</v>
      </c>
      <c r="J957" s="1">
        <v>3.6036100000000002</v>
      </c>
      <c r="K957" s="1">
        <v>0</v>
      </c>
    </row>
    <row r="958" spans="2:11" x14ac:dyDescent="0.2">
      <c r="B958" s="1">
        <v>6.5830650000000004</v>
      </c>
      <c r="C958" s="1">
        <v>163.36160000000001</v>
      </c>
      <c r="D958" s="1">
        <v>17977.689999999999</v>
      </c>
      <c r="E958" s="1">
        <v>6.5420879999999997</v>
      </c>
      <c r="F958" s="1"/>
      <c r="G958" s="1">
        <v>383.12450000000001</v>
      </c>
      <c r="H958" s="1">
        <v>18.094539999999999</v>
      </c>
      <c r="I958" s="1">
        <v>44.136470000000003</v>
      </c>
      <c r="J958" s="1">
        <v>3.772859</v>
      </c>
      <c r="K958" s="1">
        <v>0</v>
      </c>
    </row>
    <row r="959" spans="2:11" x14ac:dyDescent="0.2">
      <c r="B959" s="1">
        <v>6.2044290000000002</v>
      </c>
      <c r="C959" s="1">
        <v>211.64099999999999</v>
      </c>
      <c r="D959" s="1">
        <v>35439.69</v>
      </c>
      <c r="E959" s="1">
        <v>6.2368360000000003</v>
      </c>
      <c r="F959" s="1">
        <v>314.13130000000001</v>
      </c>
      <c r="G959" s="1">
        <v>552.46280000000002</v>
      </c>
      <c r="H959" s="1">
        <v>8.6608689999999999</v>
      </c>
      <c r="I959" s="1">
        <v>56.350099999999998</v>
      </c>
      <c r="J959" s="1">
        <v>4.106808</v>
      </c>
      <c r="K959" s="1">
        <v>0</v>
      </c>
    </row>
    <row r="960" spans="2:11" x14ac:dyDescent="0.2">
      <c r="B960" s="1">
        <v>9.0666279999999997</v>
      </c>
      <c r="C960" s="1">
        <v>203.38409999999999</v>
      </c>
      <c r="D960" s="1">
        <v>22710.46</v>
      </c>
      <c r="E960" s="1">
        <v>5.9628370000000004</v>
      </c>
      <c r="F960" s="1">
        <v>321.58589999999998</v>
      </c>
      <c r="G960" s="1">
        <v>496.16149999999999</v>
      </c>
      <c r="H960" s="1">
        <v>18.367619999999999</v>
      </c>
      <c r="I960" s="1">
        <v>76.416510000000002</v>
      </c>
      <c r="J960" s="1">
        <v>4.0554209999999999</v>
      </c>
      <c r="K960" s="1">
        <v>0</v>
      </c>
    </row>
    <row r="961" spans="2:11" x14ac:dyDescent="0.2">
      <c r="B961" s="1">
        <v>4.7131169999999996</v>
      </c>
      <c r="C961" s="1">
        <v>209.34209999999999</v>
      </c>
      <c r="D961" s="1">
        <v>20070.57</v>
      </c>
      <c r="E961" s="1">
        <v>6.5911090000000003</v>
      </c>
      <c r="F961" s="1">
        <v>301.96550000000002</v>
      </c>
      <c r="G961" s="1">
        <v>354.17020000000002</v>
      </c>
      <c r="H961" s="1">
        <v>14.02383</v>
      </c>
      <c r="I961" s="1">
        <v>89.650790000000001</v>
      </c>
      <c r="J961" s="1">
        <v>3.9233560000000001</v>
      </c>
      <c r="K961" s="1">
        <v>0</v>
      </c>
    </row>
    <row r="962" spans="2:11" x14ac:dyDescent="0.2">
      <c r="B962" s="1">
        <v>10.581390000000001</v>
      </c>
      <c r="C962" s="1">
        <v>213.7764</v>
      </c>
      <c r="D962" s="1">
        <v>11298.45</v>
      </c>
      <c r="E962" s="1">
        <v>7.6688970000000003</v>
      </c>
      <c r="F962" s="1">
        <v>300.18459999999999</v>
      </c>
      <c r="G962" s="1">
        <v>497.16910000000001</v>
      </c>
      <c r="H962" s="1">
        <v>17.97129</v>
      </c>
      <c r="I962" s="1">
        <v>83.345299999999995</v>
      </c>
      <c r="J962" s="1">
        <v>2.9669460000000001</v>
      </c>
      <c r="K962" s="1">
        <v>0</v>
      </c>
    </row>
    <row r="963" spans="2:11" x14ac:dyDescent="0.2">
      <c r="B963" s="1">
        <v>7.5742609999999999</v>
      </c>
      <c r="C963" s="1">
        <v>227.9847</v>
      </c>
      <c r="D963" s="1">
        <v>8672.5280000000002</v>
      </c>
      <c r="E963" s="1">
        <v>7.3353619999999999</v>
      </c>
      <c r="F963" s="1"/>
      <c r="G963" s="1">
        <v>433.67950000000002</v>
      </c>
      <c r="H963" s="1">
        <v>11.238910000000001</v>
      </c>
      <c r="I963" s="1">
        <v>54.86589</v>
      </c>
      <c r="J963" s="1">
        <v>3.6867589999999999</v>
      </c>
      <c r="K963" s="1">
        <v>0</v>
      </c>
    </row>
    <row r="964" spans="2:11" x14ac:dyDescent="0.2">
      <c r="B964" s="1">
        <v>6.1387850000000004</v>
      </c>
      <c r="C964" s="1">
        <v>158.4221</v>
      </c>
      <c r="D964" s="1">
        <v>20129.98</v>
      </c>
      <c r="E964" s="1">
        <v>6.8121429999999998</v>
      </c>
      <c r="F964" s="1">
        <v>352.23</v>
      </c>
      <c r="G964" s="1">
        <v>373.84359999999998</v>
      </c>
      <c r="H964" s="1">
        <v>13.417809999999999</v>
      </c>
      <c r="I964" s="1">
        <v>80.731099999999998</v>
      </c>
      <c r="J964" s="1">
        <v>4.6772900000000002</v>
      </c>
      <c r="K964" s="1">
        <v>0</v>
      </c>
    </row>
    <row r="965" spans="2:11" x14ac:dyDescent="0.2">
      <c r="B965" s="1">
        <v>5.2763239999999998</v>
      </c>
      <c r="C965" s="1">
        <v>186.3826</v>
      </c>
      <c r="D965" s="1">
        <v>42063.87</v>
      </c>
      <c r="E965" s="1">
        <v>6.8629879999999996</v>
      </c>
      <c r="F965" s="1">
        <v>319.83800000000002</v>
      </c>
      <c r="G965" s="1">
        <v>312.0025</v>
      </c>
      <c r="H965" s="1">
        <v>18.96442</v>
      </c>
      <c r="I965" s="1">
        <v>71.398979999999995</v>
      </c>
      <c r="J965" s="1">
        <v>3.8830290000000001</v>
      </c>
      <c r="K965" s="1">
        <v>0</v>
      </c>
    </row>
    <row r="966" spans="2:11" x14ac:dyDescent="0.2">
      <c r="B966" s="1">
        <v>6.7768790000000001</v>
      </c>
      <c r="C966" s="1">
        <v>189.43879999999999</v>
      </c>
      <c r="D966" s="1">
        <v>19663.79</v>
      </c>
      <c r="E966" s="1">
        <v>8.3864040000000006</v>
      </c>
      <c r="F966" s="1">
        <v>375.45729999999998</v>
      </c>
      <c r="G966" s="1">
        <v>420.35739999999998</v>
      </c>
      <c r="H966" s="1">
        <v>14.83156</v>
      </c>
      <c r="I966" s="1">
        <v>61.050420000000003</v>
      </c>
      <c r="J966" s="1">
        <v>3.3220649999999998</v>
      </c>
      <c r="K966" s="1">
        <v>0</v>
      </c>
    </row>
    <row r="967" spans="2:11" x14ac:dyDescent="0.2">
      <c r="B967" s="1">
        <v>7.2394160000000003</v>
      </c>
      <c r="C967" s="1">
        <v>211.87280000000001</v>
      </c>
      <c r="D967" s="1">
        <v>13911.83</v>
      </c>
      <c r="E967" s="1">
        <v>8.2040710000000008</v>
      </c>
      <c r="F967" s="1">
        <v>345.04399999999998</v>
      </c>
      <c r="G967" s="1">
        <v>494.4169</v>
      </c>
      <c r="H967" s="1">
        <v>15.41647</v>
      </c>
      <c r="I967" s="1">
        <v>32.745609999999999</v>
      </c>
      <c r="J967" s="1">
        <v>4.5318250000000004</v>
      </c>
      <c r="K967" s="1">
        <v>0</v>
      </c>
    </row>
    <row r="968" spans="2:11" x14ac:dyDescent="0.2">
      <c r="B968" s="1">
        <v>6.5522790000000004</v>
      </c>
      <c r="C968" s="1">
        <v>190.54769999999999</v>
      </c>
      <c r="D968" s="1">
        <v>15362.45</v>
      </c>
      <c r="E968" s="1">
        <v>6.9285969999999999</v>
      </c>
      <c r="F968" s="1">
        <v>356.31799999999998</v>
      </c>
      <c r="G968" s="1">
        <v>353.06369999999998</v>
      </c>
      <c r="H968" s="1">
        <v>14.89621</v>
      </c>
      <c r="I968" s="1"/>
      <c r="J968" s="1">
        <v>3.4433850000000001</v>
      </c>
      <c r="K968" s="1">
        <v>0</v>
      </c>
    </row>
    <row r="969" spans="2:11" x14ac:dyDescent="0.2">
      <c r="B969" s="1">
        <v>8.408766</v>
      </c>
      <c r="C969" s="1">
        <v>210.7954</v>
      </c>
      <c r="D969" s="1">
        <v>27662.400000000001</v>
      </c>
      <c r="E969" s="1">
        <v>6.6342100000000004</v>
      </c>
      <c r="F969" s="1">
        <v>291.68770000000001</v>
      </c>
      <c r="G969" s="1">
        <v>555.58100000000002</v>
      </c>
      <c r="H969" s="1">
        <v>12.34483</v>
      </c>
      <c r="I969" s="1">
        <v>67.061819999999997</v>
      </c>
      <c r="J969" s="1">
        <v>2.3727909999999999</v>
      </c>
      <c r="K969" s="1">
        <v>0</v>
      </c>
    </row>
    <row r="970" spans="2:11" x14ac:dyDescent="0.2">
      <c r="B970" s="1">
        <v>7.9863989999999996</v>
      </c>
      <c r="C970" s="1">
        <v>202.09389999999999</v>
      </c>
      <c r="D970" s="1">
        <v>20447.490000000002</v>
      </c>
      <c r="E970" s="1">
        <v>5.6895179999999996</v>
      </c>
      <c r="F970" s="1"/>
      <c r="G970" s="1">
        <v>477.66879999999998</v>
      </c>
      <c r="H970" s="1">
        <v>12.2584</v>
      </c>
      <c r="I970" s="1">
        <v>43.84169</v>
      </c>
      <c r="J970" s="1">
        <v>4.8147789999999997</v>
      </c>
      <c r="K970" s="1">
        <v>0</v>
      </c>
    </row>
    <row r="971" spans="2:11" x14ac:dyDescent="0.2">
      <c r="B971" s="1">
        <v>7.3669149999999997</v>
      </c>
      <c r="C971" s="1">
        <v>185.0436</v>
      </c>
      <c r="D971" s="1">
        <v>14151.76</v>
      </c>
      <c r="E971" s="1">
        <v>5.5843689999999997</v>
      </c>
      <c r="F971" s="1">
        <v>324.57049999999998</v>
      </c>
      <c r="G971" s="1">
        <v>336.95690000000002</v>
      </c>
      <c r="H971" s="1">
        <v>15.233829999999999</v>
      </c>
      <c r="I971" s="1">
        <v>49.997030000000002</v>
      </c>
      <c r="J971" s="1">
        <v>3.0513170000000001</v>
      </c>
      <c r="K971" s="1">
        <v>0</v>
      </c>
    </row>
    <row r="972" spans="2:11" x14ac:dyDescent="0.2">
      <c r="B972" s="1">
        <v>6.0627380000000004</v>
      </c>
      <c r="C972" s="1">
        <v>224.84119999999999</v>
      </c>
      <c r="D972" s="1">
        <v>25842.58</v>
      </c>
      <c r="E972" s="1">
        <v>9.4633909999999997</v>
      </c>
      <c r="F972" s="1"/>
      <c r="G972" s="1">
        <v>385.39159999999998</v>
      </c>
      <c r="H972" s="1">
        <v>13.07475</v>
      </c>
      <c r="I972" s="1">
        <v>85.351209999999995</v>
      </c>
      <c r="J972" s="1">
        <v>4.3694550000000003</v>
      </c>
      <c r="K972" s="1">
        <v>0</v>
      </c>
    </row>
    <row r="973" spans="2:11" x14ac:dyDescent="0.2">
      <c r="B973" s="1">
        <v>7.856471</v>
      </c>
      <c r="C973" s="1">
        <v>204.7834</v>
      </c>
      <c r="D973" s="1">
        <v>5619.1360000000004</v>
      </c>
      <c r="E973" s="1">
        <v>5.8167030000000004</v>
      </c>
      <c r="F973" s="1">
        <v>343.54539999999997</v>
      </c>
      <c r="G973" s="1">
        <v>432.04309999999998</v>
      </c>
      <c r="H973" s="1">
        <v>14.94772</v>
      </c>
      <c r="I973" s="1">
        <v>55.96161</v>
      </c>
      <c r="J973" s="1">
        <v>4.534681</v>
      </c>
      <c r="K973" s="1">
        <v>0</v>
      </c>
    </row>
    <row r="974" spans="2:11" x14ac:dyDescent="0.2">
      <c r="B974" s="1">
        <v>5.1583959999999998</v>
      </c>
      <c r="C974" s="1">
        <v>189.29580000000001</v>
      </c>
      <c r="D974" s="1">
        <v>35086.400000000001</v>
      </c>
      <c r="E974" s="1">
        <v>6.7361180000000003</v>
      </c>
      <c r="F974" s="1">
        <v>340.87180000000001</v>
      </c>
      <c r="G974" s="1">
        <v>331.58670000000001</v>
      </c>
      <c r="H974" s="1">
        <v>12.909800000000001</v>
      </c>
      <c r="I974" s="1">
        <v>61.344659999999998</v>
      </c>
      <c r="J974" s="1">
        <v>4.6458519999999996</v>
      </c>
      <c r="K974" s="1">
        <v>0</v>
      </c>
    </row>
    <row r="975" spans="2:11" x14ac:dyDescent="0.2">
      <c r="B975" s="1"/>
      <c r="C975" s="1">
        <v>197.57069999999999</v>
      </c>
      <c r="D975" s="1">
        <v>17439.439999999999</v>
      </c>
      <c r="E975" s="1">
        <v>6.2264910000000002</v>
      </c>
      <c r="F975" s="1"/>
      <c r="G975" s="1">
        <v>406.01479999999998</v>
      </c>
      <c r="H975" s="1">
        <v>16.690270000000002</v>
      </c>
      <c r="I975" s="1">
        <v>68.96902</v>
      </c>
      <c r="J975" s="1">
        <v>3.4583200000000001</v>
      </c>
      <c r="K975" s="1">
        <v>0</v>
      </c>
    </row>
    <row r="976" spans="2:11" x14ac:dyDescent="0.2">
      <c r="B976" s="1">
        <v>6.3990809999999998</v>
      </c>
      <c r="C976" s="1">
        <v>230.02789999999999</v>
      </c>
      <c r="D976" s="1">
        <v>23037.08</v>
      </c>
      <c r="E976" s="1">
        <v>10.517849999999999</v>
      </c>
      <c r="F976" s="1">
        <v>316.07260000000002</v>
      </c>
      <c r="G976" s="1">
        <v>452.97449999999998</v>
      </c>
      <c r="H976" s="1">
        <v>13.625529999999999</v>
      </c>
      <c r="I976" s="1"/>
      <c r="J976" s="1">
        <v>2.6205379999999998</v>
      </c>
      <c r="K976" s="1">
        <v>0</v>
      </c>
    </row>
    <row r="977" spans="2:11" x14ac:dyDescent="0.2">
      <c r="B977" s="1">
        <v>7.3942560000000004</v>
      </c>
      <c r="C977" s="1">
        <v>207.96299999999999</v>
      </c>
      <c r="D977" s="1">
        <v>29917.82</v>
      </c>
      <c r="E977" s="1">
        <v>7.8162940000000001</v>
      </c>
      <c r="F977" s="1"/>
      <c r="G977" s="1">
        <v>392.49669999999998</v>
      </c>
      <c r="H977" s="1">
        <v>13.17343</v>
      </c>
      <c r="I977" s="1">
        <v>79.780439999999999</v>
      </c>
      <c r="J977" s="1">
        <v>4.2631930000000002</v>
      </c>
      <c r="K977" s="1">
        <v>0</v>
      </c>
    </row>
    <row r="978" spans="2:11" x14ac:dyDescent="0.2">
      <c r="B978" s="1">
        <v>4.4438510000000004</v>
      </c>
      <c r="C978" s="1">
        <v>240.1679</v>
      </c>
      <c r="D978" s="1">
        <v>24070.26</v>
      </c>
      <c r="E978" s="1">
        <v>9.7684060000000006</v>
      </c>
      <c r="F978" s="1">
        <v>338.05239999999998</v>
      </c>
      <c r="G978" s="1">
        <v>533.96860000000004</v>
      </c>
      <c r="H978" s="1">
        <v>11.87758</v>
      </c>
      <c r="I978" s="1">
        <v>69.036519999999996</v>
      </c>
      <c r="J978" s="1">
        <v>5.038119</v>
      </c>
      <c r="K978" s="1">
        <v>0</v>
      </c>
    </row>
    <row r="979" spans="2:11" x14ac:dyDescent="0.2">
      <c r="B979" s="1">
        <v>8.2471479999999993</v>
      </c>
      <c r="C979" s="1">
        <v>175.9118</v>
      </c>
      <c r="D979" s="1">
        <v>9913.9629999999997</v>
      </c>
      <c r="E979" s="1">
        <v>4.9745059999999999</v>
      </c>
      <c r="F979" s="1">
        <v>324.43329999999997</v>
      </c>
      <c r="G979" s="1">
        <v>302.20049999999998</v>
      </c>
      <c r="H979" s="1">
        <v>11.070510000000001</v>
      </c>
      <c r="I979" s="1">
        <v>71.43817</v>
      </c>
      <c r="J979" s="1">
        <v>3.9419689999999998</v>
      </c>
      <c r="K979" s="1">
        <v>0</v>
      </c>
    </row>
    <row r="980" spans="2:11" x14ac:dyDescent="0.2">
      <c r="B980" s="1">
        <v>4.9021590000000002</v>
      </c>
      <c r="C980" s="1">
        <v>214.6438</v>
      </c>
      <c r="D980" s="1">
        <v>28278.79</v>
      </c>
      <c r="E980" s="1">
        <v>9.9156469999999999</v>
      </c>
      <c r="F980" s="1">
        <v>337.13760000000002</v>
      </c>
      <c r="G980" s="1">
        <v>375.03640000000001</v>
      </c>
      <c r="H980" s="1">
        <v>15.50314</v>
      </c>
      <c r="I980" s="1">
        <v>61.59104</v>
      </c>
      <c r="J980" s="1">
        <v>3.4990489999999999</v>
      </c>
      <c r="K980" s="1">
        <v>0</v>
      </c>
    </row>
    <row r="981" spans="2:11" x14ac:dyDescent="0.2">
      <c r="B981" s="1">
        <v>6.8631359999999999</v>
      </c>
      <c r="C981" s="1">
        <v>194.58670000000001</v>
      </c>
      <c r="D981" s="1">
        <v>23610.52</v>
      </c>
      <c r="E981" s="1">
        <v>8.1934159999999991</v>
      </c>
      <c r="F981" s="1">
        <v>346.7681</v>
      </c>
      <c r="G981" s="1">
        <v>439.2296</v>
      </c>
      <c r="H981" s="1">
        <v>14.659739999999999</v>
      </c>
      <c r="I981" s="1">
        <v>89.027199999999993</v>
      </c>
      <c r="J981" s="1">
        <v>4.3197770000000002</v>
      </c>
      <c r="K981" s="1">
        <v>0</v>
      </c>
    </row>
    <row r="982" spans="2:11" x14ac:dyDescent="0.2">
      <c r="B982" s="1">
        <v>6.6695320000000002</v>
      </c>
      <c r="C982" s="1">
        <v>190.75120000000001</v>
      </c>
      <c r="D982" s="1">
        <v>16246.17</v>
      </c>
      <c r="E982" s="1">
        <v>6.3729750000000003</v>
      </c>
      <c r="F982" s="1">
        <v>324.34190000000001</v>
      </c>
      <c r="G982" s="1">
        <v>383.24579999999997</v>
      </c>
      <c r="H982" s="1">
        <v>7.8520859999999999</v>
      </c>
      <c r="I982" s="1">
        <v>86.440560000000005</v>
      </c>
      <c r="J982" s="1">
        <v>1.964863</v>
      </c>
      <c r="K982" s="1">
        <v>0</v>
      </c>
    </row>
    <row r="983" spans="2:11" x14ac:dyDescent="0.2">
      <c r="B983" s="1">
        <v>7.5956700000000001</v>
      </c>
      <c r="C983" s="1">
        <v>207.1155</v>
      </c>
      <c r="D983" s="1">
        <v>13486.14</v>
      </c>
      <c r="E983" s="1">
        <v>6.1926629999999996</v>
      </c>
      <c r="F983" s="1">
        <v>328.20960000000002</v>
      </c>
      <c r="G983" s="1">
        <v>452.44569999999999</v>
      </c>
      <c r="H983" s="1">
        <v>14.81063</v>
      </c>
      <c r="I983" s="1">
        <v>88.02037</v>
      </c>
      <c r="J983" s="1">
        <v>3.4033929999999999</v>
      </c>
      <c r="K983" s="1">
        <v>0</v>
      </c>
    </row>
    <row r="984" spans="2:11" x14ac:dyDescent="0.2">
      <c r="B984" s="1">
        <v>8.1630760000000002</v>
      </c>
      <c r="C984" s="1">
        <v>183.1619</v>
      </c>
      <c r="D984" s="1">
        <v>20335.68</v>
      </c>
      <c r="E984" s="1">
        <v>6.0285589999999996</v>
      </c>
      <c r="F984" s="1">
        <v>333.08449999999999</v>
      </c>
      <c r="G984" s="1">
        <v>475.29649999999998</v>
      </c>
      <c r="H984" s="1">
        <v>18.248100000000001</v>
      </c>
      <c r="I984" s="1">
        <v>49.604840000000003</v>
      </c>
      <c r="J984" s="1">
        <v>3.2872439999999998</v>
      </c>
      <c r="K984" s="1">
        <v>0</v>
      </c>
    </row>
    <row r="985" spans="2:11" x14ac:dyDescent="0.2">
      <c r="B985" s="1">
        <v>8.8702780000000008</v>
      </c>
      <c r="C985" s="1">
        <v>193.3699</v>
      </c>
      <c r="D985" s="1">
        <v>16854.13</v>
      </c>
      <c r="E985" s="1">
        <v>5.1801060000000003</v>
      </c>
      <c r="F985" s="1">
        <v>318.3546</v>
      </c>
      <c r="G985" s="1">
        <v>355.47089999999997</v>
      </c>
      <c r="H985" s="1">
        <v>19.032219999999999</v>
      </c>
      <c r="I985" s="1">
        <v>58.809199999999997</v>
      </c>
      <c r="J985" s="1">
        <v>4.182741</v>
      </c>
      <c r="K985" s="1">
        <v>0</v>
      </c>
    </row>
    <row r="986" spans="2:11" x14ac:dyDescent="0.2">
      <c r="B986" s="1">
        <v>8.7696760000000005</v>
      </c>
      <c r="C986" s="1">
        <v>215.36869999999999</v>
      </c>
      <c r="D986" s="1">
        <v>13969.44</v>
      </c>
      <c r="E986" s="1">
        <v>7.5485429999999996</v>
      </c>
      <c r="F986" s="1">
        <v>322.79910000000001</v>
      </c>
      <c r="G986" s="1">
        <v>369.01670000000001</v>
      </c>
      <c r="H986" s="1">
        <v>18.91919</v>
      </c>
      <c r="I986" s="1">
        <v>54.755209999999998</v>
      </c>
      <c r="J986" s="1">
        <v>3.7767179999999998</v>
      </c>
      <c r="K986" s="1">
        <v>0</v>
      </c>
    </row>
    <row r="987" spans="2:11" x14ac:dyDescent="0.2">
      <c r="B987" s="1">
        <v>4.7373909999999997</v>
      </c>
      <c r="C987" s="1">
        <v>215.52950000000001</v>
      </c>
      <c r="D987" s="1">
        <v>30684.21</v>
      </c>
      <c r="E987" s="1">
        <v>8.7819050000000001</v>
      </c>
      <c r="F987" s="1"/>
      <c r="G987" s="1">
        <v>313.51350000000002</v>
      </c>
      <c r="H987" s="1">
        <v>11.07029</v>
      </c>
      <c r="I987" s="1">
        <v>62.91442</v>
      </c>
      <c r="J987" s="1">
        <v>3.8533879999999998</v>
      </c>
      <c r="K987" s="1">
        <v>0</v>
      </c>
    </row>
    <row r="988" spans="2:11" x14ac:dyDescent="0.2">
      <c r="B988" s="1">
        <v>7.7908749999999998</v>
      </c>
      <c r="C988" s="1">
        <v>196.4787</v>
      </c>
      <c r="D988" s="1">
        <v>24061.35</v>
      </c>
      <c r="E988" s="1">
        <v>6.785685</v>
      </c>
      <c r="F988" s="1">
        <v>350.1173</v>
      </c>
      <c r="G988" s="1">
        <v>471.51850000000002</v>
      </c>
      <c r="H988" s="1">
        <v>15.34332</v>
      </c>
      <c r="I988" s="1">
        <v>44.544629999999998</v>
      </c>
      <c r="J988" s="1">
        <v>3.0762139999999998</v>
      </c>
      <c r="K988" s="1">
        <v>0</v>
      </c>
    </row>
    <row r="989" spans="2:11" x14ac:dyDescent="0.2">
      <c r="B989" s="1"/>
      <c r="C989" s="1">
        <v>238.40960000000001</v>
      </c>
      <c r="D989" s="1">
        <v>26493.08</v>
      </c>
      <c r="E989" s="1">
        <v>8.6699439999999992</v>
      </c>
      <c r="F989" s="1">
        <v>311.55369999999999</v>
      </c>
      <c r="G989" s="1">
        <v>369.28390000000002</v>
      </c>
      <c r="H989" s="1">
        <v>11.759930000000001</v>
      </c>
      <c r="I989" s="1">
        <v>91.2393</v>
      </c>
      <c r="J989" s="1">
        <v>3.2412670000000001</v>
      </c>
      <c r="K989" s="1">
        <v>0</v>
      </c>
    </row>
    <row r="990" spans="2:11" x14ac:dyDescent="0.2">
      <c r="B990" s="1">
        <v>6.0873059999999999</v>
      </c>
      <c r="C990" s="1">
        <v>214.55609999999999</v>
      </c>
      <c r="D990" s="1">
        <v>11628.34</v>
      </c>
      <c r="E990" s="1">
        <v>7.2319269999999998</v>
      </c>
      <c r="F990" s="1"/>
      <c r="G990" s="1">
        <v>344.072</v>
      </c>
      <c r="H990" s="1">
        <v>13.23231</v>
      </c>
      <c r="I990" s="1">
        <v>98.686620000000005</v>
      </c>
      <c r="J990" s="1">
        <v>3.6666720000000002</v>
      </c>
      <c r="K990" s="1">
        <v>0</v>
      </c>
    </row>
    <row r="991" spans="2:11" x14ac:dyDescent="0.2">
      <c r="B991" s="1">
        <v>7.651294</v>
      </c>
      <c r="C991" s="1">
        <v>200.71709999999999</v>
      </c>
      <c r="D991" s="1">
        <v>11699.13</v>
      </c>
      <c r="E991" s="1">
        <v>6.6482729999999997</v>
      </c>
      <c r="F991" s="1">
        <v>349.25540000000001</v>
      </c>
      <c r="G991" s="1">
        <v>420.82839999999999</v>
      </c>
      <c r="H991" s="1">
        <v>18.86382</v>
      </c>
      <c r="I991" s="1">
        <v>52.908850000000001</v>
      </c>
      <c r="J991" s="1">
        <v>3.2580420000000001</v>
      </c>
      <c r="K991" s="1">
        <v>0</v>
      </c>
    </row>
    <row r="992" spans="2:11" x14ac:dyDescent="0.2">
      <c r="B992" s="1">
        <v>4.7714910000000001</v>
      </c>
      <c r="C992" s="1">
        <v>200.3741</v>
      </c>
      <c r="D992" s="1">
        <v>48002.080000000002</v>
      </c>
      <c r="E992" s="1">
        <v>9.1652389999999997</v>
      </c>
      <c r="F992" s="1">
        <v>340.31020000000001</v>
      </c>
      <c r="G992" s="1">
        <v>310.92779999999999</v>
      </c>
      <c r="H992" s="1">
        <v>18.768329999999999</v>
      </c>
      <c r="I992" s="1">
        <v>63.664160000000003</v>
      </c>
      <c r="J992" s="1">
        <v>3.9369730000000001</v>
      </c>
      <c r="K992" s="1">
        <v>0</v>
      </c>
    </row>
    <row r="993" spans="2:11" x14ac:dyDescent="0.2">
      <c r="B993" s="1"/>
      <c r="C993" s="1">
        <v>190.63059999999999</v>
      </c>
      <c r="D993" s="1">
        <v>26913.37</v>
      </c>
      <c r="E993" s="1">
        <v>4.6491660000000001</v>
      </c>
      <c r="F993" s="1">
        <v>302.41750000000002</v>
      </c>
      <c r="G993" s="1">
        <v>509.28489999999999</v>
      </c>
      <c r="H993" s="1">
        <v>16.19895</v>
      </c>
      <c r="I993" s="1">
        <v>64.101950000000002</v>
      </c>
      <c r="J993" s="1">
        <v>3.4528219999999998</v>
      </c>
      <c r="K993" s="1">
        <v>0</v>
      </c>
    </row>
    <row r="994" spans="2:11" x14ac:dyDescent="0.2">
      <c r="B994" s="1">
        <v>5.3920579999999996</v>
      </c>
      <c r="C994" s="1">
        <v>198.0172</v>
      </c>
      <c r="D994" s="1">
        <v>19900.41</v>
      </c>
      <c r="E994" s="1">
        <v>7.8432259999999996</v>
      </c>
      <c r="F994" s="1">
        <v>348.95190000000002</v>
      </c>
      <c r="G994" s="1">
        <v>419.81400000000002</v>
      </c>
      <c r="H994" s="1">
        <v>14.61651</v>
      </c>
      <c r="I994" s="1">
        <v>80.568250000000006</v>
      </c>
      <c r="J994" s="1">
        <v>2.9789249999999998</v>
      </c>
      <c r="K994" s="1">
        <v>0</v>
      </c>
    </row>
    <row r="995" spans="2:11" x14ac:dyDescent="0.2">
      <c r="B995" s="1">
        <v>5.4772829999999999</v>
      </c>
      <c r="C995" s="1">
        <v>165.43610000000001</v>
      </c>
      <c r="D995" s="1">
        <v>29046.080000000002</v>
      </c>
      <c r="E995" s="1">
        <v>5.5230110000000003</v>
      </c>
      <c r="F995" s="1">
        <v>370.8931</v>
      </c>
      <c r="G995" s="1">
        <v>488.77460000000002</v>
      </c>
      <c r="H995" s="1">
        <v>17.26519</v>
      </c>
      <c r="I995" s="1">
        <v>80.234800000000007</v>
      </c>
      <c r="J995" s="1">
        <v>6.3574390000000003</v>
      </c>
      <c r="K995" s="1">
        <v>0</v>
      </c>
    </row>
    <row r="996" spans="2:11" x14ac:dyDescent="0.2">
      <c r="B996" s="1">
        <v>6.3641560000000004</v>
      </c>
      <c r="C996" s="1">
        <v>193.5069</v>
      </c>
      <c r="D996" s="1">
        <v>22958.01</v>
      </c>
      <c r="E996" s="1">
        <v>6.6746350000000003</v>
      </c>
      <c r="F996" s="1"/>
      <c r="G996" s="1">
        <v>432.19439999999997</v>
      </c>
      <c r="H996" s="1">
        <v>16.271820000000002</v>
      </c>
      <c r="I996" s="1">
        <v>64.576849999999993</v>
      </c>
      <c r="J996" s="1">
        <v>4.7644120000000001</v>
      </c>
      <c r="K996" s="1">
        <v>0</v>
      </c>
    </row>
    <row r="997" spans="2:11" x14ac:dyDescent="0.2">
      <c r="B997" s="1"/>
      <c r="C997" s="1">
        <v>226.76560000000001</v>
      </c>
      <c r="D997" s="1">
        <v>39942.949999999997</v>
      </c>
      <c r="E997" s="1">
        <v>8.5947150000000008</v>
      </c>
      <c r="F997" s="1"/>
      <c r="G997" s="1">
        <v>538.62180000000001</v>
      </c>
      <c r="H997" s="1">
        <v>13.74475</v>
      </c>
      <c r="I997" s="1"/>
      <c r="J997" s="1">
        <v>4.863378</v>
      </c>
      <c r="K997" s="1">
        <v>0</v>
      </c>
    </row>
    <row r="998" spans="2:11" x14ac:dyDescent="0.2">
      <c r="B998" s="1">
        <v>8.3479489999999998</v>
      </c>
      <c r="C998" s="1">
        <v>231.20310000000001</v>
      </c>
      <c r="D998" s="1">
        <v>13533.23</v>
      </c>
      <c r="E998" s="1">
        <v>7.6236040000000003</v>
      </c>
      <c r="F998" s="1">
        <v>313.67110000000002</v>
      </c>
      <c r="G998" s="1">
        <v>527.3809</v>
      </c>
      <c r="H998" s="1">
        <v>18.663900000000002</v>
      </c>
      <c r="I998" s="1">
        <v>58.052869999999999</v>
      </c>
      <c r="J998" s="1">
        <v>4.2178610000000001</v>
      </c>
      <c r="K998" s="1">
        <v>0</v>
      </c>
    </row>
    <row r="999" spans="2:11" x14ac:dyDescent="0.2">
      <c r="B999" s="1">
        <v>6.6159819999999998</v>
      </c>
      <c r="C999" s="1">
        <v>194.98060000000001</v>
      </c>
      <c r="D999" s="1">
        <v>20919.05</v>
      </c>
      <c r="E999" s="1">
        <v>6.1363700000000003</v>
      </c>
      <c r="F999" s="1"/>
      <c r="G999" s="1">
        <v>383.12209999999999</v>
      </c>
      <c r="H999" s="1">
        <v>9.6843760000000003</v>
      </c>
      <c r="I999" s="1">
        <v>41.337769999999999</v>
      </c>
      <c r="J999" s="1">
        <v>4.6357090000000003</v>
      </c>
      <c r="K999" s="1">
        <v>0</v>
      </c>
    </row>
    <row r="1000" spans="2:11" x14ac:dyDescent="0.2">
      <c r="B1000" s="1">
        <v>8.3123799999999992</v>
      </c>
      <c r="C1000" s="1">
        <v>203.74449999999999</v>
      </c>
      <c r="D1000" s="1">
        <v>8727.2469999999994</v>
      </c>
      <c r="E1000" s="1">
        <v>7.456302</v>
      </c>
      <c r="F1000" s="1"/>
      <c r="G1000" s="1">
        <v>543.39300000000003</v>
      </c>
      <c r="H1000" s="1">
        <v>15.4704</v>
      </c>
      <c r="I1000" s="1">
        <v>81.508679999999998</v>
      </c>
      <c r="J1000" s="1">
        <v>2.9880930000000001</v>
      </c>
      <c r="K1000" s="1">
        <v>0</v>
      </c>
    </row>
    <row r="1001" spans="2:11" x14ac:dyDescent="0.2">
      <c r="B1001" s="1">
        <v>6.8362249999999998</v>
      </c>
      <c r="C1001" s="1">
        <v>166.74299999999999</v>
      </c>
      <c r="D1001" s="1">
        <v>24293.17</v>
      </c>
      <c r="E1001" s="1">
        <v>6.8612349999999998</v>
      </c>
      <c r="F1001" s="1">
        <v>332.88159999999999</v>
      </c>
      <c r="G1001" s="1">
        <v>390.80500000000001</v>
      </c>
      <c r="H1001" s="1">
        <v>16.006989999999998</v>
      </c>
      <c r="I1001" s="1">
        <v>87.101920000000007</v>
      </c>
      <c r="J1001" s="1">
        <v>3.666614</v>
      </c>
      <c r="K1001" s="1">
        <v>0</v>
      </c>
    </row>
    <row r="1002" spans="2:11" x14ac:dyDescent="0.2">
      <c r="B1002" s="1">
        <v>6.3854709999999999</v>
      </c>
      <c r="C1002" s="1">
        <v>231.48849999999999</v>
      </c>
      <c r="D1002" s="1">
        <v>26756.92</v>
      </c>
      <c r="E1002" s="1">
        <v>8.7743570000000002</v>
      </c>
      <c r="F1002" s="1"/>
      <c r="G1002" s="1">
        <v>422.0677</v>
      </c>
      <c r="H1002" s="1">
        <v>16.563120000000001</v>
      </c>
      <c r="I1002" s="1">
        <v>73.260639999999995</v>
      </c>
      <c r="J1002" s="1">
        <v>4.6817169999999999</v>
      </c>
      <c r="K1002" s="1">
        <v>0</v>
      </c>
    </row>
    <row r="1003" spans="2:11" x14ac:dyDescent="0.2">
      <c r="B1003" s="1">
        <v>6.4900370000000001</v>
      </c>
      <c r="C1003" s="1">
        <v>205.54150000000001</v>
      </c>
      <c r="D1003" s="1">
        <v>19397.32</v>
      </c>
      <c r="E1003" s="1">
        <v>7.8942449999999997</v>
      </c>
      <c r="F1003" s="1">
        <v>368.56110000000001</v>
      </c>
      <c r="G1003" s="1">
        <v>479.78620000000001</v>
      </c>
      <c r="H1003" s="1">
        <v>15.80508</v>
      </c>
      <c r="I1003" s="1">
        <v>56.982019999999999</v>
      </c>
      <c r="J1003" s="1">
        <v>2.4308830000000001</v>
      </c>
      <c r="K1003" s="1">
        <v>0</v>
      </c>
    </row>
    <row r="1004" spans="2:11" x14ac:dyDescent="0.2">
      <c r="B1004" s="1"/>
      <c r="C1004" s="1">
        <v>236.357</v>
      </c>
      <c r="D1004" s="1">
        <v>24873.62</v>
      </c>
      <c r="E1004" s="1">
        <v>9.4106579999999997</v>
      </c>
      <c r="F1004" s="1">
        <v>300.6884</v>
      </c>
      <c r="G1004" s="1">
        <v>479.05599999999998</v>
      </c>
      <c r="H1004" s="1">
        <v>13.52192</v>
      </c>
      <c r="I1004" s="1">
        <v>46.598869999999998</v>
      </c>
      <c r="J1004" s="1">
        <v>5.2842330000000004</v>
      </c>
      <c r="K1004" s="1">
        <v>0</v>
      </c>
    </row>
    <row r="1005" spans="2:11" x14ac:dyDescent="0.2">
      <c r="B1005" s="1">
        <v>6.6488490000000002</v>
      </c>
      <c r="C1005" s="1">
        <v>181.68809999999999</v>
      </c>
      <c r="D1005" s="1">
        <v>30733.5</v>
      </c>
      <c r="E1005" s="1">
        <v>5.9612720000000001</v>
      </c>
      <c r="F1005" s="1">
        <v>343.92520000000002</v>
      </c>
      <c r="G1005" s="1">
        <v>257.70420000000001</v>
      </c>
      <c r="H1005" s="1">
        <v>17.75844</v>
      </c>
      <c r="I1005" s="1">
        <v>35.29618</v>
      </c>
      <c r="J1005" s="1">
        <v>4.8275269999999999</v>
      </c>
      <c r="K1005" s="1">
        <v>0</v>
      </c>
    </row>
    <row r="1006" spans="2:11" x14ac:dyDescent="0.2">
      <c r="B1006" s="1"/>
      <c r="C1006" s="1">
        <v>210.97970000000001</v>
      </c>
      <c r="D1006" s="1">
        <v>21174.41</v>
      </c>
      <c r="E1006" s="1">
        <v>7.6188849999999997</v>
      </c>
      <c r="F1006" s="1"/>
      <c r="G1006" s="1">
        <v>572.74339999999995</v>
      </c>
      <c r="H1006" s="1">
        <v>15.110849999999999</v>
      </c>
      <c r="I1006" s="1">
        <v>90.252459999999999</v>
      </c>
      <c r="J1006" s="1">
        <v>4.2175529999999997</v>
      </c>
      <c r="K1006" s="1">
        <v>0</v>
      </c>
    </row>
    <row r="1007" spans="2:11" x14ac:dyDescent="0.2">
      <c r="B1007" s="1">
        <v>9.3235840000000003</v>
      </c>
      <c r="C1007" s="1">
        <v>212.7107</v>
      </c>
      <c r="D1007" s="1">
        <v>15751.18</v>
      </c>
      <c r="E1007" s="1">
        <v>5.5010700000000003</v>
      </c>
      <c r="F1007" s="1">
        <v>296.8485</v>
      </c>
      <c r="G1007" s="1">
        <v>399.77370000000002</v>
      </c>
      <c r="H1007" s="1">
        <v>10.62227</v>
      </c>
      <c r="I1007" s="1">
        <v>74.554289999999995</v>
      </c>
      <c r="J1007" s="1">
        <v>3.00665</v>
      </c>
      <c r="K1007" s="1">
        <v>0</v>
      </c>
    </row>
    <row r="1008" spans="2:11" x14ac:dyDescent="0.2">
      <c r="B1008" s="1">
        <v>4.581969</v>
      </c>
      <c r="C1008" s="1">
        <v>186.09790000000001</v>
      </c>
      <c r="D1008" s="1">
        <v>33897.07</v>
      </c>
      <c r="E1008" s="1">
        <v>6.3584019999999999</v>
      </c>
      <c r="F1008" s="1">
        <v>316.55279999999999</v>
      </c>
      <c r="G1008" s="1">
        <v>406.38240000000002</v>
      </c>
      <c r="H1008" s="1">
        <v>19.699850000000001</v>
      </c>
      <c r="I1008" s="1">
        <v>62.323300000000003</v>
      </c>
      <c r="J1008" s="1">
        <v>4.5002079999999998</v>
      </c>
      <c r="K1008" s="1">
        <v>0</v>
      </c>
    </row>
    <row r="1009" spans="2:11" x14ac:dyDescent="0.2">
      <c r="B1009" s="1">
        <v>7.8848419999999999</v>
      </c>
      <c r="C1009" s="1">
        <v>229.24270000000001</v>
      </c>
      <c r="D1009" s="1">
        <v>21733.83</v>
      </c>
      <c r="E1009" s="1">
        <v>7.9030810000000002</v>
      </c>
      <c r="F1009" s="1">
        <v>315.19</v>
      </c>
      <c r="G1009" s="1">
        <v>368.77089999999998</v>
      </c>
      <c r="H1009" s="1">
        <v>11.635400000000001</v>
      </c>
      <c r="I1009" s="1">
        <v>49.804319999999997</v>
      </c>
      <c r="J1009" s="1">
        <v>4.6316410000000001</v>
      </c>
      <c r="K1009" s="1">
        <v>0</v>
      </c>
    </row>
    <row r="1010" spans="2:11" x14ac:dyDescent="0.2">
      <c r="B1010" s="1">
        <v>6.1688390000000002</v>
      </c>
      <c r="C1010" s="1">
        <v>238.30099999999999</v>
      </c>
      <c r="D1010" s="1">
        <v>24827.52</v>
      </c>
      <c r="E1010" s="1">
        <v>7.7200110000000004</v>
      </c>
      <c r="F1010" s="1">
        <v>269.49020000000002</v>
      </c>
      <c r="G1010" s="1">
        <v>482.67329999999998</v>
      </c>
      <c r="H1010" s="1">
        <v>22.091989999999999</v>
      </c>
      <c r="I1010" s="1">
        <v>79.169280000000001</v>
      </c>
      <c r="J1010" s="1">
        <v>4.4357600000000001</v>
      </c>
      <c r="K1010" s="1">
        <v>0</v>
      </c>
    </row>
    <row r="1011" spans="2:11" x14ac:dyDescent="0.2">
      <c r="B1011" s="1">
        <v>7.2308450000000004</v>
      </c>
      <c r="C1011" s="1">
        <v>177.57480000000001</v>
      </c>
      <c r="D1011" s="1">
        <v>17864.689999999999</v>
      </c>
      <c r="E1011" s="1">
        <v>5.8182289999999997</v>
      </c>
      <c r="F1011" s="1">
        <v>343.5933</v>
      </c>
      <c r="G1011" s="1">
        <v>367.69</v>
      </c>
      <c r="H1011" s="1">
        <v>19.912949999999999</v>
      </c>
      <c r="I1011" s="1">
        <v>59.303049999999999</v>
      </c>
      <c r="J1011" s="1">
        <v>5.6220179999999997</v>
      </c>
      <c r="K1011" s="1">
        <v>0</v>
      </c>
    </row>
    <row r="1012" spans="2:11" x14ac:dyDescent="0.2">
      <c r="B1012" s="1"/>
      <c r="C1012" s="1">
        <v>235.00460000000001</v>
      </c>
      <c r="D1012" s="1">
        <v>3900.9140000000002</v>
      </c>
      <c r="E1012" s="1">
        <v>6.9387299999999996</v>
      </c>
      <c r="F1012" s="1">
        <v>286.76510000000002</v>
      </c>
      <c r="G1012" s="1">
        <v>553.49400000000003</v>
      </c>
      <c r="H1012" s="1">
        <v>19.418009999999999</v>
      </c>
      <c r="I1012" s="1">
        <v>84.847740000000002</v>
      </c>
      <c r="J1012" s="1">
        <v>4.0713439999999999</v>
      </c>
      <c r="K1012" s="1">
        <v>0</v>
      </c>
    </row>
    <row r="1013" spans="2:11" x14ac:dyDescent="0.2">
      <c r="B1013" s="1">
        <v>8.6931039999999999</v>
      </c>
      <c r="C1013" s="1">
        <v>184.77279999999999</v>
      </c>
      <c r="D1013" s="1">
        <v>13283.78</v>
      </c>
      <c r="E1013" s="1">
        <v>6.5218150000000001</v>
      </c>
      <c r="F1013" s="1">
        <v>348.5548</v>
      </c>
      <c r="G1013" s="1">
        <v>560.96590000000003</v>
      </c>
      <c r="H1013" s="1">
        <v>13.978350000000001</v>
      </c>
      <c r="I1013" s="1">
        <v>71.733850000000004</v>
      </c>
      <c r="J1013" s="1">
        <v>2.8982230000000002</v>
      </c>
      <c r="K1013" s="1">
        <v>0</v>
      </c>
    </row>
    <row r="1014" spans="2:11" x14ac:dyDescent="0.2">
      <c r="B1014" s="1"/>
      <c r="C1014" s="1">
        <v>194.80609999999999</v>
      </c>
      <c r="D1014" s="1">
        <v>32981.24</v>
      </c>
      <c r="E1014" s="1">
        <v>9.5547850000000007</v>
      </c>
      <c r="F1014" s="1"/>
      <c r="G1014" s="1">
        <v>286.7944</v>
      </c>
      <c r="H1014" s="1">
        <v>10.415889999999999</v>
      </c>
      <c r="I1014" s="1">
        <v>71.905150000000006</v>
      </c>
      <c r="J1014" s="1">
        <v>3.2316799999999999</v>
      </c>
      <c r="K1014" s="1">
        <v>0</v>
      </c>
    </row>
    <row r="1015" spans="2:11" x14ac:dyDescent="0.2">
      <c r="B1015" s="1">
        <v>4.7974600000000001</v>
      </c>
      <c r="C1015" s="1">
        <v>190.3151</v>
      </c>
      <c r="D1015" s="1">
        <v>21280.25</v>
      </c>
      <c r="E1015" s="1">
        <v>6.1885029999999999</v>
      </c>
      <c r="F1015" s="1">
        <v>326.79419999999999</v>
      </c>
      <c r="G1015" s="1">
        <v>357.43619999999999</v>
      </c>
      <c r="H1015" s="1">
        <v>11.71382</v>
      </c>
      <c r="I1015" s="1">
        <v>63.86307</v>
      </c>
      <c r="J1015" s="1">
        <v>4.0385030000000004</v>
      </c>
      <c r="K1015" s="1">
        <v>0</v>
      </c>
    </row>
    <row r="1016" spans="2:11" x14ac:dyDescent="0.2">
      <c r="B1016" s="1">
        <v>9.3191760000000006</v>
      </c>
      <c r="C1016" s="1">
        <v>199.33359999999999</v>
      </c>
      <c r="D1016" s="1">
        <v>14294.24</v>
      </c>
      <c r="E1016" s="1">
        <v>7.7849399999999997</v>
      </c>
      <c r="F1016" s="1">
        <v>366.05180000000001</v>
      </c>
      <c r="G1016" s="1">
        <v>338.44139999999999</v>
      </c>
      <c r="H1016" s="1">
        <v>15.21529</v>
      </c>
      <c r="I1016" s="1">
        <v>63.391469999999998</v>
      </c>
      <c r="J1016" s="1">
        <v>4.1292299999999997</v>
      </c>
      <c r="K1016" s="1">
        <v>0</v>
      </c>
    </row>
    <row r="1017" spans="2:11" x14ac:dyDescent="0.2">
      <c r="B1017" s="1">
        <v>7.5816879999999998</v>
      </c>
      <c r="C1017" s="1">
        <v>180.7491</v>
      </c>
      <c r="D1017" s="1">
        <v>11989.25</v>
      </c>
      <c r="E1017" s="1">
        <v>4.9773069999999997</v>
      </c>
      <c r="F1017" s="1">
        <v>328.17700000000002</v>
      </c>
      <c r="G1017" s="1">
        <v>617.88350000000003</v>
      </c>
      <c r="H1017" s="1">
        <v>13.561249999999999</v>
      </c>
      <c r="I1017" s="1">
        <v>39.215919999999997</v>
      </c>
      <c r="J1017" s="1">
        <v>4.4572820000000002</v>
      </c>
      <c r="K1017" s="1">
        <v>0</v>
      </c>
    </row>
    <row r="1018" spans="2:11" x14ac:dyDescent="0.2">
      <c r="B1018" s="1">
        <v>5.3482139999999996</v>
      </c>
      <c r="C1018" s="1">
        <v>232.66849999999999</v>
      </c>
      <c r="D1018" s="1">
        <v>11797.92</v>
      </c>
      <c r="E1018" s="1">
        <v>7.8162849999999997</v>
      </c>
      <c r="F1018" s="1">
        <v>312.98680000000002</v>
      </c>
      <c r="G1018" s="1">
        <v>371.91059999999999</v>
      </c>
      <c r="H1018" s="1">
        <v>11.975680000000001</v>
      </c>
      <c r="I1018" s="1">
        <v>65.797020000000003</v>
      </c>
      <c r="J1018" s="1">
        <v>3.3111679999999999</v>
      </c>
      <c r="K1018" s="1">
        <v>0</v>
      </c>
    </row>
    <row r="1019" spans="2:11" x14ac:dyDescent="0.2">
      <c r="B1019" s="1">
        <v>5.487876</v>
      </c>
      <c r="C1019" s="1">
        <v>179.20699999999999</v>
      </c>
      <c r="D1019" s="1">
        <v>20162.02</v>
      </c>
      <c r="E1019" s="1">
        <v>5.21143</v>
      </c>
      <c r="F1019" s="1">
        <v>305.26409999999998</v>
      </c>
      <c r="G1019" s="1">
        <v>510.60939999999999</v>
      </c>
      <c r="H1019" s="1">
        <v>12.588469999999999</v>
      </c>
      <c r="I1019" s="1">
        <v>58.861559999999997</v>
      </c>
      <c r="J1019" s="1">
        <v>4.2235760000000004</v>
      </c>
      <c r="K1019" s="1">
        <v>0</v>
      </c>
    </row>
    <row r="1020" spans="2:11" x14ac:dyDescent="0.2">
      <c r="B1020" s="1"/>
      <c r="C1020" s="1">
        <v>206.5778</v>
      </c>
      <c r="D1020" s="1">
        <v>40710.519999999997</v>
      </c>
      <c r="E1020" s="1">
        <v>8.8136659999999996</v>
      </c>
      <c r="F1020" s="1">
        <v>320.44929999999999</v>
      </c>
      <c r="G1020" s="1">
        <v>468.05169999999998</v>
      </c>
      <c r="H1020" s="1">
        <v>14.5235</v>
      </c>
      <c r="I1020" s="1">
        <v>71.450450000000004</v>
      </c>
      <c r="J1020" s="1">
        <v>5.4861319999999996</v>
      </c>
      <c r="K1020" s="1">
        <v>0</v>
      </c>
    </row>
    <row r="1021" spans="2:11" x14ac:dyDescent="0.2">
      <c r="B1021" s="1">
        <v>8.3159589999999994</v>
      </c>
      <c r="C1021" s="1">
        <v>221.27019999999999</v>
      </c>
      <c r="D1021" s="1">
        <v>16123.3</v>
      </c>
      <c r="E1021" s="1">
        <v>9.4758010000000006</v>
      </c>
      <c r="F1021" s="1">
        <v>348.1773</v>
      </c>
      <c r="G1021" s="1">
        <v>501.67399999999998</v>
      </c>
      <c r="H1021" s="1">
        <v>22.159749999999999</v>
      </c>
      <c r="I1021" s="1">
        <v>75.36497</v>
      </c>
      <c r="J1021" s="1">
        <v>2.7602129999999998</v>
      </c>
      <c r="K1021" s="1">
        <v>0</v>
      </c>
    </row>
    <row r="1022" spans="2:11" x14ac:dyDescent="0.2">
      <c r="B1022" s="1">
        <v>8.5510780000000004</v>
      </c>
      <c r="C1022" s="1">
        <v>216.41589999999999</v>
      </c>
      <c r="D1022" s="1">
        <v>28909.29</v>
      </c>
      <c r="E1022" s="1">
        <v>6.936782</v>
      </c>
      <c r="F1022" s="1">
        <v>295.22370000000001</v>
      </c>
      <c r="G1022" s="1">
        <v>510.89499999999998</v>
      </c>
      <c r="H1022" s="1">
        <v>16.202369999999998</v>
      </c>
      <c r="I1022" s="1">
        <v>79.859319999999997</v>
      </c>
      <c r="J1022" s="1">
        <v>4.0463800000000001</v>
      </c>
      <c r="K1022" s="1">
        <v>0</v>
      </c>
    </row>
    <row r="1023" spans="2:11" x14ac:dyDescent="0.2">
      <c r="B1023" s="1">
        <v>6.0131610000000002</v>
      </c>
      <c r="C1023" s="1">
        <v>218.8433</v>
      </c>
      <c r="D1023" s="1">
        <v>21573.75</v>
      </c>
      <c r="E1023" s="1">
        <v>9.295852</v>
      </c>
      <c r="F1023" s="1">
        <v>321.16829999999999</v>
      </c>
      <c r="G1023" s="1">
        <v>444.27659999999997</v>
      </c>
      <c r="H1023" s="1">
        <v>14.744350000000001</v>
      </c>
      <c r="I1023" s="1">
        <v>62.443240000000003</v>
      </c>
      <c r="J1023" s="1">
        <v>3.4556230000000001</v>
      </c>
      <c r="K1023" s="1">
        <v>0</v>
      </c>
    </row>
    <row r="1024" spans="2:11" x14ac:dyDescent="0.2">
      <c r="B1024" s="1">
        <v>5.7440680000000004</v>
      </c>
      <c r="C1024" s="1">
        <v>173.8509</v>
      </c>
      <c r="D1024" s="1">
        <v>28392</v>
      </c>
      <c r="E1024" s="1">
        <v>7.0173300000000003</v>
      </c>
      <c r="F1024" s="1">
        <v>355.46159999999998</v>
      </c>
      <c r="G1024" s="1">
        <v>336.06180000000001</v>
      </c>
      <c r="H1024" s="1">
        <v>16.89518</v>
      </c>
      <c r="I1024" s="1">
        <v>65.447360000000003</v>
      </c>
      <c r="J1024" s="1">
        <v>3.1716549999999999</v>
      </c>
      <c r="K1024" s="1">
        <v>0</v>
      </c>
    </row>
    <row r="1025" spans="2:11" x14ac:dyDescent="0.2">
      <c r="B1025" s="1">
        <v>5.2189899999999998</v>
      </c>
      <c r="C1025" s="1">
        <v>164.791</v>
      </c>
      <c r="D1025" s="1">
        <v>27007.89</v>
      </c>
      <c r="E1025" s="1">
        <v>6.592517</v>
      </c>
      <c r="F1025" s="1"/>
      <c r="G1025" s="1">
        <v>422.22379999999998</v>
      </c>
      <c r="H1025" s="1">
        <v>14.070880000000001</v>
      </c>
      <c r="I1025" s="1">
        <v>73.920320000000004</v>
      </c>
      <c r="J1025" s="1">
        <v>4.3839430000000004</v>
      </c>
      <c r="K1025" s="1">
        <v>0</v>
      </c>
    </row>
    <row r="1026" spans="2:11" x14ac:dyDescent="0.2">
      <c r="B1026" s="1"/>
      <c r="C1026" s="1">
        <v>240.4298</v>
      </c>
      <c r="D1026" s="1">
        <v>25959.61</v>
      </c>
      <c r="E1026" s="1">
        <v>10.5716</v>
      </c>
      <c r="F1026" s="1"/>
      <c r="G1026" s="1">
        <v>446.74299999999999</v>
      </c>
      <c r="H1026" s="1">
        <v>13.57347</v>
      </c>
      <c r="I1026" s="1">
        <v>80.268370000000004</v>
      </c>
      <c r="J1026" s="1">
        <v>3.3583530000000001</v>
      </c>
      <c r="K1026" s="1">
        <v>0</v>
      </c>
    </row>
    <row r="1027" spans="2:11" x14ac:dyDescent="0.2">
      <c r="B1027" s="1">
        <v>7.4587079999999997</v>
      </c>
      <c r="C1027" s="1">
        <v>207.78659999999999</v>
      </c>
      <c r="D1027" s="1">
        <v>10513.3</v>
      </c>
      <c r="E1027" s="1">
        <v>8.9206330000000005</v>
      </c>
      <c r="F1027" s="1"/>
      <c r="G1027" s="1">
        <v>442.36810000000003</v>
      </c>
      <c r="H1027" s="1">
        <v>18.725300000000001</v>
      </c>
      <c r="I1027" s="1">
        <v>43.898090000000003</v>
      </c>
      <c r="J1027" s="1">
        <v>2.9380820000000001</v>
      </c>
      <c r="K1027" s="1">
        <v>0</v>
      </c>
    </row>
    <row r="1028" spans="2:11" x14ac:dyDescent="0.2">
      <c r="B1028" s="1">
        <v>11.02788</v>
      </c>
      <c r="C1028" s="1">
        <v>228.3228</v>
      </c>
      <c r="D1028" s="1">
        <v>13124.11</v>
      </c>
      <c r="E1028" s="1">
        <v>7.5166430000000002</v>
      </c>
      <c r="F1028" s="1">
        <v>319.35399999999998</v>
      </c>
      <c r="G1028" s="1">
        <v>376.2319</v>
      </c>
      <c r="H1028" s="1">
        <v>8.0338589999999996</v>
      </c>
      <c r="I1028" s="1">
        <v>48.529040000000002</v>
      </c>
      <c r="J1028" s="1">
        <v>4.1788980000000002</v>
      </c>
      <c r="K1028" s="1">
        <v>0</v>
      </c>
    </row>
    <row r="1029" spans="2:11" x14ac:dyDescent="0.2">
      <c r="B1029" s="1">
        <v>6.7295800000000003</v>
      </c>
      <c r="C1029" s="1">
        <v>242.16409999999999</v>
      </c>
      <c r="D1029" s="1">
        <v>17975.55</v>
      </c>
      <c r="E1029" s="1">
        <v>9.8086509999999993</v>
      </c>
      <c r="F1029" s="1">
        <v>322.23509999999999</v>
      </c>
      <c r="G1029" s="1">
        <v>440.85939999999999</v>
      </c>
      <c r="H1029" s="1">
        <v>13.57122</v>
      </c>
      <c r="I1029" s="1">
        <v>62.179479999999998</v>
      </c>
      <c r="J1029" s="1">
        <v>4.0034580000000002</v>
      </c>
      <c r="K1029" s="1">
        <v>0</v>
      </c>
    </row>
    <row r="1030" spans="2:11" x14ac:dyDescent="0.2">
      <c r="B1030" s="1">
        <v>4.1502140000000001</v>
      </c>
      <c r="C1030" s="1">
        <v>174.92670000000001</v>
      </c>
      <c r="D1030" s="1">
        <v>41489.64</v>
      </c>
      <c r="E1030" s="1">
        <v>5.5698689999999997</v>
      </c>
      <c r="F1030" s="1"/>
      <c r="G1030" s="1">
        <v>425.25</v>
      </c>
      <c r="H1030" s="1">
        <v>12.53401</v>
      </c>
      <c r="I1030" s="1">
        <v>86.683629999999994</v>
      </c>
      <c r="J1030" s="1">
        <v>3.5023710000000001</v>
      </c>
      <c r="K1030" s="1">
        <v>0</v>
      </c>
    </row>
    <row r="1031" spans="2:11" x14ac:dyDescent="0.2">
      <c r="B1031" s="1">
        <v>7.1593980000000004</v>
      </c>
      <c r="C1031" s="1">
        <v>171.81610000000001</v>
      </c>
      <c r="D1031" s="1">
        <v>28954.799999999999</v>
      </c>
      <c r="E1031" s="1">
        <v>5.8170900000000003</v>
      </c>
      <c r="F1031" s="1">
        <v>357.3288</v>
      </c>
      <c r="G1031" s="1">
        <v>530.52639999999997</v>
      </c>
      <c r="H1031" s="1">
        <v>18.117039999999999</v>
      </c>
      <c r="I1031" s="1">
        <v>79.094440000000006</v>
      </c>
      <c r="J1031" s="1">
        <v>3.2549260000000002</v>
      </c>
      <c r="K1031" s="1">
        <v>0</v>
      </c>
    </row>
    <row r="1032" spans="2:11" x14ac:dyDescent="0.2">
      <c r="B1032" s="1"/>
      <c r="C1032" s="1">
        <v>235.41749999999999</v>
      </c>
      <c r="D1032" s="1">
        <v>13927</v>
      </c>
      <c r="E1032" s="1">
        <v>8.5514469999999996</v>
      </c>
      <c r="F1032" s="1"/>
      <c r="G1032" s="1">
        <v>446.42239999999998</v>
      </c>
      <c r="H1032" s="1">
        <v>14.13495</v>
      </c>
      <c r="I1032" s="1">
        <v>51.705210000000001</v>
      </c>
      <c r="J1032" s="1">
        <v>3.6626479999999999</v>
      </c>
      <c r="K1032" s="1">
        <v>0</v>
      </c>
    </row>
    <row r="1033" spans="2:11" x14ac:dyDescent="0.2">
      <c r="B1033" s="1">
        <v>6.2096970000000002</v>
      </c>
      <c r="C1033" s="1">
        <v>169.3185</v>
      </c>
      <c r="D1033" s="1">
        <v>22610.77</v>
      </c>
      <c r="E1033" s="1">
        <v>4.8754140000000001</v>
      </c>
      <c r="F1033" s="1">
        <v>327.37990000000002</v>
      </c>
      <c r="G1033" s="1">
        <v>549.27670000000001</v>
      </c>
      <c r="H1033" s="1">
        <v>17.01512</v>
      </c>
      <c r="I1033" s="1">
        <v>51.505510000000001</v>
      </c>
      <c r="J1033" s="1">
        <v>3.893767</v>
      </c>
      <c r="K1033" s="1">
        <v>0</v>
      </c>
    </row>
    <row r="1034" spans="2:11" x14ac:dyDescent="0.2">
      <c r="B1034" s="1"/>
      <c r="C1034" s="1">
        <v>178.77770000000001</v>
      </c>
      <c r="D1034" s="1">
        <v>10490.84</v>
      </c>
      <c r="E1034" s="1">
        <v>7.533042</v>
      </c>
      <c r="F1034" s="1">
        <v>354.05759999999998</v>
      </c>
      <c r="G1034" s="1">
        <v>367.75869999999998</v>
      </c>
      <c r="H1034" s="1">
        <v>14.668950000000001</v>
      </c>
      <c r="I1034" s="1">
        <v>57.401470000000003</v>
      </c>
      <c r="J1034" s="1">
        <v>4.1264079999999996</v>
      </c>
      <c r="K1034" s="1">
        <v>0</v>
      </c>
    </row>
    <row r="1035" spans="2:11" x14ac:dyDescent="0.2">
      <c r="B1035" s="1">
        <v>9.6085340000000006</v>
      </c>
      <c r="C1035" s="1">
        <v>231.34020000000001</v>
      </c>
      <c r="D1035" s="1">
        <v>4544.8419999999996</v>
      </c>
      <c r="E1035" s="1">
        <v>6.5778340000000002</v>
      </c>
      <c r="F1035" s="1">
        <v>300.92230000000001</v>
      </c>
      <c r="G1035" s="1">
        <v>328.90449999999998</v>
      </c>
      <c r="H1035" s="1">
        <v>11.789619999999999</v>
      </c>
      <c r="I1035" s="1">
        <v>78.568179999999998</v>
      </c>
      <c r="J1035" s="1">
        <v>3.0427970000000002</v>
      </c>
      <c r="K1035" s="1">
        <v>0</v>
      </c>
    </row>
    <row r="1036" spans="2:11" x14ac:dyDescent="0.2">
      <c r="B1036" s="1">
        <v>5.375896</v>
      </c>
      <c r="C1036" s="1">
        <v>153.71289999999999</v>
      </c>
      <c r="D1036" s="1">
        <v>56867.86</v>
      </c>
      <c r="E1036" s="1">
        <v>7.8940859999999997</v>
      </c>
      <c r="F1036" s="1"/>
      <c r="G1036" s="1">
        <v>493.88850000000002</v>
      </c>
      <c r="H1036" s="1">
        <v>15.116020000000001</v>
      </c>
      <c r="I1036" s="1">
        <v>57.712989999999998</v>
      </c>
      <c r="J1036" s="1">
        <v>4.17422</v>
      </c>
      <c r="K1036" s="1">
        <v>0</v>
      </c>
    </row>
    <row r="1037" spans="2:11" x14ac:dyDescent="0.2">
      <c r="B1037" s="1">
        <v>8.6971220000000002</v>
      </c>
      <c r="C1037" s="1">
        <v>166.4528</v>
      </c>
      <c r="D1037" s="1">
        <v>27752</v>
      </c>
      <c r="E1037" s="1">
        <v>5.350924</v>
      </c>
      <c r="F1037" s="1">
        <v>372.26409999999998</v>
      </c>
      <c r="G1037" s="1">
        <v>393.55579999999998</v>
      </c>
      <c r="H1037" s="1">
        <v>13.748670000000001</v>
      </c>
      <c r="I1037" s="1">
        <v>75.024540000000002</v>
      </c>
      <c r="J1037" s="1">
        <v>4.1805680000000001</v>
      </c>
      <c r="K1037" s="1">
        <v>0</v>
      </c>
    </row>
    <row r="1038" spans="2:11" x14ac:dyDescent="0.2">
      <c r="B1038" s="1">
        <v>7.7489290000000004</v>
      </c>
      <c r="C1038" s="1">
        <v>198.84309999999999</v>
      </c>
      <c r="D1038" s="1">
        <v>18939.939999999999</v>
      </c>
      <c r="E1038" s="1">
        <v>7.375883</v>
      </c>
      <c r="F1038" s="1">
        <v>316.8202</v>
      </c>
      <c r="G1038" s="1">
        <v>368.40289999999999</v>
      </c>
      <c r="H1038" s="1">
        <v>9.9840330000000002</v>
      </c>
      <c r="I1038" s="1">
        <v>65.251549999999995</v>
      </c>
      <c r="J1038" s="1">
        <v>3.1369449999999999</v>
      </c>
      <c r="K1038" s="1">
        <v>0</v>
      </c>
    </row>
    <row r="1039" spans="2:11" x14ac:dyDescent="0.2">
      <c r="B1039" s="1">
        <v>7.1179180000000004</v>
      </c>
      <c r="C1039" s="1">
        <v>216.1163</v>
      </c>
      <c r="D1039" s="1">
        <v>20067.57</v>
      </c>
      <c r="E1039" s="1">
        <v>9.6056509999999999</v>
      </c>
      <c r="F1039" s="1">
        <v>349.0849</v>
      </c>
      <c r="G1039" s="1">
        <v>331.9717</v>
      </c>
      <c r="H1039" s="1">
        <v>17.53913</v>
      </c>
      <c r="I1039" s="1">
        <v>84.032859999999999</v>
      </c>
      <c r="J1039" s="1">
        <v>4.2135680000000004</v>
      </c>
      <c r="K1039" s="1">
        <v>0</v>
      </c>
    </row>
    <row r="1040" spans="2:11" x14ac:dyDescent="0.2">
      <c r="B1040" s="1">
        <v>8.3100290000000001</v>
      </c>
      <c r="C1040" s="1">
        <v>212.69829999999999</v>
      </c>
      <c r="D1040" s="1">
        <v>40936.15</v>
      </c>
      <c r="E1040" s="1">
        <v>7.7033750000000003</v>
      </c>
      <c r="F1040" s="1">
        <v>301.25439999999998</v>
      </c>
      <c r="G1040" s="1">
        <v>365.43119999999999</v>
      </c>
      <c r="H1040" s="1">
        <v>12.971869999999999</v>
      </c>
      <c r="I1040" s="1">
        <v>70.485249999999994</v>
      </c>
      <c r="J1040" s="1">
        <v>4.7757849999999999</v>
      </c>
      <c r="K1040" s="1">
        <v>0</v>
      </c>
    </row>
    <row r="1041" spans="2:11" x14ac:dyDescent="0.2">
      <c r="B1041" s="1">
        <v>5.5242969999999998</v>
      </c>
      <c r="C1041" s="1">
        <v>157.14240000000001</v>
      </c>
      <c r="D1041" s="1">
        <v>26220.17</v>
      </c>
      <c r="E1041" s="1">
        <v>6.3445850000000004</v>
      </c>
      <c r="F1041" s="1">
        <v>379.78840000000002</v>
      </c>
      <c r="G1041" s="1">
        <v>475.34230000000002</v>
      </c>
      <c r="H1041" s="1">
        <v>16.903179999999999</v>
      </c>
      <c r="I1041" s="1">
        <v>51.106610000000003</v>
      </c>
      <c r="J1041" s="1">
        <v>4.0333909999999999</v>
      </c>
      <c r="K1041" s="1">
        <v>0</v>
      </c>
    </row>
    <row r="1042" spans="2:11" x14ac:dyDescent="0.2">
      <c r="B1042" s="1">
        <v>10.20143</v>
      </c>
      <c r="C1042" s="1">
        <v>190.79910000000001</v>
      </c>
      <c r="D1042" s="1">
        <v>8918.893</v>
      </c>
      <c r="E1042" s="1">
        <v>4.8998749999999998</v>
      </c>
      <c r="F1042" s="1">
        <v>306.49540000000002</v>
      </c>
      <c r="G1042" s="1">
        <v>331.37900000000002</v>
      </c>
      <c r="H1042" s="1">
        <v>18.52543</v>
      </c>
      <c r="I1042" s="1">
        <v>68.547449999999998</v>
      </c>
      <c r="J1042" s="1">
        <v>3.9644499999999998</v>
      </c>
      <c r="K1042" s="1">
        <v>0</v>
      </c>
    </row>
    <row r="1043" spans="2:11" x14ac:dyDescent="0.2">
      <c r="B1043" s="1">
        <v>5.3681260000000002</v>
      </c>
      <c r="C1043" s="1">
        <v>190.93799999999999</v>
      </c>
      <c r="D1043" s="1">
        <v>32619.31</v>
      </c>
      <c r="E1043" s="1">
        <v>8.0988389999999999</v>
      </c>
      <c r="F1043" s="1">
        <v>351.35809999999998</v>
      </c>
      <c r="G1043" s="1">
        <v>435.66649999999998</v>
      </c>
      <c r="H1043" s="1">
        <v>11.983639999999999</v>
      </c>
      <c r="I1043" s="1">
        <v>107.9008</v>
      </c>
      <c r="J1043" s="1">
        <v>2.004143</v>
      </c>
      <c r="K1043" s="1">
        <v>0</v>
      </c>
    </row>
    <row r="1044" spans="2:11" x14ac:dyDescent="0.2">
      <c r="B1044" s="1">
        <v>8.9378019999999996</v>
      </c>
      <c r="C1044" s="1">
        <v>147.9169</v>
      </c>
      <c r="D1044" s="1">
        <v>10562.46</v>
      </c>
      <c r="E1044" s="1">
        <v>3.6942750000000002</v>
      </c>
      <c r="F1044" s="1">
        <v>371.17630000000003</v>
      </c>
      <c r="G1044" s="1">
        <v>480.3202</v>
      </c>
      <c r="H1044" s="1">
        <v>16.98075</v>
      </c>
      <c r="I1044" s="1">
        <v>61.158050000000003</v>
      </c>
      <c r="J1044" s="1">
        <v>2.8312339999999998</v>
      </c>
      <c r="K1044" s="1">
        <v>0</v>
      </c>
    </row>
    <row r="1045" spans="2:11" x14ac:dyDescent="0.2">
      <c r="B1045" s="1">
        <v>8.1242079999999994</v>
      </c>
      <c r="C1045" s="1">
        <v>207.5095</v>
      </c>
      <c r="D1045" s="1">
        <v>26489.11</v>
      </c>
      <c r="E1045" s="1">
        <v>8.5408369999999998</v>
      </c>
      <c r="F1045" s="1">
        <v>318.05959999999999</v>
      </c>
      <c r="G1045" s="1">
        <v>431.62569999999999</v>
      </c>
      <c r="H1045" s="1">
        <v>10.0756</v>
      </c>
      <c r="I1045" s="1">
        <v>63.984220000000001</v>
      </c>
      <c r="J1045" s="1">
        <v>4.7244570000000001</v>
      </c>
      <c r="K1045" s="1">
        <v>0</v>
      </c>
    </row>
    <row r="1046" spans="2:11" x14ac:dyDescent="0.2">
      <c r="B1046" s="1">
        <v>7.1849730000000003</v>
      </c>
      <c r="C1046" s="1">
        <v>201.07919999999999</v>
      </c>
      <c r="D1046" s="1">
        <v>25234.43</v>
      </c>
      <c r="E1046" s="1">
        <v>5.2166839999999999</v>
      </c>
      <c r="F1046" s="1">
        <v>283.74459999999999</v>
      </c>
      <c r="G1046" s="1">
        <v>384.01159999999999</v>
      </c>
      <c r="H1046" s="1">
        <v>12.42754</v>
      </c>
      <c r="I1046" s="1">
        <v>23.136610000000001</v>
      </c>
      <c r="J1046" s="1">
        <v>3.6654110000000002</v>
      </c>
      <c r="K1046" s="1">
        <v>0</v>
      </c>
    </row>
    <row r="1047" spans="2:11" x14ac:dyDescent="0.2">
      <c r="B1047" s="1">
        <v>5.4994889999999996</v>
      </c>
      <c r="C1047" s="1">
        <v>230.30879999999999</v>
      </c>
      <c r="D1047" s="1">
        <v>13902.97</v>
      </c>
      <c r="E1047" s="1">
        <v>9.6195749999999993</v>
      </c>
      <c r="F1047" s="1">
        <v>352.08429999999998</v>
      </c>
      <c r="G1047" s="1">
        <v>442.16699999999997</v>
      </c>
      <c r="H1047" s="1">
        <v>14.740790000000001</v>
      </c>
      <c r="I1047" s="1"/>
      <c r="J1047" s="1">
        <v>5.8468270000000002</v>
      </c>
      <c r="K1047" s="1">
        <v>0</v>
      </c>
    </row>
    <row r="1048" spans="2:11" x14ac:dyDescent="0.2">
      <c r="B1048" s="1"/>
      <c r="C1048" s="1">
        <v>256.67349999999999</v>
      </c>
      <c r="D1048" s="1">
        <v>8904.7999999999993</v>
      </c>
      <c r="E1048" s="1">
        <v>9.7113800000000001</v>
      </c>
      <c r="F1048" s="1">
        <v>293.11110000000002</v>
      </c>
      <c r="G1048" s="1">
        <v>324.99779999999998</v>
      </c>
      <c r="H1048" s="1">
        <v>16.84844</v>
      </c>
      <c r="I1048" s="1">
        <v>72.687690000000003</v>
      </c>
      <c r="J1048" s="1">
        <v>3.37168</v>
      </c>
      <c r="K1048" s="1">
        <v>0</v>
      </c>
    </row>
    <row r="1049" spans="2:11" x14ac:dyDescent="0.2">
      <c r="B1049" s="1">
        <v>5.319769</v>
      </c>
      <c r="C1049" s="1">
        <v>204.2021</v>
      </c>
      <c r="D1049" s="1">
        <v>22390.799999999999</v>
      </c>
      <c r="E1049" s="1">
        <v>8.0535589999999999</v>
      </c>
      <c r="F1049" s="1">
        <v>315.02749999999997</v>
      </c>
      <c r="G1049" s="1">
        <v>399.11900000000003</v>
      </c>
      <c r="H1049" s="1">
        <v>13.974080000000001</v>
      </c>
      <c r="I1049" s="1">
        <v>83.158000000000001</v>
      </c>
      <c r="J1049" s="1">
        <v>2.925732</v>
      </c>
      <c r="K1049" s="1">
        <v>0</v>
      </c>
    </row>
    <row r="1050" spans="2:11" x14ac:dyDescent="0.2">
      <c r="B1050" s="1">
        <v>6.3691120000000003</v>
      </c>
      <c r="C1050" s="1">
        <v>235.3409</v>
      </c>
      <c r="D1050" s="1">
        <v>34456.800000000003</v>
      </c>
      <c r="E1050" s="1">
        <v>9.1709399999999999</v>
      </c>
      <c r="F1050" s="1">
        <v>295.35050000000001</v>
      </c>
      <c r="G1050" s="1">
        <v>357.41730000000001</v>
      </c>
      <c r="H1050" s="1">
        <v>9.2132679999999993</v>
      </c>
      <c r="I1050" s="1">
        <v>59.280270000000002</v>
      </c>
      <c r="J1050" s="1">
        <v>2.275903</v>
      </c>
      <c r="K1050" s="1">
        <v>0</v>
      </c>
    </row>
    <row r="1051" spans="2:11" x14ac:dyDescent="0.2">
      <c r="B1051" s="1">
        <v>6.7334940000000003</v>
      </c>
      <c r="C1051" s="1">
        <v>197.56270000000001</v>
      </c>
      <c r="D1051" s="1">
        <v>27430.44</v>
      </c>
      <c r="E1051" s="1">
        <v>6.0350869999999999</v>
      </c>
      <c r="F1051" s="1">
        <v>303.93770000000001</v>
      </c>
      <c r="G1051" s="1">
        <v>397.685</v>
      </c>
      <c r="H1051" s="1">
        <v>19.394030000000001</v>
      </c>
      <c r="I1051" s="1">
        <v>54.510730000000002</v>
      </c>
      <c r="J1051" s="1">
        <v>3.1780040000000001</v>
      </c>
      <c r="K1051" s="1">
        <v>0</v>
      </c>
    </row>
    <row r="1052" spans="2:11" x14ac:dyDescent="0.2">
      <c r="B1052" s="1">
        <v>6.8830150000000003</v>
      </c>
      <c r="C1052" s="1">
        <v>210.50219999999999</v>
      </c>
      <c r="D1052" s="1">
        <v>14298.41</v>
      </c>
      <c r="E1052" s="1">
        <v>7.2436829999999999</v>
      </c>
      <c r="F1052" s="1">
        <v>316.75389999999999</v>
      </c>
      <c r="G1052" s="1">
        <v>570.42430000000002</v>
      </c>
      <c r="H1052" s="1">
        <v>15.95833</v>
      </c>
      <c r="I1052" s="1">
        <v>70.615830000000003</v>
      </c>
      <c r="J1052" s="1">
        <v>4.1022920000000003</v>
      </c>
      <c r="K1052" s="1">
        <v>0</v>
      </c>
    </row>
    <row r="1053" spans="2:11" x14ac:dyDescent="0.2">
      <c r="B1053" s="1">
        <v>8.0135159999999992</v>
      </c>
      <c r="C1053" s="1">
        <v>225.15649999999999</v>
      </c>
      <c r="D1053" s="1">
        <v>20375.669999999998</v>
      </c>
      <c r="E1053" s="1">
        <v>7.8373980000000003</v>
      </c>
      <c r="F1053" s="1">
        <v>308.59480000000002</v>
      </c>
      <c r="G1053" s="1">
        <v>382.01420000000002</v>
      </c>
      <c r="H1053" s="1">
        <v>12.66602</v>
      </c>
      <c r="I1053" s="1">
        <v>78.767049999999998</v>
      </c>
      <c r="J1053" s="1">
        <v>4.4449009999999998</v>
      </c>
      <c r="K1053" s="1">
        <v>0</v>
      </c>
    </row>
    <row r="1054" spans="2:11" x14ac:dyDescent="0.2">
      <c r="B1054" s="1">
        <v>8.2720549999999999</v>
      </c>
      <c r="C1054" s="1">
        <v>204.2253</v>
      </c>
      <c r="D1054" s="1">
        <v>24196.52</v>
      </c>
      <c r="E1054" s="1">
        <v>8.4484049999999993</v>
      </c>
      <c r="F1054" s="1">
        <v>332.8904</v>
      </c>
      <c r="G1054" s="1">
        <v>500.68490000000003</v>
      </c>
      <c r="H1054" s="1">
        <v>15.15741</v>
      </c>
      <c r="I1054" s="1">
        <v>71.022739999999999</v>
      </c>
      <c r="J1054" s="1">
        <v>5.1402080000000003</v>
      </c>
      <c r="K1054" s="1">
        <v>0</v>
      </c>
    </row>
    <row r="1055" spans="2:11" x14ac:dyDescent="0.2">
      <c r="B1055" s="1">
        <v>8.7469859999999997</v>
      </c>
      <c r="C1055" s="1">
        <v>148.3937</v>
      </c>
      <c r="D1055" s="1">
        <v>22174.78</v>
      </c>
      <c r="E1055" s="1">
        <v>5.4591719999999997</v>
      </c>
      <c r="F1055" s="1">
        <v>369.36989999999997</v>
      </c>
      <c r="G1055" s="1">
        <v>407.38080000000002</v>
      </c>
      <c r="H1055" s="1">
        <v>15.89208</v>
      </c>
      <c r="I1055" s="1">
        <v>72.164019999999994</v>
      </c>
      <c r="J1055" s="1">
        <v>4.7637309999999999</v>
      </c>
      <c r="K1055" s="1">
        <v>0</v>
      </c>
    </row>
    <row r="1056" spans="2:11" x14ac:dyDescent="0.2">
      <c r="B1056" s="1">
        <v>8.1548409999999993</v>
      </c>
      <c r="C1056" s="1">
        <v>202.31729999999999</v>
      </c>
      <c r="D1056" s="1">
        <v>25620.77</v>
      </c>
      <c r="E1056" s="1">
        <v>7.6516679999999999</v>
      </c>
      <c r="F1056" s="1">
        <v>367.22430000000003</v>
      </c>
      <c r="G1056" s="1">
        <v>597.87009999999998</v>
      </c>
      <c r="H1056" s="1">
        <v>11.802849999999999</v>
      </c>
      <c r="I1056" s="1">
        <v>72.38476</v>
      </c>
      <c r="J1056" s="1">
        <v>3.6963279999999998</v>
      </c>
      <c r="K1056" s="1">
        <v>0</v>
      </c>
    </row>
    <row r="1057" spans="2:11" x14ac:dyDescent="0.2">
      <c r="B1057" s="1">
        <v>9.0457210000000003</v>
      </c>
      <c r="C1057" s="1">
        <v>222.1842</v>
      </c>
      <c r="D1057" s="1">
        <v>22829.11</v>
      </c>
      <c r="E1057" s="1">
        <v>7.6098330000000001</v>
      </c>
      <c r="F1057" s="1">
        <v>293.0625</v>
      </c>
      <c r="G1057" s="1">
        <v>558.74789999999996</v>
      </c>
      <c r="H1057" s="1">
        <v>15.35758</v>
      </c>
      <c r="I1057" s="1">
        <v>44.555259999999997</v>
      </c>
      <c r="J1057" s="1">
        <v>4.2137000000000002</v>
      </c>
      <c r="K1057" s="1">
        <v>0</v>
      </c>
    </row>
    <row r="1058" spans="2:11" x14ac:dyDescent="0.2">
      <c r="B1058" s="1">
        <v>8.9224099999999993</v>
      </c>
      <c r="C1058" s="1">
        <v>207.52070000000001</v>
      </c>
      <c r="D1058" s="1">
        <v>13291.92</v>
      </c>
      <c r="E1058" s="1">
        <v>8.5605370000000001</v>
      </c>
      <c r="F1058" s="1">
        <v>357.9443</v>
      </c>
      <c r="G1058" s="1">
        <v>468.53829999999999</v>
      </c>
      <c r="H1058" s="1">
        <v>15.692740000000001</v>
      </c>
      <c r="I1058" s="1">
        <v>107.28230000000001</v>
      </c>
      <c r="J1058" s="1">
        <v>4.081728</v>
      </c>
      <c r="K1058" s="1">
        <v>0</v>
      </c>
    </row>
    <row r="1059" spans="2:11" x14ac:dyDescent="0.2">
      <c r="B1059" s="1">
        <v>5.9613019999999999</v>
      </c>
      <c r="C1059" s="1">
        <v>182.10900000000001</v>
      </c>
      <c r="D1059" s="1">
        <v>23926.080000000002</v>
      </c>
      <c r="E1059" s="1">
        <v>6.18879</v>
      </c>
      <c r="F1059" s="1">
        <v>364.97550000000001</v>
      </c>
      <c r="G1059" s="1">
        <v>567.52620000000002</v>
      </c>
      <c r="H1059" s="1">
        <v>7.7916379999999998</v>
      </c>
      <c r="I1059" s="1">
        <v>58.17483</v>
      </c>
      <c r="J1059" s="1">
        <v>4.9195849999999997</v>
      </c>
      <c r="K1059" s="1">
        <v>0</v>
      </c>
    </row>
    <row r="1060" spans="2:11" x14ac:dyDescent="0.2">
      <c r="B1060" s="1"/>
      <c r="C1060" s="1">
        <v>205.43899999999999</v>
      </c>
      <c r="D1060" s="1">
        <v>20113.900000000001</v>
      </c>
      <c r="E1060" s="1">
        <v>7.2483740000000001</v>
      </c>
      <c r="F1060" s="1">
        <v>317.28019999999998</v>
      </c>
      <c r="G1060" s="1">
        <v>558.95389999999998</v>
      </c>
      <c r="H1060" s="1">
        <v>23.952449999999999</v>
      </c>
      <c r="I1060" s="1">
        <v>68.24221</v>
      </c>
      <c r="J1060" s="1">
        <v>3.6518649999999999</v>
      </c>
      <c r="K1060" s="1">
        <v>0</v>
      </c>
    </row>
    <row r="1061" spans="2:11" x14ac:dyDescent="0.2">
      <c r="B1061" s="1">
        <v>8.1844099999999997</v>
      </c>
      <c r="C1061" s="1">
        <v>166.63659999999999</v>
      </c>
      <c r="D1061" s="1">
        <v>17944.849999999999</v>
      </c>
      <c r="E1061" s="1">
        <v>4.0389549999999996</v>
      </c>
      <c r="F1061" s="1">
        <v>331.95420000000001</v>
      </c>
      <c r="G1061" s="1">
        <v>363.23579999999998</v>
      </c>
      <c r="H1061" s="1">
        <v>12.53584</v>
      </c>
      <c r="I1061" s="1">
        <v>56.310589999999998</v>
      </c>
      <c r="J1061" s="1">
        <v>4.5990820000000001</v>
      </c>
      <c r="K1061" s="1">
        <v>0</v>
      </c>
    </row>
    <row r="1062" spans="2:11" x14ac:dyDescent="0.2">
      <c r="B1062" s="1">
        <v>7.6364539999999996</v>
      </c>
      <c r="C1062" s="1">
        <v>238.93610000000001</v>
      </c>
      <c r="D1062" s="1">
        <v>18136.259999999998</v>
      </c>
      <c r="E1062" s="1">
        <v>11.08653</v>
      </c>
      <c r="F1062" s="1">
        <v>351.55880000000002</v>
      </c>
      <c r="G1062" s="1">
        <v>514.96410000000003</v>
      </c>
      <c r="H1062" s="1">
        <v>8.6374610000000001</v>
      </c>
      <c r="I1062" s="1">
        <v>55.60351</v>
      </c>
      <c r="J1062" s="1">
        <v>3.3329059999999999</v>
      </c>
      <c r="K1062" s="1">
        <v>0</v>
      </c>
    </row>
    <row r="1063" spans="2:11" x14ac:dyDescent="0.2">
      <c r="B1063" s="1">
        <v>7.7753860000000001</v>
      </c>
      <c r="C1063" s="1">
        <v>193.0772</v>
      </c>
      <c r="D1063" s="1">
        <v>15704.48</v>
      </c>
      <c r="E1063" s="1">
        <v>7.8811970000000002</v>
      </c>
      <c r="F1063" s="1">
        <v>324.33620000000002</v>
      </c>
      <c r="G1063" s="1">
        <v>301.75349999999997</v>
      </c>
      <c r="H1063" s="1">
        <v>13.378159999999999</v>
      </c>
      <c r="I1063" s="1">
        <v>89.051959999999994</v>
      </c>
      <c r="J1063" s="1">
        <v>3.309472</v>
      </c>
      <c r="K1063" s="1">
        <v>0</v>
      </c>
    </row>
    <row r="1064" spans="2:11" x14ac:dyDescent="0.2">
      <c r="B1064" s="1">
        <v>7.6171490000000004</v>
      </c>
      <c r="C1064" s="1">
        <v>196.6069</v>
      </c>
      <c r="D1064" s="1">
        <v>27080.27</v>
      </c>
      <c r="E1064" s="1">
        <v>7.3827550000000004</v>
      </c>
      <c r="F1064" s="1">
        <v>345.17989999999998</v>
      </c>
      <c r="G1064" s="1">
        <v>329.01659999999998</v>
      </c>
      <c r="H1064" s="1">
        <v>8.5472830000000002</v>
      </c>
      <c r="I1064" s="1">
        <v>60.1447</v>
      </c>
      <c r="J1064" s="1">
        <v>2.39154</v>
      </c>
      <c r="K1064" s="1">
        <v>0</v>
      </c>
    </row>
    <row r="1065" spans="2:11" x14ac:dyDescent="0.2">
      <c r="B1065" s="1">
        <v>6.6649349999999998</v>
      </c>
      <c r="C1065" s="1">
        <v>218.77</v>
      </c>
      <c r="D1065" s="1">
        <v>16477.349999999999</v>
      </c>
      <c r="E1065" s="1">
        <v>7.3250010000000003</v>
      </c>
      <c r="F1065" s="1">
        <v>299.84649999999999</v>
      </c>
      <c r="G1065" s="1">
        <v>412.30860000000001</v>
      </c>
      <c r="H1065" s="1">
        <v>17.192689999999999</v>
      </c>
      <c r="I1065" s="1">
        <v>41.035789999999999</v>
      </c>
      <c r="J1065" s="1">
        <v>4.5021380000000004</v>
      </c>
      <c r="K1065" s="1">
        <v>0</v>
      </c>
    </row>
    <row r="1066" spans="2:11" x14ac:dyDescent="0.2">
      <c r="B1066" s="1"/>
      <c r="C1066" s="1">
        <v>182.1619</v>
      </c>
      <c r="D1066" s="1">
        <v>30646.82</v>
      </c>
      <c r="E1066" s="1">
        <v>6.3251619999999997</v>
      </c>
      <c r="F1066" s="1">
        <v>294.96609999999998</v>
      </c>
      <c r="G1066" s="1">
        <v>404.12020000000001</v>
      </c>
      <c r="H1066" s="1">
        <v>14.71228</v>
      </c>
      <c r="I1066" s="1">
        <v>106.3717</v>
      </c>
      <c r="J1066" s="1">
        <v>3.8557730000000001</v>
      </c>
      <c r="K1066" s="1">
        <v>0</v>
      </c>
    </row>
    <row r="1067" spans="2:11" x14ac:dyDescent="0.2">
      <c r="B1067" s="1">
        <v>8.8153579999999998</v>
      </c>
      <c r="C1067" s="1">
        <v>208.33109999999999</v>
      </c>
      <c r="D1067" s="1">
        <v>26780.69</v>
      </c>
      <c r="E1067" s="1">
        <v>7.2239620000000002</v>
      </c>
      <c r="F1067" s="1">
        <v>329.11970000000002</v>
      </c>
      <c r="G1067" s="1">
        <v>430.40690000000001</v>
      </c>
      <c r="H1067" s="1">
        <v>7.151751</v>
      </c>
      <c r="I1067" s="1">
        <v>88.413300000000007</v>
      </c>
      <c r="J1067" s="1">
        <v>2.87588</v>
      </c>
      <c r="K1067" s="1">
        <v>0</v>
      </c>
    </row>
    <row r="1068" spans="2:11" x14ac:dyDescent="0.2">
      <c r="B1068" s="1">
        <v>7.7656359999999998</v>
      </c>
      <c r="C1068" s="1">
        <v>173.18559999999999</v>
      </c>
      <c r="D1068" s="1">
        <v>13736.34</v>
      </c>
      <c r="E1068" s="1">
        <v>6.984102</v>
      </c>
      <c r="F1068" s="1">
        <v>359.81369999999998</v>
      </c>
      <c r="G1068" s="1">
        <v>355.99799999999999</v>
      </c>
      <c r="H1068" s="1">
        <v>11.51512</v>
      </c>
      <c r="I1068" s="1">
        <v>39.55048</v>
      </c>
      <c r="J1068" s="1">
        <v>3.2144499999999998</v>
      </c>
      <c r="K1068" s="1">
        <v>0</v>
      </c>
    </row>
    <row r="1069" spans="2:11" x14ac:dyDescent="0.2">
      <c r="B1069" s="1">
        <v>6.2251519999999996</v>
      </c>
      <c r="C1069" s="1">
        <v>169.74119999999999</v>
      </c>
      <c r="D1069" s="1">
        <v>29533.61</v>
      </c>
      <c r="E1069" s="1">
        <v>5.5749170000000001</v>
      </c>
      <c r="F1069" s="1"/>
      <c r="G1069" s="1">
        <v>380.1148</v>
      </c>
      <c r="H1069" s="1">
        <v>17.595510000000001</v>
      </c>
      <c r="I1069" s="1">
        <v>75.519059999999996</v>
      </c>
      <c r="J1069" s="1">
        <v>2.770823</v>
      </c>
      <c r="K1069" s="1">
        <v>0</v>
      </c>
    </row>
    <row r="1070" spans="2:11" x14ac:dyDescent="0.2">
      <c r="B1070" s="1"/>
      <c r="C1070" s="1">
        <v>223.72040000000001</v>
      </c>
      <c r="D1070" s="1">
        <v>15893.67</v>
      </c>
      <c r="E1070" s="1">
        <v>8.2891919999999999</v>
      </c>
      <c r="F1070" s="1">
        <v>303.85070000000002</v>
      </c>
      <c r="G1070" s="1">
        <v>360.46850000000001</v>
      </c>
      <c r="H1070" s="1">
        <v>15.23428</v>
      </c>
      <c r="I1070" s="1">
        <v>48.195569999999996</v>
      </c>
      <c r="J1070" s="1">
        <v>4.1579269999999999</v>
      </c>
      <c r="K1070" s="1">
        <v>0</v>
      </c>
    </row>
    <row r="1071" spans="2:11" x14ac:dyDescent="0.2">
      <c r="B1071" s="1">
        <v>8.5670439999999992</v>
      </c>
      <c r="C1071" s="1">
        <v>160.21789999999999</v>
      </c>
      <c r="D1071" s="1">
        <v>23683.11</v>
      </c>
      <c r="E1071" s="1">
        <v>4.2869299999999999</v>
      </c>
      <c r="F1071" s="1">
        <v>360.28629999999998</v>
      </c>
      <c r="G1071" s="1">
        <v>490.51249999999999</v>
      </c>
      <c r="H1071" s="1">
        <v>9.0271670000000004</v>
      </c>
      <c r="I1071" s="1">
        <v>67.476230000000001</v>
      </c>
      <c r="J1071" s="1">
        <v>2.8049270000000002</v>
      </c>
      <c r="K1071" s="1">
        <v>0</v>
      </c>
    </row>
    <row r="1072" spans="2:11" x14ac:dyDescent="0.2">
      <c r="B1072" s="1">
        <v>6.9941950000000004</v>
      </c>
      <c r="C1072" s="1">
        <v>216.6653</v>
      </c>
      <c r="D1072" s="1">
        <v>23027.39</v>
      </c>
      <c r="E1072" s="1">
        <v>9.7963299999999993</v>
      </c>
      <c r="F1072" s="1">
        <v>382.15300000000002</v>
      </c>
      <c r="G1072" s="1">
        <v>369.46809999999999</v>
      </c>
      <c r="H1072" s="1">
        <v>18.96726</v>
      </c>
      <c r="I1072" s="1">
        <v>59.651519999999998</v>
      </c>
      <c r="J1072" s="1">
        <v>4.3989010000000004</v>
      </c>
      <c r="K1072" s="1">
        <v>0</v>
      </c>
    </row>
    <row r="1073" spans="2:11" x14ac:dyDescent="0.2">
      <c r="B1073" s="1">
        <v>3.344589</v>
      </c>
      <c r="C1073" s="1">
        <v>156.47989999999999</v>
      </c>
      <c r="D1073" s="1">
        <v>55334.7</v>
      </c>
      <c r="E1073" s="1">
        <v>8.5301019999999994</v>
      </c>
      <c r="F1073" s="1">
        <v>371.14780000000002</v>
      </c>
      <c r="G1073" s="1">
        <v>485.6311</v>
      </c>
      <c r="H1073" s="1">
        <v>16.980609999999999</v>
      </c>
      <c r="I1073" s="1">
        <v>69.622489999999999</v>
      </c>
      <c r="J1073" s="1">
        <v>2.5751409999999999</v>
      </c>
      <c r="K1073" s="1">
        <v>0</v>
      </c>
    </row>
    <row r="1074" spans="2:11" x14ac:dyDescent="0.2">
      <c r="B1074" s="1"/>
      <c r="C1074" s="1">
        <v>198.655</v>
      </c>
      <c r="D1074" s="1">
        <v>20063.490000000002</v>
      </c>
      <c r="E1074" s="1">
        <v>9.5399840000000005</v>
      </c>
      <c r="F1074" s="1">
        <v>344.61849999999998</v>
      </c>
      <c r="G1074" s="1">
        <v>412.97919999999999</v>
      </c>
      <c r="H1074" s="1">
        <v>9.7670809999999992</v>
      </c>
      <c r="I1074" s="1">
        <v>43.142000000000003</v>
      </c>
      <c r="J1074" s="1">
        <v>4.565423</v>
      </c>
      <c r="K1074" s="1">
        <v>0</v>
      </c>
    </row>
    <row r="1075" spans="2:11" x14ac:dyDescent="0.2">
      <c r="B1075" s="1"/>
      <c r="C1075" s="1">
        <v>192.2542</v>
      </c>
      <c r="D1075" s="1">
        <v>21762.61</v>
      </c>
      <c r="E1075" s="1">
        <v>7.2596379999999998</v>
      </c>
      <c r="F1075" s="1">
        <v>331.6497</v>
      </c>
      <c r="G1075" s="1">
        <v>397.26280000000003</v>
      </c>
      <c r="H1075" s="1">
        <v>18.261209999999998</v>
      </c>
      <c r="I1075" s="1">
        <v>45.981619999999999</v>
      </c>
      <c r="J1075" s="1">
        <v>4.344805</v>
      </c>
      <c r="K1075" s="1">
        <v>1</v>
      </c>
    </row>
    <row r="1076" spans="2:11" x14ac:dyDescent="0.2">
      <c r="B1076" s="1">
        <v>7.7744679999999997</v>
      </c>
      <c r="C1076" s="1">
        <v>216.75290000000001</v>
      </c>
      <c r="D1076" s="1">
        <v>22316.400000000001</v>
      </c>
      <c r="E1076" s="1">
        <v>7.9475340000000001</v>
      </c>
      <c r="F1076" s="1">
        <v>385.04340000000002</v>
      </c>
      <c r="G1076" s="1">
        <v>288.0686</v>
      </c>
      <c r="H1076" s="1">
        <v>14.136699999999999</v>
      </c>
      <c r="I1076" s="1">
        <v>68.861859999999993</v>
      </c>
      <c r="J1076" s="1">
        <v>3.8910969999999998</v>
      </c>
      <c r="K1076" s="1">
        <v>1</v>
      </c>
    </row>
    <row r="1077" spans="2:11" x14ac:dyDescent="0.2">
      <c r="B1077" s="1"/>
      <c r="C1077" s="1">
        <v>172.73140000000001</v>
      </c>
      <c r="D1077" s="1">
        <v>28894.48</v>
      </c>
      <c r="E1077" s="1">
        <v>4.2509170000000003</v>
      </c>
      <c r="F1077" s="1">
        <v>244.2851</v>
      </c>
      <c r="G1077" s="1">
        <v>559.62929999999994</v>
      </c>
      <c r="H1077" s="1">
        <v>21.34085</v>
      </c>
      <c r="I1077" s="1">
        <v>51.274709999999999</v>
      </c>
      <c r="J1077" s="1">
        <v>2.9597500000000001</v>
      </c>
      <c r="K1077" s="1">
        <v>1</v>
      </c>
    </row>
    <row r="1078" spans="2:11" x14ac:dyDescent="0.2">
      <c r="B1078" s="1">
        <v>7.2034390000000004</v>
      </c>
      <c r="C1078" s="1">
        <v>168.44540000000001</v>
      </c>
      <c r="D1078" s="1">
        <v>22826.48</v>
      </c>
      <c r="E1078" s="1">
        <v>6.2832499999999998</v>
      </c>
      <c r="F1078" s="1">
        <v>271.892</v>
      </c>
      <c r="G1078" s="1">
        <v>437.37090000000001</v>
      </c>
      <c r="H1078" s="1">
        <v>16.41065</v>
      </c>
      <c r="I1078" s="1">
        <v>64.505920000000003</v>
      </c>
      <c r="J1078" s="1">
        <v>6.3891609999999996</v>
      </c>
      <c r="K1078" s="1">
        <v>1</v>
      </c>
    </row>
    <row r="1079" spans="2:11" x14ac:dyDescent="0.2">
      <c r="B1079" s="1">
        <v>6.1504880000000002</v>
      </c>
      <c r="C1079" s="1">
        <v>240.88839999999999</v>
      </c>
      <c r="D1079" s="1">
        <v>6342.5029999999997</v>
      </c>
      <c r="E1079" s="1">
        <v>9.6098960000000009</v>
      </c>
      <c r="F1079" s="1">
        <v>421.34320000000002</v>
      </c>
      <c r="G1079" s="1">
        <v>354.39249999999998</v>
      </c>
      <c r="H1079" s="1">
        <v>12.34038</v>
      </c>
      <c r="I1079" s="1">
        <v>83.238659999999996</v>
      </c>
      <c r="J1079" s="1">
        <v>3.5516559999999999</v>
      </c>
      <c r="K1079" s="1">
        <v>1</v>
      </c>
    </row>
    <row r="1080" spans="2:11" x14ac:dyDescent="0.2">
      <c r="B1080" s="1"/>
      <c r="C1080" s="1">
        <v>225.95910000000001</v>
      </c>
      <c r="D1080" s="1">
        <v>9660.6579999999994</v>
      </c>
      <c r="E1080" s="1">
        <v>8.827655</v>
      </c>
      <c r="F1080" s="1">
        <v>397.92419999999998</v>
      </c>
      <c r="G1080" s="1">
        <v>315.7509</v>
      </c>
      <c r="H1080" s="1">
        <v>16.716560000000001</v>
      </c>
      <c r="I1080" s="1">
        <v>17.000679999999999</v>
      </c>
      <c r="J1080" s="1">
        <v>3.9592939999999999</v>
      </c>
      <c r="K1080" s="1">
        <v>1</v>
      </c>
    </row>
    <row r="1081" spans="2:11" x14ac:dyDescent="0.2">
      <c r="B1081" s="1">
        <v>6.7675239999999999</v>
      </c>
      <c r="C1081" s="1">
        <v>203.75110000000001</v>
      </c>
      <c r="D1081" s="1">
        <v>21162.73</v>
      </c>
      <c r="E1081" s="1">
        <v>5.2327500000000002</v>
      </c>
      <c r="F1081" s="1">
        <v>251.0624</v>
      </c>
      <c r="G1081" s="1">
        <v>334.90539999999999</v>
      </c>
      <c r="H1081" s="1">
        <v>13.214320000000001</v>
      </c>
      <c r="I1081" s="1">
        <v>79.863010000000003</v>
      </c>
      <c r="J1081" s="1">
        <v>3.3002530000000001</v>
      </c>
      <c r="K1081" s="1">
        <v>1</v>
      </c>
    </row>
    <row r="1082" spans="2:11" x14ac:dyDescent="0.2">
      <c r="B1082" s="1">
        <v>8.0374300000000005</v>
      </c>
      <c r="C1082" s="1">
        <v>148.4153</v>
      </c>
      <c r="D1082" s="1">
        <v>48410.47</v>
      </c>
      <c r="E1082" s="1">
        <v>4.7558800000000003</v>
      </c>
      <c r="F1082" s="1">
        <v>268.21190000000001</v>
      </c>
      <c r="G1082" s="1">
        <v>392.90120000000002</v>
      </c>
      <c r="H1082" s="1">
        <v>12.466609999999999</v>
      </c>
      <c r="I1082" s="1"/>
      <c r="J1082" s="1">
        <v>2.5062380000000002</v>
      </c>
      <c r="K1082" s="1">
        <v>1</v>
      </c>
    </row>
    <row r="1083" spans="2:11" x14ac:dyDescent="0.2">
      <c r="B1083" s="1">
        <v>8.1771750000000001</v>
      </c>
      <c r="C1083" s="1">
        <v>210.44880000000001</v>
      </c>
      <c r="D1083" s="1">
        <v>18626.150000000001</v>
      </c>
      <c r="E1083" s="1">
        <v>7.2716719999999997</v>
      </c>
      <c r="F1083" s="1"/>
      <c r="G1083" s="1">
        <v>455.92750000000001</v>
      </c>
      <c r="H1083" s="1">
        <v>14.247949999999999</v>
      </c>
      <c r="I1083" s="1">
        <v>85.930430000000001</v>
      </c>
      <c r="J1083" s="1">
        <v>3.3256389999999998</v>
      </c>
      <c r="K1083" s="1">
        <v>1</v>
      </c>
    </row>
    <row r="1084" spans="2:11" x14ac:dyDescent="0.2">
      <c r="B1084" s="1">
        <v>6.7447990000000004</v>
      </c>
      <c r="C1084" s="1">
        <v>204.08430000000001</v>
      </c>
      <c r="D1084" s="1">
        <v>20215.7</v>
      </c>
      <c r="E1084" s="1">
        <v>6.1252519999999997</v>
      </c>
      <c r="F1084" s="1">
        <v>304.52789999999999</v>
      </c>
      <c r="G1084" s="1">
        <v>544.33929999999998</v>
      </c>
      <c r="H1084" s="1">
        <v>12.014239999999999</v>
      </c>
      <c r="I1084" s="1">
        <v>72.608080000000001</v>
      </c>
      <c r="J1084" s="1">
        <v>4.8685429999999998</v>
      </c>
      <c r="K1084" s="1">
        <v>1</v>
      </c>
    </row>
    <row r="1085" spans="2:11" x14ac:dyDescent="0.2">
      <c r="B1085" s="1">
        <v>7.6037749999999997</v>
      </c>
      <c r="C1085" s="1">
        <v>214.68279999999999</v>
      </c>
      <c r="D1085" s="1">
        <v>11459.62</v>
      </c>
      <c r="E1085" s="1">
        <v>11</v>
      </c>
      <c r="F1085" s="1">
        <v>398.92090000000002</v>
      </c>
      <c r="G1085" s="1">
        <v>321.06909999999999</v>
      </c>
      <c r="H1085" s="1">
        <v>12.010680000000001</v>
      </c>
      <c r="I1085" s="1">
        <v>58.100709999999999</v>
      </c>
      <c r="J1085" s="1">
        <v>3.5849850000000001</v>
      </c>
      <c r="K1085" s="1">
        <v>1</v>
      </c>
    </row>
    <row r="1086" spans="2:11" x14ac:dyDescent="0.2">
      <c r="B1086" s="1">
        <v>8.5461460000000002</v>
      </c>
      <c r="C1086" s="1">
        <v>177.84620000000001</v>
      </c>
      <c r="D1086" s="1">
        <v>23349.49</v>
      </c>
      <c r="E1086" s="1">
        <v>7.6520729999999997</v>
      </c>
      <c r="F1086" s="1">
        <v>352.81709999999998</v>
      </c>
      <c r="G1086" s="1">
        <v>413.32159999999999</v>
      </c>
      <c r="H1086" s="1">
        <v>12.357390000000001</v>
      </c>
      <c r="I1086" s="1">
        <v>108.8496</v>
      </c>
      <c r="J1086" s="1">
        <v>3.5053000000000001</v>
      </c>
      <c r="K1086" s="1">
        <v>1</v>
      </c>
    </row>
    <row r="1087" spans="2:11" x14ac:dyDescent="0.2">
      <c r="B1087" s="1">
        <v>5.432512</v>
      </c>
      <c r="C1087" s="1">
        <v>231.35159999999999</v>
      </c>
      <c r="D1087" s="1">
        <v>14970.65</v>
      </c>
      <c r="E1087" s="1">
        <v>9.1807029999999994</v>
      </c>
      <c r="F1087" s="1">
        <v>409.98849999999999</v>
      </c>
      <c r="G1087" s="1">
        <v>448.86470000000003</v>
      </c>
      <c r="H1087" s="1">
        <v>10.83825</v>
      </c>
      <c r="I1087" s="1">
        <v>65.548220000000001</v>
      </c>
      <c r="J1087" s="1">
        <v>3.874425</v>
      </c>
      <c r="K1087" s="1">
        <v>1</v>
      </c>
    </row>
    <row r="1088" spans="2:11" x14ac:dyDescent="0.2">
      <c r="B1088" s="1">
        <v>7.7140890000000004</v>
      </c>
      <c r="C1088" s="1">
        <v>194.73830000000001</v>
      </c>
      <c r="D1088" s="1">
        <v>27336.959999999999</v>
      </c>
      <c r="E1088" s="1">
        <v>7.6313570000000004</v>
      </c>
      <c r="F1088" s="1">
        <v>322.07299999999998</v>
      </c>
      <c r="G1088" s="1">
        <v>347.82920000000001</v>
      </c>
      <c r="H1088" s="1">
        <v>10.64179</v>
      </c>
      <c r="I1088" s="1">
        <v>63.722929999999998</v>
      </c>
      <c r="J1088" s="1">
        <v>3.1825830000000002</v>
      </c>
      <c r="K1088" s="1">
        <v>1</v>
      </c>
    </row>
    <row r="1089" spans="2:11" x14ac:dyDescent="0.2">
      <c r="B1089" s="1">
        <v>8.1545319999999997</v>
      </c>
      <c r="C1089" s="1">
        <v>168.09889999999999</v>
      </c>
      <c r="D1089" s="1">
        <v>21361.200000000001</v>
      </c>
      <c r="E1089" s="1">
        <v>6.1988440000000002</v>
      </c>
      <c r="F1089" s="1"/>
      <c r="G1089" s="1">
        <v>419.17329999999998</v>
      </c>
      <c r="H1089" s="1">
        <v>12.302670000000001</v>
      </c>
      <c r="I1089" s="1">
        <v>59.887369999999997</v>
      </c>
      <c r="J1089" s="1">
        <v>2.4604650000000001</v>
      </c>
      <c r="K1089" s="1">
        <v>1</v>
      </c>
    </row>
    <row r="1090" spans="2:11" x14ac:dyDescent="0.2">
      <c r="B1090" s="1"/>
      <c r="C1090" s="1">
        <v>190.2192</v>
      </c>
      <c r="D1090" s="1">
        <v>23094.87</v>
      </c>
      <c r="E1090" s="1">
        <v>6.481986</v>
      </c>
      <c r="F1090" s="1">
        <v>298.3562</v>
      </c>
      <c r="G1090" s="1">
        <v>414.88909999999998</v>
      </c>
      <c r="H1090" s="1">
        <v>13.461790000000001</v>
      </c>
      <c r="I1090" s="1">
        <v>50.895229999999998</v>
      </c>
      <c r="J1090" s="1">
        <v>2.9770470000000002</v>
      </c>
      <c r="K1090" s="1">
        <v>1</v>
      </c>
    </row>
    <row r="1091" spans="2:11" x14ac:dyDescent="0.2">
      <c r="B1091" s="1">
        <v>7.8458800000000002</v>
      </c>
      <c r="C1091" s="1">
        <v>193.785</v>
      </c>
      <c r="D1091" s="1">
        <v>13769.86</v>
      </c>
      <c r="E1091" s="1">
        <v>9.007161</v>
      </c>
      <c r="F1091" s="1">
        <v>343.62079999999997</v>
      </c>
      <c r="G1091" s="1">
        <v>510.30560000000003</v>
      </c>
      <c r="H1091" s="1">
        <v>13.767799999999999</v>
      </c>
      <c r="I1091" s="1">
        <v>99.17559</v>
      </c>
      <c r="J1091" s="1">
        <v>3.667154</v>
      </c>
      <c r="K1091" s="1">
        <v>1</v>
      </c>
    </row>
    <row r="1092" spans="2:11" x14ac:dyDescent="0.2">
      <c r="B1092" s="1">
        <v>7.1564240000000003</v>
      </c>
      <c r="C1092" s="1">
        <v>197.99350000000001</v>
      </c>
      <c r="D1092" s="1">
        <v>27025.21</v>
      </c>
      <c r="E1092" s="1">
        <v>6.7345269999999999</v>
      </c>
      <c r="F1092" s="1">
        <v>359.71050000000002</v>
      </c>
      <c r="G1092" s="1">
        <v>448.4572</v>
      </c>
      <c r="H1092" s="1">
        <v>12.51197</v>
      </c>
      <c r="I1092" s="1">
        <v>49.299849999999999</v>
      </c>
      <c r="J1092" s="1">
        <v>2.958415</v>
      </c>
      <c r="K1092" s="1">
        <v>1</v>
      </c>
    </row>
    <row r="1093" spans="2:11" x14ac:dyDescent="0.2">
      <c r="B1093" s="1">
        <v>5.6946940000000001</v>
      </c>
      <c r="C1093" s="1">
        <v>240.7122</v>
      </c>
      <c r="D1093" s="1">
        <v>7998.6750000000002</v>
      </c>
      <c r="E1093" s="1">
        <v>8.1242649999999994</v>
      </c>
      <c r="F1093" s="1"/>
      <c r="G1093" s="1">
        <v>477.0478</v>
      </c>
      <c r="H1093" s="1">
        <v>15.45931</v>
      </c>
      <c r="I1093" s="1">
        <v>68.895600000000002</v>
      </c>
      <c r="J1093" s="1">
        <v>3.8706109999999998</v>
      </c>
      <c r="K1093" s="1">
        <v>1</v>
      </c>
    </row>
    <row r="1094" spans="2:11" x14ac:dyDescent="0.2">
      <c r="B1094" s="1">
        <v>6.7076859999999998</v>
      </c>
      <c r="C1094" s="1">
        <v>199.28540000000001</v>
      </c>
      <c r="D1094" s="1">
        <v>17435.34</v>
      </c>
      <c r="E1094" s="1">
        <v>6.8099449999999999</v>
      </c>
      <c r="F1094" s="1"/>
      <c r="G1094" s="1">
        <v>454.73239999999998</v>
      </c>
      <c r="H1094" s="1">
        <v>14.587289999999999</v>
      </c>
      <c r="I1094" s="1">
        <v>81.378450000000001</v>
      </c>
      <c r="J1094" s="1">
        <v>3.8226689999999999</v>
      </c>
      <c r="K1094" s="1">
        <v>1</v>
      </c>
    </row>
    <row r="1095" spans="2:11" x14ac:dyDescent="0.2">
      <c r="B1095" s="1">
        <v>4.7752220000000003</v>
      </c>
      <c r="C1095" s="1">
        <v>231.99860000000001</v>
      </c>
      <c r="D1095" s="1">
        <v>13978.17</v>
      </c>
      <c r="E1095" s="1">
        <v>9.4221009999999996</v>
      </c>
      <c r="F1095" s="1">
        <v>389.21960000000001</v>
      </c>
      <c r="G1095" s="1">
        <v>526.06769999999995</v>
      </c>
      <c r="H1095" s="1">
        <v>17.20749</v>
      </c>
      <c r="I1095" s="1">
        <v>73.940969999999993</v>
      </c>
      <c r="J1095" s="1">
        <v>3.2230810000000001</v>
      </c>
      <c r="K1095" s="1">
        <v>1</v>
      </c>
    </row>
    <row r="1096" spans="2:11" x14ac:dyDescent="0.2">
      <c r="B1096" s="1"/>
      <c r="C1096" s="1">
        <v>200.3152</v>
      </c>
      <c r="D1096" s="1">
        <v>19947.43</v>
      </c>
      <c r="E1096" s="1">
        <v>7.3782360000000002</v>
      </c>
      <c r="F1096" s="1">
        <v>337.23149999999998</v>
      </c>
      <c r="G1096" s="1">
        <v>295.75709999999998</v>
      </c>
      <c r="H1096" s="1">
        <v>14.034000000000001</v>
      </c>
      <c r="I1096" s="1">
        <v>29.668140000000001</v>
      </c>
      <c r="J1096" s="1">
        <v>4.3872080000000002</v>
      </c>
      <c r="K1096" s="1">
        <v>1</v>
      </c>
    </row>
    <row r="1097" spans="2:11" x14ac:dyDescent="0.2">
      <c r="B1097" s="1"/>
      <c r="C1097" s="1">
        <v>205.1283</v>
      </c>
      <c r="D1097" s="1">
        <v>17537.990000000002</v>
      </c>
      <c r="E1097" s="1">
        <v>8.0258059999999993</v>
      </c>
      <c r="F1097" s="1">
        <v>396.09190000000001</v>
      </c>
      <c r="G1097" s="1">
        <v>318.53660000000002</v>
      </c>
      <c r="H1097" s="1">
        <v>13.86045</v>
      </c>
      <c r="I1097" s="1">
        <v>93.714879999999994</v>
      </c>
      <c r="J1097" s="1">
        <v>2.9997020000000001</v>
      </c>
      <c r="K1097" s="1">
        <v>1</v>
      </c>
    </row>
    <row r="1098" spans="2:11" x14ac:dyDescent="0.2">
      <c r="B1098" s="1">
        <v>8.5017110000000002</v>
      </c>
      <c r="C1098" s="1">
        <v>193.90889999999999</v>
      </c>
      <c r="D1098" s="1">
        <v>21289.18</v>
      </c>
      <c r="E1098" s="1">
        <v>7.1081899999999996</v>
      </c>
      <c r="F1098" s="1"/>
      <c r="G1098" s="1">
        <v>393.17669999999998</v>
      </c>
      <c r="H1098" s="1">
        <v>13.64324</v>
      </c>
      <c r="I1098" s="1">
        <v>61.125079999999997</v>
      </c>
      <c r="J1098" s="1">
        <v>5.6122959999999997</v>
      </c>
      <c r="K1098" s="1">
        <v>1</v>
      </c>
    </row>
    <row r="1099" spans="2:11" x14ac:dyDescent="0.2">
      <c r="B1099" s="1">
        <v>7.7412450000000002</v>
      </c>
      <c r="C1099" s="1">
        <v>218.2372</v>
      </c>
      <c r="D1099" s="1">
        <v>22824.7</v>
      </c>
      <c r="E1099" s="1">
        <v>8.6964790000000001</v>
      </c>
      <c r="F1099" s="1">
        <v>363.99270000000001</v>
      </c>
      <c r="G1099" s="1">
        <v>521.0163</v>
      </c>
      <c r="H1099" s="1">
        <v>15.31063</v>
      </c>
      <c r="I1099" s="1">
        <v>73.723070000000007</v>
      </c>
      <c r="J1099" s="1">
        <v>3.7411430000000001</v>
      </c>
      <c r="K1099" s="1">
        <v>1</v>
      </c>
    </row>
    <row r="1100" spans="2:11" x14ac:dyDescent="0.2">
      <c r="B1100" s="1">
        <v>4.1874909999999996</v>
      </c>
      <c r="C1100" s="1">
        <v>208.3742</v>
      </c>
      <c r="D1100" s="1">
        <v>21809.71</v>
      </c>
      <c r="E1100" s="1">
        <v>5.8461119999999998</v>
      </c>
      <c r="F1100" s="1">
        <v>327.4742</v>
      </c>
      <c r="G1100" s="1">
        <v>264.50810000000001</v>
      </c>
      <c r="H1100" s="1">
        <v>11.235139999999999</v>
      </c>
      <c r="I1100" s="1">
        <v>46.682600000000001</v>
      </c>
      <c r="J1100" s="1">
        <v>4.5929589999999996</v>
      </c>
      <c r="K1100" s="1">
        <v>1</v>
      </c>
    </row>
    <row r="1101" spans="2:11" x14ac:dyDescent="0.2">
      <c r="B1101" s="1"/>
      <c r="C1101" s="1">
        <v>142.1456</v>
      </c>
      <c r="D1101" s="1">
        <v>45141.69</v>
      </c>
      <c r="E1101" s="1">
        <v>6.03064</v>
      </c>
      <c r="F1101" s="1">
        <v>240.1985</v>
      </c>
      <c r="G1101" s="1">
        <v>369.28039999999999</v>
      </c>
      <c r="H1101" s="1">
        <v>20.605550000000001</v>
      </c>
      <c r="I1101" s="1">
        <v>70.168390000000002</v>
      </c>
      <c r="J1101" s="1">
        <v>4.6047250000000002</v>
      </c>
      <c r="K1101" s="1">
        <v>1</v>
      </c>
    </row>
    <row r="1102" spans="2:11" x14ac:dyDescent="0.2">
      <c r="B1102" s="1">
        <v>7.8080119999999997</v>
      </c>
      <c r="C1102" s="1">
        <v>179.79990000000001</v>
      </c>
      <c r="D1102" s="1">
        <v>17037.73</v>
      </c>
      <c r="E1102" s="1">
        <v>6.3783640000000004</v>
      </c>
      <c r="F1102" s="1">
        <v>348.07150000000001</v>
      </c>
      <c r="G1102" s="1">
        <v>590.06050000000005</v>
      </c>
      <c r="H1102" s="1">
        <v>12.092499999999999</v>
      </c>
      <c r="I1102" s="1">
        <v>81.592359999999999</v>
      </c>
      <c r="J1102" s="1">
        <v>4.1655499999999996</v>
      </c>
      <c r="K1102" s="1">
        <v>1</v>
      </c>
    </row>
    <row r="1103" spans="2:11" x14ac:dyDescent="0.2">
      <c r="B1103" s="1">
        <v>5.8959489999999999</v>
      </c>
      <c r="C1103" s="1">
        <v>187.15360000000001</v>
      </c>
      <c r="D1103" s="1">
        <v>37118.26</v>
      </c>
      <c r="E1103" s="1">
        <v>4.6007300000000004</v>
      </c>
      <c r="F1103" s="1">
        <v>253.1585</v>
      </c>
      <c r="G1103" s="1">
        <v>531.16909999999996</v>
      </c>
      <c r="H1103" s="1">
        <v>11.41018</v>
      </c>
      <c r="I1103" s="1">
        <v>77.286550000000005</v>
      </c>
      <c r="J1103" s="1">
        <v>3.659653</v>
      </c>
      <c r="K1103" s="1">
        <v>1</v>
      </c>
    </row>
    <row r="1104" spans="2:11" x14ac:dyDescent="0.2">
      <c r="B1104" s="1">
        <v>7.2696519999999998</v>
      </c>
      <c r="C1104" s="1">
        <v>155.1575</v>
      </c>
      <c r="D1104" s="1">
        <v>31161.37</v>
      </c>
      <c r="E1104" s="1">
        <v>3.1811829999999999</v>
      </c>
      <c r="F1104" s="1">
        <v>244.79519999999999</v>
      </c>
      <c r="G1104" s="1">
        <v>506.01010000000002</v>
      </c>
      <c r="H1104" s="1">
        <v>17.38551</v>
      </c>
      <c r="I1104" s="1">
        <v>73.115049999999997</v>
      </c>
      <c r="J1104" s="1">
        <v>3.789237</v>
      </c>
      <c r="K1104" s="1">
        <v>1</v>
      </c>
    </row>
    <row r="1105" spans="2:11" x14ac:dyDescent="0.2">
      <c r="B1105" s="1"/>
      <c r="C1105" s="1">
        <v>213.0412</v>
      </c>
      <c r="D1105" s="1">
        <v>12036.64</v>
      </c>
      <c r="E1105" s="1">
        <v>9.7947299999999995</v>
      </c>
      <c r="F1105" s="1">
        <v>349.17140000000001</v>
      </c>
      <c r="G1105" s="1">
        <v>284.01799999999997</v>
      </c>
      <c r="H1105" s="1">
        <v>12.41991</v>
      </c>
      <c r="I1105" s="1">
        <v>74.674379999999999</v>
      </c>
      <c r="J1105" s="1">
        <v>3.8989159999999998</v>
      </c>
      <c r="K1105" s="1">
        <v>1</v>
      </c>
    </row>
    <row r="1106" spans="2:11" x14ac:dyDescent="0.2">
      <c r="B1106" s="1">
        <v>9.4896010000000004</v>
      </c>
      <c r="C1106" s="1">
        <v>167.88759999999999</v>
      </c>
      <c r="D1106" s="1">
        <v>40032.410000000003</v>
      </c>
      <c r="E1106" s="1">
        <v>8.3492069999999998</v>
      </c>
      <c r="F1106" s="1"/>
      <c r="G1106" s="1">
        <v>354.79070000000002</v>
      </c>
      <c r="H1106" s="1">
        <v>14.16831</v>
      </c>
      <c r="I1106" s="1">
        <v>102.56780000000001</v>
      </c>
      <c r="J1106" s="1">
        <v>4.3006950000000002</v>
      </c>
      <c r="K1106" s="1">
        <v>1</v>
      </c>
    </row>
    <row r="1107" spans="2:11" x14ac:dyDescent="0.2">
      <c r="B1107" s="1">
        <v>7.4579800000000001</v>
      </c>
      <c r="C1107" s="1">
        <v>183.46129999999999</v>
      </c>
      <c r="D1107" s="1">
        <v>14733.46</v>
      </c>
      <c r="E1107" s="1">
        <v>7.4752729999999996</v>
      </c>
      <c r="F1107" s="1">
        <v>335.66800000000001</v>
      </c>
      <c r="G1107" s="1">
        <v>482.63720000000001</v>
      </c>
      <c r="H1107" s="1">
        <v>8.9632539999999992</v>
      </c>
      <c r="I1107" s="1">
        <v>82.581339999999997</v>
      </c>
      <c r="J1107" s="1">
        <v>4.4977309999999999</v>
      </c>
      <c r="K1107" s="1">
        <v>1</v>
      </c>
    </row>
    <row r="1108" spans="2:11" x14ac:dyDescent="0.2">
      <c r="B1108" s="1">
        <v>7.9923200000000003</v>
      </c>
      <c r="C1108" s="1">
        <v>230.17959999999999</v>
      </c>
      <c r="D1108" s="1">
        <v>17076.66</v>
      </c>
      <c r="E1108" s="1">
        <v>9.5987419999999997</v>
      </c>
      <c r="F1108" s="1"/>
      <c r="G1108" s="1">
        <v>522.88810000000001</v>
      </c>
      <c r="H1108" s="1">
        <v>14.44918</v>
      </c>
      <c r="I1108" s="1">
        <v>68.640770000000003</v>
      </c>
      <c r="J1108" s="1">
        <v>4.342797</v>
      </c>
      <c r="K1108" s="1">
        <v>1</v>
      </c>
    </row>
    <row r="1109" spans="2:11" x14ac:dyDescent="0.2">
      <c r="B1109" s="1">
        <v>7.7463430000000004</v>
      </c>
      <c r="C1109" s="1">
        <v>212.27459999999999</v>
      </c>
      <c r="D1109" s="1">
        <v>21670.59</v>
      </c>
      <c r="E1109" s="1">
        <v>8.4581029999999995</v>
      </c>
      <c r="F1109" s="1">
        <v>361.38130000000001</v>
      </c>
      <c r="G1109" s="1">
        <v>457.01409999999998</v>
      </c>
      <c r="H1109" s="1">
        <v>21.430289999999999</v>
      </c>
      <c r="I1109" s="1">
        <v>43.188800000000001</v>
      </c>
      <c r="J1109" s="1">
        <v>3.6786859999999999</v>
      </c>
      <c r="K1109" s="1">
        <v>1</v>
      </c>
    </row>
    <row r="1110" spans="2:11" x14ac:dyDescent="0.2">
      <c r="B1110" s="1">
        <v>8.2757959999999997</v>
      </c>
      <c r="C1110" s="1">
        <v>163.35599999999999</v>
      </c>
      <c r="D1110" s="1">
        <v>22013.96</v>
      </c>
      <c r="E1110" s="1">
        <v>5.7428290000000004</v>
      </c>
      <c r="F1110" s="1">
        <v>307.6671</v>
      </c>
      <c r="G1110" s="1">
        <v>351.63130000000001</v>
      </c>
      <c r="H1110" s="1">
        <v>20.05762</v>
      </c>
      <c r="I1110" s="1">
        <v>78.501490000000004</v>
      </c>
      <c r="J1110" s="1">
        <v>4.7213399999999996</v>
      </c>
      <c r="K1110" s="1">
        <v>1</v>
      </c>
    </row>
    <row r="1111" spans="2:11" x14ac:dyDescent="0.2">
      <c r="B1111" s="1">
        <v>6.8799590000000004</v>
      </c>
      <c r="C1111" s="1">
        <v>163.5933</v>
      </c>
      <c r="D1111" s="1">
        <v>44586.81</v>
      </c>
      <c r="E1111" s="1">
        <v>2.7417120000000001</v>
      </c>
      <c r="F1111" s="1">
        <v>219.1489</v>
      </c>
      <c r="G1111" s="1">
        <v>554.04510000000005</v>
      </c>
      <c r="H1111" s="1">
        <v>16.521940000000001</v>
      </c>
      <c r="I1111" s="1">
        <v>67.533259999999999</v>
      </c>
      <c r="J1111" s="1">
        <v>5.6882070000000002</v>
      </c>
      <c r="K1111" s="1">
        <v>1</v>
      </c>
    </row>
    <row r="1112" spans="2:11" x14ac:dyDescent="0.2">
      <c r="B1112" s="1">
        <v>6.7993759999999996</v>
      </c>
      <c r="C1112" s="1">
        <v>239.05770000000001</v>
      </c>
      <c r="D1112" s="1">
        <v>7986.4930000000004</v>
      </c>
      <c r="E1112" s="1">
        <v>10.365679999999999</v>
      </c>
      <c r="F1112" s="1">
        <v>419.88119999999998</v>
      </c>
      <c r="G1112" s="1">
        <v>373.2321</v>
      </c>
      <c r="H1112" s="1">
        <v>18.828589999999998</v>
      </c>
      <c r="I1112" s="1">
        <v>43.440640000000002</v>
      </c>
      <c r="J1112" s="1">
        <v>3.819985</v>
      </c>
      <c r="K1112" s="1">
        <v>1</v>
      </c>
    </row>
    <row r="1113" spans="2:11" x14ac:dyDescent="0.2">
      <c r="B1113" s="1">
        <v>8.1677680000000006</v>
      </c>
      <c r="C1113" s="1">
        <v>144.90289999999999</v>
      </c>
      <c r="D1113" s="1">
        <v>36185.68</v>
      </c>
      <c r="E1113" s="1">
        <v>4.5455199999999998</v>
      </c>
      <c r="F1113" s="1">
        <v>297.96019999999999</v>
      </c>
      <c r="G1113" s="1">
        <v>605.45889999999997</v>
      </c>
      <c r="H1113" s="1">
        <v>20.222069999999999</v>
      </c>
      <c r="I1113" s="1"/>
      <c r="J1113" s="1">
        <v>3.4106860000000001</v>
      </c>
      <c r="K1113" s="1">
        <v>1</v>
      </c>
    </row>
    <row r="1114" spans="2:11" x14ac:dyDescent="0.2">
      <c r="B1114" s="1"/>
      <c r="C1114" s="1">
        <v>214.65729999999999</v>
      </c>
      <c r="D1114" s="1">
        <v>19692.46</v>
      </c>
      <c r="E1114" s="1">
        <v>5.9473900000000004</v>
      </c>
      <c r="F1114" s="1">
        <v>326.17570000000001</v>
      </c>
      <c r="G1114" s="1">
        <v>385.82780000000002</v>
      </c>
      <c r="H1114" s="1">
        <v>15.563459999999999</v>
      </c>
      <c r="I1114" s="1">
        <v>77.834040000000002</v>
      </c>
      <c r="J1114" s="1">
        <v>3.2616510000000001</v>
      </c>
      <c r="K1114" s="1">
        <v>1</v>
      </c>
    </row>
    <row r="1115" spans="2:11" x14ac:dyDescent="0.2">
      <c r="B1115" s="1">
        <v>4.7364050000000004</v>
      </c>
      <c r="C1115" s="1">
        <v>203.2764</v>
      </c>
      <c r="D1115" s="1">
        <v>28698.73</v>
      </c>
      <c r="E1115" s="1">
        <v>5.2713669999999997</v>
      </c>
      <c r="F1115" s="1">
        <v>323.68369999999999</v>
      </c>
      <c r="G1115" s="1">
        <v>508.82029999999997</v>
      </c>
      <c r="H1115" s="1">
        <v>14.063140000000001</v>
      </c>
      <c r="I1115" s="1">
        <v>65.155180000000001</v>
      </c>
      <c r="J1115" s="1">
        <v>4.9956019999999999</v>
      </c>
      <c r="K1115" s="1">
        <v>1</v>
      </c>
    </row>
    <row r="1116" spans="2:11" x14ac:dyDescent="0.2">
      <c r="B1116" s="1">
        <v>5.9539239999999998</v>
      </c>
      <c r="C1116" s="1">
        <v>226.93510000000001</v>
      </c>
      <c r="D1116" s="1">
        <v>11930.62</v>
      </c>
      <c r="E1116" s="1">
        <v>9.6772690000000008</v>
      </c>
      <c r="F1116" s="1"/>
      <c r="G1116" s="1">
        <v>350.96870000000001</v>
      </c>
      <c r="H1116" s="1">
        <v>13.609640000000001</v>
      </c>
      <c r="I1116" s="1">
        <v>70.57141</v>
      </c>
      <c r="J1116" s="1">
        <v>3.9686469999999998</v>
      </c>
      <c r="K1116" s="1">
        <v>1</v>
      </c>
    </row>
    <row r="1117" spans="2:11" x14ac:dyDescent="0.2">
      <c r="B1117" s="1">
        <v>6.5789980000000003</v>
      </c>
      <c r="C1117" s="1">
        <v>198.4092</v>
      </c>
      <c r="D1117" s="1">
        <v>22389.38</v>
      </c>
      <c r="E1117" s="1">
        <v>7.3175749999999997</v>
      </c>
      <c r="F1117" s="1">
        <v>369.09710000000001</v>
      </c>
      <c r="G1117" s="1">
        <v>408.19499999999999</v>
      </c>
      <c r="H1117" s="1">
        <v>6.0596079999999999</v>
      </c>
      <c r="I1117" s="1">
        <v>105.40049999999999</v>
      </c>
      <c r="J1117" s="1">
        <v>3.6909290000000001</v>
      </c>
      <c r="K1117" s="1">
        <v>1</v>
      </c>
    </row>
    <row r="1118" spans="2:11" x14ac:dyDescent="0.2">
      <c r="B1118" s="1">
        <v>8.7754860000000008</v>
      </c>
      <c r="C1118" s="1">
        <v>157.35429999999999</v>
      </c>
      <c r="D1118" s="1">
        <v>22113.39</v>
      </c>
      <c r="E1118" s="1">
        <v>7.9315030000000002</v>
      </c>
      <c r="F1118" s="1">
        <v>304.80779999999999</v>
      </c>
      <c r="G1118" s="1">
        <v>480.71519999999998</v>
      </c>
      <c r="H1118" s="1">
        <v>15.69284</v>
      </c>
      <c r="I1118" s="1">
        <v>82.929349999999999</v>
      </c>
      <c r="J1118" s="1">
        <v>4.3939440000000003</v>
      </c>
      <c r="K1118" s="1">
        <v>1</v>
      </c>
    </row>
    <row r="1119" spans="2:11" x14ac:dyDescent="0.2">
      <c r="B1119" s="1">
        <v>6.8503020000000001</v>
      </c>
      <c r="C1119" s="1">
        <v>167.98500000000001</v>
      </c>
      <c r="D1119" s="1">
        <v>40588.43</v>
      </c>
      <c r="E1119" s="1">
        <v>3.372369</v>
      </c>
      <c r="F1119" s="1">
        <v>265.43110000000001</v>
      </c>
      <c r="G1119" s="1">
        <v>300.4117</v>
      </c>
      <c r="H1119" s="1">
        <v>16.005210000000002</v>
      </c>
      <c r="I1119" s="1">
        <v>72.363219999999998</v>
      </c>
      <c r="J1119" s="1">
        <v>3.0802969999999998</v>
      </c>
      <c r="K1119" s="1">
        <v>1</v>
      </c>
    </row>
    <row r="1120" spans="2:11" x14ac:dyDescent="0.2">
      <c r="B1120" s="1">
        <v>8.7571110000000001</v>
      </c>
      <c r="C1120" s="1">
        <v>185.4194</v>
      </c>
      <c r="D1120" s="1">
        <v>31040.880000000001</v>
      </c>
      <c r="E1120" s="1">
        <v>8.5447640000000007</v>
      </c>
      <c r="F1120" s="1"/>
      <c r="G1120" s="1">
        <v>408.0958</v>
      </c>
      <c r="H1120" s="1">
        <v>18.235220000000002</v>
      </c>
      <c r="I1120" s="1">
        <v>72.299660000000003</v>
      </c>
      <c r="J1120" s="1">
        <v>3.8087930000000001</v>
      </c>
      <c r="K1120" s="1">
        <v>1</v>
      </c>
    </row>
    <row r="1121" spans="2:11" x14ac:dyDescent="0.2">
      <c r="B1121" s="1"/>
      <c r="C1121" s="1">
        <v>213.00020000000001</v>
      </c>
      <c r="D1121" s="1">
        <v>21687.47</v>
      </c>
      <c r="E1121" s="1">
        <v>6.9010410000000002</v>
      </c>
      <c r="F1121" s="1"/>
      <c r="G1121" s="1">
        <v>383.74790000000002</v>
      </c>
      <c r="H1121" s="1">
        <v>11.79325</v>
      </c>
      <c r="I1121" s="1">
        <v>57.345649999999999</v>
      </c>
      <c r="J1121" s="1">
        <v>3.2425449999999998</v>
      </c>
      <c r="K1121" s="1">
        <v>1</v>
      </c>
    </row>
    <row r="1122" spans="2:11" x14ac:dyDescent="0.2">
      <c r="B1122" s="1"/>
      <c r="C1122" s="1">
        <v>178.1549</v>
      </c>
      <c r="D1122" s="1">
        <v>34383.599999999999</v>
      </c>
      <c r="E1122" s="1">
        <v>6.42577</v>
      </c>
      <c r="F1122" s="1">
        <v>311.52690000000001</v>
      </c>
      <c r="G1122" s="1">
        <v>570.37879999999996</v>
      </c>
      <c r="H1122" s="1">
        <v>17.592130000000001</v>
      </c>
      <c r="I1122" s="1">
        <v>68.992739999999998</v>
      </c>
      <c r="J1122" s="1">
        <v>4.0058930000000004</v>
      </c>
      <c r="K1122" s="1">
        <v>1</v>
      </c>
    </row>
    <row r="1123" spans="2:11" x14ac:dyDescent="0.2">
      <c r="B1123" s="1">
        <v>8.0732789999999994</v>
      </c>
      <c r="C1123" s="1">
        <v>191.81549999999999</v>
      </c>
      <c r="D1123" s="1">
        <v>17106.439999999999</v>
      </c>
      <c r="E1123" s="1">
        <v>7.8987319999999999</v>
      </c>
      <c r="F1123" s="1">
        <v>333.4776</v>
      </c>
      <c r="G1123" s="1">
        <v>432.89870000000002</v>
      </c>
      <c r="H1123" s="1">
        <v>13.335380000000001</v>
      </c>
      <c r="I1123" s="1">
        <v>54.216279999999998</v>
      </c>
      <c r="J1123" s="1">
        <v>4.8543130000000003</v>
      </c>
      <c r="K1123" s="1">
        <v>1</v>
      </c>
    </row>
    <row r="1124" spans="2:11" x14ac:dyDescent="0.2">
      <c r="B1124" s="1">
        <v>5.0782740000000004</v>
      </c>
      <c r="C1124" s="1">
        <v>185.08840000000001</v>
      </c>
      <c r="D1124" s="1">
        <v>18125.64</v>
      </c>
      <c r="E1124" s="1">
        <v>4.105766</v>
      </c>
      <c r="F1124" s="1">
        <v>275.05560000000003</v>
      </c>
      <c r="G1124" s="1">
        <v>528.15629999999999</v>
      </c>
      <c r="H1124" s="1">
        <v>11.32545</v>
      </c>
      <c r="I1124" s="1">
        <v>80.338329999999999</v>
      </c>
      <c r="J1124" s="1">
        <v>3.6310419999999999</v>
      </c>
      <c r="K1124" s="1">
        <v>1</v>
      </c>
    </row>
    <row r="1125" spans="2:11" x14ac:dyDescent="0.2">
      <c r="B1125" s="1">
        <v>7.4449139999999998</v>
      </c>
      <c r="C1125" s="1">
        <v>203.06870000000001</v>
      </c>
      <c r="D1125" s="1">
        <v>25489.08</v>
      </c>
      <c r="E1125" s="1">
        <v>8.1757439999999999</v>
      </c>
      <c r="F1125" s="1">
        <v>413.56040000000002</v>
      </c>
      <c r="G1125" s="1">
        <v>405.42059999999998</v>
      </c>
      <c r="H1125" s="1">
        <v>13.283099999999999</v>
      </c>
      <c r="I1125" s="1">
        <v>74.412869999999998</v>
      </c>
      <c r="J1125" s="1">
        <v>2.5713919999999999</v>
      </c>
      <c r="K1125" s="1">
        <v>1</v>
      </c>
    </row>
    <row r="1126" spans="2:11" x14ac:dyDescent="0.2">
      <c r="B1126" s="1">
        <v>9.4340060000000001</v>
      </c>
      <c r="C1126" s="1">
        <v>158.3878</v>
      </c>
      <c r="D1126" s="1">
        <v>20474.82</v>
      </c>
      <c r="E1126" s="1">
        <v>5.8573329999999997</v>
      </c>
      <c r="F1126" s="1">
        <v>285.39510000000001</v>
      </c>
      <c r="G1126" s="1">
        <v>476.84199999999998</v>
      </c>
      <c r="H1126" s="1">
        <v>14.388350000000001</v>
      </c>
      <c r="I1126" s="1">
        <v>73.164779999999993</v>
      </c>
      <c r="J1126" s="1">
        <v>4.2010540000000001</v>
      </c>
      <c r="K1126" s="1">
        <v>1</v>
      </c>
    </row>
    <row r="1127" spans="2:11" x14ac:dyDescent="0.2">
      <c r="B1127" s="1">
        <v>5.905907</v>
      </c>
      <c r="C1127" s="1">
        <v>223.14189999999999</v>
      </c>
      <c r="D1127" s="1">
        <v>13464.49</v>
      </c>
      <c r="E1127" s="1">
        <v>9.1251639999999998</v>
      </c>
      <c r="F1127" s="1">
        <v>378.10829999999999</v>
      </c>
      <c r="G1127" s="1">
        <v>337.85829999999999</v>
      </c>
      <c r="H1127" s="1">
        <v>13.53166</v>
      </c>
      <c r="I1127" s="1">
        <v>42.84451</v>
      </c>
      <c r="J1127" s="1">
        <v>2.917284</v>
      </c>
      <c r="K1127" s="1">
        <v>1</v>
      </c>
    </row>
    <row r="1128" spans="2:11" x14ac:dyDescent="0.2">
      <c r="B1128" s="1">
        <v>5.8034970000000001</v>
      </c>
      <c r="C1128" s="1">
        <v>193.20099999999999</v>
      </c>
      <c r="D1128" s="1">
        <v>19451.77</v>
      </c>
      <c r="E1128" s="1">
        <v>4.1466010000000004</v>
      </c>
      <c r="F1128" s="1">
        <v>255.97669999999999</v>
      </c>
      <c r="G1128" s="1">
        <v>365.4776</v>
      </c>
      <c r="H1128" s="1">
        <v>14.92062</v>
      </c>
      <c r="I1128" s="1">
        <v>8.5770130000000009</v>
      </c>
      <c r="J1128" s="1">
        <v>2.1817139999999999</v>
      </c>
      <c r="K1128" s="1">
        <v>1</v>
      </c>
    </row>
    <row r="1129" spans="2:11" x14ac:dyDescent="0.2">
      <c r="B1129" s="1">
        <v>7.6171519999999999</v>
      </c>
      <c r="C1129" s="1">
        <v>182.68979999999999</v>
      </c>
      <c r="D1129" s="1">
        <v>33744.17</v>
      </c>
      <c r="E1129" s="1">
        <v>6.2259330000000004</v>
      </c>
      <c r="F1129" s="1">
        <v>369.553</v>
      </c>
      <c r="G1129" s="1">
        <v>327.22820000000002</v>
      </c>
      <c r="H1129" s="1">
        <v>14.0656</v>
      </c>
      <c r="I1129" s="1">
        <v>82.781930000000003</v>
      </c>
      <c r="J1129" s="1">
        <v>3.4225430000000001</v>
      </c>
      <c r="K1129" s="1">
        <v>1</v>
      </c>
    </row>
    <row r="1130" spans="2:11" x14ac:dyDescent="0.2">
      <c r="B1130" s="1">
        <v>9.008464</v>
      </c>
      <c r="C1130" s="1">
        <v>148.614</v>
      </c>
      <c r="D1130" s="1">
        <v>35021.769999999997</v>
      </c>
      <c r="E1130" s="1">
        <v>5.5940070000000004</v>
      </c>
      <c r="F1130" s="1"/>
      <c r="G1130" s="1">
        <v>387.39980000000003</v>
      </c>
      <c r="H1130" s="1">
        <v>11.8551</v>
      </c>
      <c r="I1130" s="1">
        <v>49.480440000000002</v>
      </c>
      <c r="J1130" s="1">
        <v>3.9110149999999999</v>
      </c>
      <c r="K1130" s="1">
        <v>1</v>
      </c>
    </row>
    <row r="1131" spans="2:11" x14ac:dyDescent="0.2">
      <c r="B1131" s="1">
        <v>5.4224459999999999</v>
      </c>
      <c r="C1131" s="1">
        <v>205.26609999999999</v>
      </c>
      <c r="D1131" s="1">
        <v>18542.96</v>
      </c>
      <c r="E1131" s="1">
        <v>5.4919630000000002</v>
      </c>
      <c r="F1131" s="1">
        <v>306.7022</v>
      </c>
      <c r="G1131" s="1">
        <v>382.08010000000002</v>
      </c>
      <c r="H1131" s="1">
        <v>10.504020000000001</v>
      </c>
      <c r="I1131" s="1">
        <v>67.493449999999996</v>
      </c>
      <c r="J1131" s="1">
        <v>2.9117510000000002</v>
      </c>
      <c r="K1131" s="1">
        <v>1</v>
      </c>
    </row>
    <row r="1132" spans="2:11" x14ac:dyDescent="0.2">
      <c r="B1132" s="1">
        <v>9.7781819999999993</v>
      </c>
      <c r="C1132" s="1">
        <v>155.9374</v>
      </c>
      <c r="D1132" s="1">
        <v>23335.67</v>
      </c>
      <c r="E1132" s="1">
        <v>7.6661089999999996</v>
      </c>
      <c r="F1132" s="1"/>
      <c r="G1132" s="1">
        <v>356.54300000000001</v>
      </c>
      <c r="H1132" s="1">
        <v>10.8246</v>
      </c>
      <c r="I1132" s="1">
        <v>75.328890000000001</v>
      </c>
      <c r="J1132" s="1">
        <v>4.1433650000000002</v>
      </c>
      <c r="K1132" s="1">
        <v>1</v>
      </c>
    </row>
    <row r="1133" spans="2:11" x14ac:dyDescent="0.2">
      <c r="B1133" s="1">
        <v>5.2049390000000004</v>
      </c>
      <c r="C1133" s="1">
        <v>232.8827</v>
      </c>
      <c r="D1133" s="1">
        <v>17818.39</v>
      </c>
      <c r="E1133" s="1">
        <v>7.3002649999999996</v>
      </c>
      <c r="F1133" s="1"/>
      <c r="G1133" s="1">
        <v>404.00389999999999</v>
      </c>
      <c r="H1133" s="1">
        <v>12.86642</v>
      </c>
      <c r="I1133" s="1">
        <v>55.498330000000003</v>
      </c>
      <c r="J1133" s="1">
        <v>3.4395609999999999</v>
      </c>
      <c r="K1133" s="1">
        <v>1</v>
      </c>
    </row>
    <row r="1134" spans="2:11" x14ac:dyDescent="0.2">
      <c r="B1134" s="1">
        <v>4.8725610000000001</v>
      </c>
      <c r="C1134" s="1">
        <v>224.70509999999999</v>
      </c>
      <c r="D1134" s="1">
        <v>16960.43</v>
      </c>
      <c r="E1134" s="1">
        <v>7.0780149999999997</v>
      </c>
      <c r="F1134" s="1">
        <v>323.0369</v>
      </c>
      <c r="G1134" s="1">
        <v>354.39060000000001</v>
      </c>
      <c r="H1134" s="1">
        <v>15.69218</v>
      </c>
      <c r="I1134" s="1">
        <v>79.962800000000001</v>
      </c>
      <c r="J1134" s="1">
        <v>3.9180060000000001</v>
      </c>
      <c r="K1134" s="1">
        <v>1</v>
      </c>
    </row>
    <row r="1135" spans="2:11" x14ac:dyDescent="0.2">
      <c r="B1135" s="1">
        <v>7.7939150000000001</v>
      </c>
      <c r="C1135" s="1">
        <v>164.9589</v>
      </c>
      <c r="D1135" s="1">
        <v>25506.91</v>
      </c>
      <c r="E1135" s="1">
        <v>7.868036</v>
      </c>
      <c r="F1135" s="1">
        <v>358.25920000000002</v>
      </c>
      <c r="G1135" s="1">
        <v>398.46030000000002</v>
      </c>
      <c r="H1135" s="1">
        <v>15.297499999999999</v>
      </c>
      <c r="I1135" s="1"/>
      <c r="J1135" s="1">
        <v>4.2200280000000001</v>
      </c>
      <c r="K1135" s="1">
        <v>1</v>
      </c>
    </row>
    <row r="1136" spans="2:11" x14ac:dyDescent="0.2">
      <c r="B1136" s="1"/>
      <c r="C1136" s="1">
        <v>259.14490000000001</v>
      </c>
      <c r="D1136" s="1">
        <v>2808.0259999999998</v>
      </c>
      <c r="E1136" s="1">
        <v>10.087059999999999</v>
      </c>
      <c r="F1136" s="1">
        <v>392.83319999999998</v>
      </c>
      <c r="G1136" s="1">
        <v>354.40530000000001</v>
      </c>
      <c r="H1136" s="1">
        <v>13.898949999999999</v>
      </c>
      <c r="I1136" s="1">
        <v>63.857669999999999</v>
      </c>
      <c r="J1136" s="1">
        <v>4.0813290000000002</v>
      </c>
      <c r="K1136" s="1">
        <v>1</v>
      </c>
    </row>
    <row r="1137" spans="2:11" x14ac:dyDescent="0.2">
      <c r="B1137" s="1">
        <v>7.0581829999999997</v>
      </c>
      <c r="C1137" s="1">
        <v>187.94720000000001</v>
      </c>
      <c r="D1137" s="1">
        <v>26608.93</v>
      </c>
      <c r="E1137" s="1">
        <v>8.5563959999999994</v>
      </c>
      <c r="F1137" s="1">
        <v>405.40339999999998</v>
      </c>
      <c r="G1137" s="1">
        <v>462.31459999999998</v>
      </c>
      <c r="H1137" s="1">
        <v>18.42839</v>
      </c>
      <c r="I1137" s="1">
        <v>41.290329999999997</v>
      </c>
      <c r="J1137" s="1">
        <v>3.6138349999999999</v>
      </c>
      <c r="K1137" s="1">
        <v>1</v>
      </c>
    </row>
    <row r="1138" spans="2:11" x14ac:dyDescent="0.2">
      <c r="B1138" s="1">
        <v>7.8903540000000003</v>
      </c>
      <c r="C1138" s="1">
        <v>180.15809999999999</v>
      </c>
      <c r="D1138" s="1">
        <v>32160.53</v>
      </c>
      <c r="E1138" s="1">
        <v>7.7734839999999998</v>
      </c>
      <c r="F1138" s="1">
        <v>360.28399999999999</v>
      </c>
      <c r="G1138" s="1">
        <v>344.55059999999997</v>
      </c>
      <c r="H1138" s="1">
        <v>11.246460000000001</v>
      </c>
      <c r="I1138" s="1">
        <v>60.292189999999998</v>
      </c>
      <c r="J1138" s="1">
        <v>3.2095880000000001</v>
      </c>
      <c r="K1138" s="1">
        <v>1</v>
      </c>
    </row>
    <row r="1139" spans="2:11" x14ac:dyDescent="0.2">
      <c r="B1139" s="1">
        <v>7.5357000000000003</v>
      </c>
      <c r="C1139" s="1">
        <v>221.79249999999999</v>
      </c>
      <c r="D1139" s="1">
        <v>14829.75</v>
      </c>
      <c r="E1139" s="1">
        <v>6.7011589999999996</v>
      </c>
      <c r="F1139" s="1">
        <v>366.41219999999998</v>
      </c>
      <c r="G1139" s="1">
        <v>583.43650000000002</v>
      </c>
      <c r="H1139" s="1">
        <v>17.73188</v>
      </c>
      <c r="I1139" s="1">
        <v>59.686079999999997</v>
      </c>
      <c r="J1139" s="1">
        <v>4.2083539999999999</v>
      </c>
      <c r="K1139" s="1">
        <v>1</v>
      </c>
    </row>
    <row r="1140" spans="2:11" x14ac:dyDescent="0.2">
      <c r="B1140" s="1">
        <v>7.202534</v>
      </c>
      <c r="C1140" s="1">
        <v>207.82810000000001</v>
      </c>
      <c r="D1140" s="1">
        <v>11889.25</v>
      </c>
      <c r="E1140" s="1">
        <v>8.0157430000000005</v>
      </c>
      <c r="F1140" s="1"/>
      <c r="G1140" s="1">
        <v>369.04430000000002</v>
      </c>
      <c r="H1140" s="1">
        <v>10.371840000000001</v>
      </c>
      <c r="I1140" s="1">
        <v>62.037730000000003</v>
      </c>
      <c r="J1140" s="1">
        <v>5.7025050000000004</v>
      </c>
      <c r="K1140" s="1">
        <v>1</v>
      </c>
    </row>
    <row r="1141" spans="2:11" x14ac:dyDescent="0.2">
      <c r="B1141" s="1"/>
      <c r="C1141" s="1">
        <v>188.6105</v>
      </c>
      <c r="D1141" s="1">
        <v>27716.34</v>
      </c>
      <c r="E1141" s="1">
        <v>5.6064999999999996</v>
      </c>
      <c r="F1141" s="1">
        <v>275.18220000000002</v>
      </c>
      <c r="G1141" s="1">
        <v>520.58770000000004</v>
      </c>
      <c r="H1141" s="1">
        <v>12.8146</v>
      </c>
      <c r="I1141" s="1"/>
      <c r="J1141" s="1">
        <v>4.3980589999999999</v>
      </c>
      <c r="K1141" s="1">
        <v>1</v>
      </c>
    </row>
    <row r="1142" spans="2:11" x14ac:dyDescent="0.2">
      <c r="B1142" s="1">
        <v>8.7221440000000001</v>
      </c>
      <c r="C1142" s="1">
        <v>151.62110000000001</v>
      </c>
      <c r="D1142" s="1">
        <v>28301.52</v>
      </c>
      <c r="E1142" s="1">
        <v>3.651961</v>
      </c>
      <c r="F1142" s="1">
        <v>248.09479999999999</v>
      </c>
      <c r="G1142" s="1">
        <v>468.36750000000001</v>
      </c>
      <c r="H1142" s="1">
        <v>15.15117</v>
      </c>
      <c r="I1142" s="1">
        <v>79.53837</v>
      </c>
      <c r="J1142" s="1">
        <v>3.274629</v>
      </c>
      <c r="K1142" s="1">
        <v>1</v>
      </c>
    </row>
    <row r="1143" spans="2:11" x14ac:dyDescent="0.2">
      <c r="B1143" s="1">
        <v>8.3526349999999994</v>
      </c>
      <c r="C1143" s="1">
        <v>134.75049999999999</v>
      </c>
      <c r="D1143" s="1">
        <v>33662.39</v>
      </c>
      <c r="E1143" s="1">
        <v>4.4397909999999996</v>
      </c>
      <c r="F1143" s="1"/>
      <c r="G1143" s="1">
        <v>397.11500000000001</v>
      </c>
      <c r="H1143" s="1">
        <v>14.42088</v>
      </c>
      <c r="I1143" s="1">
        <v>55.586820000000003</v>
      </c>
      <c r="J1143" s="1">
        <v>3.9390109999999998</v>
      </c>
      <c r="K1143" s="1">
        <v>1</v>
      </c>
    </row>
    <row r="1144" spans="2:11" x14ac:dyDescent="0.2">
      <c r="B1144" s="1">
        <v>6.2843859999999996</v>
      </c>
      <c r="C1144" s="1">
        <v>222.68879999999999</v>
      </c>
      <c r="D1144" s="1">
        <v>18526.259999999998</v>
      </c>
      <c r="E1144" s="1">
        <v>8.9802710000000001</v>
      </c>
      <c r="F1144" s="1">
        <v>395.26159999999999</v>
      </c>
      <c r="G1144" s="1">
        <v>517.15049999999997</v>
      </c>
      <c r="H1144" s="1">
        <v>15.869009999999999</v>
      </c>
      <c r="I1144" s="1">
        <v>55.384329999999999</v>
      </c>
      <c r="J1144" s="1">
        <v>5.0307120000000003</v>
      </c>
      <c r="K1144" s="1">
        <v>1</v>
      </c>
    </row>
    <row r="1145" spans="2:11" x14ac:dyDescent="0.2">
      <c r="B1145" s="1"/>
      <c r="C1145" s="1">
        <v>195.55439999999999</v>
      </c>
      <c r="D1145" s="1">
        <v>28415.18</v>
      </c>
      <c r="E1145" s="1">
        <v>7.4897790000000004</v>
      </c>
      <c r="F1145" s="1">
        <v>318.51530000000002</v>
      </c>
      <c r="G1145" s="1">
        <v>494.40449999999998</v>
      </c>
      <c r="H1145" s="1">
        <v>15.023960000000001</v>
      </c>
      <c r="I1145" s="1">
        <v>47.14414</v>
      </c>
      <c r="J1145" s="1">
        <v>4.0523670000000003</v>
      </c>
      <c r="K1145" s="1">
        <v>1</v>
      </c>
    </row>
    <row r="1146" spans="2:11" x14ac:dyDescent="0.2">
      <c r="B1146" s="1">
        <v>9.3056599999999996</v>
      </c>
      <c r="C1146" s="1">
        <v>163.92599999999999</v>
      </c>
      <c r="D1146" s="1">
        <v>39498.660000000003</v>
      </c>
      <c r="E1146" s="1">
        <v>6.9146850000000004</v>
      </c>
      <c r="F1146" s="1">
        <v>325.87310000000002</v>
      </c>
      <c r="G1146" s="1">
        <v>345.65690000000001</v>
      </c>
      <c r="H1146" s="1">
        <v>12.71219</v>
      </c>
      <c r="I1146" s="1">
        <v>62.471110000000003</v>
      </c>
      <c r="J1146" s="1">
        <v>4.4850700000000003</v>
      </c>
      <c r="K1146" s="1">
        <v>1</v>
      </c>
    </row>
    <row r="1147" spans="2:11" x14ac:dyDescent="0.2">
      <c r="B1147" s="1">
        <v>4.9231790000000002</v>
      </c>
      <c r="C1147" s="1">
        <v>208.4067</v>
      </c>
      <c r="D1147" s="1">
        <v>15990.15</v>
      </c>
      <c r="E1147" s="1">
        <v>5.6481459999999997</v>
      </c>
      <c r="F1147" s="1">
        <v>349.65519999999998</v>
      </c>
      <c r="G1147" s="1">
        <v>404.4058</v>
      </c>
      <c r="H1147" s="1">
        <v>11.403370000000001</v>
      </c>
      <c r="I1147" s="1">
        <v>84.525769999999994</v>
      </c>
      <c r="J1147" s="1">
        <v>3.3296009999999998</v>
      </c>
      <c r="K1147" s="1">
        <v>1</v>
      </c>
    </row>
    <row r="1148" spans="2:11" x14ac:dyDescent="0.2">
      <c r="B1148" s="1">
        <v>6.1430179999999996</v>
      </c>
      <c r="C1148" s="1">
        <v>147.47200000000001</v>
      </c>
      <c r="D1148" s="1">
        <v>34865.32</v>
      </c>
      <c r="E1148" s="1">
        <v>3.684463</v>
      </c>
      <c r="F1148" s="1">
        <v>285.45510000000002</v>
      </c>
      <c r="G1148" s="1">
        <v>475.44529999999997</v>
      </c>
      <c r="H1148" s="1">
        <v>20.939360000000001</v>
      </c>
      <c r="I1148" s="1">
        <v>54.198520000000002</v>
      </c>
      <c r="J1148" s="1">
        <v>5.3704029999999996</v>
      </c>
      <c r="K1148" s="1">
        <v>1</v>
      </c>
    </row>
    <row r="1149" spans="2:11" x14ac:dyDescent="0.2">
      <c r="B1149" s="1">
        <v>5.7445040000000001</v>
      </c>
      <c r="C1149" s="1">
        <v>208.0701</v>
      </c>
      <c r="D1149" s="1">
        <v>19457.64</v>
      </c>
      <c r="E1149" s="1">
        <v>6.6939489999999999</v>
      </c>
      <c r="F1149" s="1"/>
      <c r="G1149" s="1">
        <v>362.0625</v>
      </c>
      <c r="H1149" s="1">
        <v>15.603730000000001</v>
      </c>
      <c r="I1149" s="1">
        <v>82.317850000000007</v>
      </c>
      <c r="J1149" s="1">
        <v>3.5335000000000001</v>
      </c>
      <c r="K1149" s="1">
        <v>1</v>
      </c>
    </row>
    <row r="1150" spans="2:11" x14ac:dyDescent="0.2">
      <c r="B1150" s="1">
        <v>6.6166489999999998</v>
      </c>
      <c r="C1150" s="1">
        <v>201.7808</v>
      </c>
      <c r="D1150" s="1">
        <v>17063.169999999998</v>
      </c>
      <c r="E1150" s="1">
        <v>8.3533740000000005</v>
      </c>
      <c r="F1150" s="1">
        <v>360.6123</v>
      </c>
      <c r="G1150" s="1">
        <v>491.72410000000002</v>
      </c>
      <c r="H1150" s="1">
        <v>10.35399</v>
      </c>
      <c r="I1150" s="1">
        <v>60.009180000000001</v>
      </c>
      <c r="J1150" s="1">
        <v>3.881767</v>
      </c>
      <c r="K1150" s="1">
        <v>1</v>
      </c>
    </row>
    <row r="1151" spans="2:11" x14ac:dyDescent="0.2">
      <c r="B1151" s="1">
        <v>7.6234999999999999</v>
      </c>
      <c r="C1151" s="1">
        <v>170.42760000000001</v>
      </c>
      <c r="D1151" s="1">
        <v>36267.269999999997</v>
      </c>
      <c r="E1151" s="1">
        <v>6.0407349999999997</v>
      </c>
      <c r="F1151" s="1">
        <v>301.21910000000003</v>
      </c>
      <c r="G1151" s="1">
        <v>404.50139999999999</v>
      </c>
      <c r="H1151" s="1">
        <v>12.495660000000001</v>
      </c>
      <c r="I1151" s="1">
        <v>79.946110000000004</v>
      </c>
      <c r="J1151" s="1">
        <v>4.7649949999999999</v>
      </c>
      <c r="K1151" s="1">
        <v>1</v>
      </c>
    </row>
    <row r="1152" spans="2:11" x14ac:dyDescent="0.2">
      <c r="B1152" s="1">
        <v>7.860106</v>
      </c>
      <c r="C1152" s="1">
        <v>182.042</v>
      </c>
      <c r="D1152" s="1">
        <v>34591.68</v>
      </c>
      <c r="E1152" s="1">
        <v>6.1878570000000002</v>
      </c>
      <c r="F1152" s="1">
        <v>287.22379999999998</v>
      </c>
      <c r="G1152" s="1">
        <v>285.2287</v>
      </c>
      <c r="H1152" s="1">
        <v>14.36562</v>
      </c>
      <c r="I1152" s="1">
        <v>74.888419999999996</v>
      </c>
      <c r="J1152" s="1">
        <v>3.4997750000000001</v>
      </c>
      <c r="K1152" s="1">
        <v>1</v>
      </c>
    </row>
    <row r="1153" spans="2:11" x14ac:dyDescent="0.2">
      <c r="B1153" s="1">
        <v>7.3931100000000001</v>
      </c>
      <c r="C1153" s="1">
        <v>205.99119999999999</v>
      </c>
      <c r="D1153" s="1">
        <v>13215.71</v>
      </c>
      <c r="E1153" s="1">
        <v>7.7403769999999996</v>
      </c>
      <c r="F1153" s="1"/>
      <c r="G1153" s="1">
        <v>537.13610000000006</v>
      </c>
      <c r="H1153" s="1">
        <v>16.0532</v>
      </c>
      <c r="I1153" s="1">
        <v>79.357560000000007</v>
      </c>
      <c r="J1153" s="1">
        <v>4.4317390000000003</v>
      </c>
      <c r="K1153" s="1">
        <v>1</v>
      </c>
    </row>
    <row r="1154" spans="2:11" x14ac:dyDescent="0.2">
      <c r="B1154" s="1"/>
      <c r="C1154" s="1">
        <v>176.7799</v>
      </c>
      <c r="D1154" s="1">
        <v>24793.46</v>
      </c>
      <c r="E1154" s="1">
        <v>6.394342</v>
      </c>
      <c r="F1154" s="1">
        <v>312.35910000000001</v>
      </c>
      <c r="G1154" s="1">
        <v>377.06630000000001</v>
      </c>
      <c r="H1154" s="1">
        <v>10.07019</v>
      </c>
      <c r="I1154" s="1">
        <v>50.124119999999998</v>
      </c>
      <c r="J1154" s="1">
        <v>4.6410410000000004</v>
      </c>
      <c r="K1154" s="1">
        <v>1</v>
      </c>
    </row>
    <row r="1155" spans="2:11" x14ac:dyDescent="0.2">
      <c r="B1155" s="1">
        <v>5.5795170000000001</v>
      </c>
      <c r="C1155" s="1">
        <v>223.6164</v>
      </c>
      <c r="D1155" s="1">
        <v>13289.2</v>
      </c>
      <c r="E1155" s="1">
        <v>7.69869</v>
      </c>
      <c r="F1155" s="1">
        <v>368.89699999999999</v>
      </c>
      <c r="G1155" s="1">
        <v>375.27600000000001</v>
      </c>
      <c r="H1155" s="1">
        <v>20.224430000000002</v>
      </c>
      <c r="I1155" s="1">
        <v>104.5809</v>
      </c>
      <c r="J1155" s="1">
        <v>4.0439150000000001</v>
      </c>
      <c r="K1155" s="1">
        <v>1</v>
      </c>
    </row>
    <row r="1156" spans="2:11" x14ac:dyDescent="0.2">
      <c r="B1156" s="1">
        <v>4.3035750000000004</v>
      </c>
      <c r="C1156" s="1">
        <v>227.00710000000001</v>
      </c>
      <c r="D1156" s="1">
        <v>7323.3019999999997</v>
      </c>
      <c r="E1156" s="1">
        <v>7.4905080000000002</v>
      </c>
      <c r="F1156" s="1">
        <v>326.6952</v>
      </c>
      <c r="G1156" s="1">
        <v>412.89640000000003</v>
      </c>
      <c r="H1156" s="1">
        <v>12.90673</v>
      </c>
      <c r="I1156" s="1">
        <v>68.748919999999998</v>
      </c>
      <c r="J1156" s="1">
        <v>2.0105369999999998</v>
      </c>
      <c r="K1156" s="1">
        <v>1</v>
      </c>
    </row>
    <row r="1157" spans="2:11" x14ac:dyDescent="0.2">
      <c r="B1157" s="1">
        <v>7.3107160000000002</v>
      </c>
      <c r="C1157" s="1">
        <v>185.81710000000001</v>
      </c>
      <c r="D1157" s="1">
        <v>21989.77</v>
      </c>
      <c r="E1157" s="1">
        <v>8.4375149999999994</v>
      </c>
      <c r="F1157" s="1"/>
      <c r="G1157" s="1">
        <v>425.53289999999998</v>
      </c>
      <c r="H1157" s="1">
        <v>14.94781</v>
      </c>
      <c r="I1157" s="1">
        <v>89.774159999999995</v>
      </c>
      <c r="J1157" s="1">
        <v>3.5788259999999998</v>
      </c>
      <c r="K1157" s="1">
        <v>1</v>
      </c>
    </row>
    <row r="1158" spans="2:11" x14ac:dyDescent="0.2">
      <c r="B1158" s="1">
        <v>6.4177020000000002</v>
      </c>
      <c r="C1158" s="1">
        <v>185.31219999999999</v>
      </c>
      <c r="D1158" s="1">
        <v>33360.17</v>
      </c>
      <c r="E1158" s="1">
        <v>5.5738490000000001</v>
      </c>
      <c r="F1158" s="1">
        <v>374.71390000000002</v>
      </c>
      <c r="G1158" s="1">
        <v>509.81970000000001</v>
      </c>
      <c r="H1158" s="1">
        <v>17.848990000000001</v>
      </c>
      <c r="I1158" s="1">
        <v>103.3218</v>
      </c>
      <c r="J1158" s="1">
        <v>4.0463060000000004</v>
      </c>
      <c r="K1158" s="1">
        <v>1</v>
      </c>
    </row>
    <row r="1159" spans="2:11" x14ac:dyDescent="0.2">
      <c r="B1159" s="1"/>
      <c r="C1159" s="1">
        <v>181.30189999999999</v>
      </c>
      <c r="D1159" s="1">
        <v>23614.7</v>
      </c>
      <c r="E1159" s="1">
        <v>5.4549940000000001</v>
      </c>
      <c r="F1159" s="1">
        <v>282.3116</v>
      </c>
      <c r="G1159" s="1">
        <v>510.94459999999998</v>
      </c>
      <c r="H1159" s="1">
        <v>13.97861</v>
      </c>
      <c r="I1159" s="1">
        <v>52.301549999999999</v>
      </c>
      <c r="J1159" s="1">
        <v>3.8940610000000002</v>
      </c>
      <c r="K1159" s="1">
        <v>1</v>
      </c>
    </row>
    <row r="1160" spans="2:11" x14ac:dyDescent="0.2">
      <c r="B1160" s="1">
        <v>10.774319999999999</v>
      </c>
      <c r="C1160" s="1">
        <v>163.0951</v>
      </c>
      <c r="D1160" s="1">
        <v>38037.35</v>
      </c>
      <c r="E1160" s="1">
        <v>7.6021970000000003</v>
      </c>
      <c r="F1160" s="1">
        <v>350.00020000000001</v>
      </c>
      <c r="G1160" s="1">
        <v>477.72340000000003</v>
      </c>
      <c r="H1160" s="1">
        <v>13.52652</v>
      </c>
      <c r="I1160" s="1"/>
      <c r="J1160" s="1">
        <v>3.2298339999999999</v>
      </c>
      <c r="K1160" s="1">
        <v>1</v>
      </c>
    </row>
    <row r="1161" spans="2:11" x14ac:dyDescent="0.2">
      <c r="B1161" s="1">
        <v>5.036454</v>
      </c>
      <c r="C1161" s="1">
        <v>190.1645</v>
      </c>
      <c r="D1161" s="1">
        <v>29258.74</v>
      </c>
      <c r="E1161" s="1">
        <v>4.9910610000000002</v>
      </c>
      <c r="F1161" s="1">
        <v>300.47590000000002</v>
      </c>
      <c r="G1161" s="1">
        <v>332.35969999999998</v>
      </c>
      <c r="H1161" s="1">
        <v>11.0558</v>
      </c>
      <c r="I1161" s="1">
        <v>116.16160000000001</v>
      </c>
      <c r="J1161" s="1">
        <v>3.5346649999999999</v>
      </c>
      <c r="K1161" s="1">
        <v>1</v>
      </c>
    </row>
    <row r="1162" spans="2:11" x14ac:dyDescent="0.2">
      <c r="B1162" s="1"/>
      <c r="C1162" s="1">
        <v>204.8605</v>
      </c>
      <c r="D1162" s="1">
        <v>24590.13</v>
      </c>
      <c r="E1162" s="1">
        <v>7.7743609999999999</v>
      </c>
      <c r="F1162" s="1"/>
      <c r="G1162" s="1">
        <v>440.93680000000001</v>
      </c>
      <c r="H1162" s="1">
        <v>12.56706</v>
      </c>
      <c r="I1162" s="1">
        <v>118.3573</v>
      </c>
      <c r="J1162" s="1">
        <v>4.3182720000000003</v>
      </c>
      <c r="K1162" s="1">
        <v>1</v>
      </c>
    </row>
    <row r="1163" spans="2:11" x14ac:dyDescent="0.2">
      <c r="B1163" s="1">
        <v>10.415039999999999</v>
      </c>
      <c r="C1163" s="1">
        <v>167.42259999999999</v>
      </c>
      <c r="D1163" s="1">
        <v>34535.550000000003</v>
      </c>
      <c r="E1163" s="1">
        <v>6.3548150000000003</v>
      </c>
      <c r="F1163" s="1">
        <v>344.30930000000001</v>
      </c>
      <c r="G1163" s="1">
        <v>491.51670000000001</v>
      </c>
      <c r="H1163" s="1">
        <v>19.355840000000001</v>
      </c>
      <c r="I1163" s="1">
        <v>45.104019999999998</v>
      </c>
      <c r="J1163" s="1">
        <v>4.2091370000000001</v>
      </c>
      <c r="K1163" s="1">
        <v>1</v>
      </c>
    </row>
    <row r="1164" spans="2:11" x14ac:dyDescent="0.2">
      <c r="B1164" s="1">
        <v>8.4186069999999997</v>
      </c>
      <c r="C1164" s="1">
        <v>191.86709999999999</v>
      </c>
      <c r="D1164" s="1">
        <v>29313.78</v>
      </c>
      <c r="E1164" s="1">
        <v>5.6058640000000004</v>
      </c>
      <c r="F1164" s="1">
        <v>306.3254</v>
      </c>
      <c r="G1164" s="1">
        <v>546.79100000000005</v>
      </c>
      <c r="H1164" s="1">
        <v>13.13396</v>
      </c>
      <c r="I1164" s="1">
        <v>96.125200000000007</v>
      </c>
      <c r="J1164" s="1">
        <v>3.4428480000000001</v>
      </c>
      <c r="K1164" s="1">
        <v>1</v>
      </c>
    </row>
    <row r="1165" spans="2:11" x14ac:dyDescent="0.2">
      <c r="B1165" s="1">
        <v>7.8086409999999997</v>
      </c>
      <c r="C1165" s="1">
        <v>200.7149</v>
      </c>
      <c r="D1165" s="1">
        <v>15694.51</v>
      </c>
      <c r="E1165" s="1">
        <v>7.2195580000000001</v>
      </c>
      <c r="F1165" s="1"/>
      <c r="G1165" s="1">
        <v>519.86300000000006</v>
      </c>
      <c r="H1165" s="1">
        <v>13.2621</v>
      </c>
      <c r="I1165" s="1">
        <v>79.344909999999999</v>
      </c>
      <c r="J1165" s="1">
        <v>2.4727199999999998</v>
      </c>
      <c r="K1165" s="1">
        <v>1</v>
      </c>
    </row>
    <row r="1166" spans="2:11" x14ac:dyDescent="0.2">
      <c r="B1166" s="1">
        <v>7.5579640000000001</v>
      </c>
      <c r="C1166" s="1">
        <v>156.46190000000001</v>
      </c>
      <c r="D1166" s="1">
        <v>32833.43</v>
      </c>
      <c r="E1166" s="1">
        <v>3.311607</v>
      </c>
      <c r="F1166" s="1">
        <v>257.27659999999997</v>
      </c>
      <c r="G1166" s="1">
        <v>277.23419999999999</v>
      </c>
      <c r="H1166" s="1">
        <v>17.857209999999998</v>
      </c>
      <c r="I1166" s="1">
        <v>62.553139999999999</v>
      </c>
      <c r="J1166" s="1">
        <v>3.2922699999999998</v>
      </c>
      <c r="K1166" s="1">
        <v>1</v>
      </c>
    </row>
    <row r="1167" spans="2:11" x14ac:dyDescent="0.2">
      <c r="B1167" s="1">
        <v>11.24451</v>
      </c>
      <c r="C1167" s="1">
        <v>169.40369999999999</v>
      </c>
      <c r="D1167" s="1">
        <v>43533.66</v>
      </c>
      <c r="E1167" s="1">
        <v>5.8884600000000002</v>
      </c>
      <c r="F1167" s="1">
        <v>341.02960000000002</v>
      </c>
      <c r="G1167" s="1">
        <v>336.44670000000002</v>
      </c>
      <c r="H1167" s="1">
        <v>16.08971</v>
      </c>
      <c r="I1167" s="1">
        <v>59.494030000000002</v>
      </c>
      <c r="J1167" s="1">
        <v>2.9299529999999998</v>
      </c>
      <c r="K1167" s="1">
        <v>1</v>
      </c>
    </row>
    <row r="1168" spans="2:11" x14ac:dyDescent="0.2">
      <c r="B1168" s="1">
        <v>5.7288240000000004</v>
      </c>
      <c r="C1168" s="1">
        <v>197.1918</v>
      </c>
      <c r="D1168" s="1">
        <v>12932.59</v>
      </c>
      <c r="E1168" s="1">
        <v>5.6844919999999997</v>
      </c>
      <c r="F1168" s="1">
        <v>280.93209999999999</v>
      </c>
      <c r="G1168" s="1">
        <v>445.06959999999998</v>
      </c>
      <c r="H1168" s="1">
        <v>14.176500000000001</v>
      </c>
      <c r="I1168" s="1">
        <v>68.124809999999997</v>
      </c>
      <c r="J1168" s="1">
        <v>4.4121740000000003</v>
      </c>
      <c r="K1168" s="1">
        <v>1</v>
      </c>
    </row>
    <row r="1169" spans="2:11" x14ac:dyDescent="0.2">
      <c r="B1169" s="1">
        <v>10.48681</v>
      </c>
      <c r="C1169" s="1">
        <v>185.08789999999999</v>
      </c>
      <c r="D1169" s="1">
        <v>26453</v>
      </c>
      <c r="E1169" s="1">
        <v>9.5487690000000001</v>
      </c>
      <c r="F1169" s="1">
        <v>392.34629999999999</v>
      </c>
      <c r="G1169" s="1">
        <v>455.74380000000002</v>
      </c>
      <c r="H1169" s="1">
        <v>15.97602</v>
      </c>
      <c r="I1169" s="1">
        <v>47.400089999999999</v>
      </c>
      <c r="J1169" s="1">
        <v>3.8043520000000002</v>
      </c>
      <c r="K1169" s="1">
        <v>1</v>
      </c>
    </row>
    <row r="1170" spans="2:11" x14ac:dyDescent="0.2">
      <c r="B1170" s="1">
        <v>3.7921260000000001</v>
      </c>
      <c r="C1170" s="1">
        <v>218.49090000000001</v>
      </c>
      <c r="D1170" s="1">
        <v>16929.29</v>
      </c>
      <c r="E1170" s="1">
        <v>6.1102949999999998</v>
      </c>
      <c r="F1170" s="1"/>
      <c r="G1170" s="1">
        <v>410.69420000000002</v>
      </c>
      <c r="H1170" s="1">
        <v>14.090719999999999</v>
      </c>
      <c r="I1170" s="1">
        <v>60.320070000000001</v>
      </c>
      <c r="J1170" s="1">
        <v>4.6206860000000001</v>
      </c>
      <c r="K1170" s="1">
        <v>1</v>
      </c>
    </row>
    <row r="1171" spans="2:11" x14ac:dyDescent="0.2">
      <c r="B1171" s="1">
        <v>5.7162509999999997</v>
      </c>
      <c r="C1171" s="1">
        <v>184.22929999999999</v>
      </c>
      <c r="D1171" s="1">
        <v>19393.47</v>
      </c>
      <c r="E1171" s="1">
        <v>5.2991640000000002</v>
      </c>
      <c r="F1171" s="1">
        <v>290.2765</v>
      </c>
      <c r="G1171" s="1">
        <v>502.99369999999999</v>
      </c>
      <c r="H1171" s="1">
        <v>19.643899999999999</v>
      </c>
      <c r="I1171" s="1">
        <v>68.236369999999994</v>
      </c>
      <c r="J1171" s="1">
        <v>3.433135</v>
      </c>
      <c r="K1171" s="1">
        <v>1</v>
      </c>
    </row>
    <row r="1172" spans="2:11" x14ac:dyDescent="0.2">
      <c r="B1172" s="1"/>
      <c r="C1172" s="1">
        <v>182.31729999999999</v>
      </c>
      <c r="D1172" s="1">
        <v>30430.21</v>
      </c>
      <c r="E1172" s="1">
        <v>6.1512169999999999</v>
      </c>
      <c r="F1172" s="1">
        <v>350.4486</v>
      </c>
      <c r="G1172" s="1">
        <v>479.95710000000003</v>
      </c>
      <c r="H1172" s="1">
        <v>16.576560000000001</v>
      </c>
      <c r="I1172" s="1">
        <v>58.675069999999998</v>
      </c>
      <c r="J1172" s="1">
        <v>4.5361229999999999</v>
      </c>
      <c r="K1172" s="1">
        <v>1</v>
      </c>
    </row>
    <row r="1173" spans="2:11" x14ac:dyDescent="0.2">
      <c r="B1173" s="1">
        <v>5.4736029999999998</v>
      </c>
      <c r="C1173" s="1">
        <v>218.51310000000001</v>
      </c>
      <c r="D1173" s="1">
        <v>14608.36</v>
      </c>
      <c r="E1173" s="1">
        <v>5.6213620000000004</v>
      </c>
      <c r="F1173" s="1"/>
      <c r="G1173" s="1">
        <v>472.79680000000002</v>
      </c>
      <c r="H1173" s="1">
        <v>10.58358</v>
      </c>
      <c r="I1173" s="1">
        <v>73.106009999999998</v>
      </c>
      <c r="J1173" s="1">
        <v>4.9578220000000002</v>
      </c>
      <c r="K1173" s="1">
        <v>1</v>
      </c>
    </row>
    <row r="1174" spans="2:11" x14ac:dyDescent="0.2">
      <c r="B1174" s="1"/>
      <c r="C1174" s="1">
        <v>178.2337</v>
      </c>
      <c r="D1174" s="1">
        <v>37861.440000000002</v>
      </c>
      <c r="E1174" s="1">
        <v>3.9127139999999998</v>
      </c>
      <c r="F1174" s="1"/>
      <c r="G1174" s="1">
        <v>535.08640000000003</v>
      </c>
      <c r="H1174" s="1">
        <v>17.545439999999999</v>
      </c>
      <c r="I1174" s="1">
        <v>64.071290000000005</v>
      </c>
      <c r="J1174" s="1">
        <v>5.1138700000000004</v>
      </c>
      <c r="K1174" s="1">
        <v>1</v>
      </c>
    </row>
    <row r="1175" spans="2:11" x14ac:dyDescent="0.2">
      <c r="B1175" s="1">
        <v>6.7709270000000004</v>
      </c>
      <c r="C1175" s="1">
        <v>181.81809999999999</v>
      </c>
      <c r="D1175" s="1">
        <v>26880.22</v>
      </c>
      <c r="E1175" s="1">
        <v>5.2158620000000004</v>
      </c>
      <c r="F1175" s="1">
        <v>284.74549999999999</v>
      </c>
      <c r="G1175" s="1">
        <v>475.54899999999998</v>
      </c>
      <c r="H1175" s="1">
        <v>14.66544</v>
      </c>
      <c r="I1175" s="1">
        <v>60.515770000000003</v>
      </c>
      <c r="J1175" s="1">
        <v>4.9105340000000002</v>
      </c>
      <c r="K1175" s="1">
        <v>1</v>
      </c>
    </row>
    <row r="1176" spans="2:11" x14ac:dyDescent="0.2">
      <c r="B1176" s="1">
        <v>6.0433599999999998</v>
      </c>
      <c r="C1176" s="1">
        <v>188.66229999999999</v>
      </c>
      <c r="D1176" s="1">
        <v>24856.61</v>
      </c>
      <c r="E1176" s="1">
        <v>4.3710250000000004</v>
      </c>
      <c r="F1176" s="1">
        <v>295.89519999999999</v>
      </c>
      <c r="G1176" s="1">
        <v>355.00749999999999</v>
      </c>
      <c r="H1176" s="1">
        <v>7.6198119999999996</v>
      </c>
      <c r="I1176" s="1">
        <v>79.944919999999996</v>
      </c>
      <c r="J1176" s="1">
        <v>4.7452480000000001</v>
      </c>
      <c r="K1176" s="1">
        <v>1</v>
      </c>
    </row>
    <row r="1177" spans="2:11" x14ac:dyDescent="0.2">
      <c r="B1177" s="1"/>
      <c r="C1177" s="1">
        <v>212.48</v>
      </c>
      <c r="D1177" s="1">
        <v>23572.16</v>
      </c>
      <c r="E1177" s="1">
        <v>4.976788</v>
      </c>
      <c r="F1177" s="1">
        <v>300.72699999999998</v>
      </c>
      <c r="G1177" s="1">
        <v>449.9511</v>
      </c>
      <c r="H1177" s="1">
        <v>7.0903869999999998</v>
      </c>
      <c r="I1177" s="1">
        <v>66.026799999999994</v>
      </c>
      <c r="J1177" s="1">
        <v>3.0938140000000001</v>
      </c>
      <c r="K1177" s="1">
        <v>1</v>
      </c>
    </row>
    <row r="1178" spans="2:11" x14ac:dyDescent="0.2">
      <c r="B1178" s="1">
        <v>6.3204279999999997</v>
      </c>
      <c r="C1178" s="1">
        <v>210.31</v>
      </c>
      <c r="D1178" s="1">
        <v>11682.23</v>
      </c>
      <c r="E1178" s="1">
        <v>6.9684229999999996</v>
      </c>
      <c r="F1178" s="1">
        <v>311.77780000000001</v>
      </c>
      <c r="G1178" s="1">
        <v>375.96460000000002</v>
      </c>
      <c r="H1178" s="1">
        <v>11.973420000000001</v>
      </c>
      <c r="I1178" s="1">
        <v>62.960459999999998</v>
      </c>
      <c r="J1178" s="1">
        <v>4.5533809999999999</v>
      </c>
      <c r="K1178" s="1">
        <v>1</v>
      </c>
    </row>
    <row r="1179" spans="2:11" x14ac:dyDescent="0.2">
      <c r="B1179" s="1">
        <v>9.1854180000000003</v>
      </c>
      <c r="C1179" s="1">
        <v>165.64150000000001</v>
      </c>
      <c r="D1179" s="1">
        <v>18073.97</v>
      </c>
      <c r="E1179" s="1">
        <v>8.1083180000000006</v>
      </c>
      <c r="F1179" s="1"/>
      <c r="G1179" s="1">
        <v>534.69839999999999</v>
      </c>
      <c r="H1179" s="1">
        <v>8.1896620000000002</v>
      </c>
      <c r="I1179" s="1">
        <v>59.663550000000001</v>
      </c>
      <c r="J1179" s="1">
        <v>4.1866750000000001</v>
      </c>
      <c r="K1179" s="1">
        <v>1</v>
      </c>
    </row>
    <row r="1180" spans="2:11" x14ac:dyDescent="0.2">
      <c r="B1180" s="1">
        <v>8.6847790000000007</v>
      </c>
      <c r="C1180" s="1">
        <v>161.1242</v>
      </c>
      <c r="D1180" s="1">
        <v>40799.360000000001</v>
      </c>
      <c r="E1180" s="1">
        <v>5.3819939999999997</v>
      </c>
      <c r="F1180" s="1">
        <v>305.53379999999999</v>
      </c>
      <c r="G1180" s="1">
        <v>499.27539999999999</v>
      </c>
      <c r="H1180" s="1">
        <v>15.96565</v>
      </c>
      <c r="I1180" s="1">
        <v>75.914400000000001</v>
      </c>
      <c r="J1180" s="1">
        <v>3.8773490000000002</v>
      </c>
      <c r="K1180" s="1">
        <v>1</v>
      </c>
    </row>
    <row r="1181" spans="2:11" x14ac:dyDescent="0.2">
      <c r="B1181" s="1">
        <v>7.9617209999999998</v>
      </c>
      <c r="C1181" s="1">
        <v>224.3168</v>
      </c>
      <c r="D1181" s="1">
        <v>11551.22</v>
      </c>
      <c r="E1181" s="1">
        <v>9.4920740000000006</v>
      </c>
      <c r="F1181" s="1">
        <v>367.46600000000001</v>
      </c>
      <c r="G1181" s="1">
        <v>451.80840000000001</v>
      </c>
      <c r="H1181" s="1">
        <v>14.91119</v>
      </c>
      <c r="I1181" s="1">
        <v>79.687039999999996</v>
      </c>
      <c r="J1181" s="1">
        <v>2.2869429999999999</v>
      </c>
      <c r="K1181" s="1">
        <v>1</v>
      </c>
    </row>
    <row r="1182" spans="2:11" x14ac:dyDescent="0.2">
      <c r="B1182" s="1">
        <v>5.4841509999999998</v>
      </c>
      <c r="C1182" s="1">
        <v>196.79130000000001</v>
      </c>
      <c r="D1182" s="1">
        <v>19378.36</v>
      </c>
      <c r="E1182" s="1">
        <v>5.0037310000000002</v>
      </c>
      <c r="F1182" s="1">
        <v>295.59100000000001</v>
      </c>
      <c r="G1182" s="1">
        <v>348.399</v>
      </c>
      <c r="H1182" s="1">
        <v>18.71388</v>
      </c>
      <c r="I1182" s="1">
        <v>76.414150000000006</v>
      </c>
      <c r="J1182" s="1">
        <v>4.4388579999999997</v>
      </c>
      <c r="K1182" s="1">
        <v>1</v>
      </c>
    </row>
    <row r="1183" spans="2:11" x14ac:dyDescent="0.2">
      <c r="B1183" s="1">
        <v>7.1869310000000004</v>
      </c>
      <c r="C1183" s="1">
        <v>177.48650000000001</v>
      </c>
      <c r="D1183" s="1">
        <v>34510.75</v>
      </c>
      <c r="E1183" s="1">
        <v>4.984432</v>
      </c>
      <c r="F1183" s="1">
        <v>295.83420000000001</v>
      </c>
      <c r="G1183" s="1">
        <v>477.995</v>
      </c>
      <c r="H1183" s="1">
        <v>16.777539999999998</v>
      </c>
      <c r="I1183" s="1">
        <v>62.756889999999999</v>
      </c>
      <c r="J1183" s="1">
        <v>4.2756449999999999</v>
      </c>
      <c r="K1183" s="1">
        <v>1</v>
      </c>
    </row>
    <row r="1184" spans="2:11" x14ac:dyDescent="0.2">
      <c r="B1184" s="1">
        <v>5.4708019999999999</v>
      </c>
      <c r="C1184" s="1">
        <v>213.16050000000001</v>
      </c>
      <c r="D1184" s="1">
        <v>18295.37</v>
      </c>
      <c r="E1184" s="1">
        <v>6.0433950000000003</v>
      </c>
      <c r="F1184" s="1"/>
      <c r="G1184" s="1">
        <v>317.94850000000002</v>
      </c>
      <c r="H1184" s="1">
        <v>13.78927</v>
      </c>
      <c r="I1184" s="1">
        <v>49.642449999999997</v>
      </c>
      <c r="J1184" s="1">
        <v>2.9628519999999998</v>
      </c>
      <c r="K1184" s="1">
        <v>1</v>
      </c>
    </row>
    <row r="1185" spans="2:11" x14ac:dyDescent="0.2">
      <c r="B1185" s="1"/>
      <c r="C1185" s="1">
        <v>195.0196</v>
      </c>
      <c r="D1185" s="1">
        <v>17382.43</v>
      </c>
      <c r="E1185" s="1">
        <v>7.0368279999999999</v>
      </c>
      <c r="F1185" s="1">
        <v>329.1277</v>
      </c>
      <c r="G1185" s="1">
        <v>383.79489999999998</v>
      </c>
      <c r="H1185" s="1">
        <v>11.14709</v>
      </c>
      <c r="I1185" s="1">
        <v>90.88691</v>
      </c>
      <c r="J1185" s="1">
        <v>3.8434050000000002</v>
      </c>
      <c r="K1185" s="1">
        <v>1</v>
      </c>
    </row>
    <row r="1186" spans="2:11" x14ac:dyDescent="0.2">
      <c r="B1186" s="1">
        <v>9.7927280000000003</v>
      </c>
      <c r="C1186" s="1">
        <v>161.05789999999999</v>
      </c>
      <c r="D1186" s="1">
        <v>30249.17</v>
      </c>
      <c r="E1186" s="1">
        <v>5.214315</v>
      </c>
      <c r="F1186" s="1">
        <v>258.03890000000001</v>
      </c>
      <c r="G1186" s="1">
        <v>413.15550000000002</v>
      </c>
      <c r="H1186" s="1">
        <v>12.49339</v>
      </c>
      <c r="I1186" s="1">
        <v>76.225579999999994</v>
      </c>
      <c r="J1186" s="1">
        <v>3.72912</v>
      </c>
      <c r="K1186" s="1">
        <v>1</v>
      </c>
    </row>
    <row r="1187" spans="2:11" x14ac:dyDescent="0.2">
      <c r="B1187" s="1">
        <v>3.6371709999999999</v>
      </c>
      <c r="C1187" s="1">
        <v>238.94370000000001</v>
      </c>
      <c r="D1187" s="1">
        <v>10102.49</v>
      </c>
      <c r="E1187" s="1">
        <v>7.5321920000000002</v>
      </c>
      <c r="F1187" s="1">
        <v>337.53440000000001</v>
      </c>
      <c r="G1187" s="1">
        <v>509.15030000000002</v>
      </c>
      <c r="H1187" s="1">
        <v>13.81845</v>
      </c>
      <c r="I1187" s="1">
        <v>49.652830000000002</v>
      </c>
      <c r="J1187" s="1">
        <v>5.4465659999999998</v>
      </c>
      <c r="K1187" s="1">
        <v>1</v>
      </c>
    </row>
    <row r="1188" spans="2:11" x14ac:dyDescent="0.2">
      <c r="B1188" s="1">
        <v>7.0647890000000002</v>
      </c>
      <c r="C1188" s="1">
        <v>188.39169999999999</v>
      </c>
      <c r="D1188" s="1">
        <v>20567.150000000001</v>
      </c>
      <c r="E1188" s="1">
        <v>7.4432429999999998</v>
      </c>
      <c r="F1188" s="1">
        <v>360.32299999999998</v>
      </c>
      <c r="G1188" s="1">
        <v>656.92409999999995</v>
      </c>
      <c r="H1188" s="1">
        <v>16.274830000000001</v>
      </c>
      <c r="I1188" s="1">
        <v>84.827179999999998</v>
      </c>
      <c r="J1188" s="1">
        <v>4.4016279999999997</v>
      </c>
      <c r="K1188" s="1">
        <v>1</v>
      </c>
    </row>
    <row r="1189" spans="2:11" x14ac:dyDescent="0.2">
      <c r="B1189" s="1">
        <v>6.6320319999999997</v>
      </c>
      <c r="C1189" s="1">
        <v>201.66990000000001</v>
      </c>
      <c r="D1189" s="1">
        <v>24161.25</v>
      </c>
      <c r="E1189" s="1">
        <v>7.9645250000000001</v>
      </c>
      <c r="F1189" s="1">
        <v>369.6216</v>
      </c>
      <c r="G1189" s="1">
        <v>346.86040000000003</v>
      </c>
      <c r="H1189" s="1">
        <v>17.0336</v>
      </c>
      <c r="I1189" s="1">
        <v>61.205469999999998</v>
      </c>
      <c r="J1189" s="1">
        <v>3.3862939999999999</v>
      </c>
      <c r="K1189" s="1">
        <v>1</v>
      </c>
    </row>
    <row r="1190" spans="2:11" x14ac:dyDescent="0.2">
      <c r="B1190" s="1">
        <v>5.9139569999999999</v>
      </c>
      <c r="C1190" s="1">
        <v>215.49789999999999</v>
      </c>
      <c r="D1190" s="1">
        <v>13086.64</v>
      </c>
      <c r="E1190" s="1">
        <v>7.7847499999999998</v>
      </c>
      <c r="F1190" s="1">
        <v>334.68619999999999</v>
      </c>
      <c r="G1190" s="1">
        <v>283.40140000000002</v>
      </c>
      <c r="H1190" s="1">
        <v>14.683579999999999</v>
      </c>
      <c r="I1190" s="1">
        <v>55.326369999999997</v>
      </c>
      <c r="J1190" s="1">
        <v>5.648606</v>
      </c>
      <c r="K1190" s="1">
        <v>1</v>
      </c>
    </row>
    <row r="1191" spans="2:11" x14ac:dyDescent="0.2">
      <c r="B1191" s="1">
        <v>9.4847029999999997</v>
      </c>
      <c r="C1191" s="1">
        <v>122.907</v>
      </c>
      <c r="D1191" s="1">
        <v>56351.4</v>
      </c>
      <c r="E1191" s="1">
        <v>4.2197110000000002</v>
      </c>
      <c r="F1191" s="1">
        <v>219.55340000000001</v>
      </c>
      <c r="G1191" s="1">
        <v>480.84809999999999</v>
      </c>
      <c r="H1191" s="1">
        <v>13.533429999999999</v>
      </c>
      <c r="I1191" s="1">
        <v>41.73122</v>
      </c>
      <c r="J1191" s="1">
        <v>4.1322739999999998</v>
      </c>
      <c r="K1191" s="1">
        <v>1</v>
      </c>
    </row>
    <row r="1192" spans="2:11" x14ac:dyDescent="0.2">
      <c r="B1192" s="1">
        <v>8.4474040000000006</v>
      </c>
      <c r="C1192" s="1">
        <v>163.94990000000001</v>
      </c>
      <c r="D1192" s="1">
        <v>19583.060000000001</v>
      </c>
      <c r="E1192" s="1">
        <v>6.4331839999999998</v>
      </c>
      <c r="F1192" s="1">
        <v>334.65589999999997</v>
      </c>
      <c r="G1192" s="1">
        <v>547.02380000000005</v>
      </c>
      <c r="H1192" s="1">
        <v>18.238710000000001</v>
      </c>
      <c r="I1192" s="1">
        <v>45.668320000000001</v>
      </c>
      <c r="J1192" s="1">
        <v>5.2183070000000003</v>
      </c>
      <c r="K1192" s="1">
        <v>1</v>
      </c>
    </row>
    <row r="1193" spans="2:11" x14ac:dyDescent="0.2">
      <c r="B1193" s="1">
        <v>7.7274209999999997</v>
      </c>
      <c r="C1193" s="1">
        <v>227.84270000000001</v>
      </c>
      <c r="D1193" s="1">
        <v>18767.939999999999</v>
      </c>
      <c r="E1193" s="1">
        <v>9.7169080000000001</v>
      </c>
      <c r="F1193" s="1"/>
      <c r="G1193" s="1">
        <v>328.85419999999999</v>
      </c>
      <c r="H1193" s="1">
        <v>8.2334049999999994</v>
      </c>
      <c r="I1193" s="1">
        <v>66.678210000000007</v>
      </c>
      <c r="J1193" s="1">
        <v>4.6018020000000002</v>
      </c>
      <c r="K1193" s="1">
        <v>1</v>
      </c>
    </row>
    <row r="1194" spans="2:11" x14ac:dyDescent="0.2">
      <c r="B1194" s="1">
        <v>6.859324</v>
      </c>
      <c r="C1194" s="1">
        <v>179.06880000000001</v>
      </c>
      <c r="D1194" s="1">
        <v>27567.38</v>
      </c>
      <c r="E1194" s="1">
        <v>5.8855570000000004</v>
      </c>
      <c r="F1194" s="1">
        <v>227.3485</v>
      </c>
      <c r="G1194" s="1">
        <v>391.59969999999998</v>
      </c>
      <c r="H1194" s="1">
        <v>14.67055</v>
      </c>
      <c r="I1194" s="1">
        <v>83.469930000000005</v>
      </c>
      <c r="J1194" s="1">
        <v>4.5019799999999996</v>
      </c>
      <c r="K1194" s="1">
        <v>1</v>
      </c>
    </row>
    <row r="1195" spans="2:11" x14ac:dyDescent="0.2">
      <c r="B1195" s="1">
        <v>5.846787</v>
      </c>
      <c r="C1195" s="1">
        <v>212.16200000000001</v>
      </c>
      <c r="D1195" s="1">
        <v>19417.77</v>
      </c>
      <c r="E1195" s="1">
        <v>8.4420339999999996</v>
      </c>
      <c r="F1195" s="1"/>
      <c r="G1195" s="1">
        <v>393.95280000000002</v>
      </c>
      <c r="H1195" s="1">
        <v>17.56193</v>
      </c>
      <c r="I1195" s="1">
        <v>49.388359999999999</v>
      </c>
      <c r="J1195" s="1">
        <v>3.371111</v>
      </c>
      <c r="K1195" s="1">
        <v>1</v>
      </c>
    </row>
    <row r="1196" spans="2:11" x14ac:dyDescent="0.2">
      <c r="B1196" s="1">
        <v>6.3000020000000001</v>
      </c>
      <c r="C1196" s="1">
        <v>172.3503</v>
      </c>
      <c r="D1196" s="1">
        <v>40682.14</v>
      </c>
      <c r="E1196" s="1">
        <v>4.2428290000000004</v>
      </c>
      <c r="F1196" s="1">
        <v>302.61189999999999</v>
      </c>
      <c r="G1196" s="1">
        <v>485.67250000000001</v>
      </c>
      <c r="H1196" s="1">
        <v>18.737929999999999</v>
      </c>
      <c r="I1196" s="1">
        <v>64.808549999999997</v>
      </c>
      <c r="J1196" s="1">
        <v>3.7094369999999999</v>
      </c>
      <c r="K1196" s="1">
        <v>1</v>
      </c>
    </row>
    <row r="1197" spans="2:11" x14ac:dyDescent="0.2">
      <c r="B1197" s="1">
        <v>6.6464699999999999</v>
      </c>
      <c r="C1197" s="1">
        <v>251.83619999999999</v>
      </c>
      <c r="D1197" s="1">
        <v>5516.875</v>
      </c>
      <c r="E1197" s="1">
        <v>11.14311</v>
      </c>
      <c r="F1197" s="1"/>
      <c r="G1197" s="1">
        <v>339.20870000000002</v>
      </c>
      <c r="H1197" s="1">
        <v>11.930429999999999</v>
      </c>
      <c r="I1197" s="1">
        <v>76.524270000000001</v>
      </c>
      <c r="J1197" s="1">
        <v>4.3876020000000002</v>
      </c>
      <c r="K1197" s="1">
        <v>1</v>
      </c>
    </row>
    <row r="1198" spans="2:11" x14ac:dyDescent="0.2">
      <c r="B1198" s="1">
        <v>7.313447</v>
      </c>
      <c r="C1198" s="1">
        <v>158.70750000000001</v>
      </c>
      <c r="D1198" s="1">
        <v>23154.06</v>
      </c>
      <c r="E1198" s="1">
        <v>4.1433289999999996</v>
      </c>
      <c r="F1198" s="1">
        <v>276.55020000000002</v>
      </c>
      <c r="G1198" s="1">
        <v>436.51729999999998</v>
      </c>
      <c r="H1198" s="1">
        <v>10.890079999999999</v>
      </c>
      <c r="I1198" s="1">
        <v>87.912530000000004</v>
      </c>
      <c r="J1198" s="1">
        <v>2.2206399999999999</v>
      </c>
      <c r="K1198" s="1">
        <v>1</v>
      </c>
    </row>
    <row r="1199" spans="2:11" x14ac:dyDescent="0.2">
      <c r="B1199" s="1">
        <v>6.5726560000000003</v>
      </c>
      <c r="C1199" s="1">
        <v>192.6473</v>
      </c>
      <c r="D1199" s="1">
        <v>14598.95</v>
      </c>
      <c r="E1199" s="1">
        <v>6.1646210000000004</v>
      </c>
      <c r="F1199" s="1">
        <v>314.14010000000002</v>
      </c>
      <c r="G1199" s="1">
        <v>343.89519999999999</v>
      </c>
      <c r="H1199" s="1">
        <v>17.343810000000001</v>
      </c>
      <c r="I1199" s="1">
        <v>53.085479999999997</v>
      </c>
      <c r="J1199" s="1">
        <v>2.8209270000000002</v>
      </c>
      <c r="K1199" s="1">
        <v>1</v>
      </c>
    </row>
    <row r="1200" spans="2:11" x14ac:dyDescent="0.2">
      <c r="B1200" s="1">
        <v>6.0024150000000001</v>
      </c>
      <c r="C1200" s="1">
        <v>196.00290000000001</v>
      </c>
      <c r="D1200" s="1">
        <v>16136.43</v>
      </c>
      <c r="E1200" s="1">
        <v>5.6877550000000001</v>
      </c>
      <c r="F1200" s="1">
        <v>301.98090000000002</v>
      </c>
      <c r="G1200" s="1">
        <v>336.91419999999999</v>
      </c>
      <c r="H1200" s="1">
        <v>11.98832</v>
      </c>
      <c r="I1200" s="1">
        <v>43.91263</v>
      </c>
      <c r="J1200" s="1">
        <v>4.3153079999999999</v>
      </c>
      <c r="K1200" s="1">
        <v>1</v>
      </c>
    </row>
    <row r="1201" spans="2:11" x14ac:dyDescent="0.2">
      <c r="B1201" s="1"/>
      <c r="C1201" s="1">
        <v>212.9091</v>
      </c>
      <c r="D1201" s="1">
        <v>14101.87</v>
      </c>
      <c r="E1201" s="1">
        <v>9.1124849999999995</v>
      </c>
      <c r="F1201" s="1">
        <v>388.7878</v>
      </c>
      <c r="G1201" s="1">
        <v>337.19110000000001</v>
      </c>
      <c r="H1201" s="1">
        <v>8.6024250000000002</v>
      </c>
      <c r="I1201" s="1">
        <v>74.581710000000001</v>
      </c>
      <c r="J1201" s="1">
        <v>3.6246350000000001</v>
      </c>
      <c r="K1201" s="1">
        <v>1</v>
      </c>
    </row>
    <row r="1202" spans="2:11" x14ac:dyDescent="0.2">
      <c r="B1202" s="1">
        <v>5.9360569999999999</v>
      </c>
      <c r="C1202" s="1">
        <v>222.92230000000001</v>
      </c>
      <c r="D1202" s="1">
        <v>18061.7</v>
      </c>
      <c r="E1202" s="1">
        <v>9.9827239999999993</v>
      </c>
      <c r="F1202" s="1">
        <v>421.72199999999998</v>
      </c>
      <c r="G1202" s="1">
        <v>323.49919999999997</v>
      </c>
      <c r="H1202" s="1">
        <v>14.29852</v>
      </c>
      <c r="I1202" s="1">
        <v>51.868879999999997</v>
      </c>
      <c r="J1202" s="1">
        <v>3.9402819999999998</v>
      </c>
      <c r="K1202" s="1">
        <v>1</v>
      </c>
    </row>
    <row r="1203" spans="2:11" x14ac:dyDescent="0.2">
      <c r="B1203" s="1">
        <v>7.5910900000000003</v>
      </c>
      <c r="C1203" s="1">
        <v>195.66579999999999</v>
      </c>
      <c r="D1203" s="1">
        <v>17444.669999999998</v>
      </c>
      <c r="E1203" s="1">
        <v>5.3070709999999996</v>
      </c>
      <c r="F1203" s="1"/>
      <c r="G1203" s="1">
        <v>517.20330000000001</v>
      </c>
      <c r="H1203" s="1">
        <v>14.79955</v>
      </c>
      <c r="I1203" s="1">
        <v>85.775779999999997</v>
      </c>
      <c r="J1203" s="1">
        <v>4.5311959999999996</v>
      </c>
      <c r="K1203" s="1">
        <v>1</v>
      </c>
    </row>
    <row r="1204" spans="2:11" x14ac:dyDescent="0.2">
      <c r="B1204" s="1">
        <v>6.8757460000000004</v>
      </c>
      <c r="C1204" s="1">
        <v>192.02369999999999</v>
      </c>
      <c r="D1204" s="1">
        <v>25422.34</v>
      </c>
      <c r="E1204" s="1">
        <v>7.5713600000000003</v>
      </c>
      <c r="F1204" s="1"/>
      <c r="G1204" s="1">
        <v>501.60599999999999</v>
      </c>
      <c r="H1204" s="1">
        <v>10.785959999999999</v>
      </c>
      <c r="I1204" s="1">
        <v>68.294619999999995</v>
      </c>
      <c r="J1204" s="1">
        <v>3.397303</v>
      </c>
      <c r="K1204" s="1">
        <v>1</v>
      </c>
    </row>
    <row r="1205" spans="2:11" x14ac:dyDescent="0.2">
      <c r="B1205" s="1">
        <v>8.0162790000000008</v>
      </c>
      <c r="C1205" s="1">
        <v>211.02930000000001</v>
      </c>
      <c r="D1205" s="1">
        <v>14034.49</v>
      </c>
      <c r="E1205" s="1">
        <v>9.7970000000000006</v>
      </c>
      <c r="F1205" s="1">
        <v>389.33879999999999</v>
      </c>
      <c r="G1205" s="1">
        <v>491.07909999999998</v>
      </c>
      <c r="H1205" s="1">
        <v>14.51299</v>
      </c>
      <c r="I1205" s="1">
        <v>35.56597</v>
      </c>
      <c r="J1205" s="1">
        <v>4.3082229999999999</v>
      </c>
      <c r="K1205" s="1">
        <v>1</v>
      </c>
    </row>
    <row r="1206" spans="2:11" x14ac:dyDescent="0.2">
      <c r="B1206" s="1">
        <v>8.7835970000000003</v>
      </c>
      <c r="C1206" s="1">
        <v>199.93029999999999</v>
      </c>
      <c r="D1206" s="1">
        <v>19471.47</v>
      </c>
      <c r="E1206" s="1">
        <v>7.4154059999999999</v>
      </c>
      <c r="F1206" s="1">
        <v>319.73700000000002</v>
      </c>
      <c r="G1206" s="1">
        <v>324.93700000000001</v>
      </c>
      <c r="H1206" s="1">
        <v>16.311699999999998</v>
      </c>
      <c r="I1206" s="1">
        <v>74.570580000000007</v>
      </c>
      <c r="J1206" s="1">
        <v>3.470885</v>
      </c>
      <c r="K1206" s="1">
        <v>1</v>
      </c>
    </row>
    <row r="1207" spans="2:11" x14ac:dyDescent="0.2">
      <c r="B1207" s="1">
        <v>6.9116980000000003</v>
      </c>
      <c r="C1207" s="1">
        <v>179.21369999999999</v>
      </c>
      <c r="D1207" s="1">
        <v>25612.15</v>
      </c>
      <c r="E1207" s="1">
        <v>7.22471</v>
      </c>
      <c r="F1207" s="1">
        <v>318.98790000000002</v>
      </c>
      <c r="G1207" s="1">
        <v>298.5505</v>
      </c>
      <c r="H1207" s="1">
        <v>11.8589</v>
      </c>
      <c r="I1207" s="1">
        <v>94.340170000000001</v>
      </c>
      <c r="J1207" s="1">
        <v>4.6166410000000004</v>
      </c>
      <c r="K1207" s="1">
        <v>1</v>
      </c>
    </row>
    <row r="1208" spans="2:11" x14ac:dyDescent="0.2">
      <c r="B1208" s="1">
        <v>8.7192399999999992</v>
      </c>
      <c r="C1208" s="1">
        <v>181.01310000000001</v>
      </c>
      <c r="D1208" s="1">
        <v>17430.919999999998</v>
      </c>
      <c r="E1208" s="1">
        <v>7.4212100000000003</v>
      </c>
      <c r="F1208" s="1"/>
      <c r="G1208" s="1">
        <v>289.20269999999999</v>
      </c>
      <c r="H1208" s="1">
        <v>14.42723</v>
      </c>
      <c r="I1208" s="1">
        <v>55.393610000000002</v>
      </c>
      <c r="J1208" s="1">
        <v>3.912836</v>
      </c>
      <c r="K1208" s="1">
        <v>1</v>
      </c>
    </row>
    <row r="1209" spans="2:11" x14ac:dyDescent="0.2">
      <c r="B1209" s="1">
        <v>5.974583</v>
      </c>
      <c r="C1209" s="1">
        <v>197.1027</v>
      </c>
      <c r="D1209" s="1">
        <v>22543.26</v>
      </c>
      <c r="E1209" s="1">
        <v>5.6626570000000003</v>
      </c>
      <c r="F1209" s="1">
        <v>338.35750000000002</v>
      </c>
      <c r="G1209" s="1">
        <v>410.80410000000001</v>
      </c>
      <c r="H1209" s="1">
        <v>11.169090000000001</v>
      </c>
      <c r="I1209" s="1">
        <v>59.826439999999998</v>
      </c>
      <c r="J1209" s="1">
        <v>3.721975</v>
      </c>
      <c r="K1209" s="1">
        <v>1</v>
      </c>
    </row>
    <row r="1210" spans="2:11" x14ac:dyDescent="0.2">
      <c r="B1210" s="1">
        <v>4.429379</v>
      </c>
      <c r="C1210" s="1">
        <v>256.21260000000001</v>
      </c>
      <c r="D1210" s="1">
        <v>8746.902</v>
      </c>
      <c r="E1210" s="1">
        <v>9.010332</v>
      </c>
      <c r="F1210" s="1"/>
      <c r="G1210" s="1">
        <v>432.10789999999997</v>
      </c>
      <c r="H1210" s="1">
        <v>16.307469999999999</v>
      </c>
      <c r="I1210" s="1"/>
      <c r="J1210" s="1">
        <v>4.2711680000000003</v>
      </c>
      <c r="K1210" s="1">
        <v>1</v>
      </c>
    </row>
    <row r="1211" spans="2:11" x14ac:dyDescent="0.2">
      <c r="B1211" s="1"/>
      <c r="C1211" s="1">
        <v>134.67930000000001</v>
      </c>
      <c r="D1211" s="1">
        <v>30211.83</v>
      </c>
      <c r="E1211" s="1">
        <v>4.7923609999999996</v>
      </c>
      <c r="F1211" s="1">
        <v>234.28559999999999</v>
      </c>
      <c r="G1211" s="1">
        <v>391.82100000000003</v>
      </c>
      <c r="H1211" s="1">
        <v>18.99915</v>
      </c>
      <c r="I1211" s="1"/>
      <c r="J1211" s="1">
        <v>3.8408890000000002</v>
      </c>
      <c r="K1211" s="1">
        <v>1</v>
      </c>
    </row>
    <row r="1212" spans="2:11" x14ac:dyDescent="0.2">
      <c r="B1212" s="1"/>
      <c r="C1212" s="1">
        <v>221.6755</v>
      </c>
      <c r="D1212" s="1">
        <v>10117.08</v>
      </c>
      <c r="E1212" s="1">
        <v>8.026586</v>
      </c>
      <c r="F1212" s="1">
        <v>356.21159999999998</v>
      </c>
      <c r="G1212" s="1">
        <v>508.26280000000003</v>
      </c>
      <c r="H1212" s="1">
        <v>14.05846</v>
      </c>
      <c r="I1212" s="1">
        <v>40.916809999999998</v>
      </c>
      <c r="J1212" s="1">
        <v>3.1901280000000001</v>
      </c>
      <c r="K1212" s="1">
        <v>1</v>
      </c>
    </row>
    <row r="1213" spans="2:11" x14ac:dyDescent="0.2">
      <c r="B1213" s="1">
        <v>8.2151239999999994</v>
      </c>
      <c r="C1213" s="1">
        <v>155.7629</v>
      </c>
      <c r="D1213" s="1">
        <v>30579.37</v>
      </c>
      <c r="E1213" s="1">
        <v>3.3089770000000001</v>
      </c>
      <c r="F1213" s="1"/>
      <c r="G1213" s="1">
        <v>344.95060000000001</v>
      </c>
      <c r="H1213" s="1">
        <v>13.686030000000001</v>
      </c>
      <c r="I1213" s="1">
        <v>77.18262</v>
      </c>
      <c r="J1213" s="1">
        <v>4.5113839999999996</v>
      </c>
      <c r="K1213" s="1">
        <v>1</v>
      </c>
    </row>
    <row r="1214" spans="2:11" x14ac:dyDescent="0.2">
      <c r="B1214" s="1">
        <v>7.8287399999999998</v>
      </c>
      <c r="C1214" s="1">
        <v>176.72749999999999</v>
      </c>
      <c r="D1214" s="1">
        <v>33337.11</v>
      </c>
      <c r="E1214" s="1">
        <v>5.4387759999999998</v>
      </c>
      <c r="F1214" s="1">
        <v>286.99259999999998</v>
      </c>
      <c r="G1214" s="1">
        <v>290.11860000000001</v>
      </c>
      <c r="H1214" s="1">
        <v>5.8719409999999996</v>
      </c>
      <c r="I1214" s="1">
        <v>75.714429999999993</v>
      </c>
      <c r="J1214" s="1">
        <v>5.1994470000000002</v>
      </c>
      <c r="K1214" s="1">
        <v>1</v>
      </c>
    </row>
    <row r="1215" spans="2:11" x14ac:dyDescent="0.2">
      <c r="B1215" s="1">
        <v>7.9499649999999997</v>
      </c>
      <c r="C1215" s="1">
        <v>186.78919999999999</v>
      </c>
      <c r="D1215" s="1">
        <v>15171.01</v>
      </c>
      <c r="E1215" s="1">
        <v>7.8332750000000004</v>
      </c>
      <c r="F1215" s="1"/>
      <c r="G1215" s="1">
        <v>406.61270000000002</v>
      </c>
      <c r="H1215" s="1">
        <v>20.53969</v>
      </c>
      <c r="I1215" s="1">
        <v>88.057109999999994</v>
      </c>
      <c r="J1215" s="1">
        <v>3.3171520000000001</v>
      </c>
      <c r="K1215" s="1">
        <v>1</v>
      </c>
    </row>
    <row r="1216" spans="2:11" x14ac:dyDescent="0.2">
      <c r="B1216" s="1">
        <v>6.1143320000000001</v>
      </c>
      <c r="C1216" s="1">
        <v>178.44630000000001</v>
      </c>
      <c r="D1216" s="1">
        <v>30606.22</v>
      </c>
      <c r="E1216" s="1">
        <v>5.5680420000000002</v>
      </c>
      <c r="F1216" s="1">
        <v>260.77100000000002</v>
      </c>
      <c r="G1216" s="1">
        <v>472.25540000000001</v>
      </c>
      <c r="H1216" s="1">
        <v>16.711469999999998</v>
      </c>
      <c r="I1216" s="1">
        <v>46.552619999999997</v>
      </c>
      <c r="J1216" s="1">
        <v>3.6804100000000002</v>
      </c>
      <c r="K1216" s="1">
        <v>1</v>
      </c>
    </row>
    <row r="1217" spans="2:11" x14ac:dyDescent="0.2">
      <c r="B1217" s="1"/>
      <c r="C1217" s="1">
        <v>226.27080000000001</v>
      </c>
      <c r="D1217" s="1">
        <v>15380.12</v>
      </c>
      <c r="E1217" s="1">
        <v>6.6614740000000001</v>
      </c>
      <c r="F1217" s="1"/>
      <c r="G1217" s="1">
        <v>392.5582</v>
      </c>
      <c r="H1217" s="1">
        <v>14.08311</v>
      </c>
      <c r="I1217" s="1">
        <v>50.286389999999997</v>
      </c>
      <c r="J1217" s="1">
        <v>4.5168699999999999</v>
      </c>
      <c r="K1217" s="1">
        <v>1</v>
      </c>
    </row>
    <row r="1218" spans="2:11" x14ac:dyDescent="0.2">
      <c r="B1218" s="1">
        <v>7.1394279999999997</v>
      </c>
      <c r="C1218" s="1">
        <v>179.23500000000001</v>
      </c>
      <c r="D1218" s="1">
        <v>19862.810000000001</v>
      </c>
      <c r="E1218" s="1">
        <v>8.1119579999999996</v>
      </c>
      <c r="F1218" s="1">
        <v>337.94709999999998</v>
      </c>
      <c r="G1218" s="1">
        <v>364.52319999999997</v>
      </c>
      <c r="H1218" s="1">
        <v>17.38447</v>
      </c>
      <c r="I1218" s="1">
        <v>88.361850000000004</v>
      </c>
      <c r="J1218" s="1">
        <v>3.7715960000000002</v>
      </c>
      <c r="K1218" s="1">
        <v>1</v>
      </c>
    </row>
    <row r="1219" spans="2:11" x14ac:dyDescent="0.2">
      <c r="B1219" s="1"/>
      <c r="C1219" s="1">
        <v>223.512</v>
      </c>
      <c r="D1219" s="1">
        <v>20134.400000000001</v>
      </c>
      <c r="E1219" s="1">
        <v>7.9777300000000002</v>
      </c>
      <c r="F1219" s="1">
        <v>359.22570000000002</v>
      </c>
      <c r="G1219" s="1">
        <v>477.34269999999998</v>
      </c>
      <c r="H1219" s="1">
        <v>10.933870000000001</v>
      </c>
      <c r="I1219" s="1">
        <v>49.145499999999998</v>
      </c>
      <c r="J1219" s="1">
        <v>4.314495</v>
      </c>
      <c r="K1219" s="1">
        <v>1</v>
      </c>
    </row>
    <row r="1220" spans="2:11" x14ac:dyDescent="0.2">
      <c r="B1220" s="1">
        <v>7.9685259999999998</v>
      </c>
      <c r="C1220" s="1">
        <v>156.4511</v>
      </c>
      <c r="D1220" s="1">
        <v>27008.01</v>
      </c>
      <c r="E1220" s="1">
        <v>4.716577</v>
      </c>
      <c r="F1220" s="1"/>
      <c r="G1220" s="1">
        <v>455.84039999999999</v>
      </c>
      <c r="H1220" s="1">
        <v>8.3602830000000008</v>
      </c>
      <c r="I1220" s="1">
        <v>52.501190000000001</v>
      </c>
      <c r="J1220" s="1">
        <v>3.1738789999999999</v>
      </c>
      <c r="K1220" s="1">
        <v>1</v>
      </c>
    </row>
    <row r="1221" spans="2:11" x14ac:dyDescent="0.2">
      <c r="B1221" s="1">
        <v>6.6358940000000004</v>
      </c>
      <c r="C1221" s="1">
        <v>194.0498</v>
      </c>
      <c r="D1221" s="1">
        <v>20339.02</v>
      </c>
      <c r="E1221" s="1">
        <v>6.032864</v>
      </c>
      <c r="F1221" s="1">
        <v>307.95490000000001</v>
      </c>
      <c r="G1221" s="1">
        <v>412.58300000000003</v>
      </c>
      <c r="H1221" s="1">
        <v>15.89467</v>
      </c>
      <c r="I1221" s="1">
        <v>57.643459999999997</v>
      </c>
      <c r="J1221" s="1">
        <v>4.523237</v>
      </c>
      <c r="K1221" s="1">
        <v>1</v>
      </c>
    </row>
    <row r="1222" spans="2:11" x14ac:dyDescent="0.2">
      <c r="B1222" s="1">
        <v>6.3945480000000003</v>
      </c>
      <c r="C1222" s="1">
        <v>193.04759999999999</v>
      </c>
      <c r="D1222" s="1">
        <v>31620.19</v>
      </c>
      <c r="E1222" s="1">
        <v>7.0650839999999997</v>
      </c>
      <c r="F1222" s="1"/>
      <c r="G1222" s="1">
        <v>515.80640000000005</v>
      </c>
      <c r="H1222" s="1">
        <v>13.08188</v>
      </c>
      <c r="I1222" s="1">
        <v>99.640690000000006</v>
      </c>
      <c r="J1222" s="1">
        <v>3.042497</v>
      </c>
      <c r="K1222" s="1">
        <v>1</v>
      </c>
    </row>
    <row r="1223" spans="2:11" x14ac:dyDescent="0.2">
      <c r="B1223" s="1">
        <v>6.2809780000000002</v>
      </c>
      <c r="C1223" s="1">
        <v>205.12309999999999</v>
      </c>
      <c r="D1223" s="1">
        <v>25972.799999999999</v>
      </c>
      <c r="E1223" s="1">
        <v>8.4178960000000007</v>
      </c>
      <c r="F1223" s="1">
        <v>383.67149999999998</v>
      </c>
      <c r="G1223" s="1">
        <v>456.54390000000001</v>
      </c>
      <c r="H1223" s="1">
        <v>13.95471</v>
      </c>
      <c r="I1223" s="1">
        <v>32.799030000000002</v>
      </c>
      <c r="J1223" s="1">
        <v>4.5994320000000002</v>
      </c>
      <c r="K1223" s="1">
        <v>1</v>
      </c>
    </row>
    <row r="1224" spans="2:11" x14ac:dyDescent="0.2">
      <c r="B1224" s="1">
        <v>7.9920270000000002</v>
      </c>
      <c r="C1224" s="1">
        <v>174.55799999999999</v>
      </c>
      <c r="D1224" s="1">
        <v>34585.089999999997</v>
      </c>
      <c r="E1224" s="1">
        <v>6.5873020000000002</v>
      </c>
      <c r="F1224" s="1"/>
      <c r="G1224" s="1">
        <v>543.94910000000004</v>
      </c>
      <c r="H1224" s="1">
        <v>12.199450000000001</v>
      </c>
      <c r="I1224" s="1">
        <v>71.271230000000003</v>
      </c>
      <c r="J1224" s="1">
        <v>4.6470960000000003</v>
      </c>
      <c r="K1224" s="1">
        <v>1</v>
      </c>
    </row>
    <row r="1225" spans="2:11" x14ac:dyDescent="0.2">
      <c r="B1225" s="1">
        <v>5.0687959999999999</v>
      </c>
      <c r="C1225" s="1">
        <v>211.68950000000001</v>
      </c>
      <c r="D1225" s="1">
        <v>22781.360000000001</v>
      </c>
      <c r="E1225" s="1">
        <v>5.3301230000000004</v>
      </c>
      <c r="F1225" s="1">
        <v>317.10390000000001</v>
      </c>
      <c r="G1225" s="1">
        <v>483.44200000000001</v>
      </c>
      <c r="H1225" s="1">
        <v>14.49579</v>
      </c>
      <c r="I1225" s="1">
        <v>77.212270000000004</v>
      </c>
      <c r="J1225" s="1">
        <v>4.3620859999999997</v>
      </c>
      <c r="K1225" s="1">
        <v>1</v>
      </c>
    </row>
    <row r="1226" spans="2:11" x14ac:dyDescent="0.2">
      <c r="B1226" s="1"/>
      <c r="C1226" s="1">
        <v>164.9091</v>
      </c>
      <c r="D1226" s="1">
        <v>32768.230000000003</v>
      </c>
      <c r="E1226" s="1">
        <v>6.309685</v>
      </c>
      <c r="F1226" s="1">
        <v>285.56099999999998</v>
      </c>
      <c r="G1226" s="1">
        <v>527.19870000000003</v>
      </c>
      <c r="H1226" s="1">
        <v>15.843299999999999</v>
      </c>
      <c r="I1226" s="1">
        <v>59.728169999999999</v>
      </c>
      <c r="J1226" s="1">
        <v>3.4994529999999999</v>
      </c>
      <c r="K1226" s="1">
        <v>1</v>
      </c>
    </row>
    <row r="1227" spans="2:11" x14ac:dyDescent="0.2">
      <c r="B1227" s="1">
        <v>8.151249</v>
      </c>
      <c r="C1227" s="1">
        <v>205.84729999999999</v>
      </c>
      <c r="D1227" s="1">
        <v>15661.94</v>
      </c>
      <c r="E1227" s="1">
        <v>7.0094370000000001</v>
      </c>
      <c r="F1227" s="1">
        <v>335.62279999999998</v>
      </c>
      <c r="G1227" s="1">
        <v>555.59029999999996</v>
      </c>
      <c r="H1227" s="1">
        <v>14.861129999999999</v>
      </c>
      <c r="I1227" s="1">
        <v>72.76258</v>
      </c>
      <c r="J1227" s="1">
        <v>2.7998829999999999</v>
      </c>
      <c r="K1227" s="1">
        <v>1</v>
      </c>
    </row>
    <row r="1228" spans="2:11" x14ac:dyDescent="0.2">
      <c r="B1228" s="1">
        <v>7.5829420000000001</v>
      </c>
      <c r="C1228" s="1">
        <v>185.04599999999999</v>
      </c>
      <c r="D1228" s="1">
        <v>23072.78</v>
      </c>
      <c r="E1228" s="1">
        <v>5.8922730000000003</v>
      </c>
      <c r="F1228" s="1">
        <v>297.50580000000002</v>
      </c>
      <c r="G1228" s="1">
        <v>518.04849999999999</v>
      </c>
      <c r="H1228" s="1">
        <v>12.038460000000001</v>
      </c>
      <c r="I1228" s="1">
        <v>80.312560000000005</v>
      </c>
      <c r="J1228" s="1">
        <v>4.1640290000000002</v>
      </c>
      <c r="K1228" s="1">
        <v>1</v>
      </c>
    </row>
    <row r="1229" spans="2:11" x14ac:dyDescent="0.2">
      <c r="B1229" s="1">
        <v>5.3441169999999998</v>
      </c>
      <c r="C1229" s="1">
        <v>198.37909999999999</v>
      </c>
      <c r="D1229" s="1">
        <v>13492.84</v>
      </c>
      <c r="E1229" s="1">
        <v>6.5592649999999999</v>
      </c>
      <c r="F1229" s="1">
        <v>328.64879999999999</v>
      </c>
      <c r="G1229" s="1">
        <v>591.36339999999996</v>
      </c>
      <c r="H1229" s="1">
        <v>14.084390000000001</v>
      </c>
      <c r="I1229" s="1">
        <v>61.392980000000001</v>
      </c>
      <c r="J1229" s="1">
        <v>4.1046990000000001</v>
      </c>
      <c r="K1229" s="1">
        <v>1</v>
      </c>
    </row>
    <row r="1230" spans="2:11" x14ac:dyDescent="0.2">
      <c r="B1230" s="1">
        <v>7.8719609999999998</v>
      </c>
      <c r="C1230" s="1">
        <v>219.62270000000001</v>
      </c>
      <c r="D1230" s="1">
        <v>12760.44</v>
      </c>
      <c r="E1230" s="1">
        <v>8.076613</v>
      </c>
      <c r="F1230" s="1">
        <v>360.08670000000001</v>
      </c>
      <c r="G1230" s="1">
        <v>350.82690000000002</v>
      </c>
      <c r="H1230" s="1">
        <v>15.698729999999999</v>
      </c>
      <c r="I1230" s="1">
        <v>84.158079999999998</v>
      </c>
      <c r="J1230" s="1">
        <v>2.938536</v>
      </c>
      <c r="K1230" s="1">
        <v>1</v>
      </c>
    </row>
    <row r="1231" spans="2:11" x14ac:dyDescent="0.2">
      <c r="B1231" s="1">
        <v>5.3270239999999998</v>
      </c>
      <c r="C1231" s="1">
        <v>233.14060000000001</v>
      </c>
      <c r="D1231" s="1">
        <v>13580.62</v>
      </c>
      <c r="E1231" s="1">
        <v>7.3624109999999998</v>
      </c>
      <c r="F1231" s="1">
        <v>356.4203</v>
      </c>
      <c r="G1231" s="1">
        <v>438.55349999999999</v>
      </c>
      <c r="H1231" s="1">
        <v>10.049770000000001</v>
      </c>
      <c r="I1231" s="1">
        <v>55.23227</v>
      </c>
      <c r="J1231" s="1">
        <v>4.8558209999999997</v>
      </c>
      <c r="K1231" s="1">
        <v>1</v>
      </c>
    </row>
    <row r="1232" spans="2:11" x14ac:dyDescent="0.2">
      <c r="B1232" s="1">
        <v>10.550269999999999</v>
      </c>
      <c r="C1232" s="1">
        <v>185.16579999999999</v>
      </c>
      <c r="D1232" s="1">
        <v>32150.98</v>
      </c>
      <c r="E1232" s="1">
        <v>8.9339659999999999</v>
      </c>
      <c r="F1232" s="1"/>
      <c r="G1232" s="1">
        <v>566.37940000000003</v>
      </c>
      <c r="H1232" s="1">
        <v>14.282959999999999</v>
      </c>
      <c r="I1232" s="1">
        <v>85.3934</v>
      </c>
      <c r="J1232" s="1">
        <v>3.9513039999999999</v>
      </c>
      <c r="K1232" s="1">
        <v>1</v>
      </c>
    </row>
    <row r="1233" spans="2:11" x14ac:dyDescent="0.2">
      <c r="B1233" s="1"/>
      <c r="C1233" s="1">
        <v>186.1748</v>
      </c>
      <c r="D1233" s="1">
        <v>18085.16</v>
      </c>
      <c r="E1233" s="1">
        <v>4.9512770000000002</v>
      </c>
      <c r="F1233" s="1">
        <v>298.3997</v>
      </c>
      <c r="G1233" s="1">
        <v>347.98669999999998</v>
      </c>
      <c r="H1233" s="1">
        <v>15.71555</v>
      </c>
      <c r="I1233" s="1">
        <v>75.590599999999995</v>
      </c>
      <c r="J1233" s="1">
        <v>3.0689190000000002</v>
      </c>
      <c r="K1233" s="1">
        <v>1</v>
      </c>
    </row>
    <row r="1234" spans="2:11" x14ac:dyDescent="0.2">
      <c r="B1234" s="1">
        <v>7.4710270000000003</v>
      </c>
      <c r="C1234" s="1">
        <v>177.2336</v>
      </c>
      <c r="D1234" s="1">
        <v>15736.58</v>
      </c>
      <c r="E1234" s="1">
        <v>6.8783539999999999</v>
      </c>
      <c r="F1234" s="1">
        <v>277.10989999999998</v>
      </c>
      <c r="G1234" s="1">
        <v>401.6182</v>
      </c>
      <c r="H1234" s="1">
        <v>11.28571</v>
      </c>
      <c r="I1234" s="1">
        <v>58.23612</v>
      </c>
      <c r="J1234" s="1">
        <v>3.7079740000000001</v>
      </c>
      <c r="K1234" s="1">
        <v>1</v>
      </c>
    </row>
    <row r="1235" spans="2:11" x14ac:dyDescent="0.2">
      <c r="B1235" s="1">
        <v>7.9438820000000003</v>
      </c>
      <c r="C1235" s="1">
        <v>211.81659999999999</v>
      </c>
      <c r="D1235" s="1">
        <v>32071.18</v>
      </c>
      <c r="E1235" s="1">
        <v>7.769215</v>
      </c>
      <c r="F1235" s="1">
        <v>290.3374</v>
      </c>
      <c r="G1235" s="1">
        <v>353.3365</v>
      </c>
      <c r="H1235" s="1">
        <v>17.871949999999998</v>
      </c>
      <c r="I1235" s="1">
        <v>78.492779999999996</v>
      </c>
      <c r="J1235" s="1">
        <v>4.1116910000000004</v>
      </c>
      <c r="K1235" s="1">
        <v>0</v>
      </c>
    </row>
    <row r="1236" spans="2:11" x14ac:dyDescent="0.2">
      <c r="B1236" s="1">
        <v>2.6908310000000002</v>
      </c>
      <c r="C1236" s="1">
        <v>151.78290000000001</v>
      </c>
      <c r="D1236" s="1">
        <v>30204.55</v>
      </c>
      <c r="E1236" s="1">
        <v>6.0530720000000002</v>
      </c>
      <c r="F1236" s="1">
        <v>303.70240000000001</v>
      </c>
      <c r="G1236" s="1">
        <v>377.19830000000002</v>
      </c>
      <c r="H1236" s="1">
        <v>14.12105</v>
      </c>
      <c r="I1236" s="1">
        <v>45.602989999999998</v>
      </c>
      <c r="J1236" s="1">
        <v>4.6500339999999998</v>
      </c>
      <c r="K1236" s="1">
        <v>0</v>
      </c>
    </row>
    <row r="1237" spans="2:11" x14ac:dyDescent="0.2">
      <c r="B1237" s="1">
        <v>9.1356940000000009</v>
      </c>
      <c r="C1237" s="1">
        <v>194.81559999999999</v>
      </c>
      <c r="D1237" s="1">
        <v>9496.91</v>
      </c>
      <c r="E1237" s="1">
        <v>6.1859250000000001</v>
      </c>
      <c r="F1237" s="1">
        <v>345.71420000000001</v>
      </c>
      <c r="G1237" s="1">
        <v>562.77149999999995</v>
      </c>
      <c r="H1237" s="1">
        <v>13.676439999999999</v>
      </c>
      <c r="I1237" s="1">
        <v>74.424170000000004</v>
      </c>
      <c r="J1237" s="1">
        <v>3.2818019999999999</v>
      </c>
      <c r="K1237" s="1">
        <v>0</v>
      </c>
    </row>
    <row r="1238" spans="2:11" x14ac:dyDescent="0.2">
      <c r="B1238" s="1">
        <v>5.2140089999999999</v>
      </c>
      <c r="C1238" s="1">
        <v>192.64879999999999</v>
      </c>
      <c r="D1238" s="1">
        <v>34184.31</v>
      </c>
      <c r="E1238" s="1">
        <v>5.7833569999999996</v>
      </c>
      <c r="F1238" s="1">
        <v>282.9699</v>
      </c>
      <c r="G1238" s="1">
        <v>380.42840000000001</v>
      </c>
      <c r="H1238" s="1">
        <v>15.867749999999999</v>
      </c>
      <c r="I1238" s="1">
        <v>80.498500000000007</v>
      </c>
      <c r="J1238" s="1">
        <v>4.4535260000000001</v>
      </c>
      <c r="K1238" s="1">
        <v>0</v>
      </c>
    </row>
    <row r="1239" spans="2:11" x14ac:dyDescent="0.2">
      <c r="B1239" s="1">
        <v>8.6495350000000002</v>
      </c>
      <c r="C1239" s="1">
        <v>175.42670000000001</v>
      </c>
      <c r="D1239" s="1">
        <v>9898.0220000000008</v>
      </c>
      <c r="E1239" s="1">
        <v>6.0484039999999997</v>
      </c>
      <c r="F1239" s="1">
        <v>336.4776</v>
      </c>
      <c r="G1239" s="1">
        <v>410.62509999999997</v>
      </c>
      <c r="H1239" s="1">
        <v>10.06925</v>
      </c>
      <c r="I1239" s="1"/>
      <c r="J1239" s="1">
        <v>5.2298090000000004</v>
      </c>
      <c r="K1239" s="1">
        <v>0</v>
      </c>
    </row>
    <row r="1240" spans="2:11" x14ac:dyDescent="0.2">
      <c r="B1240" s="1">
        <v>7.7566790000000001</v>
      </c>
      <c r="C1240" s="1">
        <v>186.6865</v>
      </c>
      <c r="D1240" s="1">
        <v>22440.400000000001</v>
      </c>
      <c r="E1240" s="1">
        <v>7.4626130000000002</v>
      </c>
      <c r="F1240" s="1">
        <v>342.99939999999998</v>
      </c>
      <c r="G1240" s="1">
        <v>320.93099999999998</v>
      </c>
      <c r="H1240" s="1">
        <v>19.572569999999999</v>
      </c>
      <c r="I1240" s="1"/>
      <c r="J1240" s="1">
        <v>2.8424710000000002</v>
      </c>
      <c r="K1240" s="1">
        <v>0</v>
      </c>
    </row>
    <row r="1241" spans="2:11" x14ac:dyDescent="0.2">
      <c r="B1241" s="1">
        <v>7.1042949999999996</v>
      </c>
      <c r="C1241" s="1">
        <v>177.57169999999999</v>
      </c>
      <c r="D1241" s="1">
        <v>12691.52</v>
      </c>
      <c r="E1241" s="1">
        <v>7.1709769999999997</v>
      </c>
      <c r="F1241" s="1"/>
      <c r="G1241" s="1">
        <v>447.03230000000002</v>
      </c>
      <c r="H1241" s="1">
        <v>14.376760000000001</v>
      </c>
      <c r="I1241" s="1">
        <v>60.743769999999998</v>
      </c>
      <c r="J1241" s="1">
        <v>5.4648570000000003</v>
      </c>
      <c r="K1241" s="1">
        <v>0</v>
      </c>
    </row>
    <row r="1242" spans="2:11" x14ac:dyDescent="0.2">
      <c r="B1242" s="1">
        <v>5.3633629999999997</v>
      </c>
      <c r="C1242" s="1">
        <v>179.91139999999999</v>
      </c>
      <c r="D1242" s="1">
        <v>27045.93</v>
      </c>
      <c r="E1242" s="1">
        <v>6.5208550000000001</v>
      </c>
      <c r="F1242" s="1">
        <v>311.4674</v>
      </c>
      <c r="G1242" s="1">
        <v>408.92250000000001</v>
      </c>
      <c r="H1242" s="1">
        <v>9.7047039999999996</v>
      </c>
      <c r="I1242" s="1">
        <v>79.484800000000007</v>
      </c>
      <c r="J1242" s="1">
        <v>3.871372</v>
      </c>
      <c r="K1242" s="1">
        <v>0</v>
      </c>
    </row>
    <row r="1243" spans="2:11" x14ac:dyDescent="0.2">
      <c r="B1243" s="1">
        <v>6.5824999999999996</v>
      </c>
      <c r="C1243" s="1">
        <v>200.73310000000001</v>
      </c>
      <c r="D1243" s="1">
        <v>23720.48</v>
      </c>
      <c r="E1243" s="1">
        <v>8.5658320000000003</v>
      </c>
      <c r="F1243" s="1">
        <v>353.00810000000001</v>
      </c>
      <c r="G1243" s="1">
        <v>458.36270000000002</v>
      </c>
      <c r="H1243" s="1">
        <v>13.00188</v>
      </c>
      <c r="I1243" s="1">
        <v>79.529340000000005</v>
      </c>
      <c r="J1243" s="1">
        <v>4.1520140000000003</v>
      </c>
      <c r="K1243" s="1">
        <v>0</v>
      </c>
    </row>
    <row r="1244" spans="2:11" x14ac:dyDescent="0.2">
      <c r="B1244" s="1">
        <v>6.810467</v>
      </c>
      <c r="C1244" s="1">
        <v>209.73560000000001</v>
      </c>
      <c r="D1244" s="1">
        <v>32602.34</v>
      </c>
      <c r="E1244" s="1">
        <v>7.4227809999999996</v>
      </c>
      <c r="F1244" s="1">
        <v>341.17430000000002</v>
      </c>
      <c r="G1244" s="1">
        <v>340.0301</v>
      </c>
      <c r="H1244" s="1">
        <v>16.736750000000001</v>
      </c>
      <c r="I1244" s="1">
        <v>42.349460000000001</v>
      </c>
      <c r="J1244" s="1">
        <v>4.4023399999999997</v>
      </c>
      <c r="K1244" s="1">
        <v>0</v>
      </c>
    </row>
    <row r="1245" spans="2:11" x14ac:dyDescent="0.2">
      <c r="B1245" s="1"/>
      <c r="C1245" s="1">
        <v>191.5316</v>
      </c>
      <c r="D1245" s="1">
        <v>12885.52</v>
      </c>
      <c r="E1245" s="1">
        <v>6.9799550000000004</v>
      </c>
      <c r="F1245" s="1">
        <v>328.60019999999997</v>
      </c>
      <c r="G1245" s="1">
        <v>596.75099999999998</v>
      </c>
      <c r="H1245" s="1">
        <v>13.447509999999999</v>
      </c>
      <c r="I1245" s="1">
        <v>50.756059999999998</v>
      </c>
      <c r="J1245" s="1">
        <v>2.372925</v>
      </c>
      <c r="K1245" s="1">
        <v>0</v>
      </c>
    </row>
    <row r="1246" spans="2:11" x14ac:dyDescent="0.2">
      <c r="B1246" s="1">
        <v>5.5741170000000002</v>
      </c>
      <c r="C1246" s="1">
        <v>193.15809999999999</v>
      </c>
      <c r="D1246" s="1">
        <v>17546.400000000001</v>
      </c>
      <c r="E1246" s="1">
        <v>9.2199729999999995</v>
      </c>
      <c r="F1246" s="1">
        <v>366.19740000000002</v>
      </c>
      <c r="G1246" s="1">
        <v>538.53250000000003</v>
      </c>
      <c r="H1246" s="1">
        <v>13.95133</v>
      </c>
      <c r="I1246" s="1">
        <v>67.142030000000005</v>
      </c>
      <c r="J1246" s="1">
        <v>5.1525280000000002</v>
      </c>
      <c r="K1246" s="1">
        <v>0</v>
      </c>
    </row>
    <row r="1247" spans="2:11" x14ac:dyDescent="0.2">
      <c r="B1247" s="1">
        <v>8.5552829999999993</v>
      </c>
      <c r="C1247" s="1">
        <v>216.65539999999999</v>
      </c>
      <c r="D1247" s="1">
        <v>18337.46</v>
      </c>
      <c r="E1247" s="1">
        <v>8.2906879999999994</v>
      </c>
      <c r="F1247" s="1">
        <v>311.32580000000002</v>
      </c>
      <c r="G1247" s="1">
        <v>390.94310000000002</v>
      </c>
      <c r="H1247" s="1">
        <v>17.138829999999999</v>
      </c>
      <c r="I1247" s="1">
        <v>39.777279999999998</v>
      </c>
      <c r="J1247" s="1">
        <v>3.6871520000000002</v>
      </c>
      <c r="K1247" s="1">
        <v>0</v>
      </c>
    </row>
    <row r="1248" spans="2:11" x14ac:dyDescent="0.2">
      <c r="B1248" s="1">
        <v>4.483403</v>
      </c>
      <c r="C1248" s="1">
        <v>172.38390000000001</v>
      </c>
      <c r="D1248" s="1">
        <v>13122.22</v>
      </c>
      <c r="E1248" s="1">
        <v>5.2767309999999998</v>
      </c>
      <c r="F1248" s="1">
        <v>291.19909999999999</v>
      </c>
      <c r="G1248" s="1">
        <v>413.54500000000002</v>
      </c>
      <c r="H1248" s="1">
        <v>11.87172</v>
      </c>
      <c r="I1248" s="1">
        <v>75.504540000000006</v>
      </c>
      <c r="J1248" s="1">
        <v>2.2038410000000002</v>
      </c>
      <c r="K1248" s="1">
        <v>0</v>
      </c>
    </row>
    <row r="1249" spans="2:11" x14ac:dyDescent="0.2">
      <c r="B1249" s="1">
        <v>3.7830439999999999</v>
      </c>
      <c r="C1249" s="1">
        <v>157.8526</v>
      </c>
      <c r="D1249" s="1">
        <v>20384.77</v>
      </c>
      <c r="E1249" s="1">
        <v>4.6670819999999997</v>
      </c>
      <c r="F1249" s="1">
        <v>300.0487</v>
      </c>
      <c r="G1249" s="1">
        <v>432.43180000000001</v>
      </c>
      <c r="H1249" s="1">
        <v>12.701420000000001</v>
      </c>
      <c r="I1249" s="1"/>
      <c r="J1249" s="1">
        <v>4.4022439999999996</v>
      </c>
      <c r="K1249" s="1">
        <v>0</v>
      </c>
    </row>
    <row r="1250" spans="2:11" x14ac:dyDescent="0.2">
      <c r="B1250" s="1">
        <v>7.1383739999999998</v>
      </c>
      <c r="C1250" s="1">
        <v>184.74520000000001</v>
      </c>
      <c r="D1250" s="1">
        <v>22575.19</v>
      </c>
      <c r="E1250" s="1">
        <v>6.9077140000000004</v>
      </c>
      <c r="F1250" s="1"/>
      <c r="G1250" s="1">
        <v>504.8657</v>
      </c>
      <c r="H1250" s="1">
        <v>18.50376</v>
      </c>
      <c r="I1250" s="1">
        <v>66.136989999999997</v>
      </c>
      <c r="J1250" s="1">
        <v>4.1448720000000003</v>
      </c>
      <c r="K1250" s="1">
        <v>0</v>
      </c>
    </row>
    <row r="1251" spans="2:11" x14ac:dyDescent="0.2">
      <c r="B1251" s="1"/>
      <c r="C1251" s="1">
        <v>171.59219999999999</v>
      </c>
      <c r="D1251" s="1">
        <v>14784.76</v>
      </c>
      <c r="E1251" s="1">
        <v>7.4045829999999997</v>
      </c>
      <c r="F1251" s="1">
        <v>351.87549999999999</v>
      </c>
      <c r="G1251" s="1">
        <v>366.66950000000003</v>
      </c>
      <c r="H1251" s="1">
        <v>10.504300000000001</v>
      </c>
      <c r="I1251" s="1">
        <v>57.862160000000003</v>
      </c>
      <c r="J1251" s="1">
        <v>3.2101679999999999</v>
      </c>
      <c r="K1251" s="1">
        <v>0</v>
      </c>
    </row>
    <row r="1252" spans="2:11" x14ac:dyDescent="0.2">
      <c r="B1252" s="1">
        <v>7.9123609999999998</v>
      </c>
      <c r="C1252" s="1">
        <v>211.37639999999999</v>
      </c>
      <c r="D1252" s="1">
        <v>34808.44</v>
      </c>
      <c r="E1252" s="1">
        <v>8.9133639999999996</v>
      </c>
      <c r="F1252" s="1"/>
      <c r="G1252" s="1">
        <v>594.89930000000004</v>
      </c>
      <c r="H1252" s="1">
        <v>16.681989999999999</v>
      </c>
      <c r="I1252" s="1">
        <v>72.048079999999999</v>
      </c>
      <c r="J1252" s="1">
        <v>2.8785159999999999</v>
      </c>
      <c r="K1252" s="1">
        <v>0</v>
      </c>
    </row>
    <row r="1253" spans="2:11" x14ac:dyDescent="0.2">
      <c r="B1253" s="1"/>
      <c r="C1253" s="1">
        <v>193.11680000000001</v>
      </c>
      <c r="D1253" s="1">
        <v>17388.98</v>
      </c>
      <c r="E1253" s="1">
        <v>7.7021350000000002</v>
      </c>
      <c r="F1253" s="1">
        <v>382.0607</v>
      </c>
      <c r="G1253" s="1">
        <v>468.9393</v>
      </c>
      <c r="H1253" s="1">
        <v>16.233039999999999</v>
      </c>
      <c r="I1253" s="1">
        <v>67.873909999999995</v>
      </c>
      <c r="J1253" s="1">
        <v>4.2177439999999997</v>
      </c>
      <c r="K1253" s="1">
        <v>0</v>
      </c>
    </row>
    <row r="1254" spans="2:11" x14ac:dyDescent="0.2">
      <c r="B1254" s="1">
        <v>9.1283580000000004</v>
      </c>
      <c r="C1254" s="1">
        <v>184.68209999999999</v>
      </c>
      <c r="D1254" s="1">
        <v>10418.11</v>
      </c>
      <c r="E1254" s="1">
        <v>6.8502000000000001</v>
      </c>
      <c r="F1254" s="1">
        <v>388.06869999999998</v>
      </c>
      <c r="G1254" s="1">
        <v>371.48230000000001</v>
      </c>
      <c r="H1254" s="1">
        <v>10.4445</v>
      </c>
      <c r="I1254" s="1">
        <v>68.184020000000004</v>
      </c>
      <c r="J1254" s="1">
        <v>3.7622230000000001</v>
      </c>
      <c r="K1254" s="1">
        <v>0</v>
      </c>
    </row>
    <row r="1255" spans="2:11" x14ac:dyDescent="0.2">
      <c r="B1255" s="1">
        <v>5.2719709999999997</v>
      </c>
      <c r="C1255" s="1">
        <v>193.1695</v>
      </c>
      <c r="D1255" s="1">
        <v>22005.439999999999</v>
      </c>
      <c r="E1255" s="1">
        <v>6.1839500000000003</v>
      </c>
      <c r="F1255" s="1">
        <v>267.82560000000001</v>
      </c>
      <c r="G1255" s="1">
        <v>351.4803</v>
      </c>
      <c r="H1255" s="1">
        <v>15.66438</v>
      </c>
      <c r="I1255" s="1">
        <v>68.615880000000004</v>
      </c>
      <c r="J1255" s="1">
        <v>4.1194360000000003</v>
      </c>
      <c r="K1255" s="1">
        <v>0</v>
      </c>
    </row>
    <row r="1256" spans="2:11" x14ac:dyDescent="0.2">
      <c r="B1256" s="1">
        <v>6.4650939999999997</v>
      </c>
      <c r="C1256" s="1">
        <v>241.2681</v>
      </c>
      <c r="D1256" s="1">
        <v>43958.68</v>
      </c>
      <c r="E1256" s="1">
        <v>7.4201550000000003</v>
      </c>
      <c r="F1256" s="1">
        <v>306.0204</v>
      </c>
      <c r="G1256" s="1">
        <v>544.60059999999999</v>
      </c>
      <c r="H1256" s="1">
        <v>20.768989999999999</v>
      </c>
      <c r="I1256" s="1">
        <v>89.646510000000006</v>
      </c>
      <c r="J1256" s="1">
        <v>3.790524</v>
      </c>
      <c r="K1256" s="1">
        <v>0</v>
      </c>
    </row>
    <row r="1257" spans="2:11" x14ac:dyDescent="0.2">
      <c r="B1257" s="1">
        <v>8.2451869999999996</v>
      </c>
      <c r="C1257" s="1">
        <v>199.3058</v>
      </c>
      <c r="D1257" s="1">
        <v>13909.48</v>
      </c>
      <c r="E1257" s="1">
        <v>9.3696420000000007</v>
      </c>
      <c r="F1257" s="1">
        <v>406.04759999999999</v>
      </c>
      <c r="G1257" s="1">
        <v>423.73680000000002</v>
      </c>
      <c r="H1257" s="1">
        <v>14.80133</v>
      </c>
      <c r="I1257" s="1">
        <v>97.277000000000001</v>
      </c>
      <c r="J1257" s="1">
        <v>4.1257320000000002</v>
      </c>
      <c r="K1257" s="1">
        <v>0</v>
      </c>
    </row>
    <row r="1258" spans="2:11" x14ac:dyDescent="0.2">
      <c r="B1258" s="1"/>
      <c r="C1258" s="1">
        <v>196.43199999999999</v>
      </c>
      <c r="D1258" s="1">
        <v>18128.91</v>
      </c>
      <c r="E1258" s="1">
        <v>8.0080770000000001</v>
      </c>
      <c r="F1258" s="1">
        <v>323.5521</v>
      </c>
      <c r="G1258" s="1">
        <v>313.36189999999999</v>
      </c>
      <c r="H1258" s="1">
        <v>18.600729999999999</v>
      </c>
      <c r="I1258" s="1">
        <v>67.964380000000006</v>
      </c>
      <c r="J1258" s="1">
        <v>3.5020820000000001</v>
      </c>
      <c r="K1258" s="1">
        <v>0</v>
      </c>
    </row>
    <row r="1259" spans="2:11" x14ac:dyDescent="0.2">
      <c r="B1259" s="1">
        <v>6.7047920000000003</v>
      </c>
      <c r="C1259" s="1">
        <v>176.89599999999999</v>
      </c>
      <c r="D1259" s="1">
        <v>28140.77</v>
      </c>
      <c r="E1259" s="1">
        <v>6.942107</v>
      </c>
      <c r="F1259" s="1"/>
      <c r="G1259" s="1">
        <v>455.9726</v>
      </c>
      <c r="H1259" s="1">
        <v>16.035979999999999</v>
      </c>
      <c r="I1259" s="1">
        <v>40.07611</v>
      </c>
      <c r="J1259" s="1">
        <v>3.8065959999999999</v>
      </c>
      <c r="K1259" s="1">
        <v>0</v>
      </c>
    </row>
    <row r="1260" spans="2:11" x14ac:dyDescent="0.2">
      <c r="B1260" s="1">
        <v>6.4302549999999998</v>
      </c>
      <c r="C1260" s="1">
        <v>207.57939999999999</v>
      </c>
      <c r="D1260" s="1">
        <v>26855.11</v>
      </c>
      <c r="E1260" s="1">
        <v>7.0879099999999999</v>
      </c>
      <c r="F1260" s="1">
        <v>304.17340000000002</v>
      </c>
      <c r="G1260" s="1">
        <v>418.41950000000003</v>
      </c>
      <c r="H1260" s="1">
        <v>17.921140000000001</v>
      </c>
      <c r="I1260" s="1">
        <v>34.816400000000002</v>
      </c>
      <c r="J1260" s="1">
        <v>4.8057920000000003</v>
      </c>
      <c r="K1260" s="1">
        <v>0</v>
      </c>
    </row>
    <row r="1261" spans="2:11" x14ac:dyDescent="0.2">
      <c r="B1261" s="1">
        <v>7.4827909999999997</v>
      </c>
      <c r="C1261" s="1">
        <v>186.0934</v>
      </c>
      <c r="D1261" s="1">
        <v>19621.330000000002</v>
      </c>
      <c r="E1261" s="1">
        <v>8.1718650000000004</v>
      </c>
      <c r="F1261" s="1">
        <v>369.1909</v>
      </c>
      <c r="G1261" s="1">
        <v>475.2115</v>
      </c>
      <c r="H1261" s="1">
        <v>12.12725</v>
      </c>
      <c r="I1261" s="1">
        <v>105.1658</v>
      </c>
      <c r="J1261" s="1">
        <v>4.0947459999999998</v>
      </c>
      <c r="K1261" s="1">
        <v>0</v>
      </c>
    </row>
    <row r="1262" spans="2:11" x14ac:dyDescent="0.2">
      <c r="B1262" s="1">
        <v>5.5044519999999997</v>
      </c>
      <c r="C1262" s="1">
        <v>164.501</v>
      </c>
      <c r="D1262" s="1">
        <v>11950.24</v>
      </c>
      <c r="E1262" s="1">
        <v>6.8009579999999996</v>
      </c>
      <c r="F1262" s="1">
        <v>302.19049999999999</v>
      </c>
      <c r="G1262" s="1">
        <v>537.53959999999995</v>
      </c>
      <c r="H1262" s="1">
        <v>14.39387</v>
      </c>
      <c r="I1262" s="1">
        <v>69.939819999999997</v>
      </c>
      <c r="J1262" s="1">
        <v>4.6573609999999999</v>
      </c>
      <c r="K1262" s="1">
        <v>0</v>
      </c>
    </row>
    <row r="1263" spans="2:11" x14ac:dyDescent="0.2">
      <c r="B1263" s="1">
        <v>7.5219209999999999</v>
      </c>
      <c r="C1263" s="1">
        <v>198.3546</v>
      </c>
      <c r="D1263" s="1">
        <v>20139.43</v>
      </c>
      <c r="E1263" s="1">
        <v>7.1776549999999997</v>
      </c>
      <c r="F1263" s="1"/>
      <c r="G1263" s="1">
        <v>603.05499999999995</v>
      </c>
      <c r="H1263" s="1">
        <v>13.77361</v>
      </c>
      <c r="I1263" s="1">
        <v>84.816770000000005</v>
      </c>
      <c r="J1263" s="1">
        <v>3.110932</v>
      </c>
      <c r="K1263" s="1">
        <v>0</v>
      </c>
    </row>
    <row r="1264" spans="2:11" x14ac:dyDescent="0.2">
      <c r="B1264" s="1"/>
      <c r="C1264" s="1">
        <v>164.09469999999999</v>
      </c>
      <c r="D1264" s="1">
        <v>9344.6530000000002</v>
      </c>
      <c r="E1264" s="1">
        <v>5.9593090000000002</v>
      </c>
      <c r="F1264" s="1">
        <v>349.01940000000002</v>
      </c>
      <c r="G1264" s="1">
        <v>367.38979999999998</v>
      </c>
      <c r="H1264" s="1">
        <v>13.93797</v>
      </c>
      <c r="I1264" s="1">
        <v>88.771969999999996</v>
      </c>
      <c r="J1264" s="1">
        <v>4.5593370000000002</v>
      </c>
      <c r="K1264" s="1">
        <v>0</v>
      </c>
    </row>
    <row r="1265" spans="2:11" x14ac:dyDescent="0.2">
      <c r="B1265" s="1">
        <v>8.5225679999999997</v>
      </c>
      <c r="C1265" s="1">
        <v>208.13300000000001</v>
      </c>
      <c r="D1265" s="1">
        <v>16446.330000000002</v>
      </c>
      <c r="E1265" s="1">
        <v>6.7297750000000001</v>
      </c>
      <c r="F1265" s="1">
        <v>372.50380000000001</v>
      </c>
      <c r="G1265" s="1">
        <v>346.37459999999999</v>
      </c>
      <c r="H1265" s="1">
        <v>12.002179999999999</v>
      </c>
      <c r="I1265" s="1">
        <v>80.758619999999993</v>
      </c>
      <c r="J1265" s="1">
        <v>3.3582839999999998</v>
      </c>
      <c r="K1265" s="1">
        <v>0</v>
      </c>
    </row>
    <row r="1266" spans="2:11" x14ac:dyDescent="0.2">
      <c r="B1266" s="1">
        <v>5.6944759999999999</v>
      </c>
      <c r="C1266" s="1">
        <v>193.43209999999999</v>
      </c>
      <c r="D1266" s="1">
        <v>18742.93</v>
      </c>
      <c r="E1266" s="1">
        <v>6.5566680000000002</v>
      </c>
      <c r="F1266" s="1">
        <v>327.00240000000002</v>
      </c>
      <c r="G1266" s="1">
        <v>448.75420000000003</v>
      </c>
      <c r="H1266" s="1">
        <v>13.62331</v>
      </c>
      <c r="I1266" s="1">
        <v>56.326500000000003</v>
      </c>
      <c r="J1266" s="1">
        <v>4.1074669999999998</v>
      </c>
      <c r="K1266" s="1">
        <v>0</v>
      </c>
    </row>
    <row r="1267" spans="2:11" x14ac:dyDescent="0.2">
      <c r="B1267" s="1">
        <v>6.9345039999999996</v>
      </c>
      <c r="C1267" s="1">
        <v>176.96940000000001</v>
      </c>
      <c r="D1267" s="1">
        <v>15323.41</v>
      </c>
      <c r="E1267" s="1">
        <v>5.6668700000000003</v>
      </c>
      <c r="F1267" s="1">
        <v>369.34179999999998</v>
      </c>
      <c r="G1267" s="1">
        <v>435.94839999999999</v>
      </c>
      <c r="H1267" s="1">
        <v>21.81316</v>
      </c>
      <c r="I1267" s="1">
        <v>104.74769999999999</v>
      </c>
      <c r="J1267" s="1">
        <v>3.875238</v>
      </c>
      <c r="K1267" s="1">
        <v>0</v>
      </c>
    </row>
    <row r="1268" spans="2:11" x14ac:dyDescent="0.2">
      <c r="B1268" s="1">
        <v>6.1151799999999996</v>
      </c>
      <c r="C1268" s="1">
        <v>226.08439999999999</v>
      </c>
      <c r="D1268" s="1">
        <v>24699.52</v>
      </c>
      <c r="E1268" s="1">
        <v>6.7075230000000001</v>
      </c>
      <c r="F1268" s="1">
        <v>298.32929999999999</v>
      </c>
      <c r="G1268" s="1">
        <v>429.70670000000001</v>
      </c>
      <c r="H1268" s="1">
        <v>14.53608</v>
      </c>
      <c r="I1268" s="1">
        <v>71.045479999999998</v>
      </c>
      <c r="J1268" s="1">
        <v>3.6908620000000001</v>
      </c>
      <c r="K1268" s="1">
        <v>0</v>
      </c>
    </row>
    <row r="1269" spans="2:11" x14ac:dyDescent="0.2">
      <c r="B1269" s="1">
        <v>8.5756730000000001</v>
      </c>
      <c r="C1269" s="1">
        <v>197.56030000000001</v>
      </c>
      <c r="D1269" s="1">
        <v>15888.63</v>
      </c>
      <c r="E1269" s="1">
        <v>4.8654630000000001</v>
      </c>
      <c r="F1269" s="1">
        <v>311.55739999999997</v>
      </c>
      <c r="G1269" s="1">
        <v>464.72559999999999</v>
      </c>
      <c r="H1269" s="1">
        <v>18.736930000000001</v>
      </c>
      <c r="I1269" s="1">
        <v>40.224519999999998</v>
      </c>
      <c r="J1269" s="1">
        <v>3.5062289999999998</v>
      </c>
      <c r="K1269" s="1">
        <v>0</v>
      </c>
    </row>
    <row r="1270" spans="2:11" x14ac:dyDescent="0.2">
      <c r="B1270" s="1">
        <v>5.6891429999999996</v>
      </c>
      <c r="C1270" s="1">
        <v>181.58459999999999</v>
      </c>
      <c r="D1270" s="1">
        <v>17589.27</v>
      </c>
      <c r="E1270" s="1">
        <v>7.2384700000000004</v>
      </c>
      <c r="F1270" s="1">
        <v>350.78210000000001</v>
      </c>
      <c r="G1270" s="1">
        <v>345.53640000000001</v>
      </c>
      <c r="H1270" s="1">
        <v>16.030290000000001</v>
      </c>
      <c r="I1270" s="1"/>
      <c r="J1270" s="1">
        <v>4.5929799999999998</v>
      </c>
      <c r="K1270" s="1">
        <v>0</v>
      </c>
    </row>
    <row r="1271" spans="2:11" x14ac:dyDescent="0.2">
      <c r="B1271" s="1"/>
      <c r="C1271" s="1">
        <v>199.06469999999999</v>
      </c>
      <c r="D1271" s="1">
        <v>39927.74</v>
      </c>
      <c r="E1271" s="1">
        <v>5.4540509999999998</v>
      </c>
      <c r="F1271" s="1">
        <v>259.00990000000002</v>
      </c>
      <c r="G1271" s="1">
        <v>257.96319999999997</v>
      </c>
      <c r="H1271" s="1">
        <v>14.244719999999999</v>
      </c>
      <c r="I1271" s="1">
        <v>52.616390000000003</v>
      </c>
      <c r="J1271" s="1">
        <v>4.0593769999999996</v>
      </c>
      <c r="K1271" s="1">
        <v>0</v>
      </c>
    </row>
    <row r="1272" spans="2:11" x14ac:dyDescent="0.2">
      <c r="B1272" s="1">
        <v>7.226127</v>
      </c>
      <c r="C1272" s="1">
        <v>213.32060000000001</v>
      </c>
      <c r="D1272" s="1">
        <v>23129.75</v>
      </c>
      <c r="E1272" s="1">
        <v>6.1936239999999998</v>
      </c>
      <c r="F1272" s="1">
        <v>304.56279999999998</v>
      </c>
      <c r="G1272" s="1">
        <v>624.22990000000004</v>
      </c>
      <c r="H1272" s="1">
        <v>16.98226</v>
      </c>
      <c r="I1272" s="1">
        <v>73.733590000000007</v>
      </c>
      <c r="J1272" s="1">
        <v>4.1535589999999996</v>
      </c>
      <c r="K1272" s="1">
        <v>0</v>
      </c>
    </row>
    <row r="1273" spans="2:11" x14ac:dyDescent="0.2">
      <c r="B1273" s="1">
        <v>7.1977960000000003</v>
      </c>
      <c r="C1273" s="1">
        <v>168.64099999999999</v>
      </c>
      <c r="D1273" s="1">
        <v>12763.27</v>
      </c>
      <c r="E1273" s="1">
        <v>6.8975939999999998</v>
      </c>
      <c r="F1273" s="1"/>
      <c r="G1273" s="1">
        <v>566.25070000000005</v>
      </c>
      <c r="H1273" s="1">
        <v>12.437569999999999</v>
      </c>
      <c r="I1273" s="1">
        <v>65.746719999999996</v>
      </c>
      <c r="J1273" s="1">
        <v>3.8440129999999999</v>
      </c>
      <c r="K1273" s="1">
        <v>0</v>
      </c>
    </row>
    <row r="1274" spans="2:11" x14ac:dyDescent="0.2">
      <c r="B1274" s="1">
        <v>3.8468140000000002</v>
      </c>
      <c r="C1274" s="1">
        <v>190.99289999999999</v>
      </c>
      <c r="D1274" s="1">
        <v>26895.26</v>
      </c>
      <c r="E1274" s="1">
        <v>5.6295359999999999</v>
      </c>
      <c r="F1274" s="1"/>
      <c r="G1274" s="1">
        <v>660.25490000000002</v>
      </c>
      <c r="H1274" s="1">
        <v>18.1252</v>
      </c>
      <c r="I1274" s="1">
        <v>78.153580000000005</v>
      </c>
      <c r="J1274" s="1">
        <v>3.5842019999999999</v>
      </c>
      <c r="K1274" s="1">
        <v>0</v>
      </c>
    </row>
    <row r="1275" spans="2:11" x14ac:dyDescent="0.2">
      <c r="B1275" s="1">
        <v>5.8963390000000002</v>
      </c>
      <c r="C1275" s="1">
        <v>178.6781</v>
      </c>
      <c r="D1275" s="1">
        <v>17420.09</v>
      </c>
      <c r="E1275" s="1">
        <v>5.2921620000000003</v>
      </c>
      <c r="F1275" s="1"/>
      <c r="G1275" s="1">
        <v>473.68669999999997</v>
      </c>
      <c r="H1275" s="1">
        <v>16.437719999999999</v>
      </c>
      <c r="I1275" s="1">
        <v>79.471180000000004</v>
      </c>
      <c r="J1275" s="1">
        <v>5.0328549999999996</v>
      </c>
      <c r="K1275" s="1">
        <v>0</v>
      </c>
    </row>
    <row r="1276" spans="2:11" x14ac:dyDescent="0.2">
      <c r="B1276" s="1"/>
      <c r="C1276" s="1">
        <v>247.45330000000001</v>
      </c>
      <c r="D1276" s="1">
        <v>43846.03</v>
      </c>
      <c r="E1276" s="1">
        <v>7.8657810000000001</v>
      </c>
      <c r="F1276" s="1">
        <v>324.24380000000002</v>
      </c>
      <c r="G1276" s="1">
        <v>334.16609999999997</v>
      </c>
      <c r="H1276" s="1">
        <v>16.661149999999999</v>
      </c>
      <c r="I1276" s="1">
        <v>54.23659</v>
      </c>
      <c r="J1276" s="1">
        <v>3.5723440000000002</v>
      </c>
      <c r="K1276" s="1">
        <v>0</v>
      </c>
    </row>
    <row r="1277" spans="2:11" x14ac:dyDescent="0.2">
      <c r="B1277" s="1">
        <v>8.3263499999999997</v>
      </c>
      <c r="C1277" s="1">
        <v>213.8749</v>
      </c>
      <c r="D1277" s="1">
        <v>35477.769999999997</v>
      </c>
      <c r="E1277" s="1">
        <v>8.3641310000000004</v>
      </c>
      <c r="F1277" s="1">
        <v>346.78699999999998</v>
      </c>
      <c r="G1277" s="1">
        <v>569.10329999999999</v>
      </c>
      <c r="H1277" s="1">
        <v>17.466470000000001</v>
      </c>
      <c r="I1277" s="1">
        <v>62.792900000000003</v>
      </c>
      <c r="J1277" s="1">
        <v>4.3952850000000003</v>
      </c>
      <c r="K1277" s="1">
        <v>0</v>
      </c>
    </row>
    <row r="1278" spans="2:11" x14ac:dyDescent="0.2">
      <c r="B1278" s="1">
        <v>6.8915620000000004</v>
      </c>
      <c r="C1278" s="1">
        <v>198.5446</v>
      </c>
      <c r="D1278" s="1">
        <v>26240.49</v>
      </c>
      <c r="E1278" s="1">
        <v>5.1538700000000004</v>
      </c>
      <c r="F1278" s="1"/>
      <c r="G1278" s="1">
        <v>436.9271</v>
      </c>
      <c r="H1278" s="1">
        <v>8.6343189999999996</v>
      </c>
      <c r="I1278" s="1">
        <v>86.810230000000004</v>
      </c>
      <c r="J1278" s="1">
        <v>3.561963</v>
      </c>
      <c r="K1278" s="1">
        <v>0</v>
      </c>
    </row>
    <row r="1279" spans="2:11" x14ac:dyDescent="0.2">
      <c r="B1279" s="1">
        <v>5.5481249999999998</v>
      </c>
      <c r="C1279" s="1">
        <v>217.01830000000001</v>
      </c>
      <c r="D1279" s="1">
        <v>34006.769999999997</v>
      </c>
      <c r="E1279" s="1">
        <v>6.6474250000000001</v>
      </c>
      <c r="F1279" s="1">
        <v>331.40289999999999</v>
      </c>
      <c r="G1279" s="1">
        <v>430.2697</v>
      </c>
      <c r="H1279" s="1">
        <v>15.647040000000001</v>
      </c>
      <c r="I1279" s="1">
        <v>64.980639999999994</v>
      </c>
      <c r="J1279" s="1">
        <v>4.5992360000000003</v>
      </c>
      <c r="K1279" s="1">
        <v>0</v>
      </c>
    </row>
    <row r="1280" spans="2:11" x14ac:dyDescent="0.2">
      <c r="B1280" s="1"/>
      <c r="C1280" s="1">
        <v>175.5881</v>
      </c>
      <c r="D1280" s="1">
        <v>17092.23</v>
      </c>
      <c r="E1280" s="1">
        <v>7.3384169999999997</v>
      </c>
      <c r="F1280" s="1">
        <v>323.15410000000003</v>
      </c>
      <c r="G1280" s="1">
        <v>491.72809999999998</v>
      </c>
      <c r="H1280" s="1">
        <v>11.70595</v>
      </c>
      <c r="I1280" s="1">
        <v>52.363439999999997</v>
      </c>
      <c r="J1280" s="1">
        <v>4.3160629999999998</v>
      </c>
      <c r="K1280" s="1">
        <v>0</v>
      </c>
    </row>
    <row r="1281" spans="2:11" x14ac:dyDescent="0.2">
      <c r="B1281" s="1">
        <v>5.3866379999999996</v>
      </c>
      <c r="C1281" s="1">
        <v>206.89680000000001</v>
      </c>
      <c r="D1281" s="1">
        <v>20416.650000000001</v>
      </c>
      <c r="E1281" s="1">
        <v>7.3127519999999997</v>
      </c>
      <c r="F1281" s="1">
        <v>356.3843</v>
      </c>
      <c r="G1281" s="1">
        <v>525.12350000000004</v>
      </c>
      <c r="H1281" s="1">
        <v>10.21819</v>
      </c>
      <c r="I1281" s="1">
        <v>70.033119999999997</v>
      </c>
      <c r="J1281" s="1">
        <v>4.3209</v>
      </c>
      <c r="K1281" s="1">
        <v>0</v>
      </c>
    </row>
    <row r="1282" spans="2:11" x14ac:dyDescent="0.2">
      <c r="B1282" s="1">
        <v>7.2625349999999997</v>
      </c>
      <c r="C1282" s="1">
        <v>212.5213</v>
      </c>
      <c r="D1282" s="1">
        <v>38713.11</v>
      </c>
      <c r="E1282" s="1">
        <v>5.8378069999999997</v>
      </c>
      <c r="F1282" s="1">
        <v>262.09500000000003</v>
      </c>
      <c r="G1282" s="1">
        <v>332.42520000000002</v>
      </c>
      <c r="H1282" s="1">
        <v>14.098789999999999</v>
      </c>
      <c r="I1282" s="1">
        <v>70.300740000000005</v>
      </c>
      <c r="J1282" s="1">
        <v>4.8463589999999996</v>
      </c>
      <c r="K1282" s="1">
        <v>0</v>
      </c>
    </row>
    <row r="1283" spans="2:11" x14ac:dyDescent="0.2">
      <c r="B1283" s="1">
        <v>6.2570860000000001</v>
      </c>
      <c r="C1283" s="1">
        <v>180.40620000000001</v>
      </c>
      <c r="D1283" s="1">
        <v>13826.26</v>
      </c>
      <c r="E1283" s="1">
        <v>7.0751309999999998</v>
      </c>
      <c r="F1283" s="1">
        <v>346.6275</v>
      </c>
      <c r="G1283" s="1">
        <v>422.60039999999998</v>
      </c>
      <c r="H1283" s="1">
        <v>11.83811</v>
      </c>
      <c r="I1283" s="1">
        <v>77.838210000000004</v>
      </c>
      <c r="J1283" s="1">
        <v>3.9947140000000001</v>
      </c>
      <c r="K1283" s="1">
        <v>0</v>
      </c>
    </row>
    <row r="1284" spans="2:11" x14ac:dyDescent="0.2">
      <c r="B1284" s="1">
        <v>7.0255039999999997</v>
      </c>
      <c r="C1284" s="1">
        <v>205.40049999999999</v>
      </c>
      <c r="D1284" s="1">
        <v>21884.54</v>
      </c>
      <c r="E1284" s="1">
        <v>7.276065</v>
      </c>
      <c r="F1284" s="1">
        <v>304.73219999999998</v>
      </c>
      <c r="G1284" s="1">
        <v>442.40550000000002</v>
      </c>
      <c r="H1284" s="1">
        <v>15.84374</v>
      </c>
      <c r="I1284" s="1">
        <v>65.580340000000007</v>
      </c>
      <c r="J1284" s="1">
        <v>2.9415550000000001</v>
      </c>
      <c r="K1284" s="1">
        <v>0</v>
      </c>
    </row>
    <row r="1285" spans="2:11" x14ac:dyDescent="0.2">
      <c r="B1285" s="1">
        <v>6.5848389999999997</v>
      </c>
      <c r="C1285" s="1">
        <v>196.13399999999999</v>
      </c>
      <c r="D1285" s="1">
        <v>16609.93</v>
      </c>
      <c r="E1285" s="1">
        <v>6.6739769999999998</v>
      </c>
      <c r="F1285" s="1">
        <v>323.37240000000003</v>
      </c>
      <c r="G1285" s="1">
        <v>304.71370000000002</v>
      </c>
      <c r="H1285" s="1">
        <v>12.50155</v>
      </c>
      <c r="I1285" s="1">
        <v>85.682149999999993</v>
      </c>
      <c r="J1285" s="1">
        <v>3.9199549999999999</v>
      </c>
      <c r="K1285" s="1">
        <v>0</v>
      </c>
    </row>
    <row r="1286" spans="2:11" x14ac:dyDescent="0.2">
      <c r="B1286" s="1">
        <v>6.5656340000000002</v>
      </c>
      <c r="C1286" s="1">
        <v>159.7294</v>
      </c>
      <c r="D1286" s="1">
        <v>19044.68</v>
      </c>
      <c r="E1286" s="1">
        <v>6.6932140000000002</v>
      </c>
      <c r="F1286" s="1">
        <v>283.5147</v>
      </c>
      <c r="G1286" s="1">
        <v>393.62520000000001</v>
      </c>
      <c r="H1286" s="1">
        <v>18.207139999999999</v>
      </c>
      <c r="I1286" s="1">
        <v>67.054119999999998</v>
      </c>
      <c r="J1286" s="1">
        <v>2.7709480000000002</v>
      </c>
      <c r="K1286" s="1">
        <v>0</v>
      </c>
    </row>
    <row r="1287" spans="2:11" x14ac:dyDescent="0.2">
      <c r="B1287" s="1">
        <v>6.6221030000000001</v>
      </c>
      <c r="C1287" s="1">
        <v>196.89109999999999</v>
      </c>
      <c r="D1287" s="1">
        <v>16010.52</v>
      </c>
      <c r="E1287" s="1">
        <v>7.2560710000000004</v>
      </c>
      <c r="F1287" s="1"/>
      <c r="G1287" s="1">
        <v>264.28390000000002</v>
      </c>
      <c r="H1287" s="1">
        <v>14.41095</v>
      </c>
      <c r="I1287" s="1">
        <v>45.448779999999999</v>
      </c>
      <c r="J1287" s="1">
        <v>5.290921</v>
      </c>
      <c r="K1287" s="1">
        <v>0</v>
      </c>
    </row>
    <row r="1288" spans="2:11" x14ac:dyDescent="0.2">
      <c r="B1288" s="1">
        <v>7.2173930000000004</v>
      </c>
      <c r="C1288" s="1">
        <v>180.1942</v>
      </c>
      <c r="D1288" s="1">
        <v>13579.55</v>
      </c>
      <c r="E1288" s="1">
        <v>5.9931260000000002</v>
      </c>
      <c r="F1288" s="1">
        <v>317.96339999999998</v>
      </c>
      <c r="G1288" s="1">
        <v>421.96350000000001</v>
      </c>
      <c r="H1288" s="1">
        <v>12.370340000000001</v>
      </c>
      <c r="I1288" s="1">
        <v>63.446750000000002</v>
      </c>
      <c r="J1288" s="1">
        <v>3.7466200000000001</v>
      </c>
      <c r="K1288" s="1">
        <v>0</v>
      </c>
    </row>
    <row r="1289" spans="2:11" x14ac:dyDescent="0.2">
      <c r="B1289" s="1">
        <v>5.2539069999999999</v>
      </c>
      <c r="C1289" s="1">
        <v>191.982</v>
      </c>
      <c r="D1289" s="1">
        <v>34793.85</v>
      </c>
      <c r="E1289" s="1">
        <v>5.8174039999999998</v>
      </c>
      <c r="F1289" s="1"/>
      <c r="G1289" s="1">
        <v>395.7133</v>
      </c>
      <c r="H1289" s="1">
        <v>12.57072</v>
      </c>
      <c r="I1289" s="1">
        <v>54.968730000000001</v>
      </c>
      <c r="J1289" s="1">
        <v>3.4883730000000002</v>
      </c>
      <c r="K1289" s="1">
        <v>0</v>
      </c>
    </row>
    <row r="1290" spans="2:11" x14ac:dyDescent="0.2">
      <c r="B1290" s="1">
        <v>8.1313750000000002</v>
      </c>
      <c r="C1290" s="1">
        <v>177.09530000000001</v>
      </c>
      <c r="D1290" s="1">
        <v>13238.07</v>
      </c>
      <c r="E1290" s="1">
        <v>6.6787409999999996</v>
      </c>
      <c r="F1290" s="1"/>
      <c r="G1290" s="1">
        <v>450.7183</v>
      </c>
      <c r="H1290" s="1">
        <v>20.603570000000001</v>
      </c>
      <c r="I1290" s="1">
        <v>85.105890000000002</v>
      </c>
      <c r="J1290" s="1">
        <v>3.5428109999999999</v>
      </c>
      <c r="K1290" s="1">
        <v>0</v>
      </c>
    </row>
    <row r="1291" spans="2:11" x14ac:dyDescent="0.2">
      <c r="B1291" s="1">
        <v>6.6197749999999997</v>
      </c>
      <c r="C1291" s="1">
        <v>150.7184</v>
      </c>
      <c r="D1291" s="1">
        <v>11388.53</v>
      </c>
      <c r="E1291" s="1">
        <v>6.8075799999999997</v>
      </c>
      <c r="F1291" s="1">
        <v>370.75349999999997</v>
      </c>
      <c r="G1291" s="1">
        <v>431.43009999999998</v>
      </c>
      <c r="H1291" s="1">
        <v>7.710769</v>
      </c>
      <c r="I1291" s="1">
        <v>73.634280000000004</v>
      </c>
      <c r="J1291" s="1">
        <v>4.0869210000000002</v>
      </c>
      <c r="K1291" s="1">
        <v>0</v>
      </c>
    </row>
    <row r="1292" spans="2:11" x14ac:dyDescent="0.2">
      <c r="B1292" s="1"/>
      <c r="C1292" s="1">
        <v>206.31829999999999</v>
      </c>
      <c r="D1292" s="1">
        <v>18752.27</v>
      </c>
      <c r="E1292" s="1">
        <v>8.2024530000000002</v>
      </c>
      <c r="F1292" s="1">
        <v>344.58960000000002</v>
      </c>
      <c r="G1292" s="1">
        <v>510.48790000000002</v>
      </c>
      <c r="H1292" s="1">
        <v>5.3623710000000004</v>
      </c>
      <c r="I1292" s="1">
        <v>61.911360000000002</v>
      </c>
      <c r="J1292" s="1">
        <v>3.2935530000000002</v>
      </c>
      <c r="K1292" s="1">
        <v>0</v>
      </c>
    </row>
    <row r="1293" spans="2:11" x14ac:dyDescent="0.2">
      <c r="B1293" s="1">
        <v>6.2172549999999998</v>
      </c>
      <c r="C1293" s="1">
        <v>205.64830000000001</v>
      </c>
      <c r="D1293" s="1">
        <v>32911.93</v>
      </c>
      <c r="E1293" s="1">
        <v>5.9460740000000003</v>
      </c>
      <c r="F1293" s="1">
        <v>298.39049999999997</v>
      </c>
      <c r="G1293" s="1">
        <v>414.77100000000002</v>
      </c>
      <c r="H1293" s="1">
        <v>12.12837</v>
      </c>
      <c r="I1293" s="1">
        <v>79.24503</v>
      </c>
      <c r="J1293" s="1">
        <v>2.0814249999999999</v>
      </c>
      <c r="K1293" s="1">
        <v>0</v>
      </c>
    </row>
    <row r="1294" spans="2:11" x14ac:dyDescent="0.2">
      <c r="B1294" s="1">
        <v>5.0199850000000001</v>
      </c>
      <c r="C1294" s="1">
        <v>156.9708</v>
      </c>
      <c r="D1294" s="1">
        <v>19272.7</v>
      </c>
      <c r="E1294" s="1">
        <v>6.1847099999999999</v>
      </c>
      <c r="F1294" s="1">
        <v>331.5598</v>
      </c>
      <c r="G1294" s="1">
        <v>341.35719999999998</v>
      </c>
      <c r="H1294" s="1">
        <v>16.196570000000001</v>
      </c>
      <c r="I1294" s="1">
        <v>75.302599999999998</v>
      </c>
      <c r="J1294" s="1">
        <v>4.0894849999999998</v>
      </c>
      <c r="K1294" s="1">
        <v>0</v>
      </c>
    </row>
    <row r="1295" spans="2:11" x14ac:dyDescent="0.2">
      <c r="B1295" s="1">
        <v>6.9073799999999999</v>
      </c>
      <c r="C1295" s="1">
        <v>210.2792</v>
      </c>
      <c r="D1295" s="1">
        <v>40290.22</v>
      </c>
      <c r="E1295" s="1">
        <v>6.8747020000000001</v>
      </c>
      <c r="F1295" s="1">
        <v>294.01519999999999</v>
      </c>
      <c r="G1295" s="1">
        <v>340.70499999999998</v>
      </c>
      <c r="H1295" s="1">
        <v>18.25347</v>
      </c>
      <c r="I1295" s="1">
        <v>84.022120000000001</v>
      </c>
      <c r="J1295" s="1">
        <v>1.4961009999999999</v>
      </c>
      <c r="K1295" s="1">
        <v>0</v>
      </c>
    </row>
    <row r="1296" spans="2:11" x14ac:dyDescent="0.2">
      <c r="B1296" s="1">
        <v>6.3131149999999998</v>
      </c>
      <c r="C1296" s="1">
        <v>162.3364</v>
      </c>
      <c r="D1296" s="1">
        <v>20849.189999999999</v>
      </c>
      <c r="E1296" s="1">
        <v>7.0864690000000001</v>
      </c>
      <c r="F1296" s="1"/>
      <c r="G1296" s="1">
        <v>387.95769999999999</v>
      </c>
      <c r="H1296" s="1">
        <v>15.04759</v>
      </c>
      <c r="I1296" s="1">
        <v>83.921289999999999</v>
      </c>
      <c r="J1296" s="1">
        <v>4.1269650000000002</v>
      </c>
      <c r="K1296" s="1">
        <v>0</v>
      </c>
    </row>
    <row r="1297" spans="2:11" x14ac:dyDescent="0.2">
      <c r="B1297" s="1"/>
      <c r="C1297" s="1">
        <v>179.3201</v>
      </c>
      <c r="D1297" s="1">
        <v>5075.2690000000002</v>
      </c>
      <c r="E1297" s="1">
        <v>8.7377830000000003</v>
      </c>
      <c r="F1297" s="1">
        <v>455.45119999999997</v>
      </c>
      <c r="G1297" s="1">
        <v>392.3537</v>
      </c>
      <c r="H1297" s="1">
        <v>16.83933</v>
      </c>
      <c r="I1297" s="1">
        <v>76.243620000000007</v>
      </c>
      <c r="J1297" s="1">
        <v>4.3975330000000001</v>
      </c>
      <c r="K1297" s="1">
        <v>0</v>
      </c>
    </row>
    <row r="1298" spans="2:11" x14ac:dyDescent="0.2">
      <c r="B1298" s="1">
        <v>7.2939290000000003</v>
      </c>
      <c r="C1298" s="1">
        <v>180.84309999999999</v>
      </c>
      <c r="D1298" s="1">
        <v>15823.34</v>
      </c>
      <c r="E1298" s="1">
        <v>7.7219769999999999</v>
      </c>
      <c r="F1298" s="1"/>
      <c r="G1298" s="1">
        <v>457.5204</v>
      </c>
      <c r="H1298" s="1">
        <v>8.8575990000000004</v>
      </c>
      <c r="I1298" s="1">
        <v>37.734789999999997</v>
      </c>
      <c r="J1298" s="1">
        <v>4.4032499999999999</v>
      </c>
      <c r="K1298" s="1">
        <v>0</v>
      </c>
    </row>
    <row r="1299" spans="2:11" x14ac:dyDescent="0.2">
      <c r="B1299" s="1">
        <v>6.6303640000000001</v>
      </c>
      <c r="C1299" s="1">
        <v>186.7611</v>
      </c>
      <c r="D1299" s="1">
        <v>30939.02</v>
      </c>
      <c r="E1299" s="1">
        <v>7.703481</v>
      </c>
      <c r="F1299" s="1"/>
      <c r="G1299" s="1">
        <v>330.87610000000001</v>
      </c>
      <c r="H1299" s="1">
        <v>13.815759999999999</v>
      </c>
      <c r="I1299" s="1">
        <v>86.753119999999996</v>
      </c>
      <c r="J1299" s="1">
        <v>3.4905879999999998</v>
      </c>
      <c r="K1299" s="1">
        <v>0</v>
      </c>
    </row>
    <row r="1300" spans="2:11" x14ac:dyDescent="0.2">
      <c r="B1300" s="1">
        <v>8.0157799999999995</v>
      </c>
      <c r="C1300" s="1">
        <v>180.06039999999999</v>
      </c>
      <c r="D1300" s="1">
        <v>12135.72</v>
      </c>
      <c r="E1300" s="1">
        <v>6.2593759999999996</v>
      </c>
      <c r="F1300" s="1">
        <v>310.06869999999998</v>
      </c>
      <c r="G1300" s="1">
        <v>666.69060000000002</v>
      </c>
      <c r="H1300" s="1">
        <v>17.660150000000002</v>
      </c>
      <c r="I1300" s="1">
        <v>66.588849999999994</v>
      </c>
      <c r="J1300" s="1">
        <v>3.18058</v>
      </c>
      <c r="K1300" s="1">
        <v>0</v>
      </c>
    </row>
    <row r="1301" spans="2:11" x14ac:dyDescent="0.2">
      <c r="B1301" s="1">
        <v>4.2498899999999997</v>
      </c>
      <c r="C1301" s="1">
        <v>168.57210000000001</v>
      </c>
      <c r="D1301" s="1">
        <v>16073.67</v>
      </c>
      <c r="E1301" s="1">
        <v>5.3608960000000003</v>
      </c>
      <c r="F1301" s="1">
        <v>261.26769999999999</v>
      </c>
      <c r="G1301" s="1">
        <v>449.05149999999998</v>
      </c>
      <c r="H1301" s="1">
        <v>11.349209999999999</v>
      </c>
      <c r="I1301" s="1">
        <v>86.946899999999999</v>
      </c>
      <c r="J1301" s="1">
        <v>4.1163480000000003</v>
      </c>
      <c r="K1301" s="1">
        <v>0</v>
      </c>
    </row>
    <row r="1302" spans="2:11" x14ac:dyDescent="0.2">
      <c r="B1302" s="1">
        <v>4.2652700000000001</v>
      </c>
      <c r="C1302" s="1">
        <v>199.49950000000001</v>
      </c>
      <c r="D1302" s="1">
        <v>25634.53</v>
      </c>
      <c r="E1302" s="1">
        <v>5.9148839999999998</v>
      </c>
      <c r="F1302" s="1">
        <v>260.26119999999997</v>
      </c>
      <c r="G1302" s="1">
        <v>300.54790000000003</v>
      </c>
      <c r="H1302" s="1">
        <v>12.198729999999999</v>
      </c>
      <c r="I1302" s="1">
        <v>55.942369999999997</v>
      </c>
      <c r="J1302" s="1">
        <v>4.9004459999999996</v>
      </c>
      <c r="K1302" s="1">
        <v>0</v>
      </c>
    </row>
    <row r="1303" spans="2:11" x14ac:dyDescent="0.2">
      <c r="B1303" s="1">
        <v>9.2668409999999994</v>
      </c>
      <c r="C1303" s="1">
        <v>203.2526</v>
      </c>
      <c r="D1303" s="1">
        <v>20478.79</v>
      </c>
      <c r="E1303" s="1">
        <v>6.8387789999999997</v>
      </c>
      <c r="F1303" s="1">
        <v>337.2996</v>
      </c>
      <c r="G1303" s="1">
        <v>508.2833</v>
      </c>
      <c r="H1303" s="1">
        <v>19.164529999999999</v>
      </c>
      <c r="I1303" s="1"/>
      <c r="J1303" s="1">
        <v>4.3300489999999998</v>
      </c>
      <c r="K1303" s="1">
        <v>0</v>
      </c>
    </row>
    <row r="1304" spans="2:11" x14ac:dyDescent="0.2">
      <c r="B1304" s="1">
        <v>9.6194570000000006</v>
      </c>
      <c r="C1304" s="1">
        <v>210.2612</v>
      </c>
      <c r="D1304" s="1">
        <v>18185.05</v>
      </c>
      <c r="E1304" s="1">
        <v>7.939889</v>
      </c>
      <c r="F1304" s="1"/>
      <c r="G1304" s="1">
        <v>387.33019999999999</v>
      </c>
      <c r="H1304" s="1">
        <v>17.478159999999999</v>
      </c>
      <c r="I1304" s="1">
        <v>65.989509999999996</v>
      </c>
      <c r="J1304" s="1">
        <v>3.1732</v>
      </c>
      <c r="K1304" s="1">
        <v>0</v>
      </c>
    </row>
    <row r="1305" spans="2:11" x14ac:dyDescent="0.2">
      <c r="B1305" s="1">
        <v>7.0868770000000003</v>
      </c>
      <c r="C1305" s="1">
        <v>192.38740000000001</v>
      </c>
      <c r="D1305" s="1">
        <v>25524.82</v>
      </c>
      <c r="E1305" s="1">
        <v>7.3540349999999997</v>
      </c>
      <c r="F1305" s="1">
        <v>322.74</v>
      </c>
      <c r="G1305" s="1">
        <v>548.91769999999997</v>
      </c>
      <c r="H1305" s="1">
        <v>14.52441</v>
      </c>
      <c r="I1305" s="1">
        <v>64.124390000000005</v>
      </c>
      <c r="J1305" s="1">
        <v>3.992848</v>
      </c>
      <c r="K1305" s="1">
        <v>0</v>
      </c>
    </row>
    <row r="1306" spans="2:11" x14ac:dyDescent="0.2">
      <c r="B1306" s="1">
        <v>3.4338739999999999</v>
      </c>
      <c r="C1306" s="1">
        <v>152.48009999999999</v>
      </c>
      <c r="D1306" s="1">
        <v>16318.73</v>
      </c>
      <c r="E1306" s="1">
        <v>5.9730980000000002</v>
      </c>
      <c r="F1306" s="1">
        <v>313.0643</v>
      </c>
      <c r="G1306" s="1">
        <v>412.91550000000001</v>
      </c>
      <c r="H1306" s="1">
        <v>9.9701439999999995</v>
      </c>
      <c r="I1306" s="1">
        <v>68.507540000000006</v>
      </c>
      <c r="J1306" s="1">
        <v>4.1049379999999998</v>
      </c>
      <c r="K1306" s="1">
        <v>0</v>
      </c>
    </row>
    <row r="1307" spans="2:11" x14ac:dyDescent="0.2">
      <c r="B1307" s="1">
        <v>8.4367590000000003</v>
      </c>
      <c r="C1307" s="1">
        <v>242.48859999999999</v>
      </c>
      <c r="D1307" s="1">
        <v>44896.98</v>
      </c>
      <c r="E1307" s="1">
        <v>7.8630839999999997</v>
      </c>
      <c r="F1307" s="1"/>
      <c r="G1307" s="1">
        <v>575.93700000000001</v>
      </c>
      <c r="H1307" s="1">
        <v>14.531779999999999</v>
      </c>
      <c r="I1307" s="1">
        <v>50.774209999999997</v>
      </c>
      <c r="J1307" s="1">
        <v>2.4999099999999999</v>
      </c>
      <c r="K1307" s="1">
        <v>0</v>
      </c>
    </row>
    <row r="1308" spans="2:11" x14ac:dyDescent="0.2">
      <c r="B1308" s="1">
        <v>12.246930000000001</v>
      </c>
      <c r="C1308" s="1">
        <v>217.36799999999999</v>
      </c>
      <c r="D1308" s="1">
        <v>11318.14</v>
      </c>
      <c r="E1308" s="1">
        <v>8.4651599999999991</v>
      </c>
      <c r="F1308" s="1">
        <v>375.89479999999998</v>
      </c>
      <c r="G1308" s="1">
        <v>347.65309999999999</v>
      </c>
      <c r="H1308" s="1">
        <v>9.7625050000000009</v>
      </c>
      <c r="I1308" s="1">
        <v>73.832400000000007</v>
      </c>
      <c r="J1308" s="1">
        <v>3.5332430000000001</v>
      </c>
      <c r="K1308" s="1">
        <v>0</v>
      </c>
    </row>
    <row r="1309" spans="2:11" x14ac:dyDescent="0.2">
      <c r="B1309" s="1">
        <v>7.343032</v>
      </c>
      <c r="C1309" s="1">
        <v>198.5308</v>
      </c>
      <c r="D1309" s="1">
        <v>14037.04</v>
      </c>
      <c r="E1309" s="1">
        <v>5.7883459999999998</v>
      </c>
      <c r="F1309" s="1"/>
      <c r="G1309" s="1">
        <v>479.24149999999997</v>
      </c>
      <c r="H1309" s="1">
        <v>11.09037</v>
      </c>
      <c r="I1309" s="1">
        <v>61.100239999999999</v>
      </c>
      <c r="J1309" s="1">
        <v>5.2880580000000004</v>
      </c>
      <c r="K1309" s="1">
        <v>0</v>
      </c>
    </row>
    <row r="1310" spans="2:11" x14ac:dyDescent="0.2">
      <c r="B1310" s="1">
        <v>4.6164389999999997</v>
      </c>
      <c r="C1310" s="1">
        <v>192.57400000000001</v>
      </c>
      <c r="D1310" s="1">
        <v>14982.31</v>
      </c>
      <c r="E1310" s="1">
        <v>6.0800289999999997</v>
      </c>
      <c r="F1310" s="1"/>
      <c r="G1310" s="1">
        <v>344.1463</v>
      </c>
      <c r="H1310" s="1">
        <v>11.090009999999999</v>
      </c>
      <c r="I1310" s="1">
        <v>88.483580000000003</v>
      </c>
      <c r="J1310" s="1">
        <v>2.634341</v>
      </c>
      <c r="K1310" s="1">
        <v>0</v>
      </c>
    </row>
    <row r="1311" spans="2:11" x14ac:dyDescent="0.2">
      <c r="B1311" s="1">
        <v>8.3074630000000003</v>
      </c>
      <c r="C1311" s="1">
        <v>229.94120000000001</v>
      </c>
      <c r="D1311" s="1">
        <v>18452.650000000001</v>
      </c>
      <c r="E1311" s="1">
        <v>6.8951460000000004</v>
      </c>
      <c r="F1311" s="1">
        <v>338.4837</v>
      </c>
      <c r="G1311" s="1">
        <v>464.90100000000001</v>
      </c>
      <c r="H1311" s="1">
        <v>9.5121029999999998</v>
      </c>
      <c r="I1311" s="1">
        <v>84.05341</v>
      </c>
      <c r="J1311" s="1">
        <v>4.6257289999999998</v>
      </c>
      <c r="K1311" s="1">
        <v>0</v>
      </c>
    </row>
    <row r="1312" spans="2:11" x14ac:dyDescent="0.2">
      <c r="B1312" s="1">
        <v>4.9096409999999997</v>
      </c>
      <c r="C1312" s="1">
        <v>157.2405</v>
      </c>
      <c r="D1312" s="1">
        <v>10488.77</v>
      </c>
      <c r="E1312" s="1">
        <v>6.9297930000000001</v>
      </c>
      <c r="F1312" s="1"/>
      <c r="G1312" s="1">
        <v>311.74579999999997</v>
      </c>
      <c r="H1312" s="1">
        <v>11.0238</v>
      </c>
      <c r="I1312" s="1">
        <v>48.52552</v>
      </c>
      <c r="J1312" s="1">
        <v>5.3453239999999997</v>
      </c>
      <c r="K1312" s="1">
        <v>0</v>
      </c>
    </row>
    <row r="1313" spans="2:11" x14ac:dyDescent="0.2">
      <c r="B1313" s="1">
        <v>7.7091060000000002</v>
      </c>
      <c r="C1313" s="1">
        <v>178.8108</v>
      </c>
      <c r="D1313" s="1">
        <v>18610.12</v>
      </c>
      <c r="E1313" s="1">
        <v>7.7344410000000003</v>
      </c>
      <c r="F1313" s="1"/>
      <c r="G1313" s="1">
        <v>462.20119999999997</v>
      </c>
      <c r="H1313" s="1">
        <v>13.8887</v>
      </c>
      <c r="I1313" s="1">
        <v>64.841639999999998</v>
      </c>
      <c r="J1313" s="1">
        <v>4.2351080000000003</v>
      </c>
      <c r="K1313" s="1">
        <v>0</v>
      </c>
    </row>
    <row r="1314" spans="2:11" x14ac:dyDescent="0.2">
      <c r="B1314" s="1"/>
      <c r="C1314" s="1">
        <v>173.8167</v>
      </c>
      <c r="D1314" s="1">
        <v>26552.97</v>
      </c>
      <c r="E1314" s="1">
        <v>6.290279</v>
      </c>
      <c r="F1314" s="1">
        <v>293.1703</v>
      </c>
      <c r="G1314" s="1">
        <v>366.71870000000001</v>
      </c>
      <c r="H1314" s="1">
        <v>13.2715</v>
      </c>
      <c r="I1314" s="1">
        <v>72.129840000000002</v>
      </c>
      <c r="J1314" s="1">
        <v>3.206995</v>
      </c>
      <c r="K1314" s="1">
        <v>0</v>
      </c>
    </row>
    <row r="1315" spans="2:11" x14ac:dyDescent="0.2">
      <c r="B1315" s="1">
        <v>7.8182749999999999</v>
      </c>
      <c r="C1315" s="1">
        <v>179.2182</v>
      </c>
      <c r="D1315" s="1">
        <v>27558.54</v>
      </c>
      <c r="E1315" s="1">
        <v>7.5044529999999998</v>
      </c>
      <c r="F1315" s="1">
        <v>315.44749999999999</v>
      </c>
      <c r="G1315" s="1">
        <v>359.0992</v>
      </c>
      <c r="H1315" s="1">
        <v>12.61867</v>
      </c>
      <c r="I1315" s="1">
        <v>52.377479999999998</v>
      </c>
      <c r="J1315" s="1">
        <v>3.329243</v>
      </c>
      <c r="K1315" s="1">
        <v>0</v>
      </c>
    </row>
    <row r="1316" spans="2:11" x14ac:dyDescent="0.2">
      <c r="B1316" s="1">
        <v>8.2074590000000001</v>
      </c>
      <c r="C1316" s="1">
        <v>189.94220000000001</v>
      </c>
      <c r="D1316" s="1">
        <v>17447.990000000002</v>
      </c>
      <c r="E1316" s="1">
        <v>6.7616820000000004</v>
      </c>
      <c r="F1316" s="1"/>
      <c r="G1316" s="1">
        <v>449.4126</v>
      </c>
      <c r="H1316" s="1">
        <v>15.335710000000001</v>
      </c>
      <c r="I1316" s="1">
        <v>54.946339999999999</v>
      </c>
      <c r="J1316" s="1">
        <v>4.1518660000000001</v>
      </c>
      <c r="K1316" s="1">
        <v>0</v>
      </c>
    </row>
    <row r="1317" spans="2:11" x14ac:dyDescent="0.2">
      <c r="B1317" s="1">
        <v>6.9585340000000002</v>
      </c>
      <c r="C1317" s="1">
        <v>187.74879999999999</v>
      </c>
      <c r="D1317" s="1">
        <v>13457.21</v>
      </c>
      <c r="E1317" s="1">
        <v>7.3635929999999998</v>
      </c>
      <c r="F1317" s="1">
        <v>330.75040000000001</v>
      </c>
      <c r="G1317" s="1">
        <v>350.60340000000002</v>
      </c>
      <c r="H1317" s="1">
        <v>16.719159999999999</v>
      </c>
      <c r="I1317" s="1">
        <v>77.671289999999999</v>
      </c>
      <c r="J1317" s="1">
        <v>4.1946000000000003</v>
      </c>
      <c r="K1317" s="1">
        <v>0</v>
      </c>
    </row>
    <row r="1318" spans="2:11" x14ac:dyDescent="0.2">
      <c r="B1318" s="1"/>
      <c r="C1318" s="1">
        <v>193.92619999999999</v>
      </c>
      <c r="D1318" s="1">
        <v>14936.5</v>
      </c>
      <c r="E1318" s="1">
        <v>7.2034010000000004</v>
      </c>
      <c r="F1318" s="1">
        <v>309.44740000000002</v>
      </c>
      <c r="G1318" s="1">
        <v>447.45010000000002</v>
      </c>
      <c r="H1318" s="1">
        <v>12.180630000000001</v>
      </c>
      <c r="I1318" s="1"/>
      <c r="J1318" s="1">
        <v>4.2979139999999996</v>
      </c>
      <c r="K1318" s="1">
        <v>0</v>
      </c>
    </row>
    <row r="1319" spans="2:11" x14ac:dyDescent="0.2">
      <c r="B1319" s="1">
        <v>4.3494400000000004</v>
      </c>
      <c r="C1319" s="1">
        <v>157.51339999999999</v>
      </c>
      <c r="D1319" s="1">
        <v>24352.07</v>
      </c>
      <c r="E1319" s="1">
        <v>5.9677220000000002</v>
      </c>
      <c r="F1319" s="1">
        <v>287.04509999999999</v>
      </c>
      <c r="G1319" s="1">
        <v>432.64229999999998</v>
      </c>
      <c r="H1319" s="1">
        <v>10.667249999999999</v>
      </c>
      <c r="I1319" s="1">
        <v>44.289009999999998</v>
      </c>
      <c r="J1319" s="1">
        <v>4.4427120000000002</v>
      </c>
      <c r="K1319" s="1">
        <v>0</v>
      </c>
    </row>
    <row r="1320" spans="2:11" x14ac:dyDescent="0.2">
      <c r="B1320" s="1">
        <v>6.6299849999999996</v>
      </c>
      <c r="C1320" s="1">
        <v>195.7004</v>
      </c>
      <c r="D1320" s="1">
        <v>21495.54</v>
      </c>
      <c r="E1320" s="1">
        <v>6.5464640000000003</v>
      </c>
      <c r="F1320" s="1">
        <v>363.69189999999998</v>
      </c>
      <c r="G1320" s="1">
        <v>335.80470000000003</v>
      </c>
      <c r="H1320" s="1">
        <v>11.395099999999999</v>
      </c>
      <c r="I1320" s="1">
        <v>66.165220000000005</v>
      </c>
      <c r="J1320" s="1">
        <v>2.5344989999999998</v>
      </c>
      <c r="K1320" s="1">
        <v>0</v>
      </c>
    </row>
    <row r="1321" spans="2:11" x14ac:dyDescent="0.2">
      <c r="B1321" s="1">
        <v>8.969697</v>
      </c>
      <c r="C1321" s="1">
        <v>195.7448</v>
      </c>
      <c r="D1321" s="1">
        <v>9049.6830000000009</v>
      </c>
      <c r="E1321" s="1">
        <v>7.4670680000000003</v>
      </c>
      <c r="F1321" s="1">
        <v>396.45359999999999</v>
      </c>
      <c r="G1321" s="1">
        <v>378.52850000000001</v>
      </c>
      <c r="H1321" s="1">
        <v>17.7577</v>
      </c>
      <c r="I1321" s="1">
        <v>114.20869999999999</v>
      </c>
      <c r="J1321" s="1">
        <v>3.9830990000000002</v>
      </c>
      <c r="K1321" s="1">
        <v>0</v>
      </c>
    </row>
    <row r="1322" spans="2:11" x14ac:dyDescent="0.2">
      <c r="B1322" s="1">
        <v>6.7710499999999998</v>
      </c>
      <c r="C1322" s="1">
        <v>194.63509999999999</v>
      </c>
      <c r="D1322" s="1">
        <v>15719.49</v>
      </c>
      <c r="E1322" s="1">
        <v>6.7463439999999997</v>
      </c>
      <c r="F1322" s="1">
        <v>339.0016</v>
      </c>
      <c r="G1322" s="1">
        <v>441.73039999999997</v>
      </c>
      <c r="H1322" s="1">
        <v>22.891010000000001</v>
      </c>
      <c r="I1322" s="1">
        <v>75.472830000000002</v>
      </c>
      <c r="J1322" s="1">
        <v>3.2448670000000002</v>
      </c>
      <c r="K1322" s="1">
        <v>0</v>
      </c>
    </row>
    <row r="1323" spans="2:11" x14ac:dyDescent="0.2">
      <c r="B1323" s="1">
        <v>6.7246389999999998</v>
      </c>
      <c r="C1323" s="1">
        <v>223.1754</v>
      </c>
      <c r="D1323" s="1">
        <v>41552.019999999997</v>
      </c>
      <c r="E1323" s="1">
        <v>7.7446999999999999</v>
      </c>
      <c r="F1323" s="1">
        <v>271.15710000000001</v>
      </c>
      <c r="G1323" s="1">
        <v>463.8852</v>
      </c>
      <c r="H1323" s="1">
        <v>13.16503</v>
      </c>
      <c r="I1323" s="1">
        <v>61.058799999999998</v>
      </c>
      <c r="J1323" s="1">
        <v>2.9214150000000001</v>
      </c>
      <c r="K1323" s="1">
        <v>0</v>
      </c>
    </row>
    <row r="1324" spans="2:11" x14ac:dyDescent="0.2">
      <c r="B1324" s="1"/>
      <c r="C1324" s="1">
        <v>221.392</v>
      </c>
      <c r="D1324" s="1">
        <v>27979.74</v>
      </c>
      <c r="E1324" s="1">
        <v>6.5723900000000004</v>
      </c>
      <c r="F1324" s="1">
        <v>349.62459999999999</v>
      </c>
      <c r="G1324" s="1">
        <v>355.78199999999998</v>
      </c>
      <c r="H1324" s="1">
        <v>9.9863549999999996</v>
      </c>
      <c r="I1324" s="1">
        <v>81.963480000000004</v>
      </c>
      <c r="J1324" s="1">
        <v>3.4396230000000001</v>
      </c>
      <c r="K1324" s="1">
        <v>0</v>
      </c>
    </row>
    <row r="1325" spans="2:11" x14ac:dyDescent="0.2">
      <c r="B1325" s="1">
        <v>6.9672710000000002</v>
      </c>
      <c r="C1325" s="1">
        <v>218.7928</v>
      </c>
      <c r="D1325" s="1">
        <v>33933.71</v>
      </c>
      <c r="E1325" s="1">
        <v>8.9771800000000006</v>
      </c>
      <c r="F1325" s="1">
        <v>360.99689999999998</v>
      </c>
      <c r="G1325" s="1">
        <v>438.80919999999998</v>
      </c>
      <c r="H1325" s="1">
        <v>18.63307</v>
      </c>
      <c r="I1325" s="1">
        <v>71.919219999999996</v>
      </c>
      <c r="J1325" s="1">
        <v>3.2724709999999999</v>
      </c>
      <c r="K1325" s="1">
        <v>0</v>
      </c>
    </row>
    <row r="1326" spans="2:11" x14ac:dyDescent="0.2">
      <c r="B1326" s="1"/>
      <c r="C1326" s="1">
        <v>225.97210000000001</v>
      </c>
      <c r="D1326" s="1">
        <v>32617.119999999999</v>
      </c>
      <c r="E1326" s="1">
        <v>7.3806640000000003</v>
      </c>
      <c r="F1326" s="1">
        <v>259.20530000000002</v>
      </c>
      <c r="G1326" s="1">
        <v>355.8793</v>
      </c>
      <c r="H1326" s="1">
        <v>11.12265</v>
      </c>
      <c r="I1326" s="1">
        <v>66.359660000000005</v>
      </c>
      <c r="J1326" s="1">
        <v>3.232872</v>
      </c>
      <c r="K1326" s="1">
        <v>0</v>
      </c>
    </row>
    <row r="1327" spans="2:11" x14ac:dyDescent="0.2">
      <c r="B1327" s="1">
        <v>7.0531170000000003</v>
      </c>
      <c r="C1327" s="1">
        <v>240.8518</v>
      </c>
      <c r="D1327" s="1">
        <v>19500.349999999999</v>
      </c>
      <c r="E1327" s="1">
        <v>8.0511730000000004</v>
      </c>
      <c r="F1327" s="1">
        <v>383.66789999999997</v>
      </c>
      <c r="G1327" s="1">
        <v>377.18810000000002</v>
      </c>
      <c r="H1327" s="1">
        <v>12.955579999999999</v>
      </c>
      <c r="I1327" s="1">
        <v>55.522199999999998</v>
      </c>
      <c r="J1327" s="1">
        <v>5.6719989999999996</v>
      </c>
      <c r="K1327" s="1">
        <v>0</v>
      </c>
    </row>
    <row r="1328" spans="2:11" x14ac:dyDescent="0.2">
      <c r="B1328" s="1">
        <v>7.7551540000000001</v>
      </c>
      <c r="C1328" s="1">
        <v>196.78280000000001</v>
      </c>
      <c r="D1328" s="1">
        <v>19024.689999999999</v>
      </c>
      <c r="E1328" s="1">
        <v>6.9118680000000001</v>
      </c>
      <c r="F1328" s="1">
        <v>392.80009999999999</v>
      </c>
      <c r="G1328" s="1">
        <v>338.43060000000003</v>
      </c>
      <c r="H1328" s="1">
        <v>10.77286</v>
      </c>
      <c r="I1328" s="1">
        <v>76.617599999999996</v>
      </c>
      <c r="J1328" s="1">
        <v>2.7288000000000001</v>
      </c>
      <c r="K1328" s="1">
        <v>0</v>
      </c>
    </row>
    <row r="1329" spans="2:11" x14ac:dyDescent="0.2">
      <c r="B1329" s="1">
        <v>8.5800090000000004</v>
      </c>
      <c r="C1329" s="1">
        <v>174.5068</v>
      </c>
      <c r="D1329" s="1">
        <v>6493.5469999999996</v>
      </c>
      <c r="E1329" s="1">
        <v>7.0407270000000004</v>
      </c>
      <c r="F1329" s="1">
        <v>409.3809</v>
      </c>
      <c r="G1329" s="1">
        <v>403.59660000000002</v>
      </c>
      <c r="H1329" s="1">
        <v>16.122669999999999</v>
      </c>
      <c r="I1329" s="1">
        <v>52.16677</v>
      </c>
      <c r="J1329" s="1">
        <v>3.1955909999999998</v>
      </c>
      <c r="K1329" s="1">
        <v>0</v>
      </c>
    </row>
    <row r="1330" spans="2:11" x14ac:dyDescent="0.2">
      <c r="B1330" s="1">
        <v>6.9017099999999996</v>
      </c>
      <c r="C1330" s="1">
        <v>173.15389999999999</v>
      </c>
      <c r="D1330" s="1">
        <v>10323.959999999999</v>
      </c>
      <c r="E1330" s="1">
        <v>7.4368080000000001</v>
      </c>
      <c r="F1330" s="1">
        <v>376.81169999999997</v>
      </c>
      <c r="G1330" s="1">
        <v>538.62080000000003</v>
      </c>
      <c r="H1330" s="1">
        <v>10.40197</v>
      </c>
      <c r="I1330" s="1">
        <v>36.751899999999999</v>
      </c>
      <c r="J1330" s="1">
        <v>3.0356709999999998</v>
      </c>
      <c r="K1330" s="1">
        <v>0</v>
      </c>
    </row>
    <row r="1331" spans="2:11" x14ac:dyDescent="0.2">
      <c r="B1331" s="1">
        <v>7.8142500000000004</v>
      </c>
      <c r="C1331" s="1">
        <v>203.3835</v>
      </c>
      <c r="D1331" s="1">
        <v>24470.2</v>
      </c>
      <c r="E1331" s="1">
        <v>7.6314070000000003</v>
      </c>
      <c r="F1331" s="1">
        <v>321.97460000000001</v>
      </c>
      <c r="G1331" s="1">
        <v>516.64679999999998</v>
      </c>
      <c r="H1331" s="1">
        <v>17.242909999999998</v>
      </c>
      <c r="I1331" s="1">
        <v>80.651979999999995</v>
      </c>
      <c r="J1331" s="1">
        <v>4.1046620000000003</v>
      </c>
      <c r="K1331" s="1">
        <v>0</v>
      </c>
    </row>
    <row r="1332" spans="2:11" x14ac:dyDescent="0.2">
      <c r="B1332" s="1">
        <v>5.9189540000000003</v>
      </c>
      <c r="C1332" s="1">
        <v>154.77350000000001</v>
      </c>
      <c r="D1332" s="1">
        <v>9712.5609999999997</v>
      </c>
      <c r="E1332" s="1">
        <v>5.3262720000000003</v>
      </c>
      <c r="F1332" s="1"/>
      <c r="G1332" s="1">
        <v>386.21809999999999</v>
      </c>
      <c r="H1332" s="1">
        <v>16.5793</v>
      </c>
      <c r="I1332" s="1">
        <v>65.882339999999999</v>
      </c>
      <c r="J1332" s="1">
        <v>4.2655469999999998</v>
      </c>
      <c r="K1332" s="1">
        <v>0</v>
      </c>
    </row>
    <row r="1333" spans="2:11" x14ac:dyDescent="0.2">
      <c r="B1333" s="1">
        <v>7.0212950000000003</v>
      </c>
      <c r="C1333" s="1">
        <v>225.35050000000001</v>
      </c>
      <c r="D1333" s="1">
        <v>23109.85</v>
      </c>
      <c r="E1333" s="1">
        <v>5.907273</v>
      </c>
      <c r="F1333" s="1">
        <v>320.536</v>
      </c>
      <c r="G1333" s="1">
        <v>459.8999</v>
      </c>
      <c r="H1333" s="1">
        <v>13.6701</v>
      </c>
      <c r="I1333" s="1">
        <v>77.339920000000006</v>
      </c>
      <c r="J1333" s="1">
        <v>3.6755580000000001</v>
      </c>
      <c r="K1333" s="1">
        <v>0</v>
      </c>
    </row>
    <row r="1334" spans="2:11" x14ac:dyDescent="0.2">
      <c r="B1334" s="1"/>
      <c r="C1334" s="1">
        <v>189.81469999999999</v>
      </c>
      <c r="D1334" s="1">
        <v>19887.77</v>
      </c>
      <c r="E1334" s="1">
        <v>8.1157679999999992</v>
      </c>
      <c r="F1334" s="1">
        <v>415.92790000000002</v>
      </c>
      <c r="G1334" s="1">
        <v>547.02679999999998</v>
      </c>
      <c r="H1334" s="1">
        <v>12.958920000000001</v>
      </c>
      <c r="I1334" s="1">
        <v>70.937479999999994</v>
      </c>
      <c r="J1334" s="1">
        <v>4.893751</v>
      </c>
      <c r="K1334" s="1">
        <v>0</v>
      </c>
    </row>
    <row r="1335" spans="2:11" x14ac:dyDescent="0.2">
      <c r="B1335" s="1">
        <v>8.1327370000000005</v>
      </c>
      <c r="C1335" s="1">
        <v>206.78639999999999</v>
      </c>
      <c r="D1335" s="1">
        <v>25838.13</v>
      </c>
      <c r="E1335" s="1">
        <v>8.6848329999999994</v>
      </c>
      <c r="F1335" s="1">
        <v>346.61180000000002</v>
      </c>
      <c r="G1335" s="1">
        <v>472.27699999999999</v>
      </c>
      <c r="H1335" s="1">
        <v>11.63302</v>
      </c>
      <c r="I1335" s="1"/>
      <c r="J1335" s="1">
        <v>2.9694340000000001</v>
      </c>
      <c r="K1335" s="1">
        <v>0</v>
      </c>
    </row>
    <row r="1336" spans="2:11" x14ac:dyDescent="0.2">
      <c r="B1336" s="1">
        <v>6.0570680000000001</v>
      </c>
      <c r="C1336" s="1">
        <v>184.3732</v>
      </c>
      <c r="D1336" s="1">
        <v>14807.27</v>
      </c>
      <c r="E1336" s="1">
        <v>5.7534049999999999</v>
      </c>
      <c r="F1336" s="1">
        <v>384.822</v>
      </c>
      <c r="G1336" s="1">
        <v>462.00619999999998</v>
      </c>
      <c r="H1336" s="1">
        <v>14.75306</v>
      </c>
      <c r="I1336" s="1">
        <v>34.265860000000004</v>
      </c>
      <c r="J1336" s="1">
        <v>4.3717480000000002</v>
      </c>
      <c r="K1336" s="1">
        <v>0</v>
      </c>
    </row>
    <row r="1337" spans="2:11" x14ac:dyDescent="0.2">
      <c r="B1337" s="1">
        <v>5.3430749999999998</v>
      </c>
      <c r="C1337" s="1">
        <v>211.66210000000001</v>
      </c>
      <c r="D1337" s="1">
        <v>45166.91</v>
      </c>
      <c r="E1337" s="1">
        <v>6.6518009999999999</v>
      </c>
      <c r="F1337" s="1">
        <v>279.76749999999998</v>
      </c>
      <c r="G1337" s="1">
        <v>485.9597</v>
      </c>
      <c r="H1337" s="1">
        <v>19.68234</v>
      </c>
      <c r="I1337" s="1">
        <v>70.546859999999995</v>
      </c>
      <c r="J1337" s="1">
        <v>4.2400320000000002</v>
      </c>
      <c r="K1337" s="1">
        <v>0</v>
      </c>
    </row>
    <row r="1338" spans="2:11" x14ac:dyDescent="0.2">
      <c r="B1338" s="1"/>
      <c r="C1338" s="1">
        <v>152.5077</v>
      </c>
      <c r="D1338" s="1">
        <v>11398.73</v>
      </c>
      <c r="E1338" s="1">
        <v>8.7289729999999999</v>
      </c>
      <c r="F1338" s="1">
        <v>400.6696</v>
      </c>
      <c r="G1338" s="1">
        <v>385.33580000000001</v>
      </c>
      <c r="H1338" s="1">
        <v>11.676600000000001</v>
      </c>
      <c r="I1338" s="1">
        <v>58.600940000000001</v>
      </c>
      <c r="J1338" s="1">
        <v>5.4449269999999999</v>
      </c>
      <c r="K1338" s="1">
        <v>0</v>
      </c>
    </row>
    <row r="1339" spans="2:11" x14ac:dyDescent="0.2">
      <c r="B1339" s="1">
        <v>5.7425329999999999</v>
      </c>
      <c r="C1339" s="1">
        <v>182.941</v>
      </c>
      <c r="D1339" s="1">
        <v>21293.89</v>
      </c>
      <c r="E1339" s="1">
        <v>6.8264129999999996</v>
      </c>
      <c r="F1339" s="1">
        <v>306.54309999999998</v>
      </c>
      <c r="G1339" s="1">
        <v>435.23469999999998</v>
      </c>
      <c r="H1339" s="1">
        <v>11.144069999999999</v>
      </c>
      <c r="I1339" s="1">
        <v>68.612390000000005</v>
      </c>
      <c r="J1339" s="1">
        <v>4.2722030000000002</v>
      </c>
      <c r="K1339" s="1">
        <v>0</v>
      </c>
    </row>
    <row r="1340" spans="2:11" x14ac:dyDescent="0.2">
      <c r="B1340" s="1">
        <v>6.5848129999999996</v>
      </c>
      <c r="C1340" s="1">
        <v>182.37549999999999</v>
      </c>
      <c r="D1340" s="1">
        <v>24723.11</v>
      </c>
      <c r="E1340" s="1">
        <v>6.2389200000000002</v>
      </c>
      <c r="F1340" s="1"/>
      <c r="G1340" s="1">
        <v>414.35079999999999</v>
      </c>
      <c r="H1340" s="1">
        <v>17.582609999999999</v>
      </c>
      <c r="I1340" s="1">
        <v>78.213740000000001</v>
      </c>
      <c r="J1340" s="1">
        <v>4.4041319999999997</v>
      </c>
      <c r="K1340" s="1">
        <v>0</v>
      </c>
    </row>
    <row r="1341" spans="2:11" x14ac:dyDescent="0.2">
      <c r="B1341" s="1">
        <v>8.0704770000000003</v>
      </c>
      <c r="C1341" s="1">
        <v>198.86590000000001</v>
      </c>
      <c r="D1341" s="1">
        <v>18266.62</v>
      </c>
      <c r="E1341" s="1">
        <v>6.9023700000000003</v>
      </c>
      <c r="F1341" s="1">
        <v>396.61950000000002</v>
      </c>
      <c r="G1341" s="1">
        <v>376.71030000000002</v>
      </c>
      <c r="H1341" s="1">
        <v>10.92446</v>
      </c>
      <c r="I1341" s="1">
        <v>87.379559999999998</v>
      </c>
      <c r="J1341" s="1">
        <v>3.05579</v>
      </c>
      <c r="K1341" s="1">
        <v>0</v>
      </c>
    </row>
    <row r="1342" spans="2:11" x14ac:dyDescent="0.2">
      <c r="B1342" s="1">
        <v>6.6528239999999998</v>
      </c>
      <c r="C1342" s="1">
        <v>187.94640000000001</v>
      </c>
      <c r="D1342" s="1">
        <v>19155.73</v>
      </c>
      <c r="E1342" s="1">
        <v>5.9496219999999997</v>
      </c>
      <c r="F1342" s="1">
        <v>345.35849999999999</v>
      </c>
      <c r="G1342" s="1">
        <v>433.87520000000001</v>
      </c>
      <c r="H1342" s="1">
        <v>20.52319</v>
      </c>
      <c r="I1342" s="1">
        <v>26.14086</v>
      </c>
      <c r="J1342" s="1">
        <v>3.6615289999999998</v>
      </c>
      <c r="K1342" s="1">
        <v>0</v>
      </c>
    </row>
    <row r="1343" spans="2:11" x14ac:dyDescent="0.2">
      <c r="B1343" s="1">
        <v>5.506062</v>
      </c>
      <c r="C1343" s="1">
        <v>164.49619999999999</v>
      </c>
      <c r="D1343" s="1">
        <v>21543.73</v>
      </c>
      <c r="E1343" s="1">
        <v>5.9839960000000003</v>
      </c>
      <c r="F1343" s="1"/>
      <c r="G1343" s="1">
        <v>453.88330000000002</v>
      </c>
      <c r="H1343" s="1">
        <v>13.33972</v>
      </c>
      <c r="I1343" s="1">
        <v>55.751359999999998</v>
      </c>
      <c r="J1343" s="1">
        <v>2.7789060000000001</v>
      </c>
      <c r="K1343" s="1">
        <v>0</v>
      </c>
    </row>
    <row r="1344" spans="2:11" x14ac:dyDescent="0.2">
      <c r="B1344" s="1"/>
      <c r="C1344" s="1">
        <v>214.97239999999999</v>
      </c>
      <c r="D1344" s="1">
        <v>36112.129999999997</v>
      </c>
      <c r="E1344" s="1">
        <v>7.0940659999999998</v>
      </c>
      <c r="F1344" s="1"/>
      <c r="G1344" s="1">
        <v>414.10160000000002</v>
      </c>
      <c r="H1344" s="1">
        <v>15.874560000000001</v>
      </c>
      <c r="I1344" s="1">
        <v>71.631820000000005</v>
      </c>
      <c r="J1344" s="1">
        <v>2.4325070000000002</v>
      </c>
      <c r="K1344" s="1">
        <v>0</v>
      </c>
    </row>
    <row r="1345" spans="2:11" x14ac:dyDescent="0.2">
      <c r="B1345" s="1">
        <v>6.4417660000000003</v>
      </c>
      <c r="C1345" s="1">
        <v>174.7818</v>
      </c>
      <c r="D1345" s="1">
        <v>11306.26</v>
      </c>
      <c r="E1345" s="1">
        <v>6.6857550000000003</v>
      </c>
      <c r="F1345" s="1"/>
      <c r="G1345" s="1">
        <v>544.35419999999999</v>
      </c>
      <c r="H1345" s="1">
        <v>17.109829999999999</v>
      </c>
      <c r="I1345" s="1">
        <v>89.122029999999995</v>
      </c>
      <c r="J1345" s="1">
        <v>3.682134</v>
      </c>
      <c r="K1345" s="1">
        <v>0</v>
      </c>
    </row>
    <row r="1346" spans="2:11" x14ac:dyDescent="0.2">
      <c r="B1346" s="1"/>
      <c r="C1346" s="1">
        <v>194.4453</v>
      </c>
      <c r="D1346" s="1">
        <v>41461.32</v>
      </c>
      <c r="E1346" s="1">
        <v>6.9516660000000003</v>
      </c>
      <c r="F1346" s="1">
        <v>239.9119</v>
      </c>
      <c r="G1346" s="1">
        <v>362.50040000000001</v>
      </c>
      <c r="H1346" s="1">
        <v>14.110250000000001</v>
      </c>
      <c r="I1346" s="1">
        <v>58.751460000000002</v>
      </c>
      <c r="J1346" s="1">
        <v>4.8948419999999997</v>
      </c>
      <c r="K1346" s="1">
        <v>0</v>
      </c>
    </row>
    <row r="1347" spans="2:11" x14ac:dyDescent="0.2">
      <c r="B1347" s="1">
        <v>8.2487030000000008</v>
      </c>
      <c r="C1347" s="1">
        <v>201.3389</v>
      </c>
      <c r="D1347" s="1">
        <v>24912.880000000001</v>
      </c>
      <c r="E1347" s="1">
        <v>7.8776659999999996</v>
      </c>
      <c r="F1347" s="1">
        <v>389.08879999999999</v>
      </c>
      <c r="G1347" s="1">
        <v>415.68340000000001</v>
      </c>
      <c r="H1347" s="1">
        <v>12.84205</v>
      </c>
      <c r="I1347" s="1">
        <v>51.85915</v>
      </c>
      <c r="J1347" s="1">
        <v>3.5405319999999998</v>
      </c>
      <c r="K1347" s="1">
        <v>0</v>
      </c>
    </row>
    <row r="1348" spans="2:11" x14ac:dyDescent="0.2">
      <c r="B1348" s="1">
        <v>2.5692439999999999</v>
      </c>
      <c r="C1348" s="1">
        <v>201.60329999999999</v>
      </c>
      <c r="D1348" s="1">
        <v>48204.17</v>
      </c>
      <c r="E1348" s="1">
        <v>6.3806839999999996</v>
      </c>
      <c r="F1348" s="1">
        <v>261.72000000000003</v>
      </c>
      <c r="G1348" s="1">
        <v>429.74639999999999</v>
      </c>
      <c r="H1348" s="1">
        <v>10.784140000000001</v>
      </c>
      <c r="I1348" s="1">
        <v>79.719669999999994</v>
      </c>
      <c r="J1348" s="1">
        <v>5.5069340000000002</v>
      </c>
      <c r="K1348" s="1">
        <v>0</v>
      </c>
    </row>
    <row r="1349" spans="2:11" x14ac:dyDescent="0.2">
      <c r="B1349" s="1">
        <v>5.6648459999999998</v>
      </c>
      <c r="C1349" s="1">
        <v>186.64840000000001</v>
      </c>
      <c r="D1349" s="1">
        <v>18678.95</v>
      </c>
      <c r="E1349" s="1">
        <v>5.1538729999999999</v>
      </c>
      <c r="F1349" s="1">
        <v>313.08350000000002</v>
      </c>
      <c r="G1349" s="1">
        <v>335.50549999999998</v>
      </c>
      <c r="H1349" s="1">
        <v>17.551570000000002</v>
      </c>
      <c r="I1349" s="1">
        <v>59.571840000000002</v>
      </c>
      <c r="J1349" s="1">
        <v>3.57029</v>
      </c>
      <c r="K1349" s="1">
        <v>0</v>
      </c>
    </row>
    <row r="1350" spans="2:11" x14ac:dyDescent="0.2">
      <c r="B1350" s="1">
        <v>8.9994990000000001</v>
      </c>
      <c r="C1350" s="1">
        <v>234.8355</v>
      </c>
      <c r="D1350" s="1">
        <v>20933.509999999998</v>
      </c>
      <c r="E1350" s="1">
        <v>7.9804510000000004</v>
      </c>
      <c r="F1350" s="1">
        <v>365.06099999999998</v>
      </c>
      <c r="G1350" s="1">
        <v>444.077</v>
      </c>
      <c r="H1350" s="1">
        <v>12.168760000000001</v>
      </c>
      <c r="I1350" s="1">
        <v>54.404699999999998</v>
      </c>
      <c r="J1350" s="1">
        <v>3.695084</v>
      </c>
      <c r="K1350" s="1">
        <v>0</v>
      </c>
    </row>
    <row r="1351" spans="2:11" x14ac:dyDescent="0.2">
      <c r="B1351" s="1">
        <v>5.5885369999999996</v>
      </c>
      <c r="C1351" s="1">
        <v>171.3331</v>
      </c>
      <c r="D1351" s="1">
        <v>17732.240000000002</v>
      </c>
      <c r="E1351" s="1">
        <v>5.5886139999999997</v>
      </c>
      <c r="F1351" s="1">
        <v>343.04160000000002</v>
      </c>
      <c r="G1351" s="1">
        <v>466.44540000000001</v>
      </c>
      <c r="H1351" s="1">
        <v>13.82776</v>
      </c>
      <c r="I1351" s="1">
        <v>59.376449999999998</v>
      </c>
      <c r="J1351" s="1">
        <v>4.3739990000000004</v>
      </c>
      <c r="K1351" s="1">
        <v>0</v>
      </c>
    </row>
    <row r="1352" spans="2:11" x14ac:dyDescent="0.2">
      <c r="B1352" s="1">
        <v>6.2656369999999999</v>
      </c>
      <c r="C1352" s="1">
        <v>159.2902</v>
      </c>
      <c r="D1352" s="1">
        <v>18711.060000000001</v>
      </c>
      <c r="E1352" s="1">
        <v>6.8359680000000003</v>
      </c>
      <c r="F1352" s="1">
        <v>314.22309999999999</v>
      </c>
      <c r="G1352" s="1">
        <v>499.6046</v>
      </c>
      <c r="H1352" s="1">
        <v>15.06171</v>
      </c>
      <c r="I1352" s="1">
        <v>68.107219999999998</v>
      </c>
      <c r="J1352" s="1">
        <v>3.2660290000000001</v>
      </c>
      <c r="K1352" s="1">
        <v>0</v>
      </c>
    </row>
    <row r="1353" spans="2:11" x14ac:dyDescent="0.2">
      <c r="B1353" s="1">
        <v>6.9220420000000003</v>
      </c>
      <c r="C1353" s="1">
        <v>201.4101</v>
      </c>
      <c r="D1353" s="1">
        <v>16515.87</v>
      </c>
      <c r="E1353" s="1">
        <v>8.4630039999999997</v>
      </c>
      <c r="F1353" s="1">
        <v>357.93520000000001</v>
      </c>
      <c r="G1353" s="1">
        <v>336.04649999999998</v>
      </c>
      <c r="H1353" s="1">
        <v>20.929099999999998</v>
      </c>
      <c r="I1353" s="1">
        <v>60.520899999999997</v>
      </c>
      <c r="J1353" s="1">
        <v>4.242947</v>
      </c>
      <c r="K1353" s="1">
        <v>0</v>
      </c>
    </row>
    <row r="1354" spans="2:11" x14ac:dyDescent="0.2">
      <c r="B1354" s="1">
        <v>8.0726119999999995</v>
      </c>
      <c r="C1354" s="1">
        <v>210.2698</v>
      </c>
      <c r="D1354" s="1">
        <v>16843.36</v>
      </c>
      <c r="E1354" s="1">
        <v>8.7934590000000004</v>
      </c>
      <c r="F1354" s="1">
        <v>359.51620000000003</v>
      </c>
      <c r="G1354" s="1">
        <v>559.16759999999999</v>
      </c>
      <c r="H1354" s="1">
        <v>17.263580000000001</v>
      </c>
      <c r="I1354" s="1">
        <v>68.738990000000001</v>
      </c>
      <c r="J1354" s="1">
        <v>5.0822060000000002</v>
      </c>
      <c r="K1354" s="1">
        <v>0</v>
      </c>
    </row>
    <row r="1355" spans="2:11" x14ac:dyDescent="0.2">
      <c r="B1355" s="1">
        <v>8.8280940000000001</v>
      </c>
      <c r="C1355" s="1">
        <v>196.56290000000001</v>
      </c>
      <c r="D1355" s="1">
        <v>17699.61</v>
      </c>
      <c r="E1355" s="1">
        <v>8.9403799999999993</v>
      </c>
      <c r="F1355" s="1">
        <v>379.91430000000003</v>
      </c>
      <c r="G1355" s="1">
        <v>486.86329999999998</v>
      </c>
      <c r="H1355" s="1">
        <v>17.51728</v>
      </c>
      <c r="I1355" s="1">
        <v>61.182839999999999</v>
      </c>
      <c r="J1355" s="1">
        <v>3.7933180000000002</v>
      </c>
      <c r="K1355" s="1">
        <v>0</v>
      </c>
    </row>
    <row r="1356" spans="2:11" x14ac:dyDescent="0.2">
      <c r="B1356" s="1">
        <v>8.6474539999999998</v>
      </c>
      <c r="C1356" s="1">
        <v>183.59739999999999</v>
      </c>
      <c r="D1356" s="1">
        <v>12995.89</v>
      </c>
      <c r="E1356" s="1">
        <v>6.195449</v>
      </c>
      <c r="F1356" s="1">
        <v>382.35789999999997</v>
      </c>
      <c r="G1356" s="1">
        <v>489.76280000000003</v>
      </c>
      <c r="H1356" s="1">
        <v>18.07696</v>
      </c>
      <c r="I1356" s="1">
        <v>93.409610000000001</v>
      </c>
      <c r="J1356" s="1">
        <v>3.624101</v>
      </c>
      <c r="K1356" s="1">
        <v>0</v>
      </c>
    </row>
    <row r="1357" spans="2:11" x14ac:dyDescent="0.2">
      <c r="B1357" s="1">
        <v>7.4755370000000001</v>
      </c>
      <c r="C1357" s="1">
        <v>215.42910000000001</v>
      </c>
      <c r="D1357" s="1">
        <v>31359.39</v>
      </c>
      <c r="E1357" s="1">
        <v>7.4984950000000001</v>
      </c>
      <c r="F1357" s="1">
        <v>337.4624</v>
      </c>
      <c r="G1357" s="1">
        <v>477.23509999999999</v>
      </c>
      <c r="H1357" s="1">
        <v>12.186310000000001</v>
      </c>
      <c r="I1357" s="1">
        <v>53.908819999999999</v>
      </c>
      <c r="J1357" s="1">
        <v>4.015574</v>
      </c>
      <c r="K1357" s="1">
        <v>0</v>
      </c>
    </row>
    <row r="1358" spans="2:11" x14ac:dyDescent="0.2">
      <c r="B1358" s="1">
        <v>11.534879999999999</v>
      </c>
      <c r="C1358" s="1">
        <v>183.26230000000001</v>
      </c>
      <c r="D1358" s="1">
        <v>4111.7849999999999</v>
      </c>
      <c r="E1358" s="1">
        <v>7.4167730000000001</v>
      </c>
      <c r="F1358" s="1">
        <v>398.95530000000002</v>
      </c>
      <c r="G1358" s="1">
        <v>475.25540000000001</v>
      </c>
      <c r="H1358" s="1">
        <v>10.8398</v>
      </c>
      <c r="I1358" s="1">
        <v>69.420029999999997</v>
      </c>
      <c r="J1358" s="1">
        <v>3.0000960000000001</v>
      </c>
      <c r="K1358" s="1">
        <v>0</v>
      </c>
    </row>
    <row r="1359" spans="2:11" x14ac:dyDescent="0.2">
      <c r="B1359" s="1">
        <v>6.4530649999999996</v>
      </c>
      <c r="C1359" s="1">
        <v>178.9982</v>
      </c>
      <c r="D1359" s="1">
        <v>23129.46</v>
      </c>
      <c r="E1359" s="1">
        <v>6.354508</v>
      </c>
      <c r="F1359" s="1">
        <v>326.85320000000002</v>
      </c>
      <c r="G1359" s="1">
        <v>371.88279999999997</v>
      </c>
      <c r="H1359" s="1">
        <v>13.1783</v>
      </c>
      <c r="I1359" s="1">
        <v>41.525860000000002</v>
      </c>
      <c r="J1359" s="1">
        <v>3.4408590000000001</v>
      </c>
      <c r="K1359" s="1">
        <v>0</v>
      </c>
    </row>
    <row r="1360" spans="2:11" x14ac:dyDescent="0.2">
      <c r="B1360" s="1">
        <v>8.1922099999999993</v>
      </c>
      <c r="C1360" s="1">
        <v>172.2928</v>
      </c>
      <c r="D1360" s="1">
        <v>13528.55</v>
      </c>
      <c r="E1360" s="1">
        <v>7.3546849999999999</v>
      </c>
      <c r="F1360" s="1">
        <v>377.45569999999998</v>
      </c>
      <c r="G1360" s="1">
        <v>455.01530000000002</v>
      </c>
      <c r="H1360" s="1">
        <v>7.2427609999999998</v>
      </c>
      <c r="I1360" s="1"/>
      <c r="J1360" s="1">
        <v>3.4892829999999999</v>
      </c>
      <c r="K1360" s="1">
        <v>0</v>
      </c>
    </row>
    <row r="1361" spans="2:11" x14ac:dyDescent="0.2">
      <c r="B1361" s="1">
        <v>7.2477010000000002</v>
      </c>
      <c r="C1361" s="1">
        <v>210.27080000000001</v>
      </c>
      <c r="D1361" s="1">
        <v>31561.96</v>
      </c>
      <c r="E1361" s="1">
        <v>9.0809060000000006</v>
      </c>
      <c r="F1361" s="1"/>
      <c r="G1361" s="1">
        <v>558.52650000000006</v>
      </c>
      <c r="H1361" s="1">
        <v>13.4152</v>
      </c>
      <c r="I1361" s="1">
        <v>73.629239999999996</v>
      </c>
      <c r="J1361" s="1">
        <v>3.3199529999999999</v>
      </c>
      <c r="K1361" s="1">
        <v>0</v>
      </c>
    </row>
    <row r="1362" spans="2:11" x14ac:dyDescent="0.2">
      <c r="B1362" s="1">
        <v>7.8931319999999996</v>
      </c>
      <c r="C1362" s="1">
        <v>201.4332</v>
      </c>
      <c r="D1362" s="1">
        <v>20526.05</v>
      </c>
      <c r="E1362" s="1">
        <v>5.6287760000000002</v>
      </c>
      <c r="F1362" s="1">
        <v>299.01819999999998</v>
      </c>
      <c r="G1362" s="1">
        <v>303.87880000000001</v>
      </c>
      <c r="H1362" s="1">
        <v>15.25465</v>
      </c>
      <c r="I1362" s="1">
        <v>71.542310000000001</v>
      </c>
      <c r="J1362" s="1">
        <v>3.3022119999999999</v>
      </c>
      <c r="K1362" s="1">
        <v>0</v>
      </c>
    </row>
    <row r="1363" spans="2:11" x14ac:dyDescent="0.2">
      <c r="B1363" s="1">
        <v>6.1644500000000004</v>
      </c>
      <c r="C1363" s="1">
        <v>203.01650000000001</v>
      </c>
      <c r="D1363" s="1">
        <v>19231.68</v>
      </c>
      <c r="E1363" s="1">
        <v>8.5512789999999992</v>
      </c>
      <c r="F1363" s="1"/>
      <c r="G1363" s="1">
        <v>371.16750000000002</v>
      </c>
      <c r="H1363" s="1">
        <v>8.2342650000000006</v>
      </c>
      <c r="I1363" s="1">
        <v>76.657290000000003</v>
      </c>
      <c r="J1363" s="1">
        <v>3.4464009999999998</v>
      </c>
      <c r="K1363" s="1">
        <v>0</v>
      </c>
    </row>
    <row r="1364" spans="2:11" x14ac:dyDescent="0.2">
      <c r="B1364" s="1">
        <v>7.937392</v>
      </c>
      <c r="C1364" s="1">
        <v>170.4453</v>
      </c>
      <c r="D1364" s="1">
        <v>6626.3760000000002</v>
      </c>
      <c r="E1364" s="1">
        <v>5.1173640000000002</v>
      </c>
      <c r="F1364" s="1">
        <v>372.62529999999998</v>
      </c>
      <c r="G1364" s="1">
        <v>316.02249999999998</v>
      </c>
      <c r="H1364" s="1">
        <v>23.135950000000001</v>
      </c>
      <c r="I1364" s="1">
        <v>73.786209999999997</v>
      </c>
      <c r="J1364" s="1">
        <v>4.2708510000000004</v>
      </c>
      <c r="K1364" s="1">
        <v>0</v>
      </c>
    </row>
    <row r="1365" spans="2:11" x14ac:dyDescent="0.2">
      <c r="B1365" s="1">
        <v>8.2811210000000006</v>
      </c>
      <c r="C1365" s="1">
        <v>227.65440000000001</v>
      </c>
      <c r="D1365" s="1">
        <v>17995.41</v>
      </c>
      <c r="E1365" s="1">
        <v>7.4932790000000002</v>
      </c>
      <c r="F1365" s="1">
        <v>323.38</v>
      </c>
      <c r="G1365" s="1">
        <v>459.8655</v>
      </c>
      <c r="H1365" s="1">
        <v>14.363659999999999</v>
      </c>
      <c r="I1365" s="1">
        <v>16.291499999999999</v>
      </c>
      <c r="J1365" s="1">
        <v>3.6879949999999999</v>
      </c>
      <c r="K1365" s="1">
        <v>0</v>
      </c>
    </row>
    <row r="1366" spans="2:11" x14ac:dyDescent="0.2">
      <c r="B1366" s="1">
        <v>4.9064920000000001</v>
      </c>
      <c r="C1366" s="1">
        <v>173.7792</v>
      </c>
      <c r="D1366" s="1">
        <v>14786.14</v>
      </c>
      <c r="E1366" s="1">
        <v>5.8437570000000001</v>
      </c>
      <c r="F1366" s="1">
        <v>267.56110000000001</v>
      </c>
      <c r="G1366" s="1">
        <v>620.34680000000003</v>
      </c>
      <c r="H1366" s="1">
        <v>7.7758960000000004</v>
      </c>
      <c r="I1366" s="1">
        <v>38.794310000000003</v>
      </c>
      <c r="J1366" s="1">
        <v>3.152345</v>
      </c>
      <c r="K1366" s="1">
        <v>0</v>
      </c>
    </row>
    <row r="1367" spans="2:11" x14ac:dyDescent="0.2">
      <c r="B1367" s="1">
        <v>8.1434829999999998</v>
      </c>
      <c r="C1367" s="1">
        <v>182.4325</v>
      </c>
      <c r="D1367" s="1">
        <v>10673.58</v>
      </c>
      <c r="E1367" s="1">
        <v>6.6078349999999997</v>
      </c>
      <c r="F1367" s="1"/>
      <c r="G1367" s="1">
        <v>427.54520000000002</v>
      </c>
      <c r="H1367" s="1">
        <v>13.719329999999999</v>
      </c>
      <c r="I1367" s="1">
        <v>77.769329999999997</v>
      </c>
      <c r="J1367" s="1">
        <v>2.5728300000000002</v>
      </c>
      <c r="K1367" s="1">
        <v>0</v>
      </c>
    </row>
    <row r="1368" spans="2:11" x14ac:dyDescent="0.2">
      <c r="B1368" s="1">
        <v>5.1179139999999999</v>
      </c>
      <c r="C1368" s="1">
        <v>179.70169999999999</v>
      </c>
      <c r="D1368" s="1">
        <v>26215.4</v>
      </c>
      <c r="E1368" s="1">
        <v>5.5029029999999999</v>
      </c>
      <c r="F1368" s="1">
        <v>303.25760000000002</v>
      </c>
      <c r="G1368" s="1">
        <v>369.61860000000001</v>
      </c>
      <c r="H1368" s="1">
        <v>14.76188</v>
      </c>
      <c r="I1368" s="1">
        <v>82.831549999999993</v>
      </c>
      <c r="J1368" s="1">
        <v>3.8067000000000002</v>
      </c>
      <c r="K1368" s="1">
        <v>0</v>
      </c>
    </row>
    <row r="1369" spans="2:11" x14ac:dyDescent="0.2">
      <c r="B1369" s="1">
        <v>6.4490699999999999</v>
      </c>
      <c r="C1369" s="1">
        <v>163.44759999999999</v>
      </c>
      <c r="D1369" s="1">
        <v>16906.330000000002</v>
      </c>
      <c r="E1369" s="1">
        <v>5.1522259999999998</v>
      </c>
      <c r="F1369" s="1">
        <v>283.21730000000002</v>
      </c>
      <c r="G1369" s="1">
        <v>397.50709999999998</v>
      </c>
      <c r="H1369" s="1">
        <v>16.787269999999999</v>
      </c>
      <c r="I1369" s="1">
        <v>82.016059999999996</v>
      </c>
      <c r="J1369" s="1">
        <v>3.33155</v>
      </c>
      <c r="K1369" s="1">
        <v>0</v>
      </c>
    </row>
    <row r="1370" spans="2:11" x14ac:dyDescent="0.2">
      <c r="B1370" s="1">
        <v>5.6135630000000001</v>
      </c>
      <c r="C1370" s="1">
        <v>204.5694</v>
      </c>
      <c r="D1370" s="1">
        <v>16615.91</v>
      </c>
      <c r="E1370" s="1">
        <v>5.6189489999999997</v>
      </c>
      <c r="F1370" s="1">
        <v>316.09980000000002</v>
      </c>
      <c r="G1370" s="1">
        <v>341.52370000000002</v>
      </c>
      <c r="H1370" s="1">
        <v>15.173959999999999</v>
      </c>
      <c r="I1370" s="1">
        <v>73.450159999999997</v>
      </c>
      <c r="J1370" s="1">
        <v>3.4650889999999999</v>
      </c>
      <c r="K1370" s="1">
        <v>0</v>
      </c>
    </row>
    <row r="1371" spans="2:11" x14ac:dyDescent="0.2">
      <c r="B1371" s="1">
        <v>5.754213</v>
      </c>
      <c r="C1371" s="1">
        <v>241.60239999999999</v>
      </c>
      <c r="D1371" s="1">
        <v>31871.29</v>
      </c>
      <c r="E1371" s="1">
        <v>7.299302</v>
      </c>
      <c r="F1371" s="1">
        <v>203.44450000000001</v>
      </c>
      <c r="G1371" s="1">
        <v>495.94529999999997</v>
      </c>
      <c r="H1371" s="1">
        <v>22.76371</v>
      </c>
      <c r="I1371" s="1">
        <v>71.428979999999996</v>
      </c>
      <c r="J1371" s="1">
        <v>5.9202339999999998</v>
      </c>
      <c r="K1371" s="1">
        <v>0</v>
      </c>
    </row>
    <row r="1372" spans="2:11" x14ac:dyDescent="0.2">
      <c r="B1372" s="1">
        <v>6.9065750000000001</v>
      </c>
      <c r="C1372" s="1">
        <v>199.63810000000001</v>
      </c>
      <c r="D1372" s="1">
        <v>15201.34</v>
      </c>
      <c r="E1372" s="1">
        <v>5.1365990000000004</v>
      </c>
      <c r="F1372" s="1"/>
      <c r="G1372" s="1">
        <v>306.024</v>
      </c>
      <c r="H1372" s="1">
        <v>15.2128</v>
      </c>
      <c r="I1372" s="1">
        <v>90.57902</v>
      </c>
      <c r="J1372" s="1">
        <v>3.2827500000000001</v>
      </c>
      <c r="K1372" s="1">
        <v>0</v>
      </c>
    </row>
    <row r="1373" spans="2:11" x14ac:dyDescent="0.2">
      <c r="B1373" s="1">
        <v>6.3362670000000003</v>
      </c>
      <c r="C1373" s="1">
        <v>228.45500000000001</v>
      </c>
      <c r="D1373" s="1">
        <v>29342.71</v>
      </c>
      <c r="E1373" s="1">
        <v>6.9634780000000003</v>
      </c>
      <c r="F1373" s="1"/>
      <c r="G1373" s="1">
        <v>398.18189999999998</v>
      </c>
      <c r="H1373" s="1">
        <v>15.545030000000001</v>
      </c>
      <c r="I1373" s="1">
        <v>92.011259999999993</v>
      </c>
      <c r="J1373" s="1">
        <v>3.7457250000000002</v>
      </c>
      <c r="K1373" s="1">
        <v>0</v>
      </c>
    </row>
    <row r="1374" spans="2:11" x14ac:dyDescent="0.2">
      <c r="B1374" s="1">
        <v>8.1212540000000004</v>
      </c>
      <c r="C1374" s="1">
        <v>200.3537</v>
      </c>
      <c r="D1374" s="1">
        <v>25412.71</v>
      </c>
      <c r="E1374" s="1">
        <v>6.54765</v>
      </c>
      <c r="F1374" s="1">
        <v>314.09070000000003</v>
      </c>
      <c r="G1374" s="1">
        <v>411.98700000000002</v>
      </c>
      <c r="H1374" s="1">
        <v>12.419359999999999</v>
      </c>
      <c r="I1374" s="1">
        <v>59.763190000000002</v>
      </c>
      <c r="J1374" s="1">
        <v>4.428312</v>
      </c>
      <c r="K1374" s="1">
        <v>0</v>
      </c>
    </row>
    <row r="1375" spans="2:11" x14ac:dyDescent="0.2">
      <c r="B1375" s="1"/>
      <c r="C1375" s="1">
        <v>194.16659999999999</v>
      </c>
      <c r="D1375" s="1">
        <v>11275.87</v>
      </c>
      <c r="E1375" s="1">
        <v>7.2665980000000001</v>
      </c>
      <c r="F1375" s="1">
        <v>399.28210000000001</v>
      </c>
      <c r="G1375" s="1">
        <v>427.89690000000002</v>
      </c>
      <c r="H1375" s="1">
        <v>15.213179999999999</v>
      </c>
      <c r="I1375" s="1">
        <v>34.47175</v>
      </c>
      <c r="J1375" s="1">
        <v>2.9096060000000001</v>
      </c>
      <c r="K1375" s="1">
        <v>0</v>
      </c>
    </row>
    <row r="1376" spans="2:11" x14ac:dyDescent="0.2">
      <c r="B1376" s="1">
        <v>8.9351160000000007</v>
      </c>
      <c r="C1376" s="1">
        <v>218.39410000000001</v>
      </c>
      <c r="D1376" s="1">
        <v>23774.26</v>
      </c>
      <c r="E1376" s="1">
        <v>6.4148519999999998</v>
      </c>
      <c r="F1376" s="1">
        <v>324.84469999999999</v>
      </c>
      <c r="G1376" s="1">
        <v>413.00479999999999</v>
      </c>
      <c r="H1376" s="1">
        <v>13.45058</v>
      </c>
      <c r="I1376" s="1">
        <v>63.579320000000003</v>
      </c>
      <c r="J1376" s="1">
        <v>5.1682980000000001</v>
      </c>
      <c r="K1376" s="1">
        <v>0</v>
      </c>
    </row>
    <row r="1377" spans="2:11" x14ac:dyDescent="0.2">
      <c r="B1377" s="1">
        <v>6.4527809999999999</v>
      </c>
      <c r="C1377" s="1">
        <v>190.32140000000001</v>
      </c>
      <c r="D1377" s="1">
        <v>22034.95</v>
      </c>
      <c r="E1377" s="1">
        <v>6.9146929999999998</v>
      </c>
      <c r="F1377" s="1"/>
      <c r="G1377" s="1">
        <v>353.89769999999999</v>
      </c>
      <c r="H1377" s="1">
        <v>12.158060000000001</v>
      </c>
      <c r="I1377" s="1">
        <v>67.212410000000006</v>
      </c>
      <c r="J1377" s="1">
        <v>3.425065</v>
      </c>
      <c r="K1377" s="1">
        <v>0</v>
      </c>
    </row>
    <row r="1378" spans="2:11" x14ac:dyDescent="0.2">
      <c r="B1378" s="1">
        <v>8.4588149999999995</v>
      </c>
      <c r="C1378" s="1">
        <v>225.7124</v>
      </c>
      <c r="D1378" s="1">
        <v>15677.97</v>
      </c>
      <c r="E1378" s="1">
        <v>6.4100429999999999</v>
      </c>
      <c r="F1378" s="1">
        <v>314.33139999999997</v>
      </c>
      <c r="G1378" s="1">
        <v>636.25779999999997</v>
      </c>
      <c r="H1378" s="1">
        <v>10.613709999999999</v>
      </c>
      <c r="I1378" s="1">
        <v>71.963390000000004</v>
      </c>
      <c r="J1378" s="1">
        <v>3.5077090000000002</v>
      </c>
      <c r="K1378" s="1">
        <v>0</v>
      </c>
    </row>
    <row r="1379" spans="2:11" x14ac:dyDescent="0.2">
      <c r="B1379" s="1">
        <v>6.9300829999999998</v>
      </c>
      <c r="C1379" s="1">
        <v>210.42590000000001</v>
      </c>
      <c r="D1379" s="1">
        <v>22802.04</v>
      </c>
      <c r="E1379" s="1">
        <v>5.945303</v>
      </c>
      <c r="F1379" s="1"/>
      <c r="G1379" s="1">
        <v>473.79559999999998</v>
      </c>
      <c r="H1379" s="1">
        <v>13.90011</v>
      </c>
      <c r="I1379" s="1">
        <v>64.042699999999996</v>
      </c>
      <c r="J1379" s="1">
        <v>4.1494140000000002</v>
      </c>
      <c r="K1379" s="1">
        <v>0</v>
      </c>
    </row>
    <row r="1380" spans="2:11" x14ac:dyDescent="0.2">
      <c r="B1380" s="1">
        <v>6.2550699999999999</v>
      </c>
      <c r="C1380" s="1">
        <v>173.84020000000001</v>
      </c>
      <c r="D1380" s="1">
        <v>25456.27</v>
      </c>
      <c r="E1380" s="1">
        <v>6.2331399999999997</v>
      </c>
      <c r="F1380" s="1"/>
      <c r="G1380" s="1">
        <v>482.01979999999998</v>
      </c>
      <c r="H1380" s="1">
        <v>14.235110000000001</v>
      </c>
      <c r="I1380" s="1">
        <v>70.704359999999994</v>
      </c>
      <c r="J1380" s="1">
        <v>4.1942000000000004</v>
      </c>
      <c r="K1380" s="1">
        <v>0</v>
      </c>
    </row>
    <row r="1381" spans="2:11" x14ac:dyDescent="0.2">
      <c r="B1381" s="1">
        <v>5.6698190000000004</v>
      </c>
      <c r="C1381" s="1">
        <v>203.45269999999999</v>
      </c>
      <c r="D1381" s="1">
        <v>27244.63</v>
      </c>
      <c r="E1381" s="1">
        <v>6.6049499999999997</v>
      </c>
      <c r="F1381" s="1"/>
      <c r="G1381" s="1">
        <v>361.23849999999999</v>
      </c>
      <c r="H1381" s="1">
        <v>11.09506</v>
      </c>
      <c r="I1381" s="1">
        <v>68.92313</v>
      </c>
      <c r="J1381" s="1">
        <v>5.6004589999999999</v>
      </c>
      <c r="K1381" s="1">
        <v>0</v>
      </c>
    </row>
    <row r="1382" spans="2:11" x14ac:dyDescent="0.2">
      <c r="B1382" s="1">
        <v>7.9454070000000003</v>
      </c>
      <c r="C1382" s="1">
        <v>211.80009999999999</v>
      </c>
      <c r="D1382" s="1">
        <v>15938.29</v>
      </c>
      <c r="E1382" s="1">
        <v>6.6364539999999996</v>
      </c>
      <c r="F1382" s="1">
        <v>385.65269999999998</v>
      </c>
      <c r="G1382" s="1">
        <v>392.16609999999997</v>
      </c>
      <c r="H1382" s="1">
        <v>9.619021</v>
      </c>
      <c r="I1382" s="1">
        <v>40.233820000000001</v>
      </c>
      <c r="J1382" s="1">
        <v>5.4289170000000002</v>
      </c>
      <c r="K1382" s="1">
        <v>0</v>
      </c>
    </row>
    <row r="1383" spans="2:11" x14ac:dyDescent="0.2">
      <c r="B1383" s="1">
        <v>7.4998440000000004</v>
      </c>
      <c r="C1383" s="1">
        <v>210.98500000000001</v>
      </c>
      <c r="D1383" s="1">
        <v>23707.47</v>
      </c>
      <c r="E1383" s="1">
        <v>7.1485180000000001</v>
      </c>
      <c r="F1383" s="1"/>
      <c r="G1383" s="1">
        <v>484.8433</v>
      </c>
      <c r="H1383" s="1">
        <v>18.081959999999999</v>
      </c>
      <c r="I1383" s="1">
        <v>52.967469999999999</v>
      </c>
      <c r="J1383" s="1">
        <v>4.4544769999999998</v>
      </c>
      <c r="K1383" s="1">
        <v>0</v>
      </c>
    </row>
    <row r="1384" spans="2:11" x14ac:dyDescent="0.2">
      <c r="B1384" s="1">
        <v>4.6955159999999996</v>
      </c>
      <c r="C1384" s="1">
        <v>198.91050000000001</v>
      </c>
      <c r="D1384" s="1">
        <v>24767.17</v>
      </c>
      <c r="E1384" s="1">
        <v>7.8797499999999996</v>
      </c>
      <c r="F1384" s="1">
        <v>353.48469999999998</v>
      </c>
      <c r="G1384" s="1">
        <v>512.84190000000001</v>
      </c>
      <c r="H1384" s="1">
        <v>19.957509999999999</v>
      </c>
      <c r="I1384" s="1">
        <v>44.345680000000002</v>
      </c>
      <c r="J1384" s="1">
        <v>4.6417380000000001</v>
      </c>
      <c r="K1384" s="1">
        <v>0</v>
      </c>
    </row>
    <row r="1385" spans="2:11" x14ac:dyDescent="0.2">
      <c r="B1385" s="1">
        <v>6.7106339999999998</v>
      </c>
      <c r="C1385" s="1">
        <v>203.6429</v>
      </c>
      <c r="D1385" s="1">
        <v>23748.18</v>
      </c>
      <c r="E1385" s="1">
        <v>6.7266640000000004</v>
      </c>
      <c r="F1385" s="1">
        <v>342.44139999999999</v>
      </c>
      <c r="G1385" s="1">
        <v>455.9676</v>
      </c>
      <c r="H1385" s="1">
        <v>15.87955</v>
      </c>
      <c r="I1385" s="1">
        <v>63.676949999999998</v>
      </c>
      <c r="J1385" s="1">
        <v>3.8632870000000001</v>
      </c>
      <c r="K1385" s="1">
        <v>0</v>
      </c>
    </row>
    <row r="1386" spans="2:11" x14ac:dyDescent="0.2">
      <c r="B1386" s="1">
        <v>9.5028570000000006</v>
      </c>
      <c r="C1386" s="1">
        <v>175.5857</v>
      </c>
      <c r="D1386" s="1">
        <v>4466.2569999999996</v>
      </c>
      <c r="E1386" s="1">
        <v>6.4164589999999997</v>
      </c>
      <c r="F1386" s="1">
        <v>370.8519</v>
      </c>
      <c r="G1386" s="1">
        <v>406.30990000000003</v>
      </c>
      <c r="H1386" s="1">
        <v>13.75422</v>
      </c>
      <c r="I1386" s="1">
        <v>57.438270000000003</v>
      </c>
      <c r="J1386" s="1">
        <v>4.2373450000000004</v>
      </c>
      <c r="K1386" s="1">
        <v>0</v>
      </c>
    </row>
    <row r="1387" spans="2:11" x14ac:dyDescent="0.2">
      <c r="B1387" s="1">
        <v>4.4053269999999998</v>
      </c>
      <c r="C1387" s="1">
        <v>169.74250000000001</v>
      </c>
      <c r="D1387" s="1">
        <v>15039.71</v>
      </c>
      <c r="E1387" s="1">
        <v>6.308198</v>
      </c>
      <c r="F1387" s="1">
        <v>352.91770000000002</v>
      </c>
      <c r="G1387" s="1">
        <v>424.25119999999998</v>
      </c>
      <c r="H1387" s="1">
        <v>14.441750000000001</v>
      </c>
      <c r="I1387" s="1">
        <v>79.169600000000003</v>
      </c>
      <c r="J1387" s="1">
        <v>4.0868669999999998</v>
      </c>
      <c r="K1387" s="1">
        <v>0</v>
      </c>
    </row>
    <row r="1388" spans="2:11" x14ac:dyDescent="0.2">
      <c r="B1388" s="1">
        <v>6.8103449999999999</v>
      </c>
      <c r="C1388" s="1">
        <v>166.5924</v>
      </c>
      <c r="D1388" s="1">
        <v>18852.12</v>
      </c>
      <c r="E1388" s="1">
        <v>7.8477119999999996</v>
      </c>
      <c r="F1388" s="1"/>
      <c r="G1388" s="1">
        <v>294.38389999999998</v>
      </c>
      <c r="H1388" s="1">
        <v>13.44731</v>
      </c>
      <c r="I1388" s="1">
        <v>54.117660000000001</v>
      </c>
      <c r="J1388" s="1">
        <v>4.1156959999999998</v>
      </c>
      <c r="K1388" s="1">
        <v>0</v>
      </c>
    </row>
    <row r="1389" spans="2:11" x14ac:dyDescent="0.2">
      <c r="B1389" s="1">
        <v>6.9831329999999996</v>
      </c>
      <c r="C1389" s="1">
        <v>181.11949999999999</v>
      </c>
      <c r="D1389" s="1">
        <v>17503.310000000001</v>
      </c>
      <c r="E1389" s="1">
        <v>6.9316279999999999</v>
      </c>
      <c r="F1389" s="1"/>
      <c r="G1389" s="1">
        <v>181.4838</v>
      </c>
      <c r="H1389" s="1">
        <v>11.59834</v>
      </c>
      <c r="I1389" s="1">
        <v>72.033900000000003</v>
      </c>
      <c r="J1389" s="1">
        <v>4.4269829999999999</v>
      </c>
      <c r="K1389" s="1">
        <v>0</v>
      </c>
    </row>
    <row r="1390" spans="2:11" x14ac:dyDescent="0.2">
      <c r="B1390" s="1">
        <v>6.9681309999999996</v>
      </c>
      <c r="C1390" s="1">
        <v>205.98259999999999</v>
      </c>
      <c r="D1390" s="1">
        <v>19207.310000000001</v>
      </c>
      <c r="E1390" s="1">
        <v>7.2859980000000002</v>
      </c>
      <c r="F1390" s="1">
        <v>283.47859999999997</v>
      </c>
      <c r="G1390" s="1">
        <v>459.17669999999998</v>
      </c>
      <c r="H1390" s="1">
        <v>17.91696</v>
      </c>
      <c r="I1390" s="1">
        <v>50.878819999999997</v>
      </c>
      <c r="J1390" s="1">
        <v>3.030824</v>
      </c>
      <c r="K1390" s="1">
        <v>0</v>
      </c>
    </row>
    <row r="1391" spans="2:11" x14ac:dyDescent="0.2">
      <c r="B1391" s="1">
        <v>5.7625520000000003</v>
      </c>
      <c r="C1391" s="1">
        <v>184.8475</v>
      </c>
      <c r="D1391" s="1">
        <v>22159.02</v>
      </c>
      <c r="E1391" s="1">
        <v>6.3022640000000001</v>
      </c>
      <c r="F1391" s="1">
        <v>347.77519999999998</v>
      </c>
      <c r="G1391" s="1">
        <v>449.43540000000002</v>
      </c>
      <c r="H1391" s="1">
        <v>12.95054</v>
      </c>
      <c r="I1391" s="1">
        <v>65.839740000000006</v>
      </c>
      <c r="J1391" s="1">
        <v>2.9065889999999999</v>
      </c>
      <c r="K1391" s="1">
        <v>0</v>
      </c>
    </row>
    <row r="1392" spans="2:11" x14ac:dyDescent="0.2">
      <c r="B1392" s="1">
        <v>8.3972479999999994</v>
      </c>
      <c r="C1392" s="1">
        <v>199.4958</v>
      </c>
      <c r="D1392" s="1">
        <v>16772.23</v>
      </c>
      <c r="E1392" s="1">
        <v>8.1172179999999994</v>
      </c>
      <c r="F1392" s="1">
        <v>343.40379999999999</v>
      </c>
      <c r="G1392" s="1">
        <v>402.4649</v>
      </c>
      <c r="H1392" s="1">
        <v>17.236049999999999</v>
      </c>
      <c r="I1392" s="1">
        <v>75.853549999999998</v>
      </c>
      <c r="J1392" s="1">
        <v>2.8357939999999999</v>
      </c>
      <c r="K1392" s="1">
        <v>0</v>
      </c>
    </row>
    <row r="1393" spans="2:11" x14ac:dyDescent="0.2">
      <c r="B1393" s="1">
        <v>8.8283269999999998</v>
      </c>
      <c r="C1393" s="1">
        <v>189.97559999999999</v>
      </c>
      <c r="D1393" s="1">
        <v>13527.99</v>
      </c>
      <c r="E1393" s="1">
        <v>7.1459669999999997</v>
      </c>
      <c r="F1393" s="1">
        <v>408.59120000000001</v>
      </c>
      <c r="G1393" s="1">
        <v>338.51249999999999</v>
      </c>
      <c r="H1393" s="1">
        <v>18.543500000000002</v>
      </c>
      <c r="I1393" s="1"/>
      <c r="J1393" s="1">
        <v>3.0528219999999999</v>
      </c>
      <c r="K1393" s="1">
        <v>0</v>
      </c>
    </row>
    <row r="1394" spans="2:11" x14ac:dyDescent="0.2">
      <c r="B1394" s="1">
        <v>9.395842</v>
      </c>
      <c r="C1394" s="1">
        <v>162.15770000000001</v>
      </c>
      <c r="D1394" s="1">
        <v>9225.7710000000006</v>
      </c>
      <c r="E1394" s="1">
        <v>8.2750350000000008</v>
      </c>
      <c r="F1394" s="1"/>
      <c r="G1394" s="1">
        <v>451.52460000000002</v>
      </c>
      <c r="H1394" s="1">
        <v>12.632709999999999</v>
      </c>
      <c r="I1394" s="1">
        <v>80.249889999999994</v>
      </c>
      <c r="J1394" s="1">
        <v>3.5304980000000001</v>
      </c>
      <c r="K1394" s="1">
        <v>0</v>
      </c>
    </row>
    <row r="1395" spans="2:11" x14ac:dyDescent="0.2">
      <c r="B1395" s="1">
        <v>7.5931769999999998</v>
      </c>
      <c r="C1395" s="1">
        <v>201.06870000000001</v>
      </c>
      <c r="D1395" s="1">
        <v>19214.189999999999</v>
      </c>
      <c r="E1395" s="1">
        <v>7.7101199999999999</v>
      </c>
      <c r="F1395" s="1">
        <v>351.3861</v>
      </c>
      <c r="G1395" s="1">
        <v>451.21140000000003</v>
      </c>
      <c r="H1395" s="1">
        <v>4.371899</v>
      </c>
      <c r="I1395" s="1">
        <v>74.673990000000003</v>
      </c>
      <c r="J1395" s="1">
        <v>3.5420929999999999</v>
      </c>
      <c r="K1395" s="1">
        <v>0</v>
      </c>
    </row>
    <row r="1396" spans="2:11" x14ac:dyDescent="0.2">
      <c r="B1396" s="1">
        <v>5.149133</v>
      </c>
      <c r="C1396" s="1">
        <v>198.33240000000001</v>
      </c>
      <c r="D1396" s="1">
        <v>16795.32</v>
      </c>
      <c r="E1396" s="1">
        <v>6.7080679999999999</v>
      </c>
      <c r="F1396" s="1">
        <v>326.95260000000002</v>
      </c>
      <c r="G1396" s="1">
        <v>303.33359999999999</v>
      </c>
      <c r="H1396" s="1">
        <v>12.51089</v>
      </c>
      <c r="I1396" s="1">
        <v>66.376369999999994</v>
      </c>
      <c r="J1396" s="1">
        <v>4.8391760000000001</v>
      </c>
      <c r="K1396" s="1">
        <v>0</v>
      </c>
    </row>
    <row r="1397" spans="2:11" x14ac:dyDescent="0.2">
      <c r="B1397" s="1">
        <v>4.916741</v>
      </c>
      <c r="C1397" s="1">
        <v>191.46709999999999</v>
      </c>
      <c r="D1397" s="1">
        <v>23425.33</v>
      </c>
      <c r="E1397" s="1">
        <v>6.857583</v>
      </c>
      <c r="F1397" s="1"/>
      <c r="G1397" s="1">
        <v>316.42230000000001</v>
      </c>
      <c r="H1397" s="1">
        <v>18.281749999999999</v>
      </c>
      <c r="I1397" s="1">
        <v>43.433239999999998</v>
      </c>
      <c r="J1397" s="1">
        <v>3.6132119999999999</v>
      </c>
      <c r="K1397" s="1">
        <v>0</v>
      </c>
    </row>
    <row r="1398" spans="2:11" x14ac:dyDescent="0.2">
      <c r="B1398" s="1"/>
      <c r="C1398" s="1">
        <v>202.887</v>
      </c>
      <c r="D1398" s="1">
        <v>24518.57</v>
      </c>
      <c r="E1398" s="1">
        <v>7.2174079999999998</v>
      </c>
      <c r="F1398" s="1">
        <v>360.15410000000003</v>
      </c>
      <c r="G1398" s="1">
        <v>492.35210000000001</v>
      </c>
      <c r="H1398" s="1">
        <v>16.743289999999998</v>
      </c>
      <c r="I1398" s="1">
        <v>72.710130000000007</v>
      </c>
      <c r="J1398" s="1">
        <v>4.174569</v>
      </c>
      <c r="K1398" s="1">
        <v>0</v>
      </c>
    </row>
    <row r="1399" spans="2:11" x14ac:dyDescent="0.2">
      <c r="B1399" s="1">
        <v>7.3712900000000001</v>
      </c>
      <c r="C1399" s="1">
        <v>180.73650000000001</v>
      </c>
      <c r="D1399" s="1">
        <v>25672.31</v>
      </c>
      <c r="E1399" s="1">
        <v>7.3774220000000001</v>
      </c>
      <c r="F1399" s="1">
        <v>310.5675</v>
      </c>
      <c r="G1399" s="1">
        <v>298.05309999999997</v>
      </c>
      <c r="H1399" s="1">
        <v>12.671609999999999</v>
      </c>
      <c r="I1399" s="1">
        <v>27.559349999999998</v>
      </c>
      <c r="J1399" s="1">
        <v>4.0846970000000002</v>
      </c>
      <c r="K1399" s="1">
        <v>0</v>
      </c>
    </row>
    <row r="1400" spans="2:11" x14ac:dyDescent="0.2">
      <c r="B1400" s="1">
        <v>8.278753</v>
      </c>
      <c r="C1400" s="1">
        <v>200.16220000000001</v>
      </c>
      <c r="D1400" s="1">
        <v>29381.94</v>
      </c>
      <c r="E1400" s="1">
        <v>7.249879</v>
      </c>
      <c r="F1400" s="1"/>
      <c r="G1400" s="1">
        <v>456.47070000000002</v>
      </c>
      <c r="H1400" s="1">
        <v>15.160640000000001</v>
      </c>
      <c r="I1400" s="1">
        <v>70.337059999999994</v>
      </c>
      <c r="J1400" s="1">
        <v>4.767722</v>
      </c>
      <c r="K1400" s="1">
        <v>0</v>
      </c>
    </row>
    <row r="1401" spans="2:11" x14ac:dyDescent="0.2">
      <c r="B1401" s="1">
        <v>10.202970000000001</v>
      </c>
      <c r="C1401" s="1">
        <v>211.96340000000001</v>
      </c>
      <c r="D1401" s="1">
        <v>21708.95</v>
      </c>
      <c r="E1401" s="1">
        <v>7.4918950000000004</v>
      </c>
      <c r="F1401" s="1"/>
      <c r="G1401" s="1">
        <v>395.14080000000001</v>
      </c>
      <c r="H1401" s="1">
        <v>21.520589999999999</v>
      </c>
      <c r="I1401" s="1">
        <v>62.659460000000003</v>
      </c>
      <c r="J1401" s="1">
        <v>3.2709039999999998</v>
      </c>
      <c r="K1401" s="1">
        <v>0</v>
      </c>
    </row>
    <row r="1402" spans="2:11" x14ac:dyDescent="0.2">
      <c r="B1402" s="1">
        <v>4.5621559999999999</v>
      </c>
      <c r="C1402" s="1">
        <v>189.26140000000001</v>
      </c>
      <c r="D1402" s="1">
        <v>23829.79</v>
      </c>
      <c r="E1402" s="1">
        <v>7.8151250000000001</v>
      </c>
      <c r="F1402" s="1">
        <v>325.16739999999999</v>
      </c>
      <c r="G1402" s="1">
        <v>401.55169999999998</v>
      </c>
      <c r="H1402" s="1">
        <v>13.62415</v>
      </c>
      <c r="I1402" s="1"/>
      <c r="J1402" s="1">
        <v>4.8228840000000002</v>
      </c>
      <c r="K1402" s="1">
        <v>0</v>
      </c>
    </row>
    <row r="1403" spans="2:11" x14ac:dyDescent="0.2">
      <c r="B1403" s="1"/>
      <c r="C1403" s="1">
        <v>205.95230000000001</v>
      </c>
      <c r="D1403" s="1">
        <v>29743.82</v>
      </c>
      <c r="E1403" s="1">
        <v>7.5186919999999997</v>
      </c>
      <c r="F1403" s="1"/>
      <c r="G1403" s="1">
        <v>430.24599999999998</v>
      </c>
      <c r="H1403" s="1">
        <v>20.720469999999999</v>
      </c>
      <c r="I1403" s="1">
        <v>82.396770000000004</v>
      </c>
      <c r="J1403" s="1">
        <v>3.893926</v>
      </c>
      <c r="K1403" s="1">
        <v>0</v>
      </c>
    </row>
    <row r="1404" spans="2:11" x14ac:dyDescent="0.2">
      <c r="B1404" s="1">
        <v>5.2026719999999997</v>
      </c>
      <c r="C1404" s="1">
        <v>195.3297</v>
      </c>
      <c r="D1404" s="1">
        <v>23051.439999999999</v>
      </c>
      <c r="E1404" s="1">
        <v>6.9595669999999998</v>
      </c>
      <c r="F1404" s="1">
        <v>245.72890000000001</v>
      </c>
      <c r="G1404" s="1">
        <v>473.54849999999999</v>
      </c>
      <c r="H1404" s="1">
        <v>11.6592</v>
      </c>
      <c r="I1404" s="1">
        <v>49.522329999999997</v>
      </c>
      <c r="J1404" s="1">
        <v>3.9279809999999999</v>
      </c>
      <c r="K1404" s="1">
        <v>0</v>
      </c>
    </row>
    <row r="1405" spans="2:11" x14ac:dyDescent="0.2">
      <c r="B1405" s="1">
        <v>9.1497340000000005</v>
      </c>
      <c r="C1405" s="1">
        <v>230.56190000000001</v>
      </c>
      <c r="D1405" s="1">
        <v>30468.639999999999</v>
      </c>
      <c r="E1405" s="1">
        <v>7.6676549999999999</v>
      </c>
      <c r="F1405" s="1">
        <v>337.55799999999999</v>
      </c>
      <c r="G1405" s="1">
        <v>539.625</v>
      </c>
      <c r="H1405" s="1">
        <v>16.133500000000002</v>
      </c>
      <c r="I1405" s="1">
        <v>58.134529999999998</v>
      </c>
      <c r="J1405" s="1">
        <v>5.4368189999999998</v>
      </c>
      <c r="K1405" s="1">
        <v>0</v>
      </c>
    </row>
    <row r="1406" spans="2:11" x14ac:dyDescent="0.2">
      <c r="B1406" s="1">
        <v>7.6155569999999999</v>
      </c>
      <c r="C1406" s="1">
        <v>204.87</v>
      </c>
      <c r="D1406" s="1">
        <v>8403.2849999999999</v>
      </c>
      <c r="E1406" s="1">
        <v>6.0123160000000002</v>
      </c>
      <c r="F1406" s="1">
        <v>418.30939999999998</v>
      </c>
      <c r="G1406" s="1">
        <v>311.17899999999997</v>
      </c>
      <c r="H1406" s="1">
        <v>12.742330000000001</v>
      </c>
      <c r="I1406" s="1">
        <v>67.282330000000002</v>
      </c>
      <c r="J1406" s="1">
        <v>4.2431340000000004</v>
      </c>
      <c r="K1406" s="1">
        <v>0</v>
      </c>
    </row>
    <row r="1407" spans="2:11" x14ac:dyDescent="0.2">
      <c r="B1407" s="1">
        <v>7.8130680000000003</v>
      </c>
      <c r="C1407" s="1">
        <v>183.69749999999999</v>
      </c>
      <c r="D1407" s="1">
        <v>9812.1219999999994</v>
      </c>
      <c r="E1407" s="1">
        <v>7.6076389999999998</v>
      </c>
      <c r="F1407" s="1">
        <v>400.37349999999998</v>
      </c>
      <c r="G1407" s="1">
        <v>539.61080000000004</v>
      </c>
      <c r="H1407" s="1">
        <v>12.34808</v>
      </c>
      <c r="I1407" s="1">
        <v>90.390280000000004</v>
      </c>
      <c r="J1407" s="1">
        <v>4.7137190000000002</v>
      </c>
      <c r="K1407" s="1">
        <v>0</v>
      </c>
    </row>
    <row r="1408" spans="2:11" x14ac:dyDescent="0.2">
      <c r="B1408" s="1">
        <v>7.7210330000000003</v>
      </c>
      <c r="C1408" s="1">
        <v>203.35480000000001</v>
      </c>
      <c r="D1408" s="1">
        <v>35800.699999999997</v>
      </c>
      <c r="E1408" s="1">
        <v>7.6833989999999996</v>
      </c>
      <c r="F1408" s="1">
        <v>312.91899999999998</v>
      </c>
      <c r="G1408" s="1">
        <v>424.96699999999998</v>
      </c>
      <c r="H1408" s="1">
        <v>18.092610000000001</v>
      </c>
      <c r="I1408" s="1">
        <v>96.442130000000006</v>
      </c>
      <c r="J1408" s="1">
        <v>4.1684869999999998</v>
      </c>
      <c r="K1408" s="1">
        <v>0</v>
      </c>
    </row>
    <row r="1409" spans="2:11" x14ac:dyDescent="0.2">
      <c r="B1409" s="1">
        <v>9.0562450000000005</v>
      </c>
      <c r="C1409" s="1">
        <v>197.66630000000001</v>
      </c>
      <c r="D1409" s="1">
        <v>17403.53</v>
      </c>
      <c r="E1409" s="1">
        <v>7.688917</v>
      </c>
      <c r="F1409" s="1">
        <v>337.46019999999999</v>
      </c>
      <c r="G1409" s="1">
        <v>414.76659999999998</v>
      </c>
      <c r="H1409" s="1">
        <v>15.349869999999999</v>
      </c>
      <c r="I1409" s="1">
        <v>63.696750000000002</v>
      </c>
      <c r="J1409" s="1">
        <v>3.3193540000000001</v>
      </c>
      <c r="K1409" s="1">
        <v>0</v>
      </c>
    </row>
    <row r="1410" spans="2:11" x14ac:dyDescent="0.2">
      <c r="B1410" s="1">
        <v>8.0826569999999993</v>
      </c>
      <c r="C1410" s="1">
        <v>213.7552</v>
      </c>
      <c r="D1410" s="1">
        <v>21689.63</v>
      </c>
      <c r="E1410" s="1">
        <v>8.7717840000000002</v>
      </c>
      <c r="F1410" s="1">
        <v>325.03429999999997</v>
      </c>
      <c r="G1410" s="1">
        <v>508.11649999999997</v>
      </c>
      <c r="H1410" s="1">
        <v>17.038209999999999</v>
      </c>
      <c r="I1410" s="1"/>
      <c r="J1410" s="1">
        <v>5.2471300000000003</v>
      </c>
      <c r="K1410" s="1">
        <v>0</v>
      </c>
    </row>
    <row r="1411" spans="2:11" x14ac:dyDescent="0.2">
      <c r="B1411" s="1">
        <v>5.8486669999999998</v>
      </c>
      <c r="C1411" s="1">
        <v>210.44120000000001</v>
      </c>
      <c r="D1411" s="1">
        <v>33095.39</v>
      </c>
      <c r="E1411" s="1">
        <v>6.0958839999999999</v>
      </c>
      <c r="F1411" s="1">
        <v>312.37580000000003</v>
      </c>
      <c r="G1411" s="1">
        <v>482.45190000000002</v>
      </c>
      <c r="H1411" s="1">
        <v>11.81334</v>
      </c>
      <c r="I1411" s="1">
        <v>61.935079999999999</v>
      </c>
      <c r="J1411" s="1">
        <v>4.8745339999999997</v>
      </c>
      <c r="K1411" s="1">
        <v>0</v>
      </c>
    </row>
    <row r="1412" spans="2:11" x14ac:dyDescent="0.2">
      <c r="B1412" s="1">
        <v>8.4705460000000006</v>
      </c>
      <c r="C1412" s="1">
        <v>199.4897</v>
      </c>
      <c r="D1412" s="1">
        <v>26559.38</v>
      </c>
      <c r="E1412" s="1">
        <v>7.9043809999999999</v>
      </c>
      <c r="F1412" s="1">
        <v>351.7389</v>
      </c>
      <c r="G1412" s="1">
        <v>491.5197</v>
      </c>
      <c r="H1412" s="1">
        <v>9.50488</v>
      </c>
      <c r="I1412" s="1">
        <v>66.146360000000001</v>
      </c>
      <c r="J1412" s="1">
        <v>2.9358019999999998</v>
      </c>
      <c r="K1412" s="1">
        <v>0</v>
      </c>
    </row>
    <row r="1413" spans="2:11" x14ac:dyDescent="0.2">
      <c r="B1413" s="1">
        <v>9.2285819999999994</v>
      </c>
      <c r="C1413" s="1">
        <v>180.94470000000001</v>
      </c>
      <c r="D1413" s="1">
        <v>10345.4</v>
      </c>
      <c r="E1413" s="1">
        <v>6.0569889999999997</v>
      </c>
      <c r="F1413" s="1"/>
      <c r="G1413" s="1">
        <v>397.04309999999998</v>
      </c>
      <c r="H1413" s="1">
        <v>18.21546</v>
      </c>
      <c r="I1413" s="1">
        <v>53.976730000000003</v>
      </c>
      <c r="J1413" s="1">
        <v>3.8391850000000001</v>
      </c>
      <c r="K1413" s="1">
        <v>0</v>
      </c>
    </row>
    <row r="1414" spans="2:11" x14ac:dyDescent="0.2">
      <c r="B1414" s="1">
        <v>8.1705880000000004</v>
      </c>
      <c r="C1414" s="1">
        <v>208.2792</v>
      </c>
      <c r="D1414" s="1">
        <v>12806.83</v>
      </c>
      <c r="E1414" s="1">
        <v>5.4892589999999997</v>
      </c>
      <c r="F1414" s="1">
        <v>322.92399999999998</v>
      </c>
      <c r="G1414" s="1">
        <v>472.0283</v>
      </c>
      <c r="H1414" s="1">
        <v>13.38955</v>
      </c>
      <c r="I1414" s="1">
        <v>28.56636</v>
      </c>
      <c r="J1414" s="1">
        <v>3.995857</v>
      </c>
      <c r="K1414" s="1">
        <v>0</v>
      </c>
    </row>
    <row r="1415" spans="2:11" x14ac:dyDescent="0.2">
      <c r="B1415" s="1">
        <v>6.381977</v>
      </c>
      <c r="C1415" s="1">
        <v>211.91730000000001</v>
      </c>
      <c r="D1415" s="1">
        <v>20709.28</v>
      </c>
      <c r="E1415" s="1">
        <v>6.1711619999999998</v>
      </c>
      <c r="F1415" s="1">
        <v>278.94929999999999</v>
      </c>
      <c r="G1415" s="1">
        <v>525.07550000000003</v>
      </c>
      <c r="H1415" s="1">
        <v>16.684069999999998</v>
      </c>
      <c r="I1415" s="1">
        <v>74.529809999999998</v>
      </c>
      <c r="J1415" s="1">
        <v>4.9918959999999997</v>
      </c>
      <c r="K1415" s="1">
        <v>0</v>
      </c>
    </row>
    <row r="1416" spans="2:11" x14ac:dyDescent="0.2">
      <c r="B1416" s="1">
        <v>6.989814</v>
      </c>
      <c r="C1416" s="1">
        <v>221.00020000000001</v>
      </c>
      <c r="D1416" s="1">
        <v>20769.52</v>
      </c>
      <c r="E1416" s="1">
        <v>8.3610190000000006</v>
      </c>
      <c r="F1416" s="1">
        <v>307.52319999999997</v>
      </c>
      <c r="G1416" s="1">
        <v>326.58640000000003</v>
      </c>
      <c r="H1416" s="1">
        <v>12.286239999999999</v>
      </c>
      <c r="I1416" s="1">
        <v>62.768619999999999</v>
      </c>
      <c r="J1416" s="1">
        <v>4.8085829999999996</v>
      </c>
      <c r="K1416" s="1">
        <v>0</v>
      </c>
    </row>
    <row r="1417" spans="2:11" x14ac:dyDescent="0.2">
      <c r="B1417" s="1">
        <v>10.37811</v>
      </c>
      <c r="C1417" s="1">
        <v>200.00409999999999</v>
      </c>
      <c r="D1417" s="1">
        <v>8644.8310000000001</v>
      </c>
      <c r="E1417" s="1">
        <v>9.8235069999999993</v>
      </c>
      <c r="F1417" s="1">
        <v>442.76139999999998</v>
      </c>
      <c r="G1417" s="1">
        <v>473.81420000000003</v>
      </c>
      <c r="H1417" s="1">
        <v>14.15624</v>
      </c>
      <c r="I1417" s="1">
        <v>64.164410000000004</v>
      </c>
      <c r="J1417" s="1">
        <v>3.5774469999999998</v>
      </c>
      <c r="K1417" s="1">
        <v>0</v>
      </c>
    </row>
    <row r="1418" spans="2:11" x14ac:dyDescent="0.2">
      <c r="B1418" s="1"/>
      <c r="C1418" s="1">
        <v>182.10059999999999</v>
      </c>
      <c r="D1418" s="1">
        <v>17423.41</v>
      </c>
      <c r="E1418" s="1">
        <v>6.8157189999999996</v>
      </c>
      <c r="F1418" s="1"/>
      <c r="G1418" s="1">
        <v>495.51310000000001</v>
      </c>
      <c r="H1418" s="1">
        <v>11.55837</v>
      </c>
      <c r="I1418" s="1">
        <v>85.86412</v>
      </c>
      <c r="J1418" s="1">
        <v>3.5681970000000001</v>
      </c>
      <c r="K1418" s="1">
        <v>0</v>
      </c>
    </row>
    <row r="1419" spans="2:11" x14ac:dyDescent="0.2">
      <c r="B1419" s="1">
        <v>3.5908220000000002</v>
      </c>
      <c r="C1419" s="1">
        <v>213.70230000000001</v>
      </c>
      <c r="D1419" s="1">
        <v>33431.67</v>
      </c>
      <c r="E1419" s="1">
        <v>5.5423640000000001</v>
      </c>
      <c r="F1419" s="1">
        <v>308.38060000000002</v>
      </c>
      <c r="G1419" s="1">
        <v>465.63010000000003</v>
      </c>
      <c r="H1419" s="1">
        <v>18.126919999999998</v>
      </c>
      <c r="I1419" s="1">
        <v>50.081049999999998</v>
      </c>
      <c r="J1419" s="1">
        <v>4.144781</v>
      </c>
      <c r="K1419" s="1">
        <v>0</v>
      </c>
    </row>
    <row r="1420" spans="2:11" x14ac:dyDescent="0.2">
      <c r="B1420" s="1">
        <v>7.3885189999999996</v>
      </c>
      <c r="C1420" s="1">
        <v>201.05770000000001</v>
      </c>
      <c r="D1420" s="1">
        <v>13921.15</v>
      </c>
      <c r="E1420" s="1">
        <v>7.7664949999999999</v>
      </c>
      <c r="F1420" s="1"/>
      <c r="G1420" s="1">
        <v>560.77470000000005</v>
      </c>
      <c r="H1420" s="1">
        <v>14.467090000000001</v>
      </c>
      <c r="I1420" s="1">
        <v>74.374020000000002</v>
      </c>
      <c r="J1420" s="1">
        <v>4.4090540000000003</v>
      </c>
      <c r="K1420" s="1">
        <v>0</v>
      </c>
    </row>
    <row r="1421" spans="2:11" x14ac:dyDescent="0.2">
      <c r="B1421" s="1">
        <v>6.9668349999999997</v>
      </c>
      <c r="C1421" s="1">
        <v>158.04310000000001</v>
      </c>
      <c r="D1421" s="1">
        <v>12256.68</v>
      </c>
      <c r="E1421" s="1">
        <v>7.1056189999999999</v>
      </c>
      <c r="F1421" s="1">
        <v>371.51740000000001</v>
      </c>
      <c r="G1421" s="1">
        <v>382.44389999999999</v>
      </c>
      <c r="H1421" s="1">
        <v>14.40808</v>
      </c>
      <c r="I1421" s="1">
        <v>78.100740000000002</v>
      </c>
      <c r="J1421" s="1">
        <v>2.9574410000000002</v>
      </c>
      <c r="K1421" s="1">
        <v>0</v>
      </c>
    </row>
    <row r="1422" spans="2:11" x14ac:dyDescent="0.2">
      <c r="B1422" s="1">
        <v>6.703487</v>
      </c>
      <c r="C1422" s="1">
        <v>182.12950000000001</v>
      </c>
      <c r="D1422" s="1">
        <v>24316.880000000001</v>
      </c>
      <c r="E1422" s="1">
        <v>7.0098060000000002</v>
      </c>
      <c r="F1422" s="1">
        <v>341.334</v>
      </c>
      <c r="G1422" s="1">
        <v>479.53750000000002</v>
      </c>
      <c r="H1422" s="1">
        <v>20.088640000000002</v>
      </c>
      <c r="I1422" s="1">
        <v>53.925049999999999</v>
      </c>
      <c r="J1422" s="1">
        <v>4.223884</v>
      </c>
      <c r="K1422" s="1">
        <v>0</v>
      </c>
    </row>
    <row r="1423" spans="2:11" x14ac:dyDescent="0.2">
      <c r="B1423" s="1">
        <v>7.1396709999999999</v>
      </c>
      <c r="C1423" s="1">
        <v>183.428</v>
      </c>
      <c r="D1423" s="1">
        <v>16916.41</v>
      </c>
      <c r="E1423" s="1">
        <v>6.5394160000000001</v>
      </c>
      <c r="F1423" s="1"/>
      <c r="G1423" s="1">
        <v>363.76769999999999</v>
      </c>
      <c r="H1423" s="1">
        <v>10.144439999999999</v>
      </c>
      <c r="I1423" s="1">
        <v>42.315469999999998</v>
      </c>
      <c r="J1423" s="1">
        <v>3.151389</v>
      </c>
      <c r="K1423" s="1">
        <v>0</v>
      </c>
    </row>
    <row r="1424" spans="2:11" x14ac:dyDescent="0.2">
      <c r="B1424" s="1">
        <v>6.6487930000000004</v>
      </c>
      <c r="C1424" s="1">
        <v>213.96</v>
      </c>
      <c r="D1424" s="1">
        <v>16388.41</v>
      </c>
      <c r="E1424" s="1">
        <v>7.6565060000000003</v>
      </c>
      <c r="F1424" s="1">
        <v>357.72809999999998</v>
      </c>
      <c r="G1424" s="1">
        <v>372.68700000000001</v>
      </c>
      <c r="H1424" s="1">
        <v>15.379519999999999</v>
      </c>
      <c r="I1424" s="1">
        <v>31.895510000000002</v>
      </c>
      <c r="J1424" s="1">
        <v>5.1380480000000004</v>
      </c>
      <c r="K1424" s="1">
        <v>0</v>
      </c>
    </row>
    <row r="1425" spans="2:11" x14ac:dyDescent="0.2">
      <c r="B1425" s="1"/>
      <c r="C1425" s="1">
        <v>182.05950000000001</v>
      </c>
      <c r="D1425" s="1">
        <v>17869.46</v>
      </c>
      <c r="E1425" s="1">
        <v>9.8329109999999993</v>
      </c>
      <c r="F1425" s="1">
        <v>361.53769999999997</v>
      </c>
      <c r="G1425" s="1">
        <v>359.44940000000003</v>
      </c>
      <c r="H1425" s="1">
        <v>20.209330000000001</v>
      </c>
      <c r="I1425" s="1">
        <v>49.156640000000003</v>
      </c>
      <c r="J1425" s="1">
        <v>4.1700759999999999</v>
      </c>
      <c r="K1425" s="1">
        <v>0</v>
      </c>
    </row>
    <row r="1426" spans="2:11" x14ac:dyDescent="0.2">
      <c r="B1426" s="1">
        <v>7.9407129999999997</v>
      </c>
      <c r="C1426" s="1">
        <v>197.05</v>
      </c>
      <c r="D1426" s="1">
        <v>10762.94</v>
      </c>
      <c r="E1426" s="1">
        <v>7.5158149999999999</v>
      </c>
      <c r="F1426" s="1">
        <v>384.79109999999997</v>
      </c>
      <c r="G1426" s="1">
        <v>406.11680000000001</v>
      </c>
      <c r="H1426" s="1">
        <v>16.237269999999999</v>
      </c>
      <c r="I1426" s="1">
        <v>74.611649999999997</v>
      </c>
      <c r="J1426" s="1">
        <v>2.990151</v>
      </c>
      <c r="K1426" s="1">
        <v>0</v>
      </c>
    </row>
    <row r="1427" spans="2:11" x14ac:dyDescent="0.2">
      <c r="B1427" s="1">
        <v>8.2285640000000004</v>
      </c>
      <c r="C1427" s="1">
        <v>182.1969</v>
      </c>
      <c r="D1427" s="1">
        <v>18132.09</v>
      </c>
      <c r="E1427" s="1">
        <v>6.7120069999999998</v>
      </c>
      <c r="F1427" s="1">
        <v>335.78050000000002</v>
      </c>
      <c r="G1427" s="1">
        <v>569.93489999999997</v>
      </c>
      <c r="H1427" s="1">
        <v>15.119350000000001</v>
      </c>
      <c r="I1427" s="1">
        <v>63.35971</v>
      </c>
      <c r="J1427" s="1">
        <v>2.7819440000000002</v>
      </c>
      <c r="K1427" s="1">
        <v>0</v>
      </c>
    </row>
    <row r="1428" spans="2:11" x14ac:dyDescent="0.2">
      <c r="B1428" s="1">
        <v>8.665692</v>
      </c>
      <c r="C1428" s="1">
        <v>162.3597</v>
      </c>
      <c r="D1428" s="1">
        <v>3802.4119999999998</v>
      </c>
      <c r="E1428" s="1">
        <v>6.2815529999999997</v>
      </c>
      <c r="F1428" s="1"/>
      <c r="G1428" s="1">
        <v>337.97280000000001</v>
      </c>
      <c r="H1428" s="1">
        <v>19.270710000000001</v>
      </c>
      <c r="I1428" s="1">
        <v>84.192580000000007</v>
      </c>
      <c r="J1428" s="1">
        <v>3.4940319999999998</v>
      </c>
      <c r="K1428" s="1">
        <v>0</v>
      </c>
    </row>
    <row r="1429" spans="2:11" x14ac:dyDescent="0.2">
      <c r="B1429" s="1">
        <v>5.0640419999999997</v>
      </c>
      <c r="C1429" s="1">
        <v>214.52930000000001</v>
      </c>
      <c r="D1429" s="1">
        <v>21035.11</v>
      </c>
      <c r="E1429" s="1">
        <v>9.1348129999999994</v>
      </c>
      <c r="F1429" s="1"/>
      <c r="G1429" s="1">
        <v>471.17809999999997</v>
      </c>
      <c r="H1429" s="1">
        <v>13.33352</v>
      </c>
      <c r="I1429" s="1">
        <v>58.194220000000001</v>
      </c>
      <c r="J1429" s="1">
        <v>5.1227029999999996</v>
      </c>
      <c r="K1429" s="1">
        <v>0</v>
      </c>
    </row>
    <row r="1430" spans="2:11" x14ac:dyDescent="0.2">
      <c r="B1430" s="1">
        <v>7.894323</v>
      </c>
      <c r="C1430" s="1">
        <v>176.3193</v>
      </c>
      <c r="D1430" s="1">
        <v>11697.61</v>
      </c>
      <c r="E1430" s="1">
        <v>8.1981059999999992</v>
      </c>
      <c r="F1430" s="1">
        <v>376.78399999999999</v>
      </c>
      <c r="G1430" s="1">
        <v>383.01909999999998</v>
      </c>
      <c r="H1430" s="1">
        <v>12.677490000000001</v>
      </c>
      <c r="I1430" s="1">
        <v>57.280270000000002</v>
      </c>
      <c r="J1430" s="1">
        <v>2.8650310000000001</v>
      </c>
      <c r="K1430" s="1">
        <v>0</v>
      </c>
    </row>
    <row r="1431" spans="2:11" x14ac:dyDescent="0.2">
      <c r="B1431" s="1">
        <v>7.0427939999999998</v>
      </c>
      <c r="C1431" s="1">
        <v>194.04669999999999</v>
      </c>
      <c r="D1431" s="1">
        <v>16733.12</v>
      </c>
      <c r="E1431" s="1">
        <v>7.7019260000000003</v>
      </c>
      <c r="F1431" s="1">
        <v>350.24400000000003</v>
      </c>
      <c r="G1431" s="1">
        <v>504.9255</v>
      </c>
      <c r="H1431" s="1">
        <v>19.703420000000001</v>
      </c>
      <c r="I1431" s="1">
        <v>82.253450000000001</v>
      </c>
      <c r="J1431" s="1">
        <v>3.9656470000000001</v>
      </c>
      <c r="K1431" s="1">
        <v>0</v>
      </c>
    </row>
    <row r="1432" spans="2:11" x14ac:dyDescent="0.2">
      <c r="B1432" s="1">
        <v>8.3050639999999998</v>
      </c>
      <c r="C1432" s="1">
        <v>177.17439999999999</v>
      </c>
      <c r="D1432" s="1">
        <v>8451.3189999999995</v>
      </c>
      <c r="E1432" s="1">
        <v>5.8071219999999997</v>
      </c>
      <c r="F1432" s="1">
        <v>335.87169999999998</v>
      </c>
      <c r="G1432" s="1">
        <v>361.69139999999999</v>
      </c>
      <c r="H1432" s="1">
        <v>14.359349999999999</v>
      </c>
      <c r="I1432" s="1">
        <v>50.926670000000001</v>
      </c>
      <c r="J1432" s="1">
        <v>4.4612109999999996</v>
      </c>
      <c r="K1432" s="1">
        <v>0</v>
      </c>
    </row>
    <row r="1433" spans="2:11" x14ac:dyDescent="0.2">
      <c r="B1433" s="1">
        <v>8.2683079999999993</v>
      </c>
      <c r="C1433" s="1">
        <v>168.68790000000001</v>
      </c>
      <c r="D1433" s="1">
        <v>13181.67</v>
      </c>
      <c r="E1433" s="1">
        <v>6.3832259999999996</v>
      </c>
      <c r="F1433" s="1">
        <v>298.30709999999999</v>
      </c>
      <c r="G1433" s="1">
        <v>294.29809999999998</v>
      </c>
      <c r="H1433" s="1">
        <v>12.36642</v>
      </c>
      <c r="I1433" s="1">
        <v>79.206469999999996</v>
      </c>
      <c r="J1433" s="1">
        <v>4.4054080000000004</v>
      </c>
      <c r="K1433" s="1">
        <v>0</v>
      </c>
    </row>
    <row r="1434" spans="2:11" x14ac:dyDescent="0.2">
      <c r="B1434" s="1"/>
      <c r="C1434" s="1">
        <v>199.57050000000001</v>
      </c>
      <c r="D1434" s="1">
        <v>25305.1</v>
      </c>
      <c r="E1434" s="1">
        <v>5.9567920000000001</v>
      </c>
      <c r="F1434" s="1">
        <v>329.13330000000002</v>
      </c>
      <c r="G1434" s="1">
        <v>287.59609999999998</v>
      </c>
      <c r="H1434" s="1">
        <v>13.78614</v>
      </c>
      <c r="I1434" s="1">
        <v>33.781559999999999</v>
      </c>
      <c r="J1434" s="1">
        <v>4.1330689999999999</v>
      </c>
      <c r="K1434" s="1">
        <v>0</v>
      </c>
    </row>
    <row r="1435" spans="2:11" x14ac:dyDescent="0.2">
      <c r="B1435" s="1">
        <v>7.3975619999999997</v>
      </c>
      <c r="C1435" s="1">
        <v>217.93680000000001</v>
      </c>
      <c r="D1435" s="1">
        <v>24502.16</v>
      </c>
      <c r="E1435" s="1">
        <v>5.9190990000000001</v>
      </c>
      <c r="F1435" s="1"/>
      <c r="G1435" s="1">
        <v>426.00299999999999</v>
      </c>
      <c r="H1435" s="1">
        <v>12.26315</v>
      </c>
      <c r="I1435" s="1">
        <v>49.502510000000001</v>
      </c>
      <c r="J1435" s="1">
        <v>2.4593370000000001</v>
      </c>
      <c r="K1435" s="1">
        <v>0</v>
      </c>
    </row>
    <row r="1436" spans="2:11" x14ac:dyDescent="0.2">
      <c r="B1436" s="1">
        <v>6.367299</v>
      </c>
      <c r="C1436" s="1">
        <v>183.7895</v>
      </c>
      <c r="D1436" s="1">
        <v>11619.71</v>
      </c>
      <c r="E1436" s="1">
        <v>6.0352209999999999</v>
      </c>
      <c r="F1436" s="1">
        <v>343.82799999999997</v>
      </c>
      <c r="G1436" s="1">
        <v>362.77539999999999</v>
      </c>
      <c r="H1436" s="1">
        <v>16.643699999999999</v>
      </c>
      <c r="I1436" s="1">
        <v>73.259219999999999</v>
      </c>
      <c r="J1436" s="1">
        <v>2.6147659999999999</v>
      </c>
      <c r="K1436" s="1">
        <v>0</v>
      </c>
    </row>
    <row r="1437" spans="2:11" x14ac:dyDescent="0.2">
      <c r="B1437" s="1">
        <v>8.4106260000000006</v>
      </c>
      <c r="C1437" s="1">
        <v>185.18369999999999</v>
      </c>
      <c r="D1437" s="1">
        <v>29985.25</v>
      </c>
      <c r="E1437" s="1">
        <v>8.1780080000000002</v>
      </c>
      <c r="F1437" s="1"/>
      <c r="G1437" s="1">
        <v>489.90429999999998</v>
      </c>
      <c r="H1437" s="1">
        <v>17.697769999999998</v>
      </c>
      <c r="I1437" s="1">
        <v>74.230080000000001</v>
      </c>
      <c r="J1437" s="1">
        <v>4.3522959999999999</v>
      </c>
      <c r="K1437" s="1">
        <v>0</v>
      </c>
    </row>
    <row r="1438" spans="2:11" x14ac:dyDescent="0.2">
      <c r="B1438" s="1">
        <v>7.0982459999999996</v>
      </c>
      <c r="C1438" s="1">
        <v>207.53540000000001</v>
      </c>
      <c r="D1438" s="1">
        <v>22671.48</v>
      </c>
      <c r="E1438" s="1">
        <v>6.2845820000000003</v>
      </c>
      <c r="F1438" s="1">
        <v>295.58569999999997</v>
      </c>
      <c r="G1438" s="1">
        <v>297.10649999999998</v>
      </c>
      <c r="H1438" s="1">
        <v>17.105329999999999</v>
      </c>
      <c r="I1438" s="1">
        <v>71.020830000000004</v>
      </c>
      <c r="J1438" s="1">
        <v>4.9095709999999997</v>
      </c>
      <c r="K1438" s="1">
        <v>0</v>
      </c>
    </row>
    <row r="1439" spans="2:11" x14ac:dyDescent="0.2">
      <c r="B1439" s="1">
        <v>7.3225020000000001</v>
      </c>
      <c r="C1439" s="1">
        <v>196.10429999999999</v>
      </c>
      <c r="D1439" s="1">
        <v>19534.419999999998</v>
      </c>
      <c r="E1439" s="1">
        <v>6.6611570000000002</v>
      </c>
      <c r="F1439" s="1">
        <v>297.84140000000002</v>
      </c>
      <c r="G1439" s="1">
        <v>418.07549999999998</v>
      </c>
      <c r="H1439" s="1">
        <v>17.161770000000001</v>
      </c>
      <c r="I1439" s="1">
        <v>69.467359999999999</v>
      </c>
      <c r="J1439" s="1">
        <v>2.981649</v>
      </c>
      <c r="K1439" s="1">
        <v>0</v>
      </c>
    </row>
    <row r="1440" spans="2:11" x14ac:dyDescent="0.2">
      <c r="B1440" s="1">
        <v>5.1982249999999999</v>
      </c>
      <c r="C1440" s="1">
        <v>173.1198</v>
      </c>
      <c r="D1440" s="1">
        <v>11178.4</v>
      </c>
      <c r="E1440" s="1">
        <v>5.8934579999999999</v>
      </c>
      <c r="F1440" s="1">
        <v>343.2099</v>
      </c>
      <c r="G1440" s="1">
        <v>390.06560000000002</v>
      </c>
      <c r="H1440" s="1">
        <v>14.1609</v>
      </c>
      <c r="I1440" s="1">
        <v>65.433009999999996</v>
      </c>
      <c r="J1440" s="1">
        <v>3.807318</v>
      </c>
      <c r="K1440" s="1">
        <v>0</v>
      </c>
    </row>
    <row r="1441" spans="2:11" x14ac:dyDescent="0.2">
      <c r="B1441" s="1"/>
      <c r="C1441" s="1">
        <v>213.47470000000001</v>
      </c>
      <c r="D1441" s="1">
        <v>20626.52</v>
      </c>
      <c r="E1441" s="1">
        <v>8.4420570000000001</v>
      </c>
      <c r="F1441" s="1">
        <v>318.73880000000003</v>
      </c>
      <c r="G1441" s="1">
        <v>337.8954</v>
      </c>
      <c r="H1441" s="1">
        <v>7.6892940000000003</v>
      </c>
      <c r="I1441" s="1">
        <v>77.003119999999996</v>
      </c>
      <c r="J1441" s="1">
        <v>3.2365699999999999</v>
      </c>
      <c r="K1441" s="1">
        <v>0</v>
      </c>
    </row>
    <row r="1442" spans="2:11" x14ac:dyDescent="0.2">
      <c r="B1442" s="1"/>
      <c r="C1442" s="1">
        <v>215.75020000000001</v>
      </c>
      <c r="D1442" s="1">
        <v>36776.14</v>
      </c>
      <c r="E1442" s="1">
        <v>6.6690569999999996</v>
      </c>
      <c r="F1442" s="1">
        <v>294.11099999999999</v>
      </c>
      <c r="G1442" s="1">
        <v>489.88589999999999</v>
      </c>
      <c r="H1442" s="1">
        <v>11.180350000000001</v>
      </c>
      <c r="I1442" s="1"/>
      <c r="J1442" s="1">
        <v>4.7543129999999998</v>
      </c>
      <c r="K1442" s="1">
        <v>0</v>
      </c>
    </row>
    <row r="1443" spans="2:11" x14ac:dyDescent="0.2">
      <c r="B1443" s="1">
        <v>6.2809049999999997</v>
      </c>
      <c r="C1443" s="1">
        <v>178.7072</v>
      </c>
      <c r="D1443" s="1">
        <v>16950.02</v>
      </c>
      <c r="E1443" s="1">
        <v>7.8661349999999999</v>
      </c>
      <c r="F1443" s="1">
        <v>370.3263</v>
      </c>
      <c r="G1443" s="1">
        <v>388.55259999999998</v>
      </c>
      <c r="H1443" s="1">
        <v>10.97143</v>
      </c>
      <c r="I1443" s="1">
        <v>74.608019999999996</v>
      </c>
      <c r="J1443" s="1">
        <v>3.0212889999999999</v>
      </c>
      <c r="K1443" s="1">
        <v>0</v>
      </c>
    </row>
    <row r="1444" spans="2:11" x14ac:dyDescent="0.2">
      <c r="B1444" s="1">
        <v>6.8239299999999998</v>
      </c>
      <c r="C1444" s="1">
        <v>146.13059999999999</v>
      </c>
      <c r="D1444" s="1">
        <v>13467.88</v>
      </c>
      <c r="E1444" s="1">
        <v>6.4232240000000003</v>
      </c>
      <c r="F1444" s="1">
        <v>289.57650000000001</v>
      </c>
      <c r="G1444" s="1">
        <v>412.84050000000002</v>
      </c>
      <c r="H1444" s="1">
        <v>14.307689999999999</v>
      </c>
      <c r="I1444" s="1">
        <v>81.529529999999994</v>
      </c>
      <c r="J1444" s="1">
        <v>4.0161439999999997</v>
      </c>
      <c r="K1444" s="1">
        <v>0</v>
      </c>
    </row>
    <row r="1445" spans="2:11" x14ac:dyDescent="0.2">
      <c r="B1445" s="1">
        <v>6.6299939999999999</v>
      </c>
      <c r="C1445" s="1">
        <v>209.15700000000001</v>
      </c>
      <c r="D1445" s="1">
        <v>20487.919999999998</v>
      </c>
      <c r="E1445" s="1">
        <v>7.278912</v>
      </c>
      <c r="F1445" s="1">
        <v>332.87759999999997</v>
      </c>
      <c r="G1445" s="1">
        <v>524.88329999999996</v>
      </c>
      <c r="H1445" s="1">
        <v>20.751750000000001</v>
      </c>
      <c r="I1445" s="1">
        <v>60.236840000000001</v>
      </c>
      <c r="J1445" s="1">
        <v>3.155214</v>
      </c>
      <c r="K1445" s="1">
        <v>0</v>
      </c>
    </row>
    <row r="1446" spans="2:11" x14ac:dyDescent="0.2">
      <c r="B1446" s="1">
        <v>10.30157</v>
      </c>
      <c r="C1446" s="1">
        <v>199.60939999999999</v>
      </c>
      <c r="D1446" s="1">
        <v>11278.83</v>
      </c>
      <c r="E1446" s="1">
        <v>7.464893</v>
      </c>
      <c r="F1446" s="1">
        <v>433.44819999999999</v>
      </c>
      <c r="G1446" s="1">
        <v>461.97930000000002</v>
      </c>
      <c r="H1446" s="1">
        <v>17.0991</v>
      </c>
      <c r="I1446" s="1">
        <v>63.190840000000001</v>
      </c>
      <c r="J1446" s="1">
        <v>3.8578519999999998</v>
      </c>
      <c r="K1446" s="1">
        <v>0</v>
      </c>
    </row>
    <row r="1447" spans="2:11" x14ac:dyDescent="0.2">
      <c r="B1447" s="1">
        <v>6.1231939999999998</v>
      </c>
      <c r="C1447" s="1">
        <v>181.3124</v>
      </c>
      <c r="D1447" s="1">
        <v>15135.13</v>
      </c>
      <c r="E1447" s="1">
        <v>5.8240420000000004</v>
      </c>
      <c r="F1447" s="1">
        <v>293.84070000000003</v>
      </c>
      <c r="G1447" s="1">
        <v>391.6103</v>
      </c>
      <c r="H1447" s="1">
        <v>11.59179</v>
      </c>
      <c r="I1447" s="1">
        <v>61.946680000000001</v>
      </c>
      <c r="J1447" s="1">
        <v>5.4578309999999997</v>
      </c>
      <c r="K1447" s="1">
        <v>0</v>
      </c>
    </row>
    <row r="1448" spans="2:11" x14ac:dyDescent="0.2">
      <c r="B1448" s="1"/>
      <c r="C1448" s="1">
        <v>196.13929999999999</v>
      </c>
      <c r="D1448" s="1">
        <v>10540.34</v>
      </c>
      <c r="E1448" s="1">
        <v>6.45946</v>
      </c>
      <c r="F1448" s="1">
        <v>359.1687</v>
      </c>
      <c r="G1448" s="1">
        <v>400.67959999999999</v>
      </c>
      <c r="H1448" s="1">
        <v>13.58356</v>
      </c>
      <c r="I1448" s="1">
        <v>45.900709999999997</v>
      </c>
      <c r="J1448" s="1">
        <v>4.149483</v>
      </c>
      <c r="K1448" s="1">
        <v>0</v>
      </c>
    </row>
    <row r="1449" spans="2:11" x14ac:dyDescent="0.2">
      <c r="B1449" s="1">
        <v>6.848033</v>
      </c>
      <c r="C1449" s="1">
        <v>165.81530000000001</v>
      </c>
      <c r="D1449" s="1">
        <v>6068.4549999999999</v>
      </c>
      <c r="E1449" s="1">
        <v>6.1321320000000004</v>
      </c>
      <c r="F1449" s="1">
        <v>373.20679999999999</v>
      </c>
      <c r="G1449" s="1">
        <v>442.78629999999998</v>
      </c>
      <c r="H1449" s="1">
        <v>11.118169999999999</v>
      </c>
      <c r="I1449" s="1">
        <v>64.027600000000007</v>
      </c>
      <c r="J1449" s="1">
        <v>4.2570379999999997</v>
      </c>
      <c r="K1449" s="1">
        <v>0</v>
      </c>
    </row>
    <row r="1450" spans="2:11" x14ac:dyDescent="0.2">
      <c r="B1450" s="1"/>
      <c r="C1450" s="1">
        <v>227.08269999999999</v>
      </c>
      <c r="D1450" s="1">
        <v>45166.64</v>
      </c>
      <c r="E1450" s="1">
        <v>8.0759670000000003</v>
      </c>
      <c r="F1450" s="1">
        <v>279.75810000000001</v>
      </c>
      <c r="G1450" s="1">
        <v>472.24590000000001</v>
      </c>
      <c r="H1450" s="1">
        <v>17.0138</v>
      </c>
      <c r="I1450" s="1">
        <v>72.60633</v>
      </c>
      <c r="J1450" s="1">
        <v>3.14479</v>
      </c>
      <c r="K1450" s="1">
        <v>0</v>
      </c>
    </row>
    <row r="1451" spans="2:11" x14ac:dyDescent="0.2">
      <c r="B1451" s="1">
        <v>6.4115260000000003</v>
      </c>
      <c r="C1451" s="1">
        <v>197.6849</v>
      </c>
      <c r="D1451" s="1">
        <v>19505.3</v>
      </c>
      <c r="E1451" s="1">
        <v>8.2623979999999992</v>
      </c>
      <c r="F1451" s="1"/>
      <c r="G1451" s="1">
        <v>436.05650000000003</v>
      </c>
      <c r="H1451" s="1">
        <v>12.90211</v>
      </c>
      <c r="I1451" s="1"/>
      <c r="J1451" s="1">
        <v>2.2006779999999999</v>
      </c>
      <c r="K1451" s="1">
        <v>0</v>
      </c>
    </row>
    <row r="1452" spans="2:11" x14ac:dyDescent="0.2">
      <c r="B1452" s="1">
        <v>5.1226479999999999</v>
      </c>
      <c r="C1452" s="1">
        <v>195.0189</v>
      </c>
      <c r="D1452" s="1">
        <v>17279.509999999998</v>
      </c>
      <c r="E1452" s="1">
        <v>7.0274409999999996</v>
      </c>
      <c r="F1452" s="1">
        <v>336.46600000000001</v>
      </c>
      <c r="G1452" s="1">
        <v>446.7122</v>
      </c>
      <c r="H1452" s="1">
        <v>4.861631</v>
      </c>
      <c r="I1452" s="1">
        <v>72.837540000000004</v>
      </c>
      <c r="J1452" s="1">
        <v>3.5045250000000001</v>
      </c>
      <c r="K1452" s="1">
        <v>0</v>
      </c>
    </row>
    <row r="1453" spans="2:11" x14ac:dyDescent="0.2">
      <c r="B1453" s="1">
        <v>3.4348559999999999</v>
      </c>
      <c r="C1453" s="1">
        <v>185.34299999999999</v>
      </c>
      <c r="D1453" s="1">
        <v>22690.240000000002</v>
      </c>
      <c r="E1453" s="1">
        <v>8.1509540000000005</v>
      </c>
      <c r="F1453" s="1">
        <v>309.21769999999998</v>
      </c>
      <c r="G1453" s="1">
        <v>398.37009999999998</v>
      </c>
      <c r="H1453" s="1">
        <v>10.03495</v>
      </c>
      <c r="I1453" s="1">
        <v>55.947319999999998</v>
      </c>
      <c r="J1453" s="1">
        <v>5.3895099999999996</v>
      </c>
      <c r="K1453" s="1">
        <v>0</v>
      </c>
    </row>
    <row r="1454" spans="2:11" x14ac:dyDescent="0.2">
      <c r="B1454" s="1">
        <v>10.848129999999999</v>
      </c>
      <c r="C1454" s="1">
        <v>236.72499999999999</v>
      </c>
      <c r="D1454" s="1">
        <v>14036.16</v>
      </c>
      <c r="E1454" s="1">
        <v>9.0028849999999991</v>
      </c>
      <c r="F1454" s="1"/>
      <c r="G1454" s="1">
        <v>564.90279999999996</v>
      </c>
      <c r="H1454" s="1">
        <v>17.405819999999999</v>
      </c>
      <c r="I1454" s="1"/>
      <c r="J1454" s="1">
        <v>3.133839</v>
      </c>
      <c r="K1454" s="1">
        <v>0</v>
      </c>
    </row>
    <row r="1455" spans="2:11" x14ac:dyDescent="0.2">
      <c r="B1455" s="1">
        <v>8.7253930000000004</v>
      </c>
      <c r="C1455" s="1">
        <v>213.6104</v>
      </c>
      <c r="D1455" s="1">
        <v>18862.669999999998</v>
      </c>
      <c r="E1455" s="1">
        <v>8.6701270000000008</v>
      </c>
      <c r="F1455" s="1">
        <v>324.02710000000002</v>
      </c>
      <c r="G1455" s="1">
        <v>396.22899999999998</v>
      </c>
      <c r="H1455" s="1">
        <v>20.05574</v>
      </c>
      <c r="I1455" s="1">
        <v>96.591459999999998</v>
      </c>
      <c r="J1455" s="1">
        <v>4.5655419999999998</v>
      </c>
      <c r="K1455" s="1">
        <v>0</v>
      </c>
    </row>
    <row r="1456" spans="2:11" x14ac:dyDescent="0.2">
      <c r="B1456" s="1">
        <v>10.351739999999999</v>
      </c>
      <c r="C1456" s="1">
        <v>241.67179999999999</v>
      </c>
      <c r="D1456" s="1">
        <v>18588.3</v>
      </c>
      <c r="E1456" s="1">
        <v>8.7843780000000002</v>
      </c>
      <c r="F1456" s="1"/>
      <c r="G1456" s="1">
        <v>303.68810000000002</v>
      </c>
      <c r="H1456" s="1">
        <v>13.61595</v>
      </c>
      <c r="I1456" s="1">
        <v>75.129900000000006</v>
      </c>
      <c r="J1456" s="1">
        <v>5.2276090000000002</v>
      </c>
      <c r="K1456" s="1">
        <v>0</v>
      </c>
    </row>
    <row r="1457" spans="2:11" x14ac:dyDescent="0.2">
      <c r="B1457" s="1">
        <v>8.1740279999999998</v>
      </c>
      <c r="C1457" s="1">
        <v>192.3904</v>
      </c>
      <c r="D1457" s="1">
        <v>19808.54</v>
      </c>
      <c r="E1457" s="1">
        <v>6.9558210000000003</v>
      </c>
      <c r="F1457" s="1">
        <v>377.7002</v>
      </c>
      <c r="G1457" s="1">
        <v>503.5222</v>
      </c>
      <c r="H1457" s="1">
        <v>13.78097</v>
      </c>
      <c r="I1457" s="1">
        <v>59.542769999999997</v>
      </c>
      <c r="J1457" s="1">
        <v>3.9867810000000001</v>
      </c>
      <c r="K1457" s="1">
        <v>0</v>
      </c>
    </row>
    <row r="1458" spans="2:11" x14ac:dyDescent="0.2">
      <c r="B1458" s="1">
        <v>8.0340120000000006</v>
      </c>
      <c r="C1458" s="1">
        <v>197.60939999999999</v>
      </c>
      <c r="D1458" s="1">
        <v>25204.67</v>
      </c>
      <c r="E1458" s="1">
        <v>6.5010969999999997</v>
      </c>
      <c r="F1458" s="1">
        <v>330.55220000000003</v>
      </c>
      <c r="G1458" s="1">
        <v>490.82150000000001</v>
      </c>
      <c r="H1458" s="1">
        <v>15.107290000000001</v>
      </c>
      <c r="I1458" s="1">
        <v>89.80095</v>
      </c>
      <c r="J1458" s="1">
        <v>2.452121</v>
      </c>
      <c r="K1458" s="1">
        <v>0</v>
      </c>
    </row>
    <row r="1459" spans="2:11" x14ac:dyDescent="0.2">
      <c r="B1459" s="1">
        <v>8.2055419999999994</v>
      </c>
      <c r="C1459" s="1">
        <v>188.27719999999999</v>
      </c>
      <c r="D1459" s="1">
        <v>19902.82</v>
      </c>
      <c r="E1459" s="1">
        <v>5.0027920000000003</v>
      </c>
      <c r="F1459" s="1"/>
      <c r="G1459" s="1">
        <v>331.34559999999999</v>
      </c>
      <c r="H1459" s="1">
        <v>15.06284</v>
      </c>
      <c r="I1459" s="1">
        <v>57.814340000000001</v>
      </c>
      <c r="J1459" s="1">
        <v>3.6340309999999998</v>
      </c>
      <c r="K1459" s="1">
        <v>0</v>
      </c>
    </row>
    <row r="1460" spans="2:11" x14ac:dyDescent="0.2">
      <c r="B1460" s="1">
        <v>7.8938179999999996</v>
      </c>
      <c r="C1460" s="1">
        <v>203.29660000000001</v>
      </c>
      <c r="D1460" s="1">
        <v>16853.68</v>
      </c>
      <c r="E1460" s="1">
        <v>7.3344279999999999</v>
      </c>
      <c r="F1460" s="1">
        <v>339.76760000000002</v>
      </c>
      <c r="G1460" s="1">
        <v>398.98950000000002</v>
      </c>
      <c r="H1460" s="1">
        <v>19.318760000000001</v>
      </c>
      <c r="I1460" s="1">
        <v>58.57461</v>
      </c>
      <c r="J1460" s="1">
        <v>3.5085039999999998</v>
      </c>
      <c r="K1460" s="1">
        <v>0</v>
      </c>
    </row>
    <row r="1461" spans="2:11" x14ac:dyDescent="0.2">
      <c r="B1461" s="1"/>
      <c r="C1461" s="1">
        <v>218.40549999999999</v>
      </c>
      <c r="D1461" s="1">
        <v>11370.65</v>
      </c>
      <c r="E1461" s="1">
        <v>6.8668259999999997</v>
      </c>
      <c r="F1461" s="1">
        <v>392.84190000000001</v>
      </c>
      <c r="G1461" s="1">
        <v>284.55119999999999</v>
      </c>
      <c r="H1461" s="1">
        <v>16.09552</v>
      </c>
      <c r="I1461" s="1"/>
      <c r="J1461" s="1">
        <v>3.266562</v>
      </c>
      <c r="K1461" s="1">
        <v>0</v>
      </c>
    </row>
    <row r="1462" spans="2:11" x14ac:dyDescent="0.2">
      <c r="B1462" s="1">
        <v>5.4881349999999998</v>
      </c>
      <c r="C1462" s="1">
        <v>192.50800000000001</v>
      </c>
      <c r="D1462" s="1">
        <v>21715.77</v>
      </c>
      <c r="E1462" s="1">
        <v>5.4540629999999997</v>
      </c>
      <c r="F1462" s="1"/>
      <c r="G1462" s="1">
        <v>553.28719999999998</v>
      </c>
      <c r="H1462" s="1">
        <v>13.081519999999999</v>
      </c>
      <c r="I1462" s="1">
        <v>87.279539999999997</v>
      </c>
      <c r="J1462" s="1">
        <v>3.6529910000000001</v>
      </c>
      <c r="K1462" s="1">
        <v>0</v>
      </c>
    </row>
    <row r="1463" spans="2:11" x14ac:dyDescent="0.2">
      <c r="B1463" s="1">
        <v>8.1630739999999999</v>
      </c>
      <c r="C1463" s="1">
        <v>162.23179999999999</v>
      </c>
      <c r="D1463" s="1">
        <v>10494.57</v>
      </c>
      <c r="E1463" s="1">
        <v>8.0874959999999998</v>
      </c>
      <c r="F1463" s="1">
        <v>423.952</v>
      </c>
      <c r="G1463" s="1">
        <v>487.31830000000002</v>
      </c>
      <c r="H1463" s="1">
        <v>16.011610000000001</v>
      </c>
      <c r="I1463" s="1">
        <v>69.97672</v>
      </c>
      <c r="J1463" s="1">
        <v>4.1281929999999996</v>
      </c>
      <c r="K1463" s="1">
        <v>0</v>
      </c>
    </row>
    <row r="1464" spans="2:11" x14ac:dyDescent="0.2">
      <c r="B1464" s="1">
        <v>6.8670010000000001</v>
      </c>
      <c r="C1464" s="1">
        <v>184.24850000000001</v>
      </c>
      <c r="D1464" s="1">
        <v>14464.12</v>
      </c>
      <c r="E1464" s="1">
        <v>6.7593519999999998</v>
      </c>
      <c r="F1464" s="1">
        <v>371.28379999999999</v>
      </c>
      <c r="G1464" s="1">
        <v>497.7038</v>
      </c>
      <c r="H1464" s="1">
        <v>14.782859999999999</v>
      </c>
      <c r="I1464" s="1">
        <v>73.433480000000003</v>
      </c>
      <c r="J1464" s="1">
        <v>3.484121</v>
      </c>
      <c r="K1464" s="1">
        <v>0</v>
      </c>
    </row>
    <row r="1465" spans="2:11" x14ac:dyDescent="0.2">
      <c r="B1465" s="1">
        <v>5.821707</v>
      </c>
      <c r="C1465" s="1">
        <v>220.12540000000001</v>
      </c>
      <c r="D1465" s="1">
        <v>40009.72</v>
      </c>
      <c r="E1465" s="1">
        <v>6.6318359999999998</v>
      </c>
      <c r="F1465" s="1"/>
      <c r="G1465" s="1">
        <v>493.11829999999998</v>
      </c>
      <c r="H1465" s="1">
        <v>12.42083</v>
      </c>
      <c r="I1465" s="1">
        <v>49.129300000000001</v>
      </c>
      <c r="J1465" s="1">
        <v>3.9081990000000002</v>
      </c>
      <c r="K1465" s="1">
        <v>0</v>
      </c>
    </row>
    <row r="1466" spans="2:11" x14ac:dyDescent="0.2">
      <c r="B1466" s="1">
        <v>7.4518890000000004</v>
      </c>
      <c r="C1466" s="1">
        <v>203.2003</v>
      </c>
      <c r="D1466" s="1">
        <v>15825.18</v>
      </c>
      <c r="E1466" s="1">
        <v>6.7542419999999996</v>
      </c>
      <c r="F1466" s="1"/>
      <c r="G1466" s="1">
        <v>348.9529</v>
      </c>
      <c r="H1466" s="1">
        <v>11.094900000000001</v>
      </c>
      <c r="I1466" s="1">
        <v>91.493089999999995</v>
      </c>
      <c r="J1466" s="1">
        <v>3.9300809999999999</v>
      </c>
      <c r="K1466" s="1">
        <v>0</v>
      </c>
    </row>
    <row r="1467" spans="2:11" x14ac:dyDescent="0.2">
      <c r="B1467" s="1">
        <v>6.8983150000000002</v>
      </c>
      <c r="C1467" s="1">
        <v>228.80279999999999</v>
      </c>
      <c r="D1467" s="1">
        <v>45939.69</v>
      </c>
      <c r="E1467" s="1">
        <v>9.5640269999999994</v>
      </c>
      <c r="F1467" s="1">
        <v>377.81349999999998</v>
      </c>
      <c r="G1467" s="1">
        <v>392.38229999999999</v>
      </c>
      <c r="H1467" s="1">
        <v>13.87299</v>
      </c>
      <c r="I1467" s="1">
        <v>66.983590000000007</v>
      </c>
      <c r="J1467" s="1">
        <v>3.8223069999999999</v>
      </c>
      <c r="K1467" s="1">
        <v>0</v>
      </c>
    </row>
    <row r="1468" spans="2:11" x14ac:dyDescent="0.2">
      <c r="B1468" s="1">
        <v>7.54434</v>
      </c>
      <c r="C1468" s="1">
        <v>180.11969999999999</v>
      </c>
      <c r="D1468" s="1">
        <v>17253.34</v>
      </c>
      <c r="E1468" s="1">
        <v>5.7412539999999996</v>
      </c>
      <c r="F1468" s="1"/>
      <c r="G1468" s="1">
        <v>575.92219999999998</v>
      </c>
      <c r="H1468" s="1">
        <v>14.86191</v>
      </c>
      <c r="I1468" s="1">
        <v>58.754980000000003</v>
      </c>
      <c r="J1468" s="1">
        <v>4.4355140000000004</v>
      </c>
      <c r="K1468" s="1">
        <v>0</v>
      </c>
    </row>
    <row r="1469" spans="2:11" x14ac:dyDescent="0.2">
      <c r="B1469" s="1">
        <v>4.1038680000000003</v>
      </c>
      <c r="C1469" s="1">
        <v>168.28370000000001</v>
      </c>
      <c r="D1469" s="1">
        <v>22207.47</v>
      </c>
      <c r="E1469" s="1">
        <v>5.8500800000000002</v>
      </c>
      <c r="F1469" s="1"/>
      <c r="G1469" s="1">
        <v>344.86950000000002</v>
      </c>
      <c r="H1469" s="1">
        <v>15.46646</v>
      </c>
      <c r="I1469" s="1">
        <v>34.719619999999999</v>
      </c>
      <c r="J1469" s="1">
        <v>3.8088510000000002</v>
      </c>
      <c r="K1469" s="1">
        <v>0</v>
      </c>
    </row>
    <row r="1470" spans="2:11" x14ac:dyDescent="0.2">
      <c r="B1470" s="1">
        <v>5.3299390000000004</v>
      </c>
      <c r="C1470" s="1">
        <v>196.03460000000001</v>
      </c>
      <c r="D1470" s="1">
        <v>24000.52</v>
      </c>
      <c r="E1470" s="1">
        <v>5.7295749999999996</v>
      </c>
      <c r="F1470" s="1">
        <v>335.09230000000002</v>
      </c>
      <c r="G1470" s="1">
        <v>511.70519999999999</v>
      </c>
      <c r="H1470" s="1">
        <v>18.588090000000001</v>
      </c>
      <c r="I1470" s="1">
        <v>68.458039999999997</v>
      </c>
      <c r="J1470" s="1">
        <v>5.7993220000000001</v>
      </c>
      <c r="K1470" s="1">
        <v>0</v>
      </c>
    </row>
    <row r="1471" spans="2:11" x14ac:dyDescent="0.2">
      <c r="B1471" s="1">
        <v>6.9629940000000001</v>
      </c>
      <c r="C1471" s="1">
        <v>206.81790000000001</v>
      </c>
      <c r="D1471" s="1">
        <v>24036.59</v>
      </c>
      <c r="E1471" s="1">
        <v>7.6914540000000002</v>
      </c>
      <c r="F1471" s="1">
        <v>356.63260000000002</v>
      </c>
      <c r="G1471" s="1">
        <v>552.2731</v>
      </c>
      <c r="H1471" s="1">
        <v>8.5746909999999996</v>
      </c>
      <c r="I1471" s="1">
        <v>88.620140000000006</v>
      </c>
      <c r="J1471" s="1">
        <v>4.7603819999999999</v>
      </c>
      <c r="K1471" s="1">
        <v>0</v>
      </c>
    </row>
    <row r="1472" spans="2:11" x14ac:dyDescent="0.2">
      <c r="B1472" s="1">
        <v>6.8460599999999996</v>
      </c>
      <c r="C1472" s="1">
        <v>177.82910000000001</v>
      </c>
      <c r="D1472" s="1">
        <v>16515.669999999998</v>
      </c>
      <c r="E1472" s="1">
        <v>6.1472100000000003</v>
      </c>
      <c r="F1472" s="1">
        <v>308.90170000000001</v>
      </c>
      <c r="G1472" s="1">
        <v>542.99710000000005</v>
      </c>
      <c r="H1472" s="1">
        <v>12.626469999999999</v>
      </c>
      <c r="I1472" s="1">
        <v>60.90025</v>
      </c>
      <c r="J1472" s="1">
        <v>4.7093740000000004</v>
      </c>
      <c r="K1472" s="1">
        <v>0</v>
      </c>
    </row>
    <row r="1473" spans="2:11" x14ac:dyDescent="0.2">
      <c r="B1473" s="1">
        <v>6.2798420000000004</v>
      </c>
      <c r="C1473" s="1">
        <v>175.89060000000001</v>
      </c>
      <c r="D1473" s="1">
        <v>11582.51</v>
      </c>
      <c r="E1473" s="1">
        <v>7.0599850000000002</v>
      </c>
      <c r="F1473" s="1"/>
      <c r="G1473" s="1">
        <v>430.32209999999998</v>
      </c>
      <c r="H1473" s="1">
        <v>15.67479</v>
      </c>
      <c r="I1473" s="1">
        <v>86.760260000000002</v>
      </c>
      <c r="J1473" s="1">
        <v>3.2785839999999999</v>
      </c>
      <c r="K1473" s="1">
        <v>0</v>
      </c>
    </row>
    <row r="1474" spans="2:11" x14ac:dyDescent="0.2">
      <c r="B1474" s="1">
        <v>6.7398499999999997</v>
      </c>
      <c r="C1474" s="1">
        <v>197.37450000000001</v>
      </c>
      <c r="D1474" s="1">
        <v>34702.42</v>
      </c>
      <c r="E1474" s="1">
        <v>5.8696849999999996</v>
      </c>
      <c r="F1474" s="1">
        <v>261.06799999999998</v>
      </c>
      <c r="G1474" s="1">
        <v>390.04660000000001</v>
      </c>
      <c r="H1474" s="1">
        <v>17.757919999999999</v>
      </c>
      <c r="I1474" s="1">
        <v>91.384609999999995</v>
      </c>
      <c r="J1474" s="1">
        <v>4.3796299999999997</v>
      </c>
      <c r="K1474" s="1">
        <v>0</v>
      </c>
    </row>
    <row r="1475" spans="2:11" x14ac:dyDescent="0.2">
      <c r="B1475" s="1">
        <v>5.4950349999999997</v>
      </c>
      <c r="C1475" s="1">
        <v>184.4348</v>
      </c>
      <c r="D1475" s="1">
        <v>26744.3</v>
      </c>
      <c r="E1475" s="1">
        <v>7.3565170000000002</v>
      </c>
      <c r="F1475" s="1">
        <v>332.03030000000001</v>
      </c>
      <c r="G1475" s="1">
        <v>459.6422</v>
      </c>
      <c r="H1475" s="1">
        <v>18.417919999999999</v>
      </c>
      <c r="I1475" s="1">
        <v>71.875569999999996</v>
      </c>
      <c r="J1475" s="1">
        <v>4.1154279999999996</v>
      </c>
      <c r="K1475" s="1">
        <v>0</v>
      </c>
    </row>
    <row r="1476" spans="2:11" x14ac:dyDescent="0.2">
      <c r="B1476" s="1">
        <v>7.5837700000000003</v>
      </c>
      <c r="C1476" s="1">
        <v>217.2833</v>
      </c>
      <c r="D1476" s="1">
        <v>36343.410000000003</v>
      </c>
      <c r="E1476" s="1">
        <v>8.5327260000000003</v>
      </c>
      <c r="F1476" s="1">
        <v>375.96440000000001</v>
      </c>
      <c r="G1476" s="1">
        <v>393.8777</v>
      </c>
      <c r="H1476" s="1">
        <v>17.442299999999999</v>
      </c>
      <c r="I1476" s="1">
        <v>77.722260000000006</v>
      </c>
      <c r="J1476" s="1">
        <v>3.6422889999999999</v>
      </c>
      <c r="K1476" s="1">
        <v>0</v>
      </c>
    </row>
    <row r="1477" spans="2:11" x14ac:dyDescent="0.2">
      <c r="B1477" s="1">
        <v>5.8667030000000002</v>
      </c>
      <c r="C1477" s="1">
        <v>159.4332</v>
      </c>
      <c r="D1477" s="1">
        <v>16298</v>
      </c>
      <c r="E1477" s="1">
        <v>5.7847090000000003</v>
      </c>
      <c r="F1477" s="1"/>
      <c r="G1477" s="1">
        <v>525.21379999999999</v>
      </c>
      <c r="H1477" s="1">
        <v>11.05545</v>
      </c>
      <c r="I1477" s="1">
        <v>79.288740000000004</v>
      </c>
      <c r="J1477" s="1">
        <v>5.3029729999999997</v>
      </c>
      <c r="K1477" s="1">
        <v>0</v>
      </c>
    </row>
    <row r="1478" spans="2:11" x14ac:dyDescent="0.2">
      <c r="B1478" s="1">
        <v>6.3949800000000003</v>
      </c>
      <c r="C1478" s="1">
        <v>220.42240000000001</v>
      </c>
      <c r="D1478" s="1">
        <v>21051.26</v>
      </c>
      <c r="E1478" s="1">
        <v>8.7395049999999994</v>
      </c>
      <c r="F1478" s="1">
        <v>348.0478</v>
      </c>
      <c r="G1478" s="1">
        <v>353.36540000000002</v>
      </c>
      <c r="H1478" s="1">
        <v>19.637039999999999</v>
      </c>
      <c r="I1478" s="1">
        <v>48.709989999999998</v>
      </c>
      <c r="J1478" s="1">
        <v>4.7320029999999997</v>
      </c>
      <c r="K1478" s="1">
        <v>0</v>
      </c>
    </row>
    <row r="1479" spans="2:11" x14ac:dyDescent="0.2">
      <c r="B1479" s="1">
        <v>5.8212619999999999</v>
      </c>
      <c r="C1479" s="1">
        <v>204.0489</v>
      </c>
      <c r="D1479" s="1">
        <v>37174.01</v>
      </c>
      <c r="E1479" s="1">
        <v>7.8678150000000002</v>
      </c>
      <c r="F1479" s="1">
        <v>329.01960000000003</v>
      </c>
      <c r="G1479" s="1">
        <v>466.7833</v>
      </c>
      <c r="H1479" s="1">
        <v>13.988709999999999</v>
      </c>
      <c r="I1479" s="1">
        <v>96.82696</v>
      </c>
      <c r="J1479" s="1">
        <v>4.3710789999999999</v>
      </c>
      <c r="K1479" s="1">
        <v>0</v>
      </c>
    </row>
    <row r="1480" spans="2:11" x14ac:dyDescent="0.2">
      <c r="B1480" s="1">
        <v>5.514062</v>
      </c>
      <c r="C1480" s="1">
        <v>212.55510000000001</v>
      </c>
      <c r="D1480" s="1">
        <v>27859.75</v>
      </c>
      <c r="E1480" s="1">
        <v>6.6463559999999999</v>
      </c>
      <c r="F1480" s="1">
        <v>286.47480000000002</v>
      </c>
      <c r="G1480" s="1">
        <v>524.548</v>
      </c>
      <c r="H1480" s="1">
        <v>13.0678</v>
      </c>
      <c r="I1480" s="1">
        <v>99.918390000000002</v>
      </c>
      <c r="J1480" s="1">
        <v>4.4603630000000001</v>
      </c>
      <c r="K1480" s="1">
        <v>0</v>
      </c>
    </row>
    <row r="1481" spans="2:11" x14ac:dyDescent="0.2">
      <c r="B1481" s="1">
        <v>6.7308839999999996</v>
      </c>
      <c r="C1481" s="1">
        <v>192.43610000000001</v>
      </c>
      <c r="D1481" s="1">
        <v>22296.06</v>
      </c>
      <c r="E1481" s="1">
        <v>7.4505410000000003</v>
      </c>
      <c r="F1481" s="1"/>
      <c r="G1481" s="1">
        <v>326.35070000000002</v>
      </c>
      <c r="H1481" s="1">
        <v>11.827400000000001</v>
      </c>
      <c r="I1481" s="1"/>
      <c r="J1481" s="1">
        <v>4.3591369999999996</v>
      </c>
      <c r="K1481" s="1">
        <v>0</v>
      </c>
    </row>
    <row r="1482" spans="2:11" x14ac:dyDescent="0.2">
      <c r="B1482" s="1">
        <v>5.1980680000000001</v>
      </c>
      <c r="C1482" s="1">
        <v>200.46440000000001</v>
      </c>
      <c r="D1482" s="1">
        <v>37200.239999999998</v>
      </c>
      <c r="E1482" s="1">
        <v>7.4010990000000003</v>
      </c>
      <c r="F1482" s="1">
        <v>311.79489999999998</v>
      </c>
      <c r="G1482" s="1">
        <v>573.13549999999998</v>
      </c>
      <c r="H1482" s="1">
        <v>17.238659999999999</v>
      </c>
      <c r="I1482" s="1">
        <v>74.948220000000006</v>
      </c>
      <c r="J1482" s="1">
        <v>3.2950339999999998</v>
      </c>
      <c r="K1482" s="1">
        <v>0</v>
      </c>
    </row>
    <row r="1483" spans="2:11" x14ac:dyDescent="0.2">
      <c r="B1483" s="1"/>
      <c r="C1483" s="1">
        <v>191.01230000000001</v>
      </c>
      <c r="D1483" s="1">
        <v>9626.893</v>
      </c>
      <c r="E1483" s="1">
        <v>6.1793769999999997</v>
      </c>
      <c r="F1483" s="1">
        <v>353.05590000000001</v>
      </c>
      <c r="G1483" s="1">
        <v>271.36840000000001</v>
      </c>
      <c r="H1483" s="1">
        <v>13.441179999999999</v>
      </c>
      <c r="I1483" s="1">
        <v>92.486140000000006</v>
      </c>
      <c r="J1483" s="1">
        <v>4.6541769999999998</v>
      </c>
      <c r="K1483" s="1">
        <v>0</v>
      </c>
    </row>
    <row r="1484" spans="2:11" x14ac:dyDescent="0.2">
      <c r="B1484" s="1">
        <v>7.3623310000000002</v>
      </c>
      <c r="C1484" s="1">
        <v>215.63730000000001</v>
      </c>
      <c r="D1484" s="1">
        <v>28263.31</v>
      </c>
      <c r="E1484" s="1">
        <v>6.4789479999999999</v>
      </c>
      <c r="F1484" s="1"/>
      <c r="G1484" s="1">
        <v>417.60820000000001</v>
      </c>
      <c r="H1484" s="1">
        <v>16.55254</v>
      </c>
      <c r="I1484" s="1">
        <v>56.399349999999998</v>
      </c>
      <c r="J1484" s="1">
        <v>3.9335650000000002</v>
      </c>
      <c r="K1484" s="1">
        <v>0</v>
      </c>
    </row>
    <row r="1485" spans="2:11" x14ac:dyDescent="0.2">
      <c r="B1485" s="1">
        <v>7.0661420000000001</v>
      </c>
      <c r="C1485" s="1">
        <v>207.3614</v>
      </c>
      <c r="D1485" s="1">
        <v>22523.43</v>
      </c>
      <c r="E1485" s="1">
        <v>8.0646930000000001</v>
      </c>
      <c r="F1485" s="1">
        <v>343.29390000000001</v>
      </c>
      <c r="G1485" s="1">
        <v>503.25330000000002</v>
      </c>
      <c r="H1485" s="1">
        <v>12.168329999999999</v>
      </c>
      <c r="I1485" s="1">
        <v>83.656610000000001</v>
      </c>
      <c r="J1485" s="1">
        <v>4.127599</v>
      </c>
      <c r="K1485" s="1">
        <v>1</v>
      </c>
    </row>
    <row r="1486" spans="2:11" x14ac:dyDescent="0.2">
      <c r="B1486" s="1">
        <v>5.4203479999999997</v>
      </c>
      <c r="C1486" s="1">
        <v>232.38679999999999</v>
      </c>
      <c r="D1486" s="1">
        <v>25107.21</v>
      </c>
      <c r="E1486" s="1">
        <v>6.5366799999999996</v>
      </c>
      <c r="F1486" s="1"/>
      <c r="G1486" s="1">
        <v>473.2681</v>
      </c>
      <c r="H1486" s="1">
        <v>10.817119999999999</v>
      </c>
      <c r="I1486" s="1">
        <v>81.224980000000002</v>
      </c>
      <c r="J1486" s="1">
        <v>3.7567200000000001</v>
      </c>
      <c r="K1486" s="1">
        <v>1</v>
      </c>
    </row>
    <row r="1487" spans="2:11" x14ac:dyDescent="0.2">
      <c r="B1487" s="1">
        <v>7.015333</v>
      </c>
      <c r="C1487" s="1">
        <v>222.113</v>
      </c>
      <c r="D1487" s="1">
        <v>16351.23</v>
      </c>
      <c r="E1487" s="1">
        <v>7.8388840000000002</v>
      </c>
      <c r="F1487" s="1">
        <v>353.18979999999999</v>
      </c>
      <c r="G1487" s="1">
        <v>420.13690000000003</v>
      </c>
      <c r="H1487" s="1">
        <v>8.8405140000000006</v>
      </c>
      <c r="I1487" s="1">
        <v>66.543940000000006</v>
      </c>
      <c r="J1487" s="1">
        <v>5.2512230000000004</v>
      </c>
      <c r="K1487" s="1">
        <v>1</v>
      </c>
    </row>
    <row r="1488" spans="2:11" x14ac:dyDescent="0.2">
      <c r="B1488" s="1"/>
      <c r="C1488" s="1">
        <v>246.2398</v>
      </c>
      <c r="D1488" s="1">
        <v>6974.2250000000004</v>
      </c>
      <c r="E1488" s="1">
        <v>9.8124680000000009</v>
      </c>
      <c r="F1488" s="1">
        <v>417.91180000000003</v>
      </c>
      <c r="G1488" s="1">
        <v>355.53250000000003</v>
      </c>
      <c r="H1488" s="1">
        <v>13.33009</v>
      </c>
      <c r="I1488" s="1">
        <v>68.388379999999998</v>
      </c>
      <c r="J1488" s="1">
        <v>4.1386969999999996</v>
      </c>
      <c r="K1488" s="1">
        <v>1</v>
      </c>
    </row>
    <row r="1489" spans="2:11" x14ac:dyDescent="0.2">
      <c r="B1489" s="1">
        <v>6.0446720000000003</v>
      </c>
      <c r="C1489" s="1">
        <v>150.67099999999999</v>
      </c>
      <c r="D1489" s="1">
        <v>13593.6</v>
      </c>
      <c r="E1489" s="1">
        <v>6.4562379999999999</v>
      </c>
      <c r="F1489" s="1">
        <v>401.73739999999998</v>
      </c>
      <c r="G1489" s="1">
        <v>392.20670000000001</v>
      </c>
      <c r="H1489" s="1">
        <v>19.827390000000001</v>
      </c>
      <c r="I1489" s="1">
        <v>43.56429</v>
      </c>
      <c r="J1489" s="1">
        <v>4.9148839999999998</v>
      </c>
      <c r="K1489" s="1">
        <v>1</v>
      </c>
    </row>
    <row r="1490" spans="2:11" x14ac:dyDescent="0.2">
      <c r="B1490" s="1">
        <v>6.1986499999999998</v>
      </c>
      <c r="C1490" s="1">
        <v>246.477</v>
      </c>
      <c r="D1490" s="1">
        <v>31369.54</v>
      </c>
      <c r="E1490" s="1">
        <v>6.2189480000000001</v>
      </c>
      <c r="F1490" s="1"/>
      <c r="G1490" s="1">
        <v>527.00080000000003</v>
      </c>
      <c r="H1490" s="1">
        <v>10.522930000000001</v>
      </c>
      <c r="I1490" s="1">
        <v>62.12547</v>
      </c>
      <c r="J1490" s="1">
        <v>3.5741719999999999</v>
      </c>
      <c r="K1490" s="1">
        <v>1</v>
      </c>
    </row>
    <row r="1491" spans="2:11" x14ac:dyDescent="0.2">
      <c r="B1491" s="1">
        <v>7.6789449999999997</v>
      </c>
      <c r="C1491" s="1">
        <v>178.20050000000001</v>
      </c>
      <c r="D1491" s="1">
        <v>20243.09</v>
      </c>
      <c r="E1491" s="1">
        <v>7.0994739999999998</v>
      </c>
      <c r="F1491" s="1"/>
      <c r="G1491" s="1">
        <v>363.97410000000002</v>
      </c>
      <c r="H1491" s="1">
        <v>11.9132</v>
      </c>
      <c r="I1491" s="1">
        <v>58.273699999999998</v>
      </c>
      <c r="J1491" s="1">
        <v>3.08955</v>
      </c>
      <c r="K1491" s="1">
        <v>1</v>
      </c>
    </row>
    <row r="1492" spans="2:11" x14ac:dyDescent="0.2">
      <c r="B1492" s="1">
        <v>8.0620659999999997</v>
      </c>
      <c r="C1492" s="1">
        <v>125.70529999999999</v>
      </c>
      <c r="D1492" s="1">
        <v>35381.67</v>
      </c>
      <c r="E1492" s="1">
        <v>4.7401109999999997</v>
      </c>
      <c r="F1492" s="1"/>
      <c r="G1492" s="1">
        <v>463.46159999999998</v>
      </c>
      <c r="H1492" s="1">
        <v>7.0912290000000002</v>
      </c>
      <c r="I1492" s="1">
        <v>98.594560000000001</v>
      </c>
      <c r="J1492" s="1">
        <v>3.0400309999999999</v>
      </c>
      <c r="K1492" s="1">
        <v>1</v>
      </c>
    </row>
    <row r="1493" spans="2:11" x14ac:dyDescent="0.2">
      <c r="B1493" s="1">
        <v>7.2557989999999997</v>
      </c>
      <c r="C1493" s="1">
        <v>200.16380000000001</v>
      </c>
      <c r="D1493" s="1">
        <v>32595.119999999999</v>
      </c>
      <c r="E1493" s="1">
        <v>7.5724349999999996</v>
      </c>
      <c r="F1493" s="1">
        <v>324.55149999999998</v>
      </c>
      <c r="G1493" s="1">
        <v>489.2722</v>
      </c>
      <c r="H1493" s="1">
        <v>12.305630000000001</v>
      </c>
      <c r="I1493" s="1">
        <v>45.687420000000003</v>
      </c>
      <c r="J1493" s="1">
        <v>3.9681769999999998</v>
      </c>
      <c r="K1493" s="1">
        <v>1</v>
      </c>
    </row>
    <row r="1494" spans="2:11" x14ac:dyDescent="0.2">
      <c r="B1494" s="1"/>
      <c r="C1494" s="1">
        <v>239.44</v>
      </c>
      <c r="D1494" s="1">
        <v>15426.92</v>
      </c>
      <c r="E1494" s="1">
        <v>8.7317509999999992</v>
      </c>
      <c r="F1494" s="1">
        <v>392.31220000000002</v>
      </c>
      <c r="G1494" s="1">
        <v>364.95650000000001</v>
      </c>
      <c r="H1494" s="1">
        <v>14.16201</v>
      </c>
      <c r="I1494" s="1">
        <v>70.765990000000002</v>
      </c>
      <c r="J1494" s="1">
        <v>3.430167</v>
      </c>
      <c r="K1494" s="1">
        <v>1</v>
      </c>
    </row>
    <row r="1495" spans="2:11" x14ac:dyDescent="0.2">
      <c r="B1495" s="1">
        <v>6.7924069999999999</v>
      </c>
      <c r="C1495" s="1">
        <v>306.6275</v>
      </c>
      <c r="D1495" s="1">
        <v>28508.22</v>
      </c>
      <c r="E1495" s="1">
        <v>6.8114160000000004</v>
      </c>
      <c r="F1495" s="1">
        <v>293.07830000000001</v>
      </c>
      <c r="G1495" s="1">
        <v>306.1155</v>
      </c>
      <c r="H1495" s="1">
        <v>9.0061429999999998</v>
      </c>
      <c r="I1495" s="1">
        <v>60.912030000000001</v>
      </c>
      <c r="J1495" s="1">
        <v>2.5056500000000002</v>
      </c>
      <c r="K1495" s="1">
        <v>1</v>
      </c>
    </row>
    <row r="1496" spans="2:11" x14ac:dyDescent="0.2">
      <c r="B1496" s="1">
        <v>7.3681660000000004</v>
      </c>
      <c r="C1496" s="1">
        <v>204.04150000000001</v>
      </c>
      <c r="D1496" s="1">
        <v>8524.875</v>
      </c>
      <c r="E1496" s="1">
        <v>9.4697630000000004</v>
      </c>
      <c r="F1496" s="1">
        <v>429.8143</v>
      </c>
      <c r="G1496" s="1">
        <v>328.56529999999998</v>
      </c>
      <c r="H1496" s="1">
        <v>11.17315</v>
      </c>
      <c r="I1496" s="1">
        <v>88.888819999999996</v>
      </c>
      <c r="J1496" s="1">
        <v>3.6842630000000001</v>
      </c>
      <c r="K1496" s="1">
        <v>1</v>
      </c>
    </row>
    <row r="1497" spans="2:11" x14ac:dyDescent="0.2">
      <c r="B1497" s="1">
        <v>8.8377870000000005</v>
      </c>
      <c r="C1497" s="1">
        <v>195.8272</v>
      </c>
      <c r="D1497" s="1">
        <v>11610.21</v>
      </c>
      <c r="E1497" s="1">
        <v>7.8700619999999999</v>
      </c>
      <c r="F1497" s="1">
        <v>332.75900000000001</v>
      </c>
      <c r="G1497" s="1">
        <v>514.92600000000004</v>
      </c>
      <c r="H1497" s="1">
        <v>12.29162</v>
      </c>
      <c r="I1497" s="1">
        <v>87.429079999999999</v>
      </c>
      <c r="J1497" s="1">
        <v>2.0870799999999998</v>
      </c>
      <c r="K1497" s="1">
        <v>1</v>
      </c>
    </row>
    <row r="1498" spans="2:11" x14ac:dyDescent="0.2">
      <c r="B1498" s="1">
        <v>7.1081409999999998</v>
      </c>
      <c r="C1498" s="1">
        <v>148.62459999999999</v>
      </c>
      <c r="D1498" s="1">
        <v>23688.21</v>
      </c>
      <c r="E1498" s="1">
        <v>7.0034879999999999</v>
      </c>
      <c r="F1498" s="1">
        <v>339.11270000000002</v>
      </c>
      <c r="G1498" s="1">
        <v>259.96379999999999</v>
      </c>
      <c r="H1498" s="1">
        <v>17.218579999999999</v>
      </c>
      <c r="I1498" s="1">
        <v>56.044930000000001</v>
      </c>
      <c r="J1498" s="1">
        <v>4.0152460000000003</v>
      </c>
      <c r="K1498" s="1">
        <v>1</v>
      </c>
    </row>
    <row r="1499" spans="2:11" x14ac:dyDescent="0.2">
      <c r="B1499" s="1">
        <v>5.2896179999999999</v>
      </c>
      <c r="C1499" s="1">
        <v>194.0564</v>
      </c>
      <c r="D1499" s="1">
        <v>21776.17</v>
      </c>
      <c r="E1499" s="1">
        <v>6.2782929999999997</v>
      </c>
      <c r="F1499" s="1">
        <v>359.09969999999998</v>
      </c>
      <c r="G1499" s="1">
        <v>353.77289999999999</v>
      </c>
      <c r="H1499" s="1">
        <v>14.181469999999999</v>
      </c>
      <c r="I1499" s="1">
        <v>33.592030000000001</v>
      </c>
      <c r="J1499" s="1">
        <v>4.5480999999999998</v>
      </c>
      <c r="K1499" s="1">
        <v>1</v>
      </c>
    </row>
    <row r="1500" spans="2:11" x14ac:dyDescent="0.2">
      <c r="B1500" s="1">
        <v>7.169251</v>
      </c>
      <c r="C1500" s="1">
        <v>162.47819999999999</v>
      </c>
      <c r="D1500" s="1">
        <v>39624.089999999997</v>
      </c>
      <c r="E1500" s="1">
        <v>5.4083540000000001</v>
      </c>
      <c r="F1500" s="1">
        <v>300.69510000000002</v>
      </c>
      <c r="G1500" s="1">
        <v>507.02699999999999</v>
      </c>
      <c r="H1500" s="1">
        <v>16.559229999999999</v>
      </c>
      <c r="I1500" s="1"/>
      <c r="J1500" s="1">
        <v>4.5331739999999998</v>
      </c>
      <c r="K1500" s="1">
        <v>1</v>
      </c>
    </row>
    <row r="1501" spans="2:11" x14ac:dyDescent="0.2">
      <c r="B1501" s="1">
        <v>7.695049</v>
      </c>
      <c r="C1501" s="1">
        <v>153.8098</v>
      </c>
      <c r="D1501" s="1">
        <v>11598.68</v>
      </c>
      <c r="E1501" s="1">
        <v>8.053642</v>
      </c>
      <c r="F1501" s="1"/>
      <c r="G1501" s="1">
        <v>297.67590000000001</v>
      </c>
      <c r="H1501" s="1">
        <v>12.907349999999999</v>
      </c>
      <c r="I1501" s="1">
        <v>73.688739999999996</v>
      </c>
      <c r="J1501" s="1">
        <v>3.1988789999999998</v>
      </c>
      <c r="K1501" s="1">
        <v>1</v>
      </c>
    </row>
    <row r="1502" spans="2:11" x14ac:dyDescent="0.2">
      <c r="B1502" s="1">
        <v>8.6931499999999993</v>
      </c>
      <c r="C1502" s="1">
        <v>219.17830000000001</v>
      </c>
      <c r="D1502" s="1">
        <v>16559.88</v>
      </c>
      <c r="E1502" s="1">
        <v>8.8770109999999995</v>
      </c>
      <c r="F1502" s="1">
        <v>355.30500000000001</v>
      </c>
      <c r="G1502" s="1">
        <v>545.2287</v>
      </c>
      <c r="H1502" s="1">
        <v>7.2830130000000004</v>
      </c>
      <c r="I1502" s="1">
        <v>73.331530000000001</v>
      </c>
      <c r="J1502" s="1">
        <v>4.6878469999999997</v>
      </c>
      <c r="K1502" s="1">
        <v>1</v>
      </c>
    </row>
    <row r="1503" spans="2:11" x14ac:dyDescent="0.2">
      <c r="B1503" s="1"/>
      <c r="C1503" s="1">
        <v>184.786</v>
      </c>
      <c r="D1503" s="1">
        <v>18113.02</v>
      </c>
      <c r="E1503" s="1">
        <v>8.3190799999999996</v>
      </c>
      <c r="F1503" s="1">
        <v>381.51319999999998</v>
      </c>
      <c r="G1503" s="1">
        <v>530.24839999999995</v>
      </c>
      <c r="H1503" s="1">
        <v>19.385940000000002</v>
      </c>
      <c r="I1503" s="1">
        <v>70.957570000000004</v>
      </c>
      <c r="J1503" s="1">
        <v>3.077035</v>
      </c>
      <c r="K1503" s="1">
        <v>1</v>
      </c>
    </row>
    <row r="1504" spans="2:11" x14ac:dyDescent="0.2">
      <c r="B1504" s="1">
        <v>6.999765</v>
      </c>
      <c r="C1504" s="1">
        <v>219.14340000000001</v>
      </c>
      <c r="D1504" s="1">
        <v>16078.46</v>
      </c>
      <c r="E1504" s="1">
        <v>7.6521350000000004</v>
      </c>
      <c r="F1504" s="1">
        <v>355.68889999999999</v>
      </c>
      <c r="G1504" s="1">
        <v>282.50229999999999</v>
      </c>
      <c r="H1504" s="1">
        <v>17.297560000000001</v>
      </c>
      <c r="I1504" s="1">
        <v>65.065070000000006</v>
      </c>
      <c r="J1504" s="1">
        <v>3.360131</v>
      </c>
      <c r="K1504" s="1">
        <v>1</v>
      </c>
    </row>
    <row r="1505" spans="2:11" x14ac:dyDescent="0.2">
      <c r="B1505" s="1">
        <v>6.8979229999999996</v>
      </c>
      <c r="C1505" s="1">
        <v>173.39089999999999</v>
      </c>
      <c r="D1505" s="1">
        <v>16616.52</v>
      </c>
      <c r="E1505" s="1">
        <v>6.3529340000000003</v>
      </c>
      <c r="F1505" s="1">
        <v>329.33980000000003</v>
      </c>
      <c r="G1505" s="1">
        <v>337.43610000000001</v>
      </c>
      <c r="H1505" s="1">
        <v>12.44698</v>
      </c>
      <c r="I1505" s="1">
        <v>60.159410000000001</v>
      </c>
      <c r="J1505" s="1">
        <v>4.4901049999999998</v>
      </c>
      <c r="K1505" s="1">
        <v>1</v>
      </c>
    </row>
    <row r="1506" spans="2:11" x14ac:dyDescent="0.2">
      <c r="B1506" s="1">
        <v>6.3823150000000002</v>
      </c>
      <c r="C1506" s="1">
        <v>212.83850000000001</v>
      </c>
      <c r="D1506" s="1">
        <v>24259.75</v>
      </c>
      <c r="E1506" s="1">
        <v>7.3605039999999997</v>
      </c>
      <c r="F1506" s="1"/>
      <c r="G1506" s="1">
        <v>342.58139999999997</v>
      </c>
      <c r="H1506" s="1">
        <v>12.332979999999999</v>
      </c>
      <c r="I1506" s="1">
        <v>67.748990000000006</v>
      </c>
      <c r="J1506" s="1">
        <v>2.88137</v>
      </c>
      <c r="K1506" s="1">
        <v>1</v>
      </c>
    </row>
    <row r="1507" spans="2:11" x14ac:dyDescent="0.2">
      <c r="B1507" s="1">
        <v>9.9170920000000002</v>
      </c>
      <c r="C1507" s="1">
        <v>196.6037</v>
      </c>
      <c r="D1507" s="1">
        <v>37215.230000000003</v>
      </c>
      <c r="E1507" s="1">
        <v>7.4080180000000002</v>
      </c>
      <c r="F1507" s="1">
        <v>247.9349</v>
      </c>
      <c r="G1507" s="1">
        <v>522.54859999999996</v>
      </c>
      <c r="H1507" s="1">
        <v>5.5120399999999998</v>
      </c>
      <c r="I1507" s="1">
        <v>77.830820000000003</v>
      </c>
      <c r="J1507" s="1">
        <v>3.3933249999999999</v>
      </c>
      <c r="K1507" s="1">
        <v>1</v>
      </c>
    </row>
    <row r="1508" spans="2:11" x14ac:dyDescent="0.2">
      <c r="B1508" s="1">
        <v>5.6090249999999999</v>
      </c>
      <c r="C1508" s="1">
        <v>271.63080000000002</v>
      </c>
      <c r="D1508" s="1">
        <v>26955.33</v>
      </c>
      <c r="E1508" s="1">
        <v>6.7727529999999998</v>
      </c>
      <c r="F1508" s="1">
        <v>296.65159999999997</v>
      </c>
      <c r="G1508" s="1">
        <v>443.87259999999998</v>
      </c>
      <c r="H1508" s="1">
        <v>17.048680000000001</v>
      </c>
      <c r="I1508" s="1">
        <v>72.827389999999994</v>
      </c>
      <c r="J1508" s="1">
        <v>3.3548900000000001</v>
      </c>
      <c r="K1508" s="1">
        <v>1</v>
      </c>
    </row>
    <row r="1509" spans="2:11" x14ac:dyDescent="0.2">
      <c r="B1509" s="1">
        <v>6.277463</v>
      </c>
      <c r="C1509" s="1">
        <v>225.9419</v>
      </c>
      <c r="D1509" s="1">
        <v>22807.34</v>
      </c>
      <c r="E1509" s="1">
        <v>7.3892600000000002</v>
      </c>
      <c r="F1509" s="1"/>
      <c r="G1509" s="1">
        <v>328.68439999999998</v>
      </c>
      <c r="H1509" s="1">
        <v>13.225669999999999</v>
      </c>
      <c r="I1509" s="1">
        <v>50.803350000000002</v>
      </c>
      <c r="J1509" s="1">
        <v>3.1231659999999999</v>
      </c>
      <c r="K1509" s="1">
        <v>1</v>
      </c>
    </row>
    <row r="1510" spans="2:11" x14ac:dyDescent="0.2">
      <c r="B1510" s="1"/>
      <c r="C1510" s="1">
        <v>190.26740000000001</v>
      </c>
      <c r="D1510" s="1">
        <v>15255.12</v>
      </c>
      <c r="E1510" s="1">
        <v>7.5976879999999998</v>
      </c>
      <c r="F1510" s="1">
        <v>366.19229999999999</v>
      </c>
      <c r="G1510" s="1">
        <v>418.47669999999999</v>
      </c>
      <c r="H1510" s="1">
        <v>13.312720000000001</v>
      </c>
      <c r="I1510" s="1">
        <v>68.944890000000001</v>
      </c>
      <c r="J1510" s="1">
        <v>3.7967369999999998</v>
      </c>
      <c r="K1510" s="1">
        <v>1</v>
      </c>
    </row>
    <row r="1511" spans="2:11" x14ac:dyDescent="0.2">
      <c r="B1511" s="1">
        <v>7.7143129999999998</v>
      </c>
      <c r="C1511" s="1">
        <v>191.6926</v>
      </c>
      <c r="D1511" s="1">
        <v>19789.64</v>
      </c>
      <c r="E1511" s="1">
        <v>7.8565569999999996</v>
      </c>
      <c r="F1511" s="1">
        <v>340.3263</v>
      </c>
      <c r="G1511" s="1">
        <v>377.9264</v>
      </c>
      <c r="H1511" s="1">
        <v>18.91703</v>
      </c>
      <c r="I1511" s="1">
        <v>58.6922</v>
      </c>
      <c r="J1511" s="1">
        <v>4.4251339999999999</v>
      </c>
      <c r="K1511" s="1">
        <v>1</v>
      </c>
    </row>
    <row r="1512" spans="2:11" x14ac:dyDescent="0.2">
      <c r="B1512" s="1">
        <v>6.3512870000000001</v>
      </c>
      <c r="C1512" s="1">
        <v>162.2133</v>
      </c>
      <c r="D1512" s="1">
        <v>22337.45</v>
      </c>
      <c r="E1512" s="1">
        <v>6.8679639999999997</v>
      </c>
      <c r="F1512" s="1">
        <v>379.61380000000003</v>
      </c>
      <c r="G1512" s="1">
        <v>337.07729999999998</v>
      </c>
      <c r="H1512" s="1">
        <v>11.712149999999999</v>
      </c>
      <c r="I1512" s="1">
        <v>65.96781</v>
      </c>
      <c r="J1512" s="1">
        <v>3.7070539999999998</v>
      </c>
      <c r="K1512" s="1">
        <v>1</v>
      </c>
    </row>
    <row r="1513" spans="2:11" x14ac:dyDescent="0.2">
      <c r="B1513" s="1">
        <v>7.9588710000000003</v>
      </c>
      <c r="C1513" s="1">
        <v>184.82859999999999</v>
      </c>
      <c r="D1513" s="1">
        <v>26845.66</v>
      </c>
      <c r="E1513" s="1">
        <v>7.6737190000000002</v>
      </c>
      <c r="F1513" s="1">
        <v>327.23910000000001</v>
      </c>
      <c r="G1513" s="1">
        <v>389.26420000000002</v>
      </c>
      <c r="H1513" s="1">
        <v>11.032870000000001</v>
      </c>
      <c r="I1513" s="1">
        <v>52.51052</v>
      </c>
      <c r="J1513" s="1">
        <v>4.0079029999999998</v>
      </c>
      <c r="K1513" s="1">
        <v>1</v>
      </c>
    </row>
    <row r="1514" spans="2:11" x14ac:dyDescent="0.2">
      <c r="B1514" s="1">
        <v>6.6181869999999998</v>
      </c>
      <c r="C1514" s="1">
        <v>164.25460000000001</v>
      </c>
      <c r="D1514" s="1">
        <v>13776.62</v>
      </c>
      <c r="E1514" s="1">
        <v>5.9254619999999996</v>
      </c>
      <c r="F1514" s="1"/>
      <c r="G1514" s="1">
        <v>315.19940000000003</v>
      </c>
      <c r="H1514" s="1">
        <v>12.08217</v>
      </c>
      <c r="I1514" s="1">
        <v>61.474420000000002</v>
      </c>
      <c r="J1514" s="1">
        <v>3.7970679999999999</v>
      </c>
      <c r="K1514" s="1">
        <v>1</v>
      </c>
    </row>
    <row r="1515" spans="2:11" x14ac:dyDescent="0.2">
      <c r="B1515" s="1">
        <v>6.0007229999999998</v>
      </c>
      <c r="C1515" s="1">
        <v>161.00229999999999</v>
      </c>
      <c r="D1515" s="1">
        <v>21111.66</v>
      </c>
      <c r="E1515" s="1">
        <v>4.3391260000000003</v>
      </c>
      <c r="F1515" s="1">
        <v>301.30720000000002</v>
      </c>
      <c r="G1515" s="1">
        <v>384.75330000000002</v>
      </c>
      <c r="H1515" s="1">
        <v>9.261965</v>
      </c>
      <c r="I1515" s="1">
        <v>71.002219999999994</v>
      </c>
      <c r="J1515" s="1">
        <v>4.1762189999999997</v>
      </c>
      <c r="K1515" s="1">
        <v>1</v>
      </c>
    </row>
    <row r="1516" spans="2:11" x14ac:dyDescent="0.2">
      <c r="B1516" s="1">
        <v>6.3929280000000004</v>
      </c>
      <c r="C1516" s="1">
        <v>159.16890000000001</v>
      </c>
      <c r="D1516" s="1">
        <v>21217.16</v>
      </c>
      <c r="E1516" s="1">
        <v>5.2988770000000001</v>
      </c>
      <c r="F1516" s="1">
        <v>317.2568</v>
      </c>
      <c r="G1516" s="1">
        <v>305.24360000000001</v>
      </c>
      <c r="H1516" s="1">
        <v>16.865449999999999</v>
      </c>
      <c r="I1516" s="1">
        <v>62.154380000000003</v>
      </c>
      <c r="J1516" s="1">
        <v>3.2713390000000002</v>
      </c>
      <c r="K1516" s="1">
        <v>1</v>
      </c>
    </row>
    <row r="1517" spans="2:11" x14ac:dyDescent="0.2">
      <c r="B1517" s="1">
        <v>6.9772679999999996</v>
      </c>
      <c r="C1517" s="1">
        <v>223.27889999999999</v>
      </c>
      <c r="D1517" s="1">
        <v>20287.36</v>
      </c>
      <c r="E1517" s="1">
        <v>5.2747450000000002</v>
      </c>
      <c r="F1517" s="1">
        <v>282.08569999999997</v>
      </c>
      <c r="G1517" s="1">
        <v>377.00040000000001</v>
      </c>
      <c r="H1517" s="1">
        <v>14.046279999999999</v>
      </c>
      <c r="I1517" s="1">
        <v>67.62724</v>
      </c>
      <c r="J1517" s="1">
        <v>2.367041</v>
      </c>
      <c r="K1517" s="1">
        <v>1</v>
      </c>
    </row>
    <row r="1518" spans="2:11" x14ac:dyDescent="0.2">
      <c r="B1518" s="1">
        <v>6.3534369999999996</v>
      </c>
      <c r="C1518" s="1">
        <v>218.54939999999999</v>
      </c>
      <c r="D1518" s="1">
        <v>18664.84</v>
      </c>
      <c r="E1518" s="1">
        <v>6.6903940000000004</v>
      </c>
      <c r="F1518" s="1">
        <v>312.39299999999997</v>
      </c>
      <c r="G1518" s="1">
        <v>503.41489999999999</v>
      </c>
      <c r="H1518" s="1">
        <v>15.422459999999999</v>
      </c>
      <c r="I1518" s="1">
        <v>94.386930000000007</v>
      </c>
      <c r="J1518" s="1">
        <v>3.8611089999999999</v>
      </c>
      <c r="K1518" s="1">
        <v>1</v>
      </c>
    </row>
    <row r="1519" spans="2:11" x14ac:dyDescent="0.2">
      <c r="B1519" s="1">
        <v>6.0199400000000001</v>
      </c>
      <c r="C1519" s="1">
        <v>140.86789999999999</v>
      </c>
      <c r="D1519" s="1">
        <v>20666.41</v>
      </c>
      <c r="E1519" s="1">
        <v>6.9035250000000001</v>
      </c>
      <c r="F1519" s="1"/>
      <c r="G1519" s="1">
        <v>428.69529999999997</v>
      </c>
      <c r="H1519" s="1">
        <v>8.398237</v>
      </c>
      <c r="I1519" s="1">
        <v>67.290959999999998</v>
      </c>
      <c r="J1519" s="1">
        <v>2.7470270000000001</v>
      </c>
      <c r="K1519" s="1">
        <v>1</v>
      </c>
    </row>
    <row r="1520" spans="2:11" x14ac:dyDescent="0.2">
      <c r="B1520" s="1">
        <v>7.3301970000000001</v>
      </c>
      <c r="C1520" s="1">
        <v>159.80369999999999</v>
      </c>
      <c r="D1520" s="1">
        <v>14884.34</v>
      </c>
      <c r="E1520" s="1">
        <v>9.1945750000000004</v>
      </c>
      <c r="F1520" s="1">
        <v>411.10070000000002</v>
      </c>
      <c r="G1520" s="1">
        <v>404.19589999999999</v>
      </c>
      <c r="H1520" s="1">
        <v>17.37574</v>
      </c>
      <c r="I1520" s="1">
        <v>51.153970000000001</v>
      </c>
      <c r="J1520" s="1">
        <v>2.8847149999999999</v>
      </c>
      <c r="K1520" s="1">
        <v>1</v>
      </c>
    </row>
    <row r="1521" spans="2:11" x14ac:dyDescent="0.2">
      <c r="B1521" s="1">
        <v>9.241339</v>
      </c>
      <c r="C1521" s="1">
        <v>157.92750000000001</v>
      </c>
      <c r="D1521" s="1">
        <v>31598.54</v>
      </c>
      <c r="E1521" s="1">
        <v>6.778054</v>
      </c>
      <c r="F1521" s="1"/>
      <c r="G1521" s="1">
        <v>464.02550000000002</v>
      </c>
      <c r="H1521" s="1">
        <v>12.05363</v>
      </c>
      <c r="I1521" s="1">
        <v>93.871690000000001</v>
      </c>
      <c r="J1521" s="1">
        <v>3.842578</v>
      </c>
      <c r="K1521" s="1">
        <v>1</v>
      </c>
    </row>
    <row r="1522" spans="2:11" x14ac:dyDescent="0.2">
      <c r="B1522" s="1">
        <v>6.5931740000000003</v>
      </c>
      <c r="C1522" s="1">
        <v>176.61279999999999</v>
      </c>
      <c r="D1522" s="1">
        <v>21857.84</v>
      </c>
      <c r="E1522" s="1">
        <v>4.7090439999999996</v>
      </c>
      <c r="F1522" s="1"/>
      <c r="G1522" s="1">
        <v>310.43599999999998</v>
      </c>
      <c r="H1522" s="1">
        <v>14.31428</v>
      </c>
      <c r="I1522" s="1">
        <v>52.697960000000002</v>
      </c>
      <c r="J1522" s="1">
        <v>3.9316529999999998</v>
      </c>
      <c r="K1522" s="1">
        <v>1</v>
      </c>
    </row>
    <row r="1523" spans="2:11" x14ac:dyDescent="0.2">
      <c r="B1523" s="1">
        <v>6.9482650000000001</v>
      </c>
      <c r="C1523" s="1">
        <v>225.23179999999999</v>
      </c>
      <c r="D1523" s="1">
        <v>6874.5860000000002</v>
      </c>
      <c r="E1523" s="1">
        <v>10.11698</v>
      </c>
      <c r="F1523" s="1">
        <v>429.04559999999998</v>
      </c>
      <c r="G1523" s="1">
        <v>386.58210000000003</v>
      </c>
      <c r="H1523" s="1">
        <v>15.845190000000001</v>
      </c>
      <c r="I1523" s="1">
        <v>59.47401</v>
      </c>
      <c r="J1523" s="1">
        <v>4.095612</v>
      </c>
      <c r="K1523" s="1">
        <v>1</v>
      </c>
    </row>
    <row r="1524" spans="2:11" x14ac:dyDescent="0.2">
      <c r="B1524" s="1"/>
      <c r="C1524" s="1">
        <v>210.7329</v>
      </c>
      <c r="D1524" s="1">
        <v>13671.42</v>
      </c>
      <c r="E1524" s="1">
        <v>8.5461869999999998</v>
      </c>
      <c r="F1524" s="1">
        <v>418.47059999999999</v>
      </c>
      <c r="G1524" s="1">
        <v>352.25229999999999</v>
      </c>
      <c r="H1524" s="1">
        <v>10.35366</v>
      </c>
      <c r="I1524" s="1">
        <v>45.304009999999998</v>
      </c>
      <c r="J1524" s="1">
        <v>3.3648910000000001</v>
      </c>
      <c r="K1524" s="1">
        <v>1</v>
      </c>
    </row>
    <row r="1525" spans="2:11" x14ac:dyDescent="0.2">
      <c r="B1525" s="1"/>
      <c r="C1525" s="1">
        <v>214.72569999999999</v>
      </c>
      <c r="D1525" s="1">
        <v>21093.22</v>
      </c>
      <c r="E1525" s="1">
        <v>7.3664969999999999</v>
      </c>
      <c r="F1525" s="1">
        <v>291.2833</v>
      </c>
      <c r="G1525" s="1">
        <v>539.00649999999996</v>
      </c>
      <c r="H1525" s="1">
        <v>14.670249999999999</v>
      </c>
      <c r="I1525" s="1">
        <v>62.259619999999998</v>
      </c>
      <c r="J1525" s="1">
        <v>3.5892520000000001</v>
      </c>
      <c r="K1525" s="1">
        <v>1</v>
      </c>
    </row>
    <row r="1526" spans="2:11" x14ac:dyDescent="0.2">
      <c r="B1526" s="1">
        <v>5.9383210000000002</v>
      </c>
      <c r="C1526" s="1">
        <v>214.46960000000001</v>
      </c>
      <c r="D1526" s="1">
        <v>10815.4</v>
      </c>
      <c r="E1526" s="1">
        <v>7.7955430000000003</v>
      </c>
      <c r="F1526" s="1"/>
      <c r="G1526" s="1">
        <v>626.12869999999998</v>
      </c>
      <c r="H1526" s="1">
        <v>17.477599999999999</v>
      </c>
      <c r="I1526" s="1">
        <v>59.989739999999998</v>
      </c>
      <c r="J1526" s="1">
        <v>3.8895</v>
      </c>
      <c r="K1526" s="1">
        <v>1</v>
      </c>
    </row>
    <row r="1527" spans="2:11" x14ac:dyDescent="0.2">
      <c r="B1527" s="1">
        <v>8.2495510000000003</v>
      </c>
      <c r="C1527" s="1">
        <v>230.93279999999999</v>
      </c>
      <c r="D1527" s="1">
        <v>32898.75</v>
      </c>
      <c r="E1527" s="1">
        <v>7.019971</v>
      </c>
      <c r="F1527" s="1">
        <v>280.67500000000001</v>
      </c>
      <c r="G1527" s="1">
        <v>364.93110000000001</v>
      </c>
      <c r="H1527" s="1">
        <v>17.051179999999999</v>
      </c>
      <c r="I1527" s="1">
        <v>69.781639999999996</v>
      </c>
      <c r="J1527" s="1">
        <v>4.2848309999999996</v>
      </c>
      <c r="K1527" s="1">
        <v>1</v>
      </c>
    </row>
    <row r="1528" spans="2:11" x14ac:dyDescent="0.2">
      <c r="B1528" s="1">
        <v>6.9038170000000001</v>
      </c>
      <c r="C1528" s="1">
        <v>258.52679999999998</v>
      </c>
      <c r="D1528" s="1">
        <v>35455.71</v>
      </c>
      <c r="E1528" s="1">
        <v>4.8813769999999996</v>
      </c>
      <c r="F1528" s="1">
        <v>206.24719999999999</v>
      </c>
      <c r="G1528" s="1">
        <v>318.62259999999998</v>
      </c>
      <c r="H1528" s="1">
        <v>13.961740000000001</v>
      </c>
      <c r="I1528" s="1">
        <v>65.866680000000002</v>
      </c>
      <c r="J1528" s="1">
        <v>3.8678430000000001</v>
      </c>
      <c r="K1528" s="1">
        <v>1</v>
      </c>
    </row>
    <row r="1529" spans="2:11" x14ac:dyDescent="0.2">
      <c r="B1529" s="1">
        <v>7.6056749999999997</v>
      </c>
      <c r="C1529" s="1">
        <v>210.37139999999999</v>
      </c>
      <c r="D1529" s="1">
        <v>9583.7099999999991</v>
      </c>
      <c r="E1529" s="1">
        <v>8.5094030000000007</v>
      </c>
      <c r="F1529" s="1">
        <v>371.4717</v>
      </c>
      <c r="G1529" s="1">
        <v>325.68369999999999</v>
      </c>
      <c r="H1529" s="1">
        <v>11.781269999999999</v>
      </c>
      <c r="I1529" s="1">
        <v>86.513469999999998</v>
      </c>
      <c r="J1529" s="1">
        <v>5.5540750000000001</v>
      </c>
      <c r="K1529" s="1">
        <v>1</v>
      </c>
    </row>
    <row r="1530" spans="2:11" x14ac:dyDescent="0.2">
      <c r="B1530" s="1">
        <v>6.5892910000000002</v>
      </c>
      <c r="C1530" s="1">
        <v>108.6991</v>
      </c>
      <c r="D1530" s="1">
        <v>34298.15</v>
      </c>
      <c r="E1530" s="1">
        <v>4.9494100000000003</v>
      </c>
      <c r="F1530" s="1">
        <v>317.61020000000002</v>
      </c>
      <c r="G1530" s="1">
        <v>324.59030000000001</v>
      </c>
      <c r="H1530" s="1">
        <v>19.49539</v>
      </c>
      <c r="I1530" s="1"/>
      <c r="J1530" s="1">
        <v>3.1811120000000002</v>
      </c>
      <c r="K1530" s="1">
        <v>1</v>
      </c>
    </row>
    <row r="1531" spans="2:11" x14ac:dyDescent="0.2">
      <c r="B1531" s="1">
        <v>7.5118169999999997</v>
      </c>
      <c r="C1531" s="1">
        <v>174.61410000000001</v>
      </c>
      <c r="D1531" s="1">
        <v>15736.89</v>
      </c>
      <c r="E1531" s="1">
        <v>8.0342839999999995</v>
      </c>
      <c r="F1531" s="1"/>
      <c r="G1531" s="1">
        <v>303.10809999999998</v>
      </c>
      <c r="H1531" s="1">
        <v>17.425460000000001</v>
      </c>
      <c r="I1531" s="1">
        <v>90.66234</v>
      </c>
      <c r="J1531" s="1">
        <v>2.28552</v>
      </c>
      <c r="K1531" s="1">
        <v>1</v>
      </c>
    </row>
    <row r="1532" spans="2:11" x14ac:dyDescent="0.2">
      <c r="B1532" s="1">
        <v>7.3014450000000002</v>
      </c>
      <c r="C1532" s="1">
        <v>143.4314</v>
      </c>
      <c r="D1532" s="1">
        <v>46718.559999999998</v>
      </c>
      <c r="E1532" s="1">
        <v>4.7687809999999997</v>
      </c>
      <c r="F1532" s="1">
        <v>252.4665</v>
      </c>
      <c r="G1532" s="1">
        <v>446.83969999999999</v>
      </c>
      <c r="H1532" s="1">
        <v>12.575419999999999</v>
      </c>
      <c r="I1532" s="1">
        <v>60.648400000000002</v>
      </c>
      <c r="J1532" s="1">
        <v>3.160075</v>
      </c>
      <c r="K1532" s="1">
        <v>1</v>
      </c>
    </row>
    <row r="1533" spans="2:11" x14ac:dyDescent="0.2">
      <c r="B1533" s="1">
        <v>6.7882920000000002</v>
      </c>
      <c r="C1533" s="1">
        <v>182.0369</v>
      </c>
      <c r="D1533" s="1">
        <v>25661.360000000001</v>
      </c>
      <c r="E1533" s="1">
        <v>6.9398530000000003</v>
      </c>
      <c r="F1533" s="1">
        <v>352.3449</v>
      </c>
      <c r="G1533" s="1">
        <v>419.89589999999998</v>
      </c>
      <c r="H1533" s="1">
        <v>11.835380000000001</v>
      </c>
      <c r="I1533" s="1">
        <v>71.436040000000006</v>
      </c>
      <c r="J1533" s="1">
        <v>4.2559480000000001</v>
      </c>
      <c r="K1533" s="1">
        <v>1</v>
      </c>
    </row>
    <row r="1534" spans="2:11" x14ac:dyDescent="0.2">
      <c r="B1534" s="1"/>
      <c r="C1534" s="1">
        <v>184.041</v>
      </c>
      <c r="D1534" s="1">
        <v>23727.09</v>
      </c>
      <c r="E1534" s="1">
        <v>4.9644490000000001</v>
      </c>
      <c r="F1534" s="1">
        <v>277.68079999999998</v>
      </c>
      <c r="G1534" s="1">
        <v>382.84769999999997</v>
      </c>
      <c r="H1534" s="1">
        <v>10.213620000000001</v>
      </c>
      <c r="I1534" s="1">
        <v>75.561049999999994</v>
      </c>
      <c r="J1534" s="1">
        <v>3.7144689999999998</v>
      </c>
      <c r="K1534" s="1">
        <v>1</v>
      </c>
    </row>
    <row r="1535" spans="2:11" x14ac:dyDescent="0.2">
      <c r="B1535" s="1"/>
      <c r="C1535" s="1">
        <v>194.7612</v>
      </c>
      <c r="D1535" s="1">
        <v>38119.19</v>
      </c>
      <c r="E1535" s="1">
        <v>6.9981580000000001</v>
      </c>
      <c r="F1535" s="1">
        <v>333.28919999999999</v>
      </c>
      <c r="G1535" s="1">
        <v>436.92739999999998</v>
      </c>
      <c r="H1535" s="1">
        <v>13.746600000000001</v>
      </c>
      <c r="I1535" s="1">
        <v>60.490580000000001</v>
      </c>
      <c r="J1535" s="1">
        <v>3.3569779999999998</v>
      </c>
      <c r="K1535" s="1">
        <v>1</v>
      </c>
    </row>
    <row r="1536" spans="2:11" x14ac:dyDescent="0.2">
      <c r="B1536" s="1">
        <v>6.6925319999999999</v>
      </c>
      <c r="C1536" s="1">
        <v>200.40440000000001</v>
      </c>
      <c r="D1536" s="1">
        <v>37033.15</v>
      </c>
      <c r="E1536" s="1">
        <v>4.7270719999999997</v>
      </c>
      <c r="F1536" s="1">
        <v>280.8449</v>
      </c>
      <c r="G1536" s="1">
        <v>376.6728</v>
      </c>
      <c r="H1536" s="1">
        <v>12.48526</v>
      </c>
      <c r="I1536" s="1">
        <v>57.818480000000001</v>
      </c>
      <c r="J1536" s="1">
        <v>2.9421149999999998</v>
      </c>
      <c r="K1536" s="1">
        <v>1</v>
      </c>
    </row>
    <row r="1537" spans="2:11" x14ac:dyDescent="0.2">
      <c r="B1537" s="1">
        <v>6.0281010000000004</v>
      </c>
      <c r="C1537" s="1">
        <v>262.80849999999998</v>
      </c>
      <c r="D1537" s="1">
        <v>17150.099999999999</v>
      </c>
      <c r="E1537" s="1">
        <v>9.3783899999999996</v>
      </c>
      <c r="F1537" s="1">
        <v>380.3014</v>
      </c>
      <c r="G1537" s="1">
        <v>514.54570000000001</v>
      </c>
      <c r="H1537" s="1">
        <v>20.637599999999999</v>
      </c>
      <c r="I1537" s="1">
        <v>76.529079999999993</v>
      </c>
      <c r="J1537" s="1">
        <v>4.0807859999999998</v>
      </c>
      <c r="K1537" s="1">
        <v>1</v>
      </c>
    </row>
    <row r="1538" spans="2:11" x14ac:dyDescent="0.2">
      <c r="B1538" s="1">
        <v>6.7159409999999999</v>
      </c>
      <c r="C1538" s="1">
        <v>218.0624</v>
      </c>
      <c r="D1538" s="1">
        <v>17180.189999999999</v>
      </c>
      <c r="E1538" s="1">
        <v>8.9159710000000008</v>
      </c>
      <c r="F1538" s="1">
        <v>393.2758</v>
      </c>
      <c r="G1538" s="1">
        <v>349.00310000000002</v>
      </c>
      <c r="H1538" s="1">
        <v>14.3546</v>
      </c>
      <c r="I1538" s="1">
        <v>57.247079999999997</v>
      </c>
      <c r="J1538" s="1">
        <v>2.4047290000000001</v>
      </c>
      <c r="K1538" s="1">
        <v>1</v>
      </c>
    </row>
    <row r="1539" spans="2:11" x14ac:dyDescent="0.2">
      <c r="B1539" s="1">
        <v>7.4907870000000001</v>
      </c>
      <c r="C1539" s="1">
        <v>202.4581</v>
      </c>
      <c r="D1539" s="1">
        <v>26551.37</v>
      </c>
      <c r="E1539" s="1">
        <v>7.1207719999999997</v>
      </c>
      <c r="F1539" s="1">
        <v>312.93400000000003</v>
      </c>
      <c r="G1539" s="1">
        <v>306.34559999999999</v>
      </c>
      <c r="H1539" s="1">
        <v>17.998159999999999</v>
      </c>
      <c r="I1539" s="1">
        <v>67.356080000000006</v>
      </c>
      <c r="J1539" s="1">
        <v>4.3545350000000003</v>
      </c>
      <c r="K1539" s="1">
        <v>1</v>
      </c>
    </row>
    <row r="1540" spans="2:11" x14ac:dyDescent="0.2">
      <c r="B1540" s="1"/>
      <c r="C1540" s="1">
        <v>287.37020000000001</v>
      </c>
      <c r="D1540" s="1">
        <v>41325.440000000002</v>
      </c>
      <c r="E1540" s="1">
        <v>5.5172800000000004</v>
      </c>
      <c r="F1540" s="1"/>
      <c r="G1540" s="1">
        <v>375.72449999999998</v>
      </c>
      <c r="H1540" s="1">
        <v>13.97734</v>
      </c>
      <c r="I1540" s="1">
        <v>97.859769999999997</v>
      </c>
      <c r="J1540" s="1">
        <v>4.3223250000000002</v>
      </c>
      <c r="K1540" s="1">
        <v>1</v>
      </c>
    </row>
    <row r="1541" spans="2:11" x14ac:dyDescent="0.2">
      <c r="B1541" s="1">
        <v>6.336589</v>
      </c>
      <c r="C1541" s="1">
        <v>106.3801</v>
      </c>
      <c r="D1541" s="1">
        <v>15570.14</v>
      </c>
      <c r="E1541" s="1">
        <v>6.8514049999999997</v>
      </c>
      <c r="F1541" s="1">
        <v>441.58769999999998</v>
      </c>
      <c r="G1541" s="1">
        <v>380.43299999999999</v>
      </c>
      <c r="H1541" s="1">
        <v>5.2182329999999997</v>
      </c>
      <c r="I1541" s="1">
        <v>48.735509999999998</v>
      </c>
      <c r="J1541" s="1">
        <v>4.3565940000000003</v>
      </c>
      <c r="K1541" s="1">
        <v>1</v>
      </c>
    </row>
    <row r="1542" spans="2:11" x14ac:dyDescent="0.2">
      <c r="B1542" s="1">
        <v>7.3817579999999996</v>
      </c>
      <c r="C1542" s="1">
        <v>203.46029999999999</v>
      </c>
      <c r="D1542" s="1">
        <v>1372.0909999999999</v>
      </c>
      <c r="E1542" s="1">
        <v>11.129149999999999</v>
      </c>
      <c r="F1542" s="1">
        <v>475.73750000000001</v>
      </c>
      <c r="G1542" s="1">
        <v>361.34249999999997</v>
      </c>
      <c r="H1542" s="1">
        <v>16.548439999999999</v>
      </c>
      <c r="I1542" s="1">
        <v>55.132550000000002</v>
      </c>
      <c r="J1542" s="1">
        <v>3.338022</v>
      </c>
      <c r="K1542" s="1">
        <v>1</v>
      </c>
    </row>
    <row r="1543" spans="2:11" x14ac:dyDescent="0.2">
      <c r="B1543" s="1">
        <v>7.2560149999999997</v>
      </c>
      <c r="C1543" s="1">
        <v>196.6498</v>
      </c>
      <c r="D1543" s="1">
        <v>44184.23</v>
      </c>
      <c r="E1543" s="1">
        <v>5.2655580000000004</v>
      </c>
      <c r="F1543" s="1">
        <v>260.42559999999997</v>
      </c>
      <c r="G1543" s="1">
        <v>324.25009999999997</v>
      </c>
      <c r="H1543" s="1">
        <v>8.1489290000000008</v>
      </c>
      <c r="I1543" s="1">
        <v>69.375039999999998</v>
      </c>
      <c r="J1543" s="1">
        <v>4.5349599999999999</v>
      </c>
      <c r="K1543" s="1">
        <v>1</v>
      </c>
    </row>
    <row r="1544" spans="2:11" x14ac:dyDescent="0.2">
      <c r="B1544" s="1">
        <v>7.0258219999999998</v>
      </c>
      <c r="C1544" s="1">
        <v>147.96809999999999</v>
      </c>
      <c r="D1544" s="1">
        <v>21226.67</v>
      </c>
      <c r="E1544" s="1">
        <v>7.3423809999999996</v>
      </c>
      <c r="F1544" s="1">
        <v>387.40289999999999</v>
      </c>
      <c r="G1544" s="1">
        <v>421.09989999999999</v>
      </c>
      <c r="H1544" s="1">
        <v>13.9961</v>
      </c>
      <c r="I1544" s="1">
        <v>51.174059999999997</v>
      </c>
      <c r="J1544" s="1">
        <v>4.746092</v>
      </c>
      <c r="K1544" s="1">
        <v>1</v>
      </c>
    </row>
    <row r="1545" spans="2:11" x14ac:dyDescent="0.2">
      <c r="B1545" s="1">
        <v>7.6068800000000003</v>
      </c>
      <c r="C1545" s="1">
        <v>183.84010000000001</v>
      </c>
      <c r="D1545" s="1">
        <v>29339.93</v>
      </c>
      <c r="E1545" s="1">
        <v>5.7036170000000004</v>
      </c>
      <c r="F1545" s="1">
        <v>259.53469999999999</v>
      </c>
      <c r="G1545" s="1">
        <v>426.98590000000002</v>
      </c>
      <c r="H1545" s="1">
        <v>14.00698</v>
      </c>
      <c r="I1545" s="1">
        <v>91.590699999999998</v>
      </c>
      <c r="J1545" s="1">
        <v>4.5644600000000004</v>
      </c>
      <c r="K1545" s="1">
        <v>1</v>
      </c>
    </row>
    <row r="1546" spans="2:11" x14ac:dyDescent="0.2">
      <c r="B1546" s="1">
        <v>6.98386</v>
      </c>
      <c r="C1546" s="1">
        <v>202.25630000000001</v>
      </c>
      <c r="D1546" s="1">
        <v>11848.77</v>
      </c>
      <c r="E1546" s="1">
        <v>7.6575340000000001</v>
      </c>
      <c r="F1546" s="1"/>
      <c r="G1546" s="1">
        <v>486.97050000000002</v>
      </c>
      <c r="H1546" s="1">
        <v>16.061440000000001</v>
      </c>
      <c r="I1546" s="1">
        <v>61.85136</v>
      </c>
      <c r="J1546" s="1">
        <v>4.159567</v>
      </c>
      <c r="K1546" s="1">
        <v>1</v>
      </c>
    </row>
    <row r="1547" spans="2:11" x14ac:dyDescent="0.2">
      <c r="B1547" s="1">
        <v>6.3470199999999997</v>
      </c>
      <c r="C1547" s="1">
        <v>97.280910000000006</v>
      </c>
      <c r="D1547" s="1">
        <v>19743.150000000001</v>
      </c>
      <c r="E1547" s="1">
        <v>3.402682</v>
      </c>
      <c r="F1547" s="1">
        <v>305.43119999999999</v>
      </c>
      <c r="G1547" s="1">
        <v>502.91899999999998</v>
      </c>
      <c r="H1547" s="1">
        <v>15.09409</v>
      </c>
      <c r="I1547" s="1">
        <v>86.554169999999999</v>
      </c>
      <c r="J1547" s="1">
        <v>4.526351</v>
      </c>
      <c r="K1547" s="1">
        <v>1</v>
      </c>
    </row>
    <row r="1548" spans="2:11" x14ac:dyDescent="0.2">
      <c r="B1548" s="1">
        <v>7.3228280000000003</v>
      </c>
      <c r="C1548" s="1">
        <v>230.34289999999999</v>
      </c>
      <c r="D1548" s="1">
        <v>24682.12</v>
      </c>
      <c r="E1548" s="1">
        <v>7.4255800000000001</v>
      </c>
      <c r="F1548" s="1">
        <v>323.83269999999999</v>
      </c>
      <c r="G1548" s="1">
        <v>349.31319999999999</v>
      </c>
      <c r="H1548" s="1">
        <v>9.4979370000000003</v>
      </c>
      <c r="I1548" s="1">
        <v>50.660150000000002</v>
      </c>
      <c r="J1548" s="1">
        <v>3.9819689999999999</v>
      </c>
      <c r="K1548" s="1">
        <v>1</v>
      </c>
    </row>
    <row r="1549" spans="2:11" x14ac:dyDescent="0.2">
      <c r="B1549" s="1">
        <v>6.7775059999999998</v>
      </c>
      <c r="C1549" s="1">
        <v>207.05070000000001</v>
      </c>
      <c r="D1549" s="1">
        <v>15228.91</v>
      </c>
      <c r="E1549" s="1">
        <v>6.1824089999999998</v>
      </c>
      <c r="F1549" s="1">
        <v>321.39940000000001</v>
      </c>
      <c r="G1549" s="1">
        <v>523.24170000000004</v>
      </c>
      <c r="H1549" s="1">
        <v>12.683719999999999</v>
      </c>
      <c r="I1549" s="1">
        <v>86.165970000000002</v>
      </c>
      <c r="J1549" s="1">
        <v>4.2631800000000002</v>
      </c>
      <c r="K1549" s="1">
        <v>1</v>
      </c>
    </row>
    <row r="1550" spans="2:11" x14ac:dyDescent="0.2">
      <c r="B1550" s="1">
        <v>8.3703649999999996</v>
      </c>
      <c r="C1550" s="1">
        <v>155.55359999999999</v>
      </c>
      <c r="D1550" s="1">
        <v>27193.32</v>
      </c>
      <c r="E1550" s="1">
        <v>5.7914529999999997</v>
      </c>
      <c r="F1550" s="1"/>
      <c r="G1550" s="1">
        <v>356.51990000000001</v>
      </c>
      <c r="H1550" s="1">
        <v>7.8321079999999998</v>
      </c>
      <c r="I1550" s="1">
        <v>69.419659999999993</v>
      </c>
      <c r="J1550" s="1">
        <v>2.7466499999999998</v>
      </c>
      <c r="K1550" s="1">
        <v>1</v>
      </c>
    </row>
    <row r="1551" spans="2:11" x14ac:dyDescent="0.2">
      <c r="B1551" s="1">
        <v>6.6427560000000003</v>
      </c>
      <c r="C1551" s="1">
        <v>168.8964</v>
      </c>
      <c r="D1551" s="1">
        <v>36505.519999999997</v>
      </c>
      <c r="E1551" s="1">
        <v>6.0625609999999996</v>
      </c>
      <c r="F1551" s="1">
        <v>298.55250000000001</v>
      </c>
      <c r="G1551" s="1">
        <v>474.0575</v>
      </c>
      <c r="H1551" s="1">
        <v>14.299239999999999</v>
      </c>
      <c r="I1551" s="1">
        <v>71.706890000000001</v>
      </c>
      <c r="J1551" s="1">
        <v>4.2992090000000003</v>
      </c>
      <c r="K1551" s="1">
        <v>1</v>
      </c>
    </row>
    <row r="1552" spans="2:11" x14ac:dyDescent="0.2">
      <c r="B1552" s="1">
        <v>6.2175849999999997</v>
      </c>
      <c r="C1552" s="1">
        <v>203.7072</v>
      </c>
      <c r="D1552" s="1">
        <v>15597.64</v>
      </c>
      <c r="E1552" s="1">
        <v>7.7514609999999999</v>
      </c>
      <c r="F1552" s="1">
        <v>361.24779999999998</v>
      </c>
      <c r="G1552" s="1">
        <v>452.92200000000003</v>
      </c>
      <c r="H1552" s="1">
        <v>14.59714</v>
      </c>
      <c r="I1552" s="1">
        <v>70.850980000000007</v>
      </c>
      <c r="J1552" s="1">
        <v>4.1501669999999997</v>
      </c>
      <c r="K1552" s="1">
        <v>1</v>
      </c>
    </row>
    <row r="1553" spans="2:11" x14ac:dyDescent="0.2">
      <c r="B1553" s="1">
        <v>6.6301220000000001</v>
      </c>
      <c r="C1553" s="1">
        <v>192.52170000000001</v>
      </c>
      <c r="D1553" s="1">
        <v>36269.699999999997</v>
      </c>
      <c r="E1553" s="1">
        <v>4.9738660000000001</v>
      </c>
      <c r="F1553" s="1">
        <v>277.49930000000001</v>
      </c>
      <c r="G1553" s="1">
        <v>320.47089999999997</v>
      </c>
      <c r="H1553" s="1">
        <v>14.786350000000001</v>
      </c>
      <c r="I1553" s="1">
        <v>80.98021</v>
      </c>
      <c r="J1553" s="1">
        <v>3.3527650000000002</v>
      </c>
      <c r="K1553" s="1">
        <v>1</v>
      </c>
    </row>
    <row r="1554" spans="2:11" x14ac:dyDescent="0.2">
      <c r="B1554" s="1">
        <v>8.0510219999999997</v>
      </c>
      <c r="C1554" s="1">
        <v>171.7518</v>
      </c>
      <c r="D1554" s="1">
        <v>28338.66</v>
      </c>
      <c r="E1554" s="1">
        <v>6.3921210000000004</v>
      </c>
      <c r="F1554" s="1">
        <v>319.00510000000003</v>
      </c>
      <c r="G1554" s="1">
        <v>496.90629999999999</v>
      </c>
      <c r="H1554" s="1">
        <v>16.192869999999999</v>
      </c>
      <c r="I1554" s="1">
        <v>91.123220000000003</v>
      </c>
      <c r="J1554" s="1">
        <v>3.7674430000000001</v>
      </c>
      <c r="K1554" s="1">
        <v>1</v>
      </c>
    </row>
    <row r="1555" spans="2:11" x14ac:dyDescent="0.2">
      <c r="B1555" s="1">
        <v>8.4160869999999992</v>
      </c>
      <c r="C1555" s="1">
        <v>208.32599999999999</v>
      </c>
      <c r="D1555" s="1">
        <v>28234.91</v>
      </c>
      <c r="E1555" s="1">
        <v>7.7841230000000001</v>
      </c>
      <c r="F1555" s="1">
        <v>297.33049999999997</v>
      </c>
      <c r="G1555" s="1">
        <v>444.56009999999998</v>
      </c>
      <c r="H1555" s="1">
        <v>12.64518</v>
      </c>
      <c r="I1555" s="1">
        <v>78.756529999999998</v>
      </c>
      <c r="J1555" s="1">
        <v>4.9300839999999999</v>
      </c>
      <c r="K1555" s="1">
        <v>1</v>
      </c>
    </row>
    <row r="1556" spans="2:11" x14ac:dyDescent="0.2">
      <c r="B1556" s="1"/>
      <c r="C1556" s="1">
        <v>166.91399999999999</v>
      </c>
      <c r="D1556" s="1">
        <v>24037.51</v>
      </c>
      <c r="E1556" s="1">
        <v>7.1367130000000003</v>
      </c>
      <c r="F1556" s="1">
        <v>349.88529999999997</v>
      </c>
      <c r="G1556" s="1">
        <v>411.4785</v>
      </c>
      <c r="H1556" s="1">
        <v>9.4564730000000008</v>
      </c>
      <c r="I1556" s="1">
        <v>94.901120000000006</v>
      </c>
      <c r="J1556" s="1">
        <v>3.7437040000000001</v>
      </c>
      <c r="K1556" s="1">
        <v>1</v>
      </c>
    </row>
    <row r="1557" spans="2:11" x14ac:dyDescent="0.2">
      <c r="B1557" s="1">
        <v>7.9330679999999996</v>
      </c>
      <c r="C1557" s="1">
        <v>204.7243</v>
      </c>
      <c r="D1557" s="1">
        <v>12732.89</v>
      </c>
      <c r="E1557" s="1">
        <v>7.717187</v>
      </c>
      <c r="F1557" s="1">
        <v>331.0872</v>
      </c>
      <c r="G1557" s="1">
        <v>449.68560000000002</v>
      </c>
      <c r="H1557" s="1">
        <v>15.66963</v>
      </c>
      <c r="I1557" s="1">
        <v>55.40408</v>
      </c>
      <c r="J1557" s="1">
        <v>4.5342330000000004</v>
      </c>
      <c r="K1557" s="1">
        <v>1</v>
      </c>
    </row>
    <row r="1558" spans="2:11" x14ac:dyDescent="0.2">
      <c r="B1558" s="1">
        <v>7.9176089999999997</v>
      </c>
      <c r="C1558" s="1">
        <v>181.52539999999999</v>
      </c>
      <c r="D1558" s="1">
        <v>15805.65</v>
      </c>
      <c r="E1558" s="1">
        <v>7.2630179999999998</v>
      </c>
      <c r="F1558" s="1"/>
      <c r="G1558" s="1">
        <v>291.79610000000002</v>
      </c>
      <c r="H1558" s="1">
        <v>13.043620000000001</v>
      </c>
      <c r="I1558" s="1">
        <v>77.131050000000002</v>
      </c>
      <c r="J1558" s="1">
        <v>3.7840850000000001</v>
      </c>
      <c r="K1558" s="1">
        <v>1</v>
      </c>
    </row>
    <row r="1559" spans="2:11" x14ac:dyDescent="0.2">
      <c r="B1559" s="1">
        <v>8.9420459999999995</v>
      </c>
      <c r="C1559" s="1">
        <v>215.6738</v>
      </c>
      <c r="D1559" s="1">
        <v>56488.67</v>
      </c>
      <c r="E1559" s="1">
        <v>3.2314379999999998</v>
      </c>
      <c r="F1559" s="1">
        <v>129</v>
      </c>
      <c r="G1559" s="1">
        <v>541.91549999999995</v>
      </c>
      <c r="H1559" s="1">
        <v>9.3137709999999991</v>
      </c>
      <c r="I1559" s="1">
        <v>70.828370000000007</v>
      </c>
      <c r="J1559" s="1">
        <v>4.3542880000000004</v>
      </c>
      <c r="K1559" s="1">
        <v>1</v>
      </c>
    </row>
    <row r="1560" spans="2:11" x14ac:dyDescent="0.2">
      <c r="B1560" s="1">
        <v>7.0339450000000001</v>
      </c>
      <c r="C1560" s="1">
        <v>246.62289999999999</v>
      </c>
      <c r="D1560" s="1">
        <v>15428.45</v>
      </c>
      <c r="E1560" s="1">
        <v>7.5707690000000003</v>
      </c>
      <c r="F1560" s="1">
        <v>305.6164</v>
      </c>
      <c r="G1560" s="1">
        <v>516.21780000000001</v>
      </c>
      <c r="H1560" s="1">
        <v>17.526820000000001</v>
      </c>
      <c r="I1560" s="1">
        <v>91.602789999999999</v>
      </c>
      <c r="J1560" s="1">
        <v>3.9317310000000001</v>
      </c>
      <c r="K1560" s="1">
        <v>1</v>
      </c>
    </row>
    <row r="1561" spans="2:11" x14ac:dyDescent="0.2">
      <c r="B1561" s="1"/>
      <c r="C1561" s="1">
        <v>158.20760000000001</v>
      </c>
      <c r="D1561" s="1">
        <v>45243.03</v>
      </c>
      <c r="E1561" s="1">
        <v>4.0648780000000002</v>
      </c>
      <c r="F1561" s="1">
        <v>247.18</v>
      </c>
      <c r="G1561" s="1">
        <v>399.767</v>
      </c>
      <c r="H1561" s="1">
        <v>16.08623</v>
      </c>
      <c r="I1561" s="1">
        <v>53.502090000000003</v>
      </c>
      <c r="J1561" s="1">
        <v>4.1088570000000004</v>
      </c>
      <c r="K1561" s="1">
        <v>1</v>
      </c>
    </row>
    <row r="1562" spans="2:11" x14ac:dyDescent="0.2">
      <c r="B1562" s="1">
        <v>7.5800489999999998</v>
      </c>
      <c r="C1562" s="1">
        <v>225.08860000000001</v>
      </c>
      <c r="D1562" s="1">
        <v>31749.919999999998</v>
      </c>
      <c r="E1562" s="1">
        <v>5.8847950000000004</v>
      </c>
      <c r="F1562" s="1"/>
      <c r="G1562" s="1">
        <v>503.90870000000001</v>
      </c>
      <c r="H1562" s="1">
        <v>18.502410000000001</v>
      </c>
      <c r="I1562" s="1">
        <v>78.354339999999993</v>
      </c>
      <c r="J1562" s="1">
        <v>3.9596369999999999</v>
      </c>
      <c r="K1562" s="1">
        <v>1</v>
      </c>
    </row>
    <row r="1563" spans="2:11" x14ac:dyDescent="0.2">
      <c r="B1563" s="1">
        <v>8.4732489999999991</v>
      </c>
      <c r="C1563" s="1">
        <v>129.24010000000001</v>
      </c>
      <c r="D1563" s="1">
        <v>20465.59</v>
      </c>
      <c r="E1563" s="1">
        <v>7.212917</v>
      </c>
      <c r="F1563" s="1"/>
      <c r="G1563" s="1">
        <v>590.90660000000003</v>
      </c>
      <c r="H1563" s="1">
        <v>15.29271</v>
      </c>
      <c r="I1563" s="1">
        <v>63.939819999999997</v>
      </c>
      <c r="J1563" s="1">
        <v>4.8101849999999997</v>
      </c>
      <c r="K1563" s="1">
        <v>1</v>
      </c>
    </row>
    <row r="1564" spans="2:11" x14ac:dyDescent="0.2">
      <c r="B1564" s="1">
        <v>6.8164170000000004</v>
      </c>
      <c r="C1564" s="1">
        <v>237.26949999999999</v>
      </c>
      <c r="D1564" s="1">
        <v>24170.27</v>
      </c>
      <c r="E1564" s="1">
        <v>8.7060119999999994</v>
      </c>
      <c r="F1564" s="1">
        <v>349.7722</v>
      </c>
      <c r="G1564" s="1">
        <v>477.024</v>
      </c>
      <c r="H1564" s="1">
        <v>16.574059999999999</v>
      </c>
      <c r="I1564" s="1">
        <v>92.945760000000007</v>
      </c>
      <c r="J1564" s="1">
        <v>4.2747380000000001</v>
      </c>
      <c r="K1564" s="1">
        <v>1</v>
      </c>
    </row>
    <row r="1565" spans="2:11" x14ac:dyDescent="0.2">
      <c r="B1565" s="1">
        <v>6.4600340000000003</v>
      </c>
      <c r="C1565" s="1">
        <v>215.44059999999999</v>
      </c>
      <c r="D1565" s="1">
        <v>35775.79</v>
      </c>
      <c r="E1565" s="1">
        <v>6.5025440000000003</v>
      </c>
      <c r="F1565" s="1">
        <v>307.56349999999998</v>
      </c>
      <c r="G1565" s="1">
        <v>365.09410000000003</v>
      </c>
      <c r="H1565" s="1">
        <v>8.1275429999999993</v>
      </c>
      <c r="I1565" s="1">
        <v>77.554950000000005</v>
      </c>
      <c r="J1565" s="1">
        <v>3.5355979999999998</v>
      </c>
      <c r="K1565" s="1">
        <v>1</v>
      </c>
    </row>
    <row r="1566" spans="2:11" x14ac:dyDescent="0.2">
      <c r="B1566" s="1">
        <v>6.2278269999999996</v>
      </c>
      <c r="C1566" s="1">
        <v>169.92619999999999</v>
      </c>
      <c r="D1566" s="1">
        <v>22550.49</v>
      </c>
      <c r="E1566" s="1">
        <v>4.9735930000000002</v>
      </c>
      <c r="F1566" s="1">
        <v>297.40449999999998</v>
      </c>
      <c r="G1566" s="1">
        <v>460.41539999999998</v>
      </c>
      <c r="H1566" s="1">
        <v>20.78959</v>
      </c>
      <c r="I1566" s="1">
        <v>93.300730000000001</v>
      </c>
      <c r="J1566" s="1">
        <v>4.0073470000000002</v>
      </c>
      <c r="K1566" s="1">
        <v>1</v>
      </c>
    </row>
    <row r="1567" spans="2:11" x14ac:dyDescent="0.2">
      <c r="B1567" s="1"/>
      <c r="C1567" s="1">
        <v>190.5675</v>
      </c>
      <c r="D1567" s="1">
        <v>18589.03</v>
      </c>
      <c r="E1567" s="1">
        <v>7.4703530000000002</v>
      </c>
      <c r="F1567" s="1">
        <v>362.14699999999999</v>
      </c>
      <c r="G1567" s="1">
        <v>471.44479999999999</v>
      </c>
      <c r="H1567" s="1">
        <v>13.76023</v>
      </c>
      <c r="I1567" s="1">
        <v>90.306309999999996</v>
      </c>
      <c r="J1567" s="1">
        <v>4.4002030000000003</v>
      </c>
      <c r="K1567" s="1">
        <v>1</v>
      </c>
    </row>
    <row r="1568" spans="2:11" x14ac:dyDescent="0.2">
      <c r="B1568" s="1"/>
      <c r="C1568" s="1">
        <v>195.541</v>
      </c>
      <c r="D1568" s="1">
        <v>4142.4989999999998</v>
      </c>
      <c r="E1568" s="1">
        <v>9.8927029999999991</v>
      </c>
      <c r="F1568" s="1">
        <v>462.4742</v>
      </c>
      <c r="G1568" s="1">
        <v>435.41820000000001</v>
      </c>
      <c r="H1568" s="1">
        <v>15.84605</v>
      </c>
      <c r="I1568" s="1"/>
      <c r="J1568" s="1">
        <v>3.6129190000000002</v>
      </c>
      <c r="K1568" s="1">
        <v>1</v>
      </c>
    </row>
    <row r="1569" spans="2:11" x14ac:dyDescent="0.2">
      <c r="B1569" s="1">
        <v>5.6327319999999999</v>
      </c>
      <c r="C1569" s="1">
        <v>283.9973</v>
      </c>
      <c r="D1569" s="1">
        <v>28315.439999999999</v>
      </c>
      <c r="E1569" s="1">
        <v>7.1446550000000002</v>
      </c>
      <c r="F1569" s="1">
        <v>318.46510000000001</v>
      </c>
      <c r="G1569" s="1">
        <v>425.98419999999999</v>
      </c>
      <c r="H1569" s="1">
        <v>11.813230000000001</v>
      </c>
      <c r="I1569" s="1">
        <v>67.651020000000003</v>
      </c>
      <c r="J1569" s="1">
        <v>5.1146070000000003</v>
      </c>
      <c r="K1569" s="1">
        <v>1</v>
      </c>
    </row>
    <row r="1570" spans="2:11" x14ac:dyDescent="0.2">
      <c r="B1570" s="1">
        <v>6.1912409999999998</v>
      </c>
      <c r="C1570" s="1">
        <v>231.3228</v>
      </c>
      <c r="D1570" s="1">
        <v>29778.36</v>
      </c>
      <c r="E1570" s="1">
        <v>4.3810969999999996</v>
      </c>
      <c r="F1570" s="1">
        <v>248.30439999999999</v>
      </c>
      <c r="G1570" s="1">
        <v>488.95420000000001</v>
      </c>
      <c r="H1570" s="1">
        <v>13.02214</v>
      </c>
      <c r="I1570" s="1">
        <v>54.060850000000002</v>
      </c>
      <c r="J1570" s="1">
        <v>3.3150710000000001</v>
      </c>
      <c r="K1570" s="1">
        <v>1</v>
      </c>
    </row>
    <row r="1571" spans="2:11" x14ac:dyDescent="0.2">
      <c r="B1571" s="1">
        <v>7.7010329999999998</v>
      </c>
      <c r="C1571" s="1">
        <v>121.57510000000001</v>
      </c>
      <c r="D1571" s="1">
        <v>16978.93</v>
      </c>
      <c r="E1571" s="1">
        <v>6.8124159999999998</v>
      </c>
      <c r="F1571" s="1">
        <v>354.25029999999998</v>
      </c>
      <c r="G1571" s="1">
        <v>368.22460000000001</v>
      </c>
      <c r="H1571" s="1">
        <v>12.997260000000001</v>
      </c>
      <c r="I1571" s="1">
        <v>69.260210000000001</v>
      </c>
      <c r="J1571" s="1">
        <v>3.395483</v>
      </c>
      <c r="K1571" s="1">
        <v>1</v>
      </c>
    </row>
    <row r="1572" spans="2:11" x14ac:dyDescent="0.2">
      <c r="B1572" s="1"/>
      <c r="C1572" s="1">
        <v>187.04329999999999</v>
      </c>
      <c r="D1572" s="1">
        <v>24634.55</v>
      </c>
      <c r="E1572" s="1">
        <v>9.08188</v>
      </c>
      <c r="F1572" s="1"/>
      <c r="G1572" s="1">
        <v>443.84339999999997</v>
      </c>
      <c r="H1572" s="1">
        <v>11.05392</v>
      </c>
      <c r="I1572" s="1">
        <v>74.108180000000004</v>
      </c>
      <c r="J1572" s="1">
        <v>3.4987170000000001</v>
      </c>
      <c r="K1572" s="1">
        <v>1</v>
      </c>
    </row>
    <row r="1573" spans="2:11" x14ac:dyDescent="0.2">
      <c r="B1573" s="1">
        <v>8.8326410000000006</v>
      </c>
      <c r="C1573" s="1">
        <v>199.42500000000001</v>
      </c>
      <c r="D1573" s="1">
        <v>25100.13</v>
      </c>
      <c r="E1573" s="1">
        <v>6.8176600000000001</v>
      </c>
      <c r="F1573" s="1"/>
      <c r="G1573" s="1">
        <v>453.75799999999998</v>
      </c>
      <c r="H1573" s="1">
        <v>14.632440000000001</v>
      </c>
      <c r="I1573" s="1">
        <v>82.650630000000007</v>
      </c>
      <c r="J1573" s="1">
        <v>3.4521500000000001</v>
      </c>
      <c r="K1573" s="1">
        <v>1</v>
      </c>
    </row>
    <row r="1574" spans="2:11" x14ac:dyDescent="0.2">
      <c r="B1574" s="1">
        <v>5.646083</v>
      </c>
      <c r="C1574" s="1">
        <v>219.34289999999999</v>
      </c>
      <c r="D1574" s="1">
        <v>22455.7</v>
      </c>
      <c r="E1574" s="1">
        <v>8.2837580000000006</v>
      </c>
      <c r="F1574" s="1">
        <v>386.03879999999998</v>
      </c>
      <c r="G1574" s="1">
        <v>401.25630000000001</v>
      </c>
      <c r="H1574" s="1">
        <v>16.650110000000002</v>
      </c>
      <c r="I1574" s="1">
        <v>31.174040000000002</v>
      </c>
      <c r="J1574" s="1">
        <v>3.9385059999999998</v>
      </c>
      <c r="K1574" s="1">
        <v>1</v>
      </c>
    </row>
    <row r="1575" spans="2:11" x14ac:dyDescent="0.2">
      <c r="B1575" s="1">
        <v>7.3321040000000002</v>
      </c>
      <c r="C1575" s="1">
        <v>185.4151</v>
      </c>
      <c r="D1575" s="1">
        <v>24412.5</v>
      </c>
      <c r="E1575" s="1">
        <v>7.2538520000000002</v>
      </c>
      <c r="F1575" s="1"/>
      <c r="G1575" s="1">
        <v>310.262</v>
      </c>
      <c r="H1575" s="1">
        <v>14.942220000000001</v>
      </c>
      <c r="I1575" s="1"/>
      <c r="J1575" s="1">
        <v>3.901097</v>
      </c>
      <c r="K1575" s="1">
        <v>1</v>
      </c>
    </row>
    <row r="1576" spans="2:11" x14ac:dyDescent="0.2">
      <c r="B1576" s="1">
        <v>7.896744</v>
      </c>
      <c r="C1576" s="1">
        <v>197.60210000000001</v>
      </c>
      <c r="D1576" s="1">
        <v>9407.6640000000007</v>
      </c>
      <c r="E1576" s="1">
        <v>9.6100560000000002</v>
      </c>
      <c r="F1576" s="1">
        <v>400.27460000000002</v>
      </c>
      <c r="G1576" s="1">
        <v>270.79410000000001</v>
      </c>
      <c r="H1576" s="1">
        <v>11.30059</v>
      </c>
      <c r="I1576" s="1">
        <v>53.20185</v>
      </c>
      <c r="J1576" s="1">
        <v>4.8894580000000003</v>
      </c>
      <c r="K1576" s="1">
        <v>1</v>
      </c>
    </row>
    <row r="1577" spans="2:11" x14ac:dyDescent="0.2">
      <c r="B1577" s="1">
        <v>5.6752950000000002</v>
      </c>
      <c r="C1577" s="1">
        <v>228.59039999999999</v>
      </c>
      <c r="D1577" s="1">
        <v>39172.39</v>
      </c>
      <c r="E1577" s="1">
        <v>6.0147380000000004</v>
      </c>
      <c r="F1577" s="1"/>
      <c r="G1577" s="1">
        <v>330.07859999999999</v>
      </c>
      <c r="H1577" s="1">
        <v>11.42338</v>
      </c>
      <c r="I1577" s="1">
        <v>59.267099999999999</v>
      </c>
      <c r="J1577" s="1">
        <v>5.0214650000000001</v>
      </c>
      <c r="K1577" s="1">
        <v>1</v>
      </c>
    </row>
    <row r="1578" spans="2:11" x14ac:dyDescent="0.2">
      <c r="B1578" s="1">
        <v>6.010618</v>
      </c>
      <c r="C1578" s="1">
        <v>184.55860000000001</v>
      </c>
      <c r="D1578" s="1">
        <v>15940.57</v>
      </c>
      <c r="E1578" s="1">
        <v>8.165222</v>
      </c>
      <c r="F1578" s="1">
        <v>421.48610000000002</v>
      </c>
      <c r="G1578" s="1">
        <v>314.52980000000002</v>
      </c>
      <c r="H1578" s="1">
        <v>20.314620000000001</v>
      </c>
      <c r="I1578" s="1">
        <v>83.707939999999994</v>
      </c>
      <c r="J1578" s="1">
        <v>4.8672870000000001</v>
      </c>
      <c r="K1578" s="1">
        <v>1</v>
      </c>
    </row>
    <row r="1579" spans="2:11" x14ac:dyDescent="0.2">
      <c r="B1579" s="1">
        <v>7.9860179999999996</v>
      </c>
      <c r="C1579" s="1">
        <v>180.79560000000001</v>
      </c>
      <c r="D1579" s="1">
        <v>24712.99</v>
      </c>
      <c r="E1579" s="1">
        <v>5.6878650000000004</v>
      </c>
      <c r="F1579" s="1">
        <v>287.57089999999999</v>
      </c>
      <c r="G1579" s="1">
        <v>434.9545</v>
      </c>
      <c r="H1579" s="1">
        <v>8.6424939999999992</v>
      </c>
      <c r="I1579" s="1">
        <v>84.581959999999995</v>
      </c>
      <c r="J1579" s="1">
        <v>3.1530049999999998</v>
      </c>
      <c r="K1579" s="1">
        <v>1</v>
      </c>
    </row>
    <row r="1580" spans="2:11" x14ac:dyDescent="0.2">
      <c r="B1580" s="1"/>
      <c r="C1580" s="1">
        <v>263.85770000000002</v>
      </c>
      <c r="D1580" s="1">
        <v>16671</v>
      </c>
      <c r="E1580" s="1">
        <v>7.7582370000000003</v>
      </c>
      <c r="F1580" s="1"/>
      <c r="G1580" s="1">
        <v>427.81150000000002</v>
      </c>
      <c r="H1580" s="1">
        <v>17.151969999999999</v>
      </c>
      <c r="I1580" s="1">
        <v>77.810699999999997</v>
      </c>
      <c r="J1580" s="1">
        <v>4.3040520000000004</v>
      </c>
      <c r="K1580" s="1">
        <v>1</v>
      </c>
    </row>
    <row r="1581" spans="2:11" x14ac:dyDescent="0.2">
      <c r="B1581" s="1">
        <v>7.1596140000000004</v>
      </c>
      <c r="C1581" s="1">
        <v>167.82329999999999</v>
      </c>
      <c r="D1581" s="1">
        <v>30897.99</v>
      </c>
      <c r="E1581" s="1">
        <v>5.4849199999999998</v>
      </c>
      <c r="F1581" s="1"/>
      <c r="G1581" s="1">
        <v>437.34859999999998</v>
      </c>
      <c r="H1581" s="1">
        <v>15.581899999999999</v>
      </c>
      <c r="I1581" s="1">
        <v>61.853529999999999</v>
      </c>
      <c r="J1581" s="1">
        <v>4.9438430000000002</v>
      </c>
      <c r="K1581" s="1">
        <v>1</v>
      </c>
    </row>
    <row r="1582" spans="2:11" x14ac:dyDescent="0.2">
      <c r="B1582" s="1">
        <v>7.5651979999999996</v>
      </c>
      <c r="C1582" s="1">
        <v>213.42830000000001</v>
      </c>
      <c r="D1582" s="1">
        <v>11246.43</v>
      </c>
      <c r="E1582" s="1">
        <v>8.2086780000000008</v>
      </c>
      <c r="F1582" s="1">
        <v>377.2217</v>
      </c>
      <c r="G1582" s="1">
        <v>341.7165</v>
      </c>
      <c r="H1582" s="1">
        <v>15.66996</v>
      </c>
      <c r="I1582" s="1">
        <v>67.230059999999995</v>
      </c>
      <c r="J1582" s="1">
        <v>5.1849999999999996</v>
      </c>
      <c r="K1582" s="1">
        <v>1</v>
      </c>
    </row>
    <row r="1583" spans="2:11" x14ac:dyDescent="0.2">
      <c r="B1583" s="1">
        <v>6.8655689999999998</v>
      </c>
      <c r="C1583" s="1">
        <v>231.4451</v>
      </c>
      <c r="D1583" s="1">
        <v>22585.79</v>
      </c>
      <c r="E1583" s="1">
        <v>5.6763870000000001</v>
      </c>
      <c r="F1583" s="1"/>
      <c r="G1583" s="1">
        <v>496.60340000000002</v>
      </c>
      <c r="H1583" s="1">
        <v>16.154959999999999</v>
      </c>
      <c r="I1583" s="1">
        <v>91.461709999999997</v>
      </c>
      <c r="J1583" s="1">
        <v>4.9162179999999998</v>
      </c>
      <c r="K1583" s="1">
        <v>1</v>
      </c>
    </row>
    <row r="1584" spans="2:11" x14ac:dyDescent="0.2">
      <c r="B1584" s="1">
        <v>5.7366760000000001</v>
      </c>
      <c r="C1584" s="1">
        <v>180.29089999999999</v>
      </c>
      <c r="D1584" s="1">
        <v>12683.48</v>
      </c>
      <c r="E1584" s="1">
        <v>7.907877</v>
      </c>
      <c r="F1584" s="1">
        <v>423.87630000000001</v>
      </c>
      <c r="G1584" s="1">
        <v>415.00659999999999</v>
      </c>
      <c r="H1584" s="1">
        <v>12.39287</v>
      </c>
      <c r="I1584" s="1">
        <v>83.707049999999995</v>
      </c>
      <c r="J1584" s="1">
        <v>2.7417910000000001</v>
      </c>
      <c r="K1584" s="1">
        <v>1</v>
      </c>
    </row>
    <row r="1585" spans="2:11" x14ac:dyDescent="0.2">
      <c r="B1585" s="1">
        <v>6.1290699999999996</v>
      </c>
      <c r="C1585" s="1">
        <v>198.02109999999999</v>
      </c>
      <c r="D1585" s="1">
        <v>22207.48</v>
      </c>
      <c r="E1585" s="1">
        <v>7.3874510000000004</v>
      </c>
      <c r="F1585" s="1"/>
      <c r="G1585" s="1">
        <v>464.85129999999998</v>
      </c>
      <c r="H1585" s="1">
        <v>14.028600000000001</v>
      </c>
      <c r="I1585" s="1">
        <v>61.446939999999998</v>
      </c>
      <c r="J1585" s="1">
        <v>3.8376389999999998</v>
      </c>
      <c r="K1585" s="1">
        <v>1</v>
      </c>
    </row>
    <row r="1586" spans="2:11" x14ac:dyDescent="0.2">
      <c r="B1586" s="1">
        <v>5.991371</v>
      </c>
      <c r="C1586" s="1">
        <v>186.7226</v>
      </c>
      <c r="D1586" s="1">
        <v>28702.95</v>
      </c>
      <c r="E1586" s="1">
        <v>5.9222929999999998</v>
      </c>
      <c r="F1586" s="1">
        <v>338.02760000000001</v>
      </c>
      <c r="G1586" s="1">
        <v>430.18520000000001</v>
      </c>
      <c r="H1586" s="1">
        <v>17.664549999999998</v>
      </c>
      <c r="I1586" s="1">
        <v>68.5732</v>
      </c>
      <c r="J1586" s="1">
        <v>4.539371</v>
      </c>
      <c r="K1586" s="1">
        <v>1</v>
      </c>
    </row>
    <row r="1587" spans="2:11" x14ac:dyDescent="0.2">
      <c r="B1587" s="1">
        <v>9.7233769999999993</v>
      </c>
      <c r="C1587" s="1">
        <v>190.8974</v>
      </c>
      <c r="D1587" s="1">
        <v>9076.6460000000006</v>
      </c>
      <c r="E1587" s="1">
        <v>9.7520880000000005</v>
      </c>
      <c r="F1587" s="1">
        <v>357.38470000000001</v>
      </c>
      <c r="G1587" s="1">
        <v>443.03739999999999</v>
      </c>
      <c r="H1587" s="1">
        <v>13.30782</v>
      </c>
      <c r="I1587" s="1">
        <v>62.826689999999999</v>
      </c>
      <c r="J1587" s="1">
        <v>4.072063</v>
      </c>
      <c r="K1587" s="1">
        <v>1</v>
      </c>
    </row>
    <row r="1588" spans="2:11" x14ac:dyDescent="0.2">
      <c r="B1588" s="1">
        <v>7.736313</v>
      </c>
      <c r="C1588" s="1">
        <v>225.06309999999999</v>
      </c>
      <c r="D1588" s="1">
        <v>19496.849999999999</v>
      </c>
      <c r="E1588" s="1">
        <v>7.1583430000000003</v>
      </c>
      <c r="F1588" s="1">
        <v>289.94600000000003</v>
      </c>
      <c r="G1588" s="1">
        <v>433.97399999999999</v>
      </c>
      <c r="H1588" s="1">
        <v>15.15382</v>
      </c>
      <c r="I1588" s="1">
        <v>74.765100000000004</v>
      </c>
      <c r="J1588" s="1">
        <v>3.700917</v>
      </c>
      <c r="K1588" s="1">
        <v>1</v>
      </c>
    </row>
    <row r="1589" spans="2:11" x14ac:dyDescent="0.2">
      <c r="B1589" s="1">
        <v>6.7157989999999996</v>
      </c>
      <c r="C1589" s="1">
        <v>193.16249999999999</v>
      </c>
      <c r="D1589" s="1">
        <v>16006.97</v>
      </c>
      <c r="E1589" s="1">
        <v>6.3691630000000004</v>
      </c>
      <c r="F1589" s="1">
        <v>314.45240000000001</v>
      </c>
      <c r="G1589" s="1">
        <v>316.27800000000002</v>
      </c>
      <c r="H1589" s="1">
        <v>17.86553</v>
      </c>
      <c r="I1589" s="1">
        <v>85.192509999999999</v>
      </c>
      <c r="J1589" s="1">
        <v>4.999752</v>
      </c>
      <c r="K1589" s="1">
        <v>1</v>
      </c>
    </row>
    <row r="1590" spans="2:11" x14ac:dyDescent="0.2">
      <c r="B1590" s="1">
        <v>7.9667630000000003</v>
      </c>
      <c r="C1590" s="1">
        <v>163.9272</v>
      </c>
      <c r="D1590" s="1">
        <v>13354.71</v>
      </c>
      <c r="E1590" s="1">
        <v>7.4769690000000004</v>
      </c>
      <c r="F1590" s="1"/>
      <c r="G1590" s="1">
        <v>366.37950000000001</v>
      </c>
      <c r="H1590" s="1">
        <v>17.125859999999999</v>
      </c>
      <c r="I1590" s="1"/>
      <c r="J1590" s="1">
        <v>4.8163479999999996</v>
      </c>
      <c r="K1590" s="1">
        <v>1</v>
      </c>
    </row>
    <row r="1591" spans="2:11" x14ac:dyDescent="0.2">
      <c r="B1591" s="1">
        <v>8.242559</v>
      </c>
      <c r="C1591" s="1">
        <v>155.61609999999999</v>
      </c>
      <c r="D1591" s="1">
        <v>24042.19</v>
      </c>
      <c r="E1591" s="1">
        <v>7.6392100000000003</v>
      </c>
      <c r="F1591" s="1">
        <v>338.29390000000001</v>
      </c>
      <c r="G1591" s="1">
        <v>418.2638</v>
      </c>
      <c r="H1591" s="1">
        <v>13.26585</v>
      </c>
      <c r="I1591" s="1">
        <v>66.577950000000001</v>
      </c>
      <c r="J1591" s="1">
        <v>3.5294270000000001</v>
      </c>
      <c r="K1591" s="1">
        <v>1</v>
      </c>
    </row>
    <row r="1592" spans="2:11" x14ac:dyDescent="0.2">
      <c r="B1592" s="1">
        <v>6.5395459999999996</v>
      </c>
      <c r="C1592" s="1">
        <v>215.4452</v>
      </c>
      <c r="D1592" s="1">
        <v>28979.77</v>
      </c>
      <c r="E1592" s="1">
        <v>7.0153650000000001</v>
      </c>
      <c r="F1592" s="1">
        <v>312.33550000000002</v>
      </c>
      <c r="G1592" s="1">
        <v>426.08350000000002</v>
      </c>
      <c r="H1592" s="1">
        <v>17.95</v>
      </c>
      <c r="I1592" s="1">
        <v>54.983879999999999</v>
      </c>
      <c r="J1592" s="1">
        <v>4.076403</v>
      </c>
      <c r="K1592" s="1">
        <v>1</v>
      </c>
    </row>
    <row r="1593" spans="2:11" x14ac:dyDescent="0.2">
      <c r="B1593" s="1">
        <v>6.7853839999999996</v>
      </c>
      <c r="C1593" s="1">
        <v>216.64709999999999</v>
      </c>
      <c r="D1593" s="1">
        <v>13098.86</v>
      </c>
      <c r="E1593" s="1">
        <v>5.5655289999999997</v>
      </c>
      <c r="F1593" s="1"/>
      <c r="G1593" s="1">
        <v>343.97239999999999</v>
      </c>
      <c r="H1593" s="1">
        <v>15.23864</v>
      </c>
      <c r="I1593" s="1">
        <v>65.614699999999999</v>
      </c>
      <c r="J1593" s="1">
        <v>4.6779210000000004</v>
      </c>
      <c r="K1593" s="1">
        <v>1</v>
      </c>
    </row>
    <row r="1594" spans="2:11" x14ac:dyDescent="0.2">
      <c r="B1594" s="1">
        <v>7.0079750000000001</v>
      </c>
      <c r="C1594" s="1">
        <v>248.90469999999999</v>
      </c>
      <c r="D1594" s="1">
        <v>26136.31</v>
      </c>
      <c r="E1594" s="1">
        <v>7.7737360000000004</v>
      </c>
      <c r="F1594" s="1">
        <v>335.05419999999998</v>
      </c>
      <c r="G1594" s="1">
        <v>403.7543</v>
      </c>
      <c r="H1594" s="1">
        <v>10.905480000000001</v>
      </c>
      <c r="I1594" s="1">
        <v>75.333029999999994</v>
      </c>
      <c r="J1594" s="1">
        <v>4.6289749999999996</v>
      </c>
      <c r="K1594" s="1">
        <v>1</v>
      </c>
    </row>
    <row r="1595" spans="2:11" x14ac:dyDescent="0.2">
      <c r="B1595" s="1">
        <v>7.7403839999999997</v>
      </c>
      <c r="C1595" s="1">
        <v>179.30240000000001</v>
      </c>
      <c r="D1595" s="1">
        <v>12477.77</v>
      </c>
      <c r="E1595" s="1">
        <v>9.9896279999999997</v>
      </c>
      <c r="F1595" s="1">
        <v>421.39400000000001</v>
      </c>
      <c r="G1595" s="1">
        <v>471.78320000000002</v>
      </c>
      <c r="H1595" s="1">
        <v>8.4124020000000002</v>
      </c>
      <c r="I1595" s="1">
        <v>66.163439999999994</v>
      </c>
      <c r="J1595" s="1">
        <v>3.0133610000000002</v>
      </c>
      <c r="K1595" s="1">
        <v>1</v>
      </c>
    </row>
    <row r="1596" spans="2:11" x14ac:dyDescent="0.2">
      <c r="B1596" s="1">
        <v>7.9180869999999999</v>
      </c>
      <c r="C1596" s="1">
        <v>175.3372</v>
      </c>
      <c r="D1596" s="1">
        <v>29565.71</v>
      </c>
      <c r="E1596" s="1">
        <v>7.4321799999999998</v>
      </c>
      <c r="F1596" s="1"/>
      <c r="G1596" s="1">
        <v>322.53339999999997</v>
      </c>
      <c r="H1596" s="1">
        <v>11.30925</v>
      </c>
      <c r="I1596" s="1">
        <v>70.116749999999996</v>
      </c>
      <c r="J1596" s="1">
        <v>4.6400430000000004</v>
      </c>
      <c r="K1596" s="1">
        <v>1</v>
      </c>
    </row>
    <row r="1597" spans="2:11" x14ac:dyDescent="0.2">
      <c r="B1597" s="1">
        <v>5.7727700000000004</v>
      </c>
      <c r="C1597" s="1">
        <v>186.06059999999999</v>
      </c>
      <c r="D1597" s="1">
        <v>26693.759999999998</v>
      </c>
      <c r="E1597" s="1">
        <v>5.8085800000000001</v>
      </c>
      <c r="F1597" s="1">
        <v>333.07339999999999</v>
      </c>
      <c r="G1597" s="1">
        <v>312.86939999999998</v>
      </c>
      <c r="H1597" s="1">
        <v>12.37627</v>
      </c>
      <c r="I1597" s="1">
        <v>32.761159999999997</v>
      </c>
      <c r="J1597" s="1">
        <v>4.1546849999999997</v>
      </c>
      <c r="K1597" s="1">
        <v>1</v>
      </c>
    </row>
    <row r="1598" spans="2:11" x14ac:dyDescent="0.2">
      <c r="B1598" s="1">
        <v>7.5716840000000003</v>
      </c>
      <c r="C1598" s="1">
        <v>173.00829999999999</v>
      </c>
      <c r="D1598" s="1">
        <v>8835.5560000000005</v>
      </c>
      <c r="E1598" s="1">
        <v>9.5661050000000003</v>
      </c>
      <c r="F1598" s="1">
        <v>436.29410000000001</v>
      </c>
      <c r="G1598" s="1">
        <v>305.83449999999999</v>
      </c>
      <c r="H1598" s="1">
        <v>11.009589999999999</v>
      </c>
      <c r="I1598" s="1">
        <v>92.481890000000007</v>
      </c>
      <c r="J1598" s="1">
        <v>3.9202880000000002</v>
      </c>
      <c r="K1598" s="1">
        <v>1</v>
      </c>
    </row>
    <row r="1599" spans="2:11" x14ac:dyDescent="0.2">
      <c r="B1599" s="1">
        <v>8.7335250000000002</v>
      </c>
      <c r="C1599" s="1">
        <v>203.39609999999999</v>
      </c>
      <c r="D1599" s="1">
        <v>24578.42</v>
      </c>
      <c r="E1599" s="1">
        <v>6.5941450000000001</v>
      </c>
      <c r="F1599" s="1">
        <v>288.67849999999999</v>
      </c>
      <c r="G1599" s="1">
        <v>336.82470000000001</v>
      </c>
      <c r="H1599" s="1">
        <v>16.701920000000001</v>
      </c>
      <c r="I1599" s="1">
        <v>68.793059999999997</v>
      </c>
      <c r="J1599" s="1">
        <v>3.1492019999999998</v>
      </c>
      <c r="K1599" s="1">
        <v>1</v>
      </c>
    </row>
    <row r="1600" spans="2:11" x14ac:dyDescent="0.2">
      <c r="B1600" s="1">
        <v>6.9178579999999998</v>
      </c>
      <c r="C1600" s="1">
        <v>200.7055</v>
      </c>
      <c r="D1600" s="1">
        <v>27651.61</v>
      </c>
      <c r="E1600" s="1">
        <v>6.5297739999999997</v>
      </c>
      <c r="F1600" s="1">
        <v>321.69650000000001</v>
      </c>
      <c r="G1600" s="1">
        <v>453.63749999999999</v>
      </c>
      <c r="H1600" s="1">
        <v>11.283390000000001</v>
      </c>
      <c r="I1600" s="1">
        <v>91.942179999999993</v>
      </c>
      <c r="J1600" s="1">
        <v>5.5441669999999998</v>
      </c>
      <c r="K1600" s="1">
        <v>1</v>
      </c>
    </row>
    <row r="1601" spans="2:11" x14ac:dyDescent="0.2">
      <c r="B1601" s="1">
        <v>8.5127810000000004</v>
      </c>
      <c r="C1601" s="1">
        <v>157.6669</v>
      </c>
      <c r="D1601" s="1">
        <v>33092.67</v>
      </c>
      <c r="E1601" s="1">
        <v>6.7654690000000004</v>
      </c>
      <c r="F1601" s="1">
        <v>305.85559999999998</v>
      </c>
      <c r="G1601" s="1">
        <v>377.6189</v>
      </c>
      <c r="H1601" s="1">
        <v>13.30939</v>
      </c>
      <c r="I1601" s="1">
        <v>43.01943</v>
      </c>
      <c r="J1601" s="1">
        <v>4.0266219999999997</v>
      </c>
      <c r="K1601" s="1">
        <v>1</v>
      </c>
    </row>
    <row r="1602" spans="2:11" x14ac:dyDescent="0.2">
      <c r="B1602" s="1">
        <v>6.5391149999999998</v>
      </c>
      <c r="C1602" s="1">
        <v>218.61969999999999</v>
      </c>
      <c r="D1602" s="1">
        <v>23308.3</v>
      </c>
      <c r="E1602" s="1">
        <v>7.1774449999999996</v>
      </c>
      <c r="F1602" s="1">
        <v>355.44380000000001</v>
      </c>
      <c r="G1602" s="1">
        <v>585.16639999999995</v>
      </c>
      <c r="H1602" s="1">
        <v>10.742150000000001</v>
      </c>
      <c r="I1602" s="1">
        <v>40.773859999999999</v>
      </c>
      <c r="J1602" s="1">
        <v>4.2116720000000001</v>
      </c>
      <c r="K1602" s="1">
        <v>1</v>
      </c>
    </row>
    <row r="1603" spans="2:11" x14ac:dyDescent="0.2">
      <c r="B1603" s="1"/>
      <c r="C1603" s="1">
        <v>228.7568</v>
      </c>
      <c r="D1603" s="1">
        <v>32161.84</v>
      </c>
      <c r="E1603" s="1">
        <v>6.9612970000000001</v>
      </c>
      <c r="F1603" s="1">
        <v>314.14330000000001</v>
      </c>
      <c r="G1603" s="1">
        <v>309.60840000000002</v>
      </c>
      <c r="H1603" s="1">
        <v>19.21837</v>
      </c>
      <c r="I1603" s="1">
        <v>54.268009999999997</v>
      </c>
      <c r="J1603" s="1">
        <v>5.5374759999999998</v>
      </c>
      <c r="K1603" s="1">
        <v>1</v>
      </c>
    </row>
    <row r="1604" spans="2:11" x14ac:dyDescent="0.2">
      <c r="B1604" s="1">
        <v>8.2270830000000004</v>
      </c>
      <c r="C1604" s="1">
        <v>274.3519</v>
      </c>
      <c r="D1604" s="1">
        <v>40546.959999999999</v>
      </c>
      <c r="E1604" s="1">
        <v>7.1301610000000002</v>
      </c>
      <c r="F1604" s="1">
        <v>241.4469</v>
      </c>
      <c r="G1604" s="1">
        <v>417.6737</v>
      </c>
      <c r="H1604" s="1">
        <v>9.8096689999999995</v>
      </c>
      <c r="I1604" s="1">
        <v>79.397099999999995</v>
      </c>
      <c r="J1604" s="1">
        <v>3.6191819999999999</v>
      </c>
      <c r="K1604" s="1">
        <v>1</v>
      </c>
    </row>
    <row r="1605" spans="2:11" x14ac:dyDescent="0.2">
      <c r="B1605" s="1">
        <v>7.2741980000000002</v>
      </c>
      <c r="C1605" s="1">
        <v>156.11080000000001</v>
      </c>
      <c r="D1605" s="1">
        <v>16255.9</v>
      </c>
      <c r="E1605" s="1">
        <v>7.6545500000000004</v>
      </c>
      <c r="F1605" s="1">
        <v>381.18049999999999</v>
      </c>
      <c r="G1605" s="1">
        <v>591.80150000000003</v>
      </c>
      <c r="H1605" s="1">
        <v>12.31249</v>
      </c>
      <c r="I1605" s="1">
        <v>59.680520000000001</v>
      </c>
      <c r="J1605" s="1">
        <v>3.1527630000000002</v>
      </c>
      <c r="K1605" s="1">
        <v>1</v>
      </c>
    </row>
    <row r="1606" spans="2:11" x14ac:dyDescent="0.2">
      <c r="B1606" s="1">
        <v>7.1189799999999996</v>
      </c>
      <c r="C1606" s="1">
        <v>160.96260000000001</v>
      </c>
      <c r="D1606" s="1">
        <v>32528.12</v>
      </c>
      <c r="E1606" s="1">
        <v>5.0891279999999997</v>
      </c>
      <c r="F1606" s="1">
        <v>292.28789999999998</v>
      </c>
      <c r="G1606" s="1">
        <v>440.31790000000001</v>
      </c>
      <c r="H1606" s="1">
        <v>10.008150000000001</v>
      </c>
      <c r="I1606" s="1">
        <v>61.6798</v>
      </c>
      <c r="J1606" s="1">
        <v>5.3492110000000004</v>
      </c>
      <c r="K1606" s="1">
        <v>1</v>
      </c>
    </row>
    <row r="1607" spans="2:11" x14ac:dyDescent="0.2">
      <c r="B1607" s="1"/>
      <c r="C1607" s="1">
        <v>163.40979999999999</v>
      </c>
      <c r="D1607" s="1">
        <v>32865.51</v>
      </c>
      <c r="E1607" s="1">
        <v>6.0667929999999997</v>
      </c>
      <c r="F1607" s="1">
        <v>317.46749999999997</v>
      </c>
      <c r="G1607" s="1">
        <v>279.64679999999998</v>
      </c>
      <c r="H1607" s="1">
        <v>10.811669999999999</v>
      </c>
      <c r="I1607" s="1">
        <v>81.52646</v>
      </c>
      <c r="J1607" s="1">
        <v>3.574605</v>
      </c>
      <c r="K1607" s="1">
        <v>1</v>
      </c>
    </row>
    <row r="1608" spans="2:11" x14ac:dyDescent="0.2">
      <c r="B1608" s="1">
        <v>5.9419430000000002</v>
      </c>
      <c r="C1608" s="1">
        <v>249.1636</v>
      </c>
      <c r="D1608" s="1">
        <v>14778.03</v>
      </c>
      <c r="E1608" s="1">
        <v>6.3906790000000004</v>
      </c>
      <c r="F1608" s="1">
        <v>335.79610000000002</v>
      </c>
      <c r="G1608" s="1">
        <v>517.54679999999996</v>
      </c>
      <c r="H1608" s="1">
        <v>15.93188</v>
      </c>
      <c r="I1608" s="1">
        <v>66.551419999999993</v>
      </c>
      <c r="J1608" s="1">
        <v>4.3021789999999998</v>
      </c>
      <c r="K1608" s="1">
        <v>1</v>
      </c>
    </row>
    <row r="1609" spans="2:11" x14ac:dyDescent="0.2">
      <c r="B1609" s="1">
        <v>7.2789109999999999</v>
      </c>
      <c r="C1609" s="1">
        <v>135.2593</v>
      </c>
      <c r="D1609" s="1">
        <v>22184.53</v>
      </c>
      <c r="E1609" s="1">
        <v>7.1565409999999998</v>
      </c>
      <c r="F1609" s="1">
        <v>357.90980000000002</v>
      </c>
      <c r="G1609" s="1">
        <v>480.1431</v>
      </c>
      <c r="H1609" s="1">
        <v>11.316000000000001</v>
      </c>
      <c r="I1609" s="1">
        <v>54.943989999999999</v>
      </c>
      <c r="J1609" s="1">
        <v>4.2015770000000003</v>
      </c>
      <c r="K1609" s="1">
        <v>1</v>
      </c>
    </row>
    <row r="1610" spans="2:11" x14ac:dyDescent="0.2">
      <c r="B1610" s="1">
        <v>7.4451890000000001</v>
      </c>
      <c r="C1610" s="1">
        <v>150.7757</v>
      </c>
      <c r="D1610" s="1">
        <v>4168.1970000000001</v>
      </c>
      <c r="E1610" s="1">
        <v>10.573399999999999</v>
      </c>
      <c r="F1610" s="1">
        <v>476.53969999999998</v>
      </c>
      <c r="G1610" s="1">
        <v>355.57850000000002</v>
      </c>
      <c r="H1610" s="1">
        <v>15.35242</v>
      </c>
      <c r="I1610" s="1">
        <v>74.760980000000004</v>
      </c>
      <c r="J1610" s="1">
        <v>2.7458040000000001</v>
      </c>
      <c r="K1610" s="1">
        <v>1</v>
      </c>
    </row>
    <row r="1611" spans="2:11" x14ac:dyDescent="0.2">
      <c r="B1611" s="1">
        <v>6.4424960000000002</v>
      </c>
      <c r="C1611" s="1">
        <v>183.07140000000001</v>
      </c>
      <c r="D1611" s="1">
        <v>11592.45</v>
      </c>
      <c r="E1611" s="1">
        <v>8.9607360000000007</v>
      </c>
      <c r="F1611" s="1">
        <v>408.24270000000001</v>
      </c>
      <c r="G1611" s="1">
        <v>385.01490000000001</v>
      </c>
      <c r="H1611" s="1">
        <v>16.148260000000001</v>
      </c>
      <c r="I1611" s="1">
        <v>83.332520000000002</v>
      </c>
      <c r="J1611" s="1">
        <v>2.891019</v>
      </c>
      <c r="K1611" s="1">
        <v>1</v>
      </c>
    </row>
    <row r="1612" spans="2:11" x14ac:dyDescent="0.2">
      <c r="B1612" s="1"/>
      <c r="C1612" s="1">
        <v>190.8775</v>
      </c>
      <c r="D1612" s="1">
        <v>39802.51</v>
      </c>
      <c r="E1612" s="1">
        <v>5.2166829999999997</v>
      </c>
      <c r="F1612" s="1">
        <v>288.23149999999998</v>
      </c>
      <c r="G1612" s="1">
        <v>365.14819999999997</v>
      </c>
      <c r="H1612" s="1">
        <v>13.68084</v>
      </c>
      <c r="I1612" s="1">
        <v>91.925740000000005</v>
      </c>
      <c r="J1612" s="1">
        <v>4.9898759999999998</v>
      </c>
      <c r="K1612" s="1">
        <v>1</v>
      </c>
    </row>
    <row r="1613" spans="2:11" x14ac:dyDescent="0.2">
      <c r="B1613" s="1">
        <v>6.9197259999999998</v>
      </c>
      <c r="C1613" s="1">
        <v>194.85900000000001</v>
      </c>
      <c r="D1613" s="1">
        <v>35558.730000000003</v>
      </c>
      <c r="E1613" s="1">
        <v>6.3719780000000004</v>
      </c>
      <c r="F1613" s="1">
        <v>299.7867</v>
      </c>
      <c r="G1613" s="1">
        <v>394.82929999999999</v>
      </c>
      <c r="H1613" s="1">
        <v>11.98396</v>
      </c>
      <c r="I1613" s="1">
        <v>69.853129999999993</v>
      </c>
      <c r="J1613" s="1">
        <v>4.1208280000000004</v>
      </c>
      <c r="K1613" s="1">
        <v>1</v>
      </c>
    </row>
    <row r="1614" spans="2:11" x14ac:dyDescent="0.2">
      <c r="B1614" s="1">
        <v>6.4723709999999999</v>
      </c>
      <c r="C1614" s="1">
        <v>164.7689</v>
      </c>
      <c r="D1614" s="1">
        <v>24246.5</v>
      </c>
      <c r="E1614" s="1">
        <v>7.6230120000000001</v>
      </c>
      <c r="F1614" s="1">
        <v>373.21280000000002</v>
      </c>
      <c r="G1614" s="1">
        <v>368.0795</v>
      </c>
      <c r="H1614" s="1">
        <v>12.764139999999999</v>
      </c>
      <c r="I1614" s="1">
        <v>96.795400000000001</v>
      </c>
      <c r="J1614" s="1">
        <v>4.1345749999999999</v>
      </c>
      <c r="K1614" s="1">
        <v>1</v>
      </c>
    </row>
    <row r="1615" spans="2:11" x14ac:dyDescent="0.2">
      <c r="B1615" s="1">
        <v>8.2512179999999997</v>
      </c>
      <c r="C1615" s="1">
        <v>167.3854</v>
      </c>
      <c r="D1615" s="1">
        <v>17617.88</v>
      </c>
      <c r="E1615" s="1">
        <v>7.0444329999999997</v>
      </c>
      <c r="F1615" s="1">
        <v>323.39999999999998</v>
      </c>
      <c r="G1615" s="1">
        <v>277.41269999999997</v>
      </c>
      <c r="H1615" s="1">
        <v>12.493510000000001</v>
      </c>
      <c r="I1615" s="1">
        <v>61.275230000000001</v>
      </c>
      <c r="J1615" s="1">
        <v>3.495063</v>
      </c>
      <c r="K1615" s="1">
        <v>1</v>
      </c>
    </row>
    <row r="1616" spans="2:11" x14ac:dyDescent="0.2">
      <c r="B1616" s="1"/>
      <c r="C1616" s="1">
        <v>191.6652</v>
      </c>
      <c r="D1616" s="1">
        <v>18964.09</v>
      </c>
      <c r="E1616" s="1">
        <v>8.148358</v>
      </c>
      <c r="F1616" s="1">
        <v>318.99239999999998</v>
      </c>
      <c r="G1616" s="1">
        <v>354.10180000000003</v>
      </c>
      <c r="H1616" s="1">
        <v>15.07245</v>
      </c>
      <c r="I1616" s="1">
        <v>84.115669999999994</v>
      </c>
      <c r="J1616" s="1">
        <v>4.6006629999999999</v>
      </c>
      <c r="K1616" s="1">
        <v>1</v>
      </c>
    </row>
    <row r="1617" spans="2:11" x14ac:dyDescent="0.2">
      <c r="B1617" s="1">
        <v>6.7071079999999998</v>
      </c>
      <c r="C1617" s="1">
        <v>211.0865</v>
      </c>
      <c r="D1617" s="1">
        <v>10794.78</v>
      </c>
      <c r="E1617" s="1">
        <v>7.9671880000000002</v>
      </c>
      <c r="F1617" s="1">
        <v>373.57190000000003</v>
      </c>
      <c r="G1617" s="1">
        <v>406.1986</v>
      </c>
      <c r="H1617" s="1">
        <v>18.781680000000001</v>
      </c>
      <c r="I1617" s="1"/>
      <c r="J1617" s="1">
        <v>2.6402459999999999</v>
      </c>
      <c r="K1617" s="1">
        <v>1</v>
      </c>
    </row>
    <row r="1618" spans="2:11" x14ac:dyDescent="0.2">
      <c r="B1618" s="1">
        <v>7.2401939999999998</v>
      </c>
      <c r="C1618" s="1">
        <v>154.13759999999999</v>
      </c>
      <c r="D1618" s="1">
        <v>31144.7</v>
      </c>
      <c r="E1618" s="1">
        <v>4.8070690000000003</v>
      </c>
      <c r="F1618" s="1">
        <v>261.2133</v>
      </c>
      <c r="G1618" s="1">
        <v>451.01580000000001</v>
      </c>
      <c r="H1618" s="1">
        <v>10.85192</v>
      </c>
      <c r="I1618" s="1"/>
      <c r="J1618" s="1">
        <v>3.362822</v>
      </c>
      <c r="K1618" s="1">
        <v>1</v>
      </c>
    </row>
    <row r="1619" spans="2:11" x14ac:dyDescent="0.2">
      <c r="B1619" s="1">
        <v>6.5284909999999998</v>
      </c>
      <c r="C1619" s="1">
        <v>184.42920000000001</v>
      </c>
      <c r="D1619" s="1">
        <v>10835.2</v>
      </c>
      <c r="E1619" s="1">
        <v>6.8263309999999997</v>
      </c>
      <c r="F1619" s="1">
        <v>378.77569999999997</v>
      </c>
      <c r="G1619" s="1">
        <v>430.41879999999998</v>
      </c>
      <c r="H1619" s="1">
        <v>13.621320000000001</v>
      </c>
      <c r="I1619" s="1">
        <v>100.8218</v>
      </c>
      <c r="J1619" s="1">
        <v>4.5859719999999999</v>
      </c>
      <c r="K1619" s="1">
        <v>1</v>
      </c>
    </row>
    <row r="1620" spans="2:11" x14ac:dyDescent="0.2">
      <c r="B1620" s="1">
        <v>7.0318389999999997</v>
      </c>
      <c r="C1620" s="1">
        <v>175.4659</v>
      </c>
      <c r="D1620" s="1">
        <v>12653.94</v>
      </c>
      <c r="E1620" s="1">
        <v>7.8366059999999997</v>
      </c>
      <c r="F1620" s="1"/>
      <c r="G1620" s="1">
        <v>571.82209999999998</v>
      </c>
      <c r="H1620" s="1">
        <v>13.21649</v>
      </c>
      <c r="I1620" s="1">
        <v>61.084650000000003</v>
      </c>
      <c r="J1620" s="1">
        <v>2.725565</v>
      </c>
      <c r="K1620" s="1">
        <v>1</v>
      </c>
    </row>
    <row r="1621" spans="2:11" x14ac:dyDescent="0.2">
      <c r="B1621" s="1">
        <v>7.4943910000000002</v>
      </c>
      <c r="C1621" s="1">
        <v>205.19069999999999</v>
      </c>
      <c r="D1621" s="1">
        <v>25058.16</v>
      </c>
      <c r="E1621" s="1">
        <v>6.881659</v>
      </c>
      <c r="F1621" s="1">
        <v>327.94940000000003</v>
      </c>
      <c r="G1621" s="1">
        <v>313.0915</v>
      </c>
      <c r="H1621" s="1">
        <v>16.58907</v>
      </c>
      <c r="I1621" s="1">
        <v>72.976740000000007</v>
      </c>
      <c r="J1621" s="1">
        <v>3.5796519999999998</v>
      </c>
      <c r="K1621" s="1">
        <v>1</v>
      </c>
    </row>
    <row r="1622" spans="2:11" x14ac:dyDescent="0.2">
      <c r="B1622" s="1">
        <v>6.9574340000000001</v>
      </c>
      <c r="C1622" s="1">
        <v>214.3801</v>
      </c>
      <c r="D1622" s="1">
        <v>15007.42</v>
      </c>
      <c r="E1622" s="1">
        <v>6.99716</v>
      </c>
      <c r="F1622" s="1">
        <v>328.81880000000001</v>
      </c>
      <c r="G1622" s="1">
        <v>468.55509999999998</v>
      </c>
      <c r="H1622" s="1">
        <v>17.407260000000001</v>
      </c>
      <c r="I1622" s="1">
        <v>104.2071</v>
      </c>
      <c r="J1622" s="1">
        <v>4.8920500000000002</v>
      </c>
      <c r="K1622" s="1">
        <v>1</v>
      </c>
    </row>
    <row r="1623" spans="2:11" x14ac:dyDescent="0.2">
      <c r="B1623" s="1"/>
      <c r="C1623" s="1">
        <v>179.40819999999999</v>
      </c>
      <c r="D1623" s="1">
        <v>16589.810000000001</v>
      </c>
      <c r="E1623" s="1">
        <v>8.4058419999999998</v>
      </c>
      <c r="F1623" s="1">
        <v>317.83749999999998</v>
      </c>
      <c r="G1623" s="1">
        <v>327.65089999999998</v>
      </c>
      <c r="H1623" s="1">
        <v>15.55359</v>
      </c>
      <c r="I1623" s="1"/>
      <c r="J1623" s="1">
        <v>3.3273839999999999</v>
      </c>
      <c r="K1623" s="1">
        <v>1</v>
      </c>
    </row>
    <row r="1624" spans="2:11" x14ac:dyDescent="0.2">
      <c r="B1624" s="1">
        <v>6.9623249999999999</v>
      </c>
      <c r="C1624" s="1">
        <v>205.18299999999999</v>
      </c>
      <c r="D1624" s="1">
        <v>35229.08</v>
      </c>
      <c r="E1624" s="1">
        <v>5.0887099999999998</v>
      </c>
      <c r="F1624" s="1">
        <v>254.72989999999999</v>
      </c>
      <c r="G1624" s="1">
        <v>360.05900000000003</v>
      </c>
      <c r="H1624" s="1">
        <v>13.617559999999999</v>
      </c>
      <c r="I1624" s="1"/>
      <c r="J1624" s="1">
        <v>4.5267679999999997</v>
      </c>
      <c r="K1624" s="1">
        <v>1</v>
      </c>
    </row>
    <row r="1625" spans="2:11" x14ac:dyDescent="0.2">
      <c r="B1625" s="1">
        <v>6.5096220000000002</v>
      </c>
      <c r="C1625" s="1">
        <v>197.7595</v>
      </c>
      <c r="D1625" s="1">
        <v>20122.189999999999</v>
      </c>
      <c r="E1625" s="1">
        <v>6.8627820000000002</v>
      </c>
      <c r="F1625" s="1">
        <v>353.012</v>
      </c>
      <c r="G1625" s="1">
        <v>472.70940000000002</v>
      </c>
      <c r="H1625" s="1">
        <v>11.058820000000001</v>
      </c>
      <c r="I1625" s="1">
        <v>64.663309999999996</v>
      </c>
      <c r="J1625" s="1">
        <v>3.8028200000000001</v>
      </c>
      <c r="K1625" s="1">
        <v>1</v>
      </c>
    </row>
    <row r="1626" spans="2:11" x14ac:dyDescent="0.2">
      <c r="B1626" s="1">
        <v>8.0692979999999999</v>
      </c>
      <c r="C1626" s="1">
        <v>191.00409999999999</v>
      </c>
      <c r="D1626" s="1">
        <v>16654.509999999998</v>
      </c>
      <c r="E1626" s="1">
        <v>8.0382130000000007</v>
      </c>
      <c r="F1626" s="1">
        <v>350.57799999999997</v>
      </c>
      <c r="G1626" s="1">
        <v>418.20010000000002</v>
      </c>
      <c r="H1626" s="1">
        <v>12.29377</v>
      </c>
      <c r="I1626" s="1">
        <v>49.009259999999998</v>
      </c>
      <c r="J1626" s="1">
        <v>3.021382</v>
      </c>
      <c r="K1626" s="1">
        <v>1</v>
      </c>
    </row>
    <row r="1627" spans="2:11" x14ac:dyDescent="0.2">
      <c r="B1627" s="1">
        <v>7.2133750000000001</v>
      </c>
      <c r="C1627" s="1">
        <v>213.7672</v>
      </c>
      <c r="D1627" s="1">
        <v>27377.7</v>
      </c>
      <c r="E1627" s="1">
        <v>6.9153010000000004</v>
      </c>
      <c r="F1627" s="1">
        <v>327.7174</v>
      </c>
      <c r="G1627" s="1">
        <v>457.51159999999999</v>
      </c>
      <c r="H1627" s="1">
        <v>17.96874</v>
      </c>
      <c r="I1627" s="1"/>
      <c r="J1627" s="1">
        <v>3.4534389999999999</v>
      </c>
      <c r="K1627" s="1">
        <v>1</v>
      </c>
    </row>
    <row r="1628" spans="2:11" x14ac:dyDescent="0.2">
      <c r="B1628" s="1">
        <v>6.7908379999999999</v>
      </c>
      <c r="C1628" s="1">
        <v>271.60120000000001</v>
      </c>
      <c r="D1628" s="1">
        <v>14348.57</v>
      </c>
      <c r="E1628" s="1">
        <v>9.9233150000000006</v>
      </c>
      <c r="F1628" s="1">
        <v>368.84199999999998</v>
      </c>
      <c r="G1628" s="1">
        <v>610.62959999999998</v>
      </c>
      <c r="H1628" s="1">
        <v>9.3867989999999999</v>
      </c>
      <c r="I1628" s="1">
        <v>91.402109999999993</v>
      </c>
      <c r="J1628" s="1">
        <v>3.4382799999999998</v>
      </c>
      <c r="K1628" s="1">
        <v>1</v>
      </c>
    </row>
    <row r="1629" spans="2:11" x14ac:dyDescent="0.2">
      <c r="B1629" s="1">
        <v>6.9752090000000004</v>
      </c>
      <c r="C1629" s="1">
        <v>175.42099999999999</v>
      </c>
      <c r="D1629" s="1">
        <v>35701.160000000003</v>
      </c>
      <c r="E1629" s="1">
        <v>5.4942539999999997</v>
      </c>
      <c r="F1629" s="1">
        <v>290.05279999999999</v>
      </c>
      <c r="G1629" s="1">
        <v>401.05880000000002</v>
      </c>
      <c r="H1629" s="1">
        <v>10.28528</v>
      </c>
      <c r="I1629" s="1">
        <v>66.420580000000001</v>
      </c>
      <c r="J1629" s="1">
        <v>5.2564840000000004</v>
      </c>
      <c r="K1629" s="1">
        <v>1</v>
      </c>
    </row>
    <row r="1630" spans="2:11" x14ac:dyDescent="0.2">
      <c r="B1630" s="1">
        <v>7.4222250000000001</v>
      </c>
      <c r="C1630" s="1">
        <v>203.32329999999999</v>
      </c>
      <c r="D1630" s="1">
        <v>40148.120000000003</v>
      </c>
      <c r="E1630" s="1">
        <v>5.6023139999999998</v>
      </c>
      <c r="F1630" s="1">
        <v>256.59050000000002</v>
      </c>
      <c r="G1630" s="1">
        <v>401.77550000000002</v>
      </c>
      <c r="H1630" s="1">
        <v>9.0256609999999995</v>
      </c>
      <c r="I1630" s="1">
        <v>53.019579999999998</v>
      </c>
      <c r="J1630" s="1">
        <v>4.4865130000000004</v>
      </c>
      <c r="K1630" s="1">
        <v>1</v>
      </c>
    </row>
    <row r="1631" spans="2:11" x14ac:dyDescent="0.2">
      <c r="B1631" s="1">
        <v>6.5050660000000002</v>
      </c>
      <c r="C1631" s="1">
        <v>226.4196</v>
      </c>
      <c r="D1631" s="1">
        <v>16982.13</v>
      </c>
      <c r="E1631" s="1">
        <v>6.9384670000000002</v>
      </c>
      <c r="F1631" s="1">
        <v>318.2457</v>
      </c>
      <c r="G1631" s="1">
        <v>484.09230000000002</v>
      </c>
      <c r="H1631" s="1">
        <v>18.527100000000001</v>
      </c>
      <c r="I1631" s="1">
        <v>80.462810000000005</v>
      </c>
      <c r="J1631" s="1">
        <v>2.8909989999999999</v>
      </c>
      <c r="K1631" s="1">
        <v>1</v>
      </c>
    </row>
    <row r="1632" spans="2:11" x14ac:dyDescent="0.2">
      <c r="B1632" s="1">
        <v>6.6178619999999997</v>
      </c>
      <c r="C1632" s="1">
        <v>174.28059999999999</v>
      </c>
      <c r="D1632" s="1">
        <v>33245.629999999997</v>
      </c>
      <c r="E1632" s="1">
        <v>7.0221869999999997</v>
      </c>
      <c r="F1632" s="1">
        <v>326.16849999999999</v>
      </c>
      <c r="G1632" s="1">
        <v>479.9205</v>
      </c>
      <c r="H1632" s="1">
        <v>15.91891</v>
      </c>
      <c r="I1632" s="1">
        <v>60.339790000000001</v>
      </c>
      <c r="J1632" s="1">
        <v>4.6013510000000002</v>
      </c>
      <c r="K1632" s="1">
        <v>1</v>
      </c>
    </row>
    <row r="1633" spans="2:11" x14ac:dyDescent="0.2">
      <c r="B1633" s="1">
        <v>6.7697690000000001</v>
      </c>
      <c r="C1633" s="1">
        <v>178.33179999999999</v>
      </c>
      <c r="D1633" s="1">
        <v>16980.259999999998</v>
      </c>
      <c r="E1633" s="1">
        <v>7.0516969999999999</v>
      </c>
      <c r="F1633" s="1">
        <v>369.90629999999999</v>
      </c>
      <c r="G1633" s="1">
        <v>299.40499999999997</v>
      </c>
      <c r="H1633" s="1">
        <v>18.703659999999999</v>
      </c>
      <c r="I1633" s="1">
        <v>62.86853</v>
      </c>
      <c r="J1633" s="1">
        <v>3.8466119999999999</v>
      </c>
      <c r="K1633" s="1">
        <v>1</v>
      </c>
    </row>
    <row r="1634" spans="2:11" x14ac:dyDescent="0.2">
      <c r="B1634" s="1">
        <v>6.3417510000000004</v>
      </c>
      <c r="C1634" s="1">
        <v>139.95949999999999</v>
      </c>
      <c r="D1634" s="1">
        <v>18058.32</v>
      </c>
      <c r="E1634" s="1">
        <v>8.3613370000000007</v>
      </c>
      <c r="F1634" s="1">
        <v>417.60239999999999</v>
      </c>
      <c r="G1634" s="1">
        <v>347.46440000000001</v>
      </c>
      <c r="H1634" s="1">
        <v>13.31442</v>
      </c>
      <c r="I1634" s="1">
        <v>58.220979999999997</v>
      </c>
      <c r="J1634" s="1">
        <v>4.0190109999999999</v>
      </c>
      <c r="K1634" s="1">
        <v>1</v>
      </c>
    </row>
    <row r="1635" spans="2:11" x14ac:dyDescent="0.2">
      <c r="B1635" s="1">
        <v>7.0588660000000001</v>
      </c>
      <c r="C1635" s="1">
        <v>191.54839999999999</v>
      </c>
      <c r="D1635" s="1">
        <v>16473.07</v>
      </c>
      <c r="E1635" s="1">
        <v>8.4357889999999998</v>
      </c>
      <c r="F1635" s="1">
        <v>367.85320000000002</v>
      </c>
      <c r="G1635" s="1">
        <v>462.99369999999999</v>
      </c>
      <c r="H1635" s="1">
        <v>12.57442</v>
      </c>
      <c r="I1635" s="1">
        <v>17.527760000000001</v>
      </c>
      <c r="J1635" s="1">
        <v>3.9373339999999999</v>
      </c>
      <c r="K1635" s="1">
        <v>1</v>
      </c>
    </row>
    <row r="1636" spans="2:11" x14ac:dyDescent="0.2">
      <c r="B1636" s="1">
        <v>7.5392869999999998</v>
      </c>
      <c r="C1636" s="1">
        <v>258.49009999999998</v>
      </c>
      <c r="D1636" s="1">
        <v>26999.38</v>
      </c>
      <c r="E1636" s="1">
        <v>7.0020920000000002</v>
      </c>
      <c r="F1636" s="1">
        <v>266.80309999999997</v>
      </c>
      <c r="G1636" s="1">
        <v>352.19589999999999</v>
      </c>
      <c r="H1636" s="1">
        <v>14.65081</v>
      </c>
      <c r="I1636" s="1">
        <v>59.158839999999998</v>
      </c>
      <c r="J1636" s="1">
        <v>5.4273730000000002</v>
      </c>
      <c r="K1636" s="1">
        <v>1</v>
      </c>
    </row>
    <row r="1637" spans="2:11" x14ac:dyDescent="0.2">
      <c r="B1637" s="1"/>
      <c r="C1637" s="1">
        <v>163.16730000000001</v>
      </c>
      <c r="D1637" s="1">
        <v>36525.550000000003</v>
      </c>
      <c r="E1637" s="1">
        <v>5.5129270000000004</v>
      </c>
      <c r="F1637" s="1">
        <v>284.62430000000001</v>
      </c>
      <c r="G1637" s="1">
        <v>522.60050000000001</v>
      </c>
      <c r="H1637" s="1">
        <v>14.395519999999999</v>
      </c>
      <c r="I1637" s="1">
        <v>78.868459999999999</v>
      </c>
      <c r="J1637" s="1">
        <v>4.6456920000000004</v>
      </c>
      <c r="K1637" s="1">
        <v>1</v>
      </c>
    </row>
    <row r="1638" spans="2:11" x14ac:dyDescent="0.2">
      <c r="B1638" s="1">
        <v>7.4908080000000004</v>
      </c>
      <c r="C1638" s="1">
        <v>198.9665</v>
      </c>
      <c r="D1638" s="1">
        <v>6873.56</v>
      </c>
      <c r="E1638" s="1">
        <v>8.5343289999999996</v>
      </c>
      <c r="F1638" s="1"/>
      <c r="G1638" s="1">
        <v>440.47120000000001</v>
      </c>
      <c r="H1638" s="1">
        <v>11.047459999999999</v>
      </c>
      <c r="I1638" s="1">
        <v>60.935989999999997</v>
      </c>
      <c r="J1638" s="1">
        <v>3.7163680000000001</v>
      </c>
      <c r="K1638" s="1">
        <v>1</v>
      </c>
    </row>
    <row r="1639" spans="2:11" x14ac:dyDescent="0.2">
      <c r="B1639" s="1">
        <v>6.0374280000000002</v>
      </c>
      <c r="C1639" s="1">
        <v>227.03399999999999</v>
      </c>
      <c r="D1639" s="1">
        <v>12988.79</v>
      </c>
      <c r="E1639" s="1">
        <v>8.4769050000000004</v>
      </c>
      <c r="F1639" s="1">
        <v>392.38049999999998</v>
      </c>
      <c r="G1639" s="1">
        <v>306.38630000000001</v>
      </c>
      <c r="H1639" s="1">
        <v>7.1223910000000004</v>
      </c>
      <c r="I1639" s="1">
        <v>41.190510000000003</v>
      </c>
      <c r="J1639" s="1">
        <v>3.594217</v>
      </c>
      <c r="K1639" s="1">
        <v>1</v>
      </c>
    </row>
    <row r="1640" spans="2:11" x14ac:dyDescent="0.2">
      <c r="B1640" s="1"/>
      <c r="C1640" s="1">
        <v>158.6952</v>
      </c>
      <c r="D1640" s="1">
        <v>8721.232</v>
      </c>
      <c r="E1640" s="1">
        <v>8.1044979999999995</v>
      </c>
      <c r="F1640" s="1">
        <v>425.71030000000002</v>
      </c>
      <c r="G1640" s="1">
        <v>471.07350000000002</v>
      </c>
      <c r="H1640" s="1">
        <v>15.353949999999999</v>
      </c>
      <c r="I1640" s="1">
        <v>74.885679999999994</v>
      </c>
      <c r="J1640" s="1">
        <v>3.392134</v>
      </c>
      <c r="K1640" s="1">
        <v>1</v>
      </c>
    </row>
    <row r="1641" spans="2:11" x14ac:dyDescent="0.2">
      <c r="B1641" s="1">
        <v>6.7066949999999999</v>
      </c>
      <c r="C1641" s="1">
        <v>232.92660000000001</v>
      </c>
      <c r="D1641" s="1">
        <v>27881.5</v>
      </c>
      <c r="E1641" s="1">
        <v>7.8814479999999998</v>
      </c>
      <c r="F1641" s="1">
        <v>337.11099999999999</v>
      </c>
      <c r="G1641" s="1">
        <v>443.2088</v>
      </c>
      <c r="H1641" s="1">
        <v>14.523389999999999</v>
      </c>
      <c r="I1641" s="1">
        <v>64.121740000000003</v>
      </c>
      <c r="J1641" s="1">
        <v>4.3718820000000003</v>
      </c>
      <c r="K1641" s="1">
        <v>1</v>
      </c>
    </row>
    <row r="1642" spans="2:11" x14ac:dyDescent="0.2">
      <c r="B1642" s="1"/>
      <c r="C1642" s="1">
        <v>156.38810000000001</v>
      </c>
      <c r="D1642" s="1">
        <v>26885.83</v>
      </c>
      <c r="E1642" s="1">
        <v>4.8942810000000003</v>
      </c>
      <c r="F1642" s="1">
        <v>291.9187</v>
      </c>
      <c r="G1642" s="1">
        <v>554.22140000000002</v>
      </c>
      <c r="H1642" s="1">
        <v>14.277100000000001</v>
      </c>
      <c r="I1642" s="1">
        <v>53.481940000000002</v>
      </c>
      <c r="J1642" s="1">
        <v>4.709676</v>
      </c>
      <c r="K1642" s="1">
        <v>1</v>
      </c>
    </row>
    <row r="1643" spans="2:11" x14ac:dyDescent="0.2">
      <c r="B1643" s="1"/>
      <c r="C1643" s="1">
        <v>186.3655</v>
      </c>
      <c r="D1643" s="1">
        <v>7557.0209999999997</v>
      </c>
      <c r="E1643" s="1">
        <v>9.4542070000000002</v>
      </c>
      <c r="F1643" s="1">
        <v>406.03809999999999</v>
      </c>
      <c r="G1643" s="1">
        <v>288.36869999999999</v>
      </c>
      <c r="H1643" s="1">
        <v>12.861420000000001</v>
      </c>
      <c r="I1643" s="1">
        <v>72.187010000000001</v>
      </c>
      <c r="J1643" s="1">
        <v>4.116263</v>
      </c>
      <c r="K1643" s="1">
        <v>1</v>
      </c>
    </row>
    <row r="1644" spans="2:11" x14ac:dyDescent="0.2">
      <c r="B1644" s="1">
        <v>6.7588520000000001</v>
      </c>
      <c r="C1644" s="1">
        <v>218.15350000000001</v>
      </c>
      <c r="D1644" s="1">
        <v>22540.78</v>
      </c>
      <c r="E1644" s="1">
        <v>7.1964350000000001</v>
      </c>
      <c r="F1644" s="1">
        <v>304.68060000000003</v>
      </c>
      <c r="G1644" s="1">
        <v>382.5027</v>
      </c>
      <c r="H1644" s="1">
        <v>18.838740000000001</v>
      </c>
      <c r="I1644" s="1">
        <v>53.815429999999999</v>
      </c>
      <c r="J1644" s="1">
        <v>3.6399720000000002</v>
      </c>
      <c r="K1644" s="1">
        <v>1</v>
      </c>
    </row>
    <row r="1645" spans="2:11" x14ac:dyDescent="0.2">
      <c r="B1645" s="1">
        <v>7.4867809999999997</v>
      </c>
      <c r="C1645" s="1">
        <v>151.20259999999999</v>
      </c>
      <c r="D1645" s="1">
        <v>31130.21</v>
      </c>
      <c r="E1645" s="1">
        <v>4.5840709999999998</v>
      </c>
      <c r="F1645" s="1"/>
      <c r="G1645" s="1">
        <v>351.5754</v>
      </c>
      <c r="H1645" s="1">
        <v>18.93853</v>
      </c>
      <c r="I1645" s="1">
        <v>53.137129999999999</v>
      </c>
      <c r="J1645" s="1">
        <v>2.7484289999999998</v>
      </c>
      <c r="K1645" s="1">
        <v>0</v>
      </c>
    </row>
    <row r="1646" spans="2:11" x14ac:dyDescent="0.2">
      <c r="B1646" s="1">
        <v>6.904121</v>
      </c>
      <c r="C1646" s="1">
        <v>228.96039999999999</v>
      </c>
      <c r="D1646" s="1">
        <v>10836.97</v>
      </c>
      <c r="E1646" s="1">
        <v>7.7925930000000001</v>
      </c>
      <c r="F1646" s="1">
        <v>362.29660000000001</v>
      </c>
      <c r="G1646" s="1">
        <v>513.18880000000001</v>
      </c>
      <c r="H1646" s="1">
        <v>12.704459999999999</v>
      </c>
      <c r="I1646" s="1">
        <v>40.546039999999998</v>
      </c>
      <c r="J1646" s="1">
        <v>4.1418189999999999</v>
      </c>
      <c r="K1646" s="1">
        <v>0</v>
      </c>
    </row>
    <row r="1647" spans="2:11" x14ac:dyDescent="0.2">
      <c r="B1647" s="1"/>
      <c r="C1647" s="1">
        <v>155.26259999999999</v>
      </c>
      <c r="D1647" s="1">
        <v>42617.3</v>
      </c>
      <c r="E1647" s="1">
        <v>5.8294240000000004</v>
      </c>
      <c r="F1647" s="1">
        <v>449.26769999999999</v>
      </c>
      <c r="G1647" s="1">
        <v>456.18529999999998</v>
      </c>
      <c r="H1647" s="1">
        <v>20.680969999999999</v>
      </c>
      <c r="I1647" s="1">
        <v>77.137500000000003</v>
      </c>
      <c r="J1647" s="1">
        <v>2.8465009999999999</v>
      </c>
      <c r="K1647" s="1">
        <v>0</v>
      </c>
    </row>
    <row r="1648" spans="2:11" x14ac:dyDescent="0.2">
      <c r="B1648" s="1">
        <v>7.3489370000000003</v>
      </c>
      <c r="C1648" s="1">
        <v>267.65519999999998</v>
      </c>
      <c r="D1648" s="1">
        <v>15818.26</v>
      </c>
      <c r="E1648" s="1">
        <v>10.574680000000001</v>
      </c>
      <c r="F1648" s="1"/>
      <c r="G1648" s="1">
        <v>541.75509999999997</v>
      </c>
      <c r="H1648" s="1">
        <v>13.408149999999999</v>
      </c>
      <c r="I1648" s="1">
        <v>54.619129999999998</v>
      </c>
      <c r="J1648" s="1">
        <v>4.725746</v>
      </c>
      <c r="K1648" s="1">
        <v>0</v>
      </c>
    </row>
    <row r="1649" spans="2:11" x14ac:dyDescent="0.2">
      <c r="B1649" s="1">
        <v>7.8460580000000002</v>
      </c>
      <c r="C1649" s="1">
        <v>224.05889999999999</v>
      </c>
      <c r="D1649" s="1">
        <v>23264.11</v>
      </c>
      <c r="E1649" s="1">
        <v>5.9223670000000004</v>
      </c>
      <c r="F1649" s="1">
        <v>300.40260000000001</v>
      </c>
      <c r="G1649" s="1">
        <v>387.97129999999999</v>
      </c>
      <c r="H1649" s="1">
        <v>13.406739999999999</v>
      </c>
      <c r="I1649" s="1">
        <v>43.075189999999999</v>
      </c>
      <c r="J1649" s="1">
        <v>2.4879690000000001</v>
      </c>
      <c r="K1649" s="1">
        <v>0</v>
      </c>
    </row>
    <row r="1650" spans="2:11" x14ac:dyDescent="0.2">
      <c r="B1650" s="1"/>
      <c r="C1650" s="1">
        <v>229.6206</v>
      </c>
      <c r="D1650" s="1">
        <v>19955.71</v>
      </c>
      <c r="E1650" s="1">
        <v>7.6086530000000003</v>
      </c>
      <c r="F1650" s="1">
        <v>285.43270000000001</v>
      </c>
      <c r="G1650" s="1">
        <v>491.88060000000002</v>
      </c>
      <c r="H1650" s="1">
        <v>11.026910000000001</v>
      </c>
      <c r="I1650" s="1">
        <v>85.241870000000006</v>
      </c>
      <c r="J1650" s="1">
        <v>3.1137640000000002</v>
      </c>
      <c r="K1650" s="1">
        <v>0</v>
      </c>
    </row>
    <row r="1651" spans="2:11" x14ac:dyDescent="0.2">
      <c r="B1651" s="1">
        <v>6.1798099999999998</v>
      </c>
      <c r="C1651" s="1">
        <v>248.83330000000001</v>
      </c>
      <c r="D1651" s="1">
        <v>15391.56</v>
      </c>
      <c r="E1651" s="1">
        <v>8.0142570000000006</v>
      </c>
      <c r="F1651" s="1">
        <v>273.08690000000001</v>
      </c>
      <c r="G1651" s="1">
        <v>487.62569999999999</v>
      </c>
      <c r="H1651" s="1">
        <v>9.6964780000000008</v>
      </c>
      <c r="I1651" s="1">
        <v>69.697029999999998</v>
      </c>
      <c r="J1651" s="1">
        <v>3.7043240000000002</v>
      </c>
      <c r="K1651" s="1">
        <v>0</v>
      </c>
    </row>
    <row r="1652" spans="2:11" x14ac:dyDescent="0.2">
      <c r="B1652" s="1">
        <v>6.7556690000000001</v>
      </c>
      <c r="C1652" s="1">
        <v>209.3621</v>
      </c>
      <c r="D1652" s="1">
        <v>13821.56</v>
      </c>
      <c r="E1652" s="1">
        <v>7.5574149999999998</v>
      </c>
      <c r="F1652" s="1">
        <v>334.61950000000002</v>
      </c>
      <c r="G1652" s="1">
        <v>499.07089999999999</v>
      </c>
      <c r="H1652" s="1">
        <v>19.33914</v>
      </c>
      <c r="I1652" s="1">
        <v>81.098749999999995</v>
      </c>
      <c r="J1652" s="1">
        <v>3.9595180000000001</v>
      </c>
      <c r="K1652" s="1">
        <v>0</v>
      </c>
    </row>
    <row r="1653" spans="2:11" x14ac:dyDescent="0.2">
      <c r="B1653" s="1"/>
      <c r="C1653" s="1">
        <v>213.6523</v>
      </c>
      <c r="D1653" s="1">
        <v>28266.76</v>
      </c>
      <c r="E1653" s="1">
        <v>3.6321140000000001</v>
      </c>
      <c r="F1653" s="1"/>
      <c r="G1653" s="1">
        <v>483.798</v>
      </c>
      <c r="H1653" s="1">
        <v>15.741910000000001</v>
      </c>
      <c r="I1653" s="1">
        <v>78.810850000000002</v>
      </c>
      <c r="J1653" s="1">
        <v>4.31229</v>
      </c>
      <c r="K1653" s="1">
        <v>0</v>
      </c>
    </row>
    <row r="1654" spans="2:11" x14ac:dyDescent="0.2">
      <c r="B1654" s="1">
        <v>7.2665990000000003</v>
      </c>
      <c r="C1654" s="1">
        <v>98.452929999999995</v>
      </c>
      <c r="D1654" s="1">
        <v>36490.14</v>
      </c>
      <c r="E1654" s="1">
        <v>7.138814</v>
      </c>
      <c r="F1654" s="1">
        <v>423.1875</v>
      </c>
      <c r="G1654" s="1">
        <v>502.88310000000001</v>
      </c>
      <c r="H1654" s="1">
        <v>7.3607719999999999</v>
      </c>
      <c r="I1654" s="1">
        <v>76.290289999999999</v>
      </c>
      <c r="J1654" s="1">
        <v>4.9527330000000003</v>
      </c>
      <c r="K1654" s="1">
        <v>0</v>
      </c>
    </row>
    <row r="1655" spans="2:11" x14ac:dyDescent="0.2">
      <c r="B1655" s="1">
        <v>8.2181709999999999</v>
      </c>
      <c r="C1655" s="1">
        <v>116.062</v>
      </c>
      <c r="D1655" s="1">
        <v>22465.69</v>
      </c>
      <c r="E1655" s="1">
        <v>5.000451</v>
      </c>
      <c r="F1655" s="1"/>
      <c r="G1655" s="1">
        <v>408.36020000000002</v>
      </c>
      <c r="H1655" s="1">
        <v>6.7327940000000002</v>
      </c>
      <c r="I1655" s="1">
        <v>90.993269999999995</v>
      </c>
      <c r="J1655" s="1">
        <v>4.2464459999999997</v>
      </c>
      <c r="K1655" s="1">
        <v>0</v>
      </c>
    </row>
    <row r="1656" spans="2:11" x14ac:dyDescent="0.2">
      <c r="B1656" s="1">
        <v>6.9800620000000002</v>
      </c>
      <c r="C1656" s="1">
        <v>164.12719999999999</v>
      </c>
      <c r="D1656" s="1">
        <v>17625.47</v>
      </c>
      <c r="E1656" s="1">
        <v>6.4795579999999999</v>
      </c>
      <c r="F1656" s="1">
        <v>372.74829999999997</v>
      </c>
      <c r="G1656" s="1">
        <v>492.70339999999999</v>
      </c>
      <c r="H1656" s="1">
        <v>11.665749999999999</v>
      </c>
      <c r="I1656" s="1">
        <v>48.710290000000001</v>
      </c>
      <c r="J1656" s="1">
        <v>3.9694630000000002</v>
      </c>
      <c r="K1656" s="1">
        <v>0</v>
      </c>
    </row>
    <row r="1657" spans="2:11" x14ac:dyDescent="0.2">
      <c r="B1657" s="1">
        <v>6.3819790000000003</v>
      </c>
      <c r="C1657" s="1">
        <v>235.9451</v>
      </c>
      <c r="D1657" s="1">
        <v>18982.95</v>
      </c>
      <c r="E1657" s="1">
        <v>8.2865140000000004</v>
      </c>
      <c r="F1657" s="1"/>
      <c r="G1657" s="1">
        <v>511.48520000000002</v>
      </c>
      <c r="H1657" s="1">
        <v>16.183540000000001</v>
      </c>
      <c r="I1657" s="1">
        <v>77.839519999999993</v>
      </c>
      <c r="J1657" s="1">
        <v>3.2990469999999998</v>
      </c>
      <c r="K1657" s="1">
        <v>0</v>
      </c>
    </row>
    <row r="1658" spans="2:11" x14ac:dyDescent="0.2">
      <c r="B1658" s="1">
        <v>6.6480050000000004</v>
      </c>
      <c r="C1658" s="1">
        <v>191.84180000000001</v>
      </c>
      <c r="D1658" s="1">
        <v>15176.29</v>
      </c>
      <c r="E1658" s="1">
        <v>5.6616629999999999</v>
      </c>
      <c r="F1658" s="1"/>
      <c r="G1658" s="1">
        <v>471.0471</v>
      </c>
      <c r="H1658" s="1">
        <v>15.43829</v>
      </c>
      <c r="I1658" s="1">
        <v>56.532389999999999</v>
      </c>
      <c r="J1658" s="1">
        <v>3.8297840000000001</v>
      </c>
      <c r="K1658" s="1">
        <v>0</v>
      </c>
    </row>
    <row r="1659" spans="2:11" x14ac:dyDescent="0.2">
      <c r="B1659" s="1">
        <v>5.8999370000000004</v>
      </c>
      <c r="C1659" s="1">
        <v>205.91380000000001</v>
      </c>
      <c r="D1659" s="1">
        <v>30379.360000000001</v>
      </c>
      <c r="E1659" s="1">
        <v>9.4461480000000009</v>
      </c>
      <c r="F1659" s="1">
        <v>312.28320000000002</v>
      </c>
      <c r="G1659" s="1">
        <v>512.3365</v>
      </c>
      <c r="H1659" s="1">
        <v>6.3060549999999997</v>
      </c>
      <c r="I1659" s="1">
        <v>55.065240000000003</v>
      </c>
      <c r="J1659" s="1">
        <v>3.8589790000000002</v>
      </c>
      <c r="K1659" s="1">
        <v>0</v>
      </c>
    </row>
    <row r="1660" spans="2:11" x14ac:dyDescent="0.2">
      <c r="B1660" s="1">
        <v>7.260904</v>
      </c>
      <c r="C1660" s="1">
        <v>189.078</v>
      </c>
      <c r="D1660" s="1">
        <v>21391.16</v>
      </c>
      <c r="E1660" s="1">
        <v>6.5768659999999999</v>
      </c>
      <c r="F1660" s="1">
        <v>356.62220000000002</v>
      </c>
      <c r="G1660" s="1">
        <v>390.28530000000001</v>
      </c>
      <c r="H1660" s="1">
        <v>14.39161</v>
      </c>
      <c r="I1660" s="1">
        <v>81.082459999999998</v>
      </c>
      <c r="J1660" s="1">
        <v>4.3838229999999996</v>
      </c>
      <c r="K1660" s="1">
        <v>0</v>
      </c>
    </row>
    <row r="1661" spans="2:11" x14ac:dyDescent="0.2">
      <c r="B1661" s="1">
        <v>5.5759210000000001</v>
      </c>
      <c r="C1661" s="1">
        <v>223.374</v>
      </c>
      <c r="D1661" s="1">
        <v>14553.13</v>
      </c>
      <c r="E1661" s="1">
        <v>9.6891750000000005</v>
      </c>
      <c r="F1661" s="1">
        <v>234.60980000000001</v>
      </c>
      <c r="G1661" s="1">
        <v>252.9683</v>
      </c>
      <c r="H1661" s="1">
        <v>12.24949</v>
      </c>
      <c r="I1661" s="1">
        <v>59.523000000000003</v>
      </c>
      <c r="J1661" s="1">
        <v>4.294448</v>
      </c>
      <c r="K1661" s="1">
        <v>0</v>
      </c>
    </row>
    <row r="1662" spans="2:11" x14ac:dyDescent="0.2">
      <c r="B1662" s="1">
        <v>5.4674009999999997</v>
      </c>
      <c r="C1662" s="1">
        <v>197.02889999999999</v>
      </c>
      <c r="D1662" s="1">
        <v>12883.16</v>
      </c>
      <c r="E1662" s="1">
        <v>9.2648829999999993</v>
      </c>
      <c r="F1662" s="1">
        <v>347.42129999999997</v>
      </c>
      <c r="G1662" s="1">
        <v>355.17570000000001</v>
      </c>
      <c r="H1662" s="1">
        <v>12.762549999999999</v>
      </c>
      <c r="I1662" s="1">
        <v>67.159530000000004</v>
      </c>
      <c r="J1662" s="1">
        <v>3.7178230000000001</v>
      </c>
      <c r="K1662" s="1">
        <v>0</v>
      </c>
    </row>
    <row r="1663" spans="2:11" x14ac:dyDescent="0.2">
      <c r="B1663" s="1">
        <v>6.0900160000000003</v>
      </c>
      <c r="C1663" s="1">
        <v>216.7362</v>
      </c>
      <c r="D1663" s="1">
        <v>12558.9</v>
      </c>
      <c r="E1663" s="1">
        <v>9.2972999999999999</v>
      </c>
      <c r="F1663" s="1">
        <v>317.98320000000001</v>
      </c>
      <c r="G1663" s="1">
        <v>409.42720000000003</v>
      </c>
      <c r="H1663" s="1">
        <v>10.75484</v>
      </c>
      <c r="I1663" s="1">
        <v>30.96584</v>
      </c>
      <c r="J1663" s="1">
        <v>2.9435220000000002</v>
      </c>
      <c r="K1663" s="1">
        <v>0</v>
      </c>
    </row>
    <row r="1664" spans="2:11" x14ac:dyDescent="0.2">
      <c r="B1664" s="1">
        <v>8.2054469999999995</v>
      </c>
      <c r="C1664" s="1">
        <v>145.79730000000001</v>
      </c>
      <c r="D1664" s="1">
        <v>17981.25</v>
      </c>
      <c r="E1664" s="1">
        <v>6.5804600000000004</v>
      </c>
      <c r="F1664" s="1">
        <v>359.39260000000002</v>
      </c>
      <c r="G1664" s="1">
        <v>420.39420000000001</v>
      </c>
      <c r="H1664" s="1">
        <v>15.8568</v>
      </c>
      <c r="I1664" s="1">
        <v>100.7123</v>
      </c>
      <c r="J1664" s="1">
        <v>3.739922</v>
      </c>
      <c r="K1664" s="1">
        <v>0</v>
      </c>
    </row>
    <row r="1665" spans="2:11" x14ac:dyDescent="0.2">
      <c r="B1665" s="1">
        <v>7.6705059999999996</v>
      </c>
      <c r="C1665" s="1">
        <v>123.3366</v>
      </c>
      <c r="D1665" s="1">
        <v>33843.620000000003</v>
      </c>
      <c r="E1665" s="1">
        <v>5.2163690000000003</v>
      </c>
      <c r="F1665" s="1">
        <v>390.74579999999997</v>
      </c>
      <c r="G1665" s="1">
        <v>462.9676</v>
      </c>
      <c r="H1665" s="1">
        <v>18.698730000000001</v>
      </c>
      <c r="I1665" s="1">
        <v>82.904660000000007</v>
      </c>
      <c r="J1665" s="1">
        <v>3.9338259999999998</v>
      </c>
      <c r="K1665" s="1">
        <v>0</v>
      </c>
    </row>
    <row r="1666" spans="2:11" x14ac:dyDescent="0.2">
      <c r="B1666" s="1">
        <v>6.7910969999999997</v>
      </c>
      <c r="C1666" s="1">
        <v>209.12819999999999</v>
      </c>
      <c r="D1666" s="1">
        <v>20149.18</v>
      </c>
      <c r="E1666" s="1">
        <v>5.8040000000000003</v>
      </c>
      <c r="F1666" s="1">
        <v>288.3569</v>
      </c>
      <c r="G1666" s="1">
        <v>291.30419999999998</v>
      </c>
      <c r="H1666" s="1">
        <v>12.32734</v>
      </c>
      <c r="I1666" s="1">
        <v>57.303579999999997</v>
      </c>
      <c r="J1666" s="1">
        <v>3.0840399999999999</v>
      </c>
      <c r="K1666" s="1">
        <v>0</v>
      </c>
    </row>
    <row r="1667" spans="2:11" x14ac:dyDescent="0.2">
      <c r="B1667" s="1">
        <v>6.0067690000000002</v>
      </c>
      <c r="C1667" s="1">
        <v>226.8741</v>
      </c>
      <c r="D1667" s="1">
        <v>20279.7</v>
      </c>
      <c r="E1667" s="1">
        <v>8.1664159999999999</v>
      </c>
      <c r="F1667" s="1">
        <v>225.51660000000001</v>
      </c>
      <c r="G1667" s="1">
        <v>275.98660000000001</v>
      </c>
      <c r="H1667" s="1">
        <v>9.6507860000000001</v>
      </c>
      <c r="I1667" s="1">
        <v>52.640030000000003</v>
      </c>
      <c r="J1667" s="1">
        <v>4.0347549999999996</v>
      </c>
      <c r="K1667" s="1">
        <v>0</v>
      </c>
    </row>
    <row r="1668" spans="2:11" x14ac:dyDescent="0.2">
      <c r="B1668" s="1"/>
      <c r="C1668" s="1">
        <v>204.38480000000001</v>
      </c>
      <c r="D1668" s="1">
        <v>32951.32</v>
      </c>
      <c r="E1668" s="1">
        <v>5.9952769999999997</v>
      </c>
      <c r="F1668" s="1">
        <v>324.5052</v>
      </c>
      <c r="G1668" s="1">
        <v>339.64190000000002</v>
      </c>
      <c r="H1668" s="1">
        <v>4.4730920000000003</v>
      </c>
      <c r="I1668" s="1">
        <v>71.1905</v>
      </c>
      <c r="J1668" s="1">
        <v>4.9052300000000004</v>
      </c>
      <c r="K1668" s="1">
        <v>0</v>
      </c>
    </row>
    <row r="1669" spans="2:11" x14ac:dyDescent="0.2">
      <c r="B1669" s="1">
        <v>6.3363430000000003</v>
      </c>
      <c r="C1669" s="1">
        <v>214.072</v>
      </c>
      <c r="D1669" s="1">
        <v>14619.63</v>
      </c>
      <c r="E1669" s="1">
        <v>6.5844139999999998</v>
      </c>
      <c r="F1669" s="1">
        <v>315.99680000000001</v>
      </c>
      <c r="G1669" s="1">
        <v>370.79559999999998</v>
      </c>
      <c r="H1669" s="1">
        <v>12.21941</v>
      </c>
      <c r="I1669" s="1">
        <v>83.668880000000001</v>
      </c>
      <c r="J1669" s="1">
        <v>3.7888030000000001</v>
      </c>
      <c r="K1669" s="1">
        <v>0</v>
      </c>
    </row>
    <row r="1670" spans="2:11" x14ac:dyDescent="0.2">
      <c r="B1670" s="1">
        <v>7.4732349999999999</v>
      </c>
      <c r="C1670" s="1">
        <v>223.26490000000001</v>
      </c>
      <c r="D1670" s="1">
        <v>19932.59</v>
      </c>
      <c r="E1670" s="1">
        <v>5.7701070000000003</v>
      </c>
      <c r="F1670" s="1">
        <v>317.70890000000003</v>
      </c>
      <c r="G1670" s="1">
        <v>590.32510000000002</v>
      </c>
      <c r="H1670" s="1">
        <v>13.55691</v>
      </c>
      <c r="I1670" s="1">
        <v>89.453580000000002</v>
      </c>
      <c r="J1670" s="1">
        <v>3.8777140000000001</v>
      </c>
      <c r="K1670" s="1">
        <v>0</v>
      </c>
    </row>
    <row r="1671" spans="2:11" x14ac:dyDescent="0.2">
      <c r="B1671" s="1"/>
      <c r="C1671" s="1">
        <v>214.19309999999999</v>
      </c>
      <c r="D1671" s="1">
        <v>21671.279999999999</v>
      </c>
      <c r="E1671" s="1">
        <v>8.2729400000000002</v>
      </c>
      <c r="F1671" s="1"/>
      <c r="G1671" s="1">
        <v>473.41539999999998</v>
      </c>
      <c r="H1671" s="1">
        <v>15.70689</v>
      </c>
      <c r="I1671" s="1">
        <v>73.170199999999994</v>
      </c>
      <c r="J1671" s="1">
        <v>4.2463879999999996</v>
      </c>
      <c r="K1671" s="1">
        <v>0</v>
      </c>
    </row>
    <row r="1672" spans="2:11" x14ac:dyDescent="0.2">
      <c r="B1672" s="1">
        <v>7.3801050000000004</v>
      </c>
      <c r="C1672" s="1">
        <v>237.92259999999999</v>
      </c>
      <c r="D1672" s="1">
        <v>16862.54</v>
      </c>
      <c r="E1672" s="1">
        <v>7.1018169999999996</v>
      </c>
      <c r="F1672" s="1">
        <v>306.18290000000002</v>
      </c>
      <c r="G1672" s="1">
        <v>478.65449999999998</v>
      </c>
      <c r="H1672" s="1">
        <v>13.254479999999999</v>
      </c>
      <c r="I1672" s="1">
        <v>92.864559999999997</v>
      </c>
      <c r="J1672" s="1">
        <v>5.0304520000000004</v>
      </c>
      <c r="K1672" s="1">
        <v>0</v>
      </c>
    </row>
    <row r="1673" spans="2:11" x14ac:dyDescent="0.2">
      <c r="B1673" s="1">
        <v>10.067629999999999</v>
      </c>
      <c r="C1673" s="1">
        <v>144.614</v>
      </c>
      <c r="D1673" s="1">
        <v>39716.129999999997</v>
      </c>
      <c r="E1673" s="1">
        <v>4.5033659999999998</v>
      </c>
      <c r="F1673" s="1">
        <v>390.91030000000001</v>
      </c>
      <c r="G1673" s="1">
        <v>415.05079999999998</v>
      </c>
      <c r="H1673" s="1">
        <v>17.65879</v>
      </c>
      <c r="I1673" s="1"/>
      <c r="J1673" s="1">
        <v>3.776789</v>
      </c>
      <c r="K1673" s="1">
        <v>0</v>
      </c>
    </row>
    <row r="1674" spans="2:11" x14ac:dyDescent="0.2">
      <c r="B1674" s="1">
        <v>5.9159439999999996</v>
      </c>
      <c r="C1674" s="1">
        <v>274.2636</v>
      </c>
      <c r="D1674" s="1">
        <v>6967.7359999999999</v>
      </c>
      <c r="E1674" s="1">
        <v>10.069430000000001</v>
      </c>
      <c r="F1674" s="1">
        <v>247.64570000000001</v>
      </c>
      <c r="G1674" s="1">
        <v>321.23680000000002</v>
      </c>
      <c r="H1674" s="1">
        <v>12.092169999999999</v>
      </c>
      <c r="I1674" s="1">
        <v>39.448590000000003</v>
      </c>
      <c r="J1674" s="1">
        <v>2.5858490000000001</v>
      </c>
      <c r="K1674" s="1">
        <v>0</v>
      </c>
    </row>
    <row r="1675" spans="2:11" x14ac:dyDescent="0.2">
      <c r="B1675" s="1"/>
      <c r="C1675" s="1">
        <v>171.69499999999999</v>
      </c>
      <c r="D1675" s="1">
        <v>38971.050000000003</v>
      </c>
      <c r="E1675" s="1">
        <v>8.3655790000000003</v>
      </c>
      <c r="F1675" s="1">
        <v>385.95370000000003</v>
      </c>
      <c r="G1675" s="1">
        <v>397.44170000000003</v>
      </c>
      <c r="H1675" s="1">
        <v>17.201609999999999</v>
      </c>
      <c r="I1675" s="1">
        <v>73.647000000000006</v>
      </c>
      <c r="J1675" s="1">
        <v>2.6432120000000001</v>
      </c>
      <c r="K1675" s="1">
        <v>0</v>
      </c>
    </row>
    <row r="1676" spans="2:11" x14ac:dyDescent="0.2">
      <c r="B1676" s="1">
        <v>6.1248469999999999</v>
      </c>
      <c r="C1676" s="1">
        <v>151.69139999999999</v>
      </c>
      <c r="D1676" s="1">
        <v>15092.02</v>
      </c>
      <c r="E1676" s="1">
        <v>6.6107880000000003</v>
      </c>
      <c r="F1676" s="1">
        <v>382.31900000000002</v>
      </c>
      <c r="G1676" s="1">
        <v>388.13749999999999</v>
      </c>
      <c r="H1676" s="1">
        <v>16.621960000000001</v>
      </c>
      <c r="I1676" s="1">
        <v>69.167850000000001</v>
      </c>
      <c r="J1676" s="1">
        <v>4.2119679999999997</v>
      </c>
      <c r="K1676" s="1">
        <v>0</v>
      </c>
    </row>
    <row r="1677" spans="2:11" x14ac:dyDescent="0.2">
      <c r="B1677" s="1"/>
      <c r="C1677" s="1">
        <v>137.2534</v>
      </c>
      <c r="D1677" s="1">
        <v>20593.93</v>
      </c>
      <c r="E1677" s="1">
        <v>3.9611109999999998</v>
      </c>
      <c r="F1677" s="1">
        <v>393.68459999999999</v>
      </c>
      <c r="G1677" s="1">
        <v>520.41049999999996</v>
      </c>
      <c r="H1677" s="1">
        <v>19.249549999999999</v>
      </c>
      <c r="I1677" s="1">
        <v>50.02993</v>
      </c>
      <c r="J1677" s="1">
        <v>3.302419</v>
      </c>
      <c r="K1677" s="1">
        <v>0</v>
      </c>
    </row>
    <row r="1678" spans="2:11" x14ac:dyDescent="0.2">
      <c r="B1678" s="1">
        <v>7.8764950000000002</v>
      </c>
      <c r="C1678" s="1">
        <v>250.89660000000001</v>
      </c>
      <c r="D1678" s="1">
        <v>15741.08</v>
      </c>
      <c r="E1678" s="1">
        <v>8.0757379999999994</v>
      </c>
      <c r="F1678" s="1"/>
      <c r="G1678" s="1">
        <v>391.25880000000001</v>
      </c>
      <c r="H1678" s="1">
        <v>16.543869999999998</v>
      </c>
      <c r="I1678" s="1">
        <v>59.246090000000002</v>
      </c>
      <c r="J1678" s="1">
        <v>3.9139050000000002</v>
      </c>
      <c r="K1678" s="1">
        <v>0</v>
      </c>
    </row>
    <row r="1679" spans="2:11" x14ac:dyDescent="0.2">
      <c r="B1679" s="1">
        <v>6.0210509999999999</v>
      </c>
      <c r="C1679" s="1">
        <v>178.22370000000001</v>
      </c>
      <c r="D1679" s="1">
        <v>18966.36</v>
      </c>
      <c r="E1679" s="1">
        <v>10.213570000000001</v>
      </c>
      <c r="F1679" s="1"/>
      <c r="G1679" s="1">
        <v>400.56630000000001</v>
      </c>
      <c r="H1679" s="1">
        <v>12.84183</v>
      </c>
      <c r="I1679" s="1">
        <v>60.870150000000002</v>
      </c>
      <c r="J1679" s="1">
        <v>4.6610579999999997</v>
      </c>
      <c r="K1679" s="1">
        <v>0</v>
      </c>
    </row>
    <row r="1680" spans="2:11" x14ac:dyDescent="0.2">
      <c r="B1680" s="1"/>
      <c r="C1680" s="1">
        <v>193.16759999999999</v>
      </c>
      <c r="D1680" s="1">
        <v>20894.400000000001</v>
      </c>
      <c r="E1680" s="1">
        <v>7.3315679999999999</v>
      </c>
      <c r="F1680" s="1">
        <v>359.42649999999998</v>
      </c>
      <c r="G1680" s="1">
        <v>417.4248</v>
      </c>
      <c r="H1680" s="1">
        <v>16.78715</v>
      </c>
      <c r="I1680" s="1">
        <v>38.106999999999999</v>
      </c>
      <c r="J1680" s="1">
        <v>3.8184040000000001</v>
      </c>
      <c r="K1680" s="1">
        <v>0</v>
      </c>
    </row>
    <row r="1681" spans="2:11" x14ac:dyDescent="0.2">
      <c r="B1681" s="1"/>
      <c r="C1681" s="1">
        <v>166.69669999999999</v>
      </c>
      <c r="D1681" s="1">
        <v>14807.41</v>
      </c>
      <c r="E1681" s="1">
        <v>6.8018609999999997</v>
      </c>
      <c r="F1681" s="1">
        <v>269.70760000000001</v>
      </c>
      <c r="G1681" s="1">
        <v>536.33699999999999</v>
      </c>
      <c r="H1681" s="1">
        <v>13.8393</v>
      </c>
      <c r="I1681" s="1">
        <v>77.550330000000002</v>
      </c>
      <c r="J1681" s="1">
        <v>3.4347989999999999</v>
      </c>
      <c r="K1681" s="1">
        <v>0</v>
      </c>
    </row>
    <row r="1682" spans="2:11" x14ac:dyDescent="0.2">
      <c r="B1682" s="1">
        <v>6.5854499999999998</v>
      </c>
      <c r="C1682" s="1">
        <v>166.96600000000001</v>
      </c>
      <c r="D1682" s="1">
        <v>30210.25</v>
      </c>
      <c r="E1682" s="1">
        <v>9.5082989999999992</v>
      </c>
      <c r="F1682" s="1">
        <v>340.24579999999997</v>
      </c>
      <c r="G1682" s="1">
        <v>430.07859999999999</v>
      </c>
      <c r="H1682" s="1">
        <v>23.23433</v>
      </c>
      <c r="I1682" s="1">
        <v>72.79992</v>
      </c>
      <c r="J1682" s="1">
        <v>4.2756400000000001</v>
      </c>
      <c r="K1682" s="1">
        <v>0</v>
      </c>
    </row>
    <row r="1683" spans="2:11" x14ac:dyDescent="0.2">
      <c r="B1683" s="1">
        <v>6.3426710000000002</v>
      </c>
      <c r="C1683" s="1">
        <v>157.0461</v>
      </c>
      <c r="D1683" s="1">
        <v>21079.61</v>
      </c>
      <c r="E1683" s="1">
        <v>7.2750779999999997</v>
      </c>
      <c r="F1683" s="1">
        <v>318.85340000000002</v>
      </c>
      <c r="G1683" s="1">
        <v>351.02429999999998</v>
      </c>
      <c r="H1683" s="1">
        <v>14.01915</v>
      </c>
      <c r="I1683" s="1">
        <v>64.407499999999999</v>
      </c>
      <c r="J1683" s="1">
        <v>4.582592</v>
      </c>
      <c r="K1683" s="1">
        <v>0</v>
      </c>
    </row>
    <row r="1684" spans="2:11" x14ac:dyDescent="0.2">
      <c r="B1684" s="1">
        <v>6.6329900000000004</v>
      </c>
      <c r="C1684" s="1">
        <v>238.32480000000001</v>
      </c>
      <c r="D1684" s="1">
        <v>12829.09</v>
      </c>
      <c r="E1684" s="1">
        <v>7.3473610000000003</v>
      </c>
      <c r="F1684" s="1">
        <v>331.30189999999999</v>
      </c>
      <c r="G1684" s="1">
        <v>451.73439999999999</v>
      </c>
      <c r="H1684" s="1">
        <v>19.640920000000001</v>
      </c>
      <c r="I1684" s="1">
        <v>73.201539999999994</v>
      </c>
      <c r="J1684" s="1">
        <v>4.3608510000000003</v>
      </c>
      <c r="K1684" s="1">
        <v>0</v>
      </c>
    </row>
    <row r="1685" spans="2:11" x14ac:dyDescent="0.2">
      <c r="B1685" s="1">
        <v>5.4006999999999996</v>
      </c>
      <c r="C1685" s="1">
        <v>197.91900000000001</v>
      </c>
      <c r="D1685" s="1">
        <v>9968.9629999999997</v>
      </c>
      <c r="E1685" s="1">
        <v>7.8789980000000002</v>
      </c>
      <c r="F1685" s="1"/>
      <c r="G1685" s="1">
        <v>503.89640000000003</v>
      </c>
      <c r="H1685" s="1">
        <v>17.408919999999998</v>
      </c>
      <c r="I1685" s="1">
        <v>77.382840000000002</v>
      </c>
      <c r="J1685" s="1">
        <v>3.5557379999999998</v>
      </c>
      <c r="K1685" s="1">
        <v>0</v>
      </c>
    </row>
    <row r="1686" spans="2:11" x14ac:dyDescent="0.2">
      <c r="B1686" s="1">
        <v>7.4601480000000002</v>
      </c>
      <c r="C1686" s="1">
        <v>221.3432</v>
      </c>
      <c r="D1686" s="1">
        <v>25480.92</v>
      </c>
      <c r="E1686" s="1">
        <v>6.9269429999999996</v>
      </c>
      <c r="F1686" s="1"/>
      <c r="G1686" s="1">
        <v>438.61959999999999</v>
      </c>
      <c r="H1686" s="1">
        <v>13.089090000000001</v>
      </c>
      <c r="I1686" s="1">
        <v>58.08399</v>
      </c>
      <c r="J1686" s="1">
        <v>2.4136289999999998</v>
      </c>
      <c r="K1686" s="1">
        <v>0</v>
      </c>
    </row>
    <row r="1687" spans="2:11" x14ac:dyDescent="0.2">
      <c r="B1687" s="1">
        <v>6.709822</v>
      </c>
      <c r="C1687" s="1">
        <v>148.25319999999999</v>
      </c>
      <c r="D1687" s="1">
        <v>20922.150000000001</v>
      </c>
      <c r="E1687" s="1">
        <v>4.6335740000000003</v>
      </c>
      <c r="F1687" s="1"/>
      <c r="G1687" s="1">
        <v>400.34280000000001</v>
      </c>
      <c r="H1687" s="1">
        <v>18.330860000000001</v>
      </c>
      <c r="I1687" s="1">
        <v>40.495600000000003</v>
      </c>
      <c r="J1687" s="1">
        <v>1.6876249999999999</v>
      </c>
      <c r="K1687" s="1">
        <v>0</v>
      </c>
    </row>
    <row r="1688" spans="2:11" x14ac:dyDescent="0.2">
      <c r="B1688" s="1">
        <v>8.0548929999999999</v>
      </c>
      <c r="C1688" s="1">
        <v>239.13980000000001</v>
      </c>
      <c r="D1688" s="1">
        <v>28545.360000000001</v>
      </c>
      <c r="E1688" s="1">
        <v>5.0968939999999998</v>
      </c>
      <c r="F1688" s="1"/>
      <c r="G1688" s="1">
        <v>574.40279999999996</v>
      </c>
      <c r="H1688" s="1">
        <v>17.778009999999998</v>
      </c>
      <c r="I1688" s="1">
        <v>56.35295</v>
      </c>
      <c r="J1688" s="1">
        <v>3.5243799999999998</v>
      </c>
      <c r="K1688" s="1">
        <v>0</v>
      </c>
    </row>
    <row r="1689" spans="2:11" x14ac:dyDescent="0.2">
      <c r="B1689" s="1">
        <v>5.3651920000000004</v>
      </c>
      <c r="C1689" s="1">
        <v>238.2912</v>
      </c>
      <c r="D1689" s="1">
        <v>16262.94</v>
      </c>
      <c r="E1689" s="1">
        <v>7.5079310000000001</v>
      </c>
      <c r="F1689" s="1">
        <v>255.54470000000001</v>
      </c>
      <c r="G1689" s="1">
        <v>393.53390000000002</v>
      </c>
      <c r="H1689" s="1">
        <v>12.46504</v>
      </c>
      <c r="I1689" s="1">
        <v>27.095700000000001</v>
      </c>
      <c r="J1689" s="1">
        <v>3.1807979999999998</v>
      </c>
      <c r="K1689" s="1">
        <v>0</v>
      </c>
    </row>
    <row r="1690" spans="2:11" x14ac:dyDescent="0.2">
      <c r="B1690" s="1">
        <v>6.9203890000000001</v>
      </c>
      <c r="C1690" s="1">
        <v>252.3528</v>
      </c>
      <c r="D1690" s="1">
        <v>11086.26</v>
      </c>
      <c r="E1690" s="1">
        <v>9.9933759999999996</v>
      </c>
      <c r="F1690" s="1">
        <v>285.7448</v>
      </c>
      <c r="G1690" s="1">
        <v>368.62909999999999</v>
      </c>
      <c r="H1690" s="1">
        <v>17.120799999999999</v>
      </c>
      <c r="I1690" s="1">
        <v>43.667079999999999</v>
      </c>
      <c r="J1690" s="1">
        <v>3.2776010000000002</v>
      </c>
      <c r="K1690" s="1">
        <v>0</v>
      </c>
    </row>
    <row r="1691" spans="2:11" x14ac:dyDescent="0.2">
      <c r="B1691" s="1">
        <v>7.0254570000000003</v>
      </c>
      <c r="C1691" s="1">
        <v>184.48439999999999</v>
      </c>
      <c r="D1691" s="1">
        <v>31659.96</v>
      </c>
      <c r="E1691" s="1">
        <v>5.2320200000000003</v>
      </c>
      <c r="F1691" s="1"/>
      <c r="G1691" s="1">
        <v>559.00289999999995</v>
      </c>
      <c r="H1691" s="1">
        <v>14.393050000000001</v>
      </c>
      <c r="I1691" s="1">
        <v>56.29025</v>
      </c>
      <c r="J1691" s="1">
        <v>2.9270510000000001</v>
      </c>
      <c r="K1691" s="1">
        <v>0</v>
      </c>
    </row>
    <row r="1692" spans="2:11" x14ac:dyDescent="0.2">
      <c r="B1692" s="1">
        <v>7.9742480000000002</v>
      </c>
      <c r="C1692" s="1">
        <v>173.7508</v>
      </c>
      <c r="D1692" s="1">
        <v>26848.63</v>
      </c>
      <c r="E1692" s="1">
        <v>6.0555339999999998</v>
      </c>
      <c r="F1692" s="1">
        <v>337.94049999999999</v>
      </c>
      <c r="G1692" s="1">
        <v>347.74810000000002</v>
      </c>
      <c r="H1692" s="1">
        <v>13.75756</v>
      </c>
      <c r="I1692" s="1">
        <v>75.53537</v>
      </c>
      <c r="J1692" s="1">
        <v>3.1959439999999999</v>
      </c>
      <c r="K1692" s="1">
        <v>0</v>
      </c>
    </row>
    <row r="1693" spans="2:11" x14ac:dyDescent="0.2">
      <c r="B1693" s="1">
        <v>8.0310550000000003</v>
      </c>
      <c r="C1693" s="1">
        <v>222.6284</v>
      </c>
      <c r="D1693" s="1">
        <v>18134.84</v>
      </c>
      <c r="E1693" s="1">
        <v>8.7545129999999993</v>
      </c>
      <c r="F1693" s="1">
        <v>314.47160000000002</v>
      </c>
      <c r="G1693" s="1">
        <v>452.97030000000001</v>
      </c>
      <c r="H1693" s="1">
        <v>12.06596</v>
      </c>
      <c r="I1693" s="1">
        <v>78.549710000000005</v>
      </c>
      <c r="J1693" s="1">
        <v>3.3388800000000001</v>
      </c>
      <c r="K1693" s="1">
        <v>0</v>
      </c>
    </row>
    <row r="1694" spans="2:11" x14ac:dyDescent="0.2">
      <c r="B1694" s="1">
        <v>7.6140569999999999</v>
      </c>
      <c r="C1694" s="1">
        <v>213.69120000000001</v>
      </c>
      <c r="D1694" s="1">
        <v>17598.2</v>
      </c>
      <c r="E1694" s="1">
        <v>8.1313189999999995</v>
      </c>
      <c r="F1694" s="1"/>
      <c r="G1694" s="1">
        <v>384.08730000000003</v>
      </c>
      <c r="H1694" s="1">
        <v>5.0516949999999996</v>
      </c>
      <c r="I1694" s="1">
        <v>70.833219999999997</v>
      </c>
      <c r="J1694" s="1">
        <v>3.4379460000000002</v>
      </c>
      <c r="K1694" s="1">
        <v>0</v>
      </c>
    </row>
    <row r="1695" spans="2:11" x14ac:dyDescent="0.2">
      <c r="B1695" s="1">
        <v>7.6435779999999998</v>
      </c>
      <c r="C1695" s="1">
        <v>209.86080000000001</v>
      </c>
      <c r="D1695" s="1">
        <v>21885.5</v>
      </c>
      <c r="E1695" s="1">
        <v>9.5292279999999998</v>
      </c>
      <c r="F1695" s="1"/>
      <c r="G1695" s="1">
        <v>337.63220000000001</v>
      </c>
      <c r="H1695" s="1">
        <v>8.8636140000000001</v>
      </c>
      <c r="I1695" s="1">
        <v>63.646920000000001</v>
      </c>
      <c r="J1695" s="1">
        <v>3.7621630000000001</v>
      </c>
      <c r="K1695" s="1">
        <v>0</v>
      </c>
    </row>
    <row r="1696" spans="2:11" x14ac:dyDescent="0.2">
      <c r="B1696" s="1">
        <v>7.7313150000000004</v>
      </c>
      <c r="C1696" s="1">
        <v>169.0497</v>
      </c>
      <c r="D1696" s="1">
        <v>38356.230000000003</v>
      </c>
      <c r="E1696" s="1">
        <v>6.028454</v>
      </c>
      <c r="F1696" s="1">
        <v>297.32940000000002</v>
      </c>
      <c r="G1696" s="1">
        <v>525.87940000000003</v>
      </c>
      <c r="H1696" s="1">
        <v>16.071120000000001</v>
      </c>
      <c r="I1696" s="1">
        <v>74.909710000000004</v>
      </c>
      <c r="J1696" s="1">
        <v>5.1642840000000003</v>
      </c>
      <c r="K1696" s="1">
        <v>0</v>
      </c>
    </row>
    <row r="1697" spans="2:11" x14ac:dyDescent="0.2">
      <c r="B1697" s="1">
        <v>6.2684030000000002</v>
      </c>
      <c r="C1697" s="1">
        <v>154.68190000000001</v>
      </c>
      <c r="D1697" s="1">
        <v>23050.33</v>
      </c>
      <c r="E1697" s="1">
        <v>6.8329380000000004</v>
      </c>
      <c r="F1697" s="1">
        <v>290.70319999999998</v>
      </c>
      <c r="G1697" s="1">
        <v>421.22019999999998</v>
      </c>
      <c r="H1697" s="1">
        <v>13.881360000000001</v>
      </c>
      <c r="I1697" s="1">
        <v>65.891390000000001</v>
      </c>
      <c r="J1697" s="1">
        <v>3.3897050000000002</v>
      </c>
      <c r="K1697" s="1">
        <v>0</v>
      </c>
    </row>
    <row r="1698" spans="2:11" x14ac:dyDescent="0.2">
      <c r="B1698" s="1">
        <v>7.3699120000000002</v>
      </c>
      <c r="C1698" s="1">
        <v>155.6448</v>
      </c>
      <c r="D1698" s="1">
        <v>19283.400000000001</v>
      </c>
      <c r="E1698" s="1">
        <v>5.4350250000000004</v>
      </c>
      <c r="F1698" s="1">
        <v>399.94080000000002</v>
      </c>
      <c r="G1698" s="1">
        <v>391.32420000000002</v>
      </c>
      <c r="H1698" s="1">
        <v>18.14856</v>
      </c>
      <c r="I1698" s="1">
        <v>63.698619999999998</v>
      </c>
      <c r="J1698" s="1">
        <v>3.8217210000000001</v>
      </c>
      <c r="K1698" s="1">
        <v>0</v>
      </c>
    </row>
    <row r="1699" spans="2:11" x14ac:dyDescent="0.2">
      <c r="B1699" s="1"/>
      <c r="C1699" s="1">
        <v>241.1807</v>
      </c>
      <c r="D1699" s="1">
        <v>25696.32</v>
      </c>
      <c r="E1699" s="1">
        <v>5.6945569999999996</v>
      </c>
      <c r="F1699" s="1">
        <v>333.90199999999999</v>
      </c>
      <c r="G1699" s="1">
        <v>386.29840000000002</v>
      </c>
      <c r="H1699" s="1">
        <v>14.53115</v>
      </c>
      <c r="I1699" s="1">
        <v>33.918349999999997</v>
      </c>
      <c r="J1699" s="1">
        <v>4.1423860000000001</v>
      </c>
      <c r="K1699" s="1">
        <v>0</v>
      </c>
    </row>
    <row r="1700" spans="2:11" x14ac:dyDescent="0.2">
      <c r="B1700" s="1">
        <v>6.3203750000000003</v>
      </c>
      <c r="C1700" s="1">
        <v>165.82149999999999</v>
      </c>
      <c r="D1700" s="1">
        <v>20481.64</v>
      </c>
      <c r="E1700" s="1">
        <v>7.6059580000000002</v>
      </c>
      <c r="F1700" s="1">
        <v>354.28899999999999</v>
      </c>
      <c r="G1700" s="1">
        <v>422.34100000000001</v>
      </c>
      <c r="H1700" s="1">
        <v>14.79396</v>
      </c>
      <c r="I1700" s="1">
        <v>46.043059999999997</v>
      </c>
      <c r="J1700" s="1">
        <v>2.7286169999999998</v>
      </c>
      <c r="K1700" s="1">
        <v>0</v>
      </c>
    </row>
    <row r="1701" spans="2:11" x14ac:dyDescent="0.2">
      <c r="B1701" s="1">
        <v>7.290089</v>
      </c>
      <c r="C1701" s="1">
        <v>205.2131</v>
      </c>
      <c r="D1701" s="1">
        <v>26115.62</v>
      </c>
      <c r="E1701" s="1">
        <v>5.1378909999999998</v>
      </c>
      <c r="F1701" s="1">
        <v>357.79410000000001</v>
      </c>
      <c r="G1701" s="1">
        <v>402.87479999999999</v>
      </c>
      <c r="H1701" s="1">
        <v>7.9604780000000002</v>
      </c>
      <c r="I1701" s="1">
        <v>63.698509999999999</v>
      </c>
      <c r="J1701" s="1">
        <v>4.7006180000000004</v>
      </c>
      <c r="K1701" s="1">
        <v>0</v>
      </c>
    </row>
    <row r="1702" spans="2:11" x14ac:dyDescent="0.2">
      <c r="B1702" s="1">
        <v>6.3565110000000002</v>
      </c>
      <c r="C1702" s="1">
        <v>164.6182</v>
      </c>
      <c r="D1702" s="1">
        <v>17538.54</v>
      </c>
      <c r="E1702" s="1">
        <v>8.3451920000000008</v>
      </c>
      <c r="F1702" s="1">
        <v>345.14499999999998</v>
      </c>
      <c r="G1702" s="1">
        <v>430.95949999999999</v>
      </c>
      <c r="H1702" s="1">
        <v>15.32944</v>
      </c>
      <c r="I1702" s="1">
        <v>47.021380000000001</v>
      </c>
      <c r="J1702" s="1">
        <v>3.4155259999999998</v>
      </c>
      <c r="K1702" s="1">
        <v>0</v>
      </c>
    </row>
    <row r="1703" spans="2:11" x14ac:dyDescent="0.2">
      <c r="B1703" s="1">
        <v>7.9740650000000004</v>
      </c>
      <c r="C1703" s="1">
        <v>160.2242</v>
      </c>
      <c r="D1703" s="1">
        <v>29477.759999999998</v>
      </c>
      <c r="E1703" s="1">
        <v>2.4560140000000001</v>
      </c>
      <c r="F1703" s="1">
        <v>324.05560000000003</v>
      </c>
      <c r="G1703" s="1">
        <v>371.21199999999999</v>
      </c>
      <c r="H1703" s="1">
        <v>18.693919999999999</v>
      </c>
      <c r="I1703" s="1">
        <v>54.280619999999999</v>
      </c>
      <c r="J1703" s="1">
        <v>4.0690869999999997</v>
      </c>
      <c r="K1703" s="1">
        <v>0</v>
      </c>
    </row>
    <row r="1704" spans="2:11" x14ac:dyDescent="0.2">
      <c r="B1704" s="1">
        <v>4.9435079999999996</v>
      </c>
      <c r="C1704" s="1">
        <v>267.53300000000002</v>
      </c>
      <c r="D1704" s="1">
        <v>11870.42</v>
      </c>
      <c r="E1704" s="1">
        <v>8.8778690000000005</v>
      </c>
      <c r="F1704" s="1"/>
      <c r="G1704" s="1">
        <v>417.41250000000002</v>
      </c>
      <c r="H1704" s="1">
        <v>15.252789999999999</v>
      </c>
      <c r="I1704" s="1">
        <v>22.749739999999999</v>
      </c>
      <c r="J1704" s="1">
        <v>5.0708419999999998</v>
      </c>
      <c r="K1704" s="1">
        <v>0</v>
      </c>
    </row>
    <row r="1705" spans="2:11" x14ac:dyDescent="0.2">
      <c r="B1705" s="1">
        <v>7.7003620000000002</v>
      </c>
      <c r="C1705" s="1">
        <v>220.5718</v>
      </c>
      <c r="D1705" s="1">
        <v>29432.21</v>
      </c>
      <c r="E1705" s="1">
        <v>6.3562940000000001</v>
      </c>
      <c r="F1705" s="1">
        <v>322.75029999999998</v>
      </c>
      <c r="G1705" s="1">
        <v>444.95760000000001</v>
      </c>
      <c r="H1705" s="1">
        <v>13.02744</v>
      </c>
      <c r="I1705" s="1">
        <v>77.829800000000006</v>
      </c>
      <c r="J1705" s="1">
        <v>3.7864870000000002</v>
      </c>
      <c r="K1705" s="1">
        <v>0</v>
      </c>
    </row>
    <row r="1706" spans="2:11" x14ac:dyDescent="0.2">
      <c r="B1706" s="1">
        <v>6.0546069999999999</v>
      </c>
      <c r="C1706" s="1">
        <v>228.19800000000001</v>
      </c>
      <c r="D1706" s="1">
        <v>10215.81</v>
      </c>
      <c r="E1706" s="1">
        <v>5.9839739999999999</v>
      </c>
      <c r="F1706" s="1">
        <v>306.79689999999999</v>
      </c>
      <c r="G1706" s="1">
        <v>441.49849999999998</v>
      </c>
      <c r="H1706" s="1">
        <v>17.229150000000001</v>
      </c>
      <c r="I1706" s="1">
        <v>65.340209999999999</v>
      </c>
      <c r="J1706" s="1">
        <v>4.8891629999999999</v>
      </c>
      <c r="K1706" s="1">
        <v>0</v>
      </c>
    </row>
    <row r="1707" spans="2:11" x14ac:dyDescent="0.2">
      <c r="B1707" s="1">
        <v>4.2214210000000003</v>
      </c>
      <c r="C1707" s="1">
        <v>120.56010000000001</v>
      </c>
      <c r="D1707" s="1">
        <v>34370.199999999997</v>
      </c>
      <c r="E1707" s="1">
        <v>7.9608879999999997</v>
      </c>
      <c r="F1707" s="1">
        <v>411.58080000000001</v>
      </c>
      <c r="G1707" s="1">
        <v>436.77460000000002</v>
      </c>
      <c r="H1707" s="1">
        <v>14.39584</v>
      </c>
      <c r="I1707" s="1">
        <v>64.601470000000006</v>
      </c>
      <c r="J1707" s="1">
        <v>4.2787119999999996</v>
      </c>
      <c r="K1707" s="1">
        <v>0</v>
      </c>
    </row>
    <row r="1708" spans="2:11" x14ac:dyDescent="0.2">
      <c r="B1708" s="1">
        <v>8.54589</v>
      </c>
      <c r="C1708" s="1">
        <v>255.32490000000001</v>
      </c>
      <c r="D1708" s="1">
        <v>31056.58</v>
      </c>
      <c r="E1708" s="1">
        <v>3.6197789999999999</v>
      </c>
      <c r="F1708" s="1"/>
      <c r="G1708" s="1">
        <v>426.88339999999999</v>
      </c>
      <c r="H1708" s="1">
        <v>13.78299</v>
      </c>
      <c r="I1708" s="1">
        <v>34.44829</v>
      </c>
      <c r="J1708" s="1">
        <v>5.0368830000000004</v>
      </c>
      <c r="K1708" s="1">
        <v>0</v>
      </c>
    </row>
    <row r="1709" spans="2:11" x14ac:dyDescent="0.2">
      <c r="B1709" s="1">
        <v>7.7521760000000004</v>
      </c>
      <c r="C1709" s="1">
        <v>182.06469999999999</v>
      </c>
      <c r="D1709" s="1">
        <v>13655.68</v>
      </c>
      <c r="E1709" s="1">
        <v>6.8172470000000001</v>
      </c>
      <c r="F1709" s="1">
        <v>337.75380000000001</v>
      </c>
      <c r="G1709" s="1">
        <v>328.21730000000002</v>
      </c>
      <c r="H1709" s="1">
        <v>15.23113</v>
      </c>
      <c r="I1709" s="1">
        <v>92.25506</v>
      </c>
      <c r="J1709" s="1">
        <v>4.7255070000000003</v>
      </c>
      <c r="K1709" s="1">
        <v>0</v>
      </c>
    </row>
    <row r="1710" spans="2:11" x14ac:dyDescent="0.2">
      <c r="B1710" s="1">
        <v>5.5881299999999996</v>
      </c>
      <c r="C1710" s="1">
        <v>220.8175</v>
      </c>
      <c r="D1710" s="1">
        <v>8730.3119999999999</v>
      </c>
      <c r="E1710" s="1">
        <v>8.3218969999999999</v>
      </c>
      <c r="F1710" s="1">
        <v>300.22039999999998</v>
      </c>
      <c r="G1710" s="1">
        <v>412.70859999999999</v>
      </c>
      <c r="H1710" s="1">
        <v>6.4786260000000002</v>
      </c>
      <c r="I1710" s="1">
        <v>80.637810000000002</v>
      </c>
      <c r="J1710" s="1">
        <v>3.1656179999999998</v>
      </c>
      <c r="K1710" s="1">
        <v>0</v>
      </c>
    </row>
    <row r="1711" spans="2:11" x14ac:dyDescent="0.2">
      <c r="B1711" s="1">
        <v>8.6498690000000007</v>
      </c>
      <c r="C1711" s="1">
        <v>178.58879999999999</v>
      </c>
      <c r="D1711" s="1">
        <v>18503.77</v>
      </c>
      <c r="E1711" s="1">
        <v>7.2408200000000003</v>
      </c>
      <c r="F1711" s="1">
        <v>356.26310000000001</v>
      </c>
      <c r="G1711" s="1">
        <v>329.50420000000003</v>
      </c>
      <c r="H1711" s="1">
        <v>15.28065</v>
      </c>
      <c r="I1711" s="1">
        <v>83.783479999999997</v>
      </c>
      <c r="J1711" s="1">
        <v>3.0816810000000001</v>
      </c>
      <c r="K1711" s="1">
        <v>0</v>
      </c>
    </row>
    <row r="1712" spans="2:11" x14ac:dyDescent="0.2">
      <c r="B1712" s="1">
        <v>7.8992570000000004</v>
      </c>
      <c r="C1712" s="1">
        <v>187.70070000000001</v>
      </c>
      <c r="D1712" s="1">
        <v>32210.82</v>
      </c>
      <c r="E1712" s="1">
        <v>4.9967629999999996</v>
      </c>
      <c r="F1712" s="1">
        <v>320.5324</v>
      </c>
      <c r="G1712" s="1">
        <v>400.14980000000003</v>
      </c>
      <c r="H1712" s="1">
        <v>19.8736</v>
      </c>
      <c r="I1712" s="1">
        <v>46.913339999999998</v>
      </c>
      <c r="J1712" s="1">
        <v>4.4481710000000003</v>
      </c>
      <c r="K1712" s="1">
        <v>0</v>
      </c>
    </row>
    <row r="1713" spans="2:11" x14ac:dyDescent="0.2">
      <c r="B1713" s="1">
        <v>5.9522680000000001</v>
      </c>
      <c r="C1713" s="1">
        <v>136.8905</v>
      </c>
      <c r="D1713" s="1">
        <v>28105.96</v>
      </c>
      <c r="E1713" s="1">
        <v>7.3309579999999999</v>
      </c>
      <c r="F1713" s="1">
        <v>389.80970000000002</v>
      </c>
      <c r="G1713" s="1">
        <v>423.964</v>
      </c>
      <c r="H1713" s="1">
        <v>15.37378</v>
      </c>
      <c r="I1713" s="1">
        <v>68.969790000000003</v>
      </c>
      <c r="J1713" s="1">
        <v>4.769768</v>
      </c>
      <c r="K1713" s="1">
        <v>0</v>
      </c>
    </row>
    <row r="1714" spans="2:11" x14ac:dyDescent="0.2">
      <c r="B1714" s="1">
        <v>8.0401880000000006</v>
      </c>
      <c r="C1714" s="1">
        <v>201.8092</v>
      </c>
      <c r="D1714" s="1">
        <v>11861.55</v>
      </c>
      <c r="E1714" s="1">
        <v>7.20031</v>
      </c>
      <c r="F1714" s="1">
        <v>300.39839999999998</v>
      </c>
      <c r="G1714" s="1">
        <v>420.54919999999998</v>
      </c>
      <c r="H1714" s="1">
        <v>7.1686069999999997</v>
      </c>
      <c r="I1714" s="1">
        <v>90.761780000000002</v>
      </c>
      <c r="J1714" s="1">
        <v>3.221139</v>
      </c>
      <c r="K1714" s="1">
        <v>0</v>
      </c>
    </row>
    <row r="1715" spans="2:11" x14ac:dyDescent="0.2">
      <c r="B1715" s="1">
        <v>4.3132190000000001</v>
      </c>
      <c r="C1715" s="1">
        <v>191.11930000000001</v>
      </c>
      <c r="D1715" s="1">
        <v>12770.83</v>
      </c>
      <c r="E1715" s="1">
        <v>8.2315740000000002</v>
      </c>
      <c r="F1715" s="1">
        <v>284.94589999999999</v>
      </c>
      <c r="G1715" s="1">
        <v>499.85480000000001</v>
      </c>
      <c r="H1715" s="1">
        <v>13.50127</v>
      </c>
      <c r="I1715" s="1">
        <v>76.443960000000004</v>
      </c>
      <c r="J1715" s="1">
        <v>3.9235899999999999</v>
      </c>
      <c r="K1715" s="1">
        <v>0</v>
      </c>
    </row>
    <row r="1716" spans="2:11" x14ac:dyDescent="0.2">
      <c r="B1716" s="1">
        <v>6.7070169999999996</v>
      </c>
      <c r="C1716" s="1">
        <v>209.77879999999999</v>
      </c>
      <c r="D1716" s="1">
        <v>14794.41</v>
      </c>
      <c r="E1716" s="1">
        <v>7.8092920000000001</v>
      </c>
      <c r="F1716" s="1"/>
      <c r="G1716" s="1">
        <v>553.64449999999999</v>
      </c>
      <c r="H1716" s="1">
        <v>8.0275680000000005</v>
      </c>
      <c r="I1716" s="1">
        <v>78.237179999999995</v>
      </c>
      <c r="J1716" s="1">
        <v>3.165632</v>
      </c>
      <c r="K1716" s="1">
        <v>0</v>
      </c>
    </row>
    <row r="1717" spans="2:11" x14ac:dyDescent="0.2">
      <c r="B1717" s="1">
        <v>5.853561</v>
      </c>
      <c r="C1717" s="1">
        <v>186.80779999999999</v>
      </c>
      <c r="D1717" s="1">
        <v>19790.86</v>
      </c>
      <c r="E1717" s="1">
        <v>6.6157810000000001</v>
      </c>
      <c r="F1717" s="1"/>
      <c r="G1717" s="1">
        <v>489.79689999999999</v>
      </c>
      <c r="H1717" s="1">
        <v>19.6707</v>
      </c>
      <c r="I1717" s="1">
        <v>65.040009999999995</v>
      </c>
      <c r="J1717" s="1">
        <v>3.7568739999999998</v>
      </c>
      <c r="K1717" s="1">
        <v>0</v>
      </c>
    </row>
    <row r="1718" spans="2:11" x14ac:dyDescent="0.2">
      <c r="B1718" s="1">
        <v>8.8174030000000005</v>
      </c>
      <c r="C1718" s="1">
        <v>175.755</v>
      </c>
      <c r="D1718" s="1">
        <v>23173.32</v>
      </c>
      <c r="E1718" s="1">
        <v>6.730861</v>
      </c>
      <c r="F1718" s="1">
        <v>367.1542</v>
      </c>
      <c r="G1718" s="1">
        <v>552.07449999999994</v>
      </c>
      <c r="H1718" s="1">
        <v>7.7331089999999998</v>
      </c>
      <c r="I1718" s="1">
        <v>91.443359999999998</v>
      </c>
      <c r="J1718" s="1">
        <v>3.8640979999999998</v>
      </c>
      <c r="K1718" s="1">
        <v>0</v>
      </c>
    </row>
    <row r="1719" spans="2:11" x14ac:dyDescent="0.2">
      <c r="B1719" s="1"/>
      <c r="C1719" s="1">
        <v>171.435</v>
      </c>
      <c r="D1719" s="1">
        <v>39207.589999999997</v>
      </c>
      <c r="E1719" s="1">
        <v>4.7105100000000002</v>
      </c>
      <c r="F1719" s="1">
        <v>354.44459999999998</v>
      </c>
      <c r="G1719" s="1">
        <v>381.68540000000002</v>
      </c>
      <c r="H1719" s="1">
        <v>20.21209</v>
      </c>
      <c r="I1719" s="1">
        <v>97.418890000000005</v>
      </c>
      <c r="J1719" s="1">
        <v>2.8125040000000001</v>
      </c>
      <c r="K1719" s="1">
        <v>0</v>
      </c>
    </row>
    <row r="1720" spans="2:11" x14ac:dyDescent="0.2">
      <c r="B1720" s="1"/>
      <c r="C1720" s="1">
        <v>193.5772</v>
      </c>
      <c r="D1720" s="1">
        <v>19671.349999999999</v>
      </c>
      <c r="E1720" s="1">
        <v>7.5688969999999998</v>
      </c>
      <c r="F1720" s="1">
        <v>342.67340000000002</v>
      </c>
      <c r="G1720" s="1">
        <v>322.73570000000001</v>
      </c>
      <c r="H1720" s="1">
        <v>18.511590000000002</v>
      </c>
      <c r="I1720" s="1">
        <v>77.710310000000007</v>
      </c>
      <c r="J1720" s="1">
        <v>3.4815170000000002</v>
      </c>
      <c r="K1720" s="1">
        <v>0</v>
      </c>
    </row>
    <row r="1721" spans="2:11" x14ac:dyDescent="0.2">
      <c r="B1721" s="1">
        <v>7.4764080000000002</v>
      </c>
      <c r="C1721" s="1">
        <v>246.18469999999999</v>
      </c>
      <c r="D1721" s="1">
        <v>27109.9</v>
      </c>
      <c r="E1721" s="1">
        <v>9.7919610000000006</v>
      </c>
      <c r="F1721" s="1">
        <v>341.16359999999997</v>
      </c>
      <c r="G1721" s="1">
        <v>339.73</v>
      </c>
      <c r="H1721" s="1">
        <v>16.217680000000001</v>
      </c>
      <c r="I1721" s="1">
        <v>77.603020000000001</v>
      </c>
      <c r="J1721" s="1">
        <v>3.4781939999999998</v>
      </c>
      <c r="K1721" s="1">
        <v>0</v>
      </c>
    </row>
    <row r="1722" spans="2:11" x14ac:dyDescent="0.2">
      <c r="B1722" s="1">
        <v>7.6914860000000003</v>
      </c>
      <c r="C1722" s="1">
        <v>155.18530000000001</v>
      </c>
      <c r="D1722" s="1">
        <v>36578.22</v>
      </c>
      <c r="E1722" s="1">
        <v>7.690728</v>
      </c>
      <c r="F1722" s="1">
        <v>405.1694</v>
      </c>
      <c r="G1722" s="1">
        <v>536.88959999999997</v>
      </c>
      <c r="H1722" s="1">
        <v>16.214970000000001</v>
      </c>
      <c r="I1722" s="1">
        <v>77.582049999999995</v>
      </c>
      <c r="J1722" s="1">
        <v>4.042497</v>
      </c>
      <c r="K1722" s="1">
        <v>0</v>
      </c>
    </row>
    <row r="1723" spans="2:11" x14ac:dyDescent="0.2">
      <c r="B1723" s="1">
        <v>7.3673719999999996</v>
      </c>
      <c r="C1723" s="1">
        <v>176.33519999999999</v>
      </c>
      <c r="D1723" s="1">
        <v>16663.599999999999</v>
      </c>
      <c r="E1723" s="1">
        <v>8.0627829999999996</v>
      </c>
      <c r="F1723" s="1"/>
      <c r="G1723" s="1">
        <v>354.76490000000001</v>
      </c>
      <c r="H1723" s="1">
        <v>10.682919999999999</v>
      </c>
      <c r="I1723" s="1">
        <v>37.363370000000003</v>
      </c>
      <c r="J1723" s="1">
        <v>3.817215</v>
      </c>
      <c r="K1723" s="1">
        <v>0</v>
      </c>
    </row>
    <row r="1724" spans="2:11" x14ac:dyDescent="0.2">
      <c r="B1724" s="1">
        <v>8.9279060000000001</v>
      </c>
      <c r="C1724" s="1">
        <v>188.05439999999999</v>
      </c>
      <c r="D1724" s="1">
        <v>22139.88</v>
      </c>
      <c r="E1724" s="1">
        <v>4.2527210000000002</v>
      </c>
      <c r="F1724" s="1">
        <v>376.33460000000002</v>
      </c>
      <c r="G1724" s="1">
        <v>438.51560000000001</v>
      </c>
      <c r="H1724" s="1">
        <v>8.5979729999999996</v>
      </c>
      <c r="I1724" s="1">
        <v>92.828320000000005</v>
      </c>
      <c r="J1724" s="1">
        <v>5.4743550000000001</v>
      </c>
      <c r="K1724" s="1">
        <v>0</v>
      </c>
    </row>
    <row r="1725" spans="2:11" x14ac:dyDescent="0.2">
      <c r="B1725" s="1">
        <v>5.6212270000000002</v>
      </c>
      <c r="C1725" s="1">
        <v>221.64940000000001</v>
      </c>
      <c r="D1725" s="1">
        <v>11123.89</v>
      </c>
      <c r="E1725" s="1">
        <v>8.8094330000000003</v>
      </c>
      <c r="F1725" s="1">
        <v>314.87130000000002</v>
      </c>
      <c r="G1725" s="1">
        <v>326.35090000000002</v>
      </c>
      <c r="H1725" s="1">
        <v>19.312539999999998</v>
      </c>
      <c r="I1725" s="1">
        <v>84.377319999999997</v>
      </c>
      <c r="J1725" s="1">
        <v>3.440753</v>
      </c>
      <c r="K1725" s="1">
        <v>0</v>
      </c>
    </row>
    <row r="1726" spans="2:11" x14ac:dyDescent="0.2">
      <c r="B1726" s="1">
        <v>6.4506449999999997</v>
      </c>
      <c r="C1726" s="1">
        <v>201.5967</v>
      </c>
      <c r="D1726" s="1">
        <v>27682.51</v>
      </c>
      <c r="E1726" s="1">
        <v>5.6551390000000001</v>
      </c>
      <c r="F1726" s="1">
        <v>316.10590000000002</v>
      </c>
      <c r="G1726" s="1">
        <v>573.03380000000004</v>
      </c>
      <c r="H1726" s="1">
        <v>14.642709999999999</v>
      </c>
      <c r="I1726" s="1"/>
      <c r="J1726" s="1">
        <v>5.2415390000000004</v>
      </c>
      <c r="K1726" s="1">
        <v>0</v>
      </c>
    </row>
    <row r="1727" spans="2:11" x14ac:dyDescent="0.2">
      <c r="B1727" s="1">
        <v>7.5665170000000002</v>
      </c>
      <c r="C1727" s="1">
        <v>205.39660000000001</v>
      </c>
      <c r="D1727" s="1">
        <v>30823.73</v>
      </c>
      <c r="E1727" s="1">
        <v>7.8166359999999999</v>
      </c>
      <c r="F1727" s="1">
        <v>354.17599999999999</v>
      </c>
      <c r="G1727" s="1">
        <v>395.29730000000001</v>
      </c>
      <c r="H1727" s="1">
        <v>12.09525</v>
      </c>
      <c r="I1727" s="1">
        <v>63.767699999999998</v>
      </c>
      <c r="J1727" s="1">
        <v>3.2751420000000002</v>
      </c>
      <c r="K1727" s="1">
        <v>0</v>
      </c>
    </row>
    <row r="1728" spans="2:11" x14ac:dyDescent="0.2">
      <c r="B1728" s="1">
        <v>6.1156379999999997</v>
      </c>
      <c r="C1728" s="1">
        <v>240.9752</v>
      </c>
      <c r="D1728" s="1">
        <v>15765.79</v>
      </c>
      <c r="E1728" s="1">
        <v>10.088340000000001</v>
      </c>
      <c r="F1728" s="1">
        <v>339.4024</v>
      </c>
      <c r="G1728" s="1">
        <v>407.31950000000001</v>
      </c>
      <c r="H1728" s="1">
        <v>21.305050000000001</v>
      </c>
      <c r="I1728" s="1">
        <v>63.071599999999997</v>
      </c>
      <c r="J1728" s="1">
        <v>3.7236250000000002</v>
      </c>
      <c r="K1728" s="1">
        <v>0</v>
      </c>
    </row>
    <row r="1729" spans="2:11" x14ac:dyDescent="0.2">
      <c r="B1729" s="1">
        <v>7.5952289999999998</v>
      </c>
      <c r="C1729" s="1">
        <v>188.3733</v>
      </c>
      <c r="D1729" s="1">
        <v>32869.47</v>
      </c>
      <c r="E1729" s="1">
        <v>6.7455879999999997</v>
      </c>
      <c r="F1729" s="1">
        <v>365.20870000000002</v>
      </c>
      <c r="G1729" s="1">
        <v>326.62709999999998</v>
      </c>
      <c r="H1729" s="1">
        <v>13.883330000000001</v>
      </c>
      <c r="I1729" s="1">
        <v>73.438220000000001</v>
      </c>
      <c r="J1729" s="1">
        <v>3.4976039999999999</v>
      </c>
      <c r="K1729" s="1">
        <v>0</v>
      </c>
    </row>
    <row r="1730" spans="2:11" x14ac:dyDescent="0.2">
      <c r="B1730" s="1"/>
      <c r="C1730" s="1">
        <v>279.23239999999998</v>
      </c>
      <c r="D1730" s="1">
        <v>11380.3</v>
      </c>
      <c r="E1730" s="1">
        <v>8.5861009999999993</v>
      </c>
      <c r="F1730" s="1">
        <v>314.1626</v>
      </c>
      <c r="G1730" s="1">
        <v>467.62810000000002</v>
      </c>
      <c r="H1730" s="1">
        <v>10.88003</v>
      </c>
      <c r="I1730" s="1">
        <v>68.975179999999995</v>
      </c>
      <c r="J1730" s="1">
        <v>3.256275</v>
      </c>
      <c r="K1730" s="1">
        <v>0</v>
      </c>
    </row>
    <row r="1731" spans="2:11" x14ac:dyDescent="0.2">
      <c r="B1731" s="1">
        <v>7.1312220000000002</v>
      </c>
      <c r="C1731" s="1">
        <v>165.90899999999999</v>
      </c>
      <c r="D1731" s="1">
        <v>18969.82</v>
      </c>
      <c r="E1731" s="1">
        <v>7.6903629999999996</v>
      </c>
      <c r="F1731" s="1"/>
      <c r="G1731" s="1">
        <v>510.98230000000001</v>
      </c>
      <c r="H1731" s="1">
        <v>16.42774</v>
      </c>
      <c r="I1731" s="1">
        <v>47.137</v>
      </c>
      <c r="J1731" s="1">
        <v>4.7131930000000004</v>
      </c>
      <c r="K1731" s="1">
        <v>0</v>
      </c>
    </row>
    <row r="1732" spans="2:11" x14ac:dyDescent="0.2">
      <c r="B1732" s="1">
        <v>7.3997250000000001</v>
      </c>
      <c r="C1732" s="1">
        <v>258.01990000000001</v>
      </c>
      <c r="D1732" s="1">
        <v>18535.05</v>
      </c>
      <c r="E1732" s="1">
        <v>5.4971589999999999</v>
      </c>
      <c r="F1732" s="1">
        <v>339.839</v>
      </c>
      <c r="G1732" s="1">
        <v>354.66730000000001</v>
      </c>
      <c r="H1732" s="1">
        <v>14.978999999999999</v>
      </c>
      <c r="I1732" s="1">
        <v>73.008499999999998</v>
      </c>
      <c r="J1732" s="1">
        <v>3.7951239999999999</v>
      </c>
      <c r="K1732" s="1">
        <v>0</v>
      </c>
    </row>
    <row r="1733" spans="2:11" x14ac:dyDescent="0.2">
      <c r="B1733" s="1">
        <v>7.0024800000000003</v>
      </c>
      <c r="C1733" s="1">
        <v>168.95259999999999</v>
      </c>
      <c r="D1733" s="1">
        <v>20518.560000000001</v>
      </c>
      <c r="E1733" s="1">
        <v>10.13599</v>
      </c>
      <c r="F1733" s="1"/>
      <c r="G1733" s="1">
        <v>457.64679999999998</v>
      </c>
      <c r="H1733" s="1">
        <v>9.8129209999999993</v>
      </c>
      <c r="I1733" s="1">
        <v>56.921860000000002</v>
      </c>
      <c r="J1733" s="1">
        <v>3.352436</v>
      </c>
      <c r="K1733" s="1">
        <v>0</v>
      </c>
    </row>
    <row r="1734" spans="2:11" x14ac:dyDescent="0.2">
      <c r="B1734" s="1">
        <v>5.345345</v>
      </c>
      <c r="C1734" s="1">
        <v>238.5102</v>
      </c>
      <c r="D1734" s="1">
        <v>10315.35</v>
      </c>
      <c r="E1734" s="1">
        <v>7.8226009999999997</v>
      </c>
      <c r="F1734" s="1">
        <v>281.77170000000001</v>
      </c>
      <c r="G1734" s="1">
        <v>496.35090000000002</v>
      </c>
      <c r="H1734" s="1">
        <v>12.624610000000001</v>
      </c>
      <c r="I1734" s="1">
        <v>87.342830000000006</v>
      </c>
      <c r="J1734" s="1">
        <v>2.362886</v>
      </c>
      <c r="K1734" s="1">
        <v>0</v>
      </c>
    </row>
    <row r="1735" spans="2:11" x14ac:dyDescent="0.2">
      <c r="B1735" s="1">
        <v>6.1859510000000002</v>
      </c>
      <c r="C1735" s="1">
        <v>174.7961</v>
      </c>
      <c r="D1735" s="1">
        <v>22198.93</v>
      </c>
      <c r="E1735" s="1">
        <v>7.6084959999999997</v>
      </c>
      <c r="F1735" s="1"/>
      <c r="G1735" s="1">
        <v>479.09179999999998</v>
      </c>
      <c r="H1735" s="1">
        <v>13.74428</v>
      </c>
      <c r="I1735" s="1">
        <v>51.497109999999999</v>
      </c>
      <c r="J1735" s="1">
        <v>5.205724</v>
      </c>
      <c r="K1735" s="1">
        <v>0</v>
      </c>
    </row>
    <row r="1736" spans="2:11" x14ac:dyDescent="0.2">
      <c r="B1736" s="1">
        <v>6.0700909999999997</v>
      </c>
      <c r="C1736" s="1">
        <v>161.53030000000001</v>
      </c>
      <c r="D1736" s="1">
        <v>26764.49</v>
      </c>
      <c r="E1736" s="1">
        <v>6.2415269999999996</v>
      </c>
      <c r="F1736" s="1"/>
      <c r="G1736" s="1">
        <v>485.86630000000002</v>
      </c>
      <c r="H1736" s="1">
        <v>18.780519999999999</v>
      </c>
      <c r="I1736" s="1">
        <v>81.946110000000004</v>
      </c>
      <c r="J1736" s="1">
        <v>4.6994569999999998</v>
      </c>
      <c r="K1736" s="1">
        <v>0</v>
      </c>
    </row>
    <row r="1737" spans="2:11" x14ac:dyDescent="0.2">
      <c r="B1737" s="1">
        <v>7.0955690000000002</v>
      </c>
      <c r="C1737" s="1">
        <v>196.73490000000001</v>
      </c>
      <c r="D1737" s="1">
        <v>30235.17</v>
      </c>
      <c r="E1737" s="1">
        <v>5.9849009999999998</v>
      </c>
      <c r="F1737" s="1">
        <v>308.20370000000003</v>
      </c>
      <c r="G1737" s="1">
        <v>453.95479999999998</v>
      </c>
      <c r="H1737" s="1">
        <v>16.062740000000002</v>
      </c>
      <c r="I1737" s="1">
        <v>31.555009999999999</v>
      </c>
      <c r="J1737" s="1">
        <v>4.8612760000000002</v>
      </c>
      <c r="K1737" s="1">
        <v>0</v>
      </c>
    </row>
    <row r="1738" spans="2:11" x14ac:dyDescent="0.2">
      <c r="B1738" s="1"/>
      <c r="C1738" s="1">
        <v>189.76169999999999</v>
      </c>
      <c r="D1738" s="1">
        <v>16737.11</v>
      </c>
      <c r="E1738" s="1">
        <v>7.0314240000000003</v>
      </c>
      <c r="F1738" s="1"/>
      <c r="G1738" s="1">
        <v>410.47969999999998</v>
      </c>
      <c r="H1738" s="1">
        <v>14.54547</v>
      </c>
      <c r="I1738" s="1">
        <v>60.140120000000003</v>
      </c>
      <c r="J1738" s="1">
        <v>3.0928170000000001</v>
      </c>
      <c r="K1738" s="1">
        <v>0</v>
      </c>
    </row>
    <row r="1739" spans="2:11" x14ac:dyDescent="0.2">
      <c r="B1739" s="1">
        <v>3.9285559999999999</v>
      </c>
      <c r="C1739" s="1">
        <v>191.666</v>
      </c>
      <c r="D1739" s="1">
        <v>17328.16</v>
      </c>
      <c r="E1739" s="1">
        <v>7.6924169999999998</v>
      </c>
      <c r="F1739" s="1">
        <v>306.4796</v>
      </c>
      <c r="G1739" s="1">
        <v>406.0856</v>
      </c>
      <c r="H1739" s="1">
        <v>9.5786020000000001</v>
      </c>
      <c r="I1739" s="1">
        <v>45.480739999999997</v>
      </c>
      <c r="J1739" s="1">
        <v>5.0608360000000001</v>
      </c>
      <c r="K1739" s="1">
        <v>0</v>
      </c>
    </row>
    <row r="1740" spans="2:11" x14ac:dyDescent="0.2">
      <c r="B1740" s="1">
        <v>6.3529730000000004</v>
      </c>
      <c r="C1740" s="1">
        <v>244.8467</v>
      </c>
      <c r="D1740" s="1">
        <v>13858.7</v>
      </c>
      <c r="E1740" s="1">
        <v>9.1794419999999999</v>
      </c>
      <c r="F1740" s="1"/>
      <c r="G1740" s="1">
        <v>403.56049999999999</v>
      </c>
      <c r="H1740" s="1">
        <v>12.52013</v>
      </c>
      <c r="I1740" s="1">
        <v>59.046990000000001</v>
      </c>
      <c r="J1740" s="1">
        <v>4.1554950000000002</v>
      </c>
      <c r="K1740" s="1">
        <v>0</v>
      </c>
    </row>
    <row r="1741" spans="2:11" x14ac:dyDescent="0.2">
      <c r="B1741" s="1">
        <v>5.9991250000000003</v>
      </c>
      <c r="C1741" s="1">
        <v>219.71610000000001</v>
      </c>
      <c r="D1741" s="1">
        <v>19345.79</v>
      </c>
      <c r="E1741" s="1">
        <v>6.0296409999999998</v>
      </c>
      <c r="F1741" s="1">
        <v>264.2851</v>
      </c>
      <c r="G1741" s="1">
        <v>497.47719999999998</v>
      </c>
      <c r="H1741" s="1">
        <v>16.38119</v>
      </c>
      <c r="I1741" s="1">
        <v>46.303519999999999</v>
      </c>
      <c r="J1741" s="1">
        <v>5.0469730000000004</v>
      </c>
      <c r="K1741" s="1">
        <v>0</v>
      </c>
    </row>
    <row r="1742" spans="2:11" x14ac:dyDescent="0.2">
      <c r="B1742" s="1">
        <v>8.8995879999999996</v>
      </c>
      <c r="C1742" s="1">
        <v>208.10650000000001</v>
      </c>
      <c r="D1742" s="1">
        <v>17915.09</v>
      </c>
      <c r="E1742" s="1">
        <v>4.7935749999999997</v>
      </c>
      <c r="F1742" s="1">
        <v>334.5718</v>
      </c>
      <c r="G1742" s="1">
        <v>381.15940000000001</v>
      </c>
      <c r="H1742" s="1">
        <v>14.39874</v>
      </c>
      <c r="I1742" s="1">
        <v>48.299500000000002</v>
      </c>
      <c r="J1742" s="1">
        <v>3.9286140000000001</v>
      </c>
      <c r="K1742" s="1">
        <v>0</v>
      </c>
    </row>
    <row r="1743" spans="2:11" x14ac:dyDescent="0.2">
      <c r="B1743" s="1">
        <v>7.3753380000000002</v>
      </c>
      <c r="C1743" s="1">
        <v>194.8681</v>
      </c>
      <c r="D1743" s="1">
        <v>28767.759999999998</v>
      </c>
      <c r="E1743" s="1">
        <v>5.0741459999999998</v>
      </c>
      <c r="F1743" s="1">
        <v>349.98520000000002</v>
      </c>
      <c r="G1743" s="1">
        <v>495.03710000000001</v>
      </c>
      <c r="H1743" s="1">
        <v>14.247680000000001</v>
      </c>
      <c r="I1743" s="1">
        <v>77.094229999999996</v>
      </c>
      <c r="J1743" s="1">
        <v>5.1273949999999999</v>
      </c>
      <c r="K1743" s="1">
        <v>0</v>
      </c>
    </row>
    <row r="1744" spans="2:11" x14ac:dyDescent="0.2">
      <c r="B1744" s="1">
        <v>8.9793230000000008</v>
      </c>
      <c r="C1744" s="1">
        <v>184.3092</v>
      </c>
      <c r="D1744" s="1">
        <v>24967.32</v>
      </c>
      <c r="E1744" s="1">
        <v>6.2645840000000002</v>
      </c>
      <c r="F1744" s="1">
        <v>335.21690000000001</v>
      </c>
      <c r="G1744" s="1">
        <v>485.58319999999998</v>
      </c>
      <c r="H1744" s="1">
        <v>8.2801810000000007</v>
      </c>
      <c r="I1744" s="1">
        <v>63.944180000000003</v>
      </c>
      <c r="J1744" s="1">
        <v>4.2649439999999998</v>
      </c>
      <c r="K1744" s="1">
        <v>0</v>
      </c>
    </row>
    <row r="1745" spans="2:11" x14ac:dyDescent="0.2">
      <c r="B1745" s="1">
        <v>8.5323770000000003</v>
      </c>
      <c r="C1745" s="1">
        <v>216.45410000000001</v>
      </c>
      <c r="D1745" s="1">
        <v>30268.42</v>
      </c>
      <c r="E1745" s="1">
        <v>6.2989699999999997</v>
      </c>
      <c r="F1745" s="1">
        <v>330.9785</v>
      </c>
      <c r="G1745" s="1">
        <v>436.16500000000002</v>
      </c>
      <c r="H1745" s="1">
        <v>11.8957</v>
      </c>
      <c r="I1745" s="1">
        <v>55.92183</v>
      </c>
      <c r="J1745" s="1">
        <v>2.3800880000000002</v>
      </c>
      <c r="K1745" s="1">
        <v>0</v>
      </c>
    </row>
    <row r="1746" spans="2:11" x14ac:dyDescent="0.2">
      <c r="B1746" s="1">
        <v>7.2135369999999996</v>
      </c>
      <c r="C1746" s="1">
        <v>176.64009999999999</v>
      </c>
      <c r="D1746" s="1">
        <v>34727.410000000003</v>
      </c>
      <c r="E1746" s="1">
        <v>5.1622779999999997</v>
      </c>
      <c r="F1746" s="1">
        <v>287.70690000000002</v>
      </c>
      <c r="G1746" s="1">
        <v>332.1995</v>
      </c>
      <c r="H1746" s="1">
        <v>10.32748</v>
      </c>
      <c r="I1746" s="1">
        <v>77.261470000000003</v>
      </c>
      <c r="J1746" s="1">
        <v>3.4974810000000001</v>
      </c>
      <c r="K1746" s="1">
        <v>0</v>
      </c>
    </row>
    <row r="1747" spans="2:11" x14ac:dyDescent="0.2">
      <c r="B1747" s="1"/>
      <c r="C1747" s="1">
        <v>184.6669</v>
      </c>
      <c r="D1747" s="1">
        <v>14368.13</v>
      </c>
      <c r="E1747" s="1">
        <v>8.1299119999999991</v>
      </c>
      <c r="F1747" s="1">
        <v>334.7534</v>
      </c>
      <c r="G1747" s="1">
        <v>472.33</v>
      </c>
      <c r="H1747" s="1">
        <v>16.073450000000001</v>
      </c>
      <c r="I1747" s="1">
        <v>73.710220000000007</v>
      </c>
      <c r="J1747" s="1">
        <v>4.5831099999999996</v>
      </c>
      <c r="K1747" s="1">
        <v>0</v>
      </c>
    </row>
    <row r="1748" spans="2:11" x14ac:dyDescent="0.2">
      <c r="B1748" s="1">
        <v>8.8955739999999999</v>
      </c>
      <c r="C1748" s="1">
        <v>107.38330000000001</v>
      </c>
      <c r="D1748" s="1">
        <v>27622.75</v>
      </c>
      <c r="E1748" s="1">
        <v>6.1633199999999997</v>
      </c>
      <c r="F1748" s="1">
        <v>460.1071</v>
      </c>
      <c r="G1748" s="1">
        <v>444.92959999999999</v>
      </c>
      <c r="H1748" s="1">
        <v>13.995139999999999</v>
      </c>
      <c r="I1748" s="1">
        <v>78.348410000000001</v>
      </c>
      <c r="J1748" s="1">
        <v>4.7542350000000004</v>
      </c>
      <c r="K1748" s="1">
        <v>0</v>
      </c>
    </row>
    <row r="1749" spans="2:11" x14ac:dyDescent="0.2">
      <c r="B1749" s="1">
        <v>6.5827640000000001</v>
      </c>
      <c r="C1749" s="1">
        <v>219.1848</v>
      </c>
      <c r="D1749" s="1">
        <v>21961.53</v>
      </c>
      <c r="E1749" s="1">
        <v>6.987978</v>
      </c>
      <c r="F1749" s="1">
        <v>348.9</v>
      </c>
      <c r="G1749" s="1">
        <v>341.2099</v>
      </c>
      <c r="H1749" s="1">
        <v>15.178369999999999</v>
      </c>
      <c r="I1749" s="1">
        <v>68.981970000000004</v>
      </c>
      <c r="J1749" s="1">
        <v>3.6688800000000001</v>
      </c>
      <c r="K1749" s="1">
        <v>0</v>
      </c>
    </row>
    <row r="1750" spans="2:11" x14ac:dyDescent="0.2">
      <c r="B1750" s="1"/>
      <c r="C1750" s="1">
        <v>204.2406</v>
      </c>
      <c r="D1750" s="1">
        <v>14665.4</v>
      </c>
      <c r="E1750" s="1">
        <v>8.5813199999999998</v>
      </c>
      <c r="F1750" s="1">
        <v>360.3888</v>
      </c>
      <c r="G1750" s="1">
        <v>359.62220000000002</v>
      </c>
      <c r="H1750" s="1">
        <v>15.163180000000001</v>
      </c>
      <c r="I1750" s="1">
        <v>58.945599999999999</v>
      </c>
      <c r="J1750" s="1">
        <v>4.3775019999999998</v>
      </c>
      <c r="K1750" s="1">
        <v>0</v>
      </c>
    </row>
    <row r="1751" spans="2:11" x14ac:dyDescent="0.2">
      <c r="B1751" s="1"/>
      <c r="C1751" s="1">
        <v>160.5958</v>
      </c>
      <c r="D1751" s="1">
        <v>49125.36</v>
      </c>
      <c r="E1751" s="1">
        <v>6.3443899999999998</v>
      </c>
      <c r="F1751" s="1">
        <v>409.50200000000001</v>
      </c>
      <c r="G1751" s="1">
        <v>327.9246</v>
      </c>
      <c r="H1751" s="1">
        <v>14.407550000000001</v>
      </c>
      <c r="I1751" s="1">
        <v>64.644990000000007</v>
      </c>
      <c r="J1751" s="1">
        <v>3.287617</v>
      </c>
      <c r="K1751" s="1">
        <v>0</v>
      </c>
    </row>
    <row r="1752" spans="2:11" x14ac:dyDescent="0.2">
      <c r="B1752" s="1">
        <v>5.9865940000000002</v>
      </c>
      <c r="C1752" s="1">
        <v>275.88650000000001</v>
      </c>
      <c r="D1752" s="1">
        <v>21229.08</v>
      </c>
      <c r="E1752" s="1">
        <v>8.9404299999999992</v>
      </c>
      <c r="F1752" s="1"/>
      <c r="G1752" s="1">
        <v>354.11189999999999</v>
      </c>
      <c r="H1752" s="1">
        <v>11.783379999999999</v>
      </c>
      <c r="I1752" s="1">
        <v>92.227729999999994</v>
      </c>
      <c r="J1752" s="1">
        <v>5.0514939999999999</v>
      </c>
      <c r="K1752" s="1">
        <v>0</v>
      </c>
    </row>
    <row r="1753" spans="2:11" x14ac:dyDescent="0.2">
      <c r="B1753" s="1">
        <v>6.841221</v>
      </c>
      <c r="C1753" s="1">
        <v>166.67689999999999</v>
      </c>
      <c r="D1753" s="1">
        <v>28263.8</v>
      </c>
      <c r="E1753" s="1">
        <v>7.1157149999999998</v>
      </c>
      <c r="F1753" s="1">
        <v>318.79020000000003</v>
      </c>
      <c r="G1753" s="1">
        <v>532.18470000000002</v>
      </c>
      <c r="H1753" s="1">
        <v>21.46949</v>
      </c>
      <c r="I1753" s="1">
        <v>78.22775</v>
      </c>
      <c r="J1753" s="1">
        <v>5.092365</v>
      </c>
      <c r="K1753" s="1">
        <v>0</v>
      </c>
    </row>
    <row r="1754" spans="2:11" x14ac:dyDescent="0.2">
      <c r="B1754" s="1"/>
      <c r="C1754" s="1">
        <v>157.82740000000001</v>
      </c>
      <c r="D1754" s="1">
        <v>21716.42</v>
      </c>
      <c r="E1754" s="1">
        <v>5.4063939999999997</v>
      </c>
      <c r="F1754" s="1"/>
      <c r="G1754" s="1">
        <v>478.99900000000002</v>
      </c>
      <c r="H1754" s="1">
        <v>18.928979999999999</v>
      </c>
      <c r="I1754" s="1">
        <v>80.202839999999995</v>
      </c>
      <c r="J1754" s="1">
        <v>3.8257699999999999</v>
      </c>
      <c r="K1754" s="1">
        <v>0</v>
      </c>
    </row>
    <row r="1755" spans="2:11" x14ac:dyDescent="0.2">
      <c r="B1755" s="1">
        <v>7.1461170000000003</v>
      </c>
      <c r="C1755" s="1">
        <v>181.43440000000001</v>
      </c>
      <c r="D1755" s="1">
        <v>33266.57</v>
      </c>
      <c r="E1755" s="1">
        <v>8.3817380000000004</v>
      </c>
      <c r="F1755" s="1">
        <v>373.19709999999998</v>
      </c>
      <c r="G1755" s="1">
        <v>485.10919999999999</v>
      </c>
      <c r="H1755" s="1">
        <v>15.46998</v>
      </c>
      <c r="I1755" s="1">
        <v>52.812930000000001</v>
      </c>
      <c r="J1755" s="1">
        <v>4.7752020000000002</v>
      </c>
      <c r="K1755" s="1">
        <v>0</v>
      </c>
    </row>
    <row r="1756" spans="2:11" x14ac:dyDescent="0.2">
      <c r="B1756" s="1"/>
      <c r="C1756" s="1">
        <v>237.70570000000001</v>
      </c>
      <c r="D1756" s="1">
        <v>21862.75</v>
      </c>
      <c r="E1756" s="1">
        <v>8.9614250000000002</v>
      </c>
      <c r="F1756" s="1">
        <v>318.17270000000002</v>
      </c>
      <c r="G1756" s="1">
        <v>434.38830000000002</v>
      </c>
      <c r="H1756" s="1">
        <v>11.665330000000001</v>
      </c>
      <c r="I1756" s="1">
        <v>59.775640000000003</v>
      </c>
      <c r="J1756" s="1">
        <v>3.9432909999999999</v>
      </c>
      <c r="K1756" s="1">
        <v>0</v>
      </c>
    </row>
    <row r="1757" spans="2:11" x14ac:dyDescent="0.2">
      <c r="B1757" s="1">
        <v>7.5075750000000001</v>
      </c>
      <c r="C1757" s="1">
        <v>172.50399999999999</v>
      </c>
      <c r="D1757" s="1">
        <v>18328.7</v>
      </c>
      <c r="E1757" s="1">
        <v>6.9077359999999999</v>
      </c>
      <c r="F1757" s="1">
        <v>351.41860000000003</v>
      </c>
      <c r="G1757" s="1">
        <v>377.07510000000002</v>
      </c>
      <c r="H1757" s="1">
        <v>10.67825</v>
      </c>
      <c r="I1757" s="1">
        <v>68.852199999999996</v>
      </c>
      <c r="J1757" s="1">
        <v>3.703001</v>
      </c>
      <c r="K1757" s="1">
        <v>0</v>
      </c>
    </row>
    <row r="1758" spans="2:11" x14ac:dyDescent="0.2">
      <c r="B1758" s="1">
        <v>7.9971759999999996</v>
      </c>
      <c r="C1758" s="1">
        <v>214.81960000000001</v>
      </c>
      <c r="D1758" s="1">
        <v>20575.57</v>
      </c>
      <c r="E1758" s="1">
        <v>6.1913989999999997</v>
      </c>
      <c r="F1758" s="1">
        <v>312.00810000000001</v>
      </c>
      <c r="G1758" s="1">
        <v>513.54039999999998</v>
      </c>
      <c r="H1758" s="1">
        <v>17.703099999999999</v>
      </c>
      <c r="I1758" s="1">
        <v>70.291210000000007</v>
      </c>
      <c r="J1758" s="1">
        <v>4.8176680000000003</v>
      </c>
      <c r="K1758" s="1">
        <v>0</v>
      </c>
    </row>
    <row r="1759" spans="2:11" x14ac:dyDescent="0.2">
      <c r="B1759" s="1">
        <v>5.1743459999999999</v>
      </c>
      <c r="C1759" s="1">
        <v>234.32859999999999</v>
      </c>
      <c r="D1759" s="1">
        <v>11746.61</v>
      </c>
      <c r="E1759" s="1">
        <v>6.961265</v>
      </c>
      <c r="F1759" s="1">
        <v>314.98680000000002</v>
      </c>
      <c r="G1759" s="1">
        <v>407.10230000000001</v>
      </c>
      <c r="H1759" s="1">
        <v>13.77168</v>
      </c>
      <c r="I1759" s="1">
        <v>36.183540000000001</v>
      </c>
      <c r="J1759" s="1">
        <v>3.6891449999999999</v>
      </c>
      <c r="K1759" s="1">
        <v>0</v>
      </c>
    </row>
    <row r="1760" spans="2:11" x14ac:dyDescent="0.2">
      <c r="B1760" s="1"/>
      <c r="C1760" s="1">
        <v>191.15049999999999</v>
      </c>
      <c r="D1760" s="1">
        <v>23172.28</v>
      </c>
      <c r="E1760" s="1">
        <v>7.1321539999999999</v>
      </c>
      <c r="F1760" s="1">
        <v>290.70920000000001</v>
      </c>
      <c r="G1760" s="1">
        <v>365.14060000000001</v>
      </c>
      <c r="H1760" s="1">
        <v>12.679500000000001</v>
      </c>
      <c r="I1760" s="1">
        <v>69.074439999999996</v>
      </c>
      <c r="J1760" s="1">
        <v>4.0184470000000001</v>
      </c>
      <c r="K1760" s="1">
        <v>0</v>
      </c>
    </row>
    <row r="1761" spans="2:11" x14ac:dyDescent="0.2">
      <c r="B1761" s="1">
        <v>6.4790929999999998</v>
      </c>
      <c r="C1761" s="1">
        <v>180.95869999999999</v>
      </c>
      <c r="D1761" s="1">
        <v>28165.87</v>
      </c>
      <c r="E1761" s="1">
        <v>7.1600840000000003</v>
      </c>
      <c r="F1761" s="1">
        <v>371.40539999999999</v>
      </c>
      <c r="G1761" s="1">
        <v>370.28980000000001</v>
      </c>
      <c r="H1761" s="1">
        <v>16.94257</v>
      </c>
      <c r="I1761" s="1"/>
      <c r="J1761" s="1">
        <v>3.0895969999999999</v>
      </c>
      <c r="K1761" s="1">
        <v>0</v>
      </c>
    </row>
    <row r="1762" spans="2:11" x14ac:dyDescent="0.2">
      <c r="B1762" s="1">
        <v>7.8115119999999996</v>
      </c>
      <c r="C1762" s="1">
        <v>258.89159999999998</v>
      </c>
      <c r="D1762" s="1">
        <v>20911.900000000001</v>
      </c>
      <c r="E1762" s="1">
        <v>6.3617559999999997</v>
      </c>
      <c r="F1762" s="1">
        <v>289.1422</v>
      </c>
      <c r="G1762" s="1">
        <v>421.13299999999998</v>
      </c>
      <c r="H1762" s="1">
        <v>9.6316500000000005</v>
      </c>
      <c r="I1762" s="1">
        <v>71.703230000000005</v>
      </c>
      <c r="J1762" s="1">
        <v>4.5460700000000003</v>
      </c>
      <c r="K1762" s="1">
        <v>0</v>
      </c>
    </row>
    <row r="1763" spans="2:11" x14ac:dyDescent="0.2">
      <c r="B1763" s="1">
        <v>7.4372170000000004</v>
      </c>
      <c r="C1763" s="1">
        <v>242.73</v>
      </c>
      <c r="D1763" s="1">
        <v>20185.59</v>
      </c>
      <c r="E1763" s="1">
        <v>6.1216619999999997</v>
      </c>
      <c r="F1763" s="1">
        <v>306.16930000000002</v>
      </c>
      <c r="G1763" s="1">
        <v>413.65600000000001</v>
      </c>
      <c r="H1763" s="1">
        <v>10.262779999999999</v>
      </c>
      <c r="I1763" s="1">
        <v>64.529179999999997</v>
      </c>
      <c r="J1763" s="1">
        <v>3.8668749999999998</v>
      </c>
      <c r="K1763" s="1">
        <v>0</v>
      </c>
    </row>
    <row r="1764" spans="2:11" x14ac:dyDescent="0.2">
      <c r="B1764" s="1">
        <v>7.9538779999999996</v>
      </c>
      <c r="C1764" s="1">
        <v>178.06649999999999</v>
      </c>
      <c r="D1764" s="1">
        <v>18677.28</v>
      </c>
      <c r="E1764" s="1">
        <v>5.6995399999999998</v>
      </c>
      <c r="F1764" s="1">
        <v>368.21769999999998</v>
      </c>
      <c r="G1764" s="1">
        <v>356.29430000000002</v>
      </c>
      <c r="H1764" s="1">
        <v>18.6386</v>
      </c>
      <c r="I1764" s="1">
        <v>61.462809999999998</v>
      </c>
      <c r="J1764" s="1">
        <v>2.8602240000000001</v>
      </c>
      <c r="K1764" s="1">
        <v>0</v>
      </c>
    </row>
    <row r="1765" spans="2:11" x14ac:dyDescent="0.2">
      <c r="B1765" s="1">
        <v>6.3965699999999996</v>
      </c>
      <c r="C1765" s="1">
        <v>243.72470000000001</v>
      </c>
      <c r="D1765" s="1">
        <v>12278.99</v>
      </c>
      <c r="E1765" s="1">
        <v>6.7945510000000002</v>
      </c>
      <c r="F1765" s="1"/>
      <c r="G1765" s="1">
        <v>489.44929999999999</v>
      </c>
      <c r="H1765" s="1">
        <v>17.63804</v>
      </c>
      <c r="I1765" s="1"/>
      <c r="J1765" s="1">
        <v>4.18825</v>
      </c>
      <c r="K1765" s="1">
        <v>0</v>
      </c>
    </row>
    <row r="1766" spans="2:11" x14ac:dyDescent="0.2">
      <c r="B1766" s="1"/>
      <c r="C1766" s="1">
        <v>208.36699999999999</v>
      </c>
      <c r="D1766" s="1">
        <v>22444.09</v>
      </c>
      <c r="E1766" s="1">
        <v>5.4042479999999999</v>
      </c>
      <c r="F1766" s="1">
        <v>338.06369999999998</v>
      </c>
      <c r="G1766" s="1">
        <v>540.89949999999999</v>
      </c>
      <c r="H1766" s="1">
        <v>9.9804180000000002</v>
      </c>
      <c r="I1766" s="1">
        <v>84.570080000000004</v>
      </c>
      <c r="J1766" s="1">
        <v>3.5944440000000002</v>
      </c>
      <c r="K1766" s="1">
        <v>0</v>
      </c>
    </row>
    <row r="1767" spans="2:11" x14ac:dyDescent="0.2">
      <c r="B1767" s="1">
        <v>8.0581359999999993</v>
      </c>
      <c r="C1767" s="1">
        <v>191.27789999999999</v>
      </c>
      <c r="D1767" s="1">
        <v>29298.36</v>
      </c>
      <c r="E1767" s="1">
        <v>6.1291729999999998</v>
      </c>
      <c r="F1767" s="1">
        <v>356.64530000000002</v>
      </c>
      <c r="G1767" s="1">
        <v>278.50259999999997</v>
      </c>
      <c r="H1767" s="1">
        <v>12.606199999999999</v>
      </c>
      <c r="I1767" s="1">
        <v>65.511359999999996</v>
      </c>
      <c r="J1767" s="1">
        <v>3.1306090000000002</v>
      </c>
      <c r="K1767" s="1">
        <v>0</v>
      </c>
    </row>
    <row r="1768" spans="2:11" x14ac:dyDescent="0.2">
      <c r="B1768" s="1"/>
      <c r="C1768" s="1">
        <v>149.8389</v>
      </c>
      <c r="D1768" s="1">
        <v>20283.78</v>
      </c>
      <c r="E1768" s="1">
        <v>10.00587</v>
      </c>
      <c r="F1768" s="1">
        <v>383.11309999999997</v>
      </c>
      <c r="G1768" s="1">
        <v>355.18490000000003</v>
      </c>
      <c r="H1768" s="1">
        <v>17.003489999999999</v>
      </c>
      <c r="I1768" s="1">
        <v>53.799720000000001</v>
      </c>
      <c r="J1768" s="1">
        <v>2.0288750000000002</v>
      </c>
      <c r="K1768" s="1">
        <v>0</v>
      </c>
    </row>
    <row r="1769" spans="2:11" x14ac:dyDescent="0.2">
      <c r="B1769" s="1"/>
      <c r="C1769" s="1">
        <v>220.98519999999999</v>
      </c>
      <c r="D1769" s="1">
        <v>26492.720000000001</v>
      </c>
      <c r="E1769" s="1">
        <v>4.9497869999999997</v>
      </c>
      <c r="F1769" s="1"/>
      <c r="G1769" s="1">
        <v>388.96899999999999</v>
      </c>
      <c r="H1769" s="1">
        <v>21.085550000000001</v>
      </c>
      <c r="I1769" s="1">
        <v>70.266350000000003</v>
      </c>
      <c r="J1769" s="1">
        <v>4.8753830000000002</v>
      </c>
      <c r="K1769" s="1">
        <v>0</v>
      </c>
    </row>
    <row r="1770" spans="2:11" x14ac:dyDescent="0.2">
      <c r="B1770" s="1">
        <v>9.497261</v>
      </c>
      <c r="C1770" s="1">
        <v>124.4828</v>
      </c>
      <c r="D1770" s="1">
        <v>33681.33</v>
      </c>
      <c r="E1770" s="1">
        <v>4.8146560000000003</v>
      </c>
      <c r="F1770" s="1">
        <v>427.18450000000001</v>
      </c>
      <c r="G1770" s="1">
        <v>530.21699999999998</v>
      </c>
      <c r="H1770" s="1">
        <v>19.970320000000001</v>
      </c>
      <c r="I1770" s="1">
        <v>49.809840000000001</v>
      </c>
      <c r="J1770" s="1">
        <v>5.2421049999999996</v>
      </c>
      <c r="K1770" s="1">
        <v>0</v>
      </c>
    </row>
    <row r="1771" spans="2:11" x14ac:dyDescent="0.2">
      <c r="B1771" s="1">
        <v>7.9847109999999999</v>
      </c>
      <c r="C1771" s="1">
        <v>121.06740000000001</v>
      </c>
      <c r="D1771" s="1">
        <v>40709.78</v>
      </c>
      <c r="E1771" s="1">
        <v>5.7968409999999997</v>
      </c>
      <c r="F1771" s="1">
        <v>445.35950000000003</v>
      </c>
      <c r="G1771" s="1">
        <v>338.51</v>
      </c>
      <c r="H1771" s="1">
        <v>12.818820000000001</v>
      </c>
      <c r="I1771" s="1">
        <v>59.269190000000002</v>
      </c>
      <c r="J1771" s="1">
        <v>4.5678799999999997</v>
      </c>
      <c r="K1771" s="1">
        <v>0</v>
      </c>
    </row>
    <row r="1772" spans="2:11" x14ac:dyDescent="0.2">
      <c r="B1772" s="1">
        <v>6.2611109999999996</v>
      </c>
      <c r="C1772" s="1">
        <v>270.46620000000001</v>
      </c>
      <c r="D1772" s="1">
        <v>8572.4220000000005</v>
      </c>
      <c r="E1772" s="1">
        <v>9.9220760000000006</v>
      </c>
      <c r="F1772" s="1">
        <v>286.32760000000002</v>
      </c>
      <c r="G1772" s="1">
        <v>490.9427</v>
      </c>
      <c r="H1772" s="1">
        <v>12.92643</v>
      </c>
      <c r="I1772" s="1">
        <v>22.219329999999999</v>
      </c>
      <c r="J1772" s="1">
        <v>4.7530190000000001</v>
      </c>
      <c r="K1772" s="1">
        <v>0</v>
      </c>
    </row>
    <row r="1773" spans="2:11" x14ac:dyDescent="0.2">
      <c r="B1773" s="1">
        <v>6.9578030000000002</v>
      </c>
      <c r="C1773" s="1">
        <v>219.24</v>
      </c>
      <c r="D1773" s="1">
        <v>20215.63</v>
      </c>
      <c r="E1773" s="1">
        <v>7.0540929999999999</v>
      </c>
      <c r="F1773" s="1">
        <v>306.6474</v>
      </c>
      <c r="G1773" s="1">
        <v>431.3707</v>
      </c>
      <c r="H1773" s="1">
        <v>17.427140000000001</v>
      </c>
      <c r="I1773" s="1">
        <v>56.435650000000003</v>
      </c>
      <c r="J1773" s="1">
        <v>4.587745</v>
      </c>
      <c r="K1773" s="1">
        <v>0</v>
      </c>
    </row>
    <row r="1774" spans="2:11" x14ac:dyDescent="0.2">
      <c r="B1774" s="1">
        <v>9.6631590000000003</v>
      </c>
      <c r="C1774" s="1">
        <v>131.71190000000001</v>
      </c>
      <c r="D1774" s="1">
        <v>24387.97</v>
      </c>
      <c r="E1774" s="1">
        <v>4.2341430000000004</v>
      </c>
      <c r="F1774" s="1"/>
      <c r="G1774" s="1">
        <v>428.90640000000002</v>
      </c>
      <c r="H1774" s="1">
        <v>18.143470000000001</v>
      </c>
      <c r="I1774" s="1">
        <v>65.360470000000007</v>
      </c>
      <c r="J1774" s="1">
        <v>5.2702179999999998</v>
      </c>
      <c r="K1774" s="1">
        <v>0</v>
      </c>
    </row>
    <row r="1775" spans="2:11" x14ac:dyDescent="0.2">
      <c r="B1775" s="1">
        <v>6.7327139999999996</v>
      </c>
      <c r="C1775" s="1">
        <v>197.767</v>
      </c>
      <c r="D1775" s="1">
        <v>33820.65</v>
      </c>
      <c r="E1775" s="1">
        <v>7.3967640000000001</v>
      </c>
      <c r="F1775" s="1">
        <v>353.17630000000003</v>
      </c>
      <c r="G1775" s="1">
        <v>321.36450000000002</v>
      </c>
      <c r="H1775" s="1">
        <v>19.340499999999999</v>
      </c>
      <c r="I1775" s="1">
        <v>85.371960000000001</v>
      </c>
      <c r="J1775" s="1">
        <v>3.885405</v>
      </c>
      <c r="K1775" s="1">
        <v>0</v>
      </c>
    </row>
    <row r="1776" spans="2:11" x14ac:dyDescent="0.2">
      <c r="B1776" s="1">
        <v>4.8860570000000001</v>
      </c>
      <c r="C1776" s="1">
        <v>272.92039999999997</v>
      </c>
      <c r="D1776" s="1">
        <v>15496.61</v>
      </c>
      <c r="E1776" s="1">
        <v>6.9851789999999996</v>
      </c>
      <c r="F1776" s="1">
        <v>266.56220000000002</v>
      </c>
      <c r="G1776" s="1">
        <v>569.58130000000006</v>
      </c>
      <c r="H1776" s="1">
        <v>17.301539999999999</v>
      </c>
      <c r="I1776" s="1">
        <v>79.597989999999996</v>
      </c>
      <c r="J1776" s="1">
        <v>3.0793729999999999</v>
      </c>
      <c r="K1776" s="1">
        <v>0</v>
      </c>
    </row>
    <row r="1777" spans="2:11" x14ac:dyDescent="0.2">
      <c r="B1777" s="1">
        <v>9.61022</v>
      </c>
      <c r="C1777" s="1">
        <v>156.92949999999999</v>
      </c>
      <c r="D1777" s="1">
        <v>33954.44</v>
      </c>
      <c r="E1777" s="1">
        <v>4.6390279999999997</v>
      </c>
      <c r="F1777" s="1"/>
      <c r="G1777" s="1">
        <v>485.37920000000003</v>
      </c>
      <c r="H1777" s="1">
        <v>11.047840000000001</v>
      </c>
      <c r="I1777" s="1"/>
      <c r="J1777" s="1">
        <v>4.9619720000000003</v>
      </c>
      <c r="K1777" s="1">
        <v>0</v>
      </c>
    </row>
    <row r="1778" spans="2:11" x14ac:dyDescent="0.2">
      <c r="B1778" s="1">
        <v>8.5185320000000004</v>
      </c>
      <c r="C1778" s="1">
        <v>128.26349999999999</v>
      </c>
      <c r="D1778" s="1">
        <v>32018.29</v>
      </c>
      <c r="E1778" s="1">
        <v>6.0587400000000002</v>
      </c>
      <c r="F1778" s="1">
        <v>458.44110000000001</v>
      </c>
      <c r="G1778" s="1">
        <v>554.13900000000001</v>
      </c>
      <c r="H1778" s="1">
        <v>15.9762</v>
      </c>
      <c r="I1778" s="1">
        <v>87.471819999999994</v>
      </c>
      <c r="J1778" s="1">
        <v>4.1471689999999999</v>
      </c>
      <c r="K1778" s="1">
        <v>0</v>
      </c>
    </row>
    <row r="1779" spans="2:11" x14ac:dyDescent="0.2">
      <c r="B1779" s="1">
        <v>6.950787</v>
      </c>
      <c r="C1779" s="1">
        <v>201.80549999999999</v>
      </c>
      <c r="D1779" s="1">
        <v>21709.65</v>
      </c>
      <c r="E1779" s="1">
        <v>6.1207710000000004</v>
      </c>
      <c r="F1779" s="1">
        <v>352.30380000000002</v>
      </c>
      <c r="G1779" s="1">
        <v>417.18439999999998</v>
      </c>
      <c r="H1779" s="1">
        <v>19.683489999999999</v>
      </c>
      <c r="I1779" s="1">
        <v>49.236809999999998</v>
      </c>
      <c r="J1779" s="1">
        <v>3.9979749999999998</v>
      </c>
      <c r="K1779" s="1">
        <v>0</v>
      </c>
    </row>
    <row r="1780" spans="2:11" x14ac:dyDescent="0.2">
      <c r="B1780" s="1">
        <v>6.0230230000000002</v>
      </c>
      <c r="C1780" s="1">
        <v>170.73230000000001</v>
      </c>
      <c r="D1780" s="1">
        <v>10925.36</v>
      </c>
      <c r="E1780" s="1">
        <v>8.2009729999999994</v>
      </c>
      <c r="F1780" s="1">
        <v>305.79649999999998</v>
      </c>
      <c r="G1780" s="1">
        <v>508.85109999999997</v>
      </c>
      <c r="H1780" s="1">
        <v>12.244619999999999</v>
      </c>
      <c r="I1780" s="1">
        <v>62.967790000000001</v>
      </c>
      <c r="J1780" s="1">
        <v>3.6680890000000002</v>
      </c>
      <c r="K1780" s="1">
        <v>0</v>
      </c>
    </row>
    <row r="1781" spans="2:11" x14ac:dyDescent="0.2">
      <c r="B1781" s="1">
        <v>9.0114800000000006</v>
      </c>
      <c r="C1781" s="1">
        <v>167.91890000000001</v>
      </c>
      <c r="D1781" s="1">
        <v>34865.360000000001</v>
      </c>
      <c r="E1781" s="1">
        <v>3.1395529999999998</v>
      </c>
      <c r="F1781" s="1">
        <v>400.6918</v>
      </c>
      <c r="G1781" s="1">
        <v>385.40960000000001</v>
      </c>
      <c r="H1781" s="1">
        <v>16.574190000000002</v>
      </c>
      <c r="I1781" s="1">
        <v>50.52655</v>
      </c>
      <c r="J1781" s="1">
        <v>4.2708009999999996</v>
      </c>
      <c r="K1781" s="1">
        <v>0</v>
      </c>
    </row>
    <row r="1782" spans="2:11" x14ac:dyDescent="0.2">
      <c r="B1782" s="1">
        <v>7.9467679999999996</v>
      </c>
      <c r="C1782" s="1">
        <v>277.11689999999999</v>
      </c>
      <c r="D1782" s="1">
        <v>24244.11</v>
      </c>
      <c r="E1782" s="1">
        <v>7.5611759999999997</v>
      </c>
      <c r="F1782" s="1">
        <v>273.3843</v>
      </c>
      <c r="G1782" s="1">
        <v>306.8374</v>
      </c>
      <c r="H1782" s="1">
        <v>11.79623</v>
      </c>
      <c r="I1782" s="1">
        <v>70.019670000000005</v>
      </c>
      <c r="J1782" s="1">
        <v>3.0384829999999998</v>
      </c>
      <c r="K1782" s="1">
        <v>0</v>
      </c>
    </row>
    <row r="1783" spans="2:11" x14ac:dyDescent="0.2">
      <c r="B1783" s="1">
        <v>7.7096169999999997</v>
      </c>
      <c r="C1783" s="1">
        <v>189.80289999999999</v>
      </c>
      <c r="D1783" s="1">
        <v>32910.53</v>
      </c>
      <c r="E1783" s="1">
        <v>5.7580559999999998</v>
      </c>
      <c r="F1783" s="1">
        <v>367.76190000000003</v>
      </c>
      <c r="G1783" s="1">
        <v>397.84559999999999</v>
      </c>
      <c r="H1783" s="1">
        <v>15.240349999999999</v>
      </c>
      <c r="I1783" s="1"/>
      <c r="J1783" s="1">
        <v>4.1404240000000003</v>
      </c>
      <c r="K1783" s="1">
        <v>0</v>
      </c>
    </row>
    <row r="1784" spans="2:11" x14ac:dyDescent="0.2">
      <c r="B1784" s="1">
        <v>6.0816150000000002</v>
      </c>
      <c r="C1784" s="1">
        <v>209.05969999999999</v>
      </c>
      <c r="D1784" s="1">
        <v>10120.11</v>
      </c>
      <c r="E1784" s="1">
        <v>9.4067740000000004</v>
      </c>
      <c r="F1784" s="1"/>
      <c r="G1784" s="1">
        <v>410.50909999999999</v>
      </c>
      <c r="H1784" s="1">
        <v>7.9962949999999999</v>
      </c>
      <c r="I1784" s="1">
        <v>101.1587</v>
      </c>
      <c r="J1784" s="1">
        <v>4.0100369999999996</v>
      </c>
      <c r="K1784" s="1">
        <v>0</v>
      </c>
    </row>
    <row r="1785" spans="2:11" x14ac:dyDescent="0.2">
      <c r="B1785" s="1">
        <v>8.1461860000000001</v>
      </c>
      <c r="C1785" s="1">
        <v>191.38239999999999</v>
      </c>
      <c r="D1785" s="1">
        <v>20506.7</v>
      </c>
      <c r="E1785" s="1">
        <v>5.4769490000000003</v>
      </c>
      <c r="F1785" s="1"/>
      <c r="G1785" s="1">
        <v>445.93119999999999</v>
      </c>
      <c r="H1785" s="1">
        <v>9.4169020000000003</v>
      </c>
      <c r="I1785" s="1">
        <v>57.36365</v>
      </c>
      <c r="J1785" s="1">
        <v>5.1779640000000002</v>
      </c>
      <c r="K1785" s="1">
        <v>0</v>
      </c>
    </row>
    <row r="1786" spans="2:11" x14ac:dyDescent="0.2">
      <c r="B1786" s="1">
        <v>8.1418610000000005</v>
      </c>
      <c r="C1786" s="1">
        <v>210.3766</v>
      </c>
      <c r="D1786" s="1">
        <v>25433.47</v>
      </c>
      <c r="E1786" s="1">
        <v>8.3908120000000004</v>
      </c>
      <c r="F1786" s="1">
        <v>385.23669999999998</v>
      </c>
      <c r="G1786" s="1">
        <v>321.86750000000001</v>
      </c>
      <c r="H1786" s="1">
        <v>11.48352</v>
      </c>
      <c r="I1786" s="1">
        <v>85.300719999999998</v>
      </c>
      <c r="J1786" s="1">
        <v>4.1369499999999997</v>
      </c>
      <c r="K1786" s="1">
        <v>0</v>
      </c>
    </row>
    <row r="1787" spans="2:11" x14ac:dyDescent="0.2">
      <c r="B1787" s="1">
        <v>7.7033569999999996</v>
      </c>
      <c r="C1787" s="1">
        <v>211.34469999999999</v>
      </c>
      <c r="D1787" s="1">
        <v>12861.95</v>
      </c>
      <c r="E1787" s="1">
        <v>9.2453059999999994</v>
      </c>
      <c r="F1787" s="1">
        <v>347.63080000000002</v>
      </c>
      <c r="G1787" s="1">
        <v>598.66290000000004</v>
      </c>
      <c r="H1787" s="1">
        <v>10.542339999999999</v>
      </c>
      <c r="I1787" s="1">
        <v>91.118700000000004</v>
      </c>
      <c r="J1787" s="1">
        <v>4.7321249999999999</v>
      </c>
      <c r="K1787" s="1">
        <v>0</v>
      </c>
    </row>
    <row r="1788" spans="2:11" x14ac:dyDescent="0.2">
      <c r="B1788" s="1"/>
      <c r="C1788" s="1">
        <v>149.0428</v>
      </c>
      <c r="D1788" s="1">
        <v>27687.74</v>
      </c>
      <c r="E1788" s="1">
        <v>8.6607109999999992</v>
      </c>
      <c r="F1788" s="1">
        <v>284.94580000000002</v>
      </c>
      <c r="G1788" s="1">
        <v>288.51769999999999</v>
      </c>
      <c r="H1788" s="1">
        <v>15.73664</v>
      </c>
      <c r="I1788" s="1">
        <v>62.757309999999997</v>
      </c>
      <c r="J1788" s="1">
        <v>3.7713049999999999</v>
      </c>
      <c r="K1788" s="1">
        <v>0</v>
      </c>
    </row>
    <row r="1789" spans="2:11" x14ac:dyDescent="0.2">
      <c r="B1789" s="1">
        <v>9.2528570000000006</v>
      </c>
      <c r="C1789" s="1">
        <v>168.04079999999999</v>
      </c>
      <c r="D1789" s="1">
        <v>50279.26</v>
      </c>
      <c r="E1789" s="1">
        <v>5.9050560000000001</v>
      </c>
      <c r="F1789" s="1">
        <v>415.45080000000002</v>
      </c>
      <c r="G1789" s="1">
        <v>400.00360000000001</v>
      </c>
      <c r="H1789" s="1">
        <v>11.94985</v>
      </c>
      <c r="I1789" s="1">
        <v>62.256880000000002</v>
      </c>
      <c r="J1789" s="1">
        <v>3.300586</v>
      </c>
      <c r="K1789" s="1">
        <v>0</v>
      </c>
    </row>
    <row r="1790" spans="2:11" x14ac:dyDescent="0.2">
      <c r="B1790" s="1">
        <v>6.0476510000000001</v>
      </c>
      <c r="C1790" s="1">
        <v>177.4443</v>
      </c>
      <c r="D1790" s="1">
        <v>28633.85</v>
      </c>
      <c r="E1790" s="1">
        <v>8.1743849999999991</v>
      </c>
      <c r="F1790" s="1"/>
      <c r="G1790" s="1">
        <v>386.66120000000001</v>
      </c>
      <c r="H1790" s="1">
        <v>15.51493</v>
      </c>
      <c r="I1790" s="1">
        <v>30.55631</v>
      </c>
      <c r="J1790" s="1">
        <v>2.5898680000000001</v>
      </c>
      <c r="K1790" s="1">
        <v>0</v>
      </c>
    </row>
    <row r="1791" spans="2:11" x14ac:dyDescent="0.2">
      <c r="B1791" s="1">
        <v>6.1528580000000002</v>
      </c>
      <c r="C1791" s="1">
        <v>171.12530000000001</v>
      </c>
      <c r="D1791" s="1">
        <v>24978.48</v>
      </c>
      <c r="E1791" s="1">
        <v>8.2164859999999997</v>
      </c>
      <c r="F1791" s="1">
        <v>323.82440000000003</v>
      </c>
      <c r="G1791" s="1">
        <v>406.09440000000001</v>
      </c>
      <c r="H1791" s="1">
        <v>10.881220000000001</v>
      </c>
      <c r="I1791" s="1">
        <v>65.71472</v>
      </c>
      <c r="J1791" s="1">
        <v>4.4030829999999996</v>
      </c>
      <c r="K1791" s="1">
        <v>0</v>
      </c>
    </row>
    <row r="1792" spans="2:11" x14ac:dyDescent="0.2">
      <c r="B1792" s="1">
        <v>9.0749230000000001</v>
      </c>
      <c r="C1792" s="1">
        <v>184.9151</v>
      </c>
      <c r="D1792" s="1">
        <v>21633.72</v>
      </c>
      <c r="E1792" s="1">
        <v>7.4273809999999996</v>
      </c>
      <c r="F1792" s="1">
        <v>394.19650000000001</v>
      </c>
      <c r="G1792" s="1">
        <v>339.3553</v>
      </c>
      <c r="H1792" s="1">
        <v>6.6581390000000003</v>
      </c>
      <c r="I1792" s="1"/>
      <c r="J1792" s="1">
        <v>3.8404790000000002</v>
      </c>
      <c r="K1792" s="1">
        <v>0</v>
      </c>
    </row>
    <row r="1793" spans="2:11" x14ac:dyDescent="0.2">
      <c r="B1793" s="1">
        <v>7.4365370000000004</v>
      </c>
      <c r="C1793" s="1">
        <v>167.32849999999999</v>
      </c>
      <c r="D1793" s="1">
        <v>31935.69</v>
      </c>
      <c r="E1793" s="1">
        <v>7.8963650000000003</v>
      </c>
      <c r="F1793" s="1"/>
      <c r="G1793" s="1">
        <v>398.57420000000002</v>
      </c>
      <c r="H1793" s="1">
        <v>14.82443</v>
      </c>
      <c r="I1793" s="1">
        <v>69.252780000000001</v>
      </c>
      <c r="J1793" s="1">
        <v>4.4976289999999999</v>
      </c>
      <c r="K1793" s="1">
        <v>0</v>
      </c>
    </row>
    <row r="1794" spans="2:11" x14ac:dyDescent="0.2">
      <c r="B1794" s="1"/>
      <c r="C1794" s="1">
        <v>259.67099999999999</v>
      </c>
      <c r="D1794" s="1">
        <v>11949.6</v>
      </c>
      <c r="E1794" s="1">
        <v>9.4354460000000007</v>
      </c>
      <c r="F1794" s="1">
        <v>279.00099999999998</v>
      </c>
      <c r="G1794" s="1">
        <v>469.2876</v>
      </c>
      <c r="H1794" s="1">
        <v>11.752420000000001</v>
      </c>
      <c r="I1794" s="1">
        <v>73.997050000000002</v>
      </c>
      <c r="J1794" s="1">
        <v>3.4583520000000001</v>
      </c>
      <c r="K1794" s="1">
        <v>0</v>
      </c>
    </row>
    <row r="1795" spans="2:11" x14ac:dyDescent="0.2">
      <c r="B1795" s="1">
        <v>7.1300990000000004</v>
      </c>
      <c r="C1795" s="1">
        <v>275.6798</v>
      </c>
      <c r="D1795" s="1">
        <v>9480.6180000000004</v>
      </c>
      <c r="E1795" s="1">
        <v>8.4159480000000002</v>
      </c>
      <c r="F1795" s="1">
        <v>295.61880000000002</v>
      </c>
      <c r="G1795" s="1">
        <v>383.45510000000002</v>
      </c>
      <c r="H1795" s="1">
        <v>18.322880000000001</v>
      </c>
      <c r="I1795" s="1">
        <v>94.416300000000007</v>
      </c>
      <c r="J1795" s="1">
        <v>1.986192</v>
      </c>
      <c r="K1795" s="1">
        <v>0</v>
      </c>
    </row>
    <row r="1796" spans="2:11" x14ac:dyDescent="0.2">
      <c r="B1796" s="1">
        <v>6.7921250000000004</v>
      </c>
      <c r="C1796" s="1">
        <v>165.79429999999999</v>
      </c>
      <c r="D1796" s="1">
        <v>17782.599999999999</v>
      </c>
      <c r="E1796" s="1">
        <v>4.9706010000000003</v>
      </c>
      <c r="F1796" s="1">
        <v>307.7527</v>
      </c>
      <c r="G1796" s="1">
        <v>370.60059999999999</v>
      </c>
      <c r="H1796" s="1">
        <v>15.13809</v>
      </c>
      <c r="I1796" s="1">
        <v>96.600539999999995</v>
      </c>
      <c r="J1796" s="1">
        <v>4.0426380000000002</v>
      </c>
      <c r="K1796" s="1">
        <v>0</v>
      </c>
    </row>
    <row r="1797" spans="2:11" x14ac:dyDescent="0.2">
      <c r="B1797" s="1"/>
      <c r="C1797" s="1">
        <v>230.4308</v>
      </c>
      <c r="D1797" s="1">
        <v>14916.99</v>
      </c>
      <c r="E1797" s="1">
        <v>9.6185159999999996</v>
      </c>
      <c r="F1797" s="1"/>
      <c r="G1797" s="1">
        <v>379.1728</v>
      </c>
      <c r="H1797" s="1">
        <v>28.3</v>
      </c>
      <c r="I1797" s="1">
        <v>79.63306</v>
      </c>
      <c r="J1797" s="1">
        <v>3.8649309999999999</v>
      </c>
      <c r="K1797" s="1">
        <v>0</v>
      </c>
    </row>
    <row r="1798" spans="2:11" x14ac:dyDescent="0.2">
      <c r="B1798" s="1">
        <v>8.8856260000000002</v>
      </c>
      <c r="C1798" s="1">
        <v>171.8398</v>
      </c>
      <c r="D1798" s="1">
        <v>19113.009999999998</v>
      </c>
      <c r="E1798" s="1">
        <v>6.5032969999999999</v>
      </c>
      <c r="F1798" s="1">
        <v>404.10430000000002</v>
      </c>
      <c r="G1798" s="1">
        <v>399.67259999999999</v>
      </c>
      <c r="H1798" s="1">
        <v>17.62359</v>
      </c>
      <c r="I1798" s="1">
        <v>76.831230000000005</v>
      </c>
      <c r="J1798" s="1">
        <v>2.9933010000000002</v>
      </c>
      <c r="K1798" s="1">
        <v>0</v>
      </c>
    </row>
    <row r="1799" spans="2:11" x14ac:dyDescent="0.2">
      <c r="B1799" s="1">
        <v>9.4753159999999994</v>
      </c>
      <c r="C1799" s="1">
        <v>149.5581</v>
      </c>
      <c r="D1799" s="1">
        <v>32568.15</v>
      </c>
      <c r="E1799" s="1">
        <v>5.3338599999999996</v>
      </c>
      <c r="F1799" s="1"/>
      <c r="G1799" s="1">
        <v>436.20310000000001</v>
      </c>
      <c r="H1799" s="1">
        <v>13.927949999999999</v>
      </c>
      <c r="I1799" s="1">
        <v>71.834059999999994</v>
      </c>
      <c r="J1799" s="1">
        <v>4.7015380000000002</v>
      </c>
      <c r="K1799" s="1">
        <v>0</v>
      </c>
    </row>
    <row r="1800" spans="2:11" x14ac:dyDescent="0.2">
      <c r="B1800" s="1"/>
      <c r="C1800" s="1">
        <v>168.96299999999999</v>
      </c>
      <c r="D1800" s="1">
        <v>21030.23</v>
      </c>
      <c r="E1800" s="1">
        <v>5.5640020000000003</v>
      </c>
      <c r="F1800" s="1">
        <v>404.34309999999999</v>
      </c>
      <c r="G1800" s="1">
        <v>440.95209999999997</v>
      </c>
      <c r="H1800" s="1">
        <v>12.35272</v>
      </c>
      <c r="I1800" s="1">
        <v>72.033640000000005</v>
      </c>
      <c r="J1800" s="1">
        <v>4.6910179999999997</v>
      </c>
      <c r="K1800" s="1">
        <v>0</v>
      </c>
    </row>
    <row r="1801" spans="2:11" x14ac:dyDescent="0.2">
      <c r="B1801" s="1">
        <v>7.183109</v>
      </c>
      <c r="C1801" s="1">
        <v>225.11609999999999</v>
      </c>
      <c r="D1801" s="1">
        <v>5097.826</v>
      </c>
      <c r="E1801" s="1">
        <v>6.081664</v>
      </c>
      <c r="F1801" s="1">
        <v>361.63139999999999</v>
      </c>
      <c r="G1801" s="1">
        <v>294.99119999999999</v>
      </c>
      <c r="H1801" s="1">
        <v>5.5370590000000002</v>
      </c>
      <c r="I1801" s="1">
        <v>81.453940000000003</v>
      </c>
      <c r="J1801" s="1">
        <v>4.0064250000000001</v>
      </c>
      <c r="K1801" s="1">
        <v>0</v>
      </c>
    </row>
    <row r="1802" spans="2:11" x14ac:dyDescent="0.2">
      <c r="B1802" s="1">
        <v>6.1574429999999998</v>
      </c>
      <c r="C1802" s="1">
        <v>155.8357</v>
      </c>
      <c r="D1802" s="1">
        <v>25937.71</v>
      </c>
      <c r="E1802" s="1">
        <v>8.1631440000000008</v>
      </c>
      <c r="F1802" s="1">
        <v>298.19240000000002</v>
      </c>
      <c r="G1802" s="1">
        <v>533.28840000000002</v>
      </c>
      <c r="H1802" s="1">
        <v>14.3565</v>
      </c>
      <c r="I1802" s="1">
        <v>68.120760000000004</v>
      </c>
      <c r="J1802" s="1">
        <v>4.7701539999999998</v>
      </c>
      <c r="K1802" s="1">
        <v>0</v>
      </c>
    </row>
    <row r="1803" spans="2:11" x14ac:dyDescent="0.2">
      <c r="B1803" s="1">
        <v>6.4678680000000002</v>
      </c>
      <c r="C1803" s="1">
        <v>236.69460000000001</v>
      </c>
      <c r="D1803" s="1">
        <v>7656.4129999999996</v>
      </c>
      <c r="E1803" s="1">
        <v>9.8409490000000002</v>
      </c>
      <c r="F1803" s="1">
        <v>214.46080000000001</v>
      </c>
      <c r="G1803" s="1">
        <v>356.34780000000001</v>
      </c>
      <c r="H1803" s="1">
        <v>14.41273</v>
      </c>
      <c r="I1803" s="1">
        <v>54.641179999999999</v>
      </c>
      <c r="J1803" s="1">
        <v>2.8610639999999998</v>
      </c>
      <c r="K1803" s="1">
        <v>0</v>
      </c>
    </row>
    <row r="1804" spans="2:11" x14ac:dyDescent="0.2">
      <c r="B1804" s="1"/>
      <c r="C1804" s="1">
        <v>162.93539999999999</v>
      </c>
      <c r="D1804" s="1">
        <v>24916.63</v>
      </c>
      <c r="E1804" s="1">
        <v>6.3744959999999997</v>
      </c>
      <c r="F1804" s="1">
        <v>388.31270000000001</v>
      </c>
      <c r="G1804" s="1">
        <v>494.28879999999998</v>
      </c>
      <c r="H1804" s="1">
        <v>14.297700000000001</v>
      </c>
      <c r="I1804" s="1">
        <v>84.802970000000002</v>
      </c>
      <c r="J1804" s="1">
        <v>4.3012730000000001</v>
      </c>
      <c r="K1804" s="1">
        <v>0</v>
      </c>
    </row>
    <row r="1805" spans="2:11" x14ac:dyDescent="0.2">
      <c r="B1805" s="1">
        <v>7.4881330000000004</v>
      </c>
      <c r="C1805" s="1">
        <v>177.35310000000001</v>
      </c>
      <c r="D1805" s="1">
        <v>24786.05</v>
      </c>
      <c r="E1805" s="1">
        <v>8.6133039999999994</v>
      </c>
      <c r="F1805" s="1">
        <v>369.21069999999997</v>
      </c>
      <c r="G1805" s="1">
        <v>387.86810000000003</v>
      </c>
      <c r="H1805" s="1">
        <v>14.149470000000001</v>
      </c>
      <c r="I1805" s="1">
        <v>48.966000000000001</v>
      </c>
      <c r="J1805" s="1">
        <v>3.4740350000000002</v>
      </c>
      <c r="K1805" s="1">
        <v>0</v>
      </c>
    </row>
    <row r="1806" spans="2:11" x14ac:dyDescent="0.2">
      <c r="B1806" s="1">
        <v>7.3235450000000002</v>
      </c>
      <c r="C1806" s="1">
        <v>184.1361</v>
      </c>
      <c r="D1806" s="1">
        <v>21044.2</v>
      </c>
      <c r="E1806" s="1">
        <v>6.8429469999999997</v>
      </c>
      <c r="F1806" s="1">
        <v>327.26119999999997</v>
      </c>
      <c r="G1806" s="1">
        <v>379.49250000000001</v>
      </c>
      <c r="H1806" s="1">
        <v>8.3352450000000005</v>
      </c>
      <c r="I1806" s="1">
        <v>90.312060000000002</v>
      </c>
      <c r="J1806" s="1">
        <v>4.8984209999999999</v>
      </c>
      <c r="K1806" s="1">
        <v>0</v>
      </c>
    </row>
    <row r="1807" spans="2:11" x14ac:dyDescent="0.2">
      <c r="B1807" s="1"/>
      <c r="C1807" s="1">
        <v>253.66200000000001</v>
      </c>
      <c r="D1807" s="1">
        <v>13568.27</v>
      </c>
      <c r="E1807" s="1">
        <v>9.2286029999999997</v>
      </c>
      <c r="F1807" s="1">
        <v>256.08949999999999</v>
      </c>
      <c r="G1807" s="1">
        <v>554.57370000000003</v>
      </c>
      <c r="H1807" s="1">
        <v>13.711740000000001</v>
      </c>
      <c r="I1807" s="1">
        <v>97.71405</v>
      </c>
      <c r="J1807" s="1">
        <v>3.067034</v>
      </c>
      <c r="K1807" s="1">
        <v>0</v>
      </c>
    </row>
    <row r="1808" spans="2:11" x14ac:dyDescent="0.2">
      <c r="B1808" s="1">
        <v>6.5307959999999996</v>
      </c>
      <c r="C1808" s="1">
        <v>138.0077</v>
      </c>
      <c r="D1808" s="1">
        <v>19174.59</v>
      </c>
      <c r="E1808" s="1">
        <v>7.3479520000000003</v>
      </c>
      <c r="F1808" s="1"/>
      <c r="G1808" s="1">
        <v>490.64409999999998</v>
      </c>
      <c r="H1808" s="1">
        <v>16.337949999999999</v>
      </c>
      <c r="I1808" s="1"/>
      <c r="J1808" s="1">
        <v>3.181635</v>
      </c>
      <c r="K1808" s="1">
        <v>0</v>
      </c>
    </row>
    <row r="1809" spans="2:11" x14ac:dyDescent="0.2">
      <c r="B1809" s="1">
        <v>6.93147</v>
      </c>
      <c r="C1809" s="1">
        <v>156.84119999999999</v>
      </c>
      <c r="D1809" s="1">
        <v>35793.760000000002</v>
      </c>
      <c r="E1809" s="1">
        <v>7.2863360000000004</v>
      </c>
      <c r="F1809" s="1">
        <v>384.65480000000002</v>
      </c>
      <c r="G1809" s="1">
        <v>398.64789999999999</v>
      </c>
      <c r="H1809" s="1">
        <v>17.858239999999999</v>
      </c>
      <c r="I1809" s="1">
        <v>72.236519999999999</v>
      </c>
      <c r="J1809" s="1">
        <v>4.249333</v>
      </c>
      <c r="K1809" s="1">
        <v>0</v>
      </c>
    </row>
    <row r="1810" spans="2:11" x14ac:dyDescent="0.2">
      <c r="B1810" s="1">
        <v>7.7746449999999996</v>
      </c>
      <c r="C1810" s="1">
        <v>194.73390000000001</v>
      </c>
      <c r="D1810" s="1">
        <v>13829.94</v>
      </c>
      <c r="E1810" s="1">
        <v>5.6031199999999997</v>
      </c>
      <c r="F1810" s="1"/>
      <c r="G1810" s="1">
        <v>321.90570000000002</v>
      </c>
      <c r="H1810" s="1">
        <v>18.870940000000001</v>
      </c>
      <c r="I1810" s="1"/>
      <c r="J1810" s="1">
        <v>3.9118170000000001</v>
      </c>
      <c r="K1810" s="1">
        <v>0</v>
      </c>
    </row>
    <row r="1811" spans="2:11" x14ac:dyDescent="0.2">
      <c r="B1811" s="1">
        <v>8.1074999999999999</v>
      </c>
      <c r="C1811" s="1">
        <v>173.66470000000001</v>
      </c>
      <c r="D1811" s="1">
        <v>27277.58</v>
      </c>
      <c r="E1811" s="1">
        <v>6.6436200000000003</v>
      </c>
      <c r="F1811" s="1">
        <v>354.03730000000002</v>
      </c>
      <c r="G1811" s="1">
        <v>330.2115</v>
      </c>
      <c r="H1811" s="1">
        <v>16.257000000000001</v>
      </c>
      <c r="I1811" s="1"/>
      <c r="J1811" s="1">
        <v>4.6478010000000003</v>
      </c>
      <c r="K1811" s="1">
        <v>0</v>
      </c>
    </row>
    <row r="1812" spans="2:11" x14ac:dyDescent="0.2">
      <c r="B1812" s="1">
        <v>6.306864</v>
      </c>
      <c r="C1812" s="1">
        <v>220.97</v>
      </c>
      <c r="D1812" s="1">
        <v>22418.91</v>
      </c>
      <c r="E1812" s="1">
        <v>7.1533639999999998</v>
      </c>
      <c r="F1812" s="1">
        <v>283.976</v>
      </c>
      <c r="G1812" s="1">
        <v>350.9092</v>
      </c>
      <c r="H1812" s="1">
        <v>19.86138</v>
      </c>
      <c r="I1812" s="1">
        <v>61.836190000000002</v>
      </c>
      <c r="J1812" s="1">
        <v>4.619173</v>
      </c>
      <c r="K1812" s="1">
        <v>0</v>
      </c>
    </row>
    <row r="1813" spans="2:11" x14ac:dyDescent="0.2">
      <c r="B1813" s="1"/>
      <c r="C1813" s="1">
        <v>165.738</v>
      </c>
      <c r="D1813" s="1">
        <v>22900.12</v>
      </c>
      <c r="E1813" s="1">
        <v>5.7356889999999998</v>
      </c>
      <c r="F1813" s="1">
        <v>379.37490000000003</v>
      </c>
      <c r="G1813" s="1">
        <v>473.80489999999998</v>
      </c>
      <c r="H1813" s="1">
        <v>13.08287</v>
      </c>
      <c r="I1813" s="1">
        <v>63.035159999999998</v>
      </c>
      <c r="J1813" s="1">
        <v>4.0691660000000001</v>
      </c>
      <c r="K1813" s="1">
        <v>0</v>
      </c>
    </row>
    <row r="1814" spans="2:11" x14ac:dyDescent="0.2">
      <c r="B1814" s="1">
        <v>6.60968</v>
      </c>
      <c r="C1814" s="1">
        <v>216.428</v>
      </c>
      <c r="D1814" s="1">
        <v>17963.87</v>
      </c>
      <c r="E1814" s="1">
        <v>7.725314</v>
      </c>
      <c r="F1814" s="1">
        <v>346.28530000000001</v>
      </c>
      <c r="G1814" s="1">
        <v>466.10300000000001</v>
      </c>
      <c r="H1814" s="1">
        <v>11.46843</v>
      </c>
      <c r="I1814" s="1">
        <v>41.252870000000001</v>
      </c>
      <c r="J1814" s="1">
        <v>3.5891459999999999</v>
      </c>
      <c r="K1814" s="1">
        <v>0</v>
      </c>
    </row>
    <row r="1815" spans="2:11" x14ac:dyDescent="0.2">
      <c r="B1815" s="1">
        <v>6.632206</v>
      </c>
      <c r="C1815" s="1">
        <v>232.73849999999999</v>
      </c>
      <c r="D1815" s="1">
        <v>9809.9040000000005</v>
      </c>
      <c r="E1815" s="1">
        <v>8.3367780000000007</v>
      </c>
      <c r="F1815" s="1">
        <v>302.32580000000002</v>
      </c>
      <c r="G1815" s="1">
        <v>458.36680000000001</v>
      </c>
      <c r="H1815" s="1">
        <v>13.30485</v>
      </c>
      <c r="I1815" s="1">
        <v>65.318830000000005</v>
      </c>
      <c r="J1815" s="1">
        <v>3.4437410000000002</v>
      </c>
      <c r="K1815" s="1">
        <v>0</v>
      </c>
    </row>
    <row r="1816" spans="2:11" x14ac:dyDescent="0.2">
      <c r="B1816" s="1"/>
      <c r="C1816" s="1">
        <v>247.16399999999999</v>
      </c>
      <c r="D1816" s="1">
        <v>18939.62</v>
      </c>
      <c r="E1816" s="1">
        <v>7.0863750000000003</v>
      </c>
      <c r="F1816" s="1">
        <v>305.04000000000002</v>
      </c>
      <c r="G1816" s="1">
        <v>419.45310000000001</v>
      </c>
      <c r="H1816" s="1">
        <v>12.75811</v>
      </c>
      <c r="I1816" s="1">
        <v>60.319200000000002</v>
      </c>
      <c r="J1816" s="1">
        <v>4.2874410000000003</v>
      </c>
      <c r="K1816" s="1">
        <v>0</v>
      </c>
    </row>
    <row r="1817" spans="2:11" x14ac:dyDescent="0.2">
      <c r="B1817" s="1">
        <v>5.7167560000000002</v>
      </c>
      <c r="C1817" s="1">
        <v>197.10419999999999</v>
      </c>
      <c r="D1817" s="1">
        <v>12641.53</v>
      </c>
      <c r="E1817" s="1">
        <v>8.7020610000000005</v>
      </c>
      <c r="F1817" s="1">
        <v>287.01260000000002</v>
      </c>
      <c r="G1817" s="1">
        <v>345.08390000000003</v>
      </c>
      <c r="H1817" s="1">
        <v>17.273969999999998</v>
      </c>
      <c r="I1817" s="1">
        <v>58.41151</v>
      </c>
      <c r="J1817" s="1">
        <v>4.0806750000000003</v>
      </c>
      <c r="K1817" s="1">
        <v>0</v>
      </c>
    </row>
    <row r="1818" spans="2:11" x14ac:dyDescent="0.2">
      <c r="B1818" s="1">
        <v>7.7404539999999997</v>
      </c>
      <c r="C1818" s="1">
        <v>182.5411</v>
      </c>
      <c r="D1818" s="1">
        <v>19713.5</v>
      </c>
      <c r="E1818" s="1">
        <v>8.8543859999999999</v>
      </c>
      <c r="F1818" s="1">
        <v>382.34160000000003</v>
      </c>
      <c r="G1818" s="1">
        <v>489.04700000000003</v>
      </c>
      <c r="H1818" s="1">
        <v>8.8669670000000007</v>
      </c>
      <c r="I1818" s="1">
        <v>57.877459999999999</v>
      </c>
      <c r="J1818" s="1">
        <v>3.5413169999999998</v>
      </c>
      <c r="K1818" s="1">
        <v>0</v>
      </c>
    </row>
    <row r="1819" spans="2:11" x14ac:dyDescent="0.2">
      <c r="B1819" s="1">
        <v>6.2772769999999998</v>
      </c>
      <c r="C1819" s="1">
        <v>148.18600000000001</v>
      </c>
      <c r="D1819" s="1">
        <v>22916.57</v>
      </c>
      <c r="E1819" s="1">
        <v>5.0356329999999998</v>
      </c>
      <c r="F1819" s="1"/>
      <c r="G1819" s="1">
        <v>474.61799999999999</v>
      </c>
      <c r="H1819" s="1">
        <v>9.6041550000000004</v>
      </c>
      <c r="I1819" s="1">
        <v>61.835709999999999</v>
      </c>
      <c r="J1819" s="1">
        <v>3.6193209999999998</v>
      </c>
      <c r="K1819" s="1">
        <v>0</v>
      </c>
    </row>
    <row r="1820" spans="2:11" x14ac:dyDescent="0.2">
      <c r="B1820" s="1">
        <v>8.006373</v>
      </c>
      <c r="C1820" s="1">
        <v>116.7251</v>
      </c>
      <c r="D1820" s="1">
        <v>45041.15</v>
      </c>
      <c r="E1820" s="1">
        <v>5.165292</v>
      </c>
      <c r="F1820" s="1"/>
      <c r="G1820" s="1">
        <v>367.68900000000002</v>
      </c>
      <c r="H1820" s="1">
        <v>13.42516</v>
      </c>
      <c r="I1820" s="1">
        <v>87.381979999999999</v>
      </c>
      <c r="J1820" s="1">
        <v>2.3965049999999999</v>
      </c>
      <c r="K1820" s="1">
        <v>0</v>
      </c>
    </row>
    <row r="1821" spans="2:11" x14ac:dyDescent="0.2">
      <c r="B1821" s="1">
        <v>6.5130169999999996</v>
      </c>
      <c r="C1821" s="1">
        <v>185.33850000000001</v>
      </c>
      <c r="D1821" s="1">
        <v>26262.55</v>
      </c>
      <c r="E1821" s="1">
        <v>6.7421499999999996</v>
      </c>
      <c r="F1821" s="1">
        <v>289.01429999999999</v>
      </c>
      <c r="G1821" s="1">
        <v>410.10129999999998</v>
      </c>
      <c r="H1821" s="1">
        <v>12.92465</v>
      </c>
      <c r="I1821" s="1">
        <v>83.652190000000004</v>
      </c>
      <c r="J1821" s="1">
        <v>3.7299609999999999</v>
      </c>
      <c r="K1821" s="1">
        <v>0</v>
      </c>
    </row>
    <row r="1822" spans="2:11" x14ac:dyDescent="0.2">
      <c r="B1822" s="1">
        <v>6.2341980000000001</v>
      </c>
      <c r="C1822" s="1">
        <v>227.5609</v>
      </c>
      <c r="D1822" s="1">
        <v>22195.21</v>
      </c>
      <c r="E1822" s="1">
        <v>9.4555980000000002</v>
      </c>
      <c r="F1822" s="1"/>
      <c r="G1822" s="1">
        <v>351.18009999999998</v>
      </c>
      <c r="H1822" s="1">
        <v>13.039759999999999</v>
      </c>
      <c r="I1822" s="1">
        <v>63.163969999999999</v>
      </c>
      <c r="J1822" s="1">
        <v>3.8854920000000002</v>
      </c>
      <c r="K1822" s="1">
        <v>0</v>
      </c>
    </row>
    <row r="1823" spans="2:11" x14ac:dyDescent="0.2">
      <c r="B1823" s="1">
        <v>7.2771439999999998</v>
      </c>
      <c r="C1823" s="1">
        <v>194.8809</v>
      </c>
      <c r="D1823" s="1">
        <v>18270.11</v>
      </c>
      <c r="E1823" s="1">
        <v>6.121931</v>
      </c>
      <c r="F1823" s="1">
        <v>344.87979999999999</v>
      </c>
      <c r="G1823" s="1">
        <v>402.66460000000001</v>
      </c>
      <c r="H1823" s="1">
        <v>15.45975</v>
      </c>
      <c r="I1823" s="1">
        <v>76.987229999999997</v>
      </c>
      <c r="J1823" s="1">
        <v>4.9313539999999998</v>
      </c>
      <c r="K1823" s="1">
        <v>0</v>
      </c>
    </row>
    <row r="1824" spans="2:11" x14ac:dyDescent="0.2">
      <c r="B1824" s="1">
        <v>6.0445130000000002</v>
      </c>
      <c r="C1824" s="1">
        <v>211.57740000000001</v>
      </c>
      <c r="D1824" s="1">
        <v>30191.69</v>
      </c>
      <c r="E1824" s="1">
        <v>7.7142920000000004</v>
      </c>
      <c r="F1824" s="1">
        <v>329.16699999999997</v>
      </c>
      <c r="G1824" s="1">
        <v>431.09640000000002</v>
      </c>
      <c r="H1824" s="1">
        <v>10.61983</v>
      </c>
      <c r="I1824" s="1"/>
      <c r="J1824" s="1">
        <v>5.1277780000000002</v>
      </c>
      <c r="K1824" s="1">
        <v>0</v>
      </c>
    </row>
    <row r="1825" spans="2:11" x14ac:dyDescent="0.2">
      <c r="B1825" s="1">
        <v>6.643027</v>
      </c>
      <c r="C1825" s="1">
        <v>205.23310000000001</v>
      </c>
      <c r="D1825" s="1">
        <v>20511.37</v>
      </c>
      <c r="E1825" s="1">
        <v>5.9081109999999999</v>
      </c>
      <c r="F1825" s="1">
        <v>313.35379999999998</v>
      </c>
      <c r="G1825" s="1">
        <v>455.69330000000002</v>
      </c>
      <c r="H1825" s="1">
        <v>16.021940000000001</v>
      </c>
      <c r="I1825" s="1">
        <v>52.153469999999999</v>
      </c>
      <c r="J1825" s="1">
        <v>3.7099890000000002</v>
      </c>
      <c r="K1825" s="1">
        <v>0</v>
      </c>
    </row>
    <row r="1826" spans="2:11" x14ac:dyDescent="0.2">
      <c r="B1826" s="1">
        <v>5.1504570000000003</v>
      </c>
      <c r="C1826" s="1">
        <v>186.5608</v>
      </c>
      <c r="D1826" s="1">
        <v>18655.54</v>
      </c>
      <c r="E1826" s="1">
        <v>7.0243070000000003</v>
      </c>
      <c r="F1826" s="1"/>
      <c r="G1826" s="1">
        <v>379.53789999999998</v>
      </c>
      <c r="H1826" s="1">
        <v>17.60407</v>
      </c>
      <c r="I1826" s="1">
        <v>58.831969999999998</v>
      </c>
      <c r="J1826" s="1">
        <v>4.1470289999999999</v>
      </c>
      <c r="K1826" s="1">
        <v>0</v>
      </c>
    </row>
    <row r="1827" spans="2:11" x14ac:dyDescent="0.2">
      <c r="B1827" s="1">
        <v>6.1105450000000001</v>
      </c>
      <c r="C1827" s="1">
        <v>166.63730000000001</v>
      </c>
      <c r="D1827" s="1">
        <v>21319.79</v>
      </c>
      <c r="E1827" s="1">
        <v>7.6812449999999997</v>
      </c>
      <c r="F1827" s="1">
        <v>311.25360000000001</v>
      </c>
      <c r="G1827" s="1">
        <v>340.63060000000002</v>
      </c>
      <c r="H1827" s="1">
        <v>13.623810000000001</v>
      </c>
      <c r="I1827" s="1">
        <v>95.494680000000002</v>
      </c>
      <c r="J1827" s="1">
        <v>6.064559</v>
      </c>
      <c r="K1827" s="1">
        <v>0</v>
      </c>
    </row>
    <row r="1828" spans="2:11" x14ac:dyDescent="0.2">
      <c r="B1828" s="1">
        <v>7.831118</v>
      </c>
      <c r="C1828" s="1">
        <v>182.47389999999999</v>
      </c>
      <c r="D1828" s="1">
        <v>19130.96</v>
      </c>
      <c r="E1828" s="1">
        <v>6.8030609999999996</v>
      </c>
      <c r="F1828" s="1">
        <v>340.27589999999998</v>
      </c>
      <c r="G1828" s="1">
        <v>433.46039999999999</v>
      </c>
      <c r="H1828" s="1">
        <v>10.794</v>
      </c>
      <c r="I1828" s="1">
        <v>75.895700000000005</v>
      </c>
      <c r="J1828" s="1">
        <v>3.8079969999999999</v>
      </c>
      <c r="K1828" s="1">
        <v>0</v>
      </c>
    </row>
    <row r="1829" spans="2:11" x14ac:dyDescent="0.2">
      <c r="B1829" s="1">
        <v>6.9807269999999999</v>
      </c>
      <c r="C1829" s="1">
        <v>200.46719999999999</v>
      </c>
      <c r="D1829" s="1">
        <v>30862.78</v>
      </c>
      <c r="E1829" s="1">
        <v>6.1962760000000001</v>
      </c>
      <c r="F1829" s="1">
        <v>391.6669</v>
      </c>
      <c r="G1829" s="1">
        <v>422.4896</v>
      </c>
      <c r="H1829" s="1">
        <v>9.0669020000000007</v>
      </c>
      <c r="I1829" s="1">
        <v>48.25047</v>
      </c>
      <c r="J1829" s="1">
        <v>5.4376189999999998</v>
      </c>
      <c r="K1829" s="1">
        <v>0</v>
      </c>
    </row>
    <row r="1830" spans="2:11" x14ac:dyDescent="0.2">
      <c r="B1830" s="1">
        <v>8.5527820000000006</v>
      </c>
      <c r="C1830" s="1">
        <v>217.80330000000001</v>
      </c>
      <c r="D1830" s="1">
        <v>39030.6</v>
      </c>
      <c r="E1830" s="1">
        <v>6.9867049999999997</v>
      </c>
      <c r="F1830" s="1">
        <v>373.74619999999999</v>
      </c>
      <c r="G1830" s="1">
        <v>340.56619999999998</v>
      </c>
      <c r="H1830" s="1">
        <v>19.084879999999998</v>
      </c>
      <c r="I1830" s="1">
        <v>53.856059999999999</v>
      </c>
      <c r="J1830" s="1">
        <v>2.9408479999999999</v>
      </c>
      <c r="K1830" s="1">
        <v>0</v>
      </c>
    </row>
    <row r="1831" spans="2:11" x14ac:dyDescent="0.2">
      <c r="B1831" s="1">
        <v>6.4493790000000004</v>
      </c>
      <c r="C1831" s="1">
        <v>275.74669999999998</v>
      </c>
      <c r="D1831" s="1">
        <v>8607.6129999999994</v>
      </c>
      <c r="E1831" s="1">
        <v>7.7016299999999998</v>
      </c>
      <c r="F1831" s="1">
        <v>272.19760000000002</v>
      </c>
      <c r="G1831" s="1">
        <v>384.38069999999999</v>
      </c>
      <c r="H1831" s="1">
        <v>16.078309999999998</v>
      </c>
      <c r="I1831" s="1">
        <v>54.40446</v>
      </c>
      <c r="J1831" s="1">
        <v>3.7154289999999999</v>
      </c>
      <c r="K1831" s="1">
        <v>0</v>
      </c>
    </row>
    <row r="1832" spans="2:11" x14ac:dyDescent="0.2">
      <c r="B1832" s="1">
        <v>7.3920839999999997</v>
      </c>
      <c r="C1832" s="1">
        <v>173.52879999999999</v>
      </c>
      <c r="D1832" s="1">
        <v>20185.68</v>
      </c>
      <c r="E1832" s="1">
        <v>9.1209310000000006</v>
      </c>
      <c r="F1832" s="1">
        <v>384.11720000000003</v>
      </c>
      <c r="G1832" s="1">
        <v>310.07490000000001</v>
      </c>
      <c r="H1832" s="1">
        <v>23.317699999999999</v>
      </c>
      <c r="I1832" s="1">
        <v>81.129540000000006</v>
      </c>
      <c r="J1832" s="1">
        <v>3.7784580000000001</v>
      </c>
      <c r="K1832" s="1">
        <v>0</v>
      </c>
    </row>
    <row r="1833" spans="2:11" x14ac:dyDescent="0.2">
      <c r="B1833" s="1">
        <v>8.3607960000000006</v>
      </c>
      <c r="C1833" s="1">
        <v>218.1396</v>
      </c>
      <c r="D1833" s="1">
        <v>28722.18</v>
      </c>
      <c r="E1833" s="1">
        <v>5.5367050000000004</v>
      </c>
      <c r="F1833" s="1">
        <v>310.28660000000002</v>
      </c>
      <c r="G1833" s="1">
        <v>471.55360000000002</v>
      </c>
      <c r="H1833" s="1">
        <v>10.644550000000001</v>
      </c>
      <c r="I1833" s="1">
        <v>49.771940000000001</v>
      </c>
      <c r="J1833" s="1">
        <v>3.715951</v>
      </c>
      <c r="K1833" s="1">
        <v>0</v>
      </c>
    </row>
    <row r="1834" spans="2:11" x14ac:dyDescent="0.2">
      <c r="B1834" s="1">
        <v>7.6198449999999998</v>
      </c>
      <c r="C1834" s="1">
        <v>113.5047</v>
      </c>
      <c r="D1834" s="1">
        <v>37279.129999999997</v>
      </c>
      <c r="E1834" s="1">
        <v>6.3600700000000003</v>
      </c>
      <c r="F1834" s="1">
        <v>377.87520000000001</v>
      </c>
      <c r="G1834" s="1">
        <v>285.34989999999999</v>
      </c>
      <c r="H1834" s="1">
        <v>17.030429999999999</v>
      </c>
      <c r="I1834" s="1">
        <v>48.929139999999997</v>
      </c>
      <c r="J1834" s="1">
        <v>3.7796479999999999</v>
      </c>
      <c r="K1834" s="1">
        <v>0</v>
      </c>
    </row>
    <row r="1835" spans="2:11" x14ac:dyDescent="0.2">
      <c r="B1835" s="1">
        <v>5.4045110000000003</v>
      </c>
      <c r="C1835" s="1">
        <v>258.90350000000001</v>
      </c>
      <c r="D1835" s="1">
        <v>10168.18</v>
      </c>
      <c r="E1835" s="1">
        <v>9.6481969999999997</v>
      </c>
      <c r="F1835" s="1">
        <v>248.71199999999999</v>
      </c>
      <c r="G1835" s="1">
        <v>396.91120000000001</v>
      </c>
      <c r="H1835" s="1">
        <v>15.51221</v>
      </c>
      <c r="I1835" s="1">
        <v>65.805329999999998</v>
      </c>
      <c r="J1835" s="1">
        <v>3.998176</v>
      </c>
      <c r="K1835" s="1">
        <v>0</v>
      </c>
    </row>
    <row r="1836" spans="2:11" x14ac:dyDescent="0.2">
      <c r="B1836" s="1">
        <v>7.0793039999999996</v>
      </c>
      <c r="C1836" s="1">
        <v>137.00739999999999</v>
      </c>
      <c r="D1836" s="1">
        <v>24282.15</v>
      </c>
      <c r="E1836" s="1">
        <v>5.7056930000000001</v>
      </c>
      <c r="F1836" s="1">
        <v>433.63389999999998</v>
      </c>
      <c r="G1836" s="1">
        <v>342.7253</v>
      </c>
      <c r="H1836" s="1">
        <v>9.1139449999999993</v>
      </c>
      <c r="I1836" s="1">
        <v>88.328599999999994</v>
      </c>
      <c r="J1836" s="1">
        <v>5.5531740000000003</v>
      </c>
      <c r="K1836" s="1">
        <v>0</v>
      </c>
    </row>
    <row r="1837" spans="2:11" x14ac:dyDescent="0.2">
      <c r="B1837" s="1"/>
      <c r="C1837" s="1">
        <v>233.8466</v>
      </c>
      <c r="D1837" s="1">
        <v>32496.639999999999</v>
      </c>
      <c r="E1837" s="1">
        <v>6.637384</v>
      </c>
      <c r="F1837" s="1">
        <v>347.9864</v>
      </c>
      <c r="G1837" s="1">
        <v>424.64980000000003</v>
      </c>
      <c r="H1837" s="1">
        <v>13.028</v>
      </c>
      <c r="I1837" s="1">
        <v>55.983969999999999</v>
      </c>
      <c r="J1837" s="1">
        <v>4.296189</v>
      </c>
      <c r="K1837" s="1">
        <v>0</v>
      </c>
    </row>
    <row r="1838" spans="2:11" x14ac:dyDescent="0.2">
      <c r="B1838" s="1">
        <v>7.1617150000000001</v>
      </c>
      <c r="C1838" s="1">
        <v>238.33359999999999</v>
      </c>
      <c r="D1838" s="1">
        <v>13680.76</v>
      </c>
      <c r="E1838" s="1">
        <v>9.2741199999999999</v>
      </c>
      <c r="F1838" s="1">
        <v>284.40780000000001</v>
      </c>
      <c r="G1838" s="1">
        <v>478.767</v>
      </c>
      <c r="H1838" s="1">
        <v>16.836290000000002</v>
      </c>
      <c r="I1838" s="1">
        <v>74.383579999999995</v>
      </c>
      <c r="J1838" s="1">
        <v>3.9099740000000001</v>
      </c>
      <c r="K1838" s="1">
        <v>0</v>
      </c>
    </row>
    <row r="1839" spans="2:11" x14ac:dyDescent="0.2">
      <c r="B1839" s="1">
        <v>6.8549470000000001</v>
      </c>
      <c r="C1839" s="1">
        <v>149.8535</v>
      </c>
      <c r="D1839" s="1">
        <v>16203.09</v>
      </c>
      <c r="E1839" s="1">
        <v>5.7348039999999996</v>
      </c>
      <c r="F1839" s="1">
        <v>375.71870000000001</v>
      </c>
      <c r="G1839" s="1">
        <v>350.34469999999999</v>
      </c>
      <c r="H1839" s="1">
        <v>11.71889</v>
      </c>
      <c r="I1839" s="1">
        <v>75.498739999999998</v>
      </c>
      <c r="J1839" s="1">
        <v>4.9389989999999999</v>
      </c>
      <c r="K1839" s="1">
        <v>0</v>
      </c>
    </row>
    <row r="1840" spans="2:11" x14ac:dyDescent="0.2">
      <c r="B1840" s="1">
        <v>7.3095559999999997</v>
      </c>
      <c r="C1840" s="1">
        <v>244.8398</v>
      </c>
      <c r="D1840" s="1">
        <v>22277.63</v>
      </c>
      <c r="E1840" s="1">
        <v>7.7155719999999999</v>
      </c>
      <c r="F1840" s="1">
        <v>369.03879999999998</v>
      </c>
      <c r="G1840" s="1">
        <v>477.23540000000003</v>
      </c>
      <c r="H1840" s="1">
        <v>12.47512</v>
      </c>
      <c r="I1840" s="1">
        <v>60.806899999999999</v>
      </c>
      <c r="J1840" s="1">
        <v>3.707414</v>
      </c>
      <c r="K1840" s="1">
        <v>0</v>
      </c>
    </row>
    <row r="1841" spans="2:11" x14ac:dyDescent="0.2">
      <c r="B1841" s="1">
        <v>9.313466</v>
      </c>
      <c r="C1841" s="1">
        <v>133.14179999999999</v>
      </c>
      <c r="D1841" s="1">
        <v>41982.61</v>
      </c>
      <c r="E1841" s="1">
        <v>6.628037</v>
      </c>
      <c r="F1841" s="1">
        <v>417.24540000000002</v>
      </c>
      <c r="G1841" s="1">
        <v>267.80169999999998</v>
      </c>
      <c r="H1841" s="1">
        <v>10.368230000000001</v>
      </c>
      <c r="I1841" s="1">
        <v>75.436149999999998</v>
      </c>
      <c r="J1841" s="1">
        <v>4.4936129999999999</v>
      </c>
      <c r="K1841" s="1">
        <v>0</v>
      </c>
    </row>
    <row r="1842" spans="2:11" x14ac:dyDescent="0.2">
      <c r="B1842" s="1"/>
      <c r="C1842" s="1">
        <v>216.27160000000001</v>
      </c>
      <c r="D1842" s="1">
        <v>26964.32</v>
      </c>
      <c r="E1842" s="1">
        <v>6.3835480000000002</v>
      </c>
      <c r="F1842" s="1">
        <v>418.49419999999998</v>
      </c>
      <c r="G1842" s="1">
        <v>573.15959999999995</v>
      </c>
      <c r="H1842" s="1">
        <v>19.892679999999999</v>
      </c>
      <c r="I1842" s="1">
        <v>50.170520000000003</v>
      </c>
      <c r="J1842" s="1">
        <v>4.5010250000000003</v>
      </c>
      <c r="K1842" s="1">
        <v>0</v>
      </c>
    </row>
    <row r="1843" spans="2:11" x14ac:dyDescent="0.2">
      <c r="B1843" s="1"/>
      <c r="C1843" s="1">
        <v>250.62350000000001</v>
      </c>
      <c r="D1843" s="1">
        <v>30797.52</v>
      </c>
      <c r="E1843" s="1">
        <v>6.3814520000000003</v>
      </c>
      <c r="F1843" s="1"/>
      <c r="G1843" s="1">
        <v>338.81420000000003</v>
      </c>
      <c r="H1843" s="1">
        <v>17.508520000000001</v>
      </c>
      <c r="I1843" s="1">
        <v>74.727819999999994</v>
      </c>
      <c r="J1843" s="1">
        <v>3.3651740000000001</v>
      </c>
      <c r="K1843" s="1">
        <v>0</v>
      </c>
    </row>
    <row r="1844" spans="2:11" x14ac:dyDescent="0.2">
      <c r="B1844" s="1">
        <v>6.1879379999999999</v>
      </c>
      <c r="C1844" s="1">
        <v>249.52709999999999</v>
      </c>
      <c r="D1844" s="1">
        <v>12682.15</v>
      </c>
      <c r="E1844" s="1">
        <v>6.2532240000000003</v>
      </c>
      <c r="F1844" s="1">
        <v>263.26839999999999</v>
      </c>
      <c r="G1844" s="1">
        <v>274.7647</v>
      </c>
      <c r="H1844" s="1">
        <v>14.352959999999999</v>
      </c>
      <c r="I1844" s="1">
        <v>57.623370000000001</v>
      </c>
      <c r="J1844" s="1">
        <v>3.5461830000000001</v>
      </c>
      <c r="K1844" s="1">
        <v>0</v>
      </c>
    </row>
    <row r="1845" spans="2:11" x14ac:dyDescent="0.2">
      <c r="B1845" s="1"/>
      <c r="C1845" s="1">
        <v>240.98419999999999</v>
      </c>
      <c r="D1845" s="1">
        <v>11429.2</v>
      </c>
      <c r="E1845" s="1">
        <v>5.5159770000000004</v>
      </c>
      <c r="F1845" s="1">
        <v>267.68079999999998</v>
      </c>
      <c r="G1845" s="1">
        <v>323.15750000000003</v>
      </c>
      <c r="H1845" s="1">
        <v>8.666283</v>
      </c>
      <c r="I1845" s="1">
        <v>88.679270000000002</v>
      </c>
      <c r="J1845" s="1">
        <v>3.8024269999999998</v>
      </c>
      <c r="K1845" s="1">
        <v>0</v>
      </c>
    </row>
    <row r="1846" spans="2:11" x14ac:dyDescent="0.2">
      <c r="B1846" s="1">
        <v>7.9653369999999999</v>
      </c>
      <c r="C1846" s="1">
        <v>151.5419</v>
      </c>
      <c r="D1846" s="1">
        <v>25274.61</v>
      </c>
      <c r="E1846" s="1">
        <v>7.1060429999999997</v>
      </c>
      <c r="F1846" s="1">
        <v>352.31619999999998</v>
      </c>
      <c r="G1846" s="1">
        <v>527.68820000000005</v>
      </c>
      <c r="H1846" s="1">
        <v>15.792619999999999</v>
      </c>
      <c r="I1846" s="1">
        <v>52.26849</v>
      </c>
      <c r="J1846" s="1">
        <v>3.3909820000000002</v>
      </c>
      <c r="K1846" s="1">
        <v>0</v>
      </c>
    </row>
    <row r="1847" spans="2:11" x14ac:dyDescent="0.2">
      <c r="B1847" s="1">
        <v>9.2643909999999998</v>
      </c>
      <c r="C1847" s="1">
        <v>160.42869999999999</v>
      </c>
      <c r="D1847" s="1">
        <v>19607.75</v>
      </c>
      <c r="E1847" s="1">
        <v>3.9887489999999999</v>
      </c>
      <c r="F1847" s="1">
        <v>416.69839999999999</v>
      </c>
      <c r="G1847" s="1">
        <v>427.79379999999998</v>
      </c>
      <c r="H1847" s="1">
        <v>14.992990000000001</v>
      </c>
      <c r="I1847" s="1">
        <v>95.8048</v>
      </c>
      <c r="J1847" s="1">
        <v>3.1755209999999998</v>
      </c>
      <c r="K1847" s="1">
        <v>0</v>
      </c>
    </row>
    <row r="1848" spans="2:11" x14ac:dyDescent="0.2">
      <c r="B1848" s="1">
        <v>7.7540440000000004</v>
      </c>
      <c r="C1848" s="1">
        <v>193.44990000000001</v>
      </c>
      <c r="D1848" s="1">
        <v>19019.28</v>
      </c>
      <c r="E1848" s="1">
        <v>8.1070670000000007</v>
      </c>
      <c r="F1848" s="1">
        <v>377.99</v>
      </c>
      <c r="G1848" s="1">
        <v>597.48599999999999</v>
      </c>
      <c r="H1848" s="1">
        <v>8.9398180000000007</v>
      </c>
      <c r="I1848" s="1">
        <v>45.721310000000003</v>
      </c>
      <c r="J1848" s="1">
        <v>3.7602980000000001</v>
      </c>
      <c r="K1848" s="1">
        <v>0</v>
      </c>
    </row>
    <row r="1849" spans="2:11" x14ac:dyDescent="0.2">
      <c r="B1849" s="1">
        <v>9.3938919999999992</v>
      </c>
      <c r="C1849" s="1">
        <v>252.73920000000001</v>
      </c>
      <c r="D1849" s="1">
        <v>13150.21</v>
      </c>
      <c r="E1849" s="1">
        <v>7.1665919999999996</v>
      </c>
      <c r="F1849" s="1"/>
      <c r="G1849" s="1">
        <v>368.83460000000002</v>
      </c>
      <c r="H1849" s="1">
        <v>14.39739</v>
      </c>
      <c r="I1849" s="1">
        <v>50.775289999999998</v>
      </c>
      <c r="J1849" s="1">
        <v>3.0485660000000001</v>
      </c>
      <c r="K1849" s="1">
        <v>0</v>
      </c>
    </row>
    <row r="1850" spans="2:11" x14ac:dyDescent="0.2">
      <c r="B1850" s="1">
        <v>8.1760800000000007</v>
      </c>
      <c r="C1850" s="1">
        <v>201.55369999999999</v>
      </c>
      <c r="D1850" s="1">
        <v>21856.99</v>
      </c>
      <c r="E1850" s="1">
        <v>5.241047</v>
      </c>
      <c r="F1850" s="1">
        <v>320.26010000000002</v>
      </c>
      <c r="G1850" s="1">
        <v>464.80329999999998</v>
      </c>
      <c r="H1850" s="1">
        <v>15.62764</v>
      </c>
      <c r="I1850" s="1">
        <v>61.654739999999997</v>
      </c>
      <c r="J1850" s="1">
        <v>4.1123219999999998</v>
      </c>
      <c r="K1850" s="1">
        <v>0</v>
      </c>
    </row>
    <row r="1851" spans="2:11" x14ac:dyDescent="0.2">
      <c r="B1851" s="1">
        <v>8.3376959999999993</v>
      </c>
      <c r="C1851" s="1">
        <v>168.4692</v>
      </c>
      <c r="D1851" s="1">
        <v>30969.05</v>
      </c>
      <c r="E1851" s="1">
        <v>5.4521620000000004</v>
      </c>
      <c r="F1851" s="1"/>
      <c r="G1851" s="1">
        <v>302.42230000000001</v>
      </c>
      <c r="H1851" s="1">
        <v>14.529859999999999</v>
      </c>
      <c r="I1851" s="1">
        <v>41.392769999999999</v>
      </c>
      <c r="J1851" s="1">
        <v>3.4541970000000002</v>
      </c>
      <c r="K1851" s="1">
        <v>0</v>
      </c>
    </row>
    <row r="1852" spans="2:11" x14ac:dyDescent="0.2">
      <c r="B1852" s="1"/>
      <c r="C1852" s="1">
        <v>207.42689999999999</v>
      </c>
      <c r="D1852" s="1">
        <v>11963.32</v>
      </c>
      <c r="E1852" s="1">
        <v>7.6645459999999996</v>
      </c>
      <c r="F1852" s="1">
        <v>325.63299999999998</v>
      </c>
      <c r="G1852" s="1">
        <v>502.053</v>
      </c>
      <c r="H1852" s="1">
        <v>17.01286</v>
      </c>
      <c r="I1852" s="1">
        <v>64.499830000000003</v>
      </c>
      <c r="J1852" s="1">
        <v>2.8135270000000001</v>
      </c>
      <c r="K1852" s="1">
        <v>0</v>
      </c>
    </row>
    <row r="1853" spans="2:11" x14ac:dyDescent="0.2">
      <c r="B1853" s="1">
        <v>7.1910249999999998</v>
      </c>
      <c r="C1853" s="1">
        <v>151.30670000000001</v>
      </c>
      <c r="D1853" s="1">
        <v>23781.33</v>
      </c>
      <c r="E1853" s="1">
        <v>9.2144089999999998</v>
      </c>
      <c r="F1853" s="1">
        <v>403.78840000000002</v>
      </c>
      <c r="G1853" s="1">
        <v>465.1268</v>
      </c>
      <c r="H1853" s="1">
        <v>16.884209999999999</v>
      </c>
      <c r="I1853" s="1">
        <v>77.515439999999998</v>
      </c>
      <c r="J1853" s="1">
        <v>4.2706460000000002</v>
      </c>
      <c r="K1853" s="1">
        <v>0</v>
      </c>
    </row>
    <row r="1854" spans="2:11" x14ac:dyDescent="0.2">
      <c r="B1854" s="1">
        <v>8.6136990000000004</v>
      </c>
      <c r="C1854" s="1">
        <v>235.9444</v>
      </c>
      <c r="D1854" s="1">
        <v>20862.46</v>
      </c>
      <c r="E1854" s="1">
        <v>7.6225649999999998</v>
      </c>
      <c r="F1854" s="1">
        <v>378.75869999999998</v>
      </c>
      <c r="G1854" s="1">
        <v>418.69749999999999</v>
      </c>
      <c r="H1854" s="1">
        <v>13.608079999999999</v>
      </c>
      <c r="I1854" s="1"/>
      <c r="J1854" s="1">
        <v>3.94922</v>
      </c>
      <c r="K1854" s="1">
        <v>0</v>
      </c>
    </row>
    <row r="1855" spans="2:11" x14ac:dyDescent="0.2">
      <c r="B1855" s="1">
        <v>7.7930390000000003</v>
      </c>
      <c r="C1855" s="1">
        <v>257.65769999999998</v>
      </c>
      <c r="D1855" s="1">
        <v>17398.39</v>
      </c>
      <c r="E1855" s="1">
        <v>8.2712459999999997</v>
      </c>
      <c r="F1855" s="1">
        <v>251.38390000000001</v>
      </c>
      <c r="G1855" s="1">
        <v>439.70159999999998</v>
      </c>
      <c r="H1855" s="1">
        <v>9.5570310000000003</v>
      </c>
      <c r="I1855" s="1">
        <v>54.235430000000001</v>
      </c>
      <c r="J1855" s="1">
        <v>3.3892699999999998</v>
      </c>
      <c r="K1855" s="1">
        <v>0</v>
      </c>
    </row>
    <row r="1856" spans="2:11" x14ac:dyDescent="0.2">
      <c r="B1856" s="1">
        <v>3.878879</v>
      </c>
      <c r="C1856" s="1">
        <v>177.71279999999999</v>
      </c>
      <c r="D1856" s="1">
        <v>21937.47</v>
      </c>
      <c r="E1856" s="1">
        <v>7.3697689999999998</v>
      </c>
      <c r="F1856" s="1">
        <v>299.24160000000001</v>
      </c>
      <c r="G1856" s="1">
        <v>447.30380000000002</v>
      </c>
      <c r="H1856" s="1">
        <v>12.45191</v>
      </c>
      <c r="I1856" s="1">
        <v>63.163110000000003</v>
      </c>
      <c r="J1856" s="1">
        <v>4.9277110000000004</v>
      </c>
      <c r="K1856" s="1">
        <v>0</v>
      </c>
    </row>
    <row r="1857" spans="2:11" x14ac:dyDescent="0.2">
      <c r="B1857" s="1"/>
      <c r="C1857" s="1">
        <v>164.31710000000001</v>
      </c>
      <c r="D1857" s="1">
        <v>25236.7</v>
      </c>
      <c r="E1857" s="1">
        <v>4.3652379999999997</v>
      </c>
      <c r="F1857" s="1">
        <v>350.58429999999998</v>
      </c>
      <c r="G1857" s="1">
        <v>413.69220000000001</v>
      </c>
      <c r="H1857" s="1">
        <v>15.421139999999999</v>
      </c>
      <c r="I1857" s="1">
        <v>45.979399999999998</v>
      </c>
      <c r="J1857" s="1">
        <v>3.723776</v>
      </c>
      <c r="K1857" s="1">
        <v>0</v>
      </c>
    </row>
    <row r="1858" spans="2:11" x14ac:dyDescent="0.2">
      <c r="B1858" s="1">
        <v>3.9782850000000001</v>
      </c>
      <c r="C1858" s="1">
        <v>160.8185</v>
      </c>
      <c r="D1858" s="1">
        <v>14433.78</v>
      </c>
      <c r="E1858" s="1">
        <v>8.4108920000000005</v>
      </c>
      <c r="F1858" s="1">
        <v>311.2953</v>
      </c>
      <c r="G1858" s="1">
        <v>414.32819999999998</v>
      </c>
      <c r="H1858" s="1">
        <v>20.77149</v>
      </c>
      <c r="I1858" s="1">
        <v>78.273240000000001</v>
      </c>
      <c r="J1858" s="1">
        <v>3.751566</v>
      </c>
      <c r="K1858" s="1">
        <v>0</v>
      </c>
    </row>
    <row r="1859" spans="2:11" x14ac:dyDescent="0.2">
      <c r="B1859" s="1">
        <v>5.9640649999999997</v>
      </c>
      <c r="C1859" s="1">
        <v>241.0309</v>
      </c>
      <c r="D1859" s="1">
        <v>22168.33</v>
      </c>
      <c r="E1859" s="1">
        <v>6.2081179999999998</v>
      </c>
      <c r="F1859" s="1"/>
      <c r="G1859" s="1">
        <v>486.51690000000002</v>
      </c>
      <c r="H1859" s="1">
        <v>13.17299</v>
      </c>
      <c r="I1859" s="1">
        <v>64.719239999999999</v>
      </c>
      <c r="J1859" s="1">
        <v>4.6967210000000001</v>
      </c>
      <c r="K1859" s="1">
        <v>0</v>
      </c>
    </row>
    <row r="1860" spans="2:11" x14ac:dyDescent="0.2">
      <c r="B1860" s="1">
        <v>7.5320590000000003</v>
      </c>
      <c r="C1860" s="1">
        <v>185.50659999999999</v>
      </c>
      <c r="D1860" s="1">
        <v>24454.73</v>
      </c>
      <c r="E1860" s="1">
        <v>5.7911020000000004</v>
      </c>
      <c r="F1860" s="1"/>
      <c r="G1860" s="1">
        <v>393.97190000000001</v>
      </c>
      <c r="H1860" s="1">
        <v>15.07025</v>
      </c>
      <c r="I1860" s="1">
        <v>74.780640000000005</v>
      </c>
      <c r="J1860" s="1">
        <v>3.80857</v>
      </c>
      <c r="K1860" s="1">
        <v>0</v>
      </c>
    </row>
    <row r="1861" spans="2:11" x14ac:dyDescent="0.2">
      <c r="B1861" s="1">
        <v>7.2335380000000002</v>
      </c>
      <c r="C1861" s="1">
        <v>231.5608</v>
      </c>
      <c r="D1861" s="1">
        <v>16621.490000000002</v>
      </c>
      <c r="E1861" s="1">
        <v>6.0730409999999999</v>
      </c>
      <c r="F1861" s="1"/>
      <c r="G1861" s="1">
        <v>475.82159999999999</v>
      </c>
      <c r="H1861" s="1">
        <v>8.6887150000000002</v>
      </c>
      <c r="I1861" s="1">
        <v>35.833970000000001</v>
      </c>
      <c r="J1861" s="1">
        <v>3.6790150000000001</v>
      </c>
      <c r="K1861" s="1">
        <v>0</v>
      </c>
    </row>
    <row r="1862" spans="2:11" x14ac:dyDescent="0.2">
      <c r="B1862" s="1"/>
      <c r="C1862" s="1">
        <v>202.81110000000001</v>
      </c>
      <c r="D1862" s="1">
        <v>11900.06</v>
      </c>
      <c r="E1862" s="1">
        <v>8.9480880000000003</v>
      </c>
      <c r="F1862" s="1">
        <v>367.5335</v>
      </c>
      <c r="G1862" s="1">
        <v>379.56459999999998</v>
      </c>
      <c r="H1862" s="1">
        <v>13.59186</v>
      </c>
      <c r="I1862" s="1">
        <v>58.822560000000003</v>
      </c>
      <c r="J1862" s="1">
        <v>3.1537999999999999</v>
      </c>
      <c r="K1862" s="1">
        <v>0</v>
      </c>
    </row>
    <row r="1863" spans="2:11" x14ac:dyDescent="0.2">
      <c r="B1863" s="1"/>
      <c r="C1863" s="1">
        <v>115.393</v>
      </c>
      <c r="D1863" s="1">
        <v>46077.36</v>
      </c>
      <c r="E1863" s="1">
        <v>5.289307</v>
      </c>
      <c r="F1863" s="1">
        <v>437.59230000000002</v>
      </c>
      <c r="G1863" s="1">
        <v>422.01740000000001</v>
      </c>
      <c r="H1863" s="1">
        <v>10.80963</v>
      </c>
      <c r="I1863" s="1">
        <v>53.617040000000003</v>
      </c>
      <c r="J1863" s="1">
        <v>4.2125110000000001</v>
      </c>
      <c r="K1863" s="1">
        <v>0</v>
      </c>
    </row>
    <row r="1864" spans="2:11" x14ac:dyDescent="0.2">
      <c r="B1864" s="1">
        <v>7.480728</v>
      </c>
      <c r="C1864" s="1">
        <v>117.0573</v>
      </c>
      <c r="D1864" s="1">
        <v>28357.94</v>
      </c>
      <c r="E1864" s="1">
        <v>4.7028210000000001</v>
      </c>
      <c r="F1864" s="1">
        <v>414.85579999999999</v>
      </c>
      <c r="G1864" s="1">
        <v>472.05930000000001</v>
      </c>
      <c r="H1864" s="1">
        <v>18.340209999999999</v>
      </c>
      <c r="I1864" s="1">
        <v>76.344579999999993</v>
      </c>
      <c r="J1864" s="1">
        <v>3.7148750000000001</v>
      </c>
      <c r="K1864" s="1">
        <v>0</v>
      </c>
    </row>
    <row r="1865" spans="2:11" x14ac:dyDescent="0.2">
      <c r="B1865" s="1">
        <v>4.4770919999999998</v>
      </c>
      <c r="C1865" s="1">
        <v>236.2825</v>
      </c>
      <c r="D1865" s="1">
        <v>26843.47</v>
      </c>
      <c r="E1865" s="1">
        <v>4.8426580000000001</v>
      </c>
      <c r="F1865" s="1">
        <v>207.8905</v>
      </c>
      <c r="G1865" s="1">
        <v>456.97980000000001</v>
      </c>
      <c r="H1865" s="1">
        <v>16.225709999999999</v>
      </c>
      <c r="I1865" s="1">
        <v>74.035700000000006</v>
      </c>
      <c r="J1865" s="1">
        <v>4.32768</v>
      </c>
      <c r="K1865" s="1">
        <v>0</v>
      </c>
    </row>
    <row r="1866" spans="2:11" x14ac:dyDescent="0.2">
      <c r="B1866" s="1"/>
      <c r="C1866" s="1">
        <v>207.39109999999999</v>
      </c>
      <c r="D1866" s="1">
        <v>25110.04</v>
      </c>
      <c r="E1866" s="1">
        <v>6.3297910000000002</v>
      </c>
      <c r="F1866" s="1">
        <v>345.5926</v>
      </c>
      <c r="G1866" s="1">
        <v>420.21910000000003</v>
      </c>
      <c r="H1866" s="1">
        <v>22.346409999999999</v>
      </c>
      <c r="I1866" s="1">
        <v>92.327759999999998</v>
      </c>
      <c r="J1866" s="1">
        <v>2.7392349999999999</v>
      </c>
      <c r="K1866" s="1">
        <v>0</v>
      </c>
    </row>
    <row r="1867" spans="2:11" x14ac:dyDescent="0.2">
      <c r="B1867" s="1"/>
      <c r="C1867" s="1">
        <v>162.2637</v>
      </c>
      <c r="D1867" s="1">
        <v>28790.55</v>
      </c>
      <c r="E1867" s="1">
        <v>7.6212340000000003</v>
      </c>
      <c r="F1867" s="1">
        <v>377.71940000000001</v>
      </c>
      <c r="G1867" s="1">
        <v>364.27359999999999</v>
      </c>
      <c r="H1867" s="1">
        <v>14.210089999999999</v>
      </c>
      <c r="I1867" s="1">
        <v>99.118600000000001</v>
      </c>
      <c r="J1867" s="1">
        <v>4.4769909999999999</v>
      </c>
      <c r="K1867" s="1">
        <v>0</v>
      </c>
    </row>
    <row r="1868" spans="2:11" x14ac:dyDescent="0.2">
      <c r="B1868" s="1">
        <v>6.3140770000000002</v>
      </c>
      <c r="C1868" s="1">
        <v>124.848</v>
      </c>
      <c r="D1868" s="1">
        <v>31114.639999999999</v>
      </c>
      <c r="E1868" s="1">
        <v>5.71394</v>
      </c>
      <c r="F1868" s="1"/>
      <c r="G1868" s="1">
        <v>396.673</v>
      </c>
      <c r="H1868" s="1">
        <v>18.42323</v>
      </c>
      <c r="I1868" s="1">
        <v>73.102000000000004</v>
      </c>
      <c r="J1868" s="1">
        <v>4.3638659999999998</v>
      </c>
      <c r="K1868" s="1">
        <v>0</v>
      </c>
    </row>
    <row r="1869" spans="2:11" x14ac:dyDescent="0.2">
      <c r="B1869" s="1"/>
      <c r="C1869" s="1">
        <v>233.69380000000001</v>
      </c>
      <c r="D1869" s="1">
        <v>17317.689999999999</v>
      </c>
      <c r="E1869" s="1">
        <v>8.9465039999999991</v>
      </c>
      <c r="F1869" s="1">
        <v>264.916</v>
      </c>
      <c r="G1869" s="1">
        <v>311.9742</v>
      </c>
      <c r="H1869" s="1">
        <v>10.74911</v>
      </c>
      <c r="I1869" s="1">
        <v>108.5894</v>
      </c>
      <c r="J1869" s="1">
        <v>4.2419359999999999</v>
      </c>
      <c r="K1869" s="1">
        <v>0</v>
      </c>
    </row>
    <row r="1870" spans="2:11" x14ac:dyDescent="0.2">
      <c r="B1870" s="1">
        <v>8.8226099999999992</v>
      </c>
      <c r="C1870" s="1">
        <v>216.43260000000001</v>
      </c>
      <c r="D1870" s="1">
        <v>27109.24</v>
      </c>
      <c r="E1870" s="1">
        <v>7.3221629999999998</v>
      </c>
      <c r="F1870" s="1"/>
      <c r="G1870" s="1">
        <v>384.01850000000002</v>
      </c>
      <c r="H1870" s="1">
        <v>15.955489999999999</v>
      </c>
      <c r="I1870" s="1">
        <v>78.828879999999998</v>
      </c>
      <c r="J1870" s="1">
        <v>4.4155959999999999</v>
      </c>
      <c r="K1870" s="1">
        <v>0</v>
      </c>
    </row>
    <row r="1871" spans="2:11" x14ac:dyDescent="0.2">
      <c r="B1871" s="1">
        <v>6.9226520000000002</v>
      </c>
      <c r="C1871" s="1">
        <v>185.81899999999999</v>
      </c>
      <c r="D1871" s="1">
        <v>14682.67</v>
      </c>
      <c r="E1871" s="1">
        <v>9.8868310000000008</v>
      </c>
      <c r="F1871" s="1">
        <v>341.06639999999999</v>
      </c>
      <c r="G1871" s="1">
        <v>560.78769999999997</v>
      </c>
      <c r="H1871" s="1">
        <v>22.46613</v>
      </c>
      <c r="I1871" s="1">
        <v>64.395420000000001</v>
      </c>
      <c r="J1871" s="1">
        <v>2.877354</v>
      </c>
      <c r="K1871" s="1">
        <v>0</v>
      </c>
    </row>
    <row r="1872" spans="2:11" x14ac:dyDescent="0.2">
      <c r="B1872" s="1"/>
      <c r="C1872" s="1">
        <v>169.67349999999999</v>
      </c>
      <c r="D1872" s="1">
        <v>25541.15</v>
      </c>
      <c r="E1872" s="1">
        <v>5.4572989999999999</v>
      </c>
      <c r="F1872" s="1">
        <v>393.2647</v>
      </c>
      <c r="G1872" s="1">
        <v>359.77809999999999</v>
      </c>
      <c r="H1872" s="1">
        <v>16.820309999999999</v>
      </c>
      <c r="I1872" s="1">
        <v>60.376040000000003</v>
      </c>
      <c r="J1872" s="1">
        <v>3.6113300000000002</v>
      </c>
      <c r="K1872" s="1">
        <v>0</v>
      </c>
    </row>
    <row r="1873" spans="2:11" x14ac:dyDescent="0.2">
      <c r="B1873" s="1">
        <v>6.9045370000000004</v>
      </c>
      <c r="C1873" s="1">
        <v>110.86579999999999</v>
      </c>
      <c r="D1873" s="1">
        <v>32981.26</v>
      </c>
      <c r="E1873" s="1">
        <v>2.6212680000000002</v>
      </c>
      <c r="F1873" s="1">
        <v>368.387</v>
      </c>
      <c r="G1873" s="1">
        <v>417.24939999999998</v>
      </c>
      <c r="H1873" s="1">
        <v>12.11872</v>
      </c>
      <c r="I1873" s="1">
        <v>33.499380000000002</v>
      </c>
      <c r="J1873" s="1">
        <v>5.0589050000000002</v>
      </c>
      <c r="K1873" s="1">
        <v>0</v>
      </c>
    </row>
    <row r="1874" spans="2:11" x14ac:dyDescent="0.2">
      <c r="B1874" s="1">
        <v>6.5480179999999999</v>
      </c>
      <c r="C1874" s="1">
        <v>176.00649999999999</v>
      </c>
      <c r="D1874" s="1">
        <v>38368.01</v>
      </c>
      <c r="E1874" s="1">
        <v>7.4150539999999996</v>
      </c>
      <c r="F1874" s="1">
        <v>278.0933</v>
      </c>
      <c r="G1874" s="1">
        <v>291.12150000000003</v>
      </c>
      <c r="H1874" s="1">
        <v>19.422540000000001</v>
      </c>
      <c r="I1874" s="1">
        <v>81.368570000000005</v>
      </c>
      <c r="J1874" s="1">
        <v>5.9302279999999996</v>
      </c>
      <c r="K1874" s="1">
        <v>0</v>
      </c>
    </row>
    <row r="1875" spans="2:11" x14ac:dyDescent="0.2">
      <c r="B1875" s="1">
        <v>6.5810829999999996</v>
      </c>
      <c r="C1875" s="1">
        <v>217.5385</v>
      </c>
      <c r="D1875" s="1">
        <v>24480.67</v>
      </c>
      <c r="E1875" s="1">
        <v>5.8371519999999997</v>
      </c>
      <c r="F1875" s="1">
        <v>310.63290000000001</v>
      </c>
      <c r="G1875" s="1">
        <v>476.45870000000002</v>
      </c>
      <c r="H1875" s="1">
        <v>11.434240000000001</v>
      </c>
      <c r="I1875" s="1">
        <v>48.551909999999999</v>
      </c>
      <c r="J1875" s="1">
        <v>3.5113699999999999</v>
      </c>
      <c r="K1875" s="1">
        <v>0</v>
      </c>
    </row>
    <row r="1876" spans="2:11" x14ac:dyDescent="0.2">
      <c r="B1876" s="1">
        <v>7.8646500000000001</v>
      </c>
      <c r="C1876" s="1">
        <v>218.15309999999999</v>
      </c>
      <c r="D1876" s="1">
        <v>23045.73</v>
      </c>
      <c r="E1876" s="1">
        <v>7.4320110000000001</v>
      </c>
      <c r="F1876" s="1">
        <v>349.92290000000003</v>
      </c>
      <c r="G1876" s="1">
        <v>414.36509999999998</v>
      </c>
      <c r="H1876" s="1">
        <v>14.78598</v>
      </c>
      <c r="I1876" s="1">
        <v>72.607979999999998</v>
      </c>
      <c r="J1876" s="1">
        <v>3.585934</v>
      </c>
      <c r="K1876" s="1">
        <v>0</v>
      </c>
    </row>
    <row r="1877" spans="2:11" x14ac:dyDescent="0.2">
      <c r="B1877" s="1">
        <v>6.1369069999999999</v>
      </c>
      <c r="C1877" s="1">
        <v>151.7843</v>
      </c>
      <c r="D1877" s="1">
        <v>20561.689999999999</v>
      </c>
      <c r="E1877" s="1">
        <v>8.4878560000000007</v>
      </c>
      <c r="F1877" s="1">
        <v>384.15609999999998</v>
      </c>
      <c r="G1877" s="1">
        <v>363.61849999999998</v>
      </c>
      <c r="H1877" s="1">
        <v>13.713699999999999</v>
      </c>
      <c r="I1877" s="1">
        <v>96.58287</v>
      </c>
      <c r="J1877" s="1">
        <v>4.7045849999999998</v>
      </c>
      <c r="K1877" s="1">
        <v>0</v>
      </c>
    </row>
    <row r="1878" spans="2:11" x14ac:dyDescent="0.2">
      <c r="B1878" s="1">
        <v>6.9470289999999997</v>
      </c>
      <c r="C1878" s="1">
        <v>168.87950000000001</v>
      </c>
      <c r="D1878" s="1">
        <v>17540.03</v>
      </c>
      <c r="E1878" s="1">
        <v>6.4094759999999997</v>
      </c>
      <c r="F1878" s="1">
        <v>387.29989999999998</v>
      </c>
      <c r="G1878" s="1">
        <v>372.02280000000002</v>
      </c>
      <c r="H1878" s="1">
        <v>15.19819</v>
      </c>
      <c r="I1878" s="1">
        <v>74.007369999999995</v>
      </c>
      <c r="J1878" s="1">
        <v>2.6001880000000002</v>
      </c>
      <c r="K1878" s="1">
        <v>0</v>
      </c>
    </row>
    <row r="1879" spans="2:11" x14ac:dyDescent="0.2">
      <c r="B1879" s="1">
        <v>6.2033230000000001</v>
      </c>
      <c r="C1879" s="1">
        <v>214.8501</v>
      </c>
      <c r="D1879" s="1">
        <v>29426.47</v>
      </c>
      <c r="E1879" s="1">
        <v>8.0348679999999995</v>
      </c>
      <c r="F1879" s="1">
        <v>369.72669999999999</v>
      </c>
      <c r="G1879" s="1">
        <v>319.76670000000001</v>
      </c>
      <c r="H1879" s="1">
        <v>10.247859999999999</v>
      </c>
      <c r="I1879" s="1">
        <v>65.308639999999997</v>
      </c>
      <c r="J1879" s="1">
        <v>3.4879199999999999</v>
      </c>
      <c r="K1879" s="1">
        <v>0</v>
      </c>
    </row>
    <row r="1880" spans="2:11" x14ac:dyDescent="0.2">
      <c r="B1880" s="1"/>
      <c r="C1880" s="1">
        <v>240.13460000000001</v>
      </c>
      <c r="D1880" s="1">
        <v>38097.33</v>
      </c>
      <c r="E1880" s="1">
        <v>5.4004969999999997</v>
      </c>
      <c r="F1880" s="1"/>
      <c r="G1880" s="1">
        <v>359.5763</v>
      </c>
      <c r="H1880" s="1">
        <v>13.514889999999999</v>
      </c>
      <c r="I1880" s="1">
        <v>72.771019999999993</v>
      </c>
      <c r="J1880" s="1">
        <v>3.2124929999999998</v>
      </c>
      <c r="K1880" s="1">
        <v>0</v>
      </c>
    </row>
    <row r="1881" spans="2:11" x14ac:dyDescent="0.2">
      <c r="B1881" s="1">
        <v>8.3731709999999993</v>
      </c>
      <c r="C1881" s="1">
        <v>179.5214</v>
      </c>
      <c r="D1881" s="1">
        <v>22022.63</v>
      </c>
      <c r="E1881" s="1">
        <v>5.2150420000000004</v>
      </c>
      <c r="F1881" s="1">
        <v>339.49220000000003</v>
      </c>
      <c r="G1881" s="1">
        <v>396.69670000000002</v>
      </c>
      <c r="H1881" s="1">
        <v>13.697089999999999</v>
      </c>
      <c r="I1881" s="1">
        <v>110.4311</v>
      </c>
      <c r="J1881" s="1">
        <v>2.78633</v>
      </c>
      <c r="K1881" s="1">
        <v>0</v>
      </c>
    </row>
    <row r="1882" spans="2:11" x14ac:dyDescent="0.2">
      <c r="B1882" s="1"/>
      <c r="C1882" s="1">
        <v>205.30410000000001</v>
      </c>
      <c r="D1882" s="1">
        <v>12190.17</v>
      </c>
      <c r="E1882" s="1">
        <v>7.0448329999999997</v>
      </c>
      <c r="F1882" s="1">
        <v>313.4117</v>
      </c>
      <c r="G1882" s="1">
        <v>374.52319999999997</v>
      </c>
      <c r="H1882" s="1">
        <v>11.83831</v>
      </c>
      <c r="I1882" s="1">
        <v>47.653640000000003</v>
      </c>
      <c r="J1882" s="1">
        <v>5.0262710000000004</v>
      </c>
      <c r="K1882" s="1">
        <v>0</v>
      </c>
    </row>
    <row r="1883" spans="2:11" x14ac:dyDescent="0.2">
      <c r="B1883" s="1">
        <v>5.9212470000000001</v>
      </c>
      <c r="C1883" s="1">
        <v>200.94370000000001</v>
      </c>
      <c r="D1883" s="1">
        <v>17397.400000000001</v>
      </c>
      <c r="E1883" s="1">
        <v>6.7561999999999998</v>
      </c>
      <c r="F1883" s="1">
        <v>279.20229999999998</v>
      </c>
      <c r="G1883" s="1">
        <v>380.49979999999999</v>
      </c>
      <c r="H1883" s="1">
        <v>11.25536</v>
      </c>
      <c r="I1883" s="1">
        <v>31.9663</v>
      </c>
      <c r="J1883" s="1">
        <v>3.7467760000000001</v>
      </c>
      <c r="K1883" s="1">
        <v>0</v>
      </c>
    </row>
    <row r="1884" spans="2:11" x14ac:dyDescent="0.2">
      <c r="B1884" s="1">
        <v>8.8298059999999996</v>
      </c>
      <c r="C1884" s="1">
        <v>216.12209999999999</v>
      </c>
      <c r="D1884" s="1">
        <v>17732.91</v>
      </c>
      <c r="E1884" s="1">
        <v>7.856312</v>
      </c>
      <c r="F1884" s="1">
        <v>377.25380000000001</v>
      </c>
      <c r="G1884" s="1">
        <v>301.89600000000002</v>
      </c>
      <c r="H1884" s="1">
        <v>16.210709999999999</v>
      </c>
      <c r="I1884" s="1">
        <v>64.409360000000007</v>
      </c>
      <c r="J1884" s="1">
        <v>4.4238860000000004</v>
      </c>
      <c r="K1884" s="1">
        <v>0</v>
      </c>
    </row>
    <row r="1885" spans="2:11" x14ac:dyDescent="0.2">
      <c r="B1885" s="1"/>
      <c r="C1885" s="1">
        <v>187.61340000000001</v>
      </c>
      <c r="D1885" s="1">
        <v>13427.07</v>
      </c>
      <c r="E1885" s="1">
        <v>7.3175699999999999</v>
      </c>
      <c r="F1885" s="1"/>
      <c r="G1885" s="1">
        <v>507.5675</v>
      </c>
      <c r="H1885" s="1">
        <v>18.137689999999999</v>
      </c>
      <c r="I1885" s="1">
        <v>79.349879999999999</v>
      </c>
      <c r="J1885" s="1">
        <v>5.3246380000000002</v>
      </c>
      <c r="K1885" s="1">
        <v>0</v>
      </c>
    </row>
    <row r="1886" spans="2:11" x14ac:dyDescent="0.2">
      <c r="B1886" s="1">
        <v>6.832217</v>
      </c>
      <c r="C1886" s="1">
        <v>164.27440000000001</v>
      </c>
      <c r="D1886" s="1">
        <v>14015.04</v>
      </c>
      <c r="E1886" s="1">
        <v>6.0559849999999997</v>
      </c>
      <c r="F1886" s="1">
        <v>281.678</v>
      </c>
      <c r="G1886" s="1">
        <v>389.97809999999998</v>
      </c>
      <c r="H1886" s="1">
        <v>14.836639999999999</v>
      </c>
      <c r="I1886" s="1">
        <v>44.367570000000001</v>
      </c>
      <c r="J1886" s="1">
        <v>3.145416</v>
      </c>
      <c r="K1886" s="1">
        <v>0</v>
      </c>
    </row>
    <row r="1887" spans="2:11" x14ac:dyDescent="0.2">
      <c r="B1887" s="1">
        <v>9.2813029999999994</v>
      </c>
      <c r="C1887" s="1">
        <v>215.9076</v>
      </c>
      <c r="D1887" s="1">
        <v>36622.230000000003</v>
      </c>
      <c r="E1887" s="1">
        <v>3.9034960000000001</v>
      </c>
      <c r="F1887" s="1"/>
      <c r="G1887" s="1">
        <v>383.26</v>
      </c>
      <c r="H1887" s="1">
        <v>19.034880000000001</v>
      </c>
      <c r="I1887" s="1">
        <v>80.317599999999999</v>
      </c>
      <c r="J1887" s="1">
        <v>4.0699769999999997</v>
      </c>
      <c r="K1887" s="1">
        <v>0</v>
      </c>
    </row>
    <row r="1888" spans="2:11" x14ac:dyDescent="0.2">
      <c r="B1888" s="1">
        <v>7.456251</v>
      </c>
      <c r="C1888" s="1">
        <v>226.53829999999999</v>
      </c>
      <c r="D1888" s="1">
        <v>9163.2939999999999</v>
      </c>
      <c r="E1888" s="1">
        <v>5.7262240000000002</v>
      </c>
      <c r="F1888" s="1"/>
      <c r="G1888" s="1">
        <v>417.12520000000001</v>
      </c>
      <c r="H1888" s="1">
        <v>10.066079999999999</v>
      </c>
      <c r="I1888" s="1">
        <v>67.304220000000001</v>
      </c>
      <c r="J1888" s="1">
        <v>4.2796969999999996</v>
      </c>
      <c r="K1888" s="1">
        <v>0</v>
      </c>
    </row>
    <row r="1889" spans="2:11" x14ac:dyDescent="0.2">
      <c r="B1889" s="1">
        <v>7.0882509999999996</v>
      </c>
      <c r="C1889" s="1">
        <v>172.6893</v>
      </c>
      <c r="D1889" s="1">
        <v>25399.11</v>
      </c>
      <c r="E1889" s="1">
        <v>6.941217</v>
      </c>
      <c r="F1889" s="1">
        <v>355.25310000000002</v>
      </c>
      <c r="G1889" s="1">
        <v>298.67180000000002</v>
      </c>
      <c r="H1889" s="1">
        <v>13.637779999999999</v>
      </c>
      <c r="I1889" s="1"/>
      <c r="J1889" s="1">
        <v>3.230645</v>
      </c>
      <c r="K1889" s="1">
        <v>0</v>
      </c>
    </row>
    <row r="1890" spans="2:11" x14ac:dyDescent="0.2">
      <c r="B1890" s="1">
        <v>5.6486289999999997</v>
      </c>
      <c r="C1890" s="1">
        <v>167.0301</v>
      </c>
      <c r="D1890" s="1">
        <v>14547.89</v>
      </c>
      <c r="E1890" s="1">
        <v>7.7353480000000001</v>
      </c>
      <c r="F1890" s="1"/>
      <c r="G1890" s="1">
        <v>347.79230000000001</v>
      </c>
      <c r="H1890" s="1">
        <v>10.689769999999999</v>
      </c>
      <c r="I1890" s="1">
        <v>75.288690000000003</v>
      </c>
      <c r="J1890" s="1">
        <v>5.3700039999999998</v>
      </c>
      <c r="K1890" s="1">
        <v>0</v>
      </c>
    </row>
    <row r="1891" spans="2:11" x14ac:dyDescent="0.2">
      <c r="B1891" s="1">
        <v>4.2939610000000004</v>
      </c>
      <c r="C1891" s="1">
        <v>192.36070000000001</v>
      </c>
      <c r="D1891" s="1">
        <v>24600.76</v>
      </c>
      <c r="E1891" s="1">
        <v>8.2616350000000001</v>
      </c>
      <c r="F1891" s="1">
        <v>261.35700000000003</v>
      </c>
      <c r="G1891" s="1">
        <v>475.87639999999999</v>
      </c>
      <c r="H1891" s="1">
        <v>10.799429999999999</v>
      </c>
      <c r="I1891" s="1">
        <v>53.61985</v>
      </c>
      <c r="J1891" s="1">
        <v>5.1051209999999996</v>
      </c>
      <c r="K1891" s="1">
        <v>0</v>
      </c>
    </row>
    <row r="1892" spans="2:11" x14ac:dyDescent="0.2">
      <c r="B1892" s="1">
        <v>9.678051</v>
      </c>
      <c r="C1892" s="1">
        <v>188.36869999999999</v>
      </c>
      <c r="D1892" s="1">
        <v>26402.7</v>
      </c>
      <c r="E1892" s="1">
        <v>4.074141</v>
      </c>
      <c r="F1892" s="1">
        <v>395.9042</v>
      </c>
      <c r="G1892" s="1">
        <v>325.00110000000001</v>
      </c>
      <c r="H1892" s="1">
        <v>16.91799</v>
      </c>
      <c r="I1892" s="1">
        <v>91.416880000000006</v>
      </c>
      <c r="J1892" s="1">
        <v>3.0297000000000001</v>
      </c>
      <c r="K1892" s="1">
        <v>0</v>
      </c>
    </row>
    <row r="1893" spans="2:11" x14ac:dyDescent="0.2">
      <c r="B1893" s="1">
        <v>8.6627100000000006</v>
      </c>
      <c r="C1893" s="1">
        <v>173.53190000000001</v>
      </c>
      <c r="D1893" s="1">
        <v>20333.080000000002</v>
      </c>
      <c r="E1893" s="1">
        <v>5.6363880000000002</v>
      </c>
      <c r="F1893" s="1">
        <v>439.78789999999998</v>
      </c>
      <c r="G1893" s="1">
        <v>459.63310000000001</v>
      </c>
      <c r="H1893" s="1">
        <v>16.28331</v>
      </c>
      <c r="I1893" s="1">
        <v>89.924250000000001</v>
      </c>
      <c r="J1893" s="1">
        <v>5.1201030000000003</v>
      </c>
      <c r="K1893" s="1">
        <v>0</v>
      </c>
    </row>
    <row r="1894" spans="2:11" x14ac:dyDescent="0.2">
      <c r="B1894" s="1">
        <v>5.8973909999999998</v>
      </c>
      <c r="C1894" s="1">
        <v>172.03440000000001</v>
      </c>
      <c r="D1894" s="1">
        <v>30575.360000000001</v>
      </c>
      <c r="E1894" s="1">
        <v>8.6496150000000007</v>
      </c>
      <c r="F1894" s="1">
        <v>393.55489999999998</v>
      </c>
      <c r="G1894" s="1">
        <v>426.50580000000002</v>
      </c>
      <c r="H1894" s="1">
        <v>16.31166</v>
      </c>
      <c r="I1894" s="1">
        <v>74.543980000000005</v>
      </c>
      <c r="J1894" s="1">
        <v>2.9616020000000001</v>
      </c>
      <c r="K1894" s="1">
        <v>0</v>
      </c>
    </row>
    <row r="1895" spans="2:11" x14ac:dyDescent="0.2">
      <c r="B1895" s="1">
        <v>9.4942430000000009</v>
      </c>
      <c r="C1895" s="1">
        <v>274.82839999999999</v>
      </c>
      <c r="D1895" s="1">
        <v>21879.7</v>
      </c>
      <c r="E1895" s="1">
        <v>5.2657179999999997</v>
      </c>
      <c r="F1895" s="1">
        <v>364.68259999999998</v>
      </c>
      <c r="G1895" s="1">
        <v>581.07820000000004</v>
      </c>
      <c r="H1895" s="1">
        <v>13.636010000000001</v>
      </c>
      <c r="I1895" s="1">
        <v>62.119639999999997</v>
      </c>
      <c r="J1895" s="1">
        <v>3.1890260000000001</v>
      </c>
      <c r="K1895" s="1">
        <v>1</v>
      </c>
    </row>
    <row r="1896" spans="2:11" x14ac:dyDescent="0.2">
      <c r="B1896" s="1"/>
      <c r="C1896" s="1">
        <v>173.4742</v>
      </c>
      <c r="D1896" s="1">
        <v>18318.72</v>
      </c>
      <c r="E1896" s="1">
        <v>7.5976540000000004</v>
      </c>
      <c r="F1896" s="1">
        <v>282.59809999999999</v>
      </c>
      <c r="G1896" s="1">
        <v>407.64299999999997</v>
      </c>
      <c r="H1896" s="1">
        <v>20.200589999999998</v>
      </c>
      <c r="I1896" s="1">
        <v>79.104020000000006</v>
      </c>
      <c r="J1896" s="1">
        <v>4.1812639999999996</v>
      </c>
      <c r="K1896" s="1">
        <v>1</v>
      </c>
    </row>
    <row r="1897" spans="2:11" x14ac:dyDescent="0.2">
      <c r="B1897" s="1">
        <v>7.0801930000000004</v>
      </c>
      <c r="C1897" s="1">
        <v>185.82570000000001</v>
      </c>
      <c r="D1897" s="1">
        <v>39431.11</v>
      </c>
      <c r="E1897" s="1">
        <v>8.8063929999999999</v>
      </c>
      <c r="F1897" s="1">
        <v>286.22390000000001</v>
      </c>
      <c r="G1897" s="1">
        <v>355.93759999999997</v>
      </c>
      <c r="H1897" s="1">
        <v>7.7814930000000002</v>
      </c>
      <c r="I1897" s="1">
        <v>39.623829999999998</v>
      </c>
      <c r="J1897" s="1">
        <v>1.4922070000000001</v>
      </c>
      <c r="K1897" s="1">
        <v>1</v>
      </c>
    </row>
    <row r="1898" spans="2:11" x14ac:dyDescent="0.2">
      <c r="B1898" s="1">
        <v>7.5598520000000002</v>
      </c>
      <c r="C1898" s="1">
        <v>244.2946</v>
      </c>
      <c r="D1898" s="1">
        <v>29567.7</v>
      </c>
      <c r="E1898" s="1">
        <v>8.6478800000000007</v>
      </c>
      <c r="F1898" s="1"/>
      <c r="G1898" s="1">
        <v>278.47559999999999</v>
      </c>
      <c r="H1898" s="1">
        <v>10.046939999999999</v>
      </c>
      <c r="I1898" s="1">
        <v>107.6108</v>
      </c>
      <c r="J1898" s="1">
        <v>4.5505009999999997</v>
      </c>
      <c r="K1898" s="1">
        <v>1</v>
      </c>
    </row>
    <row r="1899" spans="2:11" x14ac:dyDescent="0.2">
      <c r="B1899" s="1">
        <v>7.0403950000000002</v>
      </c>
      <c r="C1899" s="1">
        <v>199.07919999999999</v>
      </c>
      <c r="D1899" s="1">
        <v>22505.52</v>
      </c>
      <c r="E1899" s="1">
        <v>7.9535720000000003</v>
      </c>
      <c r="F1899" s="1"/>
      <c r="G1899" s="1">
        <v>531.47670000000005</v>
      </c>
      <c r="H1899" s="1">
        <v>14.690950000000001</v>
      </c>
      <c r="I1899" s="1">
        <v>58.412860000000002</v>
      </c>
      <c r="J1899" s="1">
        <v>3.9319169999999999</v>
      </c>
      <c r="K1899" s="1">
        <v>1</v>
      </c>
    </row>
    <row r="1900" spans="2:11" x14ac:dyDescent="0.2">
      <c r="B1900" s="1">
        <v>8.0530439999999999</v>
      </c>
      <c r="C1900" s="1">
        <v>211.78319999999999</v>
      </c>
      <c r="D1900" s="1">
        <v>37086.550000000003</v>
      </c>
      <c r="E1900" s="1">
        <v>8.2675370000000008</v>
      </c>
      <c r="F1900" s="1">
        <v>251.4435</v>
      </c>
      <c r="G1900" s="1">
        <v>512.899</v>
      </c>
      <c r="H1900" s="1">
        <v>19.166620000000002</v>
      </c>
      <c r="I1900" s="1">
        <v>73.248980000000003</v>
      </c>
      <c r="J1900" s="1">
        <v>3.3015750000000001</v>
      </c>
      <c r="K1900" s="1">
        <v>1</v>
      </c>
    </row>
    <row r="1901" spans="2:11" x14ac:dyDescent="0.2">
      <c r="B1901" s="1">
        <v>7.0443749999999996</v>
      </c>
      <c r="C1901" s="1">
        <v>229.60319999999999</v>
      </c>
      <c r="D1901" s="1">
        <v>12575.28</v>
      </c>
      <c r="E1901" s="1">
        <v>7.8377780000000001</v>
      </c>
      <c r="F1901" s="1">
        <v>390.46769999999998</v>
      </c>
      <c r="G1901" s="1">
        <v>558.17660000000001</v>
      </c>
      <c r="H1901" s="1">
        <v>15.75478</v>
      </c>
      <c r="I1901" s="1">
        <v>36.267530000000001</v>
      </c>
      <c r="J1901" s="1">
        <v>4.2766989999999998</v>
      </c>
      <c r="K1901" s="1">
        <v>1</v>
      </c>
    </row>
    <row r="1902" spans="2:11" x14ac:dyDescent="0.2">
      <c r="B1902" s="1">
        <v>6.3098919999999996</v>
      </c>
      <c r="C1902" s="1">
        <v>133.6499</v>
      </c>
      <c r="D1902" s="1">
        <v>31062.37</v>
      </c>
      <c r="E1902" s="1">
        <v>6.9756020000000003</v>
      </c>
      <c r="F1902" s="1">
        <v>252.10890000000001</v>
      </c>
      <c r="G1902" s="1">
        <v>381.05880000000002</v>
      </c>
      <c r="H1902" s="1">
        <v>17.200009999999999</v>
      </c>
      <c r="I1902" s="1">
        <v>71.181539999999998</v>
      </c>
      <c r="J1902" s="1">
        <v>3.60304</v>
      </c>
      <c r="K1902" s="1">
        <v>1</v>
      </c>
    </row>
    <row r="1903" spans="2:11" x14ac:dyDescent="0.2">
      <c r="B1903" s="1">
        <v>6.2035729999999996</v>
      </c>
      <c r="C1903" s="1">
        <v>139.12909999999999</v>
      </c>
      <c r="D1903" s="1">
        <v>6698.2389999999996</v>
      </c>
      <c r="E1903" s="1">
        <v>3.8768129999999998</v>
      </c>
      <c r="F1903" s="1"/>
      <c r="G1903" s="1">
        <v>601.52620000000002</v>
      </c>
      <c r="H1903" s="1">
        <v>13.36816</v>
      </c>
      <c r="I1903" s="1">
        <v>68.298689999999993</v>
      </c>
      <c r="J1903" s="1">
        <v>4.3055490000000001</v>
      </c>
      <c r="K1903" s="1">
        <v>1</v>
      </c>
    </row>
    <row r="1904" spans="2:11" x14ac:dyDescent="0.2">
      <c r="B1904" s="1">
        <v>6.8794050000000002</v>
      </c>
      <c r="C1904" s="1">
        <v>214.7319</v>
      </c>
      <c r="D1904" s="1">
        <v>20509.330000000002</v>
      </c>
      <c r="E1904" s="1">
        <v>9.0352499999999996</v>
      </c>
      <c r="F1904" s="1">
        <v>321.38330000000002</v>
      </c>
      <c r="G1904" s="1">
        <v>306.78429999999997</v>
      </c>
      <c r="H1904" s="1">
        <v>12.4773</v>
      </c>
      <c r="I1904" s="1">
        <v>79.692080000000004</v>
      </c>
      <c r="J1904" s="1">
        <v>4.7004700000000001</v>
      </c>
      <c r="K1904" s="1">
        <v>1</v>
      </c>
    </row>
    <row r="1905" spans="2:11" x14ac:dyDescent="0.2">
      <c r="B1905" s="1">
        <v>7.7548839999999997</v>
      </c>
      <c r="C1905" s="1">
        <v>210.7208</v>
      </c>
      <c r="D1905" s="1">
        <v>18857.060000000001</v>
      </c>
      <c r="E1905" s="1">
        <v>5.6937519999999999</v>
      </c>
      <c r="F1905" s="1">
        <v>376.4846</v>
      </c>
      <c r="G1905" s="1">
        <v>375.67270000000002</v>
      </c>
      <c r="H1905" s="1">
        <v>14.708600000000001</v>
      </c>
      <c r="I1905" s="1">
        <v>43.299819999999997</v>
      </c>
      <c r="J1905" s="1">
        <v>5.1283899999999996</v>
      </c>
      <c r="K1905" s="1">
        <v>1</v>
      </c>
    </row>
    <row r="1906" spans="2:11" x14ac:dyDescent="0.2">
      <c r="B1906" s="1">
        <v>7.9166699999999999</v>
      </c>
      <c r="C1906" s="1">
        <v>201.45580000000001</v>
      </c>
      <c r="D1906" s="1">
        <v>39431.25</v>
      </c>
      <c r="E1906" s="1">
        <v>7.5254409999999998</v>
      </c>
      <c r="F1906" s="1">
        <v>276.20690000000002</v>
      </c>
      <c r="G1906" s="1">
        <v>432.59</v>
      </c>
      <c r="H1906" s="1">
        <v>17.821919999999999</v>
      </c>
      <c r="I1906" s="1">
        <v>70.239599999999996</v>
      </c>
      <c r="J1906" s="1">
        <v>4.2751929999999998</v>
      </c>
      <c r="K1906" s="1">
        <v>1</v>
      </c>
    </row>
    <row r="1907" spans="2:11" x14ac:dyDescent="0.2">
      <c r="B1907" s="1">
        <v>6.405392</v>
      </c>
      <c r="C1907" s="1">
        <v>183.8672</v>
      </c>
      <c r="D1907" s="1">
        <v>20526.310000000001</v>
      </c>
      <c r="E1907" s="1">
        <v>8.450272</v>
      </c>
      <c r="F1907" s="1">
        <v>366.17660000000001</v>
      </c>
      <c r="G1907" s="1">
        <v>548.6377</v>
      </c>
      <c r="H1907" s="1">
        <v>13.4488</v>
      </c>
      <c r="I1907" s="1">
        <v>69.054140000000004</v>
      </c>
      <c r="J1907" s="1">
        <v>4.5319209999999996</v>
      </c>
      <c r="K1907" s="1">
        <v>1</v>
      </c>
    </row>
    <row r="1908" spans="2:11" x14ac:dyDescent="0.2">
      <c r="B1908" s="1">
        <v>7.7959579999999997</v>
      </c>
      <c r="C1908" s="1">
        <v>239.2783</v>
      </c>
      <c r="D1908" s="1">
        <v>27849.14</v>
      </c>
      <c r="E1908" s="1">
        <v>6.475994</v>
      </c>
      <c r="F1908" s="1">
        <v>356.17070000000001</v>
      </c>
      <c r="G1908" s="1">
        <v>484.10480000000001</v>
      </c>
      <c r="H1908" s="1">
        <v>18.692250000000001</v>
      </c>
      <c r="I1908" s="1">
        <v>50.128419999999998</v>
      </c>
      <c r="J1908" s="1">
        <v>4.2518760000000002</v>
      </c>
      <c r="K1908" s="1">
        <v>1</v>
      </c>
    </row>
    <row r="1909" spans="2:11" x14ac:dyDescent="0.2">
      <c r="B1909" s="1">
        <v>6.9639790000000001</v>
      </c>
      <c r="C1909" s="1">
        <v>180.4015</v>
      </c>
      <c r="D1909" s="1">
        <v>12878.18</v>
      </c>
      <c r="E1909" s="1">
        <v>6.424099</v>
      </c>
      <c r="F1909" s="1"/>
      <c r="G1909" s="1">
        <v>358.51650000000001</v>
      </c>
      <c r="H1909" s="1">
        <v>16.329619999999998</v>
      </c>
      <c r="I1909" s="1">
        <v>66.302629999999994</v>
      </c>
      <c r="J1909" s="1">
        <v>4.4898699999999998</v>
      </c>
      <c r="K1909" s="1">
        <v>1</v>
      </c>
    </row>
    <row r="1910" spans="2:11" x14ac:dyDescent="0.2">
      <c r="B1910" s="1">
        <v>6.9678610000000001</v>
      </c>
      <c r="C1910" s="1">
        <v>183.93350000000001</v>
      </c>
      <c r="D1910" s="1">
        <v>13401.04</v>
      </c>
      <c r="E1910" s="1">
        <v>6.457687</v>
      </c>
      <c r="F1910" s="1">
        <v>371.78840000000002</v>
      </c>
      <c r="G1910" s="1">
        <v>433.23939999999999</v>
      </c>
      <c r="H1910" s="1">
        <v>14.58423</v>
      </c>
      <c r="I1910" s="1">
        <v>66.029160000000005</v>
      </c>
      <c r="J1910" s="1">
        <v>4.8932149999999996</v>
      </c>
      <c r="K1910" s="1">
        <v>1</v>
      </c>
    </row>
    <row r="1911" spans="2:11" x14ac:dyDescent="0.2">
      <c r="B1911" s="1">
        <v>6.6227910000000003</v>
      </c>
      <c r="C1911" s="1">
        <v>195.86709999999999</v>
      </c>
      <c r="D1911" s="1">
        <v>13900.72</v>
      </c>
      <c r="E1911" s="1">
        <v>6.3635380000000001</v>
      </c>
      <c r="F1911" s="1">
        <v>387.3569</v>
      </c>
      <c r="G1911" s="1">
        <v>310.85109999999997</v>
      </c>
      <c r="H1911" s="1">
        <v>11.758369999999999</v>
      </c>
      <c r="I1911" s="1">
        <v>52.406190000000002</v>
      </c>
      <c r="J1911" s="1">
        <v>5.6092909999999998</v>
      </c>
      <c r="K1911" s="1">
        <v>1</v>
      </c>
    </row>
    <row r="1912" spans="2:11" x14ac:dyDescent="0.2">
      <c r="B1912" s="1">
        <v>7.3699890000000003</v>
      </c>
      <c r="C1912" s="1">
        <v>236.47669999999999</v>
      </c>
      <c r="D1912" s="1">
        <v>18998.349999999999</v>
      </c>
      <c r="E1912" s="1">
        <v>7.4044350000000003</v>
      </c>
      <c r="F1912" s="1">
        <v>359.93060000000003</v>
      </c>
      <c r="G1912" s="1">
        <v>357.06619999999998</v>
      </c>
      <c r="H1912" s="1">
        <v>18.020330000000001</v>
      </c>
      <c r="I1912" s="1">
        <v>58.271259999999998</v>
      </c>
      <c r="J1912" s="1">
        <v>3.4638520000000002</v>
      </c>
      <c r="K1912" s="1">
        <v>1</v>
      </c>
    </row>
    <row r="1913" spans="2:11" x14ac:dyDescent="0.2">
      <c r="B1913" s="1"/>
      <c r="C1913" s="1">
        <v>134.31120000000001</v>
      </c>
      <c r="D1913" s="1">
        <v>8076.8220000000001</v>
      </c>
      <c r="E1913" s="1">
        <v>5.3221119999999997</v>
      </c>
      <c r="F1913" s="1"/>
      <c r="G1913" s="1">
        <v>599.61450000000002</v>
      </c>
      <c r="H1913" s="1">
        <v>9.2533510000000003</v>
      </c>
      <c r="I1913" s="1">
        <v>100.3357</v>
      </c>
      <c r="J1913" s="1">
        <v>3.3739370000000002</v>
      </c>
      <c r="K1913" s="1">
        <v>1</v>
      </c>
    </row>
    <row r="1914" spans="2:11" x14ac:dyDescent="0.2">
      <c r="B1914" s="1">
        <v>6.9448679999999996</v>
      </c>
      <c r="C1914" s="1">
        <v>198.47640000000001</v>
      </c>
      <c r="D1914" s="1">
        <v>16904.2</v>
      </c>
      <c r="E1914" s="1">
        <v>6.3414070000000002</v>
      </c>
      <c r="F1914" s="1">
        <v>299.52170000000001</v>
      </c>
      <c r="G1914" s="1">
        <v>470.59980000000002</v>
      </c>
      <c r="H1914" s="1">
        <v>15.045820000000001</v>
      </c>
      <c r="I1914" s="1">
        <v>61.146090000000001</v>
      </c>
      <c r="J1914" s="1">
        <v>4.2411349999999999</v>
      </c>
      <c r="K1914" s="1">
        <v>1</v>
      </c>
    </row>
    <row r="1915" spans="2:11" x14ac:dyDescent="0.2">
      <c r="B1915" s="1">
        <v>5.2848100000000002</v>
      </c>
      <c r="C1915" s="1">
        <v>148.86279999999999</v>
      </c>
      <c r="D1915" s="1">
        <v>11130.21</v>
      </c>
      <c r="E1915" s="1">
        <v>6.8204690000000001</v>
      </c>
      <c r="F1915" s="1">
        <v>335.66039999999998</v>
      </c>
      <c r="G1915" s="1">
        <v>485.80540000000002</v>
      </c>
      <c r="H1915" s="1">
        <v>13.773350000000001</v>
      </c>
      <c r="I1915" s="1">
        <v>60.944339999999997</v>
      </c>
      <c r="J1915" s="1">
        <v>3.990243</v>
      </c>
      <c r="K1915" s="1">
        <v>1</v>
      </c>
    </row>
    <row r="1916" spans="2:11" x14ac:dyDescent="0.2">
      <c r="B1916" s="1">
        <v>6.8514429999999997</v>
      </c>
      <c r="C1916" s="1">
        <v>197.33959999999999</v>
      </c>
      <c r="D1916" s="1">
        <v>15349.14</v>
      </c>
      <c r="E1916" s="1">
        <v>7.4464119999999996</v>
      </c>
      <c r="F1916" s="1"/>
      <c r="G1916" s="1">
        <v>373.54989999999998</v>
      </c>
      <c r="H1916" s="1">
        <v>11.36727</v>
      </c>
      <c r="I1916" s="1">
        <v>79.155820000000006</v>
      </c>
      <c r="J1916" s="1">
        <v>4.9355570000000002</v>
      </c>
      <c r="K1916" s="1">
        <v>1</v>
      </c>
    </row>
    <row r="1917" spans="2:11" x14ac:dyDescent="0.2">
      <c r="B1917" s="1">
        <v>7.7601889999999996</v>
      </c>
      <c r="C1917" s="1">
        <v>206.2088</v>
      </c>
      <c r="D1917" s="1">
        <v>34250.160000000003</v>
      </c>
      <c r="E1917" s="1">
        <v>7.9303819999999998</v>
      </c>
      <c r="F1917" s="1">
        <v>299.13159999999999</v>
      </c>
      <c r="G1917" s="1">
        <v>347.18079999999998</v>
      </c>
      <c r="H1917" s="1">
        <v>19.350770000000001</v>
      </c>
      <c r="I1917" s="1">
        <v>80.621870000000001</v>
      </c>
      <c r="J1917" s="1">
        <v>4.5905279999999999</v>
      </c>
      <c r="K1917" s="1">
        <v>1</v>
      </c>
    </row>
    <row r="1918" spans="2:11" x14ac:dyDescent="0.2">
      <c r="B1918" s="1">
        <v>7.2805600000000004</v>
      </c>
      <c r="C1918" s="1">
        <v>228.5395</v>
      </c>
      <c r="D1918" s="1">
        <v>29690.92</v>
      </c>
      <c r="E1918" s="1">
        <v>7.8710250000000004</v>
      </c>
      <c r="F1918" s="1">
        <v>322.2697</v>
      </c>
      <c r="G1918" s="1">
        <v>392.5326</v>
      </c>
      <c r="H1918" s="1">
        <v>15.168189999999999</v>
      </c>
      <c r="I1918" s="1">
        <v>84.370710000000003</v>
      </c>
      <c r="J1918" s="1">
        <v>2.9197959999999998</v>
      </c>
      <c r="K1918" s="1">
        <v>1</v>
      </c>
    </row>
    <row r="1919" spans="2:11" x14ac:dyDescent="0.2">
      <c r="B1919" s="1">
        <v>6.8342599999999996</v>
      </c>
      <c r="C1919" s="1">
        <v>182.4545</v>
      </c>
      <c r="D1919" s="1">
        <v>21670.57</v>
      </c>
      <c r="E1919" s="1">
        <v>6.407648</v>
      </c>
      <c r="F1919" s="1">
        <v>325.9504</v>
      </c>
      <c r="G1919" s="1">
        <v>397.33749999999998</v>
      </c>
      <c r="H1919" s="1">
        <v>16.50666</v>
      </c>
      <c r="I1919" s="1">
        <v>74.462649999999996</v>
      </c>
      <c r="J1919" s="1">
        <v>2.6588430000000001</v>
      </c>
      <c r="K1919" s="1">
        <v>1</v>
      </c>
    </row>
    <row r="1920" spans="2:11" x14ac:dyDescent="0.2">
      <c r="B1920" s="1">
        <v>6.7289750000000002</v>
      </c>
      <c r="C1920" s="1">
        <v>187.20269999999999</v>
      </c>
      <c r="D1920" s="1">
        <v>26376.06</v>
      </c>
      <c r="E1920" s="1">
        <v>8.4576619999999991</v>
      </c>
      <c r="F1920" s="1">
        <v>337.86189999999999</v>
      </c>
      <c r="G1920" s="1">
        <v>488.97640000000001</v>
      </c>
      <c r="H1920" s="1">
        <v>17.689779999999999</v>
      </c>
      <c r="I1920" s="1">
        <v>77.131889999999999</v>
      </c>
      <c r="J1920" s="1">
        <v>4.5937869999999998</v>
      </c>
      <c r="K1920" s="1">
        <v>1</v>
      </c>
    </row>
    <row r="1921" spans="2:11" x14ac:dyDescent="0.2">
      <c r="B1921" s="1">
        <v>8.0164179999999998</v>
      </c>
      <c r="C1921" s="1">
        <v>255.2595</v>
      </c>
      <c r="D1921" s="1">
        <v>30854.83</v>
      </c>
      <c r="E1921" s="1">
        <v>8.7619159999999994</v>
      </c>
      <c r="F1921" s="1"/>
      <c r="G1921" s="1">
        <v>442.49950000000001</v>
      </c>
      <c r="H1921" s="1">
        <v>11.094200000000001</v>
      </c>
      <c r="I1921" s="1">
        <v>93.274230000000003</v>
      </c>
      <c r="J1921" s="1">
        <v>5.3200149999999997</v>
      </c>
      <c r="K1921" s="1">
        <v>1</v>
      </c>
    </row>
    <row r="1922" spans="2:11" x14ac:dyDescent="0.2">
      <c r="B1922" s="1">
        <v>6.8649170000000002</v>
      </c>
      <c r="C1922" s="1">
        <v>170.8278</v>
      </c>
      <c r="D1922" s="1">
        <v>20464.77</v>
      </c>
      <c r="E1922" s="1">
        <v>7.0740629999999998</v>
      </c>
      <c r="F1922" s="1">
        <v>365.94130000000001</v>
      </c>
      <c r="G1922" s="1">
        <v>400.96530000000001</v>
      </c>
      <c r="H1922" s="1">
        <v>14.003869999999999</v>
      </c>
      <c r="I1922" s="1">
        <v>51.603000000000002</v>
      </c>
      <c r="J1922" s="1">
        <v>4.4937469999999999</v>
      </c>
      <c r="K1922" s="1">
        <v>1</v>
      </c>
    </row>
    <row r="1923" spans="2:11" x14ac:dyDescent="0.2">
      <c r="B1923" s="1">
        <v>5.8089760000000004</v>
      </c>
      <c r="C1923" s="1">
        <v>157.5522</v>
      </c>
      <c r="D1923" s="1">
        <v>7965.2079999999996</v>
      </c>
      <c r="E1923" s="1">
        <v>6.6801880000000002</v>
      </c>
      <c r="F1923" s="1">
        <v>262.99579999999997</v>
      </c>
      <c r="G1923" s="1">
        <v>377.69729999999998</v>
      </c>
      <c r="H1923" s="1">
        <v>17.401039999999998</v>
      </c>
      <c r="I1923" s="1">
        <v>69.461110000000005</v>
      </c>
      <c r="J1923" s="1">
        <v>3.599933</v>
      </c>
      <c r="K1923" s="1">
        <v>1</v>
      </c>
    </row>
    <row r="1924" spans="2:11" x14ac:dyDescent="0.2">
      <c r="B1924" s="1">
        <v>8.4587970000000006</v>
      </c>
      <c r="C1924" s="1">
        <v>241.76830000000001</v>
      </c>
      <c r="D1924" s="1">
        <v>29317.14</v>
      </c>
      <c r="E1924" s="1">
        <v>5.7832749999999997</v>
      </c>
      <c r="F1924" s="1">
        <v>313.88549999999998</v>
      </c>
      <c r="G1924" s="1">
        <v>328.57940000000002</v>
      </c>
      <c r="H1924" s="1">
        <v>18.295999999999999</v>
      </c>
      <c r="I1924" s="1">
        <v>84.510990000000007</v>
      </c>
      <c r="J1924" s="1">
        <v>3.8274309999999998</v>
      </c>
      <c r="K1924" s="1">
        <v>1</v>
      </c>
    </row>
    <row r="1925" spans="2:11" x14ac:dyDescent="0.2">
      <c r="B1925" s="1">
        <v>6.9873349999999999</v>
      </c>
      <c r="C1925" s="1">
        <v>224.03440000000001</v>
      </c>
      <c r="D1925" s="1">
        <v>13505.03</v>
      </c>
      <c r="E1925" s="1">
        <v>5.8711799999999998</v>
      </c>
      <c r="F1925" s="1"/>
      <c r="G1925" s="1">
        <v>479.82549999999998</v>
      </c>
      <c r="H1925" s="1">
        <v>15.92141</v>
      </c>
      <c r="I1925" s="1">
        <v>73.064220000000006</v>
      </c>
      <c r="J1925" s="1">
        <v>3.8702930000000002</v>
      </c>
      <c r="K1925" s="1">
        <v>1</v>
      </c>
    </row>
    <row r="1926" spans="2:11" x14ac:dyDescent="0.2">
      <c r="B1926" s="1">
        <v>7.2887370000000002</v>
      </c>
      <c r="C1926" s="1">
        <v>233.9778</v>
      </c>
      <c r="D1926" s="1">
        <v>31617.08</v>
      </c>
      <c r="E1926" s="1">
        <v>8.5338879999999993</v>
      </c>
      <c r="F1926" s="1">
        <v>331.83819999999997</v>
      </c>
      <c r="G1926" s="1">
        <v>490.0471</v>
      </c>
      <c r="H1926" s="1">
        <v>12.225339999999999</v>
      </c>
      <c r="I1926" s="1">
        <v>31.802019999999999</v>
      </c>
      <c r="J1926" s="1">
        <v>3.5313850000000002</v>
      </c>
      <c r="K1926" s="1">
        <v>1</v>
      </c>
    </row>
    <row r="1927" spans="2:11" x14ac:dyDescent="0.2">
      <c r="B1927" s="1">
        <v>8.1163500000000006</v>
      </c>
      <c r="C1927" s="1">
        <v>224.76349999999999</v>
      </c>
      <c r="D1927" s="1">
        <v>16514.61</v>
      </c>
      <c r="E1927" s="1">
        <v>5.2906909999999998</v>
      </c>
      <c r="F1927" s="1"/>
      <c r="G1927" s="1">
        <v>416.59660000000002</v>
      </c>
      <c r="H1927" s="1">
        <v>12.063499999999999</v>
      </c>
      <c r="I1927" s="1">
        <v>91.856160000000003</v>
      </c>
      <c r="J1927" s="1">
        <v>2.5260159999999998</v>
      </c>
      <c r="K1927" s="1">
        <v>1</v>
      </c>
    </row>
    <row r="1928" spans="2:11" x14ac:dyDescent="0.2">
      <c r="B1928" s="1">
        <v>7.4639160000000002</v>
      </c>
      <c r="C1928" s="1">
        <v>215.47909999999999</v>
      </c>
      <c r="D1928" s="1">
        <v>27150.400000000001</v>
      </c>
      <c r="E1928" s="1">
        <v>7.782915</v>
      </c>
      <c r="F1928" s="1">
        <v>382.95870000000002</v>
      </c>
      <c r="G1928" s="1">
        <v>403.70350000000002</v>
      </c>
      <c r="H1928" s="1">
        <v>14.777089999999999</v>
      </c>
      <c r="I1928" s="1">
        <v>56.956940000000003</v>
      </c>
      <c r="J1928" s="1">
        <v>5.075844</v>
      </c>
      <c r="K1928" s="1">
        <v>1</v>
      </c>
    </row>
    <row r="1929" spans="2:11" x14ac:dyDescent="0.2">
      <c r="B1929" s="1">
        <v>7.5123610000000003</v>
      </c>
      <c r="C1929" s="1">
        <v>224.4717</v>
      </c>
      <c r="D1929" s="1">
        <v>17895.560000000001</v>
      </c>
      <c r="E1929" s="1">
        <v>8.6350309999999997</v>
      </c>
      <c r="F1929" s="1"/>
      <c r="G1929" s="1">
        <v>472.34210000000002</v>
      </c>
      <c r="H1929" s="1">
        <v>13.84839</v>
      </c>
      <c r="I1929" s="1">
        <v>74.582980000000006</v>
      </c>
      <c r="J1929" s="1">
        <v>3.515803</v>
      </c>
      <c r="K1929" s="1">
        <v>1</v>
      </c>
    </row>
    <row r="1930" spans="2:11" x14ac:dyDescent="0.2">
      <c r="B1930" s="1">
        <v>6.415108</v>
      </c>
      <c r="C1930" s="1">
        <v>192.428</v>
      </c>
      <c r="D1930" s="1">
        <v>19310.060000000001</v>
      </c>
      <c r="E1930" s="1">
        <v>6.8452999999999999</v>
      </c>
      <c r="F1930" s="1"/>
      <c r="G1930" s="1">
        <v>529.73030000000006</v>
      </c>
      <c r="H1930" s="1">
        <v>16.021439999999998</v>
      </c>
      <c r="I1930" s="1">
        <v>62.533560000000001</v>
      </c>
      <c r="J1930" s="1">
        <v>6.0730060000000003</v>
      </c>
      <c r="K1930" s="1">
        <v>1</v>
      </c>
    </row>
    <row r="1931" spans="2:11" x14ac:dyDescent="0.2">
      <c r="B1931" s="1">
        <v>7.0599400000000001</v>
      </c>
      <c r="C1931" s="1">
        <v>178.80539999999999</v>
      </c>
      <c r="D1931" s="1">
        <v>39484.639999999999</v>
      </c>
      <c r="E1931" s="1">
        <v>8.591113</v>
      </c>
      <c r="F1931" s="1">
        <v>281.38619999999997</v>
      </c>
      <c r="G1931" s="1">
        <v>520.27290000000005</v>
      </c>
      <c r="H1931" s="1">
        <v>10.79548</v>
      </c>
      <c r="I1931" s="1">
        <v>75.847539999999995</v>
      </c>
      <c r="J1931" s="1">
        <v>2.9499390000000001</v>
      </c>
      <c r="K1931" s="1">
        <v>1</v>
      </c>
    </row>
    <row r="1932" spans="2:11" x14ac:dyDescent="0.2">
      <c r="B1932" s="1"/>
      <c r="C1932" s="1">
        <v>179.7567</v>
      </c>
      <c r="D1932" s="1">
        <v>25703.16</v>
      </c>
      <c r="E1932" s="1">
        <v>7.2873099999999997</v>
      </c>
      <c r="F1932" s="1"/>
      <c r="G1932" s="1">
        <v>311.09309999999999</v>
      </c>
      <c r="H1932" s="1">
        <v>10.23827</v>
      </c>
      <c r="I1932" s="1">
        <v>42.075310000000002</v>
      </c>
      <c r="J1932" s="1">
        <v>1.659799</v>
      </c>
      <c r="K1932" s="1">
        <v>1</v>
      </c>
    </row>
    <row r="1933" spans="2:11" x14ac:dyDescent="0.2">
      <c r="B1933" s="1">
        <v>7.4251019999999999</v>
      </c>
      <c r="C1933" s="1">
        <v>204.4863</v>
      </c>
      <c r="D1933" s="1">
        <v>18608.939999999999</v>
      </c>
      <c r="E1933" s="1">
        <v>7.4344929999999998</v>
      </c>
      <c r="F1933" s="1">
        <v>318.18329999999997</v>
      </c>
      <c r="G1933" s="1">
        <v>338.93529999999998</v>
      </c>
      <c r="H1933" s="1">
        <v>16.244759999999999</v>
      </c>
      <c r="I1933" s="1">
        <v>94.605310000000003</v>
      </c>
      <c r="J1933" s="1">
        <v>2.558773</v>
      </c>
      <c r="K1933" s="1">
        <v>1</v>
      </c>
    </row>
    <row r="1934" spans="2:11" x14ac:dyDescent="0.2">
      <c r="B1934" s="1">
        <v>6.7426219999999999</v>
      </c>
      <c r="C1934" s="1">
        <v>209.21729999999999</v>
      </c>
      <c r="D1934" s="1">
        <v>15488.96</v>
      </c>
      <c r="E1934" s="1">
        <v>7.4523619999999999</v>
      </c>
      <c r="F1934" s="1">
        <v>351.05220000000003</v>
      </c>
      <c r="G1934" s="1">
        <v>408.85359999999997</v>
      </c>
      <c r="H1934" s="1">
        <v>13.921279999999999</v>
      </c>
      <c r="I1934" s="1">
        <v>70.205240000000003</v>
      </c>
      <c r="J1934" s="1">
        <v>4.9646730000000003</v>
      </c>
      <c r="K1934" s="1">
        <v>1</v>
      </c>
    </row>
    <row r="1935" spans="2:11" x14ac:dyDescent="0.2">
      <c r="B1935" s="1">
        <v>7.6829229999999997</v>
      </c>
      <c r="C1935" s="1">
        <v>217.78890000000001</v>
      </c>
      <c r="D1935" s="1">
        <v>31150.51</v>
      </c>
      <c r="E1935" s="1">
        <v>8.021668</v>
      </c>
      <c r="F1935" s="1"/>
      <c r="G1935" s="1">
        <v>594.70249999999999</v>
      </c>
      <c r="H1935" s="1">
        <v>12.194229999999999</v>
      </c>
      <c r="I1935" s="1">
        <v>77.169790000000006</v>
      </c>
      <c r="J1935" s="1">
        <v>3.5427309999999999</v>
      </c>
      <c r="K1935" s="1">
        <v>1</v>
      </c>
    </row>
    <row r="1936" spans="2:11" x14ac:dyDescent="0.2">
      <c r="B1936" s="1">
        <v>7.0416650000000001</v>
      </c>
      <c r="C1936" s="1">
        <v>178.28569999999999</v>
      </c>
      <c r="D1936" s="1">
        <v>25419.77</v>
      </c>
      <c r="E1936" s="1">
        <v>6.7727510000000004</v>
      </c>
      <c r="F1936" s="1">
        <v>316.43389999999999</v>
      </c>
      <c r="G1936" s="1">
        <v>388.33929999999998</v>
      </c>
      <c r="H1936" s="1">
        <v>11.5571</v>
      </c>
      <c r="I1936" s="1">
        <v>73.256219999999999</v>
      </c>
      <c r="J1936" s="1">
        <v>3.0997460000000001</v>
      </c>
      <c r="K1936" s="1">
        <v>1</v>
      </c>
    </row>
    <row r="1937" spans="2:11" x14ac:dyDescent="0.2">
      <c r="B1937" s="1">
        <v>7.185276</v>
      </c>
      <c r="C1937" s="1">
        <v>212.48320000000001</v>
      </c>
      <c r="D1937" s="1">
        <v>25645.07</v>
      </c>
      <c r="E1937" s="1">
        <v>8.1425129999999992</v>
      </c>
      <c r="F1937" s="1">
        <v>352.86919999999998</v>
      </c>
      <c r="G1937" s="1">
        <v>435.28300000000002</v>
      </c>
      <c r="H1937" s="1">
        <v>8.9302419999999998</v>
      </c>
      <c r="I1937" s="1">
        <v>75.600980000000007</v>
      </c>
      <c r="J1937" s="1">
        <v>2.9591539999999998</v>
      </c>
      <c r="K1937" s="1">
        <v>1</v>
      </c>
    </row>
    <row r="1938" spans="2:11" x14ac:dyDescent="0.2">
      <c r="B1938" s="1">
        <v>6.5972920000000004</v>
      </c>
      <c r="C1938" s="1">
        <v>191.78739999999999</v>
      </c>
      <c r="D1938" s="1">
        <v>25039.35</v>
      </c>
      <c r="E1938" s="1">
        <v>7.2945770000000003</v>
      </c>
      <c r="F1938" s="1">
        <v>395.73950000000002</v>
      </c>
      <c r="G1938" s="1">
        <v>501.53269999999998</v>
      </c>
      <c r="H1938" s="1">
        <v>14.69539</v>
      </c>
      <c r="I1938" s="1">
        <v>80.050030000000007</v>
      </c>
      <c r="J1938" s="1">
        <v>4.3183049999999996</v>
      </c>
      <c r="K1938" s="1">
        <v>1</v>
      </c>
    </row>
    <row r="1939" spans="2:11" x14ac:dyDescent="0.2">
      <c r="B1939" s="1">
        <v>6.9088529999999997</v>
      </c>
      <c r="C1939" s="1">
        <v>184.9442</v>
      </c>
      <c r="D1939" s="1">
        <v>16965.310000000001</v>
      </c>
      <c r="E1939" s="1">
        <v>6.4043539999999997</v>
      </c>
      <c r="F1939" s="1">
        <v>351.34530000000001</v>
      </c>
      <c r="G1939" s="1">
        <v>434.35019999999997</v>
      </c>
      <c r="H1939" s="1">
        <v>11.812939999999999</v>
      </c>
      <c r="I1939" s="1">
        <v>77.371359999999996</v>
      </c>
      <c r="J1939" s="1">
        <v>4.6939489999999999</v>
      </c>
      <c r="K1939" s="1">
        <v>1</v>
      </c>
    </row>
    <row r="1940" spans="2:11" x14ac:dyDescent="0.2">
      <c r="B1940" s="1"/>
      <c r="C1940" s="1">
        <v>169.77549999999999</v>
      </c>
      <c r="D1940" s="1">
        <v>37273.43</v>
      </c>
      <c r="E1940" s="1">
        <v>8.0278299999999998</v>
      </c>
      <c r="F1940" s="1">
        <v>240.89760000000001</v>
      </c>
      <c r="G1940" s="1">
        <v>454.54379999999998</v>
      </c>
      <c r="H1940" s="1">
        <v>18.621700000000001</v>
      </c>
      <c r="I1940" s="1">
        <v>63.51952</v>
      </c>
      <c r="J1940" s="1">
        <v>3.5737410000000001</v>
      </c>
      <c r="K1940" s="1">
        <v>1</v>
      </c>
    </row>
    <row r="1941" spans="2:11" x14ac:dyDescent="0.2">
      <c r="B1941" s="1"/>
      <c r="C1941" s="1">
        <v>165.893</v>
      </c>
      <c r="D1941" s="1">
        <v>11566.88</v>
      </c>
      <c r="E1941" s="1">
        <v>8.326155</v>
      </c>
      <c r="F1941" s="1"/>
      <c r="G1941" s="1">
        <v>369.28980000000001</v>
      </c>
      <c r="H1941" s="1">
        <v>7.4018680000000003</v>
      </c>
      <c r="I1941" s="1">
        <v>66.686949999999996</v>
      </c>
      <c r="J1941" s="1">
        <v>3.6030899999999999</v>
      </c>
      <c r="K1941" s="1">
        <v>1</v>
      </c>
    </row>
    <row r="1942" spans="2:11" x14ac:dyDescent="0.2">
      <c r="B1942" s="1">
        <v>6.2819039999999999</v>
      </c>
      <c r="C1942" s="1">
        <v>160.30670000000001</v>
      </c>
      <c r="D1942" s="1">
        <v>17095.27</v>
      </c>
      <c r="E1942" s="1">
        <v>6.7305770000000003</v>
      </c>
      <c r="F1942" s="1">
        <v>305.09399999999999</v>
      </c>
      <c r="G1942" s="1">
        <v>424.44619999999998</v>
      </c>
      <c r="H1942" s="1">
        <v>14.374969999999999</v>
      </c>
      <c r="I1942" s="1">
        <v>41.279829999999997</v>
      </c>
      <c r="J1942" s="1">
        <v>4.4577299999999997</v>
      </c>
      <c r="K1942" s="1">
        <v>1</v>
      </c>
    </row>
    <row r="1943" spans="2:11" x14ac:dyDescent="0.2">
      <c r="B1943" s="1">
        <v>7.0367519999999999</v>
      </c>
      <c r="C1943" s="1">
        <v>210.3691</v>
      </c>
      <c r="D1943" s="1">
        <v>13812.41</v>
      </c>
      <c r="E1943" s="1">
        <v>8.3782820000000005</v>
      </c>
      <c r="F1943" s="1">
        <v>342.4984</v>
      </c>
      <c r="G1943" s="1">
        <v>489.54509999999999</v>
      </c>
      <c r="H1943" s="1">
        <v>14.8239</v>
      </c>
      <c r="I1943" s="1">
        <v>69.193359999999998</v>
      </c>
      <c r="J1943" s="1">
        <v>3.2853720000000002</v>
      </c>
      <c r="K1943" s="1">
        <v>1</v>
      </c>
    </row>
    <row r="1944" spans="2:11" x14ac:dyDescent="0.2">
      <c r="B1944" s="1">
        <v>7.3629129999999998</v>
      </c>
      <c r="C1944" s="1">
        <v>180.86779999999999</v>
      </c>
      <c r="D1944" s="1">
        <v>20430.91</v>
      </c>
      <c r="E1944" s="1">
        <v>6.6647860000000003</v>
      </c>
      <c r="F1944" s="1"/>
      <c r="G1944" s="1">
        <v>437.3895</v>
      </c>
      <c r="H1944" s="1">
        <v>9.6751670000000001</v>
      </c>
      <c r="I1944" s="1">
        <v>69.035110000000003</v>
      </c>
      <c r="J1944" s="1">
        <v>3.2494399999999999</v>
      </c>
      <c r="K1944" s="1">
        <v>1</v>
      </c>
    </row>
    <row r="1945" spans="2:11" x14ac:dyDescent="0.2">
      <c r="B1945" s="1">
        <v>7.3690870000000004</v>
      </c>
      <c r="C1945" s="1">
        <v>198.20410000000001</v>
      </c>
      <c r="D1945" s="1">
        <v>28232.02</v>
      </c>
      <c r="E1945" s="1">
        <v>8.8997119999999992</v>
      </c>
      <c r="F1945" s="1">
        <v>289.59969999999998</v>
      </c>
      <c r="G1945" s="1">
        <v>424.45429999999999</v>
      </c>
      <c r="H1945" s="1">
        <v>18.156749999999999</v>
      </c>
      <c r="I1945" s="1">
        <v>31.599399999999999</v>
      </c>
      <c r="J1945" s="1">
        <v>2.7151869999999998</v>
      </c>
      <c r="K1945" s="1">
        <v>1</v>
      </c>
    </row>
    <row r="1946" spans="2:11" x14ac:dyDescent="0.2">
      <c r="B1946" s="1">
        <v>7.7081099999999996</v>
      </c>
      <c r="C1946" s="1">
        <v>188.99789999999999</v>
      </c>
      <c r="D1946" s="1">
        <v>15456.22</v>
      </c>
      <c r="E1946" s="1">
        <v>5.0479159999999998</v>
      </c>
      <c r="F1946" s="1">
        <v>322.75459999999998</v>
      </c>
      <c r="G1946" s="1">
        <v>523.05269999999996</v>
      </c>
      <c r="H1946" s="1">
        <v>16.09019</v>
      </c>
      <c r="I1946" s="1">
        <v>57.285760000000003</v>
      </c>
      <c r="J1946" s="1">
        <v>4.8966260000000004</v>
      </c>
      <c r="K1946" s="1">
        <v>1</v>
      </c>
    </row>
    <row r="1947" spans="2:11" x14ac:dyDescent="0.2">
      <c r="B1947" s="1">
        <v>6.5041130000000003</v>
      </c>
      <c r="C1947" s="1">
        <v>171.7226</v>
      </c>
      <c r="D1947" s="1">
        <v>20852.759999999998</v>
      </c>
      <c r="E1947" s="1">
        <v>7.7049899999999996</v>
      </c>
      <c r="F1947" s="1">
        <v>282.10550000000001</v>
      </c>
      <c r="G1947" s="1">
        <v>359.46100000000001</v>
      </c>
      <c r="H1947" s="1">
        <v>13.47527</v>
      </c>
      <c r="I1947" s="1">
        <v>83.622259999999997</v>
      </c>
      <c r="J1947" s="1">
        <v>5.3966229999999999</v>
      </c>
      <c r="K1947" s="1">
        <v>1</v>
      </c>
    </row>
    <row r="1948" spans="2:11" x14ac:dyDescent="0.2">
      <c r="B1948" s="1">
        <v>8.1859230000000007</v>
      </c>
      <c r="C1948" s="1">
        <v>240.97909999999999</v>
      </c>
      <c r="D1948" s="1">
        <v>23641.47</v>
      </c>
      <c r="E1948" s="1">
        <v>6.6114490000000004</v>
      </c>
      <c r="F1948" s="1">
        <v>318.68900000000002</v>
      </c>
      <c r="G1948" s="1">
        <v>410.15820000000002</v>
      </c>
      <c r="H1948" s="1">
        <v>13.109909999999999</v>
      </c>
      <c r="I1948" s="1">
        <v>56.913980000000002</v>
      </c>
      <c r="J1948" s="1">
        <v>3.566945</v>
      </c>
      <c r="K1948" s="1">
        <v>1</v>
      </c>
    </row>
    <row r="1949" spans="2:11" x14ac:dyDescent="0.2">
      <c r="B1949" s="1">
        <v>6.1491850000000001</v>
      </c>
      <c r="C1949" s="1">
        <v>150.56360000000001</v>
      </c>
      <c r="D1949" s="1">
        <v>20596.39</v>
      </c>
      <c r="E1949" s="1">
        <v>6.906911</v>
      </c>
      <c r="F1949" s="1"/>
      <c r="G1949" s="1">
        <v>431.65129999999999</v>
      </c>
      <c r="H1949" s="1">
        <v>12.82938</v>
      </c>
      <c r="I1949" s="1">
        <v>64.394909999999996</v>
      </c>
      <c r="J1949" s="1">
        <v>4.2756150000000002</v>
      </c>
      <c r="K1949" s="1">
        <v>1</v>
      </c>
    </row>
    <row r="1950" spans="2:11" x14ac:dyDescent="0.2">
      <c r="B1950" s="1">
        <v>7.0804460000000002</v>
      </c>
      <c r="C1950" s="1">
        <v>196.65889999999999</v>
      </c>
      <c r="D1950" s="1">
        <v>36966.85</v>
      </c>
      <c r="E1950" s="1">
        <v>8.9867840000000001</v>
      </c>
      <c r="F1950" s="1">
        <v>294.31569999999999</v>
      </c>
      <c r="G1950" s="1">
        <v>530.05290000000002</v>
      </c>
      <c r="H1950" s="1">
        <v>13.82206</v>
      </c>
      <c r="I1950" s="1">
        <v>85.77722</v>
      </c>
      <c r="J1950" s="1">
        <v>2.664946</v>
      </c>
      <c r="K1950" s="1">
        <v>1</v>
      </c>
    </row>
    <row r="1951" spans="2:11" x14ac:dyDescent="0.2">
      <c r="B1951" s="1">
        <v>6.6284270000000003</v>
      </c>
      <c r="C1951" s="1">
        <v>215.24549999999999</v>
      </c>
      <c r="D1951" s="1">
        <v>18059.330000000002</v>
      </c>
      <c r="E1951" s="1">
        <v>6.9317869999999999</v>
      </c>
      <c r="F1951" s="1"/>
      <c r="G1951" s="1">
        <v>374.45510000000002</v>
      </c>
      <c r="H1951" s="1">
        <v>11.62107</v>
      </c>
      <c r="I1951" s="1">
        <v>77.940820000000002</v>
      </c>
      <c r="J1951" s="1">
        <v>3.4052790000000002</v>
      </c>
      <c r="K1951" s="1">
        <v>1</v>
      </c>
    </row>
    <row r="1952" spans="2:11" x14ac:dyDescent="0.2">
      <c r="B1952" s="1">
        <v>4.7046979999999996</v>
      </c>
      <c r="C1952" s="1">
        <v>160.21180000000001</v>
      </c>
      <c r="D1952" s="1">
        <v>5128.4579999999996</v>
      </c>
      <c r="E1952" s="1">
        <v>8.2830689999999993</v>
      </c>
      <c r="F1952" s="1">
        <v>357.73110000000003</v>
      </c>
      <c r="G1952" s="1">
        <v>344.69369999999998</v>
      </c>
      <c r="H1952" s="1">
        <v>14.219530000000001</v>
      </c>
      <c r="I1952" s="1">
        <v>34.288409999999999</v>
      </c>
      <c r="J1952" s="1">
        <v>4.1099249999999996</v>
      </c>
      <c r="K1952" s="1">
        <v>1</v>
      </c>
    </row>
    <row r="1953" spans="2:11" x14ac:dyDescent="0.2">
      <c r="B1953" s="1">
        <v>7.9769009999999998</v>
      </c>
      <c r="C1953" s="1">
        <v>234.77940000000001</v>
      </c>
      <c r="D1953" s="1">
        <v>15360.84</v>
      </c>
      <c r="E1953" s="1">
        <v>5.736027</v>
      </c>
      <c r="F1953" s="1">
        <v>377.17809999999997</v>
      </c>
      <c r="G1953" s="1">
        <v>613.63350000000003</v>
      </c>
      <c r="H1953" s="1">
        <v>14.191269999999999</v>
      </c>
      <c r="I1953" s="1">
        <v>48.915880000000001</v>
      </c>
      <c r="J1953" s="1">
        <v>4.7536079999999998</v>
      </c>
      <c r="K1953" s="1">
        <v>1</v>
      </c>
    </row>
    <row r="1954" spans="2:11" x14ac:dyDescent="0.2">
      <c r="B1954" s="1">
        <v>6.8096449999999997</v>
      </c>
      <c r="C1954" s="1">
        <v>179.71950000000001</v>
      </c>
      <c r="D1954" s="1">
        <v>35001.14</v>
      </c>
      <c r="E1954" s="1">
        <v>8.6819830000000007</v>
      </c>
      <c r="F1954" s="1"/>
      <c r="G1954" s="1">
        <v>360.93279999999999</v>
      </c>
      <c r="H1954" s="1">
        <v>13.63335</v>
      </c>
      <c r="I1954" s="1">
        <v>72.717920000000007</v>
      </c>
      <c r="J1954" s="1">
        <v>3.1838039999999999</v>
      </c>
      <c r="K1954" s="1">
        <v>1</v>
      </c>
    </row>
    <row r="1955" spans="2:11" x14ac:dyDescent="0.2">
      <c r="B1955" s="1"/>
      <c r="C1955" s="1">
        <v>177.68539999999999</v>
      </c>
      <c r="D1955" s="1">
        <v>20325.7</v>
      </c>
      <c r="E1955" s="1">
        <v>5.8495699999999999</v>
      </c>
      <c r="F1955" s="1">
        <v>353.6268</v>
      </c>
      <c r="G1955" s="1">
        <v>279.66489999999999</v>
      </c>
      <c r="H1955" s="1">
        <v>13.964320000000001</v>
      </c>
      <c r="I1955" s="1">
        <v>44.542990000000003</v>
      </c>
      <c r="J1955" s="1">
        <v>4.032267</v>
      </c>
      <c r="K1955" s="1">
        <v>1</v>
      </c>
    </row>
    <row r="1956" spans="2:11" x14ac:dyDescent="0.2">
      <c r="B1956" s="1">
        <v>6.9676970000000003</v>
      </c>
      <c r="C1956" s="1">
        <v>177.05590000000001</v>
      </c>
      <c r="D1956" s="1">
        <v>22886.97</v>
      </c>
      <c r="E1956" s="1">
        <v>6.4309349999999998</v>
      </c>
      <c r="F1956" s="1">
        <v>315.28289999999998</v>
      </c>
      <c r="G1956" s="1">
        <v>507.7901</v>
      </c>
      <c r="H1956" s="1">
        <v>15.288040000000001</v>
      </c>
      <c r="I1956" s="1">
        <v>35.767600000000002</v>
      </c>
      <c r="J1956" s="1">
        <v>4.8196370000000002</v>
      </c>
      <c r="K1956" s="1">
        <v>1</v>
      </c>
    </row>
    <row r="1957" spans="2:11" x14ac:dyDescent="0.2">
      <c r="B1957" s="1">
        <v>6.4445550000000003</v>
      </c>
      <c r="C1957" s="1">
        <v>166.6352</v>
      </c>
      <c r="D1957" s="1">
        <v>24855.83</v>
      </c>
      <c r="E1957" s="1">
        <v>9.4923610000000007</v>
      </c>
      <c r="F1957" s="1">
        <v>287.41239999999999</v>
      </c>
      <c r="G1957" s="1">
        <v>479.4794</v>
      </c>
      <c r="H1957" s="1">
        <v>10.69707</v>
      </c>
      <c r="I1957" s="1">
        <v>65.655330000000006</v>
      </c>
      <c r="J1957" s="1">
        <v>3.5519050000000001</v>
      </c>
      <c r="K1957" s="1">
        <v>1</v>
      </c>
    </row>
    <row r="1958" spans="2:11" x14ac:dyDescent="0.2">
      <c r="B1958" s="1">
        <v>6.2777419999999999</v>
      </c>
      <c r="C1958" s="1">
        <v>149.5633</v>
      </c>
      <c r="D1958" s="1">
        <v>15751.45</v>
      </c>
      <c r="E1958" s="1">
        <v>8.2577510000000007</v>
      </c>
      <c r="F1958" s="1">
        <v>317.50139999999999</v>
      </c>
      <c r="G1958" s="1">
        <v>605.39840000000004</v>
      </c>
      <c r="H1958" s="1">
        <v>15.21838</v>
      </c>
      <c r="I1958" s="1">
        <v>82.703469999999996</v>
      </c>
      <c r="J1958" s="1">
        <v>5.2550119999999998</v>
      </c>
      <c r="K1958" s="1">
        <v>1</v>
      </c>
    </row>
    <row r="1959" spans="2:11" x14ac:dyDescent="0.2">
      <c r="B1959" s="1"/>
      <c r="C1959" s="1">
        <v>166.923</v>
      </c>
      <c r="D1959" s="1">
        <v>21190.15</v>
      </c>
      <c r="E1959" s="1">
        <v>6.5899799999999997</v>
      </c>
      <c r="F1959" s="1">
        <v>285.89940000000001</v>
      </c>
      <c r="G1959" s="1">
        <v>410.68830000000003</v>
      </c>
      <c r="H1959" s="1">
        <v>15.290609999999999</v>
      </c>
      <c r="I1959" s="1">
        <v>75.595219999999998</v>
      </c>
      <c r="J1959" s="1">
        <v>2.5054639999999999</v>
      </c>
      <c r="K1959" s="1">
        <v>1</v>
      </c>
    </row>
    <row r="1960" spans="2:11" x14ac:dyDescent="0.2">
      <c r="B1960" s="1">
        <v>9.0143570000000004</v>
      </c>
      <c r="C1960" s="1">
        <v>225.36750000000001</v>
      </c>
      <c r="D1960" s="1">
        <v>49009.919999999998</v>
      </c>
      <c r="E1960" s="1">
        <v>6.0026529999999996</v>
      </c>
      <c r="F1960" s="1">
        <v>296.6309</v>
      </c>
      <c r="G1960" s="1">
        <v>445.7688</v>
      </c>
      <c r="H1960" s="1">
        <v>16.254110000000001</v>
      </c>
      <c r="I1960" s="1">
        <v>83.891130000000004</v>
      </c>
      <c r="J1960" s="1">
        <v>4.5494190000000003</v>
      </c>
      <c r="K1960" s="1">
        <v>1</v>
      </c>
    </row>
    <row r="1961" spans="2:11" x14ac:dyDescent="0.2">
      <c r="B1961" s="1">
        <v>7.7816640000000001</v>
      </c>
      <c r="C1961" s="1">
        <v>216.78290000000001</v>
      </c>
      <c r="D1961" s="1">
        <v>35055.620000000003</v>
      </c>
      <c r="E1961" s="1">
        <v>7.7842029999999998</v>
      </c>
      <c r="F1961" s="1">
        <v>306.64330000000001</v>
      </c>
      <c r="G1961" s="1">
        <v>447.1671</v>
      </c>
      <c r="H1961" s="1">
        <v>10.609540000000001</v>
      </c>
      <c r="I1961" s="1">
        <v>36.87209</v>
      </c>
      <c r="J1961" s="1">
        <v>4.8229670000000002</v>
      </c>
      <c r="K1961" s="1">
        <v>1</v>
      </c>
    </row>
    <row r="1962" spans="2:11" x14ac:dyDescent="0.2">
      <c r="B1962" s="1">
        <v>6.0843600000000002</v>
      </c>
      <c r="C1962" s="1">
        <v>155.2714</v>
      </c>
      <c r="D1962" s="1">
        <v>27310.06</v>
      </c>
      <c r="E1962" s="1">
        <v>7.8171290000000004</v>
      </c>
      <c r="F1962" s="1"/>
      <c r="G1962" s="1">
        <v>436.9889</v>
      </c>
      <c r="H1962" s="1">
        <v>12.65751</v>
      </c>
      <c r="I1962" s="1"/>
      <c r="J1962" s="1">
        <v>4.2981109999999996</v>
      </c>
      <c r="K1962" s="1">
        <v>1</v>
      </c>
    </row>
    <row r="1963" spans="2:11" x14ac:dyDescent="0.2">
      <c r="B1963" s="1">
        <v>7.1547359999999998</v>
      </c>
      <c r="C1963" s="1">
        <v>198.1473</v>
      </c>
      <c r="D1963" s="1">
        <v>32680.98</v>
      </c>
      <c r="E1963" s="1">
        <v>8.9726610000000004</v>
      </c>
      <c r="F1963" s="1">
        <v>283.10849999999999</v>
      </c>
      <c r="G1963" s="1">
        <v>531.60260000000005</v>
      </c>
      <c r="H1963" s="1">
        <v>19.806290000000001</v>
      </c>
      <c r="I1963" s="1">
        <v>81.926829999999995</v>
      </c>
      <c r="J1963" s="1">
        <v>4.629956</v>
      </c>
      <c r="K1963" s="1">
        <v>1</v>
      </c>
    </row>
    <row r="1964" spans="2:11" x14ac:dyDescent="0.2">
      <c r="B1964" s="1">
        <v>6.748812</v>
      </c>
      <c r="C1964" s="1">
        <v>166.39089999999999</v>
      </c>
      <c r="D1964" s="1">
        <v>22475.09</v>
      </c>
      <c r="E1964" s="1">
        <v>8.8954219999999999</v>
      </c>
      <c r="F1964" s="1">
        <v>317.62029999999999</v>
      </c>
      <c r="G1964" s="1">
        <v>527.45960000000002</v>
      </c>
      <c r="H1964" s="1">
        <v>12.819269999999999</v>
      </c>
      <c r="I1964" s="1">
        <v>55.536259999999999</v>
      </c>
      <c r="J1964" s="1">
        <v>3.312513</v>
      </c>
      <c r="K1964" s="1">
        <v>1</v>
      </c>
    </row>
    <row r="1965" spans="2:11" x14ac:dyDescent="0.2">
      <c r="B1965" s="1">
        <v>8.1282700000000006</v>
      </c>
      <c r="C1965" s="1">
        <v>231.16749999999999</v>
      </c>
      <c r="D1965" s="1">
        <v>19954.580000000002</v>
      </c>
      <c r="E1965" s="1">
        <v>5.1388379999999998</v>
      </c>
      <c r="F1965" s="1">
        <v>349.06740000000002</v>
      </c>
      <c r="G1965" s="1">
        <v>386.0711</v>
      </c>
      <c r="H1965" s="1">
        <v>15.018079999999999</v>
      </c>
      <c r="I1965" s="1">
        <v>63.340969999999999</v>
      </c>
      <c r="J1965" s="1">
        <v>4.6787419999999997</v>
      </c>
      <c r="K1965" s="1">
        <v>1</v>
      </c>
    </row>
    <row r="1966" spans="2:11" x14ac:dyDescent="0.2">
      <c r="B1966" s="1"/>
      <c r="C1966" s="1">
        <v>205.23519999999999</v>
      </c>
      <c r="D1966" s="1">
        <v>22613.3</v>
      </c>
      <c r="E1966" s="1">
        <v>6.4858099999999999</v>
      </c>
      <c r="F1966" s="1">
        <v>266.63940000000002</v>
      </c>
      <c r="G1966" s="1">
        <v>313.00959999999998</v>
      </c>
      <c r="H1966" s="1">
        <v>11.6236</v>
      </c>
      <c r="I1966" s="1">
        <v>28.400880000000001</v>
      </c>
      <c r="J1966" s="1">
        <v>3.9784950000000001</v>
      </c>
      <c r="K1966" s="1">
        <v>1</v>
      </c>
    </row>
    <row r="1967" spans="2:11" x14ac:dyDescent="0.2">
      <c r="B1967" s="1">
        <v>6.3356830000000004</v>
      </c>
      <c r="C1967" s="1">
        <v>164.07040000000001</v>
      </c>
      <c r="D1967" s="1">
        <v>26594.35</v>
      </c>
      <c r="E1967" s="1">
        <v>7.3812559999999996</v>
      </c>
      <c r="F1967" s="1">
        <v>338.42950000000002</v>
      </c>
      <c r="G1967" s="1">
        <v>607.10260000000005</v>
      </c>
      <c r="H1967" s="1">
        <v>14.92915</v>
      </c>
      <c r="I1967" s="1">
        <v>113.0489</v>
      </c>
      <c r="J1967" s="1">
        <v>4.5788609999999998</v>
      </c>
      <c r="K1967" s="1">
        <v>1</v>
      </c>
    </row>
    <row r="1968" spans="2:11" x14ac:dyDescent="0.2">
      <c r="B1968" s="1">
        <v>5.9404760000000003</v>
      </c>
      <c r="C1968" s="1">
        <v>175.6377</v>
      </c>
      <c r="D1968" s="1">
        <v>17177.07</v>
      </c>
      <c r="E1968" s="1">
        <v>10.41084</v>
      </c>
      <c r="F1968" s="1">
        <v>307.99759999999998</v>
      </c>
      <c r="G1968" s="1">
        <v>402.88729999999998</v>
      </c>
      <c r="H1968" s="1">
        <v>15.151999999999999</v>
      </c>
      <c r="I1968" s="1">
        <v>74.354420000000005</v>
      </c>
      <c r="J1968" s="1">
        <v>3.99797</v>
      </c>
      <c r="K1968" s="1">
        <v>1</v>
      </c>
    </row>
    <row r="1969" spans="2:11" x14ac:dyDescent="0.2">
      <c r="B1969" s="1">
        <v>7.614878</v>
      </c>
      <c r="C1969" s="1">
        <v>246.0309</v>
      </c>
      <c r="D1969" s="1">
        <v>33347.97</v>
      </c>
      <c r="E1969" s="1">
        <v>8.2225330000000003</v>
      </c>
      <c r="F1969" s="1">
        <v>345.80880000000002</v>
      </c>
      <c r="G1969" s="1">
        <v>445.76690000000002</v>
      </c>
      <c r="H1969" s="1">
        <v>10.76369</v>
      </c>
      <c r="I1969" s="1">
        <v>98.368660000000006</v>
      </c>
      <c r="J1969" s="1">
        <v>2.9907810000000001</v>
      </c>
      <c r="K1969" s="1">
        <v>1</v>
      </c>
    </row>
    <row r="1970" spans="2:11" x14ac:dyDescent="0.2">
      <c r="B1970" s="1">
        <v>6.7182490000000001</v>
      </c>
      <c r="C1970" s="1">
        <v>197.61750000000001</v>
      </c>
      <c r="D1970" s="1">
        <v>21043.63</v>
      </c>
      <c r="E1970" s="1">
        <v>6.6306750000000001</v>
      </c>
      <c r="F1970" s="1">
        <v>337.03879999999998</v>
      </c>
      <c r="G1970" s="1">
        <v>641.5258</v>
      </c>
      <c r="H1970" s="1">
        <v>15.554510000000001</v>
      </c>
      <c r="I1970" s="1">
        <v>63.684350000000002</v>
      </c>
      <c r="J1970" s="1">
        <v>4.4889039999999998</v>
      </c>
      <c r="K1970" s="1">
        <v>1</v>
      </c>
    </row>
    <row r="1971" spans="2:11" x14ac:dyDescent="0.2">
      <c r="B1971" s="1">
        <v>6.8663569999999998</v>
      </c>
      <c r="C1971" s="1">
        <v>185.63149999999999</v>
      </c>
      <c r="D1971" s="1">
        <v>13979.38</v>
      </c>
      <c r="E1971" s="1">
        <v>7.043425</v>
      </c>
      <c r="F1971" s="1">
        <v>375.43400000000003</v>
      </c>
      <c r="G1971" s="1">
        <v>462.5351</v>
      </c>
      <c r="H1971" s="1">
        <v>17.194990000000001</v>
      </c>
      <c r="I1971" s="1">
        <v>74.557789999999997</v>
      </c>
      <c r="J1971" s="1">
        <v>4.3461540000000003</v>
      </c>
      <c r="K1971" s="1">
        <v>1</v>
      </c>
    </row>
    <row r="1972" spans="2:11" x14ac:dyDescent="0.2">
      <c r="B1972" s="1"/>
      <c r="C1972" s="1">
        <v>142.2774</v>
      </c>
      <c r="D1972" s="1">
        <v>21208.62</v>
      </c>
      <c r="E1972" s="1">
        <v>9.5026849999999996</v>
      </c>
      <c r="F1972" s="1"/>
      <c r="G1972" s="1">
        <v>429.6902</v>
      </c>
      <c r="H1972" s="1">
        <v>16.292719999999999</v>
      </c>
      <c r="I1972" s="1">
        <v>58.962899999999998</v>
      </c>
      <c r="J1972" s="1">
        <v>2.601518</v>
      </c>
      <c r="K1972" s="1">
        <v>1</v>
      </c>
    </row>
    <row r="1973" spans="2:11" x14ac:dyDescent="0.2">
      <c r="B1973" s="1">
        <v>7.5538449999999999</v>
      </c>
      <c r="C1973" s="1">
        <v>212.26439999999999</v>
      </c>
      <c r="D1973" s="1">
        <v>14319.4</v>
      </c>
      <c r="E1973" s="1">
        <v>5.7930120000000001</v>
      </c>
      <c r="F1973" s="1">
        <v>362.85270000000003</v>
      </c>
      <c r="G1973" s="1">
        <v>450.53590000000003</v>
      </c>
      <c r="H1973" s="1">
        <v>18.176480000000002</v>
      </c>
      <c r="I1973" s="1"/>
      <c r="J1973" s="1">
        <v>4.3745640000000003</v>
      </c>
      <c r="K1973" s="1">
        <v>1</v>
      </c>
    </row>
    <row r="1974" spans="2:11" x14ac:dyDescent="0.2">
      <c r="B1974" s="1">
        <v>7.3666720000000003</v>
      </c>
      <c r="C1974" s="1">
        <v>234.20060000000001</v>
      </c>
      <c r="D1974" s="1">
        <v>15547.19</v>
      </c>
      <c r="E1974" s="1">
        <v>7.8513999999999999</v>
      </c>
      <c r="F1974" s="1">
        <v>364.10570000000001</v>
      </c>
      <c r="G1974" s="1">
        <v>393.25389999999999</v>
      </c>
      <c r="H1974" s="1">
        <v>15.161580000000001</v>
      </c>
      <c r="I1974" s="1">
        <v>64.732309999999998</v>
      </c>
      <c r="J1974" s="1">
        <v>3.39445</v>
      </c>
      <c r="K1974" s="1">
        <v>1</v>
      </c>
    </row>
    <row r="1975" spans="2:11" x14ac:dyDescent="0.2">
      <c r="B1975" s="1">
        <v>6.5677599999999998</v>
      </c>
      <c r="C1975" s="1">
        <v>187.66640000000001</v>
      </c>
      <c r="D1975" s="1">
        <v>20156.580000000002</v>
      </c>
      <c r="E1975" s="1">
        <v>7.2985100000000003</v>
      </c>
      <c r="F1975" s="1"/>
      <c r="G1975" s="1">
        <v>390.42689999999999</v>
      </c>
      <c r="H1975" s="1">
        <v>12.353899999999999</v>
      </c>
      <c r="I1975" s="1">
        <v>85.214370000000002</v>
      </c>
      <c r="J1975" s="1">
        <v>3.8244280000000002</v>
      </c>
      <c r="K1975" s="1">
        <v>1</v>
      </c>
    </row>
    <row r="1976" spans="2:11" x14ac:dyDescent="0.2">
      <c r="B1976" s="1">
        <v>6.3336399999999999</v>
      </c>
      <c r="C1976" s="1">
        <v>185.43629999999999</v>
      </c>
      <c r="D1976" s="1">
        <v>18506.29</v>
      </c>
      <c r="E1976" s="1">
        <v>6.5726820000000004</v>
      </c>
      <c r="F1976" s="1">
        <v>356.971</v>
      </c>
      <c r="G1976" s="1">
        <v>366.81310000000002</v>
      </c>
      <c r="H1976" s="1">
        <v>16.439630000000001</v>
      </c>
      <c r="I1976" s="1">
        <v>76.764380000000003</v>
      </c>
      <c r="J1976" s="1">
        <v>3.982002</v>
      </c>
      <c r="K1976" s="1">
        <v>1</v>
      </c>
    </row>
    <row r="1977" spans="2:11" x14ac:dyDescent="0.2">
      <c r="B1977" s="1">
        <v>5.8924130000000003</v>
      </c>
      <c r="C1977" s="1">
        <v>139.3623</v>
      </c>
      <c r="D1977" s="1">
        <v>11006.05</v>
      </c>
      <c r="E1977" s="1">
        <v>5.3119899999999998</v>
      </c>
      <c r="F1977" s="1">
        <v>339.3279</v>
      </c>
      <c r="G1977" s="1">
        <v>446.49439999999998</v>
      </c>
      <c r="H1977" s="1">
        <v>10.567069999999999</v>
      </c>
      <c r="I1977" s="1">
        <v>89.692880000000002</v>
      </c>
      <c r="J1977" s="1">
        <v>3.3118129999999999</v>
      </c>
      <c r="K1977" s="1">
        <v>1</v>
      </c>
    </row>
    <row r="1978" spans="2:11" x14ac:dyDescent="0.2">
      <c r="B1978" s="1">
        <v>7.9180390000000003</v>
      </c>
      <c r="C1978" s="1">
        <v>197.35759999999999</v>
      </c>
      <c r="D1978" s="1">
        <v>22899.06</v>
      </c>
      <c r="E1978" s="1">
        <v>8.2839550000000006</v>
      </c>
      <c r="F1978" s="1">
        <v>295.35109999999997</v>
      </c>
      <c r="G1978" s="1">
        <v>358.09739999999999</v>
      </c>
      <c r="H1978" s="1">
        <v>12.957789999999999</v>
      </c>
      <c r="I1978" s="1">
        <v>71.69435</v>
      </c>
      <c r="J1978" s="1">
        <v>3.38611</v>
      </c>
      <c r="K1978" s="1">
        <v>1</v>
      </c>
    </row>
    <row r="1979" spans="2:11" x14ac:dyDescent="0.2">
      <c r="B1979" s="1">
        <v>6.5491250000000001</v>
      </c>
      <c r="C1979" s="1">
        <v>194.27690000000001</v>
      </c>
      <c r="D1979" s="1">
        <v>7412.7979999999998</v>
      </c>
      <c r="E1979" s="1">
        <v>5.8369799999999996</v>
      </c>
      <c r="F1979" s="1">
        <v>354.82119999999998</v>
      </c>
      <c r="G1979" s="1">
        <v>361.03719999999998</v>
      </c>
      <c r="H1979" s="1">
        <v>11.672190000000001</v>
      </c>
      <c r="I1979" s="1">
        <v>57.316980000000001</v>
      </c>
      <c r="J1979" s="1">
        <v>4.4210589999999996</v>
      </c>
      <c r="K1979" s="1">
        <v>1</v>
      </c>
    </row>
    <row r="1980" spans="2:11" x14ac:dyDescent="0.2">
      <c r="B1980" s="1">
        <v>6.8047959999999996</v>
      </c>
      <c r="C1980" s="1">
        <v>223.9957</v>
      </c>
      <c r="D1980" s="1">
        <v>17196.05</v>
      </c>
      <c r="E1980" s="1">
        <v>7.112622</v>
      </c>
      <c r="F1980" s="1">
        <v>374.3091</v>
      </c>
      <c r="G1980" s="1">
        <v>344.7183</v>
      </c>
      <c r="H1980" s="1">
        <v>15.457380000000001</v>
      </c>
      <c r="I1980" s="1">
        <v>60.151350000000001</v>
      </c>
      <c r="J1980" s="1">
        <v>4.8473129999999998</v>
      </c>
      <c r="K1980" s="1">
        <v>1</v>
      </c>
    </row>
    <row r="1981" spans="2:11" x14ac:dyDescent="0.2">
      <c r="B1981" s="1"/>
      <c r="C1981" s="1">
        <v>203.05430000000001</v>
      </c>
      <c r="D1981" s="1">
        <v>20106.11</v>
      </c>
      <c r="E1981" s="1">
        <v>8.6823300000000003</v>
      </c>
      <c r="F1981" s="1">
        <v>351.33569999999997</v>
      </c>
      <c r="G1981" s="1">
        <v>346.03050000000002</v>
      </c>
      <c r="H1981" s="1">
        <v>11.5563</v>
      </c>
      <c r="I1981" s="1">
        <v>62.951529999999998</v>
      </c>
      <c r="J1981" s="1">
        <v>4.7042729999999997</v>
      </c>
      <c r="K1981" s="1">
        <v>1</v>
      </c>
    </row>
    <row r="1982" spans="2:11" x14ac:dyDescent="0.2">
      <c r="B1982" s="1">
        <v>7.1761710000000001</v>
      </c>
      <c r="C1982" s="1">
        <v>206.29490000000001</v>
      </c>
      <c r="D1982" s="1">
        <v>25794.95</v>
      </c>
      <c r="E1982" s="1">
        <v>7.794727</v>
      </c>
      <c r="F1982" s="1">
        <v>321.28410000000002</v>
      </c>
      <c r="G1982" s="1">
        <v>485.25439999999998</v>
      </c>
      <c r="H1982" s="1">
        <v>15.57488</v>
      </c>
      <c r="I1982" s="1">
        <v>49.151960000000003</v>
      </c>
      <c r="J1982" s="1">
        <v>4.7429670000000002</v>
      </c>
      <c r="K1982" s="1">
        <v>1</v>
      </c>
    </row>
    <row r="1983" spans="2:11" x14ac:dyDescent="0.2">
      <c r="B1983" s="1">
        <v>7.0850960000000001</v>
      </c>
      <c r="C1983" s="1">
        <v>206.67670000000001</v>
      </c>
      <c r="D1983" s="1">
        <v>21823.09</v>
      </c>
      <c r="E1983" s="1">
        <v>5.889945</v>
      </c>
      <c r="F1983" s="1"/>
      <c r="G1983" s="1">
        <v>387.61810000000003</v>
      </c>
      <c r="H1983" s="1">
        <v>17.6799</v>
      </c>
      <c r="I1983" s="1">
        <v>55.023290000000003</v>
      </c>
      <c r="J1983" s="1">
        <v>3.932839</v>
      </c>
      <c r="K1983" s="1">
        <v>1</v>
      </c>
    </row>
    <row r="1984" spans="2:11" x14ac:dyDescent="0.2">
      <c r="B1984" s="1">
        <v>7.201702</v>
      </c>
      <c r="C1984" s="1">
        <v>147.71109999999999</v>
      </c>
      <c r="D1984" s="1">
        <v>37308.99</v>
      </c>
      <c r="E1984" s="1">
        <v>5.6774509999999996</v>
      </c>
      <c r="F1984" s="1">
        <v>279.1644</v>
      </c>
      <c r="G1984" s="1">
        <v>395.97680000000003</v>
      </c>
      <c r="H1984" s="1">
        <v>13.326129999999999</v>
      </c>
      <c r="I1984" s="1">
        <v>63.626890000000003</v>
      </c>
      <c r="J1984" s="1">
        <v>3.8832499999999999</v>
      </c>
      <c r="K1984" s="1">
        <v>1</v>
      </c>
    </row>
    <row r="1985" spans="2:11" x14ac:dyDescent="0.2">
      <c r="B1985" s="1">
        <v>7.7760439999999997</v>
      </c>
      <c r="C1985" s="1">
        <v>215.53380000000001</v>
      </c>
      <c r="D1985" s="1">
        <v>38895.360000000001</v>
      </c>
      <c r="E1985" s="1">
        <v>7.7646680000000003</v>
      </c>
      <c r="F1985" s="1">
        <v>342.26249999999999</v>
      </c>
      <c r="G1985" s="1">
        <v>349.43110000000001</v>
      </c>
      <c r="H1985" s="1">
        <v>6.124625</v>
      </c>
      <c r="I1985" s="1">
        <v>65.832989999999995</v>
      </c>
      <c r="J1985" s="1">
        <v>5.4259459999999997</v>
      </c>
      <c r="K1985" s="1">
        <v>1</v>
      </c>
    </row>
    <row r="1986" spans="2:11" x14ac:dyDescent="0.2">
      <c r="B1986" s="1"/>
      <c r="C1986" s="1">
        <v>209.75200000000001</v>
      </c>
      <c r="D1986" s="1">
        <v>20214.22</v>
      </c>
      <c r="E1986" s="1">
        <v>6.0450780000000002</v>
      </c>
      <c r="F1986" s="1">
        <v>323.78840000000002</v>
      </c>
      <c r="G1986" s="1">
        <v>539.46469999999999</v>
      </c>
      <c r="H1986" s="1">
        <v>20.27899</v>
      </c>
      <c r="I1986" s="1">
        <v>72.735209999999995</v>
      </c>
      <c r="J1986" s="1">
        <v>4.258489</v>
      </c>
      <c r="K1986" s="1">
        <v>1</v>
      </c>
    </row>
    <row r="1987" spans="2:11" x14ac:dyDescent="0.2">
      <c r="B1987" s="1">
        <v>7.0465489999999997</v>
      </c>
      <c r="C1987" s="1">
        <v>128.48249999999999</v>
      </c>
      <c r="D1987" s="1">
        <v>30569.81</v>
      </c>
      <c r="E1987" s="1">
        <v>4.4491230000000002</v>
      </c>
      <c r="F1987" s="1">
        <v>281.72469999999998</v>
      </c>
      <c r="G1987" s="1">
        <v>348.26459999999997</v>
      </c>
      <c r="H1987" s="1">
        <v>15.142010000000001</v>
      </c>
      <c r="I1987" s="1">
        <v>58.157299999999999</v>
      </c>
      <c r="J1987" s="1">
        <v>2.8692259999999998</v>
      </c>
      <c r="K1987" s="1">
        <v>1</v>
      </c>
    </row>
    <row r="1988" spans="2:11" x14ac:dyDescent="0.2">
      <c r="B1988" s="1"/>
      <c r="C1988" s="1">
        <v>199.8459</v>
      </c>
      <c r="D1988" s="1">
        <v>12635.37</v>
      </c>
      <c r="E1988" s="1">
        <v>7.8863830000000004</v>
      </c>
      <c r="F1988" s="1">
        <v>332.61520000000002</v>
      </c>
      <c r="G1988" s="1">
        <v>293.83429999999998</v>
      </c>
      <c r="H1988" s="1">
        <v>13.21754</v>
      </c>
      <c r="I1988" s="1">
        <v>54.549619999999997</v>
      </c>
      <c r="J1988" s="1">
        <v>4.4805739999999998</v>
      </c>
      <c r="K1988" s="1">
        <v>1</v>
      </c>
    </row>
    <row r="1989" spans="2:11" x14ac:dyDescent="0.2">
      <c r="B1989" s="1">
        <v>7.7328799999999998</v>
      </c>
      <c r="C1989" s="1">
        <v>189.50980000000001</v>
      </c>
      <c r="D1989" s="1">
        <v>47022.75</v>
      </c>
      <c r="E1989" s="1">
        <v>8.2267250000000001</v>
      </c>
      <c r="F1989" s="1">
        <v>287.08710000000002</v>
      </c>
      <c r="G1989" s="1">
        <v>567.72230000000002</v>
      </c>
      <c r="H1989" s="1">
        <v>14.98005</v>
      </c>
      <c r="I1989" s="1">
        <v>71.206209999999999</v>
      </c>
      <c r="J1989" s="1">
        <v>3.5107279999999998</v>
      </c>
      <c r="K1989" s="1">
        <v>1</v>
      </c>
    </row>
    <row r="1990" spans="2:11" x14ac:dyDescent="0.2">
      <c r="B1990" s="1">
        <v>6.2667999999999999</v>
      </c>
      <c r="C1990" s="1">
        <v>187.8296</v>
      </c>
      <c r="D1990" s="1">
        <v>27577.21</v>
      </c>
      <c r="E1990" s="1">
        <v>9.1415970000000009</v>
      </c>
      <c r="F1990" s="1">
        <v>322.9178</v>
      </c>
      <c r="G1990" s="1">
        <v>277.05079999999998</v>
      </c>
      <c r="H1990" s="1">
        <v>13.29025</v>
      </c>
      <c r="I1990" s="1">
        <v>59.454320000000003</v>
      </c>
      <c r="J1990" s="1">
        <v>3.6528450000000001</v>
      </c>
      <c r="K1990" s="1">
        <v>1</v>
      </c>
    </row>
    <row r="1991" spans="2:11" x14ac:dyDescent="0.2">
      <c r="B1991" s="1">
        <v>6.6302519999999996</v>
      </c>
      <c r="C1991" s="1">
        <v>160.9204</v>
      </c>
      <c r="D1991" s="1">
        <v>22557.78</v>
      </c>
      <c r="E1991" s="1">
        <v>5.3053939999999997</v>
      </c>
      <c r="F1991" s="1">
        <v>338.63080000000002</v>
      </c>
      <c r="G1991" s="1">
        <v>416.8981</v>
      </c>
      <c r="H1991" s="1">
        <v>15.793100000000001</v>
      </c>
      <c r="I1991" s="1">
        <v>53.276029999999999</v>
      </c>
      <c r="J1991" s="1">
        <v>5.1812019999999999</v>
      </c>
      <c r="K1991" s="1">
        <v>1</v>
      </c>
    </row>
    <row r="1992" spans="2:11" x14ac:dyDescent="0.2">
      <c r="B1992" s="1">
        <v>6.7756309999999997</v>
      </c>
      <c r="C1992" s="1">
        <v>154.3725</v>
      </c>
      <c r="D1992" s="1">
        <v>15525.39</v>
      </c>
      <c r="E1992" s="1">
        <v>6.0841329999999996</v>
      </c>
      <c r="F1992" s="1">
        <v>343.03219999999999</v>
      </c>
      <c r="G1992" s="1">
        <v>597.97929999999997</v>
      </c>
      <c r="H1992" s="1">
        <v>17.118539999999999</v>
      </c>
      <c r="I1992" s="1">
        <v>56.124020000000002</v>
      </c>
      <c r="J1992" s="1">
        <v>3.017544</v>
      </c>
      <c r="K1992" s="1">
        <v>1</v>
      </c>
    </row>
    <row r="1993" spans="2:11" x14ac:dyDescent="0.2">
      <c r="B1993" s="1"/>
      <c r="C1993" s="1">
        <v>204.7373</v>
      </c>
      <c r="D1993" s="1">
        <v>25680.720000000001</v>
      </c>
      <c r="E1993" s="1">
        <v>7.9801929999999999</v>
      </c>
      <c r="F1993" s="1">
        <v>318.6773</v>
      </c>
      <c r="G1993" s="1">
        <v>311.63560000000001</v>
      </c>
      <c r="H1993" s="1">
        <v>20.376840000000001</v>
      </c>
      <c r="I1993" s="1">
        <v>69.020529999999994</v>
      </c>
      <c r="J1993" s="1">
        <v>4.323785</v>
      </c>
      <c r="K1993" s="1">
        <v>1</v>
      </c>
    </row>
    <row r="1994" spans="2:11" x14ac:dyDescent="0.2">
      <c r="B1994" s="1">
        <v>8.1649919999999998</v>
      </c>
      <c r="C1994" s="1">
        <v>278.34039999999999</v>
      </c>
      <c r="D1994" s="1">
        <v>29045.26</v>
      </c>
      <c r="E1994" s="1">
        <v>7.9929139999999999</v>
      </c>
      <c r="F1994" s="1">
        <v>334.55200000000002</v>
      </c>
      <c r="G1994" s="1">
        <v>384.78320000000002</v>
      </c>
      <c r="H1994" s="1">
        <v>17.40663</v>
      </c>
      <c r="I1994" s="1">
        <v>64.210769999999997</v>
      </c>
      <c r="J1994" s="1">
        <v>4.162496</v>
      </c>
      <c r="K1994" s="1">
        <v>1</v>
      </c>
    </row>
    <row r="1995" spans="2:11" x14ac:dyDescent="0.2">
      <c r="B1995" s="1">
        <v>7.7737579999999999</v>
      </c>
      <c r="C1995" s="1">
        <v>251.46279999999999</v>
      </c>
      <c r="D1995" s="1">
        <v>21688.62</v>
      </c>
      <c r="E1995" s="1">
        <v>6.1949100000000001</v>
      </c>
      <c r="F1995" s="1">
        <v>395.08819999999997</v>
      </c>
      <c r="G1995" s="1">
        <v>355.83170000000001</v>
      </c>
      <c r="H1995" s="1">
        <v>14.32455</v>
      </c>
      <c r="I1995" s="1">
        <v>67.584310000000002</v>
      </c>
      <c r="J1995" s="1">
        <v>4.0409740000000003</v>
      </c>
      <c r="K1995" s="1">
        <v>1</v>
      </c>
    </row>
    <row r="1996" spans="2:11" x14ac:dyDescent="0.2">
      <c r="B1996" s="1">
        <v>7.2951410000000001</v>
      </c>
      <c r="C1996" s="1">
        <v>182.4066</v>
      </c>
      <c r="D1996" s="1">
        <v>13706.19</v>
      </c>
      <c r="E1996" s="1">
        <v>5.8878849999999998</v>
      </c>
      <c r="F1996" s="1">
        <v>300.60820000000001</v>
      </c>
      <c r="G1996" s="1">
        <v>424.65019999999998</v>
      </c>
      <c r="H1996" s="1">
        <v>18.063469999999999</v>
      </c>
      <c r="I1996" s="1">
        <v>73.836910000000003</v>
      </c>
      <c r="J1996" s="1">
        <v>5.0561040000000004</v>
      </c>
      <c r="K1996" s="1">
        <v>1</v>
      </c>
    </row>
    <row r="1997" spans="2:11" x14ac:dyDescent="0.2">
      <c r="B1997" s="1"/>
      <c r="C1997" s="1">
        <v>129.88329999999999</v>
      </c>
      <c r="D1997" s="1">
        <v>8906.9760000000006</v>
      </c>
      <c r="E1997" s="1">
        <v>6.8279009999999998</v>
      </c>
      <c r="F1997" s="1">
        <v>327.55180000000001</v>
      </c>
      <c r="G1997" s="1">
        <v>525.22469999999998</v>
      </c>
      <c r="H1997" s="1">
        <v>17.657409999999999</v>
      </c>
      <c r="I1997" s="1">
        <v>32.185380000000002</v>
      </c>
      <c r="J1997" s="1">
        <v>3.842114</v>
      </c>
      <c r="K1997" s="1">
        <v>1</v>
      </c>
    </row>
    <row r="1998" spans="2:11" x14ac:dyDescent="0.2">
      <c r="B1998" s="1">
        <v>7.6575420000000003</v>
      </c>
      <c r="C1998" s="1">
        <v>230.82</v>
      </c>
      <c r="D1998" s="1">
        <v>35056.230000000003</v>
      </c>
      <c r="E1998" s="1">
        <v>7.6568069999999997</v>
      </c>
      <c r="F1998" s="1">
        <v>364.13010000000003</v>
      </c>
      <c r="G1998" s="1">
        <v>305.62939999999998</v>
      </c>
      <c r="H1998" s="1">
        <v>18.481400000000001</v>
      </c>
      <c r="I1998" s="1">
        <v>72.205070000000006</v>
      </c>
      <c r="J1998" s="1">
        <v>4.7925269999999998</v>
      </c>
      <c r="K1998" s="1">
        <v>1</v>
      </c>
    </row>
    <row r="1999" spans="2:11" x14ac:dyDescent="0.2">
      <c r="B1999" s="1">
        <v>7.6647939999999997</v>
      </c>
      <c r="C1999" s="1">
        <v>223.57849999999999</v>
      </c>
      <c r="D1999" s="1">
        <v>20259.73</v>
      </c>
      <c r="E1999" s="1">
        <v>7.3854139999999999</v>
      </c>
      <c r="F1999" s="1">
        <v>351.16129999999998</v>
      </c>
      <c r="G1999" s="1">
        <v>510.04689999999999</v>
      </c>
      <c r="H1999" s="1">
        <v>14.205220000000001</v>
      </c>
      <c r="I1999" s="1">
        <v>73.19247</v>
      </c>
      <c r="J1999" s="1">
        <v>5.4816909999999996</v>
      </c>
      <c r="K1999" s="1">
        <v>1</v>
      </c>
    </row>
    <row r="2000" spans="2:11" x14ac:dyDescent="0.2">
      <c r="B2000" s="1"/>
      <c r="C2000" s="1">
        <v>209.86609999999999</v>
      </c>
      <c r="D2000" s="1">
        <v>20116.91</v>
      </c>
      <c r="E2000" s="1">
        <v>6.9410619999999996</v>
      </c>
      <c r="F2000" s="1">
        <v>370.38369999999998</v>
      </c>
      <c r="G2000" s="1">
        <v>338.9572</v>
      </c>
      <c r="H2000" s="1">
        <v>11.342560000000001</v>
      </c>
      <c r="I2000" s="1">
        <v>51.159669999999998</v>
      </c>
      <c r="J2000" s="1">
        <v>3.6195460000000002</v>
      </c>
      <c r="K2000" s="1">
        <v>1</v>
      </c>
    </row>
    <row r="2001" spans="2:11" x14ac:dyDescent="0.2">
      <c r="B2001" s="1">
        <v>7.800421</v>
      </c>
      <c r="C2001" s="1">
        <v>210.6703</v>
      </c>
      <c r="D2001" s="1">
        <v>19873.3</v>
      </c>
      <c r="E2001" s="1">
        <v>7.2846760000000002</v>
      </c>
      <c r="F2001" s="1"/>
      <c r="G2001" s="1">
        <v>448.59559999999999</v>
      </c>
      <c r="H2001" s="1">
        <v>7.0247469999999996</v>
      </c>
      <c r="I2001" s="1">
        <v>55.8035</v>
      </c>
      <c r="J2001" s="1">
        <v>3.3459099999999999</v>
      </c>
      <c r="K2001" s="1">
        <v>1</v>
      </c>
    </row>
    <row r="2002" spans="2:11" x14ac:dyDescent="0.2">
      <c r="B2002" s="1">
        <v>7.2640690000000001</v>
      </c>
      <c r="C2002" s="1">
        <v>216.6224</v>
      </c>
      <c r="D2002" s="1">
        <v>19412.11</v>
      </c>
      <c r="E2002" s="1">
        <v>6.9324579999999996</v>
      </c>
      <c r="F2002" s="1"/>
      <c r="G2002" s="1">
        <v>301.95359999999999</v>
      </c>
      <c r="H2002" s="1">
        <v>19.210989999999999</v>
      </c>
      <c r="I2002" s="1">
        <v>67.712580000000003</v>
      </c>
      <c r="J2002" s="1">
        <v>3.9602819999999999</v>
      </c>
      <c r="K2002" s="1">
        <v>1</v>
      </c>
    </row>
    <row r="2003" spans="2:11" x14ac:dyDescent="0.2">
      <c r="B2003" s="1">
        <v>7.5443059999999997</v>
      </c>
      <c r="C2003" s="1">
        <v>211.05109999999999</v>
      </c>
      <c r="D2003" s="1">
        <v>34359.4</v>
      </c>
      <c r="E2003" s="1">
        <v>8.1667930000000002</v>
      </c>
      <c r="F2003" s="1">
        <v>365.81229999999999</v>
      </c>
      <c r="G2003" s="1">
        <v>447.52069999999998</v>
      </c>
      <c r="H2003" s="1">
        <v>18.55348</v>
      </c>
      <c r="I2003" s="1">
        <v>60.162750000000003</v>
      </c>
      <c r="J2003" s="1">
        <v>3.7140960000000001</v>
      </c>
      <c r="K2003" s="1">
        <v>1</v>
      </c>
    </row>
    <row r="2004" spans="2:11" x14ac:dyDescent="0.2">
      <c r="B2004" s="1">
        <v>7.7497740000000004</v>
      </c>
      <c r="C2004" s="1">
        <v>229.4898</v>
      </c>
      <c r="D2004" s="1">
        <v>21995.07</v>
      </c>
      <c r="E2004" s="1">
        <v>7.7489210000000002</v>
      </c>
      <c r="F2004" s="1">
        <v>320.44069999999999</v>
      </c>
      <c r="G2004" s="1">
        <v>398.54480000000001</v>
      </c>
      <c r="H2004" s="1">
        <v>18.202919999999999</v>
      </c>
      <c r="I2004" s="1">
        <v>41.064250000000001</v>
      </c>
      <c r="J2004" s="1">
        <v>4.3171860000000004</v>
      </c>
      <c r="K2004" s="1">
        <v>1</v>
      </c>
    </row>
    <row r="2005" spans="2:11" x14ac:dyDescent="0.2">
      <c r="B2005" s="1">
        <v>7.4420229999999998</v>
      </c>
      <c r="C2005" s="1">
        <v>194.76390000000001</v>
      </c>
      <c r="D2005" s="1">
        <v>34565.699999999997</v>
      </c>
      <c r="E2005" s="1">
        <v>8.4933479999999992</v>
      </c>
      <c r="F2005" s="1">
        <v>294.83620000000002</v>
      </c>
      <c r="G2005" s="1">
        <v>350.08510000000001</v>
      </c>
      <c r="H2005" s="1">
        <v>18.962009999999999</v>
      </c>
      <c r="I2005" s="1">
        <v>79.958320000000001</v>
      </c>
      <c r="J2005" s="1">
        <v>2.8946510000000001</v>
      </c>
      <c r="K2005" s="1">
        <v>1</v>
      </c>
    </row>
    <row r="2006" spans="2:11" x14ac:dyDescent="0.2">
      <c r="B2006" s="1">
        <v>6.559253</v>
      </c>
      <c r="C2006" s="1">
        <v>164.63589999999999</v>
      </c>
      <c r="D2006" s="1">
        <v>30660.21</v>
      </c>
      <c r="E2006" s="1">
        <v>8.8522700000000007</v>
      </c>
      <c r="F2006" s="1">
        <v>272.52429999999998</v>
      </c>
      <c r="G2006" s="1">
        <v>533.58389999999997</v>
      </c>
      <c r="H2006" s="1">
        <v>10.958310000000001</v>
      </c>
      <c r="I2006" s="1">
        <v>83.662329999999997</v>
      </c>
      <c r="J2006" s="1">
        <v>4.2163149999999998</v>
      </c>
      <c r="K2006" s="1">
        <v>1</v>
      </c>
    </row>
    <row r="2007" spans="2:11" x14ac:dyDescent="0.2">
      <c r="B2007" s="1">
        <v>7.035037</v>
      </c>
      <c r="C2007" s="1">
        <v>220.50190000000001</v>
      </c>
      <c r="D2007" s="1">
        <v>19746.490000000002</v>
      </c>
      <c r="E2007" s="1">
        <v>7.0593830000000004</v>
      </c>
      <c r="F2007" s="1">
        <v>371.9126</v>
      </c>
      <c r="G2007" s="1">
        <v>536.18389999999999</v>
      </c>
      <c r="H2007" s="1">
        <v>15.303430000000001</v>
      </c>
      <c r="I2007" s="1">
        <v>67.901759999999996</v>
      </c>
      <c r="J2007" s="1">
        <v>4.557029</v>
      </c>
      <c r="K2007" s="1">
        <v>1</v>
      </c>
    </row>
    <row r="2008" spans="2:11" x14ac:dyDescent="0.2">
      <c r="B2008" s="1">
        <v>7.8806859999999999</v>
      </c>
      <c r="C2008" s="1">
        <v>226.00380000000001</v>
      </c>
      <c r="D2008" s="1">
        <v>19486.88</v>
      </c>
      <c r="E2008" s="1">
        <v>6.2085739999999996</v>
      </c>
      <c r="F2008" s="1">
        <v>356.3381</v>
      </c>
      <c r="G2008" s="1">
        <v>472.3691</v>
      </c>
      <c r="H2008" s="1">
        <v>11.995240000000001</v>
      </c>
      <c r="I2008" s="1">
        <v>55.029170000000001</v>
      </c>
      <c r="J2008" s="1">
        <v>3.5799840000000001</v>
      </c>
      <c r="K2008" s="1">
        <v>1</v>
      </c>
    </row>
    <row r="2009" spans="2:11" x14ac:dyDescent="0.2">
      <c r="B2009" s="1">
        <v>7.4983719999999998</v>
      </c>
      <c r="C2009" s="1">
        <v>236.71440000000001</v>
      </c>
      <c r="D2009" s="1">
        <v>21736.37</v>
      </c>
      <c r="E2009" s="1">
        <v>6.5885660000000001</v>
      </c>
      <c r="F2009" s="1">
        <v>407.31209999999999</v>
      </c>
      <c r="G2009" s="1">
        <v>299.19420000000002</v>
      </c>
      <c r="H2009" s="1">
        <v>20.737660000000002</v>
      </c>
      <c r="I2009" s="1">
        <v>68.314350000000005</v>
      </c>
      <c r="J2009" s="1">
        <v>4.2422420000000001</v>
      </c>
      <c r="K2009" s="1">
        <v>1</v>
      </c>
    </row>
    <row r="2010" spans="2:11" x14ac:dyDescent="0.2">
      <c r="B2010" s="1"/>
      <c r="C2010" s="1">
        <v>200.9699</v>
      </c>
      <c r="D2010" s="1">
        <v>12700.49</v>
      </c>
      <c r="E2010" s="1">
        <v>7.7137830000000003</v>
      </c>
      <c r="F2010" s="1">
        <v>395.09039999999999</v>
      </c>
      <c r="G2010" s="1">
        <v>464.0249</v>
      </c>
      <c r="H2010" s="1">
        <v>15.08934</v>
      </c>
      <c r="I2010" s="1">
        <v>63.624569999999999</v>
      </c>
      <c r="J2010" s="1">
        <v>3.7561</v>
      </c>
      <c r="K2010" s="1">
        <v>1</v>
      </c>
    </row>
    <row r="2011" spans="2:11" x14ac:dyDescent="0.2">
      <c r="B2011" s="1">
        <v>6.5382069999999999</v>
      </c>
      <c r="C2011" s="1">
        <v>214.99289999999999</v>
      </c>
      <c r="D2011" s="1">
        <v>12330.41</v>
      </c>
      <c r="E2011" s="1">
        <v>7.3000920000000002</v>
      </c>
      <c r="F2011" s="1">
        <v>389.81700000000001</v>
      </c>
      <c r="G2011" s="1">
        <v>465.35270000000003</v>
      </c>
      <c r="H2011" s="1">
        <v>22.089400000000001</v>
      </c>
      <c r="I2011" s="1">
        <v>24.532769999999999</v>
      </c>
      <c r="J2011" s="1">
        <v>3.426266</v>
      </c>
      <c r="K2011" s="1">
        <v>1</v>
      </c>
    </row>
    <row r="2012" spans="2:11" x14ac:dyDescent="0.2">
      <c r="B2012" s="1">
        <v>6.3732879999999996</v>
      </c>
      <c r="C2012" s="1">
        <v>180.9589</v>
      </c>
      <c r="D2012" s="1">
        <v>17502.88</v>
      </c>
      <c r="E2012" s="1">
        <v>6.4716389999999997</v>
      </c>
      <c r="F2012" s="1">
        <v>367.73250000000002</v>
      </c>
      <c r="G2012" s="1">
        <v>411.5813</v>
      </c>
      <c r="H2012" s="1">
        <v>11.598649999999999</v>
      </c>
      <c r="I2012" s="1"/>
      <c r="J2012" s="1">
        <v>4.5381090000000004</v>
      </c>
      <c r="K2012" s="1">
        <v>1</v>
      </c>
    </row>
    <row r="2013" spans="2:11" x14ac:dyDescent="0.2">
      <c r="B2013" s="1">
        <v>5.7564760000000001</v>
      </c>
      <c r="C2013" s="1">
        <v>171.9718</v>
      </c>
      <c r="D2013" s="1">
        <v>8086.826</v>
      </c>
      <c r="E2013" s="1">
        <v>7.3046280000000001</v>
      </c>
      <c r="F2013" s="1">
        <v>330.13380000000001</v>
      </c>
      <c r="G2013" s="1">
        <v>442.75880000000001</v>
      </c>
      <c r="H2013" s="1">
        <v>11.364750000000001</v>
      </c>
      <c r="I2013" s="1">
        <v>95.898489999999995</v>
      </c>
      <c r="J2013" s="1">
        <v>4.0020819999999997</v>
      </c>
      <c r="K2013" s="1">
        <v>1</v>
      </c>
    </row>
    <row r="2014" spans="2:11" x14ac:dyDescent="0.2">
      <c r="B2014" s="1">
        <v>6.9180619999999999</v>
      </c>
      <c r="C2014" s="1">
        <v>188.91290000000001</v>
      </c>
      <c r="D2014" s="1">
        <v>14052.45</v>
      </c>
      <c r="E2014" s="1">
        <v>6.1921929999999996</v>
      </c>
      <c r="F2014" s="1"/>
      <c r="G2014" s="1">
        <v>338.32080000000002</v>
      </c>
      <c r="H2014" s="1">
        <v>17.860099999999999</v>
      </c>
      <c r="I2014" s="1">
        <v>66.737030000000004</v>
      </c>
      <c r="J2014" s="1">
        <v>3.5662980000000002</v>
      </c>
      <c r="K2014" s="1">
        <v>1</v>
      </c>
    </row>
    <row r="2015" spans="2:11" x14ac:dyDescent="0.2">
      <c r="B2015" s="1">
        <v>8.8135049999999993</v>
      </c>
      <c r="C2015" s="1">
        <v>236.39279999999999</v>
      </c>
      <c r="D2015" s="1">
        <v>40684.39</v>
      </c>
      <c r="E2015" s="1">
        <v>6.6087749999999996</v>
      </c>
      <c r="F2015" s="1">
        <v>303.52980000000002</v>
      </c>
      <c r="G2015" s="1">
        <v>278.35509999999999</v>
      </c>
      <c r="H2015" s="1">
        <v>14.57606</v>
      </c>
      <c r="I2015" s="1">
        <v>72.872699999999995</v>
      </c>
      <c r="J2015" s="1">
        <v>4.2424600000000003</v>
      </c>
      <c r="K2015" s="1">
        <v>1</v>
      </c>
    </row>
    <row r="2016" spans="2:11" x14ac:dyDescent="0.2">
      <c r="B2016" s="1">
        <v>7.3616000000000001</v>
      </c>
      <c r="C2016" s="1">
        <v>231.79320000000001</v>
      </c>
      <c r="D2016" s="1">
        <v>29169.72</v>
      </c>
      <c r="E2016" s="1">
        <v>7.9299039999999996</v>
      </c>
      <c r="F2016" s="1">
        <v>375.09719999999999</v>
      </c>
      <c r="G2016" s="1">
        <v>389.27260000000001</v>
      </c>
      <c r="H2016" s="1">
        <v>13.853120000000001</v>
      </c>
      <c r="I2016" s="1">
        <v>39.532789999999999</v>
      </c>
      <c r="J2016" s="1">
        <v>3.7515890000000001</v>
      </c>
      <c r="K2016" s="1">
        <v>1</v>
      </c>
    </row>
    <row r="2017" spans="2:11" x14ac:dyDescent="0.2">
      <c r="B2017" s="1">
        <v>9.1755859999999991</v>
      </c>
      <c r="C2017" s="1">
        <v>281.5942</v>
      </c>
      <c r="D2017" s="1">
        <v>47852.89</v>
      </c>
      <c r="E2017" s="1">
        <v>8.3302759999999996</v>
      </c>
      <c r="F2017" s="1">
        <v>314.78379999999999</v>
      </c>
      <c r="G2017" s="1">
        <v>422.31819999999999</v>
      </c>
      <c r="H2017" s="1">
        <v>9.9691360000000007</v>
      </c>
      <c r="I2017" s="1">
        <v>64.070549999999997</v>
      </c>
      <c r="J2017" s="1">
        <v>2.9596849999999999</v>
      </c>
      <c r="K2017" s="1">
        <v>1</v>
      </c>
    </row>
    <row r="2018" spans="2:11" x14ac:dyDescent="0.2">
      <c r="B2018" s="1"/>
      <c r="C2018" s="1">
        <v>192.7423</v>
      </c>
      <c r="D2018" s="1">
        <v>32349.1</v>
      </c>
      <c r="E2018" s="1">
        <v>8.7506299999999992</v>
      </c>
      <c r="F2018" s="1">
        <v>272.08510000000001</v>
      </c>
      <c r="G2018" s="1">
        <v>581.98119999999994</v>
      </c>
      <c r="H2018" s="1">
        <v>13.58304</v>
      </c>
      <c r="I2018" s="1">
        <v>64.436049999999994</v>
      </c>
      <c r="J2018" s="1">
        <v>3.9525939999999999</v>
      </c>
      <c r="K2018" s="1">
        <v>1</v>
      </c>
    </row>
    <row r="2019" spans="2:11" x14ac:dyDescent="0.2">
      <c r="B2019" s="1">
        <v>6.5508769999999998</v>
      </c>
      <c r="C2019" s="1">
        <v>145.80629999999999</v>
      </c>
      <c r="D2019" s="1">
        <v>25070.01</v>
      </c>
      <c r="E2019" s="1">
        <v>5.7163789999999999</v>
      </c>
      <c r="F2019" s="1">
        <v>285.21890000000002</v>
      </c>
      <c r="G2019" s="1">
        <v>369.61309999999997</v>
      </c>
      <c r="H2019" s="1">
        <v>8.6547649999999994</v>
      </c>
      <c r="I2019" s="1"/>
      <c r="J2019" s="1">
        <v>4.8248259999999998</v>
      </c>
      <c r="K2019" s="1">
        <v>1</v>
      </c>
    </row>
    <row r="2020" spans="2:11" x14ac:dyDescent="0.2">
      <c r="B2020" s="1">
        <v>6.5108560000000004</v>
      </c>
      <c r="C2020" s="1">
        <v>223.86060000000001</v>
      </c>
      <c r="D2020" s="1">
        <v>15147.17</v>
      </c>
      <c r="E2020" s="1">
        <v>7.6675329999999997</v>
      </c>
      <c r="F2020" s="1">
        <v>389.39109999999999</v>
      </c>
      <c r="G2020" s="1">
        <v>437.0514</v>
      </c>
      <c r="H2020" s="1">
        <v>12.08503</v>
      </c>
      <c r="I2020" s="1">
        <v>52.339080000000003</v>
      </c>
      <c r="J2020" s="1">
        <v>4.2256080000000003</v>
      </c>
      <c r="K2020" s="1">
        <v>1</v>
      </c>
    </row>
    <row r="2021" spans="2:11" x14ac:dyDescent="0.2">
      <c r="B2021" s="1">
        <v>7.3470300000000002</v>
      </c>
      <c r="C2021" s="1">
        <v>199.61369999999999</v>
      </c>
      <c r="D2021" s="1">
        <v>19073.259999999998</v>
      </c>
      <c r="E2021" s="1">
        <v>5.766832</v>
      </c>
      <c r="F2021" s="1">
        <v>336.99430000000001</v>
      </c>
      <c r="G2021" s="1">
        <v>413.21420000000001</v>
      </c>
      <c r="H2021" s="1">
        <v>12.482480000000001</v>
      </c>
      <c r="I2021" s="1">
        <v>56.794080000000001</v>
      </c>
      <c r="J2021" s="1">
        <v>4.2978810000000003</v>
      </c>
      <c r="K2021" s="1">
        <v>1</v>
      </c>
    </row>
    <row r="2022" spans="2:11" x14ac:dyDescent="0.2">
      <c r="B2022" s="1">
        <v>8.1119529999999997</v>
      </c>
      <c r="C2022" s="1">
        <v>217.26650000000001</v>
      </c>
      <c r="D2022" s="1">
        <v>38184.47</v>
      </c>
      <c r="E2022" s="1">
        <v>7.2541219999999997</v>
      </c>
      <c r="F2022" s="1">
        <v>311.91019999999997</v>
      </c>
      <c r="G2022" s="1">
        <v>281.06920000000002</v>
      </c>
      <c r="H2022" s="1">
        <v>13.02792</v>
      </c>
      <c r="I2022" s="1">
        <v>78.582089999999994</v>
      </c>
      <c r="J2022" s="1">
        <v>4.4307499999999997</v>
      </c>
      <c r="K2022" s="1">
        <v>1</v>
      </c>
    </row>
    <row r="2023" spans="2:11" x14ac:dyDescent="0.2">
      <c r="B2023" s="1"/>
      <c r="C2023" s="1">
        <v>237.0839</v>
      </c>
      <c r="D2023" s="1">
        <v>35434.28</v>
      </c>
      <c r="E2023" s="1">
        <v>7.6176490000000001</v>
      </c>
      <c r="F2023" s="1">
        <v>381.33749999999998</v>
      </c>
      <c r="G2023" s="1">
        <v>365.03250000000003</v>
      </c>
      <c r="H2023" s="1">
        <v>13.45387</v>
      </c>
      <c r="I2023" s="1">
        <v>33.439869999999999</v>
      </c>
      <c r="J2023" s="1">
        <v>3.8259370000000001</v>
      </c>
      <c r="K2023" s="1">
        <v>1</v>
      </c>
    </row>
    <row r="2024" spans="2:11" x14ac:dyDescent="0.2">
      <c r="B2024" s="1">
        <v>5.9850120000000002</v>
      </c>
      <c r="C2024" s="1">
        <v>151.36099999999999</v>
      </c>
      <c r="D2024" s="1">
        <v>20155.43</v>
      </c>
      <c r="E2024" s="1">
        <v>7.7232919999999998</v>
      </c>
      <c r="F2024" s="1">
        <v>275.0797</v>
      </c>
      <c r="G2024" s="1">
        <v>478.33240000000001</v>
      </c>
      <c r="H2024" s="1">
        <v>18.016269999999999</v>
      </c>
      <c r="I2024" s="1">
        <v>99.061229999999995</v>
      </c>
      <c r="J2024" s="1">
        <v>3.7641</v>
      </c>
      <c r="K2024" s="1">
        <v>1</v>
      </c>
    </row>
    <row r="2025" spans="2:11" x14ac:dyDescent="0.2">
      <c r="B2025" s="1"/>
      <c r="C2025" s="1">
        <v>212.70529999999999</v>
      </c>
      <c r="D2025" s="1">
        <v>25626.48</v>
      </c>
      <c r="E2025" s="1">
        <v>8.5901840000000007</v>
      </c>
      <c r="F2025" s="1">
        <v>338.6635</v>
      </c>
      <c r="G2025" s="1">
        <v>330.2534</v>
      </c>
      <c r="H2025" s="1">
        <v>11.05284</v>
      </c>
      <c r="I2025" s="1">
        <v>64.471999999999994</v>
      </c>
      <c r="J2025" s="1">
        <v>4.2192259999999999</v>
      </c>
      <c r="K2025" s="1">
        <v>1</v>
      </c>
    </row>
    <row r="2026" spans="2:11" x14ac:dyDescent="0.2">
      <c r="B2026" s="1"/>
      <c r="C2026" s="1">
        <v>161.03899999999999</v>
      </c>
      <c r="D2026" s="1">
        <v>25583.49</v>
      </c>
      <c r="E2026" s="1">
        <v>6.7969140000000001</v>
      </c>
      <c r="F2026" s="1"/>
      <c r="G2026" s="1">
        <v>467.47989999999999</v>
      </c>
      <c r="H2026" s="1">
        <v>14.105549999999999</v>
      </c>
      <c r="I2026" s="1">
        <v>52.33146</v>
      </c>
      <c r="J2026" s="1">
        <v>4.5141749999999998</v>
      </c>
      <c r="K2026" s="1">
        <v>1</v>
      </c>
    </row>
    <row r="2027" spans="2:11" x14ac:dyDescent="0.2">
      <c r="B2027" s="1">
        <v>6.4337220000000004</v>
      </c>
      <c r="C2027" s="1">
        <v>177.2525</v>
      </c>
      <c r="D2027" s="1">
        <v>20321.23</v>
      </c>
      <c r="E2027" s="1">
        <v>6.3789179999999996</v>
      </c>
      <c r="F2027" s="1">
        <v>373.05180000000001</v>
      </c>
      <c r="G2027" s="1">
        <v>375.02820000000003</v>
      </c>
      <c r="H2027" s="1">
        <v>11.68465</v>
      </c>
      <c r="I2027" s="1">
        <v>61.629820000000002</v>
      </c>
      <c r="J2027" s="1">
        <v>3.6414900000000001</v>
      </c>
      <c r="K2027" s="1">
        <v>1</v>
      </c>
    </row>
    <row r="2028" spans="2:11" x14ac:dyDescent="0.2">
      <c r="B2028" s="1">
        <v>6.7700950000000004</v>
      </c>
      <c r="C2028" s="1">
        <v>201.65090000000001</v>
      </c>
      <c r="D2028" s="1">
        <v>25887.63</v>
      </c>
      <c r="E2028" s="1">
        <v>9.3675329999999999</v>
      </c>
      <c r="F2028" s="1">
        <v>327.61950000000002</v>
      </c>
      <c r="G2028" s="1">
        <v>519.38040000000001</v>
      </c>
      <c r="H2028" s="1">
        <v>17.720300000000002</v>
      </c>
      <c r="I2028" s="1">
        <v>90.064850000000007</v>
      </c>
      <c r="J2028" s="1">
        <v>5.2034609999999999</v>
      </c>
      <c r="K2028" s="1">
        <v>1</v>
      </c>
    </row>
    <row r="2029" spans="2:11" x14ac:dyDescent="0.2">
      <c r="B2029" s="1">
        <v>7.9279700000000002</v>
      </c>
      <c r="C2029" s="1">
        <v>224.72110000000001</v>
      </c>
      <c r="D2029" s="1">
        <v>27402.02</v>
      </c>
      <c r="E2029" s="1">
        <v>6.875299</v>
      </c>
      <c r="F2029" s="1">
        <v>343.28629999999998</v>
      </c>
      <c r="G2029" s="1">
        <v>315.91340000000002</v>
      </c>
      <c r="H2029" s="1">
        <v>14.137119999999999</v>
      </c>
      <c r="I2029" s="1">
        <v>32.43853</v>
      </c>
      <c r="J2029" s="1">
        <v>4.8472619999999997</v>
      </c>
      <c r="K2029" s="1">
        <v>1</v>
      </c>
    </row>
    <row r="2030" spans="2:11" x14ac:dyDescent="0.2">
      <c r="B2030" s="1">
        <v>7.3388260000000001</v>
      </c>
      <c r="C2030" s="1">
        <v>229.9787</v>
      </c>
      <c r="D2030" s="1">
        <v>12603.4</v>
      </c>
      <c r="E2030" s="1">
        <v>5.9754880000000004</v>
      </c>
      <c r="F2030" s="1">
        <v>351.31880000000001</v>
      </c>
      <c r="G2030" s="1">
        <v>370.86059999999998</v>
      </c>
      <c r="H2030" s="1">
        <v>19.389340000000001</v>
      </c>
      <c r="I2030" s="1">
        <v>79.971649999999997</v>
      </c>
      <c r="J2030" s="1">
        <v>4.017061</v>
      </c>
      <c r="K2030" s="1">
        <v>1</v>
      </c>
    </row>
    <row r="2031" spans="2:11" x14ac:dyDescent="0.2">
      <c r="B2031" s="1">
        <v>7.0783610000000001</v>
      </c>
      <c r="C2031" s="1">
        <v>198.41239999999999</v>
      </c>
      <c r="D2031" s="1">
        <v>16648.599999999999</v>
      </c>
      <c r="E2031" s="1">
        <v>6.9310960000000001</v>
      </c>
      <c r="F2031" s="1">
        <v>348.548</v>
      </c>
      <c r="G2031" s="1">
        <v>472.27600000000001</v>
      </c>
      <c r="H2031" s="1">
        <v>17.24962</v>
      </c>
      <c r="I2031" s="1">
        <v>59.630890000000001</v>
      </c>
      <c r="J2031" s="1">
        <v>3.2634650000000001</v>
      </c>
      <c r="K2031" s="1">
        <v>1</v>
      </c>
    </row>
    <row r="2032" spans="2:11" x14ac:dyDescent="0.2">
      <c r="B2032" s="1">
        <v>6.7516689999999997</v>
      </c>
      <c r="C2032" s="1">
        <v>176.79320000000001</v>
      </c>
      <c r="D2032" s="1">
        <v>32040.51</v>
      </c>
      <c r="E2032" s="1">
        <v>7.9319129999999998</v>
      </c>
      <c r="F2032" s="1"/>
      <c r="G2032" s="1">
        <v>467.14839999999998</v>
      </c>
      <c r="H2032" s="1">
        <v>11.21491</v>
      </c>
      <c r="I2032" s="1">
        <v>47.532400000000003</v>
      </c>
      <c r="J2032" s="1">
        <v>3.7351730000000001</v>
      </c>
      <c r="K2032" s="1">
        <v>1</v>
      </c>
    </row>
    <row r="2033" spans="2:11" x14ac:dyDescent="0.2">
      <c r="B2033" s="1">
        <v>7.7441250000000004</v>
      </c>
      <c r="C2033" s="1">
        <v>203.39619999999999</v>
      </c>
      <c r="D2033" s="1">
        <v>21403</v>
      </c>
      <c r="E2033" s="1">
        <v>7.6232420000000003</v>
      </c>
      <c r="F2033" s="1">
        <v>333.21089999999998</v>
      </c>
      <c r="G2033" s="1">
        <v>424.32870000000003</v>
      </c>
      <c r="H2033" s="1">
        <v>16.949809999999999</v>
      </c>
      <c r="I2033" s="1">
        <v>48.416730000000001</v>
      </c>
      <c r="J2033" s="1">
        <v>3.61226</v>
      </c>
      <c r="K2033" s="1">
        <v>1</v>
      </c>
    </row>
    <row r="2034" spans="2:11" x14ac:dyDescent="0.2">
      <c r="B2034" s="1">
        <v>7.5603920000000002</v>
      </c>
      <c r="C2034" s="1">
        <v>223.23230000000001</v>
      </c>
      <c r="D2034" s="1">
        <v>14739.07</v>
      </c>
      <c r="E2034" s="1">
        <v>6.731611</v>
      </c>
      <c r="F2034" s="1">
        <v>372.02890000000002</v>
      </c>
      <c r="G2034" s="1">
        <v>481.34179999999998</v>
      </c>
      <c r="H2034" s="1">
        <v>8.9004089999999998</v>
      </c>
      <c r="I2034" s="1">
        <v>62.134279999999997</v>
      </c>
      <c r="J2034" s="1">
        <v>4.2578050000000003</v>
      </c>
      <c r="K2034" s="1">
        <v>1</v>
      </c>
    </row>
    <row r="2035" spans="2:11" x14ac:dyDescent="0.2">
      <c r="B2035" s="1">
        <v>7.8306079999999998</v>
      </c>
      <c r="C2035" s="1">
        <v>213.24930000000001</v>
      </c>
      <c r="D2035" s="1">
        <v>18821.39</v>
      </c>
      <c r="E2035" s="1">
        <v>6.4751130000000003</v>
      </c>
      <c r="F2035" s="1">
        <v>316.57240000000002</v>
      </c>
      <c r="G2035" s="1">
        <v>405.27870000000001</v>
      </c>
      <c r="H2035" s="1">
        <v>16.872399999999999</v>
      </c>
      <c r="I2035" s="1">
        <v>55.905769999999997</v>
      </c>
      <c r="J2035" s="1">
        <v>3.5515680000000001</v>
      </c>
      <c r="K2035" s="1">
        <v>1</v>
      </c>
    </row>
    <row r="2036" spans="2:11" x14ac:dyDescent="0.2">
      <c r="B2036" s="1">
        <v>6.7469349999999997</v>
      </c>
      <c r="C2036" s="1">
        <v>154.3322</v>
      </c>
      <c r="D2036" s="1">
        <v>25137.43</v>
      </c>
      <c r="E2036" s="1">
        <v>8.4959039999999995</v>
      </c>
      <c r="F2036" s="1">
        <v>274.88409999999999</v>
      </c>
      <c r="G2036" s="1">
        <v>330.08370000000002</v>
      </c>
      <c r="H2036" s="1">
        <v>15.98363</v>
      </c>
      <c r="I2036" s="1">
        <v>69.943250000000006</v>
      </c>
      <c r="J2036" s="1">
        <v>3.4855360000000002</v>
      </c>
      <c r="K2036" s="1">
        <v>1</v>
      </c>
    </row>
    <row r="2037" spans="2:11" x14ac:dyDescent="0.2">
      <c r="B2037" s="1">
        <v>6.5422820000000002</v>
      </c>
      <c r="C2037" s="1">
        <v>146.05539999999999</v>
      </c>
      <c r="D2037" s="1">
        <v>35965.74</v>
      </c>
      <c r="E2037" s="1">
        <v>8.578678</v>
      </c>
      <c r="F2037" s="1"/>
      <c r="G2037" s="1">
        <v>474.0077</v>
      </c>
      <c r="H2037" s="1">
        <v>21.366389999999999</v>
      </c>
      <c r="I2037" s="1">
        <v>54.127339999999997</v>
      </c>
      <c r="J2037" s="1">
        <v>3.7940550000000002</v>
      </c>
      <c r="K2037" s="1">
        <v>1</v>
      </c>
    </row>
    <row r="2038" spans="2:11" x14ac:dyDescent="0.2">
      <c r="B2038" s="1">
        <v>8.5496929999999995</v>
      </c>
      <c r="C2038" s="1">
        <v>236.86150000000001</v>
      </c>
      <c r="D2038" s="1">
        <v>17828.29</v>
      </c>
      <c r="E2038" s="1">
        <v>4.7522679999999999</v>
      </c>
      <c r="F2038" s="1">
        <v>341.03629999999998</v>
      </c>
      <c r="G2038" s="1">
        <v>423.11009999999999</v>
      </c>
      <c r="H2038" s="1">
        <v>15.31324</v>
      </c>
      <c r="I2038" s="1">
        <v>80.931309999999996</v>
      </c>
      <c r="J2038" s="1">
        <v>3.0390190000000001</v>
      </c>
      <c r="K2038" s="1">
        <v>1</v>
      </c>
    </row>
    <row r="2039" spans="2:11" x14ac:dyDescent="0.2">
      <c r="B2039" s="1">
        <v>7.4998449999999997</v>
      </c>
      <c r="C2039" s="1">
        <v>231.53890000000001</v>
      </c>
      <c r="D2039" s="1">
        <v>22452.639999999999</v>
      </c>
      <c r="E2039" s="1">
        <v>7.8210069999999998</v>
      </c>
      <c r="F2039" s="1"/>
      <c r="G2039" s="1">
        <v>380.9991</v>
      </c>
      <c r="H2039" s="1">
        <v>14.33825</v>
      </c>
      <c r="I2039" s="1"/>
      <c r="J2039" s="1">
        <v>4.6638700000000002</v>
      </c>
      <c r="K2039" s="1">
        <v>1</v>
      </c>
    </row>
    <row r="2040" spans="2:11" x14ac:dyDescent="0.2">
      <c r="B2040" s="1">
        <v>5.7637729999999996</v>
      </c>
      <c r="C2040" s="1">
        <v>183.0736</v>
      </c>
      <c r="D2040" s="1">
        <v>22025.7</v>
      </c>
      <c r="E2040" s="1">
        <v>8.9528960000000009</v>
      </c>
      <c r="F2040" s="1"/>
      <c r="G2040" s="1">
        <v>376.58139999999997</v>
      </c>
      <c r="H2040" s="1">
        <v>10.5474</v>
      </c>
      <c r="I2040" s="1">
        <v>63.299759999999999</v>
      </c>
      <c r="J2040" s="1">
        <v>3.2532000000000001</v>
      </c>
      <c r="K2040" s="1">
        <v>1</v>
      </c>
    </row>
    <row r="2041" spans="2:11" x14ac:dyDescent="0.2">
      <c r="B2041" s="1">
        <v>7.2768629999999996</v>
      </c>
      <c r="C2041" s="1">
        <v>165.798</v>
      </c>
      <c r="D2041" s="1">
        <v>30396.9</v>
      </c>
      <c r="E2041" s="1">
        <v>7.8356389999999996</v>
      </c>
      <c r="F2041" s="1">
        <v>281.89690000000002</v>
      </c>
      <c r="G2041" s="1">
        <v>475.64609999999999</v>
      </c>
      <c r="H2041" s="1">
        <v>12.326180000000001</v>
      </c>
      <c r="I2041" s="1">
        <v>83.399889999999999</v>
      </c>
      <c r="J2041" s="1">
        <v>6.0837719999999997</v>
      </c>
      <c r="K2041" s="1">
        <v>1</v>
      </c>
    </row>
    <row r="2042" spans="2:11" x14ac:dyDescent="0.2">
      <c r="B2042" s="1">
        <v>7.4932910000000001</v>
      </c>
      <c r="C2042" s="1">
        <v>216.3819</v>
      </c>
      <c r="D2042" s="1">
        <v>9465.3240000000005</v>
      </c>
      <c r="E2042" s="1">
        <v>4.9475309999999997</v>
      </c>
      <c r="F2042" s="1">
        <v>341.4606</v>
      </c>
      <c r="G2042" s="1">
        <v>501.34530000000001</v>
      </c>
      <c r="H2042" s="1">
        <v>11.24751</v>
      </c>
      <c r="I2042" s="1">
        <v>52.951360000000001</v>
      </c>
      <c r="J2042" s="1">
        <v>3.7487469999999998</v>
      </c>
      <c r="K2042" s="1">
        <v>1</v>
      </c>
    </row>
    <row r="2043" spans="2:11" x14ac:dyDescent="0.2">
      <c r="B2043" s="1">
        <v>6.1160240000000003</v>
      </c>
      <c r="C2043" s="1">
        <v>158.72890000000001</v>
      </c>
      <c r="D2043" s="1">
        <v>22481.03</v>
      </c>
      <c r="E2043" s="1">
        <v>8.4670649999999998</v>
      </c>
      <c r="F2043" s="1"/>
      <c r="G2043" s="1">
        <v>458.99290000000002</v>
      </c>
      <c r="H2043" s="1">
        <v>15.495279999999999</v>
      </c>
      <c r="I2043" s="1"/>
      <c r="J2043" s="1">
        <v>3.9843090000000001</v>
      </c>
      <c r="K2043" s="1">
        <v>1</v>
      </c>
    </row>
    <row r="2044" spans="2:11" x14ac:dyDescent="0.2">
      <c r="B2044" s="1">
        <v>5.2268949999999998</v>
      </c>
      <c r="C2044" s="1">
        <v>127.1176</v>
      </c>
      <c r="D2044" s="1">
        <v>7907.33</v>
      </c>
      <c r="E2044" s="1">
        <v>6.7619290000000003</v>
      </c>
      <c r="F2044" s="1">
        <v>335.46179999999998</v>
      </c>
      <c r="G2044" s="1">
        <v>475.33240000000001</v>
      </c>
      <c r="H2044" s="1">
        <v>12.725009999999999</v>
      </c>
      <c r="I2044" s="1">
        <v>79.420010000000005</v>
      </c>
      <c r="J2044" s="1">
        <v>5.1380559999999997</v>
      </c>
      <c r="K2044" s="1">
        <v>1</v>
      </c>
    </row>
    <row r="2045" spans="2:11" x14ac:dyDescent="0.2">
      <c r="B2045" s="1"/>
      <c r="C2045" s="1">
        <v>255.95359999999999</v>
      </c>
      <c r="D2045" s="1">
        <v>15097.02</v>
      </c>
      <c r="E2045" s="1">
        <v>8.4824210000000004</v>
      </c>
      <c r="F2045" s="1">
        <v>361.97140000000002</v>
      </c>
      <c r="G2045" s="1">
        <v>471.47739999999999</v>
      </c>
      <c r="H2045" s="1">
        <v>14.570930000000001</v>
      </c>
      <c r="I2045" s="1">
        <v>40.287300000000002</v>
      </c>
      <c r="J2045" s="1">
        <v>3.2279409999999999</v>
      </c>
      <c r="K2045" s="1">
        <v>1</v>
      </c>
    </row>
    <row r="2046" spans="2:11" x14ac:dyDescent="0.2">
      <c r="B2046" s="1">
        <v>6.4206399999999997</v>
      </c>
      <c r="C2046" s="1">
        <v>180.29300000000001</v>
      </c>
      <c r="D2046" s="1">
        <v>26034.53</v>
      </c>
      <c r="E2046" s="1">
        <v>9.7106189999999994</v>
      </c>
      <c r="F2046" s="1">
        <v>308.9579</v>
      </c>
      <c r="G2046" s="1">
        <v>473.06479999999999</v>
      </c>
      <c r="H2046" s="1">
        <v>17.724399999999999</v>
      </c>
      <c r="I2046" s="1">
        <v>57.596640000000001</v>
      </c>
      <c r="J2046" s="1">
        <v>3.1399400000000002</v>
      </c>
      <c r="K2046" s="1">
        <v>1</v>
      </c>
    </row>
    <row r="2047" spans="2:11" x14ac:dyDescent="0.2">
      <c r="B2047" s="1">
        <v>7.6690129999999996</v>
      </c>
      <c r="C2047" s="1">
        <v>205.59559999999999</v>
      </c>
      <c r="D2047" s="1">
        <v>11579.44</v>
      </c>
      <c r="E2047" s="1">
        <v>4.2632789999999998</v>
      </c>
      <c r="F2047" s="1">
        <v>356.13650000000001</v>
      </c>
      <c r="G2047" s="1">
        <v>407.72160000000002</v>
      </c>
      <c r="H2047" s="1">
        <v>10.829040000000001</v>
      </c>
      <c r="I2047" s="1">
        <v>83.243809999999996</v>
      </c>
      <c r="J2047" s="1">
        <v>4.5895130000000002</v>
      </c>
      <c r="K2047" s="1">
        <v>1</v>
      </c>
    </row>
    <row r="2048" spans="2:11" x14ac:dyDescent="0.2">
      <c r="B2048" s="1">
        <v>7.1280619999999999</v>
      </c>
      <c r="C2048" s="1">
        <v>191.4008</v>
      </c>
      <c r="D2048" s="1">
        <v>25227.55</v>
      </c>
      <c r="E2048" s="1">
        <v>6.6078440000000001</v>
      </c>
      <c r="F2048" s="1">
        <v>319.2509</v>
      </c>
      <c r="G2048" s="1">
        <v>419.30500000000001</v>
      </c>
      <c r="H2048" s="1">
        <v>12.86537</v>
      </c>
      <c r="I2048" s="1">
        <v>78.468490000000003</v>
      </c>
      <c r="J2048" s="1">
        <v>4.5105950000000004</v>
      </c>
      <c r="K2048" s="1">
        <v>1</v>
      </c>
    </row>
    <row r="2049" spans="2:11" x14ac:dyDescent="0.2">
      <c r="B2049" s="1"/>
      <c r="C2049" s="1">
        <v>108.9166</v>
      </c>
      <c r="D2049" s="1">
        <v>14476.34</v>
      </c>
      <c r="E2049" s="1">
        <v>5.3981620000000001</v>
      </c>
      <c r="F2049" s="1">
        <v>281.19830000000002</v>
      </c>
      <c r="G2049" s="1">
        <v>512.23230000000001</v>
      </c>
      <c r="H2049" s="1">
        <v>15.01379</v>
      </c>
      <c r="I2049" s="1">
        <v>86.671459999999996</v>
      </c>
      <c r="J2049" s="1">
        <v>3.895572</v>
      </c>
      <c r="K2049" s="1">
        <v>1</v>
      </c>
    </row>
    <row r="2050" spans="2:11" x14ac:dyDescent="0.2">
      <c r="B2050" s="1">
        <v>6.6153500000000003</v>
      </c>
      <c r="C2050" s="1">
        <v>179.2407</v>
      </c>
      <c r="D2050" s="1">
        <v>26392.86</v>
      </c>
      <c r="E2050" s="1">
        <v>9.3091600000000003</v>
      </c>
      <c r="F2050" s="1"/>
      <c r="G2050" s="1">
        <v>496.36360000000002</v>
      </c>
      <c r="H2050" s="1">
        <v>12.7866</v>
      </c>
      <c r="I2050" s="1">
        <v>78.262370000000004</v>
      </c>
      <c r="J2050" s="1">
        <v>4.453443</v>
      </c>
      <c r="K2050" s="1">
        <v>1</v>
      </c>
    </row>
    <row r="2051" spans="2:11" x14ac:dyDescent="0.2">
      <c r="B2051" s="1">
        <v>6.5048760000000003</v>
      </c>
      <c r="C2051" s="1">
        <v>159.18209999999999</v>
      </c>
      <c r="D2051" s="1">
        <v>13403.09</v>
      </c>
      <c r="E2051" s="1">
        <v>6.9582839999999999</v>
      </c>
      <c r="F2051" s="1">
        <v>296.07690000000002</v>
      </c>
      <c r="G2051" s="1">
        <v>359.9744</v>
      </c>
      <c r="H2051" s="1">
        <v>15.636850000000001</v>
      </c>
      <c r="I2051" s="1">
        <v>63.514310000000002</v>
      </c>
      <c r="J2051" s="1">
        <v>3.748443</v>
      </c>
      <c r="K2051" s="1">
        <v>1</v>
      </c>
    </row>
    <row r="2052" spans="2:11" x14ac:dyDescent="0.2">
      <c r="B2052" s="1">
        <v>7.4591240000000001</v>
      </c>
      <c r="C2052" s="1">
        <v>195.02869999999999</v>
      </c>
      <c r="D2052" s="1">
        <v>33173.5</v>
      </c>
      <c r="E2052" s="1">
        <v>7.551374</v>
      </c>
      <c r="F2052" s="1"/>
      <c r="G2052" s="1">
        <v>534.16700000000003</v>
      </c>
      <c r="H2052" s="1">
        <v>17.334050000000001</v>
      </c>
      <c r="I2052" s="1">
        <v>38.368070000000003</v>
      </c>
      <c r="J2052" s="1">
        <v>3.5447519999999999</v>
      </c>
      <c r="K2052" s="1">
        <v>1</v>
      </c>
    </row>
    <row r="2053" spans="2:11" x14ac:dyDescent="0.2">
      <c r="B2053" s="1"/>
      <c r="C2053" s="1">
        <v>221.67310000000001</v>
      </c>
      <c r="D2053" s="1">
        <v>32269.5</v>
      </c>
      <c r="E2053" s="1">
        <v>8.7652380000000001</v>
      </c>
      <c r="F2053" s="1">
        <v>303.96170000000001</v>
      </c>
      <c r="G2053" s="1">
        <v>357.35860000000002</v>
      </c>
      <c r="H2053" s="1">
        <v>12.819739999999999</v>
      </c>
      <c r="I2053" s="1">
        <v>51.37424</v>
      </c>
      <c r="J2053" s="1">
        <v>4.8048289999999998</v>
      </c>
      <c r="K2053" s="1">
        <v>1</v>
      </c>
    </row>
    <row r="2054" spans="2:11" x14ac:dyDescent="0.2">
      <c r="B2054" s="1">
        <v>7.0960470000000004</v>
      </c>
      <c r="C2054" s="1">
        <v>221.50819999999999</v>
      </c>
      <c r="D2054" s="1">
        <v>17240.02</v>
      </c>
      <c r="E2054" s="1">
        <v>9.1814730000000004</v>
      </c>
      <c r="F2054" s="1">
        <v>322.61689999999999</v>
      </c>
      <c r="G2054" s="1">
        <v>442.54360000000003</v>
      </c>
      <c r="H2054" s="1">
        <v>16.5762</v>
      </c>
      <c r="I2054" s="1">
        <v>78.12209</v>
      </c>
      <c r="J2054" s="1">
        <v>4.7856370000000004</v>
      </c>
      <c r="K2054" s="1">
        <v>1</v>
      </c>
    </row>
    <row r="2055" spans="2:11" x14ac:dyDescent="0.2">
      <c r="B2055" s="1">
        <v>6.9894420000000004</v>
      </c>
      <c r="C2055" s="1">
        <v>197.6858</v>
      </c>
      <c r="D2055" s="1">
        <v>12150.72</v>
      </c>
      <c r="E2055" s="1">
        <v>7.9841660000000001</v>
      </c>
      <c r="F2055" s="1">
        <v>341.1001</v>
      </c>
      <c r="G2055" s="1">
        <v>303.59679999999997</v>
      </c>
      <c r="H2055" s="1">
        <v>14.33089</v>
      </c>
      <c r="I2055" s="1">
        <v>70.856870000000001</v>
      </c>
      <c r="J2055" s="1">
        <v>3.8530479999999998</v>
      </c>
      <c r="K2055" s="1">
        <v>0</v>
      </c>
    </row>
    <row r="2056" spans="2:11" x14ac:dyDescent="0.2">
      <c r="B2056" s="1"/>
      <c r="C2056" s="1">
        <v>184.7414</v>
      </c>
      <c r="D2056" s="1">
        <v>32328.71</v>
      </c>
      <c r="E2056" s="1">
        <v>8.3965870000000002</v>
      </c>
      <c r="F2056" s="1">
        <v>292.93819999999999</v>
      </c>
      <c r="G2056" s="1">
        <v>617.14480000000003</v>
      </c>
      <c r="H2056" s="1">
        <v>8.3485060000000004</v>
      </c>
      <c r="I2056" s="1">
        <v>51.457070000000002</v>
      </c>
      <c r="J2056" s="1">
        <v>5.4931809999999999</v>
      </c>
      <c r="K2056" s="1">
        <v>0</v>
      </c>
    </row>
    <row r="2057" spans="2:11" x14ac:dyDescent="0.2">
      <c r="B2057" s="1">
        <v>8.2977260000000008</v>
      </c>
      <c r="C2057" s="1">
        <v>222.43629999999999</v>
      </c>
      <c r="D2057" s="1">
        <v>20320.11</v>
      </c>
      <c r="E2057" s="1">
        <v>7.3218589999999999</v>
      </c>
      <c r="F2057" s="1">
        <v>297.13869999999997</v>
      </c>
      <c r="G2057" s="1">
        <v>374.11950000000002</v>
      </c>
      <c r="H2057" s="1">
        <v>15.77923</v>
      </c>
      <c r="I2057" s="1">
        <v>93.446330000000003</v>
      </c>
      <c r="J2057" s="1">
        <v>4.1661049999999999</v>
      </c>
      <c r="K2057" s="1">
        <v>0</v>
      </c>
    </row>
    <row r="2058" spans="2:11" x14ac:dyDescent="0.2">
      <c r="B2058" s="1">
        <v>3.846454</v>
      </c>
      <c r="C2058" s="1">
        <v>211.75720000000001</v>
      </c>
      <c r="D2058" s="1">
        <v>14686.28</v>
      </c>
      <c r="E2058" s="1">
        <v>7.5578729999999998</v>
      </c>
      <c r="F2058" s="1">
        <v>326.91210000000001</v>
      </c>
      <c r="G2058" s="1">
        <v>371.26940000000002</v>
      </c>
      <c r="H2058" s="1">
        <v>21.765170000000001</v>
      </c>
      <c r="I2058" s="1">
        <v>35.781529999999997</v>
      </c>
      <c r="J2058" s="1">
        <v>3.1434310000000001</v>
      </c>
      <c r="K2058" s="1">
        <v>0</v>
      </c>
    </row>
    <row r="2059" spans="2:11" x14ac:dyDescent="0.2">
      <c r="B2059" s="1"/>
      <c r="C2059" s="1">
        <v>174.9177</v>
      </c>
      <c r="D2059" s="1">
        <v>28990.79</v>
      </c>
      <c r="E2059" s="1">
        <v>4.6604109999999999</v>
      </c>
      <c r="F2059" s="1">
        <v>417.34030000000001</v>
      </c>
      <c r="G2059" s="1">
        <v>468.84300000000002</v>
      </c>
      <c r="H2059" s="1">
        <v>10.01824</v>
      </c>
      <c r="I2059" s="1">
        <v>53.347050000000003</v>
      </c>
      <c r="J2059" s="1">
        <v>3.669057</v>
      </c>
      <c r="K2059" s="1">
        <v>0</v>
      </c>
    </row>
    <row r="2060" spans="2:11" x14ac:dyDescent="0.2">
      <c r="B2060" s="1">
        <v>9.3800070000000009</v>
      </c>
      <c r="C2060" s="1">
        <v>166.2698</v>
      </c>
      <c r="D2060" s="1">
        <v>32471.46</v>
      </c>
      <c r="E2060" s="1">
        <v>7.3425349999999998</v>
      </c>
      <c r="F2060" s="1"/>
      <c r="G2060" s="1">
        <v>498.31310000000002</v>
      </c>
      <c r="H2060" s="1">
        <v>12.77989</v>
      </c>
      <c r="I2060" s="1">
        <v>56.793320000000001</v>
      </c>
      <c r="J2060" s="1">
        <v>4.5662539999999998</v>
      </c>
      <c r="K2060" s="1">
        <v>0</v>
      </c>
    </row>
    <row r="2061" spans="2:11" x14ac:dyDescent="0.2">
      <c r="B2061" s="1">
        <v>8.9983749999999993</v>
      </c>
      <c r="C2061" s="1">
        <v>169.22829999999999</v>
      </c>
      <c r="D2061" s="1">
        <v>21790.01</v>
      </c>
      <c r="E2061" s="1">
        <v>7.9233570000000002</v>
      </c>
      <c r="F2061" s="1"/>
      <c r="G2061" s="1">
        <v>436.92149999999998</v>
      </c>
      <c r="H2061" s="1">
        <v>18.222190000000001</v>
      </c>
      <c r="I2061" s="1">
        <v>73.217879999999994</v>
      </c>
      <c r="J2061" s="1">
        <v>4.5169329999999999</v>
      </c>
      <c r="K2061" s="1">
        <v>0</v>
      </c>
    </row>
    <row r="2062" spans="2:11" x14ac:dyDescent="0.2">
      <c r="B2062" s="1">
        <v>5.6903870000000003</v>
      </c>
      <c r="C2062" s="1">
        <v>241.2157</v>
      </c>
      <c r="D2062" s="1">
        <v>14083.83</v>
      </c>
      <c r="E2062" s="1">
        <v>5.7389619999999999</v>
      </c>
      <c r="F2062" s="1">
        <v>293.46519999999998</v>
      </c>
      <c r="G2062" s="1">
        <v>498.28300000000002</v>
      </c>
      <c r="H2062" s="1">
        <v>24.755389999999998</v>
      </c>
      <c r="I2062" s="1">
        <v>70.728899999999996</v>
      </c>
      <c r="J2062" s="1">
        <v>2.9886210000000002</v>
      </c>
      <c r="K2062" s="1">
        <v>0</v>
      </c>
    </row>
    <row r="2063" spans="2:11" x14ac:dyDescent="0.2">
      <c r="B2063" s="1">
        <v>7.3015629999999998</v>
      </c>
      <c r="C2063" s="1">
        <v>177.66290000000001</v>
      </c>
      <c r="D2063" s="1">
        <v>23441.27</v>
      </c>
      <c r="E2063" s="1">
        <v>9.1070170000000008</v>
      </c>
      <c r="F2063" s="1">
        <v>326.29059999999998</v>
      </c>
      <c r="G2063" s="1">
        <v>478.46699999999998</v>
      </c>
      <c r="H2063" s="1">
        <v>14.003399999999999</v>
      </c>
      <c r="I2063" s="1">
        <v>55.183349999999997</v>
      </c>
      <c r="J2063" s="1">
        <v>2.7749609999999998</v>
      </c>
      <c r="K2063" s="1">
        <v>0</v>
      </c>
    </row>
    <row r="2064" spans="2:11" x14ac:dyDescent="0.2">
      <c r="B2064" s="1">
        <v>7.0316840000000003</v>
      </c>
      <c r="C2064" s="1">
        <v>201.00210000000001</v>
      </c>
      <c r="D2064" s="1">
        <v>24510.51</v>
      </c>
      <c r="E2064" s="1">
        <v>5.8182739999999997</v>
      </c>
      <c r="F2064" s="1">
        <v>401.2688</v>
      </c>
      <c r="G2064" s="1">
        <v>371.6164</v>
      </c>
      <c r="H2064" s="1">
        <v>12.846819999999999</v>
      </c>
      <c r="I2064" s="1">
        <v>89.192430000000002</v>
      </c>
      <c r="J2064" s="1">
        <v>4.4221830000000004</v>
      </c>
      <c r="K2064" s="1">
        <v>0</v>
      </c>
    </row>
    <row r="2065" spans="2:11" x14ac:dyDescent="0.2">
      <c r="B2065" s="1">
        <v>4.3486750000000001</v>
      </c>
      <c r="C2065" s="1">
        <v>197.2764</v>
      </c>
      <c r="D2065" s="1">
        <v>9848.0360000000001</v>
      </c>
      <c r="E2065" s="1">
        <v>10.81094</v>
      </c>
      <c r="F2065" s="1"/>
      <c r="G2065" s="1">
        <v>295.74950000000001</v>
      </c>
      <c r="H2065" s="1">
        <v>19.95824</v>
      </c>
      <c r="I2065" s="1">
        <v>81.746420000000001</v>
      </c>
      <c r="J2065" s="1">
        <v>4.3609499999999999</v>
      </c>
      <c r="K2065" s="1">
        <v>0</v>
      </c>
    </row>
    <row r="2066" spans="2:11" x14ac:dyDescent="0.2">
      <c r="B2066" s="1">
        <v>5.2941950000000002</v>
      </c>
      <c r="C2066" s="1">
        <v>234.2714</v>
      </c>
      <c r="D2066" s="1">
        <v>26811.200000000001</v>
      </c>
      <c r="E2066" s="1">
        <v>3.6113580000000001</v>
      </c>
      <c r="F2066" s="1">
        <v>369.60849999999999</v>
      </c>
      <c r="G2066" s="1">
        <v>570.97500000000002</v>
      </c>
      <c r="H2066" s="1">
        <v>12.77577</v>
      </c>
      <c r="I2066" s="1">
        <v>44.67568</v>
      </c>
      <c r="J2066" s="1">
        <v>3.5224540000000002</v>
      </c>
      <c r="K2066" s="1">
        <v>0</v>
      </c>
    </row>
    <row r="2067" spans="2:11" x14ac:dyDescent="0.2">
      <c r="B2067" s="1">
        <v>7.2579310000000001</v>
      </c>
      <c r="C2067" s="1">
        <v>187.76560000000001</v>
      </c>
      <c r="D2067" s="1">
        <v>24354.34</v>
      </c>
      <c r="E2067" s="1">
        <v>7.1962539999999997</v>
      </c>
      <c r="F2067" s="1"/>
      <c r="G2067" s="1">
        <v>346.29180000000002</v>
      </c>
      <c r="H2067" s="1">
        <v>10.892950000000001</v>
      </c>
      <c r="I2067" s="1">
        <v>61.561169999999997</v>
      </c>
      <c r="J2067" s="1">
        <v>4.2669230000000002</v>
      </c>
      <c r="K2067" s="1">
        <v>0</v>
      </c>
    </row>
    <row r="2068" spans="2:11" x14ac:dyDescent="0.2">
      <c r="B2068" s="1">
        <v>9.2504919999999995</v>
      </c>
      <c r="C2068" s="1">
        <v>184.44200000000001</v>
      </c>
      <c r="D2068" s="1">
        <v>22749.18</v>
      </c>
      <c r="E2068" s="1">
        <v>7.4016630000000001</v>
      </c>
      <c r="F2068" s="1">
        <v>375.00830000000002</v>
      </c>
      <c r="G2068" s="1">
        <v>436.49380000000002</v>
      </c>
      <c r="H2068" s="1">
        <v>15.40296</v>
      </c>
      <c r="I2068" s="1">
        <v>44.788969999999999</v>
      </c>
      <c r="J2068" s="1">
        <v>3.9963389999999999</v>
      </c>
      <c r="K2068" s="1">
        <v>0</v>
      </c>
    </row>
    <row r="2069" spans="2:11" x14ac:dyDescent="0.2">
      <c r="B2069" s="1">
        <v>9.6804749999999995</v>
      </c>
      <c r="C2069" s="1">
        <v>199.5317</v>
      </c>
      <c r="D2069" s="1">
        <v>32916.33</v>
      </c>
      <c r="E2069" s="1">
        <v>6.1278040000000003</v>
      </c>
      <c r="F2069" s="1"/>
      <c r="G2069" s="1">
        <v>461.30009999999999</v>
      </c>
      <c r="H2069" s="1">
        <v>16.109680000000001</v>
      </c>
      <c r="I2069" s="1">
        <v>76.543840000000003</v>
      </c>
      <c r="J2069" s="1">
        <v>2.7958400000000001</v>
      </c>
      <c r="K2069" s="1">
        <v>0</v>
      </c>
    </row>
    <row r="2070" spans="2:11" x14ac:dyDescent="0.2">
      <c r="B2070" s="1"/>
      <c r="C2070" s="1">
        <v>184.99369999999999</v>
      </c>
      <c r="D2070" s="1">
        <v>19764.63</v>
      </c>
      <c r="E2070" s="1">
        <v>7.5050920000000003</v>
      </c>
      <c r="F2070" s="1"/>
      <c r="G2070" s="1">
        <v>293.47800000000001</v>
      </c>
      <c r="H2070" s="1">
        <v>12.93416</v>
      </c>
      <c r="I2070" s="1"/>
      <c r="J2070" s="1">
        <v>3.0179849999999999</v>
      </c>
      <c r="K2070" s="1">
        <v>0</v>
      </c>
    </row>
    <row r="2071" spans="2:11" x14ac:dyDescent="0.2">
      <c r="B2071" s="1">
        <v>6.7412460000000003</v>
      </c>
      <c r="C2071" s="1">
        <v>196.833</v>
      </c>
      <c r="D2071" s="1">
        <v>23565.73</v>
      </c>
      <c r="E2071" s="1">
        <v>7.5945840000000002</v>
      </c>
      <c r="F2071" s="1">
        <v>315.57459999999998</v>
      </c>
      <c r="G2071" s="1">
        <v>500.1429</v>
      </c>
      <c r="H2071" s="1">
        <v>11.663069999999999</v>
      </c>
      <c r="I2071" s="1">
        <v>31.778479999999998</v>
      </c>
      <c r="J2071" s="1">
        <v>3.5009709999999998</v>
      </c>
      <c r="K2071" s="1">
        <v>0</v>
      </c>
    </row>
    <row r="2072" spans="2:11" x14ac:dyDescent="0.2">
      <c r="B2072" s="1">
        <v>6.8117020000000004</v>
      </c>
      <c r="C2072" s="1">
        <v>261.38959999999997</v>
      </c>
      <c r="D2072" s="1">
        <v>15149.49</v>
      </c>
      <c r="E2072" s="1">
        <v>7.0561069999999999</v>
      </c>
      <c r="F2072" s="1"/>
      <c r="G2072" s="1">
        <v>397.78710000000001</v>
      </c>
      <c r="H2072" s="1">
        <v>11.99352</v>
      </c>
      <c r="I2072" s="1">
        <v>66.257649999999998</v>
      </c>
      <c r="J2072" s="1">
        <v>3.2750080000000001</v>
      </c>
      <c r="K2072" s="1">
        <v>0</v>
      </c>
    </row>
    <row r="2073" spans="2:11" x14ac:dyDescent="0.2">
      <c r="B2073" s="1">
        <v>6.9669429999999997</v>
      </c>
      <c r="C2073" s="1">
        <v>222.8903</v>
      </c>
      <c r="D2073" s="1">
        <v>25441.06</v>
      </c>
      <c r="E2073" s="1">
        <v>7.3837830000000002</v>
      </c>
      <c r="F2073" s="1"/>
      <c r="G2073" s="1">
        <v>647.34990000000005</v>
      </c>
      <c r="H2073" s="1">
        <v>17.391279999999998</v>
      </c>
      <c r="I2073" s="1">
        <v>38.73265</v>
      </c>
      <c r="J2073" s="1">
        <v>4.3569310000000003</v>
      </c>
      <c r="K2073" s="1">
        <v>0</v>
      </c>
    </row>
    <row r="2074" spans="2:11" x14ac:dyDescent="0.2">
      <c r="B2074" s="1">
        <v>7.4460889999999997</v>
      </c>
      <c r="C2074" s="1">
        <v>179.14680000000001</v>
      </c>
      <c r="D2074" s="1">
        <v>17763.310000000001</v>
      </c>
      <c r="E2074" s="1">
        <v>9.8765149999999995</v>
      </c>
      <c r="F2074" s="1">
        <v>328.459</v>
      </c>
      <c r="G2074" s="1">
        <v>364.13420000000002</v>
      </c>
      <c r="H2074" s="1">
        <v>12.98249</v>
      </c>
      <c r="I2074" s="1">
        <v>49.05124</v>
      </c>
      <c r="J2074" s="1">
        <v>2.9486569999999999</v>
      </c>
      <c r="K2074" s="1">
        <v>0</v>
      </c>
    </row>
    <row r="2075" spans="2:11" x14ac:dyDescent="0.2">
      <c r="B2075" s="1">
        <v>6.2106479999999999</v>
      </c>
      <c r="C2075" s="1">
        <v>192.2167</v>
      </c>
      <c r="D2075" s="1">
        <v>19330.04</v>
      </c>
      <c r="E2075" s="1">
        <v>8.7928859999999993</v>
      </c>
      <c r="F2075" s="1"/>
      <c r="G2075" s="1">
        <v>401.38330000000002</v>
      </c>
      <c r="H2075" s="1">
        <v>18.225490000000001</v>
      </c>
      <c r="I2075" s="1">
        <v>61.27422</v>
      </c>
      <c r="J2075" s="1">
        <v>3.2121240000000002</v>
      </c>
      <c r="K2075" s="1">
        <v>0</v>
      </c>
    </row>
    <row r="2076" spans="2:11" x14ac:dyDescent="0.2">
      <c r="B2076" s="1">
        <v>7.3415470000000003</v>
      </c>
      <c r="C2076" s="1">
        <v>187.67240000000001</v>
      </c>
      <c r="D2076" s="1">
        <v>21273.46</v>
      </c>
      <c r="E2076" s="1">
        <v>7.7840030000000002</v>
      </c>
      <c r="F2076" s="1"/>
      <c r="G2076" s="1">
        <v>332.08429999999998</v>
      </c>
      <c r="H2076" s="1">
        <v>16.84233</v>
      </c>
      <c r="I2076" s="1">
        <v>55.019150000000003</v>
      </c>
      <c r="J2076" s="1">
        <v>4.0256439999999998</v>
      </c>
      <c r="K2076" s="1">
        <v>0</v>
      </c>
    </row>
    <row r="2077" spans="2:11" x14ac:dyDescent="0.2">
      <c r="B2077" s="1">
        <v>7.0513960000000004</v>
      </c>
      <c r="C2077" s="1">
        <v>187.41890000000001</v>
      </c>
      <c r="D2077" s="1">
        <v>15423.39</v>
      </c>
      <c r="E2077" s="1">
        <v>8.8715240000000009</v>
      </c>
      <c r="F2077" s="1">
        <v>341.56270000000001</v>
      </c>
      <c r="G2077" s="1">
        <v>561.79079999999999</v>
      </c>
      <c r="H2077" s="1">
        <v>14.280609999999999</v>
      </c>
      <c r="I2077" s="1"/>
      <c r="J2077" s="1">
        <v>3.172091</v>
      </c>
      <c r="K2077" s="1">
        <v>0</v>
      </c>
    </row>
    <row r="2078" spans="2:11" x14ac:dyDescent="0.2">
      <c r="B2078" s="1">
        <v>6.642614</v>
      </c>
      <c r="C2078" s="1">
        <v>226.52780000000001</v>
      </c>
      <c r="D2078" s="1">
        <v>13730.26</v>
      </c>
      <c r="E2078" s="1">
        <v>9.0607670000000002</v>
      </c>
      <c r="F2078" s="1">
        <v>257.45949999999999</v>
      </c>
      <c r="G2078" s="1">
        <v>275.07170000000002</v>
      </c>
      <c r="H2078" s="1">
        <v>12.77923</v>
      </c>
      <c r="I2078" s="1"/>
      <c r="J2078" s="1">
        <v>3.8077209999999999</v>
      </c>
      <c r="K2078" s="1">
        <v>0</v>
      </c>
    </row>
    <row r="2079" spans="2:11" x14ac:dyDescent="0.2">
      <c r="B2079" s="1">
        <v>10.14629</v>
      </c>
      <c r="C2079" s="1">
        <v>242.15170000000001</v>
      </c>
      <c r="D2079" s="1">
        <v>24649.67</v>
      </c>
      <c r="E2079" s="1">
        <v>4.8033729999999997</v>
      </c>
      <c r="F2079" s="1">
        <v>347.06970000000001</v>
      </c>
      <c r="G2079" s="1">
        <v>348.48399999999998</v>
      </c>
      <c r="H2079" s="1">
        <v>17.614799999999999</v>
      </c>
      <c r="I2079" s="1">
        <v>73.001549999999995</v>
      </c>
      <c r="J2079" s="1">
        <v>4.4815519999999998</v>
      </c>
      <c r="K2079" s="1">
        <v>0</v>
      </c>
    </row>
    <row r="2080" spans="2:11" x14ac:dyDescent="0.2">
      <c r="B2080" s="1">
        <v>14</v>
      </c>
      <c r="C2080" s="1">
        <v>235.67750000000001</v>
      </c>
      <c r="D2080" s="1">
        <v>24008.99</v>
      </c>
      <c r="E2080" s="1">
        <v>5.6350290000000003</v>
      </c>
      <c r="F2080" s="1">
        <v>381.09769999999997</v>
      </c>
      <c r="G2080" s="1">
        <v>460.74529999999999</v>
      </c>
      <c r="H2080" s="1">
        <v>13.452540000000001</v>
      </c>
      <c r="I2080" s="1">
        <v>72.859470000000002</v>
      </c>
      <c r="J2080" s="1">
        <v>3.1709939999999999</v>
      </c>
      <c r="K2080" s="1">
        <v>0</v>
      </c>
    </row>
    <row r="2081" spans="2:11" x14ac:dyDescent="0.2">
      <c r="B2081" s="1">
        <v>8.4695370000000008</v>
      </c>
      <c r="C2081" s="1">
        <v>128.62010000000001</v>
      </c>
      <c r="D2081" s="1">
        <v>15273.05</v>
      </c>
      <c r="E2081" s="1">
        <v>10.725519999999999</v>
      </c>
      <c r="F2081" s="1"/>
      <c r="G2081" s="1">
        <v>553.34630000000004</v>
      </c>
      <c r="H2081" s="1">
        <v>16.930869999999999</v>
      </c>
      <c r="I2081" s="1">
        <v>69.736689999999996</v>
      </c>
      <c r="J2081" s="1">
        <v>4.149553</v>
      </c>
      <c r="K2081" s="1">
        <v>0</v>
      </c>
    </row>
    <row r="2082" spans="2:11" x14ac:dyDescent="0.2">
      <c r="B2082" s="1">
        <v>6.0432119999999996</v>
      </c>
      <c r="C2082" s="1">
        <v>151.14830000000001</v>
      </c>
      <c r="D2082" s="1">
        <v>24207.08</v>
      </c>
      <c r="E2082" s="1">
        <v>8.4140720000000009</v>
      </c>
      <c r="F2082" s="1"/>
      <c r="G2082" s="1">
        <v>410.90929999999997</v>
      </c>
      <c r="H2082" s="1">
        <v>10.085050000000001</v>
      </c>
      <c r="I2082" s="1">
        <v>107.586</v>
      </c>
      <c r="J2082" s="1">
        <v>4.196726</v>
      </c>
      <c r="K2082" s="1">
        <v>0</v>
      </c>
    </row>
    <row r="2083" spans="2:11" x14ac:dyDescent="0.2">
      <c r="B2083" s="1">
        <v>5.841119</v>
      </c>
      <c r="C2083" s="1">
        <v>194.61689999999999</v>
      </c>
      <c r="D2083" s="1">
        <v>17721.96</v>
      </c>
      <c r="E2083" s="1">
        <v>5.6462969999999997</v>
      </c>
      <c r="F2083" s="1">
        <v>410.3587</v>
      </c>
      <c r="G2083" s="1">
        <v>622.96360000000004</v>
      </c>
      <c r="H2083" s="1">
        <v>17.629539999999999</v>
      </c>
      <c r="I2083" s="1">
        <v>93.070689999999999</v>
      </c>
      <c r="J2083" s="1">
        <v>4.2375600000000002</v>
      </c>
      <c r="K2083" s="1">
        <v>0</v>
      </c>
    </row>
    <row r="2084" spans="2:11" x14ac:dyDescent="0.2">
      <c r="B2084" s="1">
        <v>8.1146650000000005</v>
      </c>
      <c r="C2084" s="1">
        <v>236.4933</v>
      </c>
      <c r="D2084" s="1">
        <v>26631.21</v>
      </c>
      <c r="E2084" s="1">
        <v>6.2667820000000001</v>
      </c>
      <c r="F2084" s="1">
        <v>275.09089999999998</v>
      </c>
      <c r="G2084" s="1">
        <v>496.9898</v>
      </c>
      <c r="H2084" s="1">
        <v>18.588529999999999</v>
      </c>
      <c r="I2084" s="1">
        <v>58.31335</v>
      </c>
      <c r="J2084" s="1">
        <v>2.6545939999999999</v>
      </c>
      <c r="K2084" s="1">
        <v>0</v>
      </c>
    </row>
    <row r="2085" spans="2:11" x14ac:dyDescent="0.2">
      <c r="B2085" s="1">
        <v>5.5851170000000003</v>
      </c>
      <c r="C2085" s="1">
        <v>143.50540000000001</v>
      </c>
      <c r="D2085" s="1">
        <v>22234.7</v>
      </c>
      <c r="E2085" s="1">
        <v>9.2528520000000007</v>
      </c>
      <c r="F2085" s="1">
        <v>368.38749999999999</v>
      </c>
      <c r="G2085" s="1">
        <v>437.12470000000002</v>
      </c>
      <c r="H2085" s="1">
        <v>11.57522</v>
      </c>
      <c r="I2085" s="1">
        <v>52.424379999999999</v>
      </c>
      <c r="J2085" s="1">
        <v>4.1483429999999997</v>
      </c>
      <c r="K2085" s="1">
        <v>0</v>
      </c>
    </row>
    <row r="2086" spans="2:11" x14ac:dyDescent="0.2">
      <c r="B2086" s="1">
        <v>5.903994</v>
      </c>
      <c r="C2086" s="1">
        <v>196.2747</v>
      </c>
      <c r="D2086" s="1">
        <v>19399.22</v>
      </c>
      <c r="E2086" s="1">
        <v>7.6418949999999999</v>
      </c>
      <c r="F2086" s="1">
        <v>328.26929999999999</v>
      </c>
      <c r="G2086" s="1">
        <v>324.04570000000001</v>
      </c>
      <c r="H2086" s="1">
        <v>18.505369999999999</v>
      </c>
      <c r="I2086" s="1">
        <v>77.157799999999995</v>
      </c>
      <c r="J2086" s="1">
        <v>3.8200210000000001</v>
      </c>
      <c r="K2086" s="1">
        <v>0</v>
      </c>
    </row>
    <row r="2087" spans="2:11" x14ac:dyDescent="0.2">
      <c r="B2087" s="1">
        <v>10.284129999999999</v>
      </c>
      <c r="C2087" s="1">
        <v>249.32419999999999</v>
      </c>
      <c r="D2087" s="1">
        <v>23259.01</v>
      </c>
      <c r="E2087" s="1">
        <v>3.3312659999999998</v>
      </c>
      <c r="F2087" s="1">
        <v>284.40589999999997</v>
      </c>
      <c r="G2087" s="1">
        <v>468.86630000000002</v>
      </c>
      <c r="H2087" s="1">
        <v>5.188466</v>
      </c>
      <c r="I2087" s="1">
        <v>67.622619999999998</v>
      </c>
      <c r="J2087" s="1">
        <v>2.844633</v>
      </c>
      <c r="K2087" s="1">
        <v>0</v>
      </c>
    </row>
    <row r="2088" spans="2:11" x14ac:dyDescent="0.2">
      <c r="B2088" s="1">
        <v>9.578227</v>
      </c>
      <c r="C2088" s="1">
        <v>205.74870000000001</v>
      </c>
      <c r="D2088" s="1">
        <v>33080.589999999997</v>
      </c>
      <c r="E2088" s="1">
        <v>5.6598480000000002</v>
      </c>
      <c r="F2088" s="1">
        <v>356.69830000000002</v>
      </c>
      <c r="G2088" s="1">
        <v>333.06990000000002</v>
      </c>
      <c r="H2088" s="1">
        <v>16.984960000000001</v>
      </c>
      <c r="I2088" s="1">
        <v>68.906090000000006</v>
      </c>
      <c r="J2088" s="1">
        <v>3.4192390000000001</v>
      </c>
      <c r="K2088" s="1">
        <v>0</v>
      </c>
    </row>
    <row r="2089" spans="2:11" x14ac:dyDescent="0.2">
      <c r="B2089" s="1">
        <v>7.0948310000000001</v>
      </c>
      <c r="C2089" s="1">
        <v>139.90690000000001</v>
      </c>
      <c r="D2089" s="1">
        <v>18975.64</v>
      </c>
      <c r="E2089" s="1">
        <v>7.5719510000000003</v>
      </c>
      <c r="F2089" s="1">
        <v>423.04599999999999</v>
      </c>
      <c r="G2089" s="1">
        <v>528.26649999999995</v>
      </c>
      <c r="H2089" s="1">
        <v>18.556180000000001</v>
      </c>
      <c r="I2089" s="1">
        <v>68.648579999999995</v>
      </c>
      <c r="J2089" s="1">
        <v>3.62846</v>
      </c>
      <c r="K2089" s="1">
        <v>0</v>
      </c>
    </row>
    <row r="2090" spans="2:11" x14ac:dyDescent="0.2">
      <c r="B2090" s="1"/>
      <c r="C2090" s="1">
        <v>210.74469999999999</v>
      </c>
      <c r="D2090" s="1">
        <v>12229.3</v>
      </c>
      <c r="E2090" s="1">
        <v>6.9509809999999996</v>
      </c>
      <c r="F2090" s="1">
        <v>387.3888</v>
      </c>
      <c r="G2090" s="1">
        <v>422.02710000000002</v>
      </c>
      <c r="H2090" s="1">
        <v>14.68084</v>
      </c>
      <c r="I2090" s="1">
        <v>77.322329999999994</v>
      </c>
      <c r="J2090" s="1">
        <v>2.516769</v>
      </c>
      <c r="K2090" s="1">
        <v>0</v>
      </c>
    </row>
    <row r="2091" spans="2:11" x14ac:dyDescent="0.2">
      <c r="B2091" s="1">
        <v>9.6872600000000002</v>
      </c>
      <c r="C2091" s="1">
        <v>190.16290000000001</v>
      </c>
      <c r="D2091" s="1">
        <v>18752.580000000002</v>
      </c>
      <c r="E2091" s="1">
        <v>7.0730069999999996</v>
      </c>
      <c r="F2091" s="1"/>
      <c r="G2091" s="1">
        <v>461.0702</v>
      </c>
      <c r="H2091" s="1">
        <v>9.1068730000000002</v>
      </c>
      <c r="I2091" s="1">
        <v>64.228250000000003</v>
      </c>
      <c r="J2091" s="1">
        <v>3.0858349999999999</v>
      </c>
      <c r="K2091" s="1">
        <v>0</v>
      </c>
    </row>
    <row r="2092" spans="2:11" x14ac:dyDescent="0.2">
      <c r="B2092" s="1">
        <v>6.5274409999999996</v>
      </c>
      <c r="C2092" s="1">
        <v>181.07300000000001</v>
      </c>
      <c r="D2092" s="1">
        <v>22444.080000000002</v>
      </c>
      <c r="E2092" s="1">
        <v>10.47498</v>
      </c>
      <c r="F2092" s="1">
        <v>271.86279999999999</v>
      </c>
      <c r="G2092" s="1">
        <v>351.06380000000001</v>
      </c>
      <c r="H2092" s="1">
        <v>11.996370000000001</v>
      </c>
      <c r="I2092" s="1"/>
      <c r="J2092" s="1">
        <v>3.5671810000000002</v>
      </c>
      <c r="K2092" s="1">
        <v>0</v>
      </c>
    </row>
    <row r="2093" spans="2:11" x14ac:dyDescent="0.2">
      <c r="B2093" s="1"/>
      <c r="C2093" s="1">
        <v>193.62950000000001</v>
      </c>
      <c r="D2093" s="1">
        <v>18753.21</v>
      </c>
      <c r="E2093" s="1">
        <v>8.6850120000000004</v>
      </c>
      <c r="F2093" s="1">
        <v>327.34059999999999</v>
      </c>
      <c r="G2093" s="1">
        <v>478.10270000000003</v>
      </c>
      <c r="H2093" s="1">
        <v>13.1729</v>
      </c>
      <c r="I2093" s="1">
        <v>52.673960000000001</v>
      </c>
      <c r="J2093" s="1">
        <v>2.3734380000000002</v>
      </c>
      <c r="K2093" s="1">
        <v>0</v>
      </c>
    </row>
    <row r="2094" spans="2:11" x14ac:dyDescent="0.2">
      <c r="B2094" s="1">
        <v>7.7447730000000004</v>
      </c>
      <c r="C2094" s="1">
        <v>208.9203</v>
      </c>
      <c r="D2094" s="1">
        <v>27648.16</v>
      </c>
      <c r="E2094" s="1">
        <v>5.6225719999999999</v>
      </c>
      <c r="F2094" s="1">
        <v>332.82380000000001</v>
      </c>
      <c r="G2094" s="1">
        <v>397.0575</v>
      </c>
      <c r="H2094" s="1">
        <v>12.486190000000001</v>
      </c>
      <c r="I2094" s="1">
        <v>73.184560000000005</v>
      </c>
      <c r="J2094" s="1">
        <v>5.0163209999999996</v>
      </c>
      <c r="K2094" s="1">
        <v>0</v>
      </c>
    </row>
    <row r="2095" spans="2:11" x14ac:dyDescent="0.2">
      <c r="B2095" s="1">
        <v>8.2892240000000008</v>
      </c>
      <c r="C2095" s="1">
        <v>191.8588</v>
      </c>
      <c r="D2095" s="1">
        <v>22526.28</v>
      </c>
      <c r="E2095" s="1">
        <v>7.9791550000000004</v>
      </c>
      <c r="F2095" s="1"/>
      <c r="G2095" s="1">
        <v>292.86079999999998</v>
      </c>
      <c r="H2095" s="1">
        <v>18.003679999999999</v>
      </c>
      <c r="I2095" s="1">
        <v>72.575580000000002</v>
      </c>
      <c r="J2095" s="1">
        <v>4.2910009999999996</v>
      </c>
      <c r="K2095" s="1">
        <v>0</v>
      </c>
    </row>
    <row r="2096" spans="2:11" x14ac:dyDescent="0.2">
      <c r="B2096" s="1">
        <v>7.2492570000000001</v>
      </c>
      <c r="C2096" s="1">
        <v>223.70349999999999</v>
      </c>
      <c r="D2096" s="1">
        <v>24311.91</v>
      </c>
      <c r="E2096" s="1">
        <v>7.3925169999999998</v>
      </c>
      <c r="F2096" s="1">
        <v>275.6225</v>
      </c>
      <c r="G2096" s="1">
        <v>306.78219999999999</v>
      </c>
      <c r="H2096" s="1">
        <v>9.6972570000000005</v>
      </c>
      <c r="I2096" s="1">
        <v>77.199650000000005</v>
      </c>
      <c r="J2096" s="1">
        <v>4.3614860000000002</v>
      </c>
      <c r="K2096" s="1">
        <v>0</v>
      </c>
    </row>
    <row r="2097" spans="2:11" x14ac:dyDescent="0.2">
      <c r="B2097" s="1">
        <v>7.7440990000000003</v>
      </c>
      <c r="C2097" s="1">
        <v>219.65870000000001</v>
      </c>
      <c r="D2097" s="1">
        <v>30809.71</v>
      </c>
      <c r="E2097" s="1">
        <v>6.7906810000000002</v>
      </c>
      <c r="F2097" s="1"/>
      <c r="G2097" s="1">
        <v>405.03219999999999</v>
      </c>
      <c r="H2097" s="1">
        <v>12.75878</v>
      </c>
      <c r="I2097" s="1">
        <v>70.37182</v>
      </c>
      <c r="J2097" s="1">
        <v>5.1041879999999997</v>
      </c>
      <c r="K2097" s="1">
        <v>0</v>
      </c>
    </row>
    <row r="2098" spans="2:11" x14ac:dyDescent="0.2">
      <c r="B2098" s="1"/>
      <c r="C2098" s="1">
        <v>214.21610000000001</v>
      </c>
      <c r="D2098" s="1">
        <v>19026.669999999998</v>
      </c>
      <c r="E2098" s="1">
        <v>7.6347240000000003</v>
      </c>
      <c r="F2098" s="1"/>
      <c r="G2098" s="1">
        <v>421.14030000000002</v>
      </c>
      <c r="H2098" s="1">
        <v>16.82574</v>
      </c>
      <c r="I2098" s="1">
        <v>74.629429999999999</v>
      </c>
      <c r="J2098" s="1">
        <v>3.986882</v>
      </c>
      <c r="K2098" s="1">
        <v>0</v>
      </c>
    </row>
    <row r="2099" spans="2:11" x14ac:dyDescent="0.2">
      <c r="B2099" s="1">
        <v>6.8902749999999999</v>
      </c>
      <c r="C2099" s="1">
        <v>185.7441</v>
      </c>
      <c r="D2099" s="1">
        <v>12218.1</v>
      </c>
      <c r="E2099" s="1">
        <v>8.0229359999999996</v>
      </c>
      <c r="F2099" s="1">
        <v>350.65789999999998</v>
      </c>
      <c r="G2099" s="1">
        <v>394.44060000000002</v>
      </c>
      <c r="H2099" s="1">
        <v>17.064900000000002</v>
      </c>
      <c r="I2099" s="1">
        <v>86.631820000000005</v>
      </c>
      <c r="J2099" s="1">
        <v>4.1006970000000003</v>
      </c>
      <c r="K2099" s="1">
        <v>0</v>
      </c>
    </row>
    <row r="2100" spans="2:11" x14ac:dyDescent="0.2">
      <c r="B2100" s="1">
        <v>6.0473809999999997</v>
      </c>
      <c r="C2100" s="1">
        <v>230.58629999999999</v>
      </c>
      <c r="D2100" s="1">
        <v>20278.38</v>
      </c>
      <c r="E2100" s="1">
        <v>9.3607990000000001</v>
      </c>
      <c r="F2100" s="1">
        <v>305.77659999999997</v>
      </c>
      <c r="G2100" s="1">
        <v>333.5308</v>
      </c>
      <c r="H2100" s="1">
        <v>12.59385</v>
      </c>
      <c r="I2100" s="1">
        <v>55.301839999999999</v>
      </c>
      <c r="J2100" s="1">
        <v>2.2167300000000001</v>
      </c>
      <c r="K2100" s="1">
        <v>0</v>
      </c>
    </row>
    <row r="2101" spans="2:11" x14ac:dyDescent="0.2">
      <c r="B2101" s="1">
        <v>11.568770000000001</v>
      </c>
      <c r="C2101" s="1">
        <v>192.92439999999999</v>
      </c>
      <c r="D2101" s="1">
        <v>39234.47</v>
      </c>
      <c r="E2101" s="1">
        <v>8.8607619999999994</v>
      </c>
      <c r="F2101" s="1">
        <v>235.99549999999999</v>
      </c>
      <c r="G2101" s="1">
        <v>463.43509999999998</v>
      </c>
      <c r="H2101" s="1">
        <v>19.62818</v>
      </c>
      <c r="I2101" s="1">
        <v>81.496530000000007</v>
      </c>
      <c r="J2101" s="1">
        <v>3.761288</v>
      </c>
      <c r="K2101" s="1">
        <v>0</v>
      </c>
    </row>
    <row r="2102" spans="2:11" x14ac:dyDescent="0.2">
      <c r="B2102" s="1">
        <v>10.16484</v>
      </c>
      <c r="C2102" s="1">
        <v>194.30279999999999</v>
      </c>
      <c r="D2102" s="1">
        <v>28915.64</v>
      </c>
      <c r="E2102" s="1">
        <v>7.3016889999999997</v>
      </c>
      <c r="F2102" s="1">
        <v>316.52519999999998</v>
      </c>
      <c r="G2102" s="1">
        <v>279.16539999999998</v>
      </c>
      <c r="H2102" s="1">
        <v>18.452310000000001</v>
      </c>
      <c r="I2102" s="1">
        <v>63.062460000000002</v>
      </c>
      <c r="J2102" s="1">
        <v>2.9376859999999998</v>
      </c>
      <c r="K2102" s="1">
        <v>0</v>
      </c>
    </row>
    <row r="2103" spans="2:11" x14ac:dyDescent="0.2">
      <c r="B2103" s="1">
        <v>8.7223109999999995</v>
      </c>
      <c r="C2103" s="1">
        <v>145.2466</v>
      </c>
      <c r="D2103" s="1">
        <v>20256.349999999999</v>
      </c>
      <c r="E2103" s="1">
        <v>10.651999999999999</v>
      </c>
      <c r="F2103" s="1"/>
      <c r="G2103" s="1">
        <v>612.32799999999997</v>
      </c>
      <c r="H2103" s="1">
        <v>13.05334</v>
      </c>
      <c r="I2103" s="1">
        <v>94.826710000000006</v>
      </c>
      <c r="J2103" s="1">
        <v>3.0092889999999999</v>
      </c>
      <c r="K2103" s="1">
        <v>0</v>
      </c>
    </row>
    <row r="2104" spans="2:11" x14ac:dyDescent="0.2">
      <c r="B2104" s="1">
        <v>3.7177039999999999</v>
      </c>
      <c r="C2104" s="1">
        <v>183.3494</v>
      </c>
      <c r="D2104" s="1">
        <v>14841.24</v>
      </c>
      <c r="E2104" s="1">
        <v>9.5349699999999995</v>
      </c>
      <c r="F2104" s="1"/>
      <c r="G2104" s="1">
        <v>293.91759999999999</v>
      </c>
      <c r="H2104" s="1">
        <v>12.94229</v>
      </c>
      <c r="I2104" s="1">
        <v>112.06100000000001</v>
      </c>
      <c r="J2104" s="1">
        <v>3.780259</v>
      </c>
      <c r="K2104" s="1">
        <v>0</v>
      </c>
    </row>
    <row r="2105" spans="2:11" x14ac:dyDescent="0.2">
      <c r="B2105" s="1">
        <v>4.8942779999999999</v>
      </c>
      <c r="C2105" s="1">
        <v>184.55269999999999</v>
      </c>
      <c r="D2105" s="1">
        <v>10922.54</v>
      </c>
      <c r="E2105" s="1">
        <v>7.461703</v>
      </c>
      <c r="F2105" s="1">
        <v>352.83019999999999</v>
      </c>
      <c r="G2105" s="1">
        <v>338.68110000000001</v>
      </c>
      <c r="H2105" s="1">
        <v>21.62472</v>
      </c>
      <c r="I2105" s="1">
        <v>91.007930000000002</v>
      </c>
      <c r="J2105" s="1">
        <v>3.5949909999999998</v>
      </c>
      <c r="K2105" s="1">
        <v>0</v>
      </c>
    </row>
    <row r="2106" spans="2:11" x14ac:dyDescent="0.2">
      <c r="B2106" s="1">
        <v>6.0711830000000004</v>
      </c>
      <c r="C2106" s="1">
        <v>138.22399999999999</v>
      </c>
      <c r="D2106" s="1">
        <v>14852.53</v>
      </c>
      <c r="E2106" s="1">
        <v>8.0935410000000001</v>
      </c>
      <c r="F2106" s="1"/>
      <c r="G2106" s="1">
        <v>389.30279999999999</v>
      </c>
      <c r="H2106" s="1">
        <v>17.023530000000001</v>
      </c>
      <c r="I2106" s="1">
        <v>100.4409</v>
      </c>
      <c r="J2106" s="1">
        <v>5.0363340000000001</v>
      </c>
      <c r="K2106" s="1">
        <v>0</v>
      </c>
    </row>
    <row r="2107" spans="2:11" x14ac:dyDescent="0.2">
      <c r="B2107" s="1">
        <v>9.0325629999999997</v>
      </c>
      <c r="C2107" s="1">
        <v>156.26560000000001</v>
      </c>
      <c r="D2107" s="1">
        <v>24897.56</v>
      </c>
      <c r="E2107" s="1">
        <v>7.639634</v>
      </c>
      <c r="F2107" s="1">
        <v>416.53050000000002</v>
      </c>
      <c r="G2107" s="1">
        <v>342.74599999999998</v>
      </c>
      <c r="H2107" s="1">
        <v>13.59956</v>
      </c>
      <c r="I2107" s="1">
        <v>62.502110000000002</v>
      </c>
      <c r="J2107" s="1">
        <v>3.6261359999999998</v>
      </c>
      <c r="K2107" s="1">
        <v>0</v>
      </c>
    </row>
    <row r="2108" spans="2:11" x14ac:dyDescent="0.2">
      <c r="B2108" s="1">
        <v>9.9137039999999992</v>
      </c>
      <c r="C2108" s="1">
        <v>160.09819999999999</v>
      </c>
      <c r="D2108" s="1">
        <v>32130</v>
      </c>
      <c r="E2108" s="1">
        <v>6.1095160000000002</v>
      </c>
      <c r="F2108" s="1">
        <v>405.29559999999998</v>
      </c>
      <c r="G2108" s="1">
        <v>541.22080000000005</v>
      </c>
      <c r="H2108" s="1">
        <v>11.54632</v>
      </c>
      <c r="I2108" s="1">
        <v>46.081910000000001</v>
      </c>
      <c r="J2108" s="1">
        <v>5.5546670000000002</v>
      </c>
      <c r="K2108" s="1">
        <v>0</v>
      </c>
    </row>
    <row r="2109" spans="2:11" x14ac:dyDescent="0.2">
      <c r="B2109" s="1"/>
      <c r="C2109" s="1">
        <v>165.74019999999999</v>
      </c>
      <c r="D2109" s="1">
        <v>19919.32</v>
      </c>
      <c r="E2109" s="1">
        <v>7.2781510000000003</v>
      </c>
      <c r="F2109" s="1">
        <v>351.96510000000001</v>
      </c>
      <c r="G2109" s="1">
        <v>420.1207</v>
      </c>
      <c r="H2109" s="1">
        <v>17.776050000000001</v>
      </c>
      <c r="I2109" s="1">
        <v>46.002339999999997</v>
      </c>
      <c r="J2109" s="1">
        <v>3.428096</v>
      </c>
      <c r="K2109" s="1">
        <v>0</v>
      </c>
    </row>
    <row r="2110" spans="2:11" x14ac:dyDescent="0.2">
      <c r="B2110" s="1">
        <v>4.2292249999999996</v>
      </c>
      <c r="C2110" s="1">
        <v>207.66919999999999</v>
      </c>
      <c r="D2110" s="1">
        <v>21214.37</v>
      </c>
      <c r="E2110" s="1">
        <v>6.8445479999999996</v>
      </c>
      <c r="F2110" s="1">
        <v>304.27510000000001</v>
      </c>
      <c r="G2110" s="1">
        <v>488.45589999999999</v>
      </c>
      <c r="H2110" s="1">
        <v>13.489420000000001</v>
      </c>
      <c r="I2110" s="1">
        <v>65.307569999999998</v>
      </c>
      <c r="J2110" s="1">
        <v>3.7331400000000001</v>
      </c>
      <c r="K2110" s="1">
        <v>0</v>
      </c>
    </row>
    <row r="2111" spans="2:11" x14ac:dyDescent="0.2">
      <c r="B2111" s="1">
        <v>9.1354520000000008</v>
      </c>
      <c r="C2111" s="1">
        <v>233.17529999999999</v>
      </c>
      <c r="D2111" s="1">
        <v>32105.29</v>
      </c>
      <c r="E2111" s="1">
        <v>6.7496960000000001</v>
      </c>
      <c r="F2111" s="1"/>
      <c r="G2111" s="1">
        <v>370.9298</v>
      </c>
      <c r="H2111" s="1">
        <v>16.334779999999999</v>
      </c>
      <c r="I2111" s="1">
        <v>68.697040000000001</v>
      </c>
      <c r="J2111" s="1">
        <v>3.6436869999999999</v>
      </c>
      <c r="K2111" s="1">
        <v>0</v>
      </c>
    </row>
    <row r="2112" spans="2:11" x14ac:dyDescent="0.2">
      <c r="B2112" s="1">
        <v>3.906568</v>
      </c>
      <c r="C2112" s="1">
        <v>152.81880000000001</v>
      </c>
      <c r="D2112" s="1">
        <v>17857.72</v>
      </c>
      <c r="E2112" s="1">
        <v>7.3630599999999999</v>
      </c>
      <c r="F2112" s="1">
        <v>324.38279999999997</v>
      </c>
      <c r="G2112" s="1">
        <v>342.40879999999999</v>
      </c>
      <c r="H2112" s="1">
        <v>7.6371979999999997</v>
      </c>
      <c r="I2112" s="1">
        <v>75.201350000000005</v>
      </c>
      <c r="J2112" s="1">
        <v>3.204796</v>
      </c>
      <c r="K2112" s="1">
        <v>0</v>
      </c>
    </row>
    <row r="2113" spans="2:11" x14ac:dyDescent="0.2">
      <c r="B2113" s="1">
        <v>7.3840490000000001</v>
      </c>
      <c r="C2113" s="1">
        <v>148.2962</v>
      </c>
      <c r="D2113" s="1">
        <v>14417.98</v>
      </c>
      <c r="E2113" s="1">
        <v>9.0849679999999999</v>
      </c>
      <c r="F2113" s="1">
        <v>347.96210000000002</v>
      </c>
      <c r="G2113" s="1">
        <v>316.57960000000003</v>
      </c>
      <c r="H2113" s="1">
        <v>13.493980000000001</v>
      </c>
      <c r="I2113" s="1">
        <v>58.861499999999999</v>
      </c>
      <c r="J2113" s="1">
        <v>5.337987</v>
      </c>
      <c r="K2113" s="1">
        <v>0</v>
      </c>
    </row>
    <row r="2114" spans="2:11" x14ac:dyDescent="0.2">
      <c r="B2114" s="1"/>
      <c r="C2114" s="1">
        <v>180.6806</v>
      </c>
      <c r="D2114" s="1">
        <v>8692.5380000000005</v>
      </c>
      <c r="E2114" s="1">
        <v>8.6717929999999992</v>
      </c>
      <c r="F2114" s="1">
        <v>396.52879999999999</v>
      </c>
      <c r="G2114" s="1">
        <v>534.33910000000003</v>
      </c>
      <c r="H2114" s="1">
        <v>10.29979</v>
      </c>
      <c r="I2114" s="1">
        <v>87.652019999999993</v>
      </c>
      <c r="J2114" s="1">
        <v>3.913602</v>
      </c>
      <c r="K2114" s="1">
        <v>0</v>
      </c>
    </row>
    <row r="2115" spans="2:11" x14ac:dyDescent="0.2">
      <c r="B2115" s="1">
        <v>8.5242959999999997</v>
      </c>
      <c r="C2115" s="1">
        <v>141.81020000000001</v>
      </c>
      <c r="D2115" s="1">
        <v>12658.18</v>
      </c>
      <c r="E2115" s="1">
        <v>11.264390000000001</v>
      </c>
      <c r="F2115" s="1">
        <v>347.2681</v>
      </c>
      <c r="G2115" s="1">
        <v>387.08589999999998</v>
      </c>
      <c r="H2115" s="1">
        <v>12.789960000000001</v>
      </c>
      <c r="I2115" s="1">
        <v>69.577100000000002</v>
      </c>
      <c r="J2115" s="1">
        <v>4.3430600000000004</v>
      </c>
      <c r="K2115" s="1">
        <v>0</v>
      </c>
    </row>
    <row r="2116" spans="2:11" x14ac:dyDescent="0.2">
      <c r="B2116" s="1">
        <v>5.7061310000000001</v>
      </c>
      <c r="C2116" s="1">
        <v>199.11779999999999</v>
      </c>
      <c r="D2116" s="1">
        <v>25815.61</v>
      </c>
      <c r="E2116" s="1">
        <v>6.3835449999999998</v>
      </c>
      <c r="F2116" s="1"/>
      <c r="G2116" s="1">
        <v>483.82409999999999</v>
      </c>
      <c r="H2116" s="1">
        <v>11.63761</v>
      </c>
      <c r="I2116" s="1">
        <v>79.473979999999997</v>
      </c>
      <c r="J2116" s="1">
        <v>4.3263939999999996</v>
      </c>
      <c r="K2116" s="1">
        <v>0</v>
      </c>
    </row>
    <row r="2117" spans="2:11" x14ac:dyDescent="0.2">
      <c r="B2117" s="1">
        <v>3.7151709999999998</v>
      </c>
      <c r="C2117" s="1">
        <v>199.08340000000001</v>
      </c>
      <c r="D2117" s="1">
        <v>15900.8</v>
      </c>
      <c r="E2117" s="1">
        <v>8.5611979999999992</v>
      </c>
      <c r="F2117" s="1">
        <v>291.10419999999999</v>
      </c>
      <c r="G2117" s="1">
        <v>371.84710000000001</v>
      </c>
      <c r="H2117" s="1">
        <v>11.97358</v>
      </c>
      <c r="I2117" s="1"/>
      <c r="J2117" s="1">
        <v>2.3533379999999999</v>
      </c>
      <c r="K2117" s="1">
        <v>0</v>
      </c>
    </row>
    <row r="2118" spans="2:11" x14ac:dyDescent="0.2">
      <c r="B2118" s="1">
        <v>6.5198479999999996</v>
      </c>
      <c r="C2118" s="1">
        <v>183.226</v>
      </c>
      <c r="D2118" s="1">
        <v>14284.65</v>
      </c>
      <c r="E2118" s="1">
        <v>8.3890779999999996</v>
      </c>
      <c r="F2118" s="1">
        <v>373.09160000000003</v>
      </c>
      <c r="G2118" s="1">
        <v>495.41800000000001</v>
      </c>
      <c r="H2118" s="1">
        <v>11.63847</v>
      </c>
      <c r="I2118" s="1">
        <v>58.661650000000002</v>
      </c>
      <c r="J2118" s="1">
        <v>3.2722859999999998</v>
      </c>
      <c r="K2118" s="1">
        <v>0</v>
      </c>
    </row>
    <row r="2119" spans="2:11" x14ac:dyDescent="0.2">
      <c r="B2119" s="1">
        <v>7.910641</v>
      </c>
      <c r="C2119" s="1">
        <v>190.42760000000001</v>
      </c>
      <c r="D2119" s="1">
        <v>16461.5</v>
      </c>
      <c r="E2119" s="1">
        <v>5.4544759999999997</v>
      </c>
      <c r="F2119" s="1">
        <v>394.30590000000001</v>
      </c>
      <c r="G2119" s="1">
        <v>294.17860000000002</v>
      </c>
      <c r="H2119" s="1">
        <v>17.658650000000002</v>
      </c>
      <c r="I2119" s="1">
        <v>82.417019999999994</v>
      </c>
      <c r="J2119" s="1">
        <v>3.886603</v>
      </c>
      <c r="K2119" s="1">
        <v>0</v>
      </c>
    </row>
    <row r="2120" spans="2:11" x14ac:dyDescent="0.2">
      <c r="B2120" s="1">
        <v>6.5874649999999999</v>
      </c>
      <c r="C2120" s="1">
        <v>211.16929999999999</v>
      </c>
      <c r="D2120" s="1">
        <v>28990.3</v>
      </c>
      <c r="E2120" s="1">
        <v>8.8836650000000006</v>
      </c>
      <c r="F2120" s="1">
        <v>267.20240000000001</v>
      </c>
      <c r="G2120" s="1">
        <v>504.90879999999999</v>
      </c>
      <c r="H2120" s="1">
        <v>14.054690000000001</v>
      </c>
      <c r="I2120" s="1">
        <v>68.976470000000006</v>
      </c>
      <c r="J2120" s="1">
        <v>4.0968410000000004</v>
      </c>
      <c r="K2120" s="1">
        <v>0</v>
      </c>
    </row>
    <row r="2121" spans="2:11" x14ac:dyDescent="0.2">
      <c r="B2121" s="1">
        <v>4.3000290000000003</v>
      </c>
      <c r="C2121" s="1">
        <v>218.31989999999999</v>
      </c>
      <c r="D2121" s="1">
        <v>17639.86</v>
      </c>
      <c r="E2121" s="1">
        <v>7.527317</v>
      </c>
      <c r="F2121" s="1">
        <v>331.83460000000002</v>
      </c>
      <c r="G2121" s="1">
        <v>424.20940000000002</v>
      </c>
      <c r="H2121" s="1">
        <v>15.005739999999999</v>
      </c>
      <c r="I2121" s="1">
        <v>70.050830000000005</v>
      </c>
      <c r="J2121" s="1">
        <v>4.5864479999999999</v>
      </c>
      <c r="K2121" s="1">
        <v>0</v>
      </c>
    </row>
    <row r="2122" spans="2:11" x14ac:dyDescent="0.2">
      <c r="B2122" s="1">
        <v>8.575939</v>
      </c>
      <c r="C2122" s="1">
        <v>215.13669999999999</v>
      </c>
      <c r="D2122" s="1">
        <v>15778.73</v>
      </c>
      <c r="E2122" s="1">
        <v>7.5327729999999997</v>
      </c>
      <c r="F2122" s="1">
        <v>316.95949999999999</v>
      </c>
      <c r="G2122" s="1">
        <v>359.83010000000002</v>
      </c>
      <c r="H2122" s="1">
        <v>14.94468</v>
      </c>
      <c r="I2122" s="1">
        <v>79.463989999999995</v>
      </c>
      <c r="J2122" s="1">
        <v>4.002129</v>
      </c>
      <c r="K2122" s="1">
        <v>0</v>
      </c>
    </row>
    <row r="2123" spans="2:11" x14ac:dyDescent="0.2">
      <c r="B2123" s="1">
        <v>8.8849350000000005</v>
      </c>
      <c r="C2123" s="1">
        <v>145.27770000000001</v>
      </c>
      <c r="D2123" s="1">
        <v>17621.39</v>
      </c>
      <c r="E2123" s="1">
        <v>8.2679740000000006</v>
      </c>
      <c r="F2123" s="1">
        <v>341.47750000000002</v>
      </c>
      <c r="G2123" s="1">
        <v>286.89080000000001</v>
      </c>
      <c r="H2123" s="1">
        <v>15.19472</v>
      </c>
      <c r="I2123" s="1">
        <v>42.289050000000003</v>
      </c>
      <c r="J2123" s="1">
        <v>4.7141630000000001</v>
      </c>
      <c r="K2123" s="1">
        <v>0</v>
      </c>
    </row>
    <row r="2124" spans="2:11" x14ac:dyDescent="0.2">
      <c r="B2124" s="1">
        <v>10.504759999999999</v>
      </c>
      <c r="C2124" s="1">
        <v>143.76750000000001</v>
      </c>
      <c r="D2124" s="1">
        <v>31320.25</v>
      </c>
      <c r="E2124" s="1">
        <v>7.7285050000000002</v>
      </c>
      <c r="F2124" s="1">
        <v>402.95350000000002</v>
      </c>
      <c r="G2124" s="1">
        <v>491.21600000000001</v>
      </c>
      <c r="H2124" s="1">
        <v>12.003830000000001</v>
      </c>
      <c r="I2124" s="1">
        <v>75.641710000000003</v>
      </c>
      <c r="J2124" s="1">
        <v>4.6813659999999997</v>
      </c>
      <c r="K2124" s="1">
        <v>0</v>
      </c>
    </row>
    <row r="2125" spans="2:11" x14ac:dyDescent="0.2">
      <c r="B2125" s="1"/>
      <c r="C2125" s="1">
        <v>219.0746</v>
      </c>
      <c r="D2125" s="1">
        <v>31044.74</v>
      </c>
      <c r="E2125" s="1">
        <v>6.7723269999999998</v>
      </c>
      <c r="F2125" s="1">
        <v>263.90050000000002</v>
      </c>
      <c r="G2125" s="1">
        <v>411.47120000000001</v>
      </c>
      <c r="H2125" s="1">
        <v>16.208929999999999</v>
      </c>
      <c r="I2125" s="1">
        <v>70.852670000000003</v>
      </c>
      <c r="J2125" s="1">
        <v>1.984615</v>
      </c>
      <c r="K2125" s="1">
        <v>0</v>
      </c>
    </row>
    <row r="2126" spans="2:11" x14ac:dyDescent="0.2">
      <c r="B2126" s="1">
        <v>6.9467179999999997</v>
      </c>
      <c r="C2126" s="1">
        <v>214.17</v>
      </c>
      <c r="D2126" s="1">
        <v>32946.57</v>
      </c>
      <c r="E2126" s="1">
        <v>5.4842579999999996</v>
      </c>
      <c r="F2126" s="1">
        <v>333.43959999999998</v>
      </c>
      <c r="G2126" s="1">
        <v>318.8836</v>
      </c>
      <c r="H2126" s="1">
        <v>12.80996</v>
      </c>
      <c r="I2126" s="1">
        <v>15.68488</v>
      </c>
      <c r="J2126" s="1">
        <v>4.9349860000000003</v>
      </c>
      <c r="K2126" s="1">
        <v>0</v>
      </c>
    </row>
    <row r="2127" spans="2:11" x14ac:dyDescent="0.2">
      <c r="B2127" s="1">
        <v>8.1070919999999997</v>
      </c>
      <c r="C2127" s="1">
        <v>213.02930000000001</v>
      </c>
      <c r="D2127" s="1">
        <v>24531.87</v>
      </c>
      <c r="E2127" s="1">
        <v>6.237222</v>
      </c>
      <c r="F2127" s="1">
        <v>322.09710000000001</v>
      </c>
      <c r="G2127" s="1">
        <v>517.49</v>
      </c>
      <c r="H2127" s="1">
        <v>14.352029999999999</v>
      </c>
      <c r="I2127" s="1">
        <v>59.860289999999999</v>
      </c>
      <c r="J2127" s="1">
        <v>2.769164</v>
      </c>
      <c r="K2127" s="1">
        <v>0</v>
      </c>
    </row>
    <row r="2128" spans="2:11" x14ac:dyDescent="0.2">
      <c r="B2128" s="1">
        <v>4.9089</v>
      </c>
      <c r="C2128" s="1">
        <v>161.2432</v>
      </c>
      <c r="D2128" s="1">
        <v>13516.91</v>
      </c>
      <c r="E2128" s="1">
        <v>8.2062120000000007</v>
      </c>
      <c r="F2128" s="1">
        <v>343.30529999999999</v>
      </c>
      <c r="G2128" s="1">
        <v>535.22450000000003</v>
      </c>
      <c r="H2128" s="1">
        <v>14.3561</v>
      </c>
      <c r="I2128" s="1">
        <v>71.444919999999996</v>
      </c>
      <c r="J2128" s="1">
        <v>4.1964290000000002</v>
      </c>
      <c r="K2128" s="1">
        <v>0</v>
      </c>
    </row>
    <row r="2129" spans="2:11" x14ac:dyDescent="0.2">
      <c r="B2129" s="1">
        <v>5.098967</v>
      </c>
      <c r="C2129" s="1">
        <v>197.14259999999999</v>
      </c>
      <c r="D2129" s="1">
        <v>21682.75</v>
      </c>
      <c r="E2129" s="1">
        <v>7.7559050000000003</v>
      </c>
      <c r="F2129" s="1">
        <v>292.25139999999999</v>
      </c>
      <c r="G2129" s="1">
        <v>424.66609999999997</v>
      </c>
      <c r="H2129" s="1">
        <v>10.92759</v>
      </c>
      <c r="I2129" s="1">
        <v>51.220959999999998</v>
      </c>
      <c r="J2129" s="1">
        <v>4.3336670000000002</v>
      </c>
      <c r="K2129" s="1">
        <v>0</v>
      </c>
    </row>
    <row r="2130" spans="2:11" x14ac:dyDescent="0.2">
      <c r="B2130" s="1">
        <v>6.0930920000000004</v>
      </c>
      <c r="C2130" s="1">
        <v>208.90799999999999</v>
      </c>
      <c r="D2130" s="1">
        <v>21456.6</v>
      </c>
      <c r="E2130" s="1">
        <v>9.6006830000000001</v>
      </c>
      <c r="F2130" s="1">
        <v>263.45350000000002</v>
      </c>
      <c r="G2130" s="1">
        <v>459.01560000000001</v>
      </c>
      <c r="H2130" s="1">
        <v>19.296759999999999</v>
      </c>
      <c r="I2130" s="1">
        <v>31.007239999999999</v>
      </c>
      <c r="J2130" s="1">
        <v>4.5235580000000004</v>
      </c>
      <c r="K2130" s="1">
        <v>0</v>
      </c>
    </row>
    <row r="2131" spans="2:11" x14ac:dyDescent="0.2">
      <c r="B2131" s="1">
        <v>10.03393</v>
      </c>
      <c r="C2131" s="1">
        <v>213.6474</v>
      </c>
      <c r="D2131" s="1">
        <v>25433.23</v>
      </c>
      <c r="E2131" s="1">
        <v>5.2029379999999996</v>
      </c>
      <c r="F2131" s="1">
        <v>319.01010000000002</v>
      </c>
      <c r="G2131" s="1">
        <v>362.26220000000001</v>
      </c>
      <c r="H2131" s="1">
        <v>13.99446</v>
      </c>
      <c r="I2131" s="1">
        <v>68.020769999999999</v>
      </c>
      <c r="J2131" s="1">
        <v>2.901535</v>
      </c>
      <c r="K2131" s="1">
        <v>0</v>
      </c>
    </row>
    <row r="2132" spans="2:11" x14ac:dyDescent="0.2">
      <c r="B2132" s="1">
        <v>8.9789980000000007</v>
      </c>
      <c r="C2132" s="1">
        <v>213.09180000000001</v>
      </c>
      <c r="D2132" s="1">
        <v>19030.72</v>
      </c>
      <c r="E2132" s="1">
        <v>5.2915159999999997</v>
      </c>
      <c r="F2132" s="1">
        <v>316.94029999999998</v>
      </c>
      <c r="G2132" s="1">
        <v>473.15039999999999</v>
      </c>
      <c r="H2132" s="1">
        <v>15.891080000000001</v>
      </c>
      <c r="I2132" s="1">
        <v>66.087040000000002</v>
      </c>
      <c r="J2132" s="1">
        <v>4.6563169999999996</v>
      </c>
      <c r="K2132" s="1">
        <v>0</v>
      </c>
    </row>
    <row r="2133" spans="2:11" x14ac:dyDescent="0.2">
      <c r="B2133" s="1">
        <v>5.514748</v>
      </c>
      <c r="C2133" s="1">
        <v>228.73589999999999</v>
      </c>
      <c r="D2133" s="1">
        <v>35343.629999999997</v>
      </c>
      <c r="E2133" s="1">
        <v>4.3466079999999998</v>
      </c>
      <c r="F2133" s="1"/>
      <c r="G2133" s="1">
        <v>526.11239999999998</v>
      </c>
      <c r="H2133" s="1">
        <v>14.93098</v>
      </c>
      <c r="I2133" s="1">
        <v>46.78051</v>
      </c>
      <c r="J2133" s="1">
        <v>2.7981579999999999</v>
      </c>
      <c r="K2133" s="1">
        <v>0</v>
      </c>
    </row>
    <row r="2134" spans="2:11" x14ac:dyDescent="0.2">
      <c r="B2134" s="1"/>
      <c r="C2134" s="1">
        <v>200.8399</v>
      </c>
      <c r="D2134" s="1">
        <v>20743.349999999999</v>
      </c>
      <c r="E2134" s="1">
        <v>6.9059879999999998</v>
      </c>
      <c r="F2134" s="1">
        <v>264.64350000000002</v>
      </c>
      <c r="G2134" s="1">
        <v>450.36169999999998</v>
      </c>
      <c r="H2134" s="1">
        <v>10.209149999999999</v>
      </c>
      <c r="I2134" s="1">
        <v>70.495599999999996</v>
      </c>
      <c r="J2134" s="1">
        <v>3.808913</v>
      </c>
      <c r="K2134" s="1">
        <v>0</v>
      </c>
    </row>
    <row r="2135" spans="2:11" x14ac:dyDescent="0.2">
      <c r="B2135" s="1">
        <v>6.7312779999999997</v>
      </c>
      <c r="C2135" s="1">
        <v>229.12889999999999</v>
      </c>
      <c r="D2135" s="1">
        <v>15058.14</v>
      </c>
      <c r="E2135" s="1">
        <v>5.1193070000000001</v>
      </c>
      <c r="F2135" s="1">
        <v>315.88010000000003</v>
      </c>
      <c r="G2135" s="1">
        <v>443.95839999999998</v>
      </c>
      <c r="H2135" s="1">
        <v>13.782579999999999</v>
      </c>
      <c r="I2135" s="1">
        <v>76.273840000000007</v>
      </c>
      <c r="J2135" s="1">
        <v>4.1904839999999997</v>
      </c>
      <c r="K2135" s="1">
        <v>0</v>
      </c>
    </row>
    <row r="2136" spans="2:11" x14ac:dyDescent="0.2">
      <c r="B2136" s="1">
        <v>7.1919620000000002</v>
      </c>
      <c r="C2136" s="1">
        <v>228.40989999999999</v>
      </c>
      <c r="D2136" s="1">
        <v>15395.47</v>
      </c>
      <c r="E2136" s="1">
        <v>7.3986029999999996</v>
      </c>
      <c r="F2136" s="1">
        <v>334.77760000000001</v>
      </c>
      <c r="G2136" s="1">
        <v>294.91559999999998</v>
      </c>
      <c r="H2136" s="1">
        <v>13.93229</v>
      </c>
      <c r="I2136" s="1">
        <v>50.748359999999998</v>
      </c>
      <c r="J2136" s="1">
        <v>4.1027189999999996</v>
      </c>
      <c r="K2136" s="1">
        <v>0</v>
      </c>
    </row>
    <row r="2137" spans="2:11" x14ac:dyDescent="0.2">
      <c r="B2137" s="1"/>
      <c r="C2137" s="1">
        <v>190.3826</v>
      </c>
      <c r="D2137" s="1">
        <v>30524.09</v>
      </c>
      <c r="E2137" s="1">
        <v>6.3754489999999997</v>
      </c>
      <c r="F2137" s="1">
        <v>387.66860000000003</v>
      </c>
      <c r="G2137" s="1">
        <v>382.05680000000001</v>
      </c>
      <c r="H2137" s="1">
        <v>19.195319999999999</v>
      </c>
      <c r="I2137" s="1">
        <v>73.657809999999998</v>
      </c>
      <c r="J2137" s="1">
        <v>4.9383889999999999</v>
      </c>
      <c r="K2137" s="1">
        <v>0</v>
      </c>
    </row>
    <row r="2138" spans="2:11" x14ac:dyDescent="0.2">
      <c r="B2138" s="1">
        <v>7.1277109999999997</v>
      </c>
      <c r="C2138" s="1">
        <v>173.6901</v>
      </c>
      <c r="D2138" s="1">
        <v>19309.57</v>
      </c>
      <c r="E2138" s="1">
        <v>6.5333920000000001</v>
      </c>
      <c r="F2138" s="1">
        <v>372.53719999999998</v>
      </c>
      <c r="G2138" s="1">
        <v>295.38580000000002</v>
      </c>
      <c r="H2138" s="1">
        <v>7.2733990000000004</v>
      </c>
      <c r="I2138" s="1">
        <v>88.790930000000003</v>
      </c>
      <c r="J2138" s="1">
        <v>3.396185</v>
      </c>
      <c r="K2138" s="1">
        <v>0</v>
      </c>
    </row>
    <row r="2139" spans="2:11" x14ac:dyDescent="0.2">
      <c r="B2139" s="1">
        <v>5.6320410000000001</v>
      </c>
      <c r="C2139" s="1">
        <v>203.73050000000001</v>
      </c>
      <c r="D2139" s="1">
        <v>19345.919999999998</v>
      </c>
      <c r="E2139" s="1">
        <v>8.0477980000000002</v>
      </c>
      <c r="F2139" s="1">
        <v>265.34710000000001</v>
      </c>
      <c r="G2139" s="1">
        <v>708.22640000000001</v>
      </c>
      <c r="H2139" s="1">
        <v>15.75225</v>
      </c>
      <c r="I2139" s="1">
        <v>69.195930000000004</v>
      </c>
      <c r="J2139" s="1">
        <v>3.5119850000000001</v>
      </c>
      <c r="K2139" s="1">
        <v>0</v>
      </c>
    </row>
    <row r="2140" spans="2:11" x14ac:dyDescent="0.2">
      <c r="B2140" s="1"/>
      <c r="C2140" s="1">
        <v>184.02</v>
      </c>
      <c r="D2140" s="1">
        <v>13361.23</v>
      </c>
      <c r="E2140" s="1">
        <v>9.2586560000000002</v>
      </c>
      <c r="F2140" s="1">
        <v>335.09</v>
      </c>
      <c r="G2140" s="1">
        <v>467.44420000000002</v>
      </c>
      <c r="H2140" s="1">
        <v>19.58193</v>
      </c>
      <c r="I2140" s="1">
        <v>80.084230000000005</v>
      </c>
      <c r="J2140" s="1">
        <v>4.4110579999999997</v>
      </c>
      <c r="K2140" s="1">
        <v>0</v>
      </c>
    </row>
    <row r="2141" spans="2:11" x14ac:dyDescent="0.2">
      <c r="B2141" s="1">
        <v>7.9550260000000002</v>
      </c>
      <c r="C2141" s="1">
        <v>244.39590000000001</v>
      </c>
      <c r="D2141" s="1">
        <v>32405.41</v>
      </c>
      <c r="E2141" s="1">
        <v>3.3180450000000001</v>
      </c>
      <c r="F2141" s="1">
        <v>307.64359999999999</v>
      </c>
      <c r="G2141" s="1">
        <v>433.91180000000003</v>
      </c>
      <c r="H2141" s="1">
        <v>16.254480000000001</v>
      </c>
      <c r="I2141" s="1">
        <v>67.680769999999995</v>
      </c>
      <c r="J2141" s="1">
        <v>3.9559169999999999</v>
      </c>
      <c r="K2141" s="1">
        <v>0</v>
      </c>
    </row>
    <row r="2142" spans="2:11" x14ac:dyDescent="0.2">
      <c r="B2142" s="1">
        <v>7.7750500000000002</v>
      </c>
      <c r="C2142" s="1">
        <v>195.17869999999999</v>
      </c>
      <c r="D2142" s="1">
        <v>22329.74</v>
      </c>
      <c r="E2142" s="1">
        <v>6.1051299999999999</v>
      </c>
      <c r="F2142" s="1">
        <v>416.94920000000002</v>
      </c>
      <c r="G2142" s="1">
        <v>371.61590000000001</v>
      </c>
      <c r="H2142" s="1">
        <v>10.964180000000001</v>
      </c>
      <c r="I2142" s="1"/>
      <c r="J2142" s="1">
        <v>4.6994829999999999</v>
      </c>
      <c r="K2142" s="1">
        <v>0</v>
      </c>
    </row>
    <row r="2143" spans="2:11" x14ac:dyDescent="0.2">
      <c r="B2143" s="1">
        <v>5.1683399999999997</v>
      </c>
      <c r="C2143" s="1">
        <v>206.2698</v>
      </c>
      <c r="D2143" s="1">
        <v>17914.34</v>
      </c>
      <c r="E2143" s="1">
        <v>11.24</v>
      </c>
      <c r="F2143" s="1"/>
      <c r="G2143" s="1">
        <v>357.697</v>
      </c>
      <c r="H2143" s="1">
        <v>4.9028879999999999</v>
      </c>
      <c r="I2143" s="1">
        <v>72.084699999999998</v>
      </c>
      <c r="J2143" s="1">
        <v>3.8411629999999999</v>
      </c>
      <c r="K2143" s="1">
        <v>0</v>
      </c>
    </row>
    <row r="2144" spans="2:11" x14ac:dyDescent="0.2">
      <c r="B2144" s="1">
        <v>7.6675209999999998</v>
      </c>
      <c r="C2144" s="1">
        <v>163.3458</v>
      </c>
      <c r="D2144" s="1">
        <v>25035.27</v>
      </c>
      <c r="E2144" s="1">
        <v>8.258578</v>
      </c>
      <c r="F2144" s="1">
        <v>329.59710000000001</v>
      </c>
      <c r="G2144" s="1">
        <v>431.86779999999999</v>
      </c>
      <c r="H2144" s="1">
        <v>16.078499999999998</v>
      </c>
      <c r="I2144" s="1">
        <v>89.093649999999997</v>
      </c>
      <c r="J2144" s="1">
        <v>4.6181650000000003</v>
      </c>
      <c r="K2144" s="1">
        <v>0</v>
      </c>
    </row>
    <row r="2145" spans="2:11" x14ac:dyDescent="0.2">
      <c r="B2145" s="1">
        <v>7.2723620000000002</v>
      </c>
      <c r="C2145" s="1">
        <v>229.08709999999999</v>
      </c>
      <c r="D2145" s="1">
        <v>16404.759999999998</v>
      </c>
      <c r="E2145" s="1">
        <v>7.5897540000000001</v>
      </c>
      <c r="F2145" s="1">
        <v>272.27690000000001</v>
      </c>
      <c r="G2145" s="1">
        <v>518.60950000000003</v>
      </c>
      <c r="H2145" s="1">
        <v>17.878959999999999</v>
      </c>
      <c r="I2145" s="1">
        <v>67.104420000000005</v>
      </c>
      <c r="J2145" s="1">
        <v>3.9965809999999999</v>
      </c>
      <c r="K2145" s="1">
        <v>0</v>
      </c>
    </row>
    <row r="2146" spans="2:11" x14ac:dyDescent="0.2">
      <c r="B2146" s="1">
        <v>3.6919330000000001</v>
      </c>
      <c r="C2146" s="1">
        <v>202.5121</v>
      </c>
      <c r="D2146" s="1">
        <v>9439.7839999999997</v>
      </c>
      <c r="E2146" s="1">
        <v>10.343629999999999</v>
      </c>
      <c r="F2146" s="1">
        <v>313.13889999999998</v>
      </c>
      <c r="G2146" s="1">
        <v>543.68579999999997</v>
      </c>
      <c r="H2146" s="1">
        <v>15.43618</v>
      </c>
      <c r="I2146" s="1">
        <v>65.205100000000002</v>
      </c>
      <c r="J2146" s="1">
        <v>3.8466070000000001</v>
      </c>
      <c r="K2146" s="1">
        <v>0</v>
      </c>
    </row>
    <row r="2147" spans="2:11" x14ac:dyDescent="0.2">
      <c r="B2147" s="1"/>
      <c r="C2147" s="1">
        <v>221.12700000000001</v>
      </c>
      <c r="D2147" s="1">
        <v>27158.68</v>
      </c>
      <c r="E2147" s="1">
        <v>7.8759370000000004</v>
      </c>
      <c r="F2147" s="1">
        <v>274.65879999999999</v>
      </c>
      <c r="G2147" s="1">
        <v>472.09609999999998</v>
      </c>
      <c r="H2147" s="1">
        <v>15.75942</v>
      </c>
      <c r="I2147" s="1">
        <v>35.7104</v>
      </c>
      <c r="J2147" s="1">
        <v>4.688955</v>
      </c>
      <c r="K2147" s="1">
        <v>0</v>
      </c>
    </row>
    <row r="2148" spans="2:11" x14ac:dyDescent="0.2">
      <c r="B2148" s="1">
        <v>7.6925239999999997</v>
      </c>
      <c r="C2148" s="1">
        <v>220.8192</v>
      </c>
      <c r="D2148" s="1">
        <v>26686.85</v>
      </c>
      <c r="E2148" s="1">
        <v>8.2862109999999998</v>
      </c>
      <c r="F2148" s="1">
        <v>299.9588</v>
      </c>
      <c r="G2148" s="1">
        <v>564.52700000000004</v>
      </c>
      <c r="H2148" s="1">
        <v>13.86178</v>
      </c>
      <c r="I2148" s="1">
        <v>77.015940000000001</v>
      </c>
      <c r="J2148" s="1">
        <v>4.5224320000000002</v>
      </c>
      <c r="K2148" s="1">
        <v>0</v>
      </c>
    </row>
    <row r="2149" spans="2:11" x14ac:dyDescent="0.2">
      <c r="B2149" s="1">
        <v>8.1575179999999996</v>
      </c>
      <c r="C2149" s="1">
        <v>236.34440000000001</v>
      </c>
      <c r="D2149" s="1">
        <v>27931.21</v>
      </c>
      <c r="E2149" s="1">
        <v>6.2036759999999997</v>
      </c>
      <c r="F2149" s="1">
        <v>325.32400000000001</v>
      </c>
      <c r="G2149" s="1">
        <v>511.58769999999998</v>
      </c>
      <c r="H2149" s="1">
        <v>13.38157</v>
      </c>
      <c r="I2149" s="1">
        <v>80.686959999999999</v>
      </c>
      <c r="J2149" s="1">
        <v>4.4694310000000002</v>
      </c>
      <c r="K2149" s="1">
        <v>0</v>
      </c>
    </row>
    <row r="2150" spans="2:11" x14ac:dyDescent="0.2">
      <c r="B2150" s="1">
        <v>7.1877659999999999</v>
      </c>
      <c r="C2150" s="1">
        <v>184.1566</v>
      </c>
      <c r="D2150" s="1">
        <v>31125.74</v>
      </c>
      <c r="E2150" s="1">
        <v>6.3777900000000001</v>
      </c>
      <c r="F2150" s="1">
        <v>352.916</v>
      </c>
      <c r="G2150" s="1">
        <v>472.27409999999998</v>
      </c>
      <c r="H2150" s="1">
        <v>14.80789</v>
      </c>
      <c r="I2150" s="1">
        <v>61.963889999999999</v>
      </c>
      <c r="J2150" s="1">
        <v>3.7841209999999998</v>
      </c>
      <c r="K2150" s="1">
        <v>0</v>
      </c>
    </row>
    <row r="2151" spans="2:11" x14ac:dyDescent="0.2">
      <c r="B2151" s="1">
        <v>5.6895540000000002</v>
      </c>
      <c r="C2151" s="1">
        <v>202.3647</v>
      </c>
      <c r="D2151" s="1">
        <v>17493.650000000001</v>
      </c>
      <c r="E2151" s="1">
        <v>5.5203559999999996</v>
      </c>
      <c r="F2151" s="1">
        <v>385.19740000000002</v>
      </c>
      <c r="G2151" s="1">
        <v>479.23790000000002</v>
      </c>
      <c r="H2151" s="1">
        <v>21.692969999999999</v>
      </c>
      <c r="I2151" s="1"/>
      <c r="J2151" s="1">
        <v>3.73217</v>
      </c>
      <c r="K2151" s="1">
        <v>0</v>
      </c>
    </row>
    <row r="2152" spans="2:11" x14ac:dyDescent="0.2">
      <c r="B2152" s="1">
        <v>8.7588249999999999</v>
      </c>
      <c r="C2152" s="1">
        <v>197.21520000000001</v>
      </c>
      <c r="D2152" s="1">
        <v>19572.150000000001</v>
      </c>
      <c r="E2152" s="1">
        <v>7.4934329999999996</v>
      </c>
      <c r="F2152" s="1">
        <v>376.8383</v>
      </c>
      <c r="G2152" s="1">
        <v>518.38549999999998</v>
      </c>
      <c r="H2152" s="1">
        <v>19.185919999999999</v>
      </c>
      <c r="I2152" s="1">
        <v>35.786009999999997</v>
      </c>
      <c r="J2152" s="1">
        <v>3.5275650000000001</v>
      </c>
      <c r="K2152" s="1">
        <v>0</v>
      </c>
    </row>
    <row r="2153" spans="2:11" x14ac:dyDescent="0.2">
      <c r="B2153" s="1">
        <v>9.8142469999999999</v>
      </c>
      <c r="C2153" s="1">
        <v>177.7122</v>
      </c>
      <c r="D2153" s="1">
        <v>30575.95</v>
      </c>
      <c r="E2153" s="1">
        <v>6.3939269999999997</v>
      </c>
      <c r="F2153" s="1"/>
      <c r="G2153" s="1">
        <v>536.72059999999999</v>
      </c>
      <c r="H2153" s="1">
        <v>12.339</v>
      </c>
      <c r="I2153" s="1">
        <v>46.259050000000002</v>
      </c>
      <c r="J2153" s="1">
        <v>4.3175309999999998</v>
      </c>
      <c r="K2153" s="1">
        <v>0</v>
      </c>
    </row>
    <row r="2154" spans="2:11" x14ac:dyDescent="0.2">
      <c r="B2154" s="1">
        <v>9.9692729999999994</v>
      </c>
      <c r="C2154" s="1">
        <v>237.02289999999999</v>
      </c>
      <c r="D2154" s="1">
        <v>26944.68</v>
      </c>
      <c r="E2154" s="1">
        <v>5.588775</v>
      </c>
      <c r="F2154" s="1">
        <v>334.32619999999997</v>
      </c>
      <c r="G2154" s="1">
        <v>379.13799999999998</v>
      </c>
      <c r="H2154" s="1">
        <v>13.008179999999999</v>
      </c>
      <c r="I2154" s="1">
        <v>86.185059999999993</v>
      </c>
      <c r="J2154" s="1">
        <v>3.6433789999999999</v>
      </c>
      <c r="K2154" s="1">
        <v>0</v>
      </c>
    </row>
    <row r="2155" spans="2:11" x14ac:dyDescent="0.2">
      <c r="B2155" s="1"/>
      <c r="C2155" s="1">
        <v>179.155</v>
      </c>
      <c r="D2155" s="1">
        <v>18282.07</v>
      </c>
      <c r="E2155" s="1">
        <v>7.874879</v>
      </c>
      <c r="F2155" s="1">
        <v>326.18689999999998</v>
      </c>
      <c r="G2155" s="1">
        <v>397.22120000000001</v>
      </c>
      <c r="H2155" s="1">
        <v>9.4383689999999998</v>
      </c>
      <c r="I2155" s="1">
        <v>57.851080000000003</v>
      </c>
      <c r="J2155" s="1">
        <v>2.757857</v>
      </c>
      <c r="K2155" s="1">
        <v>0</v>
      </c>
    </row>
    <row r="2156" spans="2:11" x14ac:dyDescent="0.2">
      <c r="B2156" s="1">
        <v>9.149127</v>
      </c>
      <c r="C2156" s="1">
        <v>162.6833</v>
      </c>
      <c r="D2156" s="1">
        <v>21463.06</v>
      </c>
      <c r="E2156" s="1">
        <v>9.8206749999999996</v>
      </c>
      <c r="F2156" s="1"/>
      <c r="G2156" s="1">
        <v>501.56689999999998</v>
      </c>
      <c r="H2156" s="1">
        <v>15.66704</v>
      </c>
      <c r="I2156" s="1">
        <v>83.691550000000007</v>
      </c>
      <c r="J2156" s="1">
        <v>4.8056409999999996</v>
      </c>
      <c r="K2156" s="1">
        <v>0</v>
      </c>
    </row>
    <row r="2157" spans="2:11" x14ac:dyDescent="0.2">
      <c r="B2157" s="1"/>
      <c r="C2157" s="1">
        <v>146.25030000000001</v>
      </c>
      <c r="D2157" s="1">
        <v>25623.34</v>
      </c>
      <c r="E2157" s="1">
        <v>7.3077490000000003</v>
      </c>
      <c r="F2157" s="1"/>
      <c r="G2157" s="1">
        <v>464.18459999999999</v>
      </c>
      <c r="H2157" s="1">
        <v>8.3548670000000005</v>
      </c>
      <c r="I2157" s="1">
        <v>69.001570000000001</v>
      </c>
      <c r="J2157" s="1">
        <v>3.5828820000000001</v>
      </c>
      <c r="K2157" s="1">
        <v>0</v>
      </c>
    </row>
    <row r="2158" spans="2:11" x14ac:dyDescent="0.2">
      <c r="B2158" s="1">
        <v>5.8408119999999997</v>
      </c>
      <c r="C2158" s="1">
        <v>157.8826</v>
      </c>
      <c r="D2158" s="1">
        <v>16087.27</v>
      </c>
      <c r="E2158" s="1">
        <v>9.4580000000000002</v>
      </c>
      <c r="F2158" s="1">
        <v>277.54039999999998</v>
      </c>
      <c r="G2158" s="1">
        <v>550.13739999999996</v>
      </c>
      <c r="H2158" s="1">
        <v>11.870380000000001</v>
      </c>
      <c r="I2158" s="1">
        <v>52.247070000000001</v>
      </c>
      <c r="J2158" s="1">
        <v>5.0494640000000004</v>
      </c>
      <c r="K2158" s="1">
        <v>0</v>
      </c>
    </row>
    <row r="2159" spans="2:11" x14ac:dyDescent="0.2">
      <c r="B2159" s="1"/>
      <c r="C2159" s="1">
        <v>209.95330000000001</v>
      </c>
      <c r="D2159" s="1">
        <v>18668.36</v>
      </c>
      <c r="E2159" s="1">
        <v>4.453252</v>
      </c>
      <c r="F2159" s="1">
        <v>347.58159999999998</v>
      </c>
      <c r="G2159" s="1">
        <v>479.56139999999999</v>
      </c>
      <c r="H2159" s="1">
        <v>16.092970000000001</v>
      </c>
      <c r="I2159" s="1">
        <v>68.799180000000007</v>
      </c>
      <c r="J2159" s="1">
        <v>3.772078</v>
      </c>
      <c r="K2159" s="1">
        <v>0</v>
      </c>
    </row>
    <row r="2160" spans="2:11" x14ac:dyDescent="0.2">
      <c r="B2160" s="1">
        <v>4.9816719999999997</v>
      </c>
      <c r="C2160" s="1">
        <v>220.95060000000001</v>
      </c>
      <c r="D2160" s="1">
        <v>20988.09</v>
      </c>
      <c r="E2160" s="1">
        <v>7.9856680000000004</v>
      </c>
      <c r="F2160" s="1">
        <v>232.5488</v>
      </c>
      <c r="G2160" s="1">
        <v>373.62490000000003</v>
      </c>
      <c r="H2160" s="1">
        <v>12.23518</v>
      </c>
      <c r="I2160" s="1">
        <v>45.950029999999998</v>
      </c>
      <c r="J2160" s="1">
        <v>4.4751479999999999</v>
      </c>
      <c r="K2160" s="1">
        <v>0</v>
      </c>
    </row>
    <row r="2161" spans="2:11" x14ac:dyDescent="0.2">
      <c r="B2161" s="1">
        <v>5.4233180000000001</v>
      </c>
      <c r="C2161" s="1">
        <v>185.9032</v>
      </c>
      <c r="D2161" s="1">
        <v>18020.84</v>
      </c>
      <c r="E2161" s="1">
        <v>6.401046</v>
      </c>
      <c r="F2161" s="1">
        <v>447.41800000000001</v>
      </c>
      <c r="G2161" s="1">
        <v>332.05009999999999</v>
      </c>
      <c r="H2161" s="1">
        <v>7.7157400000000003</v>
      </c>
      <c r="I2161" s="1">
        <v>67.333690000000004</v>
      </c>
      <c r="J2161" s="1">
        <v>5.2246550000000003</v>
      </c>
      <c r="K2161" s="1">
        <v>0</v>
      </c>
    </row>
    <row r="2162" spans="2:11" x14ac:dyDescent="0.2">
      <c r="B2162" s="1">
        <v>4.838571</v>
      </c>
      <c r="C2162" s="1">
        <v>241.136</v>
      </c>
      <c r="D2162" s="1">
        <v>18328.400000000001</v>
      </c>
      <c r="E2162" s="1">
        <v>7.4032390000000001</v>
      </c>
      <c r="F2162" s="1">
        <v>237.51750000000001</v>
      </c>
      <c r="G2162" s="1">
        <v>355.27550000000002</v>
      </c>
      <c r="H2162" s="1">
        <v>12.71735</v>
      </c>
      <c r="I2162" s="1">
        <v>75.39828</v>
      </c>
      <c r="J2162" s="1">
        <v>4.5803719999999997</v>
      </c>
      <c r="K2162" s="1">
        <v>0</v>
      </c>
    </row>
    <row r="2163" spans="2:11" x14ac:dyDescent="0.2">
      <c r="B2163" s="1">
        <v>7.9040530000000002</v>
      </c>
      <c r="C2163" s="1">
        <v>217.77160000000001</v>
      </c>
      <c r="D2163" s="1">
        <v>23575.99</v>
      </c>
      <c r="E2163" s="1">
        <v>7.4930240000000001</v>
      </c>
      <c r="F2163" s="1">
        <v>279.14670000000001</v>
      </c>
      <c r="G2163" s="1">
        <v>548.15539999999999</v>
      </c>
      <c r="H2163" s="1">
        <v>10.329560000000001</v>
      </c>
      <c r="I2163" s="1">
        <v>65.180539999999993</v>
      </c>
      <c r="J2163" s="1">
        <v>3.1372800000000001</v>
      </c>
      <c r="K2163" s="1">
        <v>0</v>
      </c>
    </row>
    <row r="2164" spans="2:11" x14ac:dyDescent="0.2">
      <c r="B2164" s="1">
        <v>6.7440639999999998</v>
      </c>
      <c r="C2164" s="1">
        <v>158.53479999999999</v>
      </c>
      <c r="D2164" s="1">
        <v>16304.53</v>
      </c>
      <c r="E2164" s="1">
        <v>7.1339129999999997</v>
      </c>
      <c r="F2164" s="1"/>
      <c r="G2164" s="1">
        <v>514.74850000000004</v>
      </c>
      <c r="H2164" s="1">
        <v>9.3338979999999996</v>
      </c>
      <c r="I2164" s="1">
        <v>38.542310000000001</v>
      </c>
      <c r="J2164" s="1">
        <v>3.5341260000000001</v>
      </c>
      <c r="K2164" s="1">
        <v>0</v>
      </c>
    </row>
    <row r="2165" spans="2:11" x14ac:dyDescent="0.2">
      <c r="B2165" s="1">
        <v>8.6639750000000006</v>
      </c>
      <c r="C2165" s="1">
        <v>206.92320000000001</v>
      </c>
      <c r="D2165" s="1">
        <v>29551.33</v>
      </c>
      <c r="E2165" s="1">
        <v>6.0302759999999997</v>
      </c>
      <c r="F2165" s="1">
        <v>339.03230000000002</v>
      </c>
      <c r="G2165" s="1">
        <v>329.71080000000001</v>
      </c>
      <c r="H2165" s="1">
        <v>9.1399030000000003</v>
      </c>
      <c r="I2165" s="1">
        <v>63.76576</v>
      </c>
      <c r="J2165" s="1">
        <v>3.689241</v>
      </c>
      <c r="K2165" s="1">
        <v>0</v>
      </c>
    </row>
    <row r="2166" spans="2:11" x14ac:dyDescent="0.2">
      <c r="B2166" s="1">
        <v>4.1611120000000001</v>
      </c>
      <c r="C2166" s="1">
        <v>181.7364</v>
      </c>
      <c r="D2166" s="1">
        <v>25815.39</v>
      </c>
      <c r="E2166" s="1">
        <v>8.5346290000000007</v>
      </c>
      <c r="F2166" s="1">
        <v>297.23919999999998</v>
      </c>
      <c r="G2166" s="1">
        <v>399.29219999999998</v>
      </c>
      <c r="H2166" s="1">
        <v>9.3433340000000005</v>
      </c>
      <c r="I2166" s="1">
        <v>46.638080000000002</v>
      </c>
      <c r="J2166" s="1">
        <v>4.1682420000000002</v>
      </c>
      <c r="K2166" s="1">
        <v>0</v>
      </c>
    </row>
    <row r="2167" spans="2:11" x14ac:dyDescent="0.2">
      <c r="B2167" s="1">
        <v>8.5159769999999995</v>
      </c>
      <c r="C2167" s="1">
        <v>212.30459999999999</v>
      </c>
      <c r="D2167" s="1">
        <v>28553.56</v>
      </c>
      <c r="E2167" s="1">
        <v>7.2253660000000002</v>
      </c>
      <c r="F2167" s="1">
        <v>342.60410000000002</v>
      </c>
      <c r="G2167" s="1">
        <v>341.74029999999999</v>
      </c>
      <c r="H2167" s="1">
        <v>9.0036470000000008</v>
      </c>
      <c r="I2167" s="1">
        <v>60.725200000000001</v>
      </c>
      <c r="J2167" s="1">
        <v>2.1656819999999999</v>
      </c>
      <c r="K2167" s="1">
        <v>0</v>
      </c>
    </row>
    <row r="2168" spans="2:11" x14ac:dyDescent="0.2">
      <c r="B2168" s="1">
        <v>9.9998070000000006</v>
      </c>
      <c r="C2168" s="1">
        <v>215.10900000000001</v>
      </c>
      <c r="D2168" s="1">
        <v>33462.03</v>
      </c>
      <c r="E2168" s="1">
        <v>6.1941220000000001</v>
      </c>
      <c r="F2168" s="1">
        <v>365.89530000000002</v>
      </c>
      <c r="G2168" s="1">
        <v>373.93680000000001</v>
      </c>
      <c r="H2168" s="1">
        <v>13.79203</v>
      </c>
      <c r="I2168" s="1">
        <v>77.872100000000003</v>
      </c>
      <c r="J2168" s="1">
        <v>2.6599780000000002</v>
      </c>
      <c r="K2168" s="1">
        <v>0</v>
      </c>
    </row>
    <row r="2169" spans="2:11" x14ac:dyDescent="0.2">
      <c r="B2169" s="1">
        <v>7.0380919999999998</v>
      </c>
      <c r="C2169" s="1">
        <v>204.92330000000001</v>
      </c>
      <c r="D2169" s="1">
        <v>24607.09</v>
      </c>
      <c r="E2169" s="1">
        <v>8.0801560000000006</v>
      </c>
      <c r="F2169" s="1">
        <v>280.74560000000002</v>
      </c>
      <c r="G2169" s="1">
        <v>365.84519999999998</v>
      </c>
      <c r="H2169" s="1">
        <v>10.80756</v>
      </c>
      <c r="I2169" s="1">
        <v>59.912439999999997</v>
      </c>
      <c r="J2169" s="1">
        <v>4.237698</v>
      </c>
      <c r="K2169" s="1">
        <v>0</v>
      </c>
    </row>
    <row r="2170" spans="2:11" x14ac:dyDescent="0.2">
      <c r="B2170" s="1">
        <v>2.803563</v>
      </c>
      <c r="C2170" s="1">
        <v>186.12389999999999</v>
      </c>
      <c r="D2170" s="1">
        <v>11920.91</v>
      </c>
      <c r="E2170" s="1">
        <v>8.6420340000000007</v>
      </c>
      <c r="F2170" s="1">
        <v>332.74450000000002</v>
      </c>
      <c r="G2170" s="1">
        <v>447.5942</v>
      </c>
      <c r="H2170" s="1">
        <v>18.48218</v>
      </c>
      <c r="I2170" s="1">
        <v>87.69744</v>
      </c>
      <c r="J2170" s="1">
        <v>3.4899390000000001</v>
      </c>
      <c r="K2170" s="1">
        <v>0</v>
      </c>
    </row>
    <row r="2171" spans="2:11" x14ac:dyDescent="0.2">
      <c r="B2171" s="1">
        <v>5.9725999999999999</v>
      </c>
      <c r="C2171" s="1">
        <v>186.4675</v>
      </c>
      <c r="D2171" s="1">
        <v>23124.58</v>
      </c>
      <c r="E2171" s="1">
        <v>7.0125539999999997</v>
      </c>
      <c r="F2171" s="1"/>
      <c r="G2171" s="1">
        <v>446.21940000000001</v>
      </c>
      <c r="H2171" s="1">
        <v>16.455400000000001</v>
      </c>
      <c r="I2171" s="1">
        <v>64.688810000000004</v>
      </c>
      <c r="J2171" s="1">
        <v>5.1649450000000003</v>
      </c>
      <c r="K2171" s="1">
        <v>0</v>
      </c>
    </row>
    <row r="2172" spans="2:11" x14ac:dyDescent="0.2">
      <c r="B2172" s="1">
        <v>8.1807549999999996</v>
      </c>
      <c r="C2172" s="1">
        <v>178.0796</v>
      </c>
      <c r="D2172" s="1">
        <v>25623.87</v>
      </c>
      <c r="E2172" s="1">
        <v>7.5740819999999998</v>
      </c>
      <c r="F2172" s="1">
        <v>391.91820000000001</v>
      </c>
      <c r="G2172" s="1">
        <v>353.50700000000001</v>
      </c>
      <c r="H2172" s="1">
        <v>19.749410000000001</v>
      </c>
      <c r="I2172" s="1">
        <v>74.295310000000001</v>
      </c>
      <c r="J2172" s="1">
        <v>3.8454229999999998</v>
      </c>
      <c r="K2172" s="1">
        <v>0</v>
      </c>
    </row>
    <row r="2173" spans="2:11" x14ac:dyDescent="0.2">
      <c r="B2173" s="1">
        <v>7.010243</v>
      </c>
      <c r="C2173" s="1">
        <v>162.1232</v>
      </c>
      <c r="D2173" s="1">
        <v>26395.25</v>
      </c>
      <c r="E2173" s="1">
        <v>6.6225969999999998</v>
      </c>
      <c r="F2173" s="1"/>
      <c r="G2173" s="1">
        <v>574.58140000000003</v>
      </c>
      <c r="H2173" s="1">
        <v>12.277990000000001</v>
      </c>
      <c r="I2173" s="1">
        <v>51.628689999999999</v>
      </c>
      <c r="J2173" s="1">
        <v>3.2790059999999999</v>
      </c>
      <c r="K2173" s="1">
        <v>0</v>
      </c>
    </row>
    <row r="2174" spans="2:11" x14ac:dyDescent="0.2">
      <c r="B2174" s="1">
        <v>8.1798900000000003</v>
      </c>
      <c r="C2174" s="1">
        <v>258.90190000000001</v>
      </c>
      <c r="D2174" s="1">
        <v>17291.62</v>
      </c>
      <c r="E2174" s="1">
        <v>5.1844099999999997</v>
      </c>
      <c r="F2174" s="1"/>
      <c r="G2174" s="1">
        <v>434.50420000000003</v>
      </c>
      <c r="H2174" s="1">
        <v>12.813029999999999</v>
      </c>
      <c r="I2174" s="1">
        <v>51.095709999999997</v>
      </c>
      <c r="J2174" s="1">
        <v>4.2957380000000001</v>
      </c>
      <c r="K2174" s="1">
        <v>0</v>
      </c>
    </row>
    <row r="2175" spans="2:11" x14ac:dyDescent="0.2">
      <c r="B2175" s="1"/>
      <c r="C2175" s="1">
        <v>162.5127</v>
      </c>
      <c r="D2175" s="1">
        <v>24642.81</v>
      </c>
      <c r="E2175" s="1">
        <v>7.2675729999999996</v>
      </c>
      <c r="F2175" s="1">
        <v>330.90539999999999</v>
      </c>
      <c r="G2175" s="1">
        <v>414.65069999999997</v>
      </c>
      <c r="H2175" s="1">
        <v>11.583349999999999</v>
      </c>
      <c r="I2175" s="1">
        <v>73.946190000000001</v>
      </c>
      <c r="J2175" s="1">
        <v>3.2157399999999998</v>
      </c>
      <c r="K2175" s="1">
        <v>0</v>
      </c>
    </row>
    <row r="2176" spans="2:11" x14ac:dyDescent="0.2">
      <c r="B2176" s="1">
        <v>6.8651249999999999</v>
      </c>
      <c r="C2176" s="1">
        <v>216.74449999999999</v>
      </c>
      <c r="D2176" s="1">
        <v>13529.04</v>
      </c>
      <c r="E2176" s="1">
        <v>5.6184919999999998</v>
      </c>
      <c r="F2176" s="1">
        <v>402.3134</v>
      </c>
      <c r="G2176" s="1">
        <v>553.61670000000004</v>
      </c>
      <c r="H2176" s="1">
        <v>15.692769999999999</v>
      </c>
      <c r="I2176" s="1">
        <v>86.378079999999997</v>
      </c>
      <c r="J2176" s="1">
        <v>3.9551539999999998</v>
      </c>
      <c r="K2176" s="1">
        <v>0</v>
      </c>
    </row>
    <row r="2177" spans="2:11" x14ac:dyDescent="0.2">
      <c r="B2177" s="1">
        <v>7.9508169999999998</v>
      </c>
      <c r="C2177" s="1">
        <v>147.11789999999999</v>
      </c>
      <c r="D2177" s="1">
        <v>20827.919999999998</v>
      </c>
      <c r="E2177" s="1">
        <v>9.2261249999999997</v>
      </c>
      <c r="F2177" s="1"/>
      <c r="G2177" s="1">
        <v>474.85399999999998</v>
      </c>
      <c r="H2177" s="1">
        <v>10.71424</v>
      </c>
      <c r="I2177" s="1">
        <v>60.255519999999997</v>
      </c>
      <c r="J2177" s="1">
        <v>4.543685</v>
      </c>
      <c r="K2177" s="1">
        <v>0</v>
      </c>
    </row>
    <row r="2178" spans="2:11" x14ac:dyDescent="0.2">
      <c r="B2178" s="1"/>
      <c r="C2178" s="1">
        <v>204.25829999999999</v>
      </c>
      <c r="D2178" s="1">
        <v>26321.69</v>
      </c>
      <c r="E2178" s="1">
        <v>5.9374960000000003</v>
      </c>
      <c r="F2178" s="1"/>
      <c r="G2178" s="1">
        <v>487.27359999999999</v>
      </c>
      <c r="H2178" s="1">
        <v>20.407810000000001</v>
      </c>
      <c r="I2178" s="1">
        <v>70.340599999999995</v>
      </c>
      <c r="J2178" s="1">
        <v>3.3055880000000002</v>
      </c>
      <c r="K2178" s="1">
        <v>0</v>
      </c>
    </row>
    <row r="2179" spans="2:11" x14ac:dyDescent="0.2">
      <c r="B2179" s="1">
        <v>9.5811890000000002</v>
      </c>
      <c r="C2179" s="1">
        <v>223.2962</v>
      </c>
      <c r="D2179" s="1">
        <v>28292.78</v>
      </c>
      <c r="E2179" s="1">
        <v>5.6654309999999999</v>
      </c>
      <c r="F2179" s="1"/>
      <c r="G2179" s="1">
        <v>398.47930000000002</v>
      </c>
      <c r="H2179" s="1">
        <v>11.350770000000001</v>
      </c>
      <c r="I2179" s="1">
        <v>44.574120000000001</v>
      </c>
      <c r="J2179" s="1">
        <v>3.9291779999999998</v>
      </c>
      <c r="K2179" s="1">
        <v>0</v>
      </c>
    </row>
    <row r="2180" spans="2:11" x14ac:dyDescent="0.2">
      <c r="B2180" s="1">
        <v>7.2747570000000001</v>
      </c>
      <c r="C2180" s="1">
        <v>195.11799999999999</v>
      </c>
      <c r="D2180" s="1">
        <v>21496.75</v>
      </c>
      <c r="E2180" s="1">
        <v>6.5710899999999999</v>
      </c>
      <c r="F2180" s="1">
        <v>360.69779999999997</v>
      </c>
      <c r="G2180" s="1">
        <v>418.37360000000001</v>
      </c>
      <c r="H2180" s="1">
        <v>11.382540000000001</v>
      </c>
      <c r="I2180" s="1">
        <v>81.235609999999994</v>
      </c>
      <c r="J2180" s="1">
        <v>4.2715810000000003</v>
      </c>
      <c r="K2180" s="1">
        <v>0</v>
      </c>
    </row>
    <row r="2181" spans="2:11" x14ac:dyDescent="0.2">
      <c r="B2181" s="1"/>
      <c r="C2181" s="1">
        <v>260.84500000000003</v>
      </c>
      <c r="D2181" s="1">
        <v>11803.74</v>
      </c>
      <c r="E2181" s="1">
        <v>5.2606700000000002</v>
      </c>
      <c r="F2181" s="1">
        <v>336.04050000000001</v>
      </c>
      <c r="G2181" s="1">
        <v>424.05840000000001</v>
      </c>
      <c r="H2181" s="1">
        <v>12.31894</v>
      </c>
      <c r="I2181" s="1">
        <v>70.203329999999994</v>
      </c>
      <c r="J2181" s="1">
        <v>2.8160750000000001</v>
      </c>
      <c r="K2181" s="1">
        <v>0</v>
      </c>
    </row>
    <row r="2182" spans="2:11" x14ac:dyDescent="0.2">
      <c r="B2182" s="1">
        <v>8.0267730000000004</v>
      </c>
      <c r="C2182" s="1">
        <v>169.3338</v>
      </c>
      <c r="D2182" s="1">
        <v>19168.53</v>
      </c>
      <c r="E2182" s="1">
        <v>8.0814959999999996</v>
      </c>
      <c r="F2182" s="1">
        <v>405.52730000000003</v>
      </c>
      <c r="G2182" s="1">
        <v>350.57740000000001</v>
      </c>
      <c r="H2182" s="1">
        <v>15.177530000000001</v>
      </c>
      <c r="I2182" s="1">
        <v>68.003929999999997</v>
      </c>
      <c r="J2182" s="1">
        <v>3.7359830000000001</v>
      </c>
      <c r="K2182" s="1">
        <v>0</v>
      </c>
    </row>
    <row r="2183" spans="2:11" x14ac:dyDescent="0.2">
      <c r="B2183" s="1">
        <v>7.879543</v>
      </c>
      <c r="C2183" s="1">
        <v>170.1909</v>
      </c>
      <c r="D2183" s="1">
        <v>37000.959999999999</v>
      </c>
      <c r="E2183" s="1">
        <v>6.2172229999999997</v>
      </c>
      <c r="F2183" s="1">
        <v>346.06369999999998</v>
      </c>
      <c r="G2183" s="1">
        <v>517.57680000000005</v>
      </c>
      <c r="H2183" s="1">
        <v>15.87177</v>
      </c>
      <c r="I2183" s="1">
        <v>68.911180000000002</v>
      </c>
      <c r="J2183" s="1">
        <v>4.0662289999999999</v>
      </c>
      <c r="K2183" s="1">
        <v>0</v>
      </c>
    </row>
    <row r="2184" spans="2:11" x14ac:dyDescent="0.2">
      <c r="B2184" s="1">
        <v>6.4489710000000002</v>
      </c>
      <c r="C2184" s="1">
        <v>237.46109999999999</v>
      </c>
      <c r="D2184" s="1">
        <v>18736.189999999999</v>
      </c>
      <c r="E2184" s="1">
        <v>5.5998700000000001</v>
      </c>
      <c r="F2184" s="1"/>
      <c r="G2184" s="1">
        <v>235.04230000000001</v>
      </c>
      <c r="H2184" s="1">
        <v>11.54548</v>
      </c>
      <c r="I2184" s="1">
        <v>56.715510000000002</v>
      </c>
      <c r="J2184" s="1">
        <v>3.7593260000000002</v>
      </c>
      <c r="K2184" s="1">
        <v>0</v>
      </c>
    </row>
    <row r="2185" spans="2:11" x14ac:dyDescent="0.2">
      <c r="B2185" s="1">
        <v>5.1894140000000002</v>
      </c>
      <c r="C2185" s="1">
        <v>171.2389</v>
      </c>
      <c r="D2185" s="1">
        <v>12289.9</v>
      </c>
      <c r="E2185" s="1">
        <v>10.7865</v>
      </c>
      <c r="F2185" s="1">
        <v>301.23079999999999</v>
      </c>
      <c r="G2185" s="1">
        <v>501.55970000000002</v>
      </c>
      <c r="H2185" s="1">
        <v>12.284330000000001</v>
      </c>
      <c r="I2185" s="1">
        <v>54.473930000000003</v>
      </c>
      <c r="J2185" s="1">
        <v>4.8762730000000003</v>
      </c>
      <c r="K2185" s="1">
        <v>0</v>
      </c>
    </row>
    <row r="2186" spans="2:11" x14ac:dyDescent="0.2">
      <c r="B2186" s="1">
        <v>6.5380839999999996</v>
      </c>
      <c r="C2186" s="1">
        <v>197.4282</v>
      </c>
      <c r="D2186" s="1">
        <v>15979.06</v>
      </c>
      <c r="E2186" s="1">
        <v>7.4249450000000001</v>
      </c>
      <c r="F2186" s="1">
        <v>273.71929999999998</v>
      </c>
      <c r="G2186" s="1">
        <v>452.18720000000002</v>
      </c>
      <c r="H2186" s="1">
        <v>18.584959999999999</v>
      </c>
      <c r="I2186" s="1">
        <v>77.730810000000005</v>
      </c>
      <c r="J2186" s="1">
        <v>5.1437499999999998</v>
      </c>
      <c r="K2186" s="1">
        <v>0</v>
      </c>
    </row>
    <row r="2187" spans="2:11" x14ac:dyDescent="0.2">
      <c r="B2187" s="1">
        <v>5.915807</v>
      </c>
      <c r="C2187" s="1">
        <v>195.7441</v>
      </c>
      <c r="D2187" s="1">
        <v>12431.8</v>
      </c>
      <c r="E2187" s="1">
        <v>6.6616160000000004</v>
      </c>
      <c r="F2187" s="1">
        <v>380.7253</v>
      </c>
      <c r="G2187" s="1">
        <v>367.85399999999998</v>
      </c>
      <c r="H2187" s="1">
        <v>21.300650000000001</v>
      </c>
      <c r="I2187" s="1">
        <v>90.394890000000004</v>
      </c>
      <c r="J2187" s="1">
        <v>4.5132009999999996</v>
      </c>
      <c r="K2187" s="1">
        <v>0</v>
      </c>
    </row>
    <row r="2188" spans="2:11" x14ac:dyDescent="0.2">
      <c r="B2188" s="1">
        <v>8.1364979999999996</v>
      </c>
      <c r="C2188" s="1">
        <v>184.2319</v>
      </c>
      <c r="D2188" s="1">
        <v>30031.84</v>
      </c>
      <c r="E2188" s="1">
        <v>6.2153070000000001</v>
      </c>
      <c r="F2188" s="1">
        <v>373.65280000000001</v>
      </c>
      <c r="G2188" s="1">
        <v>400.61189999999999</v>
      </c>
      <c r="H2188" s="1">
        <v>15.288779999999999</v>
      </c>
      <c r="I2188" s="1">
        <v>37.787100000000002</v>
      </c>
      <c r="J2188" s="1">
        <v>4.204186</v>
      </c>
      <c r="K2188" s="1">
        <v>0</v>
      </c>
    </row>
    <row r="2189" spans="2:11" x14ac:dyDescent="0.2">
      <c r="B2189" s="1"/>
      <c r="C2189" s="1">
        <v>187.8733</v>
      </c>
      <c r="D2189" s="1">
        <v>29532.62</v>
      </c>
      <c r="E2189" s="1">
        <v>7.9810369999999997</v>
      </c>
      <c r="F2189" s="1">
        <v>274.49340000000001</v>
      </c>
      <c r="G2189" s="1">
        <v>469.13209999999998</v>
      </c>
      <c r="H2189" s="1">
        <v>16.16921</v>
      </c>
      <c r="I2189" s="1">
        <v>78.925529999999995</v>
      </c>
      <c r="J2189" s="1">
        <v>4.586748</v>
      </c>
      <c r="K2189" s="1">
        <v>0</v>
      </c>
    </row>
    <row r="2190" spans="2:11" x14ac:dyDescent="0.2">
      <c r="B2190" s="1">
        <v>6.4937639999999996</v>
      </c>
      <c r="C2190" s="1">
        <v>205.1506</v>
      </c>
      <c r="D2190" s="1">
        <v>19821.34</v>
      </c>
      <c r="E2190" s="1">
        <v>6.3449629999999999</v>
      </c>
      <c r="F2190" s="1">
        <v>298.38</v>
      </c>
      <c r="G2190" s="1">
        <v>482.59570000000002</v>
      </c>
      <c r="H2190" s="1">
        <v>12.16474</v>
      </c>
      <c r="I2190" s="1">
        <v>89.477720000000005</v>
      </c>
      <c r="J2190" s="1">
        <v>4.9109109999999996</v>
      </c>
      <c r="K2190" s="1">
        <v>0</v>
      </c>
    </row>
    <row r="2191" spans="2:11" x14ac:dyDescent="0.2">
      <c r="B2191" s="1"/>
      <c r="C2191" s="1">
        <v>205.33850000000001</v>
      </c>
      <c r="D2191" s="1">
        <v>25142.73</v>
      </c>
      <c r="E2191" s="1">
        <v>5.6395010000000001</v>
      </c>
      <c r="F2191" s="1">
        <v>296.09129999999999</v>
      </c>
      <c r="G2191" s="1">
        <v>528.28</v>
      </c>
      <c r="H2191" s="1">
        <v>12.91151</v>
      </c>
      <c r="I2191" s="1">
        <v>69.526719999999997</v>
      </c>
      <c r="J2191" s="1">
        <v>4.8948299999999998</v>
      </c>
      <c r="K2191" s="1">
        <v>0</v>
      </c>
    </row>
    <row r="2192" spans="2:11" x14ac:dyDescent="0.2">
      <c r="B2192" s="1">
        <v>6.9774060000000002</v>
      </c>
      <c r="C2192" s="1">
        <v>205.5635</v>
      </c>
      <c r="D2192" s="1">
        <v>16100.97</v>
      </c>
      <c r="E2192" s="1">
        <v>5.5272990000000002</v>
      </c>
      <c r="F2192" s="1">
        <v>371.36189999999999</v>
      </c>
      <c r="G2192" s="1">
        <v>532.34209999999996</v>
      </c>
      <c r="H2192" s="1">
        <v>10.34657</v>
      </c>
      <c r="I2192" s="1">
        <v>72.57396</v>
      </c>
      <c r="J2192" s="1">
        <v>5.327585</v>
      </c>
      <c r="K2192" s="1">
        <v>0</v>
      </c>
    </row>
    <row r="2193" spans="2:11" x14ac:dyDescent="0.2">
      <c r="B2193" s="1">
        <v>5.4892479999999999</v>
      </c>
      <c r="C2193" s="1">
        <v>134.56030000000001</v>
      </c>
      <c r="D2193" s="1">
        <v>15979.33</v>
      </c>
      <c r="E2193" s="1">
        <v>9.5043609999999994</v>
      </c>
      <c r="F2193" s="1">
        <v>366.21440000000001</v>
      </c>
      <c r="G2193" s="1">
        <v>418.64210000000003</v>
      </c>
      <c r="H2193" s="1">
        <v>12.897640000000001</v>
      </c>
      <c r="I2193" s="1">
        <v>57.78087</v>
      </c>
      <c r="J2193" s="1">
        <v>3.987012</v>
      </c>
      <c r="K2193" s="1">
        <v>0</v>
      </c>
    </row>
    <row r="2194" spans="2:11" x14ac:dyDescent="0.2">
      <c r="B2194" s="1">
        <v>2.558103</v>
      </c>
      <c r="C2194" s="1">
        <v>147.4906</v>
      </c>
      <c r="D2194" s="1">
        <v>21316.51</v>
      </c>
      <c r="E2194" s="1">
        <v>9.1422340000000002</v>
      </c>
      <c r="F2194" s="1">
        <v>312.05419999999998</v>
      </c>
      <c r="G2194" s="1">
        <v>406.37200000000001</v>
      </c>
      <c r="H2194" s="1">
        <v>11.51967</v>
      </c>
      <c r="I2194" s="1">
        <v>83.27758</v>
      </c>
      <c r="J2194" s="1">
        <v>2.8172579999999998</v>
      </c>
      <c r="K2194" s="1">
        <v>0</v>
      </c>
    </row>
    <row r="2195" spans="2:11" x14ac:dyDescent="0.2">
      <c r="B2195" s="1">
        <v>7.3121090000000004</v>
      </c>
      <c r="C2195" s="1">
        <v>199.81299999999999</v>
      </c>
      <c r="D2195" s="1">
        <v>14540.74</v>
      </c>
      <c r="E2195" s="1">
        <v>8.8274139999999992</v>
      </c>
      <c r="F2195" s="1">
        <v>276.11829999999998</v>
      </c>
      <c r="G2195" s="1">
        <v>486.9837</v>
      </c>
      <c r="H2195" s="1">
        <v>17.271660000000001</v>
      </c>
      <c r="I2195" s="1">
        <v>70.13561</v>
      </c>
      <c r="J2195" s="1">
        <v>5.1238720000000004</v>
      </c>
      <c r="K2195" s="1">
        <v>0</v>
      </c>
    </row>
    <row r="2196" spans="2:11" x14ac:dyDescent="0.2">
      <c r="B2196" s="1">
        <v>8.5540970000000005</v>
      </c>
      <c r="C2196" s="1">
        <v>191.70840000000001</v>
      </c>
      <c r="D2196" s="1">
        <v>32112.57</v>
      </c>
      <c r="E2196" s="1">
        <v>8.1153549999999992</v>
      </c>
      <c r="F2196" s="1">
        <v>293.6558</v>
      </c>
      <c r="G2196" s="1">
        <v>518.94439999999997</v>
      </c>
      <c r="H2196" s="1">
        <v>8.5675799999999995</v>
      </c>
      <c r="I2196" s="1">
        <v>58.062460000000002</v>
      </c>
      <c r="J2196" s="1">
        <v>3.5636100000000002</v>
      </c>
      <c r="K2196" s="1">
        <v>0</v>
      </c>
    </row>
    <row r="2197" spans="2:11" x14ac:dyDescent="0.2">
      <c r="B2197" s="1">
        <v>6.7044319999999997</v>
      </c>
      <c r="C2197" s="1">
        <v>148.84209999999999</v>
      </c>
      <c r="D2197" s="1">
        <v>13329.03</v>
      </c>
      <c r="E2197" s="1">
        <v>7.1184649999999996</v>
      </c>
      <c r="F2197" s="1"/>
      <c r="G2197" s="1">
        <v>403.42099999999999</v>
      </c>
      <c r="H2197" s="1">
        <v>20.794370000000001</v>
      </c>
      <c r="I2197" s="1">
        <v>70.346100000000007</v>
      </c>
      <c r="J2197" s="1">
        <v>3.3953319999999998</v>
      </c>
      <c r="K2197" s="1">
        <v>0</v>
      </c>
    </row>
    <row r="2198" spans="2:11" x14ac:dyDescent="0.2">
      <c r="B2198" s="1"/>
      <c r="C2198" s="1">
        <v>194.7192</v>
      </c>
      <c r="D2198" s="1">
        <v>18344.07</v>
      </c>
      <c r="E2198" s="1">
        <v>7.6118370000000004</v>
      </c>
      <c r="F2198" s="1"/>
      <c r="G2198" s="1">
        <v>320.35599999999999</v>
      </c>
      <c r="H2198" s="1">
        <v>12.33324</v>
      </c>
      <c r="I2198" s="1">
        <v>75.114890000000003</v>
      </c>
      <c r="J2198" s="1">
        <v>4.5153220000000003</v>
      </c>
      <c r="K2198" s="1">
        <v>0</v>
      </c>
    </row>
    <row r="2199" spans="2:11" x14ac:dyDescent="0.2">
      <c r="B2199" s="1">
        <v>8.0283040000000003</v>
      </c>
      <c r="C2199" s="1">
        <v>204.78370000000001</v>
      </c>
      <c r="D2199" s="1">
        <v>20408.490000000002</v>
      </c>
      <c r="E2199" s="1">
        <v>4.5315810000000001</v>
      </c>
      <c r="F2199" s="1">
        <v>406.32889999999998</v>
      </c>
      <c r="G2199" s="1">
        <v>515.57510000000002</v>
      </c>
      <c r="H2199" s="1">
        <v>21.558859999999999</v>
      </c>
      <c r="I2199" s="1">
        <v>70.547219999999996</v>
      </c>
      <c r="J2199" s="1">
        <v>3.915991</v>
      </c>
      <c r="K2199" s="1">
        <v>0</v>
      </c>
    </row>
    <row r="2200" spans="2:11" x14ac:dyDescent="0.2">
      <c r="B2200" s="1"/>
      <c r="C2200" s="1">
        <v>168.04249999999999</v>
      </c>
      <c r="D2200" s="1">
        <v>18564.37</v>
      </c>
      <c r="E2200" s="1">
        <v>8.5621559999999999</v>
      </c>
      <c r="F2200" s="1">
        <v>345.20519999999999</v>
      </c>
      <c r="G2200" s="1">
        <v>419.13159999999999</v>
      </c>
      <c r="H2200" s="1">
        <v>18.459890000000001</v>
      </c>
      <c r="I2200" s="1">
        <v>59.700209999999998</v>
      </c>
      <c r="J2200" s="1">
        <v>2.9624329999999999</v>
      </c>
      <c r="K2200" s="1">
        <v>0</v>
      </c>
    </row>
    <row r="2201" spans="2:11" x14ac:dyDescent="0.2">
      <c r="B2201" s="1">
        <v>8.6168239999999994</v>
      </c>
      <c r="C2201" s="1">
        <v>228.7629</v>
      </c>
      <c r="D2201" s="1">
        <v>19126.3</v>
      </c>
      <c r="E2201" s="1">
        <v>7.0175780000000003</v>
      </c>
      <c r="F2201" s="1">
        <v>327.89479999999998</v>
      </c>
      <c r="G2201" s="1">
        <v>383.52699999999999</v>
      </c>
      <c r="H2201" s="1">
        <v>14.759259999999999</v>
      </c>
      <c r="I2201" s="1">
        <v>41.275930000000002</v>
      </c>
      <c r="J2201" s="1">
        <v>4.5845659999999997</v>
      </c>
      <c r="K2201" s="1">
        <v>0</v>
      </c>
    </row>
    <row r="2202" spans="2:11" x14ac:dyDescent="0.2">
      <c r="B2202" s="1">
        <v>9.4671289999999999</v>
      </c>
      <c r="C2202" s="1">
        <v>169.21440000000001</v>
      </c>
      <c r="D2202" s="1">
        <v>33365.32</v>
      </c>
      <c r="E2202" s="1">
        <v>8.4604900000000001</v>
      </c>
      <c r="F2202" s="1">
        <v>315.96039999999999</v>
      </c>
      <c r="G2202" s="1">
        <v>449.72399999999999</v>
      </c>
      <c r="H2202" s="1">
        <v>10.396800000000001</v>
      </c>
      <c r="I2202" s="1">
        <v>74.326899999999995</v>
      </c>
      <c r="J2202" s="1">
        <v>3.1641879999999998</v>
      </c>
      <c r="K2202" s="1">
        <v>0</v>
      </c>
    </row>
    <row r="2203" spans="2:11" x14ac:dyDescent="0.2">
      <c r="B2203" s="1">
        <v>6.7936990000000002</v>
      </c>
      <c r="C2203" s="1">
        <v>227.22579999999999</v>
      </c>
      <c r="D2203" s="1">
        <v>14470.05</v>
      </c>
      <c r="E2203" s="1">
        <v>8.4715089999999993</v>
      </c>
      <c r="F2203" s="1">
        <v>274.44470000000001</v>
      </c>
      <c r="G2203" s="1">
        <v>360.75569999999999</v>
      </c>
      <c r="H2203" s="1">
        <v>19.402149999999999</v>
      </c>
      <c r="I2203" s="1">
        <v>40.290590000000002</v>
      </c>
      <c r="J2203" s="1">
        <v>4.8229579999999999</v>
      </c>
      <c r="K2203" s="1">
        <v>0</v>
      </c>
    </row>
    <row r="2204" spans="2:11" x14ac:dyDescent="0.2">
      <c r="B2204" s="1"/>
      <c r="C2204" s="1">
        <v>229.7253</v>
      </c>
      <c r="D2204" s="1">
        <v>22444.560000000001</v>
      </c>
      <c r="E2204" s="1">
        <v>5.7021750000000004</v>
      </c>
      <c r="F2204" s="1">
        <v>320.99009999999998</v>
      </c>
      <c r="G2204" s="1">
        <v>389.03089999999997</v>
      </c>
      <c r="H2204" s="1">
        <v>15.50154</v>
      </c>
      <c r="I2204" s="1">
        <v>34.246209999999998</v>
      </c>
      <c r="J2204" s="1">
        <v>3.8511540000000002</v>
      </c>
      <c r="K2204" s="1">
        <v>0</v>
      </c>
    </row>
    <row r="2205" spans="2:11" x14ac:dyDescent="0.2">
      <c r="B2205" s="1"/>
      <c r="C2205" s="1">
        <v>188.39500000000001</v>
      </c>
      <c r="D2205" s="1">
        <v>21875.22</v>
      </c>
      <c r="E2205" s="1">
        <v>7.1413719999999996</v>
      </c>
      <c r="F2205" s="1">
        <v>408.85590000000002</v>
      </c>
      <c r="G2205" s="1">
        <v>616.12130000000002</v>
      </c>
      <c r="H2205" s="1">
        <v>8.9743879999999994</v>
      </c>
      <c r="I2205" s="1">
        <v>59.708019999999998</v>
      </c>
      <c r="J2205" s="1">
        <v>4.1232389999999999</v>
      </c>
      <c r="K2205" s="1">
        <v>0</v>
      </c>
    </row>
    <row r="2206" spans="2:11" x14ac:dyDescent="0.2">
      <c r="B2206" s="1">
        <v>5.486059</v>
      </c>
      <c r="C2206" s="1">
        <v>186.69560000000001</v>
      </c>
      <c r="D2206" s="1">
        <v>16639.22</v>
      </c>
      <c r="E2206" s="1">
        <v>9.8077799999999993</v>
      </c>
      <c r="F2206" s="1"/>
      <c r="G2206" s="1">
        <v>355.94240000000002</v>
      </c>
      <c r="H2206" s="1">
        <v>12.25426</v>
      </c>
      <c r="I2206" s="1"/>
      <c r="J2206" s="1">
        <v>4.5577069999999997</v>
      </c>
      <c r="K2206" s="1">
        <v>0</v>
      </c>
    </row>
    <row r="2207" spans="2:11" x14ac:dyDescent="0.2">
      <c r="B2207" s="1">
        <v>5.0507479999999996</v>
      </c>
      <c r="C2207" s="1">
        <v>191.72219999999999</v>
      </c>
      <c r="D2207" s="1">
        <v>18252.080000000002</v>
      </c>
      <c r="E2207" s="1">
        <v>8.1181149999999995</v>
      </c>
      <c r="F2207" s="1">
        <v>284.21510000000001</v>
      </c>
      <c r="G2207" s="1">
        <v>373.74119999999999</v>
      </c>
      <c r="H2207" s="1">
        <v>18.04543</v>
      </c>
      <c r="I2207" s="1">
        <v>91.851939999999999</v>
      </c>
      <c r="J2207" s="1">
        <v>3.930291</v>
      </c>
      <c r="K2207" s="1">
        <v>0</v>
      </c>
    </row>
    <row r="2208" spans="2:11" x14ac:dyDescent="0.2">
      <c r="B2208" s="1">
        <v>6.2461180000000001</v>
      </c>
      <c r="C2208" s="1">
        <v>199.09899999999999</v>
      </c>
      <c r="D2208" s="1">
        <v>27001.34</v>
      </c>
      <c r="E2208" s="1">
        <v>7.8080129999999999</v>
      </c>
      <c r="F2208" s="1">
        <v>296.92360000000002</v>
      </c>
      <c r="G2208" s="1">
        <v>478.74590000000001</v>
      </c>
      <c r="H2208" s="1">
        <v>17.128019999999999</v>
      </c>
      <c r="I2208" s="1">
        <v>84.798959999999994</v>
      </c>
      <c r="J2208" s="1">
        <v>4.7551579999999998</v>
      </c>
      <c r="K2208" s="1">
        <v>0</v>
      </c>
    </row>
    <row r="2209" spans="2:11" x14ac:dyDescent="0.2">
      <c r="B2209" s="1">
        <v>8.1423310000000004</v>
      </c>
      <c r="C2209" s="1">
        <v>221.75229999999999</v>
      </c>
      <c r="D2209" s="1">
        <v>29808.240000000002</v>
      </c>
      <c r="E2209" s="1">
        <v>8.8201560000000008</v>
      </c>
      <c r="F2209" s="1">
        <v>205.93510000000001</v>
      </c>
      <c r="G2209" s="1">
        <v>556.6576</v>
      </c>
      <c r="H2209" s="1">
        <v>10.7378</v>
      </c>
      <c r="I2209" s="1">
        <v>59.512999999999998</v>
      </c>
      <c r="J2209" s="1">
        <v>4.704866</v>
      </c>
      <c r="K2209" s="1">
        <v>0</v>
      </c>
    </row>
    <row r="2210" spans="2:11" x14ac:dyDescent="0.2">
      <c r="B2210" s="1">
        <v>6.8528989999999999</v>
      </c>
      <c r="C2210" s="1">
        <v>158.07980000000001</v>
      </c>
      <c r="D2210" s="1">
        <v>11914.46</v>
      </c>
      <c r="E2210" s="1">
        <v>7.6349669999999996</v>
      </c>
      <c r="F2210" s="1">
        <v>386.16739999999999</v>
      </c>
      <c r="G2210" s="1">
        <v>473.64330000000001</v>
      </c>
      <c r="H2210" s="1">
        <v>16.93937</v>
      </c>
      <c r="I2210" s="1">
        <v>62.69547</v>
      </c>
      <c r="J2210" s="1">
        <v>4.5947610000000001</v>
      </c>
      <c r="K2210" s="1">
        <v>0</v>
      </c>
    </row>
    <row r="2211" spans="2:11" x14ac:dyDescent="0.2">
      <c r="B2211" s="1">
        <v>8.8019339999999993</v>
      </c>
      <c r="C2211" s="1">
        <v>225.8955</v>
      </c>
      <c r="D2211" s="1">
        <v>23659.21</v>
      </c>
      <c r="E2211" s="1">
        <v>2.458609</v>
      </c>
      <c r="F2211" s="1">
        <v>408.41789999999997</v>
      </c>
      <c r="G2211" s="1">
        <v>446.99250000000001</v>
      </c>
      <c r="H2211" s="1">
        <v>14.340820000000001</v>
      </c>
      <c r="I2211" s="1">
        <v>42.800910000000002</v>
      </c>
      <c r="J2211" s="1">
        <v>3.7698320000000001</v>
      </c>
      <c r="K2211" s="1">
        <v>0</v>
      </c>
    </row>
    <row r="2212" spans="2:11" x14ac:dyDescent="0.2">
      <c r="B2212" s="1"/>
      <c r="C2212" s="1">
        <v>200.30869999999999</v>
      </c>
      <c r="D2212" s="1">
        <v>25356</v>
      </c>
      <c r="E2212" s="1">
        <v>7.105245</v>
      </c>
      <c r="F2212" s="1">
        <v>304.6481</v>
      </c>
      <c r="G2212" s="1">
        <v>394.24610000000001</v>
      </c>
      <c r="H2212" s="1">
        <v>16.06738</v>
      </c>
      <c r="I2212" s="1">
        <v>77.810990000000004</v>
      </c>
      <c r="J2212" s="1">
        <v>3.2798880000000001</v>
      </c>
      <c r="K2212" s="1">
        <v>0</v>
      </c>
    </row>
    <row r="2213" spans="2:11" x14ac:dyDescent="0.2">
      <c r="B2213" s="1">
        <v>8.3837620000000008</v>
      </c>
      <c r="C2213" s="1">
        <v>156.95189999999999</v>
      </c>
      <c r="D2213" s="1">
        <v>21923.87</v>
      </c>
      <c r="E2213" s="1">
        <v>7.6568310000000004</v>
      </c>
      <c r="F2213" s="1">
        <v>379.54160000000002</v>
      </c>
      <c r="G2213" s="1">
        <v>364.79489999999998</v>
      </c>
      <c r="H2213" s="1">
        <v>11.773960000000001</v>
      </c>
      <c r="I2213" s="1">
        <v>62.855780000000003</v>
      </c>
      <c r="J2213" s="1">
        <v>3.585737</v>
      </c>
      <c r="K2213" s="1">
        <v>0</v>
      </c>
    </row>
    <row r="2214" spans="2:11" x14ac:dyDescent="0.2">
      <c r="B2214" s="1">
        <v>6.47614</v>
      </c>
      <c r="C2214" s="1">
        <v>215.7218</v>
      </c>
      <c r="D2214" s="1">
        <v>21165.59</v>
      </c>
      <c r="E2214" s="1">
        <v>7.6429520000000002</v>
      </c>
      <c r="F2214" s="1">
        <v>348.47489999999999</v>
      </c>
      <c r="G2214" s="1">
        <v>315.07810000000001</v>
      </c>
      <c r="H2214" s="1">
        <v>13.54318</v>
      </c>
      <c r="I2214" s="1">
        <v>46.16901</v>
      </c>
      <c r="J2214" s="1">
        <v>4.0415799999999997</v>
      </c>
      <c r="K2214" s="1">
        <v>0</v>
      </c>
    </row>
    <row r="2215" spans="2:11" x14ac:dyDescent="0.2">
      <c r="B2215" s="1">
        <v>9.8945620000000005</v>
      </c>
      <c r="C2215" s="1">
        <v>128.5857</v>
      </c>
      <c r="D2215" s="1">
        <v>26436.03</v>
      </c>
      <c r="E2215" s="1">
        <v>8.7787170000000003</v>
      </c>
      <c r="F2215" s="1">
        <v>349.7484</v>
      </c>
      <c r="G2215" s="1">
        <v>480.66759999999999</v>
      </c>
      <c r="H2215" s="1">
        <v>9.1058129999999995</v>
      </c>
      <c r="I2215" s="1">
        <v>65.327330000000003</v>
      </c>
      <c r="J2215" s="1">
        <v>4.6175329999999999</v>
      </c>
      <c r="K2215" s="1">
        <v>0</v>
      </c>
    </row>
    <row r="2216" spans="2:11" x14ac:dyDescent="0.2">
      <c r="B2216" s="1">
        <v>4.8080400000000001</v>
      </c>
      <c r="C2216" s="1">
        <v>186.16059999999999</v>
      </c>
      <c r="D2216" s="1">
        <v>19118.05</v>
      </c>
      <c r="E2216" s="1">
        <v>7.0544440000000002</v>
      </c>
      <c r="F2216" s="1">
        <v>359.40620000000001</v>
      </c>
      <c r="G2216" s="1">
        <v>577.4914</v>
      </c>
      <c r="H2216" s="1">
        <v>8.3042879999999997</v>
      </c>
      <c r="I2216" s="1">
        <v>73.153090000000006</v>
      </c>
      <c r="J2216" s="1">
        <v>3.5977600000000001</v>
      </c>
      <c r="K2216" s="1">
        <v>0</v>
      </c>
    </row>
    <row r="2217" spans="2:11" x14ac:dyDescent="0.2">
      <c r="B2217" s="1">
        <v>10.57793</v>
      </c>
      <c r="C2217" s="1">
        <v>278.03640000000001</v>
      </c>
      <c r="D2217" s="1">
        <v>28652.14</v>
      </c>
      <c r="E2217" s="1">
        <v>2.7857180000000001</v>
      </c>
      <c r="F2217" s="1">
        <v>379.27749999999997</v>
      </c>
      <c r="G2217" s="1">
        <v>334.21170000000001</v>
      </c>
      <c r="H2217" s="1">
        <v>15.011889999999999</v>
      </c>
      <c r="I2217" s="1">
        <v>65.199879999999993</v>
      </c>
      <c r="J2217" s="1">
        <v>3.0516079999999999</v>
      </c>
      <c r="K2217" s="1">
        <v>0</v>
      </c>
    </row>
    <row r="2218" spans="2:11" x14ac:dyDescent="0.2">
      <c r="B2218" s="1">
        <v>6.3049720000000002</v>
      </c>
      <c r="C2218" s="1">
        <v>249.08260000000001</v>
      </c>
      <c r="D2218" s="1">
        <v>21046.45</v>
      </c>
      <c r="E2218" s="1">
        <v>5.4562730000000004</v>
      </c>
      <c r="F2218" s="1"/>
      <c r="G2218" s="1">
        <v>334.17869999999999</v>
      </c>
      <c r="H2218" s="1">
        <v>15.089079999999999</v>
      </c>
      <c r="I2218" s="1">
        <v>52.791690000000003</v>
      </c>
      <c r="J2218" s="1">
        <v>4.2213060000000002</v>
      </c>
      <c r="K2218" s="1">
        <v>0</v>
      </c>
    </row>
    <row r="2219" spans="2:11" x14ac:dyDescent="0.2">
      <c r="B2219" s="1">
        <v>7.8224919999999996</v>
      </c>
      <c r="C2219" s="1">
        <v>208.63669999999999</v>
      </c>
      <c r="D2219" s="1">
        <v>22308.82</v>
      </c>
      <c r="E2219" s="1">
        <v>5.8503280000000002</v>
      </c>
      <c r="F2219" s="1">
        <v>408.12329999999997</v>
      </c>
      <c r="G2219" s="1">
        <v>502.7894</v>
      </c>
      <c r="H2219" s="1">
        <v>16.135729999999999</v>
      </c>
      <c r="I2219" s="1">
        <v>60.393979999999999</v>
      </c>
      <c r="J2219" s="1">
        <v>3.8353320000000002</v>
      </c>
      <c r="K2219" s="1">
        <v>0</v>
      </c>
    </row>
    <row r="2220" spans="2:11" x14ac:dyDescent="0.2">
      <c r="B2220" s="1">
        <v>7.989376</v>
      </c>
      <c r="C2220" s="1">
        <v>191.93620000000001</v>
      </c>
      <c r="D2220" s="1">
        <v>16746.8</v>
      </c>
      <c r="E2220" s="1">
        <v>8.5624280000000006</v>
      </c>
      <c r="F2220" s="1">
        <v>312.74</v>
      </c>
      <c r="G2220" s="1">
        <v>431.50569999999999</v>
      </c>
      <c r="H2220" s="1">
        <v>14.37115</v>
      </c>
      <c r="I2220" s="1">
        <v>77.928960000000004</v>
      </c>
      <c r="J2220" s="1">
        <v>3.6487440000000002</v>
      </c>
      <c r="K2220" s="1">
        <v>0</v>
      </c>
    </row>
    <row r="2221" spans="2:11" x14ac:dyDescent="0.2">
      <c r="B2221" s="1">
        <v>9.6717969999999998</v>
      </c>
      <c r="C2221" s="1">
        <v>130.60839999999999</v>
      </c>
      <c r="D2221" s="1">
        <v>30220.61</v>
      </c>
      <c r="E2221" s="1">
        <v>9.3091419999999996</v>
      </c>
      <c r="F2221" s="1">
        <v>370.29489999999998</v>
      </c>
      <c r="G2221" s="1">
        <v>411.88139999999999</v>
      </c>
      <c r="H2221" s="1">
        <v>18.024010000000001</v>
      </c>
      <c r="I2221" s="1">
        <v>76.159719999999993</v>
      </c>
      <c r="J2221" s="1">
        <v>3.8951039999999999</v>
      </c>
      <c r="K2221" s="1">
        <v>0</v>
      </c>
    </row>
    <row r="2222" spans="2:11" x14ac:dyDescent="0.2">
      <c r="B2222" s="1">
        <v>5.9412659999999997</v>
      </c>
      <c r="C2222" s="1">
        <v>179.95490000000001</v>
      </c>
      <c r="D2222" s="1">
        <v>26562.45</v>
      </c>
      <c r="E2222" s="1">
        <v>6.8032880000000002</v>
      </c>
      <c r="F2222" s="1"/>
      <c r="G2222" s="1">
        <v>431.9692</v>
      </c>
      <c r="H2222" s="1">
        <v>14.632400000000001</v>
      </c>
      <c r="I2222" s="1">
        <v>75.434030000000007</v>
      </c>
      <c r="J2222" s="1">
        <v>2.2273710000000002</v>
      </c>
      <c r="K2222" s="1">
        <v>0</v>
      </c>
    </row>
    <row r="2223" spans="2:11" x14ac:dyDescent="0.2">
      <c r="B2223" s="1">
        <v>5.5747559999999998</v>
      </c>
      <c r="C2223" s="1">
        <v>189.70070000000001</v>
      </c>
      <c r="D2223" s="1">
        <v>11512.47</v>
      </c>
      <c r="E2223" s="1">
        <v>8.7209719999999997</v>
      </c>
      <c r="F2223" s="1">
        <v>329.93959999999998</v>
      </c>
      <c r="G2223" s="1">
        <v>331.3304</v>
      </c>
      <c r="H2223" s="1">
        <v>18.01699</v>
      </c>
      <c r="I2223" s="1">
        <v>66.188640000000007</v>
      </c>
      <c r="J2223" s="1">
        <v>4.3718060000000003</v>
      </c>
      <c r="K2223" s="1">
        <v>0</v>
      </c>
    </row>
    <row r="2224" spans="2:11" x14ac:dyDescent="0.2">
      <c r="B2224" s="1">
        <v>7.6105090000000004</v>
      </c>
      <c r="C2224" s="1">
        <v>208.81780000000001</v>
      </c>
      <c r="D2224" s="1">
        <v>34538.54</v>
      </c>
      <c r="E2224" s="1">
        <v>5.6006200000000002</v>
      </c>
      <c r="F2224" s="1">
        <v>301.78719999999998</v>
      </c>
      <c r="G2224" s="1">
        <v>470.74029999999999</v>
      </c>
      <c r="H2224" s="1">
        <v>15.66891</v>
      </c>
      <c r="I2224" s="1">
        <v>35.365049999999997</v>
      </c>
      <c r="J2224" s="1">
        <v>4.6922180000000004</v>
      </c>
      <c r="K2224" s="1">
        <v>0</v>
      </c>
    </row>
    <row r="2225" spans="2:11" x14ac:dyDescent="0.2">
      <c r="B2225" s="1">
        <v>7.1024469999999997</v>
      </c>
      <c r="C2225" s="1">
        <v>243.41290000000001</v>
      </c>
      <c r="D2225" s="1">
        <v>23493.119999999999</v>
      </c>
      <c r="E2225" s="1">
        <v>4.7927379999999999</v>
      </c>
      <c r="F2225" s="1">
        <v>283.34429999999998</v>
      </c>
      <c r="G2225" s="1">
        <v>341.43880000000001</v>
      </c>
      <c r="H2225" s="1">
        <v>16.072769999999998</v>
      </c>
      <c r="I2225" s="1">
        <v>45.633299999999998</v>
      </c>
      <c r="J2225" s="1">
        <v>3.0655079999999999</v>
      </c>
      <c r="K2225" s="1">
        <v>0</v>
      </c>
    </row>
    <row r="2226" spans="2:11" x14ac:dyDescent="0.2">
      <c r="B2226" s="1">
        <v>5.1527399999999997</v>
      </c>
      <c r="C2226" s="1">
        <v>185.34219999999999</v>
      </c>
      <c r="D2226" s="1">
        <v>25669.72</v>
      </c>
      <c r="E2226" s="1">
        <v>7.8194790000000003</v>
      </c>
      <c r="F2226" s="1">
        <v>318.45100000000002</v>
      </c>
      <c r="G2226" s="1">
        <v>449.91899999999998</v>
      </c>
      <c r="H2226" s="1">
        <v>18.301570000000002</v>
      </c>
      <c r="I2226" s="1">
        <v>49.342039999999997</v>
      </c>
      <c r="J2226" s="1">
        <v>3.842625</v>
      </c>
      <c r="K2226" s="1">
        <v>0</v>
      </c>
    </row>
    <row r="2227" spans="2:11" x14ac:dyDescent="0.2">
      <c r="B2227" s="1">
        <v>7.3014640000000002</v>
      </c>
      <c r="C2227" s="1">
        <v>205.72190000000001</v>
      </c>
      <c r="D2227" s="1">
        <v>23778.76</v>
      </c>
      <c r="E2227" s="1">
        <v>8.1799669999999995</v>
      </c>
      <c r="F2227" s="1">
        <v>333.33929999999998</v>
      </c>
      <c r="G2227" s="1">
        <v>529.62459999999999</v>
      </c>
      <c r="H2227" s="1">
        <v>12.352309999999999</v>
      </c>
      <c r="I2227" s="1">
        <v>41.032060000000001</v>
      </c>
      <c r="J2227" s="1">
        <v>3.9427089999999998</v>
      </c>
      <c r="K2227" s="1">
        <v>0</v>
      </c>
    </row>
    <row r="2228" spans="2:11" x14ac:dyDescent="0.2">
      <c r="B2228" s="1">
        <v>6.1049259999999999</v>
      </c>
      <c r="C2228" s="1">
        <v>241.17570000000001</v>
      </c>
      <c r="D2228" s="1">
        <v>13539.81</v>
      </c>
      <c r="E2228" s="1">
        <v>6.0155479999999999</v>
      </c>
      <c r="F2228" s="1">
        <v>335.3965</v>
      </c>
      <c r="G2228" s="1">
        <v>363.63339999999999</v>
      </c>
      <c r="H2228" s="1">
        <v>13.456480000000001</v>
      </c>
      <c r="I2228" s="1">
        <v>60.92371</v>
      </c>
      <c r="J2228" s="1">
        <v>4.1319330000000001</v>
      </c>
      <c r="K2228" s="1">
        <v>0</v>
      </c>
    </row>
    <row r="2229" spans="2:11" x14ac:dyDescent="0.2">
      <c r="B2229" s="1">
        <v>6.0013820000000004</v>
      </c>
      <c r="C2229" s="1">
        <v>186.8844</v>
      </c>
      <c r="D2229" s="1">
        <v>22554.83</v>
      </c>
      <c r="E2229" s="1">
        <v>8.391883</v>
      </c>
      <c r="F2229" s="1">
        <v>331.2149</v>
      </c>
      <c r="G2229" s="1">
        <v>444.89100000000002</v>
      </c>
      <c r="H2229" s="1">
        <v>4.4667719999999997</v>
      </c>
      <c r="I2229" s="1">
        <v>65.954769999999996</v>
      </c>
      <c r="J2229" s="1">
        <v>4.0367199999999999</v>
      </c>
      <c r="K2229" s="1">
        <v>0</v>
      </c>
    </row>
    <row r="2230" spans="2:11" x14ac:dyDescent="0.2">
      <c r="B2230" s="1"/>
      <c r="C2230" s="1">
        <v>153.0351</v>
      </c>
      <c r="D2230" s="1">
        <v>28505</v>
      </c>
      <c r="E2230" s="1">
        <v>8.4254979999999993</v>
      </c>
      <c r="F2230" s="1"/>
      <c r="G2230" s="1">
        <v>346.31119999999999</v>
      </c>
      <c r="H2230" s="1">
        <v>15.13865</v>
      </c>
      <c r="I2230" s="1">
        <v>48.38496</v>
      </c>
      <c r="J2230" s="1">
        <v>3.8308840000000002</v>
      </c>
      <c r="K2230" s="1">
        <v>0</v>
      </c>
    </row>
    <row r="2231" spans="2:11" x14ac:dyDescent="0.2">
      <c r="B2231" s="1">
        <v>7.8856789999999997</v>
      </c>
      <c r="C2231" s="1">
        <v>207.82130000000001</v>
      </c>
      <c r="D2231" s="1">
        <v>12359.63</v>
      </c>
      <c r="E2231" s="1">
        <v>7.3776630000000001</v>
      </c>
      <c r="F2231" s="1">
        <v>340.97899999999998</v>
      </c>
      <c r="G2231" s="1">
        <v>499.36169999999998</v>
      </c>
      <c r="H2231" s="1">
        <v>14.04519</v>
      </c>
      <c r="I2231" s="1">
        <v>97.627160000000003</v>
      </c>
      <c r="J2231" s="1">
        <v>5.4303499999999998</v>
      </c>
      <c r="K2231" s="1">
        <v>0</v>
      </c>
    </row>
    <row r="2232" spans="2:11" x14ac:dyDescent="0.2">
      <c r="B2232" s="1"/>
      <c r="C2232" s="1">
        <v>159.8329</v>
      </c>
      <c r="D2232" s="1">
        <v>23917.19</v>
      </c>
      <c r="E2232" s="1">
        <v>6.7815760000000003</v>
      </c>
      <c r="F2232" s="1">
        <v>369.22390000000001</v>
      </c>
      <c r="G2232" s="1">
        <v>472.92720000000003</v>
      </c>
      <c r="H2232" s="1">
        <v>13.891830000000001</v>
      </c>
      <c r="I2232" s="1">
        <v>85.758650000000003</v>
      </c>
      <c r="J2232" s="1">
        <v>2.8576869999999999</v>
      </c>
      <c r="K2232" s="1">
        <v>0</v>
      </c>
    </row>
    <row r="2233" spans="2:11" x14ac:dyDescent="0.2">
      <c r="B2233" s="1">
        <v>7.6790909999999997</v>
      </c>
      <c r="C2233" s="1">
        <v>204.86</v>
      </c>
      <c r="D2233" s="1">
        <v>21530.32</v>
      </c>
      <c r="E2233" s="1">
        <v>8.1853999999999996</v>
      </c>
      <c r="F2233" s="1"/>
      <c r="G2233" s="1">
        <v>445.37090000000001</v>
      </c>
      <c r="H2233" s="1">
        <v>16.31015</v>
      </c>
      <c r="I2233" s="1">
        <v>78.019890000000004</v>
      </c>
      <c r="J2233" s="1">
        <v>3.186823</v>
      </c>
      <c r="K2233" s="1">
        <v>0</v>
      </c>
    </row>
    <row r="2234" spans="2:11" x14ac:dyDescent="0.2">
      <c r="B2234" s="1"/>
      <c r="C2234" s="1">
        <v>163.9572</v>
      </c>
      <c r="D2234" s="1">
        <v>19516.900000000001</v>
      </c>
      <c r="E2234" s="1">
        <v>7.1787770000000002</v>
      </c>
      <c r="F2234" s="1">
        <v>393.84089999999998</v>
      </c>
      <c r="G2234" s="1">
        <v>587.84159999999997</v>
      </c>
      <c r="H2234" s="1">
        <v>14.84267</v>
      </c>
      <c r="I2234" s="1">
        <v>69.006860000000003</v>
      </c>
      <c r="J2234" s="1">
        <v>4.169924</v>
      </c>
      <c r="K2234" s="1">
        <v>0</v>
      </c>
    </row>
    <row r="2235" spans="2:11" x14ac:dyDescent="0.2">
      <c r="B2235" s="1">
        <v>10.39194</v>
      </c>
      <c r="C2235" s="1">
        <v>262.74180000000001</v>
      </c>
      <c r="D2235" s="1">
        <v>39116.68</v>
      </c>
      <c r="E2235" s="1">
        <v>3.2057859999999998</v>
      </c>
      <c r="F2235" s="1">
        <v>285.72840000000002</v>
      </c>
      <c r="G2235" s="1">
        <v>473.31400000000002</v>
      </c>
      <c r="H2235" s="1">
        <v>13.300689999999999</v>
      </c>
      <c r="I2235" s="1">
        <v>65.318820000000002</v>
      </c>
      <c r="J2235" s="1">
        <v>5.7717150000000004</v>
      </c>
      <c r="K2235" s="1">
        <v>0</v>
      </c>
    </row>
    <row r="2236" spans="2:11" x14ac:dyDescent="0.2">
      <c r="B2236" s="1">
        <v>6.7148620000000001</v>
      </c>
      <c r="C2236" s="1">
        <v>236.5421</v>
      </c>
      <c r="D2236" s="1">
        <v>33197.15</v>
      </c>
      <c r="E2236" s="1">
        <v>4.9585169999999996</v>
      </c>
      <c r="F2236" s="1">
        <v>331.48450000000003</v>
      </c>
      <c r="G2236" s="1">
        <v>402.94659999999999</v>
      </c>
      <c r="H2236" s="1">
        <v>14.84118</v>
      </c>
      <c r="I2236" s="1"/>
      <c r="J2236" s="1">
        <v>4.5937640000000002</v>
      </c>
      <c r="K2236" s="1">
        <v>0</v>
      </c>
    </row>
    <row r="2237" spans="2:11" x14ac:dyDescent="0.2">
      <c r="B2237" s="1">
        <v>7.349653</v>
      </c>
      <c r="C2237" s="1">
        <v>235.21090000000001</v>
      </c>
      <c r="D2237" s="1">
        <v>20443.14</v>
      </c>
      <c r="E2237" s="1">
        <v>7.1777889999999998</v>
      </c>
      <c r="F2237" s="1"/>
      <c r="G2237" s="1">
        <v>305.41730000000001</v>
      </c>
      <c r="H2237" s="1">
        <v>12.831110000000001</v>
      </c>
      <c r="I2237" s="1">
        <v>91.092680000000001</v>
      </c>
      <c r="J2237" s="1">
        <v>3.8616839999999999</v>
      </c>
      <c r="K2237" s="1">
        <v>0</v>
      </c>
    </row>
    <row r="2238" spans="2:11" x14ac:dyDescent="0.2">
      <c r="B2238" s="1"/>
      <c r="C2238" s="1">
        <v>196.083</v>
      </c>
      <c r="D2238" s="1">
        <v>22746.06</v>
      </c>
      <c r="E2238" s="1">
        <v>7.7027400000000004</v>
      </c>
      <c r="F2238" s="1">
        <v>325.47840000000002</v>
      </c>
      <c r="G2238" s="1">
        <v>397.05500000000001</v>
      </c>
      <c r="H2238" s="1">
        <v>21.0916</v>
      </c>
      <c r="I2238" s="1">
        <v>51.939019999999999</v>
      </c>
      <c r="J2238" s="1">
        <v>3.7131099999999999</v>
      </c>
      <c r="K2238" s="1">
        <v>0</v>
      </c>
    </row>
    <row r="2239" spans="2:11" x14ac:dyDescent="0.2">
      <c r="B2239" s="1">
        <v>7.3451380000000004</v>
      </c>
      <c r="C2239" s="1">
        <v>202.17449999999999</v>
      </c>
      <c r="D2239" s="1">
        <v>17032.77</v>
      </c>
      <c r="E2239" s="1">
        <v>6.2126289999999997</v>
      </c>
      <c r="F2239" s="1">
        <v>361.44049999999999</v>
      </c>
      <c r="G2239" s="1">
        <v>600.29499999999996</v>
      </c>
      <c r="H2239" s="1">
        <v>17.29974</v>
      </c>
      <c r="I2239" s="1">
        <v>89.077870000000004</v>
      </c>
      <c r="J2239" s="1">
        <v>4.2979950000000002</v>
      </c>
      <c r="K2239" s="1">
        <v>0</v>
      </c>
    </row>
    <row r="2240" spans="2:11" x14ac:dyDescent="0.2">
      <c r="B2240" s="1">
        <v>10.14709</v>
      </c>
      <c r="C2240" s="1">
        <v>177.82130000000001</v>
      </c>
      <c r="D2240" s="1">
        <v>20642.59</v>
      </c>
      <c r="E2240" s="1">
        <v>5.7597440000000004</v>
      </c>
      <c r="F2240" s="1"/>
      <c r="G2240" s="1">
        <v>487.87889999999999</v>
      </c>
      <c r="H2240" s="1">
        <v>16.48732</v>
      </c>
      <c r="I2240" s="1">
        <v>48.589010000000002</v>
      </c>
      <c r="J2240" s="1">
        <v>2.7994409999999998</v>
      </c>
      <c r="K2240" s="1">
        <v>0</v>
      </c>
    </row>
    <row r="2241" spans="2:11" x14ac:dyDescent="0.2">
      <c r="B2241" s="1">
        <v>6.3807169999999998</v>
      </c>
      <c r="C2241" s="1">
        <v>266.0154</v>
      </c>
      <c r="D2241" s="1">
        <v>21250.94</v>
      </c>
      <c r="E2241" s="1">
        <v>4.8543349999999998</v>
      </c>
      <c r="F2241" s="1">
        <v>357.24099999999999</v>
      </c>
      <c r="G2241" s="1">
        <v>358.18549999999999</v>
      </c>
      <c r="H2241" s="1">
        <v>27.006710000000002</v>
      </c>
      <c r="I2241" s="1">
        <v>59.937779999999997</v>
      </c>
      <c r="J2241" s="1">
        <v>4.5320200000000002</v>
      </c>
      <c r="K2241" s="1">
        <v>0</v>
      </c>
    </row>
    <row r="2242" spans="2:11" x14ac:dyDescent="0.2">
      <c r="B2242" s="1">
        <v>7.9406470000000002</v>
      </c>
      <c r="C2242" s="1">
        <v>181.7713</v>
      </c>
      <c r="D2242" s="1">
        <v>15858.78</v>
      </c>
      <c r="E2242" s="1">
        <v>6.8499639999999999</v>
      </c>
      <c r="F2242" s="1"/>
      <c r="G2242" s="1">
        <v>584.82719999999995</v>
      </c>
      <c r="H2242" s="1">
        <v>10.59014</v>
      </c>
      <c r="I2242" s="1">
        <v>81.957189999999997</v>
      </c>
      <c r="J2242" s="1">
        <v>5.4318369999999998</v>
      </c>
      <c r="K2242" s="1">
        <v>0</v>
      </c>
    </row>
    <row r="2243" spans="2:11" x14ac:dyDescent="0.2">
      <c r="B2243" s="1"/>
      <c r="C2243" s="1">
        <v>197.71360000000001</v>
      </c>
      <c r="D2243" s="1">
        <v>31251.64</v>
      </c>
      <c r="E2243" s="1">
        <v>6.2524230000000003</v>
      </c>
      <c r="F2243" s="1"/>
      <c r="G2243" s="1">
        <v>322.2176</v>
      </c>
      <c r="H2243" s="1">
        <v>14.27172</v>
      </c>
      <c r="I2243" s="1">
        <v>74.644270000000006</v>
      </c>
      <c r="J2243" s="1">
        <v>3.9065259999999999</v>
      </c>
      <c r="K2243" s="1">
        <v>0</v>
      </c>
    </row>
    <row r="2244" spans="2:11" x14ac:dyDescent="0.2">
      <c r="B2244" s="1">
        <v>7.7867350000000002</v>
      </c>
      <c r="C2244" s="1">
        <v>192.1797</v>
      </c>
      <c r="D2244" s="1">
        <v>28086.87</v>
      </c>
      <c r="E2244" s="1">
        <v>7.1579519999999999</v>
      </c>
      <c r="F2244" s="1">
        <v>329.70859999999999</v>
      </c>
      <c r="G2244" s="1">
        <v>327.38049999999998</v>
      </c>
      <c r="H2244" s="1">
        <v>10.68135</v>
      </c>
      <c r="I2244" s="1">
        <v>52.415460000000003</v>
      </c>
      <c r="J2244" s="1">
        <v>1.9614750000000001</v>
      </c>
      <c r="K2244" s="1">
        <v>0</v>
      </c>
    </row>
    <row r="2245" spans="2:11" x14ac:dyDescent="0.2">
      <c r="B2245" s="1">
        <v>6.3230399999999998</v>
      </c>
      <c r="C2245" s="1">
        <v>227.554</v>
      </c>
      <c r="D2245" s="1">
        <v>24463.14</v>
      </c>
      <c r="E2245" s="1">
        <v>6.2619340000000001</v>
      </c>
      <c r="F2245" s="1"/>
      <c r="G2245" s="1">
        <v>399.94749999999999</v>
      </c>
      <c r="H2245" s="1">
        <v>17.912649999999999</v>
      </c>
      <c r="I2245" s="1">
        <v>71.151219999999995</v>
      </c>
      <c r="J2245" s="1">
        <v>4.7494240000000003</v>
      </c>
      <c r="K2245" s="1">
        <v>0</v>
      </c>
    </row>
    <row r="2246" spans="2:11" x14ac:dyDescent="0.2">
      <c r="B2246" s="1"/>
      <c r="C2246" s="1">
        <v>170.29140000000001</v>
      </c>
      <c r="D2246" s="1">
        <v>14550.42</v>
      </c>
      <c r="E2246" s="1">
        <v>7.847404</v>
      </c>
      <c r="F2246" s="1">
        <v>395.49599999999998</v>
      </c>
      <c r="G2246" s="1">
        <v>486.36770000000001</v>
      </c>
      <c r="H2246" s="1">
        <v>13.79758</v>
      </c>
      <c r="I2246" s="1">
        <v>51.415909999999997</v>
      </c>
      <c r="J2246" s="1">
        <v>3.7940330000000002</v>
      </c>
      <c r="K2246" s="1">
        <v>0</v>
      </c>
    </row>
    <row r="2247" spans="2:11" x14ac:dyDescent="0.2">
      <c r="B2247" s="1">
        <v>6.6456569999999999</v>
      </c>
      <c r="C2247" s="1">
        <v>170.2697</v>
      </c>
      <c r="D2247" s="1">
        <v>23432.11</v>
      </c>
      <c r="E2247" s="1">
        <v>7.0665649999999998</v>
      </c>
      <c r="F2247" s="1"/>
      <c r="G2247" s="1">
        <v>513.36490000000003</v>
      </c>
      <c r="H2247" s="1">
        <v>20.264679999999998</v>
      </c>
      <c r="I2247" s="1">
        <v>78.900890000000004</v>
      </c>
      <c r="J2247" s="1">
        <v>4.1706580000000004</v>
      </c>
      <c r="K2247" s="1">
        <v>0</v>
      </c>
    </row>
    <row r="2248" spans="2:11" x14ac:dyDescent="0.2">
      <c r="B2248" s="1">
        <v>6.0145400000000002</v>
      </c>
      <c r="C2248" s="1">
        <v>205.4829</v>
      </c>
      <c r="D2248" s="1">
        <v>23268.240000000002</v>
      </c>
      <c r="E2248" s="1">
        <v>9.0357690000000002</v>
      </c>
      <c r="F2248" s="1">
        <v>283.34039999999999</v>
      </c>
      <c r="G2248" s="1">
        <v>371.40350000000001</v>
      </c>
      <c r="H2248" s="1">
        <v>16.863669999999999</v>
      </c>
      <c r="I2248" s="1">
        <v>73.017790000000005</v>
      </c>
      <c r="J2248" s="1">
        <v>2.6860689999999998</v>
      </c>
      <c r="K2248" s="1">
        <v>0</v>
      </c>
    </row>
    <row r="2249" spans="2:11" x14ac:dyDescent="0.2">
      <c r="B2249" s="1">
        <v>10.08677</v>
      </c>
      <c r="C2249" s="1">
        <v>189.73240000000001</v>
      </c>
      <c r="D2249" s="1">
        <v>17572.55</v>
      </c>
      <c r="E2249" s="1">
        <v>6.8947310000000002</v>
      </c>
      <c r="F2249" s="1"/>
      <c r="G2249" s="1">
        <v>416.64109999999999</v>
      </c>
      <c r="H2249" s="1">
        <v>9.4777559999999994</v>
      </c>
      <c r="I2249" s="1">
        <v>92.892179999999996</v>
      </c>
      <c r="J2249" s="1">
        <v>4.3341219999999998</v>
      </c>
      <c r="K2249" s="1">
        <v>0</v>
      </c>
    </row>
    <row r="2250" spans="2:11" x14ac:dyDescent="0.2">
      <c r="B2250" s="1">
        <v>5.166226</v>
      </c>
      <c r="C2250" s="1">
        <v>135.7122</v>
      </c>
      <c r="D2250" s="1">
        <v>12060.01</v>
      </c>
      <c r="E2250" s="1">
        <v>8.6370979999999999</v>
      </c>
      <c r="F2250" s="1"/>
      <c r="G2250" s="1">
        <v>362.21730000000002</v>
      </c>
      <c r="H2250" s="1">
        <v>11.185549999999999</v>
      </c>
      <c r="I2250" s="1">
        <v>76.067059999999998</v>
      </c>
      <c r="J2250" s="1">
        <v>4.6083189999999998</v>
      </c>
      <c r="K2250" s="1">
        <v>0</v>
      </c>
    </row>
    <row r="2251" spans="2:11" x14ac:dyDescent="0.2">
      <c r="B2251" s="1">
        <v>5.5732010000000001</v>
      </c>
      <c r="C2251" s="1">
        <v>229.17500000000001</v>
      </c>
      <c r="D2251" s="1">
        <v>15613.16</v>
      </c>
      <c r="E2251" s="1">
        <v>4.157902</v>
      </c>
      <c r="F2251" s="1">
        <v>383.48110000000003</v>
      </c>
      <c r="G2251" s="1">
        <v>409.06659999999999</v>
      </c>
      <c r="H2251" s="1">
        <v>10.751899999999999</v>
      </c>
      <c r="I2251" s="1">
        <v>63.758519999999997</v>
      </c>
      <c r="J2251" s="1">
        <v>3.5996250000000001</v>
      </c>
      <c r="K2251" s="1">
        <v>0</v>
      </c>
    </row>
    <row r="2252" spans="2:11" x14ac:dyDescent="0.2">
      <c r="B2252" s="1">
        <v>9.4945590000000006</v>
      </c>
      <c r="C2252" s="1">
        <v>254.53450000000001</v>
      </c>
      <c r="D2252" s="1">
        <v>28492.17</v>
      </c>
      <c r="E2252" s="1">
        <v>6.1136080000000002</v>
      </c>
      <c r="F2252" s="1"/>
      <c r="G2252" s="1">
        <v>620.98099999999999</v>
      </c>
      <c r="H2252" s="1">
        <v>18.417950000000001</v>
      </c>
      <c r="I2252" s="1">
        <v>65.448059999999998</v>
      </c>
      <c r="J2252" s="1">
        <v>3.6311070000000001</v>
      </c>
      <c r="K2252" s="1">
        <v>0</v>
      </c>
    </row>
    <row r="2253" spans="2:11" x14ac:dyDescent="0.2">
      <c r="B2253" s="1">
        <v>9.0365040000000008</v>
      </c>
      <c r="C2253" s="1">
        <v>199.3219</v>
      </c>
      <c r="D2253" s="1">
        <v>21696</v>
      </c>
      <c r="E2253" s="1">
        <v>5.9701870000000001</v>
      </c>
      <c r="F2253" s="1">
        <v>350.18380000000002</v>
      </c>
      <c r="G2253" s="1">
        <v>288.50880000000001</v>
      </c>
      <c r="H2253" s="1">
        <v>13.40039</v>
      </c>
      <c r="I2253" s="1">
        <v>73.058070000000001</v>
      </c>
      <c r="J2253" s="1">
        <v>5.6619840000000003</v>
      </c>
      <c r="K2253" s="1">
        <v>0</v>
      </c>
    </row>
    <row r="2254" spans="2:11" x14ac:dyDescent="0.2">
      <c r="B2254" s="1">
        <v>4.4005089999999996</v>
      </c>
      <c r="C2254" s="1">
        <v>119.334</v>
      </c>
      <c r="D2254" s="1">
        <v>19100.09</v>
      </c>
      <c r="E2254" s="1">
        <v>11.7539</v>
      </c>
      <c r="F2254" s="1"/>
      <c r="G2254" s="1">
        <v>328.39980000000003</v>
      </c>
      <c r="H2254" s="1">
        <v>14.91211</v>
      </c>
      <c r="I2254" s="1">
        <v>49.35651</v>
      </c>
      <c r="J2254" s="1">
        <v>4.0108090000000001</v>
      </c>
      <c r="K2254" s="1">
        <v>0</v>
      </c>
    </row>
    <row r="2255" spans="2:11" x14ac:dyDescent="0.2">
      <c r="B2255" s="1">
        <v>6.9753920000000003</v>
      </c>
      <c r="C2255" s="1">
        <v>205.9402</v>
      </c>
      <c r="D2255" s="1">
        <v>22685.68</v>
      </c>
      <c r="E2255" s="1">
        <v>5.927759</v>
      </c>
      <c r="F2255" s="1">
        <v>304.04910000000001</v>
      </c>
      <c r="G2255" s="1">
        <v>441.76519999999999</v>
      </c>
      <c r="H2255" s="1">
        <v>13.518050000000001</v>
      </c>
      <c r="I2255" s="1">
        <v>77.979399999999998</v>
      </c>
      <c r="J2255" s="1">
        <v>4.9314600000000004</v>
      </c>
      <c r="K2255" s="1">
        <v>0</v>
      </c>
    </row>
    <row r="2256" spans="2:11" x14ac:dyDescent="0.2">
      <c r="B2256" s="1">
        <v>6.6877500000000003</v>
      </c>
      <c r="C2256" s="1">
        <v>160.261</v>
      </c>
      <c r="D2256" s="1">
        <v>17786.759999999998</v>
      </c>
      <c r="E2256" s="1">
        <v>7.6603760000000003</v>
      </c>
      <c r="F2256" s="1"/>
      <c r="G2256" s="1">
        <v>247.91800000000001</v>
      </c>
      <c r="H2256" s="1">
        <v>17.439489999999999</v>
      </c>
      <c r="I2256" s="1">
        <v>86.856700000000004</v>
      </c>
      <c r="J2256" s="1">
        <v>5.5599850000000002</v>
      </c>
      <c r="K2256" s="1">
        <v>0</v>
      </c>
    </row>
    <row r="2257" spans="2:11" x14ac:dyDescent="0.2">
      <c r="B2257" s="1">
        <v>6.8675220000000001</v>
      </c>
      <c r="C2257" s="1">
        <v>182.6722</v>
      </c>
      <c r="D2257" s="1">
        <v>20247.2</v>
      </c>
      <c r="E2257" s="1">
        <v>6.8670730000000004</v>
      </c>
      <c r="F2257" s="1">
        <v>330.8057</v>
      </c>
      <c r="G2257" s="1">
        <v>420.33350000000002</v>
      </c>
      <c r="H2257" s="1">
        <v>17.952819999999999</v>
      </c>
      <c r="I2257" s="1">
        <v>60.068800000000003</v>
      </c>
      <c r="J2257" s="1">
        <v>4.8372679999999999</v>
      </c>
      <c r="K2257" s="1">
        <v>0</v>
      </c>
    </row>
    <row r="2258" spans="2:11" x14ac:dyDescent="0.2">
      <c r="B2258" s="1">
        <v>6.1552490000000004</v>
      </c>
      <c r="C2258" s="1">
        <v>159.51949999999999</v>
      </c>
      <c r="D2258" s="1">
        <v>19781.61</v>
      </c>
      <c r="E2258" s="1">
        <v>10.08161</v>
      </c>
      <c r="F2258" s="1">
        <v>310.14069999999998</v>
      </c>
      <c r="G2258" s="1">
        <v>505.10840000000002</v>
      </c>
      <c r="H2258" s="1">
        <v>16.768599999999999</v>
      </c>
      <c r="I2258" s="1">
        <v>41.995449999999998</v>
      </c>
      <c r="J2258" s="1">
        <v>3.803909</v>
      </c>
      <c r="K2258" s="1">
        <v>0</v>
      </c>
    </row>
    <row r="2259" spans="2:11" x14ac:dyDescent="0.2">
      <c r="B2259" s="1">
        <v>8.3032640000000004</v>
      </c>
      <c r="C2259" s="1">
        <v>232.41470000000001</v>
      </c>
      <c r="D2259" s="1">
        <v>16548.36</v>
      </c>
      <c r="E2259" s="1">
        <v>6.3435230000000002</v>
      </c>
      <c r="F2259" s="1">
        <v>301.0872</v>
      </c>
      <c r="G2259" s="1">
        <v>395.33909999999997</v>
      </c>
      <c r="H2259" s="1">
        <v>13.78999</v>
      </c>
      <c r="I2259" s="1">
        <v>78.620720000000006</v>
      </c>
      <c r="J2259" s="1">
        <v>3.8926669999999999</v>
      </c>
      <c r="K2259" s="1">
        <v>0</v>
      </c>
    </row>
    <row r="2260" spans="2:11" x14ac:dyDescent="0.2">
      <c r="B2260" s="1">
        <v>8.6416339999999998</v>
      </c>
      <c r="C2260" s="1">
        <v>206.34200000000001</v>
      </c>
      <c r="D2260" s="1">
        <v>39557.26</v>
      </c>
      <c r="E2260" s="1">
        <v>5.9998469999999999</v>
      </c>
      <c r="F2260" s="1">
        <v>290.57600000000002</v>
      </c>
      <c r="G2260" s="1">
        <v>345.48939999999999</v>
      </c>
      <c r="H2260" s="1">
        <v>14.708600000000001</v>
      </c>
      <c r="I2260" s="1"/>
      <c r="J2260" s="1">
        <v>3.4166249999999998</v>
      </c>
      <c r="K2260" s="1">
        <v>0</v>
      </c>
    </row>
    <row r="2261" spans="2:11" x14ac:dyDescent="0.2">
      <c r="B2261" s="1"/>
      <c r="C2261" s="1">
        <v>219.67429999999999</v>
      </c>
      <c r="D2261" s="1">
        <v>22210.61</v>
      </c>
      <c r="E2261" s="1">
        <v>5.8750410000000004</v>
      </c>
      <c r="F2261" s="1"/>
      <c r="G2261" s="1">
        <v>398.51769999999999</v>
      </c>
      <c r="H2261" s="1">
        <v>11.502319999999999</v>
      </c>
      <c r="I2261" s="1">
        <v>112.4122</v>
      </c>
      <c r="J2261" s="1">
        <v>2.994259</v>
      </c>
      <c r="K2261" s="1">
        <v>0</v>
      </c>
    </row>
    <row r="2262" spans="2:11" x14ac:dyDescent="0.2">
      <c r="B2262" s="1">
        <v>7.348611</v>
      </c>
      <c r="C2262" s="1">
        <v>214.7159</v>
      </c>
      <c r="D2262" s="1">
        <v>32742.19</v>
      </c>
      <c r="E2262" s="1">
        <v>6.3510289999999996</v>
      </c>
      <c r="F2262" s="1">
        <v>320.06509999999997</v>
      </c>
      <c r="G2262" s="1">
        <v>438.04430000000002</v>
      </c>
      <c r="H2262" s="1">
        <v>15.79257</v>
      </c>
      <c r="I2262" s="1">
        <v>55.366459999999996</v>
      </c>
      <c r="J2262" s="1">
        <v>3.544537</v>
      </c>
      <c r="K2262" s="1">
        <v>0</v>
      </c>
    </row>
    <row r="2263" spans="2:11" x14ac:dyDescent="0.2">
      <c r="B2263" s="1">
        <v>7.573906</v>
      </c>
      <c r="C2263" s="1">
        <v>206.20419999999999</v>
      </c>
      <c r="D2263" s="1">
        <v>15926.43</v>
      </c>
      <c r="E2263" s="1">
        <v>5.5246659999999999</v>
      </c>
      <c r="F2263" s="1"/>
      <c r="G2263" s="1">
        <v>457.63780000000003</v>
      </c>
      <c r="H2263" s="1">
        <v>11.55062</v>
      </c>
      <c r="I2263" s="1"/>
      <c r="J2263" s="1">
        <v>4.4107289999999999</v>
      </c>
      <c r="K2263" s="1">
        <v>0</v>
      </c>
    </row>
    <row r="2264" spans="2:11" x14ac:dyDescent="0.2">
      <c r="B2264" s="1">
        <v>7.8559060000000001</v>
      </c>
      <c r="C2264" s="1">
        <v>209.7518</v>
      </c>
      <c r="D2264" s="1">
        <v>19850.18</v>
      </c>
      <c r="E2264" s="1">
        <v>8.0388719999999996</v>
      </c>
      <c r="F2264" s="1">
        <v>300.29300000000001</v>
      </c>
      <c r="G2264" s="1">
        <v>368.43759999999997</v>
      </c>
      <c r="H2264" s="1">
        <v>18.525210000000001</v>
      </c>
      <c r="I2264" s="1">
        <v>57.238869999999999</v>
      </c>
      <c r="J2264" s="1">
        <v>4.1518899999999999</v>
      </c>
      <c r="K2264" s="1">
        <v>0</v>
      </c>
    </row>
    <row r="2265" spans="2:11" x14ac:dyDescent="0.2">
      <c r="B2265" s="1"/>
      <c r="C2265" s="1">
        <v>181.3897</v>
      </c>
      <c r="D2265" s="1">
        <v>18908.63</v>
      </c>
      <c r="E2265" s="1">
        <v>7.2153499999999999</v>
      </c>
      <c r="F2265" s="1">
        <v>325.9008</v>
      </c>
      <c r="G2265" s="1">
        <v>356.16660000000002</v>
      </c>
      <c r="H2265" s="1">
        <v>14.78284</v>
      </c>
      <c r="I2265" s="1">
        <v>93.440669999999997</v>
      </c>
      <c r="J2265" s="1">
        <v>4.013477</v>
      </c>
      <c r="K2265" s="1">
        <v>0</v>
      </c>
    </row>
    <row r="2266" spans="2:11" x14ac:dyDescent="0.2">
      <c r="B2266" s="1">
        <v>3.7983910000000001</v>
      </c>
      <c r="C2266" s="1">
        <v>189.61850000000001</v>
      </c>
      <c r="D2266" s="1">
        <v>18529.8</v>
      </c>
      <c r="E2266" s="1">
        <v>6.8882570000000003</v>
      </c>
      <c r="F2266" s="1">
        <v>396.10719999999998</v>
      </c>
      <c r="G2266" s="1">
        <v>365.27300000000002</v>
      </c>
      <c r="H2266" s="1">
        <v>15.26633</v>
      </c>
      <c r="I2266" s="1">
        <v>86.680710000000005</v>
      </c>
      <c r="J2266" s="1">
        <v>4.8335080000000001</v>
      </c>
      <c r="K2266" s="1">
        <v>0</v>
      </c>
    </row>
    <row r="2267" spans="2:11" x14ac:dyDescent="0.2">
      <c r="B2267" s="1"/>
      <c r="C2267" s="1">
        <v>234.51179999999999</v>
      </c>
      <c r="D2267" s="1">
        <v>19038.900000000001</v>
      </c>
      <c r="E2267" s="1">
        <v>6.7959160000000001</v>
      </c>
      <c r="F2267" s="1">
        <v>322.8963</v>
      </c>
      <c r="G2267" s="1">
        <v>437.47879999999998</v>
      </c>
      <c r="H2267" s="1">
        <v>18.108360000000001</v>
      </c>
      <c r="I2267" s="1">
        <v>66.133229999999998</v>
      </c>
      <c r="J2267" s="1">
        <v>3.514097</v>
      </c>
      <c r="K2267" s="1">
        <v>0</v>
      </c>
    </row>
    <row r="2268" spans="2:11" x14ac:dyDescent="0.2">
      <c r="B2268" s="1">
        <v>11.235429999999999</v>
      </c>
      <c r="C2268" s="1">
        <v>178.59649999999999</v>
      </c>
      <c r="D2268" s="1">
        <v>33773.11</v>
      </c>
      <c r="E2268" s="1">
        <v>9.0630419999999994</v>
      </c>
      <c r="F2268" s="1">
        <v>327.65100000000001</v>
      </c>
      <c r="G2268" s="1">
        <v>425.86799999999999</v>
      </c>
      <c r="H2268" s="1">
        <v>17.986260000000001</v>
      </c>
      <c r="I2268" s="1">
        <v>58.986649999999997</v>
      </c>
      <c r="J2268" s="1">
        <v>5.1470549999999999</v>
      </c>
      <c r="K2268" s="1">
        <v>0</v>
      </c>
    </row>
    <row r="2269" spans="2:11" x14ac:dyDescent="0.2">
      <c r="B2269" s="1">
        <v>6.3963409999999996</v>
      </c>
      <c r="C2269" s="1">
        <v>126.4907</v>
      </c>
      <c r="D2269" s="1">
        <v>20115.73</v>
      </c>
      <c r="E2269" s="1">
        <v>7.7637390000000002</v>
      </c>
      <c r="F2269" s="1">
        <v>427.37779999999998</v>
      </c>
      <c r="G2269" s="1">
        <v>435.27839999999998</v>
      </c>
      <c r="H2269" s="1">
        <v>11.88167</v>
      </c>
      <c r="I2269" s="1">
        <v>53.659149999999997</v>
      </c>
      <c r="J2269" s="1">
        <v>4.4459070000000001</v>
      </c>
      <c r="K2269" s="1">
        <v>0</v>
      </c>
    </row>
    <row r="2270" spans="2:11" x14ac:dyDescent="0.2">
      <c r="B2270" s="1"/>
      <c r="C2270" s="1">
        <v>222.98060000000001</v>
      </c>
      <c r="D2270" s="1">
        <v>32237.25</v>
      </c>
      <c r="E2270" s="1">
        <v>5.9246590000000001</v>
      </c>
      <c r="F2270" s="1">
        <v>336.65269999999998</v>
      </c>
      <c r="G2270" s="1">
        <v>526.77610000000004</v>
      </c>
      <c r="H2270" s="1">
        <v>9.8424329999999998</v>
      </c>
      <c r="I2270" s="1">
        <v>77.241979999999998</v>
      </c>
      <c r="J2270" s="1">
        <v>4.0066319999999997</v>
      </c>
      <c r="K2270" s="1">
        <v>0</v>
      </c>
    </row>
    <row r="2271" spans="2:11" x14ac:dyDescent="0.2">
      <c r="B2271" s="1">
        <v>5.2285060000000003</v>
      </c>
      <c r="C2271" s="1">
        <v>191.66380000000001</v>
      </c>
      <c r="D2271" s="1">
        <v>24855.91</v>
      </c>
      <c r="E2271" s="1">
        <v>7.0160780000000003</v>
      </c>
      <c r="F2271" s="1">
        <v>337.27089999999998</v>
      </c>
      <c r="G2271" s="1">
        <v>343.3492</v>
      </c>
      <c r="H2271" s="1">
        <v>15.922650000000001</v>
      </c>
      <c r="I2271" s="1">
        <v>77.315299999999993</v>
      </c>
      <c r="J2271" s="1">
        <v>3.1888049999999999</v>
      </c>
      <c r="K2271" s="1">
        <v>0</v>
      </c>
    </row>
    <row r="2272" spans="2:11" x14ac:dyDescent="0.2">
      <c r="B2272" s="1">
        <v>6.5122400000000003</v>
      </c>
      <c r="C2272" s="1">
        <v>198.56469999999999</v>
      </c>
      <c r="D2272" s="1">
        <v>21626.560000000001</v>
      </c>
      <c r="E2272" s="1">
        <v>5.8971039999999997</v>
      </c>
      <c r="F2272" s="1">
        <v>389.33699999999999</v>
      </c>
      <c r="G2272" s="1">
        <v>296.26080000000002</v>
      </c>
      <c r="H2272" s="1">
        <v>9.1778420000000001</v>
      </c>
      <c r="I2272" s="1"/>
      <c r="J2272" s="1">
        <v>5.4257949999999999</v>
      </c>
      <c r="K2272" s="1">
        <v>0</v>
      </c>
    </row>
    <row r="2273" spans="2:11" x14ac:dyDescent="0.2">
      <c r="B2273" s="1">
        <v>7.8343189999999998</v>
      </c>
      <c r="C2273" s="1">
        <v>171.28880000000001</v>
      </c>
      <c r="D2273" s="1">
        <v>25918.57</v>
      </c>
      <c r="E2273" s="1">
        <v>8.5893940000000004</v>
      </c>
      <c r="F2273" s="1">
        <v>307.2287</v>
      </c>
      <c r="G2273" s="1">
        <v>448.56400000000002</v>
      </c>
      <c r="H2273" s="1">
        <v>16.407800000000002</v>
      </c>
      <c r="I2273" s="1">
        <v>60.182110000000002</v>
      </c>
      <c r="J2273" s="1">
        <v>3.5329359999999999</v>
      </c>
      <c r="K2273" s="1">
        <v>0</v>
      </c>
    </row>
    <row r="2274" spans="2:11" x14ac:dyDescent="0.2">
      <c r="B2274" s="1">
        <v>7.3882919999999999</v>
      </c>
      <c r="C2274" s="1">
        <v>178.3441</v>
      </c>
      <c r="D2274" s="1">
        <v>12928.64</v>
      </c>
      <c r="E2274" s="1">
        <v>7.8302949999999996</v>
      </c>
      <c r="F2274" s="1"/>
      <c r="G2274" s="1">
        <v>376.4889</v>
      </c>
      <c r="H2274" s="1">
        <v>18.113479999999999</v>
      </c>
      <c r="I2274" s="1">
        <v>40.401980000000002</v>
      </c>
      <c r="J2274" s="1">
        <v>3.8468300000000002</v>
      </c>
      <c r="K2274" s="1">
        <v>0</v>
      </c>
    </row>
    <row r="2275" spans="2:11" x14ac:dyDescent="0.2">
      <c r="B2275" s="1">
        <v>6.0206540000000004</v>
      </c>
      <c r="C2275" s="1">
        <v>197.4691</v>
      </c>
      <c r="D2275" s="1">
        <v>10529.31</v>
      </c>
      <c r="E2275" s="1">
        <v>5.3053520000000001</v>
      </c>
      <c r="F2275" s="1">
        <v>416.49520000000001</v>
      </c>
      <c r="G2275" s="1">
        <v>412.01170000000002</v>
      </c>
      <c r="H2275" s="1">
        <v>9.9093149999999994</v>
      </c>
      <c r="I2275" s="1">
        <v>59.167000000000002</v>
      </c>
      <c r="J2275" s="1">
        <v>5.2171310000000002</v>
      </c>
      <c r="K2275" s="1">
        <v>0</v>
      </c>
    </row>
    <row r="2276" spans="2:11" x14ac:dyDescent="0.2">
      <c r="B2276" s="1">
        <v>8.3883220000000005</v>
      </c>
      <c r="C2276" s="1">
        <v>256.23399999999998</v>
      </c>
      <c r="D2276" s="1">
        <v>16795.82</v>
      </c>
      <c r="E2276" s="1">
        <v>4.1435190000000004</v>
      </c>
      <c r="F2276" s="1"/>
      <c r="G2276" s="1">
        <v>333.94619999999998</v>
      </c>
      <c r="H2276" s="1">
        <v>10.82132</v>
      </c>
      <c r="I2276" s="1">
        <v>55.190219999999997</v>
      </c>
      <c r="J2276" s="1">
        <v>3.8547720000000001</v>
      </c>
      <c r="K2276" s="1">
        <v>0</v>
      </c>
    </row>
    <row r="2277" spans="2:11" x14ac:dyDescent="0.2">
      <c r="B2277" s="1">
        <v>8.3842960000000009</v>
      </c>
      <c r="C2277" s="1">
        <v>223.32820000000001</v>
      </c>
      <c r="D2277" s="1">
        <v>27463.65</v>
      </c>
      <c r="E2277" s="1">
        <v>6.4767530000000004</v>
      </c>
      <c r="F2277" s="1">
        <v>352.95280000000002</v>
      </c>
      <c r="G2277" s="1">
        <v>318.04259999999999</v>
      </c>
      <c r="H2277" s="1">
        <v>10.645160000000001</v>
      </c>
      <c r="I2277" s="1">
        <v>64.209339999999997</v>
      </c>
      <c r="J2277" s="1">
        <v>3.460998</v>
      </c>
      <c r="K2277" s="1">
        <v>0</v>
      </c>
    </row>
    <row r="2278" spans="2:11" x14ac:dyDescent="0.2">
      <c r="B2278" s="1">
        <v>7.3939779999999997</v>
      </c>
      <c r="C2278" s="1">
        <v>209.61920000000001</v>
      </c>
      <c r="D2278" s="1">
        <v>17939.7</v>
      </c>
      <c r="E2278" s="1">
        <v>7.2337360000000004</v>
      </c>
      <c r="F2278" s="1"/>
      <c r="G2278" s="1">
        <v>349.20960000000002</v>
      </c>
      <c r="H2278" s="1">
        <v>13.57935</v>
      </c>
      <c r="I2278" s="1">
        <v>68.152469999999994</v>
      </c>
      <c r="J2278" s="1">
        <v>3.7827280000000001</v>
      </c>
      <c r="K2278" s="1">
        <v>0</v>
      </c>
    </row>
    <row r="2279" spans="2:11" x14ac:dyDescent="0.2">
      <c r="B2279" s="1"/>
      <c r="C2279" s="1">
        <v>235.78980000000001</v>
      </c>
      <c r="D2279" s="1">
        <v>21983.56</v>
      </c>
      <c r="E2279" s="1">
        <v>6.0612839999999997</v>
      </c>
      <c r="F2279" s="1">
        <v>331.27289999999999</v>
      </c>
      <c r="G2279" s="1">
        <v>441.21620000000001</v>
      </c>
      <c r="H2279" s="1">
        <v>12.74357</v>
      </c>
      <c r="I2279" s="1">
        <v>66.899829999999994</v>
      </c>
      <c r="J2279" s="1">
        <v>4.4944600000000001</v>
      </c>
      <c r="K2279" s="1">
        <v>0</v>
      </c>
    </row>
    <row r="2280" spans="2:11" x14ac:dyDescent="0.2">
      <c r="B2280" s="1">
        <v>8.3846229999999995</v>
      </c>
      <c r="C2280" s="1">
        <v>166.8784</v>
      </c>
      <c r="D2280" s="1">
        <v>29956.36</v>
      </c>
      <c r="E2280" s="1">
        <v>9.7781230000000008</v>
      </c>
      <c r="F2280" s="1">
        <v>307.36290000000002</v>
      </c>
      <c r="G2280" s="1">
        <v>546.48230000000001</v>
      </c>
      <c r="H2280" s="1">
        <v>17.370259999999998</v>
      </c>
      <c r="I2280" s="1">
        <v>37.835639999999998</v>
      </c>
      <c r="J2280" s="1">
        <v>3.6827800000000002</v>
      </c>
      <c r="K2280" s="1">
        <v>0</v>
      </c>
    </row>
    <row r="2281" spans="2:11" x14ac:dyDescent="0.2">
      <c r="B2281" s="1">
        <v>7.0948019999999996</v>
      </c>
      <c r="C2281" s="1">
        <v>222.50129999999999</v>
      </c>
      <c r="D2281" s="1">
        <v>30045.37</v>
      </c>
      <c r="E2281" s="1">
        <v>6.6640100000000002</v>
      </c>
      <c r="F2281" s="1"/>
      <c r="G2281" s="1">
        <v>531.95950000000005</v>
      </c>
      <c r="H2281" s="1">
        <v>16.162939999999999</v>
      </c>
      <c r="I2281" s="1">
        <v>46.100960000000001</v>
      </c>
      <c r="J2281" s="1">
        <v>4.0846600000000004</v>
      </c>
      <c r="K2281" s="1">
        <v>0</v>
      </c>
    </row>
    <row r="2282" spans="2:11" x14ac:dyDescent="0.2">
      <c r="B2282" s="1">
        <v>6.5653189999999997</v>
      </c>
      <c r="C2282" s="1">
        <v>141.59180000000001</v>
      </c>
      <c r="D2282" s="1">
        <v>12875.13</v>
      </c>
      <c r="E2282" s="1">
        <v>9.116994</v>
      </c>
      <c r="F2282" s="1">
        <v>340.91390000000001</v>
      </c>
      <c r="G2282" s="1">
        <v>339.97699999999998</v>
      </c>
      <c r="H2282" s="1">
        <v>17.10716</v>
      </c>
      <c r="I2282" s="1">
        <v>86.067509999999999</v>
      </c>
      <c r="J2282" s="1">
        <v>2.2338939999999998</v>
      </c>
      <c r="K2282" s="1">
        <v>0</v>
      </c>
    </row>
    <row r="2283" spans="2:11" x14ac:dyDescent="0.2">
      <c r="B2283" s="1">
        <v>6.3817199999999996</v>
      </c>
      <c r="C2283" s="1">
        <v>199.63499999999999</v>
      </c>
      <c r="D2283" s="1">
        <v>20453.82</v>
      </c>
      <c r="E2283" s="1">
        <v>5.8487349999999996</v>
      </c>
      <c r="F2283" s="1"/>
      <c r="G2283" s="1">
        <v>344.59949999999998</v>
      </c>
      <c r="H2283" s="1">
        <v>16.651409999999998</v>
      </c>
      <c r="I2283" s="1">
        <v>68.313079999999999</v>
      </c>
      <c r="J2283" s="1">
        <v>4.6576950000000004</v>
      </c>
      <c r="K2283" s="1">
        <v>0</v>
      </c>
    </row>
    <row r="2284" spans="2:11" x14ac:dyDescent="0.2">
      <c r="B2284" s="1">
        <v>7.5397420000000004</v>
      </c>
      <c r="C2284" s="1">
        <v>201.95930000000001</v>
      </c>
      <c r="D2284" s="1">
        <v>26716.36</v>
      </c>
      <c r="E2284" s="1">
        <v>5.6373499999999996</v>
      </c>
      <c r="F2284" s="1"/>
      <c r="G2284" s="1">
        <v>516.3546</v>
      </c>
      <c r="H2284" s="1">
        <v>14.98565</v>
      </c>
      <c r="I2284" s="1">
        <v>83.536820000000006</v>
      </c>
      <c r="J2284" s="1">
        <v>4.2106779999999997</v>
      </c>
      <c r="K2284" s="1">
        <v>0</v>
      </c>
    </row>
    <row r="2285" spans="2:11" x14ac:dyDescent="0.2">
      <c r="B2285" s="1">
        <v>10.628819999999999</v>
      </c>
      <c r="C2285" s="1">
        <v>193.4332</v>
      </c>
      <c r="D2285" s="1">
        <v>14054.13</v>
      </c>
      <c r="E2285" s="1">
        <v>10.32849</v>
      </c>
      <c r="F2285" s="1">
        <v>327.06420000000003</v>
      </c>
      <c r="G2285" s="1">
        <v>479.40249999999997</v>
      </c>
      <c r="H2285" s="1">
        <v>14.07579</v>
      </c>
      <c r="I2285" s="1">
        <v>66.367500000000007</v>
      </c>
      <c r="J2285" s="1">
        <v>5.1404490000000003</v>
      </c>
      <c r="K2285" s="1">
        <v>0</v>
      </c>
    </row>
    <row r="2286" spans="2:11" x14ac:dyDescent="0.2">
      <c r="B2286" s="1">
        <v>9.2284839999999999</v>
      </c>
      <c r="C2286" s="1">
        <v>200.71029999999999</v>
      </c>
      <c r="D2286" s="1">
        <v>26744.23</v>
      </c>
      <c r="E2286" s="1">
        <v>6.8333599999999999</v>
      </c>
      <c r="F2286" s="1">
        <v>339.82069999999999</v>
      </c>
      <c r="G2286" s="1">
        <v>363.95100000000002</v>
      </c>
      <c r="H2286" s="1">
        <v>14.144769999999999</v>
      </c>
      <c r="I2286" s="1">
        <v>86.950199999999995</v>
      </c>
      <c r="J2286" s="1">
        <v>4.8297540000000003</v>
      </c>
      <c r="K2286" s="1">
        <v>0</v>
      </c>
    </row>
    <row r="2287" spans="2:11" x14ac:dyDescent="0.2">
      <c r="B2287" s="1">
        <v>10.5246</v>
      </c>
      <c r="C2287" s="1">
        <v>256.17230000000001</v>
      </c>
      <c r="D2287" s="1">
        <v>31965.360000000001</v>
      </c>
      <c r="E2287" s="1">
        <v>5.0070030000000001</v>
      </c>
      <c r="F2287" s="1">
        <v>288.56599999999997</v>
      </c>
      <c r="G2287" s="1">
        <v>505.3614</v>
      </c>
      <c r="H2287" s="1">
        <v>12.536630000000001</v>
      </c>
      <c r="I2287" s="1">
        <v>75.343360000000004</v>
      </c>
      <c r="J2287" s="1">
        <v>4.3409870000000002</v>
      </c>
      <c r="K2287" s="1">
        <v>0</v>
      </c>
    </row>
    <row r="2288" spans="2:11" x14ac:dyDescent="0.2">
      <c r="B2288" s="1"/>
      <c r="C2288" s="1">
        <v>229.74100000000001</v>
      </c>
      <c r="D2288" s="1">
        <v>22709.39</v>
      </c>
      <c r="E2288" s="1">
        <v>6.3616869999999999</v>
      </c>
      <c r="F2288" s="1">
        <v>316.23439999999999</v>
      </c>
      <c r="G2288" s="1">
        <v>294.16559999999998</v>
      </c>
      <c r="H2288" s="1">
        <v>16.097629999999999</v>
      </c>
      <c r="I2288" s="1">
        <v>54.591250000000002</v>
      </c>
      <c r="J2288" s="1">
        <v>4.795407</v>
      </c>
      <c r="K2288" s="1">
        <v>0</v>
      </c>
    </row>
    <row r="2289" spans="2:11" x14ac:dyDescent="0.2">
      <c r="B2289" s="1">
        <v>6.0212659999999998</v>
      </c>
      <c r="C2289" s="1">
        <v>236.97550000000001</v>
      </c>
      <c r="D2289" s="1">
        <v>19894.150000000001</v>
      </c>
      <c r="E2289" s="1">
        <v>7.5879089999999998</v>
      </c>
      <c r="F2289" s="1">
        <v>286.93849999999998</v>
      </c>
      <c r="G2289" s="1">
        <v>315.26679999999999</v>
      </c>
      <c r="H2289" s="1">
        <v>12.131600000000001</v>
      </c>
      <c r="I2289" s="1">
        <v>74.126660000000001</v>
      </c>
      <c r="J2289" s="1">
        <v>4.0280420000000001</v>
      </c>
      <c r="K2289" s="1">
        <v>0</v>
      </c>
    </row>
    <row r="2290" spans="2:11" x14ac:dyDescent="0.2">
      <c r="B2290" s="1"/>
      <c r="C2290" s="1">
        <v>236.20490000000001</v>
      </c>
      <c r="D2290" s="1">
        <v>34822.82</v>
      </c>
      <c r="E2290" s="1">
        <v>4.9663969999999997</v>
      </c>
      <c r="F2290" s="1">
        <v>362.0702</v>
      </c>
      <c r="G2290" s="1">
        <v>537.99659999999994</v>
      </c>
      <c r="H2290" s="1">
        <v>19.08548</v>
      </c>
      <c r="I2290" s="1">
        <v>87.801050000000004</v>
      </c>
      <c r="J2290" s="1">
        <v>3.778302</v>
      </c>
      <c r="K2290" s="1">
        <v>0</v>
      </c>
    </row>
    <row r="2291" spans="2:11" x14ac:dyDescent="0.2">
      <c r="B2291" s="1">
        <v>5.9739509999999996</v>
      </c>
      <c r="C2291" s="1">
        <v>182.14330000000001</v>
      </c>
      <c r="D2291" s="1">
        <v>26804.11</v>
      </c>
      <c r="E2291" s="1">
        <v>5.7379879999999996</v>
      </c>
      <c r="F2291" s="1">
        <v>399.25369999999998</v>
      </c>
      <c r="G2291" s="1">
        <v>481.90190000000001</v>
      </c>
      <c r="H2291" s="1">
        <v>9.2099720000000005</v>
      </c>
      <c r="I2291" s="1">
        <v>48.937330000000003</v>
      </c>
      <c r="J2291" s="1">
        <v>4.2089230000000004</v>
      </c>
      <c r="K2291" s="1">
        <v>0</v>
      </c>
    </row>
    <row r="2292" spans="2:11" x14ac:dyDescent="0.2">
      <c r="B2292" s="1">
        <v>6.2175799999999999</v>
      </c>
      <c r="C2292" s="1">
        <v>189.34219999999999</v>
      </c>
      <c r="D2292" s="1">
        <v>15155.55</v>
      </c>
      <c r="E2292" s="1">
        <v>6.8194379999999999</v>
      </c>
      <c r="F2292" s="1">
        <v>306.89260000000002</v>
      </c>
      <c r="G2292" s="1">
        <v>297.76369999999997</v>
      </c>
      <c r="H2292" s="1">
        <v>11.96491</v>
      </c>
      <c r="I2292" s="1">
        <v>81.386750000000006</v>
      </c>
      <c r="J2292" s="1">
        <v>3.490002</v>
      </c>
      <c r="K2292" s="1">
        <v>0</v>
      </c>
    </row>
    <row r="2293" spans="2:11" x14ac:dyDescent="0.2">
      <c r="B2293" s="1"/>
      <c r="C2293" s="1">
        <v>175.8339</v>
      </c>
      <c r="D2293" s="1">
        <v>36819.99</v>
      </c>
      <c r="E2293" s="1">
        <v>7.650455</v>
      </c>
      <c r="F2293" s="1">
        <v>322.02190000000002</v>
      </c>
      <c r="G2293" s="1">
        <v>344.71609999999998</v>
      </c>
      <c r="H2293" s="1">
        <v>16.91892</v>
      </c>
      <c r="I2293" s="1"/>
      <c r="J2293" s="1">
        <v>3.5244140000000002</v>
      </c>
      <c r="K2293" s="1">
        <v>0</v>
      </c>
    </row>
    <row r="2294" spans="2:11" x14ac:dyDescent="0.2">
      <c r="B2294" s="1">
        <v>9.1306069999999995</v>
      </c>
      <c r="C2294" s="1">
        <v>226.40369999999999</v>
      </c>
      <c r="D2294" s="1">
        <v>19968.68</v>
      </c>
      <c r="E2294" s="1">
        <v>5.7237920000000004</v>
      </c>
      <c r="F2294" s="1">
        <v>386.69979999999998</v>
      </c>
      <c r="G2294" s="1">
        <v>440.54309999999998</v>
      </c>
      <c r="H2294" s="1">
        <v>11.751720000000001</v>
      </c>
      <c r="I2294" s="1"/>
      <c r="J2294" s="1">
        <v>5.2884869999999999</v>
      </c>
      <c r="K2294" s="1">
        <v>0</v>
      </c>
    </row>
    <row r="2295" spans="2:11" x14ac:dyDescent="0.2">
      <c r="B2295" s="1"/>
      <c r="C2295" s="1">
        <v>283.40960000000001</v>
      </c>
      <c r="D2295" s="1">
        <v>21160.09</v>
      </c>
      <c r="E2295" s="1">
        <v>4.2707179999999996</v>
      </c>
      <c r="F2295" s="1">
        <v>253.43350000000001</v>
      </c>
      <c r="G2295" s="1">
        <v>525.9923</v>
      </c>
      <c r="H2295" s="1">
        <v>6.8743150000000002</v>
      </c>
      <c r="I2295" s="1">
        <v>54.648029999999999</v>
      </c>
      <c r="J2295" s="1">
        <v>3.9787469999999998</v>
      </c>
      <c r="K2295" s="1">
        <v>0</v>
      </c>
    </row>
    <row r="2296" spans="2:11" x14ac:dyDescent="0.2">
      <c r="B2296" s="1">
        <v>6.0955120000000003</v>
      </c>
      <c r="C2296" s="1">
        <v>200.04580000000001</v>
      </c>
      <c r="D2296" s="1">
        <v>16404.939999999999</v>
      </c>
      <c r="E2296" s="1">
        <v>6.3920950000000003</v>
      </c>
      <c r="F2296" s="1">
        <v>366.01729999999998</v>
      </c>
      <c r="G2296" s="1">
        <v>444.45420000000001</v>
      </c>
      <c r="H2296" s="1">
        <v>16.029990000000002</v>
      </c>
      <c r="I2296" s="1">
        <v>72.301699999999997</v>
      </c>
      <c r="J2296" s="1">
        <v>4.3020160000000001</v>
      </c>
      <c r="K2296" s="1">
        <v>0</v>
      </c>
    </row>
    <row r="2297" spans="2:11" x14ac:dyDescent="0.2">
      <c r="B2297" s="1">
        <v>6.1952550000000004</v>
      </c>
      <c r="C2297" s="1">
        <v>170.00229999999999</v>
      </c>
      <c r="D2297" s="1">
        <v>16666.13</v>
      </c>
      <c r="E2297" s="1">
        <v>9.4834239999999994</v>
      </c>
      <c r="F2297" s="1"/>
      <c r="G2297" s="1">
        <v>457.06819999999999</v>
      </c>
      <c r="H2297" s="1">
        <v>16.345690000000001</v>
      </c>
      <c r="I2297" s="1">
        <v>79.369240000000005</v>
      </c>
      <c r="J2297" s="1">
        <v>3.1389710000000002</v>
      </c>
      <c r="K2297" s="1">
        <v>0</v>
      </c>
    </row>
    <row r="2298" spans="2:11" x14ac:dyDescent="0.2">
      <c r="B2298" s="1">
        <v>5.8145639999999998</v>
      </c>
      <c r="C2298" s="1">
        <v>184.54169999999999</v>
      </c>
      <c r="D2298" s="1">
        <v>29382.34</v>
      </c>
      <c r="E2298" s="1">
        <v>6.0512329999999999</v>
      </c>
      <c r="F2298" s="1">
        <v>348.35239999999999</v>
      </c>
      <c r="G2298" s="1">
        <v>405.62139999999999</v>
      </c>
      <c r="H2298" s="1">
        <v>18.748200000000001</v>
      </c>
      <c r="I2298" s="1">
        <v>82.18674</v>
      </c>
      <c r="J2298" s="1">
        <v>4.1319119999999998</v>
      </c>
      <c r="K2298" s="1">
        <v>0</v>
      </c>
    </row>
    <row r="2299" spans="2:11" x14ac:dyDescent="0.2">
      <c r="B2299" s="1">
        <v>6.7566600000000001</v>
      </c>
      <c r="C2299" s="1">
        <v>212.64189999999999</v>
      </c>
      <c r="D2299" s="1">
        <v>22112.75</v>
      </c>
      <c r="E2299" s="1">
        <v>8.3322099999999999</v>
      </c>
      <c r="F2299" s="1">
        <v>275.24040000000002</v>
      </c>
      <c r="G2299" s="1">
        <v>387.56220000000002</v>
      </c>
      <c r="H2299" s="1">
        <v>14.174060000000001</v>
      </c>
      <c r="I2299" s="1">
        <v>76.317440000000005</v>
      </c>
      <c r="J2299" s="1">
        <v>4.1848739999999998</v>
      </c>
      <c r="K2299" s="1">
        <v>0</v>
      </c>
    </row>
    <row r="2300" spans="2:11" x14ac:dyDescent="0.2">
      <c r="B2300" s="1"/>
      <c r="C2300" s="1">
        <v>172.11150000000001</v>
      </c>
      <c r="D2300" s="1">
        <v>26595.37</v>
      </c>
      <c r="E2300" s="1">
        <v>8.2322520000000008</v>
      </c>
      <c r="F2300" s="1"/>
      <c r="G2300" s="1">
        <v>348.84359999999998</v>
      </c>
      <c r="H2300" s="1">
        <v>7.877739</v>
      </c>
      <c r="I2300" s="1">
        <v>93.302819999999997</v>
      </c>
      <c r="J2300" s="1">
        <v>3.5503110000000002</v>
      </c>
      <c r="K2300" s="1">
        <v>0</v>
      </c>
    </row>
    <row r="2301" spans="2:11" x14ac:dyDescent="0.2">
      <c r="B2301" s="1">
        <v>6.369974</v>
      </c>
      <c r="C2301" s="1">
        <v>128.61689999999999</v>
      </c>
      <c r="D2301" s="1">
        <v>13689.59</v>
      </c>
      <c r="E2301" s="1">
        <v>9.0668299999999995</v>
      </c>
      <c r="F2301" s="1"/>
      <c r="G2301" s="1">
        <v>319.7851</v>
      </c>
      <c r="H2301" s="1">
        <v>8.0014149999999997</v>
      </c>
      <c r="I2301" s="1">
        <v>36.00752</v>
      </c>
      <c r="J2301" s="1">
        <v>3.4270659999999999</v>
      </c>
      <c r="K2301" s="1">
        <v>0</v>
      </c>
    </row>
    <row r="2302" spans="2:11" x14ac:dyDescent="0.2">
      <c r="B2302" s="1">
        <v>6.601407</v>
      </c>
      <c r="C2302" s="1">
        <v>205.62100000000001</v>
      </c>
      <c r="D2302" s="1">
        <v>19635.59</v>
      </c>
      <c r="E2302" s="1">
        <v>7.1732290000000001</v>
      </c>
      <c r="F2302" s="1">
        <v>344.03449999999998</v>
      </c>
      <c r="G2302" s="1">
        <v>430.55990000000003</v>
      </c>
      <c r="H2302" s="1">
        <v>12.17205</v>
      </c>
      <c r="I2302" s="1">
        <v>57.356349999999999</v>
      </c>
      <c r="J2302" s="1">
        <v>3.973576</v>
      </c>
      <c r="K2302" s="1">
        <v>0</v>
      </c>
    </row>
    <row r="2303" spans="2:11" x14ac:dyDescent="0.2">
      <c r="B2303" s="1">
        <v>5.6519339999999998</v>
      </c>
      <c r="C2303" s="1">
        <v>139.04990000000001</v>
      </c>
      <c r="D2303" s="1">
        <v>16575.82</v>
      </c>
      <c r="E2303" s="1">
        <v>7.857856</v>
      </c>
      <c r="F2303" s="1">
        <v>390.53769999999997</v>
      </c>
      <c r="G2303" s="1">
        <v>418.54320000000001</v>
      </c>
      <c r="H2303" s="1">
        <v>13.269</v>
      </c>
      <c r="I2303" s="1">
        <v>66.076220000000006</v>
      </c>
      <c r="J2303" s="1">
        <v>3.8720270000000001</v>
      </c>
      <c r="K2303" s="1">
        <v>0</v>
      </c>
    </row>
    <row r="2304" spans="2:11" x14ac:dyDescent="0.2">
      <c r="B2304" s="1">
        <v>7.6060670000000004</v>
      </c>
      <c r="C2304" s="1">
        <v>248.04150000000001</v>
      </c>
      <c r="D2304" s="1">
        <v>14609.98</v>
      </c>
      <c r="E2304" s="1">
        <v>6.3565550000000002</v>
      </c>
      <c r="F2304" s="1">
        <v>322.35660000000001</v>
      </c>
      <c r="G2304" s="1">
        <v>275.31709999999998</v>
      </c>
      <c r="H2304" s="1">
        <v>11.706099999999999</v>
      </c>
      <c r="I2304" s="1">
        <v>94.775239999999997</v>
      </c>
      <c r="J2304" s="1">
        <v>4.5814769999999996</v>
      </c>
      <c r="K2304" s="1">
        <v>0</v>
      </c>
    </row>
    <row r="2305" spans="2:11" x14ac:dyDescent="0.2">
      <c r="B2305" s="1">
        <v>2.9744290000000002</v>
      </c>
      <c r="C2305" s="1">
        <v>147.14869999999999</v>
      </c>
      <c r="D2305" s="1">
        <v>17326.2</v>
      </c>
      <c r="E2305" s="1">
        <v>2.4985970000000002</v>
      </c>
      <c r="F2305" s="1">
        <v>393.1687</v>
      </c>
      <c r="G2305" s="1">
        <v>375.41149999999999</v>
      </c>
      <c r="H2305" s="1">
        <v>12.79819</v>
      </c>
      <c r="I2305" s="1">
        <v>76.413070000000005</v>
      </c>
      <c r="J2305" s="1">
        <v>2.7799019999999999</v>
      </c>
      <c r="K2305" s="1">
        <v>1</v>
      </c>
    </row>
    <row r="2306" spans="2:11" x14ac:dyDescent="0.2">
      <c r="B2306" s="1"/>
      <c r="C2306" s="1">
        <v>181.5624</v>
      </c>
      <c r="D2306" s="1">
        <v>19289.36</v>
      </c>
      <c r="E2306" s="1">
        <v>7.3250549999999999</v>
      </c>
      <c r="F2306" s="1"/>
      <c r="G2306" s="1">
        <v>274.69650000000001</v>
      </c>
      <c r="H2306" s="1">
        <v>14.093400000000001</v>
      </c>
      <c r="I2306" s="1">
        <v>56.801319999999997</v>
      </c>
      <c r="J2306" s="1">
        <v>2.619421</v>
      </c>
      <c r="K2306" s="1">
        <v>1</v>
      </c>
    </row>
    <row r="2307" spans="2:11" x14ac:dyDescent="0.2">
      <c r="B2307" s="1"/>
      <c r="C2307" s="1">
        <v>232.09829999999999</v>
      </c>
      <c r="D2307" s="1">
        <v>16378.15</v>
      </c>
      <c r="E2307" s="1">
        <v>0.35199999999999998</v>
      </c>
      <c r="F2307" s="1">
        <v>238.44659999999999</v>
      </c>
      <c r="G2307" s="1">
        <v>454.55520000000001</v>
      </c>
      <c r="H2307" s="1">
        <v>7.7641439999999999</v>
      </c>
      <c r="I2307" s="1">
        <v>55.876640000000002</v>
      </c>
      <c r="J2307" s="1">
        <v>4.4318289999999996</v>
      </c>
      <c r="K2307" s="1">
        <v>1</v>
      </c>
    </row>
    <row r="2308" spans="2:11" x14ac:dyDescent="0.2">
      <c r="B2308" s="1">
        <v>8.1111009999999997</v>
      </c>
      <c r="C2308" s="1">
        <v>198.76820000000001</v>
      </c>
      <c r="D2308" s="1">
        <v>35200.800000000003</v>
      </c>
      <c r="E2308" s="1">
        <v>9.6853899999999999</v>
      </c>
      <c r="F2308" s="1"/>
      <c r="G2308" s="1">
        <v>348.97140000000002</v>
      </c>
      <c r="H2308" s="1">
        <v>19.071929999999998</v>
      </c>
      <c r="I2308" s="1">
        <v>72.871560000000002</v>
      </c>
      <c r="J2308" s="1">
        <v>3.6637749999999998</v>
      </c>
      <c r="K2308" s="1">
        <v>1</v>
      </c>
    </row>
    <row r="2309" spans="2:11" x14ac:dyDescent="0.2">
      <c r="B2309" s="1">
        <v>7.1161329999999996</v>
      </c>
      <c r="C2309" s="1">
        <v>204.04079999999999</v>
      </c>
      <c r="D2309" s="1">
        <v>25131.67</v>
      </c>
      <c r="E2309" s="1">
        <v>5.4026550000000002</v>
      </c>
      <c r="F2309" s="1">
        <v>292.32440000000003</v>
      </c>
      <c r="G2309" s="1">
        <v>424.00349999999997</v>
      </c>
      <c r="H2309" s="1">
        <v>12.83671</v>
      </c>
      <c r="I2309" s="1">
        <v>55.404589999999999</v>
      </c>
      <c r="J2309" s="1">
        <v>3.9153820000000001</v>
      </c>
      <c r="K2309" s="1">
        <v>1</v>
      </c>
    </row>
    <row r="2310" spans="2:11" x14ac:dyDescent="0.2">
      <c r="B2310" s="1">
        <v>5.2802920000000002</v>
      </c>
      <c r="C2310" s="1">
        <v>164.0574</v>
      </c>
      <c r="D2310" s="1">
        <v>13679.06</v>
      </c>
      <c r="E2310" s="1">
        <v>5.9713849999999997</v>
      </c>
      <c r="F2310" s="1"/>
      <c r="G2310" s="1">
        <v>635.88850000000002</v>
      </c>
      <c r="H2310" s="1">
        <v>11.805630000000001</v>
      </c>
      <c r="I2310" s="1">
        <v>35.433860000000003</v>
      </c>
      <c r="J2310" s="1">
        <v>3.8353060000000001</v>
      </c>
      <c r="K2310" s="1">
        <v>1</v>
      </c>
    </row>
    <row r="2311" spans="2:11" x14ac:dyDescent="0.2">
      <c r="B2311" s="1"/>
      <c r="C2311" s="1">
        <v>167.1044</v>
      </c>
      <c r="D2311" s="1">
        <v>30362.68</v>
      </c>
      <c r="E2311" s="1">
        <v>9.9903320000000004</v>
      </c>
      <c r="F2311" s="1">
        <v>362.26159999999999</v>
      </c>
      <c r="G2311" s="1">
        <v>432.03070000000002</v>
      </c>
      <c r="H2311" s="1">
        <v>9.9714759999999991</v>
      </c>
      <c r="I2311" s="1">
        <v>94.984099999999998</v>
      </c>
      <c r="J2311" s="1">
        <v>3.3460570000000001</v>
      </c>
      <c r="K2311" s="1">
        <v>1</v>
      </c>
    </row>
    <row r="2312" spans="2:11" x14ac:dyDescent="0.2">
      <c r="B2312" s="1">
        <v>9.8082580000000004</v>
      </c>
      <c r="C2312" s="1">
        <v>220.0496</v>
      </c>
      <c r="D2312" s="1">
        <v>34132.07</v>
      </c>
      <c r="E2312" s="1">
        <v>9.7527509999999999</v>
      </c>
      <c r="F2312" s="1">
        <v>233.87029999999999</v>
      </c>
      <c r="G2312" s="1">
        <v>367.0444</v>
      </c>
      <c r="H2312" s="1">
        <v>13.498659999999999</v>
      </c>
      <c r="I2312" s="1">
        <v>62.954259999999998</v>
      </c>
      <c r="J2312" s="1">
        <v>4.4812609999999999</v>
      </c>
      <c r="K2312" s="1">
        <v>1</v>
      </c>
    </row>
    <row r="2313" spans="2:11" x14ac:dyDescent="0.2">
      <c r="B2313" s="1"/>
      <c r="C2313" s="1">
        <v>172.21469999999999</v>
      </c>
      <c r="D2313" s="1">
        <v>26653.759999999998</v>
      </c>
      <c r="E2313" s="1">
        <v>7.2716849999999997</v>
      </c>
      <c r="F2313" s="1">
        <v>335.89449999999999</v>
      </c>
      <c r="G2313" s="1">
        <v>510.02969999999999</v>
      </c>
      <c r="H2313" s="1">
        <v>13.80987</v>
      </c>
      <c r="I2313" s="1">
        <v>85.381680000000003</v>
      </c>
      <c r="J2313" s="1">
        <v>4.4923869999999999</v>
      </c>
      <c r="K2313" s="1">
        <v>1</v>
      </c>
    </row>
    <row r="2314" spans="2:11" x14ac:dyDescent="0.2">
      <c r="B2314" s="1">
        <v>8.0188319999999997</v>
      </c>
      <c r="C2314" s="1">
        <v>197.78559999999999</v>
      </c>
      <c r="D2314" s="1">
        <v>23104.52</v>
      </c>
      <c r="E2314" s="1">
        <v>9.6748600000000007</v>
      </c>
      <c r="F2314" s="1">
        <v>322.93450000000001</v>
      </c>
      <c r="G2314" s="1">
        <v>395.73860000000002</v>
      </c>
      <c r="H2314" s="1">
        <v>13.33775</v>
      </c>
      <c r="I2314" s="1">
        <v>68.850200000000001</v>
      </c>
      <c r="J2314" s="1">
        <v>3.1884769999999998</v>
      </c>
      <c r="K2314" s="1">
        <v>1</v>
      </c>
    </row>
    <row r="2315" spans="2:11" x14ac:dyDescent="0.2">
      <c r="B2315" s="1">
        <v>6.6036409999999997</v>
      </c>
      <c r="C2315" s="1">
        <v>206.91970000000001</v>
      </c>
      <c r="D2315" s="1">
        <v>14598.03</v>
      </c>
      <c r="E2315" s="1">
        <v>6.4521410000000001</v>
      </c>
      <c r="F2315" s="1">
        <v>316.25349999999997</v>
      </c>
      <c r="G2315" s="1">
        <v>582.11059999999998</v>
      </c>
      <c r="H2315" s="1">
        <v>12.52093</v>
      </c>
      <c r="I2315" s="1">
        <v>68.872500000000002</v>
      </c>
      <c r="J2315" s="1">
        <v>3.4037980000000001</v>
      </c>
      <c r="K2315" s="1">
        <v>1</v>
      </c>
    </row>
    <row r="2316" spans="2:11" x14ac:dyDescent="0.2">
      <c r="B2316" s="1">
        <v>6.450806</v>
      </c>
      <c r="C2316" s="1">
        <v>198.4932</v>
      </c>
      <c r="D2316" s="1">
        <v>19002.310000000001</v>
      </c>
      <c r="E2316" s="1">
        <v>7.3064470000000004</v>
      </c>
      <c r="F2316" s="1">
        <v>335.48219999999998</v>
      </c>
      <c r="G2316" s="1">
        <v>257.0077</v>
      </c>
      <c r="H2316" s="1">
        <v>13.72409</v>
      </c>
      <c r="I2316" s="1">
        <v>52.860390000000002</v>
      </c>
      <c r="J2316" s="1">
        <v>3.2755809999999999</v>
      </c>
      <c r="K2316" s="1">
        <v>1</v>
      </c>
    </row>
    <row r="2317" spans="2:11" x14ac:dyDescent="0.2">
      <c r="B2317" s="1">
        <v>6.2663779999999996</v>
      </c>
      <c r="C2317" s="1">
        <v>163.3854</v>
      </c>
      <c r="D2317" s="1">
        <v>28141.22</v>
      </c>
      <c r="E2317" s="1">
        <v>8.5087510000000002</v>
      </c>
      <c r="F2317" s="1">
        <v>376.87060000000002</v>
      </c>
      <c r="G2317" s="1">
        <v>295.67509999999999</v>
      </c>
      <c r="H2317" s="1">
        <v>9.9384449999999998</v>
      </c>
      <c r="I2317" s="1">
        <v>50.159730000000003</v>
      </c>
      <c r="J2317" s="1">
        <v>2.9366110000000001</v>
      </c>
      <c r="K2317" s="1">
        <v>1</v>
      </c>
    </row>
    <row r="2318" spans="2:11" x14ac:dyDescent="0.2">
      <c r="B2318" s="1"/>
      <c r="C2318" s="1">
        <v>144.9958</v>
      </c>
      <c r="D2318" s="1">
        <v>16219.48</v>
      </c>
      <c r="E2318" s="1">
        <v>5.5630670000000002</v>
      </c>
      <c r="F2318" s="1">
        <v>379.96300000000002</v>
      </c>
      <c r="G2318" s="1">
        <v>374.54309999999998</v>
      </c>
      <c r="H2318" s="1">
        <v>11.118069999999999</v>
      </c>
      <c r="I2318" s="1">
        <v>72.290769999999995</v>
      </c>
      <c r="J2318" s="1">
        <v>4.9043669999999997</v>
      </c>
      <c r="K2318" s="1">
        <v>1</v>
      </c>
    </row>
    <row r="2319" spans="2:11" x14ac:dyDescent="0.2">
      <c r="B2319" s="1">
        <v>5.1618789999999999</v>
      </c>
      <c r="C2319" s="1">
        <v>179.63640000000001</v>
      </c>
      <c r="D2319" s="1">
        <v>18666.560000000001</v>
      </c>
      <c r="E2319" s="1">
        <v>5.1961329999999997</v>
      </c>
      <c r="F2319" s="1">
        <v>400.89600000000002</v>
      </c>
      <c r="G2319" s="1">
        <v>485.31200000000001</v>
      </c>
      <c r="H2319" s="1">
        <v>14.059710000000001</v>
      </c>
      <c r="I2319" s="1">
        <v>75.822050000000004</v>
      </c>
      <c r="J2319" s="1">
        <v>4.3201010000000002</v>
      </c>
      <c r="K2319" s="1">
        <v>1</v>
      </c>
    </row>
    <row r="2320" spans="2:11" x14ac:dyDescent="0.2">
      <c r="B2320" s="1">
        <v>6.9844059999999999</v>
      </c>
      <c r="C2320" s="1">
        <v>181.7073</v>
      </c>
      <c r="D2320" s="1">
        <v>18194.55</v>
      </c>
      <c r="E2320" s="1">
        <v>8.2638040000000004</v>
      </c>
      <c r="F2320" s="1">
        <v>371.1465</v>
      </c>
      <c r="G2320" s="1">
        <v>201.61969999999999</v>
      </c>
      <c r="H2320" s="1">
        <v>11.2674</v>
      </c>
      <c r="I2320" s="1">
        <v>68.192660000000004</v>
      </c>
      <c r="J2320" s="1">
        <v>3.4062100000000002</v>
      </c>
      <c r="K2320" s="1">
        <v>1</v>
      </c>
    </row>
    <row r="2321" spans="2:11" x14ac:dyDescent="0.2">
      <c r="B2321" s="1">
        <v>6.7919929999999997</v>
      </c>
      <c r="C2321" s="1">
        <v>210.40799999999999</v>
      </c>
      <c r="D2321" s="1">
        <v>30471.93</v>
      </c>
      <c r="E2321" s="1">
        <v>6.6144379999999998</v>
      </c>
      <c r="F2321" s="1">
        <v>326.58580000000001</v>
      </c>
      <c r="G2321" s="1">
        <v>493.17939999999999</v>
      </c>
      <c r="H2321" s="1">
        <v>19.98556</v>
      </c>
      <c r="I2321" s="1">
        <v>61.120139999999999</v>
      </c>
      <c r="J2321" s="1">
        <v>2.9140570000000001</v>
      </c>
      <c r="K2321" s="1">
        <v>1</v>
      </c>
    </row>
    <row r="2322" spans="2:11" x14ac:dyDescent="0.2">
      <c r="B2322" s="1">
        <v>8.3092279999999992</v>
      </c>
      <c r="C2322" s="1">
        <v>198.33690000000001</v>
      </c>
      <c r="D2322" s="1">
        <v>24344.97</v>
      </c>
      <c r="E2322" s="1">
        <v>8.3435100000000002</v>
      </c>
      <c r="F2322" s="1">
        <v>278.86680000000001</v>
      </c>
      <c r="G2322" s="1">
        <v>456.53</v>
      </c>
      <c r="H2322" s="1">
        <v>15.51412</v>
      </c>
      <c r="I2322" s="1">
        <v>64.444749999999999</v>
      </c>
      <c r="J2322" s="1">
        <v>3.7563970000000002</v>
      </c>
      <c r="K2322" s="1">
        <v>1</v>
      </c>
    </row>
    <row r="2323" spans="2:11" x14ac:dyDescent="0.2">
      <c r="B2323" s="1">
        <v>5.0577360000000002</v>
      </c>
      <c r="C2323" s="1">
        <v>137.6893</v>
      </c>
      <c r="D2323" s="1">
        <v>11229.14</v>
      </c>
      <c r="E2323" s="1">
        <v>6.4114100000000001</v>
      </c>
      <c r="F2323" s="1">
        <v>481.03059999999999</v>
      </c>
      <c r="G2323" s="1">
        <v>580.09519999999998</v>
      </c>
      <c r="H2323" s="1">
        <v>15.3903</v>
      </c>
      <c r="I2323" s="1">
        <v>43.882510000000003</v>
      </c>
      <c r="J2323" s="1">
        <v>3.1639360000000001</v>
      </c>
      <c r="K2323" s="1">
        <v>1</v>
      </c>
    </row>
    <row r="2324" spans="2:11" x14ac:dyDescent="0.2">
      <c r="B2324" s="1">
        <v>6.9082720000000002</v>
      </c>
      <c r="C2324" s="1">
        <v>211.10560000000001</v>
      </c>
      <c r="D2324" s="1">
        <v>19224.990000000002</v>
      </c>
      <c r="E2324" s="1">
        <v>6.3799700000000001</v>
      </c>
      <c r="F2324" s="1">
        <v>307.10219999999998</v>
      </c>
      <c r="G2324" s="1">
        <v>323.88549999999998</v>
      </c>
      <c r="H2324" s="1">
        <v>21.208480000000002</v>
      </c>
      <c r="I2324" s="1">
        <v>71.920990000000003</v>
      </c>
      <c r="J2324" s="1">
        <v>5.4055669999999996</v>
      </c>
      <c r="K2324" s="1">
        <v>1</v>
      </c>
    </row>
    <row r="2325" spans="2:11" x14ac:dyDescent="0.2">
      <c r="B2325" s="1">
        <v>7.2434099999999999</v>
      </c>
      <c r="C2325" s="1">
        <v>188.0463</v>
      </c>
      <c r="D2325" s="1">
        <v>20877.53</v>
      </c>
      <c r="E2325" s="1">
        <v>8.4541070000000005</v>
      </c>
      <c r="F2325" s="1"/>
      <c r="G2325" s="1">
        <v>377.64929999999998</v>
      </c>
      <c r="H2325" s="1">
        <v>16.35737</v>
      </c>
      <c r="I2325" s="1">
        <v>71.627139999999997</v>
      </c>
      <c r="J2325" s="1">
        <v>4.4669359999999996</v>
      </c>
      <c r="K2325" s="1">
        <v>1</v>
      </c>
    </row>
    <row r="2326" spans="2:11" x14ac:dyDescent="0.2">
      <c r="B2326" s="1">
        <v>6.1644800000000002</v>
      </c>
      <c r="C2326" s="1">
        <v>189.05879999999999</v>
      </c>
      <c r="D2326" s="1">
        <v>27312.17</v>
      </c>
      <c r="E2326" s="1">
        <v>6.8221569999999998</v>
      </c>
      <c r="F2326" s="1">
        <v>319.95159999999998</v>
      </c>
      <c r="G2326" s="1">
        <v>522.80139999999994</v>
      </c>
      <c r="H2326" s="1">
        <v>13.50258</v>
      </c>
      <c r="I2326" s="1">
        <v>53.696199999999997</v>
      </c>
      <c r="J2326" s="1">
        <v>4.8340230000000002</v>
      </c>
      <c r="K2326" s="1">
        <v>1</v>
      </c>
    </row>
    <row r="2327" spans="2:11" x14ac:dyDescent="0.2">
      <c r="B2327" s="1">
        <v>9.1609979999999993</v>
      </c>
      <c r="C2327" s="1">
        <v>241.38310000000001</v>
      </c>
      <c r="D2327" s="1">
        <v>28170.89</v>
      </c>
      <c r="E2327" s="1">
        <v>6.8196029999999999</v>
      </c>
      <c r="F2327" s="1">
        <v>262.572</v>
      </c>
      <c r="G2327" s="1">
        <v>568.42060000000004</v>
      </c>
      <c r="H2327" s="1">
        <v>8.1209790000000002</v>
      </c>
      <c r="I2327" s="1">
        <v>48.259569999999997</v>
      </c>
      <c r="J2327" s="1">
        <v>3.5425279999999999</v>
      </c>
      <c r="K2327" s="1">
        <v>1</v>
      </c>
    </row>
    <row r="2328" spans="2:11" x14ac:dyDescent="0.2">
      <c r="B2328" s="1">
        <v>5.277876</v>
      </c>
      <c r="C2328" s="1">
        <v>166.733</v>
      </c>
      <c r="D2328" s="1">
        <v>18404.05</v>
      </c>
      <c r="E2328" s="1">
        <v>4.7771239999999997</v>
      </c>
      <c r="F2328" s="1"/>
      <c r="G2328" s="1">
        <v>347.21949999999998</v>
      </c>
      <c r="H2328" s="1">
        <v>15.52604</v>
      </c>
      <c r="I2328" s="1">
        <v>63.008670000000002</v>
      </c>
      <c r="J2328" s="1">
        <v>3.6326070000000001</v>
      </c>
      <c r="K2328" s="1">
        <v>1</v>
      </c>
    </row>
    <row r="2329" spans="2:11" x14ac:dyDescent="0.2">
      <c r="B2329" s="1">
        <v>3.9757530000000001</v>
      </c>
      <c r="C2329" s="1">
        <v>135.892</v>
      </c>
      <c r="D2329" s="1">
        <v>17430.84</v>
      </c>
      <c r="E2329" s="1">
        <v>6.3057879999999997</v>
      </c>
      <c r="F2329" s="1">
        <v>373.4864</v>
      </c>
      <c r="G2329" s="1">
        <v>344.39890000000003</v>
      </c>
      <c r="H2329" s="1">
        <v>15.624309999999999</v>
      </c>
      <c r="I2329" s="1">
        <v>68.37097</v>
      </c>
      <c r="J2329" s="1">
        <v>3.6668240000000001</v>
      </c>
      <c r="K2329" s="1">
        <v>1</v>
      </c>
    </row>
    <row r="2330" spans="2:11" x14ac:dyDescent="0.2">
      <c r="B2330" s="1">
        <v>5.6852159999999996</v>
      </c>
      <c r="C2330" s="1">
        <v>154.57</v>
      </c>
      <c r="D2330" s="1">
        <v>17628.04</v>
      </c>
      <c r="E2330" s="1">
        <v>6.6644439999999996</v>
      </c>
      <c r="F2330" s="1">
        <v>390.09469999999999</v>
      </c>
      <c r="G2330" s="1">
        <v>324.42779999999999</v>
      </c>
      <c r="H2330" s="1">
        <v>17.352589999999999</v>
      </c>
      <c r="I2330" s="1">
        <v>67.407300000000006</v>
      </c>
      <c r="J2330" s="1">
        <v>4.0661569999999996</v>
      </c>
      <c r="K2330" s="1">
        <v>1</v>
      </c>
    </row>
    <row r="2331" spans="2:11" x14ac:dyDescent="0.2">
      <c r="B2331" s="1">
        <v>6.9336539999999998</v>
      </c>
      <c r="C2331" s="1">
        <v>217.77029999999999</v>
      </c>
      <c r="D2331" s="1">
        <v>19026.02</v>
      </c>
      <c r="E2331" s="1">
        <v>3.1174409999999999</v>
      </c>
      <c r="F2331" s="1">
        <v>317.0668</v>
      </c>
      <c r="G2331" s="1">
        <v>448.2346</v>
      </c>
      <c r="H2331" s="1">
        <v>12.943630000000001</v>
      </c>
      <c r="I2331" s="1">
        <v>76.824749999999995</v>
      </c>
      <c r="J2331" s="1">
        <v>2.010729</v>
      </c>
      <c r="K2331" s="1">
        <v>1</v>
      </c>
    </row>
    <row r="2332" spans="2:11" x14ac:dyDescent="0.2">
      <c r="B2332" s="1">
        <v>7.4644849999999998</v>
      </c>
      <c r="C2332" s="1">
        <v>227</v>
      </c>
      <c r="D2332" s="1">
        <v>26559.360000000001</v>
      </c>
      <c r="E2332" s="1">
        <v>5.6578119999999998</v>
      </c>
      <c r="F2332" s="1">
        <v>300.69069999999999</v>
      </c>
      <c r="G2332" s="1">
        <v>332.06880000000001</v>
      </c>
      <c r="H2332" s="1">
        <v>16.05284</v>
      </c>
      <c r="I2332" s="1">
        <v>28.682950000000002</v>
      </c>
      <c r="J2332" s="1">
        <v>3.880576</v>
      </c>
      <c r="K2332" s="1">
        <v>1</v>
      </c>
    </row>
    <row r="2333" spans="2:11" x14ac:dyDescent="0.2">
      <c r="B2333" s="1">
        <v>6.0718389999999998</v>
      </c>
      <c r="C2333" s="1">
        <v>217.82650000000001</v>
      </c>
      <c r="D2333" s="1">
        <v>17162.75</v>
      </c>
      <c r="E2333" s="1">
        <v>3.5211250000000001</v>
      </c>
      <c r="F2333" s="1">
        <v>319.03730000000002</v>
      </c>
      <c r="G2333" s="1">
        <v>612.09490000000005</v>
      </c>
      <c r="H2333" s="1">
        <v>16.54224</v>
      </c>
      <c r="I2333" s="1">
        <v>64.826310000000007</v>
      </c>
      <c r="J2333" s="1">
        <v>2.6916099999999998</v>
      </c>
      <c r="K2333" s="1">
        <v>1</v>
      </c>
    </row>
    <row r="2334" spans="2:11" x14ac:dyDescent="0.2">
      <c r="B2334" s="1">
        <v>7.1361030000000003</v>
      </c>
      <c r="C2334" s="1">
        <v>186.58269999999999</v>
      </c>
      <c r="D2334" s="1">
        <v>19502.54</v>
      </c>
      <c r="E2334" s="1">
        <v>8.0954270000000008</v>
      </c>
      <c r="F2334" s="1">
        <v>305.43</v>
      </c>
      <c r="G2334" s="1">
        <v>355.93720000000002</v>
      </c>
      <c r="H2334" s="1">
        <v>15.64513</v>
      </c>
      <c r="I2334" s="1">
        <v>73.88561</v>
      </c>
      <c r="J2334" s="1">
        <v>2.574192</v>
      </c>
      <c r="K2334" s="1">
        <v>1</v>
      </c>
    </row>
    <row r="2335" spans="2:11" x14ac:dyDescent="0.2">
      <c r="B2335" s="1"/>
      <c r="C2335" s="1">
        <v>182.1139</v>
      </c>
      <c r="D2335" s="1">
        <v>21453.33</v>
      </c>
      <c r="E2335" s="1">
        <v>6.667287</v>
      </c>
      <c r="F2335" s="1"/>
      <c r="G2335" s="1">
        <v>392.43340000000001</v>
      </c>
      <c r="H2335" s="1">
        <v>15.46458</v>
      </c>
      <c r="I2335" s="1">
        <v>60.04607</v>
      </c>
      <c r="J2335" s="1">
        <v>5.0360170000000002</v>
      </c>
      <c r="K2335" s="1">
        <v>1</v>
      </c>
    </row>
    <row r="2336" spans="2:11" x14ac:dyDescent="0.2">
      <c r="B2336" s="1">
        <v>6.3285530000000003</v>
      </c>
      <c r="C2336" s="1">
        <v>192.07650000000001</v>
      </c>
      <c r="D2336" s="1">
        <v>33315.949999999997</v>
      </c>
      <c r="E2336" s="1">
        <v>7.0500470000000002</v>
      </c>
      <c r="F2336" s="1"/>
      <c r="G2336" s="1">
        <v>489.74529999999999</v>
      </c>
      <c r="H2336" s="1">
        <v>9.5619639999999997</v>
      </c>
      <c r="I2336" s="1">
        <v>57.77328</v>
      </c>
      <c r="J2336" s="1">
        <v>3.265854</v>
      </c>
      <c r="K2336" s="1">
        <v>1</v>
      </c>
    </row>
    <row r="2337" spans="2:11" x14ac:dyDescent="0.2">
      <c r="B2337" s="1">
        <v>6.1505960000000002</v>
      </c>
      <c r="C2337" s="1">
        <v>169.40280000000001</v>
      </c>
      <c r="D2337" s="1">
        <v>23890.89</v>
      </c>
      <c r="E2337" s="1">
        <v>7.33596</v>
      </c>
      <c r="F2337" s="1">
        <v>375.80110000000002</v>
      </c>
      <c r="G2337" s="1">
        <v>373.54820000000001</v>
      </c>
      <c r="H2337" s="1">
        <v>15.704319999999999</v>
      </c>
      <c r="I2337" s="1">
        <v>48.299489999999999</v>
      </c>
      <c r="J2337" s="1">
        <v>4.8475200000000003</v>
      </c>
      <c r="K2337" s="1">
        <v>1</v>
      </c>
    </row>
    <row r="2338" spans="2:11" x14ac:dyDescent="0.2">
      <c r="B2338" s="1"/>
      <c r="C2338" s="1">
        <v>205.666</v>
      </c>
      <c r="D2338" s="1">
        <v>27044.959999999999</v>
      </c>
      <c r="E2338" s="1">
        <v>4.0339340000000004</v>
      </c>
      <c r="F2338" s="1">
        <v>298.21379999999999</v>
      </c>
      <c r="G2338" s="1">
        <v>515.75490000000002</v>
      </c>
      <c r="H2338" s="1">
        <v>9.0575489999999999</v>
      </c>
      <c r="I2338" s="1">
        <v>48.029690000000002</v>
      </c>
      <c r="J2338" s="1">
        <v>4.0674140000000003</v>
      </c>
      <c r="K2338" s="1">
        <v>1</v>
      </c>
    </row>
    <row r="2339" spans="2:11" x14ac:dyDescent="0.2">
      <c r="B2339" s="1">
        <v>5.5081559999999996</v>
      </c>
      <c r="C2339" s="1">
        <v>192.22649999999999</v>
      </c>
      <c r="D2339" s="1">
        <v>12137.1</v>
      </c>
      <c r="E2339" s="1">
        <v>5.2304769999999996</v>
      </c>
      <c r="F2339" s="1">
        <v>433.0215</v>
      </c>
      <c r="G2339" s="1">
        <v>405.4855</v>
      </c>
      <c r="H2339" s="1">
        <v>8.5122250000000008</v>
      </c>
      <c r="I2339" s="1">
        <v>54.915129999999998</v>
      </c>
      <c r="J2339" s="1">
        <v>4.5714059999999996</v>
      </c>
      <c r="K2339" s="1">
        <v>1</v>
      </c>
    </row>
    <row r="2340" spans="2:11" x14ac:dyDescent="0.2">
      <c r="B2340" s="1">
        <v>4.7611049999999997</v>
      </c>
      <c r="C2340" s="1">
        <v>150.0745</v>
      </c>
      <c r="D2340" s="1">
        <v>19197.11</v>
      </c>
      <c r="E2340" s="1">
        <v>7.9366519999999996</v>
      </c>
      <c r="F2340" s="1">
        <v>374.47730000000001</v>
      </c>
      <c r="G2340" s="1">
        <v>400.4513</v>
      </c>
      <c r="H2340" s="1">
        <v>11.132149999999999</v>
      </c>
      <c r="I2340" s="1">
        <v>69.260350000000003</v>
      </c>
      <c r="J2340" s="1">
        <v>4.5813949999999997</v>
      </c>
      <c r="K2340" s="1">
        <v>1</v>
      </c>
    </row>
    <row r="2341" spans="2:11" x14ac:dyDescent="0.2">
      <c r="B2341" s="1">
        <v>10.490740000000001</v>
      </c>
      <c r="C2341" s="1">
        <v>221.02930000000001</v>
      </c>
      <c r="D2341" s="1">
        <v>32092.06</v>
      </c>
      <c r="E2341" s="1">
        <v>12.626899999999999</v>
      </c>
      <c r="F2341" s="1">
        <v>333.31990000000002</v>
      </c>
      <c r="G2341" s="1">
        <v>403.82400000000001</v>
      </c>
      <c r="H2341" s="1">
        <v>10.6638</v>
      </c>
      <c r="I2341" s="1">
        <v>87.993210000000005</v>
      </c>
      <c r="J2341" s="1">
        <v>2.8870230000000001</v>
      </c>
      <c r="K2341" s="1">
        <v>1</v>
      </c>
    </row>
    <row r="2342" spans="2:11" x14ac:dyDescent="0.2">
      <c r="B2342" s="1">
        <v>6.6761369999999998</v>
      </c>
      <c r="C2342" s="1">
        <v>192.6858</v>
      </c>
      <c r="D2342" s="1">
        <v>27468.98</v>
      </c>
      <c r="E2342" s="1">
        <v>5.8094359999999998</v>
      </c>
      <c r="F2342" s="1">
        <v>281.40690000000001</v>
      </c>
      <c r="G2342" s="1">
        <v>299.887</v>
      </c>
      <c r="H2342" s="1">
        <v>12.23761</v>
      </c>
      <c r="I2342" s="1">
        <v>46.069209999999998</v>
      </c>
      <c r="J2342" s="1">
        <v>4.3366480000000003</v>
      </c>
      <c r="K2342" s="1">
        <v>1</v>
      </c>
    </row>
    <row r="2343" spans="2:11" x14ac:dyDescent="0.2">
      <c r="B2343" s="1">
        <v>7.9733080000000003</v>
      </c>
      <c r="C2343" s="1">
        <v>237.49719999999999</v>
      </c>
      <c r="D2343" s="1">
        <v>23517.68</v>
      </c>
      <c r="E2343" s="1">
        <v>5.3545160000000003</v>
      </c>
      <c r="F2343" s="1">
        <v>283.5838</v>
      </c>
      <c r="G2343" s="1">
        <v>478.89359999999999</v>
      </c>
      <c r="H2343" s="1">
        <v>15.259600000000001</v>
      </c>
      <c r="I2343" s="1">
        <v>53.671480000000003</v>
      </c>
      <c r="J2343" s="1">
        <v>2.8261120000000002</v>
      </c>
      <c r="K2343" s="1">
        <v>1</v>
      </c>
    </row>
    <row r="2344" spans="2:11" x14ac:dyDescent="0.2">
      <c r="B2344" s="1">
        <v>7.3521460000000003</v>
      </c>
      <c r="C2344" s="1">
        <v>208.3245</v>
      </c>
      <c r="D2344" s="1">
        <v>13714.83</v>
      </c>
      <c r="E2344" s="1">
        <v>8.2192399999999992</v>
      </c>
      <c r="F2344" s="1">
        <v>352.84980000000002</v>
      </c>
      <c r="G2344" s="1">
        <v>336.91289999999998</v>
      </c>
      <c r="H2344" s="1">
        <v>20.846450000000001</v>
      </c>
      <c r="I2344" s="1">
        <v>69.437219999999996</v>
      </c>
      <c r="J2344" s="1">
        <v>5.8644980000000002</v>
      </c>
      <c r="K2344" s="1">
        <v>1</v>
      </c>
    </row>
    <row r="2345" spans="2:11" x14ac:dyDescent="0.2">
      <c r="B2345" s="1">
        <v>6.9908010000000003</v>
      </c>
      <c r="C2345" s="1">
        <v>222.94370000000001</v>
      </c>
      <c r="D2345" s="1">
        <v>19713.41</v>
      </c>
      <c r="E2345" s="1">
        <v>5.2924499999999997</v>
      </c>
      <c r="F2345" s="1">
        <v>310.88760000000002</v>
      </c>
      <c r="G2345" s="1">
        <v>270.05540000000002</v>
      </c>
      <c r="H2345" s="1">
        <v>18.362220000000001</v>
      </c>
      <c r="I2345" s="1"/>
      <c r="J2345" s="1">
        <v>4.3326399999999996</v>
      </c>
      <c r="K2345" s="1">
        <v>1</v>
      </c>
    </row>
    <row r="2346" spans="2:11" x14ac:dyDescent="0.2">
      <c r="B2346" s="1">
        <v>5.4683609999999998</v>
      </c>
      <c r="C2346" s="1">
        <v>180.38239999999999</v>
      </c>
      <c r="D2346" s="1">
        <v>12305.91</v>
      </c>
      <c r="E2346" s="1">
        <v>5.4465630000000003</v>
      </c>
      <c r="F2346" s="1">
        <v>410.45929999999998</v>
      </c>
      <c r="G2346" s="1">
        <v>388.74549999999999</v>
      </c>
      <c r="H2346" s="1">
        <v>12.553089999999999</v>
      </c>
      <c r="I2346" s="1">
        <v>60.627749999999999</v>
      </c>
      <c r="J2346" s="1">
        <v>4.9334680000000004</v>
      </c>
      <c r="K2346" s="1">
        <v>1</v>
      </c>
    </row>
    <row r="2347" spans="2:11" x14ac:dyDescent="0.2">
      <c r="B2347" s="1">
        <v>7.8359069999999997</v>
      </c>
      <c r="C2347" s="1">
        <v>206.66579999999999</v>
      </c>
      <c r="D2347" s="1">
        <v>17643.41</v>
      </c>
      <c r="E2347" s="1">
        <v>8.1374840000000006</v>
      </c>
      <c r="F2347" s="1"/>
      <c r="G2347" s="1">
        <v>474.9898</v>
      </c>
      <c r="H2347" s="1">
        <v>16.167190000000002</v>
      </c>
      <c r="I2347" s="1">
        <v>68.082260000000005</v>
      </c>
      <c r="J2347" s="1">
        <v>3.1838639999999998</v>
      </c>
      <c r="K2347" s="1">
        <v>1</v>
      </c>
    </row>
    <row r="2348" spans="2:11" x14ac:dyDescent="0.2">
      <c r="B2348" s="1">
        <v>2.538116</v>
      </c>
      <c r="C2348" s="1">
        <v>100.8065</v>
      </c>
      <c r="D2348" s="1">
        <v>19872.849999999999</v>
      </c>
      <c r="E2348" s="1">
        <v>5.0140229999999999</v>
      </c>
      <c r="F2348" s="1">
        <v>418</v>
      </c>
      <c r="G2348" s="1">
        <v>420.83089999999999</v>
      </c>
      <c r="H2348" s="1">
        <v>13.98089</v>
      </c>
      <c r="I2348" s="1">
        <v>85.943190000000001</v>
      </c>
      <c r="J2348" s="1">
        <v>2.8400970000000001</v>
      </c>
      <c r="K2348" s="1">
        <v>1</v>
      </c>
    </row>
    <row r="2349" spans="2:11" x14ac:dyDescent="0.2">
      <c r="B2349" s="1">
        <v>8.4230839999999993</v>
      </c>
      <c r="C2349" s="1">
        <v>153.03290000000001</v>
      </c>
      <c r="D2349" s="1">
        <v>15924.8</v>
      </c>
      <c r="E2349" s="1">
        <v>11.10163</v>
      </c>
      <c r="F2349" s="1">
        <v>329.13220000000001</v>
      </c>
      <c r="G2349" s="1">
        <v>431.16750000000002</v>
      </c>
      <c r="H2349" s="1">
        <v>12.321630000000001</v>
      </c>
      <c r="I2349" s="1">
        <v>52.631309999999999</v>
      </c>
      <c r="J2349" s="1">
        <v>3.958609</v>
      </c>
      <c r="K2349" s="1">
        <v>1</v>
      </c>
    </row>
    <row r="2350" spans="2:11" x14ac:dyDescent="0.2">
      <c r="B2350" s="1">
        <v>7.6170140000000002</v>
      </c>
      <c r="C2350" s="1">
        <v>214.40440000000001</v>
      </c>
      <c r="D2350" s="1">
        <v>29818.1</v>
      </c>
      <c r="E2350" s="1">
        <v>6.5088530000000002</v>
      </c>
      <c r="F2350" s="1">
        <v>298.3519</v>
      </c>
      <c r="G2350" s="1">
        <v>494.94549999999998</v>
      </c>
      <c r="H2350" s="1">
        <v>13.310219999999999</v>
      </c>
      <c r="I2350" s="1">
        <v>70.048010000000005</v>
      </c>
      <c r="J2350" s="1">
        <v>3.8005529999999998</v>
      </c>
      <c r="K2350" s="1">
        <v>1</v>
      </c>
    </row>
    <row r="2351" spans="2:11" x14ac:dyDescent="0.2">
      <c r="B2351" s="1">
        <v>7.6170330000000002</v>
      </c>
      <c r="C2351" s="1">
        <v>242.98939999999999</v>
      </c>
      <c r="D2351" s="1">
        <v>17681.27</v>
      </c>
      <c r="E2351" s="1">
        <v>2.8557899999999998</v>
      </c>
      <c r="F2351" s="1">
        <v>298.41320000000002</v>
      </c>
      <c r="G2351" s="1">
        <v>549.9873</v>
      </c>
      <c r="H2351" s="1">
        <v>10.06523</v>
      </c>
      <c r="I2351" s="1">
        <v>76.513170000000002</v>
      </c>
      <c r="J2351" s="1">
        <v>4.2995429999999999</v>
      </c>
      <c r="K2351" s="1">
        <v>1</v>
      </c>
    </row>
    <row r="2352" spans="2:11" x14ac:dyDescent="0.2">
      <c r="B2352" s="1">
        <v>5.429335</v>
      </c>
      <c r="C2352" s="1">
        <v>183.43940000000001</v>
      </c>
      <c r="D2352" s="1">
        <v>15265.41</v>
      </c>
      <c r="E2352" s="1">
        <v>5.7147309999999996</v>
      </c>
      <c r="F2352" s="1">
        <v>394.00119999999998</v>
      </c>
      <c r="G2352" s="1">
        <v>446.87909999999999</v>
      </c>
      <c r="H2352" s="1">
        <v>17.58156</v>
      </c>
      <c r="I2352" s="1">
        <v>50.266950000000001</v>
      </c>
      <c r="J2352" s="1">
        <v>3.0817359999999998</v>
      </c>
      <c r="K2352" s="1">
        <v>1</v>
      </c>
    </row>
    <row r="2353" spans="2:11" x14ac:dyDescent="0.2">
      <c r="B2353" s="1"/>
      <c r="C2353" s="1">
        <v>215.49160000000001</v>
      </c>
      <c r="D2353" s="1">
        <v>18489.650000000001</v>
      </c>
      <c r="E2353" s="1">
        <v>3.7588330000000001</v>
      </c>
      <c r="F2353" s="1">
        <v>294.60300000000001</v>
      </c>
      <c r="G2353" s="1">
        <v>370.27460000000002</v>
      </c>
      <c r="H2353" s="1">
        <v>6.5304289999999998</v>
      </c>
      <c r="I2353" s="1">
        <v>68.100020000000001</v>
      </c>
      <c r="J2353" s="1">
        <v>4.5821569999999996</v>
      </c>
      <c r="K2353" s="1">
        <v>1</v>
      </c>
    </row>
    <row r="2354" spans="2:11" x14ac:dyDescent="0.2">
      <c r="B2354" s="1">
        <v>5.4959759999999998</v>
      </c>
      <c r="C2354" s="1">
        <v>150.53450000000001</v>
      </c>
      <c r="D2354" s="1">
        <v>18333.63</v>
      </c>
      <c r="E2354" s="1">
        <v>7.4717279999999997</v>
      </c>
      <c r="F2354" s="1">
        <v>416.88850000000002</v>
      </c>
      <c r="G2354" s="1">
        <v>300.35899999999998</v>
      </c>
      <c r="H2354" s="1">
        <v>12.300190000000001</v>
      </c>
      <c r="I2354" s="1">
        <v>55.706780000000002</v>
      </c>
      <c r="J2354" s="1">
        <v>4.9010379999999998</v>
      </c>
      <c r="K2354" s="1">
        <v>1</v>
      </c>
    </row>
    <row r="2355" spans="2:11" x14ac:dyDescent="0.2">
      <c r="B2355" s="1">
        <v>5.0927569999999998</v>
      </c>
      <c r="C2355" s="1">
        <v>239.74090000000001</v>
      </c>
      <c r="D2355" s="1">
        <v>28390.89</v>
      </c>
      <c r="E2355" s="1">
        <v>1.390871</v>
      </c>
      <c r="F2355" s="1">
        <v>258.4443</v>
      </c>
      <c r="G2355" s="1">
        <v>452.30599999999998</v>
      </c>
      <c r="H2355" s="1">
        <v>13.837350000000001</v>
      </c>
      <c r="I2355" s="1">
        <v>71.512050000000002</v>
      </c>
      <c r="J2355" s="1">
        <v>4.6367289999999999</v>
      </c>
      <c r="K2355" s="1">
        <v>1</v>
      </c>
    </row>
    <row r="2356" spans="2:11" x14ac:dyDescent="0.2">
      <c r="B2356" s="1">
        <v>6.2528100000000002</v>
      </c>
      <c r="C2356" s="1">
        <v>187.56950000000001</v>
      </c>
      <c r="D2356" s="1">
        <v>27690.47</v>
      </c>
      <c r="E2356" s="1">
        <v>6.4899310000000003</v>
      </c>
      <c r="F2356" s="1">
        <v>330.94920000000002</v>
      </c>
      <c r="G2356" s="1">
        <v>303.49639999999999</v>
      </c>
      <c r="H2356" s="1">
        <v>14.261369999999999</v>
      </c>
      <c r="I2356" s="1">
        <v>57.952829999999999</v>
      </c>
      <c r="J2356" s="1">
        <v>2.9217970000000002</v>
      </c>
      <c r="K2356" s="1">
        <v>1</v>
      </c>
    </row>
    <row r="2357" spans="2:11" x14ac:dyDescent="0.2">
      <c r="B2357" s="1">
        <v>6.7474150000000002</v>
      </c>
      <c r="C2357" s="1">
        <v>250.4196</v>
      </c>
      <c r="D2357" s="1">
        <v>24539.71</v>
      </c>
      <c r="E2357" s="1">
        <v>2.3979849999999998</v>
      </c>
      <c r="F2357" s="1">
        <v>358.22989999999999</v>
      </c>
      <c r="G2357" s="1">
        <v>339.34469999999999</v>
      </c>
      <c r="H2357" s="1">
        <v>15.357290000000001</v>
      </c>
      <c r="I2357" s="1">
        <v>59.990769999999998</v>
      </c>
      <c r="J2357" s="1">
        <v>3.3774510000000002</v>
      </c>
      <c r="K2357" s="1">
        <v>1</v>
      </c>
    </row>
    <row r="2358" spans="2:11" x14ac:dyDescent="0.2">
      <c r="B2358" s="1">
        <v>6.6408630000000004</v>
      </c>
      <c r="C2358" s="1">
        <v>215.0609</v>
      </c>
      <c r="D2358" s="1">
        <v>16488.05</v>
      </c>
      <c r="E2358" s="1">
        <v>6.6423370000000004</v>
      </c>
      <c r="F2358" s="1">
        <v>304.75740000000002</v>
      </c>
      <c r="G2358" s="1">
        <v>507.12880000000001</v>
      </c>
      <c r="H2358" s="1">
        <v>11.97916</v>
      </c>
      <c r="I2358" s="1">
        <v>18.015270000000001</v>
      </c>
      <c r="J2358" s="1">
        <v>4.7082689999999996</v>
      </c>
      <c r="K2358" s="1">
        <v>1</v>
      </c>
    </row>
    <row r="2359" spans="2:11" x14ac:dyDescent="0.2">
      <c r="B2359" s="1"/>
      <c r="C2359" s="1">
        <v>138.5257</v>
      </c>
      <c r="D2359" s="1">
        <v>17905.48</v>
      </c>
      <c r="E2359" s="1">
        <v>7.929303</v>
      </c>
      <c r="F2359" s="1">
        <v>399.50360000000001</v>
      </c>
      <c r="G2359" s="1">
        <v>485.42320000000001</v>
      </c>
      <c r="H2359" s="1">
        <v>17.667369999999998</v>
      </c>
      <c r="I2359" s="1">
        <v>36.058259999999997</v>
      </c>
      <c r="J2359" s="1">
        <v>5.4374289999999998</v>
      </c>
      <c r="K2359" s="1">
        <v>1</v>
      </c>
    </row>
    <row r="2360" spans="2:11" x14ac:dyDescent="0.2">
      <c r="B2360" s="1">
        <v>7.3009899999999996</v>
      </c>
      <c r="C2360" s="1">
        <v>182.4477</v>
      </c>
      <c r="D2360" s="1">
        <v>29136.34</v>
      </c>
      <c r="E2360" s="1">
        <v>8.2530149999999995</v>
      </c>
      <c r="F2360" s="1"/>
      <c r="G2360" s="1">
        <v>307.43329999999997</v>
      </c>
      <c r="H2360" s="1">
        <v>8.7301490000000008</v>
      </c>
      <c r="I2360" s="1">
        <v>49.895339999999997</v>
      </c>
      <c r="J2360" s="1">
        <v>4.5963469999999997</v>
      </c>
      <c r="K2360" s="1">
        <v>1</v>
      </c>
    </row>
    <row r="2361" spans="2:11" x14ac:dyDescent="0.2">
      <c r="B2361" s="1">
        <v>5.4985150000000003</v>
      </c>
      <c r="C2361" s="1">
        <v>180.82509999999999</v>
      </c>
      <c r="D2361" s="1">
        <v>21542.83</v>
      </c>
      <c r="E2361" s="1">
        <v>6.7070949999999998</v>
      </c>
      <c r="F2361" s="1">
        <v>352.25069999999999</v>
      </c>
      <c r="G2361" s="1">
        <v>419.51299999999998</v>
      </c>
      <c r="H2361" s="1">
        <v>13.18343</v>
      </c>
      <c r="I2361" s="1">
        <v>68.90437</v>
      </c>
      <c r="J2361" s="1">
        <v>3.0748150000000001</v>
      </c>
      <c r="K2361" s="1">
        <v>1</v>
      </c>
    </row>
    <row r="2362" spans="2:11" x14ac:dyDescent="0.2">
      <c r="B2362" s="1">
        <v>5.652501</v>
      </c>
      <c r="C2362" s="1">
        <v>187.8312</v>
      </c>
      <c r="D2362" s="1">
        <v>25868.6</v>
      </c>
      <c r="E2362" s="1">
        <v>3.523714</v>
      </c>
      <c r="F2362" s="1">
        <v>338.02890000000002</v>
      </c>
      <c r="G2362" s="1">
        <v>456.25979999999998</v>
      </c>
      <c r="H2362" s="1">
        <v>15.49633</v>
      </c>
      <c r="I2362" s="1">
        <v>72.545259999999999</v>
      </c>
      <c r="J2362" s="1">
        <v>4.8564439999999998</v>
      </c>
      <c r="K2362" s="1">
        <v>1</v>
      </c>
    </row>
    <row r="2363" spans="2:11" x14ac:dyDescent="0.2">
      <c r="B2363" s="1">
        <v>6.1649269999999996</v>
      </c>
      <c r="C2363" s="1">
        <v>206.04060000000001</v>
      </c>
      <c r="D2363" s="1">
        <v>22805.61</v>
      </c>
      <c r="E2363" s="1">
        <v>4.3988310000000004</v>
      </c>
      <c r="F2363" s="1"/>
      <c r="G2363" s="1">
        <v>409.35770000000002</v>
      </c>
      <c r="H2363" s="1">
        <v>16.89573</v>
      </c>
      <c r="I2363" s="1">
        <v>61.725879999999997</v>
      </c>
      <c r="J2363" s="1">
        <v>4.1696609999999996</v>
      </c>
      <c r="K2363" s="1">
        <v>1</v>
      </c>
    </row>
    <row r="2364" spans="2:11" x14ac:dyDescent="0.2">
      <c r="B2364" s="1">
        <v>7.8519259999999997</v>
      </c>
      <c r="C2364" s="1">
        <v>235.3383</v>
      </c>
      <c r="D2364" s="1">
        <v>14763.58</v>
      </c>
      <c r="E2364" s="1">
        <v>7.7419750000000001</v>
      </c>
      <c r="F2364" s="1">
        <v>338.60329999999999</v>
      </c>
      <c r="G2364" s="1">
        <v>505.66559999999998</v>
      </c>
      <c r="H2364" s="1">
        <v>11.86337</v>
      </c>
      <c r="I2364" s="1">
        <v>49.598379999999999</v>
      </c>
      <c r="J2364" s="1">
        <v>5.2040439999999997</v>
      </c>
      <c r="K2364" s="1">
        <v>1</v>
      </c>
    </row>
    <row r="2365" spans="2:11" x14ac:dyDescent="0.2">
      <c r="B2365" s="1">
        <v>7.2216889999999996</v>
      </c>
      <c r="C2365" s="1">
        <v>203.06899999999999</v>
      </c>
      <c r="D2365" s="1">
        <v>13703.22</v>
      </c>
      <c r="E2365" s="1">
        <v>7.8236119999999998</v>
      </c>
      <c r="F2365" s="1">
        <v>352.12459999999999</v>
      </c>
      <c r="G2365" s="1">
        <v>412.32049999999998</v>
      </c>
      <c r="H2365" s="1">
        <v>16.12574</v>
      </c>
      <c r="I2365" s="1">
        <v>80.058880000000002</v>
      </c>
      <c r="J2365" s="1">
        <v>3.1608179999999999</v>
      </c>
      <c r="K2365" s="1">
        <v>1</v>
      </c>
    </row>
    <row r="2366" spans="2:11" x14ac:dyDescent="0.2">
      <c r="B2366" s="1">
        <v>6.5780839999999996</v>
      </c>
      <c r="C2366" s="1">
        <v>214.1463</v>
      </c>
      <c r="D2366" s="1">
        <v>24882.63</v>
      </c>
      <c r="E2366" s="1">
        <v>5.0711570000000004</v>
      </c>
      <c r="F2366" s="1"/>
      <c r="G2366" s="1">
        <v>400.7432</v>
      </c>
      <c r="H2366" s="1">
        <v>14.01806</v>
      </c>
      <c r="I2366" s="1">
        <v>58.841909999999999</v>
      </c>
      <c r="J2366" s="1">
        <v>4.8904160000000001</v>
      </c>
      <c r="K2366" s="1">
        <v>1</v>
      </c>
    </row>
    <row r="2367" spans="2:11" x14ac:dyDescent="0.2">
      <c r="B2367" s="1">
        <v>7.8594900000000001</v>
      </c>
      <c r="C2367" s="1">
        <v>211.31100000000001</v>
      </c>
      <c r="D2367" s="1">
        <v>31725.49</v>
      </c>
      <c r="E2367" s="1">
        <v>7.5196909999999999</v>
      </c>
      <c r="F2367" s="1">
        <v>313.3442</v>
      </c>
      <c r="G2367" s="1">
        <v>433.44470000000001</v>
      </c>
      <c r="H2367" s="1">
        <v>15.909470000000001</v>
      </c>
      <c r="I2367" s="1"/>
      <c r="J2367" s="1">
        <v>4.4980690000000001</v>
      </c>
      <c r="K2367" s="1">
        <v>1</v>
      </c>
    </row>
    <row r="2368" spans="2:11" x14ac:dyDescent="0.2">
      <c r="B2368" s="1">
        <v>6.0736850000000002</v>
      </c>
      <c r="C2368" s="1">
        <v>140.92619999999999</v>
      </c>
      <c r="D2368" s="1">
        <v>11795.31</v>
      </c>
      <c r="E2368" s="1">
        <v>9.1284220000000005</v>
      </c>
      <c r="F2368" s="1">
        <v>437.6472</v>
      </c>
      <c r="G2368" s="1">
        <v>413.07580000000002</v>
      </c>
      <c r="H2368" s="1">
        <v>14.934850000000001</v>
      </c>
      <c r="I2368" s="1">
        <v>48.018970000000003</v>
      </c>
      <c r="J2368" s="1">
        <v>5.2490699999999997</v>
      </c>
      <c r="K2368" s="1">
        <v>1</v>
      </c>
    </row>
    <row r="2369" spans="2:11" x14ac:dyDescent="0.2">
      <c r="B2369" s="1"/>
      <c r="C2369" s="1">
        <v>208.25630000000001</v>
      </c>
      <c r="D2369" s="1">
        <v>13696.01</v>
      </c>
      <c r="E2369" s="1">
        <v>4.4840210000000003</v>
      </c>
      <c r="F2369" s="1"/>
      <c r="G2369" s="1">
        <v>449.17809999999997</v>
      </c>
      <c r="H2369" s="1">
        <v>21.305199999999999</v>
      </c>
      <c r="I2369" s="1">
        <v>76.039789999999996</v>
      </c>
      <c r="J2369" s="1">
        <v>3.8501349999999999</v>
      </c>
      <c r="K2369" s="1">
        <v>1</v>
      </c>
    </row>
    <row r="2370" spans="2:11" x14ac:dyDescent="0.2">
      <c r="B2370" s="1">
        <v>6.4079629999999996</v>
      </c>
      <c r="C2370" s="1">
        <v>199.1317</v>
      </c>
      <c r="D2370" s="1">
        <v>28460.2</v>
      </c>
      <c r="E2370" s="1">
        <v>4.613721</v>
      </c>
      <c r="F2370" s="1">
        <v>330.91410000000002</v>
      </c>
      <c r="G2370" s="1">
        <v>448.858</v>
      </c>
      <c r="H2370" s="1">
        <v>11.65691</v>
      </c>
      <c r="I2370" s="1">
        <v>70.161839999999998</v>
      </c>
      <c r="J2370" s="1">
        <v>2.9540929999999999</v>
      </c>
      <c r="K2370" s="1">
        <v>1</v>
      </c>
    </row>
    <row r="2371" spans="2:11" x14ac:dyDescent="0.2">
      <c r="B2371" s="1">
        <v>8.6466429999999992</v>
      </c>
      <c r="C2371" s="1">
        <v>201.4391</v>
      </c>
      <c r="D2371" s="1">
        <v>32571.05</v>
      </c>
      <c r="E2371" s="1">
        <v>9.9593550000000004</v>
      </c>
      <c r="F2371" s="1"/>
      <c r="G2371" s="1">
        <v>338.49779999999998</v>
      </c>
      <c r="H2371" s="1">
        <v>13.26154</v>
      </c>
      <c r="I2371" s="1">
        <v>66.229389999999995</v>
      </c>
      <c r="J2371" s="1">
        <v>3.333243</v>
      </c>
      <c r="K2371" s="1">
        <v>1</v>
      </c>
    </row>
    <row r="2372" spans="2:11" x14ac:dyDescent="0.2">
      <c r="B2372" s="1">
        <v>7.184698</v>
      </c>
      <c r="C2372" s="1">
        <v>189.75839999999999</v>
      </c>
      <c r="D2372" s="1">
        <v>13317.47</v>
      </c>
      <c r="E2372" s="1">
        <v>7.8323200000000002</v>
      </c>
      <c r="F2372" s="1">
        <v>378.6755</v>
      </c>
      <c r="G2372" s="1">
        <v>541.30610000000001</v>
      </c>
      <c r="H2372" s="1">
        <v>12.492179999999999</v>
      </c>
      <c r="I2372" s="1">
        <v>41.696179999999998</v>
      </c>
      <c r="J2372" s="1">
        <v>3.9040629999999998</v>
      </c>
      <c r="K2372" s="1">
        <v>1</v>
      </c>
    </row>
    <row r="2373" spans="2:11" x14ac:dyDescent="0.2">
      <c r="B2373" s="1">
        <v>6.9320849999999998</v>
      </c>
      <c r="C2373" s="1">
        <v>205.33850000000001</v>
      </c>
      <c r="D2373" s="1">
        <v>19530.47</v>
      </c>
      <c r="E2373" s="1">
        <v>6.5219550000000002</v>
      </c>
      <c r="F2373" s="1"/>
      <c r="G2373" s="1">
        <v>475.21019999999999</v>
      </c>
      <c r="H2373" s="1">
        <v>15.67388</v>
      </c>
      <c r="I2373" s="1">
        <v>53.955869999999997</v>
      </c>
      <c r="J2373" s="1">
        <v>4.4332859999999998</v>
      </c>
      <c r="K2373" s="1">
        <v>1</v>
      </c>
    </row>
    <row r="2374" spans="2:11" x14ac:dyDescent="0.2">
      <c r="B2374" s="1">
        <v>6.1747509999999997</v>
      </c>
      <c r="C2374" s="1">
        <v>138.5136</v>
      </c>
      <c r="D2374" s="1">
        <v>21504.14</v>
      </c>
      <c r="E2374" s="1">
        <v>10.860290000000001</v>
      </c>
      <c r="F2374" s="1">
        <v>338.70299999999997</v>
      </c>
      <c r="G2374" s="1">
        <v>447.80549999999999</v>
      </c>
      <c r="H2374" s="1">
        <v>14.24197</v>
      </c>
      <c r="I2374" s="1">
        <v>31.705929999999999</v>
      </c>
      <c r="J2374" s="1">
        <v>2.566049</v>
      </c>
      <c r="K2374" s="1">
        <v>1</v>
      </c>
    </row>
    <row r="2375" spans="2:11" x14ac:dyDescent="0.2">
      <c r="B2375" s="1">
        <v>9.5402520000000006</v>
      </c>
      <c r="C2375" s="1">
        <v>224.05459999999999</v>
      </c>
      <c r="D2375" s="1">
        <v>31683.86</v>
      </c>
      <c r="E2375" s="1">
        <v>11.994289999999999</v>
      </c>
      <c r="F2375" s="1">
        <v>315.35910000000001</v>
      </c>
      <c r="G2375" s="1">
        <v>493.83640000000003</v>
      </c>
      <c r="H2375" s="1">
        <v>19.093599999999999</v>
      </c>
      <c r="I2375" s="1">
        <v>81.393720000000002</v>
      </c>
      <c r="J2375" s="1">
        <v>3.329504</v>
      </c>
      <c r="K2375" s="1">
        <v>1</v>
      </c>
    </row>
    <row r="2376" spans="2:11" x14ac:dyDescent="0.2">
      <c r="B2376" s="1">
        <v>6.8888429999999996</v>
      </c>
      <c r="C2376" s="1">
        <v>188.92070000000001</v>
      </c>
      <c r="D2376" s="1">
        <v>27368.01</v>
      </c>
      <c r="E2376" s="1">
        <v>8.0031870000000005</v>
      </c>
      <c r="F2376" s="1">
        <v>355.47859999999997</v>
      </c>
      <c r="G2376" s="1">
        <v>465.34699999999998</v>
      </c>
      <c r="H2376" s="1">
        <v>12.377079999999999</v>
      </c>
      <c r="I2376" s="1">
        <v>75.112489999999994</v>
      </c>
      <c r="J2376" s="1">
        <v>4.5123319999999998</v>
      </c>
      <c r="K2376" s="1">
        <v>1</v>
      </c>
    </row>
    <row r="2377" spans="2:11" x14ac:dyDescent="0.2">
      <c r="B2377" s="1">
        <v>8.1741860000000006</v>
      </c>
      <c r="C2377" s="1">
        <v>244.249</v>
      </c>
      <c r="D2377" s="1">
        <v>31114.82</v>
      </c>
      <c r="E2377" s="1">
        <v>4.7269119999999996</v>
      </c>
      <c r="F2377" s="1">
        <v>285.33199999999999</v>
      </c>
      <c r="G2377" s="1">
        <v>418.61959999999999</v>
      </c>
      <c r="H2377" s="1">
        <v>14.87363</v>
      </c>
      <c r="I2377" s="1">
        <v>56.46416</v>
      </c>
      <c r="J2377" s="1">
        <v>4.709403</v>
      </c>
      <c r="K2377" s="1">
        <v>1</v>
      </c>
    </row>
    <row r="2378" spans="2:11" x14ac:dyDescent="0.2">
      <c r="B2378" s="1">
        <v>8.7569269999999992</v>
      </c>
      <c r="C2378" s="1">
        <v>218.6378</v>
      </c>
      <c r="D2378" s="1">
        <v>21752.03</v>
      </c>
      <c r="E2378" s="1">
        <v>6.4548759999999996</v>
      </c>
      <c r="F2378" s="1">
        <v>276.27809999999999</v>
      </c>
      <c r="G2378" s="1">
        <v>356.07580000000002</v>
      </c>
      <c r="H2378" s="1">
        <v>15.713150000000001</v>
      </c>
      <c r="I2378" s="1">
        <v>67.049639999999997</v>
      </c>
      <c r="J2378" s="1">
        <v>2.9456720000000001</v>
      </c>
      <c r="K2378" s="1">
        <v>1</v>
      </c>
    </row>
    <row r="2379" spans="2:11" x14ac:dyDescent="0.2">
      <c r="B2379" s="1">
        <v>4.7400570000000002</v>
      </c>
      <c r="C2379" s="1">
        <v>176.65559999999999</v>
      </c>
      <c r="D2379" s="1">
        <v>24069.34</v>
      </c>
      <c r="E2379" s="1">
        <v>4.0134439999999998</v>
      </c>
      <c r="F2379" s="1">
        <v>367.80500000000001</v>
      </c>
      <c r="G2379" s="1">
        <v>288.22129999999999</v>
      </c>
      <c r="H2379" s="1">
        <v>13.204219999999999</v>
      </c>
      <c r="I2379" s="1">
        <v>77.880380000000002</v>
      </c>
      <c r="J2379" s="1">
        <v>5.4679359999999999</v>
      </c>
      <c r="K2379" s="1">
        <v>1</v>
      </c>
    </row>
    <row r="2380" spans="2:11" x14ac:dyDescent="0.2">
      <c r="B2380" s="1">
        <v>8.7644959999999994</v>
      </c>
      <c r="C2380" s="1">
        <v>210.85130000000001</v>
      </c>
      <c r="D2380" s="1">
        <v>15978.04</v>
      </c>
      <c r="E2380" s="1">
        <v>8.0433540000000008</v>
      </c>
      <c r="F2380" s="1">
        <v>328.75979999999998</v>
      </c>
      <c r="G2380" s="1">
        <v>324.04739999999998</v>
      </c>
      <c r="H2380" s="1">
        <v>12.12838</v>
      </c>
      <c r="I2380" s="1">
        <v>59.789160000000003</v>
      </c>
      <c r="J2380" s="1">
        <v>5.7908379999999999</v>
      </c>
      <c r="K2380" s="1">
        <v>1</v>
      </c>
    </row>
    <row r="2381" spans="2:11" x14ac:dyDescent="0.2">
      <c r="B2381" s="1">
        <v>7.8994520000000001</v>
      </c>
      <c r="C2381" s="1">
        <v>210.73410000000001</v>
      </c>
      <c r="D2381" s="1">
        <v>15896.37</v>
      </c>
      <c r="E2381" s="1">
        <v>6.907203</v>
      </c>
      <c r="F2381" s="1">
        <v>319.887</v>
      </c>
      <c r="G2381" s="1">
        <v>448.66640000000001</v>
      </c>
      <c r="H2381" s="1">
        <v>18.169920000000001</v>
      </c>
      <c r="I2381" s="1">
        <v>124</v>
      </c>
      <c r="J2381" s="1">
        <v>2.8537669999999999</v>
      </c>
      <c r="K2381" s="1">
        <v>1</v>
      </c>
    </row>
    <row r="2382" spans="2:11" x14ac:dyDescent="0.2">
      <c r="B2382" s="1">
        <v>7.4026529999999999</v>
      </c>
      <c r="C2382" s="1">
        <v>182.99940000000001</v>
      </c>
      <c r="D2382" s="1">
        <v>19259.189999999999</v>
      </c>
      <c r="E2382" s="1">
        <v>7.6323699999999999</v>
      </c>
      <c r="F2382" s="1">
        <v>295.9314</v>
      </c>
      <c r="G2382" s="1">
        <v>339.7373</v>
      </c>
      <c r="H2382" s="1">
        <v>10.49461</v>
      </c>
      <c r="I2382" s="1">
        <v>83.118740000000003</v>
      </c>
      <c r="J2382" s="1">
        <v>6.2265800000000002</v>
      </c>
      <c r="K2382" s="1">
        <v>1</v>
      </c>
    </row>
    <row r="2383" spans="2:11" x14ac:dyDescent="0.2">
      <c r="B2383" s="1">
        <v>5.8000340000000001</v>
      </c>
      <c r="C2383" s="1">
        <v>181.45349999999999</v>
      </c>
      <c r="D2383" s="1">
        <v>13028.69</v>
      </c>
      <c r="E2383" s="1">
        <v>6.1067650000000002</v>
      </c>
      <c r="F2383" s="1">
        <v>374.3578</v>
      </c>
      <c r="G2383" s="1">
        <v>405.5172</v>
      </c>
      <c r="H2383" s="1">
        <v>15.77383</v>
      </c>
      <c r="I2383" s="1">
        <v>35.33813</v>
      </c>
      <c r="J2383" s="1">
        <v>4.074408</v>
      </c>
      <c r="K2383" s="1">
        <v>1</v>
      </c>
    </row>
    <row r="2384" spans="2:11" x14ac:dyDescent="0.2">
      <c r="B2384" s="1">
        <v>7.0891840000000004</v>
      </c>
      <c r="C2384" s="1">
        <v>179.04580000000001</v>
      </c>
      <c r="D2384" s="1">
        <v>21065.66</v>
      </c>
      <c r="E2384" s="1">
        <v>7.4716139999999998</v>
      </c>
      <c r="F2384" s="1">
        <v>377.77800000000002</v>
      </c>
      <c r="G2384" s="1">
        <v>571.57550000000003</v>
      </c>
      <c r="H2384" s="1">
        <v>12.623100000000001</v>
      </c>
      <c r="I2384" s="1">
        <v>85.24118</v>
      </c>
      <c r="J2384" s="1">
        <v>3.2660290000000001</v>
      </c>
      <c r="K2384" s="1">
        <v>1</v>
      </c>
    </row>
    <row r="2385" spans="2:11" x14ac:dyDescent="0.2">
      <c r="B2385" s="1">
        <v>7.8522069999999999</v>
      </c>
      <c r="C2385" s="1">
        <v>169.0284</v>
      </c>
      <c r="D2385" s="1">
        <v>22912.19</v>
      </c>
      <c r="E2385" s="1">
        <v>9.6162229999999997</v>
      </c>
      <c r="F2385" s="1"/>
      <c r="G2385" s="1">
        <v>468.44540000000001</v>
      </c>
      <c r="H2385" s="1">
        <v>12.60112</v>
      </c>
      <c r="I2385" s="1">
        <v>80.625159999999994</v>
      </c>
      <c r="J2385" s="1">
        <v>3.532438</v>
      </c>
      <c r="K2385" s="1">
        <v>1</v>
      </c>
    </row>
    <row r="2386" spans="2:11" x14ac:dyDescent="0.2">
      <c r="B2386" s="1">
        <v>4.9456949999999997</v>
      </c>
      <c r="C2386" s="1">
        <v>170.4409</v>
      </c>
      <c r="D2386" s="1">
        <v>23000.720000000001</v>
      </c>
      <c r="E2386" s="1">
        <v>4.4337249999999999</v>
      </c>
      <c r="F2386" s="1">
        <v>340.64569999999998</v>
      </c>
      <c r="G2386" s="1">
        <v>346.64229999999998</v>
      </c>
      <c r="H2386" s="1">
        <v>13.27664</v>
      </c>
      <c r="I2386" s="1">
        <v>84.551079999999999</v>
      </c>
      <c r="J2386" s="1">
        <v>3.7825169999999999</v>
      </c>
      <c r="K2386" s="1">
        <v>1</v>
      </c>
    </row>
    <row r="2387" spans="2:11" x14ac:dyDescent="0.2">
      <c r="B2387" s="1">
        <v>9.7769320000000004</v>
      </c>
      <c r="C2387" s="1">
        <v>213.9151</v>
      </c>
      <c r="D2387" s="1">
        <v>23971.99</v>
      </c>
      <c r="E2387" s="1">
        <v>9.6033019999999993</v>
      </c>
      <c r="F2387" s="1">
        <v>293.82499999999999</v>
      </c>
      <c r="G2387" s="1">
        <v>507.01659999999998</v>
      </c>
      <c r="H2387" s="1">
        <v>16.066559999999999</v>
      </c>
      <c r="I2387" s="1">
        <v>82.860939999999999</v>
      </c>
      <c r="J2387" s="1">
        <v>2.5694680000000001</v>
      </c>
      <c r="K2387" s="1">
        <v>1</v>
      </c>
    </row>
    <row r="2388" spans="2:11" x14ac:dyDescent="0.2">
      <c r="B2388" s="1">
        <v>5.1534890000000004</v>
      </c>
      <c r="C2388" s="1">
        <v>107.342</v>
      </c>
      <c r="D2388" s="1">
        <v>19115.72</v>
      </c>
      <c r="E2388" s="1">
        <v>9.2961139999999993</v>
      </c>
      <c r="F2388" s="1">
        <v>333.06189999999998</v>
      </c>
      <c r="G2388" s="1">
        <v>457.89150000000001</v>
      </c>
      <c r="H2388" s="1">
        <v>17.44566</v>
      </c>
      <c r="I2388" s="1">
        <v>77.598799999999997</v>
      </c>
      <c r="J2388" s="1">
        <v>3.7499210000000001</v>
      </c>
      <c r="K2388" s="1">
        <v>1</v>
      </c>
    </row>
    <row r="2389" spans="2:11" x14ac:dyDescent="0.2">
      <c r="B2389" s="1">
        <v>6.8849809999999998</v>
      </c>
      <c r="C2389" s="1">
        <v>138.4401</v>
      </c>
      <c r="D2389" s="1">
        <v>14893.21</v>
      </c>
      <c r="E2389" s="1">
        <v>9.6864349999999995</v>
      </c>
      <c r="F2389" s="1">
        <v>319.13499999999999</v>
      </c>
      <c r="G2389" s="1">
        <v>286.92160000000001</v>
      </c>
      <c r="H2389" s="1">
        <v>14.18404</v>
      </c>
      <c r="I2389" s="1">
        <v>54.559080000000002</v>
      </c>
      <c r="J2389" s="1">
        <v>4.5843189999999998</v>
      </c>
      <c r="K2389" s="1">
        <v>1</v>
      </c>
    </row>
    <row r="2390" spans="2:11" x14ac:dyDescent="0.2">
      <c r="B2390" s="1">
        <v>7.6087499999999997</v>
      </c>
      <c r="C2390" s="1">
        <v>192.85659999999999</v>
      </c>
      <c r="D2390" s="1">
        <v>25410.81</v>
      </c>
      <c r="E2390" s="1">
        <v>5.9550080000000003</v>
      </c>
      <c r="F2390" s="1">
        <v>283.803</v>
      </c>
      <c r="G2390" s="1">
        <v>432.20949999999999</v>
      </c>
      <c r="H2390" s="1">
        <v>12.79635</v>
      </c>
      <c r="I2390" s="1">
        <v>81.103790000000004</v>
      </c>
      <c r="J2390" s="1">
        <v>4.6274639999999998</v>
      </c>
      <c r="K2390" s="1">
        <v>1</v>
      </c>
    </row>
    <row r="2391" spans="2:11" x14ac:dyDescent="0.2">
      <c r="B2391" s="1"/>
      <c r="C2391" s="1">
        <v>210.0976</v>
      </c>
      <c r="D2391" s="1">
        <v>23616.799999999999</v>
      </c>
      <c r="E2391" s="1">
        <v>4.4656770000000003</v>
      </c>
      <c r="F2391" s="1">
        <v>365.96129999999999</v>
      </c>
      <c r="G2391" s="1">
        <v>421.87990000000002</v>
      </c>
      <c r="H2391" s="1">
        <v>14.536849999999999</v>
      </c>
      <c r="I2391" s="1">
        <v>76.1571</v>
      </c>
      <c r="J2391" s="1">
        <v>2.2904110000000002</v>
      </c>
      <c r="K2391" s="1">
        <v>1</v>
      </c>
    </row>
    <row r="2392" spans="2:11" x14ac:dyDescent="0.2">
      <c r="B2392" s="1">
        <v>4.9019069999999996</v>
      </c>
      <c r="C2392" s="1">
        <v>141.9308</v>
      </c>
      <c r="D2392" s="1">
        <v>13614.75</v>
      </c>
      <c r="E2392" s="1">
        <v>8.3069600000000001</v>
      </c>
      <c r="F2392" s="1">
        <v>368.61869999999999</v>
      </c>
      <c r="G2392" s="1">
        <v>439.05540000000002</v>
      </c>
      <c r="H2392" s="1">
        <v>9.9216230000000003</v>
      </c>
      <c r="I2392" s="1">
        <v>82.660160000000005</v>
      </c>
      <c r="J2392" s="1">
        <v>4.1035339999999998</v>
      </c>
      <c r="K2392" s="1">
        <v>1</v>
      </c>
    </row>
    <row r="2393" spans="2:11" x14ac:dyDescent="0.2">
      <c r="B2393" s="1">
        <v>5.7112129999999999</v>
      </c>
      <c r="C2393" s="1">
        <v>145.82589999999999</v>
      </c>
      <c r="D2393" s="1">
        <v>21157.18</v>
      </c>
      <c r="E2393" s="1">
        <v>7.9547210000000002</v>
      </c>
      <c r="F2393" s="1">
        <v>385.20609999999999</v>
      </c>
      <c r="G2393" s="1">
        <v>441.08659999999998</v>
      </c>
      <c r="H2393" s="1">
        <v>16.682020000000001</v>
      </c>
      <c r="I2393" s="1">
        <v>70.470889999999997</v>
      </c>
      <c r="J2393" s="1">
        <v>3.953335</v>
      </c>
      <c r="K2393" s="1">
        <v>1</v>
      </c>
    </row>
    <row r="2394" spans="2:11" x14ac:dyDescent="0.2">
      <c r="B2394" s="1">
        <v>7.4766899999999996</v>
      </c>
      <c r="C2394" s="1">
        <v>162.0087</v>
      </c>
      <c r="D2394" s="1">
        <v>22171.32</v>
      </c>
      <c r="E2394" s="1">
        <v>9.611599</v>
      </c>
      <c r="F2394" s="1"/>
      <c r="G2394" s="1">
        <v>401.23480000000001</v>
      </c>
      <c r="H2394" s="1">
        <v>14.993740000000001</v>
      </c>
      <c r="I2394" s="1">
        <v>82.861760000000004</v>
      </c>
      <c r="J2394" s="1">
        <v>4.1955390000000001</v>
      </c>
      <c r="K2394" s="1">
        <v>1</v>
      </c>
    </row>
    <row r="2395" spans="2:11" x14ac:dyDescent="0.2">
      <c r="B2395" s="1">
        <v>7.0334950000000003</v>
      </c>
      <c r="C2395" s="1">
        <v>191.8802</v>
      </c>
      <c r="D2395" s="1">
        <v>29322.74</v>
      </c>
      <c r="E2395" s="1">
        <v>9.0270569999999992</v>
      </c>
      <c r="F2395" s="1"/>
      <c r="G2395" s="1">
        <v>496.19830000000002</v>
      </c>
      <c r="H2395" s="1">
        <v>17.191649999999999</v>
      </c>
      <c r="I2395" s="1">
        <v>42.86468</v>
      </c>
      <c r="J2395" s="1">
        <v>3.678957</v>
      </c>
      <c r="K2395" s="1">
        <v>1</v>
      </c>
    </row>
    <row r="2396" spans="2:11" x14ac:dyDescent="0.2">
      <c r="B2396" s="1"/>
      <c r="C2396" s="1">
        <v>152.53739999999999</v>
      </c>
      <c r="D2396" s="1">
        <v>19731.75</v>
      </c>
      <c r="E2396" s="1">
        <v>10.88674</v>
      </c>
      <c r="F2396" s="1">
        <v>373.98869999999999</v>
      </c>
      <c r="G2396" s="1">
        <v>463.74770000000001</v>
      </c>
      <c r="H2396" s="1">
        <v>15.5349</v>
      </c>
      <c r="I2396" s="1">
        <v>61.151290000000003</v>
      </c>
      <c r="J2396" s="1">
        <v>5.2941589999999996</v>
      </c>
      <c r="K2396" s="1">
        <v>1</v>
      </c>
    </row>
    <row r="2397" spans="2:11" x14ac:dyDescent="0.2">
      <c r="B2397" s="1"/>
      <c r="C2397" s="1">
        <v>189.00110000000001</v>
      </c>
      <c r="D2397" s="1">
        <v>20784.57</v>
      </c>
      <c r="E2397" s="1">
        <v>10.08877</v>
      </c>
      <c r="F2397" s="1">
        <v>312.9547</v>
      </c>
      <c r="G2397" s="1">
        <v>419.53410000000002</v>
      </c>
      <c r="H2397" s="1">
        <v>14.801679999999999</v>
      </c>
      <c r="I2397" s="1">
        <v>62.535069999999997</v>
      </c>
      <c r="J2397" s="1">
        <v>5.1495420000000003</v>
      </c>
      <c r="K2397" s="1">
        <v>1</v>
      </c>
    </row>
    <row r="2398" spans="2:11" x14ac:dyDescent="0.2">
      <c r="B2398" s="1">
        <v>8.6552989999999994</v>
      </c>
      <c r="C2398" s="1">
        <v>222.2688</v>
      </c>
      <c r="D2398" s="1">
        <v>13676.75</v>
      </c>
      <c r="E2398" s="1">
        <v>7.271299</v>
      </c>
      <c r="F2398" s="1">
        <v>348.61880000000002</v>
      </c>
      <c r="G2398" s="1">
        <v>460.87060000000002</v>
      </c>
      <c r="H2398" s="1">
        <v>18.016760000000001</v>
      </c>
      <c r="I2398" s="1">
        <v>72.428210000000007</v>
      </c>
      <c r="J2398" s="1">
        <v>4.5887580000000003</v>
      </c>
      <c r="K2398" s="1">
        <v>1</v>
      </c>
    </row>
    <row r="2399" spans="2:11" x14ac:dyDescent="0.2">
      <c r="B2399" s="1"/>
      <c r="C2399" s="1">
        <v>177.202</v>
      </c>
      <c r="D2399" s="1">
        <v>17766.25</v>
      </c>
      <c r="E2399" s="1">
        <v>8.19909</v>
      </c>
      <c r="F2399" s="1">
        <v>354.2774</v>
      </c>
      <c r="G2399" s="1">
        <v>520.2011</v>
      </c>
      <c r="H2399" s="1">
        <v>15.099589999999999</v>
      </c>
      <c r="I2399" s="1">
        <v>62.971989999999998</v>
      </c>
      <c r="J2399" s="1">
        <v>3.168031</v>
      </c>
      <c r="K2399" s="1">
        <v>1</v>
      </c>
    </row>
    <row r="2400" spans="2:11" x14ac:dyDescent="0.2">
      <c r="B2400" s="1">
        <v>8.304335</v>
      </c>
      <c r="C2400" s="1">
        <v>155.56989999999999</v>
      </c>
      <c r="D2400" s="1">
        <v>18253.18</v>
      </c>
      <c r="E2400" s="1">
        <v>11.44847</v>
      </c>
      <c r="F2400" s="1">
        <v>329.10059999999999</v>
      </c>
      <c r="G2400" s="1">
        <v>380.32339999999999</v>
      </c>
      <c r="H2400" s="1">
        <v>13.755929999999999</v>
      </c>
      <c r="I2400" s="1">
        <v>35.057029999999997</v>
      </c>
      <c r="J2400" s="1">
        <v>4.181254</v>
      </c>
      <c r="K2400" s="1">
        <v>1</v>
      </c>
    </row>
    <row r="2401" spans="2:11" x14ac:dyDescent="0.2">
      <c r="B2401" s="1">
        <v>7.7170769999999997</v>
      </c>
      <c r="C2401" s="1">
        <v>211.68129999999999</v>
      </c>
      <c r="D2401" s="1">
        <v>21400.02</v>
      </c>
      <c r="E2401" s="1">
        <v>6.9878539999999996</v>
      </c>
      <c r="F2401" s="1">
        <v>268.94499999999999</v>
      </c>
      <c r="G2401" s="1">
        <v>495.91489999999999</v>
      </c>
      <c r="H2401" s="1">
        <v>11.44075</v>
      </c>
      <c r="I2401" s="1">
        <v>85.051550000000006</v>
      </c>
      <c r="J2401" s="1">
        <v>4.9679760000000002</v>
      </c>
      <c r="K2401" s="1">
        <v>1</v>
      </c>
    </row>
    <row r="2402" spans="2:11" x14ac:dyDescent="0.2">
      <c r="B2402" s="1">
        <v>7.5558230000000002</v>
      </c>
      <c r="C2402" s="1">
        <v>190.46190000000001</v>
      </c>
      <c r="D2402" s="1">
        <v>29411.63</v>
      </c>
      <c r="E2402" s="1">
        <v>7.8688779999999996</v>
      </c>
      <c r="F2402" s="1">
        <v>349.94889999999998</v>
      </c>
      <c r="G2402" s="1">
        <v>524.46600000000001</v>
      </c>
      <c r="H2402" s="1">
        <v>19.40814</v>
      </c>
      <c r="I2402" s="1">
        <v>79.555589999999995</v>
      </c>
      <c r="J2402" s="1">
        <v>4.0991689999999998</v>
      </c>
      <c r="K2402" s="1">
        <v>1</v>
      </c>
    </row>
    <row r="2403" spans="2:11" x14ac:dyDescent="0.2">
      <c r="B2403" s="1">
        <v>4.8817300000000001</v>
      </c>
      <c r="C2403" s="1">
        <v>136.9905</v>
      </c>
      <c r="D2403" s="1">
        <v>19105.009999999998</v>
      </c>
      <c r="E2403" s="1">
        <v>7.264678</v>
      </c>
      <c r="F2403" s="1">
        <v>419.71640000000002</v>
      </c>
      <c r="G2403" s="1">
        <v>358.04629999999997</v>
      </c>
      <c r="H2403" s="1">
        <v>13.39939</v>
      </c>
      <c r="I2403" s="1">
        <v>75.934049999999999</v>
      </c>
      <c r="J2403" s="1">
        <v>3.050198</v>
      </c>
      <c r="K2403" s="1">
        <v>1</v>
      </c>
    </row>
    <row r="2404" spans="2:11" x14ac:dyDescent="0.2">
      <c r="B2404" s="1">
        <v>8.3112709999999996</v>
      </c>
      <c r="C2404" s="1">
        <v>206.1078</v>
      </c>
      <c r="D2404" s="1">
        <v>20562.509999999998</v>
      </c>
      <c r="E2404" s="1">
        <v>9.8204729999999998</v>
      </c>
      <c r="F2404" s="1"/>
      <c r="G2404" s="1">
        <v>479.03230000000002</v>
      </c>
      <c r="H2404" s="1">
        <v>21.741140000000001</v>
      </c>
      <c r="I2404" s="1">
        <v>80.012640000000005</v>
      </c>
      <c r="J2404" s="1">
        <v>4.462046</v>
      </c>
      <c r="K2404" s="1">
        <v>1</v>
      </c>
    </row>
    <row r="2405" spans="2:11" x14ac:dyDescent="0.2">
      <c r="B2405" s="1">
        <v>3.8004310000000001</v>
      </c>
      <c r="C2405" s="1">
        <v>111.24639999999999</v>
      </c>
      <c r="D2405" s="1">
        <v>14904.94</v>
      </c>
      <c r="E2405" s="1">
        <v>7.7296449999999997</v>
      </c>
      <c r="F2405" s="1">
        <v>418.55930000000001</v>
      </c>
      <c r="G2405" s="1">
        <v>382.2244</v>
      </c>
      <c r="H2405" s="1">
        <v>15.87222</v>
      </c>
      <c r="I2405" s="1"/>
      <c r="J2405" s="1">
        <v>4.4739760000000004</v>
      </c>
      <c r="K2405" s="1">
        <v>1</v>
      </c>
    </row>
    <row r="2406" spans="2:11" x14ac:dyDescent="0.2">
      <c r="B2406" s="1">
        <v>4.0835949999999999</v>
      </c>
      <c r="C2406" s="1">
        <v>201.93860000000001</v>
      </c>
      <c r="D2406" s="1">
        <v>20555.97</v>
      </c>
      <c r="E2406" s="1">
        <v>1.9202710000000001</v>
      </c>
      <c r="F2406" s="1">
        <v>341.59719999999999</v>
      </c>
      <c r="G2406" s="1">
        <v>435.51150000000001</v>
      </c>
      <c r="H2406" s="1">
        <v>12.22668</v>
      </c>
      <c r="I2406" s="1">
        <v>69.289779999999993</v>
      </c>
      <c r="J2406" s="1">
        <v>2.9748709999999998</v>
      </c>
      <c r="K2406" s="1">
        <v>1</v>
      </c>
    </row>
    <row r="2407" spans="2:11" x14ac:dyDescent="0.2">
      <c r="B2407" s="1"/>
      <c r="C2407" s="1">
        <v>201.572</v>
      </c>
      <c r="D2407" s="1">
        <v>15618.14</v>
      </c>
      <c r="E2407" s="1">
        <v>6.7052110000000003</v>
      </c>
      <c r="F2407" s="1">
        <v>367.19349999999997</v>
      </c>
      <c r="G2407" s="1">
        <v>359.952</v>
      </c>
      <c r="H2407" s="1">
        <v>10.94097</v>
      </c>
      <c r="I2407" s="1">
        <v>24.91497</v>
      </c>
      <c r="J2407" s="1">
        <v>4.5758739999999998</v>
      </c>
      <c r="K2407" s="1">
        <v>1</v>
      </c>
    </row>
    <row r="2408" spans="2:11" x14ac:dyDescent="0.2">
      <c r="B2408" s="1">
        <v>4.8650700000000002</v>
      </c>
      <c r="C2408" s="1">
        <v>174.06049999999999</v>
      </c>
      <c r="D2408" s="1">
        <v>15222.25</v>
      </c>
      <c r="E2408" s="1">
        <v>5.8392189999999999</v>
      </c>
      <c r="F2408" s="1">
        <v>412.03710000000001</v>
      </c>
      <c r="G2408" s="1">
        <v>333.5043</v>
      </c>
      <c r="H2408" s="1">
        <v>15.26662</v>
      </c>
      <c r="I2408" s="1">
        <v>68.926349999999999</v>
      </c>
      <c r="J2408" s="1">
        <v>3.9749720000000002</v>
      </c>
      <c r="K2408" s="1">
        <v>1</v>
      </c>
    </row>
    <row r="2409" spans="2:11" x14ac:dyDescent="0.2">
      <c r="B2409" s="1">
        <v>9.624727</v>
      </c>
      <c r="C2409" s="1">
        <v>217.37280000000001</v>
      </c>
      <c r="D2409" s="1">
        <v>25175.75</v>
      </c>
      <c r="E2409" s="1">
        <v>9.8839459999999999</v>
      </c>
      <c r="F2409" s="1">
        <v>329.17450000000002</v>
      </c>
      <c r="G2409" s="1">
        <v>394.0548</v>
      </c>
      <c r="H2409" s="1">
        <v>20.277570000000001</v>
      </c>
      <c r="I2409" s="1">
        <v>85.840260000000001</v>
      </c>
      <c r="J2409" s="1">
        <v>2.6152570000000002</v>
      </c>
      <c r="K2409" s="1">
        <v>1</v>
      </c>
    </row>
    <row r="2410" spans="2:11" x14ac:dyDescent="0.2">
      <c r="B2410" s="1">
        <v>5.188777</v>
      </c>
      <c r="C2410" s="1">
        <v>178.9933</v>
      </c>
      <c r="D2410" s="1">
        <v>22648.240000000002</v>
      </c>
      <c r="E2410" s="1">
        <v>6.3180630000000004</v>
      </c>
      <c r="F2410" s="1">
        <v>326.46789999999999</v>
      </c>
      <c r="G2410" s="1">
        <v>404.56110000000001</v>
      </c>
      <c r="H2410" s="1">
        <v>18.84038</v>
      </c>
      <c r="I2410" s="1">
        <v>89.914439999999999</v>
      </c>
      <c r="J2410" s="1">
        <v>3.769504</v>
      </c>
      <c r="K2410" s="1">
        <v>1</v>
      </c>
    </row>
    <row r="2411" spans="2:11" x14ac:dyDescent="0.2">
      <c r="B2411" s="1">
        <v>7.8429789999999997</v>
      </c>
      <c r="C2411" s="1">
        <v>200.8297</v>
      </c>
      <c r="D2411" s="1">
        <v>16827.189999999999</v>
      </c>
      <c r="E2411" s="1">
        <v>9.8884030000000003</v>
      </c>
      <c r="F2411" s="1"/>
      <c r="G2411" s="1">
        <v>566.33069999999998</v>
      </c>
      <c r="H2411" s="1">
        <v>13.79124</v>
      </c>
      <c r="I2411" s="1">
        <v>46.662410000000001</v>
      </c>
      <c r="J2411" s="1">
        <v>5.1093120000000001</v>
      </c>
      <c r="K2411" s="1">
        <v>1</v>
      </c>
    </row>
    <row r="2412" spans="2:11" x14ac:dyDescent="0.2">
      <c r="B2412" s="1">
        <v>5.9169299999999998</v>
      </c>
      <c r="C2412" s="1">
        <v>185.92500000000001</v>
      </c>
      <c r="D2412" s="1">
        <v>27977.67</v>
      </c>
      <c r="E2412" s="1">
        <v>6.77461</v>
      </c>
      <c r="F2412" s="1">
        <v>329.61930000000001</v>
      </c>
      <c r="G2412" s="1">
        <v>428.83269999999999</v>
      </c>
      <c r="H2412" s="1">
        <v>20.638079999999999</v>
      </c>
      <c r="I2412" s="1">
        <v>70.795500000000004</v>
      </c>
      <c r="J2412" s="1">
        <v>3.1575600000000001</v>
      </c>
      <c r="K2412" s="1">
        <v>1</v>
      </c>
    </row>
    <row r="2413" spans="2:11" x14ac:dyDescent="0.2">
      <c r="B2413" s="1">
        <v>5.7296889999999996</v>
      </c>
      <c r="C2413" s="1">
        <v>173.97499999999999</v>
      </c>
      <c r="D2413" s="1">
        <v>14304.76</v>
      </c>
      <c r="E2413" s="1">
        <v>5.3400879999999997</v>
      </c>
      <c r="F2413" s="1">
        <v>369.154</v>
      </c>
      <c r="G2413" s="1">
        <v>471.67989999999998</v>
      </c>
      <c r="H2413" s="1">
        <v>16.424230000000001</v>
      </c>
      <c r="I2413" s="1">
        <v>58.157690000000002</v>
      </c>
      <c r="J2413" s="1">
        <v>5.1005520000000004</v>
      </c>
      <c r="K2413" s="1">
        <v>1</v>
      </c>
    </row>
    <row r="2414" spans="2:11" x14ac:dyDescent="0.2">
      <c r="B2414" s="1">
        <v>5.6782209999999997</v>
      </c>
      <c r="C2414" s="1">
        <v>143.1865</v>
      </c>
      <c r="D2414" s="1">
        <v>18377.009999999998</v>
      </c>
      <c r="E2414" s="1">
        <v>7.1453350000000002</v>
      </c>
      <c r="F2414" s="1">
        <v>418.24720000000002</v>
      </c>
      <c r="G2414" s="1">
        <v>359.7747</v>
      </c>
      <c r="H2414" s="1">
        <v>18.714479999999998</v>
      </c>
      <c r="I2414" s="1">
        <v>77.447640000000007</v>
      </c>
      <c r="J2414" s="1">
        <v>5.4297820000000003</v>
      </c>
      <c r="K2414" s="1">
        <v>1</v>
      </c>
    </row>
    <row r="2415" spans="2:11" x14ac:dyDescent="0.2">
      <c r="B2415" s="1">
        <v>7.3865819999999998</v>
      </c>
      <c r="C2415" s="1">
        <v>191.5856</v>
      </c>
      <c r="D2415" s="1">
        <v>26351.9</v>
      </c>
      <c r="E2415" s="1">
        <v>8.4261610000000005</v>
      </c>
      <c r="F2415" s="1"/>
      <c r="G2415" s="1">
        <v>505.18790000000001</v>
      </c>
      <c r="H2415" s="1">
        <v>18.92567</v>
      </c>
      <c r="I2415" s="1">
        <v>72.649609999999996</v>
      </c>
      <c r="J2415" s="1">
        <v>3.7913730000000001</v>
      </c>
      <c r="K2415" s="1">
        <v>1</v>
      </c>
    </row>
    <row r="2416" spans="2:11" x14ac:dyDescent="0.2">
      <c r="B2416" s="1">
        <v>7.5192269999999999</v>
      </c>
      <c r="C2416" s="1">
        <v>210.38480000000001</v>
      </c>
      <c r="D2416" s="1">
        <v>16897.310000000001</v>
      </c>
      <c r="E2416" s="1">
        <v>6.5686580000000001</v>
      </c>
      <c r="F2416" s="1">
        <v>344.70370000000003</v>
      </c>
      <c r="G2416" s="1">
        <v>315.5204</v>
      </c>
      <c r="H2416" s="1">
        <v>19.856179999999998</v>
      </c>
      <c r="I2416" s="1"/>
      <c r="J2416" s="1">
        <v>3.275725</v>
      </c>
      <c r="K2416" s="1">
        <v>1</v>
      </c>
    </row>
    <row r="2417" spans="2:11" x14ac:dyDescent="0.2">
      <c r="B2417" s="1">
        <v>7.4462260000000002</v>
      </c>
      <c r="C2417" s="1">
        <v>241.57390000000001</v>
      </c>
      <c r="D2417" s="1">
        <v>13312.45</v>
      </c>
      <c r="E2417" s="1">
        <v>4.5329790000000001</v>
      </c>
      <c r="F2417" s="1"/>
      <c r="G2417" s="1">
        <v>529.45910000000003</v>
      </c>
      <c r="H2417" s="1">
        <v>17.237870000000001</v>
      </c>
      <c r="I2417" s="1">
        <v>62.522179999999999</v>
      </c>
      <c r="J2417" s="1">
        <v>5.0866990000000003</v>
      </c>
      <c r="K2417" s="1">
        <v>1</v>
      </c>
    </row>
    <row r="2418" spans="2:11" x14ac:dyDescent="0.2">
      <c r="B2418" s="1">
        <v>7.7539360000000004</v>
      </c>
      <c r="C2418" s="1">
        <v>220.09829999999999</v>
      </c>
      <c r="D2418" s="1">
        <v>17169.580000000002</v>
      </c>
      <c r="E2418" s="1">
        <v>7.9840390000000001</v>
      </c>
      <c r="F2418" s="1">
        <v>344.12189999999998</v>
      </c>
      <c r="G2418" s="1">
        <v>385.04500000000002</v>
      </c>
      <c r="H2418" s="1">
        <v>16.848510000000001</v>
      </c>
      <c r="I2418" s="1">
        <v>47.003320000000002</v>
      </c>
      <c r="J2418" s="1">
        <v>4.8330270000000004</v>
      </c>
      <c r="K2418" s="1">
        <v>1</v>
      </c>
    </row>
    <row r="2419" spans="2:11" x14ac:dyDescent="0.2">
      <c r="B2419" s="1">
        <v>9.1596600000000006</v>
      </c>
      <c r="C2419" s="1">
        <v>195.42330000000001</v>
      </c>
      <c r="D2419" s="1">
        <v>16679.34</v>
      </c>
      <c r="E2419" s="1">
        <v>10.11046</v>
      </c>
      <c r="F2419" s="1">
        <v>301.74639999999999</v>
      </c>
      <c r="G2419" s="1">
        <v>404.65910000000002</v>
      </c>
      <c r="H2419" s="1">
        <v>5.1967169999999996</v>
      </c>
      <c r="I2419" s="1">
        <v>55.466760000000001</v>
      </c>
      <c r="J2419" s="1">
        <v>5.4523619999999999</v>
      </c>
      <c r="K2419" s="1">
        <v>1</v>
      </c>
    </row>
    <row r="2420" spans="2:11" x14ac:dyDescent="0.2">
      <c r="B2420" s="1">
        <v>7.4969910000000004</v>
      </c>
      <c r="C2420" s="1">
        <v>246.86359999999999</v>
      </c>
      <c r="D2420" s="1">
        <v>22631.66</v>
      </c>
      <c r="E2420" s="1">
        <v>3.4408799999999999</v>
      </c>
      <c r="F2420" s="1">
        <v>297.13240000000002</v>
      </c>
      <c r="G2420" s="1">
        <v>357.49849999999998</v>
      </c>
      <c r="H2420" s="1">
        <v>16.141290000000001</v>
      </c>
      <c r="I2420" s="1">
        <v>79.705529999999996</v>
      </c>
      <c r="J2420" s="1">
        <v>3.8379259999999999</v>
      </c>
      <c r="K2420" s="1">
        <v>1</v>
      </c>
    </row>
    <row r="2421" spans="2:11" x14ac:dyDescent="0.2">
      <c r="B2421" s="1">
        <v>7.5423</v>
      </c>
      <c r="C2421" s="1">
        <v>230.15049999999999</v>
      </c>
      <c r="D2421" s="1">
        <v>18877.490000000002</v>
      </c>
      <c r="E2421" s="1">
        <v>4.3447069999999997</v>
      </c>
      <c r="F2421" s="1">
        <v>278.25040000000001</v>
      </c>
      <c r="G2421" s="1">
        <v>447.25940000000003</v>
      </c>
      <c r="H2421" s="1">
        <v>17.555579999999999</v>
      </c>
      <c r="I2421" s="1">
        <v>53.341679999999997</v>
      </c>
      <c r="J2421" s="1">
        <v>4.3175540000000003</v>
      </c>
      <c r="K2421" s="1">
        <v>1</v>
      </c>
    </row>
    <row r="2422" spans="2:11" x14ac:dyDescent="0.2">
      <c r="B2422" s="1">
        <v>7.1590530000000001</v>
      </c>
      <c r="C2422" s="1">
        <v>161.4787</v>
      </c>
      <c r="D2422" s="1">
        <v>25591.84</v>
      </c>
      <c r="E2422" s="1">
        <v>10.18953</v>
      </c>
      <c r="F2422" s="1">
        <v>367.59640000000002</v>
      </c>
      <c r="G2422" s="1">
        <v>330.5505</v>
      </c>
      <c r="H2422" s="1">
        <v>15.447839999999999</v>
      </c>
      <c r="I2422" s="1">
        <v>51.188319999999997</v>
      </c>
      <c r="J2422" s="1">
        <v>4.2916689999999997</v>
      </c>
      <c r="K2422" s="1">
        <v>1</v>
      </c>
    </row>
    <row r="2423" spans="2:11" x14ac:dyDescent="0.2">
      <c r="B2423" s="1"/>
      <c r="C2423" s="1">
        <v>116.9055</v>
      </c>
      <c r="D2423" s="1">
        <v>27151.31</v>
      </c>
      <c r="E2423" s="1">
        <v>10.18535</v>
      </c>
      <c r="F2423" s="1"/>
      <c r="G2423" s="1">
        <v>372.00229999999999</v>
      </c>
      <c r="H2423" s="1">
        <v>13.50723</v>
      </c>
      <c r="I2423" s="1">
        <v>63.273699999999998</v>
      </c>
      <c r="J2423" s="1">
        <v>3.516238</v>
      </c>
      <c r="K2423" s="1">
        <v>1</v>
      </c>
    </row>
    <row r="2424" spans="2:11" x14ac:dyDescent="0.2">
      <c r="B2424" s="1">
        <v>5.8446740000000004</v>
      </c>
      <c r="C2424" s="1">
        <v>147.1798</v>
      </c>
      <c r="D2424" s="1">
        <v>13615.11</v>
      </c>
      <c r="E2424" s="1">
        <v>8.8811119999999999</v>
      </c>
      <c r="F2424" s="1">
        <v>394.65839999999997</v>
      </c>
      <c r="G2424" s="1">
        <v>533.04020000000003</v>
      </c>
      <c r="H2424" s="1">
        <v>14.217370000000001</v>
      </c>
      <c r="I2424" s="1">
        <v>91.61403</v>
      </c>
      <c r="J2424" s="1">
        <v>4.3380559999999999</v>
      </c>
      <c r="K2424" s="1">
        <v>1</v>
      </c>
    </row>
    <row r="2425" spans="2:11" x14ac:dyDescent="0.2">
      <c r="B2425" s="1"/>
      <c r="C2425" s="1">
        <v>201.8278</v>
      </c>
      <c r="D2425" s="1">
        <v>35418.74</v>
      </c>
      <c r="E2425" s="1">
        <v>8.2559710000000006</v>
      </c>
      <c r="F2425" s="1">
        <v>253.58019999999999</v>
      </c>
      <c r="G2425" s="1">
        <v>447.28140000000002</v>
      </c>
      <c r="H2425" s="1">
        <v>15.60446</v>
      </c>
      <c r="I2425" s="1">
        <v>45.492109999999997</v>
      </c>
      <c r="J2425" s="1">
        <v>3.384649</v>
      </c>
      <c r="K2425" s="1">
        <v>1</v>
      </c>
    </row>
    <row r="2426" spans="2:11" x14ac:dyDescent="0.2">
      <c r="B2426" s="1">
        <v>5.2584150000000003</v>
      </c>
      <c r="C2426" s="1">
        <v>210.92949999999999</v>
      </c>
      <c r="D2426" s="1">
        <v>29228.33</v>
      </c>
      <c r="E2426" s="1">
        <v>3.8339020000000001</v>
      </c>
      <c r="F2426" s="1">
        <v>341.64069999999998</v>
      </c>
      <c r="G2426" s="1">
        <v>363.57080000000002</v>
      </c>
      <c r="H2426" s="1">
        <v>18.065020000000001</v>
      </c>
      <c r="I2426" s="1">
        <v>36.152099999999997</v>
      </c>
      <c r="J2426" s="1">
        <v>3.7307929999999998</v>
      </c>
      <c r="K2426" s="1">
        <v>1</v>
      </c>
    </row>
    <row r="2427" spans="2:11" x14ac:dyDescent="0.2">
      <c r="B2427" s="1">
        <v>7.4206409999999998</v>
      </c>
      <c r="C2427" s="1">
        <v>212.73560000000001</v>
      </c>
      <c r="D2427" s="1">
        <v>18463.72</v>
      </c>
      <c r="E2427" s="1">
        <v>6.727919</v>
      </c>
      <c r="F2427" s="1">
        <v>355.97149999999999</v>
      </c>
      <c r="G2427" s="1">
        <v>523.60270000000003</v>
      </c>
      <c r="H2427" s="1">
        <v>12.086679999999999</v>
      </c>
      <c r="I2427" s="1">
        <v>44.9801</v>
      </c>
      <c r="J2427" s="1">
        <v>5.4237669999999998</v>
      </c>
      <c r="K2427" s="1">
        <v>1</v>
      </c>
    </row>
    <row r="2428" spans="2:11" x14ac:dyDescent="0.2">
      <c r="B2428" s="1">
        <v>7.0742510000000003</v>
      </c>
      <c r="C2428" s="1">
        <v>208.9204</v>
      </c>
      <c r="D2428" s="1">
        <v>16739.27</v>
      </c>
      <c r="E2428" s="1">
        <v>7.8614689999999996</v>
      </c>
      <c r="F2428" s="1"/>
      <c r="G2428" s="1">
        <v>518.97720000000004</v>
      </c>
      <c r="H2428" s="1">
        <v>8.8819990000000004</v>
      </c>
      <c r="I2428" s="1">
        <v>78.419020000000003</v>
      </c>
      <c r="J2428" s="1">
        <v>4.8789439999999997</v>
      </c>
      <c r="K2428" s="1">
        <v>1</v>
      </c>
    </row>
    <row r="2429" spans="2:11" x14ac:dyDescent="0.2">
      <c r="B2429" s="1">
        <v>8.1892139999999998</v>
      </c>
      <c r="C2429" s="1">
        <v>156.32849999999999</v>
      </c>
      <c r="D2429" s="1">
        <v>18432.48</v>
      </c>
      <c r="E2429" s="1">
        <v>12.24639</v>
      </c>
      <c r="F2429" s="1">
        <v>370.12139999999999</v>
      </c>
      <c r="G2429" s="1">
        <v>288.35149999999999</v>
      </c>
      <c r="H2429" s="1">
        <v>11.8719</v>
      </c>
      <c r="I2429" s="1">
        <v>79.765839999999997</v>
      </c>
      <c r="J2429" s="1">
        <v>3.7095090000000002</v>
      </c>
      <c r="K2429" s="1">
        <v>1</v>
      </c>
    </row>
    <row r="2430" spans="2:11" x14ac:dyDescent="0.2">
      <c r="B2430" s="1">
        <v>7.7441310000000003</v>
      </c>
      <c r="C2430" s="1">
        <v>185.5676</v>
      </c>
      <c r="D2430" s="1">
        <v>30586.59</v>
      </c>
      <c r="E2430" s="1">
        <v>8.0407600000000006</v>
      </c>
      <c r="F2430" s="1"/>
      <c r="G2430" s="1">
        <v>314.42579999999998</v>
      </c>
      <c r="H2430" s="1">
        <v>17.132370000000002</v>
      </c>
      <c r="I2430" s="1">
        <v>59.871609999999997</v>
      </c>
      <c r="J2430" s="1">
        <v>5.2076830000000003</v>
      </c>
      <c r="K2430" s="1">
        <v>1</v>
      </c>
    </row>
    <row r="2431" spans="2:11" x14ac:dyDescent="0.2">
      <c r="B2431" s="1">
        <v>8.2898580000000006</v>
      </c>
      <c r="C2431" s="1">
        <v>222.48390000000001</v>
      </c>
      <c r="D2431" s="1">
        <v>23884.13</v>
      </c>
      <c r="E2431" s="1">
        <v>5.5332080000000001</v>
      </c>
      <c r="F2431" s="1">
        <v>354.95929999999998</v>
      </c>
      <c r="G2431" s="1">
        <v>514.73310000000004</v>
      </c>
      <c r="H2431" s="1">
        <v>11.20553</v>
      </c>
      <c r="I2431" s="1">
        <v>57.313679999999998</v>
      </c>
      <c r="J2431" s="1">
        <v>4.289237</v>
      </c>
      <c r="K2431" s="1">
        <v>1</v>
      </c>
    </row>
    <row r="2432" spans="2:11" x14ac:dyDescent="0.2">
      <c r="B2432" s="1">
        <v>8.0252199999999991</v>
      </c>
      <c r="C2432" s="1">
        <v>213.5197</v>
      </c>
      <c r="D2432" s="1">
        <v>15457.5</v>
      </c>
      <c r="E2432" s="1">
        <v>7.6695399999999996</v>
      </c>
      <c r="F2432" s="1">
        <v>318.11439999999999</v>
      </c>
      <c r="G2432" s="1">
        <v>376.31439999999998</v>
      </c>
      <c r="H2432" s="1">
        <v>9.4227450000000008</v>
      </c>
      <c r="I2432" s="1">
        <v>55.45955</v>
      </c>
      <c r="J2432" s="1">
        <v>4.1349429999999998</v>
      </c>
      <c r="K2432" s="1">
        <v>1</v>
      </c>
    </row>
    <row r="2433" spans="2:11" x14ac:dyDescent="0.2">
      <c r="B2433" s="1">
        <v>8.8489269999999998</v>
      </c>
      <c r="C2433" s="1">
        <v>262.59829999999999</v>
      </c>
      <c r="D2433" s="1">
        <v>24417.86</v>
      </c>
      <c r="E2433" s="1">
        <v>5.3990130000000001</v>
      </c>
      <c r="F2433" s="1">
        <v>241.12629999999999</v>
      </c>
      <c r="G2433" s="1">
        <v>493.85550000000001</v>
      </c>
      <c r="H2433" s="1">
        <v>13.26244</v>
      </c>
      <c r="I2433" s="1">
        <v>47.112990000000003</v>
      </c>
      <c r="J2433" s="1">
        <v>5.9923250000000001</v>
      </c>
      <c r="K2433" s="1">
        <v>1</v>
      </c>
    </row>
    <row r="2434" spans="2:11" x14ac:dyDescent="0.2">
      <c r="B2434" s="1">
        <v>6.4384220000000001</v>
      </c>
      <c r="C2434" s="1">
        <v>202.5378</v>
      </c>
      <c r="D2434" s="1">
        <v>26448.25</v>
      </c>
      <c r="E2434" s="1">
        <v>5.7759330000000002</v>
      </c>
      <c r="F2434" s="1">
        <v>322.45179999999999</v>
      </c>
      <c r="G2434" s="1">
        <v>567.20169999999996</v>
      </c>
      <c r="H2434" s="1">
        <v>12.641970000000001</v>
      </c>
      <c r="I2434" s="1">
        <v>55.701070000000001</v>
      </c>
      <c r="J2434" s="1">
        <v>3.38036</v>
      </c>
      <c r="K2434" s="1">
        <v>1</v>
      </c>
    </row>
    <row r="2435" spans="2:11" x14ac:dyDescent="0.2">
      <c r="B2435" s="1"/>
      <c r="C2435" s="1">
        <v>179.7962</v>
      </c>
      <c r="D2435" s="1">
        <v>17029.53</v>
      </c>
      <c r="E2435" s="1">
        <v>7.0189899999999996</v>
      </c>
      <c r="F2435" s="1">
        <v>371.67559999999997</v>
      </c>
      <c r="G2435" s="1">
        <v>404.6721</v>
      </c>
      <c r="H2435" s="1">
        <v>11.59343</v>
      </c>
      <c r="I2435" s="1">
        <v>46.504600000000003</v>
      </c>
      <c r="J2435" s="1">
        <v>4.4593939999999996</v>
      </c>
      <c r="K2435" s="1">
        <v>1</v>
      </c>
    </row>
    <row r="2436" spans="2:11" x14ac:dyDescent="0.2">
      <c r="B2436" s="1">
        <v>8.2055509999999998</v>
      </c>
      <c r="C2436" s="1">
        <v>204.66579999999999</v>
      </c>
      <c r="D2436" s="1">
        <v>17414.52</v>
      </c>
      <c r="E2436" s="1">
        <v>6.8396220000000003</v>
      </c>
      <c r="F2436" s="1">
        <v>276.77010000000001</v>
      </c>
      <c r="G2436" s="1">
        <v>346.54070000000002</v>
      </c>
      <c r="H2436" s="1">
        <v>12.505599999999999</v>
      </c>
      <c r="I2436" s="1">
        <v>83.916749999999993</v>
      </c>
      <c r="J2436" s="1">
        <v>5.1295279999999996</v>
      </c>
      <c r="K2436" s="1">
        <v>1</v>
      </c>
    </row>
    <row r="2437" spans="2:11" x14ac:dyDescent="0.2">
      <c r="B2437" s="1">
        <v>8.3103739999999995</v>
      </c>
      <c r="C2437" s="1">
        <v>201.65170000000001</v>
      </c>
      <c r="D2437" s="1">
        <v>23260.47</v>
      </c>
      <c r="E2437" s="1">
        <v>9.3456209999999995</v>
      </c>
      <c r="F2437" s="1">
        <v>333.27140000000003</v>
      </c>
      <c r="G2437" s="1">
        <v>292.31580000000002</v>
      </c>
      <c r="H2437" s="1">
        <v>12.02487</v>
      </c>
      <c r="I2437" s="1">
        <v>63.642620000000001</v>
      </c>
      <c r="J2437" s="1">
        <v>3.4930539999999999</v>
      </c>
      <c r="K2437" s="1">
        <v>1</v>
      </c>
    </row>
    <row r="2438" spans="2:11" x14ac:dyDescent="0.2">
      <c r="B2438" s="1"/>
      <c r="C2438" s="1">
        <v>240.03630000000001</v>
      </c>
      <c r="D2438" s="1">
        <v>23103.65</v>
      </c>
      <c r="E2438" s="1">
        <v>8.6430889999999998</v>
      </c>
      <c r="F2438" s="1">
        <v>339.15890000000002</v>
      </c>
      <c r="G2438" s="1">
        <v>487.43459999999999</v>
      </c>
      <c r="H2438" s="1">
        <v>15.1937</v>
      </c>
      <c r="I2438" s="1">
        <v>88.785470000000004</v>
      </c>
      <c r="J2438" s="1">
        <v>3.9809199999999998</v>
      </c>
      <c r="K2438" s="1">
        <v>1</v>
      </c>
    </row>
    <row r="2439" spans="2:11" x14ac:dyDescent="0.2">
      <c r="B2439" s="1">
        <v>7.833971</v>
      </c>
      <c r="C2439" s="1">
        <v>240.83250000000001</v>
      </c>
      <c r="D2439" s="1">
        <v>25694.87</v>
      </c>
      <c r="E2439" s="1">
        <v>4.3005089999999999</v>
      </c>
      <c r="F2439" s="1">
        <v>301.7604</v>
      </c>
      <c r="G2439" s="1">
        <v>442.7414</v>
      </c>
      <c r="H2439" s="1">
        <v>16.889099999999999</v>
      </c>
      <c r="I2439" s="1">
        <v>96.89958</v>
      </c>
      <c r="J2439" s="1">
        <v>4.8149170000000003</v>
      </c>
      <c r="K2439" s="1">
        <v>1</v>
      </c>
    </row>
    <row r="2440" spans="2:11" x14ac:dyDescent="0.2">
      <c r="B2440" s="1">
        <v>8.1426599999999993</v>
      </c>
      <c r="C2440" s="1">
        <v>220.631</v>
      </c>
      <c r="D2440" s="1">
        <v>20111.23</v>
      </c>
      <c r="E2440" s="1">
        <v>7.4468769999999997</v>
      </c>
      <c r="F2440" s="1">
        <v>354.89710000000002</v>
      </c>
      <c r="G2440" s="1">
        <v>366.80250000000001</v>
      </c>
      <c r="H2440" s="1">
        <v>19.72129</v>
      </c>
      <c r="I2440" s="1">
        <v>53.719369999999998</v>
      </c>
      <c r="J2440" s="1">
        <v>4.6170929999999997</v>
      </c>
      <c r="K2440" s="1">
        <v>1</v>
      </c>
    </row>
    <row r="2441" spans="2:11" x14ac:dyDescent="0.2">
      <c r="B2441" s="1">
        <v>5.8964319999999999</v>
      </c>
      <c r="C2441" s="1">
        <v>165.13570000000001</v>
      </c>
      <c r="D2441" s="1">
        <v>23022.17</v>
      </c>
      <c r="E2441" s="1">
        <v>7.5368060000000003</v>
      </c>
      <c r="F2441" s="1">
        <v>356.75619999999998</v>
      </c>
      <c r="G2441" s="1">
        <v>401.74090000000001</v>
      </c>
      <c r="H2441" s="1">
        <v>18.363569999999999</v>
      </c>
      <c r="I2441" s="1">
        <v>80.124750000000006</v>
      </c>
      <c r="J2441" s="1">
        <v>4.2807930000000001</v>
      </c>
      <c r="K2441" s="1">
        <v>1</v>
      </c>
    </row>
    <row r="2442" spans="2:11" x14ac:dyDescent="0.2">
      <c r="B2442" s="1"/>
      <c r="C2442" s="1">
        <v>228.1095</v>
      </c>
      <c r="D2442" s="1">
        <v>15617.46</v>
      </c>
      <c r="E2442" s="1">
        <v>6.3265339999999997</v>
      </c>
      <c r="F2442" s="1">
        <v>326.50490000000002</v>
      </c>
      <c r="G2442" s="1">
        <v>402.60070000000002</v>
      </c>
      <c r="H2442" s="1">
        <v>14.652329999999999</v>
      </c>
      <c r="I2442" s="1">
        <v>80.340190000000007</v>
      </c>
      <c r="J2442" s="1">
        <v>3.490173</v>
      </c>
      <c r="K2442" s="1">
        <v>1</v>
      </c>
    </row>
    <row r="2443" spans="2:11" x14ac:dyDescent="0.2">
      <c r="B2443" s="1">
        <v>4.3107009999999999</v>
      </c>
      <c r="C2443" s="1">
        <v>138.43190000000001</v>
      </c>
      <c r="D2443" s="1">
        <v>11842.76</v>
      </c>
      <c r="E2443" s="1">
        <v>5.60745</v>
      </c>
      <c r="F2443" s="1">
        <v>364.45850000000002</v>
      </c>
      <c r="G2443" s="1">
        <v>426.36959999999999</v>
      </c>
      <c r="H2443" s="1">
        <v>19.588329999999999</v>
      </c>
      <c r="I2443" s="1">
        <v>48.118630000000003</v>
      </c>
      <c r="J2443" s="1">
        <v>3.1723750000000002</v>
      </c>
      <c r="K2443" s="1">
        <v>1</v>
      </c>
    </row>
    <row r="2444" spans="2:11" x14ac:dyDescent="0.2">
      <c r="B2444" s="1">
        <v>7.8957689999999996</v>
      </c>
      <c r="C2444" s="1">
        <v>168.72399999999999</v>
      </c>
      <c r="D2444" s="1">
        <v>28723.62</v>
      </c>
      <c r="E2444" s="1">
        <v>9.3414750000000009</v>
      </c>
      <c r="F2444" s="1">
        <v>353.97620000000001</v>
      </c>
      <c r="G2444" s="1">
        <v>517.43669999999997</v>
      </c>
      <c r="H2444" s="1">
        <v>11.99277</v>
      </c>
      <c r="I2444" s="1">
        <v>79.860550000000003</v>
      </c>
      <c r="J2444" s="1">
        <v>4.3917310000000001</v>
      </c>
      <c r="K2444" s="1">
        <v>1</v>
      </c>
    </row>
    <row r="2445" spans="2:11" x14ac:dyDescent="0.2">
      <c r="B2445" s="1">
        <v>6.8629949999999997</v>
      </c>
      <c r="C2445" s="1">
        <v>184.48070000000001</v>
      </c>
      <c r="D2445" s="1">
        <v>11579.11</v>
      </c>
      <c r="E2445" s="1">
        <v>6.1494939999999998</v>
      </c>
      <c r="F2445" s="1">
        <v>364.11020000000002</v>
      </c>
      <c r="G2445" s="1">
        <v>556.95630000000006</v>
      </c>
      <c r="H2445" s="1">
        <v>9.2469079999999995</v>
      </c>
      <c r="I2445" s="1">
        <v>34.249780000000001</v>
      </c>
      <c r="J2445" s="1">
        <v>5.3432849999999998</v>
      </c>
      <c r="K2445" s="1">
        <v>1</v>
      </c>
    </row>
    <row r="2446" spans="2:11" x14ac:dyDescent="0.2">
      <c r="B2446" s="1">
        <v>6.3047690000000003</v>
      </c>
      <c r="C2446" s="1">
        <v>213.65620000000001</v>
      </c>
      <c r="D2446" s="1">
        <v>30168.61</v>
      </c>
      <c r="E2446" s="1">
        <v>5.2107799999999997</v>
      </c>
      <c r="F2446" s="1"/>
      <c r="G2446" s="1">
        <v>339.11660000000001</v>
      </c>
      <c r="H2446" s="1">
        <v>14.94768</v>
      </c>
      <c r="I2446" s="1">
        <v>43.576390000000004</v>
      </c>
      <c r="J2446" s="1">
        <v>5.1099350000000001</v>
      </c>
      <c r="K2446" s="1">
        <v>1</v>
      </c>
    </row>
    <row r="2447" spans="2:11" x14ac:dyDescent="0.2">
      <c r="B2447" s="1">
        <v>6.5786809999999996</v>
      </c>
      <c r="C2447" s="1">
        <v>203.40880000000001</v>
      </c>
      <c r="D2447" s="1">
        <v>22374.82</v>
      </c>
      <c r="E2447" s="1">
        <v>6.2489290000000004</v>
      </c>
      <c r="F2447" s="1">
        <v>399.61720000000003</v>
      </c>
      <c r="G2447" s="1">
        <v>547.70209999999997</v>
      </c>
      <c r="H2447" s="1">
        <v>12.09792</v>
      </c>
      <c r="I2447" s="1">
        <v>71.338489999999993</v>
      </c>
      <c r="J2447" s="1">
        <v>4.2920420000000004</v>
      </c>
      <c r="K2447" s="1">
        <v>1</v>
      </c>
    </row>
    <row r="2448" spans="2:11" x14ac:dyDescent="0.2">
      <c r="B2448" s="1">
        <v>8.9672440000000009</v>
      </c>
      <c r="C2448" s="1">
        <v>266.4787</v>
      </c>
      <c r="D2448" s="1">
        <v>34446.78</v>
      </c>
      <c r="E2448" s="1">
        <v>4.909573</v>
      </c>
      <c r="F2448" s="1"/>
      <c r="G2448" s="1">
        <v>343.26560000000001</v>
      </c>
      <c r="H2448" s="1">
        <v>14.263400000000001</v>
      </c>
      <c r="I2448" s="1">
        <v>64.959670000000003</v>
      </c>
      <c r="J2448" s="1">
        <v>3.7422559999999998</v>
      </c>
      <c r="K2448" s="1">
        <v>1</v>
      </c>
    </row>
    <row r="2449" spans="2:11" x14ac:dyDescent="0.2">
      <c r="B2449" s="1"/>
      <c r="C2449" s="1">
        <v>166.405</v>
      </c>
      <c r="D2449" s="1">
        <v>14202.19</v>
      </c>
      <c r="E2449" s="1">
        <v>9.0067959999999996</v>
      </c>
      <c r="F2449" s="1">
        <v>370.5385</v>
      </c>
      <c r="G2449" s="1">
        <v>493.4402</v>
      </c>
      <c r="H2449" s="1">
        <v>12.45316</v>
      </c>
      <c r="I2449" s="1">
        <v>59.804169999999999</v>
      </c>
      <c r="J2449" s="1">
        <v>2.8483710000000002</v>
      </c>
      <c r="K2449" s="1">
        <v>1</v>
      </c>
    </row>
    <row r="2450" spans="2:11" x14ac:dyDescent="0.2">
      <c r="B2450" s="1">
        <v>7.4230879999999999</v>
      </c>
      <c r="C2450" s="1">
        <v>210.0462</v>
      </c>
      <c r="D2450" s="1">
        <v>31073.03</v>
      </c>
      <c r="E2450" s="1">
        <v>6.3747090000000002</v>
      </c>
      <c r="F2450" s="1">
        <v>312.10320000000002</v>
      </c>
      <c r="G2450" s="1">
        <v>460.89420000000001</v>
      </c>
      <c r="H2450" s="1">
        <v>16.805990000000001</v>
      </c>
      <c r="I2450" s="1">
        <v>41.607909999999997</v>
      </c>
      <c r="J2450" s="1">
        <v>3.712682</v>
      </c>
      <c r="K2450" s="1">
        <v>1</v>
      </c>
    </row>
    <row r="2451" spans="2:11" x14ac:dyDescent="0.2">
      <c r="B2451" s="1">
        <v>9.1667579999999997</v>
      </c>
      <c r="C2451" s="1">
        <v>184.5574</v>
      </c>
      <c r="D2451" s="1">
        <v>21736.98</v>
      </c>
      <c r="E2451" s="1">
        <v>12.227180000000001</v>
      </c>
      <c r="F2451" s="1">
        <v>304.52850000000001</v>
      </c>
      <c r="G2451" s="1">
        <v>317.58339999999998</v>
      </c>
      <c r="H2451" s="1">
        <v>16.77957</v>
      </c>
      <c r="I2451" s="1">
        <v>51.052289999999999</v>
      </c>
      <c r="J2451" s="1">
        <v>5.4292660000000001</v>
      </c>
      <c r="K2451" s="1">
        <v>1</v>
      </c>
    </row>
    <row r="2452" spans="2:11" x14ac:dyDescent="0.2">
      <c r="B2452" s="1">
        <v>8.4686939999999993</v>
      </c>
      <c r="C2452" s="1">
        <v>151.95429999999999</v>
      </c>
      <c r="D2452" s="1">
        <v>19148.22</v>
      </c>
      <c r="E2452" s="1">
        <v>11.93045</v>
      </c>
      <c r="F2452" s="1">
        <v>390.80739999999997</v>
      </c>
      <c r="G2452" s="1">
        <v>374.99470000000002</v>
      </c>
      <c r="H2452" s="1">
        <v>9.9017300000000006</v>
      </c>
      <c r="I2452" s="1">
        <v>70.269959999999998</v>
      </c>
      <c r="J2452" s="1">
        <v>4.3755990000000002</v>
      </c>
      <c r="K2452" s="1">
        <v>1</v>
      </c>
    </row>
    <row r="2453" spans="2:11" x14ac:dyDescent="0.2">
      <c r="B2453" s="1">
        <v>6.4861529999999998</v>
      </c>
      <c r="C2453" s="1">
        <v>224.80950000000001</v>
      </c>
      <c r="D2453" s="1">
        <v>26807.119999999999</v>
      </c>
      <c r="E2453" s="1">
        <v>3.2679840000000002</v>
      </c>
      <c r="F2453" s="1">
        <v>319.07440000000003</v>
      </c>
      <c r="G2453" s="1">
        <v>382.87979999999999</v>
      </c>
      <c r="H2453" s="1">
        <v>10.66503</v>
      </c>
      <c r="I2453" s="1">
        <v>63.727690000000003</v>
      </c>
      <c r="J2453" s="1">
        <v>3.246794</v>
      </c>
      <c r="K2453" s="1">
        <v>1</v>
      </c>
    </row>
    <row r="2454" spans="2:11" x14ac:dyDescent="0.2">
      <c r="B2454" s="1">
        <v>4.4390960000000002</v>
      </c>
      <c r="C2454" s="1">
        <v>190.1534</v>
      </c>
      <c r="D2454" s="1">
        <v>20864.34</v>
      </c>
      <c r="E2454" s="1">
        <v>2.3866529999999999</v>
      </c>
      <c r="F2454" s="1"/>
      <c r="G2454" s="1">
        <v>515.63120000000004</v>
      </c>
      <c r="H2454" s="1">
        <v>18.081</v>
      </c>
      <c r="I2454" s="1">
        <v>63.363079999999997</v>
      </c>
      <c r="J2454" s="1">
        <v>3.8442310000000002</v>
      </c>
      <c r="K2454" s="1">
        <v>1</v>
      </c>
    </row>
    <row r="2455" spans="2:11" x14ac:dyDescent="0.2">
      <c r="B2455" s="1">
        <v>7.7927840000000002</v>
      </c>
      <c r="C2455" s="1">
        <v>187.91249999999999</v>
      </c>
      <c r="D2455" s="1">
        <v>21093.93</v>
      </c>
      <c r="E2455" s="1">
        <v>10.5855</v>
      </c>
      <c r="F2455" s="1">
        <v>390.40910000000002</v>
      </c>
      <c r="G2455" s="1">
        <v>463.01940000000002</v>
      </c>
      <c r="H2455" s="1">
        <v>11.462820000000001</v>
      </c>
      <c r="I2455" s="1">
        <v>80.921400000000006</v>
      </c>
      <c r="J2455" s="1">
        <v>4.0473809999999997</v>
      </c>
      <c r="K2455" s="1">
        <v>1</v>
      </c>
    </row>
    <row r="2456" spans="2:11" x14ac:dyDescent="0.2">
      <c r="B2456" s="1">
        <v>7.2052180000000003</v>
      </c>
      <c r="C2456" s="1">
        <v>188.91130000000001</v>
      </c>
      <c r="D2456" s="1">
        <v>31315.61</v>
      </c>
      <c r="E2456" s="1">
        <v>8.3230409999999999</v>
      </c>
      <c r="F2456" s="1"/>
      <c r="G2456" s="1">
        <v>398.91890000000001</v>
      </c>
      <c r="H2456" s="1">
        <v>15.67421</v>
      </c>
      <c r="I2456" s="1">
        <v>69.551100000000005</v>
      </c>
      <c r="J2456" s="1">
        <v>3.4653309999999999</v>
      </c>
      <c r="K2456" s="1">
        <v>1</v>
      </c>
    </row>
    <row r="2457" spans="2:11" x14ac:dyDescent="0.2">
      <c r="B2457" s="1">
        <v>6.5690540000000004</v>
      </c>
      <c r="C2457" s="1">
        <v>208.73150000000001</v>
      </c>
      <c r="D2457" s="1">
        <v>29123.71</v>
      </c>
      <c r="E2457" s="1">
        <v>6.7651180000000002</v>
      </c>
      <c r="F2457" s="1">
        <v>327.69749999999999</v>
      </c>
      <c r="G2457" s="1">
        <v>308.08609999999999</v>
      </c>
      <c r="H2457" s="1">
        <v>12.360290000000001</v>
      </c>
      <c r="I2457" s="1">
        <v>65.750169999999997</v>
      </c>
      <c r="J2457" s="1">
        <v>4.2046989999999997</v>
      </c>
      <c r="K2457" s="1">
        <v>1</v>
      </c>
    </row>
    <row r="2458" spans="2:11" x14ac:dyDescent="0.2">
      <c r="B2458" s="1"/>
      <c r="C2458" s="1">
        <v>182.2578</v>
      </c>
      <c r="D2458" s="1">
        <v>17540.740000000002</v>
      </c>
      <c r="E2458" s="1">
        <v>8.4224759999999996</v>
      </c>
      <c r="F2458" s="1"/>
      <c r="G2458" s="1">
        <v>305.82749999999999</v>
      </c>
      <c r="H2458" s="1">
        <v>11.805009999999999</v>
      </c>
      <c r="I2458" s="1">
        <v>61.696109999999997</v>
      </c>
      <c r="J2458" s="1">
        <v>4.1647730000000003</v>
      </c>
      <c r="K2458" s="1">
        <v>1</v>
      </c>
    </row>
    <row r="2459" spans="2:11" x14ac:dyDescent="0.2">
      <c r="B2459" s="1">
        <v>4.2916879999999997</v>
      </c>
      <c r="C2459" s="1">
        <v>124.0073</v>
      </c>
      <c r="D2459" s="1">
        <v>18038.47</v>
      </c>
      <c r="E2459" s="1">
        <v>8.6032969999999995</v>
      </c>
      <c r="F2459" s="1"/>
      <c r="G2459" s="1">
        <v>548.57449999999994</v>
      </c>
      <c r="H2459" s="1">
        <v>15.68282</v>
      </c>
      <c r="I2459" s="1">
        <v>91.860960000000006</v>
      </c>
      <c r="J2459" s="1">
        <v>4.6160889999999997</v>
      </c>
      <c r="K2459" s="1">
        <v>1</v>
      </c>
    </row>
    <row r="2460" spans="2:11" x14ac:dyDescent="0.2">
      <c r="B2460" s="1"/>
      <c r="C2460" s="1">
        <v>176.4136</v>
      </c>
      <c r="D2460" s="1">
        <v>12674.67</v>
      </c>
      <c r="E2460" s="1">
        <v>8.9884769999999996</v>
      </c>
      <c r="F2460" s="1">
        <v>354.7681</v>
      </c>
      <c r="G2460" s="1">
        <v>344.42039999999997</v>
      </c>
      <c r="H2460" s="1">
        <v>12.682869999999999</v>
      </c>
      <c r="I2460" s="1">
        <v>83.567359999999994</v>
      </c>
      <c r="J2460" s="1">
        <v>4.4038769999999996</v>
      </c>
      <c r="K2460" s="1">
        <v>1</v>
      </c>
    </row>
    <row r="2461" spans="2:11" x14ac:dyDescent="0.2">
      <c r="B2461" s="1">
        <v>4.9210940000000001</v>
      </c>
      <c r="C2461" s="1">
        <v>162.3006</v>
      </c>
      <c r="D2461" s="1">
        <v>14126.59</v>
      </c>
      <c r="E2461" s="1">
        <v>6.4068139999999998</v>
      </c>
      <c r="F2461" s="1">
        <v>357.8159</v>
      </c>
      <c r="G2461" s="1">
        <v>337.7731</v>
      </c>
      <c r="H2461" s="1">
        <v>21.2379</v>
      </c>
      <c r="I2461" s="1">
        <v>65.704480000000004</v>
      </c>
      <c r="J2461" s="1">
        <v>3.2851870000000001</v>
      </c>
      <c r="K2461" s="1">
        <v>1</v>
      </c>
    </row>
    <row r="2462" spans="2:11" x14ac:dyDescent="0.2">
      <c r="B2462" s="1">
        <v>6.7271850000000004</v>
      </c>
      <c r="C2462" s="1">
        <v>197.4392</v>
      </c>
      <c r="D2462" s="1">
        <v>26012.49</v>
      </c>
      <c r="E2462" s="1">
        <v>6.9520080000000002</v>
      </c>
      <c r="F2462" s="1">
        <v>346.62869999999998</v>
      </c>
      <c r="G2462" s="1">
        <v>473.33010000000002</v>
      </c>
      <c r="H2462" s="1">
        <v>18.437840000000001</v>
      </c>
      <c r="I2462" s="1">
        <v>69.466290000000001</v>
      </c>
      <c r="J2462" s="1">
        <v>4.1582489999999996</v>
      </c>
      <c r="K2462" s="1">
        <v>1</v>
      </c>
    </row>
    <row r="2463" spans="2:11" x14ac:dyDescent="0.2">
      <c r="B2463" s="1">
        <v>5.7570889999999997</v>
      </c>
      <c r="C2463" s="1">
        <v>148.98910000000001</v>
      </c>
      <c r="D2463" s="1">
        <v>32415.73</v>
      </c>
      <c r="E2463" s="1">
        <v>9.1785599999999992</v>
      </c>
      <c r="F2463" s="1">
        <v>319.22289999999998</v>
      </c>
      <c r="G2463" s="1">
        <v>407.74169999999998</v>
      </c>
      <c r="H2463" s="1">
        <v>12.12096</v>
      </c>
      <c r="I2463" s="1">
        <v>42.21884</v>
      </c>
      <c r="J2463" s="1">
        <v>3.7301850000000001</v>
      </c>
      <c r="K2463" s="1">
        <v>1</v>
      </c>
    </row>
    <row r="2464" spans="2:11" x14ac:dyDescent="0.2">
      <c r="B2464" s="1">
        <v>5.8423590000000001</v>
      </c>
      <c r="C2464" s="1">
        <v>217.32480000000001</v>
      </c>
      <c r="D2464" s="1">
        <v>29644.81</v>
      </c>
      <c r="E2464" s="1">
        <v>4.1791080000000003</v>
      </c>
      <c r="F2464" s="1">
        <v>328.50389999999999</v>
      </c>
      <c r="G2464" s="1">
        <v>310.77120000000002</v>
      </c>
      <c r="H2464" s="1">
        <v>14.3354</v>
      </c>
      <c r="I2464" s="1">
        <v>62.654960000000003</v>
      </c>
      <c r="J2464" s="1">
        <v>3.8652959999999998</v>
      </c>
      <c r="K2464" s="1">
        <v>1</v>
      </c>
    </row>
    <row r="2465" spans="2:11" x14ac:dyDescent="0.2">
      <c r="B2465" s="1">
        <v>8.8481030000000001</v>
      </c>
      <c r="C2465" s="1">
        <v>248.5677</v>
      </c>
      <c r="D2465" s="1">
        <v>19793.97</v>
      </c>
      <c r="E2465" s="1">
        <v>9.6811539999999994</v>
      </c>
      <c r="F2465" s="1">
        <v>323.35169999999999</v>
      </c>
      <c r="G2465" s="1">
        <v>411.1474</v>
      </c>
      <c r="H2465" s="1">
        <v>18.137799999999999</v>
      </c>
      <c r="I2465" s="1">
        <v>68.753069999999994</v>
      </c>
      <c r="J2465" s="1">
        <v>3.0747990000000001</v>
      </c>
      <c r="K2465" s="1">
        <v>0</v>
      </c>
    </row>
    <row r="2466" spans="2:11" x14ac:dyDescent="0.2">
      <c r="B2466" s="1">
        <v>5.8662510000000001</v>
      </c>
      <c r="C2466" s="1">
        <v>146.8657</v>
      </c>
      <c r="D2466" s="1">
        <v>19679.060000000001</v>
      </c>
      <c r="E2466" s="1">
        <v>4.8684799999999999</v>
      </c>
      <c r="F2466" s="1">
        <v>320.01240000000001</v>
      </c>
      <c r="G2466" s="1">
        <v>414.42700000000002</v>
      </c>
      <c r="H2466" s="1">
        <v>15.52277</v>
      </c>
      <c r="I2466" s="1">
        <v>84.403679999999994</v>
      </c>
      <c r="J2466" s="1">
        <v>4.2813129999999999</v>
      </c>
      <c r="K2466" s="1">
        <v>0</v>
      </c>
    </row>
    <row r="2467" spans="2:11" x14ac:dyDescent="0.2">
      <c r="B2467" s="1">
        <v>6.0209950000000001</v>
      </c>
      <c r="C2467" s="1">
        <v>178.50030000000001</v>
      </c>
      <c r="D2467" s="1">
        <v>13095.15</v>
      </c>
      <c r="E2467" s="1">
        <v>7.9448020000000001</v>
      </c>
      <c r="F2467" s="1"/>
      <c r="G2467" s="1">
        <v>437.29899999999998</v>
      </c>
      <c r="H2467" s="1">
        <v>13.77078</v>
      </c>
      <c r="I2467" s="1">
        <v>59.872430000000001</v>
      </c>
      <c r="J2467" s="1">
        <v>4.8060169999999998</v>
      </c>
      <c r="K2467" s="1">
        <v>0</v>
      </c>
    </row>
    <row r="2468" spans="2:11" x14ac:dyDescent="0.2">
      <c r="B2468" s="1">
        <v>7.5299300000000002</v>
      </c>
      <c r="C2468" s="1">
        <v>171.8142</v>
      </c>
      <c r="D2468" s="1">
        <v>27062.07</v>
      </c>
      <c r="E2468" s="1">
        <v>5.0295690000000004</v>
      </c>
      <c r="F2468" s="1">
        <v>378.24180000000001</v>
      </c>
      <c r="G2468" s="1">
        <v>325.09980000000002</v>
      </c>
      <c r="H2468" s="1">
        <v>13.78674</v>
      </c>
      <c r="I2468" s="1">
        <v>97.241349999999997</v>
      </c>
      <c r="J2468" s="1">
        <v>4.5853219999999997</v>
      </c>
      <c r="K2468" s="1">
        <v>0</v>
      </c>
    </row>
    <row r="2469" spans="2:11" x14ac:dyDescent="0.2">
      <c r="B2469" s="1">
        <v>6.649705</v>
      </c>
      <c r="C2469" s="1">
        <v>190.53190000000001</v>
      </c>
      <c r="D2469" s="1">
        <v>16191.43</v>
      </c>
      <c r="E2469" s="1">
        <v>5.2549590000000004</v>
      </c>
      <c r="F2469" s="1"/>
      <c r="G2469" s="1">
        <v>564.20320000000004</v>
      </c>
      <c r="H2469" s="1">
        <v>18.44303</v>
      </c>
      <c r="I2469" s="1">
        <v>42.815370000000001</v>
      </c>
      <c r="J2469" s="1">
        <v>3.0851790000000001</v>
      </c>
      <c r="K2469" s="1">
        <v>0</v>
      </c>
    </row>
    <row r="2470" spans="2:11" x14ac:dyDescent="0.2">
      <c r="B2470" s="1">
        <v>5.0977860000000002</v>
      </c>
      <c r="C2470" s="1">
        <v>182.81899999999999</v>
      </c>
      <c r="D2470" s="1">
        <v>23590.31</v>
      </c>
      <c r="E2470" s="1">
        <v>9.1287979999999997</v>
      </c>
      <c r="F2470" s="1">
        <v>326.3349</v>
      </c>
      <c r="G2470" s="1">
        <v>445.56259999999997</v>
      </c>
      <c r="H2470" s="1">
        <v>15.137779999999999</v>
      </c>
      <c r="I2470" s="1">
        <v>68.608099999999993</v>
      </c>
      <c r="J2470" s="1">
        <v>4.8293229999999996</v>
      </c>
      <c r="K2470" s="1">
        <v>0</v>
      </c>
    </row>
    <row r="2471" spans="2:11" x14ac:dyDescent="0.2">
      <c r="B2471" s="1">
        <v>6.4839950000000002</v>
      </c>
      <c r="C2471" s="1">
        <v>180.4451</v>
      </c>
      <c r="D2471" s="1">
        <v>29032.78</v>
      </c>
      <c r="E2471" s="1">
        <v>7.3017349999999999</v>
      </c>
      <c r="F2471" s="1">
        <v>326.30009999999999</v>
      </c>
      <c r="G2471" s="1">
        <v>374.67570000000001</v>
      </c>
      <c r="H2471" s="1">
        <v>17.88588</v>
      </c>
      <c r="I2471" s="1">
        <v>75.939719999999994</v>
      </c>
      <c r="J2471" s="1">
        <v>2.6886429999999999</v>
      </c>
      <c r="K2471" s="1">
        <v>0</v>
      </c>
    </row>
    <row r="2472" spans="2:11" x14ac:dyDescent="0.2">
      <c r="B2472" s="1"/>
      <c r="C2472" s="1">
        <v>253.1497</v>
      </c>
      <c r="D2472" s="1">
        <v>12037.77</v>
      </c>
      <c r="E2472" s="1">
        <v>4.3843579999999998</v>
      </c>
      <c r="F2472" s="1">
        <v>325.41320000000002</v>
      </c>
      <c r="G2472" s="1">
        <v>422.38929999999999</v>
      </c>
      <c r="H2472" s="1">
        <v>13.1683</v>
      </c>
      <c r="I2472" s="1">
        <v>40.052149999999997</v>
      </c>
      <c r="J2472" s="1">
        <v>3.3999450000000002</v>
      </c>
      <c r="K2472" s="1">
        <v>0</v>
      </c>
    </row>
    <row r="2473" spans="2:11" x14ac:dyDescent="0.2">
      <c r="B2473" s="1">
        <v>5.6696989999999996</v>
      </c>
      <c r="C2473" s="1">
        <v>199.6626</v>
      </c>
      <c r="D2473" s="1">
        <v>9544.8629999999994</v>
      </c>
      <c r="E2473" s="1">
        <v>8.8082469999999997</v>
      </c>
      <c r="F2473" s="1">
        <v>343.4855</v>
      </c>
      <c r="G2473" s="1">
        <v>378.12040000000002</v>
      </c>
      <c r="H2473" s="1">
        <v>21.780370000000001</v>
      </c>
      <c r="I2473" s="1">
        <v>80.48827</v>
      </c>
      <c r="J2473" s="1">
        <v>1.9101170000000001</v>
      </c>
      <c r="K2473" s="1">
        <v>0</v>
      </c>
    </row>
    <row r="2474" spans="2:11" x14ac:dyDescent="0.2">
      <c r="B2474" s="1">
        <v>8.1277100000000004</v>
      </c>
      <c r="C2474" s="1">
        <v>203.0703</v>
      </c>
      <c r="D2474" s="1">
        <v>13227.05</v>
      </c>
      <c r="E2474" s="1">
        <v>6.3109019999999996</v>
      </c>
      <c r="F2474" s="1">
        <v>362.27569999999997</v>
      </c>
      <c r="G2474" s="1">
        <v>409.74220000000003</v>
      </c>
      <c r="H2474" s="1">
        <v>18.277280000000001</v>
      </c>
      <c r="I2474" s="1">
        <v>78.929580000000001</v>
      </c>
      <c r="J2474" s="1">
        <v>4.244173</v>
      </c>
      <c r="K2474" s="1">
        <v>0</v>
      </c>
    </row>
    <row r="2475" spans="2:11" x14ac:dyDescent="0.2">
      <c r="B2475" s="1">
        <v>9.1069169999999993</v>
      </c>
      <c r="C2475" s="1">
        <v>209.6096</v>
      </c>
      <c r="D2475" s="1">
        <v>16879.52</v>
      </c>
      <c r="E2475" s="1">
        <v>2.1026910000000001</v>
      </c>
      <c r="F2475" s="1"/>
      <c r="G2475" s="1">
        <v>294.31009999999998</v>
      </c>
      <c r="H2475" s="1">
        <v>8.0642960000000006</v>
      </c>
      <c r="I2475" s="1">
        <v>70.190619999999996</v>
      </c>
      <c r="J2475" s="1">
        <v>4.1867260000000002</v>
      </c>
      <c r="K2475" s="1">
        <v>0</v>
      </c>
    </row>
    <row r="2476" spans="2:11" x14ac:dyDescent="0.2">
      <c r="B2476" s="1">
        <v>7.5757580000000004</v>
      </c>
      <c r="C2476" s="1">
        <v>203.8844</v>
      </c>
      <c r="D2476" s="1">
        <v>20855.27</v>
      </c>
      <c r="E2476" s="1">
        <v>8.1093119999999992</v>
      </c>
      <c r="F2476" s="1">
        <v>334.0274</v>
      </c>
      <c r="G2476" s="1">
        <v>532.31119999999999</v>
      </c>
      <c r="H2476" s="1">
        <v>14.23601</v>
      </c>
      <c r="I2476" s="1">
        <v>74.638710000000003</v>
      </c>
      <c r="J2476" s="1">
        <v>3.1764329999999998</v>
      </c>
      <c r="K2476" s="1">
        <v>0</v>
      </c>
    </row>
    <row r="2477" spans="2:11" x14ac:dyDescent="0.2">
      <c r="B2477" s="1">
        <v>8.2463689999999996</v>
      </c>
      <c r="C2477" s="1">
        <v>207.1722</v>
      </c>
      <c r="D2477" s="1">
        <v>31080.43</v>
      </c>
      <c r="E2477" s="1">
        <v>6.0963599999999998</v>
      </c>
      <c r="F2477" s="1">
        <v>332.76620000000003</v>
      </c>
      <c r="G2477" s="1">
        <v>369.0292</v>
      </c>
      <c r="H2477" s="1">
        <v>17.533950000000001</v>
      </c>
      <c r="I2477" s="1">
        <v>55.030180000000001</v>
      </c>
      <c r="J2477" s="1">
        <v>4.4332570000000002</v>
      </c>
      <c r="K2477" s="1">
        <v>0</v>
      </c>
    </row>
    <row r="2478" spans="2:11" x14ac:dyDescent="0.2">
      <c r="B2478" s="1">
        <v>2.9454690000000001</v>
      </c>
      <c r="C2478" s="1">
        <v>126.74809999999999</v>
      </c>
      <c r="D2478" s="1">
        <v>16829.39</v>
      </c>
      <c r="E2478" s="1">
        <v>10.597390000000001</v>
      </c>
      <c r="F2478" s="1"/>
      <c r="G2478" s="1">
        <v>456.23320000000001</v>
      </c>
      <c r="H2478" s="1">
        <v>10.15714</v>
      </c>
      <c r="I2478" s="1">
        <v>79.310559999999995</v>
      </c>
      <c r="J2478" s="1">
        <v>5.0699829999999997</v>
      </c>
      <c r="K2478" s="1">
        <v>0</v>
      </c>
    </row>
    <row r="2479" spans="2:11" x14ac:dyDescent="0.2">
      <c r="B2479" s="1">
        <v>4.9640700000000004</v>
      </c>
      <c r="C2479" s="1">
        <v>168.2834</v>
      </c>
      <c r="D2479" s="1">
        <v>17694.57</v>
      </c>
      <c r="E2479" s="1">
        <v>9.7253209999999992</v>
      </c>
      <c r="F2479" s="1">
        <v>333.6395</v>
      </c>
      <c r="G2479" s="1">
        <v>353.06990000000002</v>
      </c>
      <c r="H2479" s="1">
        <v>17.29373</v>
      </c>
      <c r="I2479" s="1">
        <v>67.252510000000001</v>
      </c>
      <c r="J2479" s="1">
        <v>4.7617010000000004</v>
      </c>
      <c r="K2479" s="1">
        <v>0</v>
      </c>
    </row>
    <row r="2480" spans="2:11" x14ac:dyDescent="0.2">
      <c r="B2480" s="1">
        <v>4.9913970000000001</v>
      </c>
      <c r="C2480" s="1">
        <v>141.6224</v>
      </c>
      <c r="D2480" s="1">
        <v>44499.73</v>
      </c>
      <c r="E2480" s="1">
        <v>8.2609279999999998</v>
      </c>
      <c r="F2480" s="1">
        <v>335.50979999999998</v>
      </c>
      <c r="G2480" s="1">
        <v>534.7115</v>
      </c>
      <c r="H2480" s="1">
        <v>15.35087</v>
      </c>
      <c r="I2480" s="1">
        <v>62.896560000000001</v>
      </c>
      <c r="J2480" s="1">
        <v>3.926599</v>
      </c>
      <c r="K2480" s="1">
        <v>0</v>
      </c>
    </row>
    <row r="2481" spans="2:11" x14ac:dyDescent="0.2">
      <c r="B2481" s="1">
        <v>5.0456260000000004</v>
      </c>
      <c r="C2481" s="1">
        <v>179.70249999999999</v>
      </c>
      <c r="D2481" s="1">
        <v>22557.599999999999</v>
      </c>
      <c r="E2481" s="1">
        <v>10.120329999999999</v>
      </c>
      <c r="F2481" s="1">
        <v>296.42520000000002</v>
      </c>
      <c r="G2481" s="1">
        <v>450.29570000000001</v>
      </c>
      <c r="H2481" s="1">
        <v>14.215820000000001</v>
      </c>
      <c r="I2481" s="1">
        <v>82.066329999999994</v>
      </c>
      <c r="J2481" s="1">
        <v>3.3317869999999998</v>
      </c>
      <c r="K2481" s="1">
        <v>0</v>
      </c>
    </row>
    <row r="2482" spans="2:11" x14ac:dyDescent="0.2">
      <c r="B2482" s="1"/>
      <c r="C2482" s="1">
        <v>206.26339999999999</v>
      </c>
      <c r="D2482" s="1">
        <v>18221.09</v>
      </c>
      <c r="E2482" s="1">
        <v>6.2371350000000003</v>
      </c>
      <c r="F2482" s="1">
        <v>352.1592</v>
      </c>
      <c r="G2482" s="1">
        <v>547.32529999999997</v>
      </c>
      <c r="H2482" s="1">
        <v>11.75985</v>
      </c>
      <c r="I2482" s="1">
        <v>62.348390000000002</v>
      </c>
      <c r="J2482" s="1">
        <v>3.4695610000000001</v>
      </c>
      <c r="K2482" s="1">
        <v>0</v>
      </c>
    </row>
    <row r="2483" spans="2:11" x14ac:dyDescent="0.2">
      <c r="B2483" s="1">
        <v>11.069459999999999</v>
      </c>
      <c r="C2483" s="1">
        <v>256.202</v>
      </c>
      <c r="D2483" s="1">
        <v>43536.02</v>
      </c>
      <c r="E2483" s="1">
        <v>4.0476200000000002</v>
      </c>
      <c r="F2483" s="1"/>
      <c r="G2483" s="1">
        <v>433.476</v>
      </c>
      <c r="H2483" s="1">
        <v>12.427390000000001</v>
      </c>
      <c r="I2483" s="1">
        <v>55.732990000000001</v>
      </c>
      <c r="J2483" s="1">
        <v>4.8805120000000004</v>
      </c>
      <c r="K2483" s="1">
        <v>0</v>
      </c>
    </row>
    <row r="2484" spans="2:11" x14ac:dyDescent="0.2">
      <c r="B2484" s="1">
        <v>5.7753310000000004</v>
      </c>
      <c r="C2484" s="1">
        <v>169.72819999999999</v>
      </c>
      <c r="D2484" s="1">
        <v>14710.72</v>
      </c>
      <c r="E2484" s="1">
        <v>7.2618109999999998</v>
      </c>
      <c r="F2484" s="1">
        <v>359.267</v>
      </c>
      <c r="G2484" s="1">
        <v>535.65260000000001</v>
      </c>
      <c r="H2484" s="1">
        <v>11.772460000000001</v>
      </c>
      <c r="I2484" s="1">
        <v>67.297200000000004</v>
      </c>
      <c r="J2484" s="1">
        <v>5.1642599999999996</v>
      </c>
      <c r="K2484" s="1">
        <v>0</v>
      </c>
    </row>
    <row r="2485" spans="2:11" x14ac:dyDescent="0.2">
      <c r="B2485" s="1">
        <v>9.0121000000000002</v>
      </c>
      <c r="C2485" s="1">
        <v>268.67930000000001</v>
      </c>
      <c r="D2485" s="1">
        <v>13064.45</v>
      </c>
      <c r="E2485" s="1">
        <v>7.6256409999999999</v>
      </c>
      <c r="F2485" s="1">
        <v>358.33679999999998</v>
      </c>
      <c r="G2485" s="1">
        <v>549.82709999999997</v>
      </c>
      <c r="H2485" s="1">
        <v>12.01587</v>
      </c>
      <c r="I2485" s="1">
        <v>63.698399999999999</v>
      </c>
      <c r="J2485" s="1">
        <v>4.9623290000000004</v>
      </c>
      <c r="K2485" s="1">
        <v>0</v>
      </c>
    </row>
    <row r="2486" spans="2:11" x14ac:dyDescent="0.2">
      <c r="B2486" s="1">
        <v>4.0316099999999997</v>
      </c>
      <c r="C2486" s="1">
        <v>145.48320000000001</v>
      </c>
      <c r="D2486" s="1">
        <v>15105.37</v>
      </c>
      <c r="E2486" s="1">
        <v>8.1808130000000006</v>
      </c>
      <c r="F2486" s="1">
        <v>333.71089999999998</v>
      </c>
      <c r="G2486" s="1">
        <v>342.97899999999998</v>
      </c>
      <c r="H2486" s="1">
        <v>13.80641</v>
      </c>
      <c r="I2486" s="1">
        <v>85.679050000000004</v>
      </c>
      <c r="J2486" s="1">
        <v>4.0379389999999997</v>
      </c>
      <c r="K2486" s="1">
        <v>0</v>
      </c>
    </row>
    <row r="2487" spans="2:11" x14ac:dyDescent="0.2">
      <c r="B2487" s="1">
        <v>7.8821240000000001</v>
      </c>
      <c r="C2487" s="1">
        <v>235.46639999999999</v>
      </c>
      <c r="D2487" s="1">
        <v>5477.3469999999998</v>
      </c>
      <c r="E2487" s="1">
        <v>6.476057</v>
      </c>
      <c r="F2487" s="1"/>
      <c r="G2487" s="1">
        <v>443.8947</v>
      </c>
      <c r="H2487" s="1">
        <v>12.178520000000001</v>
      </c>
      <c r="I2487" s="1">
        <v>34.194400000000002</v>
      </c>
      <c r="J2487" s="1">
        <v>5.3641719999999999</v>
      </c>
      <c r="K2487" s="1">
        <v>0</v>
      </c>
    </row>
    <row r="2488" spans="2:11" x14ac:dyDescent="0.2">
      <c r="B2488" s="1">
        <v>8.7594890000000003</v>
      </c>
      <c r="C2488" s="1">
        <v>219.92140000000001</v>
      </c>
      <c r="D2488" s="1">
        <v>33364.92</v>
      </c>
      <c r="E2488" s="1">
        <v>5.6870719999999997</v>
      </c>
      <c r="F2488" s="1">
        <v>324.0385</v>
      </c>
      <c r="G2488" s="1">
        <v>443.548</v>
      </c>
      <c r="H2488" s="1">
        <v>17.763339999999999</v>
      </c>
      <c r="I2488" s="1">
        <v>79.747870000000006</v>
      </c>
      <c r="J2488" s="1">
        <v>2.8895780000000002</v>
      </c>
      <c r="K2488" s="1">
        <v>0</v>
      </c>
    </row>
    <row r="2489" spans="2:11" x14ac:dyDescent="0.2">
      <c r="B2489" s="1">
        <v>6.6536499999999998</v>
      </c>
      <c r="C2489" s="1">
        <v>172.58449999999999</v>
      </c>
      <c r="D2489" s="1">
        <v>34816.44</v>
      </c>
      <c r="E2489" s="1">
        <v>8.2893070000000009</v>
      </c>
      <c r="F2489" s="1">
        <v>293.61099999999999</v>
      </c>
      <c r="G2489" s="1">
        <v>389.47109999999998</v>
      </c>
      <c r="H2489" s="1">
        <v>15.87247</v>
      </c>
      <c r="I2489" s="1">
        <v>67.976870000000005</v>
      </c>
      <c r="J2489" s="1">
        <v>4.8714060000000003</v>
      </c>
      <c r="K2489" s="1">
        <v>0</v>
      </c>
    </row>
    <row r="2490" spans="2:11" x14ac:dyDescent="0.2">
      <c r="B2490" s="1"/>
      <c r="C2490" s="1">
        <v>179.9624</v>
      </c>
      <c r="D2490" s="1">
        <v>22060.19</v>
      </c>
      <c r="E2490" s="1">
        <v>8.2964970000000005</v>
      </c>
      <c r="F2490" s="1"/>
      <c r="G2490" s="1">
        <v>386.41759999999999</v>
      </c>
      <c r="H2490" s="1">
        <v>10.080120000000001</v>
      </c>
      <c r="I2490" s="1">
        <v>69.904830000000004</v>
      </c>
      <c r="J2490" s="1">
        <v>4.9635350000000003</v>
      </c>
      <c r="K2490" s="1">
        <v>0</v>
      </c>
    </row>
    <row r="2491" spans="2:11" x14ac:dyDescent="0.2">
      <c r="B2491" s="1">
        <v>4.4738819999999997</v>
      </c>
      <c r="C2491" s="1">
        <v>120.1019</v>
      </c>
      <c r="D2491" s="1">
        <v>30013.7</v>
      </c>
      <c r="E2491" s="1">
        <v>6.3693710000000001</v>
      </c>
      <c r="F2491" s="1"/>
      <c r="G2491" s="1">
        <v>433.74439999999998</v>
      </c>
      <c r="H2491" s="1">
        <v>8.5108829999999998</v>
      </c>
      <c r="I2491" s="1">
        <v>100.2323</v>
      </c>
      <c r="J2491" s="1">
        <v>4.8936570000000001</v>
      </c>
      <c r="K2491" s="1">
        <v>0</v>
      </c>
    </row>
    <row r="2492" spans="2:11" x14ac:dyDescent="0.2">
      <c r="B2492" s="1">
        <v>9.3494700000000002</v>
      </c>
      <c r="C2492" s="1">
        <v>252.14850000000001</v>
      </c>
      <c r="D2492" s="1">
        <v>13137.49</v>
      </c>
      <c r="E2492" s="1">
        <v>6.1738229999999996</v>
      </c>
      <c r="F2492" s="1">
        <v>320.32400000000001</v>
      </c>
      <c r="G2492" s="1">
        <v>349.81610000000001</v>
      </c>
      <c r="H2492" s="1">
        <v>13.1099</v>
      </c>
      <c r="I2492" s="1">
        <v>58.801290000000002</v>
      </c>
      <c r="J2492" s="1">
        <v>3.7780230000000001</v>
      </c>
      <c r="K2492" s="1">
        <v>0</v>
      </c>
    </row>
    <row r="2493" spans="2:11" x14ac:dyDescent="0.2">
      <c r="B2493" s="1">
        <v>6.8629360000000004</v>
      </c>
      <c r="C2493" s="1">
        <v>220.14789999999999</v>
      </c>
      <c r="D2493" s="1">
        <v>23580.66</v>
      </c>
      <c r="E2493" s="1">
        <v>6.6115430000000002</v>
      </c>
      <c r="F2493" s="1">
        <v>285.19220000000001</v>
      </c>
      <c r="G2493" s="1">
        <v>325.7217</v>
      </c>
      <c r="H2493" s="1">
        <v>13.472759999999999</v>
      </c>
      <c r="I2493" s="1">
        <v>89.412930000000003</v>
      </c>
      <c r="J2493" s="1">
        <v>3.8060930000000002</v>
      </c>
      <c r="K2493" s="1">
        <v>0</v>
      </c>
    </row>
    <row r="2494" spans="2:11" x14ac:dyDescent="0.2">
      <c r="B2494" s="1">
        <v>8.2614059999999991</v>
      </c>
      <c r="C2494" s="1">
        <v>208.18809999999999</v>
      </c>
      <c r="D2494" s="1">
        <v>24870.83</v>
      </c>
      <c r="E2494" s="1">
        <v>4.9250150000000001</v>
      </c>
      <c r="F2494" s="1"/>
      <c r="G2494" s="1">
        <v>441.05259999999998</v>
      </c>
      <c r="H2494" s="1">
        <v>19.095659999999999</v>
      </c>
      <c r="I2494" s="1">
        <v>50.663150000000002</v>
      </c>
      <c r="J2494" s="1">
        <v>2.8004280000000001</v>
      </c>
      <c r="K2494" s="1">
        <v>0</v>
      </c>
    </row>
    <row r="2495" spans="2:11" x14ac:dyDescent="0.2">
      <c r="B2495" s="1">
        <v>8.8603240000000003</v>
      </c>
      <c r="C2495" s="1">
        <v>233.6251</v>
      </c>
      <c r="D2495" s="1">
        <v>19550.3</v>
      </c>
      <c r="E2495" s="1">
        <v>6.5190630000000001</v>
      </c>
      <c r="F2495" s="1"/>
      <c r="G2495" s="1">
        <v>285.41239999999999</v>
      </c>
      <c r="H2495" s="1">
        <v>13.093260000000001</v>
      </c>
      <c r="I2495" s="1">
        <v>25.061900000000001</v>
      </c>
      <c r="J2495" s="1">
        <v>2.476674</v>
      </c>
      <c r="K2495" s="1">
        <v>0</v>
      </c>
    </row>
    <row r="2496" spans="2:11" x14ac:dyDescent="0.2">
      <c r="B2496" s="1">
        <v>7.4965109999999999</v>
      </c>
      <c r="C2496" s="1">
        <v>207.13730000000001</v>
      </c>
      <c r="D2496" s="1">
        <v>39423.67</v>
      </c>
      <c r="E2496" s="1">
        <v>8.4941150000000007</v>
      </c>
      <c r="F2496" s="1">
        <v>325.404</v>
      </c>
      <c r="G2496" s="1">
        <v>569.56920000000002</v>
      </c>
      <c r="H2496" s="1">
        <v>14.31399</v>
      </c>
      <c r="I2496" s="1"/>
      <c r="J2496" s="1">
        <v>3.3634029999999999</v>
      </c>
      <c r="K2496" s="1">
        <v>0</v>
      </c>
    </row>
    <row r="2497" spans="2:11" x14ac:dyDescent="0.2">
      <c r="B2497" s="1">
        <v>10.16417</v>
      </c>
      <c r="C2497" s="1">
        <v>243.60650000000001</v>
      </c>
      <c r="D2497" s="1">
        <v>16522.72</v>
      </c>
      <c r="E2497" s="1">
        <v>3.9921709999999999</v>
      </c>
      <c r="F2497" s="1">
        <v>310.8451</v>
      </c>
      <c r="G2497" s="1">
        <v>487.69810000000001</v>
      </c>
      <c r="H2497" s="1">
        <v>17.223240000000001</v>
      </c>
      <c r="I2497" s="1">
        <v>83.871499999999997</v>
      </c>
      <c r="J2497" s="1">
        <v>3.5309409999999999</v>
      </c>
      <c r="K2497" s="1">
        <v>0</v>
      </c>
    </row>
    <row r="2498" spans="2:11" x14ac:dyDescent="0.2">
      <c r="B2498" s="1"/>
      <c r="C2498" s="1">
        <v>167.46619999999999</v>
      </c>
      <c r="D2498" s="1">
        <v>11532.22</v>
      </c>
      <c r="E2498" s="1">
        <v>7.7097110000000004</v>
      </c>
      <c r="F2498" s="1">
        <v>361.0093</v>
      </c>
      <c r="G2498" s="1">
        <v>625.34680000000003</v>
      </c>
      <c r="H2498" s="1">
        <v>14.151540000000001</v>
      </c>
      <c r="I2498" s="1">
        <v>74.831190000000007</v>
      </c>
      <c r="J2498" s="1">
        <v>4.086176</v>
      </c>
      <c r="K2498" s="1">
        <v>0</v>
      </c>
    </row>
    <row r="2499" spans="2:11" x14ac:dyDescent="0.2">
      <c r="B2499" s="1">
        <v>6.0398230000000002</v>
      </c>
      <c r="C2499" s="1">
        <v>164.02629999999999</v>
      </c>
      <c r="D2499" s="1">
        <v>9943.6380000000008</v>
      </c>
      <c r="E2499" s="1">
        <v>7.7233049999999999</v>
      </c>
      <c r="F2499" s="1">
        <v>350.75630000000001</v>
      </c>
      <c r="G2499" s="1">
        <v>374.79469999999998</v>
      </c>
      <c r="H2499" s="1">
        <v>16.66845</v>
      </c>
      <c r="I2499" s="1">
        <v>65.542659999999998</v>
      </c>
      <c r="J2499" s="1">
        <v>3.9237660000000001</v>
      </c>
      <c r="K2499" s="1">
        <v>0</v>
      </c>
    </row>
    <row r="2500" spans="2:11" x14ac:dyDescent="0.2">
      <c r="B2500" s="1"/>
      <c r="C2500" s="1">
        <v>183.4888</v>
      </c>
      <c r="D2500" s="1">
        <v>12675.94</v>
      </c>
      <c r="E2500" s="1">
        <v>9.7778069999999992</v>
      </c>
      <c r="F2500" s="1">
        <v>319.87060000000002</v>
      </c>
      <c r="G2500" s="1">
        <v>482.44499999999999</v>
      </c>
      <c r="H2500" s="1">
        <v>13.30972</v>
      </c>
      <c r="I2500" s="1">
        <v>46.853409999999997</v>
      </c>
      <c r="J2500" s="1">
        <v>3.2404190000000002</v>
      </c>
      <c r="K2500" s="1">
        <v>0</v>
      </c>
    </row>
    <row r="2501" spans="2:11" x14ac:dyDescent="0.2">
      <c r="B2501" s="1">
        <v>6.0579049999999999</v>
      </c>
      <c r="C2501" s="1">
        <v>149.12280000000001</v>
      </c>
      <c r="D2501" s="1">
        <v>23603.5</v>
      </c>
      <c r="E2501" s="1">
        <v>6.5370280000000003</v>
      </c>
      <c r="F2501" s="1">
        <v>302.6986</v>
      </c>
      <c r="G2501" s="1">
        <v>393.29349999999999</v>
      </c>
      <c r="H2501" s="1">
        <v>17.61523</v>
      </c>
      <c r="I2501" s="1">
        <v>54.217939999999999</v>
      </c>
      <c r="J2501" s="1">
        <v>4.2697529999999997</v>
      </c>
      <c r="K2501" s="1">
        <v>0</v>
      </c>
    </row>
    <row r="2502" spans="2:11" x14ac:dyDescent="0.2">
      <c r="B2502" s="1">
        <v>8.0050159999999995</v>
      </c>
      <c r="C2502" s="1">
        <v>187.23050000000001</v>
      </c>
      <c r="D2502" s="1">
        <v>49341.42</v>
      </c>
      <c r="E2502" s="1">
        <v>4.3393100000000002</v>
      </c>
      <c r="F2502" s="1">
        <v>300.69709999999998</v>
      </c>
      <c r="G2502" s="1">
        <v>437.32549999999998</v>
      </c>
      <c r="H2502" s="1">
        <v>13.972009999999999</v>
      </c>
      <c r="I2502" s="1"/>
      <c r="J2502" s="1">
        <v>5.2887769999999996</v>
      </c>
      <c r="K2502" s="1">
        <v>0</v>
      </c>
    </row>
    <row r="2503" spans="2:11" x14ac:dyDescent="0.2">
      <c r="B2503" s="1"/>
      <c r="C2503" s="1">
        <v>193.4624</v>
      </c>
      <c r="D2503" s="1">
        <v>18519.16</v>
      </c>
      <c r="E2503" s="1">
        <v>8.0218030000000002</v>
      </c>
      <c r="F2503" s="1"/>
      <c r="G2503" s="1">
        <v>374.31790000000001</v>
      </c>
      <c r="H2503" s="1">
        <v>13.749359999999999</v>
      </c>
      <c r="I2503" s="1">
        <v>43.744709999999998</v>
      </c>
      <c r="J2503" s="1">
        <v>2.6765940000000001</v>
      </c>
      <c r="K2503" s="1">
        <v>0</v>
      </c>
    </row>
    <row r="2504" spans="2:11" x14ac:dyDescent="0.2">
      <c r="B2504" s="1">
        <v>7.038348</v>
      </c>
      <c r="C2504" s="1">
        <v>199.59790000000001</v>
      </c>
      <c r="D2504" s="1">
        <v>23951.11</v>
      </c>
      <c r="E2504" s="1">
        <v>8.2299930000000003</v>
      </c>
      <c r="F2504" s="1">
        <v>320.48379999999997</v>
      </c>
      <c r="G2504" s="1">
        <v>419.66219999999998</v>
      </c>
      <c r="H2504" s="1">
        <v>11.96407</v>
      </c>
      <c r="I2504" s="1">
        <v>63.925550000000001</v>
      </c>
      <c r="J2504" s="1">
        <v>4.5755780000000001</v>
      </c>
      <c r="K2504" s="1">
        <v>0</v>
      </c>
    </row>
    <row r="2505" spans="2:11" x14ac:dyDescent="0.2">
      <c r="B2505" s="1"/>
      <c r="C2505" s="1">
        <v>202.56950000000001</v>
      </c>
      <c r="D2505" s="1">
        <v>22256.95</v>
      </c>
      <c r="E2505" s="1">
        <v>6.9135010000000001</v>
      </c>
      <c r="F2505" s="1">
        <v>304.95150000000001</v>
      </c>
      <c r="G2505" s="1">
        <v>434.19839999999999</v>
      </c>
      <c r="H2505" s="1">
        <v>13.69689</v>
      </c>
      <c r="I2505" s="1">
        <v>64.205669999999998</v>
      </c>
      <c r="J2505" s="1">
        <v>4.4780699999999998</v>
      </c>
      <c r="K2505" s="1">
        <v>0</v>
      </c>
    </row>
    <row r="2506" spans="2:11" x14ac:dyDescent="0.2">
      <c r="B2506" s="1">
        <v>8.2370920000000005</v>
      </c>
      <c r="C2506" s="1">
        <v>212.8186</v>
      </c>
      <c r="D2506" s="1">
        <v>24414.97</v>
      </c>
      <c r="E2506" s="1">
        <v>5.4139780000000002</v>
      </c>
      <c r="F2506" s="1"/>
      <c r="G2506" s="1">
        <v>445.55590000000001</v>
      </c>
      <c r="H2506" s="1">
        <v>12.40991</v>
      </c>
      <c r="I2506" s="1">
        <v>48.56091</v>
      </c>
      <c r="J2506" s="1">
        <v>3.6860740000000001</v>
      </c>
      <c r="K2506" s="1">
        <v>0</v>
      </c>
    </row>
    <row r="2507" spans="2:11" x14ac:dyDescent="0.2">
      <c r="B2507" s="1">
        <v>6.574084</v>
      </c>
      <c r="C2507" s="1">
        <v>186.9442</v>
      </c>
      <c r="D2507" s="1">
        <v>22723.81</v>
      </c>
      <c r="E2507" s="1">
        <v>6.2122650000000004</v>
      </c>
      <c r="F2507" s="1">
        <v>330.78969999999998</v>
      </c>
      <c r="G2507" s="1">
        <v>385.01900000000001</v>
      </c>
      <c r="H2507" s="1">
        <v>12.062530000000001</v>
      </c>
      <c r="I2507" s="1">
        <v>72.595280000000002</v>
      </c>
      <c r="J2507" s="1">
        <v>4.9773240000000003</v>
      </c>
      <c r="K2507" s="1">
        <v>0</v>
      </c>
    </row>
    <row r="2508" spans="2:11" x14ac:dyDescent="0.2">
      <c r="B2508" s="1">
        <v>7.3381080000000001</v>
      </c>
      <c r="C2508" s="1">
        <v>188.85419999999999</v>
      </c>
      <c r="D2508" s="1">
        <v>30042.93</v>
      </c>
      <c r="E2508" s="1">
        <v>7.4676239999999998</v>
      </c>
      <c r="F2508" s="1">
        <v>309.6146</v>
      </c>
      <c r="G2508" s="1">
        <v>465.49990000000003</v>
      </c>
      <c r="H2508" s="1">
        <v>11.05409</v>
      </c>
      <c r="I2508" s="1">
        <v>47.18365</v>
      </c>
      <c r="J2508" s="1">
        <v>3.73638</v>
      </c>
      <c r="K2508" s="1">
        <v>0</v>
      </c>
    </row>
    <row r="2509" spans="2:11" x14ac:dyDescent="0.2">
      <c r="B2509" s="1">
        <v>4.8511040000000003</v>
      </c>
      <c r="C2509" s="1">
        <v>146.62719999999999</v>
      </c>
      <c r="D2509" s="1">
        <v>20227.64</v>
      </c>
      <c r="E2509" s="1">
        <v>6.3405339999999999</v>
      </c>
      <c r="F2509" s="1">
        <v>368.94119999999998</v>
      </c>
      <c r="G2509" s="1">
        <v>346.52030000000002</v>
      </c>
      <c r="H2509" s="1">
        <v>15.266730000000001</v>
      </c>
      <c r="I2509" s="1">
        <v>56.989930000000001</v>
      </c>
      <c r="J2509" s="1">
        <v>3.644107</v>
      </c>
      <c r="K2509" s="1">
        <v>0</v>
      </c>
    </row>
    <row r="2510" spans="2:11" x14ac:dyDescent="0.2">
      <c r="B2510" s="1">
        <v>6.9179199999999996</v>
      </c>
      <c r="C2510" s="1">
        <v>223.333</v>
      </c>
      <c r="D2510" s="1">
        <v>17862.14</v>
      </c>
      <c r="E2510" s="1">
        <v>7.9958900000000002</v>
      </c>
      <c r="F2510" s="1">
        <v>299.40280000000001</v>
      </c>
      <c r="G2510" s="1">
        <v>428.94799999999998</v>
      </c>
      <c r="H2510" s="1">
        <v>12.23091</v>
      </c>
      <c r="I2510" s="1">
        <v>68.836830000000006</v>
      </c>
      <c r="J2510" s="1">
        <v>2.6914850000000001</v>
      </c>
      <c r="K2510" s="1">
        <v>0</v>
      </c>
    </row>
    <row r="2511" spans="2:11" x14ac:dyDescent="0.2">
      <c r="B2511" s="1">
        <v>6.7093360000000004</v>
      </c>
      <c r="C2511" s="1">
        <v>226.42760000000001</v>
      </c>
      <c r="D2511" s="1">
        <v>8238.2900000000009</v>
      </c>
      <c r="E2511" s="1">
        <v>7.6924130000000002</v>
      </c>
      <c r="F2511" s="1">
        <v>289.92140000000001</v>
      </c>
      <c r="G2511" s="1">
        <v>284.77449999999999</v>
      </c>
      <c r="H2511" s="1">
        <v>11.86848</v>
      </c>
      <c r="I2511" s="1">
        <v>51.875210000000003</v>
      </c>
      <c r="J2511" s="1">
        <v>4.0743869999999998</v>
      </c>
      <c r="K2511" s="1">
        <v>0</v>
      </c>
    </row>
    <row r="2512" spans="2:11" x14ac:dyDescent="0.2">
      <c r="B2512" s="1">
        <v>6.8940510000000002</v>
      </c>
      <c r="C2512" s="1">
        <v>170.57130000000001</v>
      </c>
      <c r="D2512" s="1">
        <v>17475.47</v>
      </c>
      <c r="E2512" s="1">
        <v>5.1947840000000003</v>
      </c>
      <c r="F2512" s="1">
        <v>363.30880000000002</v>
      </c>
      <c r="G2512" s="1">
        <v>641.58609999999999</v>
      </c>
      <c r="H2512" s="1">
        <v>17.18318</v>
      </c>
      <c r="I2512" s="1">
        <v>40.91657</v>
      </c>
      <c r="J2512" s="1">
        <v>4.5688430000000002</v>
      </c>
      <c r="K2512" s="1">
        <v>0</v>
      </c>
    </row>
    <row r="2513" spans="2:11" x14ac:dyDescent="0.2">
      <c r="B2513" s="1">
        <v>9.8647270000000002</v>
      </c>
      <c r="C2513" s="1">
        <v>278.08139999999997</v>
      </c>
      <c r="D2513" s="1">
        <v>12978.2</v>
      </c>
      <c r="E2513" s="1">
        <v>6.9085720000000004</v>
      </c>
      <c r="F2513" s="1">
        <v>319.38200000000001</v>
      </c>
      <c r="G2513" s="1">
        <v>486.6379</v>
      </c>
      <c r="H2513" s="1">
        <v>14.35134</v>
      </c>
      <c r="I2513" s="1">
        <v>84.798789999999997</v>
      </c>
      <c r="J2513" s="1">
        <v>3.7018949999999999</v>
      </c>
      <c r="K2513" s="1">
        <v>0</v>
      </c>
    </row>
    <row r="2514" spans="2:11" x14ac:dyDescent="0.2">
      <c r="B2514" s="1"/>
      <c r="C2514" s="1">
        <v>210.20490000000001</v>
      </c>
      <c r="D2514" s="1">
        <v>26894.14</v>
      </c>
      <c r="E2514" s="1">
        <v>4.3127620000000002</v>
      </c>
      <c r="F2514" s="1">
        <v>329.14640000000003</v>
      </c>
      <c r="G2514" s="1">
        <v>344.51519999999999</v>
      </c>
      <c r="H2514" s="1">
        <v>15.10919</v>
      </c>
      <c r="I2514" s="1"/>
      <c r="J2514" s="1">
        <v>4.9039140000000003</v>
      </c>
      <c r="K2514" s="1">
        <v>0</v>
      </c>
    </row>
    <row r="2515" spans="2:11" x14ac:dyDescent="0.2">
      <c r="B2515" s="1">
        <v>8.0396970000000003</v>
      </c>
      <c r="C2515" s="1">
        <v>233.8562</v>
      </c>
      <c r="D2515" s="1">
        <v>8201.3619999999992</v>
      </c>
      <c r="E2515" s="1">
        <v>8.293018</v>
      </c>
      <c r="F2515" s="1"/>
      <c r="G2515" s="1">
        <v>461.20979999999997</v>
      </c>
      <c r="H2515" s="1">
        <v>12.87796</v>
      </c>
      <c r="I2515" s="1">
        <v>68.750870000000006</v>
      </c>
      <c r="J2515" s="1">
        <v>3.826063</v>
      </c>
      <c r="K2515" s="1">
        <v>0</v>
      </c>
    </row>
    <row r="2516" spans="2:11" x14ac:dyDescent="0.2">
      <c r="B2516" s="1">
        <v>9.8247060000000008</v>
      </c>
      <c r="C2516" s="1">
        <v>218.01949999999999</v>
      </c>
      <c r="D2516" s="1">
        <v>15120.92</v>
      </c>
      <c r="E2516" s="1">
        <v>3.1248330000000002</v>
      </c>
      <c r="F2516" s="1"/>
      <c r="G2516" s="1">
        <v>498.93349999999998</v>
      </c>
      <c r="H2516" s="1">
        <v>14.83662</v>
      </c>
      <c r="I2516" s="1">
        <v>42.168230000000001</v>
      </c>
      <c r="J2516" s="1">
        <v>3.226035</v>
      </c>
      <c r="K2516" s="1">
        <v>0</v>
      </c>
    </row>
    <row r="2517" spans="2:11" x14ac:dyDescent="0.2">
      <c r="B2517" s="1">
        <v>10.8873</v>
      </c>
      <c r="C2517" s="1">
        <v>283.89589999999998</v>
      </c>
      <c r="D2517" s="1">
        <v>15177.22</v>
      </c>
      <c r="E2517" s="1">
        <v>4.6565380000000003</v>
      </c>
      <c r="F2517" s="1">
        <v>334.18079999999998</v>
      </c>
      <c r="G2517" s="1">
        <v>420.60759999999999</v>
      </c>
      <c r="H2517" s="1">
        <v>12.702489999999999</v>
      </c>
      <c r="I2517" s="1">
        <v>72.102320000000006</v>
      </c>
      <c r="J2517" s="1">
        <v>4.0041609999999999</v>
      </c>
      <c r="K2517" s="1">
        <v>0</v>
      </c>
    </row>
    <row r="2518" spans="2:11" x14ac:dyDescent="0.2">
      <c r="B2518" s="1">
        <v>9.8314020000000006</v>
      </c>
      <c r="C2518" s="1">
        <v>263.6327</v>
      </c>
      <c r="D2518" s="1">
        <v>13345.37</v>
      </c>
      <c r="E2518" s="1">
        <v>6.566929</v>
      </c>
      <c r="F2518" s="1">
        <v>295.77420000000001</v>
      </c>
      <c r="G2518" s="1">
        <v>462.43970000000002</v>
      </c>
      <c r="H2518" s="1">
        <v>12.002319999999999</v>
      </c>
      <c r="I2518" s="1">
        <v>76.021370000000005</v>
      </c>
      <c r="J2518" s="1">
        <v>3.3118080000000001</v>
      </c>
      <c r="K2518" s="1">
        <v>0</v>
      </c>
    </row>
    <row r="2519" spans="2:11" x14ac:dyDescent="0.2">
      <c r="B2519" s="1">
        <v>6.5284789999999999</v>
      </c>
      <c r="C2519" s="1">
        <v>176.93969999999999</v>
      </c>
      <c r="D2519" s="1">
        <v>18533.34</v>
      </c>
      <c r="E2519" s="1">
        <v>6.0832680000000003</v>
      </c>
      <c r="F2519" s="1">
        <v>336.29640000000001</v>
      </c>
      <c r="G2519" s="1">
        <v>491.47789999999998</v>
      </c>
      <c r="H2519" s="1">
        <v>13.53126</v>
      </c>
      <c r="I2519" s="1">
        <v>96.944100000000006</v>
      </c>
      <c r="J2519" s="1">
        <v>4.0632760000000001</v>
      </c>
      <c r="K2519" s="1">
        <v>0</v>
      </c>
    </row>
    <row r="2520" spans="2:11" x14ac:dyDescent="0.2">
      <c r="B2520" s="1">
        <v>4.0914109999999999</v>
      </c>
      <c r="C2520" s="1">
        <v>146.78989999999999</v>
      </c>
      <c r="D2520" s="1">
        <v>24252.46</v>
      </c>
      <c r="E2520" s="1">
        <v>7.2549809999999999</v>
      </c>
      <c r="F2520" s="1">
        <v>282.69349999999997</v>
      </c>
      <c r="G2520" s="1">
        <v>482.2944</v>
      </c>
      <c r="H2520" s="1">
        <v>10.611560000000001</v>
      </c>
      <c r="I2520" s="1">
        <v>70.06944</v>
      </c>
      <c r="J2520" s="1">
        <v>5.9523250000000001</v>
      </c>
      <c r="K2520" s="1">
        <v>0</v>
      </c>
    </row>
    <row r="2521" spans="2:11" x14ac:dyDescent="0.2">
      <c r="B2521" s="1"/>
      <c r="C2521" s="1">
        <v>197.7122</v>
      </c>
      <c r="D2521" s="1">
        <v>12962.39</v>
      </c>
      <c r="E2521" s="1">
        <v>6.4765839999999999</v>
      </c>
      <c r="F2521" s="1">
        <v>362.72199999999998</v>
      </c>
      <c r="G2521" s="1">
        <v>503.84300000000002</v>
      </c>
      <c r="H2521" s="1">
        <v>18.892389999999999</v>
      </c>
      <c r="I2521" s="1">
        <v>80.346350000000001</v>
      </c>
      <c r="J2521" s="1">
        <v>3.5008490000000001</v>
      </c>
      <c r="K2521" s="1">
        <v>0</v>
      </c>
    </row>
    <row r="2522" spans="2:11" x14ac:dyDescent="0.2">
      <c r="B2522" s="1"/>
      <c r="C2522" s="1">
        <v>232.86439999999999</v>
      </c>
      <c r="D2522" s="1">
        <v>32600.43</v>
      </c>
      <c r="E2522" s="1">
        <v>6.7026719999999997</v>
      </c>
      <c r="F2522" s="1">
        <v>343.59870000000001</v>
      </c>
      <c r="G2522" s="1">
        <v>447.3947</v>
      </c>
      <c r="H2522" s="1">
        <v>13.900090000000001</v>
      </c>
      <c r="I2522" s="1">
        <v>52.89208</v>
      </c>
      <c r="J2522" s="1">
        <v>3.1653910000000001</v>
      </c>
      <c r="K2522" s="1">
        <v>0</v>
      </c>
    </row>
    <row r="2523" spans="2:11" x14ac:dyDescent="0.2">
      <c r="B2523" s="1"/>
      <c r="C2523" s="1">
        <v>192.61770000000001</v>
      </c>
      <c r="D2523" s="1">
        <v>36520.660000000003</v>
      </c>
      <c r="E2523" s="1">
        <v>7.4589699999999999</v>
      </c>
      <c r="F2523" s="1"/>
      <c r="G2523" s="1">
        <v>474.14789999999999</v>
      </c>
      <c r="H2523" s="1">
        <v>16.986370000000001</v>
      </c>
      <c r="I2523" s="1">
        <v>82.440200000000004</v>
      </c>
      <c r="J2523" s="1">
        <v>4.3239900000000002</v>
      </c>
      <c r="K2523" s="1">
        <v>0</v>
      </c>
    </row>
    <row r="2524" spans="2:11" x14ac:dyDescent="0.2">
      <c r="B2524" s="1">
        <v>6.1751649999999998</v>
      </c>
      <c r="C2524" s="1">
        <v>193.2826</v>
      </c>
      <c r="D2524" s="1">
        <v>32875.19</v>
      </c>
      <c r="E2524" s="1">
        <v>10.896660000000001</v>
      </c>
      <c r="F2524" s="1">
        <v>337.50619999999998</v>
      </c>
      <c r="G2524" s="1">
        <v>414.90199999999999</v>
      </c>
      <c r="H2524" s="1">
        <v>12.997820000000001</v>
      </c>
      <c r="I2524" s="1">
        <v>69.867379999999997</v>
      </c>
      <c r="J2524" s="1">
        <v>3.3413689999999998</v>
      </c>
      <c r="K2524" s="1">
        <v>0</v>
      </c>
    </row>
    <row r="2525" spans="2:11" x14ac:dyDescent="0.2">
      <c r="B2525" s="1">
        <v>8.7361260000000005</v>
      </c>
      <c r="C2525" s="1">
        <v>257.23129999999998</v>
      </c>
      <c r="D2525" s="1">
        <v>12726.3</v>
      </c>
      <c r="E2525" s="1">
        <v>10.326560000000001</v>
      </c>
      <c r="F2525" s="1">
        <v>356.41539999999998</v>
      </c>
      <c r="G2525" s="1">
        <v>506.3759</v>
      </c>
      <c r="H2525" s="1">
        <v>11.337490000000001</v>
      </c>
      <c r="I2525" s="1">
        <v>69.425709999999995</v>
      </c>
      <c r="J2525" s="1">
        <v>3.3685330000000002</v>
      </c>
      <c r="K2525" s="1">
        <v>0</v>
      </c>
    </row>
    <row r="2526" spans="2:11" x14ac:dyDescent="0.2">
      <c r="B2526" s="1">
        <v>8.2409459999999992</v>
      </c>
      <c r="C2526" s="1">
        <v>245.0908</v>
      </c>
      <c r="D2526" s="1">
        <v>18001.46</v>
      </c>
      <c r="E2526" s="1">
        <v>9.3674189999999999</v>
      </c>
      <c r="F2526" s="1">
        <v>350.61500000000001</v>
      </c>
      <c r="G2526" s="1">
        <v>344.05689999999998</v>
      </c>
      <c r="H2526" s="1">
        <v>13.90471</v>
      </c>
      <c r="I2526" s="1"/>
      <c r="J2526" s="1">
        <v>4.6662949999999999</v>
      </c>
      <c r="K2526" s="1">
        <v>0</v>
      </c>
    </row>
    <row r="2527" spans="2:11" x14ac:dyDescent="0.2">
      <c r="B2527" s="1">
        <v>9.1522849999999991</v>
      </c>
      <c r="C2527" s="1">
        <v>229.54040000000001</v>
      </c>
      <c r="D2527" s="1">
        <v>24560.7</v>
      </c>
      <c r="E2527" s="1">
        <v>7.0423260000000001</v>
      </c>
      <c r="F2527" s="1">
        <v>372.69450000000001</v>
      </c>
      <c r="G2527" s="1">
        <v>395.40440000000001</v>
      </c>
      <c r="H2527" s="1">
        <v>14.253310000000001</v>
      </c>
      <c r="I2527" s="1">
        <v>40.974359999999997</v>
      </c>
      <c r="J2527" s="1">
        <v>3.7927770000000001</v>
      </c>
      <c r="K2527" s="1">
        <v>0</v>
      </c>
    </row>
    <row r="2528" spans="2:11" x14ac:dyDescent="0.2">
      <c r="B2528" s="1"/>
      <c r="C2528" s="1">
        <v>208.83770000000001</v>
      </c>
      <c r="D2528" s="1">
        <v>11610</v>
      </c>
      <c r="E2528" s="1">
        <v>6.4452800000000003</v>
      </c>
      <c r="F2528" s="1"/>
      <c r="G2528" s="1">
        <v>407.01740000000001</v>
      </c>
      <c r="H2528" s="1">
        <v>7.0707709999999997</v>
      </c>
      <c r="I2528" s="1">
        <v>76.383520000000004</v>
      </c>
      <c r="J2528" s="1">
        <v>3.8134359999999998</v>
      </c>
      <c r="K2528" s="1">
        <v>0</v>
      </c>
    </row>
    <row r="2529" spans="2:11" x14ac:dyDescent="0.2">
      <c r="B2529" s="1">
        <v>6.317577</v>
      </c>
      <c r="C2529" s="1">
        <v>143.30000000000001</v>
      </c>
      <c r="D2529" s="1">
        <v>22577.82</v>
      </c>
      <c r="E2529" s="1">
        <v>5.6900779999999997</v>
      </c>
      <c r="F2529" s="1">
        <v>338.8972</v>
      </c>
      <c r="G2529" s="1">
        <v>573.81470000000002</v>
      </c>
      <c r="H2529" s="1">
        <v>15.31551</v>
      </c>
      <c r="I2529" s="1">
        <v>48.973889999999997</v>
      </c>
      <c r="J2529" s="1">
        <v>3.3990480000000001</v>
      </c>
      <c r="K2529" s="1">
        <v>0</v>
      </c>
    </row>
    <row r="2530" spans="2:11" x14ac:dyDescent="0.2">
      <c r="B2530" s="1">
        <v>5.6921239999999997</v>
      </c>
      <c r="C2530" s="1">
        <v>165.90629999999999</v>
      </c>
      <c r="D2530" s="1">
        <v>22396.21</v>
      </c>
      <c r="E2530" s="1">
        <v>6.6826920000000003</v>
      </c>
      <c r="F2530" s="1">
        <v>309.1216</v>
      </c>
      <c r="G2530" s="1">
        <v>530.07249999999999</v>
      </c>
      <c r="H2530" s="1">
        <v>11.472020000000001</v>
      </c>
      <c r="I2530" s="1"/>
      <c r="J2530" s="1">
        <v>4.682391</v>
      </c>
      <c r="K2530" s="1">
        <v>0</v>
      </c>
    </row>
    <row r="2531" spans="2:11" x14ac:dyDescent="0.2">
      <c r="B2531" s="1"/>
      <c r="C2531" s="1">
        <v>201.83369999999999</v>
      </c>
      <c r="D2531" s="1">
        <v>29508.49</v>
      </c>
      <c r="E2531" s="1">
        <v>3.929624</v>
      </c>
      <c r="F2531" s="1">
        <v>325.06119999999999</v>
      </c>
      <c r="G2531" s="1">
        <v>428.66140000000001</v>
      </c>
      <c r="H2531" s="1">
        <v>8.8194909999999993</v>
      </c>
      <c r="I2531" s="1">
        <v>76.373750000000001</v>
      </c>
      <c r="J2531" s="1">
        <v>4.1153209999999998</v>
      </c>
      <c r="K2531" s="1">
        <v>0</v>
      </c>
    </row>
    <row r="2532" spans="2:11" x14ac:dyDescent="0.2">
      <c r="B2532" s="1"/>
      <c r="C2532" s="1">
        <v>139.9554</v>
      </c>
      <c r="D2532" s="1">
        <v>31421.14</v>
      </c>
      <c r="E2532" s="1">
        <v>6.6277049999999997</v>
      </c>
      <c r="F2532" s="1">
        <v>346.44119999999998</v>
      </c>
      <c r="G2532" s="1">
        <v>378.77109999999999</v>
      </c>
      <c r="H2532" s="1">
        <v>17.54448</v>
      </c>
      <c r="I2532" s="1">
        <v>54.798769999999998</v>
      </c>
      <c r="J2532" s="1">
        <v>4.536181</v>
      </c>
      <c r="K2532" s="1">
        <v>0</v>
      </c>
    </row>
    <row r="2533" spans="2:11" x14ac:dyDescent="0.2">
      <c r="B2533" s="1">
        <v>7.1914939999999996</v>
      </c>
      <c r="C2533" s="1">
        <v>175.46080000000001</v>
      </c>
      <c r="D2533" s="1">
        <v>34933.78</v>
      </c>
      <c r="E2533" s="1">
        <v>5.4275330000000004</v>
      </c>
      <c r="F2533" s="1">
        <v>332.19600000000003</v>
      </c>
      <c r="G2533" s="1">
        <v>411.3021</v>
      </c>
      <c r="H2533" s="1">
        <v>11.665990000000001</v>
      </c>
      <c r="I2533" s="1">
        <v>60.281930000000003</v>
      </c>
      <c r="J2533" s="1">
        <v>4.320684</v>
      </c>
      <c r="K2533" s="1">
        <v>0</v>
      </c>
    </row>
    <row r="2534" spans="2:11" x14ac:dyDescent="0.2">
      <c r="B2534" s="1">
        <v>7.3811090000000004</v>
      </c>
      <c r="C2534" s="1">
        <v>188.31440000000001</v>
      </c>
      <c r="D2534" s="1">
        <v>12320.51</v>
      </c>
      <c r="E2534" s="1">
        <v>5.4935140000000002</v>
      </c>
      <c r="F2534" s="1">
        <v>343.2396</v>
      </c>
      <c r="G2534" s="1">
        <v>475.30189999999999</v>
      </c>
      <c r="H2534" s="1">
        <v>17.826840000000001</v>
      </c>
      <c r="I2534" s="1">
        <v>38.337350000000001</v>
      </c>
      <c r="J2534" s="1">
        <v>4.3427379999999998</v>
      </c>
      <c r="K2534" s="1">
        <v>0</v>
      </c>
    </row>
    <row r="2535" spans="2:11" x14ac:dyDescent="0.2">
      <c r="B2535" s="1">
        <v>6.172517</v>
      </c>
      <c r="C2535" s="1">
        <v>187.78700000000001</v>
      </c>
      <c r="D2535" s="1">
        <v>10498.64</v>
      </c>
      <c r="E2535" s="1">
        <v>7.7225609999999998</v>
      </c>
      <c r="F2535" s="1">
        <v>322.52100000000002</v>
      </c>
      <c r="G2535" s="1">
        <v>467.09039999999999</v>
      </c>
      <c r="H2535" s="1">
        <v>21.233979999999999</v>
      </c>
      <c r="I2535" s="1">
        <v>68.163640000000001</v>
      </c>
      <c r="J2535" s="1">
        <v>4.1299849999999996</v>
      </c>
      <c r="K2535" s="1">
        <v>0</v>
      </c>
    </row>
    <row r="2536" spans="2:11" x14ac:dyDescent="0.2">
      <c r="B2536" s="1">
        <v>9.0763180000000006</v>
      </c>
      <c r="C2536" s="1">
        <v>215.9127</v>
      </c>
      <c r="D2536" s="1">
        <v>14153.64</v>
      </c>
      <c r="E2536" s="1">
        <v>5.0200269999999998</v>
      </c>
      <c r="F2536" s="1">
        <v>333.49919999999997</v>
      </c>
      <c r="G2536" s="1">
        <v>311.79700000000003</v>
      </c>
      <c r="H2536" s="1">
        <v>10.77632</v>
      </c>
      <c r="I2536" s="1">
        <v>69.114590000000007</v>
      </c>
      <c r="J2536" s="1">
        <v>3.4369860000000001</v>
      </c>
      <c r="K2536" s="1">
        <v>0</v>
      </c>
    </row>
    <row r="2537" spans="2:11" x14ac:dyDescent="0.2">
      <c r="B2537" s="1">
        <v>8.85412</v>
      </c>
      <c r="C2537" s="1">
        <v>222.96520000000001</v>
      </c>
      <c r="D2537" s="1">
        <v>19258.8</v>
      </c>
      <c r="E2537" s="1">
        <v>5.6960639999999998</v>
      </c>
      <c r="F2537" s="1">
        <v>395.7285</v>
      </c>
      <c r="G2537" s="1">
        <v>467.08839999999998</v>
      </c>
      <c r="H2537" s="1">
        <v>10.454029999999999</v>
      </c>
      <c r="I2537" s="1">
        <v>73.77901</v>
      </c>
      <c r="J2537" s="1">
        <v>3.4613499999999999</v>
      </c>
      <c r="K2537" s="1">
        <v>0</v>
      </c>
    </row>
    <row r="2538" spans="2:11" x14ac:dyDescent="0.2">
      <c r="B2538" s="1">
        <v>6.7680600000000002</v>
      </c>
      <c r="C2538" s="1">
        <v>179.80600000000001</v>
      </c>
      <c r="D2538" s="1">
        <v>23793.03</v>
      </c>
      <c r="E2538" s="1">
        <v>5.3320990000000004</v>
      </c>
      <c r="F2538" s="1">
        <v>333.19819999999999</v>
      </c>
      <c r="G2538" s="1">
        <v>461.53039999999999</v>
      </c>
      <c r="H2538" s="1">
        <v>13.55738</v>
      </c>
      <c r="I2538" s="1">
        <v>60.571240000000003</v>
      </c>
      <c r="J2538" s="1">
        <v>4.1458069999999996</v>
      </c>
      <c r="K2538" s="1">
        <v>0</v>
      </c>
    </row>
    <row r="2539" spans="2:11" x14ac:dyDescent="0.2">
      <c r="B2539" s="1"/>
      <c r="C2539" s="1">
        <v>207.0591</v>
      </c>
      <c r="D2539" s="1">
        <v>30573.07</v>
      </c>
      <c r="E2539" s="1">
        <v>4.4381969999999997</v>
      </c>
      <c r="F2539" s="1">
        <v>341.88569999999999</v>
      </c>
      <c r="G2539" s="1">
        <v>393.51330000000002</v>
      </c>
      <c r="H2539" s="1">
        <v>15.564640000000001</v>
      </c>
      <c r="I2539" s="1">
        <v>81.421509999999998</v>
      </c>
      <c r="J2539" s="1">
        <v>3.109696</v>
      </c>
      <c r="K2539" s="1">
        <v>0</v>
      </c>
    </row>
    <row r="2540" spans="2:11" x14ac:dyDescent="0.2">
      <c r="B2540" s="1">
        <v>8.5432170000000003</v>
      </c>
      <c r="C2540" s="1">
        <v>183.90790000000001</v>
      </c>
      <c r="D2540" s="1">
        <v>33037.35</v>
      </c>
      <c r="E2540" s="1">
        <v>2.726766</v>
      </c>
      <c r="F2540" s="1">
        <v>358.55650000000003</v>
      </c>
      <c r="G2540" s="1">
        <v>631.49860000000001</v>
      </c>
      <c r="H2540" s="1">
        <v>17.33315</v>
      </c>
      <c r="I2540" s="1">
        <v>68.183229999999995</v>
      </c>
      <c r="J2540" s="1">
        <v>2.8478750000000002</v>
      </c>
      <c r="K2540" s="1">
        <v>0</v>
      </c>
    </row>
    <row r="2541" spans="2:11" x14ac:dyDescent="0.2">
      <c r="B2541" s="1">
        <v>9.5648529999999994</v>
      </c>
      <c r="C2541" s="1">
        <v>251.80670000000001</v>
      </c>
      <c r="D2541" s="1">
        <v>17156.34</v>
      </c>
      <c r="E2541" s="1">
        <v>6.2531800000000004</v>
      </c>
      <c r="F2541" s="1">
        <v>346.70519999999999</v>
      </c>
      <c r="G2541" s="1">
        <v>410.32240000000002</v>
      </c>
      <c r="H2541" s="1">
        <v>18.627130000000001</v>
      </c>
      <c r="I2541" s="1">
        <v>82.955870000000004</v>
      </c>
      <c r="J2541" s="1">
        <v>3.1828050000000001</v>
      </c>
      <c r="K2541" s="1">
        <v>0</v>
      </c>
    </row>
    <row r="2542" spans="2:11" x14ac:dyDescent="0.2">
      <c r="B2542" s="1">
        <v>5.4997879999999997</v>
      </c>
      <c r="C2542" s="1">
        <v>150.0761</v>
      </c>
      <c r="D2542" s="1">
        <v>43195.47</v>
      </c>
      <c r="E2542" s="1">
        <v>6.5705960000000001</v>
      </c>
      <c r="F2542" s="1">
        <v>322.51659999999998</v>
      </c>
      <c r="G2542" s="1">
        <v>287.28609999999998</v>
      </c>
      <c r="H2542" s="1">
        <v>11.230409999999999</v>
      </c>
      <c r="I2542" s="1">
        <v>71.821280000000002</v>
      </c>
      <c r="J2542" s="1">
        <v>3.6682199999999998</v>
      </c>
      <c r="K2542" s="1">
        <v>0</v>
      </c>
    </row>
    <row r="2543" spans="2:11" x14ac:dyDescent="0.2">
      <c r="B2543" s="1">
        <v>5.1959210000000002</v>
      </c>
      <c r="C2543" s="1">
        <v>175.15719999999999</v>
      </c>
      <c r="D2543" s="1">
        <v>33473.11</v>
      </c>
      <c r="E2543" s="1">
        <v>8.4074500000000008</v>
      </c>
      <c r="F2543" s="1">
        <v>319.25360000000001</v>
      </c>
      <c r="G2543" s="1">
        <v>484.2799</v>
      </c>
      <c r="H2543" s="1">
        <v>16.81277</v>
      </c>
      <c r="I2543" s="1">
        <v>94.356949999999998</v>
      </c>
      <c r="J2543" s="1">
        <v>5.375902</v>
      </c>
      <c r="K2543" s="1">
        <v>0</v>
      </c>
    </row>
    <row r="2544" spans="2:11" x14ac:dyDescent="0.2">
      <c r="B2544" s="1">
        <v>7.2839140000000002</v>
      </c>
      <c r="C2544" s="1">
        <v>197.60210000000001</v>
      </c>
      <c r="D2544" s="1">
        <v>23112.5</v>
      </c>
      <c r="E2544" s="1">
        <v>9.5028089999999992</v>
      </c>
      <c r="F2544" s="1">
        <v>332.33199999999999</v>
      </c>
      <c r="G2544" s="1">
        <v>449.36169999999998</v>
      </c>
      <c r="H2544" s="1">
        <v>14.458589999999999</v>
      </c>
      <c r="I2544" s="1">
        <v>70.000219999999999</v>
      </c>
      <c r="J2544" s="1">
        <v>3.571863</v>
      </c>
      <c r="K2544" s="1">
        <v>0</v>
      </c>
    </row>
    <row r="2545" spans="2:11" x14ac:dyDescent="0.2">
      <c r="B2545" s="1">
        <v>5.8724400000000001</v>
      </c>
      <c r="C2545" s="1">
        <v>185.404</v>
      </c>
      <c r="D2545" s="1">
        <v>14343.42</v>
      </c>
      <c r="E2545" s="1">
        <v>9.690213</v>
      </c>
      <c r="F2545" s="1">
        <v>333.56459999999998</v>
      </c>
      <c r="G2545" s="1">
        <v>409.11349999999999</v>
      </c>
      <c r="H2545" s="1">
        <v>14.741239999999999</v>
      </c>
      <c r="I2545" s="1">
        <v>64.183729999999997</v>
      </c>
      <c r="J2545" s="1">
        <v>3.7410670000000001</v>
      </c>
      <c r="K2545" s="1">
        <v>0</v>
      </c>
    </row>
    <row r="2546" spans="2:11" x14ac:dyDescent="0.2">
      <c r="B2546" s="1">
        <v>5.7357240000000003</v>
      </c>
      <c r="C2546" s="1">
        <v>158.31870000000001</v>
      </c>
      <c r="D2546" s="1">
        <v>25363.02</v>
      </c>
      <c r="E2546" s="1">
        <v>7.7286010000000003</v>
      </c>
      <c r="F2546" s="1">
        <v>377.54329999999999</v>
      </c>
      <c r="G2546" s="1">
        <v>568.30470000000003</v>
      </c>
      <c r="H2546" s="1">
        <v>13.626620000000001</v>
      </c>
      <c r="I2546" s="1">
        <v>75.952340000000007</v>
      </c>
      <c r="J2546" s="1">
        <v>4.7329540000000003</v>
      </c>
      <c r="K2546" s="1">
        <v>0</v>
      </c>
    </row>
    <row r="2547" spans="2:11" x14ac:dyDescent="0.2">
      <c r="B2547" s="1">
        <v>6.1584240000000001</v>
      </c>
      <c r="C2547" s="1">
        <v>176.03139999999999</v>
      </c>
      <c r="D2547" s="1">
        <v>26369.03</v>
      </c>
      <c r="E2547" s="1">
        <v>9.7712120000000002</v>
      </c>
      <c r="F2547" s="1">
        <v>347.89370000000002</v>
      </c>
      <c r="G2547" s="1">
        <v>453.70600000000002</v>
      </c>
      <c r="H2547" s="1">
        <v>13.25469</v>
      </c>
      <c r="I2547" s="1">
        <v>61.057780000000001</v>
      </c>
      <c r="J2547" s="1">
        <v>5.0804980000000004</v>
      </c>
      <c r="K2547" s="1">
        <v>0</v>
      </c>
    </row>
    <row r="2548" spans="2:11" x14ac:dyDescent="0.2">
      <c r="B2548" s="1">
        <v>7.2943639999999998</v>
      </c>
      <c r="C2548" s="1">
        <v>191.77359999999999</v>
      </c>
      <c r="D2548" s="1">
        <v>41569.949999999997</v>
      </c>
      <c r="E2548" s="1">
        <v>5.3111119999999996</v>
      </c>
      <c r="F2548" s="1">
        <v>321.32060000000001</v>
      </c>
      <c r="G2548" s="1">
        <v>342.50139999999999</v>
      </c>
      <c r="H2548" s="1">
        <v>13.792540000000001</v>
      </c>
      <c r="I2548" s="1">
        <v>54.463520000000003</v>
      </c>
      <c r="J2548" s="1">
        <v>3.3365819999999999</v>
      </c>
      <c r="K2548" s="1">
        <v>0</v>
      </c>
    </row>
    <row r="2549" spans="2:11" x14ac:dyDescent="0.2">
      <c r="B2549" s="1">
        <v>7.0542670000000003</v>
      </c>
      <c r="C2549" s="1">
        <v>212.42910000000001</v>
      </c>
      <c r="D2549" s="1">
        <v>7450.0739999999996</v>
      </c>
      <c r="E2549" s="1">
        <v>8.7271099999999997</v>
      </c>
      <c r="F2549" s="1"/>
      <c r="G2549" s="1">
        <v>396.05279999999999</v>
      </c>
      <c r="H2549" s="1">
        <v>11.38395</v>
      </c>
      <c r="I2549" s="1">
        <v>75.219340000000003</v>
      </c>
      <c r="J2549" s="1">
        <v>4.7806160000000002</v>
      </c>
      <c r="K2549" s="1">
        <v>0</v>
      </c>
    </row>
    <row r="2550" spans="2:11" x14ac:dyDescent="0.2">
      <c r="B2550" s="1"/>
      <c r="C2550" s="1">
        <v>199.94220000000001</v>
      </c>
      <c r="D2550" s="1">
        <v>25973.33</v>
      </c>
      <c r="E2550" s="1">
        <v>6.4909939999999997</v>
      </c>
      <c r="F2550" s="1">
        <v>336.04070000000002</v>
      </c>
      <c r="G2550" s="1">
        <v>344.97039999999998</v>
      </c>
      <c r="H2550" s="1">
        <v>12.640409999999999</v>
      </c>
      <c r="I2550" s="1">
        <v>46.854520000000001</v>
      </c>
      <c r="J2550" s="1">
        <v>3.1517680000000001</v>
      </c>
      <c r="K2550" s="1">
        <v>0</v>
      </c>
    </row>
    <row r="2551" spans="2:11" x14ac:dyDescent="0.2">
      <c r="B2551" s="1">
        <v>3.1487120000000002</v>
      </c>
      <c r="C2551" s="1">
        <v>142.27209999999999</v>
      </c>
      <c r="D2551" s="1">
        <v>23257.21</v>
      </c>
      <c r="E2551" s="1">
        <v>8.2792750000000002</v>
      </c>
      <c r="F2551" s="1">
        <v>293.16079999999999</v>
      </c>
      <c r="G2551" s="1">
        <v>391.84129999999999</v>
      </c>
      <c r="H2551" s="1">
        <v>8.9235939999999996</v>
      </c>
      <c r="I2551" s="1">
        <v>68.316609999999997</v>
      </c>
      <c r="J2551" s="1">
        <v>3.4656380000000002</v>
      </c>
      <c r="K2551" s="1">
        <v>0</v>
      </c>
    </row>
    <row r="2552" spans="2:11" x14ac:dyDescent="0.2">
      <c r="B2552" s="1">
        <v>5.6652659999999999</v>
      </c>
      <c r="C2552" s="1">
        <v>162.89009999999999</v>
      </c>
      <c r="D2552" s="1">
        <v>31883.01</v>
      </c>
      <c r="E2552" s="1">
        <v>8.3124839999999995</v>
      </c>
      <c r="F2552" s="1">
        <v>350.68169999999998</v>
      </c>
      <c r="G2552" s="1">
        <v>550.81759999999997</v>
      </c>
      <c r="H2552" s="1">
        <v>15.63227</v>
      </c>
      <c r="I2552" s="1">
        <v>72.457380000000001</v>
      </c>
      <c r="J2552" s="1">
        <v>4.5718240000000003</v>
      </c>
      <c r="K2552" s="1">
        <v>0</v>
      </c>
    </row>
    <row r="2553" spans="2:11" x14ac:dyDescent="0.2">
      <c r="B2553" s="1">
        <v>8.3109389999999994</v>
      </c>
      <c r="C2553" s="1">
        <v>245.71960000000001</v>
      </c>
      <c r="D2553" s="1">
        <v>7929.5050000000001</v>
      </c>
      <c r="E2553" s="1">
        <v>8.8323900000000002</v>
      </c>
      <c r="F2553" s="1">
        <v>373.46350000000001</v>
      </c>
      <c r="G2553" s="1">
        <v>348.61849999999998</v>
      </c>
      <c r="H2553" s="1">
        <v>14.105869999999999</v>
      </c>
      <c r="I2553" s="1">
        <v>84.740570000000005</v>
      </c>
      <c r="J2553" s="1">
        <v>4.4085599999999996</v>
      </c>
      <c r="K2553" s="1">
        <v>0</v>
      </c>
    </row>
    <row r="2554" spans="2:11" x14ac:dyDescent="0.2">
      <c r="B2554" s="1">
        <v>7.0960979999999996</v>
      </c>
      <c r="C2554" s="1">
        <v>206.8278</v>
      </c>
      <c r="D2554" s="1">
        <v>24548.6</v>
      </c>
      <c r="E2554" s="1">
        <v>5.379861</v>
      </c>
      <c r="F2554" s="1"/>
      <c r="G2554" s="1">
        <v>365.4008</v>
      </c>
      <c r="H2554" s="1">
        <v>12.495189999999999</v>
      </c>
      <c r="I2554" s="1">
        <v>79.295419999999993</v>
      </c>
      <c r="J2554" s="1">
        <v>4.5697599999999996</v>
      </c>
      <c r="K2554" s="1">
        <v>0</v>
      </c>
    </row>
    <row r="2555" spans="2:11" x14ac:dyDescent="0.2">
      <c r="B2555" s="1">
        <v>7.9571139999999998</v>
      </c>
      <c r="C2555" s="1">
        <v>199.10749999999999</v>
      </c>
      <c r="D2555" s="1">
        <v>20425.77</v>
      </c>
      <c r="E2555" s="1">
        <v>8.1719950000000008</v>
      </c>
      <c r="F2555" s="1">
        <v>380.07819999999998</v>
      </c>
      <c r="G2555" s="1">
        <v>333.15649999999999</v>
      </c>
      <c r="H2555" s="1">
        <v>14.537850000000001</v>
      </c>
      <c r="I2555" s="1">
        <v>62.246360000000003</v>
      </c>
      <c r="J2555" s="1">
        <v>3.729873</v>
      </c>
      <c r="K2555" s="1">
        <v>0</v>
      </c>
    </row>
    <row r="2556" spans="2:11" x14ac:dyDescent="0.2">
      <c r="B2556" s="1">
        <v>7.400239</v>
      </c>
      <c r="C2556" s="1">
        <v>218.82480000000001</v>
      </c>
      <c r="D2556" s="1">
        <v>8136.0720000000001</v>
      </c>
      <c r="E2556" s="1">
        <v>6.2863579999999999</v>
      </c>
      <c r="F2556" s="1">
        <v>310.76119999999997</v>
      </c>
      <c r="G2556" s="1">
        <v>518.7328</v>
      </c>
      <c r="H2556" s="1">
        <v>15.18634</v>
      </c>
      <c r="I2556" s="1">
        <v>50.837009999999999</v>
      </c>
      <c r="J2556" s="1">
        <v>4.8801199999999998</v>
      </c>
      <c r="K2556" s="1">
        <v>0</v>
      </c>
    </row>
    <row r="2557" spans="2:11" x14ac:dyDescent="0.2">
      <c r="B2557" s="1">
        <v>9.7346199999999996</v>
      </c>
      <c r="C2557" s="1">
        <v>244.92869999999999</v>
      </c>
      <c r="D2557" s="1">
        <v>18976.23</v>
      </c>
      <c r="E2557" s="1">
        <v>4.7459699999999998</v>
      </c>
      <c r="F2557" s="1">
        <v>330.63580000000002</v>
      </c>
      <c r="G2557" s="1">
        <v>383.94749999999999</v>
      </c>
      <c r="H2557" s="1">
        <v>14.897</v>
      </c>
      <c r="I2557" s="1"/>
      <c r="J2557" s="1">
        <v>3.5065029999999999</v>
      </c>
      <c r="K2557" s="1">
        <v>0</v>
      </c>
    </row>
    <row r="2558" spans="2:11" x14ac:dyDescent="0.2">
      <c r="B2558" s="1">
        <v>8.0377609999999997</v>
      </c>
      <c r="C2558" s="1">
        <v>199.214</v>
      </c>
      <c r="D2558" s="1">
        <v>40368.42</v>
      </c>
      <c r="E2558" s="1">
        <v>7.3074110000000001</v>
      </c>
      <c r="F2558" s="1"/>
      <c r="G2558" s="1">
        <v>293.83350000000002</v>
      </c>
      <c r="H2558" s="1">
        <v>14.25468</v>
      </c>
      <c r="I2558" s="1">
        <v>68.763419999999996</v>
      </c>
      <c r="J2558" s="1">
        <v>3.5725189999999998</v>
      </c>
      <c r="K2558" s="1">
        <v>0</v>
      </c>
    </row>
    <row r="2559" spans="2:11" x14ac:dyDescent="0.2">
      <c r="B2559" s="1"/>
      <c r="C2559" s="1">
        <v>250.5727</v>
      </c>
      <c r="D2559" s="1">
        <v>24538.44</v>
      </c>
      <c r="E2559" s="1">
        <v>7.2876050000000001</v>
      </c>
      <c r="F2559" s="1">
        <v>345.11</v>
      </c>
      <c r="G2559" s="1">
        <v>426.1037</v>
      </c>
      <c r="H2559" s="1">
        <v>13.984159999999999</v>
      </c>
      <c r="I2559" s="1">
        <v>60.159730000000003</v>
      </c>
      <c r="J2559" s="1">
        <v>6.0996319999999997</v>
      </c>
      <c r="K2559" s="1">
        <v>0</v>
      </c>
    </row>
    <row r="2560" spans="2:11" x14ac:dyDescent="0.2">
      <c r="B2560" s="1">
        <v>5.6818109999999997</v>
      </c>
      <c r="C2560" s="1">
        <v>151.08590000000001</v>
      </c>
      <c r="D2560" s="1">
        <v>26373.5</v>
      </c>
      <c r="E2560" s="1">
        <v>5.6515890000000004</v>
      </c>
      <c r="F2560" s="1"/>
      <c r="G2560" s="1">
        <v>468.4726</v>
      </c>
      <c r="H2560" s="1">
        <v>8.6237949999999994</v>
      </c>
      <c r="I2560" s="1">
        <v>102.24639999999999</v>
      </c>
      <c r="J2560" s="1">
        <v>5.3751569999999997</v>
      </c>
      <c r="K2560" s="1">
        <v>0</v>
      </c>
    </row>
    <row r="2561" spans="2:11" x14ac:dyDescent="0.2">
      <c r="B2561" s="1">
        <v>8.3945100000000004</v>
      </c>
      <c r="C2561" s="1">
        <v>224.34710000000001</v>
      </c>
      <c r="D2561" s="1">
        <v>23961.5</v>
      </c>
      <c r="E2561" s="1">
        <v>4.7243729999999999</v>
      </c>
      <c r="F2561" s="1">
        <v>337.40629999999999</v>
      </c>
      <c r="G2561" s="1">
        <v>476.5795</v>
      </c>
      <c r="H2561" s="1">
        <v>17.21368</v>
      </c>
      <c r="I2561" s="1">
        <v>64.975960000000001</v>
      </c>
      <c r="J2561" s="1">
        <v>3.7124730000000001</v>
      </c>
      <c r="K2561" s="1">
        <v>0</v>
      </c>
    </row>
    <row r="2562" spans="2:11" x14ac:dyDescent="0.2">
      <c r="B2562" s="1">
        <v>8.5282920000000004</v>
      </c>
      <c r="C2562" s="1">
        <v>227.68620000000001</v>
      </c>
      <c r="D2562" s="1">
        <v>27352.34</v>
      </c>
      <c r="E2562" s="1">
        <v>7.676323</v>
      </c>
      <c r="F2562" s="1">
        <v>349.9957</v>
      </c>
      <c r="G2562" s="1">
        <v>388.13780000000003</v>
      </c>
      <c r="H2562" s="1">
        <v>12.611739999999999</v>
      </c>
      <c r="I2562" s="1">
        <v>80.186070000000001</v>
      </c>
      <c r="J2562" s="1">
        <v>4.5969239999999996</v>
      </c>
      <c r="K2562" s="1">
        <v>0</v>
      </c>
    </row>
    <row r="2563" spans="2:11" x14ac:dyDescent="0.2">
      <c r="B2563" s="1">
        <v>6.238054</v>
      </c>
      <c r="C2563" s="1">
        <v>178.29810000000001</v>
      </c>
      <c r="D2563" s="1">
        <v>21919.59</v>
      </c>
      <c r="E2563" s="1">
        <v>7.0853770000000003</v>
      </c>
      <c r="F2563" s="1">
        <v>335.85840000000002</v>
      </c>
      <c r="G2563" s="1">
        <v>287.5729</v>
      </c>
      <c r="H2563" s="1">
        <v>17.459890000000001</v>
      </c>
      <c r="I2563" s="1">
        <v>46.953270000000003</v>
      </c>
      <c r="J2563" s="1">
        <v>3.8483070000000001</v>
      </c>
      <c r="K2563" s="1">
        <v>0</v>
      </c>
    </row>
    <row r="2564" spans="2:11" x14ac:dyDescent="0.2">
      <c r="B2564" s="1">
        <v>5.8706160000000001</v>
      </c>
      <c r="C2564" s="1">
        <v>186.17840000000001</v>
      </c>
      <c r="D2564" s="1">
        <v>18909.849999999999</v>
      </c>
      <c r="E2564" s="1">
        <v>8.4942349999999998</v>
      </c>
      <c r="F2564" s="1">
        <v>328.7473</v>
      </c>
      <c r="G2564" s="1">
        <v>427.1825</v>
      </c>
      <c r="H2564" s="1">
        <v>13.30002</v>
      </c>
      <c r="I2564" s="1">
        <v>52.162419999999997</v>
      </c>
      <c r="J2564" s="1">
        <v>3.7287849999999998</v>
      </c>
      <c r="K2564" s="1">
        <v>0</v>
      </c>
    </row>
    <row r="2565" spans="2:11" x14ac:dyDescent="0.2">
      <c r="B2565" s="1">
        <v>6.4337260000000001</v>
      </c>
      <c r="C2565" s="1">
        <v>176.8571</v>
      </c>
      <c r="D2565" s="1">
        <v>26755.72</v>
      </c>
      <c r="E2565" s="1">
        <v>6.5334690000000002</v>
      </c>
      <c r="F2565" s="1">
        <v>316.54149999999998</v>
      </c>
      <c r="G2565" s="1">
        <v>505.12200000000001</v>
      </c>
      <c r="H2565" s="1">
        <v>21.319610000000001</v>
      </c>
      <c r="I2565" s="1">
        <v>60.126339999999999</v>
      </c>
      <c r="J2565" s="1">
        <v>3.117918</v>
      </c>
      <c r="K2565" s="1">
        <v>0</v>
      </c>
    </row>
    <row r="2566" spans="2:11" x14ac:dyDescent="0.2">
      <c r="B2566" s="1">
        <v>6.0693640000000002</v>
      </c>
      <c r="C2566" s="1">
        <v>200.91630000000001</v>
      </c>
      <c r="D2566" s="1">
        <v>9323.2180000000008</v>
      </c>
      <c r="E2566" s="1">
        <v>9.3875220000000006</v>
      </c>
      <c r="F2566" s="1">
        <v>325.46699999999998</v>
      </c>
      <c r="G2566" s="1">
        <v>450.44139999999999</v>
      </c>
      <c r="H2566" s="1">
        <v>12.42338</v>
      </c>
      <c r="I2566" s="1">
        <v>73.914029999999997</v>
      </c>
      <c r="J2566" s="1">
        <v>4.914809</v>
      </c>
      <c r="K2566" s="1">
        <v>0</v>
      </c>
    </row>
    <row r="2567" spans="2:11" x14ac:dyDescent="0.2">
      <c r="B2567" s="1">
        <v>6.6604619999999999</v>
      </c>
      <c r="C2567" s="1">
        <v>229.33930000000001</v>
      </c>
      <c r="D2567" s="1">
        <v>9632.7309999999998</v>
      </c>
      <c r="E2567" s="1">
        <v>11.299390000000001</v>
      </c>
      <c r="F2567" s="1">
        <v>326.15699999999998</v>
      </c>
      <c r="G2567" s="1">
        <v>439.12130000000002</v>
      </c>
      <c r="H2567" s="1">
        <v>21.157990000000002</v>
      </c>
      <c r="I2567" s="1">
        <v>40.096699999999998</v>
      </c>
      <c r="J2567" s="1">
        <v>3.673136</v>
      </c>
      <c r="K2567" s="1">
        <v>0</v>
      </c>
    </row>
    <row r="2568" spans="2:11" x14ac:dyDescent="0.2">
      <c r="B2568" s="1">
        <v>7.5061109999999998</v>
      </c>
      <c r="C2568" s="1">
        <v>188.2218</v>
      </c>
      <c r="D2568" s="1">
        <v>31920.58</v>
      </c>
      <c r="E2568" s="1">
        <v>5.7143119999999996</v>
      </c>
      <c r="F2568" s="1">
        <v>334.24329999999998</v>
      </c>
      <c r="G2568" s="1">
        <v>436.39699999999999</v>
      </c>
      <c r="H2568" s="1">
        <v>15.220969999999999</v>
      </c>
      <c r="I2568" s="1">
        <v>43.360489999999999</v>
      </c>
      <c r="J2568" s="1">
        <v>4.7440069999999999</v>
      </c>
      <c r="K2568" s="1">
        <v>0</v>
      </c>
    </row>
    <row r="2569" spans="2:11" x14ac:dyDescent="0.2">
      <c r="B2569" s="1">
        <v>5.8951460000000004</v>
      </c>
      <c r="C2569" s="1">
        <v>192.04140000000001</v>
      </c>
      <c r="D2569" s="1">
        <v>14704.91</v>
      </c>
      <c r="E2569" s="1">
        <v>7.9057690000000003</v>
      </c>
      <c r="F2569" s="1">
        <v>305.80770000000001</v>
      </c>
      <c r="G2569" s="1">
        <v>429.76620000000003</v>
      </c>
      <c r="H2569" s="1">
        <v>15.018140000000001</v>
      </c>
      <c r="I2569" s="1">
        <v>44.887599999999999</v>
      </c>
      <c r="J2569" s="1">
        <v>5.0752139999999999</v>
      </c>
      <c r="K2569" s="1">
        <v>0</v>
      </c>
    </row>
    <row r="2570" spans="2:11" x14ac:dyDescent="0.2">
      <c r="B2570" s="1">
        <v>6.4492370000000001</v>
      </c>
      <c r="C2570" s="1">
        <v>218.90729999999999</v>
      </c>
      <c r="D2570" s="1">
        <v>12812.56</v>
      </c>
      <c r="E2570" s="1">
        <v>10.90869</v>
      </c>
      <c r="F2570" s="1"/>
      <c r="G2570" s="1">
        <v>421.29680000000002</v>
      </c>
      <c r="H2570" s="1">
        <v>8.0104199999999999</v>
      </c>
      <c r="I2570" s="1">
        <v>79.085530000000006</v>
      </c>
      <c r="J2570" s="1">
        <v>4.0651479999999998</v>
      </c>
      <c r="K2570" s="1">
        <v>0</v>
      </c>
    </row>
    <row r="2571" spans="2:11" x14ac:dyDescent="0.2">
      <c r="B2571" s="1">
        <v>8.5505250000000004</v>
      </c>
      <c r="C2571" s="1">
        <v>209.6825</v>
      </c>
      <c r="D2571" s="1">
        <v>22377.27</v>
      </c>
      <c r="E2571" s="1">
        <v>2.6544910000000002</v>
      </c>
      <c r="F2571" s="1">
        <v>322.15600000000001</v>
      </c>
      <c r="G2571" s="1">
        <v>413.67360000000002</v>
      </c>
      <c r="H2571" s="1">
        <v>12.99676</v>
      </c>
      <c r="I2571" s="1">
        <v>42.989849999999997</v>
      </c>
      <c r="J2571" s="1">
        <v>4.5919970000000001</v>
      </c>
      <c r="K2571" s="1">
        <v>0</v>
      </c>
    </row>
    <row r="2572" spans="2:11" x14ac:dyDescent="0.2">
      <c r="B2572" s="1">
        <v>7.1226370000000001</v>
      </c>
      <c r="C2572" s="1">
        <v>183.40260000000001</v>
      </c>
      <c r="D2572" s="1">
        <v>31295.9</v>
      </c>
      <c r="E2572" s="1">
        <v>4.4250259999999999</v>
      </c>
      <c r="F2572" s="1"/>
      <c r="G2572" s="1">
        <v>411.61610000000002</v>
      </c>
      <c r="H2572" s="1">
        <v>14.06606</v>
      </c>
      <c r="I2572" s="1">
        <v>77.185789999999997</v>
      </c>
      <c r="J2572" s="1">
        <v>3.7504469999999999</v>
      </c>
      <c r="K2572" s="1">
        <v>0</v>
      </c>
    </row>
    <row r="2573" spans="2:11" x14ac:dyDescent="0.2">
      <c r="B2573" s="1">
        <v>8.5586629999999992</v>
      </c>
      <c r="C2573" s="1">
        <v>214.10730000000001</v>
      </c>
      <c r="D2573" s="1">
        <v>38767.760000000002</v>
      </c>
      <c r="E2573" s="1">
        <v>6.6081000000000003</v>
      </c>
      <c r="F2573" s="1">
        <v>310.01499999999999</v>
      </c>
      <c r="G2573" s="1">
        <v>382.6223</v>
      </c>
      <c r="H2573" s="1">
        <v>15.89696</v>
      </c>
      <c r="I2573" s="1">
        <v>57.196829999999999</v>
      </c>
      <c r="J2573" s="1">
        <v>2.5906349999999998</v>
      </c>
      <c r="K2573" s="1">
        <v>0</v>
      </c>
    </row>
    <row r="2574" spans="2:11" x14ac:dyDescent="0.2">
      <c r="B2574" s="1">
        <v>4.6243040000000004</v>
      </c>
      <c r="C2574" s="1">
        <v>121.0363</v>
      </c>
      <c r="D2574" s="1">
        <v>22981.75</v>
      </c>
      <c r="E2574" s="1">
        <v>8.2970740000000003</v>
      </c>
      <c r="F2574" s="1">
        <v>372.03739999999999</v>
      </c>
      <c r="G2574" s="1">
        <v>260.56619999999998</v>
      </c>
      <c r="H2574" s="1">
        <v>13.054029999999999</v>
      </c>
      <c r="I2574" s="1">
        <v>66.553470000000004</v>
      </c>
      <c r="J2574" s="1">
        <v>3.4242499999999998</v>
      </c>
      <c r="K2574" s="1">
        <v>0</v>
      </c>
    </row>
    <row r="2575" spans="2:11" x14ac:dyDescent="0.2">
      <c r="B2575" s="1"/>
      <c r="C2575" s="1">
        <v>143.09909999999999</v>
      </c>
      <c r="D2575" s="1">
        <v>19290.57</v>
      </c>
      <c r="E2575" s="1">
        <v>6.0843249999999998</v>
      </c>
      <c r="F2575" s="1">
        <v>370.86950000000002</v>
      </c>
      <c r="G2575" s="1">
        <v>486.05930000000001</v>
      </c>
      <c r="H2575" s="1">
        <v>13.92473</v>
      </c>
      <c r="I2575" s="1">
        <v>63.802300000000002</v>
      </c>
      <c r="J2575" s="1">
        <v>4.1172880000000003</v>
      </c>
      <c r="K2575" s="1">
        <v>0</v>
      </c>
    </row>
    <row r="2576" spans="2:11" x14ac:dyDescent="0.2">
      <c r="B2576" s="1">
        <v>6.0913830000000004</v>
      </c>
      <c r="C2576" s="1">
        <v>192.12110000000001</v>
      </c>
      <c r="D2576" s="1">
        <v>17279.96</v>
      </c>
      <c r="E2576" s="1">
        <v>8.9270429999999994</v>
      </c>
      <c r="F2576" s="1"/>
      <c r="G2576" s="1">
        <v>413.24829999999997</v>
      </c>
      <c r="H2576" s="1">
        <v>12.73982</v>
      </c>
      <c r="I2576" s="1">
        <v>85.027029999999996</v>
      </c>
      <c r="J2576" s="1">
        <v>5.07552</v>
      </c>
      <c r="K2576" s="1">
        <v>0</v>
      </c>
    </row>
    <row r="2577" spans="2:11" x14ac:dyDescent="0.2">
      <c r="B2577" s="1">
        <v>9.6586619999999996</v>
      </c>
      <c r="C2577" s="1">
        <v>240.34880000000001</v>
      </c>
      <c r="D2577" s="1">
        <v>20269.73</v>
      </c>
      <c r="E2577" s="1">
        <v>7.0507289999999996</v>
      </c>
      <c r="F2577" s="1">
        <v>374.18169999999998</v>
      </c>
      <c r="G2577" s="1">
        <v>567.78430000000003</v>
      </c>
      <c r="H2577" s="1">
        <v>15.587210000000001</v>
      </c>
      <c r="I2577" s="1">
        <v>55.835970000000003</v>
      </c>
      <c r="J2577" s="1">
        <v>4.6393870000000001</v>
      </c>
      <c r="K2577" s="1">
        <v>0</v>
      </c>
    </row>
    <row r="2578" spans="2:11" x14ac:dyDescent="0.2">
      <c r="B2578" s="1">
        <v>8.1156249999999996</v>
      </c>
      <c r="C2578" s="1">
        <v>200.09899999999999</v>
      </c>
      <c r="D2578" s="1">
        <v>15513.01</v>
      </c>
      <c r="E2578" s="1">
        <v>6.0461109999999998</v>
      </c>
      <c r="F2578" s="1"/>
      <c r="G2578" s="1">
        <v>421.06029999999998</v>
      </c>
      <c r="H2578" s="1">
        <v>8.3202759999999998</v>
      </c>
      <c r="I2578" s="1">
        <v>53.775590000000001</v>
      </c>
      <c r="J2578" s="1">
        <v>4.4088120000000002</v>
      </c>
      <c r="K2578" s="1">
        <v>0</v>
      </c>
    </row>
    <row r="2579" spans="2:11" x14ac:dyDescent="0.2">
      <c r="B2579" s="1"/>
      <c r="C2579" s="1">
        <v>209.1645</v>
      </c>
      <c r="D2579" s="1">
        <v>7845.473</v>
      </c>
      <c r="E2579" s="1">
        <v>7.6691320000000003</v>
      </c>
      <c r="F2579" s="1">
        <v>433.6943</v>
      </c>
      <c r="G2579" s="1">
        <v>421.62520000000001</v>
      </c>
      <c r="H2579" s="1">
        <v>16.352219999999999</v>
      </c>
      <c r="I2579" s="1"/>
      <c r="J2579" s="1">
        <v>4.4546409999999996</v>
      </c>
      <c r="K2579" s="1">
        <v>0</v>
      </c>
    </row>
    <row r="2580" spans="2:11" x14ac:dyDescent="0.2">
      <c r="B2580" s="1">
        <v>6.9148680000000002</v>
      </c>
      <c r="C2580" s="1">
        <v>206.2499</v>
      </c>
      <c r="D2580" s="1">
        <v>10343.379999999999</v>
      </c>
      <c r="E2580" s="1">
        <v>7.7712060000000003</v>
      </c>
      <c r="F2580" s="1">
        <v>324.38319999999999</v>
      </c>
      <c r="G2580" s="1">
        <v>521.32069999999999</v>
      </c>
      <c r="H2580" s="1">
        <v>16.173729999999999</v>
      </c>
      <c r="I2580" s="1">
        <v>68.246939999999995</v>
      </c>
      <c r="J2580" s="1">
        <v>2.9886110000000001</v>
      </c>
      <c r="K2580" s="1">
        <v>0</v>
      </c>
    </row>
    <row r="2581" spans="2:11" x14ac:dyDescent="0.2">
      <c r="B2581" s="1">
        <v>7.3379240000000001</v>
      </c>
      <c r="C2581" s="1">
        <v>188.79929999999999</v>
      </c>
      <c r="D2581" s="1">
        <v>24266.52</v>
      </c>
      <c r="E2581" s="1">
        <v>6.8448500000000001</v>
      </c>
      <c r="F2581" s="1">
        <v>326.25470000000001</v>
      </c>
      <c r="G2581" s="1">
        <v>500.38650000000001</v>
      </c>
      <c r="H2581" s="1">
        <v>13.37337</v>
      </c>
      <c r="I2581" s="1">
        <v>65.909059999999997</v>
      </c>
      <c r="J2581" s="1">
        <v>3.935514</v>
      </c>
      <c r="K2581" s="1">
        <v>0</v>
      </c>
    </row>
    <row r="2582" spans="2:11" x14ac:dyDescent="0.2">
      <c r="B2582" s="1">
        <v>7.766114</v>
      </c>
      <c r="C2582" s="1">
        <v>212.3177</v>
      </c>
      <c r="D2582" s="1">
        <v>24145.39</v>
      </c>
      <c r="E2582" s="1">
        <v>7.9258870000000003</v>
      </c>
      <c r="F2582" s="1">
        <v>364.08139999999997</v>
      </c>
      <c r="G2582" s="1">
        <v>464.10860000000002</v>
      </c>
      <c r="H2582" s="1">
        <v>15.465260000000001</v>
      </c>
      <c r="I2582" s="1">
        <v>70.105840000000001</v>
      </c>
      <c r="J2582" s="1">
        <v>4.399902</v>
      </c>
      <c r="K2582" s="1">
        <v>0</v>
      </c>
    </row>
    <row r="2583" spans="2:11" x14ac:dyDescent="0.2">
      <c r="B2583" s="1">
        <v>8.4339750000000002</v>
      </c>
      <c r="C2583" s="1">
        <v>240.0779</v>
      </c>
      <c r="D2583" s="1">
        <v>10823.3</v>
      </c>
      <c r="E2583" s="1">
        <v>8.4189579999999999</v>
      </c>
      <c r="F2583" s="1">
        <v>317.3014</v>
      </c>
      <c r="G2583" s="1">
        <v>426.17529999999999</v>
      </c>
      <c r="H2583" s="1">
        <v>8.0771560000000004</v>
      </c>
      <c r="I2583" s="1">
        <v>49.270110000000003</v>
      </c>
      <c r="J2583" s="1">
        <v>3.1677119999999999</v>
      </c>
      <c r="K2583" s="1">
        <v>0</v>
      </c>
    </row>
    <row r="2584" spans="2:11" x14ac:dyDescent="0.2">
      <c r="B2584" s="1">
        <v>6.8915490000000004</v>
      </c>
      <c r="C2584" s="1">
        <v>184.0746</v>
      </c>
      <c r="D2584" s="1">
        <v>13376.68</v>
      </c>
      <c r="E2584" s="1">
        <v>6.8664350000000001</v>
      </c>
      <c r="F2584" s="1">
        <v>333.80250000000001</v>
      </c>
      <c r="G2584" s="1">
        <v>508.68110000000001</v>
      </c>
      <c r="H2584" s="1">
        <v>16.586210000000001</v>
      </c>
      <c r="I2584" s="1">
        <v>81.712850000000003</v>
      </c>
      <c r="J2584" s="1">
        <v>4.9589369999999997</v>
      </c>
      <c r="K2584" s="1">
        <v>0</v>
      </c>
    </row>
    <row r="2585" spans="2:11" x14ac:dyDescent="0.2">
      <c r="B2585" s="1">
        <v>5.946161</v>
      </c>
      <c r="C2585" s="1">
        <v>190.55160000000001</v>
      </c>
      <c r="D2585" s="1">
        <v>12767.66</v>
      </c>
      <c r="E2585" s="1">
        <v>8.9397479999999998</v>
      </c>
      <c r="F2585" s="1">
        <v>323.74279999999999</v>
      </c>
      <c r="G2585" s="1">
        <v>499.9375</v>
      </c>
      <c r="H2585" s="1">
        <v>12.415430000000001</v>
      </c>
      <c r="I2585" s="1">
        <v>54.095579999999998</v>
      </c>
      <c r="J2585" s="1">
        <v>4.903632</v>
      </c>
      <c r="K2585" s="1">
        <v>0</v>
      </c>
    </row>
    <row r="2586" spans="2:11" x14ac:dyDescent="0.2">
      <c r="B2586" s="1">
        <v>6.363836</v>
      </c>
      <c r="C2586" s="1">
        <v>207.42240000000001</v>
      </c>
      <c r="D2586" s="1">
        <v>9844.7019999999993</v>
      </c>
      <c r="E2586" s="1">
        <v>9.7659210000000005</v>
      </c>
      <c r="F2586" s="1">
        <v>320.63069999999999</v>
      </c>
      <c r="G2586" s="1">
        <v>466.59249999999997</v>
      </c>
      <c r="H2586" s="1">
        <v>19.15626</v>
      </c>
      <c r="I2586" s="1">
        <v>58.265300000000003</v>
      </c>
      <c r="J2586" s="1">
        <v>4.0389840000000001</v>
      </c>
      <c r="K2586" s="1">
        <v>0</v>
      </c>
    </row>
    <row r="2587" spans="2:11" x14ac:dyDescent="0.2">
      <c r="B2587" s="1">
        <v>5.3317990000000002</v>
      </c>
      <c r="C2587" s="1">
        <v>149.95500000000001</v>
      </c>
      <c r="D2587" s="1">
        <v>19693.91</v>
      </c>
      <c r="E2587" s="1">
        <v>7.1461399999999999</v>
      </c>
      <c r="F2587" s="1">
        <v>336.01190000000003</v>
      </c>
      <c r="G2587" s="1">
        <v>285.99799999999999</v>
      </c>
      <c r="H2587" s="1">
        <v>14.298579999999999</v>
      </c>
      <c r="I2587" s="1">
        <v>46.113759999999999</v>
      </c>
      <c r="J2587" s="1">
        <v>4.7348739999999996</v>
      </c>
      <c r="K2587" s="1">
        <v>0</v>
      </c>
    </row>
    <row r="2588" spans="2:11" x14ac:dyDescent="0.2">
      <c r="B2588" s="1"/>
      <c r="C2588" s="1">
        <v>232.6002</v>
      </c>
      <c r="D2588" s="1">
        <v>10634.06</v>
      </c>
      <c r="E2588" s="1">
        <v>7.5581620000000003</v>
      </c>
      <c r="F2588" s="1">
        <v>334.05</v>
      </c>
      <c r="G2588" s="1">
        <v>542.21140000000003</v>
      </c>
      <c r="H2588" s="1">
        <v>14.013540000000001</v>
      </c>
      <c r="I2588" s="1">
        <v>85.215090000000004</v>
      </c>
      <c r="J2588" s="1">
        <v>4.7990130000000004</v>
      </c>
      <c r="K2588" s="1">
        <v>0</v>
      </c>
    </row>
    <row r="2589" spans="2:11" x14ac:dyDescent="0.2">
      <c r="B2589" s="1">
        <v>8.4660130000000002</v>
      </c>
      <c r="C2589" s="1">
        <v>224.17490000000001</v>
      </c>
      <c r="D2589" s="1">
        <v>22523.119999999999</v>
      </c>
      <c r="E2589" s="1">
        <v>6.6688679999999998</v>
      </c>
      <c r="F2589" s="1">
        <v>286.94389999999999</v>
      </c>
      <c r="G2589" s="1">
        <v>330.04469999999998</v>
      </c>
      <c r="H2589" s="1">
        <v>17.7441</v>
      </c>
      <c r="I2589" s="1">
        <v>77.817800000000005</v>
      </c>
      <c r="J2589" s="1">
        <v>3.9466209999999999</v>
      </c>
      <c r="K2589" s="1">
        <v>0</v>
      </c>
    </row>
    <row r="2590" spans="2:11" x14ac:dyDescent="0.2">
      <c r="B2590" s="1">
        <v>7.4262740000000003</v>
      </c>
      <c r="C2590" s="1">
        <v>192.14529999999999</v>
      </c>
      <c r="D2590" s="1">
        <v>36990.959999999999</v>
      </c>
      <c r="E2590" s="1">
        <v>5.1011579999999999</v>
      </c>
      <c r="F2590" s="1"/>
      <c r="G2590" s="1">
        <v>590.50720000000001</v>
      </c>
      <c r="H2590" s="1">
        <v>18.73638</v>
      </c>
      <c r="I2590" s="1">
        <v>24.73423</v>
      </c>
      <c r="J2590" s="1">
        <v>4.3633360000000003</v>
      </c>
      <c r="K2590" s="1">
        <v>0</v>
      </c>
    </row>
    <row r="2591" spans="2:11" x14ac:dyDescent="0.2">
      <c r="B2591" s="1">
        <v>11.21913</v>
      </c>
      <c r="C2591" s="1">
        <v>237.58269999999999</v>
      </c>
      <c r="D2591" s="1">
        <v>21871.79</v>
      </c>
      <c r="E2591" s="1">
        <v>3.074316</v>
      </c>
      <c r="F2591" s="1"/>
      <c r="G2591" s="1">
        <v>374.02170000000001</v>
      </c>
      <c r="H2591" s="1">
        <v>15.804449999999999</v>
      </c>
      <c r="I2591" s="1">
        <v>64.486379999999997</v>
      </c>
      <c r="J2591" s="1">
        <v>5.7495859999999999</v>
      </c>
      <c r="K2591" s="1">
        <v>0</v>
      </c>
    </row>
    <row r="2592" spans="2:11" x14ac:dyDescent="0.2">
      <c r="B2592" s="1">
        <v>5.7085169999999996</v>
      </c>
      <c r="C2592" s="1">
        <v>187.08179999999999</v>
      </c>
      <c r="D2592" s="1">
        <v>12193.61</v>
      </c>
      <c r="E2592" s="1">
        <v>8.2885050000000007</v>
      </c>
      <c r="F2592" s="1">
        <v>351.57330000000002</v>
      </c>
      <c r="G2592" s="1">
        <v>577.40279999999996</v>
      </c>
      <c r="H2592" s="1">
        <v>14.35765</v>
      </c>
      <c r="I2592" s="1"/>
      <c r="J2592" s="1">
        <v>3.3442850000000002</v>
      </c>
      <c r="K2592" s="1">
        <v>0</v>
      </c>
    </row>
    <row r="2593" spans="2:11" x14ac:dyDescent="0.2">
      <c r="B2593" s="1">
        <v>6.559628</v>
      </c>
      <c r="C2593" s="1">
        <v>152.11519999999999</v>
      </c>
      <c r="D2593" s="1">
        <v>22624.03</v>
      </c>
      <c r="E2593" s="1">
        <v>7.7611080000000001</v>
      </c>
      <c r="F2593" s="1">
        <v>387.5188</v>
      </c>
      <c r="G2593" s="1">
        <v>393.82040000000001</v>
      </c>
      <c r="H2593" s="1">
        <v>10.10746</v>
      </c>
      <c r="I2593" s="1">
        <v>55.286670000000001</v>
      </c>
      <c r="J2593" s="1">
        <v>3.664463</v>
      </c>
      <c r="K2593" s="1">
        <v>0</v>
      </c>
    </row>
    <row r="2594" spans="2:11" x14ac:dyDescent="0.2">
      <c r="B2594" s="1">
        <v>5.6063150000000004</v>
      </c>
      <c r="C2594" s="1">
        <v>190.33529999999999</v>
      </c>
      <c r="D2594" s="1">
        <v>12308.23</v>
      </c>
      <c r="E2594" s="1">
        <v>8.5487540000000006</v>
      </c>
      <c r="F2594" s="1">
        <v>311.68020000000001</v>
      </c>
      <c r="G2594" s="1">
        <v>399.60649999999998</v>
      </c>
      <c r="H2594" s="1">
        <v>18.524319999999999</v>
      </c>
      <c r="I2594" s="1">
        <v>67.226339999999993</v>
      </c>
      <c r="J2594" s="1">
        <v>3.7487409999999999</v>
      </c>
      <c r="K2594" s="1">
        <v>0</v>
      </c>
    </row>
    <row r="2595" spans="2:11" x14ac:dyDescent="0.2">
      <c r="B2595" s="1"/>
      <c r="C2595" s="1">
        <v>183.2199</v>
      </c>
      <c r="D2595" s="1">
        <v>20311.400000000001</v>
      </c>
      <c r="E2595" s="1">
        <v>6.7908970000000002</v>
      </c>
      <c r="F2595" s="1">
        <v>381.459</v>
      </c>
      <c r="G2595" s="1">
        <v>344.96710000000002</v>
      </c>
      <c r="H2595" s="1">
        <v>11.13846</v>
      </c>
      <c r="I2595" s="1">
        <v>71.704589999999996</v>
      </c>
      <c r="J2595" s="1">
        <v>3.887362</v>
      </c>
      <c r="K2595" s="1">
        <v>0</v>
      </c>
    </row>
    <row r="2596" spans="2:11" x14ac:dyDescent="0.2">
      <c r="B2596" s="1"/>
      <c r="C2596" s="1">
        <v>187.01920000000001</v>
      </c>
      <c r="D2596" s="1">
        <v>28988.7</v>
      </c>
      <c r="E2596" s="1">
        <v>5.5880130000000001</v>
      </c>
      <c r="F2596" s="1">
        <v>333.21899999999999</v>
      </c>
      <c r="G2596" s="1">
        <v>478.7731</v>
      </c>
      <c r="H2596" s="1">
        <v>15.01141</v>
      </c>
      <c r="I2596" s="1">
        <v>69.805130000000005</v>
      </c>
      <c r="J2596" s="1">
        <v>3.6668699999999999</v>
      </c>
      <c r="K2596" s="1">
        <v>0</v>
      </c>
    </row>
    <row r="2597" spans="2:11" x14ac:dyDescent="0.2">
      <c r="B2597" s="1"/>
      <c r="C2597" s="1">
        <v>223.8904</v>
      </c>
      <c r="D2597" s="1">
        <v>8722.1530000000002</v>
      </c>
      <c r="E2597" s="1">
        <v>8.5694510000000008</v>
      </c>
      <c r="F2597" s="1"/>
      <c r="G2597" s="1">
        <v>375.14229999999998</v>
      </c>
      <c r="H2597" s="1">
        <v>15.43085</v>
      </c>
      <c r="I2597" s="1">
        <v>64.564139999999995</v>
      </c>
      <c r="J2597" s="1">
        <v>3.4403000000000001</v>
      </c>
      <c r="K2597" s="1">
        <v>0</v>
      </c>
    </row>
    <row r="2598" spans="2:11" x14ac:dyDescent="0.2">
      <c r="B2598" s="1">
        <v>7.5393379999999999</v>
      </c>
      <c r="C2598" s="1">
        <v>227.31610000000001</v>
      </c>
      <c r="D2598" s="1">
        <v>12610.94</v>
      </c>
      <c r="E2598" s="1">
        <v>9.5075850000000006</v>
      </c>
      <c r="F2598" s="1">
        <v>345.13920000000002</v>
      </c>
      <c r="G2598" s="1">
        <v>343.24270000000001</v>
      </c>
      <c r="H2598" s="1">
        <v>12.769069999999999</v>
      </c>
      <c r="I2598" s="1">
        <v>82.826279999999997</v>
      </c>
      <c r="J2598" s="1">
        <v>5.1141290000000001</v>
      </c>
      <c r="K2598" s="1">
        <v>0</v>
      </c>
    </row>
    <row r="2599" spans="2:11" x14ac:dyDescent="0.2">
      <c r="B2599" s="1">
        <v>8.8497029999999999</v>
      </c>
      <c r="C2599" s="1">
        <v>197.779</v>
      </c>
      <c r="D2599" s="1">
        <v>20129.36</v>
      </c>
      <c r="E2599" s="1">
        <v>5.182436</v>
      </c>
      <c r="F2599" s="1">
        <v>329.50209999999998</v>
      </c>
      <c r="G2599" s="1">
        <v>356.47669999999999</v>
      </c>
      <c r="H2599" s="1">
        <v>11.882860000000001</v>
      </c>
      <c r="I2599" s="1">
        <v>45.706789999999998</v>
      </c>
      <c r="J2599" s="1">
        <v>2.9876719999999999</v>
      </c>
      <c r="K2599" s="1">
        <v>0</v>
      </c>
    </row>
    <row r="2600" spans="2:11" x14ac:dyDescent="0.2">
      <c r="B2600" s="1">
        <v>7.6827620000000003</v>
      </c>
      <c r="C2600" s="1">
        <v>211.66390000000001</v>
      </c>
      <c r="D2600" s="1">
        <v>12723.34</v>
      </c>
      <c r="E2600" s="1">
        <v>6.6723410000000003</v>
      </c>
      <c r="F2600" s="1">
        <v>380.94560000000001</v>
      </c>
      <c r="G2600" s="1">
        <v>360.10739999999998</v>
      </c>
      <c r="H2600" s="1">
        <v>14.175319999999999</v>
      </c>
      <c r="I2600" s="1">
        <v>69.949669999999998</v>
      </c>
      <c r="J2600" s="1">
        <v>5.0443059999999997</v>
      </c>
      <c r="K2600" s="1">
        <v>0</v>
      </c>
    </row>
    <row r="2601" spans="2:11" x14ac:dyDescent="0.2">
      <c r="B2601" s="1"/>
      <c r="C2601" s="1">
        <v>172.9682</v>
      </c>
      <c r="D2601" s="1">
        <v>24445.99</v>
      </c>
      <c r="E2601" s="1">
        <v>7.0326430000000002</v>
      </c>
      <c r="F2601" s="1"/>
      <c r="G2601" s="1">
        <v>571.62890000000004</v>
      </c>
      <c r="H2601" s="1">
        <v>11.54988</v>
      </c>
      <c r="I2601" s="1">
        <v>56.499209999999998</v>
      </c>
      <c r="J2601" s="1">
        <v>4.7253470000000002</v>
      </c>
      <c r="K2601" s="1">
        <v>0</v>
      </c>
    </row>
    <row r="2602" spans="2:11" x14ac:dyDescent="0.2">
      <c r="B2602" s="1">
        <v>6.4481909999999996</v>
      </c>
      <c r="C2602" s="1">
        <v>181.5899</v>
      </c>
      <c r="D2602" s="1">
        <v>18460.68</v>
      </c>
      <c r="E2602" s="1">
        <v>8.7278669999999998</v>
      </c>
      <c r="F2602" s="1"/>
      <c r="G2602" s="1">
        <v>353.60430000000002</v>
      </c>
      <c r="H2602" s="1">
        <v>13.93942</v>
      </c>
      <c r="I2602" s="1">
        <v>73.990539999999996</v>
      </c>
      <c r="J2602" s="1">
        <v>3.93221</v>
      </c>
      <c r="K2602" s="1">
        <v>0</v>
      </c>
    </row>
    <row r="2603" spans="2:11" x14ac:dyDescent="0.2">
      <c r="B2603" s="1">
        <v>10.19941</v>
      </c>
      <c r="C2603" s="1">
        <v>256.70429999999999</v>
      </c>
      <c r="D2603" s="1">
        <v>28703.75</v>
      </c>
      <c r="E2603" s="1">
        <v>7.9405950000000001</v>
      </c>
      <c r="F2603" s="1">
        <v>326.46269999999998</v>
      </c>
      <c r="G2603" s="1">
        <v>552.16219999999998</v>
      </c>
      <c r="H2603" s="1">
        <v>8.8028469999999999</v>
      </c>
      <c r="I2603" s="1"/>
      <c r="J2603" s="1">
        <v>4.384868</v>
      </c>
      <c r="K2603" s="1">
        <v>0</v>
      </c>
    </row>
    <row r="2604" spans="2:11" x14ac:dyDescent="0.2">
      <c r="B2604" s="1">
        <v>7.7661870000000004</v>
      </c>
      <c r="C2604" s="1">
        <v>223.05779999999999</v>
      </c>
      <c r="D2604" s="1">
        <v>14945.3</v>
      </c>
      <c r="E2604" s="1">
        <v>6.0268170000000003</v>
      </c>
      <c r="F2604" s="1"/>
      <c r="G2604" s="1">
        <v>482.40620000000001</v>
      </c>
      <c r="H2604" s="1">
        <v>6.7477609999999997</v>
      </c>
      <c r="I2604" s="1">
        <v>83.186750000000004</v>
      </c>
      <c r="J2604" s="1">
        <v>3.6742249999999999</v>
      </c>
      <c r="K2604" s="1">
        <v>0</v>
      </c>
    </row>
    <row r="2605" spans="2:11" x14ac:dyDescent="0.2">
      <c r="B2605" s="1"/>
      <c r="C2605" s="1">
        <v>191.3014</v>
      </c>
      <c r="D2605" s="1">
        <v>17540.580000000002</v>
      </c>
      <c r="E2605" s="1">
        <v>8.7797260000000001</v>
      </c>
      <c r="F2605" s="1"/>
      <c r="G2605" s="1">
        <v>323.81209999999999</v>
      </c>
      <c r="H2605" s="1">
        <v>19.07283</v>
      </c>
      <c r="I2605" s="1">
        <v>61.56033</v>
      </c>
      <c r="J2605" s="1">
        <v>4.1293009999999999</v>
      </c>
      <c r="K2605" s="1">
        <v>0</v>
      </c>
    </row>
    <row r="2606" spans="2:11" x14ac:dyDescent="0.2">
      <c r="B2606" s="1">
        <v>9.7565779999999993</v>
      </c>
      <c r="C2606" s="1">
        <v>244.46129999999999</v>
      </c>
      <c r="D2606" s="1">
        <v>17940.099999999999</v>
      </c>
      <c r="E2606" s="1">
        <v>7.1490530000000003</v>
      </c>
      <c r="F2606" s="1"/>
      <c r="G2606" s="1">
        <v>337.71359999999999</v>
      </c>
      <c r="H2606" s="1">
        <v>23.667670000000001</v>
      </c>
      <c r="I2606" s="1">
        <v>73.233469999999997</v>
      </c>
      <c r="J2606" s="1">
        <v>3.749009</v>
      </c>
      <c r="K2606" s="1">
        <v>0</v>
      </c>
    </row>
    <row r="2607" spans="2:11" x14ac:dyDescent="0.2">
      <c r="B2607" s="1"/>
      <c r="C2607" s="1">
        <v>159.39940000000001</v>
      </c>
      <c r="D2607" s="1">
        <v>61227.199999999997</v>
      </c>
      <c r="E2607" s="1">
        <v>3.7135940000000001</v>
      </c>
      <c r="F2607" s="1">
        <v>312.97629999999998</v>
      </c>
      <c r="G2607" s="1">
        <v>377.06799999999998</v>
      </c>
      <c r="H2607" s="1">
        <v>17.246700000000001</v>
      </c>
      <c r="I2607" s="1">
        <v>82.197230000000005</v>
      </c>
      <c r="J2607" s="1">
        <v>3.8608069999999999</v>
      </c>
      <c r="K2607" s="1">
        <v>0</v>
      </c>
    </row>
    <row r="2608" spans="2:11" x14ac:dyDescent="0.2">
      <c r="B2608" s="1">
        <v>6.4067980000000002</v>
      </c>
      <c r="C2608" s="1">
        <v>182.88509999999999</v>
      </c>
      <c r="D2608" s="1">
        <v>17851.060000000001</v>
      </c>
      <c r="E2608" s="1">
        <v>7.462758</v>
      </c>
      <c r="F2608" s="1">
        <v>332.48669999999998</v>
      </c>
      <c r="G2608" s="1">
        <v>398.77969999999999</v>
      </c>
      <c r="H2608" s="1">
        <v>17.30162</v>
      </c>
      <c r="I2608" s="1">
        <v>64.070239999999998</v>
      </c>
      <c r="J2608" s="1">
        <v>4.5739679999999998</v>
      </c>
      <c r="K2608" s="1">
        <v>0</v>
      </c>
    </row>
    <row r="2609" spans="2:11" x14ac:dyDescent="0.2">
      <c r="B2609" s="1"/>
      <c r="C2609" s="1">
        <v>253.05439999999999</v>
      </c>
      <c r="D2609" s="1">
        <v>28864.91</v>
      </c>
      <c r="E2609" s="1">
        <v>8.5243710000000004</v>
      </c>
      <c r="F2609" s="1">
        <v>364.74950000000001</v>
      </c>
      <c r="G2609" s="1">
        <v>479.69979999999998</v>
      </c>
      <c r="H2609" s="1">
        <v>15.82307</v>
      </c>
      <c r="I2609" s="1">
        <v>70.758189999999999</v>
      </c>
      <c r="J2609" s="1">
        <v>4.6970409999999996</v>
      </c>
      <c r="K2609" s="1">
        <v>0</v>
      </c>
    </row>
    <row r="2610" spans="2:11" x14ac:dyDescent="0.2">
      <c r="B2610" s="1">
        <v>8.4452189999999998</v>
      </c>
      <c r="C2610" s="1">
        <v>228.52289999999999</v>
      </c>
      <c r="D2610" s="1">
        <v>28966.57</v>
      </c>
      <c r="E2610" s="1">
        <v>6.1798549999999999</v>
      </c>
      <c r="F2610" s="1"/>
      <c r="G2610" s="1">
        <v>361.7054</v>
      </c>
      <c r="H2610" s="1">
        <v>14.554220000000001</v>
      </c>
      <c r="I2610" s="1">
        <v>60.612229999999997</v>
      </c>
      <c r="J2610" s="1">
        <v>4.4007059999999996</v>
      </c>
      <c r="K2610" s="1">
        <v>0</v>
      </c>
    </row>
    <row r="2611" spans="2:11" x14ac:dyDescent="0.2">
      <c r="B2611" s="1">
        <v>4.1370449999999996</v>
      </c>
      <c r="C2611" s="1">
        <v>116.3383</v>
      </c>
      <c r="D2611" s="1">
        <v>17101.95</v>
      </c>
      <c r="E2611" s="1">
        <v>8.6522100000000002</v>
      </c>
      <c r="F2611" s="1">
        <v>322.89229999999998</v>
      </c>
      <c r="G2611" s="1">
        <v>360.6481</v>
      </c>
      <c r="H2611" s="1">
        <v>7.8483130000000001</v>
      </c>
      <c r="I2611" s="1">
        <v>70.977000000000004</v>
      </c>
      <c r="J2611" s="1">
        <v>4.327356</v>
      </c>
      <c r="K2611" s="1">
        <v>0</v>
      </c>
    </row>
    <row r="2612" spans="2:11" x14ac:dyDescent="0.2">
      <c r="B2612" s="1">
        <v>7.6759139999999997</v>
      </c>
      <c r="C2612" s="1">
        <v>233.30080000000001</v>
      </c>
      <c r="D2612" s="1">
        <v>23673.1</v>
      </c>
      <c r="E2612" s="1">
        <v>8.4074969999999993</v>
      </c>
      <c r="F2612" s="1"/>
      <c r="G2612" s="1">
        <v>232.61359999999999</v>
      </c>
      <c r="H2612" s="1">
        <v>18.459409999999998</v>
      </c>
      <c r="I2612" s="1">
        <v>60.993589999999998</v>
      </c>
      <c r="J2612" s="1">
        <v>5.0404609999999996</v>
      </c>
      <c r="K2612" s="1">
        <v>0</v>
      </c>
    </row>
    <row r="2613" spans="2:11" x14ac:dyDescent="0.2">
      <c r="B2613" s="1"/>
      <c r="C2613" s="1">
        <v>243.68260000000001</v>
      </c>
      <c r="D2613" s="1">
        <v>20976.79</v>
      </c>
      <c r="E2613" s="1">
        <v>6.5022570000000002</v>
      </c>
      <c r="F2613" s="1">
        <v>350.44990000000001</v>
      </c>
      <c r="G2613" s="1">
        <v>487.55650000000003</v>
      </c>
      <c r="H2613" s="1">
        <v>10.45163</v>
      </c>
      <c r="I2613" s="1">
        <v>84.178849999999997</v>
      </c>
      <c r="J2613" s="1">
        <v>3.5584449999999999</v>
      </c>
      <c r="K2613" s="1">
        <v>0</v>
      </c>
    </row>
    <row r="2614" spans="2:11" x14ac:dyDescent="0.2">
      <c r="B2614" s="1">
        <v>5.7011010000000004</v>
      </c>
      <c r="C2614" s="1">
        <v>170.49629999999999</v>
      </c>
      <c r="D2614" s="1">
        <v>17121.509999999998</v>
      </c>
      <c r="E2614" s="1">
        <v>9.5360110000000002</v>
      </c>
      <c r="F2614" s="1">
        <v>374.77589999999998</v>
      </c>
      <c r="G2614" s="1">
        <v>378.87389999999999</v>
      </c>
      <c r="H2614" s="1">
        <v>10.972149999999999</v>
      </c>
      <c r="I2614" s="1">
        <v>63.293300000000002</v>
      </c>
      <c r="J2614" s="1">
        <v>5.956753</v>
      </c>
      <c r="K2614" s="1">
        <v>0</v>
      </c>
    </row>
    <row r="2615" spans="2:11" x14ac:dyDescent="0.2">
      <c r="B2615" s="1">
        <v>6.376576</v>
      </c>
      <c r="C2615" s="1">
        <v>177.51</v>
      </c>
      <c r="D2615" s="1">
        <v>41243.040000000001</v>
      </c>
      <c r="E2615" s="1">
        <v>6.6699200000000003</v>
      </c>
      <c r="F2615" s="1"/>
      <c r="G2615" s="1">
        <v>486.80610000000001</v>
      </c>
      <c r="H2615" s="1">
        <v>13.490790000000001</v>
      </c>
      <c r="I2615" s="1">
        <v>65.366389999999996</v>
      </c>
      <c r="J2615" s="1">
        <v>4.1615859999999998</v>
      </c>
      <c r="K2615" s="1">
        <v>0</v>
      </c>
    </row>
    <row r="2616" spans="2:11" x14ac:dyDescent="0.2">
      <c r="B2616" s="1">
        <v>5.5177370000000003</v>
      </c>
      <c r="C2616" s="1">
        <v>190.66990000000001</v>
      </c>
      <c r="D2616" s="1">
        <v>17638.32</v>
      </c>
      <c r="E2616" s="1">
        <v>10.52586</v>
      </c>
      <c r="F2616" s="1"/>
      <c r="G2616" s="1">
        <v>461.92899999999997</v>
      </c>
      <c r="H2616" s="1">
        <v>12.53168</v>
      </c>
      <c r="I2616" s="1">
        <v>44.887839999999997</v>
      </c>
      <c r="J2616" s="1">
        <v>4.5231060000000003</v>
      </c>
      <c r="K2616" s="1">
        <v>0</v>
      </c>
    </row>
    <row r="2617" spans="2:11" x14ac:dyDescent="0.2">
      <c r="B2617" s="1">
        <v>3.8546179999999999</v>
      </c>
      <c r="C2617" s="1">
        <v>131.3963</v>
      </c>
      <c r="D2617" s="1">
        <v>19639.8</v>
      </c>
      <c r="E2617" s="1">
        <v>7.7535020000000001</v>
      </c>
      <c r="F2617" s="1">
        <v>305.38290000000001</v>
      </c>
      <c r="G2617" s="1">
        <v>456.51229999999998</v>
      </c>
      <c r="H2617" s="1">
        <v>16.864719999999998</v>
      </c>
      <c r="I2617" s="1">
        <v>81.526120000000006</v>
      </c>
      <c r="J2617" s="1">
        <v>4.2904350000000004</v>
      </c>
      <c r="K2617" s="1">
        <v>0</v>
      </c>
    </row>
    <row r="2618" spans="2:11" x14ac:dyDescent="0.2">
      <c r="B2618" s="1">
        <v>7.5580759999999998</v>
      </c>
      <c r="C2618" s="1">
        <v>253.8409</v>
      </c>
      <c r="D2618" s="1">
        <v>16642.88</v>
      </c>
      <c r="E2618" s="1">
        <v>11.22439</v>
      </c>
      <c r="F2618" s="1"/>
      <c r="G2618" s="1">
        <v>555.93299999999999</v>
      </c>
      <c r="H2618" s="1">
        <v>15.154629999999999</v>
      </c>
      <c r="I2618" s="1">
        <v>81.746099999999998</v>
      </c>
      <c r="J2618" s="1">
        <v>4.1690050000000003</v>
      </c>
      <c r="K2618" s="1">
        <v>0</v>
      </c>
    </row>
    <row r="2619" spans="2:11" x14ac:dyDescent="0.2">
      <c r="B2619" s="1">
        <v>7.3874339999999998</v>
      </c>
      <c r="C2619" s="1">
        <v>214.29300000000001</v>
      </c>
      <c r="D2619" s="1">
        <v>11694.64</v>
      </c>
      <c r="E2619" s="1">
        <v>9.2736789999999996</v>
      </c>
      <c r="F2619" s="1">
        <v>375.50560000000002</v>
      </c>
      <c r="G2619" s="1">
        <v>356.80590000000001</v>
      </c>
      <c r="H2619" s="1">
        <v>15.18451</v>
      </c>
      <c r="I2619" s="1">
        <v>80.231170000000006</v>
      </c>
      <c r="J2619" s="1">
        <v>3.8305769999999999</v>
      </c>
      <c r="K2619" s="1">
        <v>0</v>
      </c>
    </row>
    <row r="2620" spans="2:11" x14ac:dyDescent="0.2">
      <c r="B2620" s="1">
        <v>7.7634150000000002</v>
      </c>
      <c r="C2620" s="1">
        <v>193.72110000000001</v>
      </c>
      <c r="D2620" s="1">
        <v>20019.259999999998</v>
      </c>
      <c r="E2620" s="1">
        <v>8.3443909999999999</v>
      </c>
      <c r="F2620" s="1">
        <v>373.59780000000001</v>
      </c>
      <c r="G2620" s="1">
        <v>375.0729</v>
      </c>
      <c r="H2620" s="1">
        <v>11.435980000000001</v>
      </c>
      <c r="I2620" s="1">
        <v>28.993639999999999</v>
      </c>
      <c r="J2620" s="1">
        <v>4.1135359999999999</v>
      </c>
      <c r="K2620" s="1">
        <v>0</v>
      </c>
    </row>
    <row r="2621" spans="2:11" x14ac:dyDescent="0.2">
      <c r="B2621" s="1"/>
      <c r="C2621" s="1">
        <v>205.55189999999999</v>
      </c>
      <c r="D2621" s="1">
        <v>24820.49</v>
      </c>
      <c r="E2621" s="1">
        <v>7.2268780000000001</v>
      </c>
      <c r="F2621" s="1">
        <v>329.40440000000001</v>
      </c>
      <c r="G2621" s="1">
        <v>386.3075</v>
      </c>
      <c r="H2621" s="1">
        <v>9.2230720000000002</v>
      </c>
      <c r="I2621" s="1">
        <v>69.703029999999998</v>
      </c>
      <c r="J2621" s="1">
        <v>4.2522200000000003</v>
      </c>
      <c r="K2621" s="1">
        <v>0</v>
      </c>
    </row>
    <row r="2622" spans="2:11" x14ac:dyDescent="0.2">
      <c r="B2622" s="1">
        <v>7.5093500000000004</v>
      </c>
      <c r="C2622" s="1">
        <v>192.46799999999999</v>
      </c>
      <c r="D2622" s="1">
        <v>17045.599999999999</v>
      </c>
      <c r="E2622" s="1">
        <v>8.8158449999999995</v>
      </c>
      <c r="F2622" s="1">
        <v>346.74180000000001</v>
      </c>
      <c r="G2622" s="1">
        <v>266.35770000000002</v>
      </c>
      <c r="H2622" s="1">
        <v>15.93005</v>
      </c>
      <c r="I2622" s="1">
        <v>83.262529999999998</v>
      </c>
      <c r="J2622" s="1">
        <v>4.3218560000000004</v>
      </c>
      <c r="K2622" s="1">
        <v>0</v>
      </c>
    </row>
    <row r="2623" spans="2:11" x14ac:dyDescent="0.2">
      <c r="B2623" s="1"/>
      <c r="C2623" s="1">
        <v>119.8858</v>
      </c>
      <c r="D2623" s="1">
        <v>22331.24</v>
      </c>
      <c r="E2623" s="1">
        <v>8.0515380000000007</v>
      </c>
      <c r="F2623" s="1">
        <v>351.16140000000001</v>
      </c>
      <c r="G2623" s="1">
        <v>472.0641</v>
      </c>
      <c r="H2623" s="1">
        <v>16.64282</v>
      </c>
      <c r="I2623" s="1">
        <v>62.647089999999999</v>
      </c>
      <c r="J2623" s="1">
        <v>4.659395</v>
      </c>
      <c r="K2623" s="1">
        <v>0</v>
      </c>
    </row>
    <row r="2624" spans="2:11" x14ac:dyDescent="0.2">
      <c r="B2624" s="1">
        <v>5.0572710000000001</v>
      </c>
      <c r="C2624" s="1">
        <v>155.48769999999999</v>
      </c>
      <c r="D2624" s="1">
        <v>19003.96</v>
      </c>
      <c r="E2624" s="1">
        <v>6.2508929999999996</v>
      </c>
      <c r="F2624" s="1">
        <v>305.84980000000002</v>
      </c>
      <c r="G2624" s="1">
        <v>518.10180000000003</v>
      </c>
      <c r="H2624" s="1">
        <v>15.77244</v>
      </c>
      <c r="I2624" s="1">
        <v>97.199079999999995</v>
      </c>
      <c r="J2624" s="1">
        <v>4.4322710000000001</v>
      </c>
      <c r="K2624" s="1">
        <v>0</v>
      </c>
    </row>
    <row r="2625" spans="2:11" x14ac:dyDescent="0.2">
      <c r="B2625" s="1">
        <v>5.8305420000000003</v>
      </c>
      <c r="C2625" s="1">
        <v>165.46700000000001</v>
      </c>
      <c r="D2625" s="1">
        <v>30021.26</v>
      </c>
      <c r="E2625" s="1">
        <v>8.4330970000000001</v>
      </c>
      <c r="F2625" s="1">
        <v>334.39780000000002</v>
      </c>
      <c r="G2625" s="1">
        <v>494.15449999999998</v>
      </c>
      <c r="H2625" s="1">
        <v>16.666609999999999</v>
      </c>
      <c r="I2625" s="1">
        <v>69.580250000000007</v>
      </c>
      <c r="J2625" s="1">
        <v>5.1921169999999996</v>
      </c>
      <c r="K2625" s="1">
        <v>0</v>
      </c>
    </row>
    <row r="2626" spans="2:11" x14ac:dyDescent="0.2">
      <c r="B2626" s="1">
        <v>5.8596899999999996</v>
      </c>
      <c r="C2626" s="1">
        <v>163.49690000000001</v>
      </c>
      <c r="D2626" s="1">
        <v>19231.03</v>
      </c>
      <c r="E2626" s="1">
        <v>6.5416809999999996</v>
      </c>
      <c r="F2626" s="1">
        <v>339.37150000000003</v>
      </c>
      <c r="G2626" s="1">
        <v>468.37700000000001</v>
      </c>
      <c r="H2626" s="1">
        <v>19.749079999999999</v>
      </c>
      <c r="I2626" s="1">
        <v>61.790979999999998</v>
      </c>
      <c r="J2626" s="1">
        <v>2.7473329999999998</v>
      </c>
      <c r="K2626" s="1">
        <v>0</v>
      </c>
    </row>
    <row r="2627" spans="2:11" x14ac:dyDescent="0.2">
      <c r="B2627" s="1">
        <v>8.8916740000000001</v>
      </c>
      <c r="C2627" s="1">
        <v>184.86959999999999</v>
      </c>
      <c r="D2627" s="1">
        <v>41801.440000000002</v>
      </c>
      <c r="E2627" s="1">
        <v>3.4095759999999999</v>
      </c>
      <c r="F2627" s="1">
        <v>337.0471</v>
      </c>
      <c r="G2627" s="1">
        <v>461.07679999999999</v>
      </c>
      <c r="H2627" s="1">
        <v>13.7155</v>
      </c>
      <c r="I2627" s="1">
        <v>42.078119999999998</v>
      </c>
      <c r="J2627" s="1">
        <v>4.5225989999999996</v>
      </c>
      <c r="K2627" s="1">
        <v>0</v>
      </c>
    </row>
    <row r="2628" spans="2:11" x14ac:dyDescent="0.2">
      <c r="B2628" s="1">
        <v>10.15422</v>
      </c>
      <c r="C2628" s="1">
        <v>244.20939999999999</v>
      </c>
      <c r="D2628" s="1">
        <v>24755.96</v>
      </c>
      <c r="E2628" s="1">
        <v>4.7113500000000004</v>
      </c>
      <c r="F2628" s="1">
        <v>299.79750000000001</v>
      </c>
      <c r="G2628" s="1">
        <v>387.58940000000001</v>
      </c>
      <c r="H2628" s="1">
        <v>15.3636</v>
      </c>
      <c r="I2628" s="1">
        <v>70.823239999999998</v>
      </c>
      <c r="J2628" s="1">
        <v>3.730899</v>
      </c>
      <c r="K2628" s="1">
        <v>0</v>
      </c>
    </row>
    <row r="2629" spans="2:11" x14ac:dyDescent="0.2">
      <c r="B2629" s="1"/>
      <c r="C2629" s="1">
        <v>227.43270000000001</v>
      </c>
      <c r="D2629" s="1">
        <v>32102.19</v>
      </c>
      <c r="E2629" s="1">
        <v>3.6468479999999999</v>
      </c>
      <c r="F2629" s="1">
        <v>321.67110000000002</v>
      </c>
      <c r="G2629" s="1">
        <v>433.2765</v>
      </c>
      <c r="H2629" s="1">
        <v>11.69009</v>
      </c>
      <c r="I2629" s="1">
        <v>57.049689999999998</v>
      </c>
      <c r="J2629" s="1">
        <v>3.5810369999999998</v>
      </c>
      <c r="K2629" s="1">
        <v>0</v>
      </c>
    </row>
    <row r="2630" spans="2:11" x14ac:dyDescent="0.2">
      <c r="B2630" s="1">
        <v>7.6831569999999996</v>
      </c>
      <c r="C2630" s="1">
        <v>221.5753</v>
      </c>
      <c r="D2630" s="1">
        <v>25475.88</v>
      </c>
      <c r="E2630" s="1">
        <v>9.9149659999999997</v>
      </c>
      <c r="F2630" s="1"/>
      <c r="G2630" s="1">
        <v>372.8039</v>
      </c>
      <c r="H2630" s="1">
        <v>12.05444</v>
      </c>
      <c r="I2630" s="1">
        <v>51.892499999999998</v>
      </c>
      <c r="J2630" s="1">
        <v>4.7813230000000004</v>
      </c>
      <c r="K2630" s="1">
        <v>0</v>
      </c>
    </row>
    <row r="2631" spans="2:11" x14ac:dyDescent="0.2">
      <c r="B2631" s="1">
        <v>7.4555410000000002</v>
      </c>
      <c r="C2631" s="1">
        <v>225.3142</v>
      </c>
      <c r="D2631" s="1">
        <v>16242.06</v>
      </c>
      <c r="E2631" s="1">
        <v>8.2041020000000007</v>
      </c>
      <c r="F2631" s="1">
        <v>350.10809999999998</v>
      </c>
      <c r="G2631" s="1">
        <v>331.67380000000003</v>
      </c>
      <c r="H2631" s="1">
        <v>13.11497</v>
      </c>
      <c r="I2631" s="1">
        <v>60.162149999999997</v>
      </c>
      <c r="J2631" s="1">
        <v>2.9303650000000001</v>
      </c>
      <c r="K2631" s="1">
        <v>0</v>
      </c>
    </row>
    <row r="2632" spans="2:11" x14ac:dyDescent="0.2">
      <c r="B2632" s="1"/>
      <c r="C2632" s="1">
        <v>217.94499999999999</v>
      </c>
      <c r="D2632" s="1">
        <v>37820.050000000003</v>
      </c>
      <c r="E2632" s="1">
        <v>8.2993389999999998</v>
      </c>
      <c r="F2632" s="1"/>
      <c r="G2632" s="1">
        <v>367.57010000000002</v>
      </c>
      <c r="H2632" s="1">
        <v>15.42103</v>
      </c>
      <c r="I2632" s="1">
        <v>36.44661</v>
      </c>
      <c r="J2632" s="1">
        <v>2.99478</v>
      </c>
      <c r="K2632" s="1">
        <v>0</v>
      </c>
    </row>
    <row r="2633" spans="2:11" x14ac:dyDescent="0.2">
      <c r="B2633" s="1">
        <v>4.8118319999999999</v>
      </c>
      <c r="C2633" s="1">
        <v>150.4513</v>
      </c>
      <c r="D2633" s="1">
        <v>27547.81</v>
      </c>
      <c r="E2633" s="1">
        <v>7.5695439999999996</v>
      </c>
      <c r="F2633" s="1">
        <v>296.00220000000002</v>
      </c>
      <c r="G2633" s="1">
        <v>521.5616</v>
      </c>
      <c r="H2633" s="1">
        <v>16.295839999999998</v>
      </c>
      <c r="I2633" s="1">
        <v>44.288550000000001</v>
      </c>
      <c r="J2633" s="1">
        <v>2.8609930000000001</v>
      </c>
      <c r="K2633" s="1">
        <v>0</v>
      </c>
    </row>
    <row r="2634" spans="2:11" x14ac:dyDescent="0.2">
      <c r="B2634" s="1">
        <v>5.7201360000000001</v>
      </c>
      <c r="C2634" s="1">
        <v>182.4402</v>
      </c>
      <c r="D2634" s="1">
        <v>13463.85</v>
      </c>
      <c r="E2634" s="1">
        <v>8.2539660000000001</v>
      </c>
      <c r="F2634" s="1"/>
      <c r="G2634" s="1">
        <v>401.5095</v>
      </c>
      <c r="H2634" s="1">
        <v>13.36178</v>
      </c>
      <c r="I2634" s="1">
        <v>52.9529</v>
      </c>
      <c r="J2634" s="1">
        <v>3.513255</v>
      </c>
      <c r="K2634" s="1">
        <v>0</v>
      </c>
    </row>
    <row r="2635" spans="2:11" x14ac:dyDescent="0.2">
      <c r="B2635" s="1">
        <v>9.9615030000000004</v>
      </c>
      <c r="C2635" s="1">
        <v>276.69979999999998</v>
      </c>
      <c r="D2635" s="1">
        <v>18743.22</v>
      </c>
      <c r="E2635" s="1">
        <v>9.1607400000000005</v>
      </c>
      <c r="F2635" s="1">
        <v>361.22120000000001</v>
      </c>
      <c r="G2635" s="1">
        <v>457.55160000000001</v>
      </c>
      <c r="H2635" s="1">
        <v>21.564489999999999</v>
      </c>
      <c r="I2635" s="1">
        <v>93.74033</v>
      </c>
      <c r="J2635" s="1">
        <v>5.2155899999999997</v>
      </c>
      <c r="K2635" s="1">
        <v>0</v>
      </c>
    </row>
    <row r="2636" spans="2:11" x14ac:dyDescent="0.2">
      <c r="B2636" s="1">
        <v>3.2309730000000001</v>
      </c>
      <c r="C2636" s="1">
        <v>120.7854</v>
      </c>
      <c r="D2636" s="1">
        <v>13691.09</v>
      </c>
      <c r="E2636" s="1">
        <v>6.8359509999999997</v>
      </c>
      <c r="F2636" s="1">
        <v>328.24029999999999</v>
      </c>
      <c r="G2636" s="1">
        <v>261.43520000000001</v>
      </c>
      <c r="H2636" s="1">
        <v>18.406140000000001</v>
      </c>
      <c r="I2636" s="1">
        <v>54.852119999999999</v>
      </c>
      <c r="J2636" s="1">
        <v>3.2819210000000001</v>
      </c>
      <c r="K2636" s="1">
        <v>0</v>
      </c>
    </row>
    <row r="2637" spans="2:11" x14ac:dyDescent="0.2">
      <c r="B2637" s="1">
        <v>10.18843</v>
      </c>
      <c r="C2637" s="1">
        <v>286.56799999999998</v>
      </c>
      <c r="D2637" s="1">
        <v>7105.8010000000004</v>
      </c>
      <c r="E2637" s="1">
        <v>9.8405400000000007</v>
      </c>
      <c r="F2637" s="1">
        <v>321.68610000000001</v>
      </c>
      <c r="G2637" s="1">
        <v>437.87950000000001</v>
      </c>
      <c r="H2637" s="1">
        <v>12.871600000000001</v>
      </c>
      <c r="I2637" s="1">
        <v>78.732060000000004</v>
      </c>
      <c r="J2637" s="1">
        <v>4.635243</v>
      </c>
      <c r="K2637" s="1">
        <v>0</v>
      </c>
    </row>
    <row r="2638" spans="2:11" x14ac:dyDescent="0.2">
      <c r="B2638" s="1">
        <v>6.2629070000000002</v>
      </c>
      <c r="C2638" s="1">
        <v>185.98269999999999</v>
      </c>
      <c r="D2638" s="1">
        <v>5157.0540000000001</v>
      </c>
      <c r="E2638" s="1">
        <v>7.8043909999999999</v>
      </c>
      <c r="F2638" s="1">
        <v>338.19540000000001</v>
      </c>
      <c r="G2638" s="1">
        <v>570.28830000000005</v>
      </c>
      <c r="H2638" s="1">
        <v>14.60144</v>
      </c>
      <c r="I2638" s="1"/>
      <c r="J2638" s="1">
        <v>4.594919</v>
      </c>
      <c r="K2638" s="1">
        <v>0</v>
      </c>
    </row>
    <row r="2639" spans="2:11" x14ac:dyDescent="0.2">
      <c r="B2639" s="1">
        <v>7.3998109999999997</v>
      </c>
      <c r="C2639" s="1">
        <v>229.77629999999999</v>
      </c>
      <c r="D2639" s="1">
        <v>28630.95</v>
      </c>
      <c r="E2639" s="1">
        <v>8.7117059999999995</v>
      </c>
      <c r="F2639" s="1">
        <v>302.31580000000002</v>
      </c>
      <c r="G2639" s="1">
        <v>437.36689999999999</v>
      </c>
      <c r="H2639" s="1">
        <v>11.92755</v>
      </c>
      <c r="I2639" s="1">
        <v>78.576440000000005</v>
      </c>
      <c r="J2639" s="1">
        <v>3.8037239999999999</v>
      </c>
      <c r="K2639" s="1">
        <v>0</v>
      </c>
    </row>
    <row r="2640" spans="2:11" x14ac:dyDescent="0.2">
      <c r="B2640" s="1">
        <v>9.2716689999999993</v>
      </c>
      <c r="C2640" s="1">
        <v>256.27339999999998</v>
      </c>
      <c r="D2640" s="1">
        <v>26912.23</v>
      </c>
      <c r="E2640" s="1">
        <v>5.7667799999999998</v>
      </c>
      <c r="F2640" s="1">
        <v>274.64609999999999</v>
      </c>
      <c r="G2640" s="1">
        <v>467.75229999999999</v>
      </c>
      <c r="H2640" s="1">
        <v>12.37669</v>
      </c>
      <c r="I2640" s="1">
        <v>89.904949999999999</v>
      </c>
      <c r="J2640" s="1">
        <v>3.7442039999999999</v>
      </c>
      <c r="K2640" s="1">
        <v>0</v>
      </c>
    </row>
    <row r="2641" spans="2:11" x14ac:dyDescent="0.2">
      <c r="B2641" s="1">
        <v>4.7041839999999997</v>
      </c>
      <c r="C2641" s="1">
        <v>169.94390000000001</v>
      </c>
      <c r="D2641" s="1">
        <v>7028.84</v>
      </c>
      <c r="E2641" s="1">
        <v>8.9870429999999999</v>
      </c>
      <c r="F2641" s="1">
        <v>317.82979999999998</v>
      </c>
      <c r="G2641" s="1">
        <v>289.53750000000002</v>
      </c>
      <c r="H2641" s="1">
        <v>8.0694359999999996</v>
      </c>
      <c r="I2641" s="1">
        <v>63.664949999999997</v>
      </c>
      <c r="J2641" s="1">
        <v>4.1389940000000003</v>
      </c>
      <c r="K2641" s="1">
        <v>0</v>
      </c>
    </row>
    <row r="2642" spans="2:11" x14ac:dyDescent="0.2">
      <c r="B2642" s="1">
        <v>8.6547929999999997</v>
      </c>
      <c r="C2642" s="1">
        <v>218.17269999999999</v>
      </c>
      <c r="D2642" s="1">
        <v>14799.31</v>
      </c>
      <c r="E2642" s="1">
        <v>6.1640490000000003</v>
      </c>
      <c r="F2642" s="1">
        <v>366.14800000000002</v>
      </c>
      <c r="G2642" s="1">
        <v>416.87029999999999</v>
      </c>
      <c r="H2642" s="1">
        <v>8.9545200000000005</v>
      </c>
      <c r="I2642" s="1">
        <v>72.620279999999994</v>
      </c>
      <c r="J2642" s="1">
        <v>5.1481380000000003</v>
      </c>
      <c r="K2642" s="1">
        <v>0</v>
      </c>
    </row>
    <row r="2643" spans="2:11" x14ac:dyDescent="0.2">
      <c r="B2643" s="1">
        <v>8.0187720000000002</v>
      </c>
      <c r="C2643" s="1">
        <v>228.11150000000001</v>
      </c>
      <c r="D2643" s="1">
        <v>27405.32</v>
      </c>
      <c r="E2643" s="1">
        <v>6.4913600000000002</v>
      </c>
      <c r="F2643" s="1"/>
      <c r="G2643" s="1">
        <v>494.62040000000002</v>
      </c>
      <c r="H2643" s="1">
        <v>8.7166669999999993</v>
      </c>
      <c r="I2643" s="1">
        <v>56.188850000000002</v>
      </c>
      <c r="J2643" s="1">
        <v>4.3562789999999998</v>
      </c>
      <c r="K2643" s="1">
        <v>0</v>
      </c>
    </row>
    <row r="2644" spans="2:11" x14ac:dyDescent="0.2">
      <c r="B2644" s="1">
        <v>8.1893630000000002</v>
      </c>
      <c r="C2644" s="1">
        <v>229.60849999999999</v>
      </c>
      <c r="D2644" s="1">
        <v>13197.57</v>
      </c>
      <c r="E2644" s="1">
        <v>6.0079560000000001</v>
      </c>
      <c r="F2644" s="1">
        <v>334.05430000000001</v>
      </c>
      <c r="G2644" s="1">
        <v>605.46569999999997</v>
      </c>
      <c r="H2644" s="1">
        <v>14.86138</v>
      </c>
      <c r="I2644" s="1">
        <v>103.3229</v>
      </c>
      <c r="J2644" s="1">
        <v>3.6882980000000001</v>
      </c>
      <c r="K2644" s="1">
        <v>0</v>
      </c>
    </row>
    <row r="2645" spans="2:11" x14ac:dyDescent="0.2">
      <c r="B2645" s="1">
        <v>9.3410919999999997</v>
      </c>
      <c r="C2645" s="1">
        <v>230.43010000000001</v>
      </c>
      <c r="D2645" s="1">
        <v>18254.11</v>
      </c>
      <c r="E2645" s="1">
        <v>6.1139739999999998</v>
      </c>
      <c r="F2645" s="1"/>
      <c r="G2645" s="1">
        <v>294.58280000000002</v>
      </c>
      <c r="H2645" s="1">
        <v>12.90875</v>
      </c>
      <c r="I2645" s="1">
        <v>91.856530000000006</v>
      </c>
      <c r="J2645" s="1">
        <v>4.5987869999999997</v>
      </c>
      <c r="K2645" s="1">
        <v>0</v>
      </c>
    </row>
    <row r="2646" spans="2:11" x14ac:dyDescent="0.2">
      <c r="B2646" s="1"/>
      <c r="C2646" s="1">
        <v>228.25200000000001</v>
      </c>
      <c r="D2646" s="1">
        <v>18593.22</v>
      </c>
      <c r="E2646" s="1">
        <v>5.9052069999999999</v>
      </c>
      <c r="F2646" s="1"/>
      <c r="G2646" s="1">
        <v>475.29570000000001</v>
      </c>
      <c r="H2646" s="1">
        <v>13.672650000000001</v>
      </c>
      <c r="I2646" s="1">
        <v>54.492469999999997</v>
      </c>
      <c r="J2646" s="1">
        <v>4.1228499999999997</v>
      </c>
      <c r="K2646" s="1">
        <v>0</v>
      </c>
    </row>
    <row r="2647" spans="2:11" x14ac:dyDescent="0.2">
      <c r="B2647" s="1">
        <v>4.8919600000000001</v>
      </c>
      <c r="C2647" s="1">
        <v>153.50620000000001</v>
      </c>
      <c r="D2647" s="1">
        <v>9559.5470000000005</v>
      </c>
      <c r="E2647" s="1">
        <v>7.8470659999999999</v>
      </c>
      <c r="F2647" s="1">
        <v>349.82440000000003</v>
      </c>
      <c r="G2647" s="1">
        <v>496.87279999999998</v>
      </c>
      <c r="H2647" s="1">
        <v>11.45762</v>
      </c>
      <c r="I2647" s="1">
        <v>61.110529999999997</v>
      </c>
      <c r="J2647" s="1">
        <v>3.9042699999999999</v>
      </c>
      <c r="K2647" s="1">
        <v>0</v>
      </c>
    </row>
    <row r="2648" spans="2:11" x14ac:dyDescent="0.2">
      <c r="B2648" s="1">
        <v>6.0568179999999998</v>
      </c>
      <c r="C2648" s="1">
        <v>211.76589999999999</v>
      </c>
      <c r="D2648" s="1">
        <v>4440.277</v>
      </c>
      <c r="E2648" s="1">
        <v>9.5073030000000003</v>
      </c>
      <c r="F2648" s="1"/>
      <c r="G2648" s="1">
        <v>316.92180000000002</v>
      </c>
      <c r="H2648" s="1">
        <v>17.766400000000001</v>
      </c>
      <c r="I2648" s="1">
        <v>53.54119</v>
      </c>
      <c r="J2648" s="1">
        <v>3.3580610000000002</v>
      </c>
      <c r="K2648" s="1">
        <v>0</v>
      </c>
    </row>
    <row r="2649" spans="2:11" x14ac:dyDescent="0.2">
      <c r="B2649" s="1">
        <v>5.6551169999999997</v>
      </c>
      <c r="C2649" s="1">
        <v>146.762</v>
      </c>
      <c r="D2649" s="1">
        <v>19271.900000000001</v>
      </c>
      <c r="E2649" s="1">
        <v>6.3914390000000001</v>
      </c>
      <c r="F2649" s="1">
        <v>316.49560000000002</v>
      </c>
      <c r="G2649" s="1">
        <v>469.89499999999998</v>
      </c>
      <c r="H2649" s="1">
        <v>11.97142</v>
      </c>
      <c r="I2649" s="1">
        <v>62.004559999999998</v>
      </c>
      <c r="J2649" s="1">
        <v>4.4011519999999997</v>
      </c>
      <c r="K2649" s="1">
        <v>0</v>
      </c>
    </row>
    <row r="2650" spans="2:11" x14ac:dyDescent="0.2">
      <c r="B2650" s="1">
        <v>7.890263</v>
      </c>
      <c r="C2650" s="1">
        <v>164.708</v>
      </c>
      <c r="D2650" s="1">
        <v>17645.07</v>
      </c>
      <c r="E2650" s="1">
        <v>7.1413599999999997</v>
      </c>
      <c r="F2650" s="1"/>
      <c r="G2650" s="1">
        <v>634.11810000000003</v>
      </c>
      <c r="H2650" s="1">
        <v>21.977160000000001</v>
      </c>
      <c r="I2650" s="1">
        <v>33.279299999999999</v>
      </c>
      <c r="J2650" s="1">
        <v>4.6367390000000004</v>
      </c>
      <c r="K2650" s="1">
        <v>0</v>
      </c>
    </row>
    <row r="2651" spans="2:11" x14ac:dyDescent="0.2">
      <c r="B2651" s="1">
        <v>11.90774</v>
      </c>
      <c r="C2651" s="1">
        <v>298.09870000000001</v>
      </c>
      <c r="D2651" s="1">
        <v>17083.18</v>
      </c>
      <c r="E2651" s="1">
        <v>5.8789930000000004</v>
      </c>
      <c r="F2651" s="1"/>
      <c r="G2651" s="1">
        <v>400.33080000000001</v>
      </c>
      <c r="H2651" s="1">
        <v>14.063370000000001</v>
      </c>
      <c r="I2651" s="1">
        <v>64.368589999999998</v>
      </c>
      <c r="J2651" s="1">
        <v>4.2564149999999996</v>
      </c>
      <c r="K2651" s="1">
        <v>0</v>
      </c>
    </row>
    <row r="2652" spans="2:11" x14ac:dyDescent="0.2">
      <c r="B2652" s="1">
        <v>8.8114720000000002</v>
      </c>
      <c r="C2652" s="1">
        <v>270.20949999999999</v>
      </c>
      <c r="D2652" s="1">
        <v>12138.42</v>
      </c>
      <c r="E2652" s="1">
        <v>10.52056</v>
      </c>
      <c r="F2652" s="1">
        <v>360.29559999999998</v>
      </c>
      <c r="G2652" s="1">
        <v>437.5154</v>
      </c>
      <c r="H2652" s="1">
        <v>15.952680000000001</v>
      </c>
      <c r="I2652" s="1">
        <v>67.878500000000003</v>
      </c>
      <c r="J2652" s="1">
        <v>5.587396</v>
      </c>
      <c r="K2652" s="1">
        <v>0</v>
      </c>
    </row>
    <row r="2653" spans="2:11" x14ac:dyDescent="0.2">
      <c r="B2653" s="1">
        <v>4.1265809999999998</v>
      </c>
      <c r="C2653" s="1">
        <v>113.0245</v>
      </c>
      <c r="D2653" s="1">
        <v>40528.81</v>
      </c>
      <c r="E2653" s="1">
        <v>6.4899509999999996</v>
      </c>
      <c r="F2653" s="1"/>
      <c r="G2653" s="1">
        <v>392.10910000000001</v>
      </c>
      <c r="H2653" s="1">
        <v>15.79339</v>
      </c>
      <c r="I2653" s="1">
        <v>68.797439999999995</v>
      </c>
      <c r="J2653" s="1">
        <v>3.5047510000000002</v>
      </c>
      <c r="K2653" s="1">
        <v>0</v>
      </c>
    </row>
    <row r="2654" spans="2:11" x14ac:dyDescent="0.2">
      <c r="B2654" s="1">
        <v>5.7353589999999999</v>
      </c>
      <c r="C2654" s="1">
        <v>149.17169999999999</v>
      </c>
      <c r="D2654" s="1">
        <v>28628.15</v>
      </c>
      <c r="E2654" s="1">
        <v>5.0730740000000001</v>
      </c>
      <c r="F2654" s="1"/>
      <c r="G2654" s="1">
        <v>465.55489999999998</v>
      </c>
      <c r="H2654" s="1">
        <v>12.20195</v>
      </c>
      <c r="I2654" s="1">
        <v>65.909850000000006</v>
      </c>
      <c r="J2654" s="1">
        <v>4.0850549999999997</v>
      </c>
      <c r="K2654" s="1">
        <v>0</v>
      </c>
    </row>
    <row r="2655" spans="2:11" x14ac:dyDescent="0.2">
      <c r="B2655" s="1">
        <v>8.0007760000000001</v>
      </c>
      <c r="C2655" s="1">
        <v>237.51929999999999</v>
      </c>
      <c r="D2655" s="1">
        <v>18419.13</v>
      </c>
      <c r="E2655" s="1">
        <v>8.3233300000000003</v>
      </c>
      <c r="F2655" s="1">
        <v>308.00630000000001</v>
      </c>
      <c r="G2655" s="1">
        <v>396.3766</v>
      </c>
      <c r="H2655" s="1">
        <v>13.49254</v>
      </c>
      <c r="I2655" s="1">
        <v>82.753280000000004</v>
      </c>
      <c r="J2655" s="1">
        <v>4.5192100000000002</v>
      </c>
      <c r="K2655" s="1">
        <v>0</v>
      </c>
    </row>
    <row r="2656" spans="2:11" x14ac:dyDescent="0.2">
      <c r="B2656" s="1">
        <v>8.7750470000000007</v>
      </c>
      <c r="C2656" s="1">
        <v>191.52690000000001</v>
      </c>
      <c r="D2656" s="1">
        <v>21768.639999999999</v>
      </c>
      <c r="E2656" s="1">
        <v>4.7510050000000001</v>
      </c>
      <c r="F2656" s="1">
        <v>387.24560000000002</v>
      </c>
      <c r="G2656" s="1">
        <v>435.52339999999998</v>
      </c>
      <c r="H2656" s="1">
        <v>11.87518</v>
      </c>
      <c r="I2656" s="1">
        <v>56.0291</v>
      </c>
      <c r="J2656" s="1">
        <v>3.8306990000000001</v>
      </c>
      <c r="K2656" s="1">
        <v>0</v>
      </c>
    </row>
    <row r="2657" spans="2:11" x14ac:dyDescent="0.2">
      <c r="B2657" s="1">
        <v>8.3038310000000006</v>
      </c>
      <c r="C2657" s="1">
        <v>222.95</v>
      </c>
      <c r="D2657" s="1">
        <v>26030.62</v>
      </c>
      <c r="E2657" s="1">
        <v>7.1089739999999999</v>
      </c>
      <c r="F2657" s="1"/>
      <c r="G2657" s="1">
        <v>368.28449999999998</v>
      </c>
      <c r="H2657" s="1">
        <v>14.38358</v>
      </c>
      <c r="I2657" s="1">
        <v>70.072699999999998</v>
      </c>
      <c r="J2657" s="1">
        <v>3.3926569999999998</v>
      </c>
      <c r="K2657" s="1">
        <v>0</v>
      </c>
    </row>
    <row r="2658" spans="2:11" x14ac:dyDescent="0.2">
      <c r="B2658" s="1">
        <v>5.0822409999999998</v>
      </c>
      <c r="C2658" s="1">
        <v>191.767</v>
      </c>
      <c r="D2658" s="1">
        <v>17739.2</v>
      </c>
      <c r="E2658" s="1">
        <v>9.1117220000000003</v>
      </c>
      <c r="F2658" s="1">
        <v>309.78750000000002</v>
      </c>
      <c r="G2658" s="1">
        <v>413.15859999999998</v>
      </c>
      <c r="H2658" s="1">
        <v>12.30711</v>
      </c>
      <c r="I2658" s="1">
        <v>88.892560000000003</v>
      </c>
      <c r="J2658" s="1">
        <v>5.0563789999999997</v>
      </c>
      <c r="K2658" s="1">
        <v>0</v>
      </c>
    </row>
    <row r="2659" spans="2:11" x14ac:dyDescent="0.2">
      <c r="B2659" s="1">
        <v>5.8135459999999997</v>
      </c>
      <c r="C2659" s="1">
        <v>184.0318</v>
      </c>
      <c r="D2659" s="1">
        <v>10112.209999999999</v>
      </c>
      <c r="E2659" s="1">
        <v>6.5369919999999997</v>
      </c>
      <c r="F2659" s="1">
        <v>309.45119999999997</v>
      </c>
      <c r="G2659" s="1">
        <v>441.59399999999999</v>
      </c>
      <c r="H2659" s="1">
        <v>11.438179999999999</v>
      </c>
      <c r="I2659" s="1">
        <v>77.508189999999999</v>
      </c>
      <c r="J2659" s="1">
        <v>3.7214260000000001</v>
      </c>
      <c r="K2659" s="1">
        <v>0</v>
      </c>
    </row>
    <row r="2660" spans="2:11" x14ac:dyDescent="0.2">
      <c r="B2660" s="1">
        <v>3.4223940000000002</v>
      </c>
      <c r="C2660" s="1">
        <v>141.30029999999999</v>
      </c>
      <c r="D2660" s="1">
        <v>16017.61</v>
      </c>
      <c r="E2660" s="1">
        <v>8.2147140000000007</v>
      </c>
      <c r="F2660" s="1"/>
      <c r="G2660" s="1">
        <v>580.87080000000003</v>
      </c>
      <c r="H2660" s="1">
        <v>10.60328</v>
      </c>
      <c r="I2660" s="1">
        <v>94.949110000000005</v>
      </c>
      <c r="J2660" s="1">
        <v>3.6762459999999999</v>
      </c>
      <c r="K2660" s="1">
        <v>0</v>
      </c>
    </row>
    <row r="2661" spans="2:11" x14ac:dyDescent="0.2">
      <c r="B2661" s="1">
        <v>5.9133750000000003</v>
      </c>
      <c r="C2661" s="1">
        <v>148.6079</v>
      </c>
      <c r="D2661" s="1">
        <v>14467.79</v>
      </c>
      <c r="E2661" s="1">
        <v>6.1590949999999998</v>
      </c>
      <c r="F2661" s="1"/>
      <c r="G2661" s="1">
        <v>427.041</v>
      </c>
      <c r="H2661" s="1">
        <v>14.423400000000001</v>
      </c>
      <c r="I2661" s="1">
        <v>56.460389999999997</v>
      </c>
      <c r="J2661" s="1">
        <v>2.4998320000000001</v>
      </c>
      <c r="K2661" s="1">
        <v>0</v>
      </c>
    </row>
    <row r="2662" spans="2:11" x14ac:dyDescent="0.2">
      <c r="B2662" s="1">
        <v>6.7830240000000002</v>
      </c>
      <c r="C2662" s="1">
        <v>236.27889999999999</v>
      </c>
      <c r="D2662" s="1">
        <v>8213.7720000000008</v>
      </c>
      <c r="E2662" s="1">
        <v>9.3328609999999994</v>
      </c>
      <c r="F2662" s="1"/>
      <c r="G2662" s="1">
        <v>501.01850000000002</v>
      </c>
      <c r="H2662" s="1">
        <v>11.59071</v>
      </c>
      <c r="I2662" s="1">
        <v>91.680930000000004</v>
      </c>
      <c r="J2662" s="1">
        <v>4.7788079999999997</v>
      </c>
      <c r="K2662" s="1">
        <v>0</v>
      </c>
    </row>
    <row r="2663" spans="2:11" x14ac:dyDescent="0.2">
      <c r="B2663" s="1">
        <v>6.8360599999999998</v>
      </c>
      <c r="C2663" s="1">
        <v>205.6677</v>
      </c>
      <c r="D2663" s="1">
        <v>18321.330000000002</v>
      </c>
      <c r="E2663" s="1">
        <v>6.7128540000000001</v>
      </c>
      <c r="F2663" s="1">
        <v>297.8372</v>
      </c>
      <c r="G2663" s="1">
        <v>494.48419999999999</v>
      </c>
      <c r="H2663" s="1">
        <v>13.808920000000001</v>
      </c>
      <c r="I2663" s="1">
        <v>70.714230000000001</v>
      </c>
      <c r="J2663" s="1">
        <v>4.9525079999999999</v>
      </c>
      <c r="K2663" s="1">
        <v>0</v>
      </c>
    </row>
    <row r="2664" spans="2:11" x14ac:dyDescent="0.2">
      <c r="B2664" s="1">
        <v>4.8843880000000004</v>
      </c>
      <c r="C2664" s="1">
        <v>136.55779999999999</v>
      </c>
      <c r="D2664" s="1">
        <v>28392.42</v>
      </c>
      <c r="E2664" s="1">
        <v>8.4404000000000003</v>
      </c>
      <c r="F2664" s="1"/>
      <c r="G2664" s="1">
        <v>386.10399999999998</v>
      </c>
      <c r="H2664" s="1">
        <v>13.83188</v>
      </c>
      <c r="I2664" s="1">
        <v>73.824560000000005</v>
      </c>
      <c r="J2664" s="1">
        <v>3.6167009999999999</v>
      </c>
      <c r="K2664" s="1">
        <v>0</v>
      </c>
    </row>
    <row r="2665" spans="2:11" x14ac:dyDescent="0.2">
      <c r="B2665" s="1">
        <v>8.3315529999999995</v>
      </c>
      <c r="C2665" s="1">
        <v>238.9924</v>
      </c>
      <c r="D2665" s="1">
        <v>11635.77</v>
      </c>
      <c r="E2665" s="1">
        <v>3.9232390000000001</v>
      </c>
      <c r="F2665" s="1">
        <v>276.40230000000003</v>
      </c>
      <c r="G2665" s="1">
        <v>406.24509999999998</v>
      </c>
      <c r="H2665" s="1">
        <v>15.41076</v>
      </c>
      <c r="I2665" s="1"/>
      <c r="J2665" s="1">
        <v>2.6923889999999999</v>
      </c>
      <c r="K2665" s="1">
        <v>0</v>
      </c>
    </row>
    <row r="2666" spans="2:11" x14ac:dyDescent="0.2">
      <c r="B2666" s="1">
        <v>7.8196589999999997</v>
      </c>
      <c r="C2666" s="1">
        <v>225.10679999999999</v>
      </c>
      <c r="D2666" s="1">
        <v>16403.95</v>
      </c>
      <c r="E2666" s="1">
        <v>7.0933099999999998</v>
      </c>
      <c r="F2666" s="1">
        <v>313.16809999999998</v>
      </c>
      <c r="G2666" s="1">
        <v>413.20890000000003</v>
      </c>
      <c r="H2666" s="1">
        <v>15.37562</v>
      </c>
      <c r="I2666" s="1">
        <v>32.681849999999997</v>
      </c>
      <c r="J2666" s="1">
        <v>2.4023370000000002</v>
      </c>
      <c r="K2666" s="1">
        <v>0</v>
      </c>
    </row>
    <row r="2667" spans="2:11" x14ac:dyDescent="0.2">
      <c r="B2667" s="1">
        <v>5.4283570000000001</v>
      </c>
      <c r="C2667" s="1">
        <v>167.01740000000001</v>
      </c>
      <c r="D2667" s="1">
        <v>24930.2</v>
      </c>
      <c r="E2667" s="1">
        <v>7.9670860000000001</v>
      </c>
      <c r="F2667" s="1">
        <v>334.08699999999999</v>
      </c>
      <c r="G2667" s="1">
        <v>400.39339999999999</v>
      </c>
      <c r="H2667" s="1">
        <v>18.17915</v>
      </c>
      <c r="I2667" s="1">
        <v>70.312700000000007</v>
      </c>
      <c r="J2667" s="1">
        <v>2.8478439999999998</v>
      </c>
      <c r="K2667" s="1">
        <v>0</v>
      </c>
    </row>
    <row r="2668" spans="2:11" x14ac:dyDescent="0.2">
      <c r="B2668" s="1">
        <v>4.5566570000000004</v>
      </c>
      <c r="C2668" s="1">
        <v>156.4229</v>
      </c>
      <c r="D2668" s="1">
        <v>14400.72</v>
      </c>
      <c r="E2668" s="1">
        <v>9.4612850000000002</v>
      </c>
      <c r="F2668" s="1"/>
      <c r="G2668" s="1">
        <v>483.7457</v>
      </c>
      <c r="H2668" s="1">
        <v>7.8977240000000002</v>
      </c>
      <c r="I2668" s="1">
        <v>54.913939999999997</v>
      </c>
      <c r="J2668" s="1">
        <v>4.3922569999999999</v>
      </c>
      <c r="K2668" s="1">
        <v>0</v>
      </c>
    </row>
    <row r="2669" spans="2:11" x14ac:dyDescent="0.2">
      <c r="B2669" s="1">
        <v>7.3330029999999997</v>
      </c>
      <c r="C2669" s="1">
        <v>189.44800000000001</v>
      </c>
      <c r="D2669" s="1">
        <v>32358.54</v>
      </c>
      <c r="E2669" s="1">
        <v>6.3463779999999996</v>
      </c>
      <c r="F2669" s="1">
        <v>341.34640000000002</v>
      </c>
      <c r="G2669" s="1">
        <v>490.62529999999998</v>
      </c>
      <c r="H2669" s="1">
        <v>12.537470000000001</v>
      </c>
      <c r="I2669" s="1">
        <v>61.581380000000003</v>
      </c>
      <c r="J2669" s="1">
        <v>2.642004</v>
      </c>
      <c r="K2669" s="1">
        <v>0</v>
      </c>
    </row>
    <row r="2670" spans="2:11" x14ac:dyDescent="0.2">
      <c r="B2670" s="1">
        <v>7.1143869999999998</v>
      </c>
      <c r="C2670" s="1">
        <v>196.53399999999999</v>
      </c>
      <c r="D2670" s="1">
        <v>27022.71</v>
      </c>
      <c r="E2670" s="1">
        <v>6.1767859999999999</v>
      </c>
      <c r="F2670" s="1"/>
      <c r="G2670" s="1">
        <v>497.52359999999999</v>
      </c>
      <c r="H2670" s="1">
        <v>18.704280000000001</v>
      </c>
      <c r="I2670" s="1">
        <v>59.730440000000002</v>
      </c>
      <c r="J2670" s="1">
        <v>3.7626819999999999</v>
      </c>
      <c r="K2670" s="1">
        <v>0</v>
      </c>
    </row>
    <row r="2671" spans="2:11" x14ac:dyDescent="0.2">
      <c r="B2671" s="1">
        <v>6.3769499999999999</v>
      </c>
      <c r="C2671" s="1">
        <v>170.22710000000001</v>
      </c>
      <c r="D2671" s="1">
        <v>16079.36</v>
      </c>
      <c r="E2671" s="1">
        <v>5.433802</v>
      </c>
      <c r="F2671" s="1">
        <v>331.8569</v>
      </c>
      <c r="G2671" s="1">
        <v>311.77289999999999</v>
      </c>
      <c r="H2671" s="1">
        <v>15.703709999999999</v>
      </c>
      <c r="I2671" s="1">
        <v>54.013109999999998</v>
      </c>
      <c r="J2671" s="1">
        <v>4.2843869999999997</v>
      </c>
      <c r="K2671" s="1">
        <v>0</v>
      </c>
    </row>
    <row r="2672" spans="2:11" x14ac:dyDescent="0.2">
      <c r="B2672" s="1">
        <v>9.3382349999999992</v>
      </c>
      <c r="C2672" s="1">
        <v>248.376</v>
      </c>
      <c r="D2672" s="1">
        <v>17416.8</v>
      </c>
      <c r="E2672" s="1">
        <v>6.6658730000000004</v>
      </c>
      <c r="F2672" s="1">
        <v>342.7208</v>
      </c>
      <c r="G2672" s="1">
        <v>505.67739999999998</v>
      </c>
      <c r="H2672" s="1">
        <v>19.742819999999998</v>
      </c>
      <c r="I2672" s="1">
        <v>58.658529999999999</v>
      </c>
      <c r="J2672" s="1">
        <v>1.872573</v>
      </c>
      <c r="K2672" s="1">
        <v>0</v>
      </c>
    </row>
    <row r="2673" spans="2:11" x14ac:dyDescent="0.2">
      <c r="B2673" s="1"/>
      <c r="C2673" s="1">
        <v>130.55860000000001</v>
      </c>
      <c r="D2673" s="1">
        <v>17429.580000000002</v>
      </c>
      <c r="E2673" s="1">
        <v>6.3176540000000001</v>
      </c>
      <c r="F2673" s="1">
        <v>322.05959999999999</v>
      </c>
      <c r="G2673" s="1">
        <v>524.64559999999994</v>
      </c>
      <c r="H2673" s="1">
        <v>15.318049999999999</v>
      </c>
      <c r="I2673" s="1">
        <v>75.376410000000007</v>
      </c>
      <c r="J2673" s="1">
        <v>5.5413220000000001</v>
      </c>
      <c r="K2673" s="1">
        <v>0</v>
      </c>
    </row>
    <row r="2674" spans="2:11" x14ac:dyDescent="0.2">
      <c r="B2674" s="1">
        <v>8.933878</v>
      </c>
      <c r="C2674" s="1">
        <v>278.23180000000002</v>
      </c>
      <c r="D2674" s="1">
        <v>14179.62</v>
      </c>
      <c r="E2674" s="1">
        <v>8.1282619999999994</v>
      </c>
      <c r="F2674" s="1">
        <v>318.35649999999998</v>
      </c>
      <c r="G2674" s="1">
        <v>335.2405</v>
      </c>
      <c r="H2674" s="1">
        <v>16.664899999999999</v>
      </c>
      <c r="I2674" s="1">
        <v>48.357259999999997</v>
      </c>
      <c r="J2674" s="1">
        <v>4.374797</v>
      </c>
      <c r="K2674" s="1">
        <v>0</v>
      </c>
    </row>
    <row r="2675" spans="2:11" x14ac:dyDescent="0.2">
      <c r="B2675" s="1">
        <v>10.60059</v>
      </c>
      <c r="C2675" s="1">
        <v>274.96879999999999</v>
      </c>
      <c r="D2675" s="1">
        <v>21558.31</v>
      </c>
      <c r="E2675" s="1">
        <v>6.112819</v>
      </c>
      <c r="F2675" s="1">
        <v>350.36369999999999</v>
      </c>
      <c r="G2675" s="1">
        <v>331.12049999999999</v>
      </c>
      <c r="H2675" s="1">
        <v>12.610799999999999</v>
      </c>
      <c r="I2675" s="1"/>
      <c r="J2675" s="1">
        <v>5.4776999999999996</v>
      </c>
      <c r="K2675" s="1">
        <v>0</v>
      </c>
    </row>
    <row r="2676" spans="2:11" x14ac:dyDescent="0.2">
      <c r="B2676" s="1">
        <v>6.8388169999999997</v>
      </c>
      <c r="C2676" s="1">
        <v>196.1962</v>
      </c>
      <c r="D2676" s="1">
        <v>11877.24</v>
      </c>
      <c r="E2676" s="1">
        <v>9.6246989999999997</v>
      </c>
      <c r="F2676" s="1">
        <v>365.34879999999998</v>
      </c>
      <c r="G2676" s="1">
        <v>363.80349999999999</v>
      </c>
      <c r="H2676" s="1">
        <v>14.924060000000001</v>
      </c>
      <c r="I2676" s="1">
        <v>41.121380000000002</v>
      </c>
      <c r="J2676" s="1">
        <v>4.7765360000000001</v>
      </c>
      <c r="K2676" s="1">
        <v>0</v>
      </c>
    </row>
    <row r="2677" spans="2:11" x14ac:dyDescent="0.2">
      <c r="B2677" s="1">
        <v>5.6008769999999997</v>
      </c>
      <c r="C2677" s="1">
        <v>183.57380000000001</v>
      </c>
      <c r="D2677" s="1">
        <v>20411.66</v>
      </c>
      <c r="E2677" s="1">
        <v>9.7537660000000006</v>
      </c>
      <c r="F2677" s="1">
        <v>336.40480000000002</v>
      </c>
      <c r="G2677" s="1">
        <v>368.36</v>
      </c>
      <c r="H2677" s="1">
        <v>11.095879999999999</v>
      </c>
      <c r="I2677" s="1">
        <v>66.820120000000003</v>
      </c>
      <c r="J2677" s="1">
        <v>4.3620340000000004</v>
      </c>
      <c r="K2677" s="1">
        <v>0</v>
      </c>
    </row>
    <row r="2678" spans="2:11" x14ac:dyDescent="0.2">
      <c r="B2678" s="1">
        <v>6.1025330000000002</v>
      </c>
      <c r="C2678" s="1">
        <v>179.3972</v>
      </c>
      <c r="D2678" s="1">
        <v>24196.26</v>
      </c>
      <c r="E2678" s="1">
        <v>7.1553440000000004</v>
      </c>
      <c r="F2678" s="1">
        <v>321.44209999999998</v>
      </c>
      <c r="G2678" s="1">
        <v>525.90009999999995</v>
      </c>
      <c r="H2678" s="1">
        <v>13.478149999999999</v>
      </c>
      <c r="I2678" s="1">
        <v>60.05829</v>
      </c>
      <c r="J2678" s="1">
        <v>2.2925740000000001</v>
      </c>
      <c r="K2678" s="1">
        <v>0</v>
      </c>
    </row>
    <row r="2679" spans="2:11" x14ac:dyDescent="0.2">
      <c r="B2679" s="1">
        <v>6.4909230000000004</v>
      </c>
      <c r="C2679" s="1">
        <v>189.0316</v>
      </c>
      <c r="D2679" s="1">
        <v>30453.62</v>
      </c>
      <c r="E2679" s="1">
        <v>6.0601190000000003</v>
      </c>
      <c r="F2679" s="1">
        <v>297.51280000000003</v>
      </c>
      <c r="G2679" s="1">
        <v>476.91669999999999</v>
      </c>
      <c r="H2679" s="1">
        <v>14.97397</v>
      </c>
      <c r="I2679" s="1">
        <v>47.012889999999999</v>
      </c>
      <c r="J2679" s="1">
        <v>4.3723330000000002</v>
      </c>
      <c r="K2679" s="1">
        <v>0</v>
      </c>
    </row>
    <row r="2680" spans="2:11" x14ac:dyDescent="0.2">
      <c r="B2680" s="1">
        <v>8.5069789999999994</v>
      </c>
      <c r="C2680" s="1">
        <v>197.74510000000001</v>
      </c>
      <c r="D2680" s="1">
        <v>20098.2</v>
      </c>
      <c r="E2680" s="1">
        <v>6.456556</v>
      </c>
      <c r="F2680" s="1">
        <v>344.12729999999999</v>
      </c>
      <c r="G2680" s="1">
        <v>555.91980000000001</v>
      </c>
      <c r="H2680" s="1">
        <v>9.028359</v>
      </c>
      <c r="I2680" s="1">
        <v>78.933099999999996</v>
      </c>
      <c r="J2680" s="1">
        <v>3.8817940000000002</v>
      </c>
      <c r="K2680" s="1">
        <v>0</v>
      </c>
    </row>
    <row r="2681" spans="2:11" x14ac:dyDescent="0.2">
      <c r="B2681" s="1">
        <v>7.4132879999999997</v>
      </c>
      <c r="C2681" s="1">
        <v>196.45230000000001</v>
      </c>
      <c r="D2681" s="1">
        <v>17465.349999999999</v>
      </c>
      <c r="E2681" s="1">
        <v>6.309196</v>
      </c>
      <c r="F2681" s="1">
        <v>355.16480000000001</v>
      </c>
      <c r="G2681" s="1">
        <v>300.93349999999998</v>
      </c>
      <c r="H2681" s="1">
        <v>13.17807</v>
      </c>
      <c r="I2681" s="1">
        <v>80.604780000000005</v>
      </c>
      <c r="J2681" s="1">
        <v>3.2901060000000002</v>
      </c>
      <c r="K2681" s="1">
        <v>0</v>
      </c>
    </row>
    <row r="2682" spans="2:11" x14ac:dyDescent="0.2">
      <c r="B2682" s="1"/>
      <c r="C2682" s="1">
        <v>252.40459999999999</v>
      </c>
      <c r="D2682" s="1">
        <v>20197.25</v>
      </c>
      <c r="E2682" s="1">
        <v>2.5622549999999999</v>
      </c>
      <c r="F2682" s="1">
        <v>350.5478</v>
      </c>
      <c r="G2682" s="1">
        <v>454.96980000000002</v>
      </c>
      <c r="H2682" s="1">
        <v>12.03186</v>
      </c>
      <c r="I2682" s="1">
        <v>69.292249999999996</v>
      </c>
      <c r="J2682" s="1">
        <v>5.1464429999999997</v>
      </c>
      <c r="K2682" s="1">
        <v>0</v>
      </c>
    </row>
    <row r="2683" spans="2:11" x14ac:dyDescent="0.2">
      <c r="B2683" s="1">
        <v>7.5862360000000004</v>
      </c>
      <c r="C2683" s="1">
        <v>190.89019999999999</v>
      </c>
      <c r="D2683" s="1">
        <v>16409.939999999999</v>
      </c>
      <c r="E2683" s="1">
        <v>5.7390249999999998</v>
      </c>
      <c r="F2683" s="1"/>
      <c r="G2683" s="1">
        <v>402.79950000000002</v>
      </c>
      <c r="H2683" s="1">
        <v>13.906079999999999</v>
      </c>
      <c r="I2683" s="1">
        <v>95.382660000000001</v>
      </c>
      <c r="J2683" s="1">
        <v>4.3513349999999997</v>
      </c>
      <c r="K2683" s="1">
        <v>0</v>
      </c>
    </row>
    <row r="2684" spans="2:11" x14ac:dyDescent="0.2">
      <c r="B2684" s="1">
        <v>7.1033480000000004</v>
      </c>
      <c r="C2684" s="1">
        <v>249.58940000000001</v>
      </c>
      <c r="D2684" s="1">
        <v>4425.4260000000004</v>
      </c>
      <c r="E2684" s="1">
        <v>8.2117620000000002</v>
      </c>
      <c r="F2684" s="1">
        <v>293.07870000000003</v>
      </c>
      <c r="G2684" s="1">
        <v>268.4409</v>
      </c>
      <c r="H2684" s="1">
        <v>18.422989999999999</v>
      </c>
      <c r="I2684" s="1">
        <v>68.474189999999993</v>
      </c>
      <c r="J2684" s="1">
        <v>4.4171940000000003</v>
      </c>
      <c r="K2684" s="1">
        <v>0</v>
      </c>
    </row>
    <row r="2685" spans="2:11" x14ac:dyDescent="0.2">
      <c r="B2685" s="1">
        <v>6.1534959999999996</v>
      </c>
      <c r="C2685" s="1">
        <v>163.2055</v>
      </c>
      <c r="D2685" s="1">
        <v>48175.85</v>
      </c>
      <c r="E2685" s="1">
        <v>7.1538029999999999</v>
      </c>
      <c r="F2685" s="1">
        <v>299.5668</v>
      </c>
      <c r="G2685" s="1">
        <v>344.71699999999998</v>
      </c>
      <c r="H2685" s="1">
        <v>5.1593799999999996</v>
      </c>
      <c r="I2685" s="1">
        <v>55.528950000000002</v>
      </c>
      <c r="J2685" s="1">
        <v>4.8199699999999996</v>
      </c>
      <c r="K2685" s="1">
        <v>0</v>
      </c>
    </row>
    <row r="2686" spans="2:11" x14ac:dyDescent="0.2">
      <c r="B2686" s="1">
        <v>2.3767680000000002</v>
      </c>
      <c r="C2686" s="1">
        <v>129.864</v>
      </c>
      <c r="D2686" s="1">
        <v>11684.11</v>
      </c>
      <c r="E2686" s="1">
        <v>9.9748079999999995</v>
      </c>
      <c r="F2686" s="1">
        <v>301.42970000000003</v>
      </c>
      <c r="G2686" s="1">
        <v>503.91039999999998</v>
      </c>
      <c r="H2686" s="1">
        <v>8.7412580000000002</v>
      </c>
      <c r="I2686" s="1">
        <v>76.310689999999994</v>
      </c>
      <c r="J2686" s="1">
        <v>3.6292179999999998</v>
      </c>
      <c r="K2686" s="1">
        <v>0</v>
      </c>
    </row>
    <row r="2687" spans="2:11" x14ac:dyDescent="0.2">
      <c r="B2687" s="1">
        <v>7.5148359999999998</v>
      </c>
      <c r="C2687" s="1">
        <v>215.43950000000001</v>
      </c>
      <c r="D2687" s="1">
        <v>17017.43</v>
      </c>
      <c r="E2687" s="1">
        <v>7.4170410000000002</v>
      </c>
      <c r="F2687" s="1">
        <v>335.65249999999997</v>
      </c>
      <c r="G2687" s="1">
        <v>483.65800000000002</v>
      </c>
      <c r="H2687" s="1">
        <v>14.53285</v>
      </c>
      <c r="I2687" s="1">
        <v>66.03725</v>
      </c>
      <c r="J2687" s="1">
        <v>4.2997319999999997</v>
      </c>
      <c r="K2687" s="1">
        <v>0</v>
      </c>
    </row>
    <row r="2688" spans="2:11" x14ac:dyDescent="0.2">
      <c r="B2688" s="1">
        <v>7.4451890000000001</v>
      </c>
      <c r="C2688" s="1">
        <v>225.39779999999999</v>
      </c>
      <c r="D2688" s="1">
        <v>24741.53</v>
      </c>
      <c r="E2688" s="1">
        <v>9.2484990000000007</v>
      </c>
      <c r="F2688" s="1"/>
      <c r="G2688" s="1">
        <v>402.11559999999997</v>
      </c>
      <c r="H2688" s="1">
        <v>15.53598</v>
      </c>
      <c r="I2688" s="1">
        <v>87.083920000000006</v>
      </c>
      <c r="J2688" s="1">
        <v>3.6378949999999999</v>
      </c>
      <c r="K2688" s="1">
        <v>0</v>
      </c>
    </row>
    <row r="2689" spans="2:11" x14ac:dyDescent="0.2">
      <c r="B2689" s="1">
        <v>4.8352979999999999</v>
      </c>
      <c r="C2689" s="1">
        <v>136.29499999999999</v>
      </c>
      <c r="D2689" s="1">
        <v>23031.22</v>
      </c>
      <c r="E2689" s="1">
        <v>5.5601789999999998</v>
      </c>
      <c r="F2689" s="1">
        <v>358.93310000000002</v>
      </c>
      <c r="G2689" s="1">
        <v>567.46370000000002</v>
      </c>
      <c r="H2689" s="1">
        <v>11.505800000000001</v>
      </c>
      <c r="I2689" s="1">
        <v>60.773859999999999</v>
      </c>
      <c r="J2689" s="1">
        <v>3.6337609999999998</v>
      </c>
      <c r="K2689" s="1">
        <v>0</v>
      </c>
    </row>
    <row r="2690" spans="2:11" x14ac:dyDescent="0.2">
      <c r="B2690" s="1">
        <v>8.3762799999999995</v>
      </c>
      <c r="C2690" s="1">
        <v>248.13290000000001</v>
      </c>
      <c r="D2690" s="1">
        <v>27824.19</v>
      </c>
      <c r="E2690" s="1">
        <v>7.1005229999999999</v>
      </c>
      <c r="F2690" s="1">
        <v>343.05799999999999</v>
      </c>
      <c r="G2690" s="1">
        <v>433.44990000000001</v>
      </c>
      <c r="H2690" s="1">
        <v>18.65889</v>
      </c>
      <c r="I2690" s="1">
        <v>53.303759999999997</v>
      </c>
      <c r="J2690" s="1">
        <v>5.7039629999999999</v>
      </c>
      <c r="K2690" s="1">
        <v>0</v>
      </c>
    </row>
    <row r="2691" spans="2:11" x14ac:dyDescent="0.2">
      <c r="B2691" s="1">
        <v>7.9459090000000003</v>
      </c>
      <c r="C2691" s="1">
        <v>213.06639999999999</v>
      </c>
      <c r="D2691" s="1">
        <v>16769.89</v>
      </c>
      <c r="E2691" s="1">
        <v>4.7453399999999997</v>
      </c>
      <c r="F2691" s="1">
        <v>292.41919999999999</v>
      </c>
      <c r="G2691" s="1">
        <v>478.16669999999999</v>
      </c>
      <c r="H2691" s="1">
        <v>14.189859999999999</v>
      </c>
      <c r="I2691" s="1">
        <v>82.054400000000001</v>
      </c>
      <c r="J2691" s="1">
        <v>3.5854309999999998</v>
      </c>
      <c r="K2691" s="1">
        <v>0</v>
      </c>
    </row>
    <row r="2692" spans="2:11" x14ac:dyDescent="0.2">
      <c r="B2692" s="1">
        <v>8.727779</v>
      </c>
      <c r="C2692" s="1">
        <v>202.4195</v>
      </c>
      <c r="D2692" s="1">
        <v>25521.89</v>
      </c>
      <c r="E2692" s="1">
        <v>3.830238</v>
      </c>
      <c r="F2692" s="1">
        <v>326.90789999999998</v>
      </c>
      <c r="G2692" s="1">
        <v>461.9588</v>
      </c>
      <c r="H2692" s="1">
        <v>16.611460000000001</v>
      </c>
      <c r="I2692" s="1">
        <v>104.3733</v>
      </c>
      <c r="J2692" s="1">
        <v>3.8315399999999999</v>
      </c>
      <c r="K2692" s="1">
        <v>0</v>
      </c>
    </row>
    <row r="2693" spans="2:11" x14ac:dyDescent="0.2">
      <c r="B2693" s="1">
        <v>6.0894310000000003</v>
      </c>
      <c r="C2693" s="1">
        <v>207.2671</v>
      </c>
      <c r="D2693" s="1">
        <v>11339.17</v>
      </c>
      <c r="E2693" s="1">
        <v>8.8883469999999996</v>
      </c>
      <c r="F2693" s="1">
        <v>317.27910000000003</v>
      </c>
      <c r="G2693" s="1">
        <v>531.76900000000001</v>
      </c>
      <c r="H2693" s="1">
        <v>11.67432</v>
      </c>
      <c r="I2693" s="1">
        <v>48.358249999999998</v>
      </c>
      <c r="J2693" s="1">
        <v>4.3668610000000001</v>
      </c>
      <c r="K2693" s="1">
        <v>0</v>
      </c>
    </row>
    <row r="2694" spans="2:11" x14ac:dyDescent="0.2">
      <c r="B2694" s="1">
        <v>7.1723229999999996</v>
      </c>
      <c r="C2694" s="1">
        <v>191.38939999999999</v>
      </c>
      <c r="D2694" s="1">
        <v>14702.06</v>
      </c>
      <c r="E2694" s="1">
        <v>6.557105</v>
      </c>
      <c r="F2694" s="1">
        <v>313.86630000000002</v>
      </c>
      <c r="G2694" s="1">
        <v>525.03099999999995</v>
      </c>
      <c r="H2694" s="1">
        <v>12.630179999999999</v>
      </c>
      <c r="I2694" s="1">
        <v>108.26519999999999</v>
      </c>
      <c r="J2694" s="1">
        <v>3.0842160000000001</v>
      </c>
      <c r="K2694" s="1">
        <v>0</v>
      </c>
    </row>
    <row r="2695" spans="2:11" x14ac:dyDescent="0.2">
      <c r="B2695" s="1">
        <v>8.3329529999999998</v>
      </c>
      <c r="C2695" s="1">
        <v>236.5324</v>
      </c>
      <c r="D2695" s="1">
        <v>18881.8</v>
      </c>
      <c r="E2695" s="1">
        <v>4.2756930000000004</v>
      </c>
      <c r="F2695" s="1"/>
      <c r="G2695" s="1">
        <v>384.72919999999999</v>
      </c>
      <c r="H2695" s="1">
        <v>15.12106</v>
      </c>
      <c r="I2695" s="1">
        <v>55.507739999999998</v>
      </c>
      <c r="J2695" s="1">
        <v>3.4083000000000001</v>
      </c>
      <c r="K2695" s="1">
        <v>0</v>
      </c>
    </row>
    <row r="2696" spans="2:11" x14ac:dyDescent="0.2">
      <c r="B2696" s="1"/>
      <c r="C2696" s="1">
        <v>231.97329999999999</v>
      </c>
      <c r="D2696" s="1">
        <v>21460.84</v>
      </c>
      <c r="E2696" s="1">
        <v>8.6734829999999992</v>
      </c>
      <c r="F2696" s="1">
        <v>360.67219999999998</v>
      </c>
      <c r="G2696" s="1">
        <v>375.08210000000003</v>
      </c>
      <c r="H2696" s="1">
        <v>12.178789999999999</v>
      </c>
      <c r="I2696" s="1">
        <v>66.864500000000007</v>
      </c>
      <c r="J2696" s="1">
        <v>3.9550909999999999</v>
      </c>
      <c r="K2696" s="1">
        <v>0</v>
      </c>
    </row>
    <row r="2697" spans="2:11" x14ac:dyDescent="0.2">
      <c r="B2697" s="1">
        <v>4.5633710000000001</v>
      </c>
      <c r="C2697" s="1">
        <v>152.9076</v>
      </c>
      <c r="D2697" s="1">
        <v>13490.61</v>
      </c>
      <c r="E2697" s="1">
        <v>7.4999169999999999</v>
      </c>
      <c r="F2697" s="1">
        <v>338.5849</v>
      </c>
      <c r="G2697" s="1">
        <v>524.10799999999995</v>
      </c>
      <c r="H2697" s="1">
        <v>14.143990000000001</v>
      </c>
      <c r="I2697" s="1">
        <v>69.016239999999996</v>
      </c>
      <c r="J2697" s="1">
        <v>4.8251790000000003</v>
      </c>
      <c r="K2697" s="1">
        <v>0</v>
      </c>
    </row>
    <row r="2698" spans="2:11" x14ac:dyDescent="0.2">
      <c r="B2698" s="1"/>
      <c r="C2698" s="1">
        <v>181.08070000000001</v>
      </c>
      <c r="D2698" s="1">
        <v>30050.44</v>
      </c>
      <c r="E2698" s="1">
        <v>7.9756309999999999</v>
      </c>
      <c r="F2698" s="1">
        <v>360.08690000000001</v>
      </c>
      <c r="G2698" s="1">
        <v>378.1542</v>
      </c>
      <c r="H2698" s="1">
        <v>17.674569999999999</v>
      </c>
      <c r="I2698" s="1"/>
      <c r="J2698" s="1">
        <v>3.5224859999999998</v>
      </c>
      <c r="K2698" s="1">
        <v>0</v>
      </c>
    </row>
    <row r="2699" spans="2:11" x14ac:dyDescent="0.2">
      <c r="B2699" s="1">
        <v>3.6768450000000001</v>
      </c>
      <c r="C2699" s="1">
        <v>173.67769999999999</v>
      </c>
      <c r="D2699" s="1">
        <v>22581.22</v>
      </c>
      <c r="E2699" s="1">
        <v>12.653359999999999</v>
      </c>
      <c r="F2699" s="1">
        <v>289.1268</v>
      </c>
      <c r="G2699" s="1">
        <v>599.72919999999999</v>
      </c>
      <c r="H2699" s="1">
        <v>8.3864070000000002</v>
      </c>
      <c r="I2699" s="1">
        <v>49.658549999999998</v>
      </c>
      <c r="J2699" s="1">
        <v>5.4614729999999998</v>
      </c>
      <c r="K2699" s="1">
        <v>0</v>
      </c>
    </row>
    <row r="2700" spans="2:11" x14ac:dyDescent="0.2">
      <c r="B2700" s="1"/>
      <c r="C2700" s="1">
        <v>169.35589999999999</v>
      </c>
      <c r="D2700" s="1">
        <v>23133.66</v>
      </c>
      <c r="E2700" s="1">
        <v>8.2478280000000002</v>
      </c>
      <c r="F2700" s="1">
        <v>337.04790000000003</v>
      </c>
      <c r="G2700" s="1">
        <v>330.3553</v>
      </c>
      <c r="H2700" s="1">
        <v>14.749090000000001</v>
      </c>
      <c r="I2700" s="1">
        <v>58.356850000000001</v>
      </c>
      <c r="J2700" s="1">
        <v>3.517153</v>
      </c>
      <c r="K2700" s="1">
        <v>0</v>
      </c>
    </row>
    <row r="2701" spans="2:11" x14ac:dyDescent="0.2">
      <c r="B2701" s="1">
        <v>7.8890799999999999</v>
      </c>
      <c r="C2701" s="1">
        <v>208.4024</v>
      </c>
      <c r="D2701" s="1">
        <v>24974.69</v>
      </c>
      <c r="E2701" s="1">
        <v>7.2962819999999997</v>
      </c>
      <c r="F2701" s="1"/>
      <c r="G2701" s="1">
        <v>453.16699999999997</v>
      </c>
      <c r="H2701" s="1">
        <v>12.529680000000001</v>
      </c>
      <c r="I2701" s="1">
        <v>60.435020000000002</v>
      </c>
      <c r="J2701" s="1">
        <v>4.0340410000000002</v>
      </c>
      <c r="K2701" s="1">
        <v>0</v>
      </c>
    </row>
    <row r="2702" spans="2:11" x14ac:dyDescent="0.2">
      <c r="B2702" s="1">
        <v>5.5257690000000004</v>
      </c>
      <c r="C2702" s="1">
        <v>188.15600000000001</v>
      </c>
      <c r="D2702" s="1">
        <v>16113.01</v>
      </c>
      <c r="E2702" s="1">
        <v>8.3069260000000007</v>
      </c>
      <c r="F2702" s="1"/>
      <c r="G2702" s="1">
        <v>363.47190000000001</v>
      </c>
      <c r="H2702" s="1">
        <v>12.09451</v>
      </c>
      <c r="I2702" s="1">
        <v>74.718680000000006</v>
      </c>
      <c r="J2702" s="1">
        <v>4.4014129999999998</v>
      </c>
      <c r="K2702" s="1">
        <v>0</v>
      </c>
    </row>
    <row r="2703" spans="2:11" x14ac:dyDescent="0.2">
      <c r="B2703" s="1">
        <v>4.8580560000000004</v>
      </c>
      <c r="C2703" s="1">
        <v>159.69560000000001</v>
      </c>
      <c r="D2703" s="1">
        <v>32886.53</v>
      </c>
      <c r="E2703" s="1">
        <v>7.6893050000000001</v>
      </c>
      <c r="F2703" s="1"/>
      <c r="G2703" s="1">
        <v>337.38799999999998</v>
      </c>
      <c r="H2703" s="1">
        <v>23.10802</v>
      </c>
      <c r="I2703" s="1">
        <v>76.094470000000001</v>
      </c>
      <c r="J2703" s="1">
        <v>4.1309719999999999</v>
      </c>
      <c r="K2703" s="1">
        <v>0</v>
      </c>
    </row>
    <row r="2704" spans="2:11" x14ac:dyDescent="0.2">
      <c r="B2704" s="1">
        <v>3.2728199999999998</v>
      </c>
      <c r="C2704" s="1">
        <v>145.4923</v>
      </c>
      <c r="D2704" s="1">
        <v>7408.9759999999997</v>
      </c>
      <c r="E2704" s="1">
        <v>11.99602</v>
      </c>
      <c r="F2704" s="1">
        <v>336.68779999999998</v>
      </c>
      <c r="G2704" s="1">
        <v>433.7097</v>
      </c>
      <c r="H2704" s="1">
        <v>10.458869999999999</v>
      </c>
      <c r="I2704" s="1"/>
      <c r="J2704" s="1">
        <v>4.3185159999999998</v>
      </c>
      <c r="K2704" s="1">
        <v>0</v>
      </c>
    </row>
    <row r="2705" spans="2:11" x14ac:dyDescent="0.2">
      <c r="B2705" s="1">
        <v>7.1175790000000001</v>
      </c>
      <c r="C2705" s="1">
        <v>186.19970000000001</v>
      </c>
      <c r="D2705" s="1">
        <v>31528.95</v>
      </c>
      <c r="E2705" s="1">
        <v>6.3870370000000003</v>
      </c>
      <c r="F2705" s="1">
        <v>335.34890000000001</v>
      </c>
      <c r="G2705" s="1">
        <v>380.57830000000001</v>
      </c>
      <c r="H2705" s="1">
        <v>19.074000000000002</v>
      </c>
      <c r="I2705" s="1">
        <v>75.90307</v>
      </c>
      <c r="J2705" s="1">
        <v>4.3334020000000004</v>
      </c>
      <c r="K2705" s="1">
        <v>0</v>
      </c>
    </row>
    <row r="2706" spans="2:11" x14ac:dyDescent="0.2">
      <c r="B2706" s="1">
        <v>7.8222569999999996</v>
      </c>
      <c r="C2706" s="1">
        <v>200.00280000000001</v>
      </c>
      <c r="D2706" s="1">
        <v>22411.01</v>
      </c>
      <c r="E2706" s="1">
        <v>5.2835939999999999</v>
      </c>
      <c r="F2706" s="1">
        <v>343.0804</v>
      </c>
      <c r="G2706" s="1">
        <v>593.48360000000002</v>
      </c>
      <c r="H2706" s="1">
        <v>12.273070000000001</v>
      </c>
      <c r="I2706" s="1">
        <v>75.256209999999996</v>
      </c>
      <c r="J2706" s="1">
        <v>3.0808659999999999</v>
      </c>
      <c r="K2706" s="1">
        <v>0</v>
      </c>
    </row>
    <row r="2707" spans="2:11" x14ac:dyDescent="0.2">
      <c r="B2707" s="1">
        <v>4.3340579999999997</v>
      </c>
      <c r="C2707" s="1">
        <v>155.82939999999999</v>
      </c>
      <c r="D2707" s="1">
        <v>13351.41</v>
      </c>
      <c r="E2707" s="1">
        <v>8.6039270000000005</v>
      </c>
      <c r="F2707" s="1">
        <v>321.78699999999998</v>
      </c>
      <c r="G2707" s="1">
        <v>387.52179999999998</v>
      </c>
      <c r="H2707" s="1">
        <v>7.8094450000000002</v>
      </c>
      <c r="I2707" s="1">
        <v>77.879220000000004</v>
      </c>
      <c r="J2707" s="1">
        <v>2.6135320000000002</v>
      </c>
      <c r="K2707" s="1">
        <v>0</v>
      </c>
    </row>
    <row r="2708" spans="2:11" x14ac:dyDescent="0.2">
      <c r="B2708" s="1"/>
      <c r="C2708" s="1">
        <v>214.03530000000001</v>
      </c>
      <c r="D2708" s="1">
        <v>10039.540000000001</v>
      </c>
      <c r="E2708" s="1">
        <v>10.130129999999999</v>
      </c>
      <c r="F2708" s="1">
        <v>383.7543</v>
      </c>
      <c r="G2708" s="1">
        <v>487.42160000000001</v>
      </c>
      <c r="H2708" s="1">
        <v>18.917580000000001</v>
      </c>
      <c r="I2708" s="1">
        <v>51.485349999999997</v>
      </c>
      <c r="J2708" s="1">
        <v>3.2597489999999998</v>
      </c>
      <c r="K2708" s="1">
        <v>0</v>
      </c>
    </row>
    <row r="2709" spans="2:11" x14ac:dyDescent="0.2">
      <c r="B2709" s="1">
        <v>8.8395840000000003</v>
      </c>
      <c r="C2709" s="1">
        <v>246.06649999999999</v>
      </c>
      <c r="D2709" s="1">
        <v>21179.759999999998</v>
      </c>
      <c r="E2709" s="1">
        <v>7.7176619999999998</v>
      </c>
      <c r="F2709" s="1">
        <v>343.04739999999998</v>
      </c>
      <c r="G2709" s="1">
        <v>753.34259999999995</v>
      </c>
      <c r="H2709" s="1">
        <v>16.917899999999999</v>
      </c>
      <c r="I2709" s="1">
        <v>60.436030000000002</v>
      </c>
      <c r="J2709" s="1">
        <v>3.118039</v>
      </c>
      <c r="K2709" s="1">
        <v>0</v>
      </c>
    </row>
    <row r="2710" spans="2:11" x14ac:dyDescent="0.2">
      <c r="B2710" s="1">
        <v>5.290667</v>
      </c>
      <c r="C2710" s="1">
        <v>160.43199999999999</v>
      </c>
      <c r="D2710" s="1">
        <v>9265.1049999999996</v>
      </c>
      <c r="E2710" s="1">
        <v>9.2720660000000006</v>
      </c>
      <c r="F2710" s="1">
        <v>358.5471</v>
      </c>
      <c r="G2710" s="1">
        <v>464.57330000000002</v>
      </c>
      <c r="H2710" s="1">
        <v>11.22082</v>
      </c>
      <c r="I2710" s="1">
        <v>67.646069999999995</v>
      </c>
      <c r="J2710" s="1">
        <v>3.5305740000000001</v>
      </c>
      <c r="K2710" s="1">
        <v>0</v>
      </c>
    </row>
    <row r="2711" spans="2:11" x14ac:dyDescent="0.2">
      <c r="B2711" s="1">
        <v>7.873272</v>
      </c>
      <c r="C2711" s="1">
        <v>182.64670000000001</v>
      </c>
      <c r="D2711" s="1">
        <v>25337.119999999999</v>
      </c>
      <c r="E2711" s="1">
        <v>3.7150650000000001</v>
      </c>
      <c r="F2711" s="1">
        <v>362.4846</v>
      </c>
      <c r="G2711" s="1">
        <v>315.18990000000002</v>
      </c>
      <c r="H2711" s="1">
        <v>12.132429999999999</v>
      </c>
      <c r="I2711" s="1">
        <v>65.499930000000006</v>
      </c>
      <c r="J2711" s="1">
        <v>3.3063929999999999</v>
      </c>
      <c r="K2711" s="1">
        <v>0</v>
      </c>
    </row>
    <row r="2712" spans="2:11" x14ac:dyDescent="0.2">
      <c r="B2712" s="1">
        <v>7.148441</v>
      </c>
      <c r="C2712" s="1">
        <v>173.27279999999999</v>
      </c>
      <c r="D2712" s="1">
        <v>30656.16</v>
      </c>
      <c r="E2712" s="1">
        <v>4.7378260000000001</v>
      </c>
      <c r="F2712" s="1"/>
      <c r="G2712" s="1">
        <v>525.88480000000004</v>
      </c>
      <c r="H2712" s="1">
        <v>14.567819999999999</v>
      </c>
      <c r="I2712" s="1">
        <v>57.822020000000002</v>
      </c>
      <c r="J2712" s="1">
        <v>4.3085699999999996</v>
      </c>
      <c r="K2712" s="1">
        <v>0</v>
      </c>
    </row>
    <row r="2713" spans="2:11" x14ac:dyDescent="0.2">
      <c r="B2713" s="1">
        <v>6.4536049999999996</v>
      </c>
      <c r="C2713" s="1">
        <v>175.47929999999999</v>
      </c>
      <c r="D2713" s="1">
        <v>25257.65</v>
      </c>
      <c r="E2713" s="1">
        <v>7.6265299999999998</v>
      </c>
      <c r="F2713" s="1">
        <v>263.40129999999999</v>
      </c>
      <c r="G2713" s="1">
        <v>376.5249</v>
      </c>
      <c r="H2713" s="1">
        <v>15.7554</v>
      </c>
      <c r="I2713" s="1"/>
      <c r="J2713" s="1">
        <v>5.5682650000000002</v>
      </c>
      <c r="K2713" s="1">
        <v>0</v>
      </c>
    </row>
    <row r="2714" spans="2:11" x14ac:dyDescent="0.2">
      <c r="B2714" s="1"/>
      <c r="C2714" s="1">
        <v>189.82339999999999</v>
      </c>
      <c r="D2714" s="1">
        <v>20278.34</v>
      </c>
      <c r="E2714" s="1">
        <v>6.7999400000000003</v>
      </c>
      <c r="F2714" s="1"/>
      <c r="G2714" s="1">
        <v>314.83420000000001</v>
      </c>
      <c r="H2714" s="1">
        <v>10.092090000000001</v>
      </c>
      <c r="I2714" s="1">
        <v>46.629300000000001</v>
      </c>
      <c r="J2714" s="1">
        <v>4.9400149999999998</v>
      </c>
      <c r="K2714" s="1">
        <v>1</v>
      </c>
    </row>
    <row r="2715" spans="2:11" x14ac:dyDescent="0.2">
      <c r="B2715" s="1">
        <v>5.6541189999999997</v>
      </c>
      <c r="C2715" s="1">
        <v>171.7516</v>
      </c>
      <c r="D2715" s="1">
        <v>16431.2</v>
      </c>
      <c r="E2715" s="1">
        <v>7.2834539999999999</v>
      </c>
      <c r="F2715" s="1">
        <v>387.90460000000002</v>
      </c>
      <c r="G2715" s="1">
        <v>419.09730000000002</v>
      </c>
      <c r="H2715" s="1">
        <v>11.81485</v>
      </c>
      <c r="I2715" s="1">
        <v>86.308239999999998</v>
      </c>
      <c r="J2715" s="1">
        <v>3.4662639999999998</v>
      </c>
      <c r="K2715" s="1">
        <v>1</v>
      </c>
    </row>
    <row r="2716" spans="2:11" x14ac:dyDescent="0.2">
      <c r="B2716" s="1">
        <v>7.6506829999999999</v>
      </c>
      <c r="C2716" s="1">
        <v>239.49010000000001</v>
      </c>
      <c r="D2716" s="1">
        <v>15326.93</v>
      </c>
      <c r="E2716" s="1">
        <v>8.9278960000000005</v>
      </c>
      <c r="F2716" s="1">
        <v>373.43630000000002</v>
      </c>
      <c r="G2716" s="1">
        <v>425.33640000000003</v>
      </c>
      <c r="H2716" s="1">
        <v>17.883590000000002</v>
      </c>
      <c r="I2716" s="1"/>
      <c r="J2716" s="1">
        <v>4.0437110000000001</v>
      </c>
      <c r="K2716" s="1">
        <v>1</v>
      </c>
    </row>
    <row r="2717" spans="2:11" x14ac:dyDescent="0.2">
      <c r="B2717" s="1">
        <v>6.4182030000000001</v>
      </c>
      <c r="C2717" s="1">
        <v>173.4462</v>
      </c>
      <c r="D2717" s="1">
        <v>19617.310000000001</v>
      </c>
      <c r="E2717" s="1">
        <v>7.3964720000000002</v>
      </c>
      <c r="F2717" s="1">
        <v>321.86529999999999</v>
      </c>
      <c r="G2717" s="1">
        <v>391.66750000000002</v>
      </c>
      <c r="H2717" s="1">
        <v>18.453949999999999</v>
      </c>
      <c r="I2717" s="1">
        <v>46.345860000000002</v>
      </c>
      <c r="J2717" s="1">
        <v>2.6709770000000002</v>
      </c>
      <c r="K2717" s="1">
        <v>1</v>
      </c>
    </row>
    <row r="2718" spans="2:11" x14ac:dyDescent="0.2">
      <c r="B2718" s="1">
        <v>6.8479999999999999</v>
      </c>
      <c r="C2718" s="1">
        <v>199.77680000000001</v>
      </c>
      <c r="D2718" s="1">
        <v>26296.95</v>
      </c>
      <c r="E2718" s="1">
        <v>7.3391729999999997</v>
      </c>
      <c r="F2718" s="1">
        <v>354.25060000000002</v>
      </c>
      <c r="G2718" s="1">
        <v>397.53649999999999</v>
      </c>
      <c r="H2718" s="1">
        <v>22.139959999999999</v>
      </c>
      <c r="I2718" s="1">
        <v>51.534959999999998</v>
      </c>
      <c r="J2718" s="1">
        <v>3.8152279999999998</v>
      </c>
      <c r="K2718" s="1">
        <v>1</v>
      </c>
    </row>
    <row r="2719" spans="2:11" x14ac:dyDescent="0.2">
      <c r="B2719" s="1">
        <v>6.9916850000000004</v>
      </c>
      <c r="C2719" s="1">
        <v>152.97620000000001</v>
      </c>
      <c r="D2719" s="1">
        <v>20389.59</v>
      </c>
      <c r="E2719" s="1">
        <v>2.64839</v>
      </c>
      <c r="F2719" s="1">
        <v>331.25290000000001</v>
      </c>
      <c r="G2719" s="1">
        <v>460.14620000000002</v>
      </c>
      <c r="H2719" s="1">
        <v>15.485379999999999</v>
      </c>
      <c r="I2719" s="1">
        <v>69.67004</v>
      </c>
      <c r="J2719" s="1">
        <v>3.7248239999999999</v>
      </c>
      <c r="K2719" s="1">
        <v>1</v>
      </c>
    </row>
    <row r="2720" spans="2:11" x14ac:dyDescent="0.2">
      <c r="B2720" s="1">
        <v>5.9247990000000001</v>
      </c>
      <c r="C2720" s="1">
        <v>111.4786</v>
      </c>
      <c r="D2720" s="1">
        <v>15413.9</v>
      </c>
      <c r="E2720" s="1">
        <v>6.9000300000000001</v>
      </c>
      <c r="F2720" s="1">
        <v>347.86180000000002</v>
      </c>
      <c r="G2720" s="1">
        <v>277.5881</v>
      </c>
      <c r="H2720" s="1">
        <v>13.261139999999999</v>
      </c>
      <c r="I2720" s="1">
        <v>74.193989999999999</v>
      </c>
      <c r="J2720" s="1">
        <v>4.1889279999999998</v>
      </c>
      <c r="K2720" s="1">
        <v>1</v>
      </c>
    </row>
    <row r="2721" spans="2:11" x14ac:dyDescent="0.2">
      <c r="B2721" s="1">
        <v>7.5266799999999998</v>
      </c>
      <c r="C2721" s="1">
        <v>192.1671</v>
      </c>
      <c r="D2721" s="1">
        <v>38468.410000000003</v>
      </c>
      <c r="E2721" s="1">
        <v>6.6163679999999996</v>
      </c>
      <c r="F2721" s="1">
        <v>290.64170000000001</v>
      </c>
      <c r="G2721" s="1">
        <v>449.3175</v>
      </c>
      <c r="H2721" s="1">
        <v>13.05589</v>
      </c>
      <c r="I2721" s="1">
        <v>58.768610000000002</v>
      </c>
      <c r="J2721" s="1">
        <v>4.1482229999999998</v>
      </c>
      <c r="K2721" s="1">
        <v>1</v>
      </c>
    </row>
    <row r="2722" spans="2:11" x14ac:dyDescent="0.2">
      <c r="B2722" s="1"/>
      <c r="C2722" s="1">
        <v>233.0634</v>
      </c>
      <c r="D2722" s="1">
        <v>36640.370000000003</v>
      </c>
      <c r="E2722" s="1">
        <v>10.000220000000001</v>
      </c>
      <c r="F2722" s="1">
        <v>435.11520000000002</v>
      </c>
      <c r="G2722" s="1">
        <v>337.6644</v>
      </c>
      <c r="H2722" s="1">
        <v>16.635480000000001</v>
      </c>
      <c r="I2722" s="1">
        <v>61.073709999999998</v>
      </c>
      <c r="J2722" s="1">
        <v>4.849755</v>
      </c>
      <c r="K2722" s="1">
        <v>1</v>
      </c>
    </row>
    <row r="2723" spans="2:11" x14ac:dyDescent="0.2">
      <c r="B2723" s="1">
        <v>5.3246409999999997</v>
      </c>
      <c r="C2723" s="1">
        <v>142.80699999999999</v>
      </c>
      <c r="D2723" s="1">
        <v>728.75080000000003</v>
      </c>
      <c r="E2723" s="1">
        <v>8.4033160000000002</v>
      </c>
      <c r="F2723" s="1"/>
      <c r="G2723" s="1">
        <v>496.99759999999998</v>
      </c>
      <c r="H2723" s="1">
        <v>15.174659999999999</v>
      </c>
      <c r="I2723" s="1">
        <v>60.077849999999998</v>
      </c>
      <c r="J2723" s="1">
        <v>3.6520030000000001</v>
      </c>
      <c r="K2723" s="1">
        <v>1</v>
      </c>
    </row>
    <row r="2724" spans="2:11" x14ac:dyDescent="0.2">
      <c r="B2724" s="1">
        <v>9.0383259999999996</v>
      </c>
      <c r="C2724" s="1">
        <v>227.35769999999999</v>
      </c>
      <c r="D2724" s="1">
        <v>34353.839999999997</v>
      </c>
      <c r="E2724" s="1">
        <v>5.573277</v>
      </c>
      <c r="F2724" s="1">
        <v>231.05369999999999</v>
      </c>
      <c r="G2724" s="1">
        <v>421.66449999999998</v>
      </c>
      <c r="H2724" s="1">
        <v>16.331420000000001</v>
      </c>
      <c r="I2724" s="1">
        <v>92.643379999999993</v>
      </c>
      <c r="J2724" s="1">
        <v>3.7062659999999998</v>
      </c>
      <c r="K2724" s="1">
        <v>1</v>
      </c>
    </row>
    <row r="2725" spans="2:11" x14ac:dyDescent="0.2">
      <c r="B2725" s="1">
        <v>5.945989</v>
      </c>
      <c r="C2725" s="1">
        <v>151.6858</v>
      </c>
      <c r="D2725" s="1">
        <v>12356.91</v>
      </c>
      <c r="E2725" s="1">
        <v>7.89412</v>
      </c>
      <c r="F2725" s="1">
        <v>342.02910000000003</v>
      </c>
      <c r="G2725" s="1">
        <v>471.12209999999999</v>
      </c>
      <c r="H2725" s="1">
        <v>15.72547</v>
      </c>
      <c r="I2725" s="1">
        <v>57.683070000000001</v>
      </c>
      <c r="J2725" s="1">
        <v>3.793329</v>
      </c>
      <c r="K2725" s="1">
        <v>1</v>
      </c>
    </row>
    <row r="2726" spans="2:11" x14ac:dyDescent="0.2">
      <c r="B2726" s="1">
        <v>6.195087</v>
      </c>
      <c r="C2726" s="1">
        <v>195.44319999999999</v>
      </c>
      <c r="D2726" s="1">
        <v>19331.189999999999</v>
      </c>
      <c r="E2726" s="1">
        <v>9.1125579999999999</v>
      </c>
      <c r="F2726" s="1">
        <v>342.87180000000001</v>
      </c>
      <c r="G2726" s="1">
        <v>425.50290000000001</v>
      </c>
      <c r="H2726" s="1">
        <v>17.21246</v>
      </c>
      <c r="I2726" s="1">
        <v>85.114199999999997</v>
      </c>
      <c r="J2726" s="1">
        <v>4.1965579999999996</v>
      </c>
      <c r="K2726" s="1">
        <v>1</v>
      </c>
    </row>
    <row r="2727" spans="2:11" x14ac:dyDescent="0.2">
      <c r="B2727" s="1">
        <v>9.0628220000000006</v>
      </c>
      <c r="C2727" s="1">
        <v>246.62970000000001</v>
      </c>
      <c r="D2727" s="1">
        <v>27959.93</v>
      </c>
      <c r="E2727" s="1">
        <v>5.6499709999999999</v>
      </c>
      <c r="F2727" s="1">
        <v>308.7808</v>
      </c>
      <c r="G2727" s="1">
        <v>434.3954</v>
      </c>
      <c r="H2727" s="1">
        <v>21.142050000000001</v>
      </c>
      <c r="I2727" s="1">
        <v>44.149349999999998</v>
      </c>
      <c r="J2727" s="1">
        <v>3.7303700000000002</v>
      </c>
      <c r="K2727" s="1">
        <v>1</v>
      </c>
    </row>
    <row r="2728" spans="2:11" x14ac:dyDescent="0.2">
      <c r="B2728" s="1">
        <v>7.137429</v>
      </c>
      <c r="C2728" s="1">
        <v>210.5027</v>
      </c>
      <c r="D2728" s="1">
        <v>17506.61</v>
      </c>
      <c r="E2728" s="1">
        <v>7.3049280000000003</v>
      </c>
      <c r="F2728" s="1">
        <v>301.642</v>
      </c>
      <c r="G2728" s="1">
        <v>304.23950000000002</v>
      </c>
      <c r="H2728" s="1">
        <v>13.07601</v>
      </c>
      <c r="I2728" s="1">
        <v>64.230940000000004</v>
      </c>
      <c r="J2728" s="1">
        <v>2.964181</v>
      </c>
      <c r="K2728" s="1">
        <v>1</v>
      </c>
    </row>
    <row r="2729" spans="2:11" x14ac:dyDescent="0.2">
      <c r="B2729" s="1">
        <v>6.232011</v>
      </c>
      <c r="C2729" s="1">
        <v>208.66820000000001</v>
      </c>
      <c r="D2729" s="1">
        <v>12149.7</v>
      </c>
      <c r="E2729" s="1">
        <v>8.5600389999999997</v>
      </c>
      <c r="F2729" s="1"/>
      <c r="G2729" s="1">
        <v>325.34469999999999</v>
      </c>
      <c r="H2729" s="1">
        <v>13.247</v>
      </c>
      <c r="I2729" s="1">
        <v>33.38035</v>
      </c>
      <c r="J2729" s="1">
        <v>1.6415150000000001</v>
      </c>
      <c r="K2729" s="1">
        <v>1</v>
      </c>
    </row>
    <row r="2730" spans="2:11" x14ac:dyDescent="0.2">
      <c r="B2730" s="1">
        <v>7.780869</v>
      </c>
      <c r="C2730" s="1">
        <v>221.84450000000001</v>
      </c>
      <c r="D2730" s="1">
        <v>40483.730000000003</v>
      </c>
      <c r="E2730" s="1">
        <v>6.1460980000000003</v>
      </c>
      <c r="F2730" s="1">
        <v>302.3297</v>
      </c>
      <c r="G2730" s="1">
        <v>563.72</v>
      </c>
      <c r="H2730" s="1">
        <v>11.75305</v>
      </c>
      <c r="I2730" s="1">
        <v>51.559460000000001</v>
      </c>
      <c r="J2730" s="1">
        <v>4.6020269999999996</v>
      </c>
      <c r="K2730" s="1">
        <v>1</v>
      </c>
    </row>
    <row r="2731" spans="2:11" x14ac:dyDescent="0.2">
      <c r="B2731" s="1">
        <v>7.1500459999999997</v>
      </c>
      <c r="C2731" s="1">
        <v>238.79820000000001</v>
      </c>
      <c r="D2731" s="1">
        <v>14708.47</v>
      </c>
      <c r="E2731" s="1">
        <v>8.6067739999999997</v>
      </c>
      <c r="F2731" s="1">
        <v>450.91449999999998</v>
      </c>
      <c r="G2731" s="1">
        <v>365.73910000000001</v>
      </c>
      <c r="H2731" s="1">
        <v>14.966530000000001</v>
      </c>
      <c r="I2731" s="1">
        <v>53.144979999999997</v>
      </c>
      <c r="J2731" s="1">
        <v>2.6338910000000002</v>
      </c>
      <c r="K2731" s="1">
        <v>1</v>
      </c>
    </row>
    <row r="2732" spans="2:11" x14ac:dyDescent="0.2">
      <c r="B2732" s="1">
        <v>4.5741250000000004</v>
      </c>
      <c r="C2732" s="1">
        <v>134.2013</v>
      </c>
      <c r="D2732" s="1">
        <v>22520.42</v>
      </c>
      <c r="E2732" s="1">
        <v>8.191827</v>
      </c>
      <c r="F2732" s="1">
        <v>403.3424</v>
      </c>
      <c r="G2732" s="1">
        <v>372.20010000000002</v>
      </c>
      <c r="H2732" s="1">
        <v>11.260910000000001</v>
      </c>
      <c r="I2732" s="1">
        <v>69.047160000000005</v>
      </c>
      <c r="J2732" s="1">
        <v>3.0865</v>
      </c>
      <c r="K2732" s="1">
        <v>1</v>
      </c>
    </row>
    <row r="2733" spans="2:11" x14ac:dyDescent="0.2">
      <c r="B2733" s="1">
        <v>6.1793120000000004</v>
      </c>
      <c r="C2733" s="1">
        <v>159.77330000000001</v>
      </c>
      <c r="D2733" s="1">
        <v>21532.52</v>
      </c>
      <c r="E2733" s="1">
        <v>8.0633350000000004</v>
      </c>
      <c r="F2733" s="1">
        <v>272.44080000000002</v>
      </c>
      <c r="G2733" s="1">
        <v>509.77210000000002</v>
      </c>
      <c r="H2733" s="1">
        <v>11.010540000000001</v>
      </c>
      <c r="I2733" s="1">
        <v>99.996290000000002</v>
      </c>
      <c r="J2733" s="1">
        <v>2.9519609999999998</v>
      </c>
      <c r="K2733" s="1">
        <v>1</v>
      </c>
    </row>
    <row r="2734" spans="2:11" x14ac:dyDescent="0.2">
      <c r="B2734" s="1">
        <v>5.5663280000000004</v>
      </c>
      <c r="C2734" s="1">
        <v>153.77549999999999</v>
      </c>
      <c r="D2734" s="1">
        <v>14574.66</v>
      </c>
      <c r="E2734" s="1">
        <v>8.0115499999999997</v>
      </c>
      <c r="F2734" s="1"/>
      <c r="G2734" s="1">
        <v>388.05040000000002</v>
      </c>
      <c r="H2734" s="1">
        <v>14.200559999999999</v>
      </c>
      <c r="I2734" s="1">
        <v>75.555220000000006</v>
      </c>
      <c r="J2734" s="1">
        <v>3.4247610000000002</v>
      </c>
      <c r="K2734" s="1">
        <v>1</v>
      </c>
    </row>
    <row r="2735" spans="2:11" x14ac:dyDescent="0.2">
      <c r="B2735" s="1"/>
      <c r="C2735" s="1">
        <v>160.0951</v>
      </c>
      <c r="D2735" s="1">
        <v>26561.57</v>
      </c>
      <c r="E2735" s="1">
        <v>7.1870219999999998</v>
      </c>
      <c r="F2735" s="1">
        <v>322.09050000000002</v>
      </c>
      <c r="G2735" s="1">
        <v>372.62349999999998</v>
      </c>
      <c r="H2735" s="1">
        <v>11.4552</v>
      </c>
      <c r="I2735" s="1">
        <v>57.150959999999998</v>
      </c>
      <c r="J2735" s="1">
        <v>5.1367799999999999</v>
      </c>
      <c r="K2735" s="1">
        <v>1</v>
      </c>
    </row>
    <row r="2736" spans="2:11" x14ac:dyDescent="0.2">
      <c r="B2736" s="1">
        <v>7.185168</v>
      </c>
      <c r="C2736" s="1">
        <v>209.6831</v>
      </c>
      <c r="D2736" s="1">
        <v>24909.78</v>
      </c>
      <c r="E2736" s="1">
        <v>6.6910699999999999</v>
      </c>
      <c r="F2736" s="1"/>
      <c r="G2736" s="1">
        <v>501.78539999999998</v>
      </c>
      <c r="H2736" s="1">
        <v>16.088650000000001</v>
      </c>
      <c r="I2736" s="1">
        <v>75.671329999999998</v>
      </c>
      <c r="J2736" s="1">
        <v>3.9558469999999999</v>
      </c>
      <c r="K2736" s="1">
        <v>1</v>
      </c>
    </row>
    <row r="2737" spans="2:11" x14ac:dyDescent="0.2">
      <c r="B2737" s="1"/>
      <c r="C2737" s="1">
        <v>160.91579999999999</v>
      </c>
      <c r="D2737" s="1">
        <v>13943.24</v>
      </c>
      <c r="E2737" s="1">
        <v>8.3997299999999999</v>
      </c>
      <c r="F2737" s="1">
        <v>380.76850000000002</v>
      </c>
      <c r="G2737" s="1">
        <v>344.1542</v>
      </c>
      <c r="H2737" s="1">
        <v>15.208690000000001</v>
      </c>
      <c r="I2737" s="1">
        <v>75.575059999999993</v>
      </c>
      <c r="J2737" s="1">
        <v>4.1415519999999999</v>
      </c>
      <c r="K2737" s="1">
        <v>1</v>
      </c>
    </row>
    <row r="2738" spans="2:11" x14ac:dyDescent="0.2">
      <c r="B2738" s="1">
        <v>6.9904529999999996</v>
      </c>
      <c r="C2738" s="1">
        <v>225.92339999999999</v>
      </c>
      <c r="D2738" s="1">
        <v>17679.349999999999</v>
      </c>
      <c r="E2738" s="1">
        <v>7.2488669999999997</v>
      </c>
      <c r="F2738" s="1">
        <v>377.86799999999999</v>
      </c>
      <c r="G2738" s="1">
        <v>527.20579999999995</v>
      </c>
      <c r="H2738" s="1">
        <v>13.78726</v>
      </c>
      <c r="I2738" s="1">
        <v>87.83905</v>
      </c>
      <c r="J2738" s="1">
        <v>5.1844419999999998</v>
      </c>
      <c r="K2738" s="1">
        <v>1</v>
      </c>
    </row>
    <row r="2739" spans="2:11" x14ac:dyDescent="0.2">
      <c r="B2739" s="1">
        <v>5.8107420000000003</v>
      </c>
      <c r="C2739" s="1">
        <v>151.87620000000001</v>
      </c>
      <c r="D2739" s="1">
        <v>25419.55</v>
      </c>
      <c r="E2739" s="1">
        <v>7.8741659999999998</v>
      </c>
      <c r="F2739" s="1">
        <v>313.3648</v>
      </c>
      <c r="G2739" s="1">
        <v>494.15300000000002</v>
      </c>
      <c r="H2739" s="1">
        <v>14.64668</v>
      </c>
      <c r="I2739" s="1">
        <v>77.373810000000006</v>
      </c>
      <c r="J2739" s="1">
        <v>3.4369670000000001</v>
      </c>
      <c r="K2739" s="1">
        <v>1</v>
      </c>
    </row>
    <row r="2740" spans="2:11" x14ac:dyDescent="0.2">
      <c r="B2740" s="1">
        <v>7.4441660000000001</v>
      </c>
      <c r="C2740" s="1">
        <v>211.44630000000001</v>
      </c>
      <c r="D2740" s="1">
        <v>20003.5</v>
      </c>
      <c r="E2740" s="1">
        <v>7.238302</v>
      </c>
      <c r="F2740" s="1"/>
      <c r="G2740" s="1">
        <v>524.64520000000005</v>
      </c>
      <c r="H2740" s="1">
        <v>13.778230000000001</v>
      </c>
      <c r="I2740" s="1">
        <v>49.9009</v>
      </c>
      <c r="J2740" s="1">
        <v>3.8208660000000001</v>
      </c>
      <c r="K2740" s="1">
        <v>1</v>
      </c>
    </row>
    <row r="2741" spans="2:11" x14ac:dyDescent="0.2">
      <c r="B2741" s="1">
        <v>4.3748779999999998</v>
      </c>
      <c r="C2741" s="1">
        <v>144.2372</v>
      </c>
      <c r="D2741" s="1">
        <v>17384.259999999998</v>
      </c>
      <c r="E2741" s="1">
        <v>8.8984360000000002</v>
      </c>
      <c r="F2741" s="1"/>
      <c r="G2741" s="1">
        <v>402.27120000000002</v>
      </c>
      <c r="H2741" s="1">
        <v>13.7158</v>
      </c>
      <c r="I2741" s="1">
        <v>55.989800000000002</v>
      </c>
      <c r="J2741" s="1">
        <v>3.0301079999999998</v>
      </c>
      <c r="K2741" s="1">
        <v>1</v>
      </c>
    </row>
    <row r="2742" spans="2:11" x14ac:dyDescent="0.2">
      <c r="B2742" s="1">
        <v>6.6025400000000003</v>
      </c>
      <c r="C2742" s="1">
        <v>174.63300000000001</v>
      </c>
      <c r="D2742" s="1">
        <v>21607.48</v>
      </c>
      <c r="E2742" s="1">
        <v>6.5813269999999999</v>
      </c>
      <c r="F2742" s="1">
        <v>308.9314</v>
      </c>
      <c r="G2742" s="1">
        <v>657.57039999999995</v>
      </c>
      <c r="H2742" s="1">
        <v>9.0644449999999992</v>
      </c>
      <c r="I2742" s="1">
        <v>68.82705</v>
      </c>
      <c r="J2742" s="1">
        <v>3.5924960000000001</v>
      </c>
      <c r="K2742" s="1">
        <v>1</v>
      </c>
    </row>
    <row r="2743" spans="2:11" x14ac:dyDescent="0.2">
      <c r="B2743" s="1">
        <v>6.857494</v>
      </c>
      <c r="C2743" s="1">
        <v>233.2106</v>
      </c>
      <c r="D2743" s="1">
        <v>22603.65</v>
      </c>
      <c r="E2743" s="1">
        <v>6.627059</v>
      </c>
      <c r="F2743" s="1">
        <v>368.10579999999999</v>
      </c>
      <c r="G2743" s="1">
        <v>412.43470000000002</v>
      </c>
      <c r="H2743" s="1">
        <v>16.926169999999999</v>
      </c>
      <c r="I2743" s="1">
        <v>62.557899999999997</v>
      </c>
      <c r="J2743" s="1">
        <v>4.3065810000000004</v>
      </c>
      <c r="K2743" s="1">
        <v>1</v>
      </c>
    </row>
    <row r="2744" spans="2:11" x14ac:dyDescent="0.2">
      <c r="B2744" s="1"/>
      <c r="C2744" s="1">
        <v>176.7722</v>
      </c>
      <c r="D2744" s="1">
        <v>19486.189999999999</v>
      </c>
      <c r="E2744" s="1">
        <v>7.9601329999999999</v>
      </c>
      <c r="F2744" s="1">
        <v>412.40730000000002</v>
      </c>
      <c r="G2744" s="1">
        <v>276.58859999999999</v>
      </c>
      <c r="H2744" s="1">
        <v>16.710059999999999</v>
      </c>
      <c r="I2744" s="1">
        <v>33.563040000000001</v>
      </c>
      <c r="J2744" s="1">
        <v>3.8881770000000002</v>
      </c>
      <c r="K2744" s="1">
        <v>1</v>
      </c>
    </row>
    <row r="2745" spans="2:11" x14ac:dyDescent="0.2">
      <c r="B2745" s="1">
        <v>6.7898209999999999</v>
      </c>
      <c r="C2745" s="1">
        <v>197.3</v>
      </c>
      <c r="D2745" s="1">
        <v>22527.68</v>
      </c>
      <c r="E2745" s="1">
        <v>5.1669419999999997</v>
      </c>
      <c r="F2745" s="1">
        <v>399.98180000000002</v>
      </c>
      <c r="G2745" s="1">
        <v>422.48200000000003</v>
      </c>
      <c r="H2745" s="1">
        <v>15.91661</v>
      </c>
      <c r="I2745" s="1">
        <v>47.935099999999998</v>
      </c>
      <c r="J2745" s="1">
        <v>4.5120680000000002</v>
      </c>
      <c r="K2745" s="1">
        <v>1</v>
      </c>
    </row>
    <row r="2746" spans="2:11" x14ac:dyDescent="0.2">
      <c r="B2746" s="1">
        <v>8.5603490000000004</v>
      </c>
      <c r="C2746" s="1">
        <v>244.79669999999999</v>
      </c>
      <c r="D2746" s="1">
        <v>14254.66</v>
      </c>
      <c r="E2746" s="1">
        <v>7.4539</v>
      </c>
      <c r="F2746" s="1">
        <v>315.97109999999998</v>
      </c>
      <c r="G2746" s="1">
        <v>500.58659999999998</v>
      </c>
      <c r="H2746" s="1">
        <v>18.228750000000002</v>
      </c>
      <c r="I2746" s="1">
        <v>57.365540000000003</v>
      </c>
      <c r="J2746" s="1">
        <v>2.9392130000000001</v>
      </c>
      <c r="K2746" s="1">
        <v>1</v>
      </c>
    </row>
    <row r="2747" spans="2:11" x14ac:dyDescent="0.2">
      <c r="B2747" s="1"/>
      <c r="C2747" s="1">
        <v>113.176</v>
      </c>
      <c r="D2747" s="1">
        <v>9943.93</v>
      </c>
      <c r="E2747" s="1">
        <v>6.3371380000000004</v>
      </c>
      <c r="F2747" s="1">
        <v>354.29759999999999</v>
      </c>
      <c r="G2747" s="1">
        <v>415.3383</v>
      </c>
      <c r="H2747" s="1">
        <v>19.676169999999999</v>
      </c>
      <c r="I2747" s="1">
        <v>23.075810000000001</v>
      </c>
      <c r="J2747" s="1">
        <v>3.7874759999999998</v>
      </c>
      <c r="K2747" s="1">
        <v>1</v>
      </c>
    </row>
    <row r="2748" spans="2:11" x14ac:dyDescent="0.2">
      <c r="B2748" s="1">
        <v>8.2770580000000002</v>
      </c>
      <c r="C2748" s="1">
        <v>242.5592</v>
      </c>
      <c r="D2748" s="1">
        <v>12715.81</v>
      </c>
      <c r="E2748" s="1">
        <v>5.1287330000000004</v>
      </c>
      <c r="F2748" s="1">
        <v>371.30270000000002</v>
      </c>
      <c r="G2748" s="1">
        <v>561.76120000000003</v>
      </c>
      <c r="H2748" s="1">
        <v>15.22002</v>
      </c>
      <c r="I2748" s="1">
        <v>61.799010000000003</v>
      </c>
      <c r="J2748" s="1">
        <v>3.7513239999999999</v>
      </c>
      <c r="K2748" s="1">
        <v>1</v>
      </c>
    </row>
    <row r="2749" spans="2:11" x14ac:dyDescent="0.2">
      <c r="B2749" s="1"/>
      <c r="C2749" s="1">
        <v>157.7816</v>
      </c>
      <c r="D2749" s="1">
        <v>13711.72</v>
      </c>
      <c r="E2749" s="1">
        <v>6.1339350000000001</v>
      </c>
      <c r="F2749" s="1"/>
      <c r="G2749" s="1">
        <v>289.74669999999998</v>
      </c>
      <c r="H2749" s="1">
        <v>13.17272</v>
      </c>
      <c r="I2749" s="1">
        <v>60.45776</v>
      </c>
      <c r="J2749" s="1">
        <v>5.0684699999999996</v>
      </c>
      <c r="K2749" s="1">
        <v>1</v>
      </c>
    </row>
    <row r="2750" spans="2:11" x14ac:dyDescent="0.2">
      <c r="B2750" s="1">
        <v>6.9212569999999998</v>
      </c>
      <c r="C2750" s="1">
        <v>158.2921</v>
      </c>
      <c r="D2750" s="1">
        <v>31177.13</v>
      </c>
      <c r="E2750" s="1">
        <v>6.978993</v>
      </c>
      <c r="F2750" s="1"/>
      <c r="G2750" s="1">
        <v>531.65740000000005</v>
      </c>
      <c r="H2750" s="1">
        <v>11.482189999999999</v>
      </c>
      <c r="I2750" s="1">
        <v>59.998550000000002</v>
      </c>
      <c r="J2750" s="1">
        <v>3.540384</v>
      </c>
      <c r="K2750" s="1">
        <v>1</v>
      </c>
    </row>
    <row r="2751" spans="2:11" x14ac:dyDescent="0.2">
      <c r="B2751" s="1">
        <v>5.6369239999999996</v>
      </c>
      <c r="C2751" s="1">
        <v>159.13939999999999</v>
      </c>
      <c r="D2751" s="1">
        <v>27283.78</v>
      </c>
      <c r="E2751" s="1">
        <v>6.9187269999999996</v>
      </c>
      <c r="F2751" s="1">
        <v>328.90730000000002</v>
      </c>
      <c r="G2751" s="1">
        <v>317.83100000000002</v>
      </c>
      <c r="H2751" s="1">
        <v>13.611409999999999</v>
      </c>
      <c r="I2751" s="1">
        <v>36.3352</v>
      </c>
      <c r="J2751" s="1">
        <v>3.0071379999999999</v>
      </c>
      <c r="K2751" s="1">
        <v>1</v>
      </c>
    </row>
    <row r="2752" spans="2:11" x14ac:dyDescent="0.2">
      <c r="B2752" s="1">
        <v>6.6075030000000003</v>
      </c>
      <c r="C2752" s="1">
        <v>231.5658</v>
      </c>
      <c r="D2752" s="1">
        <v>26420.81</v>
      </c>
      <c r="E2752" s="1">
        <v>9.5778199999999991</v>
      </c>
      <c r="F2752" s="1">
        <v>418.24090000000001</v>
      </c>
      <c r="G2752" s="1">
        <v>443.31580000000002</v>
      </c>
      <c r="H2752" s="1">
        <v>15.671200000000001</v>
      </c>
      <c r="I2752" s="1">
        <v>61.364420000000003</v>
      </c>
      <c r="J2752" s="1">
        <v>3.447111</v>
      </c>
      <c r="K2752" s="1">
        <v>1</v>
      </c>
    </row>
    <row r="2753" spans="2:11" x14ac:dyDescent="0.2">
      <c r="B2753" s="1">
        <v>4.9514139999999998</v>
      </c>
      <c r="C2753" s="1">
        <v>153.21209999999999</v>
      </c>
      <c r="D2753" s="1">
        <v>20117.36</v>
      </c>
      <c r="E2753" s="1">
        <v>8.9855719999999994</v>
      </c>
      <c r="F2753" s="1">
        <v>391.06900000000002</v>
      </c>
      <c r="G2753" s="1">
        <v>418.33019999999999</v>
      </c>
      <c r="H2753" s="1">
        <v>11.83169</v>
      </c>
      <c r="I2753" s="1">
        <v>68.387609999999995</v>
      </c>
      <c r="J2753" s="1">
        <v>3.8706809999999998</v>
      </c>
      <c r="K2753" s="1">
        <v>1</v>
      </c>
    </row>
    <row r="2754" spans="2:11" x14ac:dyDescent="0.2">
      <c r="B2754" s="1">
        <v>5.9131330000000002</v>
      </c>
      <c r="C2754" s="1">
        <v>184.39320000000001</v>
      </c>
      <c r="D2754" s="1">
        <v>40847.760000000002</v>
      </c>
      <c r="E2754" s="1">
        <v>7.0418279999999998</v>
      </c>
      <c r="F2754" s="1">
        <v>331.96</v>
      </c>
      <c r="G2754" s="1">
        <v>563.41</v>
      </c>
      <c r="H2754" s="1">
        <v>21.917380000000001</v>
      </c>
      <c r="I2754" s="1">
        <v>58.839199999999998</v>
      </c>
      <c r="J2754" s="1">
        <v>3.9002110000000001</v>
      </c>
      <c r="K2754" s="1">
        <v>1</v>
      </c>
    </row>
    <row r="2755" spans="2:11" x14ac:dyDescent="0.2">
      <c r="B2755" s="1"/>
      <c r="C2755" s="1">
        <v>232.46870000000001</v>
      </c>
      <c r="D2755" s="1">
        <v>15873.03</v>
      </c>
      <c r="E2755" s="1">
        <v>6.365469</v>
      </c>
      <c r="F2755" s="1">
        <v>313.2636</v>
      </c>
      <c r="G2755" s="1">
        <v>365.62650000000002</v>
      </c>
      <c r="H2755" s="1">
        <v>10.392939999999999</v>
      </c>
      <c r="I2755" s="1">
        <v>59.659210000000002</v>
      </c>
      <c r="J2755" s="1">
        <v>4.7067750000000004</v>
      </c>
      <c r="K2755" s="1">
        <v>1</v>
      </c>
    </row>
    <row r="2756" spans="2:11" x14ac:dyDescent="0.2">
      <c r="B2756" s="1">
        <v>5.7962369999999996</v>
      </c>
      <c r="C2756" s="1">
        <v>156.34710000000001</v>
      </c>
      <c r="D2756" s="1">
        <v>15671.12</v>
      </c>
      <c r="E2756" s="1">
        <v>8.4088320000000003</v>
      </c>
      <c r="F2756" s="1"/>
      <c r="G2756" s="1">
        <v>571.61369999999999</v>
      </c>
      <c r="H2756" s="1">
        <v>17.54842</v>
      </c>
      <c r="I2756" s="1">
        <v>74.402699999999996</v>
      </c>
      <c r="J2756" s="1">
        <v>2.4836429999999998</v>
      </c>
      <c r="K2756" s="1">
        <v>1</v>
      </c>
    </row>
    <row r="2757" spans="2:11" x14ac:dyDescent="0.2">
      <c r="B2757" s="1">
        <v>5.0396729999999996</v>
      </c>
      <c r="C2757" s="1">
        <v>154.41829999999999</v>
      </c>
      <c r="D2757" s="1">
        <v>23027.55</v>
      </c>
      <c r="E2757" s="1">
        <v>7.759843</v>
      </c>
      <c r="F2757" s="1">
        <v>422.76909999999998</v>
      </c>
      <c r="G2757" s="1">
        <v>490.33280000000002</v>
      </c>
      <c r="H2757" s="1">
        <v>17.728390000000001</v>
      </c>
      <c r="I2757" s="1">
        <v>69.508529999999993</v>
      </c>
      <c r="J2757" s="1">
        <v>4.8648660000000001</v>
      </c>
      <c r="K2757" s="1">
        <v>1</v>
      </c>
    </row>
    <row r="2758" spans="2:11" x14ac:dyDescent="0.2">
      <c r="B2758" s="1">
        <v>6.163519</v>
      </c>
      <c r="C2758" s="1">
        <v>185.7903</v>
      </c>
      <c r="D2758" s="1">
        <v>37282.519999999997</v>
      </c>
      <c r="E2758" s="1">
        <v>8.2408319999999993</v>
      </c>
      <c r="F2758" s="1"/>
      <c r="G2758" s="1">
        <v>411.18360000000001</v>
      </c>
      <c r="H2758" s="1">
        <v>16.16206</v>
      </c>
      <c r="I2758" s="1">
        <v>84.931399999999996</v>
      </c>
      <c r="J2758" s="1">
        <v>3.4772449999999999</v>
      </c>
      <c r="K2758" s="1">
        <v>1</v>
      </c>
    </row>
    <row r="2759" spans="2:11" x14ac:dyDescent="0.2">
      <c r="B2759" s="1">
        <v>6.339143</v>
      </c>
      <c r="C2759" s="1">
        <v>167.41970000000001</v>
      </c>
      <c r="D2759" s="1">
        <v>16364.16</v>
      </c>
      <c r="E2759" s="1">
        <v>8.0959909999999997</v>
      </c>
      <c r="F2759" s="1">
        <v>312.39409999999998</v>
      </c>
      <c r="G2759" s="1">
        <v>372.51159999999999</v>
      </c>
      <c r="H2759" s="1">
        <v>21.887090000000001</v>
      </c>
      <c r="I2759" s="1">
        <v>91.066360000000003</v>
      </c>
      <c r="J2759" s="1">
        <v>3.3557649999999999</v>
      </c>
      <c r="K2759" s="1">
        <v>1</v>
      </c>
    </row>
    <row r="2760" spans="2:11" x14ac:dyDescent="0.2">
      <c r="B2760" s="1">
        <v>7.6106730000000002</v>
      </c>
      <c r="C2760" s="1">
        <v>193.6619</v>
      </c>
      <c r="D2760" s="1">
        <v>20511.62</v>
      </c>
      <c r="E2760" s="1">
        <v>6.6543320000000001</v>
      </c>
      <c r="F2760" s="1"/>
      <c r="G2760" s="1">
        <v>394.59539999999998</v>
      </c>
      <c r="H2760" s="1">
        <v>14.319380000000001</v>
      </c>
      <c r="I2760" s="1">
        <v>39.497259999999997</v>
      </c>
      <c r="J2760" s="1">
        <v>5.4048179999999997</v>
      </c>
      <c r="K2760" s="1">
        <v>1</v>
      </c>
    </row>
    <row r="2761" spans="2:11" x14ac:dyDescent="0.2">
      <c r="B2761" s="1">
        <v>5.7820790000000004</v>
      </c>
      <c r="C2761" s="1">
        <v>200.40479999999999</v>
      </c>
      <c r="D2761" s="1">
        <v>25366.12</v>
      </c>
      <c r="E2761" s="1">
        <v>9.2700659999999999</v>
      </c>
      <c r="F2761" s="1"/>
      <c r="G2761" s="1">
        <v>525.53300000000002</v>
      </c>
      <c r="H2761" s="1">
        <v>10.675520000000001</v>
      </c>
      <c r="I2761" s="1">
        <v>54.081090000000003</v>
      </c>
      <c r="J2761" s="1">
        <v>5.0593620000000001</v>
      </c>
      <c r="K2761" s="1">
        <v>1</v>
      </c>
    </row>
    <row r="2762" spans="2:11" x14ac:dyDescent="0.2">
      <c r="B2762" s="1">
        <v>6.4515039999999999</v>
      </c>
      <c r="C2762" s="1">
        <v>179.52889999999999</v>
      </c>
      <c r="D2762" s="1">
        <v>7990.8909999999996</v>
      </c>
      <c r="E2762" s="1">
        <v>6.1968759999999996</v>
      </c>
      <c r="F2762" s="1">
        <v>377.26979999999998</v>
      </c>
      <c r="G2762" s="1">
        <v>386.54180000000002</v>
      </c>
      <c r="H2762" s="1">
        <v>15.43451</v>
      </c>
      <c r="I2762" s="1">
        <v>74.992519999999999</v>
      </c>
      <c r="J2762" s="1">
        <v>6.3076780000000001</v>
      </c>
      <c r="K2762" s="1">
        <v>1</v>
      </c>
    </row>
    <row r="2763" spans="2:11" x14ac:dyDescent="0.2">
      <c r="B2763" s="1"/>
      <c r="C2763" s="1">
        <v>179.57810000000001</v>
      </c>
      <c r="D2763" s="1">
        <v>47591.28</v>
      </c>
      <c r="E2763" s="1">
        <v>8.0973020000000009</v>
      </c>
      <c r="F2763" s="1"/>
      <c r="G2763" s="1">
        <v>548.87049999999999</v>
      </c>
      <c r="H2763" s="1">
        <v>13.80007</v>
      </c>
      <c r="I2763" s="1">
        <v>58.219799999999999</v>
      </c>
      <c r="J2763" s="1">
        <v>3.6855929999999999</v>
      </c>
      <c r="K2763" s="1">
        <v>1</v>
      </c>
    </row>
    <row r="2764" spans="2:11" x14ac:dyDescent="0.2">
      <c r="B2764" s="1">
        <v>6.9204489999999996</v>
      </c>
      <c r="C2764" s="1">
        <v>196.3194</v>
      </c>
      <c r="D2764" s="1">
        <v>39251.18</v>
      </c>
      <c r="E2764" s="1">
        <v>8.4937839999999998</v>
      </c>
      <c r="F2764" s="1">
        <v>317.38229999999999</v>
      </c>
      <c r="G2764" s="1">
        <v>487.50439999999998</v>
      </c>
      <c r="H2764" s="1">
        <v>14.697839999999999</v>
      </c>
      <c r="I2764" s="1">
        <v>41.753729999999997</v>
      </c>
      <c r="J2764" s="1">
        <v>4.498818</v>
      </c>
      <c r="K2764" s="1">
        <v>1</v>
      </c>
    </row>
    <row r="2765" spans="2:11" x14ac:dyDescent="0.2">
      <c r="B2765" s="1">
        <v>6.549188</v>
      </c>
      <c r="C2765" s="1">
        <v>212.9221</v>
      </c>
      <c r="D2765" s="1">
        <v>19236.009999999998</v>
      </c>
      <c r="E2765" s="1">
        <v>7.9601899999999999</v>
      </c>
      <c r="F2765" s="1"/>
      <c r="G2765" s="1">
        <v>424.39800000000002</v>
      </c>
      <c r="H2765" s="1">
        <v>12.58705</v>
      </c>
      <c r="I2765" s="1">
        <v>49.585569999999997</v>
      </c>
      <c r="J2765" s="1">
        <v>4.1903110000000003</v>
      </c>
      <c r="K2765" s="1">
        <v>1</v>
      </c>
    </row>
    <row r="2766" spans="2:11" x14ac:dyDescent="0.2">
      <c r="B2766" s="1">
        <v>6.3932310000000001</v>
      </c>
      <c r="C2766" s="1">
        <v>185.83619999999999</v>
      </c>
      <c r="D2766" s="1">
        <v>17258.11</v>
      </c>
      <c r="E2766" s="1">
        <v>7.3299989999999999</v>
      </c>
      <c r="F2766" s="1">
        <v>330.13209999999998</v>
      </c>
      <c r="G2766" s="1">
        <v>326.4271</v>
      </c>
      <c r="H2766" s="1">
        <v>11.65039</v>
      </c>
      <c r="I2766" s="1">
        <v>47.640009999999997</v>
      </c>
      <c r="J2766" s="1">
        <v>3.6443880000000002</v>
      </c>
      <c r="K2766" s="1">
        <v>1</v>
      </c>
    </row>
    <row r="2767" spans="2:11" x14ac:dyDescent="0.2">
      <c r="B2767" s="1">
        <v>6.1002450000000001</v>
      </c>
      <c r="C2767" s="1">
        <v>160.60820000000001</v>
      </c>
      <c r="D2767" s="1">
        <v>13886.81</v>
      </c>
      <c r="E2767" s="1">
        <v>7.5427749999999998</v>
      </c>
      <c r="F2767" s="1">
        <v>366.68880000000001</v>
      </c>
      <c r="G2767" s="1">
        <v>449.94830000000002</v>
      </c>
      <c r="H2767" s="1">
        <v>18.722860000000001</v>
      </c>
      <c r="I2767" s="1">
        <v>64.390519999999995</v>
      </c>
      <c r="J2767" s="1">
        <v>2.1748980000000002</v>
      </c>
      <c r="K2767" s="1">
        <v>1</v>
      </c>
    </row>
    <row r="2768" spans="2:11" x14ac:dyDescent="0.2">
      <c r="B2768" s="1">
        <v>6.3594309999999998</v>
      </c>
      <c r="C2768" s="1">
        <v>208.203</v>
      </c>
      <c r="D2768" s="1">
        <v>23347.17</v>
      </c>
      <c r="E2768" s="1">
        <v>9.0003949999999993</v>
      </c>
      <c r="F2768" s="1"/>
      <c r="G2768" s="1">
        <v>336.5856</v>
      </c>
      <c r="H2768" s="1">
        <v>14.173909999999999</v>
      </c>
      <c r="I2768" s="1"/>
      <c r="J2768" s="1">
        <v>3.636495</v>
      </c>
      <c r="K2768" s="1">
        <v>1</v>
      </c>
    </row>
    <row r="2769" spans="2:11" x14ac:dyDescent="0.2">
      <c r="B2769" s="1">
        <v>6.272475</v>
      </c>
      <c r="C2769" s="1">
        <v>190.20070000000001</v>
      </c>
      <c r="D2769" s="1">
        <v>14642.21</v>
      </c>
      <c r="E2769" s="1">
        <v>9.7345129999999997</v>
      </c>
      <c r="F2769" s="1">
        <v>399.05290000000002</v>
      </c>
      <c r="G2769" s="1">
        <v>448.56830000000002</v>
      </c>
      <c r="H2769" s="1">
        <v>16.557179999999999</v>
      </c>
      <c r="I2769" s="1">
        <v>74.435389999999998</v>
      </c>
      <c r="J2769" s="1">
        <v>4.6125360000000004</v>
      </c>
      <c r="K2769" s="1">
        <v>1</v>
      </c>
    </row>
    <row r="2770" spans="2:11" x14ac:dyDescent="0.2">
      <c r="B2770" s="1"/>
      <c r="C2770" s="1">
        <v>161.25030000000001</v>
      </c>
      <c r="D2770" s="1">
        <v>23469.22</v>
      </c>
      <c r="E2770" s="1">
        <v>8.3928320000000003</v>
      </c>
      <c r="F2770" s="1"/>
      <c r="G2770" s="1">
        <v>448.78800000000001</v>
      </c>
      <c r="H2770" s="1">
        <v>13.83628</v>
      </c>
      <c r="I2770" s="1">
        <v>70.206739999999996</v>
      </c>
      <c r="J2770" s="1">
        <v>3.6002200000000002</v>
      </c>
      <c r="K2770" s="1">
        <v>1</v>
      </c>
    </row>
    <row r="2771" spans="2:11" x14ac:dyDescent="0.2">
      <c r="B2771" s="1">
        <v>7.4938440000000002</v>
      </c>
      <c r="C2771" s="1">
        <v>197.3313</v>
      </c>
      <c r="D2771" s="1">
        <v>26678.39</v>
      </c>
      <c r="E2771" s="1">
        <v>7.1984349999999999</v>
      </c>
      <c r="F2771" s="1">
        <v>269.89229999999998</v>
      </c>
      <c r="G2771" s="1">
        <v>375.50310000000002</v>
      </c>
      <c r="H2771" s="1">
        <v>13.134919999999999</v>
      </c>
      <c r="I2771" s="1">
        <v>69.590810000000005</v>
      </c>
      <c r="J2771" s="1">
        <v>3.819947</v>
      </c>
      <c r="K2771" s="1">
        <v>1</v>
      </c>
    </row>
    <row r="2772" spans="2:11" x14ac:dyDescent="0.2">
      <c r="B2772" s="1">
        <v>7.6352650000000004</v>
      </c>
      <c r="C2772" s="1">
        <v>205.0676</v>
      </c>
      <c r="D2772" s="1">
        <v>17796.37</v>
      </c>
      <c r="E2772" s="1">
        <v>7.1567379999999998</v>
      </c>
      <c r="F2772" s="1">
        <v>306.80029999999999</v>
      </c>
      <c r="G2772" s="1">
        <v>370.56099999999998</v>
      </c>
      <c r="H2772" s="1">
        <v>17.486820000000002</v>
      </c>
      <c r="I2772" s="1">
        <v>32.920720000000003</v>
      </c>
      <c r="J2772" s="1">
        <v>3.9483039999999998</v>
      </c>
      <c r="K2772" s="1">
        <v>1</v>
      </c>
    </row>
    <row r="2773" spans="2:11" x14ac:dyDescent="0.2">
      <c r="B2773" s="1">
        <v>9.0976169999999996</v>
      </c>
      <c r="C2773" s="1">
        <v>263.82409999999999</v>
      </c>
      <c r="D2773" s="1">
        <v>38413.06</v>
      </c>
      <c r="E2773" s="1">
        <v>7.6343620000000003</v>
      </c>
      <c r="F2773" s="1">
        <v>274.959</v>
      </c>
      <c r="G2773" s="1">
        <v>437.26350000000002</v>
      </c>
      <c r="H2773" s="1">
        <v>18.285879999999999</v>
      </c>
      <c r="I2773" s="1">
        <v>74.512569999999997</v>
      </c>
      <c r="J2773" s="1">
        <v>5.4736630000000002</v>
      </c>
      <c r="K2773" s="1">
        <v>1</v>
      </c>
    </row>
    <row r="2774" spans="2:11" x14ac:dyDescent="0.2">
      <c r="B2774" s="1">
        <v>8.0401439999999997</v>
      </c>
      <c r="C2774" s="1">
        <v>224.86349999999999</v>
      </c>
      <c r="D2774" s="1">
        <v>6879.7650000000003</v>
      </c>
      <c r="E2774" s="1">
        <v>8.1369310000000006</v>
      </c>
      <c r="F2774" s="1">
        <v>418.95499999999998</v>
      </c>
      <c r="G2774" s="1">
        <v>360.95769999999999</v>
      </c>
      <c r="H2774" s="1">
        <v>12.40591</v>
      </c>
      <c r="I2774" s="1">
        <v>73.21799</v>
      </c>
      <c r="J2774" s="1">
        <v>3.9864600000000001</v>
      </c>
      <c r="K2774" s="1">
        <v>1</v>
      </c>
    </row>
    <row r="2775" spans="2:11" x14ac:dyDescent="0.2">
      <c r="B2775" s="1">
        <v>7.2969090000000003</v>
      </c>
      <c r="C2775" s="1">
        <v>149.0795</v>
      </c>
      <c r="D2775" s="1">
        <v>15931.43</v>
      </c>
      <c r="E2775" s="1">
        <v>6.5500959999999999</v>
      </c>
      <c r="F2775" s="1">
        <v>276.01330000000002</v>
      </c>
      <c r="G2775" s="1">
        <v>367.90480000000002</v>
      </c>
      <c r="H2775" s="1">
        <v>14.72306</v>
      </c>
      <c r="I2775" s="1">
        <v>62.634450000000001</v>
      </c>
      <c r="J2775" s="1">
        <v>4.6714479999999998</v>
      </c>
      <c r="K2775" s="1">
        <v>1</v>
      </c>
    </row>
    <row r="2776" spans="2:11" x14ac:dyDescent="0.2">
      <c r="B2776" s="1">
        <v>8.2268080000000001</v>
      </c>
      <c r="C2776" s="1">
        <v>191.27869999999999</v>
      </c>
      <c r="D2776" s="1">
        <v>16472.189999999999</v>
      </c>
      <c r="E2776" s="1">
        <v>6.8639270000000003</v>
      </c>
      <c r="F2776" s="1"/>
      <c r="G2776" s="1">
        <v>354.92619999999999</v>
      </c>
      <c r="H2776" s="1">
        <v>15.18365</v>
      </c>
      <c r="I2776" s="1">
        <v>63.416789999999999</v>
      </c>
      <c r="J2776" s="1">
        <v>2.1887020000000001</v>
      </c>
      <c r="K2776" s="1">
        <v>1</v>
      </c>
    </row>
    <row r="2777" spans="2:11" x14ac:dyDescent="0.2">
      <c r="B2777" s="1">
        <v>8.0141829999999992</v>
      </c>
      <c r="C2777" s="1">
        <v>244.12010000000001</v>
      </c>
      <c r="D2777" s="1">
        <v>30566.77</v>
      </c>
      <c r="E2777" s="1">
        <v>7.7144469999999998</v>
      </c>
      <c r="F2777" s="1">
        <v>307.98750000000001</v>
      </c>
      <c r="G2777" s="1">
        <v>309.93040000000002</v>
      </c>
      <c r="H2777" s="1">
        <v>22.6416</v>
      </c>
      <c r="I2777" s="1">
        <v>61.57846</v>
      </c>
      <c r="J2777" s="1">
        <v>3.4170759999999998</v>
      </c>
      <c r="K2777" s="1">
        <v>1</v>
      </c>
    </row>
    <row r="2778" spans="2:11" x14ac:dyDescent="0.2">
      <c r="B2778" s="1">
        <v>9.2528930000000003</v>
      </c>
      <c r="C2778" s="1">
        <v>236.09880000000001</v>
      </c>
      <c r="D2778" s="1">
        <v>12855.35</v>
      </c>
      <c r="E2778" s="1">
        <v>5.7849760000000003</v>
      </c>
      <c r="F2778" s="1">
        <v>276.28629999999998</v>
      </c>
      <c r="G2778" s="1">
        <v>329.9228</v>
      </c>
      <c r="H2778" s="1">
        <v>12.609080000000001</v>
      </c>
      <c r="I2778" s="1">
        <v>55.617759999999997</v>
      </c>
      <c r="J2778" s="1">
        <v>3.5664349999999998</v>
      </c>
      <c r="K2778" s="1">
        <v>1</v>
      </c>
    </row>
    <row r="2779" spans="2:11" x14ac:dyDescent="0.2">
      <c r="B2779" s="1">
        <v>7.2881130000000001</v>
      </c>
      <c r="C2779" s="1">
        <v>216.61250000000001</v>
      </c>
      <c r="D2779" s="1">
        <v>18979.98</v>
      </c>
      <c r="E2779" s="1">
        <v>7.6685100000000004</v>
      </c>
      <c r="F2779" s="1">
        <v>358.97859999999997</v>
      </c>
      <c r="G2779" s="1">
        <v>384.69499999999999</v>
      </c>
      <c r="H2779" s="1">
        <v>14.16361</v>
      </c>
      <c r="I2779" s="1">
        <v>53.313049999999997</v>
      </c>
      <c r="J2779" s="1">
        <v>3.6269900000000002</v>
      </c>
      <c r="K2779" s="1">
        <v>1</v>
      </c>
    </row>
    <row r="2780" spans="2:11" x14ac:dyDescent="0.2">
      <c r="B2780" s="1">
        <v>4.8654440000000001</v>
      </c>
      <c r="C2780" s="1">
        <v>114.4639</v>
      </c>
      <c r="D2780" s="1">
        <v>32858.480000000003</v>
      </c>
      <c r="E2780" s="1">
        <v>7.4730699999999999</v>
      </c>
      <c r="F2780" s="1">
        <v>365.30110000000002</v>
      </c>
      <c r="G2780" s="1">
        <v>533.30319999999995</v>
      </c>
      <c r="H2780" s="1">
        <v>16.151599999999998</v>
      </c>
      <c r="I2780" s="1">
        <v>45.647390000000001</v>
      </c>
      <c r="J2780" s="1">
        <v>5.0702540000000003</v>
      </c>
      <c r="K2780" s="1">
        <v>1</v>
      </c>
    </row>
    <row r="2781" spans="2:11" x14ac:dyDescent="0.2">
      <c r="B2781" s="1">
        <v>4.762829</v>
      </c>
      <c r="C2781" s="1">
        <v>153.297</v>
      </c>
      <c r="D2781" s="1">
        <v>22777.53</v>
      </c>
      <c r="E2781" s="1">
        <v>6.8417209999999997</v>
      </c>
      <c r="F2781" s="1"/>
      <c r="G2781" s="1">
        <v>522.73620000000005</v>
      </c>
      <c r="H2781" s="1">
        <v>15.78551</v>
      </c>
      <c r="I2781" s="1">
        <v>86.128609999999995</v>
      </c>
      <c r="J2781" s="1">
        <v>2.4717859999999998</v>
      </c>
      <c r="K2781" s="1">
        <v>1</v>
      </c>
    </row>
    <row r="2782" spans="2:11" x14ac:dyDescent="0.2">
      <c r="B2782" s="1">
        <v>5.1415069999999998</v>
      </c>
      <c r="C2782" s="1">
        <v>111.994</v>
      </c>
      <c r="D2782" s="1">
        <v>11288.63</v>
      </c>
      <c r="E2782" s="1">
        <v>5.8417500000000002</v>
      </c>
      <c r="F2782" s="1">
        <v>389.22570000000002</v>
      </c>
      <c r="G2782" s="1">
        <v>315.22969999999998</v>
      </c>
      <c r="H2782" s="1">
        <v>12.982480000000001</v>
      </c>
      <c r="I2782" s="1">
        <v>81.159239999999997</v>
      </c>
      <c r="J2782" s="1">
        <v>4.5105779999999998</v>
      </c>
      <c r="K2782" s="1">
        <v>1</v>
      </c>
    </row>
    <row r="2783" spans="2:11" x14ac:dyDescent="0.2">
      <c r="B2783" s="1">
        <v>4.8863799999999999</v>
      </c>
      <c r="C2783" s="1">
        <v>159.31800000000001</v>
      </c>
      <c r="D2783" s="1">
        <v>38633.31</v>
      </c>
      <c r="E2783" s="1">
        <v>8.3701790000000003</v>
      </c>
      <c r="F2783" s="1">
        <v>375.89920000000001</v>
      </c>
      <c r="G2783" s="1">
        <v>448.05090000000001</v>
      </c>
      <c r="H2783" s="1">
        <v>16.820620000000002</v>
      </c>
      <c r="I2783" s="1">
        <v>59.183190000000003</v>
      </c>
      <c r="J2783" s="1">
        <v>3.227849</v>
      </c>
      <c r="K2783" s="1">
        <v>1</v>
      </c>
    </row>
    <row r="2784" spans="2:11" x14ac:dyDescent="0.2">
      <c r="B2784" s="1">
        <v>9.4541190000000004</v>
      </c>
      <c r="C2784" s="1">
        <v>224.81710000000001</v>
      </c>
      <c r="D2784" s="1">
        <v>21379.96</v>
      </c>
      <c r="E2784" s="1">
        <v>5.4076919999999999</v>
      </c>
      <c r="F2784" s="1">
        <v>227.66560000000001</v>
      </c>
      <c r="G2784" s="1">
        <v>431.613</v>
      </c>
      <c r="H2784" s="1">
        <v>15.77233</v>
      </c>
      <c r="I2784" s="1">
        <v>52.033839999999998</v>
      </c>
      <c r="J2784" s="1">
        <v>4.0586260000000003</v>
      </c>
      <c r="K2784" s="1">
        <v>1</v>
      </c>
    </row>
    <row r="2785" spans="2:11" x14ac:dyDescent="0.2">
      <c r="B2785" s="1">
        <v>7.0005230000000003</v>
      </c>
      <c r="C2785" s="1">
        <v>219.4426</v>
      </c>
      <c r="D2785" s="1">
        <v>26012.13</v>
      </c>
      <c r="E2785" s="1">
        <v>6.2808869999999999</v>
      </c>
      <c r="F2785" s="1">
        <v>395.24130000000002</v>
      </c>
      <c r="G2785" s="1">
        <v>483.31990000000002</v>
      </c>
      <c r="H2785" s="1">
        <v>19.538640000000001</v>
      </c>
      <c r="I2785" s="1">
        <v>46.861379999999997</v>
      </c>
      <c r="J2785" s="1">
        <v>4.3336889999999997</v>
      </c>
      <c r="K2785" s="1">
        <v>1</v>
      </c>
    </row>
    <row r="2786" spans="2:11" x14ac:dyDescent="0.2">
      <c r="B2786" s="1">
        <v>8.3239820000000009</v>
      </c>
      <c r="C2786" s="1">
        <v>262.21859999999998</v>
      </c>
      <c r="D2786" s="1">
        <v>21292.83</v>
      </c>
      <c r="E2786" s="1">
        <v>7.0769440000000001</v>
      </c>
      <c r="F2786" s="1">
        <v>350.32569999999998</v>
      </c>
      <c r="G2786" s="1">
        <v>538.79229999999995</v>
      </c>
      <c r="H2786" s="1">
        <v>17.684650000000001</v>
      </c>
      <c r="I2786" s="1">
        <v>72.343810000000005</v>
      </c>
      <c r="J2786" s="1">
        <v>4.1537829999999998</v>
      </c>
      <c r="K2786" s="1">
        <v>1</v>
      </c>
    </row>
    <row r="2787" spans="2:11" x14ac:dyDescent="0.2">
      <c r="B2787" s="1">
        <v>6.6431589999999998</v>
      </c>
      <c r="C2787" s="1">
        <v>188.9135</v>
      </c>
      <c r="D2787" s="1">
        <v>32873.82</v>
      </c>
      <c r="E2787" s="1">
        <v>6.7915089999999996</v>
      </c>
      <c r="F2787" s="1">
        <v>333.84879999999998</v>
      </c>
      <c r="G2787" s="1">
        <v>336.56150000000002</v>
      </c>
      <c r="H2787" s="1">
        <v>14.706810000000001</v>
      </c>
      <c r="I2787" s="1">
        <v>67.844849999999994</v>
      </c>
      <c r="J2787" s="1">
        <v>4.5621980000000004</v>
      </c>
      <c r="K2787" s="1">
        <v>1</v>
      </c>
    </row>
    <row r="2788" spans="2:11" x14ac:dyDescent="0.2">
      <c r="B2788" s="1"/>
      <c r="C2788" s="1">
        <v>208.2045</v>
      </c>
      <c r="D2788" s="1">
        <v>17835.310000000001</v>
      </c>
      <c r="E2788" s="1">
        <v>8.9303299999999997</v>
      </c>
      <c r="F2788" s="1">
        <v>351.21499999999997</v>
      </c>
      <c r="G2788" s="1">
        <v>278.26060000000001</v>
      </c>
      <c r="H2788" s="1">
        <v>10.20834</v>
      </c>
      <c r="I2788" s="1">
        <v>52.248519999999999</v>
      </c>
      <c r="J2788" s="1">
        <v>5.7096900000000002</v>
      </c>
      <c r="K2788" s="1">
        <v>1</v>
      </c>
    </row>
    <row r="2789" spans="2:11" x14ac:dyDescent="0.2">
      <c r="B2789" s="1">
        <v>6.7586560000000002</v>
      </c>
      <c r="C2789" s="1">
        <v>190.3373</v>
      </c>
      <c r="D2789" s="1">
        <v>20666.45</v>
      </c>
      <c r="E2789" s="1">
        <v>6.7836600000000002</v>
      </c>
      <c r="F2789" s="1"/>
      <c r="G2789" s="1">
        <v>484.6087</v>
      </c>
      <c r="H2789" s="1">
        <v>9.7847770000000001</v>
      </c>
      <c r="I2789" s="1">
        <v>86.695449999999994</v>
      </c>
      <c r="J2789" s="1">
        <v>2.7438899999999999</v>
      </c>
      <c r="K2789" s="1">
        <v>1</v>
      </c>
    </row>
    <row r="2790" spans="2:11" x14ac:dyDescent="0.2">
      <c r="B2790" s="1">
        <v>8.6288929999999997</v>
      </c>
      <c r="C2790" s="1">
        <v>186.6377</v>
      </c>
      <c r="D2790" s="1">
        <v>13688.07</v>
      </c>
      <c r="E2790" s="1">
        <v>6.2890360000000003</v>
      </c>
      <c r="F2790" s="1">
        <v>254.3588</v>
      </c>
      <c r="G2790" s="1">
        <v>392.70690000000002</v>
      </c>
      <c r="H2790" s="1">
        <v>12.38763</v>
      </c>
      <c r="I2790" s="1">
        <v>53.150759999999998</v>
      </c>
      <c r="J2790" s="1">
        <v>3.0713499999999998</v>
      </c>
      <c r="K2790" s="1">
        <v>1</v>
      </c>
    </row>
    <row r="2791" spans="2:11" x14ac:dyDescent="0.2">
      <c r="B2791" s="1">
        <v>9.7947179999999996</v>
      </c>
      <c r="C2791" s="1">
        <v>254.42509999999999</v>
      </c>
      <c r="D2791" s="1">
        <v>12490.56</v>
      </c>
      <c r="E2791" s="1">
        <v>5.9924799999999996</v>
      </c>
      <c r="F2791" s="1">
        <v>291.19729999999998</v>
      </c>
      <c r="G2791" s="1">
        <v>576.04610000000002</v>
      </c>
      <c r="H2791" s="1">
        <v>11.6653</v>
      </c>
      <c r="I2791" s="1">
        <v>80.698210000000003</v>
      </c>
      <c r="J2791" s="1">
        <v>2.8071299999999999</v>
      </c>
      <c r="K2791" s="1">
        <v>1</v>
      </c>
    </row>
    <row r="2792" spans="2:11" x14ac:dyDescent="0.2">
      <c r="B2792" s="1">
        <v>5.3760779999999997</v>
      </c>
      <c r="C2792" s="1">
        <v>185.54050000000001</v>
      </c>
      <c r="D2792" s="1">
        <v>36026.400000000001</v>
      </c>
      <c r="E2792" s="1">
        <v>9.6499430000000004</v>
      </c>
      <c r="F2792" s="1">
        <v>343.48660000000001</v>
      </c>
      <c r="G2792" s="1">
        <v>347.56509999999997</v>
      </c>
      <c r="H2792" s="1">
        <v>14.00445</v>
      </c>
      <c r="I2792" s="1"/>
      <c r="J2792" s="1">
        <v>3.6292499999999999</v>
      </c>
      <c r="K2792" s="1">
        <v>1</v>
      </c>
    </row>
    <row r="2793" spans="2:11" x14ac:dyDescent="0.2">
      <c r="B2793" s="1">
        <v>5.603326</v>
      </c>
      <c r="C2793" s="1">
        <v>207.8972</v>
      </c>
      <c r="D2793" s="1">
        <v>36873.56</v>
      </c>
      <c r="E2793" s="1">
        <v>7.6313459999999997</v>
      </c>
      <c r="F2793" s="1">
        <v>404.67290000000003</v>
      </c>
      <c r="G2793" s="1">
        <v>511.4375</v>
      </c>
      <c r="H2793" s="1">
        <v>13.51524</v>
      </c>
      <c r="I2793" s="1">
        <v>85.345579999999998</v>
      </c>
      <c r="J2793" s="1">
        <v>3.9004210000000001</v>
      </c>
      <c r="K2793" s="1">
        <v>1</v>
      </c>
    </row>
    <row r="2794" spans="2:11" x14ac:dyDescent="0.2">
      <c r="B2794" s="1">
        <v>8.5924180000000003</v>
      </c>
      <c r="C2794" s="1">
        <v>228.67599999999999</v>
      </c>
      <c r="D2794" s="1">
        <v>33013.480000000003</v>
      </c>
      <c r="E2794" s="1">
        <v>8.1723560000000006</v>
      </c>
      <c r="F2794" s="1"/>
      <c r="G2794" s="1">
        <v>328.55840000000001</v>
      </c>
      <c r="H2794" s="1">
        <v>17.128150000000002</v>
      </c>
      <c r="I2794" s="1"/>
      <c r="J2794" s="1">
        <v>3.7012879999999999</v>
      </c>
      <c r="K2794" s="1">
        <v>1</v>
      </c>
    </row>
    <row r="2795" spans="2:11" x14ac:dyDescent="0.2">
      <c r="B2795" s="1">
        <v>7.2667809999999999</v>
      </c>
      <c r="C2795" s="1">
        <v>178.2577</v>
      </c>
      <c r="D2795" s="1">
        <v>27468.68</v>
      </c>
      <c r="E2795" s="1">
        <v>6.0439590000000001</v>
      </c>
      <c r="F2795" s="1">
        <v>314.39060000000001</v>
      </c>
      <c r="G2795" s="1">
        <v>400.625</v>
      </c>
      <c r="H2795" s="1">
        <v>13.665330000000001</v>
      </c>
      <c r="I2795" s="1">
        <v>87.131870000000006</v>
      </c>
      <c r="J2795" s="1">
        <v>3.9198270000000002</v>
      </c>
      <c r="K2795" s="1">
        <v>1</v>
      </c>
    </row>
    <row r="2796" spans="2:11" x14ac:dyDescent="0.2">
      <c r="B2796" s="1">
        <v>8.0646529999999998</v>
      </c>
      <c r="C2796" s="1">
        <v>214.8167</v>
      </c>
      <c r="D2796" s="1">
        <v>27172.89</v>
      </c>
      <c r="E2796" s="1">
        <v>6.3691750000000003</v>
      </c>
      <c r="F2796" s="1">
        <v>253.4812</v>
      </c>
      <c r="G2796" s="1">
        <v>490.28039999999999</v>
      </c>
      <c r="H2796" s="1">
        <v>12.458830000000001</v>
      </c>
      <c r="I2796" s="1">
        <v>65.399479999999997</v>
      </c>
      <c r="J2796" s="1">
        <v>3.3241130000000001</v>
      </c>
      <c r="K2796" s="1">
        <v>1</v>
      </c>
    </row>
    <row r="2797" spans="2:11" x14ac:dyDescent="0.2">
      <c r="B2797" s="1"/>
      <c r="C2797" s="1">
        <v>222.2687</v>
      </c>
      <c r="D2797" s="1">
        <v>18406.59</v>
      </c>
      <c r="E2797" s="1">
        <v>8.1839879999999994</v>
      </c>
      <c r="F2797" s="1"/>
      <c r="G2797" s="1">
        <v>395.44880000000001</v>
      </c>
      <c r="H2797" s="1">
        <v>9.4759810000000009</v>
      </c>
      <c r="I2797" s="1">
        <v>79.852329999999995</v>
      </c>
      <c r="J2797" s="1">
        <v>3.7109580000000002</v>
      </c>
      <c r="K2797" s="1">
        <v>1</v>
      </c>
    </row>
    <row r="2798" spans="2:11" x14ac:dyDescent="0.2">
      <c r="B2798" s="1">
        <v>6.3364570000000002</v>
      </c>
      <c r="C2798" s="1">
        <v>185.68</v>
      </c>
      <c r="D2798" s="1">
        <v>25927.27</v>
      </c>
      <c r="E2798" s="1">
        <v>8.1993179999999999</v>
      </c>
      <c r="F2798" s="1">
        <v>321.8177</v>
      </c>
      <c r="G2798" s="1">
        <v>490.97239999999999</v>
      </c>
      <c r="H2798" s="1">
        <v>10.665800000000001</v>
      </c>
      <c r="I2798" s="1">
        <v>51.552300000000002</v>
      </c>
      <c r="J2798" s="1">
        <v>4.5612199999999996</v>
      </c>
      <c r="K2798" s="1">
        <v>1</v>
      </c>
    </row>
    <row r="2799" spans="2:11" x14ac:dyDescent="0.2">
      <c r="B2799" s="1">
        <v>6.1663480000000002</v>
      </c>
      <c r="C2799" s="1">
        <v>210.0866</v>
      </c>
      <c r="D2799" s="1">
        <v>37922.910000000003</v>
      </c>
      <c r="E2799" s="1">
        <v>6.7602209999999996</v>
      </c>
      <c r="F2799" s="1"/>
      <c r="G2799" s="1">
        <v>217.35830000000001</v>
      </c>
      <c r="H2799" s="1">
        <v>12.289239999999999</v>
      </c>
      <c r="I2799" s="1">
        <v>39.978099999999998</v>
      </c>
      <c r="J2799" s="1">
        <v>4.8163039999999997</v>
      </c>
      <c r="K2799" s="1">
        <v>1</v>
      </c>
    </row>
    <row r="2800" spans="2:11" x14ac:dyDescent="0.2">
      <c r="B2800" s="1">
        <v>4.5333990000000002</v>
      </c>
      <c r="C2800" s="1">
        <v>169.73519999999999</v>
      </c>
      <c r="D2800" s="1">
        <v>30301.86</v>
      </c>
      <c r="E2800" s="1">
        <v>7.0749069999999996</v>
      </c>
      <c r="F2800" s="1">
        <v>413.10219999999998</v>
      </c>
      <c r="G2800" s="1">
        <v>385.65609999999998</v>
      </c>
      <c r="H2800" s="1">
        <v>17.060490000000001</v>
      </c>
      <c r="I2800" s="1">
        <v>70.293340000000001</v>
      </c>
      <c r="J2800" s="1">
        <v>3.1886410000000001</v>
      </c>
      <c r="K2800" s="1">
        <v>1</v>
      </c>
    </row>
    <row r="2801" spans="2:11" x14ac:dyDescent="0.2">
      <c r="B2801" s="1">
        <v>8.9516519999999993</v>
      </c>
      <c r="C2801" s="1">
        <v>205.89230000000001</v>
      </c>
      <c r="D2801" s="1">
        <v>15189.33</v>
      </c>
      <c r="E2801" s="1">
        <v>3.0160330000000002</v>
      </c>
      <c r="F2801" s="1">
        <v>283.86770000000001</v>
      </c>
      <c r="G2801" s="1">
        <v>406.30919999999998</v>
      </c>
      <c r="H2801" s="1">
        <v>19.125830000000001</v>
      </c>
      <c r="I2801" s="1">
        <v>65.639330000000001</v>
      </c>
      <c r="J2801" s="1">
        <v>1.8443719999999999</v>
      </c>
      <c r="K2801" s="1">
        <v>1</v>
      </c>
    </row>
    <row r="2802" spans="2:11" x14ac:dyDescent="0.2">
      <c r="B2802" s="1">
        <v>7.2107739999999998</v>
      </c>
      <c r="C2802" s="1">
        <v>163.04730000000001</v>
      </c>
      <c r="D2802" s="1">
        <v>14230.42</v>
      </c>
      <c r="E2802" s="1">
        <v>7.3529410000000004</v>
      </c>
      <c r="F2802" s="1">
        <v>324.09570000000002</v>
      </c>
      <c r="G2802" s="1">
        <v>441.52409999999998</v>
      </c>
      <c r="H2802" s="1">
        <v>9.7930100000000007</v>
      </c>
      <c r="I2802" s="1">
        <v>89.919920000000005</v>
      </c>
      <c r="J2802" s="1">
        <v>4.4624079999999999</v>
      </c>
      <c r="K2802" s="1">
        <v>1</v>
      </c>
    </row>
    <row r="2803" spans="2:11" x14ac:dyDescent="0.2">
      <c r="B2803" s="1">
        <v>4.238283</v>
      </c>
      <c r="C2803" s="1">
        <v>134.8895</v>
      </c>
      <c r="D2803" s="1">
        <v>29344.84</v>
      </c>
      <c r="E2803" s="1">
        <v>8.1808739999999993</v>
      </c>
      <c r="F2803" s="1">
        <v>351.23739999999998</v>
      </c>
      <c r="G2803" s="1">
        <v>402.42720000000003</v>
      </c>
      <c r="H2803" s="1">
        <v>12.427379999999999</v>
      </c>
      <c r="I2803" s="1">
        <v>83.762649999999994</v>
      </c>
      <c r="J2803" s="1">
        <v>3.787426</v>
      </c>
      <c r="K2803" s="1">
        <v>1</v>
      </c>
    </row>
    <row r="2804" spans="2:11" x14ac:dyDescent="0.2">
      <c r="B2804" s="1">
        <v>8.2640910000000005</v>
      </c>
      <c r="C2804" s="1">
        <v>216.55189999999999</v>
      </c>
      <c r="D2804" s="1">
        <v>23556.93</v>
      </c>
      <c r="E2804" s="1">
        <v>5.8306849999999999</v>
      </c>
      <c r="F2804" s="1">
        <v>333.50049999999999</v>
      </c>
      <c r="G2804" s="1">
        <v>450.85750000000002</v>
      </c>
      <c r="H2804" s="1">
        <v>8.6677199999999992</v>
      </c>
      <c r="I2804" s="1">
        <v>39.804180000000002</v>
      </c>
      <c r="J2804" s="1">
        <v>3.4105110000000001</v>
      </c>
      <c r="K2804" s="1">
        <v>1</v>
      </c>
    </row>
    <row r="2805" spans="2:11" x14ac:dyDescent="0.2">
      <c r="B2805" s="1">
        <v>7.893313</v>
      </c>
      <c r="C2805" s="1">
        <v>220.34829999999999</v>
      </c>
      <c r="D2805" s="1">
        <v>14444.29</v>
      </c>
      <c r="E2805" s="1">
        <v>8.0373999999999999</v>
      </c>
      <c r="F2805" s="1">
        <v>300.15219999999999</v>
      </c>
      <c r="G2805" s="1">
        <v>339.06610000000001</v>
      </c>
      <c r="H2805" s="1">
        <v>18.423629999999999</v>
      </c>
      <c r="I2805" s="1">
        <v>67.009100000000004</v>
      </c>
      <c r="J2805" s="1">
        <v>4.0973600000000001</v>
      </c>
      <c r="K2805" s="1">
        <v>1</v>
      </c>
    </row>
    <row r="2806" spans="2:11" x14ac:dyDescent="0.2">
      <c r="B2806" s="1">
        <v>4.855588</v>
      </c>
      <c r="C2806" s="1">
        <v>145.79040000000001</v>
      </c>
      <c r="D2806" s="1">
        <v>14905.26</v>
      </c>
      <c r="E2806" s="1">
        <v>9.8296749999999999</v>
      </c>
      <c r="F2806" s="1">
        <v>392.66750000000002</v>
      </c>
      <c r="G2806" s="1">
        <v>459.28800000000001</v>
      </c>
      <c r="H2806" s="1">
        <v>10.44659</v>
      </c>
      <c r="I2806" s="1">
        <v>52.289479999999998</v>
      </c>
      <c r="J2806" s="1">
        <v>4.6971530000000001</v>
      </c>
      <c r="K2806" s="1">
        <v>1</v>
      </c>
    </row>
    <row r="2807" spans="2:11" x14ac:dyDescent="0.2">
      <c r="B2807" s="1">
        <v>5.2304539999999999</v>
      </c>
      <c r="C2807" s="1">
        <v>152.0942</v>
      </c>
      <c r="D2807" s="1">
        <v>24790.720000000001</v>
      </c>
      <c r="E2807" s="1">
        <v>6.3087299999999997</v>
      </c>
      <c r="F2807" s="1">
        <v>388.99810000000002</v>
      </c>
      <c r="G2807" s="1">
        <v>307.91809999999998</v>
      </c>
      <c r="H2807" s="1">
        <v>12.594200000000001</v>
      </c>
      <c r="I2807" s="1">
        <v>51.625210000000003</v>
      </c>
      <c r="J2807" s="1">
        <v>3.6956150000000001</v>
      </c>
      <c r="K2807" s="1">
        <v>1</v>
      </c>
    </row>
    <row r="2808" spans="2:11" x14ac:dyDescent="0.2">
      <c r="B2808" s="1">
        <v>7.0172949999999998</v>
      </c>
      <c r="C2808" s="1">
        <v>170.13239999999999</v>
      </c>
      <c r="D2808" s="1">
        <v>20169.34</v>
      </c>
      <c r="E2808" s="1">
        <v>5.2162800000000002</v>
      </c>
      <c r="F2808" s="1">
        <v>378.22699999999998</v>
      </c>
      <c r="G2808" s="1">
        <v>512.76840000000004</v>
      </c>
      <c r="H2808" s="1">
        <v>15.505990000000001</v>
      </c>
      <c r="I2808" s="1">
        <v>64.624939999999995</v>
      </c>
      <c r="J2808" s="1">
        <v>4.8996110000000002</v>
      </c>
      <c r="K2808" s="1">
        <v>1</v>
      </c>
    </row>
    <row r="2809" spans="2:11" x14ac:dyDescent="0.2">
      <c r="B2809" s="1">
        <v>4.9419719999999998</v>
      </c>
      <c r="C2809" s="1">
        <v>166.71039999999999</v>
      </c>
      <c r="D2809" s="1">
        <v>19806.41</v>
      </c>
      <c r="E2809" s="1">
        <v>8.0318649999999998</v>
      </c>
      <c r="F2809" s="1">
        <v>426.15750000000003</v>
      </c>
      <c r="G2809" s="1">
        <v>352.03910000000002</v>
      </c>
      <c r="H2809" s="1">
        <v>15.49689</v>
      </c>
      <c r="I2809" s="1">
        <v>68.608400000000003</v>
      </c>
      <c r="J2809" s="1">
        <v>5.0761469999999997</v>
      </c>
      <c r="K2809" s="1">
        <v>1</v>
      </c>
    </row>
    <row r="2810" spans="2:11" x14ac:dyDescent="0.2">
      <c r="B2810" s="1">
        <v>9.6382220000000007</v>
      </c>
      <c r="C2810" s="1">
        <v>226.47020000000001</v>
      </c>
      <c r="D2810" s="1">
        <v>30739.69</v>
      </c>
      <c r="E2810" s="1">
        <v>6.8494010000000003</v>
      </c>
      <c r="F2810" s="1"/>
      <c r="G2810" s="1">
        <v>278.25139999999999</v>
      </c>
      <c r="H2810" s="1">
        <v>13.72888</v>
      </c>
      <c r="I2810" s="1">
        <v>69.268119999999996</v>
      </c>
      <c r="J2810" s="1">
        <v>4.6143700000000001</v>
      </c>
      <c r="K2810" s="1">
        <v>1</v>
      </c>
    </row>
    <row r="2811" spans="2:11" x14ac:dyDescent="0.2">
      <c r="B2811" s="1">
        <v>7.3373999999999997</v>
      </c>
      <c r="C2811" s="1">
        <v>176.7535</v>
      </c>
      <c r="D2811" s="1">
        <v>18543.5</v>
      </c>
      <c r="E2811" s="1">
        <v>7.127078</v>
      </c>
      <c r="F2811" s="1">
        <v>278.3612</v>
      </c>
      <c r="G2811" s="1">
        <v>427.9307</v>
      </c>
      <c r="H2811" s="1">
        <v>14.773</v>
      </c>
      <c r="I2811" s="1">
        <v>85.680840000000003</v>
      </c>
      <c r="J2811" s="1">
        <v>4.9818340000000001</v>
      </c>
      <c r="K2811" s="1">
        <v>1</v>
      </c>
    </row>
    <row r="2812" spans="2:11" x14ac:dyDescent="0.2">
      <c r="B2812" s="1"/>
      <c r="C2812" s="1">
        <v>241.0669</v>
      </c>
      <c r="D2812" s="1">
        <v>22656.71</v>
      </c>
      <c r="E2812" s="1">
        <v>7.2938229999999997</v>
      </c>
      <c r="F2812" s="1"/>
      <c r="G2812" s="1">
        <v>315.60430000000002</v>
      </c>
      <c r="H2812" s="1">
        <v>16.404810000000001</v>
      </c>
      <c r="I2812" s="1">
        <v>46.139180000000003</v>
      </c>
      <c r="J2812" s="1">
        <v>3.735204</v>
      </c>
      <c r="K2812" s="1">
        <v>1</v>
      </c>
    </row>
    <row r="2813" spans="2:11" x14ac:dyDescent="0.2">
      <c r="B2813" s="1"/>
      <c r="C2813" s="1">
        <v>181.6301</v>
      </c>
      <c r="D2813" s="1">
        <v>22665.14</v>
      </c>
      <c r="E2813" s="1">
        <v>7.2210679999999998</v>
      </c>
      <c r="F2813" s="1"/>
      <c r="G2813" s="1">
        <v>521.87350000000004</v>
      </c>
      <c r="H2813" s="1">
        <v>10.98542</v>
      </c>
      <c r="I2813" s="1">
        <v>76.126350000000002</v>
      </c>
      <c r="J2813" s="1">
        <v>3.2919429999999998</v>
      </c>
      <c r="K2813" s="1">
        <v>1</v>
      </c>
    </row>
    <row r="2814" spans="2:11" x14ac:dyDescent="0.2">
      <c r="B2814" s="1">
        <v>8.2575970000000005</v>
      </c>
      <c r="C2814" s="1">
        <v>208.4042</v>
      </c>
      <c r="D2814" s="1">
        <v>20109.03</v>
      </c>
      <c r="E2814" s="1">
        <v>6.2305820000000001</v>
      </c>
      <c r="F2814" s="1">
        <v>235.77099999999999</v>
      </c>
      <c r="G2814" s="1">
        <v>528.06870000000004</v>
      </c>
      <c r="H2814" s="1">
        <v>14.410780000000001</v>
      </c>
      <c r="I2814" s="1">
        <v>74.984939999999995</v>
      </c>
      <c r="J2814" s="1">
        <v>4.528575</v>
      </c>
      <c r="K2814" s="1">
        <v>1</v>
      </c>
    </row>
    <row r="2815" spans="2:11" x14ac:dyDescent="0.2">
      <c r="B2815" s="1">
        <v>8.3152679999999997</v>
      </c>
      <c r="C2815" s="1">
        <v>229.75739999999999</v>
      </c>
      <c r="D2815" s="1">
        <v>15077.85</v>
      </c>
      <c r="E2815" s="1">
        <v>7.0535030000000001</v>
      </c>
      <c r="F2815" s="1"/>
      <c r="G2815" s="1">
        <v>446.95490000000001</v>
      </c>
      <c r="H2815" s="1">
        <v>12.19509</v>
      </c>
      <c r="I2815" s="1">
        <v>77.523430000000005</v>
      </c>
      <c r="J2815" s="1">
        <v>4.1285249999999998</v>
      </c>
      <c r="K2815" s="1">
        <v>1</v>
      </c>
    </row>
    <row r="2816" spans="2:11" x14ac:dyDescent="0.2">
      <c r="B2816" s="1"/>
      <c r="C2816" s="1">
        <v>114.73350000000001</v>
      </c>
      <c r="D2816" s="1">
        <v>13677.99</v>
      </c>
      <c r="E2816" s="1">
        <v>9.9811999999999994</v>
      </c>
      <c r="F2816" s="1">
        <v>441.82679999999999</v>
      </c>
      <c r="G2816" s="1">
        <v>524.00040000000001</v>
      </c>
      <c r="H2816" s="1">
        <v>11.38486</v>
      </c>
      <c r="I2816" s="1">
        <v>71.153279999999995</v>
      </c>
      <c r="J2816" s="1">
        <v>3.2938480000000001</v>
      </c>
      <c r="K2816" s="1">
        <v>1</v>
      </c>
    </row>
    <row r="2817" spans="2:11" x14ac:dyDescent="0.2">
      <c r="B2817" s="1">
        <v>7.1715939999999998</v>
      </c>
      <c r="C2817" s="1">
        <v>250.2253</v>
      </c>
      <c r="D2817" s="1">
        <v>22431.03</v>
      </c>
      <c r="E2817" s="1">
        <v>7.6976750000000003</v>
      </c>
      <c r="F2817" s="1"/>
      <c r="G2817" s="1">
        <v>462.767</v>
      </c>
      <c r="H2817" s="1">
        <v>7.9233979999999997</v>
      </c>
      <c r="I2817" s="1">
        <v>79.697760000000002</v>
      </c>
      <c r="J2817" s="1">
        <v>4.6227359999999997</v>
      </c>
      <c r="K2817" s="1">
        <v>1</v>
      </c>
    </row>
    <row r="2818" spans="2:11" x14ac:dyDescent="0.2">
      <c r="B2818" s="1">
        <v>6.9412789999999998</v>
      </c>
      <c r="C2818" s="1">
        <v>180.8177</v>
      </c>
      <c r="D2818" s="1">
        <v>15433.13</v>
      </c>
      <c r="E2818" s="1">
        <v>7.1401219999999999</v>
      </c>
      <c r="F2818" s="1">
        <v>325.51589999999999</v>
      </c>
      <c r="G2818" s="1">
        <v>480.87849999999997</v>
      </c>
      <c r="H2818" s="1">
        <v>20.302340000000001</v>
      </c>
      <c r="I2818" s="1">
        <v>61.520690000000002</v>
      </c>
      <c r="J2818" s="1">
        <v>4.17896</v>
      </c>
      <c r="K2818" s="1">
        <v>1</v>
      </c>
    </row>
    <row r="2819" spans="2:11" x14ac:dyDescent="0.2">
      <c r="B2819" s="1"/>
      <c r="C2819" s="1">
        <v>256.93639999999999</v>
      </c>
      <c r="D2819" s="1">
        <v>13766.33</v>
      </c>
      <c r="E2819" s="1">
        <v>5.0838660000000004</v>
      </c>
      <c r="F2819" s="1">
        <v>290.31099999999998</v>
      </c>
      <c r="G2819" s="1">
        <v>384.90649999999999</v>
      </c>
      <c r="H2819" s="1">
        <v>17.73152</v>
      </c>
      <c r="I2819" s="1">
        <v>58.354860000000002</v>
      </c>
      <c r="J2819" s="1">
        <v>3.9792969999999999</v>
      </c>
      <c r="K2819" s="1">
        <v>1</v>
      </c>
    </row>
    <row r="2820" spans="2:11" x14ac:dyDescent="0.2">
      <c r="B2820" s="1">
        <v>6.8885480000000001</v>
      </c>
      <c r="C2820" s="1">
        <v>179.63249999999999</v>
      </c>
      <c r="D2820" s="1">
        <v>30722.3</v>
      </c>
      <c r="E2820" s="1">
        <v>6.5793280000000003</v>
      </c>
      <c r="F2820" s="1">
        <v>284.88569999999999</v>
      </c>
      <c r="G2820" s="1">
        <v>393.4932</v>
      </c>
      <c r="H2820" s="1">
        <v>7.7010100000000001</v>
      </c>
      <c r="I2820" s="1">
        <v>63.293579999999999</v>
      </c>
      <c r="J2820" s="1">
        <v>2.9014319999999998</v>
      </c>
      <c r="K2820" s="1">
        <v>1</v>
      </c>
    </row>
    <row r="2821" spans="2:11" x14ac:dyDescent="0.2">
      <c r="B2821" s="1">
        <v>6.8331109999999997</v>
      </c>
      <c r="C2821" s="1">
        <v>178.65809999999999</v>
      </c>
      <c r="D2821" s="1">
        <v>31461.200000000001</v>
      </c>
      <c r="E2821" s="1">
        <v>7.9428570000000001</v>
      </c>
      <c r="F2821" s="1">
        <v>302.53539999999998</v>
      </c>
      <c r="G2821" s="1">
        <v>415.09739999999999</v>
      </c>
      <c r="H2821" s="1">
        <v>19.370329999999999</v>
      </c>
      <c r="I2821" s="1"/>
      <c r="J2821" s="1">
        <v>3.0215740000000002</v>
      </c>
      <c r="K2821" s="1">
        <v>1</v>
      </c>
    </row>
    <row r="2822" spans="2:11" x14ac:dyDescent="0.2">
      <c r="B2822" s="1">
        <v>8.2479580000000006</v>
      </c>
      <c r="C2822" s="1">
        <v>195.5395</v>
      </c>
      <c r="D2822" s="1">
        <v>28327.17</v>
      </c>
      <c r="E2822" s="1">
        <v>5.3782860000000001</v>
      </c>
      <c r="F2822" s="1">
        <v>281.22989999999999</v>
      </c>
      <c r="G2822" s="1">
        <v>588.69920000000002</v>
      </c>
      <c r="H2822" s="1">
        <v>18.07694</v>
      </c>
      <c r="I2822" s="1">
        <v>70.793040000000005</v>
      </c>
      <c r="J2822" s="1">
        <v>4.7232310000000002</v>
      </c>
      <c r="K2822" s="1">
        <v>1</v>
      </c>
    </row>
    <row r="2823" spans="2:11" x14ac:dyDescent="0.2">
      <c r="B2823" s="1">
        <v>8.9223800000000004</v>
      </c>
      <c r="C2823" s="1">
        <v>278.61939999999998</v>
      </c>
      <c r="D2823" s="1">
        <v>21963.48</v>
      </c>
      <c r="E2823" s="1">
        <v>8.1056380000000008</v>
      </c>
      <c r="F2823" s="1">
        <v>334.05369999999999</v>
      </c>
      <c r="G2823" s="1">
        <v>385.87479999999999</v>
      </c>
      <c r="H2823" s="1">
        <v>8.8034750000000006</v>
      </c>
      <c r="I2823" s="1"/>
      <c r="J2823" s="1">
        <v>5.8218259999999997</v>
      </c>
      <c r="K2823" s="1">
        <v>1</v>
      </c>
    </row>
    <row r="2824" spans="2:11" x14ac:dyDescent="0.2">
      <c r="B2824" s="1">
        <v>7.3560569999999998</v>
      </c>
      <c r="C2824" s="1">
        <v>234.78229999999999</v>
      </c>
      <c r="D2824" s="1">
        <v>31409.06</v>
      </c>
      <c r="E2824" s="1">
        <v>7.3955299999999999</v>
      </c>
      <c r="F2824" s="1">
        <v>283.50959999999998</v>
      </c>
      <c r="G2824" s="1">
        <v>428.75310000000002</v>
      </c>
      <c r="H2824" s="1">
        <v>22.166319999999999</v>
      </c>
      <c r="I2824" s="1">
        <v>87.399119999999996</v>
      </c>
      <c r="J2824" s="1">
        <v>4.5499169999999998</v>
      </c>
      <c r="K2824" s="1">
        <v>1</v>
      </c>
    </row>
    <row r="2825" spans="2:11" x14ac:dyDescent="0.2">
      <c r="B2825" s="1"/>
      <c r="C2825" s="1">
        <v>168.40950000000001</v>
      </c>
      <c r="D2825" s="1">
        <v>26148.54</v>
      </c>
      <c r="E2825" s="1">
        <v>9.0304400000000005</v>
      </c>
      <c r="F2825" s="1">
        <v>424.3021</v>
      </c>
      <c r="G2825" s="1">
        <v>445.34589999999997</v>
      </c>
      <c r="H2825" s="1">
        <v>10.674580000000001</v>
      </c>
      <c r="I2825" s="1">
        <v>51.876950000000001</v>
      </c>
      <c r="J2825" s="1">
        <v>3.8933270000000002</v>
      </c>
      <c r="K2825" s="1">
        <v>1</v>
      </c>
    </row>
    <row r="2826" spans="2:11" x14ac:dyDescent="0.2">
      <c r="B2826" s="1">
        <v>9.7527030000000003</v>
      </c>
      <c r="C2826" s="1">
        <v>269.6404</v>
      </c>
      <c r="D2826" s="1">
        <v>10194.33</v>
      </c>
      <c r="E2826" s="1">
        <v>7.9780439999999997</v>
      </c>
      <c r="F2826" s="1">
        <v>298.08249999999998</v>
      </c>
      <c r="G2826" s="1">
        <v>580.00350000000003</v>
      </c>
      <c r="H2826" s="1">
        <v>12.562609999999999</v>
      </c>
      <c r="I2826" s="1">
        <v>51.353050000000003</v>
      </c>
      <c r="J2826" s="1">
        <v>3.42211</v>
      </c>
      <c r="K2826" s="1">
        <v>1</v>
      </c>
    </row>
    <row r="2827" spans="2:11" x14ac:dyDescent="0.2">
      <c r="B2827" s="1">
        <v>6.8441419999999997</v>
      </c>
      <c r="C2827" s="1">
        <v>184.393</v>
      </c>
      <c r="D2827" s="1">
        <v>41408.11</v>
      </c>
      <c r="E2827" s="1">
        <v>6.4599869999999999</v>
      </c>
      <c r="F2827" s="1"/>
      <c r="G2827" s="1">
        <v>398.04680000000002</v>
      </c>
      <c r="H2827" s="1">
        <v>13.16642</v>
      </c>
      <c r="I2827" s="1">
        <v>68.890619999999998</v>
      </c>
      <c r="J2827" s="1">
        <v>3.4128530000000001</v>
      </c>
      <c r="K2827" s="1">
        <v>1</v>
      </c>
    </row>
    <row r="2828" spans="2:11" x14ac:dyDescent="0.2">
      <c r="B2828" s="1">
        <v>6.9107649999999996</v>
      </c>
      <c r="C2828" s="1">
        <v>242.09129999999999</v>
      </c>
      <c r="D2828" s="1">
        <v>7764.4380000000001</v>
      </c>
      <c r="E2828" s="1">
        <v>8.0458700000000007</v>
      </c>
      <c r="F2828" s="1">
        <v>440.63549999999998</v>
      </c>
      <c r="G2828" s="1">
        <v>487.9323</v>
      </c>
      <c r="H2828" s="1">
        <v>18.376799999999999</v>
      </c>
      <c r="I2828" s="1">
        <v>45.306539999999998</v>
      </c>
      <c r="J2828" s="1">
        <v>4.3401490000000003</v>
      </c>
      <c r="K2828" s="1">
        <v>1</v>
      </c>
    </row>
    <row r="2829" spans="2:11" x14ac:dyDescent="0.2">
      <c r="B2829" s="1">
        <v>8.8018459999999994</v>
      </c>
      <c r="C2829" s="1">
        <v>205.40780000000001</v>
      </c>
      <c r="D2829" s="1">
        <v>13121.17</v>
      </c>
      <c r="E2829" s="1">
        <v>6.7017670000000003</v>
      </c>
      <c r="F2829" s="1">
        <v>263.48270000000002</v>
      </c>
      <c r="G2829" s="1">
        <v>399.28359999999998</v>
      </c>
      <c r="H2829" s="1">
        <v>18.909040000000001</v>
      </c>
      <c r="I2829" s="1">
        <v>67.963340000000002</v>
      </c>
      <c r="J2829" s="1">
        <v>4.0314959999999997</v>
      </c>
      <c r="K2829" s="1">
        <v>1</v>
      </c>
    </row>
    <row r="2830" spans="2:11" x14ac:dyDescent="0.2">
      <c r="B2830" s="1">
        <v>6.2831039999999998</v>
      </c>
      <c r="C2830" s="1">
        <v>236.82320000000001</v>
      </c>
      <c r="D2830" s="1">
        <v>26188.16</v>
      </c>
      <c r="E2830" s="1">
        <v>9.3643610000000006</v>
      </c>
      <c r="F2830" s="1">
        <v>328.50349999999997</v>
      </c>
      <c r="G2830" s="1">
        <v>470.82159999999999</v>
      </c>
      <c r="H2830" s="1">
        <v>16.35191</v>
      </c>
      <c r="I2830" s="1">
        <v>68.910340000000005</v>
      </c>
      <c r="J2830" s="1">
        <v>2.6639210000000002</v>
      </c>
      <c r="K2830" s="1">
        <v>1</v>
      </c>
    </row>
    <row r="2831" spans="2:11" x14ac:dyDescent="0.2">
      <c r="B2831" s="1">
        <v>6.3540380000000001</v>
      </c>
      <c r="C2831" s="1">
        <v>227.2329</v>
      </c>
      <c r="D2831" s="1">
        <v>16174.43</v>
      </c>
      <c r="E2831" s="1">
        <v>7.5674190000000001</v>
      </c>
      <c r="F2831" s="1">
        <v>411.28530000000001</v>
      </c>
      <c r="G2831" s="1">
        <v>355.52730000000003</v>
      </c>
      <c r="H2831" s="1">
        <v>9.9697010000000006</v>
      </c>
      <c r="I2831" s="1">
        <v>82.492590000000007</v>
      </c>
      <c r="J2831" s="1">
        <v>4.9352400000000003</v>
      </c>
      <c r="K2831" s="1">
        <v>1</v>
      </c>
    </row>
    <row r="2832" spans="2:11" x14ac:dyDescent="0.2">
      <c r="B2832" s="1">
        <v>5.9287669999999997</v>
      </c>
      <c r="C2832" s="1">
        <v>192.04839999999999</v>
      </c>
      <c r="D2832" s="1">
        <v>19240.060000000001</v>
      </c>
      <c r="E2832" s="1">
        <v>8.9868629999999996</v>
      </c>
      <c r="F2832" s="1">
        <v>400.16419999999999</v>
      </c>
      <c r="G2832" s="1">
        <v>459.26100000000002</v>
      </c>
      <c r="H2832" s="1">
        <v>9.8936550000000008</v>
      </c>
      <c r="I2832" s="1">
        <v>52.157789999999999</v>
      </c>
      <c r="J2832" s="1">
        <v>3.5929120000000001</v>
      </c>
      <c r="K2832" s="1">
        <v>1</v>
      </c>
    </row>
    <row r="2833" spans="2:11" x14ac:dyDescent="0.2">
      <c r="B2833" s="1">
        <v>6.8236420000000004</v>
      </c>
      <c r="C2833" s="1">
        <v>170.32820000000001</v>
      </c>
      <c r="D2833" s="1">
        <v>14053.22</v>
      </c>
      <c r="E2833" s="1">
        <v>8.1206309999999995</v>
      </c>
      <c r="F2833" s="1"/>
      <c r="G2833" s="1">
        <v>544.01110000000006</v>
      </c>
      <c r="H2833" s="1">
        <v>13.542210000000001</v>
      </c>
      <c r="I2833" s="1">
        <v>77.227000000000004</v>
      </c>
      <c r="J2833" s="1">
        <v>3.3863629999999998</v>
      </c>
      <c r="K2833" s="1">
        <v>1</v>
      </c>
    </row>
    <row r="2834" spans="2:11" x14ac:dyDescent="0.2">
      <c r="B2834" s="1">
        <v>7.342231</v>
      </c>
      <c r="C2834" s="1">
        <v>198.1688</v>
      </c>
      <c r="D2834" s="1">
        <v>35273.980000000003</v>
      </c>
      <c r="E2834" s="1">
        <v>5.2688069999999998</v>
      </c>
      <c r="F2834" s="1">
        <v>300.40589999999997</v>
      </c>
      <c r="G2834" s="1">
        <v>448.15170000000001</v>
      </c>
      <c r="H2834" s="1">
        <v>12.38855</v>
      </c>
      <c r="I2834" s="1">
        <v>62.743380000000002</v>
      </c>
      <c r="J2834" s="1">
        <v>4.2615040000000004</v>
      </c>
      <c r="K2834" s="1">
        <v>1</v>
      </c>
    </row>
    <row r="2835" spans="2:11" x14ac:dyDescent="0.2">
      <c r="B2835" s="1">
        <v>7.14602</v>
      </c>
      <c r="C2835" s="1">
        <v>195.9221</v>
      </c>
      <c r="D2835" s="1">
        <v>22445.17</v>
      </c>
      <c r="E2835" s="1">
        <v>6.6520349999999997</v>
      </c>
      <c r="F2835" s="1"/>
      <c r="G2835" s="1">
        <v>484.44299999999998</v>
      </c>
      <c r="H2835" s="1">
        <v>12.36711</v>
      </c>
      <c r="I2835" s="1">
        <v>57.530659999999997</v>
      </c>
      <c r="J2835" s="1">
        <v>5.3934759999999997</v>
      </c>
      <c r="K2835" s="1">
        <v>1</v>
      </c>
    </row>
    <row r="2836" spans="2:11" x14ac:dyDescent="0.2">
      <c r="B2836" s="1">
        <v>5.0893879999999996</v>
      </c>
      <c r="C2836" s="1">
        <v>147.99529999999999</v>
      </c>
      <c r="D2836" s="1">
        <v>39659.879999999997</v>
      </c>
      <c r="E2836" s="1">
        <v>8.4248779999999996</v>
      </c>
      <c r="F2836" s="1"/>
      <c r="G2836" s="1">
        <v>498.70089999999999</v>
      </c>
      <c r="H2836" s="1">
        <v>14.943580000000001</v>
      </c>
      <c r="I2836" s="1">
        <v>84.254260000000002</v>
      </c>
      <c r="J2836" s="1">
        <v>3.0540449999999999</v>
      </c>
      <c r="K2836" s="1">
        <v>1</v>
      </c>
    </row>
    <row r="2837" spans="2:11" x14ac:dyDescent="0.2">
      <c r="B2837" s="1">
        <v>8.5942170000000004</v>
      </c>
      <c r="C2837" s="1">
        <v>228.1609</v>
      </c>
      <c r="D2837" s="1">
        <v>29706.23</v>
      </c>
      <c r="E2837" s="1">
        <v>5.9244599999999998</v>
      </c>
      <c r="F2837" s="1">
        <v>257.14870000000002</v>
      </c>
      <c r="G2837" s="1">
        <v>517.84469999999999</v>
      </c>
      <c r="H2837" s="1">
        <v>15.963749999999999</v>
      </c>
      <c r="I2837" s="1">
        <v>52.950020000000002</v>
      </c>
      <c r="J2837" s="1">
        <v>4.4895449999999997</v>
      </c>
      <c r="K2837" s="1">
        <v>1</v>
      </c>
    </row>
    <row r="2838" spans="2:11" x14ac:dyDescent="0.2">
      <c r="B2838" s="1">
        <v>8.1494370000000007</v>
      </c>
      <c r="C2838" s="1">
        <v>220.2037</v>
      </c>
      <c r="D2838" s="1">
        <v>23978.11</v>
      </c>
      <c r="E2838" s="1">
        <v>7.3841260000000002</v>
      </c>
      <c r="F2838" s="1">
        <v>360.41399999999999</v>
      </c>
      <c r="G2838" s="1">
        <v>461.80450000000002</v>
      </c>
      <c r="H2838" s="1">
        <v>13.36468</v>
      </c>
      <c r="I2838" s="1">
        <v>103.3802</v>
      </c>
      <c r="J2838" s="1">
        <v>4.9492570000000002</v>
      </c>
      <c r="K2838" s="1">
        <v>1</v>
      </c>
    </row>
    <row r="2839" spans="2:11" x14ac:dyDescent="0.2">
      <c r="B2839" s="1">
        <v>9.2715789999999991</v>
      </c>
      <c r="C2839" s="1">
        <v>274.02140000000003</v>
      </c>
      <c r="D2839" s="1">
        <v>38886.39</v>
      </c>
      <c r="E2839" s="1">
        <v>8.0459910000000008</v>
      </c>
      <c r="F2839" s="1">
        <v>244.08629999999999</v>
      </c>
      <c r="G2839" s="1">
        <v>504.61680000000001</v>
      </c>
      <c r="H2839" s="1">
        <v>15.981070000000001</v>
      </c>
      <c r="I2839" s="1">
        <v>62.320050000000002</v>
      </c>
      <c r="J2839" s="1">
        <v>3.5496080000000001</v>
      </c>
      <c r="K2839" s="1">
        <v>1</v>
      </c>
    </row>
    <row r="2840" spans="2:11" x14ac:dyDescent="0.2">
      <c r="B2840" s="1">
        <v>7.021617</v>
      </c>
      <c r="C2840" s="1">
        <v>203.2012</v>
      </c>
      <c r="D2840" s="1">
        <v>12352.81</v>
      </c>
      <c r="E2840" s="1">
        <v>6.8457439999999998</v>
      </c>
      <c r="F2840" s="1">
        <v>380.80410000000001</v>
      </c>
      <c r="G2840" s="1">
        <v>435.67439999999999</v>
      </c>
      <c r="H2840" s="1">
        <v>14.507009999999999</v>
      </c>
      <c r="I2840" s="1">
        <v>68.23339</v>
      </c>
      <c r="J2840" s="1">
        <v>3.8556360000000001</v>
      </c>
      <c r="K2840" s="1">
        <v>1</v>
      </c>
    </row>
    <row r="2841" spans="2:11" x14ac:dyDescent="0.2">
      <c r="B2841" s="1">
        <v>7.833361</v>
      </c>
      <c r="C2841" s="1">
        <v>249.34010000000001</v>
      </c>
      <c r="D2841" s="1">
        <v>13394.73</v>
      </c>
      <c r="E2841" s="1">
        <v>8.3416700000000006</v>
      </c>
      <c r="F2841" s="1">
        <v>393.1379</v>
      </c>
      <c r="G2841" s="1">
        <v>443.62909999999999</v>
      </c>
      <c r="H2841" s="1">
        <v>10.98334</v>
      </c>
      <c r="I2841" s="1">
        <v>76.64573</v>
      </c>
      <c r="J2841" s="1">
        <v>4.2709729999999997</v>
      </c>
      <c r="K2841" s="1">
        <v>1</v>
      </c>
    </row>
    <row r="2842" spans="2:11" x14ac:dyDescent="0.2">
      <c r="B2842" s="1">
        <v>6.6437340000000003</v>
      </c>
      <c r="C2842" s="1">
        <v>202.4136</v>
      </c>
      <c r="D2842" s="1">
        <v>14110.92</v>
      </c>
      <c r="E2842" s="1">
        <v>8.7541100000000007</v>
      </c>
      <c r="F2842" s="1">
        <v>340.97559999999999</v>
      </c>
      <c r="G2842" s="1">
        <v>291.0847</v>
      </c>
      <c r="H2842" s="1">
        <v>15.954650000000001</v>
      </c>
      <c r="I2842" s="1">
        <v>64.363789999999995</v>
      </c>
      <c r="J2842" s="1">
        <v>3.920607</v>
      </c>
      <c r="K2842" s="1">
        <v>1</v>
      </c>
    </row>
    <row r="2843" spans="2:11" x14ac:dyDescent="0.2">
      <c r="B2843" s="1">
        <v>6.7614140000000003</v>
      </c>
      <c r="C2843" s="1">
        <v>216.5325</v>
      </c>
      <c r="D2843" s="1">
        <v>32156.82</v>
      </c>
      <c r="E2843" s="1">
        <v>8.7230640000000008</v>
      </c>
      <c r="F2843" s="1">
        <v>343.60109999999997</v>
      </c>
      <c r="G2843" s="1">
        <v>526.3252</v>
      </c>
      <c r="H2843" s="1">
        <v>20.314689999999999</v>
      </c>
      <c r="I2843" s="1">
        <v>60.521590000000003</v>
      </c>
      <c r="J2843" s="1">
        <v>4.3502070000000002</v>
      </c>
      <c r="K2843" s="1">
        <v>1</v>
      </c>
    </row>
    <row r="2844" spans="2:11" x14ac:dyDescent="0.2">
      <c r="B2844" s="1">
        <v>7.2434820000000002</v>
      </c>
      <c r="C2844" s="1">
        <v>196.98240000000001</v>
      </c>
      <c r="D2844" s="1">
        <v>29772.02</v>
      </c>
      <c r="E2844" s="1">
        <v>6.4972009999999996</v>
      </c>
      <c r="F2844" s="1"/>
      <c r="G2844" s="1">
        <v>322.36520000000002</v>
      </c>
      <c r="H2844" s="1">
        <v>14.154949999999999</v>
      </c>
      <c r="I2844" s="1">
        <v>50.655000000000001</v>
      </c>
      <c r="J2844" s="1">
        <v>4.763579</v>
      </c>
      <c r="K2844" s="1">
        <v>1</v>
      </c>
    </row>
    <row r="2845" spans="2:11" x14ac:dyDescent="0.2">
      <c r="B2845" s="1">
        <v>7.9906579999999998</v>
      </c>
      <c r="C2845" s="1">
        <v>211.28630000000001</v>
      </c>
      <c r="D2845" s="1">
        <v>26951.86</v>
      </c>
      <c r="E2845" s="1">
        <v>7.5107759999999999</v>
      </c>
      <c r="F2845" s="1"/>
      <c r="G2845" s="1">
        <v>638.00019999999995</v>
      </c>
      <c r="H2845" s="1">
        <v>13.94281</v>
      </c>
      <c r="I2845" s="1">
        <v>69.394419999999997</v>
      </c>
      <c r="J2845" s="1">
        <v>3.160917</v>
      </c>
      <c r="K2845" s="1">
        <v>1</v>
      </c>
    </row>
    <row r="2846" spans="2:11" x14ac:dyDescent="0.2">
      <c r="B2846" s="1">
        <v>7.6125170000000004</v>
      </c>
      <c r="C2846" s="1">
        <v>225.49279999999999</v>
      </c>
      <c r="D2846" s="1">
        <v>14812.97</v>
      </c>
      <c r="E2846" s="1">
        <v>7.9825949999999999</v>
      </c>
      <c r="F2846" s="1">
        <v>356.6902</v>
      </c>
      <c r="G2846" s="1">
        <v>341.07490000000001</v>
      </c>
      <c r="H2846" s="1">
        <v>14.99466</v>
      </c>
      <c r="I2846" s="1">
        <v>55.893920000000001</v>
      </c>
      <c r="J2846" s="1">
        <v>2.9395929999999999</v>
      </c>
      <c r="K2846" s="1">
        <v>1</v>
      </c>
    </row>
    <row r="2847" spans="2:11" x14ac:dyDescent="0.2">
      <c r="B2847" s="1">
        <v>6.0809930000000003</v>
      </c>
      <c r="C2847" s="1">
        <v>182.41399999999999</v>
      </c>
      <c r="D2847" s="1">
        <v>31321.08</v>
      </c>
      <c r="E2847" s="1">
        <v>7.6242390000000002</v>
      </c>
      <c r="F2847" s="1">
        <v>318.72280000000001</v>
      </c>
      <c r="G2847" s="1">
        <v>498.45409999999998</v>
      </c>
      <c r="H2847" s="1">
        <v>11.398009999999999</v>
      </c>
      <c r="I2847" s="1">
        <v>81.288380000000004</v>
      </c>
      <c r="J2847" s="1">
        <v>2.0917870000000001</v>
      </c>
      <c r="K2847" s="1">
        <v>1</v>
      </c>
    </row>
    <row r="2848" spans="2:11" x14ac:dyDescent="0.2">
      <c r="B2848" s="1">
        <v>7.8884249999999998</v>
      </c>
      <c r="C2848" s="1">
        <v>269.5729</v>
      </c>
      <c r="D2848" s="1">
        <v>15761.87</v>
      </c>
      <c r="E2848" s="1">
        <v>8.1734749999999998</v>
      </c>
      <c r="F2848" s="1"/>
      <c r="G2848" s="1">
        <v>490.89510000000001</v>
      </c>
      <c r="H2848" s="1">
        <v>7.0255359999999998</v>
      </c>
      <c r="I2848" s="1">
        <v>78.502269999999996</v>
      </c>
      <c r="J2848" s="1">
        <v>2.9980660000000001</v>
      </c>
      <c r="K2848" s="1">
        <v>1</v>
      </c>
    </row>
    <row r="2849" spans="2:11" x14ac:dyDescent="0.2">
      <c r="B2849" s="1">
        <v>6.6588339999999997</v>
      </c>
      <c r="C2849" s="1">
        <v>182.3896</v>
      </c>
      <c r="D2849" s="1">
        <v>16828.88</v>
      </c>
      <c r="E2849" s="1">
        <v>7.0712989999999998</v>
      </c>
      <c r="F2849" s="1">
        <v>355.89690000000002</v>
      </c>
      <c r="G2849" s="1">
        <v>434.65899999999999</v>
      </c>
      <c r="H2849" s="1">
        <v>16.61805</v>
      </c>
      <c r="I2849" s="1">
        <v>69.412279999999996</v>
      </c>
      <c r="J2849" s="1">
        <v>3.9697399999999998</v>
      </c>
      <c r="K2849" s="1">
        <v>1</v>
      </c>
    </row>
    <row r="2850" spans="2:11" x14ac:dyDescent="0.2">
      <c r="B2850" s="1"/>
      <c r="C2850" s="1">
        <v>208.3038</v>
      </c>
      <c r="D2850" s="1">
        <v>23495.31</v>
      </c>
      <c r="E2850" s="1">
        <v>5.8003400000000003</v>
      </c>
      <c r="F2850" s="1">
        <v>274.9753</v>
      </c>
      <c r="G2850" s="1">
        <v>465.33089999999999</v>
      </c>
      <c r="H2850" s="1">
        <v>5.9803389999999998</v>
      </c>
      <c r="I2850" s="1">
        <v>57.203090000000003</v>
      </c>
      <c r="J2850" s="1">
        <v>3.210753</v>
      </c>
      <c r="K2850" s="1">
        <v>1</v>
      </c>
    </row>
    <row r="2851" spans="2:11" x14ac:dyDescent="0.2">
      <c r="B2851" s="1">
        <v>7.2229979999999996</v>
      </c>
      <c r="C2851" s="1">
        <v>179.56030000000001</v>
      </c>
      <c r="D2851" s="1">
        <v>21314.87</v>
      </c>
      <c r="E2851" s="1">
        <v>5.8647169999999997</v>
      </c>
      <c r="F2851" s="1"/>
      <c r="G2851" s="1">
        <v>435.57389999999998</v>
      </c>
      <c r="H2851" s="1">
        <v>11.87837</v>
      </c>
      <c r="I2851" s="1">
        <v>79.394009999999994</v>
      </c>
      <c r="J2851" s="1">
        <v>3.966259</v>
      </c>
      <c r="K2851" s="1">
        <v>1</v>
      </c>
    </row>
    <row r="2852" spans="2:11" x14ac:dyDescent="0.2">
      <c r="B2852" s="1"/>
      <c r="C2852" s="1">
        <v>194.714</v>
      </c>
      <c r="D2852" s="1">
        <v>40611.71</v>
      </c>
      <c r="E2852" s="1">
        <v>7.4231920000000002</v>
      </c>
      <c r="F2852" s="1">
        <v>290.33229999999998</v>
      </c>
      <c r="G2852" s="1">
        <v>517.62689999999998</v>
      </c>
      <c r="H2852" s="1">
        <v>16.340160000000001</v>
      </c>
      <c r="I2852" s="1">
        <v>72.093609999999998</v>
      </c>
      <c r="J2852" s="1">
        <v>3.1256089999999999</v>
      </c>
      <c r="K2852" s="1">
        <v>1</v>
      </c>
    </row>
    <row r="2853" spans="2:11" x14ac:dyDescent="0.2">
      <c r="B2853" s="1">
        <v>6.427721</v>
      </c>
      <c r="C2853" s="1">
        <v>166.8502</v>
      </c>
      <c r="D2853" s="1">
        <v>12215.41</v>
      </c>
      <c r="E2853" s="1">
        <v>7.6967509999999999</v>
      </c>
      <c r="F2853" s="1">
        <v>376.2826</v>
      </c>
      <c r="G2853" s="1">
        <v>352.74540000000002</v>
      </c>
      <c r="H2853" s="1">
        <v>20.130479999999999</v>
      </c>
      <c r="I2853" s="1">
        <v>66.735039999999998</v>
      </c>
      <c r="J2853" s="1">
        <v>2.9044530000000002</v>
      </c>
      <c r="K2853" s="1">
        <v>1</v>
      </c>
    </row>
    <row r="2854" spans="2:11" x14ac:dyDescent="0.2">
      <c r="B2854" s="1">
        <v>5.0233809999999997</v>
      </c>
      <c r="C2854" s="1">
        <v>136.9769</v>
      </c>
      <c r="D2854" s="1">
        <v>15040.84</v>
      </c>
      <c r="E2854" s="1">
        <v>7.5880210000000003</v>
      </c>
      <c r="F2854" s="1">
        <v>409.9187</v>
      </c>
      <c r="G2854" s="1">
        <v>454.88479999999998</v>
      </c>
      <c r="H2854" s="1">
        <v>14.245089999999999</v>
      </c>
      <c r="I2854" s="1">
        <v>71.983850000000004</v>
      </c>
      <c r="J2854" s="1">
        <v>4.4773509999999996</v>
      </c>
      <c r="K2854" s="1">
        <v>1</v>
      </c>
    </row>
    <row r="2855" spans="2:11" x14ac:dyDescent="0.2">
      <c r="B2855" s="1"/>
      <c r="C2855" s="1">
        <v>192.05770000000001</v>
      </c>
      <c r="D2855" s="1">
        <v>25795.69</v>
      </c>
      <c r="E2855" s="1">
        <v>6.1168630000000004</v>
      </c>
      <c r="F2855" s="1">
        <v>318.92660000000001</v>
      </c>
      <c r="G2855" s="1">
        <v>509.06279999999998</v>
      </c>
      <c r="H2855" s="1">
        <v>13.93919</v>
      </c>
      <c r="I2855" s="1">
        <v>84.315399999999997</v>
      </c>
      <c r="J2855" s="1">
        <v>3.789196</v>
      </c>
      <c r="K2855" s="1">
        <v>1</v>
      </c>
    </row>
    <row r="2856" spans="2:11" x14ac:dyDescent="0.2">
      <c r="B2856" s="1">
        <v>8.1639999999999997</v>
      </c>
      <c r="C2856" s="1">
        <v>195.21250000000001</v>
      </c>
      <c r="D2856" s="1">
        <v>27414.9</v>
      </c>
      <c r="E2856" s="1">
        <v>5.4124809999999997</v>
      </c>
      <c r="F2856" s="1">
        <v>231.7242</v>
      </c>
      <c r="G2856" s="1">
        <v>529.68179999999995</v>
      </c>
      <c r="H2856" s="1">
        <v>12.42543</v>
      </c>
      <c r="I2856" s="1">
        <v>69.990129999999994</v>
      </c>
      <c r="J2856" s="1">
        <v>3.6730879999999999</v>
      </c>
      <c r="K2856" s="1">
        <v>1</v>
      </c>
    </row>
    <row r="2857" spans="2:11" x14ac:dyDescent="0.2">
      <c r="B2857" s="1"/>
      <c r="C2857" s="1">
        <v>202.88239999999999</v>
      </c>
      <c r="D2857" s="1">
        <v>17505.849999999999</v>
      </c>
      <c r="E2857" s="1">
        <v>7.1043659999999997</v>
      </c>
      <c r="F2857" s="1">
        <v>310.53280000000001</v>
      </c>
      <c r="G2857" s="1">
        <v>429.28989999999999</v>
      </c>
      <c r="H2857" s="1">
        <v>17.958970000000001</v>
      </c>
      <c r="I2857" s="1">
        <v>78.587540000000004</v>
      </c>
      <c r="J2857" s="1">
        <v>3.5370409999999999</v>
      </c>
      <c r="K2857" s="1">
        <v>1</v>
      </c>
    </row>
    <row r="2858" spans="2:11" x14ac:dyDescent="0.2">
      <c r="B2858" s="1">
        <v>5.2721559999999998</v>
      </c>
      <c r="C2858" s="1">
        <v>181.7329</v>
      </c>
      <c r="D2858" s="1">
        <v>19015.47</v>
      </c>
      <c r="E2858" s="1">
        <v>9.0130160000000004</v>
      </c>
      <c r="F2858" s="1">
        <v>446.72399999999999</v>
      </c>
      <c r="G2858" s="1">
        <v>390.012</v>
      </c>
      <c r="H2858" s="1">
        <v>11.10347</v>
      </c>
      <c r="I2858" s="1">
        <v>63.826009999999997</v>
      </c>
      <c r="J2858" s="1">
        <v>4.0638259999999997</v>
      </c>
      <c r="K2858" s="1">
        <v>1</v>
      </c>
    </row>
    <row r="2859" spans="2:11" x14ac:dyDescent="0.2">
      <c r="B2859" s="1">
        <v>6.9030740000000002</v>
      </c>
      <c r="C2859" s="1">
        <v>206.92250000000001</v>
      </c>
      <c r="D2859" s="1">
        <v>17947.990000000002</v>
      </c>
      <c r="E2859" s="1">
        <v>7.0480169999999998</v>
      </c>
      <c r="F2859" s="1"/>
      <c r="G2859" s="1">
        <v>601.98519999999996</v>
      </c>
      <c r="H2859" s="1">
        <v>11.77511</v>
      </c>
      <c r="I2859" s="1">
        <v>58.176259999999999</v>
      </c>
      <c r="J2859" s="1">
        <v>4.4738870000000004</v>
      </c>
      <c r="K2859" s="1">
        <v>1</v>
      </c>
    </row>
    <row r="2860" spans="2:11" x14ac:dyDescent="0.2">
      <c r="B2860" s="1">
        <v>7.466558</v>
      </c>
      <c r="C2860" s="1">
        <v>212.816</v>
      </c>
      <c r="D2860" s="1">
        <v>16679.669999999998</v>
      </c>
      <c r="E2860" s="1">
        <v>5.4362640000000004</v>
      </c>
      <c r="F2860" s="1">
        <v>366.60129999999998</v>
      </c>
      <c r="G2860" s="1">
        <v>358.90960000000001</v>
      </c>
      <c r="H2860" s="1">
        <v>6.1342100000000004</v>
      </c>
      <c r="I2860" s="1">
        <v>46.655430000000003</v>
      </c>
      <c r="J2860" s="1">
        <v>4.9916749999999999</v>
      </c>
      <c r="K2860" s="1">
        <v>1</v>
      </c>
    </row>
    <row r="2861" spans="2:11" x14ac:dyDescent="0.2">
      <c r="B2861" s="1">
        <v>7.3976509999999998</v>
      </c>
      <c r="C2861" s="1">
        <v>260.08339999999998</v>
      </c>
      <c r="D2861" s="1">
        <v>26730.639999999999</v>
      </c>
      <c r="E2861" s="1">
        <v>8.0769950000000001</v>
      </c>
      <c r="F2861" s="1">
        <v>361.11320000000001</v>
      </c>
      <c r="G2861" s="1">
        <v>376.48219999999998</v>
      </c>
      <c r="H2861" s="1">
        <v>17.847829999999998</v>
      </c>
      <c r="I2861" s="1">
        <v>101.46680000000001</v>
      </c>
      <c r="J2861" s="1">
        <v>3.0784790000000002</v>
      </c>
      <c r="K2861" s="1">
        <v>1</v>
      </c>
    </row>
    <row r="2862" spans="2:11" x14ac:dyDescent="0.2">
      <c r="B2862" s="1"/>
      <c r="C2862" s="1">
        <v>154.92599999999999</v>
      </c>
      <c r="D2862" s="1">
        <v>30037.22</v>
      </c>
      <c r="E2862" s="1">
        <v>5.7965710000000001</v>
      </c>
      <c r="F2862" s="1">
        <v>252.06729999999999</v>
      </c>
      <c r="G2862" s="1">
        <v>311.75</v>
      </c>
      <c r="H2862" s="1">
        <v>13.90465</v>
      </c>
      <c r="I2862" s="1">
        <v>77.532039999999995</v>
      </c>
      <c r="J2862" s="1">
        <v>4.1135849999999996</v>
      </c>
      <c r="K2862" s="1">
        <v>1</v>
      </c>
    </row>
    <row r="2863" spans="2:11" x14ac:dyDescent="0.2">
      <c r="B2863" s="1"/>
      <c r="C2863" s="1">
        <v>226.3186</v>
      </c>
      <c r="D2863" s="1">
        <v>18465.27</v>
      </c>
      <c r="E2863" s="1">
        <v>6.0263039999999997</v>
      </c>
      <c r="F2863" s="1">
        <v>358.69720000000001</v>
      </c>
      <c r="G2863" s="1">
        <v>366.92630000000003</v>
      </c>
      <c r="H2863" s="1">
        <v>10.269399999999999</v>
      </c>
      <c r="I2863" s="1">
        <v>61.159329999999997</v>
      </c>
      <c r="J2863" s="1">
        <v>3.4065629999999998</v>
      </c>
      <c r="K2863" s="1">
        <v>1</v>
      </c>
    </row>
    <row r="2864" spans="2:11" x14ac:dyDescent="0.2">
      <c r="B2864" s="1">
        <v>5.5395339999999997</v>
      </c>
      <c r="C2864" s="1">
        <v>200.71170000000001</v>
      </c>
      <c r="D2864" s="1">
        <v>21021.42</v>
      </c>
      <c r="E2864" s="1">
        <v>9.8273089999999996</v>
      </c>
      <c r="F2864" s="1">
        <v>390.55419999999998</v>
      </c>
      <c r="G2864" s="1">
        <v>437.3417</v>
      </c>
      <c r="H2864" s="1">
        <v>14.95589</v>
      </c>
      <c r="I2864" s="1">
        <v>67.169820000000001</v>
      </c>
      <c r="J2864" s="1">
        <v>3.7556600000000002</v>
      </c>
      <c r="K2864" s="1">
        <v>1</v>
      </c>
    </row>
    <row r="2865" spans="2:11" x14ac:dyDescent="0.2">
      <c r="B2865" s="1">
        <v>7.3761609999999997</v>
      </c>
      <c r="C2865" s="1">
        <v>199.17019999999999</v>
      </c>
      <c r="D2865" s="1">
        <v>17181.009999999998</v>
      </c>
      <c r="E2865" s="1">
        <v>6.6024520000000004</v>
      </c>
      <c r="F2865" s="1">
        <v>388.02850000000001</v>
      </c>
      <c r="G2865" s="1">
        <v>357.37290000000002</v>
      </c>
      <c r="H2865" s="1">
        <v>16.94829</v>
      </c>
      <c r="I2865" s="1">
        <v>75.886160000000004</v>
      </c>
      <c r="J2865" s="1">
        <v>4.0102349999999998</v>
      </c>
      <c r="K2865" s="1">
        <v>1</v>
      </c>
    </row>
    <row r="2866" spans="2:11" x14ac:dyDescent="0.2">
      <c r="B2866" s="1">
        <v>9.3186140000000002</v>
      </c>
      <c r="C2866" s="1">
        <v>317.3381</v>
      </c>
      <c r="D2866" s="1">
        <v>24497.87</v>
      </c>
      <c r="E2866" s="1">
        <v>7.5974519999999997</v>
      </c>
      <c r="F2866" s="1">
        <v>357.16719999999998</v>
      </c>
      <c r="G2866" s="1">
        <v>476.5104</v>
      </c>
      <c r="H2866" s="1">
        <v>12.03238</v>
      </c>
      <c r="I2866" s="1">
        <v>68.599829999999997</v>
      </c>
      <c r="J2866" s="1">
        <v>4.6427189999999996</v>
      </c>
      <c r="K2866" s="1">
        <v>1</v>
      </c>
    </row>
    <row r="2867" spans="2:11" x14ac:dyDescent="0.2">
      <c r="B2867" s="1">
        <v>6.7019409999999997</v>
      </c>
      <c r="C2867" s="1">
        <v>168.74539999999999</v>
      </c>
      <c r="D2867" s="1">
        <v>17176.88</v>
      </c>
      <c r="E2867" s="1">
        <v>6.3909659999999997</v>
      </c>
      <c r="F2867" s="1">
        <v>330.67469999999997</v>
      </c>
      <c r="G2867" s="1">
        <v>404.9307</v>
      </c>
      <c r="H2867" s="1">
        <v>10.82784</v>
      </c>
      <c r="I2867" s="1">
        <v>52.11271</v>
      </c>
      <c r="J2867" s="1">
        <v>4.1794500000000001</v>
      </c>
      <c r="K2867" s="1">
        <v>1</v>
      </c>
    </row>
    <row r="2868" spans="2:11" x14ac:dyDescent="0.2">
      <c r="B2868" s="1">
        <v>5.5475760000000003</v>
      </c>
      <c r="C2868" s="1">
        <v>182.6447</v>
      </c>
      <c r="D2868" s="1">
        <v>27418</v>
      </c>
      <c r="E2868" s="1">
        <v>9.5860900000000004</v>
      </c>
      <c r="F2868" s="1">
        <v>378.52609999999999</v>
      </c>
      <c r="G2868" s="1">
        <v>596.65049999999997</v>
      </c>
      <c r="H2868" s="1">
        <v>11.565239999999999</v>
      </c>
      <c r="I2868" s="1">
        <v>78.878600000000006</v>
      </c>
      <c r="J2868" s="1">
        <v>4.448671</v>
      </c>
      <c r="K2868" s="1">
        <v>1</v>
      </c>
    </row>
    <row r="2869" spans="2:11" x14ac:dyDescent="0.2">
      <c r="B2869" s="1">
        <v>9.0018229999999999</v>
      </c>
      <c r="C2869" s="1">
        <v>263.51420000000002</v>
      </c>
      <c r="D2869" s="1">
        <v>15379.91</v>
      </c>
      <c r="E2869" s="1">
        <v>6.4736739999999999</v>
      </c>
      <c r="F2869" s="1">
        <v>355.00639999999999</v>
      </c>
      <c r="G2869" s="1">
        <v>561.68700000000001</v>
      </c>
      <c r="H2869" s="1">
        <v>22.045459999999999</v>
      </c>
      <c r="I2869" s="1">
        <v>61.514339999999997</v>
      </c>
      <c r="J2869" s="1">
        <v>3.9768729999999999</v>
      </c>
      <c r="K2869" s="1">
        <v>1</v>
      </c>
    </row>
    <row r="2870" spans="2:11" x14ac:dyDescent="0.2">
      <c r="B2870" s="1">
        <v>9.1307690000000008</v>
      </c>
      <c r="C2870" s="1">
        <v>266.745</v>
      </c>
      <c r="D2870" s="1">
        <v>9929.1949999999997</v>
      </c>
      <c r="E2870" s="1">
        <v>6.0119639999999999</v>
      </c>
      <c r="F2870" s="1">
        <v>352.15320000000003</v>
      </c>
      <c r="G2870" s="1">
        <v>542.80679999999995</v>
      </c>
      <c r="H2870" s="1">
        <v>10.974209999999999</v>
      </c>
      <c r="I2870" s="1">
        <v>65.782449999999997</v>
      </c>
      <c r="J2870" s="1">
        <v>4.7714439999999998</v>
      </c>
      <c r="K2870" s="1">
        <v>1</v>
      </c>
    </row>
    <row r="2871" spans="2:11" x14ac:dyDescent="0.2">
      <c r="B2871" s="1">
        <v>4.0779199999999998</v>
      </c>
      <c r="C2871" s="1">
        <v>185.85230000000001</v>
      </c>
      <c r="D2871" s="1">
        <v>9975.6010000000006</v>
      </c>
      <c r="E2871" s="1">
        <v>10.758459999999999</v>
      </c>
      <c r="F2871" s="1"/>
      <c r="G2871" s="1">
        <v>307.87759999999997</v>
      </c>
      <c r="H2871" s="1">
        <v>9.7025810000000003</v>
      </c>
      <c r="I2871" s="1">
        <v>64.36112</v>
      </c>
      <c r="J2871" s="1">
        <v>4.7890519999999999</v>
      </c>
      <c r="K2871" s="1">
        <v>1</v>
      </c>
    </row>
    <row r="2872" spans="2:11" x14ac:dyDescent="0.2">
      <c r="B2872" s="1">
        <v>7.1252110000000002</v>
      </c>
      <c r="C2872" s="1">
        <v>209.74680000000001</v>
      </c>
      <c r="D2872" s="1">
        <v>16701.57</v>
      </c>
      <c r="E2872" s="1">
        <v>7.4587409999999998</v>
      </c>
      <c r="F2872" s="1">
        <v>320.5009</v>
      </c>
      <c r="G2872" s="1">
        <v>404.70460000000003</v>
      </c>
      <c r="H2872" s="1">
        <v>18.9528</v>
      </c>
      <c r="I2872" s="1">
        <v>92.347380000000001</v>
      </c>
      <c r="J2872" s="1">
        <v>3.9080750000000002</v>
      </c>
      <c r="K2872" s="1">
        <v>1</v>
      </c>
    </row>
    <row r="2873" spans="2:11" x14ac:dyDescent="0.2">
      <c r="B2873" s="1">
        <v>13.54124</v>
      </c>
      <c r="C2873" s="1">
        <v>187.60679999999999</v>
      </c>
      <c r="D2873" s="1">
        <v>13475.91</v>
      </c>
      <c r="E2873" s="1">
        <v>6.7560549999999999</v>
      </c>
      <c r="F2873" s="1"/>
      <c r="G2873" s="1">
        <v>411.2645</v>
      </c>
      <c r="H2873" s="1">
        <v>15.142670000000001</v>
      </c>
      <c r="I2873" s="1">
        <v>74.448560000000001</v>
      </c>
      <c r="J2873" s="1">
        <v>3.529191</v>
      </c>
      <c r="K2873" s="1">
        <v>0</v>
      </c>
    </row>
    <row r="2874" spans="2:11" x14ac:dyDescent="0.2">
      <c r="B2874" s="1">
        <v>7.1712239999999996</v>
      </c>
      <c r="C2874" s="1">
        <v>199.1602</v>
      </c>
      <c r="D2874" s="1">
        <v>13163.03</v>
      </c>
      <c r="E2874" s="1">
        <v>5.7625219999999997</v>
      </c>
      <c r="F2874" s="1">
        <v>351.27809999999999</v>
      </c>
      <c r="G2874" s="1">
        <v>436.60239999999999</v>
      </c>
      <c r="H2874" s="1">
        <v>19.103149999999999</v>
      </c>
      <c r="I2874" s="1">
        <v>52.577449999999999</v>
      </c>
      <c r="J2874" s="1">
        <v>2.2090920000000001</v>
      </c>
      <c r="K2874" s="1">
        <v>0</v>
      </c>
    </row>
    <row r="2875" spans="2:11" x14ac:dyDescent="0.2">
      <c r="B2875" s="1"/>
      <c r="C2875" s="1">
        <v>176.38669999999999</v>
      </c>
      <c r="D2875" s="1">
        <v>26003.16</v>
      </c>
      <c r="E2875" s="1">
        <v>7.8092509999999997</v>
      </c>
      <c r="F2875" s="1">
        <v>358.4298</v>
      </c>
      <c r="G2875" s="1">
        <v>336.142</v>
      </c>
      <c r="H2875" s="1">
        <v>14.44796</v>
      </c>
      <c r="I2875" s="1">
        <v>90.22484</v>
      </c>
      <c r="J2875" s="1">
        <v>4.4106740000000002</v>
      </c>
      <c r="K2875" s="1">
        <v>0</v>
      </c>
    </row>
    <row r="2876" spans="2:11" x14ac:dyDescent="0.2">
      <c r="B2876" s="1">
        <v>6.9777440000000004</v>
      </c>
      <c r="C2876" s="1">
        <v>166.84559999999999</v>
      </c>
      <c r="D2876" s="1">
        <v>18622.439999999999</v>
      </c>
      <c r="E2876" s="1">
        <v>6.6097060000000001</v>
      </c>
      <c r="F2876" s="1">
        <v>353.3399</v>
      </c>
      <c r="G2876" s="1">
        <v>333.96859999999998</v>
      </c>
      <c r="H2876" s="1">
        <v>12.534560000000001</v>
      </c>
      <c r="I2876" s="1">
        <v>48.463590000000003</v>
      </c>
      <c r="J2876" s="1">
        <v>3.5306229999999998</v>
      </c>
      <c r="K2876" s="1">
        <v>0</v>
      </c>
    </row>
    <row r="2877" spans="2:11" x14ac:dyDescent="0.2">
      <c r="B2877" s="1">
        <v>6.3571669999999996</v>
      </c>
      <c r="C2877" s="1">
        <v>191.13550000000001</v>
      </c>
      <c r="D2877" s="1">
        <v>14782.8</v>
      </c>
      <c r="E2877" s="1">
        <v>6.1544480000000004</v>
      </c>
      <c r="F2877" s="1"/>
      <c r="G2877" s="1">
        <v>527.93259999999998</v>
      </c>
      <c r="H2877" s="1">
        <v>18.86309</v>
      </c>
      <c r="I2877" s="1">
        <v>69.626320000000007</v>
      </c>
      <c r="J2877" s="1">
        <v>5.2220769999999996</v>
      </c>
      <c r="K2877" s="1">
        <v>0</v>
      </c>
    </row>
    <row r="2878" spans="2:11" x14ac:dyDescent="0.2">
      <c r="B2878" s="1"/>
      <c r="C2878" s="1">
        <v>231.30510000000001</v>
      </c>
      <c r="D2878" s="1">
        <v>15629.76</v>
      </c>
      <c r="E2878" s="1">
        <v>7.0180670000000003</v>
      </c>
      <c r="F2878" s="1">
        <v>297.74889999999999</v>
      </c>
      <c r="G2878" s="1">
        <v>406.34039999999999</v>
      </c>
      <c r="H2878" s="1">
        <v>11.83554</v>
      </c>
      <c r="I2878" s="1">
        <v>49.679699999999997</v>
      </c>
      <c r="J2878" s="1">
        <v>4.4642439999999999</v>
      </c>
      <c r="K2878" s="1">
        <v>0</v>
      </c>
    </row>
    <row r="2879" spans="2:11" x14ac:dyDescent="0.2">
      <c r="B2879" s="1">
        <v>8.3394370000000002</v>
      </c>
      <c r="C2879" s="1">
        <v>175.5967</v>
      </c>
      <c r="D2879" s="1">
        <v>12629.85</v>
      </c>
      <c r="E2879" s="1">
        <v>6.9763140000000003</v>
      </c>
      <c r="F2879" s="1"/>
      <c r="G2879" s="1">
        <v>452.33749999999998</v>
      </c>
      <c r="H2879" s="1">
        <v>17.528839999999999</v>
      </c>
      <c r="I2879" s="1">
        <v>101.8514</v>
      </c>
      <c r="J2879" s="1">
        <v>4.1336959999999996</v>
      </c>
      <c r="K2879" s="1">
        <v>0</v>
      </c>
    </row>
    <row r="2880" spans="2:11" x14ac:dyDescent="0.2">
      <c r="B2880" s="1">
        <v>6.2769570000000003</v>
      </c>
      <c r="C2880" s="1">
        <v>178.26390000000001</v>
      </c>
      <c r="D2880" s="1">
        <v>25590.68</v>
      </c>
      <c r="E2880" s="1">
        <v>6.7487019999999998</v>
      </c>
      <c r="F2880" s="1"/>
      <c r="G2880" s="1">
        <v>445.18610000000001</v>
      </c>
      <c r="H2880" s="1">
        <v>8.5679730000000003</v>
      </c>
      <c r="I2880" s="1">
        <v>70.765529999999998</v>
      </c>
      <c r="J2880" s="1">
        <v>3.214286</v>
      </c>
      <c r="K2880" s="1">
        <v>0</v>
      </c>
    </row>
    <row r="2881" spans="2:11" x14ac:dyDescent="0.2">
      <c r="B2881" s="1">
        <v>10.947469999999999</v>
      </c>
      <c r="C2881" s="1">
        <v>146.88300000000001</v>
      </c>
      <c r="D2881" s="1">
        <v>27671.52</v>
      </c>
      <c r="E2881" s="1">
        <v>7.2791370000000004</v>
      </c>
      <c r="F2881" s="1"/>
      <c r="G2881" s="1">
        <v>376.90379999999999</v>
      </c>
      <c r="H2881" s="1">
        <v>17.346499999999999</v>
      </c>
      <c r="I2881" s="1">
        <v>85.292919999999995</v>
      </c>
      <c r="J2881" s="1">
        <v>3.112317</v>
      </c>
      <c r="K2881" s="1">
        <v>0</v>
      </c>
    </row>
    <row r="2882" spans="2:11" x14ac:dyDescent="0.2">
      <c r="B2882" s="1">
        <v>9.871791</v>
      </c>
      <c r="C2882" s="1">
        <v>114.3715</v>
      </c>
      <c r="D2882" s="1">
        <v>27912.91</v>
      </c>
      <c r="E2882" s="1">
        <v>8.6602689999999996</v>
      </c>
      <c r="F2882" s="1">
        <v>340.04629999999997</v>
      </c>
      <c r="G2882" s="1">
        <v>490.45179999999999</v>
      </c>
      <c r="H2882" s="1">
        <v>8.5177619999999994</v>
      </c>
      <c r="I2882" s="1">
        <v>64.831249999999997</v>
      </c>
      <c r="J2882" s="1">
        <v>3.6522640000000002</v>
      </c>
      <c r="K2882" s="1">
        <v>0</v>
      </c>
    </row>
    <row r="2883" spans="2:11" x14ac:dyDescent="0.2">
      <c r="B2883" s="1">
        <v>4.3171869999999997</v>
      </c>
      <c r="C2883" s="1">
        <v>225.5146</v>
      </c>
      <c r="D2883" s="1">
        <v>27163.46</v>
      </c>
      <c r="E2883" s="1">
        <v>6.8881360000000003</v>
      </c>
      <c r="F2883" s="1">
        <v>325.93369999999999</v>
      </c>
      <c r="G2883" s="1">
        <v>446.34129999999999</v>
      </c>
      <c r="H2883" s="1">
        <v>17.152950000000001</v>
      </c>
      <c r="I2883" s="1">
        <v>43.385910000000003</v>
      </c>
      <c r="J2883" s="1">
        <v>4.0782769999999999</v>
      </c>
      <c r="K2883" s="1">
        <v>0</v>
      </c>
    </row>
    <row r="2884" spans="2:11" x14ac:dyDescent="0.2">
      <c r="B2884" s="1">
        <v>4.2275369999999999</v>
      </c>
      <c r="C2884" s="1">
        <v>201.44749999999999</v>
      </c>
      <c r="D2884" s="1">
        <v>13122.33</v>
      </c>
      <c r="E2884" s="1">
        <v>6.9325580000000002</v>
      </c>
      <c r="F2884" s="1">
        <v>374.84350000000001</v>
      </c>
      <c r="G2884" s="1">
        <v>402.66079999999999</v>
      </c>
      <c r="H2884" s="1">
        <v>22.82329</v>
      </c>
      <c r="I2884" s="1">
        <v>76.469430000000003</v>
      </c>
      <c r="J2884" s="1">
        <v>4.4796279999999999</v>
      </c>
      <c r="K2884" s="1">
        <v>0</v>
      </c>
    </row>
    <row r="2885" spans="2:11" x14ac:dyDescent="0.2">
      <c r="B2885" s="1">
        <v>4.1400769999999998</v>
      </c>
      <c r="C2885" s="1">
        <v>253.59979999999999</v>
      </c>
      <c r="D2885" s="1">
        <v>40626.85</v>
      </c>
      <c r="E2885" s="1">
        <v>7.7545330000000003</v>
      </c>
      <c r="F2885" s="1">
        <v>265.46870000000001</v>
      </c>
      <c r="G2885" s="1">
        <v>432.51119999999997</v>
      </c>
      <c r="H2885" s="1">
        <v>19.1267</v>
      </c>
      <c r="I2885" s="1">
        <v>61.520020000000002</v>
      </c>
      <c r="J2885" s="1">
        <v>3.167583</v>
      </c>
      <c r="K2885" s="1">
        <v>0</v>
      </c>
    </row>
    <row r="2886" spans="2:11" x14ac:dyDescent="0.2">
      <c r="B2886" s="1">
        <v>5.3499970000000001</v>
      </c>
      <c r="C2886" s="1">
        <v>193.8081</v>
      </c>
      <c r="D2886" s="1">
        <v>31795.63</v>
      </c>
      <c r="E2886" s="1">
        <v>8.2178190000000004</v>
      </c>
      <c r="F2886" s="1">
        <v>327.23340000000002</v>
      </c>
      <c r="G2886" s="1">
        <v>431.476</v>
      </c>
      <c r="H2886" s="1">
        <v>11.77619</v>
      </c>
      <c r="I2886" s="1">
        <v>55.816510000000001</v>
      </c>
      <c r="J2886" s="1">
        <v>3.838721</v>
      </c>
      <c r="K2886" s="1">
        <v>0</v>
      </c>
    </row>
    <row r="2887" spans="2:11" x14ac:dyDescent="0.2">
      <c r="B2887" s="1">
        <v>7.5780139999999996</v>
      </c>
      <c r="C2887" s="1">
        <v>204.73050000000001</v>
      </c>
      <c r="D2887" s="1">
        <v>19944.57</v>
      </c>
      <c r="E2887" s="1">
        <v>6.192653</v>
      </c>
      <c r="F2887" s="1"/>
      <c r="G2887" s="1">
        <v>517.48310000000004</v>
      </c>
      <c r="H2887" s="1">
        <v>13.97583</v>
      </c>
      <c r="I2887" s="1">
        <v>54.637700000000002</v>
      </c>
      <c r="J2887" s="1">
        <v>3.503819</v>
      </c>
      <c r="K2887" s="1">
        <v>0</v>
      </c>
    </row>
    <row r="2888" spans="2:11" x14ac:dyDescent="0.2">
      <c r="B2888" s="1">
        <v>7.7101379999999997</v>
      </c>
      <c r="C2888" s="1">
        <v>174.35059999999999</v>
      </c>
      <c r="D2888" s="1">
        <v>31017.24</v>
      </c>
      <c r="E2888" s="1">
        <v>8.2122340000000005</v>
      </c>
      <c r="F2888" s="1">
        <v>269.85980000000001</v>
      </c>
      <c r="G2888" s="1">
        <v>437.51409999999998</v>
      </c>
      <c r="H2888" s="1">
        <v>9.3200400000000005</v>
      </c>
      <c r="I2888" s="1">
        <v>51.54533</v>
      </c>
      <c r="J2888" s="1">
        <v>3.8986710000000002</v>
      </c>
      <c r="K2888" s="1">
        <v>0</v>
      </c>
    </row>
    <row r="2889" spans="2:11" x14ac:dyDescent="0.2">
      <c r="B2889" s="1">
        <v>8.330743</v>
      </c>
      <c r="C2889" s="1">
        <v>198.9958</v>
      </c>
      <c r="D2889" s="1">
        <v>28919.81</v>
      </c>
      <c r="E2889" s="1">
        <v>7.4362139999999997</v>
      </c>
      <c r="F2889" s="1">
        <v>304.29379999999998</v>
      </c>
      <c r="G2889" s="1">
        <v>429.22550000000001</v>
      </c>
      <c r="H2889" s="1">
        <v>14.713229999999999</v>
      </c>
      <c r="I2889" s="1">
        <v>83.62782</v>
      </c>
      <c r="J2889" s="1">
        <v>2.4080490000000001</v>
      </c>
      <c r="K2889" s="1">
        <v>0</v>
      </c>
    </row>
    <row r="2890" spans="2:11" x14ac:dyDescent="0.2">
      <c r="B2890" s="1">
        <v>6.5109719999999998</v>
      </c>
      <c r="C2890" s="1">
        <v>188.88290000000001</v>
      </c>
      <c r="D2890" s="1">
        <v>20081.75</v>
      </c>
      <c r="E2890" s="1">
        <v>6.559698</v>
      </c>
      <c r="F2890" s="1">
        <v>368.98570000000001</v>
      </c>
      <c r="G2890" s="1">
        <v>367.93459999999999</v>
      </c>
      <c r="H2890" s="1">
        <v>14.80758</v>
      </c>
      <c r="I2890" s="1">
        <v>101.2483</v>
      </c>
      <c r="J2890" s="1">
        <v>3.9625249999999999</v>
      </c>
      <c r="K2890" s="1">
        <v>0</v>
      </c>
    </row>
    <row r="2891" spans="2:11" x14ac:dyDescent="0.2">
      <c r="B2891" s="1"/>
      <c r="C2891" s="1">
        <v>206.03630000000001</v>
      </c>
      <c r="D2891" s="1">
        <v>8667.7199999999993</v>
      </c>
      <c r="E2891" s="1">
        <v>6.3299519999999996</v>
      </c>
      <c r="F2891" s="1">
        <v>353.52940000000001</v>
      </c>
      <c r="G2891" s="1">
        <v>599.54600000000005</v>
      </c>
      <c r="H2891" s="1">
        <v>21.118939999999998</v>
      </c>
      <c r="I2891" s="1">
        <v>55.932319999999997</v>
      </c>
      <c r="J2891" s="1">
        <v>4.1287459999999996</v>
      </c>
      <c r="K2891" s="1">
        <v>0</v>
      </c>
    </row>
    <row r="2892" spans="2:11" x14ac:dyDescent="0.2">
      <c r="B2892" s="1">
        <v>6.9343110000000001</v>
      </c>
      <c r="C2892" s="1">
        <v>228.19450000000001</v>
      </c>
      <c r="D2892" s="1">
        <v>13901.64</v>
      </c>
      <c r="E2892" s="1">
        <v>6.0455030000000001</v>
      </c>
      <c r="F2892" s="1">
        <v>281.5521</v>
      </c>
      <c r="G2892" s="1">
        <v>403.21510000000001</v>
      </c>
      <c r="H2892" s="1">
        <v>17.811900000000001</v>
      </c>
      <c r="I2892" s="1">
        <v>66.779340000000005</v>
      </c>
      <c r="J2892" s="1">
        <v>4.2109750000000004</v>
      </c>
      <c r="K2892" s="1">
        <v>0</v>
      </c>
    </row>
    <row r="2893" spans="2:11" x14ac:dyDescent="0.2">
      <c r="B2893" s="1">
        <v>8.6186539999999994</v>
      </c>
      <c r="C2893" s="1">
        <v>257.59589999999997</v>
      </c>
      <c r="D2893" s="1">
        <v>11595.35</v>
      </c>
      <c r="E2893" s="1">
        <v>6.3999329999999999</v>
      </c>
      <c r="F2893" s="1"/>
      <c r="G2893" s="1">
        <v>343.74</v>
      </c>
      <c r="H2893" s="1">
        <v>15.33117</v>
      </c>
      <c r="I2893" s="1">
        <v>75.687399999999997</v>
      </c>
      <c r="J2893" s="1">
        <v>4.1413419999999999</v>
      </c>
      <c r="K2893" s="1">
        <v>0</v>
      </c>
    </row>
    <row r="2894" spans="2:11" x14ac:dyDescent="0.2">
      <c r="B2894" s="1">
        <v>8.4609640000000006</v>
      </c>
      <c r="C2894" s="1">
        <v>236.83179999999999</v>
      </c>
      <c r="D2894" s="1">
        <v>13158.85</v>
      </c>
      <c r="E2894" s="1">
        <v>5.4782760000000001</v>
      </c>
      <c r="F2894" s="1"/>
      <c r="G2894" s="1">
        <v>547.9117</v>
      </c>
      <c r="H2894" s="1">
        <v>16.74146</v>
      </c>
      <c r="I2894" s="1">
        <v>74.251540000000006</v>
      </c>
      <c r="J2894" s="1">
        <v>4.7284940000000004</v>
      </c>
      <c r="K2894" s="1">
        <v>0</v>
      </c>
    </row>
    <row r="2895" spans="2:11" x14ac:dyDescent="0.2">
      <c r="B2895" s="1">
        <v>4.0042479999999996</v>
      </c>
      <c r="C2895" s="1">
        <v>210.48599999999999</v>
      </c>
      <c r="D2895" s="1">
        <v>32821.85</v>
      </c>
      <c r="E2895" s="1">
        <v>6.8684380000000003</v>
      </c>
      <c r="F2895" s="1"/>
      <c r="G2895" s="1">
        <v>354.43950000000001</v>
      </c>
      <c r="H2895" s="1">
        <v>14.504060000000001</v>
      </c>
      <c r="I2895" s="1">
        <v>58.51408</v>
      </c>
      <c r="J2895" s="1">
        <v>4.4459460000000002</v>
      </c>
      <c r="K2895" s="1">
        <v>0</v>
      </c>
    </row>
    <row r="2896" spans="2:11" x14ac:dyDescent="0.2">
      <c r="B2896" s="1">
        <v>3.7620979999999999</v>
      </c>
      <c r="C2896" s="1">
        <v>196.02430000000001</v>
      </c>
      <c r="D2896" s="1">
        <v>45050</v>
      </c>
      <c r="E2896" s="1">
        <v>8.7255819999999993</v>
      </c>
      <c r="F2896" s="1">
        <v>324.14620000000002</v>
      </c>
      <c r="G2896" s="1">
        <v>493.22649999999999</v>
      </c>
      <c r="H2896" s="1">
        <v>8.6622149999999998</v>
      </c>
      <c r="I2896" s="1">
        <v>85.157129999999995</v>
      </c>
      <c r="J2896" s="1">
        <v>4.9860689999999996</v>
      </c>
      <c r="K2896" s="1">
        <v>0</v>
      </c>
    </row>
    <row r="2897" spans="2:11" x14ac:dyDescent="0.2">
      <c r="B2897" s="1">
        <v>3.7951329999999999</v>
      </c>
      <c r="C2897" s="1">
        <v>178.43289999999999</v>
      </c>
      <c r="D2897" s="1">
        <v>27179.4</v>
      </c>
      <c r="E2897" s="1">
        <v>6.4810189999999999</v>
      </c>
      <c r="F2897" s="1"/>
      <c r="G2897" s="1">
        <v>365.49169999999998</v>
      </c>
      <c r="H2897" s="1">
        <v>12.35004</v>
      </c>
      <c r="I2897" s="1">
        <v>73.809579999999997</v>
      </c>
      <c r="J2897" s="1">
        <v>3.1850830000000001</v>
      </c>
      <c r="K2897" s="1">
        <v>0</v>
      </c>
    </row>
    <row r="2898" spans="2:11" x14ac:dyDescent="0.2">
      <c r="B2898" s="1">
        <v>5.660736</v>
      </c>
      <c r="C2898" s="1">
        <v>232.7499</v>
      </c>
      <c r="D2898" s="1">
        <v>16488.02</v>
      </c>
      <c r="E2898" s="1">
        <v>6.2629330000000003</v>
      </c>
      <c r="F2898" s="1">
        <v>294.21030000000002</v>
      </c>
      <c r="G2898" s="1">
        <v>385.74810000000002</v>
      </c>
      <c r="H2898" s="1">
        <v>18.87594</v>
      </c>
      <c r="I2898" s="1">
        <v>76.982659999999996</v>
      </c>
      <c r="J2898" s="1">
        <v>5.0161879999999996</v>
      </c>
      <c r="K2898" s="1">
        <v>0</v>
      </c>
    </row>
    <row r="2899" spans="2:11" x14ac:dyDescent="0.2">
      <c r="B2899" s="1">
        <v>9.3961480000000002</v>
      </c>
      <c r="C2899" s="1">
        <v>224.75399999999999</v>
      </c>
      <c r="D2899" s="1">
        <v>25825.39</v>
      </c>
      <c r="E2899" s="1">
        <v>7.3912990000000001</v>
      </c>
      <c r="F2899" s="1">
        <v>301.61509999999998</v>
      </c>
      <c r="G2899" s="1">
        <v>503.7937</v>
      </c>
      <c r="H2899" s="1">
        <v>16.876930000000002</v>
      </c>
      <c r="I2899" s="1">
        <v>58.974049999999998</v>
      </c>
      <c r="J2899" s="1">
        <v>4.606058</v>
      </c>
      <c r="K2899" s="1">
        <v>0</v>
      </c>
    </row>
    <row r="2900" spans="2:11" x14ac:dyDescent="0.2">
      <c r="B2900" s="1">
        <v>13.34989</v>
      </c>
      <c r="C2900" s="1">
        <v>152.7765</v>
      </c>
      <c r="D2900" s="1">
        <v>18464.900000000001</v>
      </c>
      <c r="E2900" s="1">
        <v>6.7179729999999998</v>
      </c>
      <c r="F2900" s="1">
        <v>334.86410000000001</v>
      </c>
      <c r="G2900" s="1">
        <v>450.84640000000002</v>
      </c>
      <c r="H2900" s="1">
        <v>17.19256</v>
      </c>
      <c r="I2900" s="1">
        <v>85.883520000000004</v>
      </c>
      <c r="J2900" s="1">
        <v>2.531075</v>
      </c>
      <c r="K2900" s="1">
        <v>0</v>
      </c>
    </row>
    <row r="2901" spans="2:11" x14ac:dyDescent="0.2">
      <c r="B2901" s="1"/>
      <c r="C2901" s="1">
        <v>184.6884</v>
      </c>
      <c r="D2901" s="1">
        <v>20857.91</v>
      </c>
      <c r="E2901" s="1">
        <v>6.4629459999999996</v>
      </c>
      <c r="F2901" s="1">
        <v>322.68060000000003</v>
      </c>
      <c r="G2901" s="1">
        <v>395.78559999999999</v>
      </c>
      <c r="H2901" s="1">
        <v>18.44379</v>
      </c>
      <c r="I2901" s="1">
        <v>66.242699999999999</v>
      </c>
      <c r="J2901" s="1">
        <v>3.7761</v>
      </c>
      <c r="K2901" s="1">
        <v>0</v>
      </c>
    </row>
    <row r="2902" spans="2:11" x14ac:dyDescent="0.2">
      <c r="B2902" s="1">
        <v>7.817901</v>
      </c>
      <c r="C2902" s="1">
        <v>221.08969999999999</v>
      </c>
      <c r="D2902" s="1">
        <v>13742.15</v>
      </c>
      <c r="E2902" s="1">
        <v>6.3737370000000002</v>
      </c>
      <c r="F2902" s="1">
        <v>287.69850000000002</v>
      </c>
      <c r="G2902" s="1">
        <v>460.5992</v>
      </c>
      <c r="H2902" s="1">
        <v>12.704829999999999</v>
      </c>
      <c r="I2902" s="1">
        <v>66.777600000000007</v>
      </c>
      <c r="J2902" s="1">
        <v>4.622668</v>
      </c>
      <c r="K2902" s="1">
        <v>0</v>
      </c>
    </row>
    <row r="2903" spans="2:11" x14ac:dyDescent="0.2">
      <c r="B2903" s="1"/>
      <c r="C2903" s="1">
        <v>220.89269999999999</v>
      </c>
      <c r="D2903" s="1">
        <v>7460.2470000000003</v>
      </c>
      <c r="E2903" s="1">
        <v>4.9875369999999997</v>
      </c>
      <c r="F2903" s="1"/>
      <c r="G2903" s="1">
        <v>320.35480000000001</v>
      </c>
      <c r="H2903" s="1">
        <v>13.11436</v>
      </c>
      <c r="I2903" s="1">
        <v>40.612909999999999</v>
      </c>
      <c r="J2903" s="1">
        <v>4.2668689999999998</v>
      </c>
      <c r="K2903" s="1">
        <v>0</v>
      </c>
    </row>
    <row r="2904" spans="2:11" x14ac:dyDescent="0.2">
      <c r="B2904" s="1">
        <v>1.4317820000000001</v>
      </c>
      <c r="C2904" s="1">
        <v>228.13040000000001</v>
      </c>
      <c r="D2904" s="1">
        <v>12937.25</v>
      </c>
      <c r="E2904" s="1">
        <v>6.2147730000000001</v>
      </c>
      <c r="F2904" s="1">
        <v>319.73410000000001</v>
      </c>
      <c r="G2904" s="1">
        <v>495.37990000000002</v>
      </c>
      <c r="H2904" s="1">
        <v>12.033340000000001</v>
      </c>
      <c r="I2904" s="1">
        <v>61.141120000000001</v>
      </c>
      <c r="J2904" s="1">
        <v>4.9484430000000001</v>
      </c>
      <c r="K2904" s="1">
        <v>0</v>
      </c>
    </row>
    <row r="2905" spans="2:11" x14ac:dyDescent="0.2">
      <c r="B2905" s="1">
        <v>6.9700369999999996</v>
      </c>
      <c r="C2905" s="1">
        <v>182.8886</v>
      </c>
      <c r="D2905" s="1">
        <v>32037.61</v>
      </c>
      <c r="E2905" s="1">
        <v>7.4127650000000003</v>
      </c>
      <c r="F2905" s="1">
        <v>376.95190000000002</v>
      </c>
      <c r="G2905" s="1">
        <v>325.79239999999999</v>
      </c>
      <c r="H2905" s="1">
        <v>14.351240000000001</v>
      </c>
      <c r="I2905" s="1">
        <v>70.052719999999994</v>
      </c>
      <c r="J2905" s="1">
        <v>4.2752879999999998</v>
      </c>
      <c r="K2905" s="1">
        <v>0</v>
      </c>
    </row>
    <row r="2906" spans="2:11" x14ac:dyDescent="0.2">
      <c r="B2906" s="1">
        <v>10.85186</v>
      </c>
      <c r="C2906" s="1">
        <v>166.74189999999999</v>
      </c>
      <c r="D2906" s="1">
        <v>12887.19</v>
      </c>
      <c r="E2906" s="1">
        <v>7.7019320000000002</v>
      </c>
      <c r="F2906" s="1"/>
      <c r="G2906" s="1">
        <v>589.62810000000002</v>
      </c>
      <c r="H2906" s="1">
        <v>15.7865</v>
      </c>
      <c r="I2906" s="1"/>
      <c r="J2906" s="1">
        <v>4.3450129999999998</v>
      </c>
      <c r="K2906" s="1">
        <v>0</v>
      </c>
    </row>
    <row r="2907" spans="2:11" x14ac:dyDescent="0.2">
      <c r="B2907" s="1">
        <v>6.5880070000000002</v>
      </c>
      <c r="C2907" s="1">
        <v>244.94319999999999</v>
      </c>
      <c r="D2907" s="1">
        <v>23898.97</v>
      </c>
      <c r="E2907" s="1">
        <v>6.7809359999999996</v>
      </c>
      <c r="F2907" s="1">
        <v>273.73660000000001</v>
      </c>
      <c r="G2907" s="1">
        <v>330.91480000000001</v>
      </c>
      <c r="H2907" s="1">
        <v>9.2506280000000007</v>
      </c>
      <c r="I2907" s="1">
        <v>47.388739999999999</v>
      </c>
      <c r="J2907" s="1">
        <v>4.2164539999999997</v>
      </c>
      <c r="K2907" s="1">
        <v>0</v>
      </c>
    </row>
    <row r="2908" spans="2:11" x14ac:dyDescent="0.2">
      <c r="B2908" s="1">
        <v>9.0043520000000008</v>
      </c>
      <c r="C2908" s="1">
        <v>222.4898</v>
      </c>
      <c r="D2908" s="1">
        <v>16544.830000000002</v>
      </c>
      <c r="E2908" s="1">
        <v>6.1240949999999996</v>
      </c>
      <c r="F2908" s="1"/>
      <c r="G2908" s="1">
        <v>411.1936</v>
      </c>
      <c r="H2908" s="1">
        <v>16.036909999999999</v>
      </c>
      <c r="I2908" s="1">
        <v>67.264669999999995</v>
      </c>
      <c r="J2908" s="1">
        <v>3.5278930000000002</v>
      </c>
      <c r="K2908" s="1">
        <v>0</v>
      </c>
    </row>
    <row r="2909" spans="2:11" x14ac:dyDescent="0.2">
      <c r="B2909" s="1"/>
      <c r="C2909" s="1">
        <v>161.5789</v>
      </c>
      <c r="D2909" s="1">
        <v>11582.46</v>
      </c>
      <c r="E2909" s="1">
        <v>6.7204730000000001</v>
      </c>
      <c r="F2909" s="1"/>
      <c r="G2909" s="1">
        <v>393.83780000000002</v>
      </c>
      <c r="H2909" s="1">
        <v>11.31949</v>
      </c>
      <c r="I2909" s="1">
        <v>78.898520000000005</v>
      </c>
      <c r="J2909" s="1">
        <v>4.374333</v>
      </c>
      <c r="K2909" s="1">
        <v>0</v>
      </c>
    </row>
    <row r="2910" spans="2:11" x14ac:dyDescent="0.2">
      <c r="B2910" s="1">
        <v>4.3282829999999999</v>
      </c>
      <c r="C2910" s="1">
        <v>192.16630000000001</v>
      </c>
      <c r="D2910" s="1">
        <v>30592.55</v>
      </c>
      <c r="E2910" s="1">
        <v>7.4258940000000004</v>
      </c>
      <c r="F2910" s="1">
        <v>327.30340000000001</v>
      </c>
      <c r="G2910" s="1">
        <v>543.71600000000001</v>
      </c>
      <c r="H2910" s="1">
        <v>11.18694</v>
      </c>
      <c r="I2910" s="1">
        <v>72.566400000000002</v>
      </c>
      <c r="J2910" s="1">
        <v>3.708526</v>
      </c>
      <c r="K2910" s="1">
        <v>0</v>
      </c>
    </row>
    <row r="2911" spans="2:11" x14ac:dyDescent="0.2">
      <c r="B2911" s="1">
        <v>7.4178240000000004</v>
      </c>
      <c r="C2911" s="1">
        <v>243.3047</v>
      </c>
      <c r="D2911" s="1">
        <v>320.94260000000003</v>
      </c>
      <c r="E2911" s="1">
        <v>4.5986700000000003</v>
      </c>
      <c r="F2911" s="1">
        <v>336.09800000000001</v>
      </c>
      <c r="G2911" s="1">
        <v>361.10180000000003</v>
      </c>
      <c r="H2911" s="1">
        <v>20.421469999999999</v>
      </c>
      <c r="I2911" s="1">
        <v>87.052580000000006</v>
      </c>
      <c r="J2911" s="1">
        <v>3.470812</v>
      </c>
      <c r="K2911" s="1">
        <v>0</v>
      </c>
    </row>
    <row r="2912" spans="2:11" x14ac:dyDescent="0.2">
      <c r="B2912" s="1">
        <v>3.2616700000000001</v>
      </c>
      <c r="C2912" s="1">
        <v>190.95740000000001</v>
      </c>
      <c r="D2912" s="1">
        <v>28760.01</v>
      </c>
      <c r="E2912" s="1">
        <v>7.9295390000000001</v>
      </c>
      <c r="F2912" s="1"/>
      <c r="G2912" s="1">
        <v>424.21280000000002</v>
      </c>
      <c r="H2912" s="1">
        <v>13.372629999999999</v>
      </c>
      <c r="I2912" s="1">
        <v>58.095550000000003</v>
      </c>
      <c r="J2912" s="1">
        <v>4.2806689999999996</v>
      </c>
      <c r="K2912" s="1">
        <v>0</v>
      </c>
    </row>
    <row r="2913" spans="2:11" x14ac:dyDescent="0.2">
      <c r="B2913" s="1"/>
      <c r="C2913" s="1">
        <v>239.75790000000001</v>
      </c>
      <c r="D2913" s="1">
        <v>12318.4</v>
      </c>
      <c r="E2913" s="1">
        <v>6.4077330000000003</v>
      </c>
      <c r="F2913" s="1">
        <v>259.12209999999999</v>
      </c>
      <c r="G2913" s="1">
        <v>481.97989999999999</v>
      </c>
      <c r="H2913" s="1">
        <v>14.669449999999999</v>
      </c>
      <c r="I2913" s="1">
        <v>78.801370000000006</v>
      </c>
      <c r="J2913" s="1">
        <v>4.7421629999999997</v>
      </c>
      <c r="K2913" s="1">
        <v>0</v>
      </c>
    </row>
    <row r="2914" spans="2:11" x14ac:dyDescent="0.2">
      <c r="B2914" s="1">
        <v>7.9288309999999997</v>
      </c>
      <c r="C2914" s="1">
        <v>231.25219999999999</v>
      </c>
      <c r="D2914" s="1">
        <v>17444.810000000001</v>
      </c>
      <c r="E2914" s="1">
        <v>6.291798</v>
      </c>
      <c r="F2914" s="1"/>
      <c r="G2914" s="1">
        <v>389.00569999999999</v>
      </c>
      <c r="H2914" s="1">
        <v>13.879720000000001</v>
      </c>
      <c r="I2914" s="1">
        <v>95.553049999999999</v>
      </c>
      <c r="J2914" s="1">
        <v>3.413573</v>
      </c>
      <c r="K2914" s="1">
        <v>0</v>
      </c>
    </row>
    <row r="2915" spans="2:11" x14ac:dyDescent="0.2">
      <c r="B2915" s="1">
        <v>7.9753299999999996</v>
      </c>
      <c r="C2915" s="1">
        <v>165.71420000000001</v>
      </c>
      <c r="D2915" s="1">
        <v>17182.45</v>
      </c>
      <c r="E2915" s="1">
        <v>7.002192</v>
      </c>
      <c r="F2915" s="1">
        <v>383.26670000000001</v>
      </c>
      <c r="G2915" s="1">
        <v>363.85359999999997</v>
      </c>
      <c r="H2915" s="1">
        <v>18.659300000000002</v>
      </c>
      <c r="I2915" s="1">
        <v>76.032740000000004</v>
      </c>
      <c r="J2915" s="1">
        <v>3.3061289999999999</v>
      </c>
      <c r="K2915" s="1">
        <v>0</v>
      </c>
    </row>
    <row r="2916" spans="2:11" x14ac:dyDescent="0.2">
      <c r="B2916" s="1">
        <v>9.5041580000000003</v>
      </c>
      <c r="C2916" s="1">
        <v>195.10919999999999</v>
      </c>
      <c r="D2916" s="1">
        <v>19946.259999999998</v>
      </c>
      <c r="E2916" s="1">
        <v>7.4676850000000004</v>
      </c>
      <c r="F2916" s="1">
        <v>300.67950000000002</v>
      </c>
      <c r="G2916" s="1">
        <v>382.47300000000001</v>
      </c>
      <c r="H2916" s="1">
        <v>14.359360000000001</v>
      </c>
      <c r="I2916" s="1">
        <v>78.306889999999996</v>
      </c>
      <c r="J2916" s="1">
        <v>4.3430410000000004</v>
      </c>
      <c r="K2916" s="1">
        <v>0</v>
      </c>
    </row>
    <row r="2917" spans="2:11" x14ac:dyDescent="0.2">
      <c r="B2917" s="1">
        <v>5.1587230000000002</v>
      </c>
      <c r="C2917" s="1">
        <v>119.0938</v>
      </c>
      <c r="D2917" s="1">
        <v>33892.25</v>
      </c>
      <c r="E2917" s="1">
        <v>7.5721749999999997</v>
      </c>
      <c r="F2917" s="1">
        <v>407.47680000000003</v>
      </c>
      <c r="G2917" s="1">
        <v>325.20260000000002</v>
      </c>
      <c r="H2917" s="1">
        <v>16.963979999999999</v>
      </c>
      <c r="I2917" s="1">
        <v>73.224829999999997</v>
      </c>
      <c r="J2917" s="1">
        <v>4.0946049999999996</v>
      </c>
      <c r="K2917" s="1">
        <v>0</v>
      </c>
    </row>
    <row r="2918" spans="2:11" x14ac:dyDescent="0.2">
      <c r="B2918" s="1">
        <v>3.9234740000000001</v>
      </c>
      <c r="C2918" s="1">
        <v>227.7055</v>
      </c>
      <c r="D2918" s="1">
        <v>24200.35</v>
      </c>
      <c r="E2918" s="1">
        <v>7.0008749999999997</v>
      </c>
      <c r="F2918" s="1"/>
      <c r="G2918" s="1">
        <v>292.39019999999999</v>
      </c>
      <c r="H2918" s="1">
        <v>19.39433</v>
      </c>
      <c r="I2918" s="1">
        <v>61.785679999999999</v>
      </c>
      <c r="J2918" s="1">
        <v>4.5829820000000003</v>
      </c>
      <c r="K2918" s="1">
        <v>0</v>
      </c>
    </row>
    <row r="2919" spans="2:11" x14ac:dyDescent="0.2">
      <c r="B2919" s="1"/>
      <c r="C2919" s="1">
        <v>193.4622</v>
      </c>
      <c r="D2919" s="1">
        <v>13852.53</v>
      </c>
      <c r="E2919" s="1">
        <v>7.145702</v>
      </c>
      <c r="F2919" s="1">
        <v>358.95659999999998</v>
      </c>
      <c r="G2919" s="1">
        <v>480.3107</v>
      </c>
      <c r="H2919" s="1">
        <v>10.25604</v>
      </c>
      <c r="I2919" s="1"/>
      <c r="J2919" s="1">
        <v>3.6732399999999998</v>
      </c>
      <c r="K2919" s="1">
        <v>0</v>
      </c>
    </row>
    <row r="2920" spans="2:11" x14ac:dyDescent="0.2">
      <c r="B2920" s="1">
        <v>5.8497779999999997</v>
      </c>
      <c r="C2920" s="1">
        <v>229.9367</v>
      </c>
      <c r="D2920" s="1">
        <v>27435.31</v>
      </c>
      <c r="E2920" s="1">
        <v>6.5749579999999996</v>
      </c>
      <c r="F2920" s="1">
        <v>277.03300000000002</v>
      </c>
      <c r="G2920" s="1">
        <v>596.40319999999997</v>
      </c>
      <c r="H2920" s="1">
        <v>14.90856</v>
      </c>
      <c r="I2920" s="1">
        <v>67.644480000000001</v>
      </c>
      <c r="J2920" s="1">
        <v>3.6438160000000002</v>
      </c>
      <c r="K2920" s="1">
        <v>0</v>
      </c>
    </row>
    <row r="2921" spans="2:11" x14ac:dyDescent="0.2">
      <c r="B2921" s="1">
        <v>5.8908699999999996</v>
      </c>
      <c r="C2921" s="1">
        <v>184.0558</v>
      </c>
      <c r="D2921" s="1">
        <v>34920.04</v>
      </c>
      <c r="E2921" s="1">
        <v>7.4013669999999996</v>
      </c>
      <c r="F2921" s="1">
        <v>343.79160000000002</v>
      </c>
      <c r="G2921" s="1">
        <v>281.54450000000003</v>
      </c>
      <c r="H2921" s="1">
        <v>14.728770000000001</v>
      </c>
      <c r="I2921" s="1">
        <v>62.601680000000002</v>
      </c>
      <c r="J2921" s="1">
        <v>4.3707770000000004</v>
      </c>
      <c r="K2921" s="1">
        <v>0</v>
      </c>
    </row>
    <row r="2922" spans="2:11" x14ac:dyDescent="0.2">
      <c r="B2922" s="1">
        <v>5.9634790000000004</v>
      </c>
      <c r="C2922" s="1">
        <v>223.0316</v>
      </c>
      <c r="D2922" s="1">
        <v>24435.64</v>
      </c>
      <c r="E2922" s="1">
        <v>6.221292</v>
      </c>
      <c r="F2922" s="1">
        <v>305.947</v>
      </c>
      <c r="G2922" s="1">
        <v>284.49700000000001</v>
      </c>
      <c r="H2922" s="1">
        <v>15.188560000000001</v>
      </c>
      <c r="I2922" s="1">
        <v>40.142699999999998</v>
      </c>
      <c r="J2922" s="1">
        <v>3.7278129999999998</v>
      </c>
      <c r="K2922" s="1">
        <v>0</v>
      </c>
    </row>
    <row r="2923" spans="2:11" x14ac:dyDescent="0.2">
      <c r="B2923" s="1">
        <v>6.1067600000000004</v>
      </c>
      <c r="C2923" s="1">
        <v>211.4545</v>
      </c>
      <c r="D2923" s="1">
        <v>39430.31</v>
      </c>
      <c r="E2923" s="1">
        <v>8.3168970000000009</v>
      </c>
      <c r="F2923" s="1">
        <v>348.77670000000001</v>
      </c>
      <c r="G2923" s="1">
        <v>389.59140000000002</v>
      </c>
      <c r="H2923" s="1">
        <v>12.89695</v>
      </c>
      <c r="I2923" s="1">
        <v>85.358050000000006</v>
      </c>
      <c r="J2923" s="1">
        <v>3.9249670000000001</v>
      </c>
      <c r="K2923" s="1">
        <v>0</v>
      </c>
    </row>
    <row r="2924" spans="2:11" x14ac:dyDescent="0.2">
      <c r="B2924" s="1">
        <v>6.8989320000000003</v>
      </c>
      <c r="C2924" s="1">
        <v>209.63640000000001</v>
      </c>
      <c r="D2924" s="1">
        <v>15422.22</v>
      </c>
      <c r="E2924" s="1">
        <v>6.8849179999999999</v>
      </c>
      <c r="F2924" s="1">
        <v>293.56200000000001</v>
      </c>
      <c r="G2924" s="1">
        <v>396.81119999999999</v>
      </c>
      <c r="H2924" s="1">
        <v>15.671720000000001</v>
      </c>
      <c r="I2924" s="1">
        <v>66.597340000000003</v>
      </c>
      <c r="J2924" s="1">
        <v>3.688456</v>
      </c>
      <c r="K2924" s="1">
        <v>0</v>
      </c>
    </row>
    <row r="2925" spans="2:11" x14ac:dyDescent="0.2">
      <c r="B2925" s="1">
        <v>8.0918119999999991</v>
      </c>
      <c r="C2925" s="1">
        <v>200.97329999999999</v>
      </c>
      <c r="D2925" s="1">
        <v>26472.69</v>
      </c>
      <c r="E2925" s="1">
        <v>6.7256799999999997</v>
      </c>
      <c r="F2925" s="1"/>
      <c r="G2925" s="1">
        <v>432.18990000000002</v>
      </c>
      <c r="H2925" s="1">
        <v>13.79866</v>
      </c>
      <c r="I2925" s="1">
        <v>32.667079999999999</v>
      </c>
      <c r="J2925" s="1">
        <v>4.370031</v>
      </c>
      <c r="K2925" s="1">
        <v>0</v>
      </c>
    </row>
    <row r="2926" spans="2:11" x14ac:dyDescent="0.2">
      <c r="B2926" s="1">
        <v>7.6119820000000002</v>
      </c>
      <c r="C2926" s="1">
        <v>190.6628</v>
      </c>
      <c r="D2926" s="1">
        <v>9138.0290000000005</v>
      </c>
      <c r="E2926" s="1">
        <v>5.2242559999999996</v>
      </c>
      <c r="F2926" s="1">
        <v>329.58069999999998</v>
      </c>
      <c r="G2926" s="1">
        <v>577.44470000000001</v>
      </c>
      <c r="H2926" s="1">
        <v>17.20937</v>
      </c>
      <c r="I2926" s="1">
        <v>65.333240000000004</v>
      </c>
      <c r="J2926" s="1">
        <v>6.4947489999999997</v>
      </c>
      <c r="K2926" s="1">
        <v>0</v>
      </c>
    </row>
    <row r="2927" spans="2:11" x14ac:dyDescent="0.2">
      <c r="B2927" s="1">
        <v>8.8869790000000002</v>
      </c>
      <c r="C2927" s="1">
        <v>180.56399999999999</v>
      </c>
      <c r="D2927" s="1">
        <v>26062.45</v>
      </c>
      <c r="E2927" s="1">
        <v>8.8089630000000003</v>
      </c>
      <c r="F2927" s="1">
        <v>327.22359999999998</v>
      </c>
      <c r="G2927" s="1">
        <v>378.65890000000002</v>
      </c>
      <c r="H2927" s="1">
        <v>17.618659999999998</v>
      </c>
      <c r="I2927" s="1">
        <v>48.47598</v>
      </c>
      <c r="J2927" s="1">
        <v>4.7311949999999996</v>
      </c>
      <c r="K2927" s="1">
        <v>0</v>
      </c>
    </row>
    <row r="2928" spans="2:11" x14ac:dyDescent="0.2">
      <c r="B2928" s="1">
        <v>6.5320970000000003</v>
      </c>
      <c r="C2928" s="1">
        <v>163.39619999999999</v>
      </c>
      <c r="D2928" s="1">
        <v>8240.8130000000001</v>
      </c>
      <c r="E2928" s="1">
        <v>6.6415430000000004</v>
      </c>
      <c r="F2928" s="1">
        <v>402.83679999999998</v>
      </c>
      <c r="G2928" s="1">
        <v>601.03300000000002</v>
      </c>
      <c r="H2928" s="1">
        <v>17.896129999999999</v>
      </c>
      <c r="I2928" s="1">
        <v>55.022410000000001</v>
      </c>
      <c r="J2928" s="1">
        <v>4.5993240000000002</v>
      </c>
      <c r="K2928" s="1">
        <v>0</v>
      </c>
    </row>
    <row r="2929" spans="2:11" x14ac:dyDescent="0.2">
      <c r="B2929" s="1">
        <v>7.8339800000000004</v>
      </c>
      <c r="C2929" s="1">
        <v>203.1694</v>
      </c>
      <c r="D2929" s="1">
        <v>11174.27</v>
      </c>
      <c r="E2929" s="1">
        <v>6.2465020000000004</v>
      </c>
      <c r="F2929" s="1">
        <v>394.89080000000001</v>
      </c>
      <c r="G2929" s="1">
        <v>338.23110000000003</v>
      </c>
      <c r="H2929" s="1">
        <v>16.276589999999999</v>
      </c>
      <c r="I2929" s="1">
        <v>47.931640000000002</v>
      </c>
      <c r="J2929" s="1">
        <v>4.2544769999999996</v>
      </c>
      <c r="K2929" s="1">
        <v>0</v>
      </c>
    </row>
    <row r="2930" spans="2:11" x14ac:dyDescent="0.2">
      <c r="B2930" s="1">
        <v>11.56317</v>
      </c>
      <c r="C2930" s="1">
        <v>174.94290000000001</v>
      </c>
      <c r="D2930" s="1">
        <v>19359.43</v>
      </c>
      <c r="E2930" s="1">
        <v>6.4956189999999996</v>
      </c>
      <c r="F2930" s="1">
        <v>332.44650000000001</v>
      </c>
      <c r="G2930" s="1">
        <v>366.31270000000001</v>
      </c>
      <c r="H2930" s="1">
        <v>17.529530000000001</v>
      </c>
      <c r="I2930" s="1">
        <v>38.431199999999997</v>
      </c>
      <c r="J2930" s="1">
        <v>5.1072360000000003</v>
      </c>
      <c r="K2930" s="1">
        <v>0</v>
      </c>
    </row>
    <row r="2931" spans="2:11" x14ac:dyDescent="0.2">
      <c r="B2931" s="1">
        <v>6.7828689999999998</v>
      </c>
      <c r="C2931" s="1">
        <v>196.18260000000001</v>
      </c>
      <c r="D2931" s="1">
        <v>25366.799999999999</v>
      </c>
      <c r="E2931" s="1">
        <v>7.2003579999999996</v>
      </c>
      <c r="F2931" s="1">
        <v>312.42660000000001</v>
      </c>
      <c r="G2931" s="1">
        <v>435.09460000000001</v>
      </c>
      <c r="H2931" s="1">
        <v>12.11847</v>
      </c>
      <c r="I2931" s="1">
        <v>76.347989999999996</v>
      </c>
      <c r="J2931" s="1">
        <v>5.468591</v>
      </c>
      <c r="K2931" s="1">
        <v>0</v>
      </c>
    </row>
    <row r="2932" spans="2:11" x14ac:dyDescent="0.2">
      <c r="B2932" s="1">
        <v>8.2887649999999997</v>
      </c>
      <c r="C2932" s="1">
        <v>211.45269999999999</v>
      </c>
      <c r="D2932" s="1">
        <v>11234.04</v>
      </c>
      <c r="E2932" s="1">
        <v>6.38551</v>
      </c>
      <c r="F2932" s="1">
        <v>360.8433</v>
      </c>
      <c r="G2932" s="1">
        <v>525.08860000000004</v>
      </c>
      <c r="H2932" s="1">
        <v>15.09857</v>
      </c>
      <c r="I2932" s="1">
        <v>63</v>
      </c>
      <c r="J2932" s="1">
        <v>3.5805229999999999</v>
      </c>
      <c r="K2932" s="1">
        <v>0</v>
      </c>
    </row>
    <row r="2933" spans="2:11" x14ac:dyDescent="0.2">
      <c r="B2933" s="1">
        <v>0.97557799999999995</v>
      </c>
      <c r="C2933" s="1">
        <v>221.20410000000001</v>
      </c>
      <c r="D2933" s="1">
        <v>31145.11</v>
      </c>
      <c r="E2933" s="1">
        <v>7.615583</v>
      </c>
      <c r="F2933" s="1">
        <v>333.67779999999999</v>
      </c>
      <c r="G2933" s="1">
        <v>439.11279999999999</v>
      </c>
      <c r="H2933" s="1">
        <v>21.145949999999999</v>
      </c>
      <c r="I2933" s="1"/>
      <c r="J2933" s="1">
        <v>2.5339960000000001</v>
      </c>
      <c r="K2933" s="1">
        <v>0</v>
      </c>
    </row>
    <row r="2934" spans="2:11" x14ac:dyDescent="0.2">
      <c r="B2934" s="1">
        <v>7.5289799999999998</v>
      </c>
      <c r="C2934" s="1">
        <v>225.34100000000001</v>
      </c>
      <c r="D2934" s="1">
        <v>8129.7349999999997</v>
      </c>
      <c r="E2934" s="1">
        <v>6.305472</v>
      </c>
      <c r="F2934" s="1">
        <v>309.2312</v>
      </c>
      <c r="G2934" s="1">
        <v>379.33929999999998</v>
      </c>
      <c r="H2934" s="1">
        <v>16.961939999999998</v>
      </c>
      <c r="I2934" s="1">
        <v>64.265789999999996</v>
      </c>
      <c r="J2934" s="1">
        <v>3.6444100000000001</v>
      </c>
      <c r="K2934" s="1">
        <v>0</v>
      </c>
    </row>
    <row r="2935" spans="2:11" x14ac:dyDescent="0.2">
      <c r="B2935" s="1">
        <v>9.7646580000000007</v>
      </c>
      <c r="C2935" s="1">
        <v>119.164</v>
      </c>
      <c r="D2935" s="1">
        <v>38781.46</v>
      </c>
      <c r="E2935" s="1">
        <v>9.3346319999999992</v>
      </c>
      <c r="F2935" s="1">
        <v>380.23059999999998</v>
      </c>
      <c r="G2935" s="1">
        <v>512.33180000000004</v>
      </c>
      <c r="H2935" s="1">
        <v>14.96773</v>
      </c>
      <c r="I2935" s="1">
        <v>59.193179999999998</v>
      </c>
      <c r="J2935" s="1">
        <v>3.0245709999999999</v>
      </c>
      <c r="K2935" s="1">
        <v>0</v>
      </c>
    </row>
    <row r="2936" spans="2:11" x14ac:dyDescent="0.2">
      <c r="B2936" s="1">
        <v>10.19167</v>
      </c>
      <c r="C2936" s="1">
        <v>211.5669</v>
      </c>
      <c r="D2936" s="1">
        <v>13630.05</v>
      </c>
      <c r="E2936" s="1">
        <v>6.5244759999999999</v>
      </c>
      <c r="F2936" s="1">
        <v>297.04910000000001</v>
      </c>
      <c r="G2936" s="1">
        <v>468.37139999999999</v>
      </c>
      <c r="H2936" s="1">
        <v>17.411750000000001</v>
      </c>
      <c r="I2936" s="1">
        <v>72.720569999999995</v>
      </c>
      <c r="J2936" s="1">
        <v>3.4034230000000001</v>
      </c>
      <c r="K2936" s="1">
        <v>0</v>
      </c>
    </row>
    <row r="2937" spans="2:11" x14ac:dyDescent="0.2">
      <c r="B2937" s="1">
        <v>2.9251740000000002</v>
      </c>
      <c r="C2937" s="1">
        <v>260.45800000000003</v>
      </c>
      <c r="D2937" s="1">
        <v>39233.1</v>
      </c>
      <c r="E2937" s="1">
        <v>7.6701490000000003</v>
      </c>
      <c r="F2937" s="1">
        <v>303.40210000000002</v>
      </c>
      <c r="G2937" s="1">
        <v>403.24369999999999</v>
      </c>
      <c r="H2937" s="1">
        <v>11.30921</v>
      </c>
      <c r="I2937" s="1">
        <v>69.238439999999997</v>
      </c>
      <c r="J2937" s="1">
        <v>3.678588</v>
      </c>
      <c r="K2937" s="1">
        <v>0</v>
      </c>
    </row>
    <row r="2938" spans="2:11" x14ac:dyDescent="0.2">
      <c r="B2938" s="1"/>
      <c r="C2938" s="1">
        <v>200.6619</v>
      </c>
      <c r="D2938" s="1">
        <v>29513.8</v>
      </c>
      <c r="E2938" s="1">
        <v>7.9663000000000004</v>
      </c>
      <c r="F2938" s="1">
        <v>347.54140000000001</v>
      </c>
      <c r="G2938" s="1">
        <v>476.20159999999998</v>
      </c>
      <c r="H2938" s="1">
        <v>19.950050000000001</v>
      </c>
      <c r="I2938" s="1"/>
      <c r="J2938" s="1">
        <v>3.027946</v>
      </c>
      <c r="K2938" s="1">
        <v>0</v>
      </c>
    </row>
    <row r="2939" spans="2:11" x14ac:dyDescent="0.2">
      <c r="B2939" s="1">
        <v>6.657794</v>
      </c>
      <c r="C2939" s="1">
        <v>205.54320000000001</v>
      </c>
      <c r="D2939" s="1">
        <v>18844.04</v>
      </c>
      <c r="E2939" s="1">
        <v>6.7342279999999999</v>
      </c>
      <c r="F2939" s="1">
        <v>363.39789999999999</v>
      </c>
      <c r="G2939" s="1">
        <v>555.899</v>
      </c>
      <c r="H2939" s="1">
        <v>8.0069660000000002</v>
      </c>
      <c r="I2939" s="1">
        <v>66.934780000000003</v>
      </c>
      <c r="J2939" s="1">
        <v>3.8689260000000001</v>
      </c>
      <c r="K2939" s="1">
        <v>0</v>
      </c>
    </row>
    <row r="2940" spans="2:11" x14ac:dyDescent="0.2">
      <c r="B2940" s="1">
        <v>7.0052300000000001</v>
      </c>
      <c r="C2940" s="1">
        <v>219.922</v>
      </c>
      <c r="D2940" s="1">
        <v>26597.59</v>
      </c>
      <c r="E2940" s="1">
        <v>7.3510210000000002</v>
      </c>
      <c r="F2940" s="1">
        <v>333.58370000000002</v>
      </c>
      <c r="G2940" s="1">
        <v>379.59879999999998</v>
      </c>
      <c r="H2940" s="1">
        <v>13.284689999999999</v>
      </c>
      <c r="I2940" s="1">
        <v>98.965389999999999</v>
      </c>
      <c r="J2940" s="1">
        <v>3.5898659999999998</v>
      </c>
      <c r="K2940" s="1">
        <v>0</v>
      </c>
    </row>
    <row r="2941" spans="2:11" x14ac:dyDescent="0.2">
      <c r="B2941" s="1"/>
      <c r="C2941" s="1">
        <v>178.0804</v>
      </c>
      <c r="D2941" s="1">
        <v>35044.370000000003</v>
      </c>
      <c r="E2941" s="1">
        <v>7.760027</v>
      </c>
      <c r="F2941" s="1">
        <v>357.08280000000002</v>
      </c>
      <c r="G2941" s="1">
        <v>381.64510000000001</v>
      </c>
      <c r="H2941" s="1">
        <v>17.551380000000002</v>
      </c>
      <c r="I2941" s="1">
        <v>71.111180000000004</v>
      </c>
      <c r="J2941" s="1">
        <v>3.7616329999999998</v>
      </c>
      <c r="K2941" s="1">
        <v>0</v>
      </c>
    </row>
    <row r="2942" spans="2:11" x14ac:dyDescent="0.2">
      <c r="B2942" s="1">
        <v>6.2278419999999999</v>
      </c>
      <c r="C2942" s="1">
        <v>183.309</v>
      </c>
      <c r="D2942" s="1">
        <v>38976.04</v>
      </c>
      <c r="E2942" s="1">
        <v>8.2473329999999994</v>
      </c>
      <c r="F2942" s="1"/>
      <c r="G2942" s="1">
        <v>531.63070000000005</v>
      </c>
      <c r="H2942" s="1">
        <v>15.847849999999999</v>
      </c>
      <c r="I2942" s="1">
        <v>46.643590000000003</v>
      </c>
      <c r="J2942" s="1">
        <v>4.5995730000000004</v>
      </c>
      <c r="K2942" s="1">
        <v>0</v>
      </c>
    </row>
    <row r="2943" spans="2:11" x14ac:dyDescent="0.2">
      <c r="B2943" s="1">
        <v>6.39276</v>
      </c>
      <c r="C2943" s="1">
        <v>216.6755</v>
      </c>
      <c r="D2943" s="1">
        <v>19323.68</v>
      </c>
      <c r="E2943" s="1">
        <v>5.9064050000000003</v>
      </c>
      <c r="F2943" s="1">
        <v>283.20549999999997</v>
      </c>
      <c r="G2943" s="1">
        <v>358.17450000000002</v>
      </c>
      <c r="H2943" s="1">
        <v>14.98265</v>
      </c>
      <c r="I2943" s="1">
        <v>41.58661</v>
      </c>
      <c r="J2943" s="1">
        <v>4.4215280000000003</v>
      </c>
      <c r="K2943" s="1">
        <v>0</v>
      </c>
    </row>
    <row r="2944" spans="2:11" x14ac:dyDescent="0.2">
      <c r="B2944" s="1">
        <v>6.0880219999999996</v>
      </c>
      <c r="C2944" s="1">
        <v>162.2784</v>
      </c>
      <c r="D2944" s="1">
        <v>23567.13</v>
      </c>
      <c r="E2944" s="1">
        <v>7.698582</v>
      </c>
      <c r="F2944" s="1">
        <v>372.83510000000001</v>
      </c>
      <c r="G2944" s="1">
        <v>387.97059999999999</v>
      </c>
      <c r="H2944" s="1">
        <v>13.66361</v>
      </c>
      <c r="I2944" s="1">
        <v>75.266059999999996</v>
      </c>
      <c r="J2944" s="1">
        <v>4.1730830000000001</v>
      </c>
      <c r="K2944" s="1">
        <v>0</v>
      </c>
    </row>
    <row r="2945" spans="2:11" x14ac:dyDescent="0.2">
      <c r="B2945" s="1">
        <v>3.961389</v>
      </c>
      <c r="C2945" s="1">
        <v>173.02959999999999</v>
      </c>
      <c r="D2945" s="1">
        <v>24028.41</v>
      </c>
      <c r="E2945" s="1">
        <v>8.0056309999999993</v>
      </c>
      <c r="F2945" s="1">
        <v>391.00229999999999</v>
      </c>
      <c r="G2945" s="1">
        <v>444.79430000000002</v>
      </c>
      <c r="H2945" s="1">
        <v>19.94528</v>
      </c>
      <c r="I2945" s="1">
        <v>59.834539999999997</v>
      </c>
      <c r="J2945" s="1">
        <v>4.0929659999999997</v>
      </c>
      <c r="K2945" s="1">
        <v>0</v>
      </c>
    </row>
    <row r="2946" spans="2:11" x14ac:dyDescent="0.2">
      <c r="B2946" s="1">
        <v>4.2751599999999996</v>
      </c>
      <c r="C2946" s="1">
        <v>229.44309999999999</v>
      </c>
      <c r="D2946" s="1">
        <v>26098.639999999999</v>
      </c>
      <c r="E2946" s="1">
        <v>6.5252030000000003</v>
      </c>
      <c r="F2946" s="1">
        <v>281.89679999999998</v>
      </c>
      <c r="G2946" s="1">
        <v>508.7921</v>
      </c>
      <c r="H2946" s="1">
        <v>16.133199999999999</v>
      </c>
      <c r="I2946" s="1">
        <v>66.65419</v>
      </c>
      <c r="J2946" s="1">
        <v>3.732856</v>
      </c>
      <c r="K2946" s="1">
        <v>0</v>
      </c>
    </row>
    <row r="2947" spans="2:11" x14ac:dyDescent="0.2">
      <c r="B2947" s="1">
        <v>7.3019030000000003</v>
      </c>
      <c r="C2947" s="1">
        <v>224.46780000000001</v>
      </c>
      <c r="D2947" s="1">
        <v>23565.18</v>
      </c>
      <c r="E2947" s="1">
        <v>7.5540469999999997</v>
      </c>
      <c r="F2947" s="1">
        <v>280.12950000000001</v>
      </c>
      <c r="G2947" s="1">
        <v>487.33330000000001</v>
      </c>
      <c r="H2947" s="1">
        <v>8.5248640000000009</v>
      </c>
      <c r="I2947" s="1">
        <v>68.940190000000001</v>
      </c>
      <c r="J2947" s="1">
        <v>3.4306990000000002</v>
      </c>
      <c r="K2947" s="1">
        <v>0</v>
      </c>
    </row>
    <row r="2948" spans="2:11" x14ac:dyDescent="0.2">
      <c r="B2948" s="1">
        <v>10.89348</v>
      </c>
      <c r="C2948" s="1">
        <v>177.73439999999999</v>
      </c>
      <c r="D2948" s="1">
        <v>25702.52</v>
      </c>
      <c r="E2948" s="1">
        <v>7.6598300000000004</v>
      </c>
      <c r="F2948" s="1">
        <v>312.39929999999998</v>
      </c>
      <c r="G2948" s="1">
        <v>383.19959999999998</v>
      </c>
      <c r="H2948" s="1">
        <v>17.472110000000001</v>
      </c>
      <c r="I2948" s="1">
        <v>42.814570000000003</v>
      </c>
      <c r="J2948" s="1">
        <v>3.63497</v>
      </c>
      <c r="K2948" s="1">
        <v>0</v>
      </c>
    </row>
    <row r="2949" spans="2:11" x14ac:dyDescent="0.2">
      <c r="B2949" s="1">
        <v>6.7980970000000003</v>
      </c>
      <c r="C2949" s="1">
        <v>198.1164</v>
      </c>
      <c r="D2949" s="1">
        <v>35883.78</v>
      </c>
      <c r="E2949" s="1">
        <v>7.0518140000000002</v>
      </c>
      <c r="F2949" s="1"/>
      <c r="G2949" s="1">
        <v>470.49349999999998</v>
      </c>
      <c r="H2949" s="1">
        <v>10.888640000000001</v>
      </c>
      <c r="I2949" s="1">
        <v>58.473799999999997</v>
      </c>
      <c r="J2949" s="1">
        <v>3.5716230000000002</v>
      </c>
      <c r="K2949" s="1">
        <v>0</v>
      </c>
    </row>
    <row r="2950" spans="2:11" x14ac:dyDescent="0.2">
      <c r="B2950" s="1">
        <v>11.496700000000001</v>
      </c>
      <c r="C2950" s="1">
        <v>195.98949999999999</v>
      </c>
      <c r="D2950" s="1">
        <v>14158.16</v>
      </c>
      <c r="E2950" s="1">
        <v>7.2352239999999997</v>
      </c>
      <c r="F2950" s="1">
        <v>311.96510000000001</v>
      </c>
      <c r="G2950" s="1">
        <v>357.52260000000001</v>
      </c>
      <c r="H2950" s="1">
        <v>19.321719999999999</v>
      </c>
      <c r="I2950" s="1">
        <v>82.350009999999997</v>
      </c>
      <c r="J2950" s="1">
        <v>3.132253</v>
      </c>
      <c r="K2950" s="1">
        <v>0</v>
      </c>
    </row>
    <row r="2951" spans="2:11" x14ac:dyDescent="0.2">
      <c r="B2951" s="1">
        <v>5.8082390000000004</v>
      </c>
      <c r="C2951" s="1">
        <v>195.5145</v>
      </c>
      <c r="D2951" s="1">
        <v>43110.5</v>
      </c>
      <c r="E2951" s="1">
        <v>7.3688190000000002</v>
      </c>
      <c r="F2951" s="1">
        <v>281.91890000000001</v>
      </c>
      <c r="G2951" s="1">
        <v>325.83139999999997</v>
      </c>
      <c r="H2951" s="1">
        <v>15.04702</v>
      </c>
      <c r="I2951" s="1">
        <v>51.294789999999999</v>
      </c>
      <c r="J2951" s="1">
        <v>4.819064</v>
      </c>
      <c r="K2951" s="1">
        <v>0</v>
      </c>
    </row>
    <row r="2952" spans="2:11" x14ac:dyDescent="0.2">
      <c r="B2952" s="1"/>
      <c r="C2952" s="1">
        <v>183.52109999999999</v>
      </c>
      <c r="D2952" s="1">
        <v>20461.25</v>
      </c>
      <c r="E2952" s="1">
        <v>7.3332119999999996</v>
      </c>
      <c r="F2952" s="1">
        <v>333.11950000000002</v>
      </c>
      <c r="G2952" s="1">
        <v>356.36900000000003</v>
      </c>
      <c r="H2952" s="1">
        <v>20.179030000000001</v>
      </c>
      <c r="I2952" s="1">
        <v>67.019900000000007</v>
      </c>
      <c r="J2952" s="1">
        <v>4.8866339999999999</v>
      </c>
      <c r="K2952" s="1">
        <v>0</v>
      </c>
    </row>
    <row r="2953" spans="2:11" x14ac:dyDescent="0.2">
      <c r="B2953" s="1">
        <v>5.6793300000000002</v>
      </c>
      <c r="C2953" s="1">
        <v>182.14529999999999</v>
      </c>
      <c r="D2953" s="1">
        <v>17909.12</v>
      </c>
      <c r="E2953" s="1">
        <v>7.5385920000000004</v>
      </c>
      <c r="F2953" s="1"/>
      <c r="G2953" s="1">
        <v>546.89509999999996</v>
      </c>
      <c r="H2953" s="1">
        <v>15.21935</v>
      </c>
      <c r="I2953" s="1">
        <v>81.555599999999998</v>
      </c>
      <c r="J2953" s="1">
        <v>3.292071</v>
      </c>
      <c r="K2953" s="1">
        <v>0</v>
      </c>
    </row>
    <row r="2954" spans="2:11" x14ac:dyDescent="0.2">
      <c r="B2954" s="1">
        <v>7.7833059999999996</v>
      </c>
      <c r="C2954" s="1">
        <v>196.816</v>
      </c>
      <c r="D2954" s="1">
        <v>24789.35</v>
      </c>
      <c r="E2954" s="1">
        <v>6.5484970000000002</v>
      </c>
      <c r="F2954" s="1">
        <v>331.03680000000003</v>
      </c>
      <c r="G2954" s="1">
        <v>372.76499999999999</v>
      </c>
      <c r="H2954" s="1">
        <v>12.066179999999999</v>
      </c>
      <c r="I2954" s="1">
        <v>14.343159999999999</v>
      </c>
      <c r="J2954" s="1">
        <v>5.0456200000000004</v>
      </c>
      <c r="K2954" s="1">
        <v>0</v>
      </c>
    </row>
    <row r="2955" spans="2:11" x14ac:dyDescent="0.2">
      <c r="B2955" s="1">
        <v>6.3164709999999999</v>
      </c>
      <c r="C2955" s="1">
        <v>187.0301</v>
      </c>
      <c r="D2955" s="1">
        <v>32651.8</v>
      </c>
      <c r="E2955" s="1">
        <v>8.1491779999999991</v>
      </c>
      <c r="F2955" s="1">
        <v>314.20830000000001</v>
      </c>
      <c r="G2955" s="1">
        <v>463.34120000000001</v>
      </c>
      <c r="H2955" s="1">
        <v>14.24342</v>
      </c>
      <c r="I2955" s="1">
        <v>60.269179999999999</v>
      </c>
      <c r="J2955" s="1">
        <v>4.9027349999999998</v>
      </c>
      <c r="K2955" s="1">
        <v>0</v>
      </c>
    </row>
    <row r="2956" spans="2:11" x14ac:dyDescent="0.2">
      <c r="B2956" s="1">
        <v>8.6053739999999994</v>
      </c>
      <c r="C2956" s="1">
        <v>217.04310000000001</v>
      </c>
      <c r="D2956" s="1">
        <v>22970.959999999999</v>
      </c>
      <c r="E2956" s="1">
        <v>7.4099570000000003</v>
      </c>
      <c r="F2956" s="1"/>
      <c r="G2956" s="1">
        <v>264.6995</v>
      </c>
      <c r="H2956" s="1">
        <v>16.69295</v>
      </c>
      <c r="I2956" s="1">
        <v>46.501660000000001</v>
      </c>
      <c r="J2956" s="1">
        <v>3.6653229999999999</v>
      </c>
      <c r="K2956" s="1">
        <v>0</v>
      </c>
    </row>
    <row r="2957" spans="2:11" x14ac:dyDescent="0.2">
      <c r="B2957" s="1"/>
      <c r="C2957" s="1">
        <v>162.9786</v>
      </c>
      <c r="D2957" s="1">
        <v>26281.3</v>
      </c>
      <c r="E2957" s="1">
        <v>8.5236710000000002</v>
      </c>
      <c r="F2957" s="1">
        <v>369.86270000000002</v>
      </c>
      <c r="G2957" s="1">
        <v>403.6</v>
      </c>
      <c r="H2957" s="1">
        <v>12.38824</v>
      </c>
      <c r="I2957" s="1"/>
      <c r="J2957" s="1">
        <v>5.1856419999999996</v>
      </c>
      <c r="K2957" s="1">
        <v>0</v>
      </c>
    </row>
    <row r="2958" spans="2:11" x14ac:dyDescent="0.2">
      <c r="B2958" s="1">
        <v>7.0575530000000004</v>
      </c>
      <c r="C2958" s="1">
        <v>177.67429999999999</v>
      </c>
      <c r="D2958" s="1">
        <v>13129.15</v>
      </c>
      <c r="E2958" s="1">
        <v>7.3123519999999997</v>
      </c>
      <c r="F2958" s="1">
        <v>367.32850000000002</v>
      </c>
      <c r="G2958" s="1">
        <v>393.7405</v>
      </c>
      <c r="H2958" s="1">
        <v>16.35632</v>
      </c>
      <c r="I2958" s="1">
        <v>53.841799999999999</v>
      </c>
      <c r="J2958" s="1">
        <v>4.4864030000000001</v>
      </c>
      <c r="K2958" s="1">
        <v>0</v>
      </c>
    </row>
    <row r="2959" spans="2:11" x14ac:dyDescent="0.2">
      <c r="B2959" s="1">
        <v>4.850104</v>
      </c>
      <c r="C2959" s="1">
        <v>186.67619999999999</v>
      </c>
      <c r="D2959" s="1">
        <v>32808.31</v>
      </c>
      <c r="E2959" s="1">
        <v>7.4962629999999999</v>
      </c>
      <c r="F2959" s="1">
        <v>293.75790000000001</v>
      </c>
      <c r="G2959" s="1">
        <v>392.70049999999998</v>
      </c>
      <c r="H2959" s="1">
        <v>10.63077</v>
      </c>
      <c r="I2959" s="1">
        <v>85.157979999999995</v>
      </c>
      <c r="J2959" s="1">
        <v>3.885386</v>
      </c>
      <c r="K2959" s="1">
        <v>0</v>
      </c>
    </row>
    <row r="2960" spans="2:11" x14ac:dyDescent="0.2">
      <c r="B2960" s="1"/>
      <c r="C2960" s="1">
        <v>202.61439999999999</v>
      </c>
      <c r="D2960" s="1">
        <v>31606.35</v>
      </c>
      <c r="E2960" s="1">
        <v>6.4645809999999999</v>
      </c>
      <c r="F2960" s="1"/>
      <c r="G2960" s="1">
        <v>380.97469999999998</v>
      </c>
      <c r="H2960" s="1">
        <v>13.46045</v>
      </c>
      <c r="I2960" s="1">
        <v>67.059119999999993</v>
      </c>
      <c r="J2960" s="1">
        <v>4.7751210000000004</v>
      </c>
      <c r="K2960" s="1">
        <v>0</v>
      </c>
    </row>
    <row r="2961" spans="2:11" x14ac:dyDescent="0.2">
      <c r="B2961" s="1">
        <v>4.5609169999999999</v>
      </c>
      <c r="C2961" s="1">
        <v>165.7731</v>
      </c>
      <c r="D2961" s="1">
        <v>22939.14</v>
      </c>
      <c r="E2961" s="1">
        <v>7.988232</v>
      </c>
      <c r="F2961" s="1">
        <v>352.79349999999999</v>
      </c>
      <c r="G2961" s="1">
        <v>323.7833</v>
      </c>
      <c r="H2961" s="1">
        <v>13.56415</v>
      </c>
      <c r="I2961" s="1">
        <v>79.316590000000005</v>
      </c>
      <c r="J2961" s="1">
        <v>4.1236220000000001</v>
      </c>
      <c r="K2961" s="1">
        <v>0</v>
      </c>
    </row>
    <row r="2962" spans="2:11" x14ac:dyDescent="0.2">
      <c r="B2962" s="1">
        <v>9.1308279999999993</v>
      </c>
      <c r="C2962" s="1">
        <v>209.74299999999999</v>
      </c>
      <c r="D2962" s="1">
        <v>11643.66</v>
      </c>
      <c r="E2962" s="1">
        <v>6.5946819999999997</v>
      </c>
      <c r="F2962" s="1">
        <v>326.39460000000003</v>
      </c>
      <c r="G2962" s="1">
        <v>509.66180000000003</v>
      </c>
      <c r="H2962" s="1">
        <v>11.27406</v>
      </c>
      <c r="I2962" s="1">
        <v>67.528289999999998</v>
      </c>
      <c r="J2962" s="1">
        <v>3.0741339999999999</v>
      </c>
      <c r="K2962" s="1">
        <v>0</v>
      </c>
    </row>
    <row r="2963" spans="2:11" x14ac:dyDescent="0.2">
      <c r="B2963" s="1"/>
      <c r="C2963" s="1">
        <v>185.12200000000001</v>
      </c>
      <c r="D2963" s="1">
        <v>16110.18</v>
      </c>
      <c r="E2963" s="1">
        <v>6.4444350000000004</v>
      </c>
      <c r="F2963" s="1">
        <v>355.56740000000002</v>
      </c>
      <c r="G2963" s="1">
        <v>386.5086</v>
      </c>
      <c r="H2963" s="1">
        <v>11.21565</v>
      </c>
      <c r="I2963" s="1">
        <v>38.041519999999998</v>
      </c>
      <c r="J2963" s="1">
        <v>2.8408929999999999</v>
      </c>
      <c r="K2963" s="1">
        <v>0</v>
      </c>
    </row>
    <row r="2964" spans="2:11" x14ac:dyDescent="0.2">
      <c r="B2964" s="1">
        <v>4.2335589999999996</v>
      </c>
      <c r="C2964" s="1">
        <v>194.97499999999999</v>
      </c>
      <c r="D2964" s="1">
        <v>22185.759999999998</v>
      </c>
      <c r="E2964" s="1">
        <v>7.1168089999999999</v>
      </c>
      <c r="F2964" s="1">
        <v>377.84690000000001</v>
      </c>
      <c r="G2964" s="1">
        <v>355.81709999999998</v>
      </c>
      <c r="H2964" s="1">
        <v>14.8592</v>
      </c>
      <c r="I2964" s="1">
        <v>62.016379999999998</v>
      </c>
      <c r="J2964" s="1">
        <v>3.5156719999999999</v>
      </c>
      <c r="K2964" s="1">
        <v>0</v>
      </c>
    </row>
    <row r="2965" spans="2:11" x14ac:dyDescent="0.2">
      <c r="B2965" s="1">
        <v>5.5710199999999999</v>
      </c>
      <c r="C2965" s="1">
        <v>189.72819999999999</v>
      </c>
      <c r="D2965" s="1">
        <v>26138.1</v>
      </c>
      <c r="E2965" s="1">
        <v>8.8327620000000007</v>
      </c>
      <c r="F2965" s="1">
        <v>361.85550000000001</v>
      </c>
      <c r="G2965" s="1">
        <v>434.05130000000003</v>
      </c>
      <c r="H2965" s="1">
        <v>16.166930000000001</v>
      </c>
      <c r="I2965" s="1">
        <v>88.727369999999993</v>
      </c>
      <c r="J2965" s="1">
        <v>3.9313069999999999</v>
      </c>
      <c r="K2965" s="1">
        <v>0</v>
      </c>
    </row>
    <row r="2966" spans="2:11" x14ac:dyDescent="0.2">
      <c r="B2966" s="1"/>
      <c r="C2966" s="1">
        <v>155.3176</v>
      </c>
      <c r="D2966" s="1">
        <v>22911.61</v>
      </c>
      <c r="E2966" s="1">
        <v>8.3158159999999999</v>
      </c>
      <c r="F2966" s="1">
        <v>409.58640000000003</v>
      </c>
      <c r="G2966" s="1">
        <v>424.77969999999999</v>
      </c>
      <c r="H2966" s="1">
        <v>16.293230000000001</v>
      </c>
      <c r="I2966" s="1">
        <v>84.892420000000001</v>
      </c>
      <c r="J2966" s="1">
        <v>4.8257019999999997</v>
      </c>
      <c r="K2966" s="1">
        <v>0</v>
      </c>
    </row>
    <row r="2967" spans="2:11" x14ac:dyDescent="0.2">
      <c r="B2967" s="1">
        <v>8.5271419999999996</v>
      </c>
      <c r="C2967" s="1">
        <v>217.3948</v>
      </c>
      <c r="D2967" s="1">
        <v>3413.0819999999999</v>
      </c>
      <c r="E2967" s="1">
        <v>5.6700270000000002</v>
      </c>
      <c r="F2967" s="1">
        <v>337.6311</v>
      </c>
      <c r="G2967" s="1">
        <v>615.61120000000005</v>
      </c>
      <c r="H2967" s="1">
        <v>14.92675</v>
      </c>
      <c r="I2967" s="1">
        <v>82.590149999999994</v>
      </c>
      <c r="J2967" s="1">
        <v>2.6494239999999998</v>
      </c>
      <c r="K2967" s="1">
        <v>0</v>
      </c>
    </row>
    <row r="2968" spans="2:11" x14ac:dyDescent="0.2">
      <c r="B2968" s="1">
        <v>4.5708539999999998</v>
      </c>
      <c r="C2968" s="1">
        <v>194.96789999999999</v>
      </c>
      <c r="D2968" s="1">
        <v>44260.19</v>
      </c>
      <c r="E2968" s="1">
        <v>8.0304520000000004</v>
      </c>
      <c r="F2968" s="1"/>
      <c r="G2968" s="1">
        <v>460.77910000000003</v>
      </c>
      <c r="H2968" s="1">
        <v>17.94219</v>
      </c>
      <c r="I2968" s="1">
        <v>79.008269999999996</v>
      </c>
      <c r="J2968" s="1">
        <v>4.4841860000000002</v>
      </c>
      <c r="K2968" s="1">
        <v>0</v>
      </c>
    </row>
    <row r="2969" spans="2:11" x14ac:dyDescent="0.2">
      <c r="B2969" s="1">
        <v>8.903734</v>
      </c>
      <c r="C2969" s="1">
        <v>194.21629999999999</v>
      </c>
      <c r="D2969" s="1">
        <v>13319.5</v>
      </c>
      <c r="E2969" s="1">
        <v>5.5668959999999998</v>
      </c>
      <c r="F2969" s="1">
        <v>323.42439999999999</v>
      </c>
      <c r="G2969" s="1">
        <v>317.3492</v>
      </c>
      <c r="H2969" s="1">
        <v>17.13016</v>
      </c>
      <c r="I2969" s="1">
        <v>61.428789999999999</v>
      </c>
      <c r="J2969" s="1">
        <v>4.36517</v>
      </c>
      <c r="K2969" s="1">
        <v>0</v>
      </c>
    </row>
    <row r="2970" spans="2:11" x14ac:dyDescent="0.2">
      <c r="B2970" s="1">
        <v>9.4599309999999992</v>
      </c>
      <c r="C2970" s="1">
        <v>222.8947</v>
      </c>
      <c r="D2970" s="1">
        <v>14450.18</v>
      </c>
      <c r="E2970" s="1">
        <v>6.7909139999999999</v>
      </c>
      <c r="F2970" s="1">
        <v>293.74630000000002</v>
      </c>
      <c r="G2970" s="1">
        <v>433.14499999999998</v>
      </c>
      <c r="H2970" s="1">
        <v>9.0691609999999994</v>
      </c>
      <c r="I2970" s="1">
        <v>67.906809999999993</v>
      </c>
      <c r="J2970" s="1">
        <v>3.3228900000000001</v>
      </c>
      <c r="K2970" s="1">
        <v>0</v>
      </c>
    </row>
    <row r="2971" spans="2:11" x14ac:dyDescent="0.2">
      <c r="B2971" s="1">
        <v>6.0402820000000004</v>
      </c>
      <c r="C2971" s="1">
        <v>139.77090000000001</v>
      </c>
      <c r="D2971" s="1">
        <v>20472.87</v>
      </c>
      <c r="E2971" s="1">
        <v>6.8109780000000004</v>
      </c>
      <c r="F2971" s="1">
        <v>357.5933</v>
      </c>
      <c r="G2971" s="1">
        <v>488.2749</v>
      </c>
      <c r="H2971" s="1">
        <v>15.882250000000001</v>
      </c>
      <c r="I2971" s="1">
        <v>53.279040000000002</v>
      </c>
      <c r="J2971" s="1">
        <v>5.7615800000000004</v>
      </c>
      <c r="K2971" s="1">
        <v>0</v>
      </c>
    </row>
    <row r="2972" spans="2:11" x14ac:dyDescent="0.2">
      <c r="B2972" s="1"/>
      <c r="C2972" s="1">
        <v>171.16659999999999</v>
      </c>
      <c r="D2972" s="1">
        <v>20412.28</v>
      </c>
      <c r="E2972" s="1">
        <v>6.8963179999999999</v>
      </c>
      <c r="F2972" s="1">
        <v>367.18950000000001</v>
      </c>
      <c r="G2972" s="1">
        <v>354.27030000000002</v>
      </c>
      <c r="H2972" s="1">
        <v>16.403179999999999</v>
      </c>
      <c r="I2972" s="1">
        <v>63.257910000000003</v>
      </c>
      <c r="J2972" s="1">
        <v>3.9789330000000001</v>
      </c>
      <c r="K2972" s="1">
        <v>0</v>
      </c>
    </row>
    <row r="2973" spans="2:11" x14ac:dyDescent="0.2">
      <c r="B2973" s="1">
        <v>4.6634919999999997</v>
      </c>
      <c r="C2973" s="1">
        <v>170.95179999999999</v>
      </c>
      <c r="D2973" s="1">
        <v>41452.629999999997</v>
      </c>
      <c r="E2973" s="1">
        <v>8.7257650000000009</v>
      </c>
      <c r="F2973" s="1">
        <v>362.41539999999998</v>
      </c>
      <c r="G2973" s="1">
        <v>378.149</v>
      </c>
      <c r="H2973" s="1">
        <v>16.274049999999999</v>
      </c>
      <c r="I2973" s="1">
        <v>60.618749999999999</v>
      </c>
      <c r="J2973" s="1">
        <v>3.7422930000000001</v>
      </c>
      <c r="K2973" s="1">
        <v>0</v>
      </c>
    </row>
    <row r="2974" spans="2:11" x14ac:dyDescent="0.2">
      <c r="B2974" s="1">
        <v>5.7263359999999999</v>
      </c>
      <c r="C2974" s="1">
        <v>191.75229999999999</v>
      </c>
      <c r="D2974" s="1">
        <v>35899.279999999999</v>
      </c>
      <c r="E2974" s="1">
        <v>8.0666539999999998</v>
      </c>
      <c r="F2974" s="1">
        <v>378.77460000000002</v>
      </c>
      <c r="G2974" s="1">
        <v>307.98759999999999</v>
      </c>
      <c r="H2974" s="1">
        <v>12.568720000000001</v>
      </c>
      <c r="I2974" s="1">
        <v>60.192349999999998</v>
      </c>
      <c r="J2974" s="1">
        <v>3.9122889999999999</v>
      </c>
      <c r="K2974" s="1">
        <v>0</v>
      </c>
    </row>
    <row r="2975" spans="2:11" x14ac:dyDescent="0.2">
      <c r="B2975" s="1">
        <v>10.933109999999999</v>
      </c>
      <c r="C2975" s="1">
        <v>162.42490000000001</v>
      </c>
      <c r="D2975" s="1">
        <v>18846.63</v>
      </c>
      <c r="E2975" s="1">
        <v>7.085261</v>
      </c>
      <c r="F2975" s="1"/>
      <c r="G2975" s="1">
        <v>593.72580000000005</v>
      </c>
      <c r="H2975" s="1">
        <v>14.97723</v>
      </c>
      <c r="I2975" s="1">
        <v>60.690579999999997</v>
      </c>
      <c r="J2975" s="1">
        <v>3.8949889999999998</v>
      </c>
      <c r="K2975" s="1">
        <v>0</v>
      </c>
    </row>
    <row r="2976" spans="2:11" x14ac:dyDescent="0.2">
      <c r="B2976" s="1">
        <v>4.2815219999999998</v>
      </c>
      <c r="C2976" s="1">
        <v>188.78360000000001</v>
      </c>
      <c r="D2976" s="1">
        <v>22330.47</v>
      </c>
      <c r="E2976" s="1">
        <v>6.9576760000000002</v>
      </c>
      <c r="F2976" s="1">
        <v>325.16079999999999</v>
      </c>
      <c r="G2976" s="1">
        <v>306.6925</v>
      </c>
      <c r="H2976" s="1">
        <v>16.27486</v>
      </c>
      <c r="I2976" s="1">
        <v>82.595219999999998</v>
      </c>
      <c r="J2976" s="1">
        <v>4.3711669999999998</v>
      </c>
      <c r="K2976" s="1">
        <v>0</v>
      </c>
    </row>
    <row r="2977" spans="2:11" x14ac:dyDescent="0.2">
      <c r="B2977" s="1">
        <v>7.9484880000000002</v>
      </c>
      <c r="C2977" s="1">
        <v>197.59450000000001</v>
      </c>
      <c r="D2977" s="1">
        <v>23602.19</v>
      </c>
      <c r="E2977" s="1">
        <v>7.0984579999999999</v>
      </c>
      <c r="F2977" s="1"/>
      <c r="G2977" s="1">
        <v>394.76799999999997</v>
      </c>
      <c r="H2977" s="1">
        <v>14.87669</v>
      </c>
      <c r="I2977" s="1">
        <v>78.974230000000006</v>
      </c>
      <c r="J2977" s="1">
        <v>3.891124</v>
      </c>
      <c r="K2977" s="1">
        <v>0</v>
      </c>
    </row>
    <row r="2978" spans="2:11" x14ac:dyDescent="0.2">
      <c r="B2978" s="1">
        <v>6.825647</v>
      </c>
      <c r="C2978" s="1">
        <v>176.84110000000001</v>
      </c>
      <c r="D2978" s="1">
        <v>12838.91</v>
      </c>
      <c r="E2978" s="1">
        <v>5.7924249999999997</v>
      </c>
      <c r="F2978" s="1">
        <v>393.79860000000002</v>
      </c>
      <c r="G2978" s="1">
        <v>447.28910000000002</v>
      </c>
      <c r="H2978" s="1">
        <v>15.821350000000001</v>
      </c>
      <c r="I2978" s="1">
        <v>104.23090000000001</v>
      </c>
      <c r="J2978" s="1">
        <v>2.8044799999999999</v>
      </c>
      <c r="K2978" s="1">
        <v>0</v>
      </c>
    </row>
    <row r="2979" spans="2:11" x14ac:dyDescent="0.2">
      <c r="B2979" s="1">
        <v>7.2853709999999996</v>
      </c>
      <c r="C2979" s="1">
        <v>169.14920000000001</v>
      </c>
      <c r="D2979" s="1">
        <v>17375.97</v>
      </c>
      <c r="E2979" s="1">
        <v>9.4046869999999991</v>
      </c>
      <c r="F2979" s="1">
        <v>394.0924</v>
      </c>
      <c r="G2979" s="1">
        <v>373.19029999999998</v>
      </c>
      <c r="H2979" s="1">
        <v>15.26051</v>
      </c>
      <c r="I2979" s="1">
        <v>80.795990000000003</v>
      </c>
      <c r="J2979" s="1">
        <v>3.6944819999999998</v>
      </c>
      <c r="K2979" s="1">
        <v>0</v>
      </c>
    </row>
    <row r="2980" spans="2:11" x14ac:dyDescent="0.2">
      <c r="B2980" s="1">
        <v>5.9849410000000001</v>
      </c>
      <c r="C2980" s="1">
        <v>180.7766</v>
      </c>
      <c r="D2980" s="1">
        <v>33244.559999999998</v>
      </c>
      <c r="E2980" s="1">
        <v>8.0865170000000006</v>
      </c>
      <c r="F2980" s="1">
        <v>364.70639999999997</v>
      </c>
      <c r="G2980" s="1">
        <v>392.971</v>
      </c>
      <c r="H2980" s="1">
        <v>20.471820000000001</v>
      </c>
      <c r="I2980" s="1">
        <v>50.141599999999997</v>
      </c>
      <c r="J2980" s="1">
        <v>3.4886750000000002</v>
      </c>
      <c r="K2980" s="1">
        <v>0</v>
      </c>
    </row>
    <row r="2981" spans="2:11" x14ac:dyDescent="0.2">
      <c r="B2981" s="1">
        <v>5.3689879999999999</v>
      </c>
      <c r="C2981" s="1">
        <v>250.6609</v>
      </c>
      <c r="D2981" s="1">
        <v>15973.69</v>
      </c>
      <c r="E2981" s="1">
        <v>6.4162980000000003</v>
      </c>
      <c r="F2981" s="1">
        <v>277.15190000000001</v>
      </c>
      <c r="G2981" s="1">
        <v>334.82</v>
      </c>
      <c r="H2981" s="1">
        <v>15.68436</v>
      </c>
      <c r="I2981" s="1">
        <v>44.040379999999999</v>
      </c>
      <c r="J2981" s="1">
        <v>3.7378830000000001</v>
      </c>
      <c r="K2981" s="1">
        <v>0</v>
      </c>
    </row>
    <row r="2982" spans="2:11" x14ac:dyDescent="0.2">
      <c r="B2982" s="1">
        <v>4.0165899999999999</v>
      </c>
      <c r="C2982" s="1">
        <v>255.61660000000001</v>
      </c>
      <c r="D2982" s="1">
        <v>28612.27</v>
      </c>
      <c r="E2982" s="1">
        <v>7.3405950000000004</v>
      </c>
      <c r="F2982" s="1">
        <v>290.69069999999999</v>
      </c>
      <c r="G2982" s="1">
        <v>442.38510000000002</v>
      </c>
      <c r="H2982" s="1">
        <v>9.305733</v>
      </c>
      <c r="I2982" s="1">
        <v>71.342129999999997</v>
      </c>
      <c r="J2982" s="1">
        <v>4.4171339999999999</v>
      </c>
      <c r="K2982" s="1">
        <v>0</v>
      </c>
    </row>
    <row r="2983" spans="2:11" x14ac:dyDescent="0.2">
      <c r="B2983" s="1"/>
      <c r="C2983" s="1">
        <v>254.12540000000001</v>
      </c>
      <c r="D2983" s="1">
        <v>9959.1350000000002</v>
      </c>
      <c r="E2983" s="1">
        <v>4.0085839999999999</v>
      </c>
      <c r="F2983" s="1"/>
      <c r="G2983" s="1">
        <v>364.80630000000002</v>
      </c>
      <c r="H2983" s="1">
        <v>11.316649999999999</v>
      </c>
      <c r="I2983" s="1">
        <v>59.35322</v>
      </c>
      <c r="J2983" s="1">
        <v>3.1705429999999999</v>
      </c>
      <c r="K2983" s="1">
        <v>0</v>
      </c>
    </row>
    <row r="2984" spans="2:11" x14ac:dyDescent="0.2">
      <c r="B2984" s="1">
        <v>7.7190009999999996</v>
      </c>
      <c r="C2984" s="1">
        <v>196.00749999999999</v>
      </c>
      <c r="D2984" s="1">
        <v>13939.29</v>
      </c>
      <c r="E2984" s="1">
        <v>6.9355510000000002</v>
      </c>
      <c r="F2984" s="1">
        <v>345.65370000000001</v>
      </c>
      <c r="G2984" s="1">
        <v>423.20350000000002</v>
      </c>
      <c r="H2984" s="1">
        <v>16.836790000000001</v>
      </c>
      <c r="I2984" s="1">
        <v>89.338650000000001</v>
      </c>
      <c r="J2984" s="1">
        <v>2.8848189999999998</v>
      </c>
      <c r="K2984" s="1">
        <v>0</v>
      </c>
    </row>
    <row r="2985" spans="2:11" x14ac:dyDescent="0.2">
      <c r="B2985" s="1">
        <v>5.9837309999999997</v>
      </c>
      <c r="C2985" s="1">
        <v>221.5574</v>
      </c>
      <c r="D2985" s="1">
        <v>18438.82</v>
      </c>
      <c r="E2985" s="1">
        <v>6.6543720000000004</v>
      </c>
      <c r="F2985" s="1">
        <v>316.779</v>
      </c>
      <c r="G2985" s="1">
        <v>443.54390000000001</v>
      </c>
      <c r="H2985" s="1">
        <v>19.136379999999999</v>
      </c>
      <c r="I2985" s="1">
        <v>53.661819999999999</v>
      </c>
      <c r="J2985" s="1">
        <v>3.849383</v>
      </c>
      <c r="K2985" s="1">
        <v>0</v>
      </c>
    </row>
    <row r="2986" spans="2:11" x14ac:dyDescent="0.2">
      <c r="B2986" s="1">
        <v>7.732602</v>
      </c>
      <c r="C2986" s="1">
        <v>166.98679999999999</v>
      </c>
      <c r="D2986" s="1">
        <v>18445.740000000002</v>
      </c>
      <c r="E2986" s="1">
        <v>7.1728509999999996</v>
      </c>
      <c r="F2986" s="1"/>
      <c r="G2986" s="1">
        <v>453.38560000000001</v>
      </c>
      <c r="H2986" s="1">
        <v>13.1114</v>
      </c>
      <c r="I2986" s="1">
        <v>77.232129999999998</v>
      </c>
      <c r="J2986" s="1">
        <v>3.854994</v>
      </c>
      <c r="K2986" s="1">
        <v>0</v>
      </c>
    </row>
    <row r="2987" spans="2:11" x14ac:dyDescent="0.2">
      <c r="B2987" s="1">
        <v>8.8478809999999992</v>
      </c>
      <c r="C2987" s="1">
        <v>190.70089999999999</v>
      </c>
      <c r="D2987" s="1">
        <v>11705.07</v>
      </c>
      <c r="E2987" s="1">
        <v>6.6633969999999998</v>
      </c>
      <c r="F2987" s="1">
        <v>380.59249999999997</v>
      </c>
      <c r="G2987" s="1">
        <v>386.46420000000001</v>
      </c>
      <c r="H2987" s="1">
        <v>16.319099999999999</v>
      </c>
      <c r="I2987" s="1">
        <v>85.693650000000005</v>
      </c>
      <c r="J2987" s="1">
        <v>4.1434509999999998</v>
      </c>
      <c r="K2987" s="1">
        <v>0</v>
      </c>
    </row>
    <row r="2988" spans="2:11" x14ac:dyDescent="0.2">
      <c r="B2988" s="1">
        <v>7.561833</v>
      </c>
      <c r="C2988" s="1">
        <v>170.17519999999999</v>
      </c>
      <c r="D2988" s="1">
        <v>23254.01</v>
      </c>
      <c r="E2988" s="1">
        <v>7.5833269999999997</v>
      </c>
      <c r="F2988" s="1">
        <v>328.70260000000002</v>
      </c>
      <c r="G2988" s="1">
        <v>397.58800000000002</v>
      </c>
      <c r="H2988" s="1">
        <v>16.140319999999999</v>
      </c>
      <c r="I2988" s="1">
        <v>66.746780000000001</v>
      </c>
      <c r="J2988" s="1">
        <v>4.0321499999999997</v>
      </c>
      <c r="K2988" s="1">
        <v>0</v>
      </c>
    </row>
    <row r="2989" spans="2:11" x14ac:dyDescent="0.2">
      <c r="B2989" s="1">
        <v>8.7585599999999992</v>
      </c>
      <c r="C2989" s="1">
        <v>174.7287</v>
      </c>
      <c r="D2989" s="1">
        <v>25564.77</v>
      </c>
      <c r="E2989" s="1">
        <v>8.0702549999999995</v>
      </c>
      <c r="F2989" s="1"/>
      <c r="G2989" s="1">
        <v>371.91520000000003</v>
      </c>
      <c r="H2989" s="1">
        <v>14.9437</v>
      </c>
      <c r="I2989" s="1">
        <v>47.185569999999998</v>
      </c>
      <c r="J2989" s="1">
        <v>4.4443760000000001</v>
      </c>
      <c r="K2989" s="1">
        <v>0</v>
      </c>
    </row>
    <row r="2990" spans="2:11" x14ac:dyDescent="0.2">
      <c r="B2990" s="1"/>
      <c r="C2990" s="1">
        <v>188.44550000000001</v>
      </c>
      <c r="D2990" s="1">
        <v>28791.61</v>
      </c>
      <c r="E2990" s="1">
        <v>8.0403559999999992</v>
      </c>
      <c r="F2990" s="1">
        <v>382.0095</v>
      </c>
      <c r="G2990" s="1">
        <v>422.23489999999998</v>
      </c>
      <c r="H2990" s="1">
        <v>10.57569</v>
      </c>
      <c r="I2990" s="1">
        <v>63.235370000000003</v>
      </c>
      <c r="J2990" s="1">
        <v>3.2283789999999999</v>
      </c>
      <c r="K2990" s="1">
        <v>0</v>
      </c>
    </row>
    <row r="2991" spans="2:11" x14ac:dyDescent="0.2">
      <c r="B2991" s="1">
        <v>3.8329170000000001</v>
      </c>
      <c r="C2991" s="1">
        <v>218.72380000000001</v>
      </c>
      <c r="D2991" s="1">
        <v>23535.03</v>
      </c>
      <c r="E2991" s="1">
        <v>6.4754019999999999</v>
      </c>
      <c r="F2991" s="1">
        <v>352.5059</v>
      </c>
      <c r="G2991" s="1">
        <v>421.18349999999998</v>
      </c>
      <c r="H2991" s="1">
        <v>19.27356</v>
      </c>
      <c r="I2991" s="1">
        <v>58.903700000000001</v>
      </c>
      <c r="J2991" s="1">
        <v>4.7686599999999997</v>
      </c>
      <c r="K2991" s="1">
        <v>0</v>
      </c>
    </row>
    <row r="2992" spans="2:11" x14ac:dyDescent="0.2">
      <c r="B2992" s="1">
        <v>3.7301280000000001</v>
      </c>
      <c r="C2992" s="1">
        <v>230.29949999999999</v>
      </c>
      <c r="D2992" s="1">
        <v>16892.900000000001</v>
      </c>
      <c r="E2992" s="1">
        <v>6.9971719999999999</v>
      </c>
      <c r="F2992" s="1">
        <v>323.52050000000003</v>
      </c>
      <c r="G2992" s="1">
        <v>456.90570000000002</v>
      </c>
      <c r="H2992" s="1">
        <v>10.34215</v>
      </c>
      <c r="I2992" s="1">
        <v>47.095509999999997</v>
      </c>
      <c r="J2992" s="1">
        <v>4.9430319999999996</v>
      </c>
      <c r="K2992" s="1">
        <v>0</v>
      </c>
    </row>
    <row r="2993" spans="2:11" x14ac:dyDescent="0.2">
      <c r="B2993" s="1">
        <v>5.801571</v>
      </c>
      <c r="C2993" s="1">
        <v>201.89250000000001</v>
      </c>
      <c r="D2993" s="1">
        <v>15327.88</v>
      </c>
      <c r="E2993" s="1">
        <v>6.8606470000000002</v>
      </c>
      <c r="F2993" s="1">
        <v>328.93259999999998</v>
      </c>
      <c r="G2993" s="1">
        <v>281.08499999999998</v>
      </c>
      <c r="H2993" s="1">
        <v>19.812480000000001</v>
      </c>
      <c r="I2993" s="1">
        <v>55.397559999999999</v>
      </c>
      <c r="J2993" s="1">
        <v>4.4253780000000003</v>
      </c>
      <c r="K2993" s="1">
        <v>0</v>
      </c>
    </row>
    <row r="2994" spans="2:11" x14ac:dyDescent="0.2">
      <c r="B2994" s="1">
        <v>3.6784319999999999</v>
      </c>
      <c r="C2994" s="1">
        <v>187.4967</v>
      </c>
      <c r="D2994" s="1">
        <v>23103.41</v>
      </c>
      <c r="E2994" s="1">
        <v>7.1451450000000003</v>
      </c>
      <c r="F2994" s="1"/>
      <c r="G2994" s="1">
        <v>350.54050000000001</v>
      </c>
      <c r="H2994" s="1">
        <v>10.14007</v>
      </c>
      <c r="I2994" s="1">
        <v>67.456180000000003</v>
      </c>
      <c r="J2994" s="1">
        <v>4.4801089999999997</v>
      </c>
      <c r="K2994" s="1">
        <v>0</v>
      </c>
    </row>
    <row r="2995" spans="2:11" x14ac:dyDescent="0.2">
      <c r="B2995" s="1">
        <v>5.1435870000000001</v>
      </c>
      <c r="C2995" s="1">
        <v>180.3826</v>
      </c>
      <c r="D2995" s="1">
        <v>32740.560000000001</v>
      </c>
      <c r="E2995" s="1">
        <v>7.988893</v>
      </c>
      <c r="F2995" s="1">
        <v>328.43740000000003</v>
      </c>
      <c r="G2995" s="1">
        <v>389.24209999999999</v>
      </c>
      <c r="H2995" s="1">
        <v>13.94318</v>
      </c>
      <c r="I2995" s="1"/>
      <c r="J2995" s="1">
        <v>3.0961639999999999</v>
      </c>
      <c r="K2995" s="1">
        <v>0</v>
      </c>
    </row>
    <row r="2996" spans="2:11" x14ac:dyDescent="0.2">
      <c r="B2996" s="1">
        <v>6.6282560000000004</v>
      </c>
      <c r="C2996" s="1">
        <v>198.8657</v>
      </c>
      <c r="D2996" s="1">
        <v>15911.36</v>
      </c>
      <c r="E2996" s="1">
        <v>7.517906</v>
      </c>
      <c r="F2996" s="1">
        <v>342.01589999999999</v>
      </c>
      <c r="G2996" s="1">
        <v>437.91860000000003</v>
      </c>
      <c r="H2996" s="1">
        <v>15.005739999999999</v>
      </c>
      <c r="I2996" s="1">
        <v>38.845959999999998</v>
      </c>
      <c r="J2996" s="1">
        <v>4.4644570000000003</v>
      </c>
      <c r="K2996" s="1">
        <v>0</v>
      </c>
    </row>
    <row r="2997" spans="2:11" x14ac:dyDescent="0.2">
      <c r="B2997" s="1"/>
      <c r="C2997" s="1">
        <v>196.08359999999999</v>
      </c>
      <c r="D2997" s="1">
        <v>18592.080000000002</v>
      </c>
      <c r="E2997" s="1">
        <v>7.2454359999999998</v>
      </c>
      <c r="F2997" s="1">
        <v>321.81400000000002</v>
      </c>
      <c r="G2997" s="1">
        <v>552.87900000000002</v>
      </c>
      <c r="H2997" s="1">
        <v>15.66479</v>
      </c>
      <c r="I2997" s="1">
        <v>81.080830000000006</v>
      </c>
      <c r="J2997" s="1">
        <v>4.7628719999999998</v>
      </c>
      <c r="K2997" s="1">
        <v>0</v>
      </c>
    </row>
    <row r="2998" spans="2:11" x14ac:dyDescent="0.2">
      <c r="B2998" s="1">
        <v>3.1020759999999998</v>
      </c>
      <c r="C2998" s="1">
        <v>198.48869999999999</v>
      </c>
      <c r="D2998" s="1">
        <v>45148.81</v>
      </c>
      <c r="E2998" s="1">
        <v>7.82165</v>
      </c>
      <c r="F2998" s="1">
        <v>324.64409999999998</v>
      </c>
      <c r="G2998" s="1">
        <v>427.21679999999998</v>
      </c>
      <c r="H2998" s="1">
        <v>15.53012</v>
      </c>
      <c r="I2998" s="1">
        <v>54.574249999999999</v>
      </c>
      <c r="J2998" s="1">
        <v>4.248075</v>
      </c>
      <c r="K2998" s="1">
        <v>0</v>
      </c>
    </row>
    <row r="2999" spans="2:11" x14ac:dyDescent="0.2">
      <c r="B2999" s="1">
        <v>4.4975849999999999</v>
      </c>
      <c r="C2999" s="1">
        <v>193.9365</v>
      </c>
      <c r="D2999" s="1">
        <v>27768.38</v>
      </c>
      <c r="E2999" s="1">
        <v>6.9063480000000004</v>
      </c>
      <c r="F2999" s="1">
        <v>330.4307</v>
      </c>
      <c r="G2999" s="1">
        <v>556.03290000000004</v>
      </c>
      <c r="H2999" s="1">
        <v>22.618410000000001</v>
      </c>
      <c r="I2999" s="1">
        <v>81.265820000000005</v>
      </c>
      <c r="J2999" s="1">
        <v>4.9657390000000001</v>
      </c>
      <c r="K2999" s="1">
        <v>0</v>
      </c>
    </row>
    <row r="3000" spans="2:11" x14ac:dyDescent="0.2">
      <c r="B3000" s="1">
        <v>5.5841240000000001</v>
      </c>
      <c r="C3000" s="1">
        <v>203.75640000000001</v>
      </c>
      <c r="D3000" s="1">
        <v>29999.99</v>
      </c>
      <c r="E3000" s="1">
        <v>7.2133289999999999</v>
      </c>
      <c r="F3000" s="1">
        <v>310.66030000000001</v>
      </c>
      <c r="G3000" s="1">
        <v>366.55810000000002</v>
      </c>
      <c r="H3000" s="1">
        <v>14.18303</v>
      </c>
      <c r="I3000" s="1">
        <v>65.881270000000001</v>
      </c>
      <c r="J3000" s="1">
        <v>3.852732</v>
      </c>
      <c r="K3000" s="1">
        <v>0</v>
      </c>
    </row>
    <row r="3001" spans="2:11" x14ac:dyDescent="0.2">
      <c r="B3001" s="1"/>
      <c r="C3001" s="1">
        <v>205.0659</v>
      </c>
      <c r="D3001" s="1">
        <v>16034.45</v>
      </c>
      <c r="E3001" s="1">
        <v>7.1360080000000004</v>
      </c>
      <c r="F3001" s="1">
        <v>397.46969999999999</v>
      </c>
      <c r="G3001" s="1">
        <v>459.29840000000002</v>
      </c>
      <c r="H3001" s="1">
        <v>19.637889999999999</v>
      </c>
      <c r="I3001" s="1">
        <v>70.059830000000005</v>
      </c>
      <c r="J3001" s="1">
        <v>4.8581649999999996</v>
      </c>
      <c r="K3001" s="1">
        <v>0</v>
      </c>
    </row>
    <row r="3002" spans="2:11" x14ac:dyDescent="0.2">
      <c r="B3002" s="1">
        <v>10.33127</v>
      </c>
      <c r="C3002" s="1">
        <v>166.4598</v>
      </c>
      <c r="D3002" s="1">
        <v>15824.82</v>
      </c>
      <c r="E3002" s="1">
        <v>6.3963640000000002</v>
      </c>
      <c r="F3002" s="1">
        <v>361.15620000000001</v>
      </c>
      <c r="G3002" s="1">
        <v>376.10210000000001</v>
      </c>
      <c r="H3002" s="1">
        <v>13.844329999999999</v>
      </c>
      <c r="I3002" s="1">
        <v>52.057380000000002</v>
      </c>
      <c r="J3002" s="1">
        <v>2.673441</v>
      </c>
      <c r="K3002" s="1">
        <v>0</v>
      </c>
    </row>
    <row r="3003" spans="2:11" x14ac:dyDescent="0.2">
      <c r="B3003" s="1">
        <v>9.1307960000000001</v>
      </c>
      <c r="C3003" s="1">
        <v>200.03229999999999</v>
      </c>
      <c r="D3003" s="1">
        <v>28273.599999999999</v>
      </c>
      <c r="E3003" s="1">
        <v>7.4975259999999997</v>
      </c>
      <c r="F3003" s="1"/>
      <c r="G3003" s="1">
        <v>453.87360000000001</v>
      </c>
      <c r="H3003" s="1">
        <v>12.86051</v>
      </c>
      <c r="I3003" s="1">
        <v>64.178489999999996</v>
      </c>
      <c r="J3003" s="1">
        <v>3.0257070000000001</v>
      </c>
      <c r="K3003" s="1">
        <v>0</v>
      </c>
    </row>
    <row r="3004" spans="2:11" x14ac:dyDescent="0.2">
      <c r="B3004" s="1">
        <v>4.6188510000000003</v>
      </c>
      <c r="C3004" s="1">
        <v>199.31890000000001</v>
      </c>
      <c r="D3004" s="1">
        <v>27174.69</v>
      </c>
      <c r="E3004" s="1">
        <v>7.2185879999999996</v>
      </c>
      <c r="F3004" s="1">
        <v>371.05689999999998</v>
      </c>
      <c r="G3004" s="1">
        <v>312.28140000000002</v>
      </c>
      <c r="H3004" s="1">
        <v>14.040789999999999</v>
      </c>
      <c r="I3004" s="1"/>
      <c r="J3004" s="1">
        <v>4.3221160000000003</v>
      </c>
      <c r="K3004" s="1">
        <v>0</v>
      </c>
    </row>
    <row r="3005" spans="2:11" x14ac:dyDescent="0.2">
      <c r="B3005" s="1">
        <v>6.9312440000000004</v>
      </c>
      <c r="C3005" s="1">
        <v>207.589</v>
      </c>
      <c r="D3005" s="1">
        <v>24359.47</v>
      </c>
      <c r="E3005" s="1">
        <v>7.2220040000000001</v>
      </c>
      <c r="F3005" s="1">
        <v>313.81970000000001</v>
      </c>
      <c r="G3005" s="1">
        <v>477.06299999999999</v>
      </c>
      <c r="H3005" s="1">
        <v>16.495090000000001</v>
      </c>
      <c r="I3005" s="1">
        <v>75.041910000000001</v>
      </c>
      <c r="J3005" s="1">
        <v>4.8979569999999999</v>
      </c>
      <c r="K3005" s="1">
        <v>0</v>
      </c>
    </row>
    <row r="3006" spans="2:11" x14ac:dyDescent="0.2">
      <c r="B3006" s="1">
        <v>5.6021590000000003</v>
      </c>
      <c r="C3006" s="1">
        <v>264.57350000000002</v>
      </c>
      <c r="D3006" s="1">
        <v>29860.28</v>
      </c>
      <c r="E3006" s="1">
        <v>7.0145280000000003</v>
      </c>
      <c r="F3006" s="1"/>
      <c r="G3006" s="1">
        <v>530.20479999999998</v>
      </c>
      <c r="H3006" s="1">
        <v>16.030180000000001</v>
      </c>
      <c r="I3006" s="1">
        <v>29.850950000000001</v>
      </c>
      <c r="J3006" s="1">
        <v>4.0670489999999999</v>
      </c>
      <c r="K3006" s="1">
        <v>0</v>
      </c>
    </row>
    <row r="3007" spans="2:11" x14ac:dyDescent="0.2">
      <c r="B3007" s="1">
        <v>7.5205190000000002</v>
      </c>
      <c r="C3007" s="1">
        <v>228.5626</v>
      </c>
      <c r="D3007" s="1">
        <v>22160.82</v>
      </c>
      <c r="E3007" s="1">
        <v>7.4737989999999996</v>
      </c>
      <c r="F3007" s="1"/>
      <c r="G3007" s="1">
        <v>545.14670000000001</v>
      </c>
      <c r="H3007" s="1">
        <v>16.460629999999998</v>
      </c>
      <c r="I3007" s="1">
        <v>90.944940000000003</v>
      </c>
      <c r="J3007" s="1">
        <v>4.2277659999999999</v>
      </c>
      <c r="K3007" s="1">
        <v>0</v>
      </c>
    </row>
    <row r="3008" spans="2:11" x14ac:dyDescent="0.2">
      <c r="B3008" s="1">
        <v>5.5824699999999998</v>
      </c>
      <c r="C3008" s="1">
        <v>172.33160000000001</v>
      </c>
      <c r="D3008" s="1">
        <v>23512.84</v>
      </c>
      <c r="E3008" s="1">
        <v>8.0113160000000008</v>
      </c>
      <c r="F3008" s="1">
        <v>364.48340000000002</v>
      </c>
      <c r="G3008" s="1">
        <v>452.08080000000001</v>
      </c>
      <c r="H3008" s="1">
        <v>16.47204</v>
      </c>
      <c r="I3008" s="1">
        <v>95.045659999999998</v>
      </c>
      <c r="J3008" s="1">
        <v>4.0481129999999999</v>
      </c>
      <c r="K3008" s="1">
        <v>0</v>
      </c>
    </row>
    <row r="3009" spans="2:11" x14ac:dyDescent="0.2">
      <c r="B3009" s="1">
        <v>7.99275</v>
      </c>
      <c r="C3009" s="1">
        <v>193.60910000000001</v>
      </c>
      <c r="D3009" s="1">
        <v>14610.41</v>
      </c>
      <c r="E3009" s="1">
        <v>7.2189040000000002</v>
      </c>
      <c r="F3009" s="1">
        <v>332.46879999999999</v>
      </c>
      <c r="G3009" s="1">
        <v>468.60300000000001</v>
      </c>
      <c r="H3009" s="1">
        <v>10.87706</v>
      </c>
      <c r="I3009" s="1">
        <v>67.181340000000006</v>
      </c>
      <c r="J3009" s="1">
        <v>4.062907</v>
      </c>
      <c r="K3009" s="1">
        <v>0</v>
      </c>
    </row>
    <row r="3010" spans="2:11" x14ac:dyDescent="0.2">
      <c r="B3010" s="1">
        <v>8.2103579999999994</v>
      </c>
      <c r="C3010" s="1">
        <v>210.22210000000001</v>
      </c>
      <c r="D3010" s="1">
        <v>22619.24</v>
      </c>
      <c r="E3010" s="1">
        <v>7.5679879999999997</v>
      </c>
      <c r="F3010" s="1"/>
      <c r="G3010" s="1">
        <v>361.61439999999999</v>
      </c>
      <c r="H3010" s="1">
        <v>14.65019</v>
      </c>
      <c r="I3010" s="1">
        <v>70.368049999999997</v>
      </c>
      <c r="J3010" s="1">
        <v>3.7166640000000002</v>
      </c>
      <c r="K3010" s="1">
        <v>0</v>
      </c>
    </row>
    <row r="3011" spans="2:11" x14ac:dyDescent="0.2">
      <c r="B3011" s="1">
        <v>9.9019309999999994</v>
      </c>
      <c r="C3011" s="1">
        <v>206.7465</v>
      </c>
      <c r="D3011" s="1">
        <v>13180.68</v>
      </c>
      <c r="E3011" s="1">
        <v>5.8788349999999996</v>
      </c>
      <c r="F3011" s="1"/>
      <c r="G3011" s="1">
        <v>426.53480000000002</v>
      </c>
      <c r="H3011" s="1">
        <v>14.321870000000001</v>
      </c>
      <c r="I3011" s="1">
        <v>75.408749999999998</v>
      </c>
      <c r="J3011" s="1">
        <v>4.2269500000000004</v>
      </c>
      <c r="K3011" s="1">
        <v>0</v>
      </c>
    </row>
    <row r="3012" spans="2:11" x14ac:dyDescent="0.2">
      <c r="B3012" s="1"/>
      <c r="C3012" s="1">
        <v>191.2587</v>
      </c>
      <c r="D3012" s="1">
        <v>14064.9</v>
      </c>
      <c r="E3012" s="1">
        <v>7.0369489999999999</v>
      </c>
      <c r="F3012" s="1">
        <v>361.15499999999997</v>
      </c>
      <c r="G3012" s="1">
        <v>399.83870000000002</v>
      </c>
      <c r="H3012" s="1">
        <v>10.84526</v>
      </c>
      <c r="I3012" s="1">
        <v>35.582990000000002</v>
      </c>
      <c r="J3012" s="1">
        <v>3.7323390000000001</v>
      </c>
      <c r="K3012" s="1">
        <v>0</v>
      </c>
    </row>
    <row r="3013" spans="2:11" x14ac:dyDescent="0.2">
      <c r="B3013" s="1">
        <v>9.405875</v>
      </c>
      <c r="C3013" s="1">
        <v>149.3083</v>
      </c>
      <c r="D3013" s="1">
        <v>27180.06</v>
      </c>
      <c r="E3013" s="1">
        <v>7.8673089999999997</v>
      </c>
      <c r="F3013" s="1"/>
      <c r="G3013" s="1">
        <v>398.80619999999999</v>
      </c>
      <c r="H3013" s="1">
        <v>17.364709999999999</v>
      </c>
      <c r="I3013" s="1">
        <v>57.96264</v>
      </c>
      <c r="J3013" s="1">
        <v>4.0337329999999998</v>
      </c>
      <c r="K3013" s="1">
        <v>0</v>
      </c>
    </row>
    <row r="3014" spans="2:11" x14ac:dyDescent="0.2">
      <c r="B3014" s="1">
        <v>9.5878949999999996</v>
      </c>
      <c r="C3014" s="1">
        <v>195.83709999999999</v>
      </c>
      <c r="D3014" s="1">
        <v>11351.86</v>
      </c>
      <c r="E3014" s="1">
        <v>6.2674760000000003</v>
      </c>
      <c r="F3014" s="1">
        <v>366.4289</v>
      </c>
      <c r="G3014" s="1">
        <v>323.79489999999998</v>
      </c>
      <c r="H3014" s="1">
        <v>13.068239999999999</v>
      </c>
      <c r="I3014" s="1">
        <v>37.353079999999999</v>
      </c>
      <c r="J3014" s="1">
        <v>4.6669169999999998</v>
      </c>
      <c r="K3014" s="1">
        <v>0</v>
      </c>
    </row>
    <row r="3015" spans="2:11" x14ac:dyDescent="0.2">
      <c r="B3015" s="1">
        <v>4.633203</v>
      </c>
      <c r="C3015" s="1">
        <v>208.90799999999999</v>
      </c>
      <c r="D3015" s="1">
        <v>29307.13</v>
      </c>
      <c r="E3015" s="1">
        <v>6.1255850000000001</v>
      </c>
      <c r="F3015" s="1">
        <v>304.03179999999998</v>
      </c>
      <c r="G3015" s="1">
        <v>456.21480000000003</v>
      </c>
      <c r="H3015" s="1">
        <v>10.817159999999999</v>
      </c>
      <c r="I3015" s="1">
        <v>111.1153</v>
      </c>
      <c r="J3015" s="1">
        <v>4.7518589999999996</v>
      </c>
      <c r="K3015" s="1">
        <v>0</v>
      </c>
    </row>
    <row r="3016" spans="2:11" x14ac:dyDescent="0.2">
      <c r="B3016" s="1">
        <v>6.9011110000000002</v>
      </c>
      <c r="C3016" s="1">
        <v>154.47409999999999</v>
      </c>
      <c r="D3016" s="1">
        <v>21103.3</v>
      </c>
      <c r="E3016" s="1">
        <v>7.9287000000000001</v>
      </c>
      <c r="F3016" s="1">
        <v>376.00110000000001</v>
      </c>
      <c r="G3016" s="1">
        <v>450.25299999999999</v>
      </c>
      <c r="H3016" s="1">
        <v>14.64331</v>
      </c>
      <c r="I3016" s="1">
        <v>71.321370000000002</v>
      </c>
      <c r="J3016" s="1">
        <v>3.616498</v>
      </c>
      <c r="K3016" s="1">
        <v>0</v>
      </c>
    </row>
    <row r="3017" spans="2:11" x14ac:dyDescent="0.2">
      <c r="B3017" s="1">
        <v>7.7955579999999998</v>
      </c>
      <c r="C3017" s="1">
        <v>136.0907</v>
      </c>
      <c r="D3017" s="1">
        <v>26484.52</v>
      </c>
      <c r="E3017" s="1">
        <v>7.55532</v>
      </c>
      <c r="F3017" s="1">
        <v>426.5</v>
      </c>
      <c r="G3017" s="1">
        <v>471.41340000000002</v>
      </c>
      <c r="H3017" s="1">
        <v>14.54495</v>
      </c>
      <c r="I3017" s="1">
        <v>51.491199999999999</v>
      </c>
      <c r="J3017" s="1">
        <v>3.6292520000000001</v>
      </c>
      <c r="K3017" s="1">
        <v>0</v>
      </c>
    </row>
    <row r="3018" spans="2:11" x14ac:dyDescent="0.2">
      <c r="B3018" s="1"/>
      <c r="C3018" s="1">
        <v>215.43190000000001</v>
      </c>
      <c r="D3018" s="1">
        <v>19909.939999999999</v>
      </c>
      <c r="E3018" s="1">
        <v>6.902628</v>
      </c>
      <c r="F3018" s="1">
        <v>299.08640000000003</v>
      </c>
      <c r="G3018" s="1">
        <v>371.48289999999997</v>
      </c>
      <c r="H3018" s="1">
        <v>10.766349999999999</v>
      </c>
      <c r="I3018" s="1">
        <v>85.267179999999996</v>
      </c>
      <c r="J3018" s="1">
        <v>4.5925380000000002</v>
      </c>
      <c r="K3018" s="1">
        <v>0</v>
      </c>
    </row>
    <row r="3019" spans="2:11" x14ac:dyDescent="0.2">
      <c r="B3019" s="1">
        <v>0</v>
      </c>
      <c r="C3019" s="1">
        <v>214.84610000000001</v>
      </c>
      <c r="D3019" s="1">
        <v>49456.59</v>
      </c>
      <c r="E3019" s="1">
        <v>7.8975390000000001</v>
      </c>
      <c r="F3019" s="1"/>
      <c r="G3019" s="1">
        <v>583.44880000000001</v>
      </c>
      <c r="H3019" s="1">
        <v>7.7023279999999996</v>
      </c>
      <c r="I3019" s="1">
        <v>77.712890000000002</v>
      </c>
      <c r="J3019" s="1">
        <v>4.9288400000000001</v>
      </c>
      <c r="K3019" s="1">
        <v>0</v>
      </c>
    </row>
    <row r="3020" spans="2:11" x14ac:dyDescent="0.2">
      <c r="B3020" s="1">
        <v>8.3982609999999998</v>
      </c>
      <c r="C3020" s="1">
        <v>177.34719999999999</v>
      </c>
      <c r="D3020" s="1">
        <v>18003.259999999998</v>
      </c>
      <c r="E3020" s="1">
        <v>7.390924</v>
      </c>
      <c r="F3020" s="1"/>
      <c r="G3020" s="1">
        <v>498.36540000000002</v>
      </c>
      <c r="H3020" s="1">
        <v>10.3513</v>
      </c>
      <c r="I3020" s="1">
        <v>55.71566</v>
      </c>
      <c r="J3020" s="1">
        <v>2.6278619999999999</v>
      </c>
      <c r="K3020" s="1">
        <v>0</v>
      </c>
    </row>
    <row r="3021" spans="2:11" x14ac:dyDescent="0.2">
      <c r="B3021" s="1">
        <v>6.2551500000000004</v>
      </c>
      <c r="C3021" s="1">
        <v>153.6405</v>
      </c>
      <c r="D3021" s="1">
        <v>24316.16</v>
      </c>
      <c r="E3021" s="1">
        <v>8.2115950000000009</v>
      </c>
      <c r="F3021" s="1">
        <v>367.34449999999998</v>
      </c>
      <c r="G3021" s="1">
        <v>295.04250000000002</v>
      </c>
      <c r="H3021" s="1">
        <v>12.50366</v>
      </c>
      <c r="I3021" s="1">
        <v>91.270790000000005</v>
      </c>
      <c r="J3021" s="1">
        <v>3.1464829999999999</v>
      </c>
      <c r="K3021" s="1">
        <v>0</v>
      </c>
    </row>
    <row r="3022" spans="2:11" x14ac:dyDescent="0.2">
      <c r="B3022" s="1">
        <v>11.49686</v>
      </c>
      <c r="C3022" s="1">
        <v>186.12530000000001</v>
      </c>
      <c r="D3022" s="1">
        <v>12253.3</v>
      </c>
      <c r="E3022" s="1">
        <v>8.0669799999999992</v>
      </c>
      <c r="F3022" s="1">
        <v>325.40929999999997</v>
      </c>
      <c r="G3022" s="1">
        <v>260.53179999999998</v>
      </c>
      <c r="H3022" s="1">
        <v>9.6740829999999995</v>
      </c>
      <c r="I3022" s="1">
        <v>68.073930000000004</v>
      </c>
      <c r="J3022" s="1">
        <v>5.0051930000000002</v>
      </c>
      <c r="K3022" s="1">
        <v>0</v>
      </c>
    </row>
    <row r="3023" spans="2:11" x14ac:dyDescent="0.2">
      <c r="B3023" s="1"/>
      <c r="C3023" s="1">
        <v>200.71719999999999</v>
      </c>
      <c r="D3023" s="1">
        <v>40581.49</v>
      </c>
      <c r="E3023" s="1">
        <v>6.7599809999999998</v>
      </c>
      <c r="F3023" s="1">
        <v>263.87650000000002</v>
      </c>
      <c r="G3023" s="1">
        <v>283.17200000000003</v>
      </c>
      <c r="H3023" s="1">
        <v>14.915330000000001</v>
      </c>
      <c r="I3023" s="1">
        <v>58.879469999999998</v>
      </c>
      <c r="J3023" s="1">
        <v>4.0084429999999998</v>
      </c>
      <c r="K3023" s="1">
        <v>0</v>
      </c>
    </row>
    <row r="3024" spans="2:11" x14ac:dyDescent="0.2">
      <c r="B3024" s="1">
        <v>9.3473450000000007</v>
      </c>
      <c r="C3024" s="1">
        <v>201.6328</v>
      </c>
      <c r="D3024" s="1">
        <v>13749.6</v>
      </c>
      <c r="E3024" s="1">
        <v>7.333742</v>
      </c>
      <c r="F3024" s="1">
        <v>322.04469999999998</v>
      </c>
      <c r="G3024" s="1">
        <v>512.44629999999995</v>
      </c>
      <c r="H3024" s="1">
        <v>12.43472</v>
      </c>
      <c r="I3024" s="1">
        <v>43.827120000000001</v>
      </c>
      <c r="J3024" s="1">
        <v>3.615151</v>
      </c>
      <c r="K3024" s="1">
        <v>0</v>
      </c>
    </row>
    <row r="3025" spans="2:11" x14ac:dyDescent="0.2">
      <c r="B3025" s="1">
        <v>11.62114</v>
      </c>
      <c r="C3025" s="1">
        <v>203.7304</v>
      </c>
      <c r="D3025" s="1">
        <v>15102.24</v>
      </c>
      <c r="E3025" s="1">
        <v>7.8164150000000001</v>
      </c>
      <c r="F3025" s="1"/>
      <c r="G3025" s="1">
        <v>447.04520000000002</v>
      </c>
      <c r="H3025" s="1">
        <v>21.632380000000001</v>
      </c>
      <c r="I3025" s="1">
        <v>61.8018</v>
      </c>
      <c r="J3025" s="1">
        <v>3.472067</v>
      </c>
      <c r="K3025" s="1">
        <v>0</v>
      </c>
    </row>
    <row r="3026" spans="2:11" x14ac:dyDescent="0.2">
      <c r="B3026" s="1">
        <v>10.337669999999999</v>
      </c>
      <c r="C3026" s="1">
        <v>163.27619999999999</v>
      </c>
      <c r="D3026" s="1">
        <v>21820.3</v>
      </c>
      <c r="E3026" s="1">
        <v>7.899521</v>
      </c>
      <c r="F3026" s="1">
        <v>356.17959999999999</v>
      </c>
      <c r="G3026" s="1">
        <v>561.20619999999997</v>
      </c>
      <c r="H3026" s="1">
        <v>14.11632</v>
      </c>
      <c r="I3026" s="1">
        <v>56.193060000000003</v>
      </c>
      <c r="J3026" s="1">
        <v>5.0631089999999999</v>
      </c>
      <c r="K3026" s="1">
        <v>0</v>
      </c>
    </row>
    <row r="3027" spans="2:11" x14ac:dyDescent="0.2">
      <c r="B3027" s="1"/>
      <c r="C3027" s="1">
        <v>196.05170000000001</v>
      </c>
      <c r="D3027" s="1">
        <v>21919.47</v>
      </c>
      <c r="E3027" s="1">
        <v>6.7302770000000001</v>
      </c>
      <c r="F3027" s="1">
        <v>359.70139999999998</v>
      </c>
      <c r="G3027" s="1">
        <v>401.73129999999998</v>
      </c>
      <c r="H3027" s="1">
        <v>14.2193</v>
      </c>
      <c r="I3027" s="1">
        <v>77.605729999999994</v>
      </c>
      <c r="J3027" s="1">
        <v>3.9549639999999999</v>
      </c>
      <c r="K3027" s="1">
        <v>0</v>
      </c>
    </row>
    <row r="3028" spans="2:11" x14ac:dyDescent="0.2">
      <c r="B3028" s="1">
        <v>5.2879829999999997</v>
      </c>
      <c r="C3028" s="1">
        <v>245.02350000000001</v>
      </c>
      <c r="D3028" s="1">
        <v>27733.71</v>
      </c>
      <c r="E3028" s="1">
        <v>7.1350629999999997</v>
      </c>
      <c r="F3028" s="1">
        <v>238.84399999999999</v>
      </c>
      <c r="G3028" s="1">
        <v>464.07479999999998</v>
      </c>
      <c r="H3028" s="1">
        <v>13.45218</v>
      </c>
      <c r="I3028" s="1">
        <v>55.642359999999996</v>
      </c>
      <c r="J3028" s="1">
        <v>3.3110339999999998</v>
      </c>
      <c r="K3028" s="1">
        <v>0</v>
      </c>
    </row>
    <row r="3029" spans="2:11" x14ac:dyDescent="0.2">
      <c r="B3029" s="1">
        <v>7.6175240000000004</v>
      </c>
      <c r="C3029" s="1">
        <v>179.59620000000001</v>
      </c>
      <c r="D3029" s="1">
        <v>30308.23</v>
      </c>
      <c r="E3029" s="1">
        <v>6.952617</v>
      </c>
      <c r="F3029" s="1">
        <v>329.42239999999998</v>
      </c>
      <c r="G3029" s="1">
        <v>355.4255</v>
      </c>
      <c r="H3029" s="1">
        <v>13.40076</v>
      </c>
      <c r="I3029" s="1">
        <v>66.223590000000002</v>
      </c>
      <c r="J3029" s="1">
        <v>3.6983169999999999</v>
      </c>
      <c r="K3029" s="1">
        <v>0</v>
      </c>
    </row>
    <row r="3030" spans="2:11" x14ac:dyDescent="0.2">
      <c r="B3030" s="1">
        <v>7.1491249999999997</v>
      </c>
      <c r="C3030" s="1">
        <v>202.58250000000001</v>
      </c>
      <c r="D3030" s="1">
        <v>23158.39</v>
      </c>
      <c r="E3030" s="1">
        <v>6.067812</v>
      </c>
      <c r="F3030" s="1">
        <v>302.0027</v>
      </c>
      <c r="G3030" s="1">
        <v>301.98419999999999</v>
      </c>
      <c r="H3030" s="1">
        <v>17.622589999999999</v>
      </c>
      <c r="I3030" s="1">
        <v>42.292769999999997</v>
      </c>
      <c r="J3030" s="1">
        <v>3.7870330000000001</v>
      </c>
      <c r="K3030" s="1">
        <v>0</v>
      </c>
    </row>
    <row r="3031" spans="2:11" x14ac:dyDescent="0.2">
      <c r="B3031" s="1">
        <v>8.6513899999999992</v>
      </c>
      <c r="C3031" s="1">
        <v>154.54689999999999</v>
      </c>
      <c r="D3031" s="1">
        <v>15901.29</v>
      </c>
      <c r="E3031" s="1">
        <v>6.51098</v>
      </c>
      <c r="F3031" s="1">
        <v>419.21629999999999</v>
      </c>
      <c r="G3031" s="1">
        <v>444.84359999999998</v>
      </c>
      <c r="H3031" s="1">
        <v>14.65673</v>
      </c>
      <c r="I3031" s="1">
        <v>49.515169999999998</v>
      </c>
      <c r="J3031" s="1">
        <v>3.26641</v>
      </c>
      <c r="K3031" s="1">
        <v>0</v>
      </c>
    </row>
    <row r="3032" spans="2:11" x14ac:dyDescent="0.2">
      <c r="B3032" s="1">
        <v>5.2900039999999997</v>
      </c>
      <c r="C3032" s="1">
        <v>174.73840000000001</v>
      </c>
      <c r="D3032" s="1">
        <v>28697</v>
      </c>
      <c r="E3032" s="1">
        <v>8.6067900000000002</v>
      </c>
      <c r="F3032" s="1">
        <v>317.01650000000001</v>
      </c>
      <c r="G3032" s="1">
        <v>480.68040000000002</v>
      </c>
      <c r="H3032" s="1">
        <v>13.7483</v>
      </c>
      <c r="I3032" s="1">
        <v>52.47587</v>
      </c>
      <c r="J3032" s="1">
        <v>3.5323220000000002</v>
      </c>
      <c r="K3032" s="1">
        <v>0</v>
      </c>
    </row>
    <row r="3033" spans="2:11" x14ac:dyDescent="0.2">
      <c r="B3033" s="1">
        <v>5.3695839999999997</v>
      </c>
      <c r="C3033" s="1">
        <v>170.83519999999999</v>
      </c>
      <c r="D3033" s="1">
        <v>27199.64</v>
      </c>
      <c r="E3033" s="1">
        <v>8.0658860000000008</v>
      </c>
      <c r="F3033" s="1">
        <v>376.05560000000003</v>
      </c>
      <c r="G3033" s="1">
        <v>401.83300000000003</v>
      </c>
      <c r="H3033" s="1">
        <v>14.08198</v>
      </c>
      <c r="I3033" s="1">
        <v>81.740219999999994</v>
      </c>
      <c r="J3033" s="1">
        <v>3.3574839999999999</v>
      </c>
      <c r="K3033" s="1">
        <v>0</v>
      </c>
    </row>
    <row r="3034" spans="2:11" x14ac:dyDescent="0.2">
      <c r="B3034" s="1">
        <v>8.7472720000000006</v>
      </c>
      <c r="C3034" s="1">
        <v>198.7122</v>
      </c>
      <c r="D3034" s="1">
        <v>30348.240000000002</v>
      </c>
      <c r="E3034" s="1">
        <v>7.3244980000000002</v>
      </c>
      <c r="F3034" s="1"/>
      <c r="G3034" s="1">
        <v>333.63929999999999</v>
      </c>
      <c r="H3034" s="1">
        <v>13.866070000000001</v>
      </c>
      <c r="I3034" s="1">
        <v>94.728129999999993</v>
      </c>
      <c r="J3034" s="1">
        <v>4.7647079999999997</v>
      </c>
      <c r="K3034" s="1">
        <v>0</v>
      </c>
    </row>
    <row r="3035" spans="2:11" x14ac:dyDescent="0.2">
      <c r="B3035" s="1">
        <v>8.0403920000000006</v>
      </c>
      <c r="C3035" s="1">
        <v>200.63759999999999</v>
      </c>
      <c r="D3035" s="1">
        <v>12999.14</v>
      </c>
      <c r="E3035" s="1">
        <v>6.6963559999999998</v>
      </c>
      <c r="F3035" s="1">
        <v>356.87</v>
      </c>
      <c r="G3035" s="1">
        <v>394.01769999999999</v>
      </c>
      <c r="H3035" s="1">
        <v>11.10041</v>
      </c>
      <c r="I3035" s="1">
        <v>43.625909999999998</v>
      </c>
      <c r="J3035" s="1">
        <v>3.0177960000000001</v>
      </c>
      <c r="K3035" s="1">
        <v>0</v>
      </c>
    </row>
    <row r="3036" spans="2:11" x14ac:dyDescent="0.2">
      <c r="B3036" s="1">
        <v>8.5504280000000001</v>
      </c>
      <c r="C3036" s="1">
        <v>206.52260000000001</v>
      </c>
      <c r="D3036" s="1">
        <v>10453.09</v>
      </c>
      <c r="E3036" s="1">
        <v>6.4820089999999997</v>
      </c>
      <c r="F3036" s="1">
        <v>326.12549999999999</v>
      </c>
      <c r="G3036" s="1">
        <v>347.82429999999999</v>
      </c>
      <c r="H3036" s="1">
        <v>13.99747</v>
      </c>
      <c r="I3036" s="1">
        <v>42.290529999999997</v>
      </c>
      <c r="J3036" s="1">
        <v>4.9038700000000004</v>
      </c>
      <c r="K3036" s="1">
        <v>0</v>
      </c>
    </row>
    <row r="3037" spans="2:11" x14ac:dyDescent="0.2">
      <c r="B3037" s="1">
        <v>7.7393260000000001</v>
      </c>
      <c r="C3037" s="1">
        <v>207.76429999999999</v>
      </c>
      <c r="D3037" s="1">
        <v>30412.37</v>
      </c>
      <c r="E3037" s="1">
        <v>7.8139669999999999</v>
      </c>
      <c r="F3037" s="1">
        <v>289.41359999999997</v>
      </c>
      <c r="G3037" s="1">
        <v>273.69709999999998</v>
      </c>
      <c r="H3037" s="1">
        <v>19.113379999999999</v>
      </c>
      <c r="I3037" s="1">
        <v>52.281100000000002</v>
      </c>
      <c r="J3037" s="1">
        <v>3.6457850000000001</v>
      </c>
      <c r="K3037" s="1">
        <v>0</v>
      </c>
    </row>
    <row r="3038" spans="2:11" x14ac:dyDescent="0.2">
      <c r="B3038" s="1">
        <v>7.1045949999999998</v>
      </c>
      <c r="C3038" s="1">
        <v>201.62710000000001</v>
      </c>
      <c r="D3038" s="1">
        <v>18093.97</v>
      </c>
      <c r="E3038" s="1">
        <v>8.4741230000000005</v>
      </c>
      <c r="F3038" s="1">
        <v>361.62920000000003</v>
      </c>
      <c r="G3038" s="1">
        <v>348.73289999999997</v>
      </c>
      <c r="H3038" s="1">
        <v>8.5824610000000003</v>
      </c>
      <c r="I3038" s="1">
        <v>49.382680000000001</v>
      </c>
      <c r="J3038" s="1">
        <v>4.763058</v>
      </c>
      <c r="K3038" s="1">
        <v>0</v>
      </c>
    </row>
    <row r="3039" spans="2:11" x14ac:dyDescent="0.2">
      <c r="B3039" s="1">
        <v>6.9882059999999999</v>
      </c>
      <c r="C3039" s="1">
        <v>144.20949999999999</v>
      </c>
      <c r="D3039" s="1">
        <v>33357.519999999997</v>
      </c>
      <c r="E3039" s="1">
        <v>6.7719449999999997</v>
      </c>
      <c r="F3039" s="1"/>
      <c r="G3039" s="1">
        <v>409.0068</v>
      </c>
      <c r="H3039" s="1">
        <v>17.880330000000001</v>
      </c>
      <c r="I3039" s="1">
        <v>54.111780000000003</v>
      </c>
      <c r="J3039" s="1">
        <v>1.899683</v>
      </c>
      <c r="K3039" s="1">
        <v>0</v>
      </c>
    </row>
    <row r="3040" spans="2:11" x14ac:dyDescent="0.2">
      <c r="B3040" s="1">
        <v>7.8697819999999998</v>
      </c>
      <c r="C3040" s="1">
        <v>184.06620000000001</v>
      </c>
      <c r="D3040" s="1">
        <v>18608.66</v>
      </c>
      <c r="E3040" s="1">
        <v>7.411035</v>
      </c>
      <c r="F3040" s="1"/>
      <c r="G3040" s="1">
        <v>364.57760000000002</v>
      </c>
      <c r="H3040" s="1">
        <v>17.580729999999999</v>
      </c>
      <c r="I3040" s="1">
        <v>0.73799999999999999</v>
      </c>
      <c r="J3040" s="1">
        <v>4.219576</v>
      </c>
      <c r="K3040" s="1">
        <v>0</v>
      </c>
    </row>
    <row r="3041" spans="2:11" x14ac:dyDescent="0.2">
      <c r="B3041" s="1">
        <v>8.8596959999999996</v>
      </c>
      <c r="C3041" s="1">
        <v>194.5565</v>
      </c>
      <c r="D3041" s="1">
        <v>20231.52</v>
      </c>
      <c r="E3041" s="1">
        <v>6.5196589999999999</v>
      </c>
      <c r="F3041" s="1">
        <v>332.34989999999999</v>
      </c>
      <c r="G3041" s="1">
        <v>476.23169999999999</v>
      </c>
      <c r="H3041" s="1">
        <v>17.889569999999999</v>
      </c>
      <c r="I3041" s="1">
        <v>52.90907</v>
      </c>
      <c r="J3041" s="1">
        <v>4.5753310000000003</v>
      </c>
      <c r="K3041" s="1">
        <v>0</v>
      </c>
    </row>
    <row r="3042" spans="2:11" x14ac:dyDescent="0.2">
      <c r="B3042" s="1">
        <v>7.3975439999999999</v>
      </c>
      <c r="C3042" s="1">
        <v>184.8409</v>
      </c>
      <c r="D3042" s="1">
        <v>19797.11</v>
      </c>
      <c r="E3042" s="1">
        <v>8.4220000000000006</v>
      </c>
      <c r="F3042" s="1">
        <v>387.19029999999998</v>
      </c>
      <c r="G3042" s="1">
        <v>428.41480000000001</v>
      </c>
      <c r="H3042" s="1">
        <v>13.14344</v>
      </c>
      <c r="I3042" s="1">
        <v>62.337980000000002</v>
      </c>
      <c r="J3042" s="1">
        <v>3.9471379999999998</v>
      </c>
      <c r="K3042" s="1">
        <v>0</v>
      </c>
    </row>
    <row r="3043" spans="2:11" x14ac:dyDescent="0.2">
      <c r="B3043" s="1">
        <v>5.1748960000000004</v>
      </c>
      <c r="C3043" s="1">
        <v>205.51900000000001</v>
      </c>
      <c r="D3043" s="1">
        <v>12871.55</v>
      </c>
      <c r="E3043" s="1">
        <v>7.0995990000000004</v>
      </c>
      <c r="F3043" s="1">
        <v>365.68439999999998</v>
      </c>
      <c r="G3043" s="1">
        <v>501.19400000000002</v>
      </c>
      <c r="H3043" s="1">
        <v>20.558669999999999</v>
      </c>
      <c r="I3043" s="1">
        <v>77.123459999999994</v>
      </c>
      <c r="J3043" s="1">
        <v>3.4450280000000002</v>
      </c>
      <c r="K3043" s="1">
        <v>0</v>
      </c>
    </row>
    <row r="3044" spans="2:11" x14ac:dyDescent="0.2">
      <c r="B3044" s="1"/>
      <c r="C3044" s="1">
        <v>184.2182</v>
      </c>
      <c r="D3044" s="1">
        <v>32328.54</v>
      </c>
      <c r="E3044" s="1">
        <v>8.3812309999999997</v>
      </c>
      <c r="F3044" s="1"/>
      <c r="G3044" s="1">
        <v>452.89030000000002</v>
      </c>
      <c r="H3044" s="1">
        <v>12.167909999999999</v>
      </c>
      <c r="I3044" s="1">
        <v>79.937849999999997</v>
      </c>
      <c r="J3044" s="1">
        <v>5.0374920000000003</v>
      </c>
      <c r="K3044" s="1">
        <v>0</v>
      </c>
    </row>
    <row r="3045" spans="2:11" x14ac:dyDescent="0.2">
      <c r="B3045" s="1">
        <v>5.4709820000000002</v>
      </c>
      <c r="C3045" s="1">
        <v>191.81299999999999</v>
      </c>
      <c r="D3045" s="1">
        <v>36435.79</v>
      </c>
      <c r="E3045" s="1">
        <v>7.3696489999999999</v>
      </c>
      <c r="F3045" s="1">
        <v>323.12</v>
      </c>
      <c r="G3045" s="1">
        <v>383.87110000000001</v>
      </c>
      <c r="H3045" s="1">
        <v>15.88138</v>
      </c>
      <c r="I3045" s="1">
        <v>52.765050000000002</v>
      </c>
      <c r="J3045" s="1">
        <v>3.84402</v>
      </c>
      <c r="K3045" s="1">
        <v>0</v>
      </c>
    </row>
    <row r="3046" spans="2:11" x14ac:dyDescent="0.2">
      <c r="B3046" s="1">
        <v>6.7118149999999996</v>
      </c>
      <c r="C3046" s="1">
        <v>232.2064</v>
      </c>
      <c r="D3046" s="1">
        <v>23936.28</v>
      </c>
      <c r="E3046" s="1">
        <v>6.6190879999999996</v>
      </c>
      <c r="F3046" s="1"/>
      <c r="G3046" s="1">
        <v>463.51029999999997</v>
      </c>
      <c r="H3046" s="1">
        <v>13.91188</v>
      </c>
      <c r="I3046" s="1">
        <v>78.190899999999999</v>
      </c>
      <c r="J3046" s="1">
        <v>3.4136470000000001</v>
      </c>
      <c r="K3046" s="1">
        <v>0</v>
      </c>
    </row>
    <row r="3047" spans="2:11" x14ac:dyDescent="0.2">
      <c r="B3047" s="1">
        <v>4.9331060000000004</v>
      </c>
      <c r="C3047" s="1">
        <v>162.18440000000001</v>
      </c>
      <c r="D3047" s="1">
        <v>27771.08</v>
      </c>
      <c r="E3047" s="1">
        <v>7.7577020000000001</v>
      </c>
      <c r="F3047" s="1">
        <v>317.93540000000002</v>
      </c>
      <c r="G3047" s="1">
        <v>493.30410000000001</v>
      </c>
      <c r="H3047" s="1">
        <v>14.26174</v>
      </c>
      <c r="I3047" s="1">
        <v>77.142099999999999</v>
      </c>
      <c r="J3047" s="1">
        <v>1.45</v>
      </c>
      <c r="K3047" s="1">
        <v>0</v>
      </c>
    </row>
    <row r="3048" spans="2:11" x14ac:dyDescent="0.2">
      <c r="B3048" s="1">
        <v>6.2608920000000001</v>
      </c>
      <c r="C3048" s="1">
        <v>188.06180000000001</v>
      </c>
      <c r="D3048" s="1">
        <v>33809.22</v>
      </c>
      <c r="E3048" s="1">
        <v>8.1413010000000003</v>
      </c>
      <c r="F3048" s="1">
        <v>341.49799999999999</v>
      </c>
      <c r="G3048" s="1">
        <v>522.30119999999999</v>
      </c>
      <c r="H3048" s="1">
        <v>14.467499999999999</v>
      </c>
      <c r="I3048" s="1">
        <v>47.050159999999998</v>
      </c>
      <c r="J3048" s="1">
        <v>4.397386</v>
      </c>
      <c r="K3048" s="1">
        <v>0</v>
      </c>
    </row>
    <row r="3049" spans="2:11" x14ac:dyDescent="0.2">
      <c r="B3049" s="1">
        <v>7.6935549999999999</v>
      </c>
      <c r="C3049" s="1">
        <v>224.393</v>
      </c>
      <c r="D3049" s="1">
        <v>21856.15</v>
      </c>
      <c r="E3049" s="1">
        <v>7.0414399999999997</v>
      </c>
      <c r="F3049" s="1">
        <v>275.27199999999999</v>
      </c>
      <c r="G3049" s="1">
        <v>404.82389999999998</v>
      </c>
      <c r="H3049" s="1">
        <v>12.84896</v>
      </c>
      <c r="I3049" s="1">
        <v>63.154899999999998</v>
      </c>
      <c r="J3049" s="1">
        <v>2.750696</v>
      </c>
      <c r="K3049" s="1">
        <v>0</v>
      </c>
    </row>
    <row r="3050" spans="2:11" x14ac:dyDescent="0.2">
      <c r="B3050" s="1">
        <v>5.6228069999999999</v>
      </c>
      <c r="C3050" s="1">
        <v>194.4632</v>
      </c>
      <c r="D3050" s="1">
        <v>16119.34</v>
      </c>
      <c r="E3050" s="1">
        <v>6.9079870000000003</v>
      </c>
      <c r="F3050" s="1">
        <v>336.64819999999997</v>
      </c>
      <c r="G3050" s="1">
        <v>408.45909999999998</v>
      </c>
      <c r="H3050" s="1">
        <v>16.364719999999998</v>
      </c>
      <c r="I3050" s="1">
        <v>76.631190000000004</v>
      </c>
      <c r="J3050" s="1">
        <v>3.9929570000000001</v>
      </c>
      <c r="K3050" s="1">
        <v>0</v>
      </c>
    </row>
    <row r="3051" spans="2:11" x14ac:dyDescent="0.2">
      <c r="B3051" s="1">
        <v>6.1748839999999996</v>
      </c>
      <c r="C3051" s="1">
        <v>193.02799999999999</v>
      </c>
      <c r="D3051" s="1">
        <v>23006.240000000002</v>
      </c>
      <c r="E3051" s="1">
        <v>8.098312</v>
      </c>
      <c r="F3051" s="1">
        <v>340.2534</v>
      </c>
      <c r="G3051" s="1">
        <v>297.11259999999999</v>
      </c>
      <c r="H3051" s="1">
        <v>13.475160000000001</v>
      </c>
      <c r="I3051" s="1">
        <v>78.325230000000005</v>
      </c>
      <c r="J3051" s="1">
        <v>3.6232980000000001</v>
      </c>
      <c r="K3051" s="1">
        <v>0</v>
      </c>
    </row>
    <row r="3052" spans="2:11" x14ac:dyDescent="0.2">
      <c r="B3052" s="1">
        <v>5.0394069999999997</v>
      </c>
      <c r="C3052" s="1">
        <v>194.4042</v>
      </c>
      <c r="D3052" s="1">
        <v>19336.61</v>
      </c>
      <c r="E3052" s="1">
        <v>7.1947650000000003</v>
      </c>
      <c r="F3052" s="1">
        <v>339.2321</v>
      </c>
      <c r="G3052" s="1">
        <v>515.80719999999997</v>
      </c>
      <c r="H3052" s="1">
        <v>10.728669999999999</v>
      </c>
      <c r="I3052" s="1">
        <v>61.129519999999999</v>
      </c>
      <c r="J3052" s="1">
        <v>3.1269559999999998</v>
      </c>
      <c r="K3052" s="1">
        <v>0</v>
      </c>
    </row>
    <row r="3053" spans="2:11" x14ac:dyDescent="0.2">
      <c r="B3053" s="1">
        <v>7.756939</v>
      </c>
      <c r="C3053" s="1">
        <v>219.5762</v>
      </c>
      <c r="D3053" s="1">
        <v>16478.07</v>
      </c>
      <c r="E3053" s="1">
        <v>6.9505410000000003</v>
      </c>
      <c r="F3053" s="1"/>
      <c r="G3053" s="1">
        <v>362.74919999999997</v>
      </c>
      <c r="H3053" s="1">
        <v>13.05467</v>
      </c>
      <c r="I3053" s="1">
        <v>82.100999999999999</v>
      </c>
      <c r="J3053" s="1">
        <v>3.870339</v>
      </c>
      <c r="K3053" s="1">
        <v>0</v>
      </c>
    </row>
    <row r="3054" spans="2:11" x14ac:dyDescent="0.2">
      <c r="B3054" s="1">
        <v>9.8099959999999999</v>
      </c>
      <c r="C3054" s="1">
        <v>139.11869999999999</v>
      </c>
      <c r="D3054" s="1">
        <v>16819.419999999998</v>
      </c>
      <c r="E3054" s="1">
        <v>7.791982</v>
      </c>
      <c r="F3054" s="1">
        <v>361.02800000000002</v>
      </c>
      <c r="G3054" s="1">
        <v>438.17919999999998</v>
      </c>
      <c r="H3054" s="1">
        <v>10.951140000000001</v>
      </c>
      <c r="I3054" s="1">
        <v>34.537410000000001</v>
      </c>
      <c r="J3054" s="1">
        <v>5.5382009999999999</v>
      </c>
      <c r="K3054" s="1">
        <v>0</v>
      </c>
    </row>
    <row r="3055" spans="2:11" x14ac:dyDescent="0.2">
      <c r="B3055" s="1">
        <v>8.4795929999999995</v>
      </c>
      <c r="C3055" s="1">
        <v>200.76570000000001</v>
      </c>
      <c r="D3055" s="1">
        <v>14901.81</v>
      </c>
      <c r="E3055" s="1">
        <v>7.3795060000000001</v>
      </c>
      <c r="F3055" s="1"/>
      <c r="G3055" s="1">
        <v>485.09320000000002</v>
      </c>
      <c r="H3055" s="1">
        <v>16.806349999999998</v>
      </c>
      <c r="I3055" s="1">
        <v>53.134169999999997</v>
      </c>
      <c r="J3055" s="1">
        <v>4.221266</v>
      </c>
      <c r="K3055" s="1">
        <v>0</v>
      </c>
    </row>
    <row r="3056" spans="2:11" x14ac:dyDescent="0.2">
      <c r="B3056" s="1">
        <v>8.8628680000000006</v>
      </c>
      <c r="C3056" s="1">
        <v>181.66540000000001</v>
      </c>
      <c r="D3056" s="1">
        <v>17465.099999999999</v>
      </c>
      <c r="E3056" s="1">
        <v>7.131704</v>
      </c>
      <c r="F3056" s="1">
        <v>356.4819</v>
      </c>
      <c r="G3056" s="1">
        <v>529.08600000000001</v>
      </c>
      <c r="H3056" s="1">
        <v>15.43042</v>
      </c>
      <c r="I3056" s="1">
        <v>60.6066</v>
      </c>
      <c r="J3056" s="1">
        <v>5.7586760000000004</v>
      </c>
      <c r="K3056" s="1">
        <v>0</v>
      </c>
    </row>
    <row r="3057" spans="2:11" x14ac:dyDescent="0.2">
      <c r="B3057" s="1">
        <v>6.1557389999999996</v>
      </c>
      <c r="C3057" s="1">
        <v>166.2929</v>
      </c>
      <c r="D3057" s="1">
        <v>30284.49</v>
      </c>
      <c r="E3057" s="1">
        <v>8.9958960000000001</v>
      </c>
      <c r="F3057" s="1"/>
      <c r="G3057" s="1">
        <v>351.62670000000003</v>
      </c>
      <c r="H3057" s="1">
        <v>17.40475</v>
      </c>
      <c r="I3057" s="1">
        <v>75.336209999999994</v>
      </c>
      <c r="J3057" s="1">
        <v>3.6859760000000001</v>
      </c>
      <c r="K3057" s="1">
        <v>0</v>
      </c>
    </row>
    <row r="3058" spans="2:11" x14ac:dyDescent="0.2">
      <c r="B3058" s="1">
        <v>7.2872859999999999</v>
      </c>
      <c r="C3058" s="1">
        <v>219.6951</v>
      </c>
      <c r="D3058" s="1">
        <v>18085.5</v>
      </c>
      <c r="E3058" s="1">
        <v>6.0105690000000003</v>
      </c>
      <c r="F3058" s="1">
        <v>277.3297</v>
      </c>
      <c r="G3058" s="1">
        <v>406.56479999999999</v>
      </c>
      <c r="H3058" s="1">
        <v>16.136769999999999</v>
      </c>
      <c r="I3058" s="1">
        <v>53.67745</v>
      </c>
      <c r="J3058" s="1">
        <v>3.5042650000000002</v>
      </c>
      <c r="K3058" s="1">
        <v>0</v>
      </c>
    </row>
    <row r="3059" spans="2:11" x14ac:dyDescent="0.2">
      <c r="B3059" s="1">
        <v>9.0658940000000001</v>
      </c>
      <c r="C3059" s="1">
        <v>164.6748</v>
      </c>
      <c r="D3059" s="1">
        <v>20260.400000000001</v>
      </c>
      <c r="E3059" s="1">
        <v>7.5881749999999997</v>
      </c>
      <c r="F3059" s="1">
        <v>304.5675</v>
      </c>
      <c r="G3059" s="1">
        <v>408.90129999999999</v>
      </c>
      <c r="H3059" s="1">
        <v>10.1785</v>
      </c>
      <c r="I3059" s="1">
        <v>84.723110000000005</v>
      </c>
      <c r="J3059" s="1">
        <v>4.2995029999999996</v>
      </c>
      <c r="K3059" s="1">
        <v>0</v>
      </c>
    </row>
    <row r="3060" spans="2:11" x14ac:dyDescent="0.2">
      <c r="B3060" s="1">
        <v>9.3145220000000002</v>
      </c>
      <c r="C3060" s="1">
        <v>203.3416</v>
      </c>
      <c r="D3060" s="1">
        <v>23087.22</v>
      </c>
      <c r="E3060" s="1">
        <v>6.4370710000000004</v>
      </c>
      <c r="F3060" s="1">
        <v>297.5668</v>
      </c>
      <c r="G3060" s="1">
        <v>373.04419999999999</v>
      </c>
      <c r="H3060" s="1">
        <v>16.40277</v>
      </c>
      <c r="I3060" s="1">
        <v>79.163460000000001</v>
      </c>
      <c r="J3060" s="1">
        <v>3.09294</v>
      </c>
      <c r="K3060" s="1">
        <v>0</v>
      </c>
    </row>
    <row r="3061" spans="2:11" x14ac:dyDescent="0.2">
      <c r="B3061" s="1">
        <v>9.759938</v>
      </c>
      <c r="C3061" s="1">
        <v>182.7508</v>
      </c>
      <c r="D3061" s="1">
        <v>19945.37</v>
      </c>
      <c r="E3061" s="1">
        <v>6.7192569999999998</v>
      </c>
      <c r="F3061" s="1"/>
      <c r="G3061" s="1">
        <v>343.59699999999998</v>
      </c>
      <c r="H3061" s="1">
        <v>19.863350000000001</v>
      </c>
      <c r="I3061" s="1">
        <v>85.702560000000005</v>
      </c>
      <c r="J3061" s="1">
        <v>5.3817459999999997</v>
      </c>
      <c r="K3061" s="1">
        <v>0</v>
      </c>
    </row>
    <row r="3062" spans="2:11" x14ac:dyDescent="0.2">
      <c r="B3062" s="1">
        <v>7.9854060000000002</v>
      </c>
      <c r="C3062" s="1">
        <v>200.13470000000001</v>
      </c>
      <c r="D3062" s="1">
        <v>17583.080000000002</v>
      </c>
      <c r="E3062" s="1">
        <v>6.7717289999999997</v>
      </c>
      <c r="F3062" s="1">
        <v>296.56979999999999</v>
      </c>
      <c r="G3062" s="1">
        <v>377.58420000000001</v>
      </c>
      <c r="H3062" s="1">
        <v>10.289289999999999</v>
      </c>
      <c r="I3062" s="1">
        <v>66.890749999999997</v>
      </c>
      <c r="J3062" s="1">
        <v>4.7524519999999999</v>
      </c>
      <c r="K3062" s="1">
        <v>0</v>
      </c>
    </row>
    <row r="3063" spans="2:11" x14ac:dyDescent="0.2">
      <c r="B3063" s="1">
        <v>8.1083510000000008</v>
      </c>
      <c r="C3063" s="1">
        <v>202.5102</v>
      </c>
      <c r="D3063" s="1">
        <v>26730.19</v>
      </c>
      <c r="E3063" s="1">
        <v>8.3951290000000007</v>
      </c>
      <c r="F3063" s="1">
        <v>323.95179999999999</v>
      </c>
      <c r="G3063" s="1">
        <v>368.45499999999998</v>
      </c>
      <c r="H3063" s="1">
        <v>17.33709</v>
      </c>
      <c r="I3063" s="1"/>
      <c r="J3063" s="1">
        <v>4.7533580000000004</v>
      </c>
      <c r="K3063" s="1">
        <v>0</v>
      </c>
    </row>
    <row r="3064" spans="2:11" x14ac:dyDescent="0.2">
      <c r="B3064" s="1">
        <v>8.2430909999999997</v>
      </c>
      <c r="C3064" s="1">
        <v>214.53299999999999</v>
      </c>
      <c r="D3064" s="1">
        <v>29461.02</v>
      </c>
      <c r="E3064" s="1">
        <v>8.3151299999999999</v>
      </c>
      <c r="F3064" s="1"/>
      <c r="G3064" s="1">
        <v>514.49</v>
      </c>
      <c r="H3064" s="1">
        <v>16.301770000000001</v>
      </c>
      <c r="I3064" s="1">
        <v>90.075909999999993</v>
      </c>
      <c r="J3064" s="1">
        <v>3.5507170000000001</v>
      </c>
      <c r="K3064" s="1">
        <v>0</v>
      </c>
    </row>
    <row r="3065" spans="2:11" x14ac:dyDescent="0.2">
      <c r="B3065" s="1">
        <v>10.28938</v>
      </c>
      <c r="C3065" s="1">
        <v>162.78030000000001</v>
      </c>
      <c r="D3065" s="1">
        <v>18869.21</v>
      </c>
      <c r="E3065" s="1">
        <v>6.9064969999999999</v>
      </c>
      <c r="F3065" s="1">
        <v>344.18759999999997</v>
      </c>
      <c r="G3065" s="1">
        <v>585.67960000000005</v>
      </c>
      <c r="H3065" s="1">
        <v>18.857140000000001</v>
      </c>
      <c r="I3065" s="1">
        <v>74.293779999999998</v>
      </c>
      <c r="J3065" s="1">
        <v>3.5001669999999998</v>
      </c>
      <c r="K3065" s="1">
        <v>0</v>
      </c>
    </row>
    <row r="3066" spans="2:11" x14ac:dyDescent="0.2">
      <c r="B3066" s="1">
        <v>3.9890319999999999</v>
      </c>
      <c r="C3066" s="1">
        <v>216.0761</v>
      </c>
      <c r="D3066" s="1">
        <v>40175.21</v>
      </c>
      <c r="E3066" s="1">
        <v>7.4874229999999997</v>
      </c>
      <c r="F3066" s="1">
        <v>309.80079999999998</v>
      </c>
      <c r="G3066" s="1">
        <v>399.04719999999998</v>
      </c>
      <c r="H3066" s="1">
        <v>11.18674</v>
      </c>
      <c r="I3066" s="1">
        <v>86.957459999999998</v>
      </c>
      <c r="J3066" s="1">
        <v>4.4094139999999999</v>
      </c>
      <c r="K3066" s="1">
        <v>0</v>
      </c>
    </row>
    <row r="3067" spans="2:11" x14ac:dyDescent="0.2">
      <c r="B3067" s="1"/>
      <c r="C3067" s="1">
        <v>209.5317</v>
      </c>
      <c r="D3067" s="1">
        <v>44982.73</v>
      </c>
      <c r="E3067" s="1">
        <v>8.8980239999999995</v>
      </c>
      <c r="F3067" s="1"/>
      <c r="G3067" s="1">
        <v>349.3852</v>
      </c>
      <c r="H3067" s="1">
        <v>15.6533</v>
      </c>
      <c r="I3067" s="1"/>
      <c r="J3067" s="1">
        <v>3.8324790000000002</v>
      </c>
      <c r="K3067" s="1">
        <v>0</v>
      </c>
    </row>
    <row r="3068" spans="2:11" x14ac:dyDescent="0.2">
      <c r="B3068" s="1">
        <v>8.5196389999999997</v>
      </c>
      <c r="C3068" s="1">
        <v>190.995</v>
      </c>
      <c r="D3068" s="1">
        <v>14578.96</v>
      </c>
      <c r="E3068" s="1">
        <v>6.6026930000000004</v>
      </c>
      <c r="F3068" s="1"/>
      <c r="G3068" s="1">
        <v>498.53359999999998</v>
      </c>
      <c r="H3068" s="1">
        <v>11.316599999999999</v>
      </c>
      <c r="I3068" s="1">
        <v>57.18159</v>
      </c>
      <c r="J3068" s="1">
        <v>3.427251</v>
      </c>
      <c r="K3068" s="1">
        <v>0</v>
      </c>
    </row>
    <row r="3069" spans="2:11" x14ac:dyDescent="0.2">
      <c r="B3069" s="1"/>
      <c r="C3069" s="1">
        <v>169.54740000000001</v>
      </c>
      <c r="D3069" s="1">
        <v>20004.73</v>
      </c>
      <c r="E3069" s="1">
        <v>6.4376749999999996</v>
      </c>
      <c r="F3069" s="1"/>
      <c r="G3069" s="1">
        <v>349.86500000000001</v>
      </c>
      <c r="H3069" s="1">
        <v>11.332520000000001</v>
      </c>
      <c r="I3069" s="1">
        <v>41.703769999999999</v>
      </c>
      <c r="J3069" s="1">
        <v>3.8820039999999998</v>
      </c>
      <c r="K3069" s="1">
        <v>0</v>
      </c>
    </row>
    <row r="3070" spans="2:11" x14ac:dyDescent="0.2">
      <c r="B3070" s="1"/>
      <c r="C3070" s="1">
        <v>223.3767</v>
      </c>
      <c r="D3070" s="1">
        <v>20992.28</v>
      </c>
      <c r="E3070" s="1">
        <v>7.760408</v>
      </c>
      <c r="F3070" s="1">
        <v>340.36579999999998</v>
      </c>
      <c r="G3070" s="1">
        <v>332.488</v>
      </c>
      <c r="H3070" s="1">
        <v>18.085380000000001</v>
      </c>
      <c r="I3070" s="1">
        <v>61.016460000000002</v>
      </c>
      <c r="J3070" s="1">
        <v>4.6477820000000003</v>
      </c>
      <c r="K3070" s="1">
        <v>0</v>
      </c>
    </row>
    <row r="3071" spans="2:11" x14ac:dyDescent="0.2">
      <c r="B3071" s="1">
        <v>4.4953580000000004</v>
      </c>
      <c r="C3071" s="1">
        <v>234.1919</v>
      </c>
      <c r="D3071" s="1">
        <v>14080.83</v>
      </c>
      <c r="E3071" s="1">
        <v>6.3406820000000002</v>
      </c>
      <c r="F3071" s="1">
        <v>296.31420000000003</v>
      </c>
      <c r="G3071" s="1">
        <v>382.40809999999999</v>
      </c>
      <c r="H3071" s="1">
        <v>17.353539999999999</v>
      </c>
      <c r="I3071" s="1">
        <v>59.004350000000002</v>
      </c>
      <c r="J3071" s="1">
        <v>4.9629000000000003</v>
      </c>
      <c r="K3071" s="1">
        <v>0</v>
      </c>
    </row>
    <row r="3072" spans="2:11" x14ac:dyDescent="0.2">
      <c r="B3072" s="1"/>
      <c r="C3072" s="1">
        <v>193.09129999999999</v>
      </c>
      <c r="D3072" s="1">
        <v>17777.099999999999</v>
      </c>
      <c r="E3072" s="1">
        <v>6.0879490000000001</v>
      </c>
      <c r="F3072" s="1"/>
      <c r="G3072" s="1">
        <v>543.11500000000001</v>
      </c>
      <c r="H3072" s="1">
        <v>10.71759</v>
      </c>
      <c r="I3072" s="1"/>
      <c r="J3072" s="1">
        <v>3.8786640000000001</v>
      </c>
      <c r="K3072" s="1">
        <v>0</v>
      </c>
    </row>
    <row r="3073" spans="2:11" x14ac:dyDescent="0.2">
      <c r="B3073" s="1">
        <v>5.620533</v>
      </c>
      <c r="C3073" s="1">
        <v>226.98779999999999</v>
      </c>
      <c r="D3073" s="1">
        <v>27852.1</v>
      </c>
      <c r="E3073" s="1">
        <v>6.521471</v>
      </c>
      <c r="F3073" s="1">
        <v>309.22809999999998</v>
      </c>
      <c r="G3073" s="1">
        <v>414.06150000000002</v>
      </c>
      <c r="H3073" s="1">
        <v>16.93291</v>
      </c>
      <c r="I3073" s="1">
        <v>78.439250000000001</v>
      </c>
      <c r="J3073" s="1">
        <v>3.439476</v>
      </c>
      <c r="K3073" s="1">
        <v>0</v>
      </c>
    </row>
    <row r="3074" spans="2:11" x14ac:dyDescent="0.2">
      <c r="B3074" s="1">
        <v>8.552994</v>
      </c>
      <c r="C3074" s="1">
        <v>199.59979999999999</v>
      </c>
      <c r="D3074" s="1">
        <v>10452.719999999999</v>
      </c>
      <c r="E3074" s="1">
        <v>6.5879329999999996</v>
      </c>
      <c r="F3074" s="1"/>
      <c r="G3074" s="1">
        <v>316.25749999999999</v>
      </c>
      <c r="H3074" s="1">
        <v>23.042380000000001</v>
      </c>
      <c r="I3074" s="1">
        <v>45.253709999999998</v>
      </c>
      <c r="J3074" s="1">
        <v>3.1086740000000002</v>
      </c>
      <c r="K3074" s="1">
        <v>0</v>
      </c>
    </row>
    <row r="3075" spans="2:11" x14ac:dyDescent="0.2">
      <c r="B3075" s="1"/>
      <c r="C3075" s="1">
        <v>216.238</v>
      </c>
      <c r="D3075" s="1">
        <v>20886.79</v>
      </c>
      <c r="E3075" s="1">
        <v>7.3263699999999998</v>
      </c>
      <c r="F3075" s="1">
        <v>303.49869999999999</v>
      </c>
      <c r="G3075" s="1">
        <v>269.8175</v>
      </c>
      <c r="H3075" s="1">
        <v>15.25278</v>
      </c>
      <c r="I3075" s="1">
        <v>104.68259999999999</v>
      </c>
      <c r="J3075" s="1">
        <v>3.8603480000000001</v>
      </c>
      <c r="K3075" s="1">
        <v>0</v>
      </c>
    </row>
    <row r="3076" spans="2:11" x14ac:dyDescent="0.2">
      <c r="B3076" s="1">
        <v>10.209960000000001</v>
      </c>
      <c r="C3076" s="1">
        <v>148.3792</v>
      </c>
      <c r="D3076" s="1">
        <v>18413.099999999999</v>
      </c>
      <c r="E3076" s="1">
        <v>7.4079670000000002</v>
      </c>
      <c r="F3076" s="1">
        <v>390.61900000000003</v>
      </c>
      <c r="G3076" s="1">
        <v>410.56819999999999</v>
      </c>
      <c r="H3076" s="1">
        <v>15.103619999999999</v>
      </c>
      <c r="I3076" s="1">
        <v>89.178479999999993</v>
      </c>
      <c r="J3076" s="1">
        <v>4.1125980000000002</v>
      </c>
      <c r="K3076" s="1">
        <v>0</v>
      </c>
    </row>
    <row r="3077" spans="2:11" x14ac:dyDescent="0.2">
      <c r="B3077" s="1"/>
      <c r="C3077" s="1">
        <v>205.2336</v>
      </c>
      <c r="D3077" s="1">
        <v>21829.27</v>
      </c>
      <c r="E3077" s="1">
        <v>6.6770569999999996</v>
      </c>
      <c r="F3077" s="1">
        <v>331.6746</v>
      </c>
      <c r="G3077" s="1">
        <v>338.56779999999998</v>
      </c>
      <c r="H3077" s="1">
        <v>15.566660000000001</v>
      </c>
      <c r="I3077" s="1">
        <v>56.60868</v>
      </c>
      <c r="J3077" s="1">
        <v>2.5456310000000002</v>
      </c>
      <c r="K3077" s="1">
        <v>0</v>
      </c>
    </row>
    <row r="3078" spans="2:11" x14ac:dyDescent="0.2">
      <c r="B3078" s="1">
        <v>6.5882079999999998</v>
      </c>
      <c r="C3078" s="1">
        <v>179.69919999999999</v>
      </c>
      <c r="D3078" s="1">
        <v>35263.61</v>
      </c>
      <c r="E3078" s="1">
        <v>7.4453430000000003</v>
      </c>
      <c r="F3078" s="1"/>
      <c r="G3078" s="1">
        <v>527.44929999999999</v>
      </c>
      <c r="H3078" s="1">
        <v>16.149319999999999</v>
      </c>
      <c r="I3078" s="1">
        <v>81.503469999999993</v>
      </c>
      <c r="J3078" s="1">
        <v>3.9722559999999998</v>
      </c>
      <c r="K3078" s="1">
        <v>0</v>
      </c>
    </row>
    <row r="3079" spans="2:11" x14ac:dyDescent="0.2">
      <c r="B3079" s="1">
        <v>8.558389</v>
      </c>
      <c r="C3079" s="1">
        <v>198.88890000000001</v>
      </c>
      <c r="D3079" s="1">
        <v>8535.4030000000002</v>
      </c>
      <c r="E3079" s="1">
        <v>4.7966660000000001</v>
      </c>
      <c r="F3079" s="1">
        <v>321.40350000000001</v>
      </c>
      <c r="G3079" s="1">
        <v>453.57119999999998</v>
      </c>
      <c r="H3079" s="1">
        <v>14.35162</v>
      </c>
      <c r="I3079" s="1">
        <v>74.3262</v>
      </c>
      <c r="J3079" s="1">
        <v>3.9462280000000001</v>
      </c>
      <c r="K3079" s="1">
        <v>0</v>
      </c>
    </row>
    <row r="3080" spans="2:11" x14ac:dyDescent="0.2">
      <c r="B3080" s="1">
        <v>8.4269060000000007</v>
      </c>
      <c r="C3080" s="1">
        <v>159.69030000000001</v>
      </c>
      <c r="D3080" s="1">
        <v>19576.53</v>
      </c>
      <c r="E3080" s="1">
        <v>7.6643749999999997</v>
      </c>
      <c r="F3080" s="1">
        <v>344.14510000000001</v>
      </c>
      <c r="G3080" s="1">
        <v>390.6909</v>
      </c>
      <c r="H3080" s="1">
        <v>17.747039999999998</v>
      </c>
      <c r="I3080" s="1">
        <v>53.631500000000003</v>
      </c>
      <c r="J3080" s="1">
        <v>4.2445139999999997</v>
      </c>
      <c r="K3080" s="1">
        <v>0</v>
      </c>
    </row>
    <row r="3081" spans="2:11" x14ac:dyDescent="0.2">
      <c r="B3081" s="1">
        <v>7.2075389999999997</v>
      </c>
      <c r="C3081" s="1">
        <v>174.80520000000001</v>
      </c>
      <c r="D3081" s="1">
        <v>15796.4</v>
      </c>
      <c r="E3081" s="1">
        <v>6.9540410000000001</v>
      </c>
      <c r="F3081" s="1"/>
      <c r="G3081" s="1">
        <v>555.59619999999995</v>
      </c>
      <c r="H3081" s="1">
        <v>14.17116</v>
      </c>
      <c r="I3081" s="1">
        <v>60.531269999999999</v>
      </c>
      <c r="J3081" s="1">
        <v>4.2951889999999997</v>
      </c>
      <c r="K3081" s="1">
        <v>0</v>
      </c>
    </row>
    <row r="3082" spans="2:11" x14ac:dyDescent="0.2">
      <c r="B3082" s="1">
        <v>10.227690000000001</v>
      </c>
      <c r="C3082" s="1">
        <v>225.91909999999999</v>
      </c>
      <c r="D3082" s="1">
        <v>9546.1290000000008</v>
      </c>
      <c r="E3082" s="1">
        <v>5.8996760000000004</v>
      </c>
      <c r="F3082" s="1">
        <v>313.9873</v>
      </c>
      <c r="G3082" s="1">
        <v>372.53280000000001</v>
      </c>
      <c r="H3082" s="1">
        <v>15.28429</v>
      </c>
      <c r="I3082" s="1">
        <v>61.258049999999997</v>
      </c>
      <c r="J3082" s="1">
        <v>4.7863300000000004</v>
      </c>
      <c r="K3082" s="1">
        <v>0</v>
      </c>
    </row>
    <row r="3083" spans="2:11" x14ac:dyDescent="0.2">
      <c r="B3083" s="1">
        <v>11.39054</v>
      </c>
      <c r="C3083" s="1">
        <v>145.34190000000001</v>
      </c>
      <c r="D3083" s="1">
        <v>16175.22</v>
      </c>
      <c r="E3083" s="1">
        <v>6.6138649999999997</v>
      </c>
      <c r="F3083" s="1"/>
      <c r="G3083" s="1">
        <v>553.48889999999994</v>
      </c>
      <c r="H3083" s="1">
        <v>12.091189999999999</v>
      </c>
      <c r="I3083" s="1">
        <v>69.736230000000006</v>
      </c>
      <c r="J3083" s="1">
        <v>2.2773590000000001</v>
      </c>
      <c r="K3083" s="1">
        <v>0</v>
      </c>
    </row>
    <row r="3084" spans="2:11" x14ac:dyDescent="0.2">
      <c r="B3084" s="1"/>
      <c r="C3084" s="1">
        <v>199.38310000000001</v>
      </c>
      <c r="D3084" s="1">
        <v>5576.6279999999997</v>
      </c>
      <c r="E3084" s="1">
        <v>4.9988440000000001</v>
      </c>
      <c r="F3084" s="1">
        <v>341.0883</v>
      </c>
      <c r="G3084" s="1">
        <v>388.24930000000001</v>
      </c>
      <c r="H3084" s="1">
        <v>10.745150000000001</v>
      </c>
      <c r="I3084" s="1">
        <v>50.74747</v>
      </c>
      <c r="J3084" s="1">
        <v>3.2164139999999999</v>
      </c>
      <c r="K3084" s="1">
        <v>0</v>
      </c>
    </row>
    <row r="3085" spans="2:11" x14ac:dyDescent="0.2">
      <c r="B3085" s="1">
        <v>6.5800429999999999</v>
      </c>
      <c r="C3085" s="1">
        <v>220.57550000000001</v>
      </c>
      <c r="D3085" s="1">
        <v>27668.49</v>
      </c>
      <c r="E3085" s="1">
        <v>6.1980690000000003</v>
      </c>
      <c r="F3085" s="1"/>
      <c r="G3085" s="1">
        <v>474.6277</v>
      </c>
      <c r="H3085" s="1">
        <v>11.470230000000001</v>
      </c>
      <c r="I3085" s="1">
        <v>53.508040000000001</v>
      </c>
      <c r="J3085" s="1">
        <v>4.7564460000000004</v>
      </c>
      <c r="K3085" s="1">
        <v>0</v>
      </c>
    </row>
    <row r="3086" spans="2:11" x14ac:dyDescent="0.2">
      <c r="B3086" s="1">
        <v>10.817830000000001</v>
      </c>
      <c r="C3086" s="1">
        <v>141.48840000000001</v>
      </c>
      <c r="D3086" s="1">
        <v>23989.99</v>
      </c>
      <c r="E3086" s="1">
        <v>7.9620660000000001</v>
      </c>
      <c r="F3086" s="1">
        <v>389.3929</v>
      </c>
      <c r="G3086" s="1">
        <v>361.63209999999998</v>
      </c>
      <c r="H3086" s="1">
        <v>14.90873</v>
      </c>
      <c r="I3086" s="1">
        <v>57.164560000000002</v>
      </c>
      <c r="J3086" s="1">
        <v>3.5908410000000002</v>
      </c>
      <c r="K3086" s="1">
        <v>0</v>
      </c>
    </row>
    <row r="3087" spans="2:11" x14ac:dyDescent="0.2">
      <c r="B3087" s="1">
        <v>5.0936750000000002</v>
      </c>
      <c r="C3087" s="1">
        <v>251.31379999999999</v>
      </c>
      <c r="D3087" s="1">
        <v>30245.96</v>
      </c>
      <c r="E3087" s="1">
        <v>6.7188299999999996</v>
      </c>
      <c r="F3087" s="1">
        <v>267.02609999999999</v>
      </c>
      <c r="G3087" s="1">
        <v>271.63069999999999</v>
      </c>
      <c r="H3087" s="1">
        <v>14.882429999999999</v>
      </c>
      <c r="I3087" s="1">
        <v>70.778409999999994</v>
      </c>
      <c r="J3087" s="1">
        <v>4.5525710000000004</v>
      </c>
      <c r="K3087" s="1">
        <v>0</v>
      </c>
    </row>
    <row r="3088" spans="2:11" x14ac:dyDescent="0.2">
      <c r="B3088" s="1">
        <v>5.264284</v>
      </c>
      <c r="C3088" s="1">
        <v>142.5341</v>
      </c>
      <c r="D3088" s="1">
        <v>25556.05</v>
      </c>
      <c r="E3088" s="1">
        <v>6.6007870000000004</v>
      </c>
      <c r="F3088" s="1">
        <v>416.26280000000003</v>
      </c>
      <c r="G3088" s="1">
        <v>443.75920000000002</v>
      </c>
      <c r="H3088" s="1">
        <v>7.4913619999999996</v>
      </c>
      <c r="I3088" s="1">
        <v>72.879850000000005</v>
      </c>
      <c r="J3088" s="1">
        <v>5.1002400000000003</v>
      </c>
      <c r="K3088" s="1">
        <v>0</v>
      </c>
    </row>
    <row r="3089" spans="2:11" x14ac:dyDescent="0.2">
      <c r="B3089" s="1">
        <v>7.9712990000000001</v>
      </c>
      <c r="C3089" s="1">
        <v>151.03290000000001</v>
      </c>
      <c r="D3089" s="1">
        <v>29827.79</v>
      </c>
      <c r="E3089" s="1">
        <v>7.6621540000000001</v>
      </c>
      <c r="F3089" s="1">
        <v>405.82990000000001</v>
      </c>
      <c r="G3089" s="1">
        <v>376.91219999999998</v>
      </c>
      <c r="H3089" s="1">
        <v>19.382739999999998</v>
      </c>
      <c r="I3089" s="1">
        <v>78.160129999999995</v>
      </c>
      <c r="J3089" s="1">
        <v>2.4391400000000001</v>
      </c>
      <c r="K3089" s="1">
        <v>0</v>
      </c>
    </row>
    <row r="3090" spans="2:11" x14ac:dyDescent="0.2">
      <c r="B3090" s="1">
        <v>8.3503509999999999</v>
      </c>
      <c r="C3090" s="1">
        <v>239.816</v>
      </c>
      <c r="D3090" s="1">
        <v>17177.79</v>
      </c>
      <c r="E3090" s="1">
        <v>6.1089469999999997</v>
      </c>
      <c r="F3090" s="1">
        <v>272.84469999999999</v>
      </c>
      <c r="G3090" s="1">
        <v>294.87610000000001</v>
      </c>
      <c r="H3090" s="1">
        <v>10.60347</v>
      </c>
      <c r="I3090" s="1">
        <v>62.85275</v>
      </c>
      <c r="J3090" s="1">
        <v>3.507228</v>
      </c>
      <c r="K3090" s="1">
        <v>0</v>
      </c>
    </row>
    <row r="3091" spans="2:11" x14ac:dyDescent="0.2">
      <c r="B3091" s="1"/>
      <c r="C3091" s="1">
        <v>184.6148</v>
      </c>
      <c r="D3091" s="1">
        <v>22289.73</v>
      </c>
      <c r="E3091" s="1">
        <v>7.1674049999999996</v>
      </c>
      <c r="F3091" s="1">
        <v>392.4622</v>
      </c>
      <c r="G3091" s="1">
        <v>409.49099999999999</v>
      </c>
      <c r="H3091" s="1">
        <v>12.215590000000001</v>
      </c>
      <c r="I3091" s="1">
        <v>63.904260000000001</v>
      </c>
      <c r="J3091" s="1">
        <v>3.3517670000000002</v>
      </c>
      <c r="K3091" s="1">
        <v>0</v>
      </c>
    </row>
    <row r="3092" spans="2:11" x14ac:dyDescent="0.2">
      <c r="B3092" s="1">
        <v>4.0320609999999997</v>
      </c>
      <c r="C3092" s="1">
        <v>200.06800000000001</v>
      </c>
      <c r="D3092" s="1">
        <v>14720.54</v>
      </c>
      <c r="E3092" s="1">
        <v>6.4826790000000001</v>
      </c>
      <c r="F3092" s="1"/>
      <c r="G3092" s="1">
        <v>519.21339999999998</v>
      </c>
      <c r="H3092" s="1">
        <v>16.60078</v>
      </c>
      <c r="I3092" s="1">
        <v>77.293940000000006</v>
      </c>
      <c r="J3092" s="1">
        <v>4.814235</v>
      </c>
      <c r="K3092" s="1">
        <v>0</v>
      </c>
    </row>
    <row r="3093" spans="2:11" x14ac:dyDescent="0.2">
      <c r="B3093" s="1">
        <v>2.1285310000000002</v>
      </c>
      <c r="C3093" s="1">
        <v>192.69640000000001</v>
      </c>
      <c r="D3093" s="1">
        <v>24905.279999999999</v>
      </c>
      <c r="E3093" s="1">
        <v>7.7577699999999998</v>
      </c>
      <c r="F3093" s="1">
        <v>383.51990000000001</v>
      </c>
      <c r="G3093" s="1">
        <v>473.55009999999999</v>
      </c>
      <c r="H3093" s="1">
        <v>14.286490000000001</v>
      </c>
      <c r="I3093" s="1">
        <v>56.347830000000002</v>
      </c>
      <c r="J3093" s="1">
        <v>3.8421090000000002</v>
      </c>
      <c r="K3093" s="1">
        <v>0</v>
      </c>
    </row>
    <row r="3094" spans="2:11" x14ac:dyDescent="0.2">
      <c r="B3094" s="1">
        <v>9.8420559999999995</v>
      </c>
      <c r="C3094" s="1">
        <v>217.89680000000001</v>
      </c>
      <c r="D3094" s="1">
        <v>6785.1450000000004</v>
      </c>
      <c r="E3094" s="1">
        <v>6.0288979999999999</v>
      </c>
      <c r="F3094" s="1">
        <v>333.07350000000002</v>
      </c>
      <c r="G3094" s="1">
        <v>432.33240000000001</v>
      </c>
      <c r="H3094" s="1">
        <v>12.365539999999999</v>
      </c>
      <c r="I3094" s="1">
        <v>45.822000000000003</v>
      </c>
      <c r="J3094" s="1">
        <v>4.1791980000000004</v>
      </c>
      <c r="K3094" s="1">
        <v>0</v>
      </c>
    </row>
    <row r="3095" spans="2:11" x14ac:dyDescent="0.2">
      <c r="B3095" s="1">
        <v>7.6646280000000004</v>
      </c>
      <c r="C3095" s="1">
        <v>150.66720000000001</v>
      </c>
      <c r="D3095" s="1">
        <v>33918.04</v>
      </c>
      <c r="E3095" s="1">
        <v>8.7462949999999999</v>
      </c>
      <c r="F3095" s="1">
        <v>406.47609999999997</v>
      </c>
      <c r="G3095" s="1">
        <v>436.3356</v>
      </c>
      <c r="H3095" s="1">
        <v>15.21693</v>
      </c>
      <c r="I3095" s="1"/>
      <c r="J3095" s="1">
        <v>3.4874070000000001</v>
      </c>
      <c r="K3095" s="1">
        <v>0</v>
      </c>
    </row>
    <row r="3096" spans="2:11" x14ac:dyDescent="0.2">
      <c r="B3096" s="1"/>
      <c r="C3096" s="1">
        <v>233.9932</v>
      </c>
      <c r="D3096" s="1">
        <v>27197.3</v>
      </c>
      <c r="E3096" s="1">
        <v>7.297453</v>
      </c>
      <c r="F3096" s="1">
        <v>301.84879999999998</v>
      </c>
      <c r="G3096" s="1">
        <v>490.76620000000003</v>
      </c>
      <c r="H3096" s="1">
        <v>16.022780000000001</v>
      </c>
      <c r="I3096" s="1">
        <v>58.52467</v>
      </c>
      <c r="J3096" s="1">
        <v>3.1983440000000001</v>
      </c>
      <c r="K3096" s="1">
        <v>0</v>
      </c>
    </row>
    <row r="3097" spans="2:11" x14ac:dyDescent="0.2">
      <c r="B3097" s="1">
        <v>7.2603200000000001</v>
      </c>
      <c r="C3097" s="1">
        <v>194.24770000000001</v>
      </c>
      <c r="D3097" s="1">
        <v>8127.0709999999999</v>
      </c>
      <c r="E3097" s="1">
        <v>6.6740320000000004</v>
      </c>
      <c r="F3097" s="1">
        <v>394.55579999999998</v>
      </c>
      <c r="G3097" s="1">
        <v>312.34899999999999</v>
      </c>
      <c r="H3097" s="1">
        <v>16.005019999999998</v>
      </c>
      <c r="I3097" s="1">
        <v>65.023960000000002</v>
      </c>
      <c r="J3097" s="1">
        <v>4.2823149999999996</v>
      </c>
      <c r="K3097" s="1">
        <v>0</v>
      </c>
    </row>
    <row r="3098" spans="2:11" x14ac:dyDescent="0.2">
      <c r="B3098" s="1">
        <v>9.5378790000000002</v>
      </c>
      <c r="C3098" s="1">
        <v>200.5575</v>
      </c>
      <c r="D3098" s="1">
        <v>20044.21</v>
      </c>
      <c r="E3098" s="1">
        <v>7.0786899999999999</v>
      </c>
      <c r="F3098" s="1">
        <v>303.91930000000002</v>
      </c>
      <c r="G3098" s="1">
        <v>335.5548</v>
      </c>
      <c r="H3098" s="1">
        <v>16.63617</v>
      </c>
      <c r="I3098" s="1">
        <v>71.309020000000004</v>
      </c>
      <c r="J3098" s="1">
        <v>3.0245570000000002</v>
      </c>
      <c r="K3098" s="1">
        <v>0</v>
      </c>
    </row>
    <row r="3099" spans="2:11" x14ac:dyDescent="0.2">
      <c r="B3099" s="1">
        <v>1.9853829999999999</v>
      </c>
      <c r="C3099" s="1">
        <v>216.48</v>
      </c>
      <c r="D3099" s="1">
        <v>23039.33</v>
      </c>
      <c r="E3099" s="1">
        <v>6.7692680000000003</v>
      </c>
      <c r="F3099" s="1">
        <v>344.01429999999999</v>
      </c>
      <c r="G3099" s="1">
        <v>341.07839999999999</v>
      </c>
      <c r="H3099" s="1">
        <v>11.498239999999999</v>
      </c>
      <c r="I3099" s="1">
        <v>78.733440000000002</v>
      </c>
      <c r="J3099" s="1">
        <v>3.9230930000000002</v>
      </c>
      <c r="K3099" s="1">
        <v>0</v>
      </c>
    </row>
    <row r="3100" spans="2:11" x14ac:dyDescent="0.2">
      <c r="B3100" s="1">
        <v>7.2489910000000002</v>
      </c>
      <c r="C3100" s="1">
        <v>184.071</v>
      </c>
      <c r="D3100" s="1">
        <v>33123.440000000002</v>
      </c>
      <c r="E3100" s="1">
        <v>7.1861730000000001</v>
      </c>
      <c r="F3100" s="1">
        <v>322.3657</v>
      </c>
      <c r="G3100" s="1">
        <v>345.35660000000001</v>
      </c>
      <c r="H3100" s="1">
        <v>15.16413</v>
      </c>
      <c r="I3100" s="1">
        <v>68.847539999999995</v>
      </c>
      <c r="J3100" s="1">
        <v>4.2559800000000001</v>
      </c>
      <c r="K3100" s="1">
        <v>0</v>
      </c>
    </row>
    <row r="3101" spans="2:11" x14ac:dyDescent="0.2">
      <c r="B3101" s="1">
        <v>6.9682089999999999</v>
      </c>
      <c r="C3101" s="1">
        <v>178.21729999999999</v>
      </c>
      <c r="D3101" s="1">
        <v>39995.19</v>
      </c>
      <c r="E3101" s="1">
        <v>8.9306889999999992</v>
      </c>
      <c r="F3101" s="1">
        <v>337.06490000000002</v>
      </c>
      <c r="G3101" s="1">
        <v>393.67700000000002</v>
      </c>
      <c r="H3101" s="1">
        <v>14.243370000000001</v>
      </c>
      <c r="I3101" s="1">
        <v>75.375739999999993</v>
      </c>
      <c r="J3101" s="1">
        <v>3.632644</v>
      </c>
      <c r="K3101" s="1">
        <v>0</v>
      </c>
    </row>
    <row r="3102" spans="2:11" x14ac:dyDescent="0.2">
      <c r="B3102" s="1">
        <v>6.1505530000000004</v>
      </c>
      <c r="C3102" s="1">
        <v>212.8194</v>
      </c>
      <c r="D3102" s="1">
        <v>15017.75</v>
      </c>
      <c r="E3102" s="1">
        <v>5.5444360000000001</v>
      </c>
      <c r="F3102" s="1">
        <v>319.495</v>
      </c>
      <c r="G3102" s="1">
        <v>279.44709999999998</v>
      </c>
      <c r="H3102" s="1">
        <v>12.85051</v>
      </c>
      <c r="I3102" s="1">
        <v>75.028790000000001</v>
      </c>
      <c r="J3102" s="1">
        <v>4.8105370000000001</v>
      </c>
      <c r="K3102" s="1">
        <v>0</v>
      </c>
    </row>
    <row r="3103" spans="2:11" x14ac:dyDescent="0.2">
      <c r="B3103" s="1">
        <v>6.3007559999999998</v>
      </c>
      <c r="C3103" s="1">
        <v>179.4528</v>
      </c>
      <c r="D3103" s="1">
        <v>25668.2</v>
      </c>
      <c r="E3103" s="1">
        <v>8.9315309999999997</v>
      </c>
      <c r="F3103" s="1">
        <v>341.49299999999999</v>
      </c>
      <c r="G3103" s="1">
        <v>458.83539999999999</v>
      </c>
      <c r="H3103" s="1">
        <v>14.06296</v>
      </c>
      <c r="I3103" s="1"/>
      <c r="J3103" s="1">
        <v>5.7081119999999999</v>
      </c>
      <c r="K3103" s="1">
        <v>0</v>
      </c>
    </row>
    <row r="3104" spans="2:11" x14ac:dyDescent="0.2">
      <c r="B3104" s="1">
        <v>6.9207999999999998</v>
      </c>
      <c r="C3104" s="1">
        <v>218.0986</v>
      </c>
      <c r="D3104" s="1">
        <v>13477.38</v>
      </c>
      <c r="E3104" s="1">
        <v>5.6598369999999996</v>
      </c>
      <c r="F3104" s="1"/>
      <c r="G3104" s="1">
        <v>302.41239999999999</v>
      </c>
      <c r="H3104" s="1">
        <v>11.05458</v>
      </c>
      <c r="I3104" s="1">
        <v>61.933779999999999</v>
      </c>
      <c r="J3104" s="1">
        <v>4.9157330000000004</v>
      </c>
      <c r="K3104" s="1">
        <v>0</v>
      </c>
    </row>
    <row r="3105" spans="2:11" x14ac:dyDescent="0.2">
      <c r="B3105" s="1">
        <v>6.4818899999999999</v>
      </c>
      <c r="C3105" s="1">
        <v>179.91970000000001</v>
      </c>
      <c r="D3105" s="1">
        <v>34698.620000000003</v>
      </c>
      <c r="E3105" s="1">
        <v>8.5384919999999997</v>
      </c>
      <c r="F3105" s="1">
        <v>338.01229999999998</v>
      </c>
      <c r="G3105" s="1">
        <v>504.3972</v>
      </c>
      <c r="H3105" s="1">
        <v>16.40936</v>
      </c>
      <c r="I3105" s="1">
        <v>59.954819999999998</v>
      </c>
      <c r="J3105" s="1">
        <v>5.0023609999999996</v>
      </c>
      <c r="K3105" s="1">
        <v>0</v>
      </c>
    </row>
    <row r="3106" spans="2:11" x14ac:dyDescent="0.2">
      <c r="B3106" s="1"/>
      <c r="C3106" s="1">
        <v>208.9315</v>
      </c>
      <c r="D3106" s="1">
        <v>16429.91</v>
      </c>
      <c r="E3106" s="1">
        <v>5.8732769999999999</v>
      </c>
      <c r="F3106" s="1">
        <v>310.98559999999998</v>
      </c>
      <c r="G3106" s="1">
        <v>364.91950000000003</v>
      </c>
      <c r="H3106" s="1">
        <v>17.801559999999998</v>
      </c>
      <c r="I3106" s="1">
        <v>107.30629999999999</v>
      </c>
      <c r="J3106" s="1">
        <v>4.4549640000000004</v>
      </c>
      <c r="K3106" s="1">
        <v>0</v>
      </c>
    </row>
    <row r="3107" spans="2:11" x14ac:dyDescent="0.2">
      <c r="B3107" s="1">
        <v>7.309596</v>
      </c>
      <c r="C3107" s="1">
        <v>193.4726</v>
      </c>
      <c r="D3107" s="1">
        <v>19343.150000000001</v>
      </c>
      <c r="E3107" s="1">
        <v>7.6640610000000002</v>
      </c>
      <c r="F3107" s="1">
        <v>306.68549999999999</v>
      </c>
      <c r="G3107" s="1">
        <v>426.56189999999998</v>
      </c>
      <c r="H3107" s="1">
        <v>12.84437</v>
      </c>
      <c r="I3107" s="1">
        <v>111.5954</v>
      </c>
      <c r="J3107" s="1">
        <v>4.0482019999999999</v>
      </c>
      <c r="K3107" s="1">
        <v>0</v>
      </c>
    </row>
    <row r="3108" spans="2:11" x14ac:dyDescent="0.2">
      <c r="B3108" s="1">
        <v>5.9672739999999997</v>
      </c>
      <c r="C3108" s="1">
        <v>187.08510000000001</v>
      </c>
      <c r="D3108" s="1">
        <v>30846.59</v>
      </c>
      <c r="E3108" s="1">
        <v>7.2811060000000003</v>
      </c>
      <c r="F3108" s="1">
        <v>339.06369999999998</v>
      </c>
      <c r="G3108" s="1">
        <v>323.96269999999998</v>
      </c>
      <c r="H3108" s="1">
        <v>12.65185</v>
      </c>
      <c r="I3108" s="1">
        <v>72.273589999999999</v>
      </c>
      <c r="J3108" s="1">
        <v>3.9145439999999998</v>
      </c>
      <c r="K3108" s="1">
        <v>0</v>
      </c>
    </row>
    <row r="3109" spans="2:11" x14ac:dyDescent="0.2">
      <c r="B3109" s="1">
        <v>8.6312700000000007</v>
      </c>
      <c r="C3109" s="1">
        <v>164.37119999999999</v>
      </c>
      <c r="D3109" s="1">
        <v>14880.65</v>
      </c>
      <c r="E3109" s="1">
        <v>7.2782629999999999</v>
      </c>
      <c r="F3109" s="1">
        <v>350.95159999999998</v>
      </c>
      <c r="G3109" s="1">
        <v>444.10809999999998</v>
      </c>
      <c r="H3109" s="1">
        <v>16.85746</v>
      </c>
      <c r="I3109" s="1">
        <v>58.177869999999999</v>
      </c>
      <c r="J3109" s="1">
        <v>3.6409440000000002</v>
      </c>
      <c r="K3109" s="1">
        <v>0</v>
      </c>
    </row>
    <row r="3110" spans="2:11" x14ac:dyDescent="0.2">
      <c r="B3110" s="1">
        <v>9.172625</v>
      </c>
      <c r="C3110" s="1">
        <v>165.6875</v>
      </c>
      <c r="D3110" s="1">
        <v>11319.11</v>
      </c>
      <c r="E3110" s="1">
        <v>6.6188529999999997</v>
      </c>
      <c r="F3110" s="1">
        <v>372.55470000000003</v>
      </c>
      <c r="G3110" s="1">
        <v>420.42910000000001</v>
      </c>
      <c r="H3110" s="1">
        <v>13.353260000000001</v>
      </c>
      <c r="I3110" s="1">
        <v>72.974050000000005</v>
      </c>
      <c r="J3110" s="1">
        <v>3.6863950000000001</v>
      </c>
      <c r="K3110" s="1">
        <v>0</v>
      </c>
    </row>
    <row r="3111" spans="2:11" x14ac:dyDescent="0.2">
      <c r="B3111" s="1"/>
      <c r="C3111" s="1">
        <v>156.7732</v>
      </c>
      <c r="D3111" s="1">
        <v>23084.07</v>
      </c>
      <c r="E3111" s="1">
        <v>7.2697950000000002</v>
      </c>
      <c r="F3111" s="1">
        <v>334.95609999999999</v>
      </c>
      <c r="G3111" s="1">
        <v>378.25389999999999</v>
      </c>
      <c r="H3111" s="1">
        <v>19.247140000000002</v>
      </c>
      <c r="I3111" s="1">
        <v>81.571550000000002</v>
      </c>
      <c r="J3111" s="1">
        <v>5.564902</v>
      </c>
      <c r="K3111" s="1">
        <v>0</v>
      </c>
    </row>
    <row r="3112" spans="2:11" x14ac:dyDescent="0.2">
      <c r="B3112" s="1">
        <v>3.3376290000000002</v>
      </c>
      <c r="C3112" s="1">
        <v>216.25710000000001</v>
      </c>
      <c r="D3112" s="1">
        <v>42310.83</v>
      </c>
      <c r="E3112" s="1">
        <v>8.1306630000000002</v>
      </c>
      <c r="F3112" s="1"/>
      <c r="G3112" s="1">
        <v>352.26409999999998</v>
      </c>
      <c r="H3112" s="1">
        <v>14.029669999999999</v>
      </c>
      <c r="I3112" s="1">
        <v>52.760959999999997</v>
      </c>
      <c r="J3112" s="1">
        <v>3.300192</v>
      </c>
      <c r="K3112" s="1">
        <v>0</v>
      </c>
    </row>
    <row r="3113" spans="2:11" x14ac:dyDescent="0.2">
      <c r="B3113" s="1">
        <v>11.44974</v>
      </c>
      <c r="C3113" s="1">
        <v>186.65260000000001</v>
      </c>
      <c r="D3113" s="1">
        <v>12355.34</v>
      </c>
      <c r="E3113" s="1">
        <v>7.0655760000000001</v>
      </c>
      <c r="F3113" s="1">
        <v>321.83150000000001</v>
      </c>
      <c r="G3113" s="1">
        <v>503.96409999999997</v>
      </c>
      <c r="H3113" s="1">
        <v>16.28237</v>
      </c>
      <c r="I3113" s="1">
        <v>77.152169999999998</v>
      </c>
      <c r="J3113" s="1">
        <v>5.1669029999999996</v>
      </c>
      <c r="K3113" s="1">
        <v>0</v>
      </c>
    </row>
    <row r="3114" spans="2:11" x14ac:dyDescent="0.2">
      <c r="B3114" s="1">
        <v>6.2836790000000002</v>
      </c>
      <c r="C3114" s="1">
        <v>205.3766</v>
      </c>
      <c r="D3114" s="1">
        <v>19905.439999999999</v>
      </c>
      <c r="E3114" s="1">
        <v>7.0783449999999997</v>
      </c>
      <c r="F3114" s="1">
        <v>284.20600000000002</v>
      </c>
      <c r="G3114" s="1">
        <v>471.904</v>
      </c>
      <c r="H3114" s="1">
        <v>18.027159999999999</v>
      </c>
      <c r="I3114" s="1">
        <v>64.362610000000004</v>
      </c>
      <c r="J3114" s="1">
        <v>4.4807709999999998</v>
      </c>
      <c r="K3114" s="1">
        <v>0</v>
      </c>
    </row>
    <row r="3115" spans="2:11" x14ac:dyDescent="0.2">
      <c r="B3115" s="1"/>
      <c r="C3115" s="1">
        <v>192.40790000000001</v>
      </c>
      <c r="D3115" s="1">
        <v>25460.3</v>
      </c>
      <c r="E3115" s="1">
        <v>8.2314749999999997</v>
      </c>
      <c r="F3115" s="1"/>
      <c r="G3115" s="1">
        <v>465.88400000000001</v>
      </c>
      <c r="H3115" s="1">
        <v>16.65729</v>
      </c>
      <c r="I3115" s="1">
        <v>58.360120000000002</v>
      </c>
      <c r="J3115" s="1">
        <v>3.5436960000000002</v>
      </c>
      <c r="K3115" s="1">
        <v>0</v>
      </c>
    </row>
    <row r="3116" spans="2:11" x14ac:dyDescent="0.2">
      <c r="B3116" s="1">
        <v>8.761768</v>
      </c>
      <c r="C3116" s="1">
        <v>212.42699999999999</v>
      </c>
      <c r="D3116" s="1">
        <v>14168.92</v>
      </c>
      <c r="E3116" s="1">
        <v>6.3857330000000001</v>
      </c>
      <c r="F3116" s="1"/>
      <c r="G3116" s="1">
        <v>488.59949999999998</v>
      </c>
      <c r="H3116" s="1">
        <v>12.601800000000001</v>
      </c>
      <c r="I3116" s="1">
        <v>60.237070000000003</v>
      </c>
      <c r="J3116" s="1">
        <v>4.6735480000000003</v>
      </c>
      <c r="K3116" s="1">
        <v>0</v>
      </c>
    </row>
    <row r="3117" spans="2:11" x14ac:dyDescent="0.2">
      <c r="B3117" s="1">
        <v>6.6167309999999997</v>
      </c>
      <c r="C3117" s="1">
        <v>195.09700000000001</v>
      </c>
      <c r="D3117" s="1">
        <v>34277.760000000002</v>
      </c>
      <c r="E3117" s="1">
        <v>7.6326390000000002</v>
      </c>
      <c r="F3117" s="1"/>
      <c r="G3117" s="1">
        <v>417.46510000000001</v>
      </c>
      <c r="H3117" s="1">
        <v>13.43256</v>
      </c>
      <c r="I3117" s="1">
        <v>47.94594</v>
      </c>
      <c r="J3117" s="1">
        <v>3.622379</v>
      </c>
      <c r="K3117" s="1">
        <v>0</v>
      </c>
    </row>
    <row r="3118" spans="2:11" x14ac:dyDescent="0.2">
      <c r="B3118" s="1">
        <v>7.7345689999999996</v>
      </c>
      <c r="C3118" s="1">
        <v>230.9195</v>
      </c>
      <c r="D3118" s="1">
        <v>21776.59</v>
      </c>
      <c r="E3118" s="1">
        <v>6.9085910000000004</v>
      </c>
      <c r="F3118" s="1"/>
      <c r="G3118" s="1">
        <v>395.11500000000001</v>
      </c>
      <c r="H3118" s="1">
        <v>15.03356</v>
      </c>
      <c r="I3118" s="1">
        <v>92.697370000000006</v>
      </c>
      <c r="J3118" s="1">
        <v>3.821456</v>
      </c>
      <c r="K3118" s="1">
        <v>0</v>
      </c>
    </row>
    <row r="3119" spans="2:11" x14ac:dyDescent="0.2">
      <c r="B3119" s="1">
        <v>6.9715769999999999</v>
      </c>
      <c r="C3119" s="1">
        <v>185.90690000000001</v>
      </c>
      <c r="D3119" s="1">
        <v>27959.99</v>
      </c>
      <c r="E3119" s="1">
        <v>7.2145099999999998</v>
      </c>
      <c r="F3119" s="1">
        <v>349.7439</v>
      </c>
      <c r="G3119" s="1">
        <v>414.06740000000002</v>
      </c>
      <c r="H3119" s="1">
        <v>19.882919999999999</v>
      </c>
      <c r="I3119" s="1">
        <v>36.179000000000002</v>
      </c>
      <c r="J3119" s="1">
        <v>3.2263489999999999</v>
      </c>
      <c r="K3119" s="1">
        <v>0</v>
      </c>
    </row>
    <row r="3120" spans="2:11" x14ac:dyDescent="0.2">
      <c r="B3120" s="1">
        <v>4.709187</v>
      </c>
      <c r="C3120" s="1">
        <v>179.14099999999999</v>
      </c>
      <c r="D3120" s="1">
        <v>22291.42</v>
      </c>
      <c r="E3120" s="1">
        <v>6.7742760000000004</v>
      </c>
      <c r="F3120" s="1">
        <v>407.41800000000001</v>
      </c>
      <c r="G3120" s="1">
        <v>371.26479999999998</v>
      </c>
      <c r="H3120" s="1">
        <v>18.186800000000002</v>
      </c>
      <c r="I3120" s="1">
        <v>86.528630000000007</v>
      </c>
      <c r="J3120" s="1">
        <v>3.8600840000000001</v>
      </c>
      <c r="K3120" s="1">
        <v>0</v>
      </c>
    </row>
    <row r="3121" spans="2:11" x14ac:dyDescent="0.2">
      <c r="B3121" s="1">
        <v>5.230003</v>
      </c>
      <c r="C3121" s="1">
        <v>176.714</v>
      </c>
      <c r="D3121" s="1">
        <v>27971.89</v>
      </c>
      <c r="E3121" s="1">
        <v>7.5979809999999999</v>
      </c>
      <c r="F3121" s="1">
        <v>413.91399999999999</v>
      </c>
      <c r="G3121" s="1">
        <v>440.35539999999997</v>
      </c>
      <c r="H3121" s="1">
        <v>14.42361</v>
      </c>
      <c r="I3121" s="1">
        <v>72.837370000000007</v>
      </c>
      <c r="J3121" s="1">
        <v>3.0456120000000002</v>
      </c>
      <c r="K3121" s="1">
        <v>0</v>
      </c>
    </row>
    <row r="3122" spans="2:11" x14ac:dyDescent="0.2">
      <c r="B3122" s="1">
        <v>5.2741850000000001</v>
      </c>
      <c r="C3122" s="1">
        <v>227.34020000000001</v>
      </c>
      <c r="D3122" s="1">
        <v>17605.54</v>
      </c>
      <c r="E3122" s="1">
        <v>6.3269799999999998</v>
      </c>
      <c r="F3122" s="1">
        <v>358.5899</v>
      </c>
      <c r="G3122" s="1">
        <v>489.43459999999999</v>
      </c>
      <c r="H3122" s="1">
        <v>11.19919</v>
      </c>
      <c r="I3122" s="1"/>
      <c r="J3122" s="1">
        <v>4.3644259999999999</v>
      </c>
      <c r="K3122" s="1">
        <v>1</v>
      </c>
    </row>
    <row r="3123" spans="2:11" x14ac:dyDescent="0.2">
      <c r="B3123" s="1">
        <v>8.4334430000000005</v>
      </c>
      <c r="C3123" s="1">
        <v>224.8561</v>
      </c>
      <c r="D3123" s="1">
        <v>12833.46</v>
      </c>
      <c r="E3123" s="1">
        <v>6.1794960000000003</v>
      </c>
      <c r="F3123" s="1">
        <v>327.5333</v>
      </c>
      <c r="G3123" s="1">
        <v>411.84989999999999</v>
      </c>
      <c r="H3123" s="1">
        <v>17.40043</v>
      </c>
      <c r="I3123" s="1">
        <v>72.917310000000001</v>
      </c>
      <c r="J3123" s="1">
        <v>3.8247339999999999</v>
      </c>
      <c r="K3123" s="1">
        <v>1</v>
      </c>
    </row>
    <row r="3124" spans="2:11" x14ac:dyDescent="0.2">
      <c r="B3124" s="1">
        <v>6.8478630000000003</v>
      </c>
      <c r="C3124" s="1">
        <v>234.94220000000001</v>
      </c>
      <c r="D3124" s="1">
        <v>24456.17</v>
      </c>
      <c r="E3124" s="1">
        <v>5.596241</v>
      </c>
      <c r="F3124" s="1">
        <v>334.87299999999999</v>
      </c>
      <c r="G3124" s="1">
        <v>337.57319999999999</v>
      </c>
      <c r="H3124" s="1">
        <v>9.5152920000000005</v>
      </c>
      <c r="I3124" s="1">
        <v>77.297300000000007</v>
      </c>
      <c r="J3124" s="1">
        <v>4.9211960000000001</v>
      </c>
      <c r="K3124" s="1">
        <v>1</v>
      </c>
    </row>
    <row r="3125" spans="2:11" x14ac:dyDescent="0.2">
      <c r="B3125" s="1">
        <v>7.2635449999999997</v>
      </c>
      <c r="C3125" s="1">
        <v>160.44309999999999</v>
      </c>
      <c r="D3125" s="1">
        <v>16129.71</v>
      </c>
      <c r="E3125" s="1">
        <v>8.0910139999999995</v>
      </c>
      <c r="F3125" s="1">
        <v>328.44720000000001</v>
      </c>
      <c r="G3125" s="1">
        <v>478.51510000000002</v>
      </c>
      <c r="H3125" s="1">
        <v>12.81484</v>
      </c>
      <c r="I3125" s="1">
        <v>43.592300000000002</v>
      </c>
      <c r="J3125" s="1">
        <v>3.9505300000000001</v>
      </c>
      <c r="K3125" s="1">
        <v>1</v>
      </c>
    </row>
    <row r="3126" spans="2:11" x14ac:dyDescent="0.2">
      <c r="B3126" s="1">
        <v>6.7332669999999997</v>
      </c>
      <c r="C3126" s="1">
        <v>191.3056</v>
      </c>
      <c r="D3126" s="1">
        <v>6193.3310000000001</v>
      </c>
      <c r="E3126" s="1">
        <v>7.7397710000000002</v>
      </c>
      <c r="F3126" s="1"/>
      <c r="G3126" s="1">
        <v>424.66680000000002</v>
      </c>
      <c r="H3126" s="1">
        <v>20.811340000000001</v>
      </c>
      <c r="I3126" s="1">
        <v>98.367819999999995</v>
      </c>
      <c r="J3126" s="1">
        <v>3.7656939999999999</v>
      </c>
      <c r="K3126" s="1">
        <v>1</v>
      </c>
    </row>
    <row r="3127" spans="2:11" x14ac:dyDescent="0.2">
      <c r="B3127" s="1"/>
      <c r="C3127" s="1">
        <v>258.44729999999998</v>
      </c>
      <c r="D3127" s="1">
        <v>25498.33</v>
      </c>
      <c r="E3127" s="1">
        <v>4.922167</v>
      </c>
      <c r="F3127" s="1">
        <v>341.03960000000001</v>
      </c>
      <c r="G3127" s="1">
        <v>425.79700000000003</v>
      </c>
      <c r="H3127" s="1">
        <v>18.993659999999998</v>
      </c>
      <c r="I3127" s="1">
        <v>67.400670000000005</v>
      </c>
      <c r="J3127" s="1">
        <v>3.6919469999999999</v>
      </c>
      <c r="K3127" s="1">
        <v>1</v>
      </c>
    </row>
    <row r="3128" spans="2:11" x14ac:dyDescent="0.2">
      <c r="B3128" s="1"/>
      <c r="C3128" s="1">
        <v>232.94319999999999</v>
      </c>
      <c r="D3128" s="1">
        <v>8729.0959999999995</v>
      </c>
      <c r="E3128" s="1">
        <v>5.8859919999999999</v>
      </c>
      <c r="F3128" s="1"/>
      <c r="G3128" s="1">
        <v>400.51769999999999</v>
      </c>
      <c r="H3128" s="1">
        <v>8.7727380000000004</v>
      </c>
      <c r="I3128" s="1">
        <v>69.723910000000004</v>
      </c>
      <c r="J3128" s="1">
        <v>3.3997259999999998</v>
      </c>
      <c r="K3128" s="1">
        <v>1</v>
      </c>
    </row>
    <row r="3129" spans="2:11" x14ac:dyDescent="0.2">
      <c r="B3129" s="1">
        <v>7.7776649999999998</v>
      </c>
      <c r="C3129" s="1">
        <v>233.76159999999999</v>
      </c>
      <c r="D3129" s="1">
        <v>16780.12</v>
      </c>
      <c r="E3129" s="1">
        <v>6.123297</v>
      </c>
      <c r="F3129" s="1">
        <v>323.53809999999999</v>
      </c>
      <c r="G3129" s="1">
        <v>520.28510000000006</v>
      </c>
      <c r="H3129" s="1">
        <v>17.794740000000001</v>
      </c>
      <c r="I3129" s="1">
        <v>60.343890000000002</v>
      </c>
      <c r="J3129" s="1">
        <v>4.6833349999999996</v>
      </c>
      <c r="K3129" s="1">
        <v>1</v>
      </c>
    </row>
    <row r="3130" spans="2:11" x14ac:dyDescent="0.2">
      <c r="B3130" s="1">
        <v>6.1037309999999998</v>
      </c>
      <c r="C3130" s="1">
        <v>184.3287</v>
      </c>
      <c r="D3130" s="1">
        <v>17977.53</v>
      </c>
      <c r="E3130" s="1">
        <v>7.275531</v>
      </c>
      <c r="F3130" s="1"/>
      <c r="G3130" s="1">
        <v>334.94970000000001</v>
      </c>
      <c r="H3130" s="1">
        <v>7.6553810000000002</v>
      </c>
      <c r="I3130" s="1">
        <v>59.00067</v>
      </c>
      <c r="J3130" s="1">
        <v>3.3830490000000002</v>
      </c>
      <c r="K3130" s="1">
        <v>1</v>
      </c>
    </row>
    <row r="3131" spans="2:11" x14ac:dyDescent="0.2">
      <c r="B3131" s="1">
        <v>6.6657739999999999</v>
      </c>
      <c r="C3131" s="1">
        <v>155.7097</v>
      </c>
      <c r="D3131" s="1">
        <v>30610.05</v>
      </c>
      <c r="E3131" s="1">
        <v>8.1725480000000008</v>
      </c>
      <c r="F3131" s="1">
        <v>337.17380000000003</v>
      </c>
      <c r="G3131" s="1">
        <v>425.69200000000001</v>
      </c>
      <c r="H3131" s="1">
        <v>15.10153</v>
      </c>
      <c r="I3131" s="1">
        <v>79.780469999999994</v>
      </c>
      <c r="J3131" s="1">
        <v>4.9035529999999996</v>
      </c>
      <c r="K3131" s="1">
        <v>1</v>
      </c>
    </row>
    <row r="3132" spans="2:11" x14ac:dyDescent="0.2">
      <c r="B3132" s="1"/>
      <c r="C3132" s="1">
        <v>215.94069999999999</v>
      </c>
      <c r="D3132" s="1">
        <v>10171.709999999999</v>
      </c>
      <c r="E3132" s="1">
        <v>6.6222839999999996</v>
      </c>
      <c r="F3132" s="1"/>
      <c r="G3132" s="1">
        <v>378.3175</v>
      </c>
      <c r="H3132" s="1">
        <v>13.19082</v>
      </c>
      <c r="I3132" s="1">
        <v>82.785349999999994</v>
      </c>
      <c r="J3132" s="1">
        <v>3.7577989999999999</v>
      </c>
      <c r="K3132" s="1">
        <v>1</v>
      </c>
    </row>
    <row r="3133" spans="2:11" x14ac:dyDescent="0.2">
      <c r="B3133" s="1">
        <v>4.9598529999999998</v>
      </c>
      <c r="C3133" s="1">
        <v>215.85489999999999</v>
      </c>
      <c r="D3133" s="1">
        <v>9887.8310000000001</v>
      </c>
      <c r="E3133" s="1">
        <v>6.9542310000000001</v>
      </c>
      <c r="F3133" s="1">
        <v>379.50470000000001</v>
      </c>
      <c r="G3133" s="1">
        <v>527.47969999999998</v>
      </c>
      <c r="H3133" s="1">
        <v>14.326639999999999</v>
      </c>
      <c r="I3133" s="1">
        <v>52.388849999999998</v>
      </c>
      <c r="J3133" s="1">
        <v>3.4550450000000001</v>
      </c>
      <c r="K3133" s="1">
        <v>1</v>
      </c>
    </row>
    <row r="3134" spans="2:11" x14ac:dyDescent="0.2">
      <c r="B3134" s="1">
        <v>6.3979049999999997</v>
      </c>
      <c r="C3134" s="1">
        <v>249.9692</v>
      </c>
      <c r="D3134" s="1">
        <v>22057.05</v>
      </c>
      <c r="E3134" s="1">
        <v>4.8927170000000002</v>
      </c>
      <c r="F3134" s="1">
        <v>375.49450000000002</v>
      </c>
      <c r="G3134" s="1">
        <v>334.26990000000001</v>
      </c>
      <c r="H3134" s="1">
        <v>14.150359999999999</v>
      </c>
      <c r="I3134" s="1">
        <v>97.030460000000005</v>
      </c>
      <c r="J3134" s="1">
        <v>3.9585430000000001</v>
      </c>
      <c r="K3134" s="1">
        <v>1</v>
      </c>
    </row>
    <row r="3135" spans="2:11" x14ac:dyDescent="0.2">
      <c r="B3135" s="1">
        <v>8.1403440000000007</v>
      </c>
      <c r="C3135" s="1">
        <v>153.7482</v>
      </c>
      <c r="D3135" s="1">
        <v>50793.9</v>
      </c>
      <c r="E3135" s="1">
        <v>7.8434980000000003</v>
      </c>
      <c r="F3135" s="1">
        <v>306.21899999999999</v>
      </c>
      <c r="G3135" s="1">
        <v>423.45589999999999</v>
      </c>
      <c r="H3135" s="1">
        <v>14.32202</v>
      </c>
      <c r="I3135" s="1">
        <v>65.076610000000002</v>
      </c>
      <c r="J3135" s="1">
        <v>4.3627919999999998</v>
      </c>
      <c r="K3135" s="1">
        <v>1</v>
      </c>
    </row>
    <row r="3136" spans="2:11" x14ac:dyDescent="0.2">
      <c r="B3136" s="1">
        <v>6.850625</v>
      </c>
      <c r="C3136" s="1">
        <v>232.93119999999999</v>
      </c>
      <c r="D3136" s="1">
        <v>15338.06</v>
      </c>
      <c r="E3136" s="1">
        <v>6.1426179999999997</v>
      </c>
      <c r="F3136" s="1"/>
      <c r="G3136" s="1">
        <v>438.34730000000002</v>
      </c>
      <c r="H3136" s="1">
        <v>18.148589999999999</v>
      </c>
      <c r="I3136" s="1">
        <v>81.551609999999997</v>
      </c>
      <c r="J3136" s="1">
        <v>2.5938340000000002</v>
      </c>
      <c r="K3136" s="1">
        <v>1</v>
      </c>
    </row>
    <row r="3137" spans="2:11" x14ac:dyDescent="0.2">
      <c r="B3137" s="1">
        <v>6.7147769999999998</v>
      </c>
      <c r="C3137" s="1">
        <v>185.9093</v>
      </c>
      <c r="D3137" s="1">
        <v>34558.400000000001</v>
      </c>
      <c r="E3137" s="1">
        <v>6.5548580000000003</v>
      </c>
      <c r="F3137" s="1">
        <v>360.50819999999999</v>
      </c>
      <c r="G3137" s="1">
        <v>303.96820000000002</v>
      </c>
      <c r="H3137" s="1">
        <v>10.226470000000001</v>
      </c>
      <c r="I3137" s="1">
        <v>50.214010000000002</v>
      </c>
      <c r="J3137" s="1">
        <v>4.6848530000000004</v>
      </c>
      <c r="K3137" s="1">
        <v>1</v>
      </c>
    </row>
    <row r="3138" spans="2:11" x14ac:dyDescent="0.2">
      <c r="B3138" s="1">
        <v>4.3371190000000004</v>
      </c>
      <c r="C3138" s="1">
        <v>207.36189999999999</v>
      </c>
      <c r="D3138" s="1">
        <v>34355.620000000003</v>
      </c>
      <c r="E3138" s="1">
        <v>6.8091530000000002</v>
      </c>
      <c r="F3138" s="1">
        <v>374.07279999999997</v>
      </c>
      <c r="G3138" s="1">
        <v>530.06960000000004</v>
      </c>
      <c r="H3138" s="1">
        <v>12.622030000000001</v>
      </c>
      <c r="I3138" s="1">
        <v>44.750360000000001</v>
      </c>
      <c r="J3138" s="1">
        <v>4.4016349999999997</v>
      </c>
      <c r="K3138" s="1">
        <v>1</v>
      </c>
    </row>
    <row r="3139" spans="2:11" x14ac:dyDescent="0.2">
      <c r="B3139" s="1">
        <v>8.4332910000000005</v>
      </c>
      <c r="C3139" s="1">
        <v>161.1953</v>
      </c>
      <c r="D3139" s="1">
        <v>15904.24</v>
      </c>
      <c r="E3139" s="1">
        <v>8.4237660000000005</v>
      </c>
      <c r="F3139" s="1">
        <v>300.11900000000003</v>
      </c>
      <c r="G3139" s="1">
        <v>479.99590000000001</v>
      </c>
      <c r="H3139" s="1">
        <v>15.303750000000001</v>
      </c>
      <c r="I3139" s="1">
        <v>71.478499999999997</v>
      </c>
      <c r="J3139" s="1">
        <v>3.6315430000000002</v>
      </c>
      <c r="K3139" s="1">
        <v>1</v>
      </c>
    </row>
    <row r="3140" spans="2:11" x14ac:dyDescent="0.2">
      <c r="B3140" s="1">
        <v>7.2742129999999996</v>
      </c>
      <c r="C3140" s="1">
        <v>197.6609</v>
      </c>
      <c r="D3140" s="1">
        <v>27198.43</v>
      </c>
      <c r="E3140" s="1">
        <v>7.7978399999999999</v>
      </c>
      <c r="F3140" s="1">
        <v>304.85000000000002</v>
      </c>
      <c r="G3140" s="1">
        <v>300.01990000000001</v>
      </c>
      <c r="H3140" s="1">
        <v>14.611599999999999</v>
      </c>
      <c r="I3140" s="1">
        <v>66.608890000000002</v>
      </c>
      <c r="J3140" s="1">
        <v>4.7102560000000002</v>
      </c>
      <c r="K3140" s="1">
        <v>1</v>
      </c>
    </row>
    <row r="3141" spans="2:11" x14ac:dyDescent="0.2">
      <c r="B3141" s="1">
        <v>6.5791849999999998</v>
      </c>
      <c r="C3141" s="1">
        <v>186.98689999999999</v>
      </c>
      <c r="D3141" s="1">
        <v>16700.03</v>
      </c>
      <c r="E3141" s="1">
        <v>6.4549250000000002</v>
      </c>
      <c r="F3141" s="1">
        <v>379.04070000000002</v>
      </c>
      <c r="G3141" s="1">
        <v>405.27690000000001</v>
      </c>
      <c r="H3141" s="1">
        <v>14.996029999999999</v>
      </c>
      <c r="I3141" s="1">
        <v>62.15231</v>
      </c>
      <c r="J3141" s="1">
        <v>3.8135560000000002</v>
      </c>
      <c r="K3141" s="1">
        <v>1</v>
      </c>
    </row>
    <row r="3142" spans="2:11" x14ac:dyDescent="0.2">
      <c r="B3142" s="1"/>
      <c r="C3142" s="1">
        <v>240.61150000000001</v>
      </c>
      <c r="D3142" s="1">
        <v>20006.23</v>
      </c>
      <c r="E3142" s="1">
        <v>4.9072990000000001</v>
      </c>
      <c r="F3142" s="1">
        <v>379.7586</v>
      </c>
      <c r="G3142" s="1">
        <v>327.30560000000003</v>
      </c>
      <c r="H3142" s="1">
        <v>13.28584</v>
      </c>
      <c r="I3142" s="1">
        <v>83.18441</v>
      </c>
      <c r="J3142" s="1">
        <v>3.4531260000000001</v>
      </c>
      <c r="K3142" s="1">
        <v>1</v>
      </c>
    </row>
    <row r="3143" spans="2:11" x14ac:dyDescent="0.2">
      <c r="B3143" s="1">
        <v>8.6510230000000004</v>
      </c>
      <c r="C3143" s="1">
        <v>188.7116</v>
      </c>
      <c r="D3143" s="1">
        <v>13207.86</v>
      </c>
      <c r="E3143" s="1">
        <v>6.8346730000000004</v>
      </c>
      <c r="F3143" s="1">
        <v>335.2448</v>
      </c>
      <c r="G3143" s="1">
        <v>399.69110000000001</v>
      </c>
      <c r="H3143" s="1">
        <v>10.689360000000001</v>
      </c>
      <c r="I3143" s="1">
        <v>43.953310000000002</v>
      </c>
      <c r="J3143" s="1">
        <v>3.644279</v>
      </c>
      <c r="K3143" s="1">
        <v>1</v>
      </c>
    </row>
    <row r="3144" spans="2:11" x14ac:dyDescent="0.2">
      <c r="B3144" s="1">
        <v>8.3576130000000006</v>
      </c>
      <c r="C3144" s="1">
        <v>163.09829999999999</v>
      </c>
      <c r="D3144" s="1">
        <v>34989.050000000003</v>
      </c>
      <c r="E3144" s="1">
        <v>7.6969430000000001</v>
      </c>
      <c r="F3144" s="1">
        <v>317.30169999999998</v>
      </c>
      <c r="G3144" s="1">
        <v>404.49259999999998</v>
      </c>
      <c r="H3144" s="1">
        <v>8.2718819999999997</v>
      </c>
      <c r="I3144" s="1">
        <v>67.598159999999993</v>
      </c>
      <c r="J3144" s="1">
        <v>4.3662419999999997</v>
      </c>
      <c r="K3144" s="1">
        <v>1</v>
      </c>
    </row>
    <row r="3145" spans="2:11" x14ac:dyDescent="0.2">
      <c r="B3145" s="1"/>
      <c r="C3145" s="1">
        <v>242.82759999999999</v>
      </c>
      <c r="D3145" s="1">
        <v>29298.07</v>
      </c>
      <c r="E3145" s="1">
        <v>5.8538399999999999</v>
      </c>
      <c r="F3145" s="1">
        <v>340.34859999999998</v>
      </c>
      <c r="G3145" s="1">
        <v>463.11520000000002</v>
      </c>
      <c r="H3145" s="1">
        <v>5.4266500000000004</v>
      </c>
      <c r="I3145" s="1"/>
      <c r="J3145" s="1">
        <v>3.522586</v>
      </c>
      <c r="K3145" s="1">
        <v>1</v>
      </c>
    </row>
    <row r="3146" spans="2:11" x14ac:dyDescent="0.2">
      <c r="B3146" s="1">
        <v>6.6587420000000002</v>
      </c>
      <c r="C3146" s="1">
        <v>216.56469999999999</v>
      </c>
      <c r="D3146" s="1">
        <v>25172.59</v>
      </c>
      <c r="E3146" s="1">
        <v>6.7855210000000001</v>
      </c>
      <c r="F3146" s="1">
        <v>330.51760000000002</v>
      </c>
      <c r="G3146" s="1">
        <v>620.44899999999996</v>
      </c>
      <c r="H3146" s="1">
        <v>19.095089999999999</v>
      </c>
      <c r="I3146" s="1">
        <v>82.24409</v>
      </c>
      <c r="J3146" s="1">
        <v>3.4009879999999999</v>
      </c>
      <c r="K3146" s="1">
        <v>1</v>
      </c>
    </row>
    <row r="3147" spans="2:11" x14ac:dyDescent="0.2">
      <c r="B3147" s="1">
        <v>10.50379</v>
      </c>
      <c r="C3147" s="1">
        <v>125.9752</v>
      </c>
      <c r="D3147" s="1">
        <v>38605.33</v>
      </c>
      <c r="E3147" s="1">
        <v>8.7105530000000009</v>
      </c>
      <c r="F3147" s="1"/>
      <c r="G3147" s="1">
        <v>674.44349999999997</v>
      </c>
      <c r="H3147" s="1">
        <v>9.7142199999999992</v>
      </c>
      <c r="I3147" s="1">
        <v>51.697890000000001</v>
      </c>
      <c r="J3147" s="1">
        <v>5.3704580000000002</v>
      </c>
      <c r="K3147" s="1">
        <v>1</v>
      </c>
    </row>
    <row r="3148" spans="2:11" x14ac:dyDescent="0.2">
      <c r="B3148" s="1">
        <v>6.3323869999999998</v>
      </c>
      <c r="C3148" s="1">
        <v>186.83799999999999</v>
      </c>
      <c r="D3148" s="1">
        <v>23073.06</v>
      </c>
      <c r="E3148" s="1">
        <v>8.0820039999999995</v>
      </c>
      <c r="F3148" s="1">
        <v>326.98050000000001</v>
      </c>
      <c r="G3148" s="1">
        <v>233.90799999999999</v>
      </c>
      <c r="H3148" s="1">
        <v>9.6414419999999996</v>
      </c>
      <c r="I3148" s="1">
        <v>60.94003</v>
      </c>
      <c r="J3148" s="1">
        <v>5.1590020000000001</v>
      </c>
      <c r="K3148" s="1">
        <v>1</v>
      </c>
    </row>
    <row r="3149" spans="2:11" x14ac:dyDescent="0.2">
      <c r="B3149" s="1"/>
      <c r="C3149" s="1">
        <v>214.59370000000001</v>
      </c>
      <c r="D3149" s="1">
        <v>22038.51</v>
      </c>
      <c r="E3149" s="1">
        <v>6.1996279999999997</v>
      </c>
      <c r="F3149" s="1">
        <v>294.2414</v>
      </c>
      <c r="G3149" s="1">
        <v>332.47250000000003</v>
      </c>
      <c r="H3149" s="1">
        <v>18.469529999999999</v>
      </c>
      <c r="I3149" s="1">
        <v>46.046289999999999</v>
      </c>
      <c r="J3149" s="1">
        <v>4.2385349999999997</v>
      </c>
      <c r="K3149" s="1">
        <v>1</v>
      </c>
    </row>
    <row r="3150" spans="2:11" x14ac:dyDescent="0.2">
      <c r="B3150" s="1">
        <v>6.7304279999999999</v>
      </c>
      <c r="C3150" s="1">
        <v>183.9153</v>
      </c>
      <c r="D3150" s="1">
        <v>9258.7669999999998</v>
      </c>
      <c r="E3150" s="1">
        <v>8.0051729999999992</v>
      </c>
      <c r="F3150" s="1">
        <v>345.072</v>
      </c>
      <c r="G3150" s="1">
        <v>320.66789999999997</v>
      </c>
      <c r="H3150" s="1">
        <v>12.06681</v>
      </c>
      <c r="I3150" s="1">
        <v>56.437480000000001</v>
      </c>
      <c r="J3150" s="1">
        <v>3.9619420000000001</v>
      </c>
      <c r="K3150" s="1">
        <v>1</v>
      </c>
    </row>
    <row r="3151" spans="2:11" x14ac:dyDescent="0.2">
      <c r="B3151" s="1">
        <v>8.2977830000000008</v>
      </c>
      <c r="C3151" s="1">
        <v>183.61410000000001</v>
      </c>
      <c r="D3151" s="1">
        <v>20316.43</v>
      </c>
      <c r="E3151" s="1">
        <v>7.1088089999999999</v>
      </c>
      <c r="F3151" s="1">
        <v>322.0958</v>
      </c>
      <c r="G3151" s="1">
        <v>295.654</v>
      </c>
      <c r="H3151" s="1">
        <v>13.5032</v>
      </c>
      <c r="I3151" s="1">
        <v>62.230130000000003</v>
      </c>
      <c r="J3151" s="1">
        <v>4.2392209999999997</v>
      </c>
      <c r="K3151" s="1">
        <v>1</v>
      </c>
    </row>
    <row r="3152" spans="2:11" x14ac:dyDescent="0.2">
      <c r="B3152" s="1">
        <v>6.2592679999999996</v>
      </c>
      <c r="C3152" s="1">
        <v>130.37430000000001</v>
      </c>
      <c r="D3152" s="1">
        <v>9734.6769999999997</v>
      </c>
      <c r="E3152" s="1">
        <v>10.28233</v>
      </c>
      <c r="F3152" s="1">
        <v>320.35980000000001</v>
      </c>
      <c r="G3152" s="1">
        <v>399.35070000000002</v>
      </c>
      <c r="H3152" s="1">
        <v>10.84679</v>
      </c>
      <c r="I3152" s="1">
        <v>43.420200000000001</v>
      </c>
      <c r="J3152" s="1">
        <v>3.9321419999999998</v>
      </c>
      <c r="K3152" s="1">
        <v>1</v>
      </c>
    </row>
    <row r="3153" spans="2:11" x14ac:dyDescent="0.2">
      <c r="B3153" s="1">
        <v>8.0761260000000004</v>
      </c>
      <c r="C3153" s="1">
        <v>132.6703</v>
      </c>
      <c r="D3153" s="1">
        <v>10816.27</v>
      </c>
      <c r="E3153" s="1">
        <v>9.5132689999999993</v>
      </c>
      <c r="F3153" s="1">
        <v>314.97050000000002</v>
      </c>
      <c r="G3153" s="1">
        <v>479.75889999999998</v>
      </c>
      <c r="H3153" s="1">
        <v>14.68585</v>
      </c>
      <c r="I3153" s="1">
        <v>72.638300000000001</v>
      </c>
      <c r="J3153" s="1">
        <v>4.2913550000000003</v>
      </c>
      <c r="K3153" s="1">
        <v>1</v>
      </c>
    </row>
    <row r="3154" spans="2:11" x14ac:dyDescent="0.2">
      <c r="B3154" s="1">
        <v>5.7310420000000004</v>
      </c>
      <c r="C3154" s="1">
        <v>223.70500000000001</v>
      </c>
      <c r="D3154" s="1">
        <v>1351.9069999999999</v>
      </c>
      <c r="E3154" s="1">
        <v>6.4967230000000002</v>
      </c>
      <c r="F3154" s="1">
        <v>380.51409999999998</v>
      </c>
      <c r="G3154" s="1">
        <v>620.30460000000005</v>
      </c>
      <c r="H3154" s="1">
        <v>14.672929999999999</v>
      </c>
      <c r="I3154" s="1">
        <v>62.023629999999997</v>
      </c>
      <c r="J3154" s="1">
        <v>3.6758069999999998</v>
      </c>
      <c r="K3154" s="1">
        <v>1</v>
      </c>
    </row>
    <row r="3155" spans="2:11" x14ac:dyDescent="0.2">
      <c r="B3155" s="1">
        <v>6.5633569999999999</v>
      </c>
      <c r="C3155" s="1">
        <v>241.28630000000001</v>
      </c>
      <c r="D3155" s="1">
        <v>56320.59</v>
      </c>
      <c r="E3155" s="1">
        <v>5.365558</v>
      </c>
      <c r="F3155" s="1"/>
      <c r="G3155" s="1">
        <v>415.81720000000001</v>
      </c>
      <c r="H3155" s="1">
        <v>11.65193</v>
      </c>
      <c r="I3155" s="1">
        <v>70.637649999999994</v>
      </c>
      <c r="J3155" s="1">
        <v>5.2929500000000003</v>
      </c>
      <c r="K3155" s="1">
        <v>1</v>
      </c>
    </row>
    <row r="3156" spans="2:11" x14ac:dyDescent="0.2">
      <c r="B3156" s="1">
        <v>5.3037640000000001</v>
      </c>
      <c r="C3156" s="1">
        <v>231.0188</v>
      </c>
      <c r="D3156" s="1">
        <v>6675.6819999999998</v>
      </c>
      <c r="E3156" s="1">
        <v>6.1000639999999997</v>
      </c>
      <c r="F3156" s="1">
        <v>388.80200000000002</v>
      </c>
      <c r="G3156" s="1">
        <v>465.83049999999997</v>
      </c>
      <c r="H3156" s="1">
        <v>14.53125</v>
      </c>
      <c r="I3156" s="1">
        <v>77.668019999999999</v>
      </c>
      <c r="J3156" s="1">
        <v>4.024521</v>
      </c>
      <c r="K3156" s="1">
        <v>1</v>
      </c>
    </row>
    <row r="3157" spans="2:11" x14ac:dyDescent="0.2">
      <c r="B3157" s="1">
        <v>7.6478719999999996</v>
      </c>
      <c r="C3157" s="1">
        <v>160.77440000000001</v>
      </c>
      <c r="D3157" s="1">
        <v>29000.59</v>
      </c>
      <c r="E3157" s="1">
        <v>7.217409</v>
      </c>
      <c r="F3157" s="1"/>
      <c r="G3157" s="1">
        <v>438.80099999999999</v>
      </c>
      <c r="H3157" s="1">
        <v>13.182499999999999</v>
      </c>
      <c r="I3157" s="1">
        <v>67.099969999999999</v>
      </c>
      <c r="J3157" s="1">
        <v>3.0786730000000002</v>
      </c>
      <c r="K3157" s="1">
        <v>1</v>
      </c>
    </row>
    <row r="3158" spans="2:11" x14ac:dyDescent="0.2">
      <c r="B3158" s="1"/>
      <c r="C3158" s="1">
        <v>139.16970000000001</v>
      </c>
      <c r="D3158" s="1">
        <v>33784.83</v>
      </c>
      <c r="E3158" s="1">
        <v>9.6405200000000004</v>
      </c>
      <c r="F3158" s="1">
        <v>275.33199999999999</v>
      </c>
      <c r="G3158" s="1">
        <v>499.42809999999997</v>
      </c>
      <c r="H3158" s="1">
        <v>13.664490000000001</v>
      </c>
      <c r="I3158" s="1">
        <v>70.368359999999996</v>
      </c>
      <c r="J3158" s="1">
        <v>4.6787450000000002</v>
      </c>
      <c r="K3158" s="1">
        <v>1</v>
      </c>
    </row>
    <row r="3159" spans="2:11" x14ac:dyDescent="0.2">
      <c r="B3159" s="1">
        <v>7.9514509999999996</v>
      </c>
      <c r="C3159" s="1">
        <v>185.42169999999999</v>
      </c>
      <c r="D3159" s="1">
        <v>6108.7960000000003</v>
      </c>
      <c r="E3159" s="1">
        <v>7.1178590000000002</v>
      </c>
      <c r="F3159" s="1">
        <v>344.79570000000001</v>
      </c>
      <c r="G3159" s="1">
        <v>283.87729999999999</v>
      </c>
      <c r="H3159" s="1">
        <v>18.904399999999999</v>
      </c>
      <c r="I3159" s="1">
        <v>85.799760000000006</v>
      </c>
      <c r="J3159" s="1">
        <v>3.8868819999999999</v>
      </c>
      <c r="K3159" s="1">
        <v>1</v>
      </c>
    </row>
    <row r="3160" spans="2:11" x14ac:dyDescent="0.2">
      <c r="B3160" s="1">
        <v>8.8321419999999993</v>
      </c>
      <c r="C3160" s="1">
        <v>176.80869999999999</v>
      </c>
      <c r="D3160" s="1">
        <v>12171.02</v>
      </c>
      <c r="E3160" s="1">
        <v>7.4753360000000004</v>
      </c>
      <c r="F3160" s="1">
        <v>321.25760000000002</v>
      </c>
      <c r="G3160" s="1">
        <v>395.38729999999998</v>
      </c>
      <c r="H3160" s="1">
        <v>12.48155</v>
      </c>
      <c r="I3160" s="1">
        <v>65.867189999999994</v>
      </c>
      <c r="J3160" s="1">
        <v>3.9145120000000002</v>
      </c>
      <c r="K3160" s="1">
        <v>1</v>
      </c>
    </row>
    <row r="3161" spans="2:11" x14ac:dyDescent="0.2">
      <c r="B3161" s="1">
        <v>8.2508300000000006</v>
      </c>
      <c r="C3161" s="1">
        <v>184.38509999999999</v>
      </c>
      <c r="D3161" s="1">
        <v>21616.63</v>
      </c>
      <c r="E3161" s="1">
        <v>7.1667339999999999</v>
      </c>
      <c r="F3161" s="1">
        <v>305.17739999999998</v>
      </c>
      <c r="G3161" s="1">
        <v>412.94709999999998</v>
      </c>
      <c r="H3161" s="1">
        <v>13.79134</v>
      </c>
      <c r="I3161" s="1">
        <v>71.799130000000005</v>
      </c>
      <c r="J3161" s="1">
        <v>2.604708</v>
      </c>
      <c r="K3161" s="1">
        <v>1</v>
      </c>
    </row>
    <row r="3162" spans="2:11" x14ac:dyDescent="0.2">
      <c r="B3162" s="1">
        <v>5.8605739999999997</v>
      </c>
      <c r="C3162" s="1">
        <v>240.8871</v>
      </c>
      <c r="D3162" s="1">
        <v>18321.990000000002</v>
      </c>
      <c r="E3162" s="1">
        <v>6.0463849999999999</v>
      </c>
      <c r="F3162" s="1">
        <v>351.0498</v>
      </c>
      <c r="G3162" s="1">
        <v>491.87540000000001</v>
      </c>
      <c r="H3162" s="1">
        <v>8.9972259999999995</v>
      </c>
      <c r="I3162" s="1">
        <v>44.615659999999998</v>
      </c>
      <c r="J3162" s="1">
        <v>4.2772410000000001</v>
      </c>
      <c r="K3162" s="1">
        <v>1</v>
      </c>
    </row>
    <row r="3163" spans="2:11" x14ac:dyDescent="0.2">
      <c r="B3163" s="1">
        <v>8.1821029999999997</v>
      </c>
      <c r="C3163" s="1">
        <v>186.6705</v>
      </c>
      <c r="D3163" s="1">
        <v>19642.39</v>
      </c>
      <c r="E3163" s="1">
        <v>7.7151360000000002</v>
      </c>
      <c r="F3163" s="1"/>
      <c r="G3163" s="1">
        <v>370.32139999999998</v>
      </c>
      <c r="H3163" s="1">
        <v>11.521599999999999</v>
      </c>
      <c r="I3163" s="1">
        <v>55.493879999999997</v>
      </c>
      <c r="J3163" s="1">
        <v>4.6052379999999999</v>
      </c>
      <c r="K3163" s="1">
        <v>1</v>
      </c>
    </row>
    <row r="3164" spans="2:11" x14ac:dyDescent="0.2">
      <c r="B3164" s="1">
        <v>7.8895790000000003</v>
      </c>
      <c r="C3164" s="1">
        <v>153.56970000000001</v>
      </c>
      <c r="D3164" s="1">
        <v>41210.67</v>
      </c>
      <c r="E3164" s="1">
        <v>8.4576390000000004</v>
      </c>
      <c r="F3164" s="1">
        <v>294.26010000000002</v>
      </c>
      <c r="G3164" s="1">
        <v>354.48270000000002</v>
      </c>
      <c r="H3164" s="1">
        <v>11.29257</v>
      </c>
      <c r="I3164" s="1">
        <v>67.354770000000002</v>
      </c>
      <c r="J3164" s="1">
        <v>3.22736</v>
      </c>
      <c r="K3164" s="1">
        <v>1</v>
      </c>
    </row>
    <row r="3165" spans="2:11" x14ac:dyDescent="0.2">
      <c r="B3165" s="1">
        <v>8.7134830000000001</v>
      </c>
      <c r="C3165" s="1">
        <v>169.57849999999999</v>
      </c>
      <c r="D3165" s="1">
        <v>23838.82</v>
      </c>
      <c r="E3165" s="1">
        <v>8.1626879999999993</v>
      </c>
      <c r="F3165" s="1"/>
      <c r="G3165" s="1">
        <v>478.983</v>
      </c>
      <c r="H3165" s="1">
        <v>14.520899999999999</v>
      </c>
      <c r="I3165" s="1">
        <v>63.945270000000001</v>
      </c>
      <c r="J3165" s="1">
        <v>2.9221949999999999</v>
      </c>
      <c r="K3165" s="1">
        <v>1</v>
      </c>
    </row>
    <row r="3166" spans="2:11" x14ac:dyDescent="0.2">
      <c r="B3166" s="1">
        <v>6.1859250000000001</v>
      </c>
      <c r="C3166" s="1">
        <v>236.03479999999999</v>
      </c>
      <c r="D3166" s="1">
        <v>1198.944</v>
      </c>
      <c r="E3166" s="1">
        <v>6.1400329999999999</v>
      </c>
      <c r="F3166" s="1">
        <v>374.09539999999998</v>
      </c>
      <c r="G3166" s="1">
        <v>436.2362</v>
      </c>
      <c r="H3166" s="1">
        <v>11.09381</v>
      </c>
      <c r="I3166" s="1">
        <v>99.775080000000003</v>
      </c>
      <c r="J3166" s="1">
        <v>4.0902640000000003</v>
      </c>
      <c r="K3166" s="1">
        <v>1</v>
      </c>
    </row>
    <row r="3167" spans="2:11" x14ac:dyDescent="0.2">
      <c r="B3167" s="1">
        <v>9.0797150000000002</v>
      </c>
      <c r="C3167" s="1">
        <v>222.04259999999999</v>
      </c>
      <c r="D3167" s="1">
        <v>53735.9</v>
      </c>
      <c r="E3167" s="1">
        <v>6.8949150000000001</v>
      </c>
      <c r="F3167" s="1">
        <v>254.041</v>
      </c>
      <c r="G3167" s="1">
        <v>382.89620000000002</v>
      </c>
      <c r="H3167" s="1">
        <v>12.704890000000001</v>
      </c>
      <c r="I3167" s="1">
        <v>101.6153</v>
      </c>
      <c r="J3167" s="1">
        <v>4.5517240000000001</v>
      </c>
      <c r="K3167" s="1">
        <v>1</v>
      </c>
    </row>
    <row r="3168" spans="2:11" x14ac:dyDescent="0.2">
      <c r="B3168" s="1">
        <v>8.3795129999999993</v>
      </c>
      <c r="C3168" s="1">
        <v>164.16820000000001</v>
      </c>
      <c r="D3168" s="1">
        <v>24409.1</v>
      </c>
      <c r="E3168" s="1">
        <v>8.1990169999999996</v>
      </c>
      <c r="F3168" s="1"/>
      <c r="G3168" s="1">
        <v>430.2389</v>
      </c>
      <c r="H3168" s="1">
        <v>19.349979999999999</v>
      </c>
      <c r="I3168" s="1">
        <v>63.105229999999999</v>
      </c>
      <c r="J3168" s="1">
        <v>3.7498179999999999</v>
      </c>
      <c r="K3168" s="1">
        <v>1</v>
      </c>
    </row>
    <row r="3169" spans="2:11" x14ac:dyDescent="0.2">
      <c r="B3169" s="1">
        <v>9.2219560000000005</v>
      </c>
      <c r="C3169" s="1">
        <v>151.45480000000001</v>
      </c>
      <c r="D3169" s="1">
        <v>26502.6</v>
      </c>
      <c r="E3169" s="1">
        <v>8.097194</v>
      </c>
      <c r="F3169" s="1">
        <v>294.19279999999998</v>
      </c>
      <c r="G3169" s="1">
        <v>541.60140000000001</v>
      </c>
      <c r="H3169" s="1">
        <v>13.951750000000001</v>
      </c>
      <c r="I3169" s="1">
        <v>39.572409999999998</v>
      </c>
      <c r="J3169" s="1">
        <v>4.2942520000000002</v>
      </c>
      <c r="K3169" s="1">
        <v>1</v>
      </c>
    </row>
    <row r="3170" spans="2:11" x14ac:dyDescent="0.2">
      <c r="B3170" s="1">
        <v>9.3706969999999998</v>
      </c>
      <c r="C3170" s="1">
        <v>157.71940000000001</v>
      </c>
      <c r="D3170" s="1">
        <v>15106.31</v>
      </c>
      <c r="E3170" s="1">
        <v>7.7628620000000002</v>
      </c>
      <c r="F3170" s="1">
        <v>316.392</v>
      </c>
      <c r="G3170" s="1">
        <v>424.91570000000002</v>
      </c>
      <c r="H3170" s="1">
        <v>15.646000000000001</v>
      </c>
      <c r="I3170" s="1">
        <v>108.214</v>
      </c>
      <c r="J3170" s="1">
        <v>4.3807970000000003</v>
      </c>
      <c r="K3170" s="1">
        <v>1</v>
      </c>
    </row>
    <row r="3171" spans="2:11" x14ac:dyDescent="0.2">
      <c r="B3171" s="1">
        <v>7.4875730000000003</v>
      </c>
      <c r="C3171" s="1">
        <v>149.7687</v>
      </c>
      <c r="D3171" s="1">
        <v>28837.33</v>
      </c>
      <c r="E3171" s="1">
        <v>8.5609739999999999</v>
      </c>
      <c r="F3171" s="1"/>
      <c r="G3171" s="1">
        <v>531.18100000000004</v>
      </c>
      <c r="H3171" s="1">
        <v>9.5365369999999992</v>
      </c>
      <c r="I3171" s="1">
        <v>57.949480000000001</v>
      </c>
      <c r="J3171" s="1">
        <v>1.8013269999999999</v>
      </c>
      <c r="K3171" s="1">
        <v>1</v>
      </c>
    </row>
    <row r="3172" spans="2:11" x14ac:dyDescent="0.2">
      <c r="B3172" s="1">
        <v>6.0283490000000004</v>
      </c>
      <c r="C3172" s="1">
        <v>225.67490000000001</v>
      </c>
      <c r="D3172" s="1">
        <v>12145.54</v>
      </c>
      <c r="E3172" s="1">
        <v>6.1262699999999999</v>
      </c>
      <c r="F3172" s="1">
        <v>365.96170000000001</v>
      </c>
      <c r="G3172" s="1">
        <v>503.1121</v>
      </c>
      <c r="H3172" s="1">
        <v>15.65189</v>
      </c>
      <c r="I3172" s="1">
        <v>73.400580000000005</v>
      </c>
      <c r="J3172" s="1">
        <v>3.1420840000000001</v>
      </c>
      <c r="K3172" s="1">
        <v>1</v>
      </c>
    </row>
    <row r="3173" spans="2:11" x14ac:dyDescent="0.2">
      <c r="B3173" s="1">
        <v>6.2833189999999997</v>
      </c>
      <c r="C3173" s="1">
        <v>228.5248</v>
      </c>
      <c r="D3173" s="1">
        <v>11601.64</v>
      </c>
      <c r="E3173" s="1">
        <v>6.3222189999999996</v>
      </c>
      <c r="F3173" s="1"/>
      <c r="G3173" s="1">
        <v>414.78440000000001</v>
      </c>
      <c r="H3173" s="1">
        <v>11.679679999999999</v>
      </c>
      <c r="I3173" s="1">
        <v>88.345939999999999</v>
      </c>
      <c r="J3173" s="1">
        <v>4.1539900000000003</v>
      </c>
      <c r="K3173" s="1">
        <v>1</v>
      </c>
    </row>
    <row r="3174" spans="2:11" x14ac:dyDescent="0.2">
      <c r="B3174" s="1">
        <v>5.6664459999999996</v>
      </c>
      <c r="C3174" s="1">
        <v>142.14779999999999</v>
      </c>
      <c r="D3174" s="1">
        <v>24383.74</v>
      </c>
      <c r="E3174" s="1">
        <v>9.9895510000000005</v>
      </c>
      <c r="F3174" s="1">
        <v>320.26429999999999</v>
      </c>
      <c r="G3174" s="1">
        <v>511.95400000000001</v>
      </c>
      <c r="H3174" s="1">
        <v>23.604299999999999</v>
      </c>
      <c r="I3174" s="1">
        <v>77.03049</v>
      </c>
      <c r="J3174" s="1">
        <v>3.8368229999999999</v>
      </c>
      <c r="K3174" s="1">
        <v>1</v>
      </c>
    </row>
    <row r="3175" spans="2:11" x14ac:dyDescent="0.2">
      <c r="B3175" s="1">
        <v>6.9853040000000002</v>
      </c>
      <c r="C3175" s="1">
        <v>219.5864</v>
      </c>
      <c r="D3175" s="1">
        <v>16470.95</v>
      </c>
      <c r="E3175" s="1">
        <v>6.445513</v>
      </c>
      <c r="F3175" s="1">
        <v>339.05399999999997</v>
      </c>
      <c r="G3175" s="1">
        <v>492.90300000000002</v>
      </c>
      <c r="H3175" s="1">
        <v>15.804449999999999</v>
      </c>
      <c r="I3175" s="1">
        <v>70.600679999999997</v>
      </c>
      <c r="J3175" s="1">
        <v>3.0817990000000002</v>
      </c>
      <c r="K3175" s="1">
        <v>1</v>
      </c>
    </row>
    <row r="3176" spans="2:11" x14ac:dyDescent="0.2">
      <c r="B3176" s="1">
        <v>7.2733679999999996</v>
      </c>
      <c r="C3176" s="1">
        <v>175.01509999999999</v>
      </c>
      <c r="D3176" s="1">
        <v>14206.36</v>
      </c>
      <c r="E3176" s="1">
        <v>7.839067</v>
      </c>
      <c r="F3176" s="1">
        <v>337.64460000000003</v>
      </c>
      <c r="G3176" s="1">
        <v>322.4907</v>
      </c>
      <c r="H3176" s="1">
        <v>18.107839999999999</v>
      </c>
      <c r="I3176" s="1">
        <v>58.181710000000002</v>
      </c>
      <c r="J3176" s="1">
        <v>4.196421</v>
      </c>
      <c r="K3176" s="1">
        <v>1</v>
      </c>
    </row>
    <row r="3177" spans="2:11" x14ac:dyDescent="0.2">
      <c r="B3177" s="1">
        <v>7.4496599999999997</v>
      </c>
      <c r="C3177" s="1">
        <v>193.0421</v>
      </c>
      <c r="D3177" s="1">
        <v>32251.360000000001</v>
      </c>
      <c r="E3177" s="1">
        <v>6.0865989999999996</v>
      </c>
      <c r="F3177" s="1">
        <v>337.13499999999999</v>
      </c>
      <c r="G3177" s="1">
        <v>572.80610000000001</v>
      </c>
      <c r="H3177" s="1">
        <v>18.060300000000002</v>
      </c>
      <c r="I3177" s="1">
        <v>57.401339999999998</v>
      </c>
      <c r="J3177" s="1">
        <v>4.3704039999999997</v>
      </c>
      <c r="K3177" s="1">
        <v>1</v>
      </c>
    </row>
    <row r="3178" spans="2:11" x14ac:dyDescent="0.2">
      <c r="B3178" s="1">
        <v>7.6181200000000002</v>
      </c>
      <c r="C3178" s="1">
        <v>202.71549999999999</v>
      </c>
      <c r="D3178" s="1">
        <v>44539.74</v>
      </c>
      <c r="E3178" s="1">
        <v>5.8162159999999998</v>
      </c>
      <c r="F3178" s="1">
        <v>338.07010000000002</v>
      </c>
      <c r="G3178" s="1">
        <v>459.07839999999999</v>
      </c>
      <c r="H3178" s="1">
        <v>13.351649999999999</v>
      </c>
      <c r="I3178" s="1">
        <v>73.601920000000007</v>
      </c>
      <c r="J3178" s="1">
        <v>3.7696999999999998</v>
      </c>
      <c r="K3178" s="1">
        <v>1</v>
      </c>
    </row>
    <row r="3179" spans="2:11" x14ac:dyDescent="0.2">
      <c r="B3179" s="1">
        <v>6.6981539999999997</v>
      </c>
      <c r="C3179" s="1">
        <v>198.28630000000001</v>
      </c>
      <c r="D3179" s="1">
        <v>34675.86</v>
      </c>
      <c r="E3179" s="1">
        <v>6.2636019999999997</v>
      </c>
      <c r="F3179" s="1">
        <v>360.2328</v>
      </c>
      <c r="G3179" s="1">
        <v>430.935</v>
      </c>
      <c r="H3179" s="1">
        <v>12.176679999999999</v>
      </c>
      <c r="I3179" s="1"/>
      <c r="J3179" s="1">
        <v>3.7581799999999999</v>
      </c>
      <c r="K3179" s="1">
        <v>1</v>
      </c>
    </row>
    <row r="3180" spans="2:11" x14ac:dyDescent="0.2">
      <c r="B3180" s="1">
        <v>7.0272969999999999</v>
      </c>
      <c r="C3180" s="1">
        <v>185.83869999999999</v>
      </c>
      <c r="D3180" s="1">
        <v>31151.62</v>
      </c>
      <c r="E3180" s="1">
        <v>7.6255449999999998</v>
      </c>
      <c r="F3180" s="1">
        <v>327.2217</v>
      </c>
      <c r="G3180" s="1">
        <v>398.70499999999998</v>
      </c>
      <c r="H3180" s="1">
        <v>19.461459999999999</v>
      </c>
      <c r="I3180" s="1">
        <v>80.693569999999994</v>
      </c>
      <c r="J3180" s="1">
        <v>3.3926660000000002</v>
      </c>
      <c r="K3180" s="1">
        <v>1</v>
      </c>
    </row>
    <row r="3181" spans="2:11" x14ac:dyDescent="0.2">
      <c r="B3181" s="1">
        <v>8.6109629999999999</v>
      </c>
      <c r="C3181" s="1">
        <v>125.1588</v>
      </c>
      <c r="D3181" s="1">
        <v>32079.77</v>
      </c>
      <c r="E3181" s="1">
        <v>9.8449209999999994</v>
      </c>
      <c r="F3181" s="1">
        <v>264.05279999999999</v>
      </c>
      <c r="G3181" s="1">
        <v>342.20530000000002</v>
      </c>
      <c r="H3181" s="1">
        <v>12.947380000000001</v>
      </c>
      <c r="I3181" s="1">
        <v>53.950270000000003</v>
      </c>
      <c r="J3181" s="1">
        <v>4.6143999999999998</v>
      </c>
      <c r="K3181" s="1">
        <v>1</v>
      </c>
    </row>
    <row r="3182" spans="2:11" x14ac:dyDescent="0.2">
      <c r="B3182" s="1">
        <v>7.4235860000000002</v>
      </c>
      <c r="C3182" s="1">
        <v>180.4539</v>
      </c>
      <c r="D3182" s="1">
        <v>34451.980000000003</v>
      </c>
      <c r="E3182" s="1">
        <v>7.9306510000000001</v>
      </c>
      <c r="F3182" s="1">
        <v>303.7901</v>
      </c>
      <c r="G3182" s="1">
        <v>429.86</v>
      </c>
      <c r="H3182" s="1">
        <v>7.6659230000000003</v>
      </c>
      <c r="I3182" s="1">
        <v>66.700479999999999</v>
      </c>
      <c r="J3182" s="1">
        <v>3.3653970000000002</v>
      </c>
      <c r="K3182" s="1">
        <v>1</v>
      </c>
    </row>
    <row r="3183" spans="2:11" x14ac:dyDescent="0.2">
      <c r="B3183" s="1">
        <v>5.4566809999999997</v>
      </c>
      <c r="C3183" s="1">
        <v>219.51990000000001</v>
      </c>
      <c r="D3183" s="1">
        <v>20967.84</v>
      </c>
      <c r="E3183" s="1">
        <v>6.8267819999999997</v>
      </c>
      <c r="F3183" s="1">
        <v>355.0829</v>
      </c>
      <c r="G3183" s="1">
        <v>312.01979999999998</v>
      </c>
      <c r="H3183" s="1">
        <v>14.02929</v>
      </c>
      <c r="I3183" s="1">
        <v>57.852510000000002</v>
      </c>
      <c r="J3183" s="1">
        <v>3.7994729999999999</v>
      </c>
      <c r="K3183" s="1">
        <v>1</v>
      </c>
    </row>
    <row r="3184" spans="2:11" x14ac:dyDescent="0.2">
      <c r="B3184" s="1">
        <v>9.6128990000000005</v>
      </c>
      <c r="C3184" s="1">
        <v>94.90898</v>
      </c>
      <c r="D3184" s="1">
        <v>16598.580000000002</v>
      </c>
      <c r="E3184" s="1">
        <v>9.143046</v>
      </c>
      <c r="F3184" s="1">
        <v>311.2962</v>
      </c>
      <c r="G3184" s="1">
        <v>535.69870000000003</v>
      </c>
      <c r="H3184" s="1">
        <v>12.31203</v>
      </c>
      <c r="I3184" s="1">
        <v>67.426950000000005</v>
      </c>
      <c r="J3184" s="1">
        <v>4.0164099999999996</v>
      </c>
      <c r="K3184" s="1">
        <v>1</v>
      </c>
    </row>
    <row r="3185" spans="2:11" x14ac:dyDescent="0.2">
      <c r="B3185" s="1">
        <v>8.2469199999999994</v>
      </c>
      <c r="C3185" s="1">
        <v>119.0282</v>
      </c>
      <c r="D3185" s="1">
        <v>7747.5770000000002</v>
      </c>
      <c r="E3185" s="1">
        <v>9.1242249999999991</v>
      </c>
      <c r="F3185" s="1"/>
      <c r="G3185" s="1">
        <v>579.24770000000001</v>
      </c>
      <c r="H3185" s="1">
        <v>13.00123</v>
      </c>
      <c r="I3185" s="1">
        <v>72.803730000000002</v>
      </c>
      <c r="J3185" s="1">
        <v>4.0966199999999997</v>
      </c>
      <c r="K3185" s="1">
        <v>1</v>
      </c>
    </row>
    <row r="3186" spans="2:11" x14ac:dyDescent="0.2">
      <c r="B3186" s="1">
        <v>6.6411740000000004</v>
      </c>
      <c r="C3186" s="1">
        <v>191.9169</v>
      </c>
      <c r="D3186" s="1">
        <v>10220.709999999999</v>
      </c>
      <c r="E3186" s="1">
        <v>6.6750809999999996</v>
      </c>
      <c r="F3186" s="1">
        <v>380.36360000000002</v>
      </c>
      <c r="G3186" s="1">
        <v>421.41739999999999</v>
      </c>
      <c r="H3186" s="1">
        <v>12.24325</v>
      </c>
      <c r="I3186" s="1">
        <v>65.179929999999999</v>
      </c>
      <c r="J3186" s="1">
        <v>3.1547010000000002</v>
      </c>
      <c r="K3186" s="1">
        <v>1</v>
      </c>
    </row>
    <row r="3187" spans="2:11" x14ac:dyDescent="0.2">
      <c r="B3187" s="1">
        <v>6.6460670000000004</v>
      </c>
      <c r="C3187" s="1">
        <v>197.22210000000001</v>
      </c>
      <c r="D3187" s="1">
        <v>16863.439999999999</v>
      </c>
      <c r="E3187" s="1">
        <v>6.7939290000000003</v>
      </c>
      <c r="F3187" s="1"/>
      <c r="G3187" s="1">
        <v>505.29590000000002</v>
      </c>
      <c r="H3187" s="1">
        <v>16.71237</v>
      </c>
      <c r="I3187" s="1">
        <v>45.660420000000002</v>
      </c>
      <c r="J3187" s="1">
        <v>3.0539830000000001</v>
      </c>
      <c r="K3187" s="1">
        <v>1</v>
      </c>
    </row>
    <row r="3188" spans="2:11" x14ac:dyDescent="0.2">
      <c r="B3188" s="1">
        <v>7.1644779999999999</v>
      </c>
      <c r="C3188" s="1">
        <v>213.00239999999999</v>
      </c>
      <c r="D3188" s="1">
        <v>32751.93</v>
      </c>
      <c r="E3188" s="1">
        <v>6.2921480000000001</v>
      </c>
      <c r="F3188" s="1"/>
      <c r="G3188" s="1">
        <v>490.93310000000002</v>
      </c>
      <c r="H3188" s="1">
        <v>12.683770000000001</v>
      </c>
      <c r="I3188" s="1">
        <v>58.252609999999997</v>
      </c>
      <c r="J3188" s="1">
        <v>4.9982030000000002</v>
      </c>
      <c r="K3188" s="1">
        <v>1</v>
      </c>
    </row>
    <row r="3189" spans="2:11" x14ac:dyDescent="0.2">
      <c r="B3189" s="1">
        <v>8.2850719999999995</v>
      </c>
      <c r="C3189" s="1">
        <v>151.57380000000001</v>
      </c>
      <c r="D3189" s="1">
        <v>14402.73</v>
      </c>
      <c r="E3189" s="1">
        <v>9.0500799999999995</v>
      </c>
      <c r="F3189" s="1">
        <v>303.08179999999999</v>
      </c>
      <c r="G3189" s="1">
        <v>322.52179999999998</v>
      </c>
      <c r="H3189" s="1">
        <v>13.65265</v>
      </c>
      <c r="I3189" s="1">
        <v>114.03489999999999</v>
      </c>
      <c r="J3189" s="1">
        <v>4.274661</v>
      </c>
      <c r="K3189" s="1">
        <v>1</v>
      </c>
    </row>
    <row r="3190" spans="2:11" x14ac:dyDescent="0.2">
      <c r="B3190" s="1">
        <v>6.1100219999999998</v>
      </c>
      <c r="C3190" s="1">
        <v>234.80099999999999</v>
      </c>
      <c r="D3190" s="1">
        <v>16663.54</v>
      </c>
      <c r="E3190" s="1">
        <v>5.9845360000000003</v>
      </c>
      <c r="F3190" s="1">
        <v>348.05520000000001</v>
      </c>
      <c r="G3190" s="1">
        <v>437.89210000000003</v>
      </c>
      <c r="H3190" s="1">
        <v>10.059519999999999</v>
      </c>
      <c r="I3190" s="1"/>
      <c r="J3190" s="1">
        <v>2.81778</v>
      </c>
      <c r="K3190" s="1">
        <v>1</v>
      </c>
    </row>
    <row r="3191" spans="2:11" x14ac:dyDescent="0.2">
      <c r="B3191" s="1">
        <v>8.3166639999999994</v>
      </c>
      <c r="C3191" s="1">
        <v>110.9036</v>
      </c>
      <c r="D3191" s="1">
        <v>24814.49</v>
      </c>
      <c r="E3191" s="1">
        <v>9.4895659999999999</v>
      </c>
      <c r="F3191" s="1"/>
      <c r="G3191" s="1">
        <v>480.47230000000002</v>
      </c>
      <c r="H3191" s="1">
        <v>14.27125</v>
      </c>
      <c r="I3191" s="1">
        <v>77.854500000000002</v>
      </c>
      <c r="J3191" s="1">
        <v>2.6958000000000002</v>
      </c>
      <c r="K3191" s="1">
        <v>1</v>
      </c>
    </row>
    <row r="3192" spans="2:11" x14ac:dyDescent="0.2">
      <c r="B3192" s="1"/>
      <c r="C3192" s="1">
        <v>184.99369999999999</v>
      </c>
      <c r="D3192" s="1">
        <v>14875.96</v>
      </c>
      <c r="E3192" s="1">
        <v>7.4982100000000003</v>
      </c>
      <c r="F3192" s="1">
        <v>367.32659999999998</v>
      </c>
      <c r="G3192" s="1">
        <v>435.60300000000001</v>
      </c>
      <c r="H3192" s="1">
        <v>19.83991</v>
      </c>
      <c r="I3192" s="1">
        <v>75.199479999999994</v>
      </c>
      <c r="J3192" s="1">
        <v>1.922377</v>
      </c>
      <c r="K3192" s="1">
        <v>1</v>
      </c>
    </row>
    <row r="3193" spans="2:11" x14ac:dyDescent="0.2">
      <c r="B3193" s="1">
        <v>9.0046809999999997</v>
      </c>
      <c r="C3193" s="1">
        <v>173.73929999999999</v>
      </c>
      <c r="D3193" s="1">
        <v>28311.29</v>
      </c>
      <c r="E3193" s="1">
        <v>8.4750829999999997</v>
      </c>
      <c r="F3193" s="1"/>
      <c r="G3193" s="1">
        <v>531.52139999999997</v>
      </c>
      <c r="H3193" s="1">
        <v>12.83881</v>
      </c>
      <c r="I3193" s="1">
        <v>37.764800000000001</v>
      </c>
      <c r="J3193" s="1">
        <v>3.7750149999999998</v>
      </c>
      <c r="K3193" s="1">
        <v>1</v>
      </c>
    </row>
    <row r="3194" spans="2:11" x14ac:dyDescent="0.2">
      <c r="B3194" s="1">
        <v>6.8865129999999999</v>
      </c>
      <c r="C3194" s="1">
        <v>211.45439999999999</v>
      </c>
      <c r="D3194" s="1">
        <v>35018.33</v>
      </c>
      <c r="E3194" s="1">
        <v>6.0675970000000001</v>
      </c>
      <c r="F3194" s="1"/>
      <c r="G3194" s="1">
        <v>549.99710000000005</v>
      </c>
      <c r="H3194" s="1">
        <v>8.4451269999999994</v>
      </c>
      <c r="I3194" s="1">
        <v>27.663170000000001</v>
      </c>
      <c r="J3194" s="1">
        <v>3.5997560000000002</v>
      </c>
      <c r="K3194" s="1">
        <v>1</v>
      </c>
    </row>
    <row r="3195" spans="2:11" x14ac:dyDescent="0.2">
      <c r="B3195" s="1">
        <v>9.2936219999999992</v>
      </c>
      <c r="C3195" s="1">
        <v>193.0617</v>
      </c>
      <c r="D3195" s="1">
        <v>50166.53</v>
      </c>
      <c r="E3195" s="1">
        <v>6.3018840000000003</v>
      </c>
      <c r="F3195" s="1"/>
      <c r="G3195" s="1">
        <v>365.43920000000003</v>
      </c>
      <c r="H3195" s="1">
        <v>14.22592</v>
      </c>
      <c r="I3195" s="1">
        <v>98.625460000000004</v>
      </c>
      <c r="J3195" s="1">
        <v>3.6618819999999999</v>
      </c>
      <c r="K3195" s="1">
        <v>1</v>
      </c>
    </row>
    <row r="3196" spans="2:11" x14ac:dyDescent="0.2">
      <c r="B3196" s="1">
        <v>6.9851919999999996</v>
      </c>
      <c r="C3196" s="1">
        <v>133.43209999999999</v>
      </c>
      <c r="D3196" s="1">
        <v>21944.639999999999</v>
      </c>
      <c r="E3196" s="1">
        <v>8.577655</v>
      </c>
      <c r="F3196" s="1">
        <v>341.23989999999998</v>
      </c>
      <c r="G3196" s="1">
        <v>536.27719999999999</v>
      </c>
      <c r="H3196" s="1">
        <v>16.176690000000001</v>
      </c>
      <c r="I3196" s="1">
        <v>91.70881</v>
      </c>
      <c r="J3196" s="1">
        <v>4.2462020000000003</v>
      </c>
      <c r="K3196" s="1">
        <v>1</v>
      </c>
    </row>
    <row r="3197" spans="2:11" x14ac:dyDescent="0.2">
      <c r="B3197" s="1">
        <v>5.0941640000000001</v>
      </c>
      <c r="C3197" s="1">
        <v>223.1671</v>
      </c>
      <c r="D3197" s="1">
        <v>22957.65</v>
      </c>
      <c r="E3197" s="1">
        <v>6.9774209999999997</v>
      </c>
      <c r="F3197" s="1">
        <v>350.10129999999998</v>
      </c>
      <c r="G3197" s="1">
        <v>476.62450000000001</v>
      </c>
      <c r="H3197" s="1">
        <v>13.03464</v>
      </c>
      <c r="I3197" s="1">
        <v>78.075919999999996</v>
      </c>
      <c r="J3197" s="1">
        <v>4.7109360000000002</v>
      </c>
      <c r="K3197" s="1">
        <v>1</v>
      </c>
    </row>
    <row r="3198" spans="2:11" x14ac:dyDescent="0.2">
      <c r="B3198" s="1">
        <v>6.1500339999999998</v>
      </c>
      <c r="C3198" s="1">
        <v>188.41309999999999</v>
      </c>
      <c r="D3198" s="1">
        <v>8406.723</v>
      </c>
      <c r="E3198" s="1">
        <v>7.7447140000000001</v>
      </c>
      <c r="F3198" s="1">
        <v>358.5917</v>
      </c>
      <c r="G3198" s="1">
        <v>449.35879999999997</v>
      </c>
      <c r="H3198" s="1">
        <v>13.22029</v>
      </c>
      <c r="I3198" s="1">
        <v>52.956629999999997</v>
      </c>
      <c r="J3198" s="1">
        <v>3.444442</v>
      </c>
      <c r="K3198" s="1">
        <v>1</v>
      </c>
    </row>
    <row r="3199" spans="2:11" x14ac:dyDescent="0.2">
      <c r="B3199" s="1">
        <v>6.1896990000000001</v>
      </c>
      <c r="C3199" s="1">
        <v>224.43289999999999</v>
      </c>
      <c r="D3199" s="1">
        <v>15229.7</v>
      </c>
      <c r="E3199" s="1">
        <v>5.8791840000000004</v>
      </c>
      <c r="F3199" s="1">
        <v>366.50110000000001</v>
      </c>
      <c r="G3199" s="1">
        <v>649.80579999999998</v>
      </c>
      <c r="H3199" s="1">
        <v>10.25751</v>
      </c>
      <c r="I3199" s="1">
        <v>71.780950000000004</v>
      </c>
      <c r="J3199" s="1">
        <v>3.027371</v>
      </c>
      <c r="K3199" s="1">
        <v>1</v>
      </c>
    </row>
    <row r="3200" spans="2:11" x14ac:dyDescent="0.2">
      <c r="B3200" s="1">
        <v>7.4979880000000003</v>
      </c>
      <c r="C3200" s="1">
        <v>185.81030000000001</v>
      </c>
      <c r="D3200" s="1">
        <v>30927.39</v>
      </c>
      <c r="E3200" s="1">
        <v>7.579377</v>
      </c>
      <c r="F3200" s="1"/>
      <c r="G3200" s="1">
        <v>476.38709999999998</v>
      </c>
      <c r="H3200" s="1">
        <v>15.12429</v>
      </c>
      <c r="I3200" s="1">
        <v>72.928420000000003</v>
      </c>
      <c r="J3200" s="1">
        <v>5.7389910000000004</v>
      </c>
      <c r="K3200" s="1">
        <v>1</v>
      </c>
    </row>
    <row r="3201" spans="2:11" x14ac:dyDescent="0.2">
      <c r="B3201" s="1">
        <v>6.9652799999999999</v>
      </c>
      <c r="C3201" s="1">
        <v>162.6994</v>
      </c>
      <c r="D3201" s="1">
        <v>24312.04</v>
      </c>
      <c r="E3201" s="1">
        <v>9.1297549999999994</v>
      </c>
      <c r="F3201" s="1">
        <v>307.75920000000002</v>
      </c>
      <c r="G3201" s="1">
        <v>490.81549999999999</v>
      </c>
      <c r="H3201" s="1">
        <v>15.51206</v>
      </c>
      <c r="I3201" s="1">
        <v>102.69589999999999</v>
      </c>
      <c r="J3201" s="1">
        <v>3.9693179999999999</v>
      </c>
      <c r="K3201" s="1">
        <v>1</v>
      </c>
    </row>
    <row r="3202" spans="2:11" x14ac:dyDescent="0.2">
      <c r="B3202" s="1">
        <v>5.4121199999999998</v>
      </c>
      <c r="C3202" s="1">
        <v>272.5147</v>
      </c>
      <c r="D3202" s="1">
        <v>2835.3029999999999</v>
      </c>
      <c r="E3202" s="1">
        <v>5.7780100000000001</v>
      </c>
      <c r="F3202" s="1"/>
      <c r="G3202" s="1">
        <v>347.80439999999999</v>
      </c>
      <c r="H3202" s="1">
        <v>15.30775</v>
      </c>
      <c r="I3202" s="1">
        <v>66.661479999999997</v>
      </c>
      <c r="J3202" s="1">
        <v>5.6803470000000003</v>
      </c>
      <c r="K3202" s="1">
        <v>1</v>
      </c>
    </row>
    <row r="3203" spans="2:11" x14ac:dyDescent="0.2">
      <c r="B3203" s="1">
        <v>7.5030859999999997</v>
      </c>
      <c r="C3203" s="1">
        <v>186.7133</v>
      </c>
      <c r="D3203" s="1">
        <v>32000.18</v>
      </c>
      <c r="E3203" s="1">
        <v>7.6417760000000001</v>
      </c>
      <c r="F3203" s="1">
        <v>315.97410000000002</v>
      </c>
      <c r="G3203" s="1">
        <v>473.53160000000003</v>
      </c>
      <c r="H3203" s="1">
        <v>12.04913</v>
      </c>
      <c r="I3203" s="1">
        <v>43.280479999999997</v>
      </c>
      <c r="J3203" s="1">
        <v>4.3055139999999996</v>
      </c>
      <c r="K3203" s="1">
        <v>1</v>
      </c>
    </row>
    <row r="3204" spans="2:11" x14ac:dyDescent="0.2">
      <c r="B3204" s="1"/>
      <c r="C3204" s="1">
        <v>209.15</v>
      </c>
      <c r="D3204" s="1">
        <v>27030.75</v>
      </c>
      <c r="E3204" s="1">
        <v>6.09375</v>
      </c>
      <c r="F3204" s="1">
        <v>350.06029999999998</v>
      </c>
      <c r="G3204" s="1">
        <v>407.91059999999999</v>
      </c>
      <c r="H3204" s="1">
        <v>11.046950000000001</v>
      </c>
      <c r="I3204" s="1">
        <v>81.757850000000005</v>
      </c>
      <c r="J3204" s="1">
        <v>3.9931260000000002</v>
      </c>
      <c r="K3204" s="1">
        <v>1</v>
      </c>
    </row>
    <row r="3205" spans="2:11" x14ac:dyDescent="0.2">
      <c r="B3205" s="1">
        <v>8.5810429999999993</v>
      </c>
      <c r="C3205" s="1">
        <v>153.70910000000001</v>
      </c>
      <c r="D3205" s="1">
        <v>19970.43</v>
      </c>
      <c r="E3205" s="1">
        <v>7.6616869999999997</v>
      </c>
      <c r="F3205" s="1">
        <v>312.88510000000002</v>
      </c>
      <c r="G3205" s="1">
        <v>520.80840000000001</v>
      </c>
      <c r="H3205" s="1">
        <v>14.78158</v>
      </c>
      <c r="I3205" s="1">
        <v>74.127790000000005</v>
      </c>
      <c r="J3205" s="1">
        <v>2.8831449999999998</v>
      </c>
      <c r="K3205" s="1">
        <v>1</v>
      </c>
    </row>
    <row r="3206" spans="2:11" x14ac:dyDescent="0.2">
      <c r="B3206" s="1">
        <v>5.5300549999999999</v>
      </c>
      <c r="C3206" s="1">
        <v>207.9982</v>
      </c>
      <c r="D3206" s="1">
        <v>38918.78</v>
      </c>
      <c r="E3206" s="1">
        <v>6.5431340000000002</v>
      </c>
      <c r="F3206" s="1">
        <v>360.07069999999999</v>
      </c>
      <c r="G3206" s="1">
        <v>427.66430000000003</v>
      </c>
      <c r="H3206" s="1">
        <v>18.813079999999999</v>
      </c>
      <c r="I3206" s="1">
        <v>61.214979999999997</v>
      </c>
      <c r="J3206" s="1">
        <v>3.3274720000000002</v>
      </c>
      <c r="K3206" s="1">
        <v>1</v>
      </c>
    </row>
    <row r="3207" spans="2:11" x14ac:dyDescent="0.2">
      <c r="B3207" s="1">
        <v>8.7439590000000003</v>
      </c>
      <c r="C3207" s="1">
        <v>197.74930000000001</v>
      </c>
      <c r="D3207" s="1">
        <v>40843.620000000003</v>
      </c>
      <c r="E3207" s="1">
        <v>6.368862</v>
      </c>
      <c r="F3207" s="1">
        <v>310.67720000000003</v>
      </c>
      <c r="G3207" s="1">
        <v>326.25330000000002</v>
      </c>
      <c r="H3207" s="1">
        <v>12.5032</v>
      </c>
      <c r="I3207" s="1">
        <v>66.421880000000002</v>
      </c>
      <c r="J3207" s="1">
        <v>4.1189730000000004</v>
      </c>
      <c r="K3207" s="1">
        <v>1</v>
      </c>
    </row>
    <row r="3208" spans="2:11" x14ac:dyDescent="0.2">
      <c r="B3208" s="1">
        <v>9.052384</v>
      </c>
      <c r="C3208" s="1">
        <v>120.0217</v>
      </c>
      <c r="D3208" s="1">
        <v>22203.49</v>
      </c>
      <c r="E3208" s="1">
        <v>9.3683399999999999</v>
      </c>
      <c r="F3208" s="1">
        <v>285.23349999999999</v>
      </c>
      <c r="G3208" s="1">
        <v>372.27519999999998</v>
      </c>
      <c r="H3208" s="1">
        <v>14.538449999999999</v>
      </c>
      <c r="I3208" s="1">
        <v>64.132429999999999</v>
      </c>
      <c r="J3208" s="1">
        <v>4.2597189999999996</v>
      </c>
      <c r="K3208" s="1">
        <v>1</v>
      </c>
    </row>
    <row r="3209" spans="2:11" x14ac:dyDescent="0.2">
      <c r="B3209" s="1">
        <v>8.077261</v>
      </c>
      <c r="C3209" s="1">
        <v>125.3027</v>
      </c>
      <c r="D3209" s="1">
        <v>23931.279999999999</v>
      </c>
      <c r="E3209" s="1">
        <v>8.7731619999999992</v>
      </c>
      <c r="F3209" s="1">
        <v>317.69330000000002</v>
      </c>
      <c r="G3209" s="1">
        <v>398.3288</v>
      </c>
      <c r="H3209" s="1">
        <v>15.279579999999999</v>
      </c>
      <c r="I3209" s="1">
        <v>62.66836</v>
      </c>
      <c r="J3209" s="1">
        <v>4.279871</v>
      </c>
      <c r="K3209" s="1">
        <v>1</v>
      </c>
    </row>
    <row r="3210" spans="2:11" x14ac:dyDescent="0.2">
      <c r="B3210" s="1">
        <v>6.6820969999999997</v>
      </c>
      <c r="C3210" s="1">
        <v>228.3032</v>
      </c>
      <c r="D3210" s="1">
        <v>7705.299</v>
      </c>
      <c r="E3210" s="1">
        <v>5.9473500000000001</v>
      </c>
      <c r="F3210" s="1">
        <v>363.53699999999998</v>
      </c>
      <c r="G3210" s="1">
        <v>254.39230000000001</v>
      </c>
      <c r="H3210" s="1">
        <v>13.14044</v>
      </c>
      <c r="I3210" s="1">
        <v>64.783950000000004</v>
      </c>
      <c r="J3210" s="1">
        <v>3.4498289999999998</v>
      </c>
      <c r="K3210" s="1">
        <v>1</v>
      </c>
    </row>
    <row r="3211" spans="2:11" x14ac:dyDescent="0.2">
      <c r="B3211" s="1">
        <v>4.7313200000000002</v>
      </c>
      <c r="C3211" s="1">
        <v>230.93870000000001</v>
      </c>
      <c r="D3211" s="1">
        <v>15517.39</v>
      </c>
      <c r="E3211" s="1">
        <v>6.6147049999999998</v>
      </c>
      <c r="F3211" s="1"/>
      <c r="G3211" s="1">
        <v>384.80669999999998</v>
      </c>
      <c r="H3211" s="1">
        <v>16.620930000000001</v>
      </c>
      <c r="I3211" s="1">
        <v>64.038259999999994</v>
      </c>
      <c r="J3211" s="1">
        <v>5.4578920000000002</v>
      </c>
      <c r="K3211" s="1">
        <v>1</v>
      </c>
    </row>
    <row r="3212" spans="2:11" x14ac:dyDescent="0.2">
      <c r="B3212" s="1">
        <v>9.2414199999999997</v>
      </c>
      <c r="C3212" s="1">
        <v>127.9188</v>
      </c>
      <c r="D3212" s="1">
        <v>39566.75</v>
      </c>
      <c r="E3212" s="1">
        <v>8.8608180000000001</v>
      </c>
      <c r="F3212" s="1">
        <v>281.99560000000002</v>
      </c>
      <c r="G3212" s="1">
        <v>487.33920000000001</v>
      </c>
      <c r="H3212" s="1">
        <v>9.5344990000000003</v>
      </c>
      <c r="I3212" s="1">
        <v>65.516670000000005</v>
      </c>
      <c r="J3212" s="1">
        <v>4.7188509999999999</v>
      </c>
      <c r="K3212" s="1">
        <v>1</v>
      </c>
    </row>
    <row r="3213" spans="2:11" x14ac:dyDescent="0.2">
      <c r="B3213" s="1">
        <v>5.6283130000000003</v>
      </c>
      <c r="C3213" s="1">
        <v>192.3407</v>
      </c>
      <c r="D3213" s="1">
        <v>22856.74</v>
      </c>
      <c r="E3213" s="1">
        <v>7.7646930000000003</v>
      </c>
      <c r="F3213" s="1">
        <v>343.03949999999998</v>
      </c>
      <c r="G3213" s="1">
        <v>439.0548</v>
      </c>
      <c r="H3213" s="1">
        <v>15.199909999999999</v>
      </c>
      <c r="I3213" s="1">
        <v>50.229939999999999</v>
      </c>
      <c r="J3213" s="1">
        <v>4.0616450000000004</v>
      </c>
      <c r="K3213" s="1">
        <v>1</v>
      </c>
    </row>
    <row r="3214" spans="2:11" x14ac:dyDescent="0.2">
      <c r="B3214" s="1">
        <v>4.8578029999999996</v>
      </c>
      <c r="C3214" s="1">
        <v>222.4</v>
      </c>
      <c r="D3214" s="1">
        <v>15668.27</v>
      </c>
      <c r="E3214" s="1">
        <v>7.9007899999999998</v>
      </c>
      <c r="F3214" s="1">
        <v>320.39449999999999</v>
      </c>
      <c r="G3214" s="1">
        <v>417.80410000000001</v>
      </c>
      <c r="H3214" s="1">
        <v>15.530559999999999</v>
      </c>
      <c r="I3214" s="1">
        <v>84.228769999999997</v>
      </c>
      <c r="J3214" s="1">
        <v>3.9665710000000001</v>
      </c>
      <c r="K3214" s="1">
        <v>1</v>
      </c>
    </row>
    <row r="3215" spans="2:11" x14ac:dyDescent="0.2">
      <c r="B3215" s="1">
        <v>8.430472</v>
      </c>
      <c r="C3215" s="1">
        <v>195.71729999999999</v>
      </c>
      <c r="D3215" s="1">
        <v>35254.03</v>
      </c>
      <c r="E3215" s="1">
        <v>6.7035390000000001</v>
      </c>
      <c r="F3215" s="1">
        <v>314.7278</v>
      </c>
      <c r="G3215" s="1">
        <v>282.59989999999999</v>
      </c>
      <c r="H3215" s="1">
        <v>12.26918</v>
      </c>
      <c r="I3215" s="1">
        <v>46.487949999999998</v>
      </c>
      <c r="J3215" s="1">
        <v>3.2539199999999999</v>
      </c>
      <c r="K3215" s="1">
        <v>1</v>
      </c>
    </row>
    <row r="3216" spans="2:11" x14ac:dyDescent="0.2">
      <c r="B3216" s="1">
        <v>6.8176079999999999</v>
      </c>
      <c r="C3216" s="1">
        <v>219.3374</v>
      </c>
      <c r="D3216" s="1">
        <v>27548.61</v>
      </c>
      <c r="E3216" s="1">
        <v>6.2981210000000001</v>
      </c>
      <c r="F3216" s="1">
        <v>340.93759999999997</v>
      </c>
      <c r="G3216" s="1">
        <v>530.71</v>
      </c>
      <c r="H3216" s="1">
        <v>19.486789999999999</v>
      </c>
      <c r="I3216" s="1">
        <v>68.568790000000007</v>
      </c>
      <c r="J3216" s="1">
        <v>3.048292</v>
      </c>
      <c r="K3216" s="1">
        <v>1</v>
      </c>
    </row>
    <row r="3217" spans="2:11" x14ac:dyDescent="0.2">
      <c r="B3217" s="1">
        <v>5.9137550000000001</v>
      </c>
      <c r="C3217" s="1">
        <v>175.3261</v>
      </c>
      <c r="D3217" s="1">
        <v>12044.62</v>
      </c>
      <c r="E3217" s="1">
        <v>8.3687850000000008</v>
      </c>
      <c r="F3217" s="1">
        <v>347.88040000000001</v>
      </c>
      <c r="G3217" s="1">
        <v>380.96719999999999</v>
      </c>
      <c r="H3217" s="1">
        <v>12.53083</v>
      </c>
      <c r="I3217" s="1">
        <v>65.194050000000004</v>
      </c>
      <c r="J3217" s="1">
        <v>4.0237759999999998</v>
      </c>
      <c r="K3217" s="1">
        <v>1</v>
      </c>
    </row>
    <row r="3218" spans="2:11" x14ac:dyDescent="0.2">
      <c r="B3218" s="1"/>
      <c r="C3218" s="1">
        <v>257.23540000000003</v>
      </c>
      <c r="D3218" s="1">
        <v>28149.05</v>
      </c>
      <c r="E3218" s="1">
        <v>5.9945560000000002</v>
      </c>
      <c r="F3218" s="1">
        <v>336.06240000000003</v>
      </c>
      <c r="G3218" s="1">
        <v>551.8501</v>
      </c>
      <c r="H3218" s="1">
        <v>14.2529</v>
      </c>
      <c r="I3218" s="1">
        <v>68.403829999999999</v>
      </c>
      <c r="J3218" s="1">
        <v>2.6740400000000002</v>
      </c>
      <c r="K3218" s="1">
        <v>1</v>
      </c>
    </row>
    <row r="3219" spans="2:11" x14ac:dyDescent="0.2">
      <c r="B3219" s="1">
        <v>5.5002769999999996</v>
      </c>
      <c r="C3219" s="1">
        <v>263.6832</v>
      </c>
      <c r="D3219" s="1">
        <v>19911.22</v>
      </c>
      <c r="E3219" s="1">
        <v>4.755312</v>
      </c>
      <c r="F3219" s="1">
        <v>366.9427</v>
      </c>
      <c r="G3219" s="1">
        <v>435.8657</v>
      </c>
      <c r="H3219" s="1">
        <v>12.76118</v>
      </c>
      <c r="I3219" s="1">
        <v>51.439889999999998</v>
      </c>
      <c r="J3219" s="1">
        <v>5.1475359999999997</v>
      </c>
      <c r="K3219" s="1">
        <v>1</v>
      </c>
    </row>
    <row r="3220" spans="2:11" x14ac:dyDescent="0.2">
      <c r="B3220" s="1">
        <v>5.6086229999999997</v>
      </c>
      <c r="C3220" s="1">
        <v>271.88220000000001</v>
      </c>
      <c r="D3220" s="1">
        <v>43680.22</v>
      </c>
      <c r="E3220" s="1">
        <v>4.1573349999999998</v>
      </c>
      <c r="F3220" s="1">
        <v>366.86649999999997</v>
      </c>
      <c r="G3220" s="1">
        <v>450.89609999999999</v>
      </c>
      <c r="H3220" s="1">
        <v>16.44275</v>
      </c>
      <c r="I3220" s="1">
        <v>61.249760000000002</v>
      </c>
      <c r="J3220" s="1">
        <v>3.7775080000000001</v>
      </c>
      <c r="K3220" s="1">
        <v>1</v>
      </c>
    </row>
    <row r="3221" spans="2:11" x14ac:dyDescent="0.2">
      <c r="B3221" s="1">
        <v>5.609235</v>
      </c>
      <c r="C3221" s="1">
        <v>216.12270000000001</v>
      </c>
      <c r="D3221" s="1">
        <v>14825.93</v>
      </c>
      <c r="E3221" s="1">
        <v>7.0017880000000003</v>
      </c>
      <c r="F3221" s="1">
        <v>355.21170000000001</v>
      </c>
      <c r="G3221" s="1">
        <v>330.09269999999998</v>
      </c>
      <c r="H3221" s="1">
        <v>9.7795179999999995</v>
      </c>
      <c r="I3221" s="1">
        <v>41.249980000000001</v>
      </c>
      <c r="J3221" s="1">
        <v>3.2246760000000001</v>
      </c>
      <c r="K3221" s="1">
        <v>1</v>
      </c>
    </row>
    <row r="3222" spans="2:11" x14ac:dyDescent="0.2">
      <c r="B3222" s="1"/>
      <c r="C3222" s="1">
        <v>98.367909999999995</v>
      </c>
      <c r="D3222" s="1">
        <v>28415.58</v>
      </c>
      <c r="E3222" s="1">
        <v>10.558949999999999</v>
      </c>
      <c r="F3222" s="1">
        <v>296.84320000000002</v>
      </c>
      <c r="G3222" s="1">
        <v>505.24029999999999</v>
      </c>
      <c r="H3222" s="1">
        <v>12.88261</v>
      </c>
      <c r="I3222" s="1">
        <v>85.32996</v>
      </c>
      <c r="J3222" s="1">
        <v>4.1190870000000004</v>
      </c>
      <c r="K3222" s="1">
        <v>1</v>
      </c>
    </row>
    <row r="3223" spans="2:11" x14ac:dyDescent="0.2">
      <c r="B3223" s="1">
        <v>5.8598220000000003</v>
      </c>
      <c r="C3223" s="1">
        <v>287.97550000000001</v>
      </c>
      <c r="D3223" s="1">
        <v>3640.7339999999999</v>
      </c>
      <c r="E3223" s="1">
        <v>4.0726259999999996</v>
      </c>
      <c r="F3223" s="1">
        <v>391.69740000000002</v>
      </c>
      <c r="G3223" s="1">
        <v>447.12189999999998</v>
      </c>
      <c r="H3223" s="1">
        <v>6.363175</v>
      </c>
      <c r="I3223" s="1">
        <v>49.155290000000001</v>
      </c>
      <c r="J3223" s="1">
        <v>3.426634</v>
      </c>
      <c r="K3223" s="1">
        <v>1</v>
      </c>
    </row>
    <row r="3224" spans="2:11" x14ac:dyDescent="0.2">
      <c r="B3224" s="1">
        <v>6.4177160000000004</v>
      </c>
      <c r="C3224" s="1">
        <v>209.70240000000001</v>
      </c>
      <c r="D3224" s="1">
        <v>31974.48</v>
      </c>
      <c r="E3224" s="1">
        <v>7.2634249999999998</v>
      </c>
      <c r="F3224" s="1">
        <v>321.38209999999998</v>
      </c>
      <c r="G3224" s="1">
        <v>289.45010000000002</v>
      </c>
      <c r="H3224" s="1">
        <v>11.369070000000001</v>
      </c>
      <c r="I3224" s="1"/>
      <c r="J3224" s="1">
        <v>4.2103270000000004</v>
      </c>
      <c r="K3224" s="1">
        <v>1</v>
      </c>
    </row>
    <row r="3225" spans="2:11" x14ac:dyDescent="0.2">
      <c r="B3225" s="1">
        <v>6.1705259999999997</v>
      </c>
      <c r="C3225" s="1">
        <v>193.3355</v>
      </c>
      <c r="D3225" s="1">
        <v>16206.22</v>
      </c>
      <c r="E3225" s="1">
        <v>7.1239660000000002</v>
      </c>
      <c r="F3225" s="1"/>
      <c r="G3225" s="1">
        <v>528.09609999999998</v>
      </c>
      <c r="H3225" s="1">
        <v>20.53228</v>
      </c>
      <c r="I3225" s="1">
        <v>75.067710000000005</v>
      </c>
      <c r="J3225" s="1">
        <v>3.6522070000000002</v>
      </c>
      <c r="K3225" s="1">
        <v>1</v>
      </c>
    </row>
    <row r="3226" spans="2:11" x14ac:dyDescent="0.2">
      <c r="B3226" s="1">
        <v>4.0340629999999997</v>
      </c>
      <c r="C3226" s="1">
        <v>303.70260000000002</v>
      </c>
      <c r="D3226" s="1">
        <v>33219.07</v>
      </c>
      <c r="E3226" s="1">
        <v>4.4255589999999998</v>
      </c>
      <c r="F3226" s="1"/>
      <c r="G3226" s="1">
        <v>494.32089999999999</v>
      </c>
      <c r="H3226" s="1">
        <v>13.415229999999999</v>
      </c>
      <c r="I3226" s="1">
        <v>72.012640000000005</v>
      </c>
      <c r="J3226" s="1">
        <v>5.0247419999999998</v>
      </c>
      <c r="K3226" s="1">
        <v>1</v>
      </c>
    </row>
    <row r="3227" spans="2:11" x14ac:dyDescent="0.2">
      <c r="B3227" s="1">
        <v>4.9794689999999999</v>
      </c>
      <c r="C3227" s="1">
        <v>240.8135</v>
      </c>
      <c r="D3227" s="1">
        <v>24167.84</v>
      </c>
      <c r="E3227" s="1">
        <v>5.5938299999999996</v>
      </c>
      <c r="F3227" s="1"/>
      <c r="G3227" s="1">
        <v>398.029</v>
      </c>
      <c r="H3227" s="1">
        <v>6.0912269999999999</v>
      </c>
      <c r="I3227" s="1">
        <v>62.419530000000002</v>
      </c>
      <c r="J3227" s="1">
        <v>3.439022</v>
      </c>
      <c r="K3227" s="1">
        <v>1</v>
      </c>
    </row>
    <row r="3228" spans="2:11" x14ac:dyDescent="0.2">
      <c r="B3228" s="1">
        <v>8.0974540000000008</v>
      </c>
      <c r="C3228" s="1">
        <v>218.9924</v>
      </c>
      <c r="D3228" s="1">
        <v>18112.28</v>
      </c>
      <c r="E3228" s="1">
        <v>6.1969469999999998</v>
      </c>
      <c r="F3228" s="1"/>
      <c r="G3228" s="1">
        <v>376.56979999999999</v>
      </c>
      <c r="H3228" s="1">
        <v>17.746259999999999</v>
      </c>
      <c r="I3228" s="1">
        <v>59.909939999999999</v>
      </c>
      <c r="J3228" s="1">
        <v>4.2790819999999998</v>
      </c>
      <c r="K3228" s="1">
        <v>1</v>
      </c>
    </row>
    <row r="3229" spans="2:11" x14ac:dyDescent="0.2">
      <c r="B3229" s="1"/>
      <c r="C3229" s="1">
        <v>198.21870000000001</v>
      </c>
      <c r="D3229" s="1">
        <v>31081.74</v>
      </c>
      <c r="E3229" s="1">
        <v>7.4191060000000002</v>
      </c>
      <c r="F3229" s="1"/>
      <c r="G3229" s="1">
        <v>517.92589999999996</v>
      </c>
      <c r="H3229" s="1">
        <v>11.71142</v>
      </c>
      <c r="I3229" s="1">
        <v>85.428780000000003</v>
      </c>
      <c r="J3229" s="1">
        <v>3.3455430000000002</v>
      </c>
      <c r="K3229" s="1">
        <v>1</v>
      </c>
    </row>
    <row r="3230" spans="2:11" x14ac:dyDescent="0.2">
      <c r="B3230" s="1">
        <v>8.4687409999999996</v>
      </c>
      <c r="C3230" s="1">
        <v>132.45650000000001</v>
      </c>
      <c r="D3230" s="1">
        <v>21038.44</v>
      </c>
      <c r="E3230" s="1">
        <v>8.0013780000000008</v>
      </c>
      <c r="F3230" s="1">
        <v>345.00069999999999</v>
      </c>
      <c r="G3230" s="1">
        <v>360.57560000000001</v>
      </c>
      <c r="H3230" s="1">
        <v>10.74296</v>
      </c>
      <c r="I3230" s="1">
        <v>64.508930000000007</v>
      </c>
      <c r="J3230" s="1">
        <v>2.8769960000000001</v>
      </c>
      <c r="K3230" s="1">
        <v>1</v>
      </c>
    </row>
    <row r="3231" spans="2:11" x14ac:dyDescent="0.2">
      <c r="B3231" s="1">
        <v>7.8708530000000003</v>
      </c>
      <c r="C3231" s="1">
        <v>210.62780000000001</v>
      </c>
      <c r="D3231" s="1">
        <v>51731.82</v>
      </c>
      <c r="E3231" s="1">
        <v>6.190963</v>
      </c>
      <c r="F3231" s="1"/>
      <c r="G3231" s="1">
        <v>533.29129999999998</v>
      </c>
      <c r="H3231" s="1">
        <v>15.0299</v>
      </c>
      <c r="I3231" s="1">
        <v>84.335059999999999</v>
      </c>
      <c r="J3231" s="1">
        <v>4.2216139999999998</v>
      </c>
      <c r="K3231" s="1">
        <v>1</v>
      </c>
    </row>
    <row r="3232" spans="2:11" x14ac:dyDescent="0.2">
      <c r="B3232" s="1">
        <v>7.6795949999999999</v>
      </c>
      <c r="C3232" s="1">
        <v>200.0729</v>
      </c>
      <c r="D3232" s="1">
        <v>32000.84</v>
      </c>
      <c r="E3232" s="1">
        <v>7.6337250000000001</v>
      </c>
      <c r="F3232" s="1">
        <v>290.74029999999999</v>
      </c>
      <c r="G3232" s="1">
        <v>583.60839999999996</v>
      </c>
      <c r="H3232" s="1">
        <v>16.84451</v>
      </c>
      <c r="I3232" s="1">
        <v>39.367060000000002</v>
      </c>
      <c r="J3232" s="1">
        <v>3.2975249999999998</v>
      </c>
      <c r="K3232" s="1">
        <v>1</v>
      </c>
    </row>
    <row r="3233" spans="2:11" x14ac:dyDescent="0.2">
      <c r="B3233" s="1">
        <v>7.2265930000000003</v>
      </c>
      <c r="C3233" s="1">
        <v>207.8322</v>
      </c>
      <c r="D3233" s="1">
        <v>22097.41</v>
      </c>
      <c r="E3233" s="1">
        <v>5.862717</v>
      </c>
      <c r="F3233" s="1">
        <v>354.70839999999998</v>
      </c>
      <c r="G3233" s="1">
        <v>353.654</v>
      </c>
      <c r="H3233" s="1">
        <v>10.401059999999999</v>
      </c>
      <c r="I3233" s="1">
        <v>66.864140000000006</v>
      </c>
      <c r="J3233" s="1">
        <v>4.3371170000000001</v>
      </c>
      <c r="K3233" s="1">
        <v>1</v>
      </c>
    </row>
    <row r="3234" spans="2:11" x14ac:dyDescent="0.2">
      <c r="B3234" s="1"/>
      <c r="C3234" s="1">
        <v>203.2047</v>
      </c>
      <c r="D3234" s="1">
        <v>10643.19</v>
      </c>
      <c r="E3234" s="1">
        <v>6.8289359999999997</v>
      </c>
      <c r="F3234" s="1"/>
      <c r="G3234" s="1">
        <v>384.59769999999997</v>
      </c>
      <c r="H3234" s="1">
        <v>16.011330000000001</v>
      </c>
      <c r="I3234" s="1">
        <v>72.911569999999998</v>
      </c>
      <c r="J3234" s="1">
        <v>3.0659100000000001</v>
      </c>
      <c r="K3234" s="1">
        <v>1</v>
      </c>
    </row>
    <row r="3235" spans="2:11" x14ac:dyDescent="0.2">
      <c r="B3235" s="1">
        <v>8.6591129999999996</v>
      </c>
      <c r="C3235" s="1">
        <v>114.80759999999999</v>
      </c>
      <c r="D3235" s="1">
        <v>23514.639999999999</v>
      </c>
      <c r="E3235" s="1">
        <v>8.7353149999999999</v>
      </c>
      <c r="F3235" s="1">
        <v>333.02719999999999</v>
      </c>
      <c r="G3235" s="1">
        <v>318.64069999999998</v>
      </c>
      <c r="H3235" s="1">
        <v>16.559080000000002</v>
      </c>
      <c r="I3235" s="1">
        <v>52.866370000000003</v>
      </c>
      <c r="J3235" s="1">
        <v>2.8957739999999998</v>
      </c>
      <c r="K3235" s="1">
        <v>1</v>
      </c>
    </row>
    <row r="3236" spans="2:11" x14ac:dyDescent="0.2">
      <c r="B3236" s="1"/>
      <c r="C3236" s="1">
        <v>225.75409999999999</v>
      </c>
      <c r="D3236" s="1">
        <v>28194.45</v>
      </c>
      <c r="E3236" s="1">
        <v>5.89283</v>
      </c>
      <c r="F3236" s="1">
        <v>366.20159999999998</v>
      </c>
      <c r="G3236" s="1">
        <v>418.27289999999999</v>
      </c>
      <c r="H3236" s="1">
        <v>17.306830000000001</v>
      </c>
      <c r="I3236" s="1">
        <v>103.91249999999999</v>
      </c>
      <c r="J3236" s="1">
        <v>3.8558949999999999</v>
      </c>
      <c r="K3236" s="1">
        <v>1</v>
      </c>
    </row>
    <row r="3237" spans="2:11" x14ac:dyDescent="0.2">
      <c r="B3237" s="1">
        <v>6.3601960000000002</v>
      </c>
      <c r="C3237" s="1">
        <v>198.91139999999999</v>
      </c>
      <c r="D3237" s="1">
        <v>13742.14</v>
      </c>
      <c r="E3237" s="1">
        <v>7.4414870000000004</v>
      </c>
      <c r="F3237" s="1">
        <v>338.40960000000001</v>
      </c>
      <c r="G3237" s="1">
        <v>423.62560000000002</v>
      </c>
      <c r="H3237" s="1">
        <v>11.915900000000001</v>
      </c>
      <c r="I3237" s="1">
        <v>57.713149999999999</v>
      </c>
      <c r="J3237" s="1">
        <v>2.7132480000000001</v>
      </c>
      <c r="K3237" s="1">
        <v>1</v>
      </c>
    </row>
    <row r="3238" spans="2:11" x14ac:dyDescent="0.2">
      <c r="B3238" s="1">
        <v>10.4856</v>
      </c>
      <c r="C3238" s="1">
        <v>136.57740000000001</v>
      </c>
      <c r="D3238" s="1">
        <v>32872.379999999997</v>
      </c>
      <c r="E3238" s="1">
        <v>8.3994350000000004</v>
      </c>
      <c r="F3238" s="1">
        <v>276.92180000000002</v>
      </c>
      <c r="G3238" s="1">
        <v>416.18849999999998</v>
      </c>
      <c r="H3238" s="1">
        <v>18.884620000000002</v>
      </c>
      <c r="I3238" s="1">
        <v>60.078409999999998</v>
      </c>
      <c r="J3238" s="1">
        <v>4.6692400000000003</v>
      </c>
      <c r="K3238" s="1">
        <v>1</v>
      </c>
    </row>
    <row r="3239" spans="2:11" x14ac:dyDescent="0.2">
      <c r="B3239" s="1">
        <v>6.6034170000000003</v>
      </c>
      <c r="C3239" s="1">
        <v>190.8373</v>
      </c>
      <c r="D3239" s="1">
        <v>19468.79</v>
      </c>
      <c r="E3239" s="1">
        <v>6.3756320000000004</v>
      </c>
      <c r="F3239" s="1">
        <v>380.7319</v>
      </c>
      <c r="G3239" s="1">
        <v>456.31549999999999</v>
      </c>
      <c r="H3239" s="1">
        <v>5.9345879999999998</v>
      </c>
      <c r="I3239" s="1">
        <v>83.559330000000003</v>
      </c>
      <c r="J3239" s="1">
        <v>4.2708170000000001</v>
      </c>
      <c r="K3239" s="1">
        <v>1</v>
      </c>
    </row>
    <row r="3240" spans="2:11" x14ac:dyDescent="0.2">
      <c r="B3240" s="1">
        <v>5.7133229999999999</v>
      </c>
      <c r="C3240" s="1">
        <v>196.2457</v>
      </c>
      <c r="D3240" s="1">
        <v>11356.58</v>
      </c>
      <c r="E3240" s="1">
        <v>8.0278189999999991</v>
      </c>
      <c r="F3240" s="1">
        <v>347.58760000000001</v>
      </c>
      <c r="G3240" s="1">
        <v>300.12509999999997</v>
      </c>
      <c r="H3240" s="1">
        <v>18.43008</v>
      </c>
      <c r="I3240" s="1">
        <v>44.860349999999997</v>
      </c>
      <c r="J3240" s="1">
        <v>4.5711279999999999</v>
      </c>
      <c r="K3240" s="1">
        <v>1</v>
      </c>
    </row>
    <row r="3241" spans="2:11" x14ac:dyDescent="0.2">
      <c r="B3241" s="1">
        <v>4.7674719999999997</v>
      </c>
      <c r="C3241" s="1">
        <v>256.44990000000001</v>
      </c>
      <c r="D3241" s="1">
        <v>48007.87</v>
      </c>
      <c r="E3241" s="1">
        <v>5.77318</v>
      </c>
      <c r="F3241" s="1"/>
      <c r="G3241" s="1">
        <v>590.42960000000005</v>
      </c>
      <c r="H3241" s="1">
        <v>16.54156</v>
      </c>
      <c r="I3241" s="1">
        <v>44.938589999999998</v>
      </c>
      <c r="J3241" s="1">
        <v>3.8933779999999998</v>
      </c>
      <c r="K3241" s="1">
        <v>1</v>
      </c>
    </row>
    <row r="3242" spans="2:11" x14ac:dyDescent="0.2">
      <c r="B3242" s="1">
        <v>9.6098339999999993</v>
      </c>
      <c r="C3242" s="1">
        <v>227.36689999999999</v>
      </c>
      <c r="D3242" s="1">
        <v>22690.05</v>
      </c>
      <c r="E3242" s="1">
        <v>5.38544</v>
      </c>
      <c r="F3242" s="1">
        <v>314.3175</v>
      </c>
      <c r="G3242" s="1">
        <v>394.73160000000001</v>
      </c>
      <c r="H3242" s="1">
        <v>16.98836</v>
      </c>
      <c r="I3242" s="1">
        <v>75.339690000000004</v>
      </c>
      <c r="J3242" s="1">
        <v>4.3083580000000001</v>
      </c>
      <c r="K3242" s="1">
        <v>1</v>
      </c>
    </row>
    <row r="3243" spans="2:11" x14ac:dyDescent="0.2">
      <c r="B3243" s="1">
        <v>9.1864530000000002</v>
      </c>
      <c r="C3243" s="1">
        <v>169.1198</v>
      </c>
      <c r="D3243" s="1">
        <v>27055.7</v>
      </c>
      <c r="E3243" s="1">
        <v>7.4424799999999998</v>
      </c>
      <c r="F3243" s="1"/>
      <c r="G3243" s="1">
        <v>498.63529999999997</v>
      </c>
      <c r="H3243" s="1">
        <v>10.247439999999999</v>
      </c>
      <c r="I3243" s="1">
        <v>50.401159999999997</v>
      </c>
      <c r="J3243" s="1">
        <v>3.4538609999999998</v>
      </c>
      <c r="K3243" s="1">
        <v>1</v>
      </c>
    </row>
    <row r="3244" spans="2:11" x14ac:dyDescent="0.2">
      <c r="B3244" s="1">
        <v>9.9606899999999996</v>
      </c>
      <c r="C3244" s="1">
        <v>169.92519999999999</v>
      </c>
      <c r="D3244" s="1">
        <v>15835.12</v>
      </c>
      <c r="E3244" s="1">
        <v>7.1439069999999996</v>
      </c>
      <c r="F3244" s="1">
        <v>301.77730000000003</v>
      </c>
      <c r="G3244" s="1">
        <v>388.8972</v>
      </c>
      <c r="H3244" s="1">
        <v>13.56399</v>
      </c>
      <c r="I3244" s="1">
        <v>71.593869999999995</v>
      </c>
      <c r="J3244" s="1">
        <v>3.4345379999999999</v>
      </c>
      <c r="K3244" s="1">
        <v>1</v>
      </c>
    </row>
    <row r="3245" spans="2:11" x14ac:dyDescent="0.2">
      <c r="B3245" s="1">
        <v>6.1023069999999997</v>
      </c>
      <c r="C3245" s="1">
        <v>205.999</v>
      </c>
      <c r="D3245" s="1">
        <v>23406.86</v>
      </c>
      <c r="E3245" s="1">
        <v>8.0618639999999999</v>
      </c>
      <c r="F3245" s="1"/>
      <c r="G3245" s="1">
        <v>380.30500000000001</v>
      </c>
      <c r="H3245" s="1">
        <v>15.4924</v>
      </c>
      <c r="I3245" s="1">
        <v>69.110820000000004</v>
      </c>
      <c r="J3245" s="1">
        <v>4.2807659999999998</v>
      </c>
      <c r="K3245" s="1">
        <v>1</v>
      </c>
    </row>
    <row r="3246" spans="2:11" x14ac:dyDescent="0.2">
      <c r="B3246" s="1">
        <v>6.7926549999999999</v>
      </c>
      <c r="C3246" s="1">
        <v>241.72450000000001</v>
      </c>
      <c r="D3246" s="1">
        <v>9094.3130000000001</v>
      </c>
      <c r="E3246" s="1">
        <v>6.4358089999999999</v>
      </c>
      <c r="F3246" s="1">
        <v>338.52120000000002</v>
      </c>
      <c r="G3246" s="1">
        <v>361.10750000000002</v>
      </c>
      <c r="H3246" s="1">
        <v>14.502459999999999</v>
      </c>
      <c r="I3246" s="1">
        <v>45.428100000000001</v>
      </c>
      <c r="J3246" s="1">
        <v>1.917754</v>
      </c>
      <c r="K3246" s="1">
        <v>1</v>
      </c>
    </row>
    <row r="3247" spans="2:11" x14ac:dyDescent="0.2">
      <c r="B3247" s="1">
        <v>5.9105400000000001</v>
      </c>
      <c r="C3247" s="1">
        <v>241.14070000000001</v>
      </c>
      <c r="D3247" s="1">
        <v>25721.83</v>
      </c>
      <c r="E3247" s="1">
        <v>4.8067589999999996</v>
      </c>
      <c r="F3247" s="1">
        <v>385.88749999999999</v>
      </c>
      <c r="G3247" s="1">
        <v>462.61250000000001</v>
      </c>
      <c r="H3247" s="1">
        <v>14.31682</v>
      </c>
      <c r="I3247" s="1">
        <v>60.590359999999997</v>
      </c>
      <c r="J3247" s="1">
        <v>4.0075079999999996</v>
      </c>
      <c r="K3247" s="1">
        <v>1</v>
      </c>
    </row>
    <row r="3248" spans="2:11" x14ac:dyDescent="0.2">
      <c r="B3248" s="1">
        <v>6.1258100000000004</v>
      </c>
      <c r="C3248" s="1">
        <v>241.4435</v>
      </c>
      <c r="D3248" s="1">
        <v>8810.8960000000006</v>
      </c>
      <c r="E3248" s="1">
        <v>5.7403209999999998</v>
      </c>
      <c r="F3248" s="1">
        <v>369.02269999999999</v>
      </c>
      <c r="G3248" s="1">
        <v>367.96789999999999</v>
      </c>
      <c r="H3248" s="1">
        <v>16.816510000000001</v>
      </c>
      <c r="I3248" s="1">
        <v>47.661729999999999</v>
      </c>
      <c r="J3248" s="1">
        <v>4.9530580000000004</v>
      </c>
      <c r="K3248" s="1">
        <v>1</v>
      </c>
    </row>
    <row r="3249" spans="2:11" x14ac:dyDescent="0.2">
      <c r="B3249" s="1">
        <v>5.8361049999999999</v>
      </c>
      <c r="C3249" s="1">
        <v>277.06569999999999</v>
      </c>
      <c r="D3249" s="1">
        <v>17711.490000000002</v>
      </c>
      <c r="E3249" s="1">
        <v>3.4581919999999999</v>
      </c>
      <c r="F3249" s="1">
        <v>400.16759999999999</v>
      </c>
      <c r="G3249" s="1">
        <v>456.73289999999997</v>
      </c>
      <c r="H3249" s="1">
        <v>17.552289999999999</v>
      </c>
      <c r="I3249" s="1">
        <v>72.059870000000004</v>
      </c>
      <c r="J3249" s="1">
        <v>3.738991</v>
      </c>
      <c r="K3249" s="1">
        <v>1</v>
      </c>
    </row>
    <row r="3250" spans="2:11" x14ac:dyDescent="0.2">
      <c r="B3250" s="1"/>
      <c r="C3250" s="1">
        <v>188.53659999999999</v>
      </c>
      <c r="D3250" s="1">
        <v>24711.41</v>
      </c>
      <c r="E3250" s="1">
        <v>7.1295200000000003</v>
      </c>
      <c r="F3250" s="1"/>
      <c r="G3250" s="1">
        <v>555.54849999999999</v>
      </c>
      <c r="H3250" s="1">
        <v>16.95927</v>
      </c>
      <c r="I3250" s="1">
        <v>56.038699999999999</v>
      </c>
      <c r="J3250" s="1">
        <v>4.3316910000000002</v>
      </c>
      <c r="K3250" s="1">
        <v>1</v>
      </c>
    </row>
    <row r="3251" spans="2:11" x14ac:dyDescent="0.2">
      <c r="B3251" s="1">
        <v>10.66736</v>
      </c>
      <c r="C3251" s="1">
        <v>173.3819</v>
      </c>
      <c r="D3251" s="1">
        <v>28912.2</v>
      </c>
      <c r="E3251" s="1">
        <v>7.071294</v>
      </c>
      <c r="F3251" s="1">
        <v>276.63440000000003</v>
      </c>
      <c r="G3251" s="1">
        <v>286.0634</v>
      </c>
      <c r="H3251" s="1">
        <v>17.685649999999999</v>
      </c>
      <c r="I3251" s="1">
        <v>55.147359999999999</v>
      </c>
      <c r="J3251" s="1">
        <v>4.1355690000000003</v>
      </c>
      <c r="K3251" s="1">
        <v>1</v>
      </c>
    </row>
    <row r="3252" spans="2:11" x14ac:dyDescent="0.2">
      <c r="B3252" s="1">
        <v>8.6283010000000004</v>
      </c>
      <c r="C3252" s="1">
        <v>185.92670000000001</v>
      </c>
      <c r="D3252" s="1">
        <v>31548.01</v>
      </c>
      <c r="E3252" s="1">
        <v>7.0794620000000004</v>
      </c>
      <c r="F3252" s="1"/>
      <c r="G3252" s="1">
        <v>342.35570000000001</v>
      </c>
      <c r="H3252" s="1">
        <v>18.248370000000001</v>
      </c>
      <c r="I3252" s="1">
        <v>62.188690000000001</v>
      </c>
      <c r="J3252" s="1">
        <v>5.1008579999999997</v>
      </c>
      <c r="K3252" s="1">
        <v>1</v>
      </c>
    </row>
    <row r="3253" spans="2:11" x14ac:dyDescent="0.2">
      <c r="B3253" s="1">
        <v>6.2601110000000002</v>
      </c>
      <c r="C3253" s="1">
        <v>211.5941</v>
      </c>
      <c r="D3253" s="1">
        <v>18577.62</v>
      </c>
      <c r="E3253" s="1">
        <v>7.1548910000000001</v>
      </c>
      <c r="F3253" s="1">
        <v>340.79259999999999</v>
      </c>
      <c r="G3253" s="1">
        <v>357.09840000000003</v>
      </c>
      <c r="H3253" s="1">
        <v>7.99221</v>
      </c>
      <c r="I3253" s="1">
        <v>82.365380000000002</v>
      </c>
      <c r="J3253" s="1">
        <v>5.4036150000000003</v>
      </c>
      <c r="K3253" s="1">
        <v>1</v>
      </c>
    </row>
    <row r="3254" spans="2:11" x14ac:dyDescent="0.2">
      <c r="B3254" s="1">
        <v>10.808160000000001</v>
      </c>
      <c r="C3254" s="1">
        <v>198.5968</v>
      </c>
      <c r="D3254" s="1">
        <v>29614.35</v>
      </c>
      <c r="E3254" s="1">
        <v>5.7824179999999998</v>
      </c>
      <c r="F3254" s="1">
        <v>304.62209999999999</v>
      </c>
      <c r="G3254" s="1">
        <v>383.26940000000002</v>
      </c>
      <c r="H3254" s="1">
        <v>14.90282</v>
      </c>
      <c r="I3254" s="1">
        <v>47.896410000000003</v>
      </c>
      <c r="J3254" s="1">
        <v>4.3625420000000004</v>
      </c>
      <c r="K3254" s="1">
        <v>1</v>
      </c>
    </row>
    <row r="3255" spans="2:11" x14ac:dyDescent="0.2">
      <c r="B3255" s="1">
        <v>7.3719140000000003</v>
      </c>
      <c r="C3255" s="1">
        <v>148.19370000000001</v>
      </c>
      <c r="D3255" s="1">
        <v>42059.38</v>
      </c>
      <c r="E3255" s="1">
        <v>7.96671</v>
      </c>
      <c r="F3255" s="1">
        <v>324.54629999999997</v>
      </c>
      <c r="G3255" s="1">
        <v>544.84839999999997</v>
      </c>
      <c r="H3255" s="1">
        <v>17.166499999999999</v>
      </c>
      <c r="I3255" s="1">
        <v>62.677759999999999</v>
      </c>
      <c r="J3255" s="1">
        <v>4.3389569999999997</v>
      </c>
      <c r="K3255" s="1">
        <v>1</v>
      </c>
    </row>
    <row r="3256" spans="2:11" x14ac:dyDescent="0.2">
      <c r="B3256" s="1">
        <v>4.8255910000000002</v>
      </c>
      <c r="C3256" s="1">
        <v>234.78389999999999</v>
      </c>
      <c r="D3256" s="1">
        <v>11142.39</v>
      </c>
      <c r="E3256" s="1">
        <v>6.4427690000000002</v>
      </c>
      <c r="F3256" s="1">
        <v>370.41680000000002</v>
      </c>
      <c r="G3256" s="1">
        <v>370.18889999999999</v>
      </c>
      <c r="H3256" s="1">
        <v>13.04635</v>
      </c>
      <c r="I3256" s="1">
        <v>46.315989999999999</v>
      </c>
      <c r="J3256" s="1">
        <v>3.4630969999999999</v>
      </c>
      <c r="K3256" s="1">
        <v>1</v>
      </c>
    </row>
    <row r="3257" spans="2:11" x14ac:dyDescent="0.2">
      <c r="B3257" s="1">
        <v>4.8688269999999996</v>
      </c>
      <c r="C3257" s="1">
        <v>258.67899999999997</v>
      </c>
      <c r="D3257" s="1">
        <v>13400.39</v>
      </c>
      <c r="E3257" s="1">
        <v>4.8809100000000001</v>
      </c>
      <c r="F3257" s="1"/>
      <c r="G3257" s="1">
        <v>328.7645</v>
      </c>
      <c r="H3257" s="1">
        <v>17.352080000000001</v>
      </c>
      <c r="I3257" s="1">
        <v>55.968220000000002</v>
      </c>
      <c r="J3257" s="1">
        <v>3.2555999999999998</v>
      </c>
      <c r="K3257" s="1">
        <v>1</v>
      </c>
    </row>
    <row r="3258" spans="2:11" x14ac:dyDescent="0.2">
      <c r="B3258" s="1">
        <v>7.3954510000000004</v>
      </c>
      <c r="C3258" s="1">
        <v>190.47790000000001</v>
      </c>
      <c r="D3258" s="1">
        <v>22561.51</v>
      </c>
      <c r="E3258" s="1">
        <v>8.3101950000000002</v>
      </c>
      <c r="F3258" s="1">
        <v>294.03039999999999</v>
      </c>
      <c r="G3258" s="1">
        <v>413.91030000000001</v>
      </c>
      <c r="H3258" s="1">
        <v>13.30137</v>
      </c>
      <c r="I3258" s="1">
        <v>63.410179999999997</v>
      </c>
      <c r="J3258" s="1">
        <v>4.9902360000000003</v>
      </c>
      <c r="K3258" s="1">
        <v>1</v>
      </c>
    </row>
    <row r="3259" spans="2:11" x14ac:dyDescent="0.2">
      <c r="B3259" s="1">
        <v>8.8621130000000008</v>
      </c>
      <c r="C3259" s="1">
        <v>131.6352</v>
      </c>
      <c r="D3259" s="1">
        <v>17433.599999999999</v>
      </c>
      <c r="E3259" s="1">
        <v>7.6395730000000004</v>
      </c>
      <c r="F3259" s="1">
        <v>340.13319999999999</v>
      </c>
      <c r="G3259" s="1">
        <v>399.46280000000002</v>
      </c>
      <c r="H3259" s="1">
        <v>16.712209999999999</v>
      </c>
      <c r="I3259" s="1">
        <v>53.594099999999997</v>
      </c>
      <c r="J3259" s="1">
        <v>4.955082</v>
      </c>
      <c r="K3259" s="1">
        <v>1</v>
      </c>
    </row>
    <row r="3260" spans="2:11" x14ac:dyDescent="0.2">
      <c r="B3260" s="1">
        <v>6.0089740000000003</v>
      </c>
      <c r="C3260" s="1">
        <v>225.08019999999999</v>
      </c>
      <c r="D3260" s="1">
        <v>5100.0940000000001</v>
      </c>
      <c r="E3260" s="1">
        <v>7.4522360000000001</v>
      </c>
      <c r="F3260" s="1">
        <v>336.11900000000003</v>
      </c>
      <c r="G3260" s="1">
        <v>325.1345</v>
      </c>
      <c r="H3260" s="1">
        <v>11.07995</v>
      </c>
      <c r="I3260" s="1">
        <v>36.341009999999997</v>
      </c>
      <c r="J3260" s="1">
        <v>4.01234</v>
      </c>
      <c r="K3260" s="1">
        <v>1</v>
      </c>
    </row>
    <row r="3261" spans="2:11" x14ac:dyDescent="0.2">
      <c r="B3261" s="1">
        <v>7.6072240000000004</v>
      </c>
      <c r="C3261" s="1">
        <v>160.56530000000001</v>
      </c>
      <c r="D3261" s="1">
        <v>39184.85</v>
      </c>
      <c r="E3261" s="1">
        <v>7.8264110000000002</v>
      </c>
      <c r="F3261" s="1">
        <v>312.05610000000001</v>
      </c>
      <c r="G3261" s="1">
        <v>503.15809999999999</v>
      </c>
      <c r="H3261" s="1">
        <v>13.366989999999999</v>
      </c>
      <c r="I3261" s="1">
        <v>62.022309999999997</v>
      </c>
      <c r="J3261" s="1">
        <v>3.5250270000000001</v>
      </c>
      <c r="K3261" s="1">
        <v>1</v>
      </c>
    </row>
    <row r="3262" spans="2:11" x14ac:dyDescent="0.2">
      <c r="B3262" s="1">
        <v>6.6833679999999998</v>
      </c>
      <c r="C3262" s="1">
        <v>272.11169999999998</v>
      </c>
      <c r="D3262" s="1">
        <v>18989.32</v>
      </c>
      <c r="E3262" s="1">
        <v>5.3362020000000001</v>
      </c>
      <c r="F3262" s="1">
        <v>336.55509999999998</v>
      </c>
      <c r="G3262" s="1">
        <v>307.72500000000002</v>
      </c>
      <c r="H3262" s="1">
        <v>20.178719999999998</v>
      </c>
      <c r="I3262" s="1">
        <v>75.402259999999998</v>
      </c>
      <c r="J3262" s="1">
        <v>5.2080609999999998</v>
      </c>
      <c r="K3262" s="1">
        <v>1</v>
      </c>
    </row>
    <row r="3263" spans="2:11" x14ac:dyDescent="0.2">
      <c r="B3263" s="1">
        <v>6.6384109999999996</v>
      </c>
      <c r="C3263" s="1">
        <v>180.82669999999999</v>
      </c>
      <c r="D3263" s="1">
        <v>9772.5049999999992</v>
      </c>
      <c r="E3263" s="1">
        <v>8.2959829999999997</v>
      </c>
      <c r="F3263" s="1"/>
      <c r="G3263" s="1">
        <v>401.11110000000002</v>
      </c>
      <c r="H3263" s="1">
        <v>12.601520000000001</v>
      </c>
      <c r="I3263" s="1">
        <v>61.05189</v>
      </c>
      <c r="J3263" s="1">
        <v>5.1640569999999997</v>
      </c>
      <c r="K3263" s="1">
        <v>1</v>
      </c>
    </row>
    <row r="3264" spans="2:11" x14ac:dyDescent="0.2">
      <c r="B3264" s="1">
        <v>9.2713549999999998</v>
      </c>
      <c r="C3264" s="1">
        <v>181.25960000000001</v>
      </c>
      <c r="D3264" s="1">
        <v>16540.98</v>
      </c>
      <c r="E3264" s="1">
        <v>7.0224989999999998</v>
      </c>
      <c r="F3264" s="1">
        <v>309.2389</v>
      </c>
      <c r="G3264" s="1">
        <v>487.69279999999998</v>
      </c>
      <c r="H3264" s="1">
        <v>13.228440000000001</v>
      </c>
      <c r="I3264" s="1"/>
      <c r="J3264" s="1">
        <v>4.3339530000000002</v>
      </c>
      <c r="K3264" s="1">
        <v>1</v>
      </c>
    </row>
    <row r="3265" spans="2:11" x14ac:dyDescent="0.2">
      <c r="B3265" s="1"/>
      <c r="C3265" s="1">
        <v>134.73689999999999</v>
      </c>
      <c r="D3265" s="1">
        <v>9000.0259999999998</v>
      </c>
      <c r="E3265" s="1">
        <v>9.0262930000000008</v>
      </c>
      <c r="F3265" s="1"/>
      <c r="G3265" s="1">
        <v>428.214</v>
      </c>
      <c r="H3265" s="1">
        <v>8.6686720000000008</v>
      </c>
      <c r="I3265" s="1">
        <v>74.773390000000006</v>
      </c>
      <c r="J3265" s="1">
        <v>3.6995580000000001</v>
      </c>
      <c r="K3265" s="1">
        <v>1</v>
      </c>
    </row>
    <row r="3266" spans="2:11" x14ac:dyDescent="0.2">
      <c r="B3266" s="1">
        <v>3.6299220000000001</v>
      </c>
      <c r="C3266" s="1">
        <v>244.1874</v>
      </c>
      <c r="D3266" s="1">
        <v>24856.63</v>
      </c>
      <c r="E3266" s="1">
        <v>6.6180709999999996</v>
      </c>
      <c r="F3266" s="1">
        <v>366.96789999999999</v>
      </c>
      <c r="G3266" s="1">
        <v>442.0763</v>
      </c>
      <c r="H3266" s="1">
        <v>13.30288</v>
      </c>
      <c r="I3266" s="1">
        <v>59.489289999999997</v>
      </c>
      <c r="J3266" s="1">
        <v>4.7548260000000004</v>
      </c>
      <c r="K3266" s="1">
        <v>1</v>
      </c>
    </row>
    <row r="3267" spans="2:11" x14ac:dyDescent="0.2">
      <c r="B3267" s="1">
        <v>8.3781079999999992</v>
      </c>
      <c r="C3267" s="1">
        <v>198.5112</v>
      </c>
      <c r="D3267" s="1">
        <v>28474.2</v>
      </c>
      <c r="E3267" s="1">
        <v>6.4770570000000003</v>
      </c>
      <c r="F3267" s="1">
        <v>319.47719999999998</v>
      </c>
      <c r="G3267" s="1">
        <v>499.86700000000002</v>
      </c>
      <c r="H3267" s="1">
        <v>15.38908</v>
      </c>
      <c r="I3267" s="1">
        <v>35.221200000000003</v>
      </c>
      <c r="J3267" s="1">
        <v>4.5246930000000001</v>
      </c>
      <c r="K3267" s="1">
        <v>1</v>
      </c>
    </row>
    <row r="3268" spans="2:11" x14ac:dyDescent="0.2">
      <c r="B3268" s="1">
        <v>6.9236360000000001</v>
      </c>
      <c r="C3268" s="1">
        <v>260.59320000000002</v>
      </c>
      <c r="D3268" s="1">
        <v>24792.53</v>
      </c>
      <c r="E3268" s="1">
        <v>5.5011640000000002</v>
      </c>
      <c r="F3268" s="1">
        <v>332.23219999999998</v>
      </c>
      <c r="G3268" s="1">
        <v>607.77359999999999</v>
      </c>
      <c r="H3268" s="1">
        <v>15.483029999999999</v>
      </c>
      <c r="I3268" s="1">
        <v>51.535870000000003</v>
      </c>
      <c r="J3268" s="1">
        <v>4.0133390000000002</v>
      </c>
      <c r="K3268" s="1">
        <v>1</v>
      </c>
    </row>
    <row r="3269" spans="2:11" x14ac:dyDescent="0.2">
      <c r="B3269" s="1">
        <v>5.893103</v>
      </c>
      <c r="C3269" s="1">
        <v>239.26949999999999</v>
      </c>
      <c r="D3269" s="1">
        <v>20526.669999999998</v>
      </c>
      <c r="E3269" s="1">
        <v>6.3495609999999996</v>
      </c>
      <c r="F3269" s="1">
        <v>341.25639999999999</v>
      </c>
      <c r="G3269" s="1">
        <v>403.61759999999998</v>
      </c>
      <c r="H3269" s="1">
        <v>18.963709999999999</v>
      </c>
      <c r="I3269" s="1">
        <v>63.846319999999999</v>
      </c>
      <c r="J3269" s="1">
        <v>4.3907020000000001</v>
      </c>
      <c r="K3269" s="1">
        <v>1</v>
      </c>
    </row>
    <row r="3270" spans="2:11" x14ac:dyDescent="0.2">
      <c r="B3270" s="1">
        <v>8.1973529999999997</v>
      </c>
      <c r="C3270" s="1">
        <v>203.10509999999999</v>
      </c>
      <c r="D3270" s="1">
        <v>27701.79</v>
      </c>
      <c r="E3270" s="1">
        <v>6.4729140000000003</v>
      </c>
      <c r="F3270" s="1">
        <v>328.88679999999999</v>
      </c>
      <c r="G3270" s="1">
        <v>444.61270000000002</v>
      </c>
      <c r="H3270" s="1">
        <v>14.25088</v>
      </c>
      <c r="I3270" s="1">
        <v>62.906210000000002</v>
      </c>
      <c r="J3270" s="1">
        <v>3.3618329999999998</v>
      </c>
      <c r="K3270" s="1">
        <v>1</v>
      </c>
    </row>
    <row r="3271" spans="2:11" x14ac:dyDescent="0.2">
      <c r="B3271" s="1">
        <v>8.3729099999999992</v>
      </c>
      <c r="C3271" s="1">
        <v>169.08709999999999</v>
      </c>
      <c r="D3271" s="1">
        <v>14622.75</v>
      </c>
      <c r="E3271" s="1">
        <v>7.5479839999999996</v>
      </c>
      <c r="F3271" s="1"/>
      <c r="G3271" s="1">
        <v>464.5256</v>
      </c>
      <c r="H3271" s="1">
        <v>11.083030000000001</v>
      </c>
      <c r="I3271" s="1">
        <v>38.43515</v>
      </c>
      <c r="J3271" s="1">
        <v>4.906358</v>
      </c>
      <c r="K3271" s="1">
        <v>1</v>
      </c>
    </row>
    <row r="3272" spans="2:11" x14ac:dyDescent="0.2">
      <c r="B3272" s="1">
        <v>8.9899000000000004</v>
      </c>
      <c r="C3272" s="1">
        <v>215.04740000000001</v>
      </c>
      <c r="D3272" s="1">
        <v>15921.41</v>
      </c>
      <c r="E3272" s="1">
        <v>6.2973119999999998</v>
      </c>
      <c r="F3272" s="1">
        <v>312.93099999999998</v>
      </c>
      <c r="G3272" s="1">
        <v>390.41019999999997</v>
      </c>
      <c r="H3272" s="1">
        <v>9.8991150000000001</v>
      </c>
      <c r="I3272" s="1">
        <v>55.069299999999998</v>
      </c>
      <c r="J3272" s="1">
        <v>4.6138430000000001</v>
      </c>
      <c r="K3272" s="1">
        <v>1</v>
      </c>
    </row>
    <row r="3273" spans="2:11" x14ac:dyDescent="0.2">
      <c r="B3273" s="1">
        <v>6.702547</v>
      </c>
      <c r="C3273" s="1">
        <v>207.3211</v>
      </c>
      <c r="D3273" s="1">
        <v>17246.919999999998</v>
      </c>
      <c r="E3273" s="1">
        <v>7.7081169999999997</v>
      </c>
      <c r="F3273" s="1">
        <v>304.5102</v>
      </c>
      <c r="G3273" s="1">
        <v>329.26600000000002</v>
      </c>
      <c r="H3273" s="1">
        <v>16.217300000000002</v>
      </c>
      <c r="I3273" s="1">
        <v>28.878599999999999</v>
      </c>
      <c r="J3273" s="1">
        <v>3.4429829999999999</v>
      </c>
      <c r="K3273" s="1">
        <v>1</v>
      </c>
    </row>
    <row r="3274" spans="2:11" x14ac:dyDescent="0.2">
      <c r="B3274" s="1">
        <v>11.491009999999999</v>
      </c>
      <c r="C3274" s="1">
        <v>94.812550000000002</v>
      </c>
      <c r="D3274" s="1">
        <v>37188.83</v>
      </c>
      <c r="E3274" s="1">
        <v>9.263166</v>
      </c>
      <c r="F3274" s="1">
        <v>258.93060000000003</v>
      </c>
      <c r="G3274" s="1">
        <v>439.89359999999999</v>
      </c>
      <c r="H3274" s="1">
        <v>16.17276</v>
      </c>
      <c r="I3274" s="1">
        <v>41.558500000000002</v>
      </c>
      <c r="J3274" s="1">
        <v>4.3692640000000003</v>
      </c>
      <c r="K3274" s="1">
        <v>1</v>
      </c>
    </row>
    <row r="3275" spans="2:11" x14ac:dyDescent="0.2">
      <c r="B3275" s="1">
        <v>6.0696159999999999</v>
      </c>
      <c r="C3275" s="1">
        <v>186.65899999999999</v>
      </c>
      <c r="D3275" s="1">
        <v>26138.78</v>
      </c>
      <c r="E3275" s="1">
        <v>7.747547</v>
      </c>
      <c r="F3275" s="1">
        <v>345.70030000000003</v>
      </c>
      <c r="G3275" s="1">
        <v>415.887</v>
      </c>
      <c r="H3275" s="1">
        <v>12.06762</v>
      </c>
      <c r="I3275" s="1">
        <v>60.419919999999998</v>
      </c>
      <c r="J3275" s="1">
        <v>3.6697120000000001</v>
      </c>
      <c r="K3275" s="1">
        <v>1</v>
      </c>
    </row>
    <row r="3276" spans="2:11" x14ac:dyDescent="0.2">
      <c r="B3276" s="1">
        <v>4.6681020000000002</v>
      </c>
      <c r="C3276" s="1">
        <v>193.68170000000001</v>
      </c>
      <c r="D3276" s="1">
        <v>47580.99</v>
      </c>
      <c r="E3276" s="1">
        <v>7.166639</v>
      </c>
      <c r="F3276" s="1">
        <v>359.9486</v>
      </c>
      <c r="G3276" s="1">
        <v>526.42420000000004</v>
      </c>
      <c r="H3276" s="1">
        <v>13.89442</v>
      </c>
      <c r="I3276" s="1">
        <v>66.687690000000003</v>
      </c>
      <c r="J3276" s="1">
        <v>4.4358209999999998</v>
      </c>
      <c r="K3276" s="1">
        <v>1</v>
      </c>
    </row>
    <row r="3277" spans="2:11" x14ac:dyDescent="0.2">
      <c r="B3277" s="1">
        <v>7.8088559999999996</v>
      </c>
      <c r="C3277" s="1">
        <v>193.5532</v>
      </c>
      <c r="D3277" s="1">
        <v>17329.8</v>
      </c>
      <c r="E3277" s="1">
        <v>8.0613620000000008</v>
      </c>
      <c r="F3277" s="1"/>
      <c r="G3277" s="1">
        <v>392.44959999999998</v>
      </c>
      <c r="H3277" s="1">
        <v>19.903230000000001</v>
      </c>
      <c r="I3277" s="1"/>
      <c r="J3277" s="1">
        <v>2.7982429999999998</v>
      </c>
      <c r="K3277" s="1">
        <v>1</v>
      </c>
    </row>
    <row r="3278" spans="2:11" x14ac:dyDescent="0.2">
      <c r="B3278" s="1">
        <v>9.4195100000000007</v>
      </c>
      <c r="C3278" s="1">
        <v>175.76259999999999</v>
      </c>
      <c r="D3278" s="1">
        <v>33155.58</v>
      </c>
      <c r="E3278" s="1">
        <v>7.3502330000000002</v>
      </c>
      <c r="F3278" s="1"/>
      <c r="G3278" s="1">
        <v>432.04480000000001</v>
      </c>
      <c r="H3278" s="1">
        <v>11.039070000000001</v>
      </c>
      <c r="I3278" s="1">
        <v>69.845399999999998</v>
      </c>
      <c r="J3278" s="1">
        <v>3.2988749999999998</v>
      </c>
      <c r="K3278" s="1">
        <v>1</v>
      </c>
    </row>
    <row r="3279" spans="2:11" x14ac:dyDescent="0.2">
      <c r="B3279" s="1">
        <v>5.1267630000000004</v>
      </c>
      <c r="C3279" s="1">
        <v>230.60380000000001</v>
      </c>
      <c r="D3279" s="1">
        <v>11983.87</v>
      </c>
      <c r="E3279" s="1">
        <v>6.3033570000000001</v>
      </c>
      <c r="F3279" s="1"/>
      <c r="G3279" s="1">
        <v>402.88310000000001</v>
      </c>
      <c r="H3279" s="1">
        <v>11.168950000000001</v>
      </c>
      <c r="I3279" s="1">
        <v>77.488209999999995</v>
      </c>
      <c r="J3279" s="1">
        <v>4.7086579999999998</v>
      </c>
      <c r="K3279" s="1">
        <v>1</v>
      </c>
    </row>
    <row r="3280" spans="2:11" x14ac:dyDescent="0.2">
      <c r="B3280" s="1">
        <v>7.8746710000000002</v>
      </c>
      <c r="C3280" s="1">
        <v>195.10230000000001</v>
      </c>
      <c r="D3280" s="1">
        <v>17404.18</v>
      </c>
      <c r="E3280" s="1">
        <v>7.5093059999999996</v>
      </c>
      <c r="F3280" s="1"/>
      <c r="G3280" s="1">
        <v>327.45979999999997</v>
      </c>
      <c r="H3280" s="1">
        <v>16.140370000000001</v>
      </c>
      <c r="I3280" s="1">
        <v>78.698449999999994</v>
      </c>
      <c r="J3280" s="1">
        <v>2.3091490000000001</v>
      </c>
      <c r="K3280" s="1">
        <v>1</v>
      </c>
    </row>
  </sheetData>
  <mergeCells count="1">
    <mergeCell ref="B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277"/>
  <sheetViews>
    <sheetView topLeftCell="A3250" zoomScaleNormal="75" workbookViewId="0">
      <selection activeCell="Y10" sqref="Y10"/>
    </sheetView>
  </sheetViews>
  <sheetFormatPr baseColWidth="10" defaultColWidth="8.83203125" defaultRowHeight="15" x14ac:dyDescent="0.2"/>
  <cols>
    <col min="15" max="23" width="12.832031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</row>
    <row r="2" spans="1:24" x14ac:dyDescent="0.2">
      <c r="B2">
        <v>204.89045547134</v>
      </c>
      <c r="C2">
        <v>20791.318980747001</v>
      </c>
      <c r="D2">
        <v>7.3002118731848</v>
      </c>
      <c r="E2">
        <v>368.5164413498</v>
      </c>
      <c r="F2">
        <v>564.30865417224004</v>
      </c>
      <c r="G2">
        <v>10.379783078085</v>
      </c>
      <c r="H2">
        <v>86.990970461508994</v>
      </c>
      <c r="I2">
        <v>2.9631353806315999</v>
      </c>
      <c r="J2">
        <v>0</v>
      </c>
      <c r="O2" s="1">
        <f t="shared" ref="O2:O65" si="0">IF(A2="",AVERAGE($A$2:$A$3277),A2)</f>
        <v>7.0807945042768186</v>
      </c>
      <c r="P2" s="1">
        <f t="shared" ref="P2:P65" si="1">IF(B2="",AVERAGE($B$2:$B$3277),B2)</f>
        <v>204.89045547134</v>
      </c>
      <c r="Q2" s="1">
        <f t="shared" ref="Q2:Q65" si="2">IF(C2="",AVERAGE($C$2:$C$3277),C2)</f>
        <v>20791.318980747001</v>
      </c>
      <c r="R2" s="1">
        <f t="shared" ref="R2:R65" si="3">IF(D2="",AVERAGE($D$2:$D$3277),D2)</f>
        <v>7.3002118731848</v>
      </c>
      <c r="S2" s="1">
        <f t="shared" ref="S2:S65" si="4">IF(E2="",AVERAGE($E$2:$E$3277),E2)</f>
        <v>368.5164413498</v>
      </c>
      <c r="T2" s="1">
        <f t="shared" ref="T2:T65" si="5">IF(F2="",AVERAGE($F$2:$F$3277),F2)</f>
        <v>564.30865417224004</v>
      </c>
      <c r="U2" s="1">
        <f t="shared" ref="U2:U65" si="6">IF(G2="",AVERAGE($G$2:$G$3277),G2)</f>
        <v>10.379783078085</v>
      </c>
      <c r="V2" s="1">
        <f t="shared" ref="V2:V65" si="7">IF(H2="",AVERAGE($H$2:$H$3277),H2)</f>
        <v>86.990970461508994</v>
      </c>
      <c r="W2" s="1">
        <f t="shared" ref="W2:W65" si="8">IF(I2="",AVERAGE($I$2:$I$3277),I2)</f>
        <v>2.9631353806315999</v>
      </c>
      <c r="X2" s="1" t="str">
        <f t="shared" ref="X2:X65" si="9">IF(J2=0,"TIDAK","YA")</f>
        <v>TIDAK</v>
      </c>
    </row>
    <row r="3" spans="1:24" x14ac:dyDescent="0.2">
      <c r="A3">
        <v>3.716080075387</v>
      </c>
      <c r="B3">
        <v>129.42292051493999</v>
      </c>
      <c r="C3">
        <v>18630.057857970001</v>
      </c>
      <c r="D3">
        <v>6.6352458838619999</v>
      </c>
      <c r="F3">
        <v>592.88535913484998</v>
      </c>
      <c r="G3">
        <v>15.180013116356999</v>
      </c>
      <c r="H3">
        <v>56.329076284518003</v>
      </c>
      <c r="I3">
        <v>4.5006562749423997</v>
      </c>
      <c r="J3">
        <v>0</v>
      </c>
      <c r="L3" t="s">
        <v>10</v>
      </c>
      <c r="O3" s="1">
        <f t="shared" si="0"/>
        <v>3.716080075387</v>
      </c>
      <c r="P3" s="1">
        <f t="shared" si="1"/>
        <v>129.42292051493999</v>
      </c>
      <c r="Q3" s="1">
        <f t="shared" si="2"/>
        <v>18630.057857970001</v>
      </c>
      <c r="R3" s="1">
        <f t="shared" si="3"/>
        <v>6.6352458838619999</v>
      </c>
      <c r="S3" s="1">
        <f t="shared" si="4"/>
        <v>333.77577661081295</v>
      </c>
      <c r="T3" s="1">
        <f t="shared" si="5"/>
        <v>592.88535913484998</v>
      </c>
      <c r="U3" s="1">
        <f t="shared" si="6"/>
        <v>15.180013116356999</v>
      </c>
      <c r="V3" s="1">
        <f t="shared" si="7"/>
        <v>56.329076284518003</v>
      </c>
      <c r="W3" s="1">
        <f t="shared" si="8"/>
        <v>4.5006562749423997</v>
      </c>
      <c r="X3" s="1" t="str">
        <f t="shared" si="9"/>
        <v>TIDAK</v>
      </c>
    </row>
    <row r="4" spans="1:24" x14ac:dyDescent="0.2">
      <c r="A4">
        <v>8.0991241892984007</v>
      </c>
      <c r="B4">
        <v>224.23625939356</v>
      </c>
      <c r="C4">
        <v>19909.541732292</v>
      </c>
      <c r="D4">
        <v>9.2758836026940994</v>
      </c>
      <c r="F4">
        <v>418.60621306448002</v>
      </c>
      <c r="G4">
        <v>16.868636929550998</v>
      </c>
      <c r="H4">
        <v>66.420092511763997</v>
      </c>
      <c r="I4">
        <v>3.0559337496642001</v>
      </c>
      <c r="J4">
        <v>0</v>
      </c>
      <c r="L4" t="s">
        <v>11</v>
      </c>
      <c r="O4" s="1">
        <f t="shared" si="0"/>
        <v>8.0991241892984007</v>
      </c>
      <c r="P4" s="1">
        <f t="shared" si="1"/>
        <v>224.23625939356</v>
      </c>
      <c r="Q4" s="1">
        <f t="shared" si="2"/>
        <v>19909.541732292</v>
      </c>
      <c r="R4" s="1">
        <f t="shared" si="3"/>
        <v>9.2758836026940994</v>
      </c>
      <c r="S4" s="1">
        <f t="shared" si="4"/>
        <v>333.77577661081295</v>
      </c>
      <c r="T4" s="1">
        <f t="shared" si="5"/>
        <v>418.60621306448002</v>
      </c>
      <c r="U4" s="1">
        <f t="shared" si="6"/>
        <v>16.868636929550998</v>
      </c>
      <c r="V4" s="1">
        <f t="shared" si="7"/>
        <v>66.420092511763997</v>
      </c>
      <c r="W4" s="1">
        <f t="shared" si="8"/>
        <v>3.0559337496642001</v>
      </c>
      <c r="X4" s="1" t="str">
        <f t="shared" si="9"/>
        <v>TIDAK</v>
      </c>
    </row>
    <row r="5" spans="1:24" x14ac:dyDescent="0.2">
      <c r="A5">
        <v>8.3167658842146999</v>
      </c>
      <c r="B5">
        <v>214.37339408561999</v>
      </c>
      <c r="C5">
        <v>22018.417440775</v>
      </c>
      <c r="D5">
        <v>8.0593323774384995</v>
      </c>
      <c r="E5">
        <v>356.88613564306002</v>
      </c>
      <c r="F5">
        <v>363.26651616423999</v>
      </c>
      <c r="G5">
        <v>18.436524495493</v>
      </c>
      <c r="H5">
        <v>100.34167436508</v>
      </c>
      <c r="I5">
        <v>4.6287705368371004</v>
      </c>
      <c r="J5">
        <v>0</v>
      </c>
      <c r="O5" s="1">
        <f t="shared" si="0"/>
        <v>8.3167658842146999</v>
      </c>
      <c r="P5" s="1">
        <f t="shared" si="1"/>
        <v>214.37339408561999</v>
      </c>
      <c r="Q5" s="1">
        <f t="shared" si="2"/>
        <v>22018.417440775</v>
      </c>
      <c r="R5" s="1">
        <f t="shared" si="3"/>
        <v>8.0593323774384995</v>
      </c>
      <c r="S5" s="1">
        <f t="shared" si="4"/>
        <v>356.88613564306002</v>
      </c>
      <c r="T5" s="1">
        <f t="shared" si="5"/>
        <v>363.26651616423999</v>
      </c>
      <c r="U5" s="1">
        <f t="shared" si="6"/>
        <v>18.436524495493</v>
      </c>
      <c r="V5" s="1">
        <f t="shared" si="7"/>
        <v>100.34167436508</v>
      </c>
      <c r="W5" s="1">
        <f t="shared" si="8"/>
        <v>4.6287705368371004</v>
      </c>
      <c r="X5" s="1" t="str">
        <f t="shared" si="9"/>
        <v>TIDAK</v>
      </c>
    </row>
    <row r="6" spans="1:24" ht="15" customHeight="1" x14ac:dyDescent="0.2">
      <c r="A6">
        <v>9.0922234562910003</v>
      </c>
      <c r="B6">
        <v>181.10150923613</v>
      </c>
      <c r="C6">
        <v>17978.986338925999</v>
      </c>
      <c r="D6">
        <v>6.5465999742078997</v>
      </c>
      <c r="E6">
        <v>310.13573752420001</v>
      </c>
      <c r="F6">
        <v>398.41081338184</v>
      </c>
      <c r="G6">
        <v>11.558279443446001</v>
      </c>
      <c r="H6">
        <v>31.997992727425</v>
      </c>
      <c r="I6">
        <v>4.0750754254299997</v>
      </c>
      <c r="J6">
        <v>0</v>
      </c>
      <c r="L6" s="13" t="s">
        <v>15</v>
      </c>
      <c r="O6" s="1">
        <f t="shared" si="0"/>
        <v>9.0922234562910003</v>
      </c>
      <c r="P6" s="1">
        <f t="shared" si="1"/>
        <v>181.10150923613</v>
      </c>
      <c r="Q6" s="1">
        <f t="shared" si="2"/>
        <v>17978.986338925999</v>
      </c>
      <c r="R6" s="1">
        <f t="shared" si="3"/>
        <v>6.5465999742078997</v>
      </c>
      <c r="S6" s="1">
        <f t="shared" si="4"/>
        <v>310.13573752420001</v>
      </c>
      <c r="T6" s="1">
        <f t="shared" si="5"/>
        <v>398.41081338184</v>
      </c>
      <c r="U6" s="1">
        <f t="shared" si="6"/>
        <v>11.558279443446001</v>
      </c>
      <c r="V6" s="1">
        <f t="shared" si="7"/>
        <v>31.997992727425</v>
      </c>
      <c r="W6" s="1">
        <f t="shared" si="8"/>
        <v>4.0750754254299997</v>
      </c>
      <c r="X6" s="1" t="str">
        <f t="shared" si="9"/>
        <v>TIDAK</v>
      </c>
    </row>
    <row r="7" spans="1:24" x14ac:dyDescent="0.2">
      <c r="A7">
        <v>5.5840866384560996</v>
      </c>
      <c r="B7">
        <v>188.31332376962001</v>
      </c>
      <c r="C7">
        <v>28748.687739045999</v>
      </c>
      <c r="D7">
        <v>7.5448687887796</v>
      </c>
      <c r="E7">
        <v>326.67836291166998</v>
      </c>
      <c r="F7">
        <v>280.46791593349002</v>
      </c>
      <c r="G7">
        <v>8.3997346401528006</v>
      </c>
      <c r="H7">
        <v>54.917861841993997</v>
      </c>
      <c r="I7">
        <v>2.5597082275565</v>
      </c>
      <c r="J7">
        <v>0</v>
      </c>
      <c r="L7" s="13"/>
      <c r="O7" s="1">
        <f t="shared" si="0"/>
        <v>5.5840866384560996</v>
      </c>
      <c r="P7" s="1">
        <f t="shared" si="1"/>
        <v>188.31332376962001</v>
      </c>
      <c r="Q7" s="1">
        <f t="shared" si="2"/>
        <v>28748.687739045999</v>
      </c>
      <c r="R7" s="1">
        <f t="shared" si="3"/>
        <v>7.5448687887796</v>
      </c>
      <c r="S7" s="1">
        <f t="shared" si="4"/>
        <v>326.67836291166998</v>
      </c>
      <c r="T7" s="1">
        <f t="shared" si="5"/>
        <v>280.46791593349002</v>
      </c>
      <c r="U7" s="1">
        <f t="shared" si="6"/>
        <v>8.3997346401528006</v>
      </c>
      <c r="V7" s="1">
        <f t="shared" si="7"/>
        <v>54.917861841993997</v>
      </c>
      <c r="W7" s="1">
        <f t="shared" si="8"/>
        <v>2.5597082275565</v>
      </c>
      <c r="X7" s="1" t="str">
        <f t="shared" si="9"/>
        <v>TIDAK</v>
      </c>
    </row>
    <row r="8" spans="1:24" x14ac:dyDescent="0.2">
      <c r="A8">
        <v>10.223862164529001</v>
      </c>
      <c r="B8">
        <v>248.07173527014001</v>
      </c>
      <c r="C8">
        <v>28749.716543528</v>
      </c>
      <c r="D8">
        <v>7.5134084658312998</v>
      </c>
      <c r="E8">
        <v>393.66339551509998</v>
      </c>
      <c r="F8">
        <v>283.65163350784002</v>
      </c>
      <c r="G8">
        <v>13.78969531752</v>
      </c>
      <c r="H8">
        <v>84.603556174024007</v>
      </c>
      <c r="I8">
        <v>2.6729887369348</v>
      </c>
      <c r="J8">
        <v>0</v>
      </c>
      <c r="L8" s="13"/>
      <c r="O8" s="1">
        <f t="shared" si="0"/>
        <v>10.223862164529001</v>
      </c>
      <c r="P8" s="1">
        <f t="shared" si="1"/>
        <v>248.07173527014001</v>
      </c>
      <c r="Q8" s="1">
        <f t="shared" si="2"/>
        <v>28749.716543528</v>
      </c>
      <c r="R8" s="1">
        <f t="shared" si="3"/>
        <v>7.5134084658312998</v>
      </c>
      <c r="S8" s="1">
        <f t="shared" si="4"/>
        <v>393.66339551509998</v>
      </c>
      <c r="T8" s="1">
        <f t="shared" si="5"/>
        <v>283.65163350784002</v>
      </c>
      <c r="U8" s="1">
        <f t="shared" si="6"/>
        <v>13.78969531752</v>
      </c>
      <c r="V8" s="1">
        <f t="shared" si="7"/>
        <v>84.603556174024007</v>
      </c>
      <c r="W8" s="1">
        <f t="shared" si="8"/>
        <v>2.6729887369348</v>
      </c>
      <c r="X8" s="1" t="str">
        <f t="shared" si="9"/>
        <v>TIDAK</v>
      </c>
    </row>
    <row r="9" spans="1:24" x14ac:dyDescent="0.2">
      <c r="A9">
        <v>8.6358487185007</v>
      </c>
      <c r="B9">
        <v>203.36152258457</v>
      </c>
      <c r="C9">
        <v>13672.091763902001</v>
      </c>
      <c r="D9">
        <v>4.5630086855996996</v>
      </c>
      <c r="E9">
        <v>303.30977115927999</v>
      </c>
      <c r="F9">
        <v>474.60764494245001</v>
      </c>
      <c r="G9">
        <v>12.363816698705</v>
      </c>
      <c r="H9">
        <v>62.798308962924999</v>
      </c>
      <c r="I9">
        <v>4.4014247154454997</v>
      </c>
      <c r="J9">
        <v>0</v>
      </c>
      <c r="L9" s="13"/>
      <c r="O9" s="1">
        <f t="shared" si="0"/>
        <v>8.6358487185007</v>
      </c>
      <c r="P9" s="1">
        <f t="shared" si="1"/>
        <v>203.36152258457</v>
      </c>
      <c r="Q9" s="1">
        <f t="shared" si="2"/>
        <v>13672.091763902001</v>
      </c>
      <c r="R9" s="1">
        <f t="shared" si="3"/>
        <v>4.5630086855996996</v>
      </c>
      <c r="S9" s="1">
        <f t="shared" si="4"/>
        <v>303.30977115927999</v>
      </c>
      <c r="T9" s="1">
        <f t="shared" si="5"/>
        <v>474.60764494245001</v>
      </c>
      <c r="U9" s="1">
        <f t="shared" si="6"/>
        <v>12.363816698705</v>
      </c>
      <c r="V9" s="1">
        <f t="shared" si="7"/>
        <v>62.798308962924999</v>
      </c>
      <c r="W9" s="1">
        <f t="shared" si="8"/>
        <v>4.4014247154454997</v>
      </c>
      <c r="X9" s="1" t="str">
        <f t="shared" si="9"/>
        <v>TIDAK</v>
      </c>
    </row>
    <row r="10" spans="1:24" x14ac:dyDescent="0.2">
      <c r="B10">
        <v>118.98857909025</v>
      </c>
      <c r="C10">
        <v>14285.583854225</v>
      </c>
      <c r="D10">
        <v>7.8041735530730998</v>
      </c>
      <c r="E10">
        <v>268.64694074622003</v>
      </c>
      <c r="F10">
        <v>389.37556587125999</v>
      </c>
      <c r="G10">
        <v>12.706048968657999</v>
      </c>
      <c r="H10">
        <v>53.928845767512001</v>
      </c>
      <c r="I10">
        <v>3.5950171809575999</v>
      </c>
      <c r="J10">
        <v>0</v>
      </c>
      <c r="O10" s="1">
        <f t="shared" si="0"/>
        <v>7.0807945042768186</v>
      </c>
      <c r="P10" s="1">
        <f t="shared" si="1"/>
        <v>118.98857909025</v>
      </c>
      <c r="Q10" s="1">
        <f t="shared" si="2"/>
        <v>14285.583854225</v>
      </c>
      <c r="R10" s="1">
        <f t="shared" si="3"/>
        <v>7.8041735530730998</v>
      </c>
      <c r="S10" s="1">
        <f t="shared" si="4"/>
        <v>268.64694074622003</v>
      </c>
      <c r="T10" s="1">
        <f t="shared" si="5"/>
        <v>389.37556587125999</v>
      </c>
      <c r="U10" s="1">
        <f t="shared" si="6"/>
        <v>12.706048968657999</v>
      </c>
      <c r="V10" s="1">
        <f t="shared" si="7"/>
        <v>53.928845767512001</v>
      </c>
      <c r="W10" s="1">
        <f t="shared" si="8"/>
        <v>3.5950171809575999</v>
      </c>
      <c r="X10" s="1" t="str">
        <f t="shared" si="9"/>
        <v>TIDAK</v>
      </c>
    </row>
    <row r="11" spans="1:24" x14ac:dyDescent="0.2">
      <c r="A11">
        <v>11.180284470722</v>
      </c>
      <c r="B11">
        <v>227.23146923797</v>
      </c>
      <c r="C11">
        <v>25484.508490987999</v>
      </c>
      <c r="D11">
        <v>9.0772000169144</v>
      </c>
      <c r="E11">
        <v>404.04163468409001</v>
      </c>
      <c r="F11">
        <v>563.88548148108998</v>
      </c>
      <c r="G11">
        <v>17.927806411285001</v>
      </c>
      <c r="H11">
        <v>71.976601032218994</v>
      </c>
      <c r="I11">
        <v>4.3705619366555002</v>
      </c>
      <c r="J11">
        <v>0</v>
      </c>
      <c r="O11" s="1">
        <f t="shared" si="0"/>
        <v>11.180284470722</v>
      </c>
      <c r="P11" s="1">
        <f t="shared" si="1"/>
        <v>227.23146923797</v>
      </c>
      <c r="Q11" s="1">
        <f t="shared" si="2"/>
        <v>25484.508490987999</v>
      </c>
      <c r="R11" s="1">
        <f t="shared" si="3"/>
        <v>9.0772000169144</v>
      </c>
      <c r="S11" s="1">
        <f t="shared" si="4"/>
        <v>404.04163468409001</v>
      </c>
      <c r="T11" s="1">
        <f t="shared" si="5"/>
        <v>563.88548148108998</v>
      </c>
      <c r="U11" s="1">
        <f t="shared" si="6"/>
        <v>17.927806411285001</v>
      </c>
      <c r="V11" s="1">
        <f t="shared" si="7"/>
        <v>71.976601032218994</v>
      </c>
      <c r="W11" s="1">
        <f t="shared" si="8"/>
        <v>4.3705619366555002</v>
      </c>
      <c r="X11" s="1" t="str">
        <f t="shared" si="9"/>
        <v>TIDAK</v>
      </c>
    </row>
    <row r="12" spans="1:24" x14ac:dyDescent="0.2">
      <c r="A12">
        <v>7.3606401058383</v>
      </c>
      <c r="B12">
        <v>165.52079725953001</v>
      </c>
      <c r="C12">
        <v>32452.614409144</v>
      </c>
      <c r="D12">
        <v>7.5507009067041002</v>
      </c>
      <c r="E12">
        <v>326.62435345559999</v>
      </c>
      <c r="F12">
        <v>425.38341949539</v>
      </c>
      <c r="G12">
        <v>15.586810438033</v>
      </c>
      <c r="H12">
        <v>78.740015664305005</v>
      </c>
      <c r="I12">
        <v>3.6622917828524999</v>
      </c>
      <c r="J12">
        <v>0</v>
      </c>
      <c r="O12" s="1">
        <f t="shared" si="0"/>
        <v>7.3606401058383</v>
      </c>
      <c r="P12" s="1">
        <f t="shared" si="1"/>
        <v>165.52079725953001</v>
      </c>
      <c r="Q12" s="1">
        <f t="shared" si="2"/>
        <v>32452.614409144</v>
      </c>
      <c r="R12" s="1">
        <f t="shared" si="3"/>
        <v>7.5507009067041002</v>
      </c>
      <c r="S12" s="1">
        <f t="shared" si="4"/>
        <v>326.62435345559999</v>
      </c>
      <c r="T12" s="1">
        <f t="shared" si="5"/>
        <v>425.38341949539</v>
      </c>
      <c r="U12" s="1">
        <f t="shared" si="6"/>
        <v>15.586810438033</v>
      </c>
      <c r="V12" s="1">
        <f t="shared" si="7"/>
        <v>78.740015664305005</v>
      </c>
      <c r="W12" s="1">
        <f t="shared" si="8"/>
        <v>3.6622917828524999</v>
      </c>
      <c r="X12" s="1" t="str">
        <f t="shared" si="9"/>
        <v>TIDAK</v>
      </c>
    </row>
    <row r="13" spans="1:24" x14ac:dyDescent="0.2">
      <c r="A13">
        <v>7.9745216489238997</v>
      </c>
      <c r="B13">
        <v>218.69330048866999</v>
      </c>
      <c r="C13">
        <v>18767.656681813001</v>
      </c>
      <c r="D13">
        <v>8.1103845011238995</v>
      </c>
      <c r="F13">
        <v>364.09823046205003</v>
      </c>
      <c r="G13">
        <v>14.525745697593001</v>
      </c>
      <c r="H13">
        <v>76.485911179652007</v>
      </c>
      <c r="I13">
        <v>4.0117181083398004</v>
      </c>
      <c r="J13">
        <v>0</v>
      </c>
      <c r="O13" s="1">
        <f t="shared" si="0"/>
        <v>7.9745216489238997</v>
      </c>
      <c r="P13" s="1">
        <f t="shared" si="1"/>
        <v>218.69330048866999</v>
      </c>
      <c r="Q13" s="1">
        <f t="shared" si="2"/>
        <v>18767.656681813001</v>
      </c>
      <c r="R13" s="1">
        <f t="shared" si="3"/>
        <v>8.1103845011238995</v>
      </c>
      <c r="S13" s="1">
        <f t="shared" si="4"/>
        <v>333.77577661081295</v>
      </c>
      <c r="T13" s="1">
        <f t="shared" si="5"/>
        <v>364.09823046205003</v>
      </c>
      <c r="U13" s="1">
        <f t="shared" si="6"/>
        <v>14.525745697593001</v>
      </c>
      <c r="V13" s="1">
        <f t="shared" si="7"/>
        <v>76.485911179652007</v>
      </c>
      <c r="W13" s="1">
        <f t="shared" si="8"/>
        <v>4.0117181083398004</v>
      </c>
      <c r="X13" s="1" t="str">
        <f t="shared" si="9"/>
        <v>TIDAK</v>
      </c>
    </row>
    <row r="14" spans="1:24" x14ac:dyDescent="0.2">
      <c r="A14">
        <v>7.1198243842646001</v>
      </c>
      <c r="B14">
        <v>156.70499334038999</v>
      </c>
      <c r="C14">
        <v>18730.813653343001</v>
      </c>
      <c r="D14">
        <v>3.6060360905056998</v>
      </c>
      <c r="E14">
        <v>282.34405047396001</v>
      </c>
      <c r="F14">
        <v>347.71502726194001</v>
      </c>
      <c r="G14">
        <v>15.929535908826001</v>
      </c>
      <c r="H14">
        <v>79.500778336973994</v>
      </c>
      <c r="I14">
        <v>3.4457562233218999</v>
      </c>
      <c r="J14">
        <v>0</v>
      </c>
      <c r="O14" s="1">
        <f t="shared" si="0"/>
        <v>7.1198243842646001</v>
      </c>
      <c r="P14" s="1">
        <f t="shared" si="1"/>
        <v>156.70499334038999</v>
      </c>
      <c r="Q14" s="1">
        <f t="shared" si="2"/>
        <v>18730.813653343001</v>
      </c>
      <c r="R14" s="1">
        <f t="shared" si="3"/>
        <v>3.6060360905056998</v>
      </c>
      <c r="S14" s="1">
        <f t="shared" si="4"/>
        <v>282.34405047396001</v>
      </c>
      <c r="T14" s="1">
        <f t="shared" si="5"/>
        <v>347.71502726194001</v>
      </c>
      <c r="U14" s="1">
        <f t="shared" si="6"/>
        <v>15.929535908826001</v>
      </c>
      <c r="V14" s="1">
        <f t="shared" si="7"/>
        <v>79.500778336973994</v>
      </c>
      <c r="W14" s="1">
        <f t="shared" si="8"/>
        <v>3.4457562233218999</v>
      </c>
      <c r="X14" s="1" t="str">
        <f t="shared" si="9"/>
        <v>TIDAK</v>
      </c>
    </row>
    <row r="15" spans="1:24" x14ac:dyDescent="0.2">
      <c r="B15">
        <v>150.17492339514001</v>
      </c>
      <c r="C15">
        <v>27331.361961928</v>
      </c>
      <c r="D15">
        <v>6.8382234706874998</v>
      </c>
      <c r="E15">
        <v>299.41578134686</v>
      </c>
      <c r="F15">
        <v>379.76183482576999</v>
      </c>
      <c r="G15">
        <v>19.370807181231999</v>
      </c>
      <c r="H15">
        <v>76.509995527957997</v>
      </c>
      <c r="I15">
        <v>4.4139741829748997</v>
      </c>
      <c r="J15">
        <v>0</v>
      </c>
      <c r="O15" s="1">
        <f t="shared" si="0"/>
        <v>7.0807945042768186</v>
      </c>
      <c r="P15" s="1">
        <f t="shared" si="1"/>
        <v>150.17492339514001</v>
      </c>
      <c r="Q15" s="1">
        <f t="shared" si="2"/>
        <v>27331.361961928</v>
      </c>
      <c r="R15" s="1">
        <f t="shared" si="3"/>
        <v>6.8382234706874998</v>
      </c>
      <c r="S15" s="1">
        <f t="shared" si="4"/>
        <v>299.41578134686</v>
      </c>
      <c r="T15" s="1">
        <f t="shared" si="5"/>
        <v>379.76183482576999</v>
      </c>
      <c r="U15" s="1">
        <f t="shared" si="6"/>
        <v>19.370807181231999</v>
      </c>
      <c r="V15" s="1">
        <f t="shared" si="7"/>
        <v>76.509995527957997</v>
      </c>
      <c r="W15" s="1">
        <f t="shared" si="8"/>
        <v>4.4139741829748997</v>
      </c>
      <c r="X15" s="1" t="str">
        <f t="shared" si="9"/>
        <v>TIDAK</v>
      </c>
    </row>
    <row r="16" spans="1:24" x14ac:dyDescent="0.2">
      <c r="A16">
        <v>7.4962322079734003</v>
      </c>
      <c r="B16">
        <v>205.34498215818999</v>
      </c>
      <c r="C16">
        <v>28388.004886736999</v>
      </c>
      <c r="D16">
        <v>5.0725577738406002</v>
      </c>
      <c r="F16">
        <v>444.64535233270999</v>
      </c>
      <c r="G16">
        <v>13.228311099224999</v>
      </c>
      <c r="H16">
        <v>70.300212646923995</v>
      </c>
      <c r="I16">
        <v>4.7773823372253998</v>
      </c>
      <c r="J16">
        <v>0</v>
      </c>
      <c r="O16" s="1">
        <f t="shared" si="0"/>
        <v>7.4962322079734003</v>
      </c>
      <c r="P16" s="1">
        <f t="shared" si="1"/>
        <v>205.34498215818999</v>
      </c>
      <c r="Q16" s="1">
        <f t="shared" si="2"/>
        <v>28388.004886736999</v>
      </c>
      <c r="R16" s="1">
        <f t="shared" si="3"/>
        <v>5.0725577738406002</v>
      </c>
      <c r="S16" s="1">
        <f t="shared" si="4"/>
        <v>333.77577661081295</v>
      </c>
      <c r="T16" s="1">
        <f t="shared" si="5"/>
        <v>444.64535233270999</v>
      </c>
      <c r="U16" s="1">
        <f t="shared" si="6"/>
        <v>13.228311099224999</v>
      </c>
      <c r="V16" s="1">
        <f t="shared" si="7"/>
        <v>70.300212646923995</v>
      </c>
      <c r="W16" s="1">
        <f t="shared" si="8"/>
        <v>4.7773823372253998</v>
      </c>
      <c r="X16" s="1" t="str">
        <f t="shared" si="9"/>
        <v>TIDAK</v>
      </c>
    </row>
    <row r="17" spans="1:24" x14ac:dyDescent="0.2">
      <c r="A17">
        <v>6.3472717605393001</v>
      </c>
      <c r="B17">
        <v>186.73288066058001</v>
      </c>
      <c r="C17">
        <v>41065.234764538996</v>
      </c>
      <c r="D17">
        <v>9.6295962764805996</v>
      </c>
      <c r="E17">
        <v>364.48768724676</v>
      </c>
      <c r="F17">
        <v>516.74328189365997</v>
      </c>
      <c r="G17">
        <v>11.539781191538999</v>
      </c>
      <c r="H17">
        <v>75.071617286638002</v>
      </c>
      <c r="I17">
        <v>4.3763482906919</v>
      </c>
      <c r="J17">
        <v>0</v>
      </c>
      <c r="O17" s="1">
        <f t="shared" si="0"/>
        <v>6.3472717605393001</v>
      </c>
      <c r="P17" s="1">
        <f t="shared" si="1"/>
        <v>186.73288066058001</v>
      </c>
      <c r="Q17" s="1">
        <f t="shared" si="2"/>
        <v>41065.234764538996</v>
      </c>
      <c r="R17" s="1">
        <f t="shared" si="3"/>
        <v>9.6295962764805996</v>
      </c>
      <c r="S17" s="1">
        <f t="shared" si="4"/>
        <v>364.48768724676</v>
      </c>
      <c r="T17" s="1">
        <f t="shared" si="5"/>
        <v>516.74328189365997</v>
      </c>
      <c r="U17" s="1">
        <f t="shared" si="6"/>
        <v>11.539781191538999</v>
      </c>
      <c r="V17" s="1">
        <f t="shared" si="7"/>
        <v>75.071617286638002</v>
      </c>
      <c r="W17" s="1">
        <f t="shared" si="8"/>
        <v>4.3763482906919</v>
      </c>
      <c r="X17" s="1" t="str">
        <f t="shared" si="9"/>
        <v>TIDAK</v>
      </c>
    </row>
    <row r="18" spans="1:24" x14ac:dyDescent="0.2">
      <c r="A18">
        <v>7.0517858000168001</v>
      </c>
      <c r="B18">
        <v>211.04940606055001</v>
      </c>
      <c r="C18">
        <v>30980.600786789</v>
      </c>
      <c r="D18">
        <v>10.094796011661</v>
      </c>
      <c r="F18">
        <v>315.14126724430002</v>
      </c>
      <c r="G18">
        <v>20.397021840722001</v>
      </c>
      <c r="H18">
        <v>56.651603789793</v>
      </c>
      <c r="I18">
        <v>4.2684288575062004</v>
      </c>
      <c r="J18">
        <v>0</v>
      </c>
      <c r="O18" s="1">
        <f t="shared" si="0"/>
        <v>7.0517858000168001</v>
      </c>
      <c r="P18" s="1">
        <f t="shared" si="1"/>
        <v>211.04940606055001</v>
      </c>
      <c r="Q18" s="1">
        <f t="shared" si="2"/>
        <v>30980.600786789</v>
      </c>
      <c r="R18" s="1">
        <f t="shared" si="3"/>
        <v>10.094796011661</v>
      </c>
      <c r="S18" s="1">
        <f t="shared" si="4"/>
        <v>333.77577661081295</v>
      </c>
      <c r="T18" s="1">
        <f t="shared" si="5"/>
        <v>315.14126724430002</v>
      </c>
      <c r="U18" s="1">
        <f t="shared" si="6"/>
        <v>20.397021840722001</v>
      </c>
      <c r="V18" s="1">
        <f t="shared" si="7"/>
        <v>56.651603789793</v>
      </c>
      <c r="W18" s="1">
        <f t="shared" si="8"/>
        <v>4.2684288575062004</v>
      </c>
      <c r="X18" s="1" t="str">
        <f t="shared" si="9"/>
        <v>TIDAK</v>
      </c>
    </row>
    <row r="19" spans="1:24" x14ac:dyDescent="0.2">
      <c r="A19">
        <v>9.1815600071515</v>
      </c>
      <c r="B19">
        <v>273.81380665979998</v>
      </c>
      <c r="C19">
        <v>24041.326280060999</v>
      </c>
      <c r="D19">
        <v>6.9049897264700997</v>
      </c>
      <c r="E19">
        <v>398.35051682227999</v>
      </c>
      <c r="F19">
        <v>477.97464186218002</v>
      </c>
      <c r="G19">
        <v>13.387340780225999</v>
      </c>
      <c r="H19">
        <v>71.457362212952006</v>
      </c>
      <c r="I19">
        <v>4.5036607961791004</v>
      </c>
      <c r="J19">
        <v>0</v>
      </c>
      <c r="O19" s="1">
        <f t="shared" si="0"/>
        <v>9.1815600071515</v>
      </c>
      <c r="P19" s="1">
        <f t="shared" si="1"/>
        <v>273.81380665979998</v>
      </c>
      <c r="Q19" s="1">
        <f t="shared" si="2"/>
        <v>24041.326280060999</v>
      </c>
      <c r="R19" s="1">
        <f t="shared" si="3"/>
        <v>6.9049897264700997</v>
      </c>
      <c r="S19" s="1">
        <f t="shared" si="4"/>
        <v>398.35051682227999</v>
      </c>
      <c r="T19" s="1">
        <f t="shared" si="5"/>
        <v>477.97464186218002</v>
      </c>
      <c r="U19" s="1">
        <f t="shared" si="6"/>
        <v>13.387340780225999</v>
      </c>
      <c r="V19" s="1">
        <f t="shared" si="7"/>
        <v>71.457362212952006</v>
      </c>
      <c r="W19" s="1">
        <f t="shared" si="8"/>
        <v>4.5036607961791004</v>
      </c>
      <c r="X19" s="1" t="str">
        <f t="shared" si="9"/>
        <v>TIDAK</v>
      </c>
    </row>
    <row r="20" spans="1:24" x14ac:dyDescent="0.2">
      <c r="A20">
        <v>8.9754643475340004</v>
      </c>
      <c r="B20">
        <v>279.35716677008998</v>
      </c>
      <c r="C20">
        <v>19460.398131231999</v>
      </c>
      <c r="D20">
        <v>6.2043208588925003</v>
      </c>
      <c r="F20">
        <v>431.44398999035002</v>
      </c>
      <c r="G20">
        <v>12.888759054304</v>
      </c>
      <c r="H20">
        <v>63.821237096663999</v>
      </c>
      <c r="I20">
        <v>2.4360855903053</v>
      </c>
      <c r="J20">
        <v>0</v>
      </c>
      <c r="O20" s="1">
        <f t="shared" si="0"/>
        <v>8.9754643475340004</v>
      </c>
      <c r="P20" s="1">
        <f t="shared" si="1"/>
        <v>279.35716677008998</v>
      </c>
      <c r="Q20" s="1">
        <f t="shared" si="2"/>
        <v>19460.398131231999</v>
      </c>
      <c r="R20" s="1">
        <f t="shared" si="3"/>
        <v>6.2043208588925003</v>
      </c>
      <c r="S20" s="1">
        <f t="shared" si="4"/>
        <v>333.77577661081295</v>
      </c>
      <c r="T20" s="1">
        <f t="shared" si="5"/>
        <v>431.44398999035002</v>
      </c>
      <c r="U20" s="1">
        <f t="shared" si="6"/>
        <v>12.888759054304</v>
      </c>
      <c r="V20" s="1">
        <f t="shared" si="7"/>
        <v>63.821237096663999</v>
      </c>
      <c r="W20" s="1">
        <f t="shared" si="8"/>
        <v>2.4360855903053</v>
      </c>
      <c r="X20" s="1" t="str">
        <f t="shared" si="9"/>
        <v>TIDAK</v>
      </c>
    </row>
    <row r="21" spans="1:24" x14ac:dyDescent="0.2">
      <c r="A21">
        <v>7.3710503024295004</v>
      </c>
      <c r="B21">
        <v>214.49661045715999</v>
      </c>
      <c r="C21">
        <v>25630.320037000001</v>
      </c>
      <c r="D21">
        <v>4.4326692903721003</v>
      </c>
      <c r="E21">
        <v>335.75443859606997</v>
      </c>
      <c r="F21">
        <v>469.91455147924</v>
      </c>
      <c r="G21">
        <v>12.509163940499</v>
      </c>
      <c r="H21">
        <v>62.797277152661003</v>
      </c>
      <c r="I21">
        <v>2.5602991476149</v>
      </c>
      <c r="J21">
        <v>0</v>
      </c>
      <c r="O21" s="1">
        <f t="shared" si="0"/>
        <v>7.3710503024295004</v>
      </c>
      <c r="P21" s="1">
        <f t="shared" si="1"/>
        <v>214.49661045715999</v>
      </c>
      <c r="Q21" s="1">
        <f t="shared" si="2"/>
        <v>25630.320037000001</v>
      </c>
      <c r="R21" s="1">
        <f t="shared" si="3"/>
        <v>4.4326692903721003</v>
      </c>
      <c r="S21" s="1">
        <f t="shared" si="4"/>
        <v>335.75443859606997</v>
      </c>
      <c r="T21" s="1">
        <f t="shared" si="5"/>
        <v>469.91455147924</v>
      </c>
      <c r="U21" s="1">
        <f t="shared" si="6"/>
        <v>12.509163940499</v>
      </c>
      <c r="V21" s="1">
        <f t="shared" si="7"/>
        <v>62.797277152661003</v>
      </c>
      <c r="W21" s="1">
        <f t="shared" si="8"/>
        <v>2.5602991476149</v>
      </c>
      <c r="X21" s="1" t="str">
        <f t="shared" si="9"/>
        <v>TIDAK</v>
      </c>
    </row>
    <row r="22" spans="1:24" x14ac:dyDescent="0.2">
      <c r="B22">
        <v>227.43504835115999</v>
      </c>
      <c r="C22">
        <v>22305.567413740999</v>
      </c>
      <c r="D22">
        <v>10.333917888219</v>
      </c>
      <c r="F22">
        <v>554.82008646053998</v>
      </c>
      <c r="G22">
        <v>16.331693282694001</v>
      </c>
      <c r="H22">
        <v>45.382815177871002</v>
      </c>
      <c r="I22">
        <v>4.1334226435792001</v>
      </c>
      <c r="J22">
        <v>0</v>
      </c>
      <c r="O22" s="1">
        <f t="shared" si="0"/>
        <v>7.0807945042768186</v>
      </c>
      <c r="P22" s="1">
        <f t="shared" si="1"/>
        <v>227.43504835115999</v>
      </c>
      <c r="Q22" s="1">
        <f t="shared" si="2"/>
        <v>22305.567413740999</v>
      </c>
      <c r="R22" s="1">
        <f t="shared" si="3"/>
        <v>10.333917888219</v>
      </c>
      <c r="S22" s="1">
        <f t="shared" si="4"/>
        <v>333.77577661081295</v>
      </c>
      <c r="T22" s="1">
        <f t="shared" si="5"/>
        <v>554.82008646053998</v>
      </c>
      <c r="U22" s="1">
        <f t="shared" si="6"/>
        <v>16.331693282694001</v>
      </c>
      <c r="V22" s="1">
        <f t="shared" si="7"/>
        <v>45.382815177871002</v>
      </c>
      <c r="W22" s="1">
        <f t="shared" si="8"/>
        <v>4.1334226435792001</v>
      </c>
      <c r="X22" s="1" t="str">
        <f t="shared" si="9"/>
        <v>TIDAK</v>
      </c>
    </row>
    <row r="23" spans="1:24" x14ac:dyDescent="0.2">
      <c r="A23">
        <v>6.6602120261181001</v>
      </c>
      <c r="B23">
        <v>168.28374685652</v>
      </c>
      <c r="C23">
        <v>30944.363591243</v>
      </c>
      <c r="D23">
        <v>5.8587691305476</v>
      </c>
      <c r="E23">
        <v>310.93085831787999</v>
      </c>
      <c r="F23">
        <v>523.67129750094</v>
      </c>
      <c r="G23">
        <v>17.884235192965001</v>
      </c>
      <c r="H23">
        <v>77.042318051699993</v>
      </c>
      <c r="I23">
        <v>3.7497012410995998</v>
      </c>
      <c r="J23">
        <v>0</v>
      </c>
      <c r="O23" s="1">
        <f t="shared" si="0"/>
        <v>6.6602120261181001</v>
      </c>
      <c r="P23" s="1">
        <f t="shared" si="1"/>
        <v>168.28374685652</v>
      </c>
      <c r="Q23" s="1">
        <f t="shared" si="2"/>
        <v>30944.363591243</v>
      </c>
      <c r="R23" s="1">
        <f t="shared" si="3"/>
        <v>5.8587691305476</v>
      </c>
      <c r="S23" s="1">
        <f t="shared" si="4"/>
        <v>310.93085831787999</v>
      </c>
      <c r="T23" s="1">
        <f t="shared" si="5"/>
        <v>523.67129750094</v>
      </c>
      <c r="U23" s="1">
        <f t="shared" si="6"/>
        <v>17.884235192965001</v>
      </c>
      <c r="V23" s="1">
        <f t="shared" si="7"/>
        <v>77.042318051699993</v>
      </c>
      <c r="W23" s="1">
        <f t="shared" si="8"/>
        <v>3.7497012410995998</v>
      </c>
      <c r="X23" s="1" t="str">
        <f t="shared" si="9"/>
        <v>TIDAK</v>
      </c>
    </row>
    <row r="24" spans="1:24" x14ac:dyDescent="0.2">
      <c r="B24">
        <v>215.97785868807</v>
      </c>
      <c r="C24">
        <v>17107.224225827998</v>
      </c>
      <c r="D24">
        <v>5.6070604530871</v>
      </c>
      <c r="E24">
        <v>326.94397774386999</v>
      </c>
      <c r="F24">
        <v>436.25619397265001</v>
      </c>
      <c r="G24">
        <v>14.189062206123999</v>
      </c>
      <c r="H24">
        <v>59.855475826153999</v>
      </c>
      <c r="I24">
        <v>5.4592509560286997</v>
      </c>
      <c r="J24">
        <v>0</v>
      </c>
      <c r="O24" s="1">
        <f t="shared" si="0"/>
        <v>7.0807945042768186</v>
      </c>
      <c r="P24" s="1">
        <f t="shared" si="1"/>
        <v>215.97785868807</v>
      </c>
      <c r="Q24" s="1">
        <f t="shared" si="2"/>
        <v>17107.224225827998</v>
      </c>
      <c r="R24" s="1">
        <f t="shared" si="3"/>
        <v>5.6070604530871</v>
      </c>
      <c r="S24" s="1">
        <f t="shared" si="4"/>
        <v>326.94397774386999</v>
      </c>
      <c r="T24" s="1">
        <f t="shared" si="5"/>
        <v>436.25619397265001</v>
      </c>
      <c r="U24" s="1">
        <f t="shared" si="6"/>
        <v>14.189062206123999</v>
      </c>
      <c r="V24" s="1">
        <f t="shared" si="7"/>
        <v>59.855475826153999</v>
      </c>
      <c r="W24" s="1">
        <f t="shared" si="8"/>
        <v>5.4592509560286997</v>
      </c>
      <c r="X24" s="1" t="str">
        <f t="shared" si="9"/>
        <v>TIDAK</v>
      </c>
    </row>
    <row r="25" spans="1:24" x14ac:dyDescent="0.2">
      <c r="A25">
        <v>3.9024756859151002</v>
      </c>
      <c r="B25">
        <v>196.90324670832001</v>
      </c>
      <c r="C25">
        <v>21167.500098969002</v>
      </c>
      <c r="D25">
        <v>6.9963115862988001</v>
      </c>
      <c r="F25">
        <v>444.47888250689999</v>
      </c>
      <c r="G25">
        <v>16.609033155790002</v>
      </c>
      <c r="H25">
        <v>90.181675884745005</v>
      </c>
      <c r="I25">
        <v>4.5285226963268999</v>
      </c>
      <c r="J25">
        <v>0</v>
      </c>
      <c r="O25" s="1">
        <f t="shared" si="0"/>
        <v>3.9024756859151002</v>
      </c>
      <c r="P25" s="1">
        <f t="shared" si="1"/>
        <v>196.90324670832001</v>
      </c>
      <c r="Q25" s="1">
        <f t="shared" si="2"/>
        <v>21167.500098969002</v>
      </c>
      <c r="R25" s="1">
        <f t="shared" si="3"/>
        <v>6.9963115862988001</v>
      </c>
      <c r="S25" s="1">
        <f t="shared" si="4"/>
        <v>333.77577661081295</v>
      </c>
      <c r="T25" s="1">
        <f t="shared" si="5"/>
        <v>444.47888250689999</v>
      </c>
      <c r="U25" s="1">
        <f t="shared" si="6"/>
        <v>16.609033155790002</v>
      </c>
      <c r="V25" s="1">
        <f t="shared" si="7"/>
        <v>90.181675884745005</v>
      </c>
      <c r="W25" s="1">
        <f t="shared" si="8"/>
        <v>4.5285226963268999</v>
      </c>
      <c r="X25" s="1" t="str">
        <f t="shared" si="9"/>
        <v>TIDAK</v>
      </c>
    </row>
    <row r="26" spans="1:24" x14ac:dyDescent="0.2">
      <c r="A26">
        <v>5.4003017807295004</v>
      </c>
      <c r="B26">
        <v>140.73906225114001</v>
      </c>
      <c r="C26">
        <v>17266.593421923</v>
      </c>
      <c r="D26">
        <v>10.056852484033</v>
      </c>
      <c r="E26">
        <v>328.35824069867999</v>
      </c>
      <c r="F26">
        <v>472.87407327543002</v>
      </c>
      <c r="G26">
        <v>11.256381166909</v>
      </c>
      <c r="H26">
        <v>56.931906445755999</v>
      </c>
      <c r="I26">
        <v>4.8247863897674996</v>
      </c>
      <c r="J26">
        <v>0</v>
      </c>
      <c r="O26" s="1">
        <f t="shared" si="0"/>
        <v>5.4003017807295004</v>
      </c>
      <c r="P26" s="1">
        <f t="shared" si="1"/>
        <v>140.73906225114001</v>
      </c>
      <c r="Q26" s="1">
        <f t="shared" si="2"/>
        <v>17266.593421923</v>
      </c>
      <c r="R26" s="1">
        <f t="shared" si="3"/>
        <v>10.056852484033</v>
      </c>
      <c r="S26" s="1">
        <f t="shared" si="4"/>
        <v>328.35824069867999</v>
      </c>
      <c r="T26" s="1">
        <f t="shared" si="5"/>
        <v>472.87407327543002</v>
      </c>
      <c r="U26" s="1">
        <f t="shared" si="6"/>
        <v>11.256381166909</v>
      </c>
      <c r="V26" s="1">
        <f t="shared" si="7"/>
        <v>56.931906445755999</v>
      </c>
      <c r="W26" s="1">
        <f t="shared" si="8"/>
        <v>4.8247863897674996</v>
      </c>
      <c r="X26" s="1" t="str">
        <f t="shared" si="9"/>
        <v>TIDAK</v>
      </c>
    </row>
    <row r="27" spans="1:24" x14ac:dyDescent="0.2">
      <c r="A27">
        <v>6.5144150932517002</v>
      </c>
      <c r="B27">
        <v>198.76735125946001</v>
      </c>
      <c r="C27">
        <v>21218.702871189998</v>
      </c>
      <c r="D27">
        <v>8.6709369199130997</v>
      </c>
      <c r="E27">
        <v>323.59634901012998</v>
      </c>
      <c r="F27">
        <v>413.29045008853001</v>
      </c>
      <c r="G27">
        <v>14.899999566697</v>
      </c>
      <c r="H27">
        <v>79.847842813726004</v>
      </c>
      <c r="I27">
        <v>5.2008850765397998</v>
      </c>
      <c r="J27">
        <v>0</v>
      </c>
      <c r="O27" s="1">
        <f t="shared" si="0"/>
        <v>6.5144150932517002</v>
      </c>
      <c r="P27" s="1">
        <f t="shared" si="1"/>
        <v>198.76735125946001</v>
      </c>
      <c r="Q27" s="1">
        <f t="shared" si="2"/>
        <v>21218.702871189998</v>
      </c>
      <c r="R27" s="1">
        <f t="shared" si="3"/>
        <v>8.6709369199130997</v>
      </c>
      <c r="S27" s="1">
        <f t="shared" si="4"/>
        <v>323.59634901012998</v>
      </c>
      <c r="T27" s="1">
        <f t="shared" si="5"/>
        <v>413.29045008853001</v>
      </c>
      <c r="U27" s="1">
        <f t="shared" si="6"/>
        <v>14.899999566697</v>
      </c>
      <c r="V27" s="1">
        <f t="shared" si="7"/>
        <v>79.847842813726004</v>
      </c>
      <c r="W27" s="1">
        <f t="shared" si="8"/>
        <v>5.2008850765397998</v>
      </c>
      <c r="X27" s="1" t="str">
        <f t="shared" si="9"/>
        <v>TIDAK</v>
      </c>
    </row>
    <row r="28" spans="1:24" x14ac:dyDescent="0.2">
      <c r="A28">
        <v>3.4450618643851998</v>
      </c>
      <c r="B28">
        <v>207.92626018799001</v>
      </c>
      <c r="C28">
        <v>33424.768678494998</v>
      </c>
      <c r="D28">
        <v>8.7821474807734994</v>
      </c>
      <c r="E28">
        <v>384.00700580172003</v>
      </c>
      <c r="F28">
        <v>441.78587567393998</v>
      </c>
      <c r="G28">
        <v>13.805902211271</v>
      </c>
      <c r="H28">
        <v>30.284597198002999</v>
      </c>
      <c r="I28">
        <v>4.1843969690289002</v>
      </c>
      <c r="J28">
        <v>0</v>
      </c>
      <c r="O28" s="1">
        <f t="shared" si="0"/>
        <v>3.4450618643851998</v>
      </c>
      <c r="P28" s="1">
        <f t="shared" si="1"/>
        <v>207.92626018799001</v>
      </c>
      <c r="Q28" s="1">
        <f t="shared" si="2"/>
        <v>33424.768678494998</v>
      </c>
      <c r="R28" s="1">
        <f t="shared" si="3"/>
        <v>8.7821474807734994</v>
      </c>
      <c r="S28" s="1">
        <f t="shared" si="4"/>
        <v>384.00700580172003</v>
      </c>
      <c r="T28" s="1">
        <f t="shared" si="5"/>
        <v>441.78587567393998</v>
      </c>
      <c r="U28" s="1">
        <f t="shared" si="6"/>
        <v>13.805902211271</v>
      </c>
      <c r="V28" s="1">
        <f t="shared" si="7"/>
        <v>30.284597198002999</v>
      </c>
      <c r="W28" s="1">
        <f t="shared" si="8"/>
        <v>4.1843969690289002</v>
      </c>
      <c r="X28" s="1" t="str">
        <f t="shared" si="9"/>
        <v>TIDAK</v>
      </c>
    </row>
    <row r="29" spans="1:24" x14ac:dyDescent="0.2">
      <c r="B29">
        <v>145.76818060216999</v>
      </c>
      <c r="C29">
        <v>13224.935638977</v>
      </c>
      <c r="D29">
        <v>7.9064447206060997</v>
      </c>
      <c r="E29">
        <v>304.00199279741997</v>
      </c>
      <c r="F29">
        <v>298.99066649993</v>
      </c>
      <c r="G29">
        <v>12.729524720542001</v>
      </c>
      <c r="H29">
        <v>49.536848802022</v>
      </c>
      <c r="I29">
        <v>4.0048711275716</v>
      </c>
      <c r="J29">
        <v>0</v>
      </c>
      <c r="O29" s="1">
        <f t="shared" si="0"/>
        <v>7.0807945042768186</v>
      </c>
      <c r="P29" s="1">
        <f t="shared" si="1"/>
        <v>145.76818060216999</v>
      </c>
      <c r="Q29" s="1">
        <f t="shared" si="2"/>
        <v>13224.935638977</v>
      </c>
      <c r="R29" s="1">
        <f t="shared" si="3"/>
        <v>7.9064447206060997</v>
      </c>
      <c r="S29" s="1">
        <f t="shared" si="4"/>
        <v>304.00199279741997</v>
      </c>
      <c r="T29" s="1">
        <f t="shared" si="5"/>
        <v>298.99066649993</v>
      </c>
      <c r="U29" s="1">
        <f t="shared" si="6"/>
        <v>12.729524720542001</v>
      </c>
      <c r="V29" s="1">
        <f t="shared" si="7"/>
        <v>49.536848802022</v>
      </c>
      <c r="W29" s="1">
        <f t="shared" si="8"/>
        <v>4.0048711275716</v>
      </c>
      <c r="X29" s="1" t="str">
        <f t="shared" si="9"/>
        <v>TIDAK</v>
      </c>
    </row>
    <row r="30" spans="1:24" x14ac:dyDescent="0.2">
      <c r="B30">
        <v>266.42101806812002</v>
      </c>
      <c r="C30">
        <v>26362.965012309</v>
      </c>
      <c r="D30">
        <v>7.7000634697291002</v>
      </c>
      <c r="E30">
        <v>395.38949034184998</v>
      </c>
      <c r="F30">
        <v>364.48010670373998</v>
      </c>
      <c r="G30">
        <v>10.348950757438001</v>
      </c>
      <c r="H30">
        <v>53.008381353920001</v>
      </c>
      <c r="I30">
        <v>3.9915642477993001</v>
      </c>
      <c r="J30">
        <v>0</v>
      </c>
      <c r="O30" s="1">
        <f t="shared" si="0"/>
        <v>7.0807945042768186</v>
      </c>
      <c r="P30" s="1">
        <f t="shared" si="1"/>
        <v>266.42101806812002</v>
      </c>
      <c r="Q30" s="1">
        <f t="shared" si="2"/>
        <v>26362.965012309</v>
      </c>
      <c r="R30" s="1">
        <f t="shared" si="3"/>
        <v>7.7000634697291002</v>
      </c>
      <c r="S30" s="1">
        <f t="shared" si="4"/>
        <v>395.38949034184998</v>
      </c>
      <c r="T30" s="1">
        <f t="shared" si="5"/>
        <v>364.48010670373998</v>
      </c>
      <c r="U30" s="1">
        <f t="shared" si="6"/>
        <v>10.348950757438001</v>
      </c>
      <c r="V30" s="1">
        <f t="shared" si="7"/>
        <v>53.008381353920001</v>
      </c>
      <c r="W30" s="1">
        <f t="shared" si="8"/>
        <v>3.9915642477993001</v>
      </c>
      <c r="X30" s="1" t="str">
        <f t="shared" si="9"/>
        <v>TIDAK</v>
      </c>
    </row>
    <row r="31" spans="1:24" x14ac:dyDescent="0.2">
      <c r="B31">
        <v>148.15306144509</v>
      </c>
      <c r="C31">
        <v>15193.413473967001</v>
      </c>
      <c r="D31">
        <v>9.0468327072572006</v>
      </c>
      <c r="E31">
        <v>307.01179262257</v>
      </c>
      <c r="F31">
        <v>563.80474332509004</v>
      </c>
      <c r="G31">
        <v>16.568655567996998</v>
      </c>
      <c r="H31">
        <v>52.67618503421</v>
      </c>
      <c r="I31">
        <v>6.0381849531835998</v>
      </c>
      <c r="J31">
        <v>0</v>
      </c>
      <c r="O31" s="1">
        <f t="shared" si="0"/>
        <v>7.0807945042768186</v>
      </c>
      <c r="P31" s="1">
        <f t="shared" si="1"/>
        <v>148.15306144509</v>
      </c>
      <c r="Q31" s="1">
        <f t="shared" si="2"/>
        <v>15193.413473967001</v>
      </c>
      <c r="R31" s="1">
        <f t="shared" si="3"/>
        <v>9.0468327072572006</v>
      </c>
      <c r="S31" s="1">
        <f t="shared" si="4"/>
        <v>307.01179262257</v>
      </c>
      <c r="T31" s="1">
        <f t="shared" si="5"/>
        <v>563.80474332509004</v>
      </c>
      <c r="U31" s="1">
        <f t="shared" si="6"/>
        <v>16.568655567996998</v>
      </c>
      <c r="V31" s="1">
        <f t="shared" si="7"/>
        <v>52.67618503421</v>
      </c>
      <c r="W31" s="1">
        <f t="shared" si="8"/>
        <v>6.0381849531835998</v>
      </c>
      <c r="X31" s="1" t="str">
        <f t="shared" si="9"/>
        <v>TIDAK</v>
      </c>
    </row>
    <row r="32" spans="1:24" x14ac:dyDescent="0.2">
      <c r="A32">
        <v>7.1814485808292003</v>
      </c>
      <c r="B32">
        <v>209.62560053628999</v>
      </c>
      <c r="C32">
        <v>15196.229987483999</v>
      </c>
      <c r="D32">
        <v>5.9946786464499997</v>
      </c>
      <c r="E32">
        <v>338.33643107748998</v>
      </c>
      <c r="F32">
        <v>342.11128628518998</v>
      </c>
      <c r="G32">
        <v>7.9225983330226004</v>
      </c>
      <c r="H32">
        <v>71.537953255793994</v>
      </c>
      <c r="I32">
        <v>5.0888599891388004</v>
      </c>
      <c r="J32">
        <v>0</v>
      </c>
      <c r="O32" s="1">
        <f t="shared" si="0"/>
        <v>7.1814485808292003</v>
      </c>
      <c r="P32" s="1">
        <f t="shared" si="1"/>
        <v>209.62560053628999</v>
      </c>
      <c r="Q32" s="1">
        <f t="shared" si="2"/>
        <v>15196.229987483999</v>
      </c>
      <c r="R32" s="1">
        <f t="shared" si="3"/>
        <v>5.9946786464499997</v>
      </c>
      <c r="S32" s="1">
        <f t="shared" si="4"/>
        <v>338.33643107748998</v>
      </c>
      <c r="T32" s="1">
        <f t="shared" si="5"/>
        <v>342.11128628518998</v>
      </c>
      <c r="U32" s="1">
        <f t="shared" si="6"/>
        <v>7.9225983330226004</v>
      </c>
      <c r="V32" s="1">
        <f t="shared" si="7"/>
        <v>71.537953255793994</v>
      </c>
      <c r="W32" s="1">
        <f t="shared" si="8"/>
        <v>5.0888599891388004</v>
      </c>
      <c r="X32" s="1" t="str">
        <f t="shared" si="9"/>
        <v>TIDAK</v>
      </c>
    </row>
    <row r="33" spans="1:24" x14ac:dyDescent="0.2">
      <c r="A33">
        <v>9.8254899081344007</v>
      </c>
      <c r="B33">
        <v>190.75661828700001</v>
      </c>
      <c r="C33">
        <v>19677.892465551999</v>
      </c>
      <c r="D33">
        <v>6.7575407314138998</v>
      </c>
      <c r="F33">
        <v>452.83623487723997</v>
      </c>
      <c r="G33">
        <v>16.899037800016</v>
      </c>
      <c r="H33">
        <v>47.081971185778002</v>
      </c>
      <c r="I33">
        <v>2.8574724260512001</v>
      </c>
      <c r="J33">
        <v>0</v>
      </c>
      <c r="O33" s="1">
        <f t="shared" si="0"/>
        <v>9.8254899081344007</v>
      </c>
      <c r="P33" s="1">
        <f t="shared" si="1"/>
        <v>190.75661828700001</v>
      </c>
      <c r="Q33" s="1">
        <f t="shared" si="2"/>
        <v>19677.892465551999</v>
      </c>
      <c r="R33" s="1">
        <f t="shared" si="3"/>
        <v>6.7575407314138998</v>
      </c>
      <c r="S33" s="1">
        <f t="shared" si="4"/>
        <v>333.77577661081295</v>
      </c>
      <c r="T33" s="1">
        <f t="shared" si="5"/>
        <v>452.83623487723997</v>
      </c>
      <c r="U33" s="1">
        <f t="shared" si="6"/>
        <v>16.899037800016</v>
      </c>
      <c r="V33" s="1">
        <f t="shared" si="7"/>
        <v>47.081971185778002</v>
      </c>
      <c r="W33" s="1">
        <f t="shared" si="8"/>
        <v>2.8574724260512001</v>
      </c>
      <c r="X33" s="1" t="str">
        <f t="shared" si="9"/>
        <v>TIDAK</v>
      </c>
    </row>
    <row r="34" spans="1:24" x14ac:dyDescent="0.2">
      <c r="A34">
        <v>10.433290982803999</v>
      </c>
      <c r="B34">
        <v>117.7912295504</v>
      </c>
      <c r="C34">
        <v>22326.892045719</v>
      </c>
      <c r="D34">
        <v>8.1615048107282995</v>
      </c>
      <c r="E34">
        <v>307.70750861182</v>
      </c>
      <c r="F34">
        <v>412.98683379033002</v>
      </c>
      <c r="G34">
        <v>12.890708564512</v>
      </c>
      <c r="H34">
        <v>65.733478389382995</v>
      </c>
      <c r="I34">
        <v>5.0573105165156997</v>
      </c>
      <c r="J34">
        <v>0</v>
      </c>
      <c r="O34" s="1">
        <f t="shared" si="0"/>
        <v>10.433290982803999</v>
      </c>
      <c r="P34" s="1">
        <f t="shared" si="1"/>
        <v>117.7912295504</v>
      </c>
      <c r="Q34" s="1">
        <f t="shared" si="2"/>
        <v>22326.892045719</v>
      </c>
      <c r="R34" s="1">
        <f t="shared" si="3"/>
        <v>8.1615048107282995</v>
      </c>
      <c r="S34" s="1">
        <f t="shared" si="4"/>
        <v>307.70750861182</v>
      </c>
      <c r="T34" s="1">
        <f t="shared" si="5"/>
        <v>412.98683379033002</v>
      </c>
      <c r="U34" s="1">
        <f t="shared" si="6"/>
        <v>12.890708564512</v>
      </c>
      <c r="V34" s="1">
        <f t="shared" si="7"/>
        <v>65.733478389382995</v>
      </c>
      <c r="W34" s="1">
        <f t="shared" si="8"/>
        <v>5.0573105165156997</v>
      </c>
      <c r="X34" s="1" t="str">
        <f t="shared" si="9"/>
        <v>TIDAK</v>
      </c>
    </row>
    <row r="35" spans="1:24" x14ac:dyDescent="0.2">
      <c r="A35">
        <v>7.4141481963361997</v>
      </c>
      <c r="B35">
        <v>235.04453448736999</v>
      </c>
      <c r="C35">
        <v>32555.852537073999</v>
      </c>
      <c r="D35">
        <v>6.8459520238448999</v>
      </c>
      <c r="E35">
        <v>387.17531647736001</v>
      </c>
      <c r="F35">
        <v>411.98336416701</v>
      </c>
      <c r="G35">
        <v>10.244815068359999</v>
      </c>
      <c r="H35">
        <v>44.489297252260002</v>
      </c>
      <c r="I35">
        <v>3.1606244682326001</v>
      </c>
      <c r="J35">
        <v>0</v>
      </c>
      <c r="O35" s="1">
        <f t="shared" si="0"/>
        <v>7.4141481963361997</v>
      </c>
      <c r="P35" s="1">
        <f t="shared" si="1"/>
        <v>235.04453448736999</v>
      </c>
      <c r="Q35" s="1">
        <f t="shared" si="2"/>
        <v>32555.852537073999</v>
      </c>
      <c r="R35" s="1">
        <f t="shared" si="3"/>
        <v>6.8459520238448999</v>
      </c>
      <c r="S35" s="1">
        <f t="shared" si="4"/>
        <v>387.17531647736001</v>
      </c>
      <c r="T35" s="1">
        <f t="shared" si="5"/>
        <v>411.98336416701</v>
      </c>
      <c r="U35" s="1">
        <f t="shared" si="6"/>
        <v>10.244815068359999</v>
      </c>
      <c r="V35" s="1">
        <f t="shared" si="7"/>
        <v>44.489297252260002</v>
      </c>
      <c r="W35" s="1">
        <f t="shared" si="8"/>
        <v>3.1606244682326001</v>
      </c>
      <c r="X35" s="1" t="str">
        <f t="shared" si="9"/>
        <v>TIDAK</v>
      </c>
    </row>
    <row r="36" spans="1:24" x14ac:dyDescent="0.2">
      <c r="B36">
        <v>232.28045202352999</v>
      </c>
      <c r="C36">
        <v>14787.206264857999</v>
      </c>
      <c r="D36">
        <v>5.4749148317331002</v>
      </c>
      <c r="F36">
        <v>383.98172302476002</v>
      </c>
      <c r="G36">
        <v>12.166937145052</v>
      </c>
      <c r="H36">
        <v>86.080727484440999</v>
      </c>
      <c r="I36">
        <v>5.0291667240807003</v>
      </c>
      <c r="J36">
        <v>0</v>
      </c>
      <c r="O36" s="1">
        <f t="shared" si="0"/>
        <v>7.0807945042768186</v>
      </c>
      <c r="P36" s="1">
        <f t="shared" si="1"/>
        <v>232.28045202352999</v>
      </c>
      <c r="Q36" s="1">
        <f t="shared" si="2"/>
        <v>14787.206264857999</v>
      </c>
      <c r="R36" s="1">
        <f t="shared" si="3"/>
        <v>5.4749148317331002</v>
      </c>
      <c r="S36" s="1">
        <f t="shared" si="4"/>
        <v>333.77577661081295</v>
      </c>
      <c r="T36" s="1">
        <f t="shared" si="5"/>
        <v>383.98172302476002</v>
      </c>
      <c r="U36" s="1">
        <f t="shared" si="6"/>
        <v>12.166937145052</v>
      </c>
      <c r="V36" s="1">
        <f t="shared" si="7"/>
        <v>86.080727484440999</v>
      </c>
      <c r="W36" s="1">
        <f t="shared" si="8"/>
        <v>5.0291667240807003</v>
      </c>
      <c r="X36" s="1" t="str">
        <f t="shared" si="9"/>
        <v>TIDAK</v>
      </c>
    </row>
    <row r="37" spans="1:24" x14ac:dyDescent="0.2">
      <c r="A37">
        <v>5.1158170637711997</v>
      </c>
      <c r="B37">
        <v>191.95274297486</v>
      </c>
      <c r="C37">
        <v>19620.545328611999</v>
      </c>
      <c r="D37">
        <v>6.0607129949893004</v>
      </c>
      <c r="E37">
        <v>323.83638391363002</v>
      </c>
      <c r="F37">
        <v>441.74837932486997</v>
      </c>
      <c r="G37">
        <v>10.966486152952999</v>
      </c>
      <c r="H37">
        <v>49.238231322735999</v>
      </c>
      <c r="I37">
        <v>3.9020887676438001</v>
      </c>
      <c r="J37">
        <v>0</v>
      </c>
      <c r="O37" s="1">
        <f t="shared" si="0"/>
        <v>5.1158170637711997</v>
      </c>
      <c r="P37" s="1">
        <f t="shared" si="1"/>
        <v>191.95274297486</v>
      </c>
      <c r="Q37" s="1">
        <f t="shared" si="2"/>
        <v>19620.545328611999</v>
      </c>
      <c r="R37" s="1">
        <f t="shared" si="3"/>
        <v>6.0607129949893004</v>
      </c>
      <c r="S37" s="1">
        <f t="shared" si="4"/>
        <v>323.83638391363002</v>
      </c>
      <c r="T37" s="1">
        <f t="shared" si="5"/>
        <v>441.74837932486997</v>
      </c>
      <c r="U37" s="1">
        <f t="shared" si="6"/>
        <v>10.966486152952999</v>
      </c>
      <c r="V37" s="1">
        <f t="shared" si="7"/>
        <v>49.238231322735999</v>
      </c>
      <c r="W37" s="1">
        <f t="shared" si="8"/>
        <v>3.9020887676438001</v>
      </c>
      <c r="X37" s="1" t="str">
        <f t="shared" si="9"/>
        <v>TIDAK</v>
      </c>
    </row>
    <row r="38" spans="1:24" x14ac:dyDescent="0.2">
      <c r="A38">
        <v>3.6416297774733999</v>
      </c>
      <c r="B38">
        <v>183.90872226183001</v>
      </c>
      <c r="C38">
        <v>24752.072459755</v>
      </c>
      <c r="D38">
        <v>5.5383141334813999</v>
      </c>
      <c r="E38">
        <v>286.05955604926999</v>
      </c>
      <c r="F38">
        <v>456.86009594104002</v>
      </c>
      <c r="G38">
        <v>9.0340667527133007</v>
      </c>
      <c r="H38">
        <v>73.594656756655993</v>
      </c>
      <c r="I38">
        <v>3.4643530351549998</v>
      </c>
      <c r="J38">
        <v>0</v>
      </c>
      <c r="O38" s="1">
        <f t="shared" si="0"/>
        <v>3.6416297774733999</v>
      </c>
      <c r="P38" s="1">
        <f t="shared" si="1"/>
        <v>183.90872226183001</v>
      </c>
      <c r="Q38" s="1">
        <f t="shared" si="2"/>
        <v>24752.072459755</v>
      </c>
      <c r="R38" s="1">
        <f t="shared" si="3"/>
        <v>5.5383141334813999</v>
      </c>
      <c r="S38" s="1">
        <f t="shared" si="4"/>
        <v>286.05955604926999</v>
      </c>
      <c r="T38" s="1">
        <f t="shared" si="5"/>
        <v>456.86009594104002</v>
      </c>
      <c r="U38" s="1">
        <f t="shared" si="6"/>
        <v>9.0340667527133007</v>
      </c>
      <c r="V38" s="1">
        <f t="shared" si="7"/>
        <v>73.594656756655993</v>
      </c>
      <c r="W38" s="1">
        <f t="shared" si="8"/>
        <v>3.4643530351549998</v>
      </c>
      <c r="X38" s="1" t="str">
        <f t="shared" si="9"/>
        <v>TIDAK</v>
      </c>
    </row>
    <row r="39" spans="1:24" x14ac:dyDescent="0.2">
      <c r="A39">
        <v>5.6180644059090996</v>
      </c>
      <c r="B39">
        <v>304.23591211232002</v>
      </c>
      <c r="C39">
        <v>17281.975168411998</v>
      </c>
      <c r="D39">
        <v>6.1010835051018999</v>
      </c>
      <c r="F39">
        <v>399.47156628109002</v>
      </c>
      <c r="G39">
        <v>12.265001577514001</v>
      </c>
      <c r="H39">
        <v>81.588992456499</v>
      </c>
      <c r="I39">
        <v>2.8965469413045</v>
      </c>
      <c r="J39">
        <v>0</v>
      </c>
      <c r="O39" s="1">
        <f t="shared" si="0"/>
        <v>5.6180644059090996</v>
      </c>
      <c r="P39" s="1">
        <f t="shared" si="1"/>
        <v>304.23591211232002</v>
      </c>
      <c r="Q39" s="1">
        <f t="shared" si="2"/>
        <v>17281.975168411998</v>
      </c>
      <c r="R39" s="1">
        <f t="shared" si="3"/>
        <v>6.1010835051018999</v>
      </c>
      <c r="S39" s="1">
        <f t="shared" si="4"/>
        <v>333.77577661081295</v>
      </c>
      <c r="T39" s="1">
        <f t="shared" si="5"/>
        <v>399.47156628109002</v>
      </c>
      <c r="U39" s="1">
        <f t="shared" si="6"/>
        <v>12.265001577514001</v>
      </c>
      <c r="V39" s="1">
        <f t="shared" si="7"/>
        <v>81.588992456499</v>
      </c>
      <c r="W39" s="1">
        <f t="shared" si="8"/>
        <v>2.8965469413045</v>
      </c>
      <c r="X39" s="1" t="str">
        <f t="shared" si="9"/>
        <v>TIDAK</v>
      </c>
    </row>
    <row r="40" spans="1:24" x14ac:dyDescent="0.2">
      <c r="B40">
        <v>143.45373131192</v>
      </c>
      <c r="C40">
        <v>19942.273218185001</v>
      </c>
      <c r="D40">
        <v>5.8907545831060997</v>
      </c>
      <c r="F40">
        <v>427.13067148189998</v>
      </c>
      <c r="G40">
        <v>22.469891988356999</v>
      </c>
      <c r="H40">
        <v>53.124094218959002</v>
      </c>
      <c r="I40">
        <v>2.9075639151932999</v>
      </c>
      <c r="J40">
        <v>0</v>
      </c>
      <c r="O40" s="1">
        <f t="shared" si="0"/>
        <v>7.0807945042768186</v>
      </c>
      <c r="P40" s="1">
        <f t="shared" si="1"/>
        <v>143.45373131192</v>
      </c>
      <c r="Q40" s="1">
        <f t="shared" si="2"/>
        <v>19942.273218185001</v>
      </c>
      <c r="R40" s="1">
        <f t="shared" si="3"/>
        <v>5.8907545831060997</v>
      </c>
      <c r="S40" s="1">
        <f t="shared" si="4"/>
        <v>333.77577661081295</v>
      </c>
      <c r="T40" s="1">
        <f t="shared" si="5"/>
        <v>427.13067148189998</v>
      </c>
      <c r="U40" s="1">
        <f t="shared" si="6"/>
        <v>22.469891988356999</v>
      </c>
      <c r="V40" s="1">
        <f t="shared" si="7"/>
        <v>53.124094218959002</v>
      </c>
      <c r="W40" s="1">
        <f t="shared" si="8"/>
        <v>2.9075639151932999</v>
      </c>
      <c r="X40" s="1" t="str">
        <f t="shared" si="9"/>
        <v>TIDAK</v>
      </c>
    </row>
    <row r="41" spans="1:24" x14ac:dyDescent="0.2">
      <c r="A41">
        <v>9.2671875307635005</v>
      </c>
      <c r="B41">
        <v>198.61439471910001</v>
      </c>
      <c r="C41">
        <v>24683.723566029999</v>
      </c>
      <c r="D41">
        <v>6.1106124213932</v>
      </c>
      <c r="E41">
        <v>328.07753320146998</v>
      </c>
      <c r="F41">
        <v>396.87694905792</v>
      </c>
      <c r="G41">
        <v>16.471969353155</v>
      </c>
      <c r="H41">
        <v>30.383314574642</v>
      </c>
      <c r="I41">
        <v>4.3240046456182997</v>
      </c>
      <c r="J41">
        <v>0</v>
      </c>
      <c r="O41" s="1">
        <f t="shared" si="0"/>
        <v>9.2671875307635005</v>
      </c>
      <c r="P41" s="1">
        <f t="shared" si="1"/>
        <v>198.61439471910001</v>
      </c>
      <c r="Q41" s="1">
        <f t="shared" si="2"/>
        <v>24683.723566029999</v>
      </c>
      <c r="R41" s="1">
        <f t="shared" si="3"/>
        <v>6.1106124213932</v>
      </c>
      <c r="S41" s="1">
        <f t="shared" si="4"/>
        <v>328.07753320146998</v>
      </c>
      <c r="T41" s="1">
        <f t="shared" si="5"/>
        <v>396.87694905792</v>
      </c>
      <c r="U41" s="1">
        <f t="shared" si="6"/>
        <v>16.471969353155</v>
      </c>
      <c r="V41" s="1">
        <f t="shared" si="7"/>
        <v>30.383314574642</v>
      </c>
      <c r="W41" s="1">
        <f t="shared" si="8"/>
        <v>4.3240046456182997</v>
      </c>
      <c r="X41" s="1" t="str">
        <f t="shared" si="9"/>
        <v>TIDAK</v>
      </c>
    </row>
    <row r="42" spans="1:24" x14ac:dyDescent="0.2">
      <c r="B42">
        <v>233.85899569121</v>
      </c>
      <c r="C42">
        <v>11703.923907048</v>
      </c>
      <c r="D42">
        <v>4.5993879434217</v>
      </c>
      <c r="E42">
        <v>309.03932035276</v>
      </c>
      <c r="F42">
        <v>349.39963253230002</v>
      </c>
      <c r="G42">
        <v>18.338892549806001</v>
      </c>
      <c r="H42">
        <v>42.677465282718998</v>
      </c>
      <c r="I42">
        <v>3.5100040445905001</v>
      </c>
      <c r="J42">
        <v>0</v>
      </c>
      <c r="O42" s="1">
        <f t="shared" si="0"/>
        <v>7.0807945042768186</v>
      </c>
      <c r="P42" s="1">
        <f t="shared" si="1"/>
        <v>233.85899569121</v>
      </c>
      <c r="Q42" s="1">
        <f t="shared" si="2"/>
        <v>11703.923907048</v>
      </c>
      <c r="R42" s="1">
        <f t="shared" si="3"/>
        <v>4.5993879434217</v>
      </c>
      <c r="S42" s="1">
        <f t="shared" si="4"/>
        <v>309.03932035276</v>
      </c>
      <c r="T42" s="1">
        <f t="shared" si="5"/>
        <v>349.39963253230002</v>
      </c>
      <c r="U42" s="1">
        <f t="shared" si="6"/>
        <v>18.338892549806001</v>
      </c>
      <c r="V42" s="1">
        <f t="shared" si="7"/>
        <v>42.677465282718998</v>
      </c>
      <c r="W42" s="1">
        <f t="shared" si="8"/>
        <v>3.5100040445905001</v>
      </c>
      <c r="X42" s="1" t="str">
        <f t="shared" si="9"/>
        <v>TIDAK</v>
      </c>
    </row>
    <row r="43" spans="1:24" x14ac:dyDescent="0.2">
      <c r="A43">
        <v>5.3319404790184999</v>
      </c>
      <c r="B43">
        <v>194.8740654458</v>
      </c>
      <c r="C43">
        <v>16658.876503164</v>
      </c>
      <c r="D43">
        <v>7.9938295623753</v>
      </c>
      <c r="E43">
        <v>316.67516182817002</v>
      </c>
      <c r="F43">
        <v>335.12039843745998</v>
      </c>
      <c r="G43">
        <v>10.180513802631999</v>
      </c>
      <c r="H43">
        <v>59.572713711227003</v>
      </c>
      <c r="I43">
        <v>4.4348202579564999</v>
      </c>
      <c r="J43">
        <v>0</v>
      </c>
      <c r="O43" s="1">
        <f t="shared" si="0"/>
        <v>5.3319404790184999</v>
      </c>
      <c r="P43" s="1">
        <f t="shared" si="1"/>
        <v>194.8740654458</v>
      </c>
      <c r="Q43" s="1">
        <f t="shared" si="2"/>
        <v>16658.876503164</v>
      </c>
      <c r="R43" s="1">
        <f t="shared" si="3"/>
        <v>7.9938295623753</v>
      </c>
      <c r="S43" s="1">
        <f t="shared" si="4"/>
        <v>316.67516182817002</v>
      </c>
      <c r="T43" s="1">
        <f t="shared" si="5"/>
        <v>335.12039843745998</v>
      </c>
      <c r="U43" s="1">
        <f t="shared" si="6"/>
        <v>10.180513802631999</v>
      </c>
      <c r="V43" s="1">
        <f t="shared" si="7"/>
        <v>59.572713711227003</v>
      </c>
      <c r="W43" s="1">
        <f t="shared" si="8"/>
        <v>4.4348202579564999</v>
      </c>
      <c r="X43" s="1" t="str">
        <f t="shared" si="9"/>
        <v>TIDAK</v>
      </c>
    </row>
    <row r="44" spans="1:24" x14ac:dyDescent="0.2">
      <c r="A44">
        <v>7.1457715452187998</v>
      </c>
      <c r="B44">
        <v>238.68992851166001</v>
      </c>
      <c r="C44">
        <v>28780.340431633002</v>
      </c>
      <c r="D44">
        <v>6.8140287012091001</v>
      </c>
      <c r="E44">
        <v>385.97565048679002</v>
      </c>
      <c r="F44">
        <v>332.03270633069002</v>
      </c>
      <c r="G44">
        <v>11.093163397453001</v>
      </c>
      <c r="H44">
        <v>66.138044747099997</v>
      </c>
      <c r="I44">
        <v>5.1825907039801997</v>
      </c>
      <c r="J44">
        <v>0</v>
      </c>
      <c r="O44" s="1">
        <f t="shared" si="0"/>
        <v>7.1457715452187998</v>
      </c>
      <c r="P44" s="1">
        <f t="shared" si="1"/>
        <v>238.68992851166001</v>
      </c>
      <c r="Q44" s="1">
        <f t="shared" si="2"/>
        <v>28780.340431633002</v>
      </c>
      <c r="R44" s="1">
        <f t="shared" si="3"/>
        <v>6.8140287012091001</v>
      </c>
      <c r="S44" s="1">
        <f t="shared" si="4"/>
        <v>385.97565048679002</v>
      </c>
      <c r="T44" s="1">
        <f t="shared" si="5"/>
        <v>332.03270633069002</v>
      </c>
      <c r="U44" s="1">
        <f t="shared" si="6"/>
        <v>11.093163397453001</v>
      </c>
      <c r="V44" s="1">
        <f t="shared" si="7"/>
        <v>66.138044747099997</v>
      </c>
      <c r="W44" s="1">
        <f t="shared" si="8"/>
        <v>5.1825907039801997</v>
      </c>
      <c r="X44" s="1" t="str">
        <f t="shared" si="9"/>
        <v>TIDAK</v>
      </c>
    </row>
    <row r="45" spans="1:24" x14ac:dyDescent="0.2">
      <c r="A45">
        <v>9.9206910587682007</v>
      </c>
      <c r="B45">
        <v>202.81748300142999</v>
      </c>
      <c r="C45">
        <v>9973.9340592084991</v>
      </c>
      <c r="D45">
        <v>6.8822483067815003</v>
      </c>
      <c r="E45">
        <v>337.35052910963998</v>
      </c>
      <c r="F45">
        <v>333.19246993768002</v>
      </c>
      <c r="G45">
        <v>23.917601261274999</v>
      </c>
      <c r="H45">
        <v>71.833623959766001</v>
      </c>
      <c r="I45">
        <v>4.6907072301325003</v>
      </c>
      <c r="J45">
        <v>0</v>
      </c>
      <c r="O45" s="1">
        <f t="shared" si="0"/>
        <v>9.9206910587682007</v>
      </c>
      <c r="P45" s="1">
        <f t="shared" si="1"/>
        <v>202.81748300142999</v>
      </c>
      <c r="Q45" s="1">
        <f t="shared" si="2"/>
        <v>9973.9340592084991</v>
      </c>
      <c r="R45" s="1">
        <f t="shared" si="3"/>
        <v>6.8822483067815003</v>
      </c>
      <c r="S45" s="1">
        <f t="shared" si="4"/>
        <v>337.35052910963998</v>
      </c>
      <c r="T45" s="1">
        <f t="shared" si="5"/>
        <v>333.19246993768002</v>
      </c>
      <c r="U45" s="1">
        <f t="shared" si="6"/>
        <v>23.917601261274999</v>
      </c>
      <c r="V45" s="1">
        <f t="shared" si="7"/>
        <v>71.833623959766001</v>
      </c>
      <c r="W45" s="1">
        <f t="shared" si="8"/>
        <v>4.6907072301325003</v>
      </c>
      <c r="X45" s="1" t="str">
        <f t="shared" si="9"/>
        <v>TIDAK</v>
      </c>
    </row>
    <row r="46" spans="1:24" x14ac:dyDescent="0.2">
      <c r="A46">
        <v>4.7584394246714998</v>
      </c>
      <c r="B46">
        <v>183.349454106</v>
      </c>
      <c r="C46">
        <v>21568.428779035999</v>
      </c>
      <c r="D46">
        <v>4.7313489846141996</v>
      </c>
      <c r="F46">
        <v>403.94416820919997</v>
      </c>
      <c r="G46">
        <v>18.668229457521001</v>
      </c>
      <c r="H46">
        <v>66.912400034306003</v>
      </c>
      <c r="I46">
        <v>4.5428014617491996</v>
      </c>
      <c r="J46">
        <v>0</v>
      </c>
      <c r="O46" s="1">
        <f t="shared" si="0"/>
        <v>4.7584394246714998</v>
      </c>
      <c r="P46" s="1">
        <f t="shared" si="1"/>
        <v>183.349454106</v>
      </c>
      <c r="Q46" s="1">
        <f t="shared" si="2"/>
        <v>21568.428779035999</v>
      </c>
      <c r="R46" s="1">
        <f t="shared" si="3"/>
        <v>4.7313489846141996</v>
      </c>
      <c r="S46" s="1">
        <f t="shared" si="4"/>
        <v>333.77577661081295</v>
      </c>
      <c r="T46" s="1">
        <f t="shared" si="5"/>
        <v>403.94416820919997</v>
      </c>
      <c r="U46" s="1">
        <f t="shared" si="6"/>
        <v>18.668229457521001</v>
      </c>
      <c r="V46" s="1">
        <f t="shared" si="7"/>
        <v>66.912400034306003</v>
      </c>
      <c r="W46" s="1">
        <f t="shared" si="8"/>
        <v>4.5428014617491996</v>
      </c>
      <c r="X46" s="1" t="str">
        <f t="shared" si="9"/>
        <v>TIDAK</v>
      </c>
    </row>
    <row r="47" spans="1:24" x14ac:dyDescent="0.2">
      <c r="A47">
        <v>5.7029259768246998</v>
      </c>
      <c r="B47">
        <v>216.85047387262</v>
      </c>
      <c r="C47">
        <v>35606.440176807999</v>
      </c>
      <c r="D47">
        <v>7.1843510891687998</v>
      </c>
      <c r="F47">
        <v>504.63826042574999</v>
      </c>
      <c r="G47">
        <v>16.140790019198</v>
      </c>
      <c r="H47">
        <v>77.536183517802996</v>
      </c>
      <c r="I47">
        <v>4.1377390162066003</v>
      </c>
      <c r="J47">
        <v>0</v>
      </c>
      <c r="O47" s="1">
        <f t="shared" si="0"/>
        <v>5.7029259768246998</v>
      </c>
      <c r="P47" s="1">
        <f t="shared" si="1"/>
        <v>216.85047387262</v>
      </c>
      <c r="Q47" s="1">
        <f t="shared" si="2"/>
        <v>35606.440176807999</v>
      </c>
      <c r="R47" s="1">
        <f t="shared" si="3"/>
        <v>7.1843510891687998</v>
      </c>
      <c r="S47" s="1">
        <f t="shared" si="4"/>
        <v>333.77577661081295</v>
      </c>
      <c r="T47" s="1">
        <f t="shared" si="5"/>
        <v>504.63826042574999</v>
      </c>
      <c r="U47" s="1">
        <f t="shared" si="6"/>
        <v>16.140790019198</v>
      </c>
      <c r="V47" s="1">
        <f t="shared" si="7"/>
        <v>77.536183517802996</v>
      </c>
      <c r="W47" s="1">
        <f t="shared" si="8"/>
        <v>4.1377390162066003</v>
      </c>
      <c r="X47" s="1" t="str">
        <f t="shared" si="9"/>
        <v>TIDAK</v>
      </c>
    </row>
    <row r="48" spans="1:24" x14ac:dyDescent="0.2">
      <c r="A48">
        <v>6.9538642255110998</v>
      </c>
      <c r="B48">
        <v>209.63829297902001</v>
      </c>
      <c r="C48">
        <v>10575.186280889</v>
      </c>
      <c r="D48">
        <v>4.4627072461379997</v>
      </c>
      <c r="E48">
        <v>315.60659440039001</v>
      </c>
      <c r="F48">
        <v>391.18431508600997</v>
      </c>
      <c r="G48">
        <v>13.285333916086</v>
      </c>
      <c r="H48">
        <v>87.390888979563002</v>
      </c>
      <c r="I48">
        <v>3.1957103281963</v>
      </c>
      <c r="J48">
        <v>0</v>
      </c>
      <c r="O48" s="1">
        <f t="shared" si="0"/>
        <v>6.9538642255110998</v>
      </c>
      <c r="P48" s="1">
        <f t="shared" si="1"/>
        <v>209.63829297902001</v>
      </c>
      <c r="Q48" s="1">
        <f t="shared" si="2"/>
        <v>10575.186280889</v>
      </c>
      <c r="R48" s="1">
        <f t="shared" si="3"/>
        <v>4.4627072461379997</v>
      </c>
      <c r="S48" s="1">
        <f t="shared" si="4"/>
        <v>315.60659440039001</v>
      </c>
      <c r="T48" s="1">
        <f t="shared" si="5"/>
        <v>391.18431508600997</v>
      </c>
      <c r="U48" s="1">
        <f t="shared" si="6"/>
        <v>13.285333916086</v>
      </c>
      <c r="V48" s="1">
        <f t="shared" si="7"/>
        <v>87.390888979563002</v>
      </c>
      <c r="W48" s="1">
        <f t="shared" si="8"/>
        <v>3.1957103281963</v>
      </c>
      <c r="X48" s="1" t="str">
        <f t="shared" si="9"/>
        <v>TIDAK</v>
      </c>
    </row>
    <row r="49" spans="1:24" x14ac:dyDescent="0.2">
      <c r="A49">
        <v>10.682966425806001</v>
      </c>
      <c r="B49">
        <v>173.37549835012001</v>
      </c>
      <c r="C49">
        <v>15758.740621389001</v>
      </c>
      <c r="D49">
        <v>5.5707835753944996</v>
      </c>
      <c r="E49">
        <v>307.35258576592997</v>
      </c>
      <c r="F49">
        <v>323.80791324657997</v>
      </c>
      <c r="G49">
        <v>10.090869751670001</v>
      </c>
      <c r="H49">
        <v>78.472784453854999</v>
      </c>
      <c r="I49">
        <v>3.9997753815501</v>
      </c>
      <c r="J49">
        <v>0</v>
      </c>
      <c r="O49" s="1">
        <f t="shared" si="0"/>
        <v>10.682966425806001</v>
      </c>
      <c r="P49" s="1">
        <f t="shared" si="1"/>
        <v>173.37549835012001</v>
      </c>
      <c r="Q49" s="1">
        <f t="shared" si="2"/>
        <v>15758.740621389001</v>
      </c>
      <c r="R49" s="1">
        <f t="shared" si="3"/>
        <v>5.5707835753944996</v>
      </c>
      <c r="S49" s="1">
        <f t="shared" si="4"/>
        <v>307.35258576592997</v>
      </c>
      <c r="T49" s="1">
        <f t="shared" si="5"/>
        <v>323.80791324657997</v>
      </c>
      <c r="U49" s="1">
        <f t="shared" si="6"/>
        <v>10.090869751670001</v>
      </c>
      <c r="V49" s="1">
        <f t="shared" si="7"/>
        <v>78.472784453854999</v>
      </c>
      <c r="W49" s="1">
        <f t="shared" si="8"/>
        <v>3.9997753815501</v>
      </c>
      <c r="X49" s="1" t="str">
        <f t="shared" si="9"/>
        <v>TIDAK</v>
      </c>
    </row>
    <row r="50" spans="1:24" x14ac:dyDescent="0.2">
      <c r="B50">
        <v>129.89057234566999</v>
      </c>
      <c r="C50">
        <v>34415.853145872999</v>
      </c>
      <c r="D50">
        <v>6.3219289903610996</v>
      </c>
      <c r="E50">
        <v>304.53522423388</v>
      </c>
      <c r="F50">
        <v>470.32916854220002</v>
      </c>
      <c r="G50">
        <v>18.599409923821</v>
      </c>
      <c r="H50">
        <v>72.403633868881002</v>
      </c>
      <c r="I50">
        <v>4.4055860003385998</v>
      </c>
      <c r="J50">
        <v>0</v>
      </c>
      <c r="O50" s="1">
        <f t="shared" si="0"/>
        <v>7.0807945042768186</v>
      </c>
      <c r="P50" s="1">
        <f t="shared" si="1"/>
        <v>129.89057234566999</v>
      </c>
      <c r="Q50" s="1">
        <f t="shared" si="2"/>
        <v>34415.853145872999</v>
      </c>
      <c r="R50" s="1">
        <f t="shared" si="3"/>
        <v>6.3219289903610996</v>
      </c>
      <c r="S50" s="1">
        <f t="shared" si="4"/>
        <v>304.53522423388</v>
      </c>
      <c r="T50" s="1">
        <f t="shared" si="5"/>
        <v>470.32916854220002</v>
      </c>
      <c r="U50" s="1">
        <f t="shared" si="6"/>
        <v>18.599409923821</v>
      </c>
      <c r="V50" s="1">
        <f t="shared" si="7"/>
        <v>72.403633868881002</v>
      </c>
      <c r="W50" s="1">
        <f t="shared" si="8"/>
        <v>4.4055860003385998</v>
      </c>
      <c r="X50" s="1" t="str">
        <f t="shared" si="9"/>
        <v>TIDAK</v>
      </c>
    </row>
    <row r="51" spans="1:24" x14ac:dyDescent="0.2">
      <c r="A51">
        <v>8.7572573974410002</v>
      </c>
      <c r="B51">
        <v>200.19140044206</v>
      </c>
      <c r="C51">
        <v>21536.224687444999</v>
      </c>
      <c r="D51">
        <v>4.9151010545432001</v>
      </c>
      <c r="E51">
        <v>317.88290049784001</v>
      </c>
      <c r="F51">
        <v>404.71779915644998</v>
      </c>
      <c r="G51">
        <v>13.768323306420999</v>
      </c>
      <c r="H51">
        <v>47.93087187711</v>
      </c>
      <c r="I51">
        <v>3.6261354416121998</v>
      </c>
      <c r="J51">
        <v>0</v>
      </c>
      <c r="O51" s="1">
        <f t="shared" si="0"/>
        <v>8.7572573974410002</v>
      </c>
      <c r="P51" s="1">
        <f t="shared" si="1"/>
        <v>200.19140044206</v>
      </c>
      <c r="Q51" s="1">
        <f t="shared" si="2"/>
        <v>21536.224687444999</v>
      </c>
      <c r="R51" s="1">
        <f t="shared" si="3"/>
        <v>4.9151010545432001</v>
      </c>
      <c r="S51" s="1">
        <f t="shared" si="4"/>
        <v>317.88290049784001</v>
      </c>
      <c r="T51" s="1">
        <f t="shared" si="5"/>
        <v>404.71779915644998</v>
      </c>
      <c r="U51" s="1">
        <f t="shared" si="6"/>
        <v>13.768323306420999</v>
      </c>
      <c r="V51" s="1">
        <f t="shared" si="7"/>
        <v>47.93087187711</v>
      </c>
      <c r="W51" s="1">
        <f t="shared" si="8"/>
        <v>3.6261354416121998</v>
      </c>
      <c r="X51" s="1" t="str">
        <f t="shared" si="9"/>
        <v>TIDAK</v>
      </c>
    </row>
    <row r="52" spans="1:24" x14ac:dyDescent="0.2">
      <c r="B52">
        <v>168.38843077429999</v>
      </c>
      <c r="C52">
        <v>27492.307306588002</v>
      </c>
      <c r="D52">
        <v>7.0462247976964001</v>
      </c>
      <c r="E52">
        <v>299.82047791081999</v>
      </c>
      <c r="F52">
        <v>383.79501999032999</v>
      </c>
      <c r="G52">
        <v>16.182066493674</v>
      </c>
      <c r="H52">
        <v>75.729433889915001</v>
      </c>
      <c r="I52">
        <v>3.048057223107</v>
      </c>
      <c r="J52">
        <v>0</v>
      </c>
      <c r="O52" s="1">
        <f t="shared" si="0"/>
        <v>7.0807945042768186</v>
      </c>
      <c r="P52" s="1">
        <f t="shared" si="1"/>
        <v>168.38843077429999</v>
      </c>
      <c r="Q52" s="1">
        <f t="shared" si="2"/>
        <v>27492.307306588002</v>
      </c>
      <c r="R52" s="1">
        <f t="shared" si="3"/>
        <v>7.0462247976964001</v>
      </c>
      <c r="S52" s="1">
        <f t="shared" si="4"/>
        <v>299.82047791081999</v>
      </c>
      <c r="T52" s="1">
        <f t="shared" si="5"/>
        <v>383.79501999032999</v>
      </c>
      <c r="U52" s="1">
        <f t="shared" si="6"/>
        <v>16.182066493674</v>
      </c>
      <c r="V52" s="1">
        <f t="shared" si="7"/>
        <v>75.729433889915001</v>
      </c>
      <c r="W52" s="1">
        <f t="shared" si="8"/>
        <v>3.048057223107</v>
      </c>
      <c r="X52" s="1" t="str">
        <f t="shared" si="9"/>
        <v>TIDAK</v>
      </c>
    </row>
    <row r="53" spans="1:24" x14ac:dyDescent="0.2">
      <c r="A53">
        <v>7.8096318980193997</v>
      </c>
      <c r="B53">
        <v>100.45761509158</v>
      </c>
      <c r="C53">
        <v>12013.550628765001</v>
      </c>
      <c r="D53">
        <v>5.2123146020654003</v>
      </c>
      <c r="E53">
        <v>247.20082604763999</v>
      </c>
      <c r="F53">
        <v>605.22012435001</v>
      </c>
      <c r="G53">
        <v>9.6113487400112003</v>
      </c>
      <c r="H53">
        <v>66.084173637133006</v>
      </c>
      <c r="I53">
        <v>2.4474444639106001</v>
      </c>
      <c r="J53">
        <v>0</v>
      </c>
      <c r="O53" s="1">
        <f t="shared" si="0"/>
        <v>7.8096318980193997</v>
      </c>
      <c r="P53" s="1">
        <f t="shared" si="1"/>
        <v>100.45761509158</v>
      </c>
      <c r="Q53" s="1">
        <f t="shared" si="2"/>
        <v>12013.550628765001</v>
      </c>
      <c r="R53" s="1">
        <f t="shared" si="3"/>
        <v>5.2123146020654003</v>
      </c>
      <c r="S53" s="1">
        <f t="shared" si="4"/>
        <v>247.20082604763999</v>
      </c>
      <c r="T53" s="1">
        <f t="shared" si="5"/>
        <v>605.22012435001</v>
      </c>
      <c r="U53" s="1">
        <f t="shared" si="6"/>
        <v>9.6113487400112003</v>
      </c>
      <c r="V53" s="1">
        <f t="shared" si="7"/>
        <v>66.084173637133006</v>
      </c>
      <c r="W53" s="1">
        <f t="shared" si="8"/>
        <v>2.4474444639106001</v>
      </c>
      <c r="X53" s="1" t="str">
        <f t="shared" si="9"/>
        <v>TIDAK</v>
      </c>
    </row>
    <row r="54" spans="1:24" x14ac:dyDescent="0.2">
      <c r="A54">
        <v>6.6524880908556998</v>
      </c>
      <c r="B54">
        <v>145.01017191907999</v>
      </c>
      <c r="C54">
        <v>19871.788448306001</v>
      </c>
      <c r="D54">
        <v>4.9610663801915003</v>
      </c>
      <c r="E54">
        <v>288.05219173684998</v>
      </c>
      <c r="F54">
        <v>545.9749937624</v>
      </c>
      <c r="G54">
        <v>10.942024256011999</v>
      </c>
      <c r="H54">
        <v>71.727414060534997</v>
      </c>
      <c r="I54">
        <v>3.7420904263497001</v>
      </c>
      <c r="J54">
        <v>0</v>
      </c>
      <c r="O54" s="1">
        <f t="shared" si="0"/>
        <v>6.6524880908556998</v>
      </c>
      <c r="P54" s="1">
        <f t="shared" si="1"/>
        <v>145.01017191907999</v>
      </c>
      <c r="Q54" s="1">
        <f t="shared" si="2"/>
        <v>19871.788448306001</v>
      </c>
      <c r="R54" s="1">
        <f t="shared" si="3"/>
        <v>4.9610663801915003</v>
      </c>
      <c r="S54" s="1">
        <f t="shared" si="4"/>
        <v>288.05219173684998</v>
      </c>
      <c r="T54" s="1">
        <f t="shared" si="5"/>
        <v>545.9749937624</v>
      </c>
      <c r="U54" s="1">
        <f t="shared" si="6"/>
        <v>10.942024256011999</v>
      </c>
      <c r="V54" s="1">
        <f t="shared" si="7"/>
        <v>71.727414060534997</v>
      </c>
      <c r="W54" s="1">
        <f t="shared" si="8"/>
        <v>3.7420904263497001</v>
      </c>
      <c r="X54" s="1" t="str">
        <f t="shared" si="9"/>
        <v>TIDAK</v>
      </c>
    </row>
    <row r="55" spans="1:24" x14ac:dyDescent="0.2">
      <c r="A55">
        <v>9.1471970553368998</v>
      </c>
      <c r="B55">
        <v>211.71414177764001</v>
      </c>
      <c r="C55">
        <v>11920.610835646001</v>
      </c>
      <c r="D55">
        <v>7.2307947693374004</v>
      </c>
      <c r="E55">
        <v>339.75191880079001</v>
      </c>
      <c r="F55">
        <v>527.70891001304005</v>
      </c>
      <c r="G55">
        <v>18.275312109278001</v>
      </c>
      <c r="H55">
        <v>47.634884934372003</v>
      </c>
      <c r="I55">
        <v>3.7945315911031998</v>
      </c>
      <c r="J55">
        <v>0</v>
      </c>
      <c r="O55" s="1">
        <f t="shared" si="0"/>
        <v>9.1471970553368998</v>
      </c>
      <c r="P55" s="1">
        <f t="shared" si="1"/>
        <v>211.71414177764001</v>
      </c>
      <c r="Q55" s="1">
        <f t="shared" si="2"/>
        <v>11920.610835646001</v>
      </c>
      <c r="R55" s="1">
        <f t="shared" si="3"/>
        <v>7.2307947693374004</v>
      </c>
      <c r="S55" s="1">
        <f t="shared" si="4"/>
        <v>339.75191880079001</v>
      </c>
      <c r="T55" s="1">
        <f t="shared" si="5"/>
        <v>527.70891001304005</v>
      </c>
      <c r="U55" s="1">
        <f t="shared" si="6"/>
        <v>18.275312109278001</v>
      </c>
      <c r="V55" s="1">
        <f t="shared" si="7"/>
        <v>47.634884934372003</v>
      </c>
      <c r="W55" s="1">
        <f t="shared" si="8"/>
        <v>3.7945315911031998</v>
      </c>
      <c r="X55" s="1" t="str">
        <f t="shared" si="9"/>
        <v>TIDAK</v>
      </c>
    </row>
    <row r="56" spans="1:24" x14ac:dyDescent="0.2">
      <c r="A56">
        <v>10.560744636218001</v>
      </c>
      <c r="B56">
        <v>181.89336556155001</v>
      </c>
      <c r="C56">
        <v>21783.651033362999</v>
      </c>
      <c r="D56">
        <v>6.9912599962381003</v>
      </c>
      <c r="E56">
        <v>340.39037835517001</v>
      </c>
      <c r="F56">
        <v>456.55640212233999</v>
      </c>
      <c r="G56">
        <v>16.482835366964</v>
      </c>
      <c r="H56">
        <v>34.252049078352002</v>
      </c>
      <c r="I56">
        <v>3.9646863500221001</v>
      </c>
      <c r="J56">
        <v>0</v>
      </c>
      <c r="O56" s="1">
        <f t="shared" si="0"/>
        <v>10.560744636218001</v>
      </c>
      <c r="P56" s="1">
        <f t="shared" si="1"/>
        <v>181.89336556155001</v>
      </c>
      <c r="Q56" s="1">
        <f t="shared" si="2"/>
        <v>21783.651033362999</v>
      </c>
      <c r="R56" s="1">
        <f t="shared" si="3"/>
        <v>6.9912599962381003</v>
      </c>
      <c r="S56" s="1">
        <f t="shared" si="4"/>
        <v>340.39037835517001</v>
      </c>
      <c r="T56" s="1">
        <f t="shared" si="5"/>
        <v>456.55640212233999</v>
      </c>
      <c r="U56" s="1">
        <f t="shared" si="6"/>
        <v>16.482835366964</v>
      </c>
      <c r="V56" s="1">
        <f t="shared" si="7"/>
        <v>34.252049078352002</v>
      </c>
      <c r="W56" s="1">
        <f t="shared" si="8"/>
        <v>3.9646863500221001</v>
      </c>
      <c r="X56" s="1" t="str">
        <f t="shared" si="9"/>
        <v>TIDAK</v>
      </c>
    </row>
    <row r="57" spans="1:24" x14ac:dyDescent="0.2">
      <c r="A57">
        <v>7.4842548377274998</v>
      </c>
      <c r="B57">
        <v>260.09217257337002</v>
      </c>
      <c r="C57">
        <v>30616.615148854002</v>
      </c>
      <c r="D57">
        <v>9.3791335405076008</v>
      </c>
      <c r="F57">
        <v>404.67077732816</v>
      </c>
      <c r="G57">
        <v>15.934483871207</v>
      </c>
      <c r="H57">
        <v>66.621026545166998</v>
      </c>
      <c r="I57">
        <v>4.7811881765626003</v>
      </c>
      <c r="J57">
        <v>0</v>
      </c>
      <c r="O57" s="1">
        <f t="shared" si="0"/>
        <v>7.4842548377274998</v>
      </c>
      <c r="P57" s="1">
        <f t="shared" si="1"/>
        <v>260.09217257337002</v>
      </c>
      <c r="Q57" s="1">
        <f t="shared" si="2"/>
        <v>30616.615148854002</v>
      </c>
      <c r="R57" s="1">
        <f t="shared" si="3"/>
        <v>9.3791335405076008</v>
      </c>
      <c r="S57" s="1">
        <f t="shared" si="4"/>
        <v>333.77577661081295</v>
      </c>
      <c r="T57" s="1">
        <f t="shared" si="5"/>
        <v>404.67077732816</v>
      </c>
      <c r="U57" s="1">
        <f t="shared" si="6"/>
        <v>15.934483871207</v>
      </c>
      <c r="V57" s="1">
        <f t="shared" si="7"/>
        <v>66.621026545166998</v>
      </c>
      <c r="W57" s="1">
        <f t="shared" si="8"/>
        <v>4.7811881765626003</v>
      </c>
      <c r="X57" s="1" t="str">
        <f t="shared" si="9"/>
        <v>TIDAK</v>
      </c>
    </row>
    <row r="58" spans="1:24" x14ac:dyDescent="0.2">
      <c r="A58">
        <v>8.5208065729703009</v>
      </c>
      <c r="B58">
        <v>238.33511245551</v>
      </c>
      <c r="C58">
        <v>28779.650011033998</v>
      </c>
      <c r="D58">
        <v>8.2828084645095998</v>
      </c>
      <c r="E58">
        <v>381.64932287188998</v>
      </c>
      <c r="F58">
        <v>481.31880268860999</v>
      </c>
      <c r="G58">
        <v>6.0163366092711996</v>
      </c>
      <c r="H58">
        <v>39.091171362253</v>
      </c>
      <c r="I58">
        <v>3.9406045297947001</v>
      </c>
      <c r="J58">
        <v>0</v>
      </c>
      <c r="O58" s="1">
        <f t="shared" si="0"/>
        <v>8.5208065729703009</v>
      </c>
      <c r="P58" s="1">
        <f t="shared" si="1"/>
        <v>238.33511245551</v>
      </c>
      <c r="Q58" s="1">
        <f t="shared" si="2"/>
        <v>28779.650011033998</v>
      </c>
      <c r="R58" s="1">
        <f t="shared" si="3"/>
        <v>8.2828084645095998</v>
      </c>
      <c r="S58" s="1">
        <f t="shared" si="4"/>
        <v>381.64932287188998</v>
      </c>
      <c r="T58" s="1">
        <f t="shared" si="5"/>
        <v>481.31880268860999</v>
      </c>
      <c r="U58" s="1">
        <f t="shared" si="6"/>
        <v>6.0163366092711996</v>
      </c>
      <c r="V58" s="1">
        <f t="shared" si="7"/>
        <v>39.091171362253</v>
      </c>
      <c r="W58" s="1">
        <f t="shared" si="8"/>
        <v>3.9406045297947001</v>
      </c>
      <c r="X58" s="1" t="str">
        <f t="shared" si="9"/>
        <v>TIDAK</v>
      </c>
    </row>
    <row r="59" spans="1:24" x14ac:dyDescent="0.2">
      <c r="A59">
        <v>4.9994138107969004</v>
      </c>
      <c r="B59">
        <v>190.28705014936</v>
      </c>
      <c r="C59">
        <v>24323.865903046</v>
      </c>
      <c r="D59">
        <v>7.2301641268620003</v>
      </c>
      <c r="E59">
        <v>324.89303784226001</v>
      </c>
      <c r="F59">
        <v>405.33048202758999</v>
      </c>
      <c r="G59">
        <v>8.2365575031053009</v>
      </c>
      <c r="H59">
        <v>99.427384918285</v>
      </c>
      <c r="I59">
        <v>4.4606839317373996</v>
      </c>
      <c r="J59">
        <v>0</v>
      </c>
      <c r="O59" s="1">
        <f t="shared" si="0"/>
        <v>4.9994138107969004</v>
      </c>
      <c r="P59" s="1">
        <f t="shared" si="1"/>
        <v>190.28705014936</v>
      </c>
      <c r="Q59" s="1">
        <f t="shared" si="2"/>
        <v>24323.865903046</v>
      </c>
      <c r="R59" s="1">
        <f t="shared" si="3"/>
        <v>7.2301641268620003</v>
      </c>
      <c r="S59" s="1">
        <f t="shared" si="4"/>
        <v>324.89303784226001</v>
      </c>
      <c r="T59" s="1">
        <f t="shared" si="5"/>
        <v>405.33048202758999</v>
      </c>
      <c r="U59" s="1">
        <f t="shared" si="6"/>
        <v>8.2365575031053009</v>
      </c>
      <c r="V59" s="1">
        <f t="shared" si="7"/>
        <v>99.427384918285</v>
      </c>
      <c r="W59" s="1">
        <f t="shared" si="8"/>
        <v>4.4606839317373996</v>
      </c>
      <c r="X59" s="1" t="str">
        <f t="shared" si="9"/>
        <v>TIDAK</v>
      </c>
    </row>
    <row r="60" spans="1:24" x14ac:dyDescent="0.2">
      <c r="B60">
        <v>157.80119355420001</v>
      </c>
      <c r="C60">
        <v>16963.625011737</v>
      </c>
      <c r="D60">
        <v>8.3356185498767008</v>
      </c>
      <c r="E60">
        <v>300.04423428110999</v>
      </c>
      <c r="F60">
        <v>360.99599448806998</v>
      </c>
      <c r="G60">
        <v>12.823860949370999</v>
      </c>
      <c r="H60">
        <v>71.717005097520996</v>
      </c>
      <c r="I60">
        <v>4.4053857056589996</v>
      </c>
      <c r="J60">
        <v>0</v>
      </c>
      <c r="O60" s="1">
        <f t="shared" si="0"/>
        <v>7.0807945042768186</v>
      </c>
      <c r="P60" s="1">
        <f t="shared" si="1"/>
        <v>157.80119355420001</v>
      </c>
      <c r="Q60" s="1">
        <f t="shared" si="2"/>
        <v>16963.625011737</v>
      </c>
      <c r="R60" s="1">
        <f t="shared" si="3"/>
        <v>8.3356185498767008</v>
      </c>
      <c r="S60" s="1">
        <f t="shared" si="4"/>
        <v>300.04423428110999</v>
      </c>
      <c r="T60" s="1">
        <f t="shared" si="5"/>
        <v>360.99599448806998</v>
      </c>
      <c r="U60" s="1">
        <f t="shared" si="6"/>
        <v>12.823860949370999</v>
      </c>
      <c r="V60" s="1">
        <f t="shared" si="7"/>
        <v>71.717005097520996</v>
      </c>
      <c r="W60" s="1">
        <f t="shared" si="8"/>
        <v>4.4053857056589996</v>
      </c>
      <c r="X60" s="1" t="str">
        <f t="shared" si="9"/>
        <v>TIDAK</v>
      </c>
    </row>
    <row r="61" spans="1:24" x14ac:dyDescent="0.2">
      <c r="B61">
        <v>155.05572682593001</v>
      </c>
      <c r="C61">
        <v>20557.240431752001</v>
      </c>
      <c r="D61">
        <v>8.1873190496703003</v>
      </c>
      <c r="F61">
        <v>290.18098311051</v>
      </c>
      <c r="G61">
        <v>16.622255183892001</v>
      </c>
      <c r="H61">
        <v>59.622057462108003</v>
      </c>
      <c r="I61">
        <v>4.0899076896778999</v>
      </c>
      <c r="J61">
        <v>0</v>
      </c>
      <c r="O61" s="1">
        <f t="shared" si="0"/>
        <v>7.0807945042768186</v>
      </c>
      <c r="P61" s="1">
        <f t="shared" si="1"/>
        <v>155.05572682593001</v>
      </c>
      <c r="Q61" s="1">
        <f t="shared" si="2"/>
        <v>20557.240431752001</v>
      </c>
      <c r="R61" s="1">
        <f t="shared" si="3"/>
        <v>8.1873190496703003</v>
      </c>
      <c r="S61" s="1">
        <f t="shared" si="4"/>
        <v>333.77577661081295</v>
      </c>
      <c r="T61" s="1">
        <f t="shared" si="5"/>
        <v>290.18098311051</v>
      </c>
      <c r="U61" s="1">
        <f t="shared" si="6"/>
        <v>16.622255183892001</v>
      </c>
      <c r="V61" s="1">
        <f t="shared" si="7"/>
        <v>59.622057462108003</v>
      </c>
      <c r="W61" s="1">
        <f t="shared" si="8"/>
        <v>4.0899076896778999</v>
      </c>
      <c r="X61" s="1" t="str">
        <f t="shared" si="9"/>
        <v>TIDAK</v>
      </c>
    </row>
    <row r="62" spans="1:24" x14ac:dyDescent="0.2">
      <c r="A62">
        <v>3.9060783549561999</v>
      </c>
      <c r="B62">
        <v>233.40283501248001</v>
      </c>
      <c r="C62">
        <v>32144.799933618</v>
      </c>
      <c r="D62">
        <v>6.9948396173051002</v>
      </c>
      <c r="E62">
        <v>348.35944821397999</v>
      </c>
      <c r="F62">
        <v>269.44905122694001</v>
      </c>
      <c r="G62">
        <v>9.6541256002684008</v>
      </c>
      <c r="H62">
        <v>63.743063840163998</v>
      </c>
      <c r="I62">
        <v>3.9028797116575</v>
      </c>
      <c r="J62">
        <v>0</v>
      </c>
      <c r="O62" s="1">
        <f t="shared" si="0"/>
        <v>3.9060783549561999</v>
      </c>
      <c r="P62" s="1">
        <f t="shared" si="1"/>
        <v>233.40283501248001</v>
      </c>
      <c r="Q62" s="1">
        <f t="shared" si="2"/>
        <v>32144.799933618</v>
      </c>
      <c r="R62" s="1">
        <f t="shared" si="3"/>
        <v>6.9948396173051002</v>
      </c>
      <c r="S62" s="1">
        <f t="shared" si="4"/>
        <v>348.35944821397999</v>
      </c>
      <c r="T62" s="1">
        <f t="shared" si="5"/>
        <v>269.44905122694001</v>
      </c>
      <c r="U62" s="1">
        <f t="shared" si="6"/>
        <v>9.6541256002684008</v>
      </c>
      <c r="V62" s="1">
        <f t="shared" si="7"/>
        <v>63.743063840163998</v>
      </c>
      <c r="W62" s="1">
        <f t="shared" si="8"/>
        <v>3.9028797116575</v>
      </c>
      <c r="X62" s="1" t="str">
        <f t="shared" si="9"/>
        <v>TIDAK</v>
      </c>
    </row>
    <row r="63" spans="1:24" x14ac:dyDescent="0.2">
      <c r="A63">
        <v>6.3913536238321997</v>
      </c>
      <c r="B63">
        <v>213.0178296828</v>
      </c>
      <c r="C63">
        <v>20965.478308853999</v>
      </c>
      <c r="D63">
        <v>5.3755598919747003</v>
      </c>
      <c r="E63">
        <v>327.65054252171001</v>
      </c>
      <c r="F63">
        <v>369.33812091585997</v>
      </c>
      <c r="G63">
        <v>13.758105170744001</v>
      </c>
      <c r="H63">
        <v>17.915722569181</v>
      </c>
      <c r="I63">
        <v>3.9237491692964999</v>
      </c>
      <c r="J63">
        <v>0</v>
      </c>
      <c r="O63" s="1">
        <f t="shared" si="0"/>
        <v>6.3913536238321997</v>
      </c>
      <c r="P63" s="1">
        <f t="shared" si="1"/>
        <v>213.0178296828</v>
      </c>
      <c r="Q63" s="1">
        <f t="shared" si="2"/>
        <v>20965.478308853999</v>
      </c>
      <c r="R63" s="1">
        <f t="shared" si="3"/>
        <v>5.3755598919747003</v>
      </c>
      <c r="S63" s="1">
        <f t="shared" si="4"/>
        <v>327.65054252171001</v>
      </c>
      <c r="T63" s="1">
        <f t="shared" si="5"/>
        <v>369.33812091585997</v>
      </c>
      <c r="U63" s="1">
        <f t="shared" si="6"/>
        <v>13.758105170744001</v>
      </c>
      <c r="V63" s="1">
        <f t="shared" si="7"/>
        <v>17.915722569181</v>
      </c>
      <c r="W63" s="1">
        <f t="shared" si="8"/>
        <v>3.9237491692964999</v>
      </c>
      <c r="X63" s="1" t="str">
        <f t="shared" si="9"/>
        <v>TIDAK</v>
      </c>
    </row>
    <row r="64" spans="1:24" x14ac:dyDescent="0.2">
      <c r="B64">
        <v>229.48569367886</v>
      </c>
      <c r="C64">
        <v>35729.692708629998</v>
      </c>
      <c r="D64">
        <v>8.8108430450163997</v>
      </c>
      <c r="E64">
        <v>384.94377894842</v>
      </c>
      <c r="F64">
        <v>296.39754724301002</v>
      </c>
      <c r="G64">
        <v>16.927092179807001</v>
      </c>
      <c r="I64">
        <v>3.8556022119166999</v>
      </c>
      <c r="J64">
        <v>0</v>
      </c>
      <c r="O64" s="1">
        <f t="shared" si="0"/>
        <v>7.0807945042768186</v>
      </c>
      <c r="P64" s="1">
        <f t="shared" si="1"/>
        <v>229.48569367886</v>
      </c>
      <c r="Q64" s="1">
        <f t="shared" si="2"/>
        <v>35729.692708629998</v>
      </c>
      <c r="R64" s="1">
        <f t="shared" si="3"/>
        <v>8.8108430450163997</v>
      </c>
      <c r="S64" s="1">
        <f t="shared" si="4"/>
        <v>384.94377894842</v>
      </c>
      <c r="T64" s="1">
        <f t="shared" si="5"/>
        <v>296.39754724301002</v>
      </c>
      <c r="U64" s="1">
        <f t="shared" si="6"/>
        <v>16.927092179807001</v>
      </c>
      <c r="V64" s="1">
        <f t="shared" si="7"/>
        <v>66.396292946768057</v>
      </c>
      <c r="W64" s="1">
        <f t="shared" si="8"/>
        <v>3.8556022119166999</v>
      </c>
      <c r="X64" s="1" t="str">
        <f t="shared" si="9"/>
        <v>TIDAK</v>
      </c>
    </row>
    <row r="65" spans="1:24" x14ac:dyDescent="0.2">
      <c r="A65">
        <v>8.6920920127080006</v>
      </c>
      <c r="B65">
        <v>195.14373878404999</v>
      </c>
      <c r="C65">
        <v>24656.239679445</v>
      </c>
      <c r="D65">
        <v>8.2319003383773008</v>
      </c>
      <c r="F65">
        <v>398.34541800352002</v>
      </c>
      <c r="G65">
        <v>12.380770792751999</v>
      </c>
      <c r="H65">
        <v>48.440724865546997</v>
      </c>
      <c r="I65">
        <v>4.4779602482338996</v>
      </c>
      <c r="J65">
        <v>0</v>
      </c>
      <c r="O65" s="1">
        <f t="shared" si="0"/>
        <v>8.6920920127080006</v>
      </c>
      <c r="P65" s="1">
        <f t="shared" si="1"/>
        <v>195.14373878404999</v>
      </c>
      <c r="Q65" s="1">
        <f t="shared" si="2"/>
        <v>24656.239679445</v>
      </c>
      <c r="R65" s="1">
        <f t="shared" si="3"/>
        <v>8.2319003383773008</v>
      </c>
      <c r="S65" s="1">
        <f t="shared" si="4"/>
        <v>333.77577661081295</v>
      </c>
      <c r="T65" s="1">
        <f t="shared" si="5"/>
        <v>398.34541800352002</v>
      </c>
      <c r="U65" s="1">
        <f t="shared" si="6"/>
        <v>12.380770792751999</v>
      </c>
      <c r="V65" s="1">
        <f t="shared" si="7"/>
        <v>48.440724865546997</v>
      </c>
      <c r="W65" s="1">
        <f t="shared" si="8"/>
        <v>4.4779602482338996</v>
      </c>
      <c r="X65" s="1" t="str">
        <f t="shared" si="9"/>
        <v>TIDAK</v>
      </c>
    </row>
    <row r="66" spans="1:24" x14ac:dyDescent="0.2">
      <c r="A66">
        <v>8.0857598008821991</v>
      </c>
      <c r="B66">
        <v>127.73967382937001</v>
      </c>
      <c r="C66">
        <v>32653.910360268001</v>
      </c>
      <c r="D66">
        <v>6.5342374101149003</v>
      </c>
      <c r="F66">
        <v>416.23963007039998</v>
      </c>
      <c r="G66">
        <v>11.119659254794</v>
      </c>
      <c r="H66">
        <v>78.275050037712006</v>
      </c>
      <c r="I66">
        <v>4.0686889094816996</v>
      </c>
      <c r="J66">
        <v>0</v>
      </c>
      <c r="O66" s="1">
        <f t="shared" ref="O66:O129" si="10">IF(A66="",AVERAGE($A$2:$A$3277),A66)</f>
        <v>8.0857598008821991</v>
      </c>
      <c r="P66" s="1">
        <f t="shared" ref="P66:P129" si="11">IF(B66="",AVERAGE($B$2:$B$3277),B66)</f>
        <v>127.73967382937001</v>
      </c>
      <c r="Q66" s="1">
        <f t="shared" ref="Q66:Q129" si="12">IF(C66="",AVERAGE($C$2:$C$3277),C66)</f>
        <v>32653.910360268001</v>
      </c>
      <c r="R66" s="1">
        <f t="shared" ref="R66:R129" si="13">IF(D66="",AVERAGE($D$2:$D$3277),D66)</f>
        <v>6.5342374101149003</v>
      </c>
      <c r="S66" s="1">
        <f t="shared" ref="S66:S129" si="14">IF(E66="",AVERAGE($E$2:$E$3277),E66)</f>
        <v>333.77577661081295</v>
      </c>
      <c r="T66" s="1">
        <f t="shared" ref="T66:T129" si="15">IF(F66="",AVERAGE($F$2:$F$3277),F66)</f>
        <v>416.23963007039998</v>
      </c>
      <c r="U66" s="1">
        <f t="shared" ref="U66:U129" si="16">IF(G66="",AVERAGE($G$2:$G$3277),G66)</f>
        <v>11.119659254794</v>
      </c>
      <c r="V66" s="1">
        <f t="shared" ref="V66:V129" si="17">IF(H66="",AVERAGE($H$2:$H$3277),H66)</f>
        <v>78.275050037712006</v>
      </c>
      <c r="W66" s="1">
        <f t="shared" ref="W66:W129" si="18">IF(I66="",AVERAGE($I$2:$I$3277),I66)</f>
        <v>4.0686889094816996</v>
      </c>
      <c r="X66" s="1" t="str">
        <f t="shared" ref="X66:X129" si="19">IF(J66=0,"TIDAK","YA")</f>
        <v>TIDAK</v>
      </c>
    </row>
    <row r="67" spans="1:24" x14ac:dyDescent="0.2">
      <c r="A67">
        <v>6.2039777022782996</v>
      </c>
      <c r="B67">
        <v>212.30661828669</v>
      </c>
      <c r="C67">
        <v>21815.074147906002</v>
      </c>
      <c r="D67">
        <v>7.8739918845455001</v>
      </c>
      <c r="F67">
        <v>362.10800431396001</v>
      </c>
      <c r="G67">
        <v>14.933012661098999</v>
      </c>
      <c r="H67">
        <v>63.873819947285</v>
      </c>
      <c r="I67">
        <v>5.2156892061190003</v>
      </c>
      <c r="J67">
        <v>0</v>
      </c>
      <c r="O67" s="1">
        <f t="shared" si="10"/>
        <v>6.2039777022782996</v>
      </c>
      <c r="P67" s="1">
        <f t="shared" si="11"/>
        <v>212.30661828669</v>
      </c>
      <c r="Q67" s="1">
        <f t="shared" si="12"/>
        <v>21815.074147906002</v>
      </c>
      <c r="R67" s="1">
        <f t="shared" si="13"/>
        <v>7.8739918845455001</v>
      </c>
      <c r="S67" s="1">
        <f t="shared" si="14"/>
        <v>333.77577661081295</v>
      </c>
      <c r="T67" s="1">
        <f t="shared" si="15"/>
        <v>362.10800431396001</v>
      </c>
      <c r="U67" s="1">
        <f t="shared" si="16"/>
        <v>14.933012661098999</v>
      </c>
      <c r="V67" s="1">
        <f t="shared" si="17"/>
        <v>63.873819947285</v>
      </c>
      <c r="W67" s="1">
        <f t="shared" si="18"/>
        <v>5.2156892061190003</v>
      </c>
      <c r="X67" s="1" t="str">
        <f t="shared" si="19"/>
        <v>TIDAK</v>
      </c>
    </row>
    <row r="68" spans="1:24" x14ac:dyDescent="0.2">
      <c r="A68">
        <v>5.0581088685650997</v>
      </c>
      <c r="B68">
        <v>238.5693804135</v>
      </c>
      <c r="C68">
        <v>34873.934522871001</v>
      </c>
      <c r="D68">
        <v>8.9832761443866005</v>
      </c>
      <c r="E68">
        <v>374.43350451686001</v>
      </c>
      <c r="F68">
        <v>669.72508618018003</v>
      </c>
      <c r="G68">
        <v>13.353181433964</v>
      </c>
      <c r="H68">
        <v>76.521799745524007</v>
      </c>
      <c r="I68">
        <v>5.1066557744201004</v>
      </c>
      <c r="J68">
        <v>0</v>
      </c>
      <c r="O68" s="1">
        <f t="shared" si="10"/>
        <v>5.0581088685650997</v>
      </c>
      <c r="P68" s="1">
        <f t="shared" si="11"/>
        <v>238.5693804135</v>
      </c>
      <c r="Q68" s="1">
        <f t="shared" si="12"/>
        <v>34873.934522871001</v>
      </c>
      <c r="R68" s="1">
        <f t="shared" si="13"/>
        <v>8.9832761443866005</v>
      </c>
      <c r="S68" s="1">
        <f t="shared" si="14"/>
        <v>374.43350451686001</v>
      </c>
      <c r="T68" s="1">
        <f t="shared" si="15"/>
        <v>669.72508618018003</v>
      </c>
      <c r="U68" s="1">
        <f t="shared" si="16"/>
        <v>13.353181433964</v>
      </c>
      <c r="V68" s="1">
        <f t="shared" si="17"/>
        <v>76.521799745524007</v>
      </c>
      <c r="W68" s="1">
        <f t="shared" si="18"/>
        <v>5.1066557744201004</v>
      </c>
      <c r="X68" s="1" t="str">
        <f t="shared" si="19"/>
        <v>TIDAK</v>
      </c>
    </row>
    <row r="69" spans="1:24" x14ac:dyDescent="0.2">
      <c r="B69">
        <v>103.46475866009</v>
      </c>
      <c r="C69">
        <v>27420.167424582</v>
      </c>
      <c r="D69">
        <v>8.4173050320894998</v>
      </c>
      <c r="F69">
        <v>485.97450045781</v>
      </c>
      <c r="G69">
        <v>11.351132730709001</v>
      </c>
      <c r="H69">
        <v>67.869963675902</v>
      </c>
      <c r="I69">
        <v>4.6207934516532001</v>
      </c>
      <c r="J69">
        <v>0</v>
      </c>
      <c r="O69" s="1">
        <f t="shared" si="10"/>
        <v>7.0807945042768186</v>
      </c>
      <c r="P69" s="1">
        <f t="shared" si="11"/>
        <v>103.46475866009</v>
      </c>
      <c r="Q69" s="1">
        <f t="shared" si="12"/>
        <v>27420.167424582</v>
      </c>
      <c r="R69" s="1">
        <f t="shared" si="13"/>
        <v>8.4173050320894998</v>
      </c>
      <c r="S69" s="1">
        <f t="shared" si="14"/>
        <v>333.77577661081295</v>
      </c>
      <c r="T69" s="1">
        <f t="shared" si="15"/>
        <v>485.97450045781</v>
      </c>
      <c r="U69" s="1">
        <f t="shared" si="16"/>
        <v>11.351132730709001</v>
      </c>
      <c r="V69" s="1">
        <f t="shared" si="17"/>
        <v>67.869963675902</v>
      </c>
      <c r="W69" s="1">
        <f t="shared" si="18"/>
        <v>4.6207934516532001</v>
      </c>
      <c r="X69" s="1" t="str">
        <f t="shared" si="19"/>
        <v>TIDAK</v>
      </c>
    </row>
    <row r="70" spans="1:24" x14ac:dyDescent="0.2">
      <c r="B70">
        <v>211.2005260089</v>
      </c>
      <c r="C70">
        <v>12830.484133775</v>
      </c>
      <c r="D70">
        <v>4.5021170339617997</v>
      </c>
      <c r="E70">
        <v>326.96151756575</v>
      </c>
      <c r="F70">
        <v>333.32984795866997</v>
      </c>
      <c r="G70">
        <v>16.045148476866999</v>
      </c>
      <c r="H70">
        <v>49.898405635427999</v>
      </c>
      <c r="I70">
        <v>3.4397400415499</v>
      </c>
      <c r="J70">
        <v>0</v>
      </c>
      <c r="O70" s="1">
        <f t="shared" si="10"/>
        <v>7.0807945042768186</v>
      </c>
      <c r="P70" s="1">
        <f t="shared" si="11"/>
        <v>211.2005260089</v>
      </c>
      <c r="Q70" s="1">
        <f t="shared" si="12"/>
        <v>12830.484133775</v>
      </c>
      <c r="R70" s="1">
        <f t="shared" si="13"/>
        <v>4.5021170339617997</v>
      </c>
      <c r="S70" s="1">
        <f t="shared" si="14"/>
        <v>326.96151756575</v>
      </c>
      <c r="T70" s="1">
        <f t="shared" si="15"/>
        <v>333.32984795866997</v>
      </c>
      <c r="U70" s="1">
        <f t="shared" si="16"/>
        <v>16.045148476866999</v>
      </c>
      <c r="V70" s="1">
        <f t="shared" si="17"/>
        <v>49.898405635427999</v>
      </c>
      <c r="W70" s="1">
        <f t="shared" si="18"/>
        <v>3.4397400415499</v>
      </c>
      <c r="X70" s="1" t="str">
        <f t="shared" si="19"/>
        <v>TIDAK</v>
      </c>
    </row>
    <row r="71" spans="1:24" x14ac:dyDescent="0.2">
      <c r="A71">
        <v>7.2615505220707002</v>
      </c>
      <c r="B71">
        <v>179.88978823788</v>
      </c>
      <c r="C71">
        <v>24964.777703096999</v>
      </c>
      <c r="D71">
        <v>5.8370864928374004</v>
      </c>
      <c r="E71">
        <v>349.26927130145998</v>
      </c>
      <c r="F71">
        <v>501.18278074340998</v>
      </c>
      <c r="G71">
        <v>17.287713278296</v>
      </c>
      <c r="H71">
        <v>50.993006453081001</v>
      </c>
      <c r="I71">
        <v>3.6363641826805</v>
      </c>
      <c r="J71">
        <v>0</v>
      </c>
      <c r="O71" s="1">
        <f t="shared" si="10"/>
        <v>7.2615505220707002</v>
      </c>
      <c r="P71" s="1">
        <f t="shared" si="11"/>
        <v>179.88978823788</v>
      </c>
      <c r="Q71" s="1">
        <f t="shared" si="12"/>
        <v>24964.777703096999</v>
      </c>
      <c r="R71" s="1">
        <f t="shared" si="13"/>
        <v>5.8370864928374004</v>
      </c>
      <c r="S71" s="1">
        <f t="shared" si="14"/>
        <v>349.26927130145998</v>
      </c>
      <c r="T71" s="1">
        <f t="shared" si="15"/>
        <v>501.18278074340998</v>
      </c>
      <c r="U71" s="1">
        <f t="shared" si="16"/>
        <v>17.287713278296</v>
      </c>
      <c r="V71" s="1">
        <f t="shared" si="17"/>
        <v>50.993006453081001</v>
      </c>
      <c r="W71" s="1">
        <f t="shared" si="18"/>
        <v>3.6363641826805</v>
      </c>
      <c r="X71" s="1" t="str">
        <f t="shared" si="19"/>
        <v>TIDAK</v>
      </c>
    </row>
    <row r="72" spans="1:24" x14ac:dyDescent="0.2">
      <c r="A72">
        <v>7.1604672308086998</v>
      </c>
      <c r="B72">
        <v>183.08931003793001</v>
      </c>
      <c r="C72">
        <v>6743.3460655303998</v>
      </c>
      <c r="D72">
        <v>3.8030364235979999</v>
      </c>
      <c r="E72">
        <v>277.59909862106002</v>
      </c>
      <c r="F72">
        <v>428.03634435039999</v>
      </c>
      <c r="G72">
        <v>9.7996246896129993</v>
      </c>
      <c r="H72">
        <v>90.035373673620995</v>
      </c>
      <c r="I72">
        <v>3.8848910441473001</v>
      </c>
      <c r="J72">
        <v>0</v>
      </c>
      <c r="O72" s="1">
        <f t="shared" si="10"/>
        <v>7.1604672308086998</v>
      </c>
      <c r="P72" s="1">
        <f t="shared" si="11"/>
        <v>183.08931003793001</v>
      </c>
      <c r="Q72" s="1">
        <f t="shared" si="12"/>
        <v>6743.3460655303998</v>
      </c>
      <c r="R72" s="1">
        <f t="shared" si="13"/>
        <v>3.8030364235979999</v>
      </c>
      <c r="S72" s="1">
        <f t="shared" si="14"/>
        <v>277.59909862106002</v>
      </c>
      <c r="T72" s="1">
        <f t="shared" si="15"/>
        <v>428.03634435039999</v>
      </c>
      <c r="U72" s="1">
        <f t="shared" si="16"/>
        <v>9.7996246896129993</v>
      </c>
      <c r="V72" s="1">
        <f t="shared" si="17"/>
        <v>90.035373673620995</v>
      </c>
      <c r="W72" s="1">
        <f t="shared" si="18"/>
        <v>3.8848910441473001</v>
      </c>
      <c r="X72" s="1" t="str">
        <f t="shared" si="19"/>
        <v>TIDAK</v>
      </c>
    </row>
    <row r="73" spans="1:24" x14ac:dyDescent="0.2">
      <c r="A73">
        <v>5.7047647762129996</v>
      </c>
      <c r="B73">
        <v>116.2993298838</v>
      </c>
      <c r="C73">
        <v>33223.581528750001</v>
      </c>
      <c r="D73">
        <v>7.0505031595769996</v>
      </c>
      <c r="E73">
        <v>297.07815347851999</v>
      </c>
      <c r="F73">
        <v>504.37868096764998</v>
      </c>
      <c r="G73">
        <v>9.0018204875660999</v>
      </c>
      <c r="H73">
        <v>48.147031253488997</v>
      </c>
      <c r="I73">
        <v>4.1575334074896997</v>
      </c>
      <c r="J73">
        <v>0</v>
      </c>
      <c r="O73" s="1">
        <f t="shared" si="10"/>
        <v>5.7047647762129996</v>
      </c>
      <c r="P73" s="1">
        <f t="shared" si="11"/>
        <v>116.2993298838</v>
      </c>
      <c r="Q73" s="1">
        <f t="shared" si="12"/>
        <v>33223.581528750001</v>
      </c>
      <c r="R73" s="1">
        <f t="shared" si="13"/>
        <v>7.0505031595769996</v>
      </c>
      <c r="S73" s="1">
        <f t="shared" si="14"/>
        <v>297.07815347851999</v>
      </c>
      <c r="T73" s="1">
        <f t="shared" si="15"/>
        <v>504.37868096764998</v>
      </c>
      <c r="U73" s="1">
        <f t="shared" si="16"/>
        <v>9.0018204875660999</v>
      </c>
      <c r="V73" s="1">
        <f t="shared" si="17"/>
        <v>48.147031253488997</v>
      </c>
      <c r="W73" s="1">
        <f t="shared" si="18"/>
        <v>4.1575334074896997</v>
      </c>
      <c r="X73" s="1" t="str">
        <f t="shared" si="19"/>
        <v>TIDAK</v>
      </c>
    </row>
    <row r="74" spans="1:24" x14ac:dyDescent="0.2">
      <c r="A74">
        <v>6.2172731351603003</v>
      </c>
      <c r="B74">
        <v>130.94446388847001</v>
      </c>
      <c r="C74">
        <v>19460.382818988001</v>
      </c>
      <c r="D74">
        <v>7.0924629553054004</v>
      </c>
      <c r="E74">
        <v>300.13127199830001</v>
      </c>
      <c r="F74">
        <v>556.65371003339999</v>
      </c>
      <c r="G74">
        <v>14.083608352195</v>
      </c>
      <c r="H74">
        <v>57.897074706807999</v>
      </c>
      <c r="I74">
        <v>5.3258334456957996</v>
      </c>
      <c r="J74">
        <v>0</v>
      </c>
      <c r="O74" s="1">
        <f t="shared" si="10"/>
        <v>6.2172731351603003</v>
      </c>
      <c r="P74" s="1">
        <f t="shared" si="11"/>
        <v>130.94446388847001</v>
      </c>
      <c r="Q74" s="1">
        <f t="shared" si="12"/>
        <v>19460.382818988001</v>
      </c>
      <c r="R74" s="1">
        <f t="shared" si="13"/>
        <v>7.0924629553054004</v>
      </c>
      <c r="S74" s="1">
        <f t="shared" si="14"/>
        <v>300.13127199830001</v>
      </c>
      <c r="T74" s="1">
        <f t="shared" si="15"/>
        <v>556.65371003339999</v>
      </c>
      <c r="U74" s="1">
        <f t="shared" si="16"/>
        <v>14.083608352195</v>
      </c>
      <c r="V74" s="1">
        <f t="shared" si="17"/>
        <v>57.897074706807999</v>
      </c>
      <c r="W74" s="1">
        <f t="shared" si="18"/>
        <v>5.3258334456957996</v>
      </c>
      <c r="X74" s="1" t="str">
        <f t="shared" si="19"/>
        <v>TIDAK</v>
      </c>
    </row>
    <row r="75" spans="1:24" x14ac:dyDescent="0.2">
      <c r="A75">
        <v>8.6799349699642008</v>
      </c>
      <c r="B75">
        <v>242.22866728552</v>
      </c>
      <c r="C75">
        <v>22984.050951482001</v>
      </c>
      <c r="D75">
        <v>7.5187646593999</v>
      </c>
      <c r="F75">
        <v>352.94258812349</v>
      </c>
      <c r="G75">
        <v>18.704409059275001</v>
      </c>
      <c r="H75">
        <v>69.907902449152004</v>
      </c>
      <c r="I75">
        <v>3.8734702984483</v>
      </c>
      <c r="J75">
        <v>0</v>
      </c>
      <c r="O75" s="1">
        <f t="shared" si="10"/>
        <v>8.6799349699642008</v>
      </c>
      <c r="P75" s="1">
        <f t="shared" si="11"/>
        <v>242.22866728552</v>
      </c>
      <c r="Q75" s="1">
        <f t="shared" si="12"/>
        <v>22984.050951482001</v>
      </c>
      <c r="R75" s="1">
        <f t="shared" si="13"/>
        <v>7.5187646593999</v>
      </c>
      <c r="S75" s="1">
        <f t="shared" si="14"/>
        <v>333.77577661081295</v>
      </c>
      <c r="T75" s="1">
        <f t="shared" si="15"/>
        <v>352.94258812349</v>
      </c>
      <c r="U75" s="1">
        <f t="shared" si="16"/>
        <v>18.704409059275001</v>
      </c>
      <c r="V75" s="1">
        <f t="shared" si="17"/>
        <v>69.907902449152004</v>
      </c>
      <c r="W75" s="1">
        <f t="shared" si="18"/>
        <v>3.8734702984483</v>
      </c>
      <c r="X75" s="1" t="str">
        <f t="shared" si="19"/>
        <v>TIDAK</v>
      </c>
    </row>
    <row r="76" spans="1:24" x14ac:dyDescent="0.2">
      <c r="B76">
        <v>219.30091421336999</v>
      </c>
      <c r="C76">
        <v>14859.466424284001</v>
      </c>
      <c r="D76">
        <v>5.5983267656292997</v>
      </c>
      <c r="E76">
        <v>344.44239367288998</v>
      </c>
      <c r="F76">
        <v>425.21357480760997</v>
      </c>
      <c r="G76">
        <v>15.771834366058</v>
      </c>
      <c r="H76">
        <v>49.352001477804002</v>
      </c>
      <c r="I76">
        <v>4.6559165986888003</v>
      </c>
      <c r="J76">
        <v>0</v>
      </c>
      <c r="O76" s="1">
        <f t="shared" si="10"/>
        <v>7.0807945042768186</v>
      </c>
      <c r="P76" s="1">
        <f t="shared" si="11"/>
        <v>219.30091421336999</v>
      </c>
      <c r="Q76" s="1">
        <f t="shared" si="12"/>
        <v>14859.466424284001</v>
      </c>
      <c r="R76" s="1">
        <f t="shared" si="13"/>
        <v>5.5983267656292997</v>
      </c>
      <c r="S76" s="1">
        <f t="shared" si="14"/>
        <v>344.44239367288998</v>
      </c>
      <c r="T76" s="1">
        <f t="shared" si="15"/>
        <v>425.21357480760997</v>
      </c>
      <c r="U76" s="1">
        <f t="shared" si="16"/>
        <v>15.771834366058</v>
      </c>
      <c r="V76" s="1">
        <f t="shared" si="17"/>
        <v>49.352001477804002</v>
      </c>
      <c r="W76" s="1">
        <f t="shared" si="18"/>
        <v>4.6559165986888003</v>
      </c>
      <c r="X76" s="1" t="str">
        <f t="shared" si="19"/>
        <v>TIDAK</v>
      </c>
    </row>
    <row r="77" spans="1:24" x14ac:dyDescent="0.2">
      <c r="A77">
        <v>6.8973221411001999</v>
      </c>
      <c r="B77">
        <v>211.36016672106001</v>
      </c>
      <c r="C77">
        <v>25650.77764312</v>
      </c>
      <c r="D77">
        <v>6.7660099067545998</v>
      </c>
      <c r="F77">
        <v>383.01431016785</v>
      </c>
      <c r="G77">
        <v>13.934788041380999</v>
      </c>
      <c r="H77">
        <v>90.523329863008996</v>
      </c>
      <c r="I77">
        <v>5.0227836300046</v>
      </c>
      <c r="J77">
        <v>0</v>
      </c>
      <c r="O77" s="1">
        <f t="shared" si="10"/>
        <v>6.8973221411001999</v>
      </c>
      <c r="P77" s="1">
        <f t="shared" si="11"/>
        <v>211.36016672106001</v>
      </c>
      <c r="Q77" s="1">
        <f t="shared" si="12"/>
        <v>25650.77764312</v>
      </c>
      <c r="R77" s="1">
        <f t="shared" si="13"/>
        <v>6.7660099067545998</v>
      </c>
      <c r="S77" s="1">
        <f t="shared" si="14"/>
        <v>333.77577661081295</v>
      </c>
      <c r="T77" s="1">
        <f t="shared" si="15"/>
        <v>383.01431016785</v>
      </c>
      <c r="U77" s="1">
        <f t="shared" si="16"/>
        <v>13.934788041380999</v>
      </c>
      <c r="V77" s="1">
        <f t="shared" si="17"/>
        <v>90.523329863008996</v>
      </c>
      <c r="W77" s="1">
        <f t="shared" si="18"/>
        <v>5.0227836300046</v>
      </c>
      <c r="X77" s="1" t="str">
        <f t="shared" si="19"/>
        <v>TIDAK</v>
      </c>
    </row>
    <row r="78" spans="1:24" x14ac:dyDescent="0.2">
      <c r="A78">
        <v>3.5145455287453</v>
      </c>
      <c r="B78">
        <v>158.73207576140001</v>
      </c>
      <c r="C78">
        <v>23029.663613564</v>
      </c>
      <c r="D78">
        <v>6.8216790994611003</v>
      </c>
      <c r="E78">
        <v>286.52284681698001</v>
      </c>
      <c r="F78">
        <v>307.37914203519</v>
      </c>
      <c r="G78">
        <v>9.7122319109183</v>
      </c>
      <c r="H78">
        <v>79.850928574571995</v>
      </c>
      <c r="I78">
        <v>3.7626153310994002</v>
      </c>
      <c r="J78">
        <v>0</v>
      </c>
      <c r="O78" s="1">
        <f t="shared" si="10"/>
        <v>3.5145455287453</v>
      </c>
      <c r="P78" s="1">
        <f t="shared" si="11"/>
        <v>158.73207576140001</v>
      </c>
      <c r="Q78" s="1">
        <f t="shared" si="12"/>
        <v>23029.663613564</v>
      </c>
      <c r="R78" s="1">
        <f t="shared" si="13"/>
        <v>6.8216790994611003</v>
      </c>
      <c r="S78" s="1">
        <f t="shared" si="14"/>
        <v>286.52284681698001</v>
      </c>
      <c r="T78" s="1">
        <f t="shared" si="15"/>
        <v>307.37914203519</v>
      </c>
      <c r="U78" s="1">
        <f t="shared" si="16"/>
        <v>9.7122319109183</v>
      </c>
      <c r="V78" s="1">
        <f t="shared" si="17"/>
        <v>79.850928574571995</v>
      </c>
      <c r="W78" s="1">
        <f t="shared" si="18"/>
        <v>3.7626153310994002</v>
      </c>
      <c r="X78" s="1" t="str">
        <f t="shared" si="19"/>
        <v>TIDAK</v>
      </c>
    </row>
    <row r="79" spans="1:24" x14ac:dyDescent="0.2">
      <c r="A79">
        <v>3.7225004859337001</v>
      </c>
      <c r="B79">
        <v>163.63974692058</v>
      </c>
      <c r="C79">
        <v>37962.167991260998</v>
      </c>
      <c r="D79">
        <v>6.6845702741912998</v>
      </c>
      <c r="E79">
        <v>326.69401786029999</v>
      </c>
      <c r="F79">
        <v>467.56297287118002</v>
      </c>
      <c r="G79">
        <v>14.567268860187999</v>
      </c>
      <c r="H79">
        <v>50.577979098280998</v>
      </c>
      <c r="I79">
        <v>3.6628377319914001</v>
      </c>
      <c r="J79">
        <v>0</v>
      </c>
      <c r="O79" s="1">
        <f t="shared" si="10"/>
        <v>3.7225004859337001</v>
      </c>
      <c r="P79" s="1">
        <f t="shared" si="11"/>
        <v>163.63974692058</v>
      </c>
      <c r="Q79" s="1">
        <f t="shared" si="12"/>
        <v>37962.167991260998</v>
      </c>
      <c r="R79" s="1">
        <f t="shared" si="13"/>
        <v>6.6845702741912998</v>
      </c>
      <c r="S79" s="1">
        <f t="shared" si="14"/>
        <v>326.69401786029999</v>
      </c>
      <c r="T79" s="1">
        <f t="shared" si="15"/>
        <v>467.56297287118002</v>
      </c>
      <c r="U79" s="1">
        <f t="shared" si="16"/>
        <v>14.567268860187999</v>
      </c>
      <c r="V79" s="1">
        <f t="shared" si="17"/>
        <v>50.577979098280998</v>
      </c>
      <c r="W79" s="1">
        <f t="shared" si="18"/>
        <v>3.6628377319914001</v>
      </c>
      <c r="X79" s="1" t="str">
        <f t="shared" si="19"/>
        <v>TIDAK</v>
      </c>
    </row>
    <row r="80" spans="1:24" x14ac:dyDescent="0.2">
      <c r="A80">
        <v>6.4550047974967004</v>
      </c>
      <c r="B80">
        <v>176.68397277687001</v>
      </c>
      <c r="C80">
        <v>24468.048390355001</v>
      </c>
      <c r="D80">
        <v>5.7569300386929001</v>
      </c>
      <c r="E80">
        <v>314.79959828380998</v>
      </c>
      <c r="F80">
        <v>477.58134615569998</v>
      </c>
      <c r="G80">
        <v>16.245504341610999</v>
      </c>
      <c r="H80">
        <v>57.729723828440001</v>
      </c>
      <c r="I80">
        <v>2.2934314064129002</v>
      </c>
      <c r="J80">
        <v>0</v>
      </c>
      <c r="O80" s="1">
        <f t="shared" si="10"/>
        <v>6.4550047974967004</v>
      </c>
      <c r="P80" s="1">
        <f t="shared" si="11"/>
        <v>176.68397277687001</v>
      </c>
      <c r="Q80" s="1">
        <f t="shared" si="12"/>
        <v>24468.048390355001</v>
      </c>
      <c r="R80" s="1">
        <f t="shared" si="13"/>
        <v>5.7569300386929001</v>
      </c>
      <c r="S80" s="1">
        <f t="shared" si="14"/>
        <v>314.79959828380998</v>
      </c>
      <c r="T80" s="1">
        <f t="shared" si="15"/>
        <v>477.58134615569998</v>
      </c>
      <c r="U80" s="1">
        <f t="shared" si="16"/>
        <v>16.245504341610999</v>
      </c>
      <c r="V80" s="1">
        <f t="shared" si="17"/>
        <v>57.729723828440001</v>
      </c>
      <c r="W80" s="1">
        <f t="shared" si="18"/>
        <v>2.2934314064129002</v>
      </c>
      <c r="X80" s="1" t="str">
        <f t="shared" si="19"/>
        <v>TIDAK</v>
      </c>
    </row>
    <row r="81" spans="1:24" x14ac:dyDescent="0.2">
      <c r="A81">
        <v>7.3168047538809002</v>
      </c>
      <c r="B81">
        <v>217.52286196228999</v>
      </c>
      <c r="C81">
        <v>31903.399811531999</v>
      </c>
      <c r="D81">
        <v>9.8650475026822004</v>
      </c>
      <c r="E81">
        <v>376.93797230566997</v>
      </c>
      <c r="F81">
        <v>425.91340018027</v>
      </c>
      <c r="G81">
        <v>8.9927542722547003</v>
      </c>
      <c r="H81">
        <v>69.509219822115</v>
      </c>
      <c r="I81">
        <v>3.5083726497835999</v>
      </c>
      <c r="J81">
        <v>0</v>
      </c>
      <c r="O81" s="1">
        <f t="shared" si="10"/>
        <v>7.3168047538809002</v>
      </c>
      <c r="P81" s="1">
        <f t="shared" si="11"/>
        <v>217.52286196228999</v>
      </c>
      <c r="Q81" s="1">
        <f t="shared" si="12"/>
        <v>31903.399811531999</v>
      </c>
      <c r="R81" s="1">
        <f t="shared" si="13"/>
        <v>9.8650475026822004</v>
      </c>
      <c r="S81" s="1">
        <f t="shared" si="14"/>
        <v>376.93797230566997</v>
      </c>
      <c r="T81" s="1">
        <f t="shared" si="15"/>
        <v>425.91340018027</v>
      </c>
      <c r="U81" s="1">
        <f t="shared" si="16"/>
        <v>8.9927542722547003</v>
      </c>
      <c r="V81" s="1">
        <f t="shared" si="17"/>
        <v>69.509219822115</v>
      </c>
      <c r="W81" s="1">
        <f t="shared" si="18"/>
        <v>3.5083726497835999</v>
      </c>
      <c r="X81" s="1" t="str">
        <f t="shared" si="19"/>
        <v>TIDAK</v>
      </c>
    </row>
    <row r="82" spans="1:24" x14ac:dyDescent="0.2">
      <c r="A82">
        <v>1.8445383664988</v>
      </c>
      <c r="B82">
        <v>233.76434272073001</v>
      </c>
      <c r="C82">
        <v>28689.595777683</v>
      </c>
      <c r="D82">
        <v>7.7244322999639001</v>
      </c>
      <c r="F82">
        <v>410.38726383771001</v>
      </c>
      <c r="G82">
        <v>15.611859296304999</v>
      </c>
      <c r="H82">
        <v>54.299444094188999</v>
      </c>
      <c r="I82">
        <v>5.0134633511036997</v>
      </c>
      <c r="J82">
        <v>0</v>
      </c>
      <c r="O82" s="1">
        <f t="shared" si="10"/>
        <v>1.8445383664988</v>
      </c>
      <c r="P82" s="1">
        <f t="shared" si="11"/>
        <v>233.76434272073001</v>
      </c>
      <c r="Q82" s="1">
        <f t="shared" si="12"/>
        <v>28689.595777683</v>
      </c>
      <c r="R82" s="1">
        <f t="shared" si="13"/>
        <v>7.7244322999639001</v>
      </c>
      <c r="S82" s="1">
        <f t="shared" si="14"/>
        <v>333.77577661081295</v>
      </c>
      <c r="T82" s="1">
        <f t="shared" si="15"/>
        <v>410.38726383771001</v>
      </c>
      <c r="U82" s="1">
        <f t="shared" si="16"/>
        <v>15.611859296304999</v>
      </c>
      <c r="V82" s="1">
        <f t="shared" si="17"/>
        <v>54.299444094188999</v>
      </c>
      <c r="W82" s="1">
        <f t="shared" si="18"/>
        <v>5.0134633511036997</v>
      </c>
      <c r="X82" s="1" t="str">
        <f t="shared" si="19"/>
        <v>TIDAK</v>
      </c>
    </row>
    <row r="83" spans="1:24" x14ac:dyDescent="0.2">
      <c r="A83">
        <v>5.5191256564376001</v>
      </c>
      <c r="B83">
        <v>168.72858303957</v>
      </c>
      <c r="C83">
        <v>12531.601921064999</v>
      </c>
      <c r="D83">
        <v>7.7307229479249999</v>
      </c>
      <c r="F83">
        <v>443.57037209749001</v>
      </c>
      <c r="G83">
        <v>18.099078103861999</v>
      </c>
      <c r="I83">
        <v>3.7589958603239002</v>
      </c>
      <c r="J83">
        <v>0</v>
      </c>
      <c r="O83" s="1">
        <f t="shared" si="10"/>
        <v>5.5191256564376001</v>
      </c>
      <c r="P83" s="1">
        <f t="shared" si="11"/>
        <v>168.72858303957</v>
      </c>
      <c r="Q83" s="1">
        <f t="shared" si="12"/>
        <v>12531.601921064999</v>
      </c>
      <c r="R83" s="1">
        <f t="shared" si="13"/>
        <v>7.7307229479249999</v>
      </c>
      <c r="S83" s="1">
        <f t="shared" si="14"/>
        <v>333.77577661081295</v>
      </c>
      <c r="T83" s="1">
        <f t="shared" si="15"/>
        <v>443.57037209749001</v>
      </c>
      <c r="U83" s="1">
        <f t="shared" si="16"/>
        <v>18.099078103861999</v>
      </c>
      <c r="V83" s="1">
        <f t="shared" si="17"/>
        <v>66.396292946768057</v>
      </c>
      <c r="W83" s="1">
        <f t="shared" si="18"/>
        <v>3.7589958603239002</v>
      </c>
      <c r="X83" s="1" t="str">
        <f t="shared" si="19"/>
        <v>TIDAK</v>
      </c>
    </row>
    <row r="84" spans="1:24" x14ac:dyDescent="0.2">
      <c r="A84">
        <v>7.4089854669245998</v>
      </c>
      <c r="B84">
        <v>204.96174981089001</v>
      </c>
      <c r="C84">
        <v>9566.1222701692004</v>
      </c>
      <c r="D84">
        <v>6.5059231388059997</v>
      </c>
      <c r="E84">
        <v>311.45266251175002</v>
      </c>
      <c r="F84">
        <v>504.14599408386999</v>
      </c>
      <c r="G84">
        <v>11.532144007741</v>
      </c>
      <c r="H84">
        <v>81.106937731461997</v>
      </c>
      <c r="I84">
        <v>3.7724209279894998</v>
      </c>
      <c r="J84">
        <v>0</v>
      </c>
      <c r="O84" s="1">
        <f t="shared" si="10"/>
        <v>7.4089854669245998</v>
      </c>
      <c r="P84" s="1">
        <f t="shared" si="11"/>
        <v>204.96174981089001</v>
      </c>
      <c r="Q84" s="1">
        <f t="shared" si="12"/>
        <v>9566.1222701692004</v>
      </c>
      <c r="R84" s="1">
        <f t="shared" si="13"/>
        <v>6.5059231388059997</v>
      </c>
      <c r="S84" s="1">
        <f t="shared" si="14"/>
        <v>311.45266251175002</v>
      </c>
      <c r="T84" s="1">
        <f t="shared" si="15"/>
        <v>504.14599408386999</v>
      </c>
      <c r="U84" s="1">
        <f t="shared" si="16"/>
        <v>11.532144007741</v>
      </c>
      <c r="V84" s="1">
        <f t="shared" si="17"/>
        <v>81.106937731461997</v>
      </c>
      <c r="W84" s="1">
        <f t="shared" si="18"/>
        <v>3.7724209279894998</v>
      </c>
      <c r="X84" s="1" t="str">
        <f t="shared" si="19"/>
        <v>TIDAK</v>
      </c>
    </row>
    <row r="85" spans="1:24" x14ac:dyDescent="0.2">
      <c r="A85">
        <v>5.9767696180875998</v>
      </c>
      <c r="B85">
        <v>258.95273201595001</v>
      </c>
      <c r="C85">
        <v>27267.981860954002</v>
      </c>
      <c r="D85">
        <v>7.6485993314435001</v>
      </c>
      <c r="E85">
        <v>383.65715210709999</v>
      </c>
      <c r="F85">
        <v>514.11892011877001</v>
      </c>
      <c r="G85">
        <v>12.256790251190001</v>
      </c>
      <c r="H85">
        <v>82.469798429967</v>
      </c>
      <c r="I85">
        <v>2.9946710955081999</v>
      </c>
      <c r="J85">
        <v>0</v>
      </c>
      <c r="O85" s="1">
        <f t="shared" si="10"/>
        <v>5.9767696180875998</v>
      </c>
      <c r="P85" s="1">
        <f t="shared" si="11"/>
        <v>258.95273201595001</v>
      </c>
      <c r="Q85" s="1">
        <f t="shared" si="12"/>
        <v>27267.981860954002</v>
      </c>
      <c r="R85" s="1">
        <f t="shared" si="13"/>
        <v>7.6485993314435001</v>
      </c>
      <c r="S85" s="1">
        <f t="shared" si="14"/>
        <v>383.65715210709999</v>
      </c>
      <c r="T85" s="1">
        <f t="shared" si="15"/>
        <v>514.11892011877001</v>
      </c>
      <c r="U85" s="1">
        <f t="shared" si="16"/>
        <v>12.256790251190001</v>
      </c>
      <c r="V85" s="1">
        <f t="shared" si="17"/>
        <v>82.469798429967</v>
      </c>
      <c r="W85" s="1">
        <f t="shared" si="18"/>
        <v>2.9946710955081999</v>
      </c>
      <c r="X85" s="1" t="str">
        <f t="shared" si="19"/>
        <v>TIDAK</v>
      </c>
    </row>
    <row r="86" spans="1:24" x14ac:dyDescent="0.2">
      <c r="A86">
        <v>6.3953591316710998</v>
      </c>
      <c r="B86">
        <v>133.83422910438</v>
      </c>
      <c r="C86">
        <v>23827.275015403</v>
      </c>
      <c r="D86">
        <v>5.1277468613271999</v>
      </c>
      <c r="E86">
        <v>266.90842828078002</v>
      </c>
      <c r="F86">
        <v>573.40029514996002</v>
      </c>
      <c r="G86">
        <v>9.8338745845803004</v>
      </c>
      <c r="H86">
        <v>95.026609279843996</v>
      </c>
      <c r="I86">
        <v>4.1912175147116999</v>
      </c>
      <c r="J86">
        <v>0</v>
      </c>
      <c r="O86" s="1">
        <f t="shared" si="10"/>
        <v>6.3953591316710998</v>
      </c>
      <c r="P86" s="1">
        <f t="shared" si="11"/>
        <v>133.83422910438</v>
      </c>
      <c r="Q86" s="1">
        <f t="shared" si="12"/>
        <v>23827.275015403</v>
      </c>
      <c r="R86" s="1">
        <f t="shared" si="13"/>
        <v>5.1277468613271999</v>
      </c>
      <c r="S86" s="1">
        <f t="shared" si="14"/>
        <v>266.90842828078002</v>
      </c>
      <c r="T86" s="1">
        <f t="shared" si="15"/>
        <v>573.40029514996002</v>
      </c>
      <c r="U86" s="1">
        <f t="shared" si="16"/>
        <v>9.8338745845803004</v>
      </c>
      <c r="V86" s="1">
        <f t="shared" si="17"/>
        <v>95.026609279843996</v>
      </c>
      <c r="W86" s="1">
        <f t="shared" si="18"/>
        <v>4.1912175147116999</v>
      </c>
      <c r="X86" s="1" t="str">
        <f t="shared" si="19"/>
        <v>TIDAK</v>
      </c>
    </row>
    <row r="87" spans="1:24" x14ac:dyDescent="0.2">
      <c r="A87">
        <v>6.2096422597084997</v>
      </c>
      <c r="B87">
        <v>195.41772094897999</v>
      </c>
      <c r="C87">
        <v>13116.707711786999</v>
      </c>
      <c r="D87">
        <v>7.8793476708597003</v>
      </c>
      <c r="F87">
        <v>417.24165602634997</v>
      </c>
      <c r="G87">
        <v>7.5076623145152999</v>
      </c>
      <c r="H87">
        <v>70.547386906121005</v>
      </c>
      <c r="I87">
        <v>3.6125196149467</v>
      </c>
      <c r="J87">
        <v>0</v>
      </c>
      <c r="O87" s="1">
        <f t="shared" si="10"/>
        <v>6.2096422597084997</v>
      </c>
      <c r="P87" s="1">
        <f t="shared" si="11"/>
        <v>195.41772094897999</v>
      </c>
      <c r="Q87" s="1">
        <f t="shared" si="12"/>
        <v>13116.707711786999</v>
      </c>
      <c r="R87" s="1">
        <f t="shared" si="13"/>
        <v>7.8793476708597003</v>
      </c>
      <c r="S87" s="1">
        <f t="shared" si="14"/>
        <v>333.77577661081295</v>
      </c>
      <c r="T87" s="1">
        <f t="shared" si="15"/>
        <v>417.24165602634997</v>
      </c>
      <c r="U87" s="1">
        <f t="shared" si="16"/>
        <v>7.5076623145152999</v>
      </c>
      <c r="V87" s="1">
        <f t="shared" si="17"/>
        <v>70.547386906121005</v>
      </c>
      <c r="W87" s="1">
        <f t="shared" si="18"/>
        <v>3.6125196149467</v>
      </c>
      <c r="X87" s="1" t="str">
        <f t="shared" si="19"/>
        <v>TIDAK</v>
      </c>
    </row>
    <row r="88" spans="1:24" x14ac:dyDescent="0.2">
      <c r="A88">
        <v>6.7628325218917</v>
      </c>
      <c r="B88">
        <v>232.07517655588001</v>
      </c>
      <c r="C88">
        <v>27159.384345234001</v>
      </c>
      <c r="D88">
        <v>7.8849906578685998</v>
      </c>
      <c r="E88">
        <v>350.44529269719999</v>
      </c>
      <c r="F88">
        <v>465.41377462135</v>
      </c>
      <c r="G88">
        <v>13.863964882331</v>
      </c>
      <c r="H88">
        <v>64.812257383195998</v>
      </c>
      <c r="I88">
        <v>4.9165791607512999</v>
      </c>
      <c r="J88">
        <v>0</v>
      </c>
      <c r="O88" s="1">
        <f t="shared" si="10"/>
        <v>6.7628325218917</v>
      </c>
      <c r="P88" s="1">
        <f t="shared" si="11"/>
        <v>232.07517655588001</v>
      </c>
      <c r="Q88" s="1">
        <f t="shared" si="12"/>
        <v>27159.384345234001</v>
      </c>
      <c r="R88" s="1">
        <f t="shared" si="13"/>
        <v>7.8849906578685998</v>
      </c>
      <c r="S88" s="1">
        <f t="shared" si="14"/>
        <v>350.44529269719999</v>
      </c>
      <c r="T88" s="1">
        <f t="shared" si="15"/>
        <v>465.41377462135</v>
      </c>
      <c r="U88" s="1">
        <f t="shared" si="16"/>
        <v>13.863964882331</v>
      </c>
      <c r="V88" s="1">
        <f t="shared" si="17"/>
        <v>64.812257383195998</v>
      </c>
      <c r="W88" s="1">
        <f t="shared" si="18"/>
        <v>4.9165791607512999</v>
      </c>
      <c r="X88" s="1" t="str">
        <f t="shared" si="19"/>
        <v>TIDAK</v>
      </c>
    </row>
    <row r="89" spans="1:24" x14ac:dyDescent="0.2">
      <c r="A89">
        <v>9.9187170638541993</v>
      </c>
      <c r="B89">
        <v>199.18125107339</v>
      </c>
      <c r="C89">
        <v>21470.278305413001</v>
      </c>
      <c r="D89">
        <v>6.7998414102256</v>
      </c>
      <c r="E89">
        <v>329.17842902607998</v>
      </c>
      <c r="F89">
        <v>430.50770686529</v>
      </c>
      <c r="G89">
        <v>15.966042944362</v>
      </c>
      <c r="H89">
        <v>59.292273269752002</v>
      </c>
      <c r="I89">
        <v>3.3855084438567</v>
      </c>
      <c r="J89">
        <v>0</v>
      </c>
      <c r="O89" s="1">
        <f t="shared" si="10"/>
        <v>9.9187170638541993</v>
      </c>
      <c r="P89" s="1">
        <f t="shared" si="11"/>
        <v>199.18125107339</v>
      </c>
      <c r="Q89" s="1">
        <f t="shared" si="12"/>
        <v>21470.278305413001</v>
      </c>
      <c r="R89" s="1">
        <f t="shared" si="13"/>
        <v>6.7998414102256</v>
      </c>
      <c r="S89" s="1">
        <f t="shared" si="14"/>
        <v>329.17842902607998</v>
      </c>
      <c r="T89" s="1">
        <f t="shared" si="15"/>
        <v>430.50770686529</v>
      </c>
      <c r="U89" s="1">
        <f t="shared" si="16"/>
        <v>15.966042944362</v>
      </c>
      <c r="V89" s="1">
        <f t="shared" si="17"/>
        <v>59.292273269752002</v>
      </c>
      <c r="W89" s="1">
        <f t="shared" si="18"/>
        <v>3.3855084438567</v>
      </c>
      <c r="X89" s="1" t="str">
        <f t="shared" si="19"/>
        <v>TIDAK</v>
      </c>
    </row>
    <row r="90" spans="1:24" x14ac:dyDescent="0.2">
      <c r="A90">
        <v>10.155440170222001</v>
      </c>
      <c r="B90">
        <v>300.29247579584001</v>
      </c>
      <c r="C90">
        <v>12652.362978658</v>
      </c>
      <c r="D90">
        <v>6.6551263625674997</v>
      </c>
      <c r="E90">
        <v>398.64778574595999</v>
      </c>
      <c r="F90">
        <v>487.45913103075998</v>
      </c>
      <c r="G90">
        <v>9.3476339864857003</v>
      </c>
      <c r="H90">
        <v>67.919788687037993</v>
      </c>
      <c r="I90">
        <v>5.0024672599221001</v>
      </c>
      <c r="J90">
        <v>0</v>
      </c>
      <c r="O90" s="1">
        <f t="shared" si="10"/>
        <v>10.155440170222001</v>
      </c>
      <c r="P90" s="1">
        <f t="shared" si="11"/>
        <v>300.29247579584001</v>
      </c>
      <c r="Q90" s="1">
        <f t="shared" si="12"/>
        <v>12652.362978658</v>
      </c>
      <c r="R90" s="1">
        <f t="shared" si="13"/>
        <v>6.6551263625674997</v>
      </c>
      <c r="S90" s="1">
        <f t="shared" si="14"/>
        <v>398.64778574595999</v>
      </c>
      <c r="T90" s="1">
        <f t="shared" si="15"/>
        <v>487.45913103075998</v>
      </c>
      <c r="U90" s="1">
        <f t="shared" si="16"/>
        <v>9.3476339864857003</v>
      </c>
      <c r="V90" s="1">
        <f t="shared" si="17"/>
        <v>67.919788687037993</v>
      </c>
      <c r="W90" s="1">
        <f t="shared" si="18"/>
        <v>5.0024672599221001</v>
      </c>
      <c r="X90" s="1" t="str">
        <f t="shared" si="19"/>
        <v>TIDAK</v>
      </c>
    </row>
    <row r="91" spans="1:24" x14ac:dyDescent="0.2">
      <c r="A91">
        <v>8.7217267106205991</v>
      </c>
      <c r="B91">
        <v>206.36968238477999</v>
      </c>
      <c r="C91">
        <v>28608.052076372998</v>
      </c>
      <c r="D91">
        <v>6.3254424036649004</v>
      </c>
      <c r="E91">
        <v>377.40453818520001</v>
      </c>
      <c r="F91">
        <v>506.93835272983</v>
      </c>
      <c r="G91">
        <v>13.553751007249</v>
      </c>
      <c r="H91">
        <v>42.381483937536998</v>
      </c>
      <c r="I91">
        <v>2.5550269039968998</v>
      </c>
      <c r="J91">
        <v>0</v>
      </c>
      <c r="O91" s="1">
        <f t="shared" si="10"/>
        <v>8.7217267106205991</v>
      </c>
      <c r="P91" s="1">
        <f t="shared" si="11"/>
        <v>206.36968238477999</v>
      </c>
      <c r="Q91" s="1">
        <f t="shared" si="12"/>
        <v>28608.052076372998</v>
      </c>
      <c r="R91" s="1">
        <f t="shared" si="13"/>
        <v>6.3254424036649004</v>
      </c>
      <c r="S91" s="1">
        <f t="shared" si="14"/>
        <v>377.40453818520001</v>
      </c>
      <c r="T91" s="1">
        <f t="shared" si="15"/>
        <v>506.93835272983</v>
      </c>
      <c r="U91" s="1">
        <f t="shared" si="16"/>
        <v>13.553751007249</v>
      </c>
      <c r="V91" s="1">
        <f t="shared" si="17"/>
        <v>42.381483937536998</v>
      </c>
      <c r="W91" s="1">
        <f t="shared" si="18"/>
        <v>2.5550269039968998</v>
      </c>
      <c r="X91" s="1" t="str">
        <f t="shared" si="19"/>
        <v>TIDAK</v>
      </c>
    </row>
    <row r="92" spans="1:24" x14ac:dyDescent="0.2">
      <c r="B92">
        <v>197.97978284126</v>
      </c>
      <c r="C92">
        <v>17153.306163452002</v>
      </c>
      <c r="D92">
        <v>7.6592039393810998</v>
      </c>
      <c r="E92">
        <v>329.28031460307</v>
      </c>
      <c r="F92">
        <v>575.11469442342002</v>
      </c>
      <c r="G92">
        <v>11.870981482343</v>
      </c>
      <c r="H92">
        <v>69.109835682832994</v>
      </c>
      <c r="I92">
        <v>4.3839218135223001</v>
      </c>
      <c r="J92">
        <v>0</v>
      </c>
      <c r="O92" s="1">
        <f t="shared" si="10"/>
        <v>7.0807945042768186</v>
      </c>
      <c r="P92" s="1">
        <f t="shared" si="11"/>
        <v>197.97978284126</v>
      </c>
      <c r="Q92" s="1">
        <f t="shared" si="12"/>
        <v>17153.306163452002</v>
      </c>
      <c r="R92" s="1">
        <f t="shared" si="13"/>
        <v>7.6592039393810998</v>
      </c>
      <c r="S92" s="1">
        <f t="shared" si="14"/>
        <v>329.28031460307</v>
      </c>
      <c r="T92" s="1">
        <f t="shared" si="15"/>
        <v>575.11469442342002</v>
      </c>
      <c r="U92" s="1">
        <f t="shared" si="16"/>
        <v>11.870981482343</v>
      </c>
      <c r="V92" s="1">
        <f t="shared" si="17"/>
        <v>69.109835682832994</v>
      </c>
      <c r="W92" s="1">
        <f t="shared" si="18"/>
        <v>4.3839218135223001</v>
      </c>
      <c r="X92" s="1" t="str">
        <f t="shared" si="19"/>
        <v>TIDAK</v>
      </c>
    </row>
    <row r="93" spans="1:24" x14ac:dyDescent="0.2">
      <c r="B93">
        <v>199.10788556403</v>
      </c>
      <c r="C93">
        <v>29721.911630350001</v>
      </c>
      <c r="D93">
        <v>6.8696902153558996</v>
      </c>
      <c r="E93">
        <v>357.30322096748</v>
      </c>
      <c r="F93">
        <v>420.70959122207</v>
      </c>
      <c r="G93">
        <v>9.2266186652847999</v>
      </c>
      <c r="H93">
        <v>55.294283266671997</v>
      </c>
      <c r="I93">
        <v>3.3551646421762</v>
      </c>
      <c r="J93">
        <v>0</v>
      </c>
      <c r="O93" s="1">
        <f t="shared" si="10"/>
        <v>7.0807945042768186</v>
      </c>
      <c r="P93" s="1">
        <f t="shared" si="11"/>
        <v>199.10788556403</v>
      </c>
      <c r="Q93" s="1">
        <f t="shared" si="12"/>
        <v>29721.911630350001</v>
      </c>
      <c r="R93" s="1">
        <f t="shared" si="13"/>
        <v>6.8696902153558996</v>
      </c>
      <c r="S93" s="1">
        <f t="shared" si="14"/>
        <v>357.30322096748</v>
      </c>
      <c r="T93" s="1">
        <f t="shared" si="15"/>
        <v>420.70959122207</v>
      </c>
      <c r="U93" s="1">
        <f t="shared" si="16"/>
        <v>9.2266186652847999</v>
      </c>
      <c r="V93" s="1">
        <f t="shared" si="17"/>
        <v>55.294283266671997</v>
      </c>
      <c r="W93" s="1">
        <f t="shared" si="18"/>
        <v>3.3551646421762</v>
      </c>
      <c r="X93" s="1" t="str">
        <f t="shared" si="19"/>
        <v>TIDAK</v>
      </c>
    </row>
    <row r="94" spans="1:24" x14ac:dyDescent="0.2">
      <c r="A94">
        <v>6.0996467054684</v>
      </c>
      <c r="B94">
        <v>237.91992676325</v>
      </c>
      <c r="C94">
        <v>20416.840996191</v>
      </c>
      <c r="D94">
        <v>8.4578306992743997</v>
      </c>
      <c r="F94">
        <v>291.10483656907002</v>
      </c>
      <c r="G94">
        <v>19.270054260464001</v>
      </c>
      <c r="H94">
        <v>93.138009481539996</v>
      </c>
      <c r="I94">
        <v>3.1727897691528999</v>
      </c>
      <c r="J94">
        <v>0</v>
      </c>
      <c r="O94" s="1">
        <f t="shared" si="10"/>
        <v>6.0996467054684</v>
      </c>
      <c r="P94" s="1">
        <f t="shared" si="11"/>
        <v>237.91992676325</v>
      </c>
      <c r="Q94" s="1">
        <f t="shared" si="12"/>
        <v>20416.840996191</v>
      </c>
      <c r="R94" s="1">
        <f t="shared" si="13"/>
        <v>8.4578306992743997</v>
      </c>
      <c r="S94" s="1">
        <f t="shared" si="14"/>
        <v>333.77577661081295</v>
      </c>
      <c r="T94" s="1">
        <f t="shared" si="15"/>
        <v>291.10483656907002</v>
      </c>
      <c r="U94" s="1">
        <f t="shared" si="16"/>
        <v>19.270054260464001</v>
      </c>
      <c r="V94" s="1">
        <f t="shared" si="17"/>
        <v>93.138009481539996</v>
      </c>
      <c r="W94" s="1">
        <f t="shared" si="18"/>
        <v>3.1727897691528999</v>
      </c>
      <c r="X94" s="1" t="str">
        <f t="shared" si="19"/>
        <v>TIDAK</v>
      </c>
    </row>
    <row r="95" spans="1:24" x14ac:dyDescent="0.2">
      <c r="A95">
        <v>9.0267877195115993</v>
      </c>
      <c r="B95">
        <v>253.21707417098</v>
      </c>
      <c r="C95">
        <v>27965.072145927999</v>
      </c>
      <c r="D95">
        <v>6.5883743661825998</v>
      </c>
      <c r="E95">
        <v>373.55323533838998</v>
      </c>
      <c r="F95">
        <v>588.31965053639999</v>
      </c>
      <c r="G95">
        <v>16.145732052774999</v>
      </c>
      <c r="H95">
        <v>59.124450848110001</v>
      </c>
      <c r="I95">
        <v>2.0190420182011999</v>
      </c>
      <c r="J95">
        <v>0</v>
      </c>
      <c r="O95" s="1">
        <f t="shared" si="10"/>
        <v>9.0267877195115993</v>
      </c>
      <c r="P95" s="1">
        <f t="shared" si="11"/>
        <v>253.21707417098</v>
      </c>
      <c r="Q95" s="1">
        <f t="shared" si="12"/>
        <v>27965.072145927999</v>
      </c>
      <c r="R95" s="1">
        <f t="shared" si="13"/>
        <v>6.5883743661825998</v>
      </c>
      <c r="S95" s="1">
        <f t="shared" si="14"/>
        <v>373.55323533838998</v>
      </c>
      <c r="T95" s="1">
        <f t="shared" si="15"/>
        <v>588.31965053639999</v>
      </c>
      <c r="U95" s="1">
        <f t="shared" si="16"/>
        <v>16.145732052774999</v>
      </c>
      <c r="V95" s="1">
        <f t="shared" si="17"/>
        <v>59.124450848110001</v>
      </c>
      <c r="W95" s="1">
        <f t="shared" si="18"/>
        <v>2.0190420182011999</v>
      </c>
      <c r="X95" s="1" t="str">
        <f t="shared" si="19"/>
        <v>TIDAK</v>
      </c>
    </row>
    <row r="96" spans="1:24" x14ac:dyDescent="0.2">
      <c r="A96">
        <v>6.9533716033894999</v>
      </c>
      <c r="B96">
        <v>203.14654675218</v>
      </c>
      <c r="C96">
        <v>11609.109054528</v>
      </c>
      <c r="D96">
        <v>5.4957376547079004</v>
      </c>
      <c r="E96">
        <v>304.2831932144</v>
      </c>
      <c r="F96">
        <v>551.14333716657995</v>
      </c>
      <c r="G96">
        <v>9.3877812755308003</v>
      </c>
      <c r="H96">
        <v>55.958005594858001</v>
      </c>
      <c r="I96">
        <v>3.6518658084229001</v>
      </c>
      <c r="J96">
        <v>0</v>
      </c>
      <c r="O96" s="1">
        <f t="shared" si="10"/>
        <v>6.9533716033894999</v>
      </c>
      <c r="P96" s="1">
        <f t="shared" si="11"/>
        <v>203.14654675218</v>
      </c>
      <c r="Q96" s="1">
        <f t="shared" si="12"/>
        <v>11609.109054528</v>
      </c>
      <c r="R96" s="1">
        <f t="shared" si="13"/>
        <v>5.4957376547079004</v>
      </c>
      <c r="S96" s="1">
        <f t="shared" si="14"/>
        <v>304.2831932144</v>
      </c>
      <c r="T96" s="1">
        <f t="shared" si="15"/>
        <v>551.14333716657995</v>
      </c>
      <c r="U96" s="1">
        <f t="shared" si="16"/>
        <v>9.3877812755308003</v>
      </c>
      <c r="V96" s="1">
        <f t="shared" si="17"/>
        <v>55.958005594858001</v>
      </c>
      <c r="W96" s="1">
        <f t="shared" si="18"/>
        <v>3.6518658084229001</v>
      </c>
      <c r="X96" s="1" t="str">
        <f t="shared" si="19"/>
        <v>TIDAK</v>
      </c>
    </row>
    <row r="97" spans="1:24" x14ac:dyDescent="0.2">
      <c r="A97">
        <v>6.1408775569478999</v>
      </c>
      <c r="B97">
        <v>197.87608974937001</v>
      </c>
      <c r="C97">
        <v>26687.874483333999</v>
      </c>
      <c r="D97">
        <v>7.5871964179475002</v>
      </c>
      <c r="E97">
        <v>329.23185293502002</v>
      </c>
      <c r="F97">
        <v>548.07276131612002</v>
      </c>
      <c r="G97">
        <v>15.836330205236001</v>
      </c>
      <c r="H97">
        <v>41.263647883677002</v>
      </c>
      <c r="I97">
        <v>5.3594602950130001</v>
      </c>
      <c r="J97">
        <v>0</v>
      </c>
      <c r="O97" s="1">
        <f t="shared" si="10"/>
        <v>6.1408775569478999</v>
      </c>
      <c r="P97" s="1">
        <f t="shared" si="11"/>
        <v>197.87608974937001</v>
      </c>
      <c r="Q97" s="1">
        <f t="shared" si="12"/>
        <v>26687.874483333999</v>
      </c>
      <c r="R97" s="1">
        <f t="shared" si="13"/>
        <v>7.5871964179475002</v>
      </c>
      <c r="S97" s="1">
        <f t="shared" si="14"/>
        <v>329.23185293502002</v>
      </c>
      <c r="T97" s="1">
        <f t="shared" si="15"/>
        <v>548.07276131612002</v>
      </c>
      <c r="U97" s="1">
        <f t="shared" si="16"/>
        <v>15.836330205236001</v>
      </c>
      <c r="V97" s="1">
        <f t="shared" si="17"/>
        <v>41.263647883677002</v>
      </c>
      <c r="W97" s="1">
        <f t="shared" si="18"/>
        <v>5.3594602950130001</v>
      </c>
      <c r="X97" s="1" t="str">
        <f t="shared" si="19"/>
        <v>TIDAK</v>
      </c>
    </row>
    <row r="98" spans="1:24" x14ac:dyDescent="0.2">
      <c r="A98">
        <v>7.0778740065305001</v>
      </c>
      <c r="B98">
        <v>220.67053960677001</v>
      </c>
      <c r="C98">
        <v>23873.378210134</v>
      </c>
      <c r="D98">
        <v>6.1818396163828</v>
      </c>
      <c r="E98">
        <v>341.98723407838003</v>
      </c>
      <c r="F98">
        <v>333.05078594334998</v>
      </c>
      <c r="G98">
        <v>10.661798937604001</v>
      </c>
      <c r="H98">
        <v>90.29777033021</v>
      </c>
      <c r="I98">
        <v>4.7645082649213997</v>
      </c>
      <c r="J98">
        <v>0</v>
      </c>
      <c r="O98" s="1">
        <f t="shared" si="10"/>
        <v>7.0778740065305001</v>
      </c>
      <c r="P98" s="1">
        <f t="shared" si="11"/>
        <v>220.67053960677001</v>
      </c>
      <c r="Q98" s="1">
        <f t="shared" si="12"/>
        <v>23873.378210134</v>
      </c>
      <c r="R98" s="1">
        <f t="shared" si="13"/>
        <v>6.1818396163828</v>
      </c>
      <c r="S98" s="1">
        <f t="shared" si="14"/>
        <v>341.98723407838003</v>
      </c>
      <c r="T98" s="1">
        <f t="shared" si="15"/>
        <v>333.05078594334998</v>
      </c>
      <c r="U98" s="1">
        <f t="shared" si="16"/>
        <v>10.661798937604001</v>
      </c>
      <c r="V98" s="1">
        <f t="shared" si="17"/>
        <v>90.29777033021</v>
      </c>
      <c r="W98" s="1">
        <f t="shared" si="18"/>
        <v>4.7645082649213997</v>
      </c>
      <c r="X98" s="1" t="str">
        <f t="shared" si="19"/>
        <v>TIDAK</v>
      </c>
    </row>
    <row r="99" spans="1:24" x14ac:dyDescent="0.2">
      <c r="A99">
        <v>5.4883143090124999</v>
      </c>
      <c r="B99">
        <v>135.80236170060999</v>
      </c>
      <c r="C99">
        <v>21485.153195191</v>
      </c>
      <c r="D99">
        <v>8.1874157907291991</v>
      </c>
      <c r="E99">
        <v>280.60328667032002</v>
      </c>
      <c r="F99">
        <v>441.33113745869002</v>
      </c>
      <c r="G99">
        <v>14.860262683375</v>
      </c>
      <c r="H99">
        <v>88.287345561809005</v>
      </c>
      <c r="I99">
        <v>5.0667862717845003</v>
      </c>
      <c r="J99">
        <v>0</v>
      </c>
      <c r="O99" s="1">
        <f t="shared" si="10"/>
        <v>5.4883143090124999</v>
      </c>
      <c r="P99" s="1">
        <f t="shared" si="11"/>
        <v>135.80236170060999</v>
      </c>
      <c r="Q99" s="1">
        <f t="shared" si="12"/>
        <v>21485.153195191</v>
      </c>
      <c r="R99" s="1">
        <f t="shared" si="13"/>
        <v>8.1874157907291991</v>
      </c>
      <c r="S99" s="1">
        <f t="shared" si="14"/>
        <v>280.60328667032002</v>
      </c>
      <c r="T99" s="1">
        <f t="shared" si="15"/>
        <v>441.33113745869002</v>
      </c>
      <c r="U99" s="1">
        <f t="shared" si="16"/>
        <v>14.860262683375</v>
      </c>
      <c r="V99" s="1">
        <f t="shared" si="17"/>
        <v>88.287345561809005</v>
      </c>
      <c r="W99" s="1">
        <f t="shared" si="18"/>
        <v>5.0667862717845003</v>
      </c>
      <c r="X99" s="1" t="str">
        <f t="shared" si="19"/>
        <v>TIDAK</v>
      </c>
    </row>
    <row r="100" spans="1:24" x14ac:dyDescent="0.2">
      <c r="A100">
        <v>7.2055591745887</v>
      </c>
      <c r="B100">
        <v>120.32761534361001</v>
      </c>
      <c r="C100">
        <v>24627.867560469</v>
      </c>
      <c r="D100">
        <v>6.2024693321140001</v>
      </c>
      <c r="E100">
        <v>289.76869655333002</v>
      </c>
      <c r="F100">
        <v>418.43328992008003</v>
      </c>
      <c r="G100">
        <v>13.643147085869</v>
      </c>
      <c r="H100">
        <v>63.733732370196002</v>
      </c>
      <c r="I100">
        <v>3.7100531256799001</v>
      </c>
      <c r="J100">
        <v>0</v>
      </c>
      <c r="O100" s="1">
        <f t="shared" si="10"/>
        <v>7.2055591745887</v>
      </c>
      <c r="P100" s="1">
        <f t="shared" si="11"/>
        <v>120.32761534361001</v>
      </c>
      <c r="Q100" s="1">
        <f t="shared" si="12"/>
        <v>24627.867560469</v>
      </c>
      <c r="R100" s="1">
        <f t="shared" si="13"/>
        <v>6.2024693321140001</v>
      </c>
      <c r="S100" s="1">
        <f t="shared" si="14"/>
        <v>289.76869655333002</v>
      </c>
      <c r="T100" s="1">
        <f t="shared" si="15"/>
        <v>418.43328992008003</v>
      </c>
      <c r="U100" s="1">
        <f t="shared" si="16"/>
        <v>13.643147085869</v>
      </c>
      <c r="V100" s="1">
        <f t="shared" si="17"/>
        <v>63.733732370196002</v>
      </c>
      <c r="W100" s="1">
        <f t="shared" si="18"/>
        <v>3.7100531256799001</v>
      </c>
      <c r="X100" s="1" t="str">
        <f t="shared" si="19"/>
        <v>TIDAK</v>
      </c>
    </row>
    <row r="101" spans="1:24" x14ac:dyDescent="0.2">
      <c r="A101">
        <v>9.1778698658924007</v>
      </c>
      <c r="B101">
        <v>163.27482825569999</v>
      </c>
      <c r="C101">
        <v>20868.331218998999</v>
      </c>
      <c r="D101">
        <v>7.7260404341650997</v>
      </c>
      <c r="E101">
        <v>320.42143217867999</v>
      </c>
      <c r="F101">
        <v>426.99439316894001</v>
      </c>
      <c r="G101">
        <v>10.214274603241</v>
      </c>
      <c r="H101">
        <v>62.430926156840002</v>
      </c>
      <c r="I101">
        <v>3.1087699879135</v>
      </c>
      <c r="J101">
        <v>0</v>
      </c>
      <c r="O101" s="1">
        <f t="shared" si="10"/>
        <v>9.1778698658924007</v>
      </c>
      <c r="P101" s="1">
        <f t="shared" si="11"/>
        <v>163.27482825569999</v>
      </c>
      <c r="Q101" s="1">
        <f t="shared" si="12"/>
        <v>20868.331218998999</v>
      </c>
      <c r="R101" s="1">
        <f t="shared" si="13"/>
        <v>7.7260404341650997</v>
      </c>
      <c r="S101" s="1">
        <f t="shared" si="14"/>
        <v>320.42143217867999</v>
      </c>
      <c r="T101" s="1">
        <f t="shared" si="15"/>
        <v>426.99439316894001</v>
      </c>
      <c r="U101" s="1">
        <f t="shared" si="16"/>
        <v>10.214274603241</v>
      </c>
      <c r="V101" s="1">
        <f t="shared" si="17"/>
        <v>62.430926156840002</v>
      </c>
      <c r="W101" s="1">
        <f t="shared" si="18"/>
        <v>3.1087699879135</v>
      </c>
      <c r="X101" s="1" t="str">
        <f t="shared" si="19"/>
        <v>TIDAK</v>
      </c>
    </row>
    <row r="102" spans="1:24" x14ac:dyDescent="0.2">
      <c r="A102">
        <v>4.2707161947336996</v>
      </c>
      <c r="B102">
        <v>166.83770854029001</v>
      </c>
      <c r="C102">
        <v>24405.250534953</v>
      </c>
      <c r="D102">
        <v>7.3915101384207</v>
      </c>
      <c r="E102">
        <v>297.20673916829998</v>
      </c>
      <c r="F102">
        <v>349.51891036764999</v>
      </c>
      <c r="G102">
        <v>13.478526445499</v>
      </c>
      <c r="H102">
        <v>54.474839544402002</v>
      </c>
      <c r="I102">
        <v>3.7639059029522999</v>
      </c>
      <c r="J102">
        <v>0</v>
      </c>
      <c r="O102" s="1">
        <f t="shared" si="10"/>
        <v>4.2707161947336996</v>
      </c>
      <c r="P102" s="1">
        <f t="shared" si="11"/>
        <v>166.83770854029001</v>
      </c>
      <c r="Q102" s="1">
        <f t="shared" si="12"/>
        <v>24405.250534953</v>
      </c>
      <c r="R102" s="1">
        <f t="shared" si="13"/>
        <v>7.3915101384207</v>
      </c>
      <c r="S102" s="1">
        <f t="shared" si="14"/>
        <v>297.20673916829998</v>
      </c>
      <c r="T102" s="1">
        <f t="shared" si="15"/>
        <v>349.51891036764999</v>
      </c>
      <c r="U102" s="1">
        <f t="shared" si="16"/>
        <v>13.478526445499</v>
      </c>
      <c r="V102" s="1">
        <f t="shared" si="17"/>
        <v>54.474839544402002</v>
      </c>
      <c r="W102" s="1">
        <f t="shared" si="18"/>
        <v>3.7639059029522999</v>
      </c>
      <c r="X102" s="1" t="str">
        <f t="shared" si="19"/>
        <v>TIDAK</v>
      </c>
    </row>
    <row r="103" spans="1:24" x14ac:dyDescent="0.2">
      <c r="A103">
        <v>7.3488445115505998</v>
      </c>
      <c r="B103">
        <v>223.26493973020999</v>
      </c>
      <c r="C103">
        <v>11519.046527357001</v>
      </c>
      <c r="D103">
        <v>8.8895586798206008</v>
      </c>
      <c r="F103">
        <v>494.15843408696003</v>
      </c>
      <c r="G103">
        <v>18.145374253777</v>
      </c>
      <c r="H103">
        <v>73.715522016809004</v>
      </c>
      <c r="I103">
        <v>4.8808751561808998</v>
      </c>
      <c r="J103">
        <v>0</v>
      </c>
      <c r="O103" s="1">
        <f t="shared" si="10"/>
        <v>7.3488445115505998</v>
      </c>
      <c r="P103" s="1">
        <f t="shared" si="11"/>
        <v>223.26493973020999</v>
      </c>
      <c r="Q103" s="1">
        <f t="shared" si="12"/>
        <v>11519.046527357001</v>
      </c>
      <c r="R103" s="1">
        <f t="shared" si="13"/>
        <v>8.8895586798206008</v>
      </c>
      <c r="S103" s="1">
        <f t="shared" si="14"/>
        <v>333.77577661081295</v>
      </c>
      <c r="T103" s="1">
        <f t="shared" si="15"/>
        <v>494.15843408696003</v>
      </c>
      <c r="U103" s="1">
        <f t="shared" si="16"/>
        <v>18.145374253777</v>
      </c>
      <c r="V103" s="1">
        <f t="shared" si="17"/>
        <v>73.715522016809004</v>
      </c>
      <c r="W103" s="1">
        <f t="shared" si="18"/>
        <v>4.8808751561808998</v>
      </c>
      <c r="X103" s="1" t="str">
        <f t="shared" si="19"/>
        <v>TIDAK</v>
      </c>
    </row>
    <row r="104" spans="1:24" x14ac:dyDescent="0.2">
      <c r="A104">
        <v>8.5261698697777994</v>
      </c>
      <c r="B104">
        <v>175.61283632173999</v>
      </c>
      <c r="C104">
        <v>11837.123359608</v>
      </c>
      <c r="D104">
        <v>7.4837088379874004</v>
      </c>
      <c r="E104">
        <v>308.39851553828998</v>
      </c>
      <c r="F104">
        <v>474.24048229062998</v>
      </c>
      <c r="G104">
        <v>21.845916252542001</v>
      </c>
      <c r="H104">
        <v>52.372201106675</v>
      </c>
      <c r="I104">
        <v>5.0830141415168999</v>
      </c>
      <c r="J104">
        <v>0</v>
      </c>
      <c r="O104" s="1">
        <f t="shared" si="10"/>
        <v>8.5261698697777994</v>
      </c>
      <c r="P104" s="1">
        <f t="shared" si="11"/>
        <v>175.61283632173999</v>
      </c>
      <c r="Q104" s="1">
        <f t="shared" si="12"/>
        <v>11837.123359608</v>
      </c>
      <c r="R104" s="1">
        <f t="shared" si="13"/>
        <v>7.4837088379874004</v>
      </c>
      <c r="S104" s="1">
        <f t="shared" si="14"/>
        <v>308.39851553828998</v>
      </c>
      <c r="T104" s="1">
        <f t="shared" si="15"/>
        <v>474.24048229062998</v>
      </c>
      <c r="U104" s="1">
        <f t="shared" si="16"/>
        <v>21.845916252542001</v>
      </c>
      <c r="V104" s="1">
        <f t="shared" si="17"/>
        <v>52.372201106675</v>
      </c>
      <c r="W104" s="1">
        <f t="shared" si="18"/>
        <v>5.0830141415168999</v>
      </c>
      <c r="X104" s="1" t="str">
        <f t="shared" si="19"/>
        <v>TIDAK</v>
      </c>
    </row>
    <row r="105" spans="1:24" x14ac:dyDescent="0.2">
      <c r="B105">
        <v>169.04191749812</v>
      </c>
      <c r="C105">
        <v>36152.820899323997</v>
      </c>
      <c r="D105">
        <v>8.3303888981977003</v>
      </c>
      <c r="E105">
        <v>329.03971017615999</v>
      </c>
      <c r="F105">
        <v>590.74878718029004</v>
      </c>
      <c r="G105">
        <v>17.695114357125998</v>
      </c>
      <c r="H105">
        <v>103.15046264538</v>
      </c>
      <c r="I105">
        <v>3.9959737874928001</v>
      </c>
      <c r="J105">
        <v>0</v>
      </c>
      <c r="O105" s="1">
        <f t="shared" si="10"/>
        <v>7.0807945042768186</v>
      </c>
      <c r="P105" s="1">
        <f t="shared" si="11"/>
        <v>169.04191749812</v>
      </c>
      <c r="Q105" s="1">
        <f t="shared" si="12"/>
        <v>36152.820899323997</v>
      </c>
      <c r="R105" s="1">
        <f t="shared" si="13"/>
        <v>8.3303888981977003</v>
      </c>
      <c r="S105" s="1">
        <f t="shared" si="14"/>
        <v>329.03971017615999</v>
      </c>
      <c r="T105" s="1">
        <f t="shared" si="15"/>
        <v>590.74878718029004</v>
      </c>
      <c r="U105" s="1">
        <f t="shared" si="16"/>
        <v>17.695114357125998</v>
      </c>
      <c r="V105" s="1">
        <f t="shared" si="17"/>
        <v>103.15046264538</v>
      </c>
      <c r="W105" s="1">
        <f t="shared" si="18"/>
        <v>3.9959737874928001</v>
      </c>
      <c r="X105" s="1" t="str">
        <f t="shared" si="19"/>
        <v>TIDAK</v>
      </c>
    </row>
    <row r="106" spans="1:24" x14ac:dyDescent="0.2">
      <c r="A106">
        <v>2.6120359148172998</v>
      </c>
      <c r="B106">
        <v>188.80412573040999</v>
      </c>
      <c r="C106">
        <v>34798.252586802999</v>
      </c>
      <c r="D106">
        <v>6.7964391540881</v>
      </c>
      <c r="F106">
        <v>468.08026660844001</v>
      </c>
      <c r="G106">
        <v>13.170763209203001</v>
      </c>
      <c r="H106">
        <v>49.523769983068</v>
      </c>
      <c r="I106">
        <v>4.7652053701590003</v>
      </c>
      <c r="J106">
        <v>0</v>
      </c>
      <c r="O106" s="1">
        <f t="shared" si="10"/>
        <v>2.6120359148172998</v>
      </c>
      <c r="P106" s="1">
        <f t="shared" si="11"/>
        <v>188.80412573040999</v>
      </c>
      <c r="Q106" s="1">
        <f t="shared" si="12"/>
        <v>34798.252586802999</v>
      </c>
      <c r="R106" s="1">
        <f t="shared" si="13"/>
        <v>6.7964391540881</v>
      </c>
      <c r="S106" s="1">
        <f t="shared" si="14"/>
        <v>333.77577661081295</v>
      </c>
      <c r="T106" s="1">
        <f t="shared" si="15"/>
        <v>468.08026660844001</v>
      </c>
      <c r="U106" s="1">
        <f t="shared" si="16"/>
        <v>13.170763209203001</v>
      </c>
      <c r="V106" s="1">
        <f t="shared" si="17"/>
        <v>49.523769983068</v>
      </c>
      <c r="W106" s="1">
        <f t="shared" si="18"/>
        <v>4.7652053701590003</v>
      </c>
      <c r="X106" s="1" t="str">
        <f t="shared" si="19"/>
        <v>TIDAK</v>
      </c>
    </row>
    <row r="107" spans="1:24" x14ac:dyDescent="0.2">
      <c r="A107">
        <v>8.4905715620277</v>
      </c>
      <c r="B107">
        <v>204.12364839336001</v>
      </c>
      <c r="C107">
        <v>22989.796389947001</v>
      </c>
      <c r="D107">
        <v>8.2707929367260995</v>
      </c>
      <c r="E107">
        <v>358.84711499707998</v>
      </c>
      <c r="F107">
        <v>435.00089830822998</v>
      </c>
      <c r="G107">
        <v>17.084245654876</v>
      </c>
      <c r="H107">
        <v>62.421637057909997</v>
      </c>
      <c r="I107">
        <v>3.8755568051367999</v>
      </c>
      <c r="J107">
        <v>0</v>
      </c>
      <c r="O107" s="1">
        <f t="shared" si="10"/>
        <v>8.4905715620277</v>
      </c>
      <c r="P107" s="1">
        <f t="shared" si="11"/>
        <v>204.12364839336001</v>
      </c>
      <c r="Q107" s="1">
        <f t="shared" si="12"/>
        <v>22989.796389947001</v>
      </c>
      <c r="R107" s="1">
        <f t="shared" si="13"/>
        <v>8.2707929367260995</v>
      </c>
      <c r="S107" s="1">
        <f t="shared" si="14"/>
        <v>358.84711499707998</v>
      </c>
      <c r="T107" s="1">
        <f t="shared" si="15"/>
        <v>435.00089830822998</v>
      </c>
      <c r="U107" s="1">
        <f t="shared" si="16"/>
        <v>17.084245654876</v>
      </c>
      <c r="V107" s="1">
        <f t="shared" si="17"/>
        <v>62.421637057909997</v>
      </c>
      <c r="W107" s="1">
        <f t="shared" si="18"/>
        <v>3.8755568051367999</v>
      </c>
      <c r="X107" s="1" t="str">
        <f t="shared" si="19"/>
        <v>TIDAK</v>
      </c>
    </row>
    <row r="108" spans="1:24" x14ac:dyDescent="0.2">
      <c r="B108">
        <v>213.54193229258999</v>
      </c>
      <c r="C108">
        <v>22539.711614512002</v>
      </c>
      <c r="D108">
        <v>6.9572041785868999</v>
      </c>
      <c r="E108">
        <v>334.04118620668999</v>
      </c>
      <c r="F108">
        <v>463.39884709083998</v>
      </c>
      <c r="G108">
        <v>11.623019157978</v>
      </c>
      <c r="H108">
        <v>69.615849644928005</v>
      </c>
      <c r="I108">
        <v>3.3985925873167</v>
      </c>
      <c r="J108">
        <v>0</v>
      </c>
      <c r="O108" s="1">
        <f t="shared" si="10"/>
        <v>7.0807945042768186</v>
      </c>
      <c r="P108" s="1">
        <f t="shared" si="11"/>
        <v>213.54193229258999</v>
      </c>
      <c r="Q108" s="1">
        <f t="shared" si="12"/>
        <v>22539.711614512002</v>
      </c>
      <c r="R108" s="1">
        <f t="shared" si="13"/>
        <v>6.9572041785868999</v>
      </c>
      <c r="S108" s="1">
        <f t="shared" si="14"/>
        <v>334.04118620668999</v>
      </c>
      <c r="T108" s="1">
        <f t="shared" si="15"/>
        <v>463.39884709083998</v>
      </c>
      <c r="U108" s="1">
        <f t="shared" si="16"/>
        <v>11.623019157978</v>
      </c>
      <c r="V108" s="1">
        <f t="shared" si="17"/>
        <v>69.615849644928005</v>
      </c>
      <c r="W108" s="1">
        <f t="shared" si="18"/>
        <v>3.3985925873167</v>
      </c>
      <c r="X108" s="1" t="str">
        <f t="shared" si="19"/>
        <v>TIDAK</v>
      </c>
    </row>
    <row r="109" spans="1:24" x14ac:dyDescent="0.2">
      <c r="A109">
        <v>8.8584015312004993</v>
      </c>
      <c r="B109">
        <v>254.61751866422</v>
      </c>
      <c r="C109">
        <v>9624.3004621101009</v>
      </c>
      <c r="D109">
        <v>7.9540156270924998</v>
      </c>
      <c r="E109">
        <v>348.40819490164</v>
      </c>
      <c r="F109">
        <v>344.30336252225999</v>
      </c>
      <c r="G109">
        <v>7.9354677583321998</v>
      </c>
      <c r="H109">
        <v>78.108549815567002</v>
      </c>
      <c r="I109">
        <v>5.5257263381217001</v>
      </c>
      <c r="J109">
        <v>0</v>
      </c>
      <c r="O109" s="1">
        <f t="shared" si="10"/>
        <v>8.8584015312004993</v>
      </c>
      <c r="P109" s="1">
        <f t="shared" si="11"/>
        <v>254.61751866422</v>
      </c>
      <c r="Q109" s="1">
        <f t="shared" si="12"/>
        <v>9624.3004621101009</v>
      </c>
      <c r="R109" s="1">
        <f t="shared" si="13"/>
        <v>7.9540156270924998</v>
      </c>
      <c r="S109" s="1">
        <f t="shared" si="14"/>
        <v>348.40819490164</v>
      </c>
      <c r="T109" s="1">
        <f t="shared" si="15"/>
        <v>344.30336252225999</v>
      </c>
      <c r="U109" s="1">
        <f t="shared" si="16"/>
        <v>7.9354677583321998</v>
      </c>
      <c r="V109" s="1">
        <f t="shared" si="17"/>
        <v>78.108549815567002</v>
      </c>
      <c r="W109" s="1">
        <f t="shared" si="18"/>
        <v>5.5257263381217001</v>
      </c>
      <c r="X109" s="1" t="str">
        <f t="shared" si="19"/>
        <v>TIDAK</v>
      </c>
    </row>
    <row r="110" spans="1:24" x14ac:dyDescent="0.2">
      <c r="A110">
        <v>6.0981565214728004</v>
      </c>
      <c r="B110">
        <v>189.99584599342001</v>
      </c>
      <c r="C110">
        <v>27776.901051692999</v>
      </c>
      <c r="D110">
        <v>6.4430978778694996</v>
      </c>
      <c r="E110">
        <v>347.93040041574</v>
      </c>
      <c r="F110">
        <v>245.85963197125</v>
      </c>
      <c r="G110">
        <v>14.636882256378</v>
      </c>
      <c r="H110">
        <v>73.424632455017004</v>
      </c>
      <c r="I110">
        <v>3.9773623643299998</v>
      </c>
      <c r="J110">
        <v>0</v>
      </c>
      <c r="O110" s="1">
        <f t="shared" si="10"/>
        <v>6.0981565214728004</v>
      </c>
      <c r="P110" s="1">
        <f t="shared" si="11"/>
        <v>189.99584599342001</v>
      </c>
      <c r="Q110" s="1">
        <f t="shared" si="12"/>
        <v>27776.901051692999</v>
      </c>
      <c r="R110" s="1">
        <f t="shared" si="13"/>
        <v>6.4430978778694996</v>
      </c>
      <c r="S110" s="1">
        <f t="shared" si="14"/>
        <v>347.93040041574</v>
      </c>
      <c r="T110" s="1">
        <f t="shared" si="15"/>
        <v>245.85963197125</v>
      </c>
      <c r="U110" s="1">
        <f t="shared" si="16"/>
        <v>14.636882256378</v>
      </c>
      <c r="V110" s="1">
        <f t="shared" si="17"/>
        <v>73.424632455017004</v>
      </c>
      <c r="W110" s="1">
        <f t="shared" si="18"/>
        <v>3.9773623643299998</v>
      </c>
      <c r="X110" s="1" t="str">
        <f t="shared" si="19"/>
        <v>TIDAK</v>
      </c>
    </row>
    <row r="111" spans="1:24" x14ac:dyDescent="0.2">
      <c r="A111">
        <v>8.4199706821289997</v>
      </c>
      <c r="B111">
        <v>185.71898879367001</v>
      </c>
      <c r="C111">
        <v>13237.989604570999</v>
      </c>
      <c r="D111">
        <v>3.9982658409807001</v>
      </c>
      <c r="E111">
        <v>308.14263885284998</v>
      </c>
      <c r="F111">
        <v>463.64727737283999</v>
      </c>
      <c r="G111">
        <v>17.209565055471</v>
      </c>
      <c r="H111">
        <v>48.783111659787998</v>
      </c>
      <c r="I111">
        <v>3.9624783142828002</v>
      </c>
      <c r="J111">
        <v>0</v>
      </c>
      <c r="O111" s="1">
        <f t="shared" si="10"/>
        <v>8.4199706821289997</v>
      </c>
      <c r="P111" s="1">
        <f t="shared" si="11"/>
        <v>185.71898879367001</v>
      </c>
      <c r="Q111" s="1">
        <f t="shared" si="12"/>
        <v>13237.989604570999</v>
      </c>
      <c r="R111" s="1">
        <f t="shared" si="13"/>
        <v>3.9982658409807001</v>
      </c>
      <c r="S111" s="1">
        <f t="shared" si="14"/>
        <v>308.14263885284998</v>
      </c>
      <c r="T111" s="1">
        <f t="shared" si="15"/>
        <v>463.64727737283999</v>
      </c>
      <c r="U111" s="1">
        <f t="shared" si="16"/>
        <v>17.209565055471</v>
      </c>
      <c r="V111" s="1">
        <f t="shared" si="17"/>
        <v>48.783111659787998</v>
      </c>
      <c r="W111" s="1">
        <f t="shared" si="18"/>
        <v>3.9624783142828002</v>
      </c>
      <c r="X111" s="1" t="str">
        <f t="shared" si="19"/>
        <v>TIDAK</v>
      </c>
    </row>
    <row r="112" spans="1:24" x14ac:dyDescent="0.2">
      <c r="A112">
        <v>9.2861550214323998</v>
      </c>
      <c r="B112">
        <v>222.66155138158999</v>
      </c>
      <c r="C112">
        <v>12311.268365978</v>
      </c>
      <c r="D112">
        <v>7.2898660410526004</v>
      </c>
      <c r="E112">
        <v>332.23935949285999</v>
      </c>
      <c r="F112">
        <v>353.74009999705999</v>
      </c>
      <c r="G112">
        <v>14.171762565334999</v>
      </c>
      <c r="I112">
        <v>5.2399818700817002</v>
      </c>
      <c r="J112">
        <v>0</v>
      </c>
      <c r="O112" s="1">
        <f t="shared" si="10"/>
        <v>9.2861550214323998</v>
      </c>
      <c r="P112" s="1">
        <f t="shared" si="11"/>
        <v>222.66155138158999</v>
      </c>
      <c r="Q112" s="1">
        <f t="shared" si="12"/>
        <v>12311.268365978</v>
      </c>
      <c r="R112" s="1">
        <f t="shared" si="13"/>
        <v>7.2898660410526004</v>
      </c>
      <c r="S112" s="1">
        <f t="shared" si="14"/>
        <v>332.23935949285999</v>
      </c>
      <c r="T112" s="1">
        <f t="shared" si="15"/>
        <v>353.74009999705999</v>
      </c>
      <c r="U112" s="1">
        <f t="shared" si="16"/>
        <v>14.171762565334999</v>
      </c>
      <c r="V112" s="1">
        <f t="shared" si="17"/>
        <v>66.396292946768057</v>
      </c>
      <c r="W112" s="1">
        <f t="shared" si="18"/>
        <v>5.2399818700817002</v>
      </c>
      <c r="X112" s="1" t="str">
        <f t="shared" si="19"/>
        <v>TIDAK</v>
      </c>
    </row>
    <row r="113" spans="1:24" x14ac:dyDescent="0.2">
      <c r="A113">
        <v>7.8758951354817999</v>
      </c>
      <c r="B113">
        <v>226.28478781681</v>
      </c>
      <c r="C113">
        <v>12710.249451612</v>
      </c>
      <c r="D113">
        <v>7.3031265831517</v>
      </c>
      <c r="E113">
        <v>346.40325813737002</v>
      </c>
      <c r="F113">
        <v>445.37414743286001</v>
      </c>
      <c r="G113">
        <v>6.0634619125290996</v>
      </c>
      <c r="H113">
        <v>63.128044031022</v>
      </c>
      <c r="I113">
        <v>4.2385892034815003</v>
      </c>
      <c r="J113">
        <v>0</v>
      </c>
      <c r="O113" s="1">
        <f t="shared" si="10"/>
        <v>7.8758951354817999</v>
      </c>
      <c r="P113" s="1">
        <f t="shared" si="11"/>
        <v>226.28478781681</v>
      </c>
      <c r="Q113" s="1">
        <f t="shared" si="12"/>
        <v>12710.249451612</v>
      </c>
      <c r="R113" s="1">
        <f t="shared" si="13"/>
        <v>7.3031265831517</v>
      </c>
      <c r="S113" s="1">
        <f t="shared" si="14"/>
        <v>346.40325813737002</v>
      </c>
      <c r="T113" s="1">
        <f t="shared" si="15"/>
        <v>445.37414743286001</v>
      </c>
      <c r="U113" s="1">
        <f t="shared" si="16"/>
        <v>6.0634619125290996</v>
      </c>
      <c r="V113" s="1">
        <f t="shared" si="17"/>
        <v>63.128044031022</v>
      </c>
      <c r="W113" s="1">
        <f t="shared" si="18"/>
        <v>4.2385892034815003</v>
      </c>
      <c r="X113" s="1" t="str">
        <f t="shared" si="19"/>
        <v>TIDAK</v>
      </c>
    </row>
    <row r="114" spans="1:24" x14ac:dyDescent="0.2">
      <c r="A114">
        <v>7.7253329080748001</v>
      </c>
      <c r="B114">
        <v>252.26549119786</v>
      </c>
      <c r="C114">
        <v>36477.738112419</v>
      </c>
      <c r="D114">
        <v>8.3867610082337993</v>
      </c>
      <c r="E114">
        <v>426.54358975651002</v>
      </c>
      <c r="F114">
        <v>339.41132665631</v>
      </c>
      <c r="G114">
        <v>17.485844248946002</v>
      </c>
      <c r="H114">
        <v>60.483884662271002</v>
      </c>
      <c r="I114">
        <v>3.7248367036447001</v>
      </c>
      <c r="J114">
        <v>0</v>
      </c>
      <c r="O114" s="1">
        <f t="shared" si="10"/>
        <v>7.7253329080748001</v>
      </c>
      <c r="P114" s="1">
        <f t="shared" si="11"/>
        <v>252.26549119786</v>
      </c>
      <c r="Q114" s="1">
        <f t="shared" si="12"/>
        <v>36477.738112419</v>
      </c>
      <c r="R114" s="1">
        <f t="shared" si="13"/>
        <v>8.3867610082337993</v>
      </c>
      <c r="S114" s="1">
        <f t="shared" si="14"/>
        <v>426.54358975651002</v>
      </c>
      <c r="T114" s="1">
        <f t="shared" si="15"/>
        <v>339.41132665631</v>
      </c>
      <c r="U114" s="1">
        <f t="shared" si="16"/>
        <v>17.485844248946002</v>
      </c>
      <c r="V114" s="1">
        <f t="shared" si="17"/>
        <v>60.483884662271002</v>
      </c>
      <c r="W114" s="1">
        <f t="shared" si="18"/>
        <v>3.7248367036447001</v>
      </c>
      <c r="X114" s="1" t="str">
        <f t="shared" si="19"/>
        <v>TIDAK</v>
      </c>
    </row>
    <row r="115" spans="1:24" x14ac:dyDescent="0.2">
      <c r="A115">
        <v>3.3880906105238999</v>
      </c>
      <c r="B115">
        <v>212.02894446572</v>
      </c>
      <c r="C115">
        <v>20230.125576951999</v>
      </c>
      <c r="D115">
        <v>8.5697815297332998</v>
      </c>
      <c r="E115">
        <v>349.15599871274998</v>
      </c>
      <c r="F115">
        <v>353.91292744166998</v>
      </c>
      <c r="G115">
        <v>18.208339671899999</v>
      </c>
      <c r="H115">
        <v>82.387873990173006</v>
      </c>
      <c r="I115">
        <v>2.798600948267</v>
      </c>
      <c r="J115">
        <v>0</v>
      </c>
      <c r="O115" s="1">
        <f t="shared" si="10"/>
        <v>3.3880906105238999</v>
      </c>
      <c r="P115" s="1">
        <f t="shared" si="11"/>
        <v>212.02894446572</v>
      </c>
      <c r="Q115" s="1">
        <f t="shared" si="12"/>
        <v>20230.125576951999</v>
      </c>
      <c r="R115" s="1">
        <f t="shared" si="13"/>
        <v>8.5697815297332998</v>
      </c>
      <c r="S115" s="1">
        <f t="shared" si="14"/>
        <v>349.15599871274998</v>
      </c>
      <c r="T115" s="1">
        <f t="shared" si="15"/>
        <v>353.91292744166998</v>
      </c>
      <c r="U115" s="1">
        <f t="shared" si="16"/>
        <v>18.208339671899999</v>
      </c>
      <c r="V115" s="1">
        <f t="shared" si="17"/>
        <v>82.387873990173006</v>
      </c>
      <c r="W115" s="1">
        <f t="shared" si="18"/>
        <v>2.798600948267</v>
      </c>
      <c r="X115" s="1" t="str">
        <f t="shared" si="19"/>
        <v>TIDAK</v>
      </c>
    </row>
    <row r="116" spans="1:24" x14ac:dyDescent="0.2">
      <c r="A116">
        <v>6.745306715081</v>
      </c>
      <c r="B116">
        <v>218.42463701923</v>
      </c>
      <c r="C116">
        <v>21871.838700042001</v>
      </c>
      <c r="D116">
        <v>7.1655091924688996</v>
      </c>
      <c r="F116">
        <v>373.05010163921003</v>
      </c>
      <c r="G116">
        <v>16.826619464762</v>
      </c>
      <c r="H116">
        <v>74.086079972644001</v>
      </c>
      <c r="I116">
        <v>3.9023525898765001</v>
      </c>
      <c r="J116">
        <v>0</v>
      </c>
      <c r="O116" s="1">
        <f t="shared" si="10"/>
        <v>6.745306715081</v>
      </c>
      <c r="P116" s="1">
        <f t="shared" si="11"/>
        <v>218.42463701923</v>
      </c>
      <c r="Q116" s="1">
        <f t="shared" si="12"/>
        <v>21871.838700042001</v>
      </c>
      <c r="R116" s="1">
        <f t="shared" si="13"/>
        <v>7.1655091924688996</v>
      </c>
      <c r="S116" s="1">
        <f t="shared" si="14"/>
        <v>333.77577661081295</v>
      </c>
      <c r="T116" s="1">
        <f t="shared" si="15"/>
        <v>373.05010163921003</v>
      </c>
      <c r="U116" s="1">
        <f t="shared" si="16"/>
        <v>16.826619464762</v>
      </c>
      <c r="V116" s="1">
        <f t="shared" si="17"/>
        <v>74.086079972644001</v>
      </c>
      <c r="W116" s="1">
        <f t="shared" si="18"/>
        <v>3.9023525898765001</v>
      </c>
      <c r="X116" s="1" t="str">
        <f t="shared" si="19"/>
        <v>TIDAK</v>
      </c>
    </row>
    <row r="117" spans="1:24" x14ac:dyDescent="0.2">
      <c r="B117">
        <v>190.42389854157</v>
      </c>
      <c r="C117">
        <v>28062.641892039999</v>
      </c>
      <c r="D117">
        <v>9.6151470269947996</v>
      </c>
      <c r="E117">
        <v>357.22670949631998</v>
      </c>
      <c r="F117">
        <v>263.77191350454001</v>
      </c>
      <c r="G117">
        <v>13.445225196760999</v>
      </c>
      <c r="H117">
        <v>67.055558402992006</v>
      </c>
      <c r="I117">
        <v>5.6290156360573</v>
      </c>
      <c r="J117">
        <v>0</v>
      </c>
      <c r="O117" s="1">
        <f t="shared" si="10"/>
        <v>7.0807945042768186</v>
      </c>
      <c r="P117" s="1">
        <f t="shared" si="11"/>
        <v>190.42389854157</v>
      </c>
      <c r="Q117" s="1">
        <f t="shared" si="12"/>
        <v>28062.641892039999</v>
      </c>
      <c r="R117" s="1">
        <f t="shared" si="13"/>
        <v>9.6151470269947996</v>
      </c>
      <c r="S117" s="1">
        <f t="shared" si="14"/>
        <v>357.22670949631998</v>
      </c>
      <c r="T117" s="1">
        <f t="shared" si="15"/>
        <v>263.77191350454001</v>
      </c>
      <c r="U117" s="1">
        <f t="shared" si="16"/>
        <v>13.445225196760999</v>
      </c>
      <c r="V117" s="1">
        <f t="shared" si="17"/>
        <v>67.055558402992006</v>
      </c>
      <c r="W117" s="1">
        <f t="shared" si="18"/>
        <v>5.6290156360573</v>
      </c>
      <c r="X117" s="1" t="str">
        <f t="shared" si="19"/>
        <v>TIDAK</v>
      </c>
    </row>
    <row r="118" spans="1:24" x14ac:dyDescent="0.2">
      <c r="A118">
        <v>7.1838257233932001</v>
      </c>
      <c r="B118">
        <v>261.85079976924999</v>
      </c>
      <c r="C118">
        <v>14100.96898698</v>
      </c>
      <c r="D118">
        <v>9.0084951937318998</v>
      </c>
      <c r="E118">
        <v>358.72470212168002</v>
      </c>
      <c r="F118">
        <v>290.42383836523999</v>
      </c>
      <c r="G118">
        <v>17.149907125687001</v>
      </c>
      <c r="H118">
        <v>82.025115802404997</v>
      </c>
      <c r="I118">
        <v>4.5971655115269003</v>
      </c>
      <c r="J118">
        <v>0</v>
      </c>
      <c r="O118" s="1">
        <f t="shared" si="10"/>
        <v>7.1838257233932001</v>
      </c>
      <c r="P118" s="1">
        <f t="shared" si="11"/>
        <v>261.85079976924999</v>
      </c>
      <c r="Q118" s="1">
        <f t="shared" si="12"/>
        <v>14100.96898698</v>
      </c>
      <c r="R118" s="1">
        <f t="shared" si="13"/>
        <v>9.0084951937318998</v>
      </c>
      <c r="S118" s="1">
        <f t="shared" si="14"/>
        <v>358.72470212168002</v>
      </c>
      <c r="T118" s="1">
        <f t="shared" si="15"/>
        <v>290.42383836523999</v>
      </c>
      <c r="U118" s="1">
        <f t="shared" si="16"/>
        <v>17.149907125687001</v>
      </c>
      <c r="V118" s="1">
        <f t="shared" si="17"/>
        <v>82.025115802404997</v>
      </c>
      <c r="W118" s="1">
        <f t="shared" si="18"/>
        <v>4.5971655115269003</v>
      </c>
      <c r="X118" s="1" t="str">
        <f t="shared" si="19"/>
        <v>TIDAK</v>
      </c>
    </row>
    <row r="119" spans="1:24" x14ac:dyDescent="0.2">
      <c r="A119">
        <v>10.111976704649001</v>
      </c>
      <c r="B119">
        <v>240.43210022913999</v>
      </c>
      <c r="C119">
        <v>15331.302691753001</v>
      </c>
      <c r="D119">
        <v>5.3926512820230998</v>
      </c>
      <c r="E119">
        <v>361.9029261984</v>
      </c>
      <c r="F119">
        <v>403.04181014983999</v>
      </c>
      <c r="G119">
        <v>16.131124287014998</v>
      </c>
      <c r="H119">
        <v>61.111146338277003</v>
      </c>
      <c r="I119">
        <v>3.4257632421737001</v>
      </c>
      <c r="J119">
        <v>0</v>
      </c>
      <c r="O119" s="1">
        <f t="shared" si="10"/>
        <v>10.111976704649001</v>
      </c>
      <c r="P119" s="1">
        <f t="shared" si="11"/>
        <v>240.43210022913999</v>
      </c>
      <c r="Q119" s="1">
        <f t="shared" si="12"/>
        <v>15331.302691753001</v>
      </c>
      <c r="R119" s="1">
        <f t="shared" si="13"/>
        <v>5.3926512820230998</v>
      </c>
      <c r="S119" s="1">
        <f t="shared" si="14"/>
        <v>361.9029261984</v>
      </c>
      <c r="T119" s="1">
        <f t="shared" si="15"/>
        <v>403.04181014983999</v>
      </c>
      <c r="U119" s="1">
        <f t="shared" si="16"/>
        <v>16.131124287014998</v>
      </c>
      <c r="V119" s="1">
        <f t="shared" si="17"/>
        <v>61.111146338277003</v>
      </c>
      <c r="W119" s="1">
        <f t="shared" si="18"/>
        <v>3.4257632421737001</v>
      </c>
      <c r="X119" s="1" t="str">
        <f t="shared" si="19"/>
        <v>TIDAK</v>
      </c>
    </row>
    <row r="120" spans="1:24" x14ac:dyDescent="0.2">
      <c r="A120">
        <v>7.3974132985434</v>
      </c>
      <c r="B120">
        <v>122.54103985982999</v>
      </c>
      <c r="C120">
        <v>8855.1141213314004</v>
      </c>
      <c r="D120">
        <v>6.8886889390984001</v>
      </c>
      <c r="E120">
        <v>241.60753233585001</v>
      </c>
      <c r="F120">
        <v>489.85160040482998</v>
      </c>
      <c r="G120">
        <v>13.365906195266</v>
      </c>
      <c r="I120">
        <v>3.1491575104326999</v>
      </c>
      <c r="J120">
        <v>0</v>
      </c>
      <c r="O120" s="1">
        <f t="shared" si="10"/>
        <v>7.3974132985434</v>
      </c>
      <c r="P120" s="1">
        <f t="shared" si="11"/>
        <v>122.54103985982999</v>
      </c>
      <c r="Q120" s="1">
        <f t="shared" si="12"/>
        <v>8855.1141213314004</v>
      </c>
      <c r="R120" s="1">
        <f t="shared" si="13"/>
        <v>6.8886889390984001</v>
      </c>
      <c r="S120" s="1">
        <f t="shared" si="14"/>
        <v>241.60753233585001</v>
      </c>
      <c r="T120" s="1">
        <f t="shared" si="15"/>
        <v>489.85160040482998</v>
      </c>
      <c r="U120" s="1">
        <f t="shared" si="16"/>
        <v>13.365906195266</v>
      </c>
      <c r="V120" s="1">
        <f t="shared" si="17"/>
        <v>66.396292946768057</v>
      </c>
      <c r="W120" s="1">
        <f t="shared" si="18"/>
        <v>3.1491575104326999</v>
      </c>
      <c r="X120" s="1" t="str">
        <f t="shared" si="19"/>
        <v>TIDAK</v>
      </c>
    </row>
    <row r="121" spans="1:24" x14ac:dyDescent="0.2">
      <c r="A121">
        <v>7.8128043883103002</v>
      </c>
      <c r="B121">
        <v>196.58388603096</v>
      </c>
      <c r="C121">
        <v>42550.841815772001</v>
      </c>
      <c r="D121">
        <v>7.3346476396693001</v>
      </c>
      <c r="F121">
        <v>442.54577454823999</v>
      </c>
      <c r="G121">
        <v>14.666917242316</v>
      </c>
      <c r="I121">
        <v>6.2048463588288998</v>
      </c>
      <c r="J121">
        <v>0</v>
      </c>
      <c r="O121" s="1">
        <f t="shared" si="10"/>
        <v>7.8128043883103002</v>
      </c>
      <c r="P121" s="1">
        <f t="shared" si="11"/>
        <v>196.58388603096</v>
      </c>
      <c r="Q121" s="1">
        <f t="shared" si="12"/>
        <v>42550.841815772001</v>
      </c>
      <c r="R121" s="1">
        <f t="shared" si="13"/>
        <v>7.3346476396693001</v>
      </c>
      <c r="S121" s="1">
        <f t="shared" si="14"/>
        <v>333.77577661081295</v>
      </c>
      <c r="T121" s="1">
        <f t="shared" si="15"/>
        <v>442.54577454823999</v>
      </c>
      <c r="U121" s="1">
        <f t="shared" si="16"/>
        <v>14.666917242316</v>
      </c>
      <c r="V121" s="1">
        <f t="shared" si="17"/>
        <v>66.396292946768057</v>
      </c>
      <c r="W121" s="1">
        <f t="shared" si="18"/>
        <v>6.2048463588288998</v>
      </c>
      <c r="X121" s="1" t="str">
        <f t="shared" si="19"/>
        <v>TIDAK</v>
      </c>
    </row>
    <row r="122" spans="1:24" x14ac:dyDescent="0.2">
      <c r="A122">
        <v>6.8774569325766999</v>
      </c>
      <c r="B122">
        <v>136.87921387079001</v>
      </c>
      <c r="C122">
        <v>27433.587294151999</v>
      </c>
      <c r="D122">
        <v>7.0915215142603998</v>
      </c>
      <c r="E122">
        <v>307.39708830388997</v>
      </c>
      <c r="F122">
        <v>342.19634663446999</v>
      </c>
      <c r="G122">
        <v>18.403845830232999</v>
      </c>
      <c r="H122">
        <v>81.193412171212003</v>
      </c>
      <c r="I122">
        <v>3.8276500717354001</v>
      </c>
      <c r="J122">
        <v>0</v>
      </c>
      <c r="O122" s="1">
        <f t="shared" si="10"/>
        <v>6.8774569325766999</v>
      </c>
      <c r="P122" s="1">
        <f t="shared" si="11"/>
        <v>136.87921387079001</v>
      </c>
      <c r="Q122" s="1">
        <f t="shared" si="12"/>
        <v>27433.587294151999</v>
      </c>
      <c r="R122" s="1">
        <f t="shared" si="13"/>
        <v>7.0915215142603998</v>
      </c>
      <c r="S122" s="1">
        <f t="shared" si="14"/>
        <v>307.39708830388997</v>
      </c>
      <c r="T122" s="1">
        <f t="shared" si="15"/>
        <v>342.19634663446999</v>
      </c>
      <c r="U122" s="1">
        <f t="shared" si="16"/>
        <v>18.403845830232999</v>
      </c>
      <c r="V122" s="1">
        <f t="shared" si="17"/>
        <v>81.193412171212003</v>
      </c>
      <c r="W122" s="1">
        <f t="shared" si="18"/>
        <v>3.8276500717354001</v>
      </c>
      <c r="X122" s="1" t="str">
        <f t="shared" si="19"/>
        <v>TIDAK</v>
      </c>
    </row>
    <row r="123" spans="1:24" x14ac:dyDescent="0.2">
      <c r="B123">
        <v>146.97024522511001</v>
      </c>
      <c r="C123">
        <v>16367.458371975001</v>
      </c>
      <c r="D123">
        <v>7.6870371858892996</v>
      </c>
      <c r="F123">
        <v>468.94501475022997</v>
      </c>
      <c r="G123">
        <v>18.601380733736001</v>
      </c>
      <c r="H123">
        <v>49.561968894163002</v>
      </c>
      <c r="I123">
        <v>4.6643503210016002</v>
      </c>
      <c r="J123">
        <v>0</v>
      </c>
      <c r="O123" s="1">
        <f t="shared" si="10"/>
        <v>7.0807945042768186</v>
      </c>
      <c r="P123" s="1">
        <f t="shared" si="11"/>
        <v>146.97024522511001</v>
      </c>
      <c r="Q123" s="1">
        <f t="shared" si="12"/>
        <v>16367.458371975001</v>
      </c>
      <c r="R123" s="1">
        <f t="shared" si="13"/>
        <v>7.6870371858892996</v>
      </c>
      <c r="S123" s="1">
        <f t="shared" si="14"/>
        <v>333.77577661081295</v>
      </c>
      <c r="T123" s="1">
        <f t="shared" si="15"/>
        <v>468.94501475022997</v>
      </c>
      <c r="U123" s="1">
        <f t="shared" si="16"/>
        <v>18.601380733736001</v>
      </c>
      <c r="V123" s="1">
        <f t="shared" si="17"/>
        <v>49.561968894163002</v>
      </c>
      <c r="W123" s="1">
        <f t="shared" si="18"/>
        <v>4.6643503210016002</v>
      </c>
      <c r="X123" s="1" t="str">
        <f t="shared" si="19"/>
        <v>TIDAK</v>
      </c>
    </row>
    <row r="124" spans="1:24" x14ac:dyDescent="0.2">
      <c r="B124">
        <v>230.80948246855999</v>
      </c>
      <c r="C124">
        <v>27418.781044480002</v>
      </c>
      <c r="D124">
        <v>7.1364983917305</v>
      </c>
      <c r="E124">
        <v>369.31000779813002</v>
      </c>
      <c r="F124">
        <v>274.66059655360999</v>
      </c>
      <c r="G124">
        <v>9.5785846001703998</v>
      </c>
      <c r="H124">
        <v>72.376908783326002</v>
      </c>
      <c r="I124">
        <v>4.1975952092068001</v>
      </c>
      <c r="J124">
        <v>0</v>
      </c>
      <c r="O124" s="1">
        <f t="shared" si="10"/>
        <v>7.0807945042768186</v>
      </c>
      <c r="P124" s="1">
        <f t="shared" si="11"/>
        <v>230.80948246855999</v>
      </c>
      <c r="Q124" s="1">
        <f t="shared" si="12"/>
        <v>27418.781044480002</v>
      </c>
      <c r="R124" s="1">
        <f t="shared" si="13"/>
        <v>7.1364983917305</v>
      </c>
      <c r="S124" s="1">
        <f t="shared" si="14"/>
        <v>369.31000779813002</v>
      </c>
      <c r="T124" s="1">
        <f t="shared" si="15"/>
        <v>274.66059655360999</v>
      </c>
      <c r="U124" s="1">
        <f t="shared" si="16"/>
        <v>9.5785846001703998</v>
      </c>
      <c r="V124" s="1">
        <f t="shared" si="17"/>
        <v>72.376908783326002</v>
      </c>
      <c r="W124" s="1">
        <f t="shared" si="18"/>
        <v>4.1975952092068001</v>
      </c>
      <c r="X124" s="1" t="str">
        <f t="shared" si="19"/>
        <v>TIDAK</v>
      </c>
    </row>
    <row r="125" spans="1:24" x14ac:dyDescent="0.2">
      <c r="A125">
        <v>7.5210516786722001</v>
      </c>
      <c r="B125">
        <v>267.05964744892998</v>
      </c>
      <c r="C125">
        <v>26865.373740905001</v>
      </c>
      <c r="D125">
        <v>10.449450309656999</v>
      </c>
      <c r="F125">
        <v>505.70937170147999</v>
      </c>
      <c r="G125">
        <v>16.237745770905999</v>
      </c>
      <c r="H125">
        <v>57.037780170433003</v>
      </c>
      <c r="I125">
        <v>2.8807853472937999</v>
      </c>
      <c r="J125">
        <v>0</v>
      </c>
      <c r="O125" s="1">
        <f t="shared" si="10"/>
        <v>7.5210516786722001</v>
      </c>
      <c r="P125" s="1">
        <f t="shared" si="11"/>
        <v>267.05964744892998</v>
      </c>
      <c r="Q125" s="1">
        <f t="shared" si="12"/>
        <v>26865.373740905001</v>
      </c>
      <c r="R125" s="1">
        <f t="shared" si="13"/>
        <v>10.449450309656999</v>
      </c>
      <c r="S125" s="1">
        <f t="shared" si="14"/>
        <v>333.77577661081295</v>
      </c>
      <c r="T125" s="1">
        <f t="shared" si="15"/>
        <v>505.70937170147999</v>
      </c>
      <c r="U125" s="1">
        <f t="shared" si="16"/>
        <v>16.237745770905999</v>
      </c>
      <c r="V125" s="1">
        <f t="shared" si="17"/>
        <v>57.037780170433003</v>
      </c>
      <c r="W125" s="1">
        <f t="shared" si="18"/>
        <v>2.8807853472937999</v>
      </c>
      <c r="X125" s="1" t="str">
        <f t="shared" si="19"/>
        <v>TIDAK</v>
      </c>
    </row>
    <row r="126" spans="1:24" x14ac:dyDescent="0.2">
      <c r="A126">
        <v>8.5508754692893003</v>
      </c>
      <c r="B126">
        <v>231.24878680553999</v>
      </c>
      <c r="C126">
        <v>28918.419953076998</v>
      </c>
      <c r="D126">
        <v>7.8225284905479002</v>
      </c>
      <c r="E126">
        <v>369.26422274867002</v>
      </c>
      <c r="F126">
        <v>432.28527002718999</v>
      </c>
      <c r="G126">
        <v>16.266296687636999</v>
      </c>
      <c r="H126">
        <v>73.149464324836003</v>
      </c>
      <c r="I126">
        <v>3.7728866074587999</v>
      </c>
      <c r="J126">
        <v>0</v>
      </c>
      <c r="O126" s="1">
        <f t="shared" si="10"/>
        <v>8.5508754692893003</v>
      </c>
      <c r="P126" s="1">
        <f t="shared" si="11"/>
        <v>231.24878680553999</v>
      </c>
      <c r="Q126" s="1">
        <f t="shared" si="12"/>
        <v>28918.419953076998</v>
      </c>
      <c r="R126" s="1">
        <f t="shared" si="13"/>
        <v>7.8225284905479002</v>
      </c>
      <c r="S126" s="1">
        <f t="shared" si="14"/>
        <v>369.26422274867002</v>
      </c>
      <c r="T126" s="1">
        <f t="shared" si="15"/>
        <v>432.28527002718999</v>
      </c>
      <c r="U126" s="1">
        <f t="shared" si="16"/>
        <v>16.266296687636999</v>
      </c>
      <c r="V126" s="1">
        <f t="shared" si="17"/>
        <v>73.149464324836003</v>
      </c>
      <c r="W126" s="1">
        <f t="shared" si="18"/>
        <v>3.7728866074587999</v>
      </c>
      <c r="X126" s="1" t="str">
        <f t="shared" si="19"/>
        <v>TIDAK</v>
      </c>
    </row>
    <row r="127" spans="1:24" x14ac:dyDescent="0.2">
      <c r="A127">
        <v>10.308477656814</v>
      </c>
      <c r="B127">
        <v>217.21974643163</v>
      </c>
      <c r="C127">
        <v>27653.235184411002</v>
      </c>
      <c r="D127">
        <v>8.9122663406845994</v>
      </c>
      <c r="E127">
        <v>369.53120635323</v>
      </c>
      <c r="F127">
        <v>382.95150483896998</v>
      </c>
      <c r="G127">
        <v>6.5804015508263003</v>
      </c>
      <c r="H127">
        <v>59.576039910585997</v>
      </c>
      <c r="I127">
        <v>3.2850770524697999</v>
      </c>
      <c r="J127">
        <v>0</v>
      </c>
      <c r="O127" s="1">
        <f t="shared" si="10"/>
        <v>10.308477656814</v>
      </c>
      <c r="P127" s="1">
        <f t="shared" si="11"/>
        <v>217.21974643163</v>
      </c>
      <c r="Q127" s="1">
        <f t="shared" si="12"/>
        <v>27653.235184411002</v>
      </c>
      <c r="R127" s="1">
        <f t="shared" si="13"/>
        <v>8.9122663406845994</v>
      </c>
      <c r="S127" s="1">
        <f t="shared" si="14"/>
        <v>369.53120635323</v>
      </c>
      <c r="T127" s="1">
        <f t="shared" si="15"/>
        <v>382.95150483896998</v>
      </c>
      <c r="U127" s="1">
        <f t="shared" si="16"/>
        <v>6.5804015508263003</v>
      </c>
      <c r="V127" s="1">
        <f t="shared" si="17"/>
        <v>59.576039910585997</v>
      </c>
      <c r="W127" s="1">
        <f t="shared" si="18"/>
        <v>3.2850770524697999</v>
      </c>
      <c r="X127" s="1" t="str">
        <f t="shared" si="19"/>
        <v>TIDAK</v>
      </c>
    </row>
    <row r="128" spans="1:24" x14ac:dyDescent="0.2">
      <c r="B128">
        <v>252.67046903409999</v>
      </c>
      <c r="C128">
        <v>29368.674184052001</v>
      </c>
      <c r="D128">
        <v>9.9061466272237002</v>
      </c>
      <c r="E128">
        <v>433.95221194799001</v>
      </c>
      <c r="F128">
        <v>465.21662062015002</v>
      </c>
      <c r="G128">
        <v>13.221033634236999</v>
      </c>
      <c r="H128">
        <v>84.198606533274997</v>
      </c>
      <c r="I128">
        <v>5.0527367661170004</v>
      </c>
      <c r="J128">
        <v>0</v>
      </c>
      <c r="O128" s="1">
        <f t="shared" si="10"/>
        <v>7.0807945042768186</v>
      </c>
      <c r="P128" s="1">
        <f t="shared" si="11"/>
        <v>252.67046903409999</v>
      </c>
      <c r="Q128" s="1">
        <f t="shared" si="12"/>
        <v>29368.674184052001</v>
      </c>
      <c r="R128" s="1">
        <f t="shared" si="13"/>
        <v>9.9061466272237002</v>
      </c>
      <c r="S128" s="1">
        <f t="shared" si="14"/>
        <v>433.95221194799001</v>
      </c>
      <c r="T128" s="1">
        <f t="shared" si="15"/>
        <v>465.21662062015002</v>
      </c>
      <c r="U128" s="1">
        <f t="shared" si="16"/>
        <v>13.221033634236999</v>
      </c>
      <c r="V128" s="1">
        <f t="shared" si="17"/>
        <v>84.198606533274997</v>
      </c>
      <c r="W128" s="1">
        <f t="shared" si="18"/>
        <v>5.0527367661170004</v>
      </c>
      <c r="X128" s="1" t="str">
        <f t="shared" si="19"/>
        <v>TIDAK</v>
      </c>
    </row>
    <row r="129" spans="1:24" x14ac:dyDescent="0.2">
      <c r="A129">
        <v>7.3710850732096</v>
      </c>
      <c r="B129">
        <v>207.71682442123</v>
      </c>
      <c r="C129">
        <v>24913.83716589</v>
      </c>
      <c r="D129">
        <v>9.6163304369400002</v>
      </c>
      <c r="E129">
        <v>362.30018004840002</v>
      </c>
      <c r="F129">
        <v>363.16853841902002</v>
      </c>
      <c r="G129">
        <v>11.542661782174999</v>
      </c>
      <c r="H129">
        <v>67.720704379292002</v>
      </c>
      <c r="I129">
        <v>4.4125895367028001</v>
      </c>
      <c r="J129">
        <v>0</v>
      </c>
      <c r="O129" s="1">
        <f t="shared" si="10"/>
        <v>7.3710850732096</v>
      </c>
      <c r="P129" s="1">
        <f t="shared" si="11"/>
        <v>207.71682442123</v>
      </c>
      <c r="Q129" s="1">
        <f t="shared" si="12"/>
        <v>24913.83716589</v>
      </c>
      <c r="R129" s="1">
        <f t="shared" si="13"/>
        <v>9.6163304369400002</v>
      </c>
      <c r="S129" s="1">
        <f t="shared" si="14"/>
        <v>362.30018004840002</v>
      </c>
      <c r="T129" s="1">
        <f t="shared" si="15"/>
        <v>363.16853841902002</v>
      </c>
      <c r="U129" s="1">
        <f t="shared" si="16"/>
        <v>11.542661782174999</v>
      </c>
      <c r="V129" s="1">
        <f t="shared" si="17"/>
        <v>67.720704379292002</v>
      </c>
      <c r="W129" s="1">
        <f t="shared" si="18"/>
        <v>4.4125895367028001</v>
      </c>
      <c r="X129" s="1" t="str">
        <f t="shared" si="19"/>
        <v>TIDAK</v>
      </c>
    </row>
    <row r="130" spans="1:24" x14ac:dyDescent="0.2">
      <c r="A130">
        <v>11.180694664462001</v>
      </c>
      <c r="B130">
        <v>228.30086036124999</v>
      </c>
      <c r="C130">
        <v>16600.392746647001</v>
      </c>
      <c r="D130">
        <v>6.0940005305238003</v>
      </c>
      <c r="F130">
        <v>504.05053913331</v>
      </c>
      <c r="G130">
        <v>15.035046907486</v>
      </c>
      <c r="H130">
        <v>110.73929934431</v>
      </c>
      <c r="I130">
        <v>3.8098416540990998</v>
      </c>
      <c r="J130">
        <v>0</v>
      </c>
      <c r="O130" s="1">
        <f t="shared" ref="O130:O193" si="20">IF(A130="",AVERAGE($A$2:$A$3277),A130)</f>
        <v>11.180694664462001</v>
      </c>
      <c r="P130" s="1">
        <f t="shared" ref="P130:P193" si="21">IF(B130="",AVERAGE($B$2:$B$3277),B130)</f>
        <v>228.30086036124999</v>
      </c>
      <c r="Q130" s="1">
        <f t="shared" ref="Q130:Q193" si="22">IF(C130="",AVERAGE($C$2:$C$3277),C130)</f>
        <v>16600.392746647001</v>
      </c>
      <c r="R130" s="1">
        <f t="shared" ref="R130:R193" si="23">IF(D130="",AVERAGE($D$2:$D$3277),D130)</f>
        <v>6.0940005305238003</v>
      </c>
      <c r="S130" s="1">
        <f t="shared" ref="S130:S193" si="24">IF(E130="",AVERAGE($E$2:$E$3277),E130)</f>
        <v>333.77577661081295</v>
      </c>
      <c r="T130" s="1">
        <f t="shared" ref="T130:T193" si="25">IF(F130="",AVERAGE($F$2:$F$3277),F130)</f>
        <v>504.05053913331</v>
      </c>
      <c r="U130" s="1">
        <f t="shared" ref="U130:U193" si="26">IF(G130="",AVERAGE($G$2:$G$3277),G130)</f>
        <v>15.035046907486</v>
      </c>
      <c r="V130" s="1">
        <f t="shared" ref="V130:V193" si="27">IF(H130="",AVERAGE($H$2:$H$3277),H130)</f>
        <v>110.73929934431</v>
      </c>
      <c r="W130" s="1">
        <f t="shared" ref="W130:W193" si="28">IF(I130="",AVERAGE($I$2:$I$3277),I130)</f>
        <v>3.8098416540990998</v>
      </c>
      <c r="X130" s="1" t="str">
        <f t="shared" ref="X130:X193" si="29">IF(J130=0,"TIDAK","YA")</f>
        <v>TIDAK</v>
      </c>
    </row>
    <row r="131" spans="1:24" x14ac:dyDescent="0.2">
      <c r="A131">
        <v>6.5064877665024996</v>
      </c>
      <c r="B131">
        <v>202.28593794958999</v>
      </c>
      <c r="C131">
        <v>17087.076901837001</v>
      </c>
      <c r="D131">
        <v>6.2019827673233001</v>
      </c>
      <c r="E131">
        <v>326.66236831259999</v>
      </c>
      <c r="F131">
        <v>481.77193425228</v>
      </c>
      <c r="G131">
        <v>16.535185927179999</v>
      </c>
      <c r="H131">
        <v>46.205747910710997</v>
      </c>
      <c r="I131">
        <v>3.5487755887476999</v>
      </c>
      <c r="J131">
        <v>0</v>
      </c>
      <c r="O131" s="1">
        <f t="shared" si="20"/>
        <v>6.5064877665024996</v>
      </c>
      <c r="P131" s="1">
        <f t="shared" si="21"/>
        <v>202.28593794958999</v>
      </c>
      <c r="Q131" s="1">
        <f t="shared" si="22"/>
        <v>17087.076901837001</v>
      </c>
      <c r="R131" s="1">
        <f t="shared" si="23"/>
        <v>6.2019827673233001</v>
      </c>
      <c r="S131" s="1">
        <f t="shared" si="24"/>
        <v>326.66236831259999</v>
      </c>
      <c r="T131" s="1">
        <f t="shared" si="25"/>
        <v>481.77193425228</v>
      </c>
      <c r="U131" s="1">
        <f t="shared" si="26"/>
        <v>16.535185927179999</v>
      </c>
      <c r="V131" s="1">
        <f t="shared" si="27"/>
        <v>46.205747910710997</v>
      </c>
      <c r="W131" s="1">
        <f t="shared" si="28"/>
        <v>3.5487755887476999</v>
      </c>
      <c r="X131" s="1" t="str">
        <f t="shared" si="29"/>
        <v>TIDAK</v>
      </c>
    </row>
    <row r="132" spans="1:24" x14ac:dyDescent="0.2">
      <c r="A132">
        <v>6.6439357746622996</v>
      </c>
      <c r="B132">
        <v>151.88960011378001</v>
      </c>
      <c r="C132">
        <v>10909.194592323</v>
      </c>
      <c r="D132">
        <v>3.7496251483009999</v>
      </c>
      <c r="E132">
        <v>240.93672213751</v>
      </c>
      <c r="F132">
        <v>437.90900516560998</v>
      </c>
      <c r="G132">
        <v>15.264742348024001</v>
      </c>
      <c r="H132">
        <v>64.203963702663003</v>
      </c>
      <c r="I132">
        <v>3.8129529259917998</v>
      </c>
      <c r="J132">
        <v>0</v>
      </c>
      <c r="O132" s="1">
        <f t="shared" si="20"/>
        <v>6.6439357746622996</v>
      </c>
      <c r="P132" s="1">
        <f t="shared" si="21"/>
        <v>151.88960011378001</v>
      </c>
      <c r="Q132" s="1">
        <f t="shared" si="22"/>
        <v>10909.194592323</v>
      </c>
      <c r="R132" s="1">
        <f t="shared" si="23"/>
        <v>3.7496251483009999</v>
      </c>
      <c r="S132" s="1">
        <f t="shared" si="24"/>
        <v>240.93672213751</v>
      </c>
      <c r="T132" s="1">
        <f t="shared" si="25"/>
        <v>437.90900516560998</v>
      </c>
      <c r="U132" s="1">
        <f t="shared" si="26"/>
        <v>15.264742348024001</v>
      </c>
      <c r="V132" s="1">
        <f t="shared" si="27"/>
        <v>64.203963702663003</v>
      </c>
      <c r="W132" s="1">
        <f t="shared" si="28"/>
        <v>3.8129529259917998</v>
      </c>
      <c r="X132" s="1" t="str">
        <f t="shared" si="29"/>
        <v>TIDAK</v>
      </c>
    </row>
    <row r="133" spans="1:24" x14ac:dyDescent="0.2">
      <c r="A133">
        <v>5.0337739897517002</v>
      </c>
      <c r="B133">
        <v>155.3214775008</v>
      </c>
      <c r="C133">
        <v>34971.807482627002</v>
      </c>
      <c r="D133">
        <v>7.1214774481049004</v>
      </c>
      <c r="E133">
        <v>320.11549702052997</v>
      </c>
      <c r="F133">
        <v>500.63732616999999</v>
      </c>
      <c r="G133">
        <v>18.312498541936002</v>
      </c>
      <c r="H133">
        <v>63.193305989514002</v>
      </c>
      <c r="I133">
        <v>3.2449484773191002</v>
      </c>
      <c r="J133">
        <v>0</v>
      </c>
      <c r="O133" s="1">
        <f t="shared" si="20"/>
        <v>5.0337739897517002</v>
      </c>
      <c r="P133" s="1">
        <f t="shared" si="21"/>
        <v>155.3214775008</v>
      </c>
      <c r="Q133" s="1">
        <f t="shared" si="22"/>
        <v>34971.807482627002</v>
      </c>
      <c r="R133" s="1">
        <f t="shared" si="23"/>
        <v>7.1214774481049004</v>
      </c>
      <c r="S133" s="1">
        <f t="shared" si="24"/>
        <v>320.11549702052997</v>
      </c>
      <c r="T133" s="1">
        <f t="shared" si="25"/>
        <v>500.63732616999999</v>
      </c>
      <c r="U133" s="1">
        <f t="shared" si="26"/>
        <v>18.312498541936002</v>
      </c>
      <c r="V133" s="1">
        <f t="shared" si="27"/>
        <v>63.193305989514002</v>
      </c>
      <c r="W133" s="1">
        <f t="shared" si="28"/>
        <v>3.2449484773191002</v>
      </c>
      <c r="X133" s="1" t="str">
        <f t="shared" si="29"/>
        <v>TIDAK</v>
      </c>
    </row>
    <row r="134" spans="1:24" x14ac:dyDescent="0.2">
      <c r="A134">
        <v>6.9126075619898</v>
      </c>
      <c r="B134">
        <v>155.74049523526</v>
      </c>
      <c r="C134">
        <v>17973.178859012001</v>
      </c>
      <c r="D134">
        <v>4.9163025620314</v>
      </c>
      <c r="E134">
        <v>275.90822785984</v>
      </c>
      <c r="F134">
        <v>439.64805121939003</v>
      </c>
      <c r="G134">
        <v>18.380711926381998</v>
      </c>
      <c r="H134">
        <v>55.507468468433999</v>
      </c>
      <c r="I134">
        <v>2.6122489531922</v>
      </c>
      <c r="J134">
        <v>0</v>
      </c>
      <c r="O134" s="1">
        <f t="shared" si="20"/>
        <v>6.9126075619898</v>
      </c>
      <c r="P134" s="1">
        <f t="shared" si="21"/>
        <v>155.74049523526</v>
      </c>
      <c r="Q134" s="1">
        <f t="shared" si="22"/>
        <v>17973.178859012001</v>
      </c>
      <c r="R134" s="1">
        <f t="shared" si="23"/>
        <v>4.9163025620314</v>
      </c>
      <c r="S134" s="1">
        <f t="shared" si="24"/>
        <v>275.90822785984</v>
      </c>
      <c r="T134" s="1">
        <f t="shared" si="25"/>
        <v>439.64805121939003</v>
      </c>
      <c r="U134" s="1">
        <f t="shared" si="26"/>
        <v>18.380711926381998</v>
      </c>
      <c r="V134" s="1">
        <f t="shared" si="27"/>
        <v>55.507468468433999</v>
      </c>
      <c r="W134" s="1">
        <f t="shared" si="28"/>
        <v>2.6122489531922</v>
      </c>
      <c r="X134" s="1" t="str">
        <f t="shared" si="29"/>
        <v>TIDAK</v>
      </c>
    </row>
    <row r="135" spans="1:24" x14ac:dyDescent="0.2">
      <c r="A135">
        <v>7.9776359908804997</v>
      </c>
      <c r="B135">
        <v>245.89513040867001</v>
      </c>
      <c r="C135">
        <v>32170.069160096002</v>
      </c>
      <c r="D135">
        <v>9.6356360829643002</v>
      </c>
      <c r="E135">
        <v>399.58315492177002</v>
      </c>
      <c r="F135">
        <v>473.66245276454998</v>
      </c>
      <c r="G135">
        <v>11.728338195960999</v>
      </c>
      <c r="H135">
        <v>23.817019904948001</v>
      </c>
      <c r="I135">
        <v>3.5521294997016999</v>
      </c>
      <c r="J135">
        <v>0</v>
      </c>
      <c r="O135" s="1">
        <f t="shared" si="20"/>
        <v>7.9776359908804997</v>
      </c>
      <c r="P135" s="1">
        <f t="shared" si="21"/>
        <v>245.89513040867001</v>
      </c>
      <c r="Q135" s="1">
        <f t="shared" si="22"/>
        <v>32170.069160096002</v>
      </c>
      <c r="R135" s="1">
        <f t="shared" si="23"/>
        <v>9.6356360829643002</v>
      </c>
      <c r="S135" s="1">
        <f t="shared" si="24"/>
        <v>399.58315492177002</v>
      </c>
      <c r="T135" s="1">
        <f t="shared" si="25"/>
        <v>473.66245276454998</v>
      </c>
      <c r="U135" s="1">
        <f t="shared" si="26"/>
        <v>11.728338195960999</v>
      </c>
      <c r="V135" s="1">
        <f t="shared" si="27"/>
        <v>23.817019904948001</v>
      </c>
      <c r="W135" s="1">
        <f t="shared" si="28"/>
        <v>3.5521294997016999</v>
      </c>
      <c r="X135" s="1" t="str">
        <f t="shared" si="29"/>
        <v>TIDAK</v>
      </c>
    </row>
    <row r="136" spans="1:24" x14ac:dyDescent="0.2">
      <c r="A136">
        <v>6.0783358365093001</v>
      </c>
      <c r="B136">
        <v>197.50191189847001</v>
      </c>
      <c r="C136">
        <v>35957.792182595003</v>
      </c>
      <c r="D136">
        <v>8.1304722082472995</v>
      </c>
      <c r="E136">
        <v>379.52770629239001</v>
      </c>
      <c r="F136">
        <v>360.06047735583002</v>
      </c>
      <c r="G136">
        <v>20.098412891357</v>
      </c>
      <c r="H136">
        <v>41.865959510213003</v>
      </c>
      <c r="I136">
        <v>4.2015809055086004</v>
      </c>
      <c r="J136">
        <v>0</v>
      </c>
      <c r="O136" s="1">
        <f t="shared" si="20"/>
        <v>6.0783358365093001</v>
      </c>
      <c r="P136" s="1">
        <f t="shared" si="21"/>
        <v>197.50191189847001</v>
      </c>
      <c r="Q136" s="1">
        <f t="shared" si="22"/>
        <v>35957.792182595003</v>
      </c>
      <c r="R136" s="1">
        <f t="shared" si="23"/>
        <v>8.1304722082472995</v>
      </c>
      <c r="S136" s="1">
        <f t="shared" si="24"/>
        <v>379.52770629239001</v>
      </c>
      <c r="T136" s="1">
        <f t="shared" si="25"/>
        <v>360.06047735583002</v>
      </c>
      <c r="U136" s="1">
        <f t="shared" si="26"/>
        <v>20.098412891357</v>
      </c>
      <c r="V136" s="1">
        <f t="shared" si="27"/>
        <v>41.865959510213003</v>
      </c>
      <c r="W136" s="1">
        <f t="shared" si="28"/>
        <v>4.2015809055086004</v>
      </c>
      <c r="X136" s="1" t="str">
        <f t="shared" si="29"/>
        <v>TIDAK</v>
      </c>
    </row>
    <row r="137" spans="1:24" x14ac:dyDescent="0.2">
      <c r="A137">
        <v>6.2424144841037998</v>
      </c>
      <c r="B137">
        <v>191.90872954929</v>
      </c>
      <c r="C137">
        <v>28149.411791622999</v>
      </c>
      <c r="D137">
        <v>7.1304367995954996</v>
      </c>
      <c r="E137">
        <v>319.30678508027</v>
      </c>
      <c r="F137">
        <v>448.24252674230002</v>
      </c>
      <c r="G137">
        <v>19.370090874546001</v>
      </c>
      <c r="H137">
        <v>60.939480982120003</v>
      </c>
      <c r="I137">
        <v>4.5087050978944996</v>
      </c>
      <c r="J137">
        <v>0</v>
      </c>
      <c r="O137" s="1">
        <f t="shared" si="20"/>
        <v>6.2424144841037998</v>
      </c>
      <c r="P137" s="1">
        <f t="shared" si="21"/>
        <v>191.90872954929</v>
      </c>
      <c r="Q137" s="1">
        <f t="shared" si="22"/>
        <v>28149.411791622999</v>
      </c>
      <c r="R137" s="1">
        <f t="shared" si="23"/>
        <v>7.1304367995954996</v>
      </c>
      <c r="S137" s="1">
        <f t="shared" si="24"/>
        <v>319.30678508027</v>
      </c>
      <c r="T137" s="1">
        <f t="shared" si="25"/>
        <v>448.24252674230002</v>
      </c>
      <c r="U137" s="1">
        <f t="shared" si="26"/>
        <v>19.370090874546001</v>
      </c>
      <c r="V137" s="1">
        <f t="shared" si="27"/>
        <v>60.939480982120003</v>
      </c>
      <c r="W137" s="1">
        <f t="shared" si="28"/>
        <v>4.5087050978944996</v>
      </c>
      <c r="X137" s="1" t="str">
        <f t="shared" si="29"/>
        <v>TIDAK</v>
      </c>
    </row>
    <row r="138" spans="1:24" x14ac:dyDescent="0.2">
      <c r="A138">
        <v>6.0633547898911004</v>
      </c>
      <c r="B138">
        <v>160.76731128493</v>
      </c>
      <c r="C138">
        <v>14775.145595753</v>
      </c>
      <c r="D138">
        <v>7.4841036466702002</v>
      </c>
      <c r="E138">
        <v>305.82855327869999</v>
      </c>
      <c r="F138">
        <v>327.27023868075997</v>
      </c>
      <c r="G138">
        <v>12.309015955365</v>
      </c>
      <c r="H138">
        <v>69.038453870669002</v>
      </c>
      <c r="I138">
        <v>3.4673369148169</v>
      </c>
      <c r="J138">
        <v>0</v>
      </c>
      <c r="O138" s="1">
        <f t="shared" si="20"/>
        <v>6.0633547898911004</v>
      </c>
      <c r="P138" s="1">
        <f t="shared" si="21"/>
        <v>160.76731128493</v>
      </c>
      <c r="Q138" s="1">
        <f t="shared" si="22"/>
        <v>14775.145595753</v>
      </c>
      <c r="R138" s="1">
        <f t="shared" si="23"/>
        <v>7.4841036466702002</v>
      </c>
      <c r="S138" s="1">
        <f t="shared" si="24"/>
        <v>305.82855327869999</v>
      </c>
      <c r="T138" s="1">
        <f t="shared" si="25"/>
        <v>327.27023868075997</v>
      </c>
      <c r="U138" s="1">
        <f t="shared" si="26"/>
        <v>12.309015955365</v>
      </c>
      <c r="V138" s="1">
        <f t="shared" si="27"/>
        <v>69.038453870669002</v>
      </c>
      <c r="W138" s="1">
        <f t="shared" si="28"/>
        <v>3.4673369148169</v>
      </c>
      <c r="X138" s="1" t="str">
        <f t="shared" si="29"/>
        <v>TIDAK</v>
      </c>
    </row>
    <row r="139" spans="1:24" x14ac:dyDescent="0.2">
      <c r="A139">
        <v>8.1295855139667008</v>
      </c>
      <c r="B139">
        <v>177.89896662548</v>
      </c>
      <c r="C139">
        <v>27834.217696340002</v>
      </c>
      <c r="D139">
        <v>9.0060077468732995</v>
      </c>
      <c r="E139">
        <v>334.43853880358</v>
      </c>
      <c r="F139">
        <v>397.02142755387001</v>
      </c>
      <c r="G139">
        <v>15.936261676600999</v>
      </c>
      <c r="H139">
        <v>81.390758496244999</v>
      </c>
      <c r="I139">
        <v>3.3625371351987998</v>
      </c>
      <c r="J139">
        <v>0</v>
      </c>
      <c r="O139" s="1">
        <f t="shared" si="20"/>
        <v>8.1295855139667008</v>
      </c>
      <c r="P139" s="1">
        <f t="shared" si="21"/>
        <v>177.89896662548</v>
      </c>
      <c r="Q139" s="1">
        <f t="shared" si="22"/>
        <v>27834.217696340002</v>
      </c>
      <c r="R139" s="1">
        <f t="shared" si="23"/>
        <v>9.0060077468732995</v>
      </c>
      <c r="S139" s="1">
        <f t="shared" si="24"/>
        <v>334.43853880358</v>
      </c>
      <c r="T139" s="1">
        <f t="shared" si="25"/>
        <v>397.02142755387001</v>
      </c>
      <c r="U139" s="1">
        <f t="shared" si="26"/>
        <v>15.936261676600999</v>
      </c>
      <c r="V139" s="1">
        <f t="shared" si="27"/>
        <v>81.390758496244999</v>
      </c>
      <c r="W139" s="1">
        <f t="shared" si="28"/>
        <v>3.3625371351987998</v>
      </c>
      <c r="X139" s="1" t="str">
        <f t="shared" si="29"/>
        <v>TIDAK</v>
      </c>
    </row>
    <row r="140" spans="1:24" x14ac:dyDescent="0.2">
      <c r="A140">
        <v>9.5624059437894999</v>
      </c>
      <c r="B140">
        <v>202.01364260009001</v>
      </c>
      <c r="C140">
        <v>13041.829140394</v>
      </c>
      <c r="D140">
        <v>5.8206552078592999</v>
      </c>
      <c r="E140">
        <v>327.11882401675001</v>
      </c>
      <c r="F140">
        <v>433.38166673219001</v>
      </c>
      <c r="G140">
        <v>14.139065908912</v>
      </c>
      <c r="H140">
        <v>63.548992656092999</v>
      </c>
      <c r="I140">
        <v>3.7627198370300001</v>
      </c>
      <c r="J140">
        <v>0</v>
      </c>
      <c r="O140" s="1">
        <f t="shared" si="20"/>
        <v>9.5624059437894999</v>
      </c>
      <c r="P140" s="1">
        <f t="shared" si="21"/>
        <v>202.01364260009001</v>
      </c>
      <c r="Q140" s="1">
        <f t="shared" si="22"/>
        <v>13041.829140394</v>
      </c>
      <c r="R140" s="1">
        <f t="shared" si="23"/>
        <v>5.8206552078592999</v>
      </c>
      <c r="S140" s="1">
        <f t="shared" si="24"/>
        <v>327.11882401675001</v>
      </c>
      <c r="T140" s="1">
        <f t="shared" si="25"/>
        <v>433.38166673219001</v>
      </c>
      <c r="U140" s="1">
        <f t="shared" si="26"/>
        <v>14.139065908912</v>
      </c>
      <c r="V140" s="1">
        <f t="shared" si="27"/>
        <v>63.548992656092999</v>
      </c>
      <c r="W140" s="1">
        <f t="shared" si="28"/>
        <v>3.7627198370300001</v>
      </c>
      <c r="X140" s="1" t="str">
        <f t="shared" si="29"/>
        <v>TIDAK</v>
      </c>
    </row>
    <row r="141" spans="1:24" x14ac:dyDescent="0.2">
      <c r="A141">
        <v>8.1677926323083003</v>
      </c>
      <c r="B141">
        <v>200.91375467194999</v>
      </c>
      <c r="C141">
        <v>27141.362902943001</v>
      </c>
      <c r="D141">
        <v>7.2624166386543001</v>
      </c>
      <c r="E141">
        <v>344.16113431572001</v>
      </c>
      <c r="F141">
        <v>525.59878750116002</v>
      </c>
      <c r="G141">
        <v>16.142284003387999</v>
      </c>
      <c r="H141">
        <v>66.231435535919005</v>
      </c>
      <c r="I141">
        <v>4.2893954840981996</v>
      </c>
      <c r="J141">
        <v>0</v>
      </c>
      <c r="O141" s="1">
        <f t="shared" si="20"/>
        <v>8.1677926323083003</v>
      </c>
      <c r="P141" s="1">
        <f t="shared" si="21"/>
        <v>200.91375467194999</v>
      </c>
      <c r="Q141" s="1">
        <f t="shared" si="22"/>
        <v>27141.362902943001</v>
      </c>
      <c r="R141" s="1">
        <f t="shared" si="23"/>
        <v>7.2624166386543001</v>
      </c>
      <c r="S141" s="1">
        <f t="shared" si="24"/>
        <v>344.16113431572001</v>
      </c>
      <c r="T141" s="1">
        <f t="shared" si="25"/>
        <v>525.59878750116002</v>
      </c>
      <c r="U141" s="1">
        <f t="shared" si="26"/>
        <v>16.142284003387999</v>
      </c>
      <c r="V141" s="1">
        <f t="shared" si="27"/>
        <v>66.231435535919005</v>
      </c>
      <c r="W141" s="1">
        <f t="shared" si="28"/>
        <v>4.2893954840981996</v>
      </c>
      <c r="X141" s="1" t="str">
        <f t="shared" si="29"/>
        <v>TIDAK</v>
      </c>
    </row>
    <row r="142" spans="1:24" x14ac:dyDescent="0.2">
      <c r="A142">
        <v>8.5944161352064992</v>
      </c>
      <c r="B142">
        <v>270.02270585231003</v>
      </c>
      <c r="C142">
        <v>15791.675351127</v>
      </c>
      <c r="D142">
        <v>5.9126906242965998</v>
      </c>
      <c r="F142">
        <v>672.55699923770999</v>
      </c>
      <c r="G142">
        <v>20.184051472313001</v>
      </c>
      <c r="H142">
        <v>54.961285253429999</v>
      </c>
      <c r="I142">
        <v>3.5689917079764002</v>
      </c>
      <c r="J142">
        <v>0</v>
      </c>
      <c r="O142" s="1">
        <f t="shared" si="20"/>
        <v>8.5944161352064992</v>
      </c>
      <c r="P142" s="1">
        <f t="shared" si="21"/>
        <v>270.02270585231003</v>
      </c>
      <c r="Q142" s="1">
        <f t="shared" si="22"/>
        <v>15791.675351127</v>
      </c>
      <c r="R142" s="1">
        <f t="shared" si="23"/>
        <v>5.9126906242965998</v>
      </c>
      <c r="S142" s="1">
        <f t="shared" si="24"/>
        <v>333.77577661081295</v>
      </c>
      <c r="T142" s="1">
        <f t="shared" si="25"/>
        <v>672.55699923770999</v>
      </c>
      <c r="U142" s="1">
        <f t="shared" si="26"/>
        <v>20.184051472313001</v>
      </c>
      <c r="V142" s="1">
        <f t="shared" si="27"/>
        <v>54.961285253429999</v>
      </c>
      <c r="W142" s="1">
        <f t="shared" si="28"/>
        <v>3.5689917079764002</v>
      </c>
      <c r="X142" s="1" t="str">
        <f t="shared" si="29"/>
        <v>TIDAK</v>
      </c>
    </row>
    <row r="143" spans="1:24" x14ac:dyDescent="0.2">
      <c r="B143">
        <v>167.38612732636</v>
      </c>
      <c r="C143">
        <v>20944.620814413</v>
      </c>
      <c r="D143">
        <v>4.9631240493132003</v>
      </c>
      <c r="F143">
        <v>566.33929397234999</v>
      </c>
      <c r="G143">
        <v>11.318806596125</v>
      </c>
      <c r="I143">
        <v>3.6797950347550001</v>
      </c>
      <c r="J143">
        <v>0</v>
      </c>
      <c r="O143" s="1">
        <f t="shared" si="20"/>
        <v>7.0807945042768186</v>
      </c>
      <c r="P143" s="1">
        <f t="shared" si="21"/>
        <v>167.38612732636</v>
      </c>
      <c r="Q143" s="1">
        <f t="shared" si="22"/>
        <v>20944.620814413</v>
      </c>
      <c r="R143" s="1">
        <f t="shared" si="23"/>
        <v>4.9631240493132003</v>
      </c>
      <c r="S143" s="1">
        <f t="shared" si="24"/>
        <v>333.77577661081295</v>
      </c>
      <c r="T143" s="1">
        <f t="shared" si="25"/>
        <v>566.33929397234999</v>
      </c>
      <c r="U143" s="1">
        <f t="shared" si="26"/>
        <v>11.318806596125</v>
      </c>
      <c r="V143" s="1">
        <f t="shared" si="27"/>
        <v>66.396292946768057</v>
      </c>
      <c r="W143" s="1">
        <f t="shared" si="28"/>
        <v>3.6797950347550001</v>
      </c>
      <c r="X143" s="1" t="str">
        <f t="shared" si="29"/>
        <v>TIDAK</v>
      </c>
    </row>
    <row r="144" spans="1:24" x14ac:dyDescent="0.2">
      <c r="A144">
        <v>6.8254679006304002</v>
      </c>
      <c r="B144">
        <v>187.05170966607</v>
      </c>
      <c r="C144">
        <v>46140.126849501998</v>
      </c>
      <c r="D144">
        <v>6.1377574620867001</v>
      </c>
      <c r="E144">
        <v>352.70218223687999</v>
      </c>
      <c r="F144">
        <v>373.42723548789002</v>
      </c>
      <c r="G144">
        <v>12.60638164681</v>
      </c>
      <c r="H144">
        <v>58.752201315663001</v>
      </c>
      <c r="I144">
        <v>3.0274495780452</v>
      </c>
      <c r="J144">
        <v>0</v>
      </c>
      <c r="O144" s="1">
        <f t="shared" si="20"/>
        <v>6.8254679006304002</v>
      </c>
      <c r="P144" s="1">
        <f t="shared" si="21"/>
        <v>187.05170966607</v>
      </c>
      <c r="Q144" s="1">
        <f t="shared" si="22"/>
        <v>46140.126849501998</v>
      </c>
      <c r="R144" s="1">
        <f t="shared" si="23"/>
        <v>6.1377574620867001</v>
      </c>
      <c r="S144" s="1">
        <f t="shared" si="24"/>
        <v>352.70218223687999</v>
      </c>
      <c r="T144" s="1">
        <f t="shared" si="25"/>
        <v>373.42723548789002</v>
      </c>
      <c r="U144" s="1">
        <f t="shared" si="26"/>
        <v>12.60638164681</v>
      </c>
      <c r="V144" s="1">
        <f t="shared" si="27"/>
        <v>58.752201315663001</v>
      </c>
      <c r="W144" s="1">
        <f t="shared" si="28"/>
        <v>3.0274495780452</v>
      </c>
      <c r="X144" s="1" t="str">
        <f t="shared" si="29"/>
        <v>TIDAK</v>
      </c>
    </row>
    <row r="145" spans="1:24" x14ac:dyDescent="0.2">
      <c r="A145">
        <v>7.8611777009986001</v>
      </c>
      <c r="B145">
        <v>204.27424109988999</v>
      </c>
      <c r="C145">
        <v>25145.024124785999</v>
      </c>
      <c r="D145">
        <v>7.9233153748121001</v>
      </c>
      <c r="E145">
        <v>338.21380344368998</v>
      </c>
      <c r="F145">
        <v>469.48696124615998</v>
      </c>
      <c r="G145">
        <v>15.993410350862</v>
      </c>
      <c r="H145">
        <v>86.167298293371005</v>
      </c>
      <c r="I145">
        <v>4.1576566283750997</v>
      </c>
      <c r="J145">
        <v>0</v>
      </c>
      <c r="O145" s="1">
        <f t="shared" si="20"/>
        <v>7.8611777009986001</v>
      </c>
      <c r="P145" s="1">
        <f t="shared" si="21"/>
        <v>204.27424109988999</v>
      </c>
      <c r="Q145" s="1">
        <f t="shared" si="22"/>
        <v>25145.024124785999</v>
      </c>
      <c r="R145" s="1">
        <f t="shared" si="23"/>
        <v>7.9233153748121001</v>
      </c>
      <c r="S145" s="1">
        <f t="shared" si="24"/>
        <v>338.21380344368998</v>
      </c>
      <c r="T145" s="1">
        <f t="shared" si="25"/>
        <v>469.48696124615998</v>
      </c>
      <c r="U145" s="1">
        <f t="shared" si="26"/>
        <v>15.993410350862</v>
      </c>
      <c r="V145" s="1">
        <f t="shared" si="27"/>
        <v>86.167298293371005</v>
      </c>
      <c r="W145" s="1">
        <f t="shared" si="28"/>
        <v>4.1576566283750997</v>
      </c>
      <c r="X145" s="1" t="str">
        <f t="shared" si="29"/>
        <v>TIDAK</v>
      </c>
    </row>
    <row r="146" spans="1:24" x14ac:dyDescent="0.2">
      <c r="A146">
        <v>4.9657735596450001</v>
      </c>
      <c r="B146">
        <v>220.84863863403999</v>
      </c>
      <c r="C146">
        <v>21802.744897928998</v>
      </c>
      <c r="D146">
        <v>6.2505780311064996</v>
      </c>
      <c r="E146">
        <v>311.59813596665998</v>
      </c>
      <c r="F146">
        <v>386.41333151843003</v>
      </c>
      <c r="G146">
        <v>18.035237542145001</v>
      </c>
      <c r="H146">
        <v>53.908177353970999</v>
      </c>
      <c r="I146">
        <v>3.4217668494012998</v>
      </c>
      <c r="J146">
        <v>0</v>
      </c>
      <c r="O146" s="1">
        <f t="shared" si="20"/>
        <v>4.9657735596450001</v>
      </c>
      <c r="P146" s="1">
        <f t="shared" si="21"/>
        <v>220.84863863403999</v>
      </c>
      <c r="Q146" s="1">
        <f t="shared" si="22"/>
        <v>21802.744897928998</v>
      </c>
      <c r="R146" s="1">
        <f t="shared" si="23"/>
        <v>6.2505780311064996</v>
      </c>
      <c r="S146" s="1">
        <f t="shared" si="24"/>
        <v>311.59813596665998</v>
      </c>
      <c r="T146" s="1">
        <f t="shared" si="25"/>
        <v>386.41333151843003</v>
      </c>
      <c r="U146" s="1">
        <f t="shared" si="26"/>
        <v>18.035237542145001</v>
      </c>
      <c r="V146" s="1">
        <f t="shared" si="27"/>
        <v>53.908177353970999</v>
      </c>
      <c r="W146" s="1">
        <f t="shared" si="28"/>
        <v>3.4217668494012998</v>
      </c>
      <c r="X146" s="1" t="str">
        <f t="shared" si="29"/>
        <v>TIDAK</v>
      </c>
    </row>
    <row r="147" spans="1:24" x14ac:dyDescent="0.2">
      <c r="A147">
        <v>6.2074329676147002</v>
      </c>
      <c r="B147">
        <v>192.93702709690999</v>
      </c>
      <c r="C147">
        <v>13442.603471136999</v>
      </c>
      <c r="D147">
        <v>5.8190229396113997</v>
      </c>
      <c r="E147">
        <v>325.90656176553</v>
      </c>
      <c r="F147">
        <v>533.79585081768005</v>
      </c>
      <c r="G147">
        <v>14.687539337336</v>
      </c>
      <c r="H147">
        <v>60.485033294962001</v>
      </c>
      <c r="I147">
        <v>3.5492988412930999</v>
      </c>
      <c r="J147">
        <v>0</v>
      </c>
      <c r="O147" s="1">
        <f t="shared" si="20"/>
        <v>6.2074329676147002</v>
      </c>
      <c r="P147" s="1">
        <f t="shared" si="21"/>
        <v>192.93702709690999</v>
      </c>
      <c r="Q147" s="1">
        <f t="shared" si="22"/>
        <v>13442.603471136999</v>
      </c>
      <c r="R147" s="1">
        <f t="shared" si="23"/>
        <v>5.8190229396113997</v>
      </c>
      <c r="S147" s="1">
        <f t="shared" si="24"/>
        <v>325.90656176553</v>
      </c>
      <c r="T147" s="1">
        <f t="shared" si="25"/>
        <v>533.79585081768005</v>
      </c>
      <c r="U147" s="1">
        <f t="shared" si="26"/>
        <v>14.687539337336</v>
      </c>
      <c r="V147" s="1">
        <f t="shared" si="27"/>
        <v>60.485033294962001</v>
      </c>
      <c r="W147" s="1">
        <f t="shared" si="28"/>
        <v>3.5492988412930999</v>
      </c>
      <c r="X147" s="1" t="str">
        <f t="shared" si="29"/>
        <v>TIDAK</v>
      </c>
    </row>
    <row r="148" spans="1:24" x14ac:dyDescent="0.2">
      <c r="B148">
        <v>157.00128743204999</v>
      </c>
      <c r="C148">
        <v>20067.105328107002</v>
      </c>
      <c r="D148">
        <v>8.0710510289205004</v>
      </c>
      <c r="F148">
        <v>490.90971223727001</v>
      </c>
      <c r="G148">
        <v>17.322946429961998</v>
      </c>
      <c r="H148">
        <v>71.969261381015997</v>
      </c>
      <c r="I148">
        <v>4.4175597910163003</v>
      </c>
      <c r="J148">
        <v>0</v>
      </c>
      <c r="O148" s="1">
        <f t="shared" si="20"/>
        <v>7.0807945042768186</v>
      </c>
      <c r="P148" s="1">
        <f t="shared" si="21"/>
        <v>157.00128743204999</v>
      </c>
      <c r="Q148" s="1">
        <f t="shared" si="22"/>
        <v>20067.105328107002</v>
      </c>
      <c r="R148" s="1">
        <f t="shared" si="23"/>
        <v>8.0710510289205004</v>
      </c>
      <c r="S148" s="1">
        <f t="shared" si="24"/>
        <v>333.77577661081295</v>
      </c>
      <c r="T148" s="1">
        <f t="shared" si="25"/>
        <v>490.90971223727001</v>
      </c>
      <c r="U148" s="1">
        <f t="shared" si="26"/>
        <v>17.322946429961998</v>
      </c>
      <c r="V148" s="1">
        <f t="shared" si="27"/>
        <v>71.969261381015997</v>
      </c>
      <c r="W148" s="1">
        <f t="shared" si="28"/>
        <v>4.4175597910163003</v>
      </c>
      <c r="X148" s="1" t="str">
        <f t="shared" si="29"/>
        <v>TIDAK</v>
      </c>
    </row>
    <row r="149" spans="1:24" x14ac:dyDescent="0.2">
      <c r="A149">
        <v>9.7692510060867992</v>
      </c>
      <c r="B149">
        <v>264.26565427913999</v>
      </c>
      <c r="C149">
        <v>8471.6773814304997</v>
      </c>
      <c r="D149">
        <v>8.3497097667089992</v>
      </c>
      <c r="E149">
        <v>359.26854259334999</v>
      </c>
      <c r="F149">
        <v>353.19647548751999</v>
      </c>
      <c r="G149">
        <v>15.047086914888</v>
      </c>
      <c r="H149">
        <v>52.645458533937997</v>
      </c>
      <c r="I149">
        <v>4.6365561952569001</v>
      </c>
      <c r="J149">
        <v>0</v>
      </c>
      <c r="O149" s="1">
        <f t="shared" si="20"/>
        <v>9.7692510060867992</v>
      </c>
      <c r="P149" s="1">
        <f t="shared" si="21"/>
        <v>264.26565427913999</v>
      </c>
      <c r="Q149" s="1">
        <f t="shared" si="22"/>
        <v>8471.6773814304997</v>
      </c>
      <c r="R149" s="1">
        <f t="shared" si="23"/>
        <v>8.3497097667089992</v>
      </c>
      <c r="S149" s="1">
        <f t="shared" si="24"/>
        <v>359.26854259334999</v>
      </c>
      <c r="T149" s="1">
        <f t="shared" si="25"/>
        <v>353.19647548751999</v>
      </c>
      <c r="U149" s="1">
        <f t="shared" si="26"/>
        <v>15.047086914888</v>
      </c>
      <c r="V149" s="1">
        <f t="shared" si="27"/>
        <v>52.645458533937997</v>
      </c>
      <c r="W149" s="1">
        <f t="shared" si="28"/>
        <v>4.6365561952569001</v>
      </c>
      <c r="X149" s="1" t="str">
        <f t="shared" si="29"/>
        <v>TIDAK</v>
      </c>
    </row>
    <row r="150" spans="1:24" x14ac:dyDescent="0.2">
      <c r="A150">
        <v>9.6306654799032998</v>
      </c>
      <c r="B150">
        <v>152.86243348415999</v>
      </c>
      <c r="C150">
        <v>23641.702565304</v>
      </c>
      <c r="D150">
        <v>6.9257060797893999</v>
      </c>
      <c r="E150">
        <v>333.14831765901999</v>
      </c>
      <c r="F150">
        <v>417.16707292736999</v>
      </c>
      <c r="G150">
        <v>16.670183917496999</v>
      </c>
      <c r="H150">
        <v>89.997574219544006</v>
      </c>
      <c r="I150">
        <v>4.9200911579591997</v>
      </c>
      <c r="J150">
        <v>0</v>
      </c>
      <c r="O150" s="1">
        <f t="shared" si="20"/>
        <v>9.6306654799032998</v>
      </c>
      <c r="P150" s="1">
        <f t="shared" si="21"/>
        <v>152.86243348415999</v>
      </c>
      <c r="Q150" s="1">
        <f t="shared" si="22"/>
        <v>23641.702565304</v>
      </c>
      <c r="R150" s="1">
        <f t="shared" si="23"/>
        <v>6.9257060797893999</v>
      </c>
      <c r="S150" s="1">
        <f t="shared" si="24"/>
        <v>333.14831765901999</v>
      </c>
      <c r="T150" s="1">
        <f t="shared" si="25"/>
        <v>417.16707292736999</v>
      </c>
      <c r="U150" s="1">
        <f t="shared" si="26"/>
        <v>16.670183917496999</v>
      </c>
      <c r="V150" s="1">
        <f t="shared" si="27"/>
        <v>89.997574219544006</v>
      </c>
      <c r="W150" s="1">
        <f t="shared" si="28"/>
        <v>4.9200911579591997</v>
      </c>
      <c r="X150" s="1" t="str">
        <f t="shared" si="29"/>
        <v>TIDAK</v>
      </c>
    </row>
    <row r="151" spans="1:24" x14ac:dyDescent="0.2">
      <c r="A151">
        <v>5.1874716054364001</v>
      </c>
      <c r="B151">
        <v>104.75242498883</v>
      </c>
      <c r="C151">
        <v>20060.078727200998</v>
      </c>
      <c r="D151">
        <v>6.9139109138075003</v>
      </c>
      <c r="F151">
        <v>368.81542858784002</v>
      </c>
      <c r="G151">
        <v>15.140348487780001</v>
      </c>
      <c r="H151">
        <v>98.656645882164</v>
      </c>
      <c r="I151">
        <v>3.203257896262</v>
      </c>
      <c r="J151">
        <v>0</v>
      </c>
      <c r="O151" s="1">
        <f t="shared" si="20"/>
        <v>5.1874716054364001</v>
      </c>
      <c r="P151" s="1">
        <f t="shared" si="21"/>
        <v>104.75242498883</v>
      </c>
      <c r="Q151" s="1">
        <f t="shared" si="22"/>
        <v>20060.078727200998</v>
      </c>
      <c r="R151" s="1">
        <f t="shared" si="23"/>
        <v>6.9139109138075003</v>
      </c>
      <c r="S151" s="1">
        <f t="shared" si="24"/>
        <v>333.77577661081295</v>
      </c>
      <c r="T151" s="1">
        <f t="shared" si="25"/>
        <v>368.81542858784002</v>
      </c>
      <c r="U151" s="1">
        <f t="shared" si="26"/>
        <v>15.140348487780001</v>
      </c>
      <c r="V151" s="1">
        <f t="shared" si="27"/>
        <v>98.656645882164</v>
      </c>
      <c r="W151" s="1">
        <f t="shared" si="28"/>
        <v>3.203257896262</v>
      </c>
      <c r="X151" s="1" t="str">
        <f t="shared" si="29"/>
        <v>TIDAK</v>
      </c>
    </row>
    <row r="152" spans="1:24" x14ac:dyDescent="0.2">
      <c r="A152">
        <v>7.6335700876776</v>
      </c>
      <c r="B152">
        <v>199.65299957785999</v>
      </c>
      <c r="C152">
        <v>16312.154973975001</v>
      </c>
      <c r="D152">
        <v>9.9005468970538999</v>
      </c>
      <c r="E152">
        <v>358.56628208671998</v>
      </c>
      <c r="F152">
        <v>420.53417182791998</v>
      </c>
      <c r="G152">
        <v>10.539392269728999</v>
      </c>
      <c r="H152">
        <v>100.24270600376001</v>
      </c>
      <c r="I152">
        <v>2.9270667668864001</v>
      </c>
      <c r="J152">
        <v>0</v>
      </c>
      <c r="O152" s="1">
        <f t="shared" si="20"/>
        <v>7.6335700876776</v>
      </c>
      <c r="P152" s="1">
        <f t="shared" si="21"/>
        <v>199.65299957785999</v>
      </c>
      <c r="Q152" s="1">
        <f t="shared" si="22"/>
        <v>16312.154973975001</v>
      </c>
      <c r="R152" s="1">
        <f t="shared" si="23"/>
        <v>9.9005468970538999</v>
      </c>
      <c r="S152" s="1">
        <f t="shared" si="24"/>
        <v>358.56628208671998</v>
      </c>
      <c r="T152" s="1">
        <f t="shared" si="25"/>
        <v>420.53417182791998</v>
      </c>
      <c r="U152" s="1">
        <f t="shared" si="26"/>
        <v>10.539392269728999</v>
      </c>
      <c r="V152" s="1">
        <f t="shared" si="27"/>
        <v>100.24270600376001</v>
      </c>
      <c r="W152" s="1">
        <f t="shared" si="28"/>
        <v>2.9270667668864001</v>
      </c>
      <c r="X152" s="1" t="str">
        <f t="shared" si="29"/>
        <v>TIDAK</v>
      </c>
    </row>
    <row r="153" spans="1:24" x14ac:dyDescent="0.2">
      <c r="A153">
        <v>5.7711990498137</v>
      </c>
      <c r="B153">
        <v>155.05089305064001</v>
      </c>
      <c r="C153">
        <v>24909.444009562001</v>
      </c>
      <c r="D153">
        <v>6.5312612698130996</v>
      </c>
      <c r="E153">
        <v>297.00931939410998</v>
      </c>
      <c r="F153">
        <v>313.70193433343002</v>
      </c>
      <c r="G153">
        <v>11.704788996508</v>
      </c>
      <c r="H153">
        <v>85.688303454766995</v>
      </c>
      <c r="I153">
        <v>4.6889590654950997</v>
      </c>
      <c r="J153">
        <v>0</v>
      </c>
      <c r="O153" s="1">
        <f t="shared" si="20"/>
        <v>5.7711990498137</v>
      </c>
      <c r="P153" s="1">
        <f t="shared" si="21"/>
        <v>155.05089305064001</v>
      </c>
      <c r="Q153" s="1">
        <f t="shared" si="22"/>
        <v>24909.444009562001</v>
      </c>
      <c r="R153" s="1">
        <f t="shared" si="23"/>
        <v>6.5312612698130996</v>
      </c>
      <c r="S153" s="1">
        <f t="shared" si="24"/>
        <v>297.00931939410998</v>
      </c>
      <c r="T153" s="1">
        <f t="shared" si="25"/>
        <v>313.70193433343002</v>
      </c>
      <c r="U153" s="1">
        <f t="shared" si="26"/>
        <v>11.704788996508</v>
      </c>
      <c r="V153" s="1">
        <f t="shared" si="27"/>
        <v>85.688303454766995</v>
      </c>
      <c r="W153" s="1">
        <f t="shared" si="28"/>
        <v>4.6889590654950997</v>
      </c>
      <c r="X153" s="1" t="str">
        <f t="shared" si="29"/>
        <v>TIDAK</v>
      </c>
    </row>
    <row r="154" spans="1:24" x14ac:dyDescent="0.2">
      <c r="A154">
        <v>6.5799693294016004</v>
      </c>
      <c r="B154">
        <v>197.22698091095</v>
      </c>
      <c r="C154">
        <v>17657.084176493001</v>
      </c>
      <c r="D154">
        <v>4.5062934744058003</v>
      </c>
      <c r="E154">
        <v>290.28989425911999</v>
      </c>
      <c r="F154">
        <v>254.39327560480999</v>
      </c>
      <c r="G154">
        <v>9.8476552757178002</v>
      </c>
      <c r="H154">
        <v>73.749716466601996</v>
      </c>
      <c r="I154">
        <v>4.5759318715908996</v>
      </c>
      <c r="J154">
        <v>0</v>
      </c>
      <c r="O154" s="1">
        <f t="shared" si="20"/>
        <v>6.5799693294016004</v>
      </c>
      <c r="P154" s="1">
        <f t="shared" si="21"/>
        <v>197.22698091095</v>
      </c>
      <c r="Q154" s="1">
        <f t="shared" si="22"/>
        <v>17657.084176493001</v>
      </c>
      <c r="R154" s="1">
        <f t="shared" si="23"/>
        <v>4.5062934744058003</v>
      </c>
      <c r="S154" s="1">
        <f t="shared" si="24"/>
        <v>290.28989425911999</v>
      </c>
      <c r="T154" s="1">
        <f t="shared" si="25"/>
        <v>254.39327560480999</v>
      </c>
      <c r="U154" s="1">
        <f t="shared" si="26"/>
        <v>9.8476552757178002</v>
      </c>
      <c r="V154" s="1">
        <f t="shared" si="27"/>
        <v>73.749716466601996</v>
      </c>
      <c r="W154" s="1">
        <f t="shared" si="28"/>
        <v>4.5759318715908996</v>
      </c>
      <c r="X154" s="1" t="str">
        <f t="shared" si="29"/>
        <v>TIDAK</v>
      </c>
    </row>
    <row r="155" spans="1:24" x14ac:dyDescent="0.2">
      <c r="A155">
        <v>4.8011543680758999</v>
      </c>
      <c r="B155">
        <v>180.77287075637</v>
      </c>
      <c r="C155">
        <v>13556.734397115</v>
      </c>
      <c r="D155">
        <v>8.9772863807753005</v>
      </c>
      <c r="E155">
        <v>322.06244697172002</v>
      </c>
      <c r="F155">
        <v>587.39501170465996</v>
      </c>
      <c r="G155">
        <v>12.401368065703</v>
      </c>
      <c r="H155">
        <v>62.028186524470001</v>
      </c>
      <c r="I155">
        <v>4.4186381316677998</v>
      </c>
      <c r="J155">
        <v>0</v>
      </c>
      <c r="O155" s="1">
        <f t="shared" si="20"/>
        <v>4.8011543680758999</v>
      </c>
      <c r="P155" s="1">
        <f t="shared" si="21"/>
        <v>180.77287075637</v>
      </c>
      <c r="Q155" s="1">
        <f t="shared" si="22"/>
        <v>13556.734397115</v>
      </c>
      <c r="R155" s="1">
        <f t="shared" si="23"/>
        <v>8.9772863807753005</v>
      </c>
      <c r="S155" s="1">
        <f t="shared" si="24"/>
        <v>322.06244697172002</v>
      </c>
      <c r="T155" s="1">
        <f t="shared" si="25"/>
        <v>587.39501170465996</v>
      </c>
      <c r="U155" s="1">
        <f t="shared" si="26"/>
        <v>12.401368065703</v>
      </c>
      <c r="V155" s="1">
        <f t="shared" si="27"/>
        <v>62.028186524470001</v>
      </c>
      <c r="W155" s="1">
        <f t="shared" si="28"/>
        <v>4.4186381316677998</v>
      </c>
      <c r="X155" s="1" t="str">
        <f t="shared" si="29"/>
        <v>TIDAK</v>
      </c>
    </row>
    <row r="156" spans="1:24" x14ac:dyDescent="0.2">
      <c r="A156">
        <v>7.9488157181516002</v>
      </c>
      <c r="B156">
        <v>238.23640969959999</v>
      </c>
      <c r="C156">
        <v>19129.458365440001</v>
      </c>
      <c r="D156">
        <v>5.8519649624049004</v>
      </c>
      <c r="F156">
        <v>434.65545861008002</v>
      </c>
      <c r="G156">
        <v>8.6632937007054007</v>
      </c>
      <c r="H156">
        <v>67.304040284503998</v>
      </c>
      <c r="I156">
        <v>3.6922508612698</v>
      </c>
      <c r="J156">
        <v>0</v>
      </c>
      <c r="O156" s="1">
        <f t="shared" si="20"/>
        <v>7.9488157181516002</v>
      </c>
      <c r="P156" s="1">
        <f t="shared" si="21"/>
        <v>238.23640969959999</v>
      </c>
      <c r="Q156" s="1">
        <f t="shared" si="22"/>
        <v>19129.458365440001</v>
      </c>
      <c r="R156" s="1">
        <f t="shared" si="23"/>
        <v>5.8519649624049004</v>
      </c>
      <c r="S156" s="1">
        <f t="shared" si="24"/>
        <v>333.77577661081295</v>
      </c>
      <c r="T156" s="1">
        <f t="shared" si="25"/>
        <v>434.65545861008002</v>
      </c>
      <c r="U156" s="1">
        <f t="shared" si="26"/>
        <v>8.6632937007054007</v>
      </c>
      <c r="V156" s="1">
        <f t="shared" si="27"/>
        <v>67.304040284503998</v>
      </c>
      <c r="W156" s="1">
        <f t="shared" si="28"/>
        <v>3.6922508612698</v>
      </c>
      <c r="X156" s="1" t="str">
        <f t="shared" si="29"/>
        <v>TIDAK</v>
      </c>
    </row>
    <row r="157" spans="1:24" x14ac:dyDescent="0.2">
      <c r="A157">
        <v>6.9069921718116998</v>
      </c>
      <c r="B157">
        <v>216.78529084002</v>
      </c>
      <c r="C157">
        <v>19991.239149049001</v>
      </c>
      <c r="D157">
        <v>7.3023516512895004</v>
      </c>
      <c r="E157">
        <v>340.10602778834999</v>
      </c>
      <c r="F157">
        <v>356.45913685158001</v>
      </c>
      <c r="G157">
        <v>9.6141060246118002</v>
      </c>
      <c r="H157">
        <v>61.122643625553998</v>
      </c>
      <c r="I157">
        <v>2.1247593522163002</v>
      </c>
      <c r="J157">
        <v>0</v>
      </c>
      <c r="O157" s="1">
        <f t="shared" si="20"/>
        <v>6.9069921718116998</v>
      </c>
      <c r="P157" s="1">
        <f t="shared" si="21"/>
        <v>216.78529084002</v>
      </c>
      <c r="Q157" s="1">
        <f t="shared" si="22"/>
        <v>19991.239149049001</v>
      </c>
      <c r="R157" s="1">
        <f t="shared" si="23"/>
        <v>7.3023516512895004</v>
      </c>
      <c r="S157" s="1">
        <f t="shared" si="24"/>
        <v>340.10602778834999</v>
      </c>
      <c r="T157" s="1">
        <f t="shared" si="25"/>
        <v>356.45913685158001</v>
      </c>
      <c r="U157" s="1">
        <f t="shared" si="26"/>
        <v>9.6141060246118002</v>
      </c>
      <c r="V157" s="1">
        <f t="shared" si="27"/>
        <v>61.122643625553998</v>
      </c>
      <c r="W157" s="1">
        <f t="shared" si="28"/>
        <v>2.1247593522163002</v>
      </c>
      <c r="X157" s="1" t="str">
        <f t="shared" si="29"/>
        <v>TIDAK</v>
      </c>
    </row>
    <row r="158" spans="1:24" x14ac:dyDescent="0.2">
      <c r="B158">
        <v>281.26866702052001</v>
      </c>
      <c r="C158">
        <v>22452.090807861001</v>
      </c>
      <c r="D158">
        <v>6.7736989856607002</v>
      </c>
      <c r="E158">
        <v>343.63582128037001</v>
      </c>
      <c r="F158">
        <v>395.34177529289002</v>
      </c>
      <c r="G158">
        <v>14.903080469556</v>
      </c>
      <c r="H158">
        <v>67.125167777933996</v>
      </c>
      <c r="I158">
        <v>4.4443501992277001</v>
      </c>
      <c r="J158">
        <v>0</v>
      </c>
      <c r="O158" s="1">
        <f t="shared" si="20"/>
        <v>7.0807945042768186</v>
      </c>
      <c r="P158" s="1">
        <f t="shared" si="21"/>
        <v>281.26866702052001</v>
      </c>
      <c r="Q158" s="1">
        <f t="shared" si="22"/>
        <v>22452.090807861001</v>
      </c>
      <c r="R158" s="1">
        <f t="shared" si="23"/>
        <v>6.7736989856607002</v>
      </c>
      <c r="S158" s="1">
        <f t="shared" si="24"/>
        <v>343.63582128037001</v>
      </c>
      <c r="T158" s="1">
        <f t="shared" si="25"/>
        <v>395.34177529289002</v>
      </c>
      <c r="U158" s="1">
        <f t="shared" si="26"/>
        <v>14.903080469556</v>
      </c>
      <c r="V158" s="1">
        <f t="shared" si="27"/>
        <v>67.125167777933996</v>
      </c>
      <c r="W158" s="1">
        <f t="shared" si="28"/>
        <v>4.4443501992277001</v>
      </c>
      <c r="X158" s="1" t="str">
        <f t="shared" si="29"/>
        <v>TIDAK</v>
      </c>
    </row>
    <row r="159" spans="1:24" x14ac:dyDescent="0.2">
      <c r="B159">
        <v>190.77945990456001</v>
      </c>
      <c r="C159">
        <v>12224.310506439</v>
      </c>
      <c r="D159">
        <v>4.6462110527428999</v>
      </c>
      <c r="E159">
        <v>308.56488629958</v>
      </c>
      <c r="F159">
        <v>399.27135893178001</v>
      </c>
      <c r="G159">
        <v>11.876796669069</v>
      </c>
      <c r="H159">
        <v>61.886635988019997</v>
      </c>
      <c r="I159">
        <v>3.4631725477163</v>
      </c>
      <c r="J159">
        <v>0</v>
      </c>
      <c r="O159" s="1">
        <f t="shared" si="20"/>
        <v>7.0807945042768186</v>
      </c>
      <c r="P159" s="1">
        <f t="shared" si="21"/>
        <v>190.77945990456001</v>
      </c>
      <c r="Q159" s="1">
        <f t="shared" si="22"/>
        <v>12224.310506439</v>
      </c>
      <c r="R159" s="1">
        <f t="shared" si="23"/>
        <v>4.6462110527428999</v>
      </c>
      <c r="S159" s="1">
        <f t="shared" si="24"/>
        <v>308.56488629958</v>
      </c>
      <c r="T159" s="1">
        <f t="shared" si="25"/>
        <v>399.27135893178001</v>
      </c>
      <c r="U159" s="1">
        <f t="shared" si="26"/>
        <v>11.876796669069</v>
      </c>
      <c r="V159" s="1">
        <f t="shared" si="27"/>
        <v>61.886635988019997</v>
      </c>
      <c r="W159" s="1">
        <f t="shared" si="28"/>
        <v>3.4631725477163</v>
      </c>
      <c r="X159" s="1" t="str">
        <f t="shared" si="29"/>
        <v>TIDAK</v>
      </c>
    </row>
    <row r="160" spans="1:24" x14ac:dyDescent="0.2">
      <c r="A160">
        <v>8.4613308740017992</v>
      </c>
      <c r="B160">
        <v>212.58136638920999</v>
      </c>
      <c r="C160">
        <v>34406.776445746997</v>
      </c>
      <c r="D160">
        <v>8.6791515558367003</v>
      </c>
      <c r="E160">
        <v>384.85538150300999</v>
      </c>
      <c r="F160">
        <v>477.34336860104003</v>
      </c>
      <c r="G160">
        <v>13.801712181379999</v>
      </c>
      <c r="I160">
        <v>3.7719441464095</v>
      </c>
      <c r="J160">
        <v>0</v>
      </c>
      <c r="O160" s="1">
        <f t="shared" si="20"/>
        <v>8.4613308740017992</v>
      </c>
      <c r="P160" s="1">
        <f t="shared" si="21"/>
        <v>212.58136638920999</v>
      </c>
      <c r="Q160" s="1">
        <f t="shared" si="22"/>
        <v>34406.776445746997</v>
      </c>
      <c r="R160" s="1">
        <f t="shared" si="23"/>
        <v>8.6791515558367003</v>
      </c>
      <c r="S160" s="1">
        <f t="shared" si="24"/>
        <v>384.85538150300999</v>
      </c>
      <c r="T160" s="1">
        <f t="shared" si="25"/>
        <v>477.34336860104003</v>
      </c>
      <c r="U160" s="1">
        <f t="shared" si="26"/>
        <v>13.801712181379999</v>
      </c>
      <c r="V160" s="1">
        <f t="shared" si="27"/>
        <v>66.396292946768057</v>
      </c>
      <c r="W160" s="1">
        <f t="shared" si="28"/>
        <v>3.7719441464095</v>
      </c>
      <c r="X160" s="1" t="str">
        <f t="shared" si="29"/>
        <v>TIDAK</v>
      </c>
    </row>
    <row r="161" spans="1:24" x14ac:dyDescent="0.2">
      <c r="A161">
        <v>7.7261348079024996</v>
      </c>
      <c r="B161">
        <v>233.94786366297001</v>
      </c>
      <c r="C161">
        <v>21667.868741326001</v>
      </c>
      <c r="D161">
        <v>6.3131818720583004</v>
      </c>
      <c r="E161">
        <v>340.27317142046002</v>
      </c>
      <c r="F161">
        <v>472.25899373256999</v>
      </c>
      <c r="G161">
        <v>14.399860015961</v>
      </c>
      <c r="H161">
        <v>36.578037887641997</v>
      </c>
      <c r="I161">
        <v>3.7206369044523999</v>
      </c>
      <c r="J161">
        <v>0</v>
      </c>
      <c r="O161" s="1">
        <f t="shared" si="20"/>
        <v>7.7261348079024996</v>
      </c>
      <c r="P161" s="1">
        <f t="shared" si="21"/>
        <v>233.94786366297001</v>
      </c>
      <c r="Q161" s="1">
        <f t="shared" si="22"/>
        <v>21667.868741326001</v>
      </c>
      <c r="R161" s="1">
        <f t="shared" si="23"/>
        <v>6.3131818720583004</v>
      </c>
      <c r="S161" s="1">
        <f t="shared" si="24"/>
        <v>340.27317142046002</v>
      </c>
      <c r="T161" s="1">
        <f t="shared" si="25"/>
        <v>472.25899373256999</v>
      </c>
      <c r="U161" s="1">
        <f t="shared" si="26"/>
        <v>14.399860015961</v>
      </c>
      <c r="V161" s="1">
        <f t="shared" si="27"/>
        <v>36.578037887641997</v>
      </c>
      <c r="W161" s="1">
        <f t="shared" si="28"/>
        <v>3.7206369044523999</v>
      </c>
      <c r="X161" s="1" t="str">
        <f t="shared" si="29"/>
        <v>TIDAK</v>
      </c>
    </row>
    <row r="162" spans="1:24" x14ac:dyDescent="0.2">
      <c r="B162">
        <v>247.66157328611999</v>
      </c>
      <c r="C162">
        <v>19549.499341287999</v>
      </c>
      <c r="D162">
        <v>8.7696702898627006</v>
      </c>
      <c r="F162">
        <v>438.86577511206002</v>
      </c>
      <c r="G162">
        <v>16.6246536154</v>
      </c>
      <c r="H162">
        <v>64.949008184589005</v>
      </c>
      <c r="I162">
        <v>3.7777374135053998</v>
      </c>
      <c r="J162">
        <v>0</v>
      </c>
      <c r="O162" s="1">
        <f t="shared" si="20"/>
        <v>7.0807945042768186</v>
      </c>
      <c r="P162" s="1">
        <f t="shared" si="21"/>
        <v>247.66157328611999</v>
      </c>
      <c r="Q162" s="1">
        <f t="shared" si="22"/>
        <v>19549.499341287999</v>
      </c>
      <c r="R162" s="1">
        <f t="shared" si="23"/>
        <v>8.7696702898627006</v>
      </c>
      <c r="S162" s="1">
        <f t="shared" si="24"/>
        <v>333.77577661081295</v>
      </c>
      <c r="T162" s="1">
        <f t="shared" si="25"/>
        <v>438.86577511206002</v>
      </c>
      <c r="U162" s="1">
        <f t="shared" si="26"/>
        <v>16.6246536154</v>
      </c>
      <c r="V162" s="1">
        <f t="shared" si="27"/>
        <v>64.949008184589005</v>
      </c>
      <c r="W162" s="1">
        <f t="shared" si="28"/>
        <v>3.7777374135053998</v>
      </c>
      <c r="X162" s="1" t="str">
        <f t="shared" si="29"/>
        <v>TIDAK</v>
      </c>
    </row>
    <row r="163" spans="1:24" x14ac:dyDescent="0.2">
      <c r="A163">
        <v>8.9270781483016997</v>
      </c>
      <c r="B163">
        <v>241.87510504565</v>
      </c>
      <c r="C163">
        <v>22821.254376567002</v>
      </c>
      <c r="D163">
        <v>8.5497382738514993</v>
      </c>
      <c r="E163">
        <v>367.97555785868002</v>
      </c>
      <c r="F163">
        <v>380.19720002243997</v>
      </c>
      <c r="G163">
        <v>10.859287278109999</v>
      </c>
      <c r="H163">
        <v>75.857067820162001</v>
      </c>
      <c r="I163">
        <v>4.6018609591479001</v>
      </c>
      <c r="J163">
        <v>0</v>
      </c>
      <c r="O163" s="1">
        <f t="shared" si="20"/>
        <v>8.9270781483016997</v>
      </c>
      <c r="P163" s="1">
        <f t="shared" si="21"/>
        <v>241.87510504565</v>
      </c>
      <c r="Q163" s="1">
        <f t="shared" si="22"/>
        <v>22821.254376567002</v>
      </c>
      <c r="R163" s="1">
        <f t="shared" si="23"/>
        <v>8.5497382738514993</v>
      </c>
      <c r="S163" s="1">
        <f t="shared" si="24"/>
        <v>367.97555785868002</v>
      </c>
      <c r="T163" s="1">
        <f t="shared" si="25"/>
        <v>380.19720002243997</v>
      </c>
      <c r="U163" s="1">
        <f t="shared" si="26"/>
        <v>10.859287278109999</v>
      </c>
      <c r="V163" s="1">
        <f t="shared" si="27"/>
        <v>75.857067820162001</v>
      </c>
      <c r="W163" s="1">
        <f t="shared" si="28"/>
        <v>4.6018609591479001</v>
      </c>
      <c r="X163" s="1" t="str">
        <f t="shared" si="29"/>
        <v>TIDAK</v>
      </c>
    </row>
    <row r="164" spans="1:24" x14ac:dyDescent="0.2">
      <c r="A164">
        <v>6.2080155397189998</v>
      </c>
      <c r="B164">
        <v>153.22110631948999</v>
      </c>
      <c r="C164">
        <v>17358.796365041999</v>
      </c>
      <c r="D164">
        <v>8.2149388531703007</v>
      </c>
      <c r="E164">
        <v>328.28202899765</v>
      </c>
      <c r="F164">
        <v>481.19567347842002</v>
      </c>
      <c r="G164">
        <v>14.27409227521</v>
      </c>
      <c r="H164">
        <v>62.718199171635</v>
      </c>
      <c r="I164">
        <v>4.3346157323204997</v>
      </c>
      <c r="J164">
        <v>0</v>
      </c>
      <c r="O164" s="1">
        <f t="shared" si="20"/>
        <v>6.2080155397189998</v>
      </c>
      <c r="P164" s="1">
        <f t="shared" si="21"/>
        <v>153.22110631948999</v>
      </c>
      <c r="Q164" s="1">
        <f t="shared" si="22"/>
        <v>17358.796365041999</v>
      </c>
      <c r="R164" s="1">
        <f t="shared" si="23"/>
        <v>8.2149388531703007</v>
      </c>
      <c r="S164" s="1">
        <f t="shared" si="24"/>
        <v>328.28202899765</v>
      </c>
      <c r="T164" s="1">
        <f t="shared" si="25"/>
        <v>481.19567347842002</v>
      </c>
      <c r="U164" s="1">
        <f t="shared" si="26"/>
        <v>14.27409227521</v>
      </c>
      <c r="V164" s="1">
        <f t="shared" si="27"/>
        <v>62.718199171635</v>
      </c>
      <c r="W164" s="1">
        <f t="shared" si="28"/>
        <v>4.3346157323204997</v>
      </c>
      <c r="X164" s="1" t="str">
        <f t="shared" si="29"/>
        <v>TIDAK</v>
      </c>
    </row>
    <row r="165" spans="1:24" x14ac:dyDescent="0.2">
      <c r="A165">
        <v>6.1284256352959003</v>
      </c>
      <c r="B165">
        <v>141.49240950704001</v>
      </c>
      <c r="C165">
        <v>9615.8327096925004</v>
      </c>
      <c r="D165">
        <v>7.6279191300419003</v>
      </c>
      <c r="E165">
        <v>277.95170372660999</v>
      </c>
      <c r="F165">
        <v>415.00873689640002</v>
      </c>
      <c r="G165">
        <v>16.435842913306999</v>
      </c>
      <c r="H165">
        <v>50.693926711494001</v>
      </c>
      <c r="I165">
        <v>4.6338238619208001</v>
      </c>
      <c r="J165">
        <v>0</v>
      </c>
      <c r="O165" s="1">
        <f t="shared" si="20"/>
        <v>6.1284256352959003</v>
      </c>
      <c r="P165" s="1">
        <f t="shared" si="21"/>
        <v>141.49240950704001</v>
      </c>
      <c r="Q165" s="1">
        <f t="shared" si="22"/>
        <v>9615.8327096925004</v>
      </c>
      <c r="R165" s="1">
        <f t="shared" si="23"/>
        <v>7.6279191300419003</v>
      </c>
      <c r="S165" s="1">
        <f t="shared" si="24"/>
        <v>277.95170372660999</v>
      </c>
      <c r="T165" s="1">
        <f t="shared" si="25"/>
        <v>415.00873689640002</v>
      </c>
      <c r="U165" s="1">
        <f t="shared" si="26"/>
        <v>16.435842913306999</v>
      </c>
      <c r="V165" s="1">
        <f t="shared" si="27"/>
        <v>50.693926711494001</v>
      </c>
      <c r="W165" s="1">
        <f t="shared" si="28"/>
        <v>4.6338238619208001</v>
      </c>
      <c r="X165" s="1" t="str">
        <f t="shared" si="29"/>
        <v>TIDAK</v>
      </c>
    </row>
    <row r="166" spans="1:24" x14ac:dyDescent="0.2">
      <c r="B166">
        <v>202.25483278784</v>
      </c>
      <c r="C166">
        <v>11981.740191012999</v>
      </c>
      <c r="D166">
        <v>9.1891061384025008</v>
      </c>
      <c r="E166">
        <v>339.98393457888</v>
      </c>
      <c r="F166">
        <v>416.58890575291002</v>
      </c>
      <c r="G166">
        <v>14.079228347599001</v>
      </c>
      <c r="H166">
        <v>62.765529534567001</v>
      </c>
      <c r="I166">
        <v>2.6789107131906</v>
      </c>
      <c r="J166">
        <v>0</v>
      </c>
      <c r="O166" s="1">
        <f t="shared" si="20"/>
        <v>7.0807945042768186</v>
      </c>
      <c r="P166" s="1">
        <f t="shared" si="21"/>
        <v>202.25483278784</v>
      </c>
      <c r="Q166" s="1">
        <f t="shared" si="22"/>
        <v>11981.740191012999</v>
      </c>
      <c r="R166" s="1">
        <f t="shared" si="23"/>
        <v>9.1891061384025008</v>
      </c>
      <c r="S166" s="1">
        <f t="shared" si="24"/>
        <v>339.98393457888</v>
      </c>
      <c r="T166" s="1">
        <f t="shared" si="25"/>
        <v>416.58890575291002</v>
      </c>
      <c r="U166" s="1">
        <f t="shared" si="26"/>
        <v>14.079228347599001</v>
      </c>
      <c r="V166" s="1">
        <f t="shared" si="27"/>
        <v>62.765529534567001</v>
      </c>
      <c r="W166" s="1">
        <f t="shared" si="28"/>
        <v>2.6789107131906</v>
      </c>
      <c r="X166" s="1" t="str">
        <f t="shared" si="29"/>
        <v>TIDAK</v>
      </c>
    </row>
    <row r="167" spans="1:24" x14ac:dyDescent="0.2">
      <c r="A167">
        <v>7.3080488482756003</v>
      </c>
      <c r="B167">
        <v>274.70495047165002</v>
      </c>
      <c r="C167">
        <v>14600.539521892</v>
      </c>
      <c r="D167">
        <v>8.1058028815605994</v>
      </c>
      <c r="E167">
        <v>384.56485247977997</v>
      </c>
      <c r="F167">
        <v>415.60727779349997</v>
      </c>
      <c r="G167">
        <v>16.761624703624001</v>
      </c>
      <c r="H167">
        <v>68.937226946246994</v>
      </c>
      <c r="I167">
        <v>3.6961197115014</v>
      </c>
      <c r="J167">
        <v>0</v>
      </c>
      <c r="O167" s="1">
        <f t="shared" si="20"/>
        <v>7.3080488482756003</v>
      </c>
      <c r="P167" s="1">
        <f t="shared" si="21"/>
        <v>274.70495047165002</v>
      </c>
      <c r="Q167" s="1">
        <f t="shared" si="22"/>
        <v>14600.539521892</v>
      </c>
      <c r="R167" s="1">
        <f t="shared" si="23"/>
        <v>8.1058028815605994</v>
      </c>
      <c r="S167" s="1">
        <f t="shared" si="24"/>
        <v>384.56485247977997</v>
      </c>
      <c r="T167" s="1">
        <f t="shared" si="25"/>
        <v>415.60727779349997</v>
      </c>
      <c r="U167" s="1">
        <f t="shared" si="26"/>
        <v>16.761624703624001</v>
      </c>
      <c r="V167" s="1">
        <f t="shared" si="27"/>
        <v>68.937226946246994</v>
      </c>
      <c r="W167" s="1">
        <f t="shared" si="28"/>
        <v>3.6961197115014</v>
      </c>
      <c r="X167" s="1" t="str">
        <f t="shared" si="29"/>
        <v>TIDAK</v>
      </c>
    </row>
    <row r="168" spans="1:24" x14ac:dyDescent="0.2">
      <c r="B168">
        <v>170.09923566929999</v>
      </c>
      <c r="C168">
        <v>39906.190271015003</v>
      </c>
      <c r="D168">
        <v>6.5549962127999004</v>
      </c>
      <c r="F168">
        <v>515.38674201134995</v>
      </c>
      <c r="G168">
        <v>13.516078129896</v>
      </c>
      <c r="H168">
        <v>40.514172362639002</v>
      </c>
      <c r="I168">
        <v>4.3532385889712</v>
      </c>
      <c r="J168">
        <v>0</v>
      </c>
      <c r="O168" s="1">
        <f t="shared" si="20"/>
        <v>7.0807945042768186</v>
      </c>
      <c r="P168" s="1">
        <f t="shared" si="21"/>
        <v>170.09923566929999</v>
      </c>
      <c r="Q168" s="1">
        <f t="shared" si="22"/>
        <v>39906.190271015003</v>
      </c>
      <c r="R168" s="1">
        <f t="shared" si="23"/>
        <v>6.5549962127999004</v>
      </c>
      <c r="S168" s="1">
        <f t="shared" si="24"/>
        <v>333.77577661081295</v>
      </c>
      <c r="T168" s="1">
        <f t="shared" si="25"/>
        <v>515.38674201134995</v>
      </c>
      <c r="U168" s="1">
        <f t="shared" si="26"/>
        <v>13.516078129896</v>
      </c>
      <c r="V168" s="1">
        <f t="shared" si="27"/>
        <v>40.514172362639002</v>
      </c>
      <c r="W168" s="1">
        <f t="shared" si="28"/>
        <v>4.3532385889712</v>
      </c>
      <c r="X168" s="1" t="str">
        <f t="shared" si="29"/>
        <v>TIDAK</v>
      </c>
    </row>
    <row r="169" spans="1:24" x14ac:dyDescent="0.2">
      <c r="A169">
        <v>8.6408864089095001</v>
      </c>
      <c r="B169">
        <v>201.56872409536001</v>
      </c>
      <c r="C169">
        <v>26473.713238961998</v>
      </c>
      <c r="D169">
        <v>6.9670945616179001</v>
      </c>
      <c r="E169">
        <v>352.30658571021002</v>
      </c>
      <c r="F169">
        <v>309.98328681653999</v>
      </c>
      <c r="G169">
        <v>17.665083383155999</v>
      </c>
      <c r="H169">
        <v>68.664923476320993</v>
      </c>
      <c r="I169">
        <v>5.2631015720413998</v>
      </c>
      <c r="J169">
        <v>0</v>
      </c>
      <c r="O169" s="1">
        <f t="shared" si="20"/>
        <v>8.6408864089095001</v>
      </c>
      <c r="P169" s="1">
        <f t="shared" si="21"/>
        <v>201.56872409536001</v>
      </c>
      <c r="Q169" s="1">
        <f t="shared" si="22"/>
        <v>26473.713238961998</v>
      </c>
      <c r="R169" s="1">
        <f t="shared" si="23"/>
        <v>6.9670945616179001</v>
      </c>
      <c r="S169" s="1">
        <f t="shared" si="24"/>
        <v>352.30658571021002</v>
      </c>
      <c r="T169" s="1">
        <f t="shared" si="25"/>
        <v>309.98328681653999</v>
      </c>
      <c r="U169" s="1">
        <f t="shared" si="26"/>
        <v>17.665083383155999</v>
      </c>
      <c r="V169" s="1">
        <f t="shared" si="27"/>
        <v>68.664923476320993</v>
      </c>
      <c r="W169" s="1">
        <f t="shared" si="28"/>
        <v>5.2631015720413998</v>
      </c>
      <c r="X169" s="1" t="str">
        <f t="shared" si="29"/>
        <v>TIDAK</v>
      </c>
    </row>
    <row r="170" spans="1:24" x14ac:dyDescent="0.2">
      <c r="B170">
        <v>205.50945715451999</v>
      </c>
      <c r="C170">
        <v>20406.927671500001</v>
      </c>
      <c r="D170">
        <v>6.8100692349068996</v>
      </c>
      <c r="E170">
        <v>355.26592288576001</v>
      </c>
      <c r="F170">
        <v>482.33005480949998</v>
      </c>
      <c r="G170">
        <v>12.337776433822</v>
      </c>
      <c r="H170">
        <v>70.580607229267997</v>
      </c>
      <c r="I170">
        <v>4.1025294815021001</v>
      </c>
      <c r="J170">
        <v>0</v>
      </c>
      <c r="O170" s="1">
        <f t="shared" si="20"/>
        <v>7.0807945042768186</v>
      </c>
      <c r="P170" s="1">
        <f t="shared" si="21"/>
        <v>205.50945715451999</v>
      </c>
      <c r="Q170" s="1">
        <f t="shared" si="22"/>
        <v>20406.927671500001</v>
      </c>
      <c r="R170" s="1">
        <f t="shared" si="23"/>
        <v>6.8100692349068996</v>
      </c>
      <c r="S170" s="1">
        <f t="shared" si="24"/>
        <v>355.26592288576001</v>
      </c>
      <c r="T170" s="1">
        <f t="shared" si="25"/>
        <v>482.33005480949998</v>
      </c>
      <c r="U170" s="1">
        <f t="shared" si="26"/>
        <v>12.337776433822</v>
      </c>
      <c r="V170" s="1">
        <f t="shared" si="27"/>
        <v>70.580607229267997</v>
      </c>
      <c r="W170" s="1">
        <f t="shared" si="28"/>
        <v>4.1025294815021001</v>
      </c>
      <c r="X170" s="1" t="str">
        <f t="shared" si="29"/>
        <v>TIDAK</v>
      </c>
    </row>
    <row r="171" spans="1:24" x14ac:dyDescent="0.2">
      <c r="A171">
        <v>8.1532100752722005</v>
      </c>
      <c r="B171">
        <v>127.14489180603</v>
      </c>
      <c r="C171">
        <v>10280.92949674</v>
      </c>
      <c r="D171">
        <v>5.8283577944636997</v>
      </c>
      <c r="E171">
        <v>267.63688564208002</v>
      </c>
      <c r="F171">
        <v>487.9083271902</v>
      </c>
      <c r="G171">
        <v>11.943476580641001</v>
      </c>
      <c r="H171">
        <v>90.619354392139996</v>
      </c>
      <c r="I171">
        <v>2.9057881340564999</v>
      </c>
      <c r="J171">
        <v>0</v>
      </c>
      <c r="O171" s="1">
        <f t="shared" si="20"/>
        <v>8.1532100752722005</v>
      </c>
      <c r="P171" s="1">
        <f t="shared" si="21"/>
        <v>127.14489180603</v>
      </c>
      <c r="Q171" s="1">
        <f t="shared" si="22"/>
        <v>10280.92949674</v>
      </c>
      <c r="R171" s="1">
        <f t="shared" si="23"/>
        <v>5.8283577944636997</v>
      </c>
      <c r="S171" s="1">
        <f t="shared" si="24"/>
        <v>267.63688564208002</v>
      </c>
      <c r="T171" s="1">
        <f t="shared" si="25"/>
        <v>487.9083271902</v>
      </c>
      <c r="U171" s="1">
        <f t="shared" si="26"/>
        <v>11.943476580641001</v>
      </c>
      <c r="V171" s="1">
        <f t="shared" si="27"/>
        <v>90.619354392139996</v>
      </c>
      <c r="W171" s="1">
        <f t="shared" si="28"/>
        <v>2.9057881340564999</v>
      </c>
      <c r="X171" s="1" t="str">
        <f t="shared" si="29"/>
        <v>TIDAK</v>
      </c>
    </row>
    <row r="172" spans="1:24" x14ac:dyDescent="0.2">
      <c r="A172">
        <v>8.2937201103889002</v>
      </c>
      <c r="B172">
        <v>206.16041488791001</v>
      </c>
      <c r="C172">
        <v>35216.385970174</v>
      </c>
      <c r="D172">
        <v>6.4409997656439</v>
      </c>
      <c r="E172">
        <v>347.06224073011998</v>
      </c>
      <c r="F172">
        <v>399.48362120002002</v>
      </c>
      <c r="G172">
        <v>16.065667944691999</v>
      </c>
      <c r="H172">
        <v>79.954510964383999</v>
      </c>
      <c r="I172">
        <v>3.9547152826707999</v>
      </c>
      <c r="J172">
        <v>0</v>
      </c>
      <c r="O172" s="1">
        <f t="shared" si="20"/>
        <v>8.2937201103889002</v>
      </c>
      <c r="P172" s="1">
        <f t="shared" si="21"/>
        <v>206.16041488791001</v>
      </c>
      <c r="Q172" s="1">
        <f t="shared" si="22"/>
        <v>35216.385970174</v>
      </c>
      <c r="R172" s="1">
        <f t="shared" si="23"/>
        <v>6.4409997656439</v>
      </c>
      <c r="S172" s="1">
        <f t="shared" si="24"/>
        <v>347.06224073011998</v>
      </c>
      <c r="T172" s="1">
        <f t="shared" si="25"/>
        <v>399.48362120002002</v>
      </c>
      <c r="U172" s="1">
        <f t="shared" si="26"/>
        <v>16.065667944691999</v>
      </c>
      <c r="V172" s="1">
        <f t="shared" si="27"/>
        <v>79.954510964383999</v>
      </c>
      <c r="W172" s="1">
        <f t="shared" si="28"/>
        <v>3.9547152826707999</v>
      </c>
      <c r="X172" s="1" t="str">
        <f t="shared" si="29"/>
        <v>TIDAK</v>
      </c>
    </row>
    <row r="173" spans="1:24" x14ac:dyDescent="0.2">
      <c r="B173">
        <v>233.85034500526999</v>
      </c>
      <c r="C173">
        <v>21136.286764158998</v>
      </c>
      <c r="D173">
        <v>6.6898776249402001</v>
      </c>
      <c r="F173">
        <v>332.73758653626999</v>
      </c>
      <c r="G173">
        <v>9.7452820088356003</v>
      </c>
      <c r="H173">
        <v>77.529944506942002</v>
      </c>
      <c r="I173">
        <v>3.3108585080013002</v>
      </c>
      <c r="J173">
        <v>0</v>
      </c>
      <c r="O173" s="1">
        <f t="shared" si="20"/>
        <v>7.0807945042768186</v>
      </c>
      <c r="P173" s="1">
        <f t="shared" si="21"/>
        <v>233.85034500526999</v>
      </c>
      <c r="Q173" s="1">
        <f t="shared" si="22"/>
        <v>21136.286764158998</v>
      </c>
      <c r="R173" s="1">
        <f t="shared" si="23"/>
        <v>6.6898776249402001</v>
      </c>
      <c r="S173" s="1">
        <f t="shared" si="24"/>
        <v>333.77577661081295</v>
      </c>
      <c r="T173" s="1">
        <f t="shared" si="25"/>
        <v>332.73758653626999</v>
      </c>
      <c r="U173" s="1">
        <f t="shared" si="26"/>
        <v>9.7452820088356003</v>
      </c>
      <c r="V173" s="1">
        <f t="shared" si="27"/>
        <v>77.529944506942002</v>
      </c>
      <c r="W173" s="1">
        <f t="shared" si="28"/>
        <v>3.3108585080013002</v>
      </c>
      <c r="X173" s="1" t="str">
        <f t="shared" si="29"/>
        <v>TIDAK</v>
      </c>
    </row>
    <row r="174" spans="1:24" x14ac:dyDescent="0.2">
      <c r="B174">
        <v>237.67738311229999</v>
      </c>
      <c r="C174">
        <v>26009.075259330999</v>
      </c>
      <c r="D174">
        <v>7.0745313208724001</v>
      </c>
      <c r="E174">
        <v>372.60029642945</v>
      </c>
      <c r="F174">
        <v>344.76792440431001</v>
      </c>
      <c r="G174">
        <v>14.442238281098</v>
      </c>
      <c r="H174">
        <v>72.696240488762996</v>
      </c>
      <c r="I174">
        <v>3.7066017915407001</v>
      </c>
      <c r="J174">
        <v>0</v>
      </c>
      <c r="O174" s="1">
        <f t="shared" si="20"/>
        <v>7.0807945042768186</v>
      </c>
      <c r="P174" s="1">
        <f t="shared" si="21"/>
        <v>237.67738311229999</v>
      </c>
      <c r="Q174" s="1">
        <f t="shared" si="22"/>
        <v>26009.075259330999</v>
      </c>
      <c r="R174" s="1">
        <f t="shared" si="23"/>
        <v>7.0745313208724001</v>
      </c>
      <c r="S174" s="1">
        <f t="shared" si="24"/>
        <v>372.60029642945</v>
      </c>
      <c r="T174" s="1">
        <f t="shared" si="25"/>
        <v>344.76792440431001</v>
      </c>
      <c r="U174" s="1">
        <f t="shared" si="26"/>
        <v>14.442238281098</v>
      </c>
      <c r="V174" s="1">
        <f t="shared" si="27"/>
        <v>72.696240488762996</v>
      </c>
      <c r="W174" s="1">
        <f t="shared" si="28"/>
        <v>3.7066017915407001</v>
      </c>
      <c r="X174" s="1" t="str">
        <f t="shared" si="29"/>
        <v>TIDAK</v>
      </c>
    </row>
    <row r="175" spans="1:24" x14ac:dyDescent="0.2">
      <c r="A175">
        <v>9.4899728783259008</v>
      </c>
      <c r="B175">
        <v>234.06996516165</v>
      </c>
      <c r="C175">
        <v>15513.740377963</v>
      </c>
      <c r="D175">
        <v>4.7353322238702997</v>
      </c>
      <c r="F175">
        <v>277.97006973152003</v>
      </c>
      <c r="G175">
        <v>16.698216369198999</v>
      </c>
      <c r="H175">
        <v>81.427174017238997</v>
      </c>
      <c r="I175">
        <v>4.2199675223556996</v>
      </c>
      <c r="J175">
        <v>0</v>
      </c>
      <c r="O175" s="1">
        <f t="shared" si="20"/>
        <v>9.4899728783259008</v>
      </c>
      <c r="P175" s="1">
        <f t="shared" si="21"/>
        <v>234.06996516165</v>
      </c>
      <c r="Q175" s="1">
        <f t="shared" si="22"/>
        <v>15513.740377963</v>
      </c>
      <c r="R175" s="1">
        <f t="shared" si="23"/>
        <v>4.7353322238702997</v>
      </c>
      <c r="S175" s="1">
        <f t="shared" si="24"/>
        <v>333.77577661081295</v>
      </c>
      <c r="T175" s="1">
        <f t="shared" si="25"/>
        <v>277.97006973152003</v>
      </c>
      <c r="U175" s="1">
        <f t="shared" si="26"/>
        <v>16.698216369198999</v>
      </c>
      <c r="V175" s="1">
        <f t="shared" si="27"/>
        <v>81.427174017238997</v>
      </c>
      <c r="W175" s="1">
        <f t="shared" si="28"/>
        <v>4.2199675223556996</v>
      </c>
      <c r="X175" s="1" t="str">
        <f t="shared" si="29"/>
        <v>TIDAK</v>
      </c>
    </row>
    <row r="176" spans="1:24" x14ac:dyDescent="0.2">
      <c r="A176">
        <v>7.8309763433816002</v>
      </c>
      <c r="B176">
        <v>190.79904405061001</v>
      </c>
      <c r="C176">
        <v>7695.0639347030001</v>
      </c>
      <c r="D176">
        <v>4.8452054756400997</v>
      </c>
      <c r="E176">
        <v>292.51582449684003</v>
      </c>
      <c r="F176">
        <v>507.44548832807999</v>
      </c>
      <c r="G176">
        <v>15.526658445697</v>
      </c>
      <c r="H176">
        <v>85.009505896904997</v>
      </c>
      <c r="I176">
        <v>4.5887846569489001</v>
      </c>
      <c r="J176">
        <v>0</v>
      </c>
      <c r="O176" s="1">
        <f t="shared" si="20"/>
        <v>7.8309763433816002</v>
      </c>
      <c r="P176" s="1">
        <f t="shared" si="21"/>
        <v>190.79904405061001</v>
      </c>
      <c r="Q176" s="1">
        <f t="shared" si="22"/>
        <v>7695.0639347030001</v>
      </c>
      <c r="R176" s="1">
        <f t="shared" si="23"/>
        <v>4.8452054756400997</v>
      </c>
      <c r="S176" s="1">
        <f t="shared" si="24"/>
        <v>292.51582449684003</v>
      </c>
      <c r="T176" s="1">
        <f t="shared" si="25"/>
        <v>507.44548832807999</v>
      </c>
      <c r="U176" s="1">
        <f t="shared" si="26"/>
        <v>15.526658445697</v>
      </c>
      <c r="V176" s="1">
        <f t="shared" si="27"/>
        <v>85.009505896904997</v>
      </c>
      <c r="W176" s="1">
        <f t="shared" si="28"/>
        <v>4.5887846569489001</v>
      </c>
      <c r="X176" s="1" t="str">
        <f t="shared" si="29"/>
        <v>TIDAK</v>
      </c>
    </row>
    <row r="177" spans="1:24" x14ac:dyDescent="0.2">
      <c r="A177">
        <v>4.4302812115465002</v>
      </c>
      <c r="B177">
        <v>139.68575880007</v>
      </c>
      <c r="C177">
        <v>28862.257169819</v>
      </c>
      <c r="D177">
        <v>8.9613723771027995</v>
      </c>
      <c r="E177">
        <v>298.37945836409</v>
      </c>
      <c r="F177">
        <v>434.78126706447</v>
      </c>
      <c r="G177">
        <v>17.299294462611002</v>
      </c>
      <c r="H177">
        <v>63.042500923059997</v>
      </c>
      <c r="I177">
        <v>4.3845651556377998</v>
      </c>
      <c r="J177">
        <v>0</v>
      </c>
      <c r="O177" s="1">
        <f t="shared" si="20"/>
        <v>4.4302812115465002</v>
      </c>
      <c r="P177" s="1">
        <f t="shared" si="21"/>
        <v>139.68575880007</v>
      </c>
      <c r="Q177" s="1">
        <f t="shared" si="22"/>
        <v>28862.257169819</v>
      </c>
      <c r="R177" s="1">
        <f t="shared" si="23"/>
        <v>8.9613723771027995</v>
      </c>
      <c r="S177" s="1">
        <f t="shared" si="24"/>
        <v>298.37945836409</v>
      </c>
      <c r="T177" s="1">
        <f t="shared" si="25"/>
        <v>434.78126706447</v>
      </c>
      <c r="U177" s="1">
        <f t="shared" si="26"/>
        <v>17.299294462611002</v>
      </c>
      <c r="V177" s="1">
        <f t="shared" si="27"/>
        <v>63.042500923059997</v>
      </c>
      <c r="W177" s="1">
        <f t="shared" si="28"/>
        <v>4.3845651556377998</v>
      </c>
      <c r="X177" s="1" t="str">
        <f t="shared" si="29"/>
        <v>TIDAK</v>
      </c>
    </row>
    <row r="178" spans="1:24" x14ac:dyDescent="0.2">
      <c r="A178">
        <v>7.2407396388878</v>
      </c>
      <c r="B178">
        <v>201.18680445586</v>
      </c>
      <c r="C178">
        <v>23783.099556378002</v>
      </c>
      <c r="D178">
        <v>7.7512854400698998</v>
      </c>
      <c r="E178">
        <v>340.98368336055</v>
      </c>
      <c r="F178">
        <v>579.22039413247001</v>
      </c>
      <c r="G178">
        <v>13.486379098933</v>
      </c>
      <c r="H178">
        <v>62.650235503723998</v>
      </c>
      <c r="I178">
        <v>3.5562974671544998</v>
      </c>
      <c r="J178">
        <v>0</v>
      </c>
      <c r="O178" s="1">
        <f t="shared" si="20"/>
        <v>7.2407396388878</v>
      </c>
      <c r="P178" s="1">
        <f t="shared" si="21"/>
        <v>201.18680445586</v>
      </c>
      <c r="Q178" s="1">
        <f t="shared" si="22"/>
        <v>23783.099556378002</v>
      </c>
      <c r="R178" s="1">
        <f t="shared" si="23"/>
        <v>7.7512854400698998</v>
      </c>
      <c r="S178" s="1">
        <f t="shared" si="24"/>
        <v>340.98368336055</v>
      </c>
      <c r="T178" s="1">
        <f t="shared" si="25"/>
        <v>579.22039413247001</v>
      </c>
      <c r="U178" s="1">
        <f t="shared" si="26"/>
        <v>13.486379098933</v>
      </c>
      <c r="V178" s="1">
        <f t="shared" si="27"/>
        <v>62.650235503723998</v>
      </c>
      <c r="W178" s="1">
        <f t="shared" si="28"/>
        <v>3.5562974671544998</v>
      </c>
      <c r="X178" s="1" t="str">
        <f t="shared" si="29"/>
        <v>TIDAK</v>
      </c>
    </row>
    <row r="179" spans="1:24" x14ac:dyDescent="0.2">
      <c r="B179">
        <v>260.20535961189</v>
      </c>
      <c r="C179">
        <v>19517.724799118001</v>
      </c>
      <c r="D179">
        <v>8.7641686781175991</v>
      </c>
      <c r="E179">
        <v>368.82103684918002</v>
      </c>
      <c r="F179">
        <v>251.02089870585999</v>
      </c>
      <c r="G179">
        <v>12.804588146581001</v>
      </c>
      <c r="H179">
        <v>48.651890428282002</v>
      </c>
      <c r="I179">
        <v>3.6655217644695002</v>
      </c>
      <c r="J179">
        <v>0</v>
      </c>
      <c r="O179" s="1">
        <f t="shared" si="20"/>
        <v>7.0807945042768186</v>
      </c>
      <c r="P179" s="1">
        <f t="shared" si="21"/>
        <v>260.20535961189</v>
      </c>
      <c r="Q179" s="1">
        <f t="shared" si="22"/>
        <v>19517.724799118001</v>
      </c>
      <c r="R179" s="1">
        <f t="shared" si="23"/>
        <v>8.7641686781175991</v>
      </c>
      <c r="S179" s="1">
        <f t="shared" si="24"/>
        <v>368.82103684918002</v>
      </c>
      <c r="T179" s="1">
        <f t="shared" si="25"/>
        <v>251.02089870585999</v>
      </c>
      <c r="U179" s="1">
        <f t="shared" si="26"/>
        <v>12.804588146581001</v>
      </c>
      <c r="V179" s="1">
        <f t="shared" si="27"/>
        <v>48.651890428282002</v>
      </c>
      <c r="W179" s="1">
        <f t="shared" si="28"/>
        <v>3.6655217644695002</v>
      </c>
      <c r="X179" s="1" t="str">
        <f t="shared" si="29"/>
        <v>TIDAK</v>
      </c>
    </row>
    <row r="180" spans="1:24" x14ac:dyDescent="0.2">
      <c r="A180">
        <v>6.8673013217990997</v>
      </c>
      <c r="B180">
        <v>174.18497638472999</v>
      </c>
      <c r="C180">
        <v>24112.153470525001</v>
      </c>
      <c r="D180">
        <v>5.5299422359817996</v>
      </c>
      <c r="E180">
        <v>297.65557487070998</v>
      </c>
      <c r="F180">
        <v>484.12293887759</v>
      </c>
      <c r="G180">
        <v>11.482686995782</v>
      </c>
      <c r="H180">
        <v>65.304413621421006</v>
      </c>
      <c r="I180">
        <v>3.8235950398688998</v>
      </c>
      <c r="J180">
        <v>0</v>
      </c>
      <c r="O180" s="1">
        <f t="shared" si="20"/>
        <v>6.8673013217990997</v>
      </c>
      <c r="P180" s="1">
        <f t="shared" si="21"/>
        <v>174.18497638472999</v>
      </c>
      <c r="Q180" s="1">
        <f t="shared" si="22"/>
        <v>24112.153470525001</v>
      </c>
      <c r="R180" s="1">
        <f t="shared" si="23"/>
        <v>5.5299422359817996</v>
      </c>
      <c r="S180" s="1">
        <f t="shared" si="24"/>
        <v>297.65557487070998</v>
      </c>
      <c r="T180" s="1">
        <f t="shared" si="25"/>
        <v>484.12293887759</v>
      </c>
      <c r="U180" s="1">
        <f t="shared" si="26"/>
        <v>11.482686995782</v>
      </c>
      <c r="V180" s="1">
        <f t="shared" si="27"/>
        <v>65.304413621421006</v>
      </c>
      <c r="W180" s="1">
        <f t="shared" si="28"/>
        <v>3.8235950398688998</v>
      </c>
      <c r="X180" s="1" t="str">
        <f t="shared" si="29"/>
        <v>TIDAK</v>
      </c>
    </row>
    <row r="181" spans="1:24" x14ac:dyDescent="0.2">
      <c r="A181">
        <v>6.1296370148137003</v>
      </c>
      <c r="B181">
        <v>200.27818220573999</v>
      </c>
      <c r="C181">
        <v>30989.948414517999</v>
      </c>
      <c r="D181">
        <v>8.8301023192304005</v>
      </c>
      <c r="E181">
        <v>348.86815408523</v>
      </c>
      <c r="F181">
        <v>341.38857671477001</v>
      </c>
      <c r="G181">
        <v>9.3001172781443007</v>
      </c>
      <c r="H181">
        <v>79.553612070127002</v>
      </c>
      <c r="I181">
        <v>4.6158861812758998</v>
      </c>
      <c r="J181">
        <v>0</v>
      </c>
      <c r="O181" s="1">
        <f t="shared" si="20"/>
        <v>6.1296370148137003</v>
      </c>
      <c r="P181" s="1">
        <f t="shared" si="21"/>
        <v>200.27818220573999</v>
      </c>
      <c r="Q181" s="1">
        <f t="shared" si="22"/>
        <v>30989.948414517999</v>
      </c>
      <c r="R181" s="1">
        <f t="shared" si="23"/>
        <v>8.8301023192304005</v>
      </c>
      <c r="S181" s="1">
        <f t="shared" si="24"/>
        <v>348.86815408523</v>
      </c>
      <c r="T181" s="1">
        <f t="shared" si="25"/>
        <v>341.38857671477001</v>
      </c>
      <c r="U181" s="1">
        <f t="shared" si="26"/>
        <v>9.3001172781443007</v>
      </c>
      <c r="V181" s="1">
        <f t="shared" si="27"/>
        <v>79.553612070127002</v>
      </c>
      <c r="W181" s="1">
        <f t="shared" si="28"/>
        <v>4.6158861812758998</v>
      </c>
      <c r="X181" s="1" t="str">
        <f t="shared" si="29"/>
        <v>TIDAK</v>
      </c>
    </row>
    <row r="182" spans="1:24" x14ac:dyDescent="0.2">
      <c r="A182">
        <v>7.9170494431779002</v>
      </c>
      <c r="B182">
        <v>278.05632099753001</v>
      </c>
      <c r="C182">
        <v>27192.280560645999</v>
      </c>
      <c r="D182">
        <v>9.2201282114703993</v>
      </c>
      <c r="E182">
        <v>424.78799589351001</v>
      </c>
      <c r="F182">
        <v>358.78173618461</v>
      </c>
      <c r="G182">
        <v>15.054312871375</v>
      </c>
      <c r="H182">
        <v>56.839602028392001</v>
      </c>
      <c r="I182">
        <v>3.6594846248885999</v>
      </c>
      <c r="J182">
        <v>0</v>
      </c>
      <c r="O182" s="1">
        <f t="shared" si="20"/>
        <v>7.9170494431779002</v>
      </c>
      <c r="P182" s="1">
        <f t="shared" si="21"/>
        <v>278.05632099753001</v>
      </c>
      <c r="Q182" s="1">
        <f t="shared" si="22"/>
        <v>27192.280560645999</v>
      </c>
      <c r="R182" s="1">
        <f t="shared" si="23"/>
        <v>9.2201282114703993</v>
      </c>
      <c r="S182" s="1">
        <f t="shared" si="24"/>
        <v>424.78799589351001</v>
      </c>
      <c r="T182" s="1">
        <f t="shared" si="25"/>
        <v>358.78173618461</v>
      </c>
      <c r="U182" s="1">
        <f t="shared" si="26"/>
        <v>15.054312871375</v>
      </c>
      <c r="V182" s="1">
        <f t="shared" si="27"/>
        <v>56.839602028392001</v>
      </c>
      <c r="W182" s="1">
        <f t="shared" si="28"/>
        <v>3.6594846248885999</v>
      </c>
      <c r="X182" s="1" t="str">
        <f t="shared" si="29"/>
        <v>TIDAK</v>
      </c>
    </row>
    <row r="183" spans="1:24" x14ac:dyDescent="0.2">
      <c r="A183">
        <v>6.5116180752417998</v>
      </c>
      <c r="B183">
        <v>181.87342172896001</v>
      </c>
      <c r="C183">
        <v>29136.814623869999</v>
      </c>
      <c r="D183">
        <v>7.6857750962438001</v>
      </c>
      <c r="E183">
        <v>345.75163845060001</v>
      </c>
      <c r="F183">
        <v>475.34135066949</v>
      </c>
      <c r="G183">
        <v>12.321232157467</v>
      </c>
      <c r="H183">
        <v>52.437617140055998</v>
      </c>
      <c r="I183">
        <v>4.8504337077541999</v>
      </c>
      <c r="J183">
        <v>0</v>
      </c>
      <c r="O183" s="1">
        <f t="shared" si="20"/>
        <v>6.5116180752417998</v>
      </c>
      <c r="P183" s="1">
        <f t="shared" si="21"/>
        <v>181.87342172896001</v>
      </c>
      <c r="Q183" s="1">
        <f t="shared" si="22"/>
        <v>29136.814623869999</v>
      </c>
      <c r="R183" s="1">
        <f t="shared" si="23"/>
        <v>7.6857750962438001</v>
      </c>
      <c r="S183" s="1">
        <f t="shared" si="24"/>
        <v>345.75163845060001</v>
      </c>
      <c r="T183" s="1">
        <f t="shared" si="25"/>
        <v>475.34135066949</v>
      </c>
      <c r="U183" s="1">
        <f t="shared" si="26"/>
        <v>12.321232157467</v>
      </c>
      <c r="V183" s="1">
        <f t="shared" si="27"/>
        <v>52.437617140055998</v>
      </c>
      <c r="W183" s="1">
        <f t="shared" si="28"/>
        <v>4.8504337077541999</v>
      </c>
      <c r="X183" s="1" t="str">
        <f t="shared" si="29"/>
        <v>TIDAK</v>
      </c>
    </row>
    <row r="184" spans="1:24" x14ac:dyDescent="0.2">
      <c r="A184">
        <v>5.3238155843083996</v>
      </c>
      <c r="B184">
        <v>232.3685799692</v>
      </c>
      <c r="C184">
        <v>37625.752679858</v>
      </c>
      <c r="D184">
        <v>8.8798229338657997</v>
      </c>
      <c r="E184">
        <v>380.57647200065003</v>
      </c>
      <c r="F184">
        <v>580.89770039437997</v>
      </c>
      <c r="G184">
        <v>12.29380305257</v>
      </c>
      <c r="H184">
        <v>55.310019409539002</v>
      </c>
      <c r="I184">
        <v>2.8807218458729</v>
      </c>
      <c r="J184">
        <v>0</v>
      </c>
      <c r="O184" s="1">
        <f t="shared" si="20"/>
        <v>5.3238155843083996</v>
      </c>
      <c r="P184" s="1">
        <f t="shared" si="21"/>
        <v>232.3685799692</v>
      </c>
      <c r="Q184" s="1">
        <f t="shared" si="22"/>
        <v>37625.752679858</v>
      </c>
      <c r="R184" s="1">
        <f t="shared" si="23"/>
        <v>8.8798229338657997</v>
      </c>
      <c r="S184" s="1">
        <f t="shared" si="24"/>
        <v>380.57647200065003</v>
      </c>
      <c r="T184" s="1">
        <f t="shared" si="25"/>
        <v>580.89770039437997</v>
      </c>
      <c r="U184" s="1">
        <f t="shared" si="26"/>
        <v>12.29380305257</v>
      </c>
      <c r="V184" s="1">
        <f t="shared" si="27"/>
        <v>55.310019409539002</v>
      </c>
      <c r="W184" s="1">
        <f t="shared" si="28"/>
        <v>2.8807218458729</v>
      </c>
      <c r="X184" s="1" t="str">
        <f t="shared" si="29"/>
        <v>TIDAK</v>
      </c>
    </row>
    <row r="185" spans="1:24" x14ac:dyDescent="0.2">
      <c r="A185">
        <v>6.7695728686568</v>
      </c>
      <c r="B185">
        <v>168.93707245387</v>
      </c>
      <c r="C185">
        <v>11067.181147841</v>
      </c>
      <c r="D185">
        <v>7.1212636085843002</v>
      </c>
      <c r="E185">
        <v>305.79495029776001</v>
      </c>
      <c r="F185">
        <v>289.54246011585002</v>
      </c>
      <c r="G185">
        <v>18.545902961239999</v>
      </c>
      <c r="H185">
        <v>62.001571283955997</v>
      </c>
      <c r="I185">
        <v>5.2205402696103</v>
      </c>
      <c r="J185">
        <v>0</v>
      </c>
      <c r="O185" s="1">
        <f t="shared" si="20"/>
        <v>6.7695728686568</v>
      </c>
      <c r="P185" s="1">
        <f t="shared" si="21"/>
        <v>168.93707245387</v>
      </c>
      <c r="Q185" s="1">
        <f t="shared" si="22"/>
        <v>11067.181147841</v>
      </c>
      <c r="R185" s="1">
        <f t="shared" si="23"/>
        <v>7.1212636085843002</v>
      </c>
      <c r="S185" s="1">
        <f t="shared" si="24"/>
        <v>305.79495029776001</v>
      </c>
      <c r="T185" s="1">
        <f t="shared" si="25"/>
        <v>289.54246011585002</v>
      </c>
      <c r="U185" s="1">
        <f t="shared" si="26"/>
        <v>18.545902961239999</v>
      </c>
      <c r="V185" s="1">
        <f t="shared" si="27"/>
        <v>62.001571283955997</v>
      </c>
      <c r="W185" s="1">
        <f t="shared" si="28"/>
        <v>5.2205402696103</v>
      </c>
      <c r="X185" s="1" t="str">
        <f t="shared" si="29"/>
        <v>TIDAK</v>
      </c>
    </row>
    <row r="186" spans="1:24" x14ac:dyDescent="0.2">
      <c r="A186">
        <v>5.8779740404404999</v>
      </c>
      <c r="B186">
        <v>141.61528668804999</v>
      </c>
      <c r="C186">
        <v>13652.293199393</v>
      </c>
      <c r="D186">
        <v>5.7016591254262003</v>
      </c>
      <c r="E186">
        <v>279.78240040752002</v>
      </c>
      <c r="F186">
        <v>538.49540444022</v>
      </c>
      <c r="G186">
        <v>12.034042269019</v>
      </c>
      <c r="H186">
        <v>67.907258008884995</v>
      </c>
      <c r="I186">
        <v>4.0322595038243998</v>
      </c>
      <c r="J186">
        <v>0</v>
      </c>
      <c r="O186" s="1">
        <f t="shared" si="20"/>
        <v>5.8779740404404999</v>
      </c>
      <c r="P186" s="1">
        <f t="shared" si="21"/>
        <v>141.61528668804999</v>
      </c>
      <c r="Q186" s="1">
        <f t="shared" si="22"/>
        <v>13652.293199393</v>
      </c>
      <c r="R186" s="1">
        <f t="shared" si="23"/>
        <v>5.7016591254262003</v>
      </c>
      <c r="S186" s="1">
        <f t="shared" si="24"/>
        <v>279.78240040752002</v>
      </c>
      <c r="T186" s="1">
        <f t="shared" si="25"/>
        <v>538.49540444022</v>
      </c>
      <c r="U186" s="1">
        <f t="shared" si="26"/>
        <v>12.034042269019</v>
      </c>
      <c r="V186" s="1">
        <f t="shared" si="27"/>
        <v>67.907258008884995</v>
      </c>
      <c r="W186" s="1">
        <f t="shared" si="28"/>
        <v>4.0322595038243998</v>
      </c>
      <c r="X186" s="1" t="str">
        <f t="shared" si="29"/>
        <v>TIDAK</v>
      </c>
    </row>
    <row r="187" spans="1:24" x14ac:dyDescent="0.2">
      <c r="A187">
        <v>9.5340217161641991</v>
      </c>
      <c r="B187">
        <v>201.95520803999</v>
      </c>
      <c r="C187">
        <v>9472.6149204647008</v>
      </c>
      <c r="D187">
        <v>6.1057084885388004</v>
      </c>
      <c r="E187">
        <v>319.57642019364999</v>
      </c>
      <c r="F187">
        <v>259.63680306558001</v>
      </c>
      <c r="G187">
        <v>15.625616673663</v>
      </c>
      <c r="I187">
        <v>2.7682389284850002</v>
      </c>
      <c r="J187">
        <v>0</v>
      </c>
      <c r="O187" s="1">
        <f t="shared" si="20"/>
        <v>9.5340217161641991</v>
      </c>
      <c r="P187" s="1">
        <f t="shared" si="21"/>
        <v>201.95520803999</v>
      </c>
      <c r="Q187" s="1">
        <f t="shared" si="22"/>
        <v>9472.6149204647008</v>
      </c>
      <c r="R187" s="1">
        <f t="shared" si="23"/>
        <v>6.1057084885388004</v>
      </c>
      <c r="S187" s="1">
        <f t="shared" si="24"/>
        <v>319.57642019364999</v>
      </c>
      <c r="T187" s="1">
        <f t="shared" si="25"/>
        <v>259.63680306558001</v>
      </c>
      <c r="U187" s="1">
        <f t="shared" si="26"/>
        <v>15.625616673663</v>
      </c>
      <c r="V187" s="1">
        <f t="shared" si="27"/>
        <v>66.396292946768057</v>
      </c>
      <c r="W187" s="1">
        <f t="shared" si="28"/>
        <v>2.7682389284850002</v>
      </c>
      <c r="X187" s="1" t="str">
        <f t="shared" si="29"/>
        <v>TIDAK</v>
      </c>
    </row>
    <row r="188" spans="1:24" x14ac:dyDescent="0.2">
      <c r="A188">
        <v>6.3400276280475998</v>
      </c>
      <c r="B188">
        <v>225.02814848906999</v>
      </c>
      <c r="C188">
        <v>45222.506665483001</v>
      </c>
      <c r="D188">
        <v>5.8090315617473003</v>
      </c>
      <c r="E188">
        <v>363.00575511398</v>
      </c>
      <c r="F188">
        <v>435.50045709177999</v>
      </c>
      <c r="G188">
        <v>11.385937266195</v>
      </c>
      <c r="H188">
        <v>80.670311361545998</v>
      </c>
      <c r="I188">
        <v>3.6860013242473002</v>
      </c>
      <c r="J188">
        <v>0</v>
      </c>
      <c r="O188" s="1">
        <f t="shared" si="20"/>
        <v>6.3400276280475998</v>
      </c>
      <c r="P188" s="1">
        <f t="shared" si="21"/>
        <v>225.02814848906999</v>
      </c>
      <c r="Q188" s="1">
        <f t="shared" si="22"/>
        <v>45222.506665483001</v>
      </c>
      <c r="R188" s="1">
        <f t="shared" si="23"/>
        <v>5.8090315617473003</v>
      </c>
      <c r="S188" s="1">
        <f t="shared" si="24"/>
        <v>363.00575511398</v>
      </c>
      <c r="T188" s="1">
        <f t="shared" si="25"/>
        <v>435.50045709177999</v>
      </c>
      <c r="U188" s="1">
        <f t="shared" si="26"/>
        <v>11.385937266195</v>
      </c>
      <c r="V188" s="1">
        <f t="shared" si="27"/>
        <v>80.670311361545998</v>
      </c>
      <c r="W188" s="1">
        <f t="shared" si="28"/>
        <v>3.6860013242473002</v>
      </c>
      <c r="X188" s="1" t="str">
        <f t="shared" si="29"/>
        <v>TIDAK</v>
      </c>
    </row>
    <row r="189" spans="1:24" x14ac:dyDescent="0.2">
      <c r="A189">
        <v>8.6615924299591001</v>
      </c>
      <c r="B189">
        <v>284.09835153725999</v>
      </c>
      <c r="C189">
        <v>27088.476460253001</v>
      </c>
      <c r="D189">
        <v>7.8978565222446999</v>
      </c>
      <c r="F189">
        <v>512.27731005787996</v>
      </c>
      <c r="G189">
        <v>16.912141580118</v>
      </c>
      <c r="H189">
        <v>72.465762773658</v>
      </c>
      <c r="I189">
        <v>3.6704310100631998</v>
      </c>
      <c r="J189">
        <v>0</v>
      </c>
      <c r="O189" s="1">
        <f t="shared" si="20"/>
        <v>8.6615924299591001</v>
      </c>
      <c r="P189" s="1">
        <f t="shared" si="21"/>
        <v>284.09835153725999</v>
      </c>
      <c r="Q189" s="1">
        <f t="shared" si="22"/>
        <v>27088.476460253001</v>
      </c>
      <c r="R189" s="1">
        <f t="shared" si="23"/>
        <v>7.8978565222446999</v>
      </c>
      <c r="S189" s="1">
        <f t="shared" si="24"/>
        <v>333.77577661081295</v>
      </c>
      <c r="T189" s="1">
        <f t="shared" si="25"/>
        <v>512.27731005787996</v>
      </c>
      <c r="U189" s="1">
        <f t="shared" si="26"/>
        <v>16.912141580118</v>
      </c>
      <c r="V189" s="1">
        <f t="shared" si="27"/>
        <v>72.465762773658</v>
      </c>
      <c r="W189" s="1">
        <f t="shared" si="28"/>
        <v>3.6704310100631998</v>
      </c>
      <c r="X189" s="1" t="str">
        <f t="shared" si="29"/>
        <v>TIDAK</v>
      </c>
    </row>
    <row r="190" spans="1:24" x14ac:dyDescent="0.2">
      <c r="A190">
        <v>5.6535061347931999</v>
      </c>
      <c r="B190">
        <v>146.59023231546999</v>
      </c>
      <c r="C190">
        <v>16462.460086163999</v>
      </c>
      <c r="D190">
        <v>6.5015962045190001</v>
      </c>
      <c r="E190">
        <v>299.64461137913003</v>
      </c>
      <c r="F190">
        <v>272.44055830425998</v>
      </c>
      <c r="G190">
        <v>13.795264460924001</v>
      </c>
      <c r="H190">
        <v>87.822585109951007</v>
      </c>
      <c r="I190">
        <v>5.1989855036132004</v>
      </c>
      <c r="J190">
        <v>0</v>
      </c>
      <c r="O190" s="1">
        <f t="shared" si="20"/>
        <v>5.6535061347931999</v>
      </c>
      <c r="P190" s="1">
        <f t="shared" si="21"/>
        <v>146.59023231546999</v>
      </c>
      <c r="Q190" s="1">
        <f t="shared" si="22"/>
        <v>16462.460086163999</v>
      </c>
      <c r="R190" s="1">
        <f t="shared" si="23"/>
        <v>6.5015962045190001</v>
      </c>
      <c r="S190" s="1">
        <f t="shared" si="24"/>
        <v>299.64461137913003</v>
      </c>
      <c r="T190" s="1">
        <f t="shared" si="25"/>
        <v>272.44055830425998</v>
      </c>
      <c r="U190" s="1">
        <f t="shared" si="26"/>
        <v>13.795264460924001</v>
      </c>
      <c r="V190" s="1">
        <f t="shared" si="27"/>
        <v>87.822585109951007</v>
      </c>
      <c r="W190" s="1">
        <f t="shared" si="28"/>
        <v>5.1989855036132004</v>
      </c>
      <c r="X190" s="1" t="str">
        <f t="shared" si="29"/>
        <v>TIDAK</v>
      </c>
    </row>
    <row r="191" spans="1:24" x14ac:dyDescent="0.2">
      <c r="A191">
        <v>6.6260121840753001</v>
      </c>
      <c r="B191">
        <v>112.29948548285</v>
      </c>
      <c r="C191">
        <v>25839.894103711998</v>
      </c>
      <c r="D191">
        <v>7.6587468780982997</v>
      </c>
      <c r="E191">
        <v>312.24704314870002</v>
      </c>
      <c r="F191">
        <v>327.24807863387002</v>
      </c>
      <c r="G191">
        <v>19.409146560147001</v>
      </c>
      <c r="H191">
        <v>85.785102838306997</v>
      </c>
      <c r="I191">
        <v>4.1943131293054003</v>
      </c>
      <c r="J191">
        <v>0</v>
      </c>
      <c r="O191" s="1">
        <f t="shared" si="20"/>
        <v>6.6260121840753001</v>
      </c>
      <c r="P191" s="1">
        <f t="shared" si="21"/>
        <v>112.29948548285</v>
      </c>
      <c r="Q191" s="1">
        <f t="shared" si="22"/>
        <v>25839.894103711998</v>
      </c>
      <c r="R191" s="1">
        <f t="shared" si="23"/>
        <v>7.6587468780982997</v>
      </c>
      <c r="S191" s="1">
        <f t="shared" si="24"/>
        <v>312.24704314870002</v>
      </c>
      <c r="T191" s="1">
        <f t="shared" si="25"/>
        <v>327.24807863387002</v>
      </c>
      <c r="U191" s="1">
        <f t="shared" si="26"/>
        <v>19.409146560147001</v>
      </c>
      <c r="V191" s="1">
        <f t="shared" si="27"/>
        <v>85.785102838306997</v>
      </c>
      <c r="W191" s="1">
        <f t="shared" si="28"/>
        <v>4.1943131293054003</v>
      </c>
      <c r="X191" s="1" t="str">
        <f t="shared" si="29"/>
        <v>TIDAK</v>
      </c>
    </row>
    <row r="192" spans="1:24" x14ac:dyDescent="0.2">
      <c r="A192">
        <v>7.7938335729936004</v>
      </c>
      <c r="B192">
        <v>176.86648289402001</v>
      </c>
      <c r="C192">
        <v>18344.680360835999</v>
      </c>
      <c r="D192">
        <v>7.5676768842818998</v>
      </c>
      <c r="E192">
        <v>338.22959726981998</v>
      </c>
      <c r="F192">
        <v>371.21697300142</v>
      </c>
      <c r="G192">
        <v>9.0390424544994996</v>
      </c>
      <c r="H192">
        <v>76.288076311387002</v>
      </c>
      <c r="I192">
        <v>4.1729353352642997</v>
      </c>
      <c r="J192">
        <v>0</v>
      </c>
      <c r="O192" s="1">
        <f t="shared" si="20"/>
        <v>7.7938335729936004</v>
      </c>
      <c r="P192" s="1">
        <f t="shared" si="21"/>
        <v>176.86648289402001</v>
      </c>
      <c r="Q192" s="1">
        <f t="shared" si="22"/>
        <v>18344.680360835999</v>
      </c>
      <c r="R192" s="1">
        <f t="shared" si="23"/>
        <v>7.5676768842818998</v>
      </c>
      <c r="S192" s="1">
        <f t="shared" si="24"/>
        <v>338.22959726981998</v>
      </c>
      <c r="T192" s="1">
        <f t="shared" si="25"/>
        <v>371.21697300142</v>
      </c>
      <c r="U192" s="1">
        <f t="shared" si="26"/>
        <v>9.0390424544994996</v>
      </c>
      <c r="V192" s="1">
        <f t="shared" si="27"/>
        <v>76.288076311387002</v>
      </c>
      <c r="W192" s="1">
        <f t="shared" si="28"/>
        <v>4.1729353352642997</v>
      </c>
      <c r="X192" s="1" t="str">
        <f t="shared" si="29"/>
        <v>TIDAK</v>
      </c>
    </row>
    <row r="193" spans="1:24" x14ac:dyDescent="0.2">
      <c r="A193">
        <v>7.5931276502775997</v>
      </c>
      <c r="B193">
        <v>261.56617263863001</v>
      </c>
      <c r="C193">
        <v>18371.057201087999</v>
      </c>
      <c r="D193">
        <v>6.2975425357052996</v>
      </c>
      <c r="F193">
        <v>387.62957228437</v>
      </c>
      <c r="G193">
        <v>16.575980771217001</v>
      </c>
      <c r="H193">
        <v>51.830948084244</v>
      </c>
      <c r="I193">
        <v>3.3773376381201001</v>
      </c>
      <c r="J193">
        <v>0</v>
      </c>
      <c r="O193" s="1">
        <f t="shared" si="20"/>
        <v>7.5931276502775997</v>
      </c>
      <c r="P193" s="1">
        <f t="shared" si="21"/>
        <v>261.56617263863001</v>
      </c>
      <c r="Q193" s="1">
        <f t="shared" si="22"/>
        <v>18371.057201087999</v>
      </c>
      <c r="R193" s="1">
        <f t="shared" si="23"/>
        <v>6.2975425357052996</v>
      </c>
      <c r="S193" s="1">
        <f t="shared" si="24"/>
        <v>333.77577661081295</v>
      </c>
      <c r="T193" s="1">
        <f t="shared" si="25"/>
        <v>387.62957228437</v>
      </c>
      <c r="U193" s="1">
        <f t="shared" si="26"/>
        <v>16.575980771217001</v>
      </c>
      <c r="V193" s="1">
        <f t="shared" si="27"/>
        <v>51.830948084244</v>
      </c>
      <c r="W193" s="1">
        <f t="shared" si="28"/>
        <v>3.3773376381201001</v>
      </c>
      <c r="X193" s="1" t="str">
        <f t="shared" si="29"/>
        <v>TIDAK</v>
      </c>
    </row>
    <row r="194" spans="1:24" x14ac:dyDescent="0.2">
      <c r="A194">
        <v>7.3627365019497999</v>
      </c>
      <c r="B194">
        <v>185.69218102235001</v>
      </c>
      <c r="C194">
        <v>16268.448606259</v>
      </c>
      <c r="D194">
        <v>5.3170192746089002</v>
      </c>
      <c r="E194">
        <v>316.91864849878999</v>
      </c>
      <c r="F194">
        <v>419.25844805495001</v>
      </c>
      <c r="G194">
        <v>16.024246090841999</v>
      </c>
      <c r="H194">
        <v>64.678913771954001</v>
      </c>
      <c r="I194">
        <v>4.4085131823974999</v>
      </c>
      <c r="J194">
        <v>0</v>
      </c>
      <c r="O194" s="1">
        <f t="shared" ref="O194:O257" si="30">IF(A194="",AVERAGE($A$2:$A$3277),A194)</f>
        <v>7.3627365019497999</v>
      </c>
      <c r="P194" s="1">
        <f t="shared" ref="P194:P257" si="31">IF(B194="",AVERAGE($B$2:$B$3277),B194)</f>
        <v>185.69218102235001</v>
      </c>
      <c r="Q194" s="1">
        <f t="shared" ref="Q194:Q257" si="32">IF(C194="",AVERAGE($C$2:$C$3277),C194)</f>
        <v>16268.448606259</v>
      </c>
      <c r="R194" s="1">
        <f t="shared" ref="R194:R257" si="33">IF(D194="",AVERAGE($D$2:$D$3277),D194)</f>
        <v>5.3170192746089002</v>
      </c>
      <c r="S194" s="1">
        <f t="shared" ref="S194:S257" si="34">IF(E194="",AVERAGE($E$2:$E$3277),E194)</f>
        <v>316.91864849878999</v>
      </c>
      <c r="T194" s="1">
        <f t="shared" ref="T194:T257" si="35">IF(F194="",AVERAGE($F$2:$F$3277),F194)</f>
        <v>419.25844805495001</v>
      </c>
      <c r="U194" s="1">
        <f t="shared" ref="U194:U257" si="36">IF(G194="",AVERAGE($G$2:$G$3277),G194)</f>
        <v>16.024246090841999</v>
      </c>
      <c r="V194" s="1">
        <f t="shared" ref="V194:V257" si="37">IF(H194="",AVERAGE($H$2:$H$3277),H194)</f>
        <v>64.678913771954001</v>
      </c>
      <c r="W194" s="1">
        <f t="shared" ref="W194:W257" si="38">IF(I194="",AVERAGE($I$2:$I$3277),I194)</f>
        <v>4.4085131823974999</v>
      </c>
      <c r="X194" s="1" t="str">
        <f t="shared" ref="X194:X257" si="39">IF(J194=0,"TIDAK","YA")</f>
        <v>TIDAK</v>
      </c>
    </row>
    <row r="195" spans="1:24" x14ac:dyDescent="0.2">
      <c r="A195">
        <v>9.3203054452950003</v>
      </c>
      <c r="B195">
        <v>129.82385854680001</v>
      </c>
      <c r="C195">
        <v>16002.138319545</v>
      </c>
      <c r="D195">
        <v>4.4050345322671998</v>
      </c>
      <c r="E195">
        <v>271.67056164357001</v>
      </c>
      <c r="F195">
        <v>499.84416714921002</v>
      </c>
      <c r="G195">
        <v>13.076858902169</v>
      </c>
      <c r="H195">
        <v>82.837582902779999</v>
      </c>
      <c r="I195">
        <v>4.2058097323546004</v>
      </c>
      <c r="J195">
        <v>0</v>
      </c>
      <c r="O195" s="1">
        <f t="shared" si="30"/>
        <v>9.3203054452950003</v>
      </c>
      <c r="P195" s="1">
        <f t="shared" si="31"/>
        <v>129.82385854680001</v>
      </c>
      <c r="Q195" s="1">
        <f t="shared" si="32"/>
        <v>16002.138319545</v>
      </c>
      <c r="R195" s="1">
        <f t="shared" si="33"/>
        <v>4.4050345322671998</v>
      </c>
      <c r="S195" s="1">
        <f t="shared" si="34"/>
        <v>271.67056164357001</v>
      </c>
      <c r="T195" s="1">
        <f t="shared" si="35"/>
        <v>499.84416714921002</v>
      </c>
      <c r="U195" s="1">
        <f t="shared" si="36"/>
        <v>13.076858902169</v>
      </c>
      <c r="V195" s="1">
        <f t="shared" si="37"/>
        <v>82.837582902779999</v>
      </c>
      <c r="W195" s="1">
        <f t="shared" si="38"/>
        <v>4.2058097323546004</v>
      </c>
      <c r="X195" s="1" t="str">
        <f t="shared" si="39"/>
        <v>TIDAK</v>
      </c>
    </row>
    <row r="196" spans="1:24" x14ac:dyDescent="0.2">
      <c r="A196">
        <v>3.7197916443719001</v>
      </c>
      <c r="B196">
        <v>248.85926728434001</v>
      </c>
      <c r="C196">
        <v>23590.932128656001</v>
      </c>
      <c r="D196">
        <v>7.6837422208041</v>
      </c>
      <c r="E196">
        <v>351.55548220989999</v>
      </c>
      <c r="F196">
        <v>427.49593124521999</v>
      </c>
      <c r="G196">
        <v>20.393781666519999</v>
      </c>
      <c r="H196">
        <v>38.604936895317003</v>
      </c>
      <c r="I196">
        <v>2.7183977338803</v>
      </c>
      <c r="J196">
        <v>0</v>
      </c>
      <c r="O196" s="1">
        <f t="shared" si="30"/>
        <v>3.7197916443719001</v>
      </c>
      <c r="P196" s="1">
        <f t="shared" si="31"/>
        <v>248.85926728434001</v>
      </c>
      <c r="Q196" s="1">
        <f t="shared" si="32"/>
        <v>23590.932128656001</v>
      </c>
      <c r="R196" s="1">
        <f t="shared" si="33"/>
        <v>7.6837422208041</v>
      </c>
      <c r="S196" s="1">
        <f t="shared" si="34"/>
        <v>351.55548220989999</v>
      </c>
      <c r="T196" s="1">
        <f t="shared" si="35"/>
        <v>427.49593124521999</v>
      </c>
      <c r="U196" s="1">
        <f t="shared" si="36"/>
        <v>20.393781666519999</v>
      </c>
      <c r="V196" s="1">
        <f t="shared" si="37"/>
        <v>38.604936895317003</v>
      </c>
      <c r="W196" s="1">
        <f t="shared" si="38"/>
        <v>2.7183977338803</v>
      </c>
      <c r="X196" s="1" t="str">
        <f t="shared" si="39"/>
        <v>TIDAK</v>
      </c>
    </row>
    <row r="197" spans="1:24" x14ac:dyDescent="0.2">
      <c r="A197">
        <v>6.6556050258189998</v>
      </c>
      <c r="B197">
        <v>216.44117153408999</v>
      </c>
      <c r="C197">
        <v>20571.845708444002</v>
      </c>
      <c r="D197">
        <v>8.9842368162618005</v>
      </c>
      <c r="F197">
        <v>336.83145481608</v>
      </c>
      <c r="G197">
        <v>17.745996131264999</v>
      </c>
      <c r="H197">
        <v>71.704304864462998</v>
      </c>
      <c r="I197">
        <v>2.9516447152887002</v>
      </c>
      <c r="J197">
        <v>0</v>
      </c>
      <c r="O197" s="1">
        <f t="shared" si="30"/>
        <v>6.6556050258189998</v>
      </c>
      <c r="P197" s="1">
        <f t="shared" si="31"/>
        <v>216.44117153408999</v>
      </c>
      <c r="Q197" s="1">
        <f t="shared" si="32"/>
        <v>20571.845708444002</v>
      </c>
      <c r="R197" s="1">
        <f t="shared" si="33"/>
        <v>8.9842368162618005</v>
      </c>
      <c r="S197" s="1">
        <f t="shared" si="34"/>
        <v>333.77577661081295</v>
      </c>
      <c r="T197" s="1">
        <f t="shared" si="35"/>
        <v>336.83145481608</v>
      </c>
      <c r="U197" s="1">
        <f t="shared" si="36"/>
        <v>17.745996131264999</v>
      </c>
      <c r="V197" s="1">
        <f t="shared" si="37"/>
        <v>71.704304864462998</v>
      </c>
      <c r="W197" s="1">
        <f t="shared" si="38"/>
        <v>2.9516447152887002</v>
      </c>
      <c r="X197" s="1" t="str">
        <f t="shared" si="39"/>
        <v>TIDAK</v>
      </c>
    </row>
    <row r="198" spans="1:24" x14ac:dyDescent="0.2">
      <c r="A198">
        <v>9.8688778806625006</v>
      </c>
      <c r="B198">
        <v>214.16623531463</v>
      </c>
      <c r="C198">
        <v>15326.855914121999</v>
      </c>
      <c r="D198">
        <v>3.3515978196451002</v>
      </c>
      <c r="E198">
        <v>297.08417351208999</v>
      </c>
      <c r="F198">
        <v>424.29283080596002</v>
      </c>
      <c r="G198">
        <v>19.188441382876999</v>
      </c>
      <c r="H198">
        <v>70.070514096138993</v>
      </c>
      <c r="I198">
        <v>3.3554897909125998</v>
      </c>
      <c r="J198">
        <v>0</v>
      </c>
      <c r="O198" s="1">
        <f t="shared" si="30"/>
        <v>9.8688778806625006</v>
      </c>
      <c r="P198" s="1">
        <f t="shared" si="31"/>
        <v>214.16623531463</v>
      </c>
      <c r="Q198" s="1">
        <f t="shared" si="32"/>
        <v>15326.855914121999</v>
      </c>
      <c r="R198" s="1">
        <f t="shared" si="33"/>
        <v>3.3515978196451002</v>
      </c>
      <c r="S198" s="1">
        <f t="shared" si="34"/>
        <v>297.08417351208999</v>
      </c>
      <c r="T198" s="1">
        <f t="shared" si="35"/>
        <v>424.29283080596002</v>
      </c>
      <c r="U198" s="1">
        <f t="shared" si="36"/>
        <v>19.188441382876999</v>
      </c>
      <c r="V198" s="1">
        <f t="shared" si="37"/>
        <v>70.070514096138993</v>
      </c>
      <c r="W198" s="1">
        <f t="shared" si="38"/>
        <v>3.3554897909125998</v>
      </c>
      <c r="X198" s="1" t="str">
        <f t="shared" si="39"/>
        <v>TIDAK</v>
      </c>
    </row>
    <row r="199" spans="1:24" x14ac:dyDescent="0.2">
      <c r="A199">
        <v>5.5906144358662999</v>
      </c>
      <c r="B199">
        <v>229.19213948615001</v>
      </c>
      <c r="C199">
        <v>35370.735515223998</v>
      </c>
      <c r="D199">
        <v>7.9896406698611004</v>
      </c>
      <c r="F199">
        <v>469.41309036743002</v>
      </c>
      <c r="G199">
        <v>13.281556146502</v>
      </c>
      <c r="H199">
        <v>76.992715804419007</v>
      </c>
      <c r="I199">
        <v>4.7268450168695004</v>
      </c>
      <c r="J199">
        <v>0</v>
      </c>
      <c r="O199" s="1">
        <f t="shared" si="30"/>
        <v>5.5906144358662999</v>
      </c>
      <c r="P199" s="1">
        <f t="shared" si="31"/>
        <v>229.19213948615001</v>
      </c>
      <c r="Q199" s="1">
        <f t="shared" si="32"/>
        <v>35370.735515223998</v>
      </c>
      <c r="R199" s="1">
        <f t="shared" si="33"/>
        <v>7.9896406698611004</v>
      </c>
      <c r="S199" s="1">
        <f t="shared" si="34"/>
        <v>333.77577661081295</v>
      </c>
      <c r="T199" s="1">
        <f t="shared" si="35"/>
        <v>469.41309036743002</v>
      </c>
      <c r="U199" s="1">
        <f t="shared" si="36"/>
        <v>13.281556146502</v>
      </c>
      <c r="V199" s="1">
        <f t="shared" si="37"/>
        <v>76.992715804419007</v>
      </c>
      <c r="W199" s="1">
        <f t="shared" si="38"/>
        <v>4.7268450168695004</v>
      </c>
      <c r="X199" s="1" t="str">
        <f t="shared" si="39"/>
        <v>TIDAK</v>
      </c>
    </row>
    <row r="200" spans="1:24" x14ac:dyDescent="0.2">
      <c r="A200">
        <v>5.5544365111568004</v>
      </c>
      <c r="B200">
        <v>229.12282858387999</v>
      </c>
      <c r="C200">
        <v>31344.460394369999</v>
      </c>
      <c r="D200">
        <v>7.7614310643069002</v>
      </c>
      <c r="F200">
        <v>306.87252598809999</v>
      </c>
      <c r="G200">
        <v>13.974800466926</v>
      </c>
      <c r="H200">
        <v>87.273375430498007</v>
      </c>
      <c r="I200">
        <v>2.0959140868029</v>
      </c>
      <c r="J200">
        <v>0</v>
      </c>
      <c r="O200" s="1">
        <f t="shared" si="30"/>
        <v>5.5544365111568004</v>
      </c>
      <c r="P200" s="1">
        <f t="shared" si="31"/>
        <v>229.12282858387999</v>
      </c>
      <c r="Q200" s="1">
        <f t="shared" si="32"/>
        <v>31344.460394369999</v>
      </c>
      <c r="R200" s="1">
        <f t="shared" si="33"/>
        <v>7.7614310643069002</v>
      </c>
      <c r="S200" s="1">
        <f t="shared" si="34"/>
        <v>333.77577661081295</v>
      </c>
      <c r="T200" s="1">
        <f t="shared" si="35"/>
        <v>306.87252598809999</v>
      </c>
      <c r="U200" s="1">
        <f t="shared" si="36"/>
        <v>13.974800466926</v>
      </c>
      <c r="V200" s="1">
        <f t="shared" si="37"/>
        <v>87.273375430498007</v>
      </c>
      <c r="W200" s="1">
        <f t="shared" si="38"/>
        <v>2.0959140868029</v>
      </c>
      <c r="X200" s="1" t="str">
        <f t="shared" si="39"/>
        <v>TIDAK</v>
      </c>
    </row>
    <row r="201" spans="1:24" x14ac:dyDescent="0.2">
      <c r="A201">
        <v>4.1265287151001999</v>
      </c>
      <c r="B201">
        <v>125.47488351387</v>
      </c>
      <c r="C201">
        <v>11215.945901593001</v>
      </c>
      <c r="D201">
        <v>5.3660113356680004</v>
      </c>
      <c r="E201">
        <v>261.44479767931</v>
      </c>
      <c r="F201">
        <v>445.24145688519002</v>
      </c>
      <c r="G201">
        <v>18.575920677608998</v>
      </c>
      <c r="H201">
        <v>86.433655363984997</v>
      </c>
      <c r="I201">
        <v>4.4602009837552998</v>
      </c>
      <c r="J201">
        <v>0</v>
      </c>
      <c r="O201" s="1">
        <f t="shared" si="30"/>
        <v>4.1265287151001999</v>
      </c>
      <c r="P201" s="1">
        <f t="shared" si="31"/>
        <v>125.47488351387</v>
      </c>
      <c r="Q201" s="1">
        <f t="shared" si="32"/>
        <v>11215.945901593001</v>
      </c>
      <c r="R201" s="1">
        <f t="shared" si="33"/>
        <v>5.3660113356680004</v>
      </c>
      <c r="S201" s="1">
        <f t="shared" si="34"/>
        <v>261.44479767931</v>
      </c>
      <c r="T201" s="1">
        <f t="shared" si="35"/>
        <v>445.24145688519002</v>
      </c>
      <c r="U201" s="1">
        <f t="shared" si="36"/>
        <v>18.575920677608998</v>
      </c>
      <c r="V201" s="1">
        <f t="shared" si="37"/>
        <v>86.433655363984997</v>
      </c>
      <c r="W201" s="1">
        <f t="shared" si="38"/>
        <v>4.4602009837552998</v>
      </c>
      <c r="X201" s="1" t="str">
        <f t="shared" si="39"/>
        <v>TIDAK</v>
      </c>
    </row>
    <row r="202" spans="1:24" x14ac:dyDescent="0.2">
      <c r="A202">
        <v>5.9700356569429003</v>
      </c>
      <c r="B202">
        <v>230.44932932431001</v>
      </c>
      <c r="C202">
        <v>16324.115196182</v>
      </c>
      <c r="D202">
        <v>5.2939186066339996</v>
      </c>
      <c r="E202">
        <v>315.18612058925999</v>
      </c>
      <c r="F202">
        <v>327.78664195818999</v>
      </c>
      <c r="G202">
        <v>13.325987078606</v>
      </c>
      <c r="H202">
        <v>39.554248830455002</v>
      </c>
      <c r="I202">
        <v>5.4286740716236999</v>
      </c>
      <c r="J202">
        <v>0</v>
      </c>
      <c r="O202" s="1">
        <f t="shared" si="30"/>
        <v>5.9700356569429003</v>
      </c>
      <c r="P202" s="1">
        <f t="shared" si="31"/>
        <v>230.44932932431001</v>
      </c>
      <c r="Q202" s="1">
        <f t="shared" si="32"/>
        <v>16324.115196182</v>
      </c>
      <c r="R202" s="1">
        <f t="shared" si="33"/>
        <v>5.2939186066339996</v>
      </c>
      <c r="S202" s="1">
        <f t="shared" si="34"/>
        <v>315.18612058925999</v>
      </c>
      <c r="T202" s="1">
        <f t="shared" si="35"/>
        <v>327.78664195818999</v>
      </c>
      <c r="U202" s="1">
        <f t="shared" si="36"/>
        <v>13.325987078606</v>
      </c>
      <c r="V202" s="1">
        <f t="shared" si="37"/>
        <v>39.554248830455002</v>
      </c>
      <c r="W202" s="1">
        <f t="shared" si="38"/>
        <v>5.4286740716236999</v>
      </c>
      <c r="X202" s="1" t="str">
        <f t="shared" si="39"/>
        <v>TIDAK</v>
      </c>
    </row>
    <row r="203" spans="1:24" x14ac:dyDescent="0.2">
      <c r="B203">
        <v>229.77134953008999</v>
      </c>
      <c r="C203">
        <v>16162.262306608</v>
      </c>
      <c r="D203">
        <v>4.9336622270166002</v>
      </c>
      <c r="F203">
        <v>448.84603638951</v>
      </c>
      <c r="G203">
        <v>8.816486899369</v>
      </c>
      <c r="I203">
        <v>4.6009275689029003</v>
      </c>
      <c r="J203">
        <v>0</v>
      </c>
      <c r="O203" s="1">
        <f t="shared" si="30"/>
        <v>7.0807945042768186</v>
      </c>
      <c r="P203" s="1">
        <f t="shared" si="31"/>
        <v>229.77134953008999</v>
      </c>
      <c r="Q203" s="1">
        <f t="shared" si="32"/>
        <v>16162.262306608</v>
      </c>
      <c r="R203" s="1">
        <f t="shared" si="33"/>
        <v>4.9336622270166002</v>
      </c>
      <c r="S203" s="1">
        <f t="shared" si="34"/>
        <v>333.77577661081295</v>
      </c>
      <c r="T203" s="1">
        <f t="shared" si="35"/>
        <v>448.84603638951</v>
      </c>
      <c r="U203" s="1">
        <f t="shared" si="36"/>
        <v>8.816486899369</v>
      </c>
      <c r="V203" s="1">
        <f t="shared" si="37"/>
        <v>66.396292946768057</v>
      </c>
      <c r="W203" s="1">
        <f t="shared" si="38"/>
        <v>4.6009275689029003</v>
      </c>
      <c r="X203" s="1" t="str">
        <f t="shared" si="39"/>
        <v>TIDAK</v>
      </c>
    </row>
    <row r="204" spans="1:24" x14ac:dyDescent="0.2">
      <c r="A204">
        <v>8.3691543537000008</v>
      </c>
      <c r="B204">
        <v>183.50037840418</v>
      </c>
      <c r="C204">
        <v>12975.900334111</v>
      </c>
      <c r="D204">
        <v>6.6008530637874001</v>
      </c>
      <c r="E204">
        <v>315.90112160499001</v>
      </c>
      <c r="F204">
        <v>493.46543988478999</v>
      </c>
      <c r="G204">
        <v>12.987106494041999</v>
      </c>
      <c r="H204">
        <v>87.029410320352994</v>
      </c>
      <c r="I204">
        <v>3.6297493305489001</v>
      </c>
      <c r="J204">
        <v>0</v>
      </c>
      <c r="O204" s="1">
        <f t="shared" si="30"/>
        <v>8.3691543537000008</v>
      </c>
      <c r="P204" s="1">
        <f t="shared" si="31"/>
        <v>183.50037840418</v>
      </c>
      <c r="Q204" s="1">
        <f t="shared" si="32"/>
        <v>12975.900334111</v>
      </c>
      <c r="R204" s="1">
        <f t="shared" si="33"/>
        <v>6.6008530637874001</v>
      </c>
      <c r="S204" s="1">
        <f t="shared" si="34"/>
        <v>315.90112160499001</v>
      </c>
      <c r="T204" s="1">
        <f t="shared" si="35"/>
        <v>493.46543988478999</v>
      </c>
      <c r="U204" s="1">
        <f t="shared" si="36"/>
        <v>12.987106494041999</v>
      </c>
      <c r="V204" s="1">
        <f t="shared" si="37"/>
        <v>87.029410320352994</v>
      </c>
      <c r="W204" s="1">
        <f t="shared" si="38"/>
        <v>3.6297493305489001</v>
      </c>
      <c r="X204" s="1" t="str">
        <f t="shared" si="39"/>
        <v>TIDAK</v>
      </c>
    </row>
    <row r="205" spans="1:24" x14ac:dyDescent="0.2">
      <c r="A205">
        <v>6.2842482422544004</v>
      </c>
      <c r="B205">
        <v>190.01764858568001</v>
      </c>
      <c r="C205">
        <v>12206.681209872</v>
      </c>
      <c r="D205">
        <v>7.9107112023193</v>
      </c>
      <c r="F205">
        <v>395.26106339199998</v>
      </c>
      <c r="G205">
        <v>13.246139560404</v>
      </c>
      <c r="H205">
        <v>58.927726210430002</v>
      </c>
      <c r="I205">
        <v>3.3771322887727</v>
      </c>
      <c r="J205">
        <v>0</v>
      </c>
      <c r="O205" s="1">
        <f t="shared" si="30"/>
        <v>6.2842482422544004</v>
      </c>
      <c r="P205" s="1">
        <f t="shared" si="31"/>
        <v>190.01764858568001</v>
      </c>
      <c r="Q205" s="1">
        <f t="shared" si="32"/>
        <v>12206.681209872</v>
      </c>
      <c r="R205" s="1">
        <f t="shared" si="33"/>
        <v>7.9107112023193</v>
      </c>
      <c r="S205" s="1">
        <f t="shared" si="34"/>
        <v>333.77577661081295</v>
      </c>
      <c r="T205" s="1">
        <f t="shared" si="35"/>
        <v>395.26106339199998</v>
      </c>
      <c r="U205" s="1">
        <f t="shared" si="36"/>
        <v>13.246139560404</v>
      </c>
      <c r="V205" s="1">
        <f t="shared" si="37"/>
        <v>58.927726210430002</v>
      </c>
      <c r="W205" s="1">
        <f t="shared" si="38"/>
        <v>3.3771322887727</v>
      </c>
      <c r="X205" s="1" t="str">
        <f t="shared" si="39"/>
        <v>TIDAK</v>
      </c>
    </row>
    <row r="206" spans="1:24" x14ac:dyDescent="0.2">
      <c r="A206">
        <v>11.267828384714001</v>
      </c>
      <c r="B206">
        <v>161.89636216322</v>
      </c>
      <c r="C206">
        <v>6040.3698680253001</v>
      </c>
      <c r="D206">
        <v>7.2054141196058996</v>
      </c>
      <c r="F206">
        <v>316.53587114022997</v>
      </c>
      <c r="G206">
        <v>11.768309354923</v>
      </c>
      <c r="H206">
        <v>25.525266931848002</v>
      </c>
      <c r="I206">
        <v>4.1533470012419</v>
      </c>
      <c r="J206">
        <v>0</v>
      </c>
      <c r="O206" s="1">
        <f t="shared" si="30"/>
        <v>11.267828384714001</v>
      </c>
      <c r="P206" s="1">
        <f t="shared" si="31"/>
        <v>161.89636216322</v>
      </c>
      <c r="Q206" s="1">
        <f t="shared" si="32"/>
        <v>6040.3698680253001</v>
      </c>
      <c r="R206" s="1">
        <f t="shared" si="33"/>
        <v>7.2054141196058996</v>
      </c>
      <c r="S206" s="1">
        <f t="shared" si="34"/>
        <v>333.77577661081295</v>
      </c>
      <c r="T206" s="1">
        <f t="shared" si="35"/>
        <v>316.53587114022997</v>
      </c>
      <c r="U206" s="1">
        <f t="shared" si="36"/>
        <v>11.768309354923</v>
      </c>
      <c r="V206" s="1">
        <f t="shared" si="37"/>
        <v>25.525266931848002</v>
      </c>
      <c r="W206" s="1">
        <f t="shared" si="38"/>
        <v>4.1533470012419</v>
      </c>
      <c r="X206" s="1" t="str">
        <f t="shared" si="39"/>
        <v>TIDAK</v>
      </c>
    </row>
    <row r="207" spans="1:24" x14ac:dyDescent="0.2">
      <c r="A207">
        <v>9.2980180080959993</v>
      </c>
      <c r="B207">
        <v>163.03883457524</v>
      </c>
      <c r="C207">
        <v>13990.513403072</v>
      </c>
      <c r="D207">
        <v>4.2497016199955002</v>
      </c>
      <c r="F207">
        <v>399.47735781911001</v>
      </c>
      <c r="G207">
        <v>15.365883563762001</v>
      </c>
      <c r="H207">
        <v>83.923168146739002</v>
      </c>
      <c r="I207">
        <v>3.6813242439843998</v>
      </c>
      <c r="J207">
        <v>0</v>
      </c>
      <c r="O207" s="1">
        <f t="shared" si="30"/>
        <v>9.2980180080959993</v>
      </c>
      <c r="P207" s="1">
        <f t="shared" si="31"/>
        <v>163.03883457524</v>
      </c>
      <c r="Q207" s="1">
        <f t="shared" si="32"/>
        <v>13990.513403072</v>
      </c>
      <c r="R207" s="1">
        <f t="shared" si="33"/>
        <v>4.2497016199955002</v>
      </c>
      <c r="S207" s="1">
        <f t="shared" si="34"/>
        <v>333.77577661081295</v>
      </c>
      <c r="T207" s="1">
        <f t="shared" si="35"/>
        <v>399.47735781911001</v>
      </c>
      <c r="U207" s="1">
        <f t="shared" si="36"/>
        <v>15.365883563762001</v>
      </c>
      <c r="V207" s="1">
        <f t="shared" si="37"/>
        <v>83.923168146739002</v>
      </c>
      <c r="W207" s="1">
        <f t="shared" si="38"/>
        <v>3.6813242439843998</v>
      </c>
      <c r="X207" s="1" t="str">
        <f t="shared" si="39"/>
        <v>TIDAK</v>
      </c>
    </row>
    <row r="208" spans="1:24" x14ac:dyDescent="0.2">
      <c r="A208">
        <v>7.8954692459425004</v>
      </c>
      <c r="B208">
        <v>154.26578033556001</v>
      </c>
      <c r="C208">
        <v>7769.6161188418</v>
      </c>
      <c r="D208">
        <v>7.2052620423995997</v>
      </c>
      <c r="E208">
        <v>258.31287939868997</v>
      </c>
      <c r="F208">
        <v>407.73221721959999</v>
      </c>
      <c r="G208">
        <v>16.420040960605</v>
      </c>
      <c r="H208">
        <v>63.016017577973997</v>
      </c>
      <c r="I208">
        <v>4.2369472995155997</v>
      </c>
      <c r="J208">
        <v>0</v>
      </c>
      <c r="O208" s="1">
        <f t="shared" si="30"/>
        <v>7.8954692459425004</v>
      </c>
      <c r="P208" s="1">
        <f t="shared" si="31"/>
        <v>154.26578033556001</v>
      </c>
      <c r="Q208" s="1">
        <f t="shared" si="32"/>
        <v>7769.6161188418</v>
      </c>
      <c r="R208" s="1">
        <f t="shared" si="33"/>
        <v>7.2052620423995997</v>
      </c>
      <c r="S208" s="1">
        <f t="shared" si="34"/>
        <v>258.31287939868997</v>
      </c>
      <c r="T208" s="1">
        <f t="shared" si="35"/>
        <v>407.73221721959999</v>
      </c>
      <c r="U208" s="1">
        <f t="shared" si="36"/>
        <v>16.420040960605</v>
      </c>
      <c r="V208" s="1">
        <f t="shared" si="37"/>
        <v>63.016017577973997</v>
      </c>
      <c r="W208" s="1">
        <f t="shared" si="38"/>
        <v>4.2369472995155997</v>
      </c>
      <c r="X208" s="1" t="str">
        <f t="shared" si="39"/>
        <v>TIDAK</v>
      </c>
    </row>
    <row r="209" spans="1:24" x14ac:dyDescent="0.2">
      <c r="A209">
        <v>7.9474857857257</v>
      </c>
      <c r="B209">
        <v>269.80940702116999</v>
      </c>
      <c r="C209">
        <v>34440.773433513998</v>
      </c>
      <c r="D209">
        <v>6.9582832097378002</v>
      </c>
      <c r="E209">
        <v>390.10422287763998</v>
      </c>
      <c r="F209">
        <v>425.62781398964</v>
      </c>
      <c r="G209">
        <v>13.749261313977</v>
      </c>
      <c r="H209">
        <v>56.635811316640002</v>
      </c>
      <c r="I209">
        <v>3.7008538397051001</v>
      </c>
      <c r="J209">
        <v>0</v>
      </c>
      <c r="O209" s="1">
        <f t="shared" si="30"/>
        <v>7.9474857857257</v>
      </c>
      <c r="P209" s="1">
        <f t="shared" si="31"/>
        <v>269.80940702116999</v>
      </c>
      <c r="Q209" s="1">
        <f t="shared" si="32"/>
        <v>34440.773433513998</v>
      </c>
      <c r="R209" s="1">
        <f t="shared" si="33"/>
        <v>6.9582832097378002</v>
      </c>
      <c r="S209" s="1">
        <f t="shared" si="34"/>
        <v>390.10422287763998</v>
      </c>
      <c r="T209" s="1">
        <f t="shared" si="35"/>
        <v>425.62781398964</v>
      </c>
      <c r="U209" s="1">
        <f t="shared" si="36"/>
        <v>13.749261313977</v>
      </c>
      <c r="V209" s="1">
        <f t="shared" si="37"/>
        <v>56.635811316640002</v>
      </c>
      <c r="W209" s="1">
        <f t="shared" si="38"/>
        <v>3.7008538397051001</v>
      </c>
      <c r="X209" s="1" t="str">
        <f t="shared" si="39"/>
        <v>TIDAK</v>
      </c>
    </row>
    <row r="210" spans="1:24" x14ac:dyDescent="0.2">
      <c r="A210">
        <v>10.026159156426999</v>
      </c>
      <c r="B210">
        <v>224.26635768461</v>
      </c>
      <c r="C210">
        <v>14962.177833161</v>
      </c>
      <c r="D210">
        <v>7.4283131283605996</v>
      </c>
      <c r="E210">
        <v>336.97294962953998</v>
      </c>
      <c r="F210">
        <v>517.51284154326004</v>
      </c>
      <c r="G210">
        <v>18.858518882268001</v>
      </c>
      <c r="H210">
        <v>65.363451583007006</v>
      </c>
      <c r="I210">
        <v>4.1822775817132998</v>
      </c>
      <c r="J210">
        <v>0</v>
      </c>
      <c r="O210" s="1">
        <f t="shared" si="30"/>
        <v>10.026159156426999</v>
      </c>
      <c r="P210" s="1">
        <f t="shared" si="31"/>
        <v>224.26635768461</v>
      </c>
      <c r="Q210" s="1">
        <f t="shared" si="32"/>
        <v>14962.177833161</v>
      </c>
      <c r="R210" s="1">
        <f t="shared" si="33"/>
        <v>7.4283131283605996</v>
      </c>
      <c r="S210" s="1">
        <f t="shared" si="34"/>
        <v>336.97294962953998</v>
      </c>
      <c r="T210" s="1">
        <f t="shared" si="35"/>
        <v>517.51284154326004</v>
      </c>
      <c r="U210" s="1">
        <f t="shared" si="36"/>
        <v>18.858518882268001</v>
      </c>
      <c r="V210" s="1">
        <f t="shared" si="37"/>
        <v>65.363451583007006</v>
      </c>
      <c r="W210" s="1">
        <f t="shared" si="38"/>
        <v>4.1822775817132998</v>
      </c>
      <c r="X210" s="1" t="str">
        <f t="shared" si="39"/>
        <v>TIDAK</v>
      </c>
    </row>
    <row r="211" spans="1:24" x14ac:dyDescent="0.2">
      <c r="A211">
        <v>6.4881932396151996</v>
      </c>
      <c r="B211">
        <v>225.48190876371001</v>
      </c>
      <c r="C211">
        <v>34864.427893485001</v>
      </c>
      <c r="D211">
        <v>8.9516922845734008</v>
      </c>
      <c r="E211">
        <v>385.50563536573998</v>
      </c>
      <c r="F211">
        <v>324.50984090752002</v>
      </c>
      <c r="G211">
        <v>12.696544803641</v>
      </c>
      <c r="H211">
        <v>97.112860186139997</v>
      </c>
      <c r="I211">
        <v>4.5920735708210003</v>
      </c>
      <c r="J211">
        <v>0</v>
      </c>
      <c r="O211" s="1">
        <f t="shared" si="30"/>
        <v>6.4881932396151996</v>
      </c>
      <c r="P211" s="1">
        <f t="shared" si="31"/>
        <v>225.48190876371001</v>
      </c>
      <c r="Q211" s="1">
        <f t="shared" si="32"/>
        <v>34864.427893485001</v>
      </c>
      <c r="R211" s="1">
        <f t="shared" si="33"/>
        <v>8.9516922845734008</v>
      </c>
      <c r="S211" s="1">
        <f t="shared" si="34"/>
        <v>385.50563536573998</v>
      </c>
      <c r="T211" s="1">
        <f t="shared" si="35"/>
        <v>324.50984090752002</v>
      </c>
      <c r="U211" s="1">
        <f t="shared" si="36"/>
        <v>12.696544803641</v>
      </c>
      <c r="V211" s="1">
        <f t="shared" si="37"/>
        <v>97.112860186139997</v>
      </c>
      <c r="W211" s="1">
        <f t="shared" si="38"/>
        <v>4.5920735708210003</v>
      </c>
      <c r="X211" s="1" t="str">
        <f t="shared" si="39"/>
        <v>TIDAK</v>
      </c>
    </row>
    <row r="212" spans="1:24" x14ac:dyDescent="0.2">
      <c r="A212">
        <v>5.8697367553374997</v>
      </c>
      <c r="B212">
        <v>207.72545515979999</v>
      </c>
      <c r="C212">
        <v>22244.218235890999</v>
      </c>
      <c r="D212">
        <v>6.5977643395031</v>
      </c>
      <c r="E212">
        <v>352.56398697598001</v>
      </c>
      <c r="F212">
        <v>465.61648082479002</v>
      </c>
      <c r="G212">
        <v>14.838100233983001</v>
      </c>
      <c r="H212">
        <v>77.822737072932</v>
      </c>
      <c r="I212">
        <v>4.6893150477905996</v>
      </c>
      <c r="J212">
        <v>0</v>
      </c>
      <c r="O212" s="1">
        <f t="shared" si="30"/>
        <v>5.8697367553374997</v>
      </c>
      <c r="P212" s="1">
        <f t="shared" si="31"/>
        <v>207.72545515979999</v>
      </c>
      <c r="Q212" s="1">
        <f t="shared" si="32"/>
        <v>22244.218235890999</v>
      </c>
      <c r="R212" s="1">
        <f t="shared" si="33"/>
        <v>6.5977643395031</v>
      </c>
      <c r="S212" s="1">
        <f t="shared" si="34"/>
        <v>352.56398697598001</v>
      </c>
      <c r="T212" s="1">
        <f t="shared" si="35"/>
        <v>465.61648082479002</v>
      </c>
      <c r="U212" s="1">
        <f t="shared" si="36"/>
        <v>14.838100233983001</v>
      </c>
      <c r="V212" s="1">
        <f t="shared" si="37"/>
        <v>77.822737072932</v>
      </c>
      <c r="W212" s="1">
        <f t="shared" si="38"/>
        <v>4.6893150477905996</v>
      </c>
      <c r="X212" s="1" t="str">
        <f t="shared" si="39"/>
        <v>TIDAK</v>
      </c>
    </row>
    <row r="213" spans="1:24" x14ac:dyDescent="0.2">
      <c r="B213">
        <v>220.81370245024999</v>
      </c>
      <c r="C213">
        <v>21410.319623664</v>
      </c>
      <c r="D213">
        <v>6.3248797888177002</v>
      </c>
      <c r="E213">
        <v>335.84586272472001</v>
      </c>
      <c r="F213">
        <v>382.19783900941002</v>
      </c>
      <c r="G213">
        <v>9.5002955289737994</v>
      </c>
      <c r="H213">
        <v>86.990134402294998</v>
      </c>
      <c r="I213">
        <v>3.6599748117900002</v>
      </c>
      <c r="J213">
        <v>0</v>
      </c>
      <c r="O213" s="1">
        <f t="shared" si="30"/>
        <v>7.0807945042768186</v>
      </c>
      <c r="P213" s="1">
        <f t="shared" si="31"/>
        <v>220.81370245024999</v>
      </c>
      <c r="Q213" s="1">
        <f t="shared" si="32"/>
        <v>21410.319623664</v>
      </c>
      <c r="R213" s="1">
        <f t="shared" si="33"/>
        <v>6.3248797888177002</v>
      </c>
      <c r="S213" s="1">
        <f t="shared" si="34"/>
        <v>335.84586272472001</v>
      </c>
      <c r="T213" s="1">
        <f t="shared" si="35"/>
        <v>382.19783900941002</v>
      </c>
      <c r="U213" s="1">
        <f t="shared" si="36"/>
        <v>9.5002955289737994</v>
      </c>
      <c r="V213" s="1">
        <f t="shared" si="37"/>
        <v>86.990134402294998</v>
      </c>
      <c r="W213" s="1">
        <f t="shared" si="38"/>
        <v>3.6599748117900002</v>
      </c>
      <c r="X213" s="1" t="str">
        <f t="shared" si="39"/>
        <v>TIDAK</v>
      </c>
    </row>
    <row r="214" spans="1:24" x14ac:dyDescent="0.2">
      <c r="A214">
        <v>5.3041426602159003</v>
      </c>
      <c r="B214">
        <v>160.96835823631</v>
      </c>
      <c r="C214">
        <v>25299.511557454</v>
      </c>
      <c r="D214">
        <v>6.2860431096336002</v>
      </c>
      <c r="E214">
        <v>300.50068924410999</v>
      </c>
      <c r="F214">
        <v>497.79039051282001</v>
      </c>
      <c r="G214">
        <v>15.013030334165</v>
      </c>
      <c r="H214">
        <v>61.115513216060997</v>
      </c>
      <c r="I214">
        <v>4.1657236639987003</v>
      </c>
      <c r="J214">
        <v>0</v>
      </c>
      <c r="O214" s="1">
        <f t="shared" si="30"/>
        <v>5.3041426602159003</v>
      </c>
      <c r="P214" s="1">
        <f t="shared" si="31"/>
        <v>160.96835823631</v>
      </c>
      <c r="Q214" s="1">
        <f t="shared" si="32"/>
        <v>25299.511557454</v>
      </c>
      <c r="R214" s="1">
        <f t="shared" si="33"/>
        <v>6.2860431096336002</v>
      </c>
      <c r="S214" s="1">
        <f t="shared" si="34"/>
        <v>300.50068924410999</v>
      </c>
      <c r="T214" s="1">
        <f t="shared" si="35"/>
        <v>497.79039051282001</v>
      </c>
      <c r="U214" s="1">
        <f t="shared" si="36"/>
        <v>15.013030334165</v>
      </c>
      <c r="V214" s="1">
        <f t="shared" si="37"/>
        <v>61.115513216060997</v>
      </c>
      <c r="W214" s="1">
        <f t="shared" si="38"/>
        <v>4.1657236639987003</v>
      </c>
      <c r="X214" s="1" t="str">
        <f t="shared" si="39"/>
        <v>TIDAK</v>
      </c>
    </row>
    <row r="215" spans="1:24" x14ac:dyDescent="0.2">
      <c r="A215">
        <v>7.5336148229928996</v>
      </c>
      <c r="B215">
        <v>186.91824508543999</v>
      </c>
      <c r="C215">
        <v>11642.727540809001</v>
      </c>
      <c r="D215">
        <v>5.8906842937309998</v>
      </c>
      <c r="F215">
        <v>363.50634426122002</v>
      </c>
      <c r="G215">
        <v>10.740145902621</v>
      </c>
      <c r="H215">
        <v>49.574308299842002</v>
      </c>
      <c r="I215">
        <v>3.4627639874235001</v>
      </c>
      <c r="J215">
        <v>0</v>
      </c>
      <c r="O215" s="1">
        <f t="shared" si="30"/>
        <v>7.5336148229928996</v>
      </c>
      <c r="P215" s="1">
        <f t="shared" si="31"/>
        <v>186.91824508543999</v>
      </c>
      <c r="Q215" s="1">
        <f t="shared" si="32"/>
        <v>11642.727540809001</v>
      </c>
      <c r="R215" s="1">
        <f t="shared" si="33"/>
        <v>5.8906842937309998</v>
      </c>
      <c r="S215" s="1">
        <f t="shared" si="34"/>
        <v>333.77577661081295</v>
      </c>
      <c r="T215" s="1">
        <f t="shared" si="35"/>
        <v>363.50634426122002</v>
      </c>
      <c r="U215" s="1">
        <f t="shared" si="36"/>
        <v>10.740145902621</v>
      </c>
      <c r="V215" s="1">
        <f t="shared" si="37"/>
        <v>49.574308299842002</v>
      </c>
      <c r="W215" s="1">
        <f t="shared" si="38"/>
        <v>3.4627639874235001</v>
      </c>
      <c r="X215" s="1" t="str">
        <f t="shared" si="39"/>
        <v>TIDAK</v>
      </c>
    </row>
    <row r="216" spans="1:24" x14ac:dyDescent="0.2">
      <c r="A216">
        <v>4.0776077245659996</v>
      </c>
      <c r="B216">
        <v>207.83804788598999</v>
      </c>
      <c r="C216">
        <v>18194.954139925001</v>
      </c>
      <c r="D216">
        <v>7.9239739514496002</v>
      </c>
      <c r="F216">
        <v>288.36519305245997</v>
      </c>
      <c r="G216">
        <v>13.306692030387</v>
      </c>
      <c r="H216">
        <v>35.824556493096999</v>
      </c>
      <c r="I216">
        <v>2.7586585311893002</v>
      </c>
      <c r="J216">
        <v>0</v>
      </c>
      <c r="O216" s="1">
        <f t="shared" si="30"/>
        <v>4.0776077245659996</v>
      </c>
      <c r="P216" s="1">
        <f t="shared" si="31"/>
        <v>207.83804788598999</v>
      </c>
      <c r="Q216" s="1">
        <f t="shared" si="32"/>
        <v>18194.954139925001</v>
      </c>
      <c r="R216" s="1">
        <f t="shared" si="33"/>
        <v>7.9239739514496002</v>
      </c>
      <c r="S216" s="1">
        <f t="shared" si="34"/>
        <v>333.77577661081295</v>
      </c>
      <c r="T216" s="1">
        <f t="shared" si="35"/>
        <v>288.36519305245997</v>
      </c>
      <c r="U216" s="1">
        <f t="shared" si="36"/>
        <v>13.306692030387</v>
      </c>
      <c r="V216" s="1">
        <f t="shared" si="37"/>
        <v>35.824556493096999</v>
      </c>
      <c r="W216" s="1">
        <f t="shared" si="38"/>
        <v>2.7586585311893002</v>
      </c>
      <c r="X216" s="1" t="str">
        <f t="shared" si="39"/>
        <v>TIDAK</v>
      </c>
    </row>
    <row r="217" spans="1:24" x14ac:dyDescent="0.2">
      <c r="B217">
        <v>105.85926357195</v>
      </c>
      <c r="C217">
        <v>37928.142177166999</v>
      </c>
      <c r="D217">
        <v>5.6094403455085002</v>
      </c>
      <c r="F217">
        <v>358.88876761150999</v>
      </c>
      <c r="G217">
        <v>12.20710848937</v>
      </c>
      <c r="H217">
        <v>71.119890174209999</v>
      </c>
      <c r="I217">
        <v>3.873853349594</v>
      </c>
      <c r="J217">
        <v>0</v>
      </c>
      <c r="O217" s="1">
        <f t="shared" si="30"/>
        <v>7.0807945042768186</v>
      </c>
      <c r="P217" s="1">
        <f t="shared" si="31"/>
        <v>105.85926357195</v>
      </c>
      <c r="Q217" s="1">
        <f t="shared" si="32"/>
        <v>37928.142177166999</v>
      </c>
      <c r="R217" s="1">
        <f t="shared" si="33"/>
        <v>5.6094403455085002</v>
      </c>
      <c r="S217" s="1">
        <f t="shared" si="34"/>
        <v>333.77577661081295</v>
      </c>
      <c r="T217" s="1">
        <f t="shared" si="35"/>
        <v>358.88876761150999</v>
      </c>
      <c r="U217" s="1">
        <f t="shared" si="36"/>
        <v>12.20710848937</v>
      </c>
      <c r="V217" s="1">
        <f t="shared" si="37"/>
        <v>71.119890174209999</v>
      </c>
      <c r="W217" s="1">
        <f t="shared" si="38"/>
        <v>3.873853349594</v>
      </c>
      <c r="X217" s="1" t="str">
        <f t="shared" si="39"/>
        <v>TIDAK</v>
      </c>
    </row>
    <row r="218" spans="1:24" x14ac:dyDescent="0.2">
      <c r="A218">
        <v>7.0861684008432997</v>
      </c>
      <c r="B218">
        <v>189.14537768142</v>
      </c>
      <c r="C218">
        <v>4304.4924830858999</v>
      </c>
      <c r="D218">
        <v>3.6158905172021001</v>
      </c>
      <c r="E218">
        <v>259.37332176941999</v>
      </c>
      <c r="F218">
        <v>400.90434968595002</v>
      </c>
      <c r="G218">
        <v>12.993012235981</v>
      </c>
      <c r="H218">
        <v>63.902288254970998</v>
      </c>
      <c r="I218">
        <v>3.4165397533411999</v>
      </c>
      <c r="J218">
        <v>0</v>
      </c>
      <c r="O218" s="1">
        <f t="shared" si="30"/>
        <v>7.0861684008432997</v>
      </c>
      <c r="P218" s="1">
        <f t="shared" si="31"/>
        <v>189.14537768142</v>
      </c>
      <c r="Q218" s="1">
        <f t="shared" si="32"/>
        <v>4304.4924830858999</v>
      </c>
      <c r="R218" s="1">
        <f t="shared" si="33"/>
        <v>3.6158905172021001</v>
      </c>
      <c r="S218" s="1">
        <f t="shared" si="34"/>
        <v>259.37332176941999</v>
      </c>
      <c r="T218" s="1">
        <f t="shared" si="35"/>
        <v>400.90434968595002</v>
      </c>
      <c r="U218" s="1">
        <f t="shared" si="36"/>
        <v>12.993012235981</v>
      </c>
      <c r="V218" s="1">
        <f t="shared" si="37"/>
        <v>63.902288254970998</v>
      </c>
      <c r="W218" s="1">
        <f t="shared" si="38"/>
        <v>3.4165397533411999</v>
      </c>
      <c r="X218" s="1" t="str">
        <f t="shared" si="39"/>
        <v>TIDAK</v>
      </c>
    </row>
    <row r="219" spans="1:24" x14ac:dyDescent="0.2">
      <c r="A219">
        <v>6.2710121710645996</v>
      </c>
      <c r="B219">
        <v>213.44468499464</v>
      </c>
      <c r="C219">
        <v>24846.141872429002</v>
      </c>
      <c r="D219">
        <v>8.3729970485071998</v>
      </c>
      <c r="F219">
        <v>543.39174355599005</v>
      </c>
      <c r="G219">
        <v>17.916526366258001</v>
      </c>
      <c r="H219">
        <v>84.578868507875001</v>
      </c>
      <c r="I219">
        <v>5.3035813605759001</v>
      </c>
      <c r="J219">
        <v>0</v>
      </c>
      <c r="O219" s="1">
        <f t="shared" si="30"/>
        <v>6.2710121710645996</v>
      </c>
      <c r="P219" s="1">
        <f t="shared" si="31"/>
        <v>213.44468499464</v>
      </c>
      <c r="Q219" s="1">
        <f t="shared" si="32"/>
        <v>24846.141872429002</v>
      </c>
      <c r="R219" s="1">
        <f t="shared" si="33"/>
        <v>8.3729970485071998</v>
      </c>
      <c r="S219" s="1">
        <f t="shared" si="34"/>
        <v>333.77577661081295</v>
      </c>
      <c r="T219" s="1">
        <f t="shared" si="35"/>
        <v>543.39174355599005</v>
      </c>
      <c r="U219" s="1">
        <f t="shared" si="36"/>
        <v>17.916526366258001</v>
      </c>
      <c r="V219" s="1">
        <f t="shared" si="37"/>
        <v>84.578868507875001</v>
      </c>
      <c r="W219" s="1">
        <f t="shared" si="38"/>
        <v>5.3035813605759001</v>
      </c>
      <c r="X219" s="1" t="str">
        <f t="shared" si="39"/>
        <v>TIDAK</v>
      </c>
    </row>
    <row r="220" spans="1:24" x14ac:dyDescent="0.2">
      <c r="A220">
        <v>7.9577683439962001</v>
      </c>
      <c r="B220">
        <v>276.73356890740001</v>
      </c>
      <c r="C220">
        <v>17162.398420975001</v>
      </c>
      <c r="D220">
        <v>7.8415415527650998</v>
      </c>
      <c r="E220">
        <v>397.43196222671997</v>
      </c>
      <c r="F220">
        <v>514.42172196485001</v>
      </c>
      <c r="G220">
        <v>14.529779296032</v>
      </c>
      <c r="H220">
        <v>60.559699041461002</v>
      </c>
      <c r="I220">
        <v>3.4507458924445999</v>
      </c>
      <c r="J220">
        <v>0</v>
      </c>
      <c r="O220" s="1">
        <f t="shared" si="30"/>
        <v>7.9577683439962001</v>
      </c>
      <c r="P220" s="1">
        <f t="shared" si="31"/>
        <v>276.73356890740001</v>
      </c>
      <c r="Q220" s="1">
        <f t="shared" si="32"/>
        <v>17162.398420975001</v>
      </c>
      <c r="R220" s="1">
        <f t="shared" si="33"/>
        <v>7.8415415527650998</v>
      </c>
      <c r="S220" s="1">
        <f t="shared" si="34"/>
        <v>397.43196222671997</v>
      </c>
      <c r="T220" s="1">
        <f t="shared" si="35"/>
        <v>514.42172196485001</v>
      </c>
      <c r="U220" s="1">
        <f t="shared" si="36"/>
        <v>14.529779296032</v>
      </c>
      <c r="V220" s="1">
        <f t="shared" si="37"/>
        <v>60.559699041461002</v>
      </c>
      <c r="W220" s="1">
        <f t="shared" si="38"/>
        <v>3.4507458924445999</v>
      </c>
      <c r="X220" s="1" t="str">
        <f t="shared" si="39"/>
        <v>TIDAK</v>
      </c>
    </row>
    <row r="221" spans="1:24" x14ac:dyDescent="0.2">
      <c r="A221">
        <v>8.8756422784544</v>
      </c>
      <c r="B221">
        <v>228.92158718620999</v>
      </c>
      <c r="C221">
        <v>28487.708597823999</v>
      </c>
      <c r="D221">
        <v>5.3187319803379003</v>
      </c>
      <c r="E221">
        <v>351.96072317720001</v>
      </c>
      <c r="F221">
        <v>474.77251899981002</v>
      </c>
      <c r="G221">
        <v>14.683970470839</v>
      </c>
      <c r="H221">
        <v>52.578860021708998</v>
      </c>
      <c r="I221">
        <v>4.0069915585632998</v>
      </c>
      <c r="J221">
        <v>0</v>
      </c>
      <c r="O221" s="1">
        <f t="shared" si="30"/>
        <v>8.8756422784544</v>
      </c>
      <c r="P221" s="1">
        <f t="shared" si="31"/>
        <v>228.92158718620999</v>
      </c>
      <c r="Q221" s="1">
        <f t="shared" si="32"/>
        <v>28487.708597823999</v>
      </c>
      <c r="R221" s="1">
        <f t="shared" si="33"/>
        <v>5.3187319803379003</v>
      </c>
      <c r="S221" s="1">
        <f t="shared" si="34"/>
        <v>351.96072317720001</v>
      </c>
      <c r="T221" s="1">
        <f t="shared" si="35"/>
        <v>474.77251899981002</v>
      </c>
      <c r="U221" s="1">
        <f t="shared" si="36"/>
        <v>14.683970470839</v>
      </c>
      <c r="V221" s="1">
        <f t="shared" si="37"/>
        <v>52.578860021708998</v>
      </c>
      <c r="W221" s="1">
        <f t="shared" si="38"/>
        <v>4.0069915585632998</v>
      </c>
      <c r="X221" s="1" t="str">
        <f t="shared" si="39"/>
        <v>TIDAK</v>
      </c>
    </row>
    <row r="222" spans="1:24" x14ac:dyDescent="0.2">
      <c r="B222">
        <v>192.44717101882</v>
      </c>
      <c r="C222">
        <v>18257.569271195</v>
      </c>
      <c r="D222">
        <v>7.4722490659809004</v>
      </c>
      <c r="E222">
        <v>313.77654578968998</v>
      </c>
      <c r="F222">
        <v>462.40244905278001</v>
      </c>
      <c r="G222">
        <v>13.932145376259999</v>
      </c>
      <c r="H222">
        <v>53.185916550361</v>
      </c>
      <c r="I222">
        <v>4.3582983409083003</v>
      </c>
      <c r="J222">
        <v>0</v>
      </c>
      <c r="O222" s="1">
        <f t="shared" si="30"/>
        <v>7.0807945042768186</v>
      </c>
      <c r="P222" s="1">
        <f t="shared" si="31"/>
        <v>192.44717101882</v>
      </c>
      <c r="Q222" s="1">
        <f t="shared" si="32"/>
        <v>18257.569271195</v>
      </c>
      <c r="R222" s="1">
        <f t="shared" si="33"/>
        <v>7.4722490659809004</v>
      </c>
      <c r="S222" s="1">
        <f t="shared" si="34"/>
        <v>313.77654578968998</v>
      </c>
      <c r="T222" s="1">
        <f t="shared" si="35"/>
        <v>462.40244905278001</v>
      </c>
      <c r="U222" s="1">
        <f t="shared" si="36"/>
        <v>13.932145376259999</v>
      </c>
      <c r="V222" s="1">
        <f t="shared" si="37"/>
        <v>53.185916550361</v>
      </c>
      <c r="W222" s="1">
        <f t="shared" si="38"/>
        <v>4.3582983409083003</v>
      </c>
      <c r="X222" s="1" t="str">
        <f t="shared" si="39"/>
        <v>TIDAK</v>
      </c>
    </row>
    <row r="223" spans="1:24" x14ac:dyDescent="0.2">
      <c r="A223">
        <v>6.6137091176418004</v>
      </c>
      <c r="B223">
        <v>141.12892152142999</v>
      </c>
      <c r="C223">
        <v>25648.569496257001</v>
      </c>
      <c r="D223">
        <v>7.2229715566974999</v>
      </c>
      <c r="E223">
        <v>295.23689211538999</v>
      </c>
      <c r="F223">
        <v>374.77031579624997</v>
      </c>
      <c r="G223">
        <v>14.038263256862001</v>
      </c>
      <c r="H223">
        <v>74.299249801158993</v>
      </c>
      <c r="I223">
        <v>3.5397711113739998</v>
      </c>
      <c r="J223">
        <v>0</v>
      </c>
      <c r="O223" s="1">
        <f t="shared" si="30"/>
        <v>6.6137091176418004</v>
      </c>
      <c r="P223" s="1">
        <f t="shared" si="31"/>
        <v>141.12892152142999</v>
      </c>
      <c r="Q223" s="1">
        <f t="shared" si="32"/>
        <v>25648.569496257001</v>
      </c>
      <c r="R223" s="1">
        <f t="shared" si="33"/>
        <v>7.2229715566974999</v>
      </c>
      <c r="S223" s="1">
        <f t="shared" si="34"/>
        <v>295.23689211538999</v>
      </c>
      <c r="T223" s="1">
        <f t="shared" si="35"/>
        <v>374.77031579624997</v>
      </c>
      <c r="U223" s="1">
        <f t="shared" si="36"/>
        <v>14.038263256862001</v>
      </c>
      <c r="V223" s="1">
        <f t="shared" si="37"/>
        <v>74.299249801158993</v>
      </c>
      <c r="W223" s="1">
        <f t="shared" si="38"/>
        <v>3.5397711113739998</v>
      </c>
      <c r="X223" s="1" t="str">
        <f t="shared" si="39"/>
        <v>TIDAK</v>
      </c>
    </row>
    <row r="224" spans="1:24" x14ac:dyDescent="0.2">
      <c r="A224">
        <v>7.7357050217517003</v>
      </c>
      <c r="B224">
        <v>137.31816582715999</v>
      </c>
      <c r="C224">
        <v>16723.977243646001</v>
      </c>
      <c r="D224">
        <v>7.6758261743027001</v>
      </c>
      <c r="E224">
        <v>282.53989232753997</v>
      </c>
      <c r="F224">
        <v>595.32926345013004</v>
      </c>
      <c r="G224">
        <v>18.756139371884</v>
      </c>
      <c r="H224">
        <v>63.042779164727001</v>
      </c>
      <c r="I224">
        <v>2.1486115361453</v>
      </c>
      <c r="J224">
        <v>0</v>
      </c>
      <c r="O224" s="1">
        <f t="shared" si="30"/>
        <v>7.7357050217517003</v>
      </c>
      <c r="P224" s="1">
        <f t="shared" si="31"/>
        <v>137.31816582715999</v>
      </c>
      <c r="Q224" s="1">
        <f t="shared" si="32"/>
        <v>16723.977243646001</v>
      </c>
      <c r="R224" s="1">
        <f t="shared" si="33"/>
        <v>7.6758261743027001</v>
      </c>
      <c r="S224" s="1">
        <f t="shared" si="34"/>
        <v>282.53989232753997</v>
      </c>
      <c r="T224" s="1">
        <f t="shared" si="35"/>
        <v>595.32926345013004</v>
      </c>
      <c r="U224" s="1">
        <f t="shared" si="36"/>
        <v>18.756139371884</v>
      </c>
      <c r="V224" s="1">
        <f t="shared" si="37"/>
        <v>63.042779164727001</v>
      </c>
      <c r="W224" s="1">
        <f t="shared" si="38"/>
        <v>2.1486115361453</v>
      </c>
      <c r="X224" s="1" t="str">
        <f t="shared" si="39"/>
        <v>TIDAK</v>
      </c>
    </row>
    <row r="225" spans="1:24" x14ac:dyDescent="0.2">
      <c r="A225">
        <v>9.9250413284290993</v>
      </c>
      <c r="B225">
        <v>238.71339338236001</v>
      </c>
      <c r="C225">
        <v>10704.603182299001</v>
      </c>
      <c r="D225">
        <v>6.1100194183317997</v>
      </c>
      <c r="E225">
        <v>351.59742268711</v>
      </c>
      <c r="F225">
        <v>405.90018410521998</v>
      </c>
      <c r="G225">
        <v>13.550366565857001</v>
      </c>
      <c r="H225">
        <v>59.462668983444999</v>
      </c>
      <c r="I225">
        <v>4.7038034885768996</v>
      </c>
      <c r="J225">
        <v>0</v>
      </c>
      <c r="O225" s="1">
        <f t="shared" si="30"/>
        <v>9.9250413284290993</v>
      </c>
      <c r="P225" s="1">
        <f t="shared" si="31"/>
        <v>238.71339338236001</v>
      </c>
      <c r="Q225" s="1">
        <f t="shared" si="32"/>
        <v>10704.603182299001</v>
      </c>
      <c r="R225" s="1">
        <f t="shared" si="33"/>
        <v>6.1100194183317997</v>
      </c>
      <c r="S225" s="1">
        <f t="shared" si="34"/>
        <v>351.59742268711</v>
      </c>
      <c r="T225" s="1">
        <f t="shared" si="35"/>
        <v>405.90018410521998</v>
      </c>
      <c r="U225" s="1">
        <f t="shared" si="36"/>
        <v>13.550366565857001</v>
      </c>
      <c r="V225" s="1">
        <f t="shared" si="37"/>
        <v>59.462668983444999</v>
      </c>
      <c r="W225" s="1">
        <f t="shared" si="38"/>
        <v>4.7038034885768996</v>
      </c>
      <c r="X225" s="1" t="str">
        <f t="shared" si="39"/>
        <v>TIDAK</v>
      </c>
    </row>
    <row r="226" spans="1:24" x14ac:dyDescent="0.2">
      <c r="A226">
        <v>9.0025831096511002</v>
      </c>
      <c r="B226">
        <v>202.99076527152999</v>
      </c>
      <c r="C226">
        <v>19523.124864689002</v>
      </c>
      <c r="D226">
        <v>7.2447532744945002</v>
      </c>
      <c r="E226">
        <v>330.36151226896999</v>
      </c>
      <c r="F226">
        <v>366.49172865989999</v>
      </c>
      <c r="G226">
        <v>15.689404490512</v>
      </c>
      <c r="H226">
        <v>55.697399521310999</v>
      </c>
      <c r="I226">
        <v>4.9048374147332998</v>
      </c>
      <c r="J226">
        <v>0</v>
      </c>
      <c r="O226" s="1">
        <f t="shared" si="30"/>
        <v>9.0025831096511002</v>
      </c>
      <c r="P226" s="1">
        <f t="shared" si="31"/>
        <v>202.99076527152999</v>
      </c>
      <c r="Q226" s="1">
        <f t="shared" si="32"/>
        <v>19523.124864689002</v>
      </c>
      <c r="R226" s="1">
        <f t="shared" si="33"/>
        <v>7.2447532744945002</v>
      </c>
      <c r="S226" s="1">
        <f t="shared" si="34"/>
        <v>330.36151226896999</v>
      </c>
      <c r="T226" s="1">
        <f t="shared" si="35"/>
        <v>366.49172865989999</v>
      </c>
      <c r="U226" s="1">
        <f t="shared" si="36"/>
        <v>15.689404490512</v>
      </c>
      <c r="V226" s="1">
        <f t="shared" si="37"/>
        <v>55.697399521310999</v>
      </c>
      <c r="W226" s="1">
        <f t="shared" si="38"/>
        <v>4.9048374147332998</v>
      </c>
      <c r="X226" s="1" t="str">
        <f t="shared" si="39"/>
        <v>TIDAK</v>
      </c>
    </row>
    <row r="227" spans="1:24" x14ac:dyDescent="0.2">
      <c r="A227">
        <v>5.0957664649358998</v>
      </c>
      <c r="B227">
        <v>273.40844807965999</v>
      </c>
      <c r="C227">
        <v>26307.298454759999</v>
      </c>
      <c r="D227">
        <v>10.219804099111</v>
      </c>
      <c r="E227">
        <v>380.20149821031998</v>
      </c>
      <c r="F227">
        <v>513.87757925907999</v>
      </c>
      <c r="G227">
        <v>18.27241832492</v>
      </c>
      <c r="H227">
        <v>61.425186950137999</v>
      </c>
      <c r="I227">
        <v>4.3521934695148996</v>
      </c>
      <c r="J227">
        <v>0</v>
      </c>
      <c r="O227" s="1">
        <f t="shared" si="30"/>
        <v>5.0957664649358998</v>
      </c>
      <c r="P227" s="1">
        <f t="shared" si="31"/>
        <v>273.40844807965999</v>
      </c>
      <c r="Q227" s="1">
        <f t="shared" si="32"/>
        <v>26307.298454759999</v>
      </c>
      <c r="R227" s="1">
        <f t="shared" si="33"/>
        <v>10.219804099111</v>
      </c>
      <c r="S227" s="1">
        <f t="shared" si="34"/>
        <v>380.20149821031998</v>
      </c>
      <c r="T227" s="1">
        <f t="shared" si="35"/>
        <v>513.87757925907999</v>
      </c>
      <c r="U227" s="1">
        <f t="shared" si="36"/>
        <v>18.27241832492</v>
      </c>
      <c r="V227" s="1">
        <f t="shared" si="37"/>
        <v>61.425186950137999</v>
      </c>
      <c r="W227" s="1">
        <f t="shared" si="38"/>
        <v>4.3521934695148996</v>
      </c>
      <c r="X227" s="1" t="str">
        <f t="shared" si="39"/>
        <v>TIDAK</v>
      </c>
    </row>
    <row r="228" spans="1:24" x14ac:dyDescent="0.2">
      <c r="A228">
        <v>8.5946771083626992</v>
      </c>
      <c r="B228">
        <v>263.76459268462997</v>
      </c>
      <c r="C228">
        <v>23220.120613390001</v>
      </c>
      <c r="D228">
        <v>6.3944630653256</v>
      </c>
      <c r="E228">
        <v>383.96259177655998</v>
      </c>
      <c r="F228">
        <v>588.85273285278004</v>
      </c>
      <c r="G228">
        <v>13.579996003946</v>
      </c>
      <c r="H228">
        <v>86.191635133538995</v>
      </c>
      <c r="I228">
        <v>4.7540724993176999</v>
      </c>
      <c r="J228">
        <v>0</v>
      </c>
      <c r="O228" s="1">
        <f t="shared" si="30"/>
        <v>8.5946771083626992</v>
      </c>
      <c r="P228" s="1">
        <f t="shared" si="31"/>
        <v>263.76459268462997</v>
      </c>
      <c r="Q228" s="1">
        <f t="shared" si="32"/>
        <v>23220.120613390001</v>
      </c>
      <c r="R228" s="1">
        <f t="shared" si="33"/>
        <v>6.3944630653256</v>
      </c>
      <c r="S228" s="1">
        <f t="shared" si="34"/>
        <v>383.96259177655998</v>
      </c>
      <c r="T228" s="1">
        <f t="shared" si="35"/>
        <v>588.85273285278004</v>
      </c>
      <c r="U228" s="1">
        <f t="shared" si="36"/>
        <v>13.579996003946</v>
      </c>
      <c r="V228" s="1">
        <f t="shared" si="37"/>
        <v>86.191635133538995</v>
      </c>
      <c r="W228" s="1">
        <f t="shared" si="38"/>
        <v>4.7540724993176999</v>
      </c>
      <c r="X228" s="1" t="str">
        <f t="shared" si="39"/>
        <v>TIDAK</v>
      </c>
    </row>
    <row r="229" spans="1:24" x14ac:dyDescent="0.2">
      <c r="A229">
        <v>7.0837790605073998</v>
      </c>
      <c r="B229">
        <v>112.82025397576</v>
      </c>
      <c r="C229">
        <v>8580.2455612809008</v>
      </c>
      <c r="D229">
        <v>4.2102840805825004</v>
      </c>
      <c r="E229">
        <v>234.85269925805</v>
      </c>
      <c r="F229">
        <v>434.74771543759999</v>
      </c>
      <c r="G229">
        <v>23.399516060244999</v>
      </c>
      <c r="H229">
        <v>94.160307301296996</v>
      </c>
      <c r="I229">
        <v>3.8876806845308001</v>
      </c>
      <c r="J229">
        <v>0</v>
      </c>
      <c r="O229" s="1">
        <f t="shared" si="30"/>
        <v>7.0837790605073998</v>
      </c>
      <c r="P229" s="1">
        <f t="shared" si="31"/>
        <v>112.82025397576</v>
      </c>
      <c r="Q229" s="1">
        <f t="shared" si="32"/>
        <v>8580.2455612809008</v>
      </c>
      <c r="R229" s="1">
        <f t="shared" si="33"/>
        <v>4.2102840805825004</v>
      </c>
      <c r="S229" s="1">
        <f t="shared" si="34"/>
        <v>234.85269925805</v>
      </c>
      <c r="T229" s="1">
        <f t="shared" si="35"/>
        <v>434.74771543759999</v>
      </c>
      <c r="U229" s="1">
        <f t="shared" si="36"/>
        <v>23.399516060244999</v>
      </c>
      <c r="V229" s="1">
        <f t="shared" si="37"/>
        <v>94.160307301296996</v>
      </c>
      <c r="W229" s="1">
        <f t="shared" si="38"/>
        <v>3.8876806845308001</v>
      </c>
      <c r="X229" s="1" t="str">
        <f t="shared" si="39"/>
        <v>TIDAK</v>
      </c>
    </row>
    <row r="230" spans="1:24" x14ac:dyDescent="0.2">
      <c r="A230">
        <v>7.6828724980725003</v>
      </c>
      <c r="B230">
        <v>180.70137547328</v>
      </c>
      <c r="C230">
        <v>12105.721934269999</v>
      </c>
      <c r="D230">
        <v>5.3967161181901</v>
      </c>
      <c r="E230">
        <v>296.23887686439002</v>
      </c>
      <c r="F230">
        <v>469.83562554884003</v>
      </c>
      <c r="G230">
        <v>15.831763436318001</v>
      </c>
      <c r="H230">
        <v>61.802095102716997</v>
      </c>
      <c r="I230">
        <v>3.7786067876288998</v>
      </c>
      <c r="J230">
        <v>0</v>
      </c>
      <c r="O230" s="1">
        <f t="shared" si="30"/>
        <v>7.6828724980725003</v>
      </c>
      <c r="P230" s="1">
        <f t="shared" si="31"/>
        <v>180.70137547328</v>
      </c>
      <c r="Q230" s="1">
        <f t="shared" si="32"/>
        <v>12105.721934269999</v>
      </c>
      <c r="R230" s="1">
        <f t="shared" si="33"/>
        <v>5.3967161181901</v>
      </c>
      <c r="S230" s="1">
        <f t="shared" si="34"/>
        <v>296.23887686439002</v>
      </c>
      <c r="T230" s="1">
        <f t="shared" si="35"/>
        <v>469.83562554884003</v>
      </c>
      <c r="U230" s="1">
        <f t="shared" si="36"/>
        <v>15.831763436318001</v>
      </c>
      <c r="V230" s="1">
        <f t="shared" si="37"/>
        <v>61.802095102716997</v>
      </c>
      <c r="W230" s="1">
        <f t="shared" si="38"/>
        <v>3.7786067876288998</v>
      </c>
      <c r="X230" s="1" t="str">
        <f t="shared" si="39"/>
        <v>TIDAK</v>
      </c>
    </row>
    <row r="231" spans="1:24" x14ac:dyDescent="0.2">
      <c r="B231">
        <v>133.81311481316999</v>
      </c>
      <c r="C231">
        <v>18272.505973053001</v>
      </c>
      <c r="D231">
        <v>5.9118705116334</v>
      </c>
      <c r="F231">
        <v>415.21173459594002</v>
      </c>
      <c r="G231">
        <v>11.504506121795</v>
      </c>
      <c r="H231">
        <v>92.975761680329995</v>
      </c>
      <c r="I231">
        <v>3.3131990216573999</v>
      </c>
      <c r="J231">
        <v>0</v>
      </c>
      <c r="O231" s="1">
        <f t="shared" si="30"/>
        <v>7.0807945042768186</v>
      </c>
      <c r="P231" s="1">
        <f t="shared" si="31"/>
        <v>133.81311481316999</v>
      </c>
      <c r="Q231" s="1">
        <f t="shared" si="32"/>
        <v>18272.505973053001</v>
      </c>
      <c r="R231" s="1">
        <f t="shared" si="33"/>
        <v>5.9118705116334</v>
      </c>
      <c r="S231" s="1">
        <f t="shared" si="34"/>
        <v>333.77577661081295</v>
      </c>
      <c r="T231" s="1">
        <f t="shared" si="35"/>
        <v>415.21173459594002</v>
      </c>
      <c r="U231" s="1">
        <f t="shared" si="36"/>
        <v>11.504506121795</v>
      </c>
      <c r="V231" s="1">
        <f t="shared" si="37"/>
        <v>92.975761680329995</v>
      </c>
      <c r="W231" s="1">
        <f t="shared" si="38"/>
        <v>3.3131990216573999</v>
      </c>
      <c r="X231" s="1" t="str">
        <f t="shared" si="39"/>
        <v>TIDAK</v>
      </c>
    </row>
    <row r="232" spans="1:24" x14ac:dyDescent="0.2">
      <c r="A232">
        <v>6.4197724735125004</v>
      </c>
      <c r="B232">
        <v>208.76024762662001</v>
      </c>
      <c r="C232">
        <v>30759.681440191001</v>
      </c>
      <c r="D232">
        <v>7.7678634869507004</v>
      </c>
      <c r="F232">
        <v>523.60017559618996</v>
      </c>
      <c r="G232">
        <v>20.232523479664</v>
      </c>
      <c r="I232">
        <v>3.0952331568161</v>
      </c>
      <c r="J232">
        <v>0</v>
      </c>
      <c r="O232" s="1">
        <f t="shared" si="30"/>
        <v>6.4197724735125004</v>
      </c>
      <c r="P232" s="1">
        <f t="shared" si="31"/>
        <v>208.76024762662001</v>
      </c>
      <c r="Q232" s="1">
        <f t="shared" si="32"/>
        <v>30759.681440191001</v>
      </c>
      <c r="R232" s="1">
        <f t="shared" si="33"/>
        <v>7.7678634869507004</v>
      </c>
      <c r="S232" s="1">
        <f t="shared" si="34"/>
        <v>333.77577661081295</v>
      </c>
      <c r="T232" s="1">
        <f t="shared" si="35"/>
        <v>523.60017559618996</v>
      </c>
      <c r="U232" s="1">
        <f t="shared" si="36"/>
        <v>20.232523479664</v>
      </c>
      <c r="V232" s="1">
        <f t="shared" si="37"/>
        <v>66.396292946768057</v>
      </c>
      <c r="W232" s="1">
        <f t="shared" si="38"/>
        <v>3.0952331568161</v>
      </c>
      <c r="X232" s="1" t="str">
        <f t="shared" si="39"/>
        <v>TIDAK</v>
      </c>
    </row>
    <row r="233" spans="1:24" x14ac:dyDescent="0.2">
      <c r="A233">
        <v>4.4432388991431004</v>
      </c>
      <c r="B233">
        <v>178.95620575746</v>
      </c>
      <c r="C233">
        <v>25008.532247564999</v>
      </c>
      <c r="D233">
        <v>4.9488145087262003</v>
      </c>
      <c r="E233">
        <v>298.57667599919</v>
      </c>
      <c r="F233">
        <v>429.54477303378002</v>
      </c>
      <c r="G233">
        <v>17.729724041901001</v>
      </c>
      <c r="H233">
        <v>56.347688530294</v>
      </c>
      <c r="I233">
        <v>3.2683248358356001</v>
      </c>
      <c r="J233">
        <v>0</v>
      </c>
      <c r="O233" s="1">
        <f t="shared" si="30"/>
        <v>4.4432388991431004</v>
      </c>
      <c r="P233" s="1">
        <f t="shared" si="31"/>
        <v>178.95620575746</v>
      </c>
      <c r="Q233" s="1">
        <f t="shared" si="32"/>
        <v>25008.532247564999</v>
      </c>
      <c r="R233" s="1">
        <f t="shared" si="33"/>
        <v>4.9488145087262003</v>
      </c>
      <c r="S233" s="1">
        <f t="shared" si="34"/>
        <v>298.57667599919</v>
      </c>
      <c r="T233" s="1">
        <f t="shared" si="35"/>
        <v>429.54477303378002</v>
      </c>
      <c r="U233" s="1">
        <f t="shared" si="36"/>
        <v>17.729724041901001</v>
      </c>
      <c r="V233" s="1">
        <f t="shared" si="37"/>
        <v>56.347688530294</v>
      </c>
      <c r="W233" s="1">
        <f t="shared" si="38"/>
        <v>3.2683248358356001</v>
      </c>
      <c r="X233" s="1" t="str">
        <f t="shared" si="39"/>
        <v>TIDAK</v>
      </c>
    </row>
    <row r="234" spans="1:24" x14ac:dyDescent="0.2">
      <c r="A234">
        <v>6.9786642623738002</v>
      </c>
      <c r="B234">
        <v>183.24279619429001</v>
      </c>
      <c r="C234">
        <v>23114.446075688</v>
      </c>
      <c r="D234">
        <v>6.5008254016232998</v>
      </c>
      <c r="E234">
        <v>323.15577688359002</v>
      </c>
      <c r="F234">
        <v>470.07870531552999</v>
      </c>
      <c r="G234">
        <v>16.082847478933999</v>
      </c>
      <c r="H234">
        <v>65.995716774805999</v>
      </c>
      <c r="I234">
        <v>4.7669432360726001</v>
      </c>
      <c r="J234">
        <v>0</v>
      </c>
      <c r="O234" s="1">
        <f t="shared" si="30"/>
        <v>6.9786642623738002</v>
      </c>
      <c r="P234" s="1">
        <f t="shared" si="31"/>
        <v>183.24279619429001</v>
      </c>
      <c r="Q234" s="1">
        <f t="shared" si="32"/>
        <v>23114.446075688</v>
      </c>
      <c r="R234" s="1">
        <f t="shared" si="33"/>
        <v>6.5008254016232998</v>
      </c>
      <c r="S234" s="1">
        <f t="shared" si="34"/>
        <v>323.15577688359002</v>
      </c>
      <c r="T234" s="1">
        <f t="shared" si="35"/>
        <v>470.07870531552999</v>
      </c>
      <c r="U234" s="1">
        <f t="shared" si="36"/>
        <v>16.082847478933999</v>
      </c>
      <c r="V234" s="1">
        <f t="shared" si="37"/>
        <v>65.995716774805999</v>
      </c>
      <c r="W234" s="1">
        <f t="shared" si="38"/>
        <v>4.7669432360726001</v>
      </c>
      <c r="X234" s="1" t="str">
        <f t="shared" si="39"/>
        <v>TIDAK</v>
      </c>
    </row>
    <row r="235" spans="1:24" x14ac:dyDescent="0.2">
      <c r="A235">
        <v>6.6236135657451003</v>
      </c>
      <c r="B235">
        <v>203.03014134944999</v>
      </c>
      <c r="C235">
        <v>17167.301297022001</v>
      </c>
      <c r="D235">
        <v>6.0496008991980998</v>
      </c>
      <c r="E235">
        <v>311.72628825095001</v>
      </c>
      <c r="F235">
        <v>410.24324745907001</v>
      </c>
      <c r="G235">
        <v>15.914500073046</v>
      </c>
      <c r="H235">
        <v>65.021228969047996</v>
      </c>
      <c r="I235">
        <v>2.9151659507444001</v>
      </c>
      <c r="J235">
        <v>0</v>
      </c>
      <c r="O235" s="1">
        <f t="shared" si="30"/>
        <v>6.6236135657451003</v>
      </c>
      <c r="P235" s="1">
        <f t="shared" si="31"/>
        <v>203.03014134944999</v>
      </c>
      <c r="Q235" s="1">
        <f t="shared" si="32"/>
        <v>17167.301297022001</v>
      </c>
      <c r="R235" s="1">
        <f t="shared" si="33"/>
        <v>6.0496008991980998</v>
      </c>
      <c r="S235" s="1">
        <f t="shared" si="34"/>
        <v>311.72628825095001</v>
      </c>
      <c r="T235" s="1">
        <f t="shared" si="35"/>
        <v>410.24324745907001</v>
      </c>
      <c r="U235" s="1">
        <f t="shared" si="36"/>
        <v>15.914500073046</v>
      </c>
      <c r="V235" s="1">
        <f t="shared" si="37"/>
        <v>65.021228969047996</v>
      </c>
      <c r="W235" s="1">
        <f t="shared" si="38"/>
        <v>2.9151659507444001</v>
      </c>
      <c r="X235" s="1" t="str">
        <f t="shared" si="39"/>
        <v>TIDAK</v>
      </c>
    </row>
    <row r="236" spans="1:24" x14ac:dyDescent="0.2">
      <c r="A236">
        <v>3.6647105617193998</v>
      </c>
      <c r="B236">
        <v>201.09731622176</v>
      </c>
      <c r="C236">
        <v>28102.756625047001</v>
      </c>
      <c r="D236">
        <v>5.6820353015835003</v>
      </c>
      <c r="E236">
        <v>330.02353056665999</v>
      </c>
      <c r="F236">
        <v>291.14844892993</v>
      </c>
      <c r="G236">
        <v>17.470630983964</v>
      </c>
      <c r="H236">
        <v>75.101801483966</v>
      </c>
      <c r="I236">
        <v>3.3161576568422002</v>
      </c>
      <c r="J236">
        <v>0</v>
      </c>
      <c r="O236" s="1">
        <f t="shared" si="30"/>
        <v>3.6647105617193998</v>
      </c>
      <c r="P236" s="1">
        <f t="shared" si="31"/>
        <v>201.09731622176</v>
      </c>
      <c r="Q236" s="1">
        <f t="shared" si="32"/>
        <v>28102.756625047001</v>
      </c>
      <c r="R236" s="1">
        <f t="shared" si="33"/>
        <v>5.6820353015835003</v>
      </c>
      <c r="S236" s="1">
        <f t="shared" si="34"/>
        <v>330.02353056665999</v>
      </c>
      <c r="T236" s="1">
        <f t="shared" si="35"/>
        <v>291.14844892993</v>
      </c>
      <c r="U236" s="1">
        <f t="shared" si="36"/>
        <v>17.470630983964</v>
      </c>
      <c r="V236" s="1">
        <f t="shared" si="37"/>
        <v>75.101801483966</v>
      </c>
      <c r="W236" s="1">
        <f t="shared" si="38"/>
        <v>3.3161576568422002</v>
      </c>
      <c r="X236" s="1" t="str">
        <f t="shared" si="39"/>
        <v>TIDAK</v>
      </c>
    </row>
    <row r="237" spans="1:24" x14ac:dyDescent="0.2">
      <c r="A237">
        <v>4.8141356208896999</v>
      </c>
      <c r="B237">
        <v>205.21404105658999</v>
      </c>
      <c r="C237">
        <v>17650.405049112</v>
      </c>
      <c r="D237">
        <v>8.1210801474954994</v>
      </c>
      <c r="E237">
        <v>350.48793869935002</v>
      </c>
      <c r="F237">
        <v>414.03070895164001</v>
      </c>
      <c r="G237">
        <v>10.999416075760999</v>
      </c>
      <c r="H237">
        <v>47.402665871685997</v>
      </c>
      <c r="I237">
        <v>5.1908518046120999</v>
      </c>
      <c r="J237">
        <v>0</v>
      </c>
      <c r="O237" s="1">
        <f t="shared" si="30"/>
        <v>4.8141356208896999</v>
      </c>
      <c r="P237" s="1">
        <f t="shared" si="31"/>
        <v>205.21404105658999</v>
      </c>
      <c r="Q237" s="1">
        <f t="shared" si="32"/>
        <v>17650.405049112</v>
      </c>
      <c r="R237" s="1">
        <f t="shared" si="33"/>
        <v>8.1210801474954994</v>
      </c>
      <c r="S237" s="1">
        <f t="shared" si="34"/>
        <v>350.48793869935002</v>
      </c>
      <c r="T237" s="1">
        <f t="shared" si="35"/>
        <v>414.03070895164001</v>
      </c>
      <c r="U237" s="1">
        <f t="shared" si="36"/>
        <v>10.999416075760999</v>
      </c>
      <c r="V237" s="1">
        <f t="shared" si="37"/>
        <v>47.402665871685997</v>
      </c>
      <c r="W237" s="1">
        <f t="shared" si="38"/>
        <v>5.1908518046120999</v>
      </c>
      <c r="X237" s="1" t="str">
        <f t="shared" si="39"/>
        <v>TIDAK</v>
      </c>
    </row>
    <row r="238" spans="1:24" x14ac:dyDescent="0.2">
      <c r="A238">
        <v>5.7796737051751998</v>
      </c>
      <c r="B238">
        <v>199.58608028408</v>
      </c>
      <c r="C238">
        <v>24160.354320973998</v>
      </c>
      <c r="D238">
        <v>9.4581283236228995</v>
      </c>
      <c r="F238">
        <v>428.55324853270997</v>
      </c>
      <c r="G238">
        <v>16.022503226194001</v>
      </c>
      <c r="H238">
        <v>64.872703397359999</v>
      </c>
      <c r="I238">
        <v>4.6563772329575004</v>
      </c>
      <c r="J238">
        <v>0</v>
      </c>
      <c r="O238" s="1">
        <f t="shared" si="30"/>
        <v>5.7796737051751998</v>
      </c>
      <c r="P238" s="1">
        <f t="shared" si="31"/>
        <v>199.58608028408</v>
      </c>
      <c r="Q238" s="1">
        <f t="shared" si="32"/>
        <v>24160.354320973998</v>
      </c>
      <c r="R238" s="1">
        <f t="shared" si="33"/>
        <v>9.4581283236228995</v>
      </c>
      <c r="S238" s="1">
        <f t="shared" si="34"/>
        <v>333.77577661081295</v>
      </c>
      <c r="T238" s="1">
        <f t="shared" si="35"/>
        <v>428.55324853270997</v>
      </c>
      <c r="U238" s="1">
        <f t="shared" si="36"/>
        <v>16.022503226194001</v>
      </c>
      <c r="V238" s="1">
        <f t="shared" si="37"/>
        <v>64.872703397359999</v>
      </c>
      <c r="W238" s="1">
        <f t="shared" si="38"/>
        <v>4.6563772329575004</v>
      </c>
      <c r="X238" s="1" t="str">
        <f t="shared" si="39"/>
        <v>TIDAK</v>
      </c>
    </row>
    <row r="239" spans="1:24" x14ac:dyDescent="0.2">
      <c r="A239">
        <v>6.9378187833789999</v>
      </c>
      <c r="B239">
        <v>177.57814191742</v>
      </c>
      <c r="C239">
        <v>12626.197921958001</v>
      </c>
      <c r="D239">
        <v>7.3808829843368002</v>
      </c>
      <c r="F239">
        <v>439.62499796882003</v>
      </c>
      <c r="G239">
        <v>9.3482521551119007</v>
      </c>
      <c r="H239">
        <v>83.163241700398999</v>
      </c>
      <c r="I239">
        <v>3.7240895643465</v>
      </c>
      <c r="J239">
        <v>0</v>
      </c>
      <c r="O239" s="1">
        <f t="shared" si="30"/>
        <v>6.9378187833789999</v>
      </c>
      <c r="P239" s="1">
        <f t="shared" si="31"/>
        <v>177.57814191742</v>
      </c>
      <c r="Q239" s="1">
        <f t="shared" si="32"/>
        <v>12626.197921958001</v>
      </c>
      <c r="R239" s="1">
        <f t="shared" si="33"/>
        <v>7.3808829843368002</v>
      </c>
      <c r="S239" s="1">
        <f t="shared" si="34"/>
        <v>333.77577661081295</v>
      </c>
      <c r="T239" s="1">
        <f t="shared" si="35"/>
        <v>439.62499796882003</v>
      </c>
      <c r="U239" s="1">
        <f t="shared" si="36"/>
        <v>9.3482521551119007</v>
      </c>
      <c r="V239" s="1">
        <f t="shared" si="37"/>
        <v>83.163241700398999</v>
      </c>
      <c r="W239" s="1">
        <f t="shared" si="38"/>
        <v>3.7240895643465</v>
      </c>
      <c r="X239" s="1" t="str">
        <f t="shared" si="39"/>
        <v>TIDAK</v>
      </c>
    </row>
    <row r="240" spans="1:24" x14ac:dyDescent="0.2">
      <c r="A240">
        <v>7.4367826093455003</v>
      </c>
      <c r="B240">
        <v>208.09400400931</v>
      </c>
      <c r="C240">
        <v>28544.616286979999</v>
      </c>
      <c r="D240">
        <v>6.5000525371639997</v>
      </c>
      <c r="E240">
        <v>339.02389816019002</v>
      </c>
      <c r="F240">
        <v>522.79372999968996</v>
      </c>
      <c r="G240">
        <v>17.115276027720999</v>
      </c>
      <c r="H240">
        <v>65.311277225680996</v>
      </c>
      <c r="I240">
        <v>3.7276637192074999</v>
      </c>
      <c r="J240">
        <v>0</v>
      </c>
      <c r="O240" s="1">
        <f t="shared" si="30"/>
        <v>7.4367826093455003</v>
      </c>
      <c r="P240" s="1">
        <f t="shared" si="31"/>
        <v>208.09400400931</v>
      </c>
      <c r="Q240" s="1">
        <f t="shared" si="32"/>
        <v>28544.616286979999</v>
      </c>
      <c r="R240" s="1">
        <f t="shared" si="33"/>
        <v>6.5000525371639997</v>
      </c>
      <c r="S240" s="1">
        <f t="shared" si="34"/>
        <v>339.02389816019002</v>
      </c>
      <c r="T240" s="1">
        <f t="shared" si="35"/>
        <v>522.79372999968996</v>
      </c>
      <c r="U240" s="1">
        <f t="shared" si="36"/>
        <v>17.115276027720999</v>
      </c>
      <c r="V240" s="1">
        <f t="shared" si="37"/>
        <v>65.311277225680996</v>
      </c>
      <c r="W240" s="1">
        <f t="shared" si="38"/>
        <v>3.7276637192074999</v>
      </c>
      <c r="X240" s="1" t="str">
        <f t="shared" si="39"/>
        <v>TIDAK</v>
      </c>
    </row>
    <row r="241" spans="1:24" x14ac:dyDescent="0.2">
      <c r="A241">
        <v>4.7233125732505004</v>
      </c>
      <c r="B241">
        <v>252.27489500543999</v>
      </c>
      <c r="C241">
        <v>22833.192041516999</v>
      </c>
      <c r="D241">
        <v>5.9224506141870004</v>
      </c>
      <c r="E241">
        <v>378.56030360783001</v>
      </c>
      <c r="F241">
        <v>411.29502463660998</v>
      </c>
      <c r="G241">
        <v>16.584571439411</v>
      </c>
      <c r="H241">
        <v>66.728401542312994</v>
      </c>
      <c r="I241">
        <v>3.9175866951042</v>
      </c>
      <c r="J241">
        <v>0</v>
      </c>
      <c r="O241" s="1">
        <f t="shared" si="30"/>
        <v>4.7233125732505004</v>
      </c>
      <c r="P241" s="1">
        <f t="shared" si="31"/>
        <v>252.27489500543999</v>
      </c>
      <c r="Q241" s="1">
        <f t="shared" si="32"/>
        <v>22833.192041516999</v>
      </c>
      <c r="R241" s="1">
        <f t="shared" si="33"/>
        <v>5.9224506141870004</v>
      </c>
      <c r="S241" s="1">
        <f t="shared" si="34"/>
        <v>378.56030360783001</v>
      </c>
      <c r="T241" s="1">
        <f t="shared" si="35"/>
        <v>411.29502463660998</v>
      </c>
      <c r="U241" s="1">
        <f t="shared" si="36"/>
        <v>16.584571439411</v>
      </c>
      <c r="V241" s="1">
        <f t="shared" si="37"/>
        <v>66.728401542312994</v>
      </c>
      <c r="W241" s="1">
        <f t="shared" si="38"/>
        <v>3.9175866951042</v>
      </c>
      <c r="X241" s="1" t="str">
        <f t="shared" si="39"/>
        <v>TIDAK</v>
      </c>
    </row>
    <row r="242" spans="1:24" x14ac:dyDescent="0.2">
      <c r="A242">
        <v>9.3806580507883002</v>
      </c>
      <c r="B242">
        <v>265.06121614939002</v>
      </c>
      <c r="C242">
        <v>15156.789833999001</v>
      </c>
      <c r="D242">
        <v>4.2715446710644001</v>
      </c>
      <c r="E242">
        <v>333.33446929709999</v>
      </c>
      <c r="F242">
        <v>503.17061542658001</v>
      </c>
      <c r="G242">
        <v>11.286410043484</v>
      </c>
      <c r="H242">
        <v>99.016003070348006</v>
      </c>
      <c r="I242">
        <v>4.0343490471583001</v>
      </c>
      <c r="J242">
        <v>0</v>
      </c>
      <c r="O242" s="1">
        <f t="shared" si="30"/>
        <v>9.3806580507883002</v>
      </c>
      <c r="P242" s="1">
        <f t="shared" si="31"/>
        <v>265.06121614939002</v>
      </c>
      <c r="Q242" s="1">
        <f t="shared" si="32"/>
        <v>15156.789833999001</v>
      </c>
      <c r="R242" s="1">
        <f t="shared" si="33"/>
        <v>4.2715446710644001</v>
      </c>
      <c r="S242" s="1">
        <f t="shared" si="34"/>
        <v>333.33446929709999</v>
      </c>
      <c r="T242" s="1">
        <f t="shared" si="35"/>
        <v>503.17061542658001</v>
      </c>
      <c r="U242" s="1">
        <f t="shared" si="36"/>
        <v>11.286410043484</v>
      </c>
      <c r="V242" s="1">
        <f t="shared" si="37"/>
        <v>99.016003070348006</v>
      </c>
      <c r="W242" s="1">
        <f t="shared" si="38"/>
        <v>4.0343490471583001</v>
      </c>
      <c r="X242" s="1" t="str">
        <f t="shared" si="39"/>
        <v>TIDAK</v>
      </c>
    </row>
    <row r="243" spans="1:24" x14ac:dyDescent="0.2">
      <c r="A243">
        <v>7.8101449331968</v>
      </c>
      <c r="B243">
        <v>187.31504773856</v>
      </c>
      <c r="C243">
        <v>20418.889925817999</v>
      </c>
      <c r="D243">
        <v>7.2148957241803</v>
      </c>
      <c r="E243">
        <v>325.22888082252001</v>
      </c>
      <c r="F243">
        <v>351.1860808587</v>
      </c>
      <c r="G243">
        <v>16.800399608404</v>
      </c>
      <c r="H243">
        <v>68.485480287894006</v>
      </c>
      <c r="I243">
        <v>4.0337737093430999</v>
      </c>
      <c r="J243">
        <v>0</v>
      </c>
      <c r="O243" s="1">
        <f t="shared" si="30"/>
        <v>7.8101449331968</v>
      </c>
      <c r="P243" s="1">
        <f t="shared" si="31"/>
        <v>187.31504773856</v>
      </c>
      <c r="Q243" s="1">
        <f t="shared" si="32"/>
        <v>20418.889925817999</v>
      </c>
      <c r="R243" s="1">
        <f t="shared" si="33"/>
        <v>7.2148957241803</v>
      </c>
      <c r="S243" s="1">
        <f t="shared" si="34"/>
        <v>325.22888082252001</v>
      </c>
      <c r="T243" s="1">
        <f t="shared" si="35"/>
        <v>351.1860808587</v>
      </c>
      <c r="U243" s="1">
        <f t="shared" si="36"/>
        <v>16.800399608404</v>
      </c>
      <c r="V243" s="1">
        <f t="shared" si="37"/>
        <v>68.485480287894006</v>
      </c>
      <c r="W243" s="1">
        <f t="shared" si="38"/>
        <v>4.0337737093430999</v>
      </c>
      <c r="X243" s="1" t="str">
        <f t="shared" si="39"/>
        <v>TIDAK</v>
      </c>
    </row>
    <row r="244" spans="1:24" x14ac:dyDescent="0.2">
      <c r="A244">
        <v>9.4366371642513993</v>
      </c>
      <c r="B244">
        <v>143.78841182703999</v>
      </c>
      <c r="C244">
        <v>20724.930359307</v>
      </c>
      <c r="D244">
        <v>7.7001001881253996</v>
      </c>
      <c r="F244">
        <v>469.76132766542003</v>
      </c>
      <c r="G244">
        <v>14.215764667502</v>
      </c>
      <c r="H244">
        <v>66.077978035366002</v>
      </c>
      <c r="I244">
        <v>4.4111174397750004</v>
      </c>
      <c r="J244">
        <v>0</v>
      </c>
      <c r="O244" s="1">
        <f t="shared" si="30"/>
        <v>9.4366371642513993</v>
      </c>
      <c r="P244" s="1">
        <f t="shared" si="31"/>
        <v>143.78841182703999</v>
      </c>
      <c r="Q244" s="1">
        <f t="shared" si="32"/>
        <v>20724.930359307</v>
      </c>
      <c r="R244" s="1">
        <f t="shared" si="33"/>
        <v>7.7001001881253996</v>
      </c>
      <c r="S244" s="1">
        <f t="shared" si="34"/>
        <v>333.77577661081295</v>
      </c>
      <c r="T244" s="1">
        <f t="shared" si="35"/>
        <v>469.76132766542003</v>
      </c>
      <c r="U244" s="1">
        <f t="shared" si="36"/>
        <v>14.215764667502</v>
      </c>
      <c r="V244" s="1">
        <f t="shared" si="37"/>
        <v>66.077978035366002</v>
      </c>
      <c r="W244" s="1">
        <f t="shared" si="38"/>
        <v>4.4111174397750004</v>
      </c>
      <c r="X244" s="1" t="str">
        <f t="shared" si="39"/>
        <v>TIDAK</v>
      </c>
    </row>
    <row r="245" spans="1:24" x14ac:dyDescent="0.2">
      <c r="A245">
        <v>9.4063257528983009</v>
      </c>
      <c r="B245">
        <v>216.76215866042</v>
      </c>
      <c r="C245">
        <v>27948.589445431</v>
      </c>
      <c r="D245">
        <v>6.1561107940776996</v>
      </c>
      <c r="E245">
        <v>355.47303468825999</v>
      </c>
      <c r="F245">
        <v>347.98307827691002</v>
      </c>
      <c r="G245">
        <v>16.340715053315002</v>
      </c>
      <c r="H245">
        <v>32.108292482849997</v>
      </c>
      <c r="I245">
        <v>3.0972779574771998</v>
      </c>
      <c r="J245">
        <v>0</v>
      </c>
      <c r="O245" s="1">
        <f t="shared" si="30"/>
        <v>9.4063257528983009</v>
      </c>
      <c r="P245" s="1">
        <f t="shared" si="31"/>
        <v>216.76215866042</v>
      </c>
      <c r="Q245" s="1">
        <f t="shared" si="32"/>
        <v>27948.589445431</v>
      </c>
      <c r="R245" s="1">
        <f t="shared" si="33"/>
        <v>6.1561107940776996</v>
      </c>
      <c r="S245" s="1">
        <f t="shared" si="34"/>
        <v>355.47303468825999</v>
      </c>
      <c r="T245" s="1">
        <f t="shared" si="35"/>
        <v>347.98307827691002</v>
      </c>
      <c r="U245" s="1">
        <f t="shared" si="36"/>
        <v>16.340715053315002</v>
      </c>
      <c r="V245" s="1">
        <f t="shared" si="37"/>
        <v>32.108292482849997</v>
      </c>
      <c r="W245" s="1">
        <f t="shared" si="38"/>
        <v>3.0972779574771998</v>
      </c>
      <c r="X245" s="1" t="str">
        <f t="shared" si="39"/>
        <v>TIDAK</v>
      </c>
    </row>
    <row r="246" spans="1:24" x14ac:dyDescent="0.2">
      <c r="A246">
        <v>6.3212593152230001</v>
      </c>
      <c r="B246">
        <v>207.25770955362</v>
      </c>
      <c r="C246">
        <v>8532.1395169594998</v>
      </c>
      <c r="D246">
        <v>5.9878765835646997</v>
      </c>
      <c r="E246">
        <v>286.4892804214</v>
      </c>
      <c r="F246">
        <v>491.76531319496002</v>
      </c>
      <c r="G246">
        <v>10.546886238857001</v>
      </c>
      <c r="H246">
        <v>74.502807995096006</v>
      </c>
      <c r="I246">
        <v>4.5014572038139997</v>
      </c>
      <c r="J246">
        <v>0</v>
      </c>
      <c r="O246" s="1">
        <f t="shared" si="30"/>
        <v>6.3212593152230001</v>
      </c>
      <c r="P246" s="1">
        <f t="shared" si="31"/>
        <v>207.25770955362</v>
      </c>
      <c r="Q246" s="1">
        <f t="shared" si="32"/>
        <v>8532.1395169594998</v>
      </c>
      <c r="R246" s="1">
        <f t="shared" si="33"/>
        <v>5.9878765835646997</v>
      </c>
      <c r="S246" s="1">
        <f t="shared" si="34"/>
        <v>286.4892804214</v>
      </c>
      <c r="T246" s="1">
        <f t="shared" si="35"/>
        <v>491.76531319496002</v>
      </c>
      <c r="U246" s="1">
        <f t="shared" si="36"/>
        <v>10.546886238857001</v>
      </c>
      <c r="V246" s="1">
        <f t="shared" si="37"/>
        <v>74.502807995096006</v>
      </c>
      <c r="W246" s="1">
        <f t="shared" si="38"/>
        <v>4.5014572038139997</v>
      </c>
      <c r="X246" s="1" t="str">
        <f t="shared" si="39"/>
        <v>TIDAK</v>
      </c>
    </row>
    <row r="247" spans="1:24" x14ac:dyDescent="0.2">
      <c r="B247">
        <v>217.36974600866</v>
      </c>
      <c r="C247">
        <v>17984.327439445999</v>
      </c>
      <c r="D247">
        <v>8.5941628848904994</v>
      </c>
      <c r="F247">
        <v>409.22077647854002</v>
      </c>
      <c r="G247">
        <v>10.213779294935</v>
      </c>
      <c r="H247">
        <v>18.400012185523</v>
      </c>
      <c r="I247">
        <v>3.6051541988745002</v>
      </c>
      <c r="J247">
        <v>0</v>
      </c>
      <c r="O247" s="1">
        <f t="shared" si="30"/>
        <v>7.0807945042768186</v>
      </c>
      <c r="P247" s="1">
        <f t="shared" si="31"/>
        <v>217.36974600866</v>
      </c>
      <c r="Q247" s="1">
        <f t="shared" si="32"/>
        <v>17984.327439445999</v>
      </c>
      <c r="R247" s="1">
        <f t="shared" si="33"/>
        <v>8.5941628848904994</v>
      </c>
      <c r="S247" s="1">
        <f t="shared" si="34"/>
        <v>333.77577661081295</v>
      </c>
      <c r="T247" s="1">
        <f t="shared" si="35"/>
        <v>409.22077647854002</v>
      </c>
      <c r="U247" s="1">
        <f t="shared" si="36"/>
        <v>10.213779294935</v>
      </c>
      <c r="V247" s="1">
        <f t="shared" si="37"/>
        <v>18.400012185523</v>
      </c>
      <c r="W247" s="1">
        <f t="shared" si="38"/>
        <v>3.6051541988745002</v>
      </c>
      <c r="X247" s="1" t="str">
        <f t="shared" si="39"/>
        <v>TIDAK</v>
      </c>
    </row>
    <row r="248" spans="1:24" x14ac:dyDescent="0.2">
      <c r="A248">
        <v>4.7053564957746996</v>
      </c>
      <c r="B248">
        <v>103.17358697811</v>
      </c>
      <c r="C248">
        <v>19555.765051566999</v>
      </c>
      <c r="D248">
        <v>6.7672979897863996</v>
      </c>
      <c r="F248">
        <v>370.17816638462</v>
      </c>
      <c r="G248">
        <v>9.1828336517958</v>
      </c>
      <c r="H248">
        <v>93.900485873657004</v>
      </c>
      <c r="I248">
        <v>3.4374501340172001</v>
      </c>
      <c r="J248">
        <v>0</v>
      </c>
      <c r="O248" s="1">
        <f t="shared" si="30"/>
        <v>4.7053564957746996</v>
      </c>
      <c r="P248" s="1">
        <f t="shared" si="31"/>
        <v>103.17358697811</v>
      </c>
      <c r="Q248" s="1">
        <f t="shared" si="32"/>
        <v>19555.765051566999</v>
      </c>
      <c r="R248" s="1">
        <f t="shared" si="33"/>
        <v>6.7672979897863996</v>
      </c>
      <c r="S248" s="1">
        <f t="shared" si="34"/>
        <v>333.77577661081295</v>
      </c>
      <c r="T248" s="1">
        <f t="shared" si="35"/>
        <v>370.17816638462</v>
      </c>
      <c r="U248" s="1">
        <f t="shared" si="36"/>
        <v>9.1828336517958</v>
      </c>
      <c r="V248" s="1">
        <f t="shared" si="37"/>
        <v>93.900485873657004</v>
      </c>
      <c r="W248" s="1">
        <f t="shared" si="38"/>
        <v>3.4374501340172001</v>
      </c>
      <c r="X248" s="1" t="str">
        <f t="shared" si="39"/>
        <v>TIDAK</v>
      </c>
    </row>
    <row r="249" spans="1:24" x14ac:dyDescent="0.2">
      <c r="A249">
        <v>8.8964189883018001</v>
      </c>
      <c r="B249">
        <v>222.25629288901999</v>
      </c>
      <c r="C249">
        <v>8870.9029659422995</v>
      </c>
      <c r="D249">
        <v>6.0113424330020999</v>
      </c>
      <c r="E249">
        <v>332.00263040579</v>
      </c>
      <c r="F249">
        <v>425.22686170797999</v>
      </c>
      <c r="G249">
        <v>10.847736847274</v>
      </c>
      <c r="I249">
        <v>3.7009457327147</v>
      </c>
      <c r="J249">
        <v>0</v>
      </c>
      <c r="O249" s="1">
        <f t="shared" si="30"/>
        <v>8.8964189883018001</v>
      </c>
      <c r="P249" s="1">
        <f t="shared" si="31"/>
        <v>222.25629288901999</v>
      </c>
      <c r="Q249" s="1">
        <f t="shared" si="32"/>
        <v>8870.9029659422995</v>
      </c>
      <c r="R249" s="1">
        <f t="shared" si="33"/>
        <v>6.0113424330020999</v>
      </c>
      <c r="S249" s="1">
        <f t="shared" si="34"/>
        <v>332.00263040579</v>
      </c>
      <c r="T249" s="1">
        <f t="shared" si="35"/>
        <v>425.22686170797999</v>
      </c>
      <c r="U249" s="1">
        <f t="shared" si="36"/>
        <v>10.847736847274</v>
      </c>
      <c r="V249" s="1">
        <f t="shared" si="37"/>
        <v>66.396292946768057</v>
      </c>
      <c r="W249" s="1">
        <f t="shared" si="38"/>
        <v>3.7009457327147</v>
      </c>
      <c r="X249" s="1" t="str">
        <f t="shared" si="39"/>
        <v>TIDAK</v>
      </c>
    </row>
    <row r="250" spans="1:24" x14ac:dyDescent="0.2">
      <c r="A250">
        <v>6.5818782015490003</v>
      </c>
      <c r="B250">
        <v>272.98274466100997</v>
      </c>
      <c r="C250">
        <v>37169.444403538</v>
      </c>
      <c r="D250">
        <v>8.1147310153850007</v>
      </c>
      <c r="E250">
        <v>416.08348053859999</v>
      </c>
      <c r="F250">
        <v>351.47683939412002</v>
      </c>
      <c r="G250">
        <v>15.129334487821</v>
      </c>
      <c r="H250">
        <v>79.261026496244</v>
      </c>
      <c r="I250">
        <v>4.2016628644658001</v>
      </c>
      <c r="J250">
        <v>0</v>
      </c>
      <c r="O250" s="1">
        <f t="shared" si="30"/>
        <v>6.5818782015490003</v>
      </c>
      <c r="P250" s="1">
        <f t="shared" si="31"/>
        <v>272.98274466100997</v>
      </c>
      <c r="Q250" s="1">
        <f t="shared" si="32"/>
        <v>37169.444403538</v>
      </c>
      <c r="R250" s="1">
        <f t="shared" si="33"/>
        <v>8.1147310153850007</v>
      </c>
      <c r="S250" s="1">
        <f t="shared" si="34"/>
        <v>416.08348053859999</v>
      </c>
      <c r="T250" s="1">
        <f t="shared" si="35"/>
        <v>351.47683939412002</v>
      </c>
      <c r="U250" s="1">
        <f t="shared" si="36"/>
        <v>15.129334487821</v>
      </c>
      <c r="V250" s="1">
        <f t="shared" si="37"/>
        <v>79.261026496244</v>
      </c>
      <c r="W250" s="1">
        <f t="shared" si="38"/>
        <v>4.2016628644658001</v>
      </c>
      <c r="X250" s="1" t="str">
        <f t="shared" si="39"/>
        <v>TIDAK</v>
      </c>
    </row>
    <row r="251" spans="1:24" x14ac:dyDescent="0.2">
      <c r="A251">
        <v>6.7551459015516002</v>
      </c>
      <c r="B251">
        <v>231.26013129603001</v>
      </c>
      <c r="C251">
        <v>18536.698647476998</v>
      </c>
      <c r="D251">
        <v>8.7571331786021993</v>
      </c>
      <c r="E251">
        <v>342.54801420267</v>
      </c>
      <c r="F251">
        <v>385.11464773746002</v>
      </c>
      <c r="G251">
        <v>13.888834329605</v>
      </c>
      <c r="H251">
        <v>79.302435726766006</v>
      </c>
      <c r="I251">
        <v>5.1627297493975002</v>
      </c>
      <c r="J251">
        <v>0</v>
      </c>
      <c r="O251" s="1">
        <f t="shared" si="30"/>
        <v>6.7551459015516002</v>
      </c>
      <c r="P251" s="1">
        <f t="shared" si="31"/>
        <v>231.26013129603001</v>
      </c>
      <c r="Q251" s="1">
        <f t="shared" si="32"/>
        <v>18536.698647476998</v>
      </c>
      <c r="R251" s="1">
        <f t="shared" si="33"/>
        <v>8.7571331786021993</v>
      </c>
      <c r="S251" s="1">
        <f t="shared" si="34"/>
        <v>342.54801420267</v>
      </c>
      <c r="T251" s="1">
        <f t="shared" si="35"/>
        <v>385.11464773746002</v>
      </c>
      <c r="U251" s="1">
        <f t="shared" si="36"/>
        <v>13.888834329605</v>
      </c>
      <c r="V251" s="1">
        <f t="shared" si="37"/>
        <v>79.302435726766006</v>
      </c>
      <c r="W251" s="1">
        <f t="shared" si="38"/>
        <v>5.1627297493975002</v>
      </c>
      <c r="X251" s="1" t="str">
        <f t="shared" si="39"/>
        <v>TIDAK</v>
      </c>
    </row>
    <row r="252" spans="1:24" x14ac:dyDescent="0.2">
      <c r="A252">
        <v>9.4451298378687003</v>
      </c>
      <c r="B252">
        <v>145.80540244683999</v>
      </c>
      <c r="C252">
        <v>13168.529155676</v>
      </c>
      <c r="D252">
        <v>9.4444710856229008</v>
      </c>
      <c r="E252">
        <v>310.5833738586</v>
      </c>
      <c r="F252">
        <v>592.65902097595006</v>
      </c>
      <c r="G252">
        <v>8.6063967469868992</v>
      </c>
      <c r="H252">
        <v>77.577459510357002</v>
      </c>
      <c r="I252">
        <v>3.8751652466165001</v>
      </c>
      <c r="J252">
        <v>1</v>
      </c>
      <c r="O252" s="1">
        <f t="shared" si="30"/>
        <v>9.4451298378687003</v>
      </c>
      <c r="P252" s="1">
        <f t="shared" si="31"/>
        <v>145.80540244683999</v>
      </c>
      <c r="Q252" s="1">
        <f t="shared" si="32"/>
        <v>13168.529155676</v>
      </c>
      <c r="R252" s="1">
        <f t="shared" si="33"/>
        <v>9.4444710856229008</v>
      </c>
      <c r="S252" s="1">
        <f t="shared" si="34"/>
        <v>310.5833738586</v>
      </c>
      <c r="T252" s="1">
        <f t="shared" si="35"/>
        <v>592.65902097595006</v>
      </c>
      <c r="U252" s="1">
        <f t="shared" si="36"/>
        <v>8.6063967469868992</v>
      </c>
      <c r="V252" s="1">
        <f t="shared" si="37"/>
        <v>77.577459510357002</v>
      </c>
      <c r="W252" s="1">
        <f t="shared" si="38"/>
        <v>3.8751652466165001</v>
      </c>
      <c r="X252" s="1" t="str">
        <f t="shared" si="39"/>
        <v>YA</v>
      </c>
    </row>
    <row r="253" spans="1:24" x14ac:dyDescent="0.2">
      <c r="A253">
        <v>9.0248450374174993</v>
      </c>
      <c r="B253">
        <v>128.09669121000999</v>
      </c>
      <c r="C253">
        <v>19859.676475804001</v>
      </c>
      <c r="D253">
        <v>8.0164226491737001</v>
      </c>
      <c r="E253">
        <v>300.15037702032998</v>
      </c>
      <c r="F253">
        <v>451.14348100565002</v>
      </c>
      <c r="G253">
        <v>14.770862942398001</v>
      </c>
      <c r="H253">
        <v>73.778025645976001</v>
      </c>
      <c r="I253">
        <v>3.9852505057436001</v>
      </c>
      <c r="J253">
        <v>1</v>
      </c>
      <c r="O253" s="1">
        <f t="shared" si="30"/>
        <v>9.0248450374174993</v>
      </c>
      <c r="P253" s="1">
        <f t="shared" si="31"/>
        <v>128.09669121000999</v>
      </c>
      <c r="Q253" s="1">
        <f t="shared" si="32"/>
        <v>19859.676475804001</v>
      </c>
      <c r="R253" s="1">
        <f t="shared" si="33"/>
        <v>8.0164226491737001</v>
      </c>
      <c r="S253" s="1">
        <f t="shared" si="34"/>
        <v>300.15037702032998</v>
      </c>
      <c r="T253" s="1">
        <f t="shared" si="35"/>
        <v>451.14348100565002</v>
      </c>
      <c r="U253" s="1">
        <f t="shared" si="36"/>
        <v>14.770862942398001</v>
      </c>
      <c r="V253" s="1">
        <f t="shared" si="37"/>
        <v>73.778025645976001</v>
      </c>
      <c r="W253" s="1">
        <f t="shared" si="38"/>
        <v>3.9852505057436001</v>
      </c>
      <c r="X253" s="1" t="str">
        <f t="shared" si="39"/>
        <v>YA</v>
      </c>
    </row>
    <row r="254" spans="1:24" x14ac:dyDescent="0.2">
      <c r="B254">
        <v>169.97484895701001</v>
      </c>
      <c r="C254">
        <v>23403.637304371001</v>
      </c>
      <c r="D254">
        <v>8.5197298510902009</v>
      </c>
      <c r="F254">
        <v>475.57356242744999</v>
      </c>
      <c r="G254">
        <v>12.924106818026999</v>
      </c>
      <c r="H254">
        <v>50.861912984033999</v>
      </c>
      <c r="I254">
        <v>2.7473129992921002</v>
      </c>
      <c r="J254">
        <v>1</v>
      </c>
      <c r="O254" s="1">
        <f t="shared" si="30"/>
        <v>7.0807945042768186</v>
      </c>
      <c r="P254" s="1">
        <f t="shared" si="31"/>
        <v>169.97484895701001</v>
      </c>
      <c r="Q254" s="1">
        <f t="shared" si="32"/>
        <v>23403.637304371001</v>
      </c>
      <c r="R254" s="1">
        <f t="shared" si="33"/>
        <v>8.5197298510902009</v>
      </c>
      <c r="S254" s="1">
        <f t="shared" si="34"/>
        <v>333.77577661081295</v>
      </c>
      <c r="T254" s="1">
        <f t="shared" si="35"/>
        <v>475.57356242744999</v>
      </c>
      <c r="U254" s="1">
        <f t="shared" si="36"/>
        <v>12.924106818026999</v>
      </c>
      <c r="V254" s="1">
        <f t="shared" si="37"/>
        <v>50.861912984033999</v>
      </c>
      <c r="W254" s="1">
        <f t="shared" si="38"/>
        <v>2.7473129992921002</v>
      </c>
      <c r="X254" s="1" t="str">
        <f t="shared" si="39"/>
        <v>YA</v>
      </c>
    </row>
    <row r="255" spans="1:24" x14ac:dyDescent="0.2">
      <c r="A255">
        <v>6.8001190903159001</v>
      </c>
      <c r="B255">
        <v>242.00808150751001</v>
      </c>
      <c r="C255">
        <v>39143.403328810004</v>
      </c>
      <c r="D255">
        <v>9.5016945877152992</v>
      </c>
      <c r="E255">
        <v>187.17071436244001</v>
      </c>
      <c r="F255">
        <v>376.45659307467997</v>
      </c>
      <c r="G255">
        <v>11.432466347228999</v>
      </c>
      <c r="H255">
        <v>73.777275026262998</v>
      </c>
      <c r="I255">
        <v>3.8549398997211002</v>
      </c>
      <c r="J255">
        <v>1</v>
      </c>
      <c r="O255" s="1">
        <f t="shared" si="30"/>
        <v>6.8001190903159001</v>
      </c>
      <c r="P255" s="1">
        <f t="shared" si="31"/>
        <v>242.00808150751001</v>
      </c>
      <c r="Q255" s="1">
        <f t="shared" si="32"/>
        <v>39143.403328810004</v>
      </c>
      <c r="R255" s="1">
        <f t="shared" si="33"/>
        <v>9.5016945877152992</v>
      </c>
      <c r="S255" s="1">
        <f t="shared" si="34"/>
        <v>187.17071436244001</v>
      </c>
      <c r="T255" s="1">
        <f t="shared" si="35"/>
        <v>376.45659307467997</v>
      </c>
      <c r="U255" s="1">
        <f t="shared" si="36"/>
        <v>11.432466347228999</v>
      </c>
      <c r="V255" s="1">
        <f t="shared" si="37"/>
        <v>73.777275026262998</v>
      </c>
      <c r="W255" s="1">
        <f t="shared" si="38"/>
        <v>3.8549398997211002</v>
      </c>
      <c r="X255" s="1" t="str">
        <f t="shared" si="39"/>
        <v>YA</v>
      </c>
    </row>
    <row r="256" spans="1:24" x14ac:dyDescent="0.2">
      <c r="A256">
        <v>7.1741351628079997</v>
      </c>
      <c r="B256">
        <v>203.40893462061999</v>
      </c>
      <c r="C256">
        <v>20401.102461471</v>
      </c>
      <c r="D256">
        <v>7.6818062872436998</v>
      </c>
      <c r="E256">
        <v>287.08567912256001</v>
      </c>
      <c r="F256">
        <v>315.54990001949</v>
      </c>
      <c r="G256">
        <v>14.533510036354</v>
      </c>
      <c r="H256">
        <v>74.405616026957006</v>
      </c>
      <c r="I256">
        <v>3.9398956565986998</v>
      </c>
      <c r="J256">
        <v>1</v>
      </c>
      <c r="O256" s="1">
        <f t="shared" si="30"/>
        <v>7.1741351628079997</v>
      </c>
      <c r="P256" s="1">
        <f t="shared" si="31"/>
        <v>203.40893462061999</v>
      </c>
      <c r="Q256" s="1">
        <f t="shared" si="32"/>
        <v>20401.102461471</v>
      </c>
      <c r="R256" s="1">
        <f t="shared" si="33"/>
        <v>7.6818062872436998</v>
      </c>
      <c r="S256" s="1">
        <f t="shared" si="34"/>
        <v>287.08567912256001</v>
      </c>
      <c r="T256" s="1">
        <f t="shared" si="35"/>
        <v>315.54990001949</v>
      </c>
      <c r="U256" s="1">
        <f t="shared" si="36"/>
        <v>14.533510036354</v>
      </c>
      <c r="V256" s="1">
        <f t="shared" si="37"/>
        <v>74.405616026957006</v>
      </c>
      <c r="W256" s="1">
        <f t="shared" si="38"/>
        <v>3.9398956565986998</v>
      </c>
      <c r="X256" s="1" t="str">
        <f t="shared" si="39"/>
        <v>YA</v>
      </c>
    </row>
    <row r="257" spans="1:24" x14ac:dyDescent="0.2">
      <c r="A257">
        <v>7.6579912369983001</v>
      </c>
      <c r="B257">
        <v>236.96088924616001</v>
      </c>
      <c r="C257">
        <v>14245.789121299</v>
      </c>
      <c r="D257">
        <v>6.2890648594338998</v>
      </c>
      <c r="E257">
        <v>373.16536281009002</v>
      </c>
      <c r="F257">
        <v>416.62418891074998</v>
      </c>
      <c r="G257">
        <v>10.464238582079</v>
      </c>
      <c r="H257">
        <v>85.852768605028004</v>
      </c>
      <c r="I257">
        <v>2.4372962875596</v>
      </c>
      <c r="J257">
        <v>1</v>
      </c>
      <c r="O257" s="1">
        <f t="shared" si="30"/>
        <v>7.6579912369983001</v>
      </c>
      <c r="P257" s="1">
        <f t="shared" si="31"/>
        <v>236.96088924616001</v>
      </c>
      <c r="Q257" s="1">
        <f t="shared" si="32"/>
        <v>14245.789121299</v>
      </c>
      <c r="R257" s="1">
        <f t="shared" si="33"/>
        <v>6.2890648594338998</v>
      </c>
      <c r="S257" s="1">
        <f t="shared" si="34"/>
        <v>373.16536281009002</v>
      </c>
      <c r="T257" s="1">
        <f t="shared" si="35"/>
        <v>416.62418891074998</v>
      </c>
      <c r="U257" s="1">
        <f t="shared" si="36"/>
        <v>10.464238582079</v>
      </c>
      <c r="V257" s="1">
        <f t="shared" si="37"/>
        <v>85.852768605028004</v>
      </c>
      <c r="W257" s="1">
        <f t="shared" si="38"/>
        <v>2.4372962875596</v>
      </c>
      <c r="X257" s="1" t="str">
        <f t="shared" si="39"/>
        <v>YA</v>
      </c>
    </row>
    <row r="258" spans="1:24" x14ac:dyDescent="0.2">
      <c r="A258">
        <v>8.3229866724022994</v>
      </c>
      <c r="B258">
        <v>207.25246223156</v>
      </c>
      <c r="C258">
        <v>28049.646283165999</v>
      </c>
      <c r="D258">
        <v>8.8270612831896003</v>
      </c>
      <c r="E258">
        <v>297.81308453289</v>
      </c>
      <c r="F258">
        <v>358.72586877764002</v>
      </c>
      <c r="G258">
        <v>18.709273368731001</v>
      </c>
      <c r="H258">
        <v>60.911420394398</v>
      </c>
      <c r="I258">
        <v>4.0521357275526997</v>
      </c>
      <c r="J258">
        <v>1</v>
      </c>
      <c r="O258" s="1">
        <f t="shared" ref="O258:O321" si="40">IF(A258="",AVERAGE($A$2:$A$3277),A258)</f>
        <v>8.3229866724022994</v>
      </c>
      <c r="P258" s="1">
        <f t="shared" ref="P258:P321" si="41">IF(B258="",AVERAGE($B$2:$B$3277),B258)</f>
        <v>207.25246223156</v>
      </c>
      <c r="Q258" s="1">
        <f t="shared" ref="Q258:Q321" si="42">IF(C258="",AVERAGE($C$2:$C$3277),C258)</f>
        <v>28049.646283165999</v>
      </c>
      <c r="R258" s="1">
        <f t="shared" ref="R258:R321" si="43">IF(D258="",AVERAGE($D$2:$D$3277),D258)</f>
        <v>8.8270612831896003</v>
      </c>
      <c r="S258" s="1">
        <f t="shared" ref="S258:S321" si="44">IF(E258="",AVERAGE($E$2:$E$3277),E258)</f>
        <v>297.81308453289</v>
      </c>
      <c r="T258" s="1">
        <f t="shared" ref="T258:T321" si="45">IF(F258="",AVERAGE($F$2:$F$3277),F258)</f>
        <v>358.72586877764002</v>
      </c>
      <c r="U258" s="1">
        <f t="shared" ref="U258:U321" si="46">IF(G258="",AVERAGE($G$2:$G$3277),G258)</f>
        <v>18.709273368731001</v>
      </c>
      <c r="V258" s="1">
        <f t="shared" ref="V258:V321" si="47">IF(H258="",AVERAGE($H$2:$H$3277),H258)</f>
        <v>60.911420394398</v>
      </c>
      <c r="W258" s="1">
        <f t="shared" ref="W258:W321" si="48">IF(I258="",AVERAGE($I$2:$I$3277),I258)</f>
        <v>4.0521357275526997</v>
      </c>
      <c r="X258" s="1" t="str">
        <f t="shared" ref="X258:X321" si="49">IF(J258=0,"TIDAK","YA")</f>
        <v>YA</v>
      </c>
    </row>
    <row r="259" spans="1:24" x14ac:dyDescent="0.2">
      <c r="A259">
        <v>5.9342790930943004</v>
      </c>
      <c r="B259">
        <v>223.85812521305999</v>
      </c>
      <c r="C259">
        <v>23249.653834296001</v>
      </c>
      <c r="D259">
        <v>4.6028499475658</v>
      </c>
      <c r="F259">
        <v>277.3845373236</v>
      </c>
      <c r="G259">
        <v>11.366863419385</v>
      </c>
      <c r="H259">
        <v>66.623943651003003</v>
      </c>
      <c r="I259">
        <v>5.2178950236533996</v>
      </c>
      <c r="J259">
        <v>1</v>
      </c>
      <c r="O259" s="1">
        <f t="shared" si="40"/>
        <v>5.9342790930943004</v>
      </c>
      <c r="P259" s="1">
        <f t="shared" si="41"/>
        <v>223.85812521305999</v>
      </c>
      <c r="Q259" s="1">
        <f t="shared" si="42"/>
        <v>23249.653834296001</v>
      </c>
      <c r="R259" s="1">
        <f t="shared" si="43"/>
        <v>4.6028499475658</v>
      </c>
      <c r="S259" s="1">
        <f t="shared" si="44"/>
        <v>333.77577661081295</v>
      </c>
      <c r="T259" s="1">
        <f t="shared" si="45"/>
        <v>277.3845373236</v>
      </c>
      <c r="U259" s="1">
        <f t="shared" si="46"/>
        <v>11.366863419385</v>
      </c>
      <c r="V259" s="1">
        <f t="shared" si="47"/>
        <v>66.623943651003003</v>
      </c>
      <c r="W259" s="1">
        <f t="shared" si="48"/>
        <v>5.2178950236533996</v>
      </c>
      <c r="X259" s="1" t="str">
        <f t="shared" si="49"/>
        <v>YA</v>
      </c>
    </row>
    <row r="260" spans="1:24" x14ac:dyDescent="0.2">
      <c r="A260">
        <v>9.8027207823257001</v>
      </c>
      <c r="B260">
        <v>98.771643532057993</v>
      </c>
      <c r="C260">
        <v>27357.456744579998</v>
      </c>
      <c r="D260">
        <v>9.2181503926712001</v>
      </c>
      <c r="E260">
        <v>323.19907651864997</v>
      </c>
      <c r="F260">
        <v>512.42873084104997</v>
      </c>
      <c r="G260">
        <v>14.168933512645999</v>
      </c>
      <c r="H260">
        <v>59.454439770259</v>
      </c>
      <c r="I260">
        <v>2.7646338814272999</v>
      </c>
      <c r="J260">
        <v>1</v>
      </c>
      <c r="O260" s="1">
        <f t="shared" si="40"/>
        <v>9.8027207823257001</v>
      </c>
      <c r="P260" s="1">
        <f t="shared" si="41"/>
        <v>98.771643532057993</v>
      </c>
      <c r="Q260" s="1">
        <f t="shared" si="42"/>
        <v>27357.456744579998</v>
      </c>
      <c r="R260" s="1">
        <f t="shared" si="43"/>
        <v>9.2181503926712001</v>
      </c>
      <c r="S260" s="1">
        <f t="shared" si="44"/>
        <v>323.19907651864997</v>
      </c>
      <c r="T260" s="1">
        <f t="shared" si="45"/>
        <v>512.42873084104997</v>
      </c>
      <c r="U260" s="1">
        <f t="shared" si="46"/>
        <v>14.168933512645999</v>
      </c>
      <c r="V260" s="1">
        <f t="shared" si="47"/>
        <v>59.454439770259</v>
      </c>
      <c r="W260" s="1">
        <f t="shared" si="48"/>
        <v>2.7646338814272999</v>
      </c>
      <c r="X260" s="1" t="str">
        <f t="shared" si="49"/>
        <v>YA</v>
      </c>
    </row>
    <row r="261" spans="1:24" x14ac:dyDescent="0.2">
      <c r="A261">
        <v>6.1019552307489002</v>
      </c>
      <c r="B261">
        <v>215.26808956209001</v>
      </c>
      <c r="C261">
        <v>15976.926225079</v>
      </c>
      <c r="D261">
        <v>8.8571600435154991</v>
      </c>
      <c r="E261">
        <v>308.48269542902</v>
      </c>
      <c r="F261">
        <v>417.84355271673002</v>
      </c>
      <c r="G261">
        <v>13.147279495872001</v>
      </c>
      <c r="H261">
        <v>62.505641529693001</v>
      </c>
      <c r="I261">
        <v>3.535596329543</v>
      </c>
      <c r="J261">
        <v>1</v>
      </c>
      <c r="O261" s="1">
        <f t="shared" si="40"/>
        <v>6.1019552307489002</v>
      </c>
      <c r="P261" s="1">
        <f t="shared" si="41"/>
        <v>215.26808956209001</v>
      </c>
      <c r="Q261" s="1">
        <f t="shared" si="42"/>
        <v>15976.926225079</v>
      </c>
      <c r="R261" s="1">
        <f t="shared" si="43"/>
        <v>8.8571600435154991</v>
      </c>
      <c r="S261" s="1">
        <f t="shared" si="44"/>
        <v>308.48269542902</v>
      </c>
      <c r="T261" s="1">
        <f t="shared" si="45"/>
        <v>417.84355271673002</v>
      </c>
      <c r="U261" s="1">
        <f t="shared" si="46"/>
        <v>13.147279495872001</v>
      </c>
      <c r="V261" s="1">
        <f t="shared" si="47"/>
        <v>62.505641529693001</v>
      </c>
      <c r="W261" s="1">
        <f t="shared" si="48"/>
        <v>3.535596329543</v>
      </c>
      <c r="X261" s="1" t="str">
        <f t="shared" si="49"/>
        <v>YA</v>
      </c>
    </row>
    <row r="262" spans="1:24" x14ac:dyDescent="0.2">
      <c r="A262">
        <v>4.9977706012837002</v>
      </c>
      <c r="B262">
        <v>280.08241070653003</v>
      </c>
      <c r="C262">
        <v>26849.194735446999</v>
      </c>
      <c r="D262">
        <v>6.1307565417405003</v>
      </c>
      <c r="E262">
        <v>374.23296058431998</v>
      </c>
      <c r="F262">
        <v>297.61154002174999</v>
      </c>
      <c r="G262">
        <v>15.571570956086999</v>
      </c>
      <c r="H262">
        <v>70.560274609724004</v>
      </c>
      <c r="I262">
        <v>3.4046329060198</v>
      </c>
      <c r="J262">
        <v>1</v>
      </c>
      <c r="O262" s="1">
        <f t="shared" si="40"/>
        <v>4.9977706012837002</v>
      </c>
      <c r="P262" s="1">
        <f t="shared" si="41"/>
        <v>280.08241070653003</v>
      </c>
      <c r="Q262" s="1">
        <f t="shared" si="42"/>
        <v>26849.194735446999</v>
      </c>
      <c r="R262" s="1">
        <f t="shared" si="43"/>
        <v>6.1307565417405003</v>
      </c>
      <c r="S262" s="1">
        <f t="shared" si="44"/>
        <v>374.23296058431998</v>
      </c>
      <c r="T262" s="1">
        <f t="shared" si="45"/>
        <v>297.61154002174999</v>
      </c>
      <c r="U262" s="1">
        <f t="shared" si="46"/>
        <v>15.571570956086999</v>
      </c>
      <c r="V262" s="1">
        <f t="shared" si="47"/>
        <v>70.560274609724004</v>
      </c>
      <c r="W262" s="1">
        <f t="shared" si="48"/>
        <v>3.4046329060198</v>
      </c>
      <c r="X262" s="1" t="str">
        <f t="shared" si="49"/>
        <v>YA</v>
      </c>
    </row>
    <row r="263" spans="1:24" x14ac:dyDescent="0.2">
      <c r="A263">
        <v>4.8157667907170998</v>
      </c>
      <c r="B263">
        <v>217.68709316351001</v>
      </c>
      <c r="C263">
        <v>16392.135068872001</v>
      </c>
      <c r="D263">
        <v>7.4611704741534997</v>
      </c>
      <c r="E263">
        <v>278.74229638179003</v>
      </c>
      <c r="F263">
        <v>481.4808282953</v>
      </c>
      <c r="G263">
        <v>15.517296303603</v>
      </c>
      <c r="H263">
        <v>77.69337360387</v>
      </c>
      <c r="I263">
        <v>4.3752238112718</v>
      </c>
      <c r="J263">
        <v>1</v>
      </c>
      <c r="O263" s="1">
        <f t="shared" si="40"/>
        <v>4.8157667907170998</v>
      </c>
      <c r="P263" s="1">
        <f t="shared" si="41"/>
        <v>217.68709316351001</v>
      </c>
      <c r="Q263" s="1">
        <f t="shared" si="42"/>
        <v>16392.135068872001</v>
      </c>
      <c r="R263" s="1">
        <f t="shared" si="43"/>
        <v>7.4611704741534997</v>
      </c>
      <c r="S263" s="1">
        <f t="shared" si="44"/>
        <v>278.74229638179003</v>
      </c>
      <c r="T263" s="1">
        <f t="shared" si="45"/>
        <v>481.4808282953</v>
      </c>
      <c r="U263" s="1">
        <f t="shared" si="46"/>
        <v>15.517296303603</v>
      </c>
      <c r="V263" s="1">
        <f t="shared" si="47"/>
        <v>77.69337360387</v>
      </c>
      <c r="W263" s="1">
        <f t="shared" si="48"/>
        <v>4.3752238112718</v>
      </c>
      <c r="X263" s="1" t="str">
        <f t="shared" si="49"/>
        <v>YA</v>
      </c>
    </row>
    <row r="264" spans="1:24" x14ac:dyDescent="0.2">
      <c r="A264">
        <v>6.5480205581308004</v>
      </c>
      <c r="B264">
        <v>278.58510517699</v>
      </c>
      <c r="C264">
        <v>25508.386948825999</v>
      </c>
      <c r="D264">
        <v>6.7493777954888996</v>
      </c>
      <c r="E264">
        <v>366.87150202057001</v>
      </c>
      <c r="F264">
        <v>497.32175280007999</v>
      </c>
      <c r="G264">
        <v>16.563166510561</v>
      </c>
      <c r="H264">
        <v>79.323678395493005</v>
      </c>
      <c r="I264">
        <v>3.6118603716661002</v>
      </c>
      <c r="J264">
        <v>1</v>
      </c>
      <c r="O264" s="1">
        <f t="shared" si="40"/>
        <v>6.5480205581308004</v>
      </c>
      <c r="P264" s="1">
        <f t="shared" si="41"/>
        <v>278.58510517699</v>
      </c>
      <c r="Q264" s="1">
        <f t="shared" si="42"/>
        <v>25508.386948825999</v>
      </c>
      <c r="R264" s="1">
        <f t="shared" si="43"/>
        <v>6.7493777954888996</v>
      </c>
      <c r="S264" s="1">
        <f t="shared" si="44"/>
        <v>366.87150202057001</v>
      </c>
      <c r="T264" s="1">
        <f t="shared" si="45"/>
        <v>497.32175280007999</v>
      </c>
      <c r="U264" s="1">
        <f t="shared" si="46"/>
        <v>16.563166510561</v>
      </c>
      <c r="V264" s="1">
        <f t="shared" si="47"/>
        <v>79.323678395493005</v>
      </c>
      <c r="W264" s="1">
        <f t="shared" si="48"/>
        <v>3.6118603716661002</v>
      </c>
      <c r="X264" s="1" t="str">
        <f t="shared" si="49"/>
        <v>YA</v>
      </c>
    </row>
    <row r="265" spans="1:24" x14ac:dyDescent="0.2">
      <c r="A265">
        <v>13.175401724233</v>
      </c>
      <c r="B265">
        <v>47.432000000000002</v>
      </c>
      <c r="C265">
        <v>19237.949676491</v>
      </c>
      <c r="D265">
        <v>8.9070197290311999</v>
      </c>
      <c r="E265">
        <v>375.14731475683999</v>
      </c>
      <c r="F265">
        <v>500.24595184381002</v>
      </c>
      <c r="G265">
        <v>12.083895646926999</v>
      </c>
      <c r="I265">
        <v>4.1069244900386996</v>
      </c>
      <c r="J265">
        <v>1</v>
      </c>
      <c r="O265" s="1">
        <f t="shared" si="40"/>
        <v>13.175401724233</v>
      </c>
      <c r="P265" s="1">
        <f t="shared" si="41"/>
        <v>47.432000000000002</v>
      </c>
      <c r="Q265" s="1">
        <f t="shared" si="42"/>
        <v>19237.949676491</v>
      </c>
      <c r="R265" s="1">
        <f t="shared" si="43"/>
        <v>8.9070197290311999</v>
      </c>
      <c r="S265" s="1">
        <f t="shared" si="44"/>
        <v>375.14731475683999</v>
      </c>
      <c r="T265" s="1">
        <f t="shared" si="45"/>
        <v>500.24595184381002</v>
      </c>
      <c r="U265" s="1">
        <f t="shared" si="46"/>
        <v>12.083895646926999</v>
      </c>
      <c r="V265" s="1">
        <f t="shared" si="47"/>
        <v>66.396292946768057</v>
      </c>
      <c r="W265" s="1">
        <f t="shared" si="48"/>
        <v>4.1069244900386996</v>
      </c>
      <c r="X265" s="1" t="str">
        <f t="shared" si="49"/>
        <v>YA</v>
      </c>
    </row>
    <row r="266" spans="1:24" x14ac:dyDescent="0.2">
      <c r="A266">
        <v>6.6180109055846996</v>
      </c>
      <c r="B266">
        <v>233.66163585288999</v>
      </c>
      <c r="C266">
        <v>19598.860739725998</v>
      </c>
      <c r="D266">
        <v>4.7010493457526001</v>
      </c>
      <c r="E266">
        <v>432.5563849637</v>
      </c>
      <c r="F266">
        <v>401.66979061885002</v>
      </c>
      <c r="G266">
        <v>11.766146433846</v>
      </c>
      <c r="H266">
        <v>73.191920507820001</v>
      </c>
      <c r="I266">
        <v>4.4376957491400004</v>
      </c>
      <c r="J266">
        <v>1</v>
      </c>
      <c r="O266" s="1">
        <f t="shared" si="40"/>
        <v>6.6180109055846996</v>
      </c>
      <c r="P266" s="1">
        <f t="shared" si="41"/>
        <v>233.66163585288999</v>
      </c>
      <c r="Q266" s="1">
        <f t="shared" si="42"/>
        <v>19598.860739725998</v>
      </c>
      <c r="R266" s="1">
        <f t="shared" si="43"/>
        <v>4.7010493457526001</v>
      </c>
      <c r="S266" s="1">
        <f t="shared" si="44"/>
        <v>432.5563849637</v>
      </c>
      <c r="T266" s="1">
        <f t="shared" si="45"/>
        <v>401.66979061885002</v>
      </c>
      <c r="U266" s="1">
        <f t="shared" si="46"/>
        <v>11.766146433846</v>
      </c>
      <c r="V266" s="1">
        <f t="shared" si="47"/>
        <v>73.191920507820001</v>
      </c>
      <c r="W266" s="1">
        <f t="shared" si="48"/>
        <v>4.4376957491400004</v>
      </c>
      <c r="X266" s="1" t="str">
        <f t="shared" si="49"/>
        <v>YA</v>
      </c>
    </row>
    <row r="267" spans="1:24" x14ac:dyDescent="0.2">
      <c r="A267">
        <v>7.7880547326052003</v>
      </c>
      <c r="B267">
        <v>212.69145728305</v>
      </c>
      <c r="C267">
        <v>29879.060146106</v>
      </c>
      <c r="D267">
        <v>6.998961533139</v>
      </c>
      <c r="E267">
        <v>360.66825904904999</v>
      </c>
      <c r="F267">
        <v>359.56908151093</v>
      </c>
      <c r="G267">
        <v>14.828743036705999</v>
      </c>
      <c r="H267">
        <v>83.856336342250003</v>
      </c>
      <c r="I267">
        <v>3.3687572170740001</v>
      </c>
      <c r="J267">
        <v>1</v>
      </c>
      <c r="O267" s="1">
        <f t="shared" si="40"/>
        <v>7.7880547326052003</v>
      </c>
      <c r="P267" s="1">
        <f t="shared" si="41"/>
        <v>212.69145728305</v>
      </c>
      <c r="Q267" s="1">
        <f t="shared" si="42"/>
        <v>29879.060146106</v>
      </c>
      <c r="R267" s="1">
        <f t="shared" si="43"/>
        <v>6.998961533139</v>
      </c>
      <c r="S267" s="1">
        <f t="shared" si="44"/>
        <v>360.66825904904999</v>
      </c>
      <c r="T267" s="1">
        <f t="shared" si="45"/>
        <v>359.56908151093</v>
      </c>
      <c r="U267" s="1">
        <f t="shared" si="46"/>
        <v>14.828743036705999</v>
      </c>
      <c r="V267" s="1">
        <f t="shared" si="47"/>
        <v>83.856336342250003</v>
      </c>
      <c r="W267" s="1">
        <f t="shared" si="48"/>
        <v>3.3687572170740001</v>
      </c>
      <c r="X267" s="1" t="str">
        <f t="shared" si="49"/>
        <v>YA</v>
      </c>
    </row>
    <row r="268" spans="1:24" x14ac:dyDescent="0.2">
      <c r="A268">
        <v>5.1918343271406</v>
      </c>
      <c r="B268">
        <v>211.09418477115</v>
      </c>
      <c r="C268">
        <v>14866.103863222001</v>
      </c>
      <c r="D268">
        <v>7.2386913009242999</v>
      </c>
      <c r="E268">
        <v>323.10928513648997</v>
      </c>
      <c r="F268">
        <v>388.71657950486002</v>
      </c>
      <c r="G268">
        <v>17.780000111166999</v>
      </c>
      <c r="H268">
        <v>83.505406232276002</v>
      </c>
      <c r="I268">
        <v>3.8598009393002002</v>
      </c>
      <c r="J268">
        <v>1</v>
      </c>
      <c r="O268" s="1">
        <f t="shared" si="40"/>
        <v>5.1918343271406</v>
      </c>
      <c r="P268" s="1">
        <f t="shared" si="41"/>
        <v>211.09418477115</v>
      </c>
      <c r="Q268" s="1">
        <f t="shared" si="42"/>
        <v>14866.103863222001</v>
      </c>
      <c r="R268" s="1">
        <f t="shared" si="43"/>
        <v>7.2386913009242999</v>
      </c>
      <c r="S268" s="1">
        <f t="shared" si="44"/>
        <v>323.10928513648997</v>
      </c>
      <c r="T268" s="1">
        <f t="shared" si="45"/>
        <v>388.71657950486002</v>
      </c>
      <c r="U268" s="1">
        <f t="shared" si="46"/>
        <v>17.780000111166999</v>
      </c>
      <c r="V268" s="1">
        <f t="shared" si="47"/>
        <v>83.505406232276002</v>
      </c>
      <c r="W268" s="1">
        <f t="shared" si="48"/>
        <v>3.8598009393002002</v>
      </c>
      <c r="X268" s="1" t="str">
        <f t="shared" si="49"/>
        <v>YA</v>
      </c>
    </row>
    <row r="269" spans="1:24" x14ac:dyDescent="0.2">
      <c r="A269">
        <v>5.6263395281259996</v>
      </c>
      <c r="B269">
        <v>230.85798277087</v>
      </c>
      <c r="C269">
        <v>14442.418875432</v>
      </c>
      <c r="D269">
        <v>5.2103686841597998</v>
      </c>
      <c r="F269">
        <v>346.55320638849997</v>
      </c>
      <c r="G269">
        <v>11.368702444786001</v>
      </c>
      <c r="H269">
        <v>43.195181627236998</v>
      </c>
      <c r="I269">
        <v>1.9433187766358</v>
      </c>
      <c r="J269">
        <v>1</v>
      </c>
      <c r="O269" s="1">
        <f t="shared" si="40"/>
        <v>5.6263395281259996</v>
      </c>
      <c r="P269" s="1">
        <f t="shared" si="41"/>
        <v>230.85798277087</v>
      </c>
      <c r="Q269" s="1">
        <f t="shared" si="42"/>
        <v>14442.418875432</v>
      </c>
      <c r="R269" s="1">
        <f t="shared" si="43"/>
        <v>5.2103686841597998</v>
      </c>
      <c r="S269" s="1">
        <f t="shared" si="44"/>
        <v>333.77577661081295</v>
      </c>
      <c r="T269" s="1">
        <f t="shared" si="45"/>
        <v>346.55320638849997</v>
      </c>
      <c r="U269" s="1">
        <f t="shared" si="46"/>
        <v>11.368702444786001</v>
      </c>
      <c r="V269" s="1">
        <f t="shared" si="47"/>
        <v>43.195181627236998</v>
      </c>
      <c r="W269" s="1">
        <f t="shared" si="48"/>
        <v>1.9433187766358</v>
      </c>
      <c r="X269" s="1" t="str">
        <f t="shared" si="49"/>
        <v>YA</v>
      </c>
    </row>
    <row r="270" spans="1:24" x14ac:dyDescent="0.2">
      <c r="A270">
        <v>6.8696389414591001</v>
      </c>
      <c r="B270">
        <v>251.29344753734</v>
      </c>
      <c r="C270">
        <v>21728.821295295998</v>
      </c>
      <c r="D270">
        <v>8.8031747454059008</v>
      </c>
      <c r="E270">
        <v>279.77685654560003</v>
      </c>
      <c r="F270">
        <v>539.46687686832001</v>
      </c>
      <c r="G270">
        <v>12.994140000006</v>
      </c>
      <c r="H270">
        <v>56.409707919715999</v>
      </c>
      <c r="I270">
        <v>4.7267024535109998</v>
      </c>
      <c r="J270">
        <v>1</v>
      </c>
      <c r="O270" s="1">
        <f t="shared" si="40"/>
        <v>6.8696389414591001</v>
      </c>
      <c r="P270" s="1">
        <f t="shared" si="41"/>
        <v>251.29344753734</v>
      </c>
      <c r="Q270" s="1">
        <f t="shared" si="42"/>
        <v>21728.821295295998</v>
      </c>
      <c r="R270" s="1">
        <f t="shared" si="43"/>
        <v>8.8031747454059008</v>
      </c>
      <c r="S270" s="1">
        <f t="shared" si="44"/>
        <v>279.77685654560003</v>
      </c>
      <c r="T270" s="1">
        <f t="shared" si="45"/>
        <v>539.46687686832001</v>
      </c>
      <c r="U270" s="1">
        <f t="shared" si="46"/>
        <v>12.994140000006</v>
      </c>
      <c r="V270" s="1">
        <f t="shared" si="47"/>
        <v>56.409707919715999</v>
      </c>
      <c r="W270" s="1">
        <f t="shared" si="48"/>
        <v>4.7267024535109998</v>
      </c>
      <c r="X270" s="1" t="str">
        <f t="shared" si="49"/>
        <v>YA</v>
      </c>
    </row>
    <row r="271" spans="1:24" x14ac:dyDescent="0.2">
      <c r="A271">
        <v>9.0586284240726993</v>
      </c>
      <c r="B271">
        <v>155.35755713290001</v>
      </c>
      <c r="C271">
        <v>15737.468937846999</v>
      </c>
      <c r="D271">
        <v>7.2519788552735998</v>
      </c>
      <c r="E271">
        <v>343.2339769806</v>
      </c>
      <c r="F271">
        <v>463.38925599302002</v>
      </c>
      <c r="G271">
        <v>17.854470018225001</v>
      </c>
      <c r="H271">
        <v>83.175189336385003</v>
      </c>
      <c r="I271">
        <v>3.6521344700796998</v>
      </c>
      <c r="J271">
        <v>1</v>
      </c>
      <c r="O271" s="1">
        <f t="shared" si="40"/>
        <v>9.0586284240726993</v>
      </c>
      <c r="P271" s="1">
        <f t="shared" si="41"/>
        <v>155.35755713290001</v>
      </c>
      <c r="Q271" s="1">
        <f t="shared" si="42"/>
        <v>15737.468937846999</v>
      </c>
      <c r="R271" s="1">
        <f t="shared" si="43"/>
        <v>7.2519788552735998</v>
      </c>
      <c r="S271" s="1">
        <f t="shared" si="44"/>
        <v>343.2339769806</v>
      </c>
      <c r="T271" s="1">
        <f t="shared" si="45"/>
        <v>463.38925599302002</v>
      </c>
      <c r="U271" s="1">
        <f t="shared" si="46"/>
        <v>17.854470018225001</v>
      </c>
      <c r="V271" s="1">
        <f t="shared" si="47"/>
        <v>83.175189336385003</v>
      </c>
      <c r="W271" s="1">
        <f t="shared" si="48"/>
        <v>3.6521344700796998</v>
      </c>
      <c r="X271" s="1" t="str">
        <f t="shared" si="49"/>
        <v>YA</v>
      </c>
    </row>
    <row r="272" spans="1:24" x14ac:dyDescent="0.2">
      <c r="A272">
        <v>7.2918883252733</v>
      </c>
      <c r="B272">
        <v>127.54429714088</v>
      </c>
      <c r="C272">
        <v>27784.048483969</v>
      </c>
      <c r="D272">
        <v>9.7544759331711006</v>
      </c>
      <c r="E272">
        <v>247.33541192889999</v>
      </c>
      <c r="F272">
        <v>439.64932861957999</v>
      </c>
      <c r="G272">
        <v>17.285041693833001</v>
      </c>
      <c r="H272">
        <v>59.556329521625003</v>
      </c>
      <c r="I272">
        <v>5.3287127884664001</v>
      </c>
      <c r="J272">
        <v>1</v>
      </c>
      <c r="O272" s="1">
        <f t="shared" si="40"/>
        <v>7.2918883252733</v>
      </c>
      <c r="P272" s="1">
        <f t="shared" si="41"/>
        <v>127.54429714088</v>
      </c>
      <c r="Q272" s="1">
        <f t="shared" si="42"/>
        <v>27784.048483969</v>
      </c>
      <c r="R272" s="1">
        <f t="shared" si="43"/>
        <v>9.7544759331711006</v>
      </c>
      <c r="S272" s="1">
        <f t="shared" si="44"/>
        <v>247.33541192889999</v>
      </c>
      <c r="T272" s="1">
        <f t="shared" si="45"/>
        <v>439.64932861957999</v>
      </c>
      <c r="U272" s="1">
        <f t="shared" si="46"/>
        <v>17.285041693833001</v>
      </c>
      <c r="V272" s="1">
        <f t="shared" si="47"/>
        <v>59.556329521625003</v>
      </c>
      <c r="W272" s="1">
        <f t="shared" si="48"/>
        <v>5.3287127884664001</v>
      </c>
      <c r="X272" s="1" t="str">
        <f t="shared" si="49"/>
        <v>YA</v>
      </c>
    </row>
    <row r="273" spans="1:24" x14ac:dyDescent="0.2">
      <c r="A273">
        <v>7.2759087736839998</v>
      </c>
      <c r="B273">
        <v>175.22037648489001</v>
      </c>
      <c r="C273">
        <v>22644.766347518998</v>
      </c>
      <c r="D273">
        <v>7.8868545268787997</v>
      </c>
      <c r="E273">
        <v>293.30985365682</v>
      </c>
      <c r="F273">
        <v>373.34569257502</v>
      </c>
      <c r="G273">
        <v>17.411682552967999</v>
      </c>
      <c r="H273">
        <v>56.799286772476997</v>
      </c>
      <c r="I273">
        <v>5.0622977984797002</v>
      </c>
      <c r="J273">
        <v>1</v>
      </c>
      <c r="O273" s="1">
        <f t="shared" si="40"/>
        <v>7.2759087736839998</v>
      </c>
      <c r="P273" s="1">
        <f t="shared" si="41"/>
        <v>175.22037648489001</v>
      </c>
      <c r="Q273" s="1">
        <f t="shared" si="42"/>
        <v>22644.766347518998</v>
      </c>
      <c r="R273" s="1">
        <f t="shared" si="43"/>
        <v>7.8868545268787997</v>
      </c>
      <c r="S273" s="1">
        <f t="shared" si="44"/>
        <v>293.30985365682</v>
      </c>
      <c r="T273" s="1">
        <f t="shared" si="45"/>
        <v>373.34569257502</v>
      </c>
      <c r="U273" s="1">
        <f t="shared" si="46"/>
        <v>17.411682552967999</v>
      </c>
      <c r="V273" s="1">
        <f t="shared" si="47"/>
        <v>56.799286772476997</v>
      </c>
      <c r="W273" s="1">
        <f t="shared" si="48"/>
        <v>5.0622977984797002</v>
      </c>
      <c r="X273" s="1" t="str">
        <f t="shared" si="49"/>
        <v>YA</v>
      </c>
    </row>
    <row r="274" spans="1:24" x14ac:dyDescent="0.2">
      <c r="A274">
        <v>6.5127371239801004</v>
      </c>
      <c r="B274">
        <v>229.26386100756</v>
      </c>
      <c r="C274">
        <v>22475.046873480998</v>
      </c>
      <c r="D274">
        <v>12.580026491368001</v>
      </c>
      <c r="E274">
        <v>192.03359167580999</v>
      </c>
      <c r="F274">
        <v>479.50127859333998</v>
      </c>
      <c r="G274">
        <v>9.9834623918090006</v>
      </c>
      <c r="H274">
        <v>66.668576152092996</v>
      </c>
      <c r="I274">
        <v>4.6129636293505998</v>
      </c>
      <c r="J274">
        <v>1</v>
      </c>
      <c r="O274" s="1">
        <f t="shared" si="40"/>
        <v>6.5127371239801004</v>
      </c>
      <c r="P274" s="1">
        <f t="shared" si="41"/>
        <v>229.26386100756</v>
      </c>
      <c r="Q274" s="1">
        <f t="shared" si="42"/>
        <v>22475.046873480998</v>
      </c>
      <c r="R274" s="1">
        <f t="shared" si="43"/>
        <v>12.580026491368001</v>
      </c>
      <c r="S274" s="1">
        <f t="shared" si="44"/>
        <v>192.03359167580999</v>
      </c>
      <c r="T274" s="1">
        <f t="shared" si="45"/>
        <v>479.50127859333998</v>
      </c>
      <c r="U274" s="1">
        <f t="shared" si="46"/>
        <v>9.9834623918090006</v>
      </c>
      <c r="V274" s="1">
        <f t="shared" si="47"/>
        <v>66.668576152092996</v>
      </c>
      <c r="W274" s="1">
        <f t="shared" si="48"/>
        <v>4.6129636293505998</v>
      </c>
      <c r="X274" s="1" t="str">
        <f t="shared" si="49"/>
        <v>YA</v>
      </c>
    </row>
    <row r="275" spans="1:24" x14ac:dyDescent="0.2">
      <c r="A275">
        <v>7.2078867813439</v>
      </c>
      <c r="B275">
        <v>175.87029407292999</v>
      </c>
      <c r="C275">
        <v>35804.292613404003</v>
      </c>
      <c r="D275">
        <v>8.0660590523657998</v>
      </c>
      <c r="E275">
        <v>320.10217263195</v>
      </c>
      <c r="F275">
        <v>468.56282875663999</v>
      </c>
      <c r="G275">
        <v>16.164091274036998</v>
      </c>
      <c r="H275">
        <v>71.146660677753005</v>
      </c>
      <c r="I275">
        <v>3.7627410723994998</v>
      </c>
      <c r="J275">
        <v>1</v>
      </c>
      <c r="O275" s="1">
        <f t="shared" si="40"/>
        <v>7.2078867813439</v>
      </c>
      <c r="P275" s="1">
        <f t="shared" si="41"/>
        <v>175.87029407292999</v>
      </c>
      <c r="Q275" s="1">
        <f t="shared" si="42"/>
        <v>35804.292613404003</v>
      </c>
      <c r="R275" s="1">
        <f t="shared" si="43"/>
        <v>8.0660590523657998</v>
      </c>
      <c r="S275" s="1">
        <f t="shared" si="44"/>
        <v>320.10217263195</v>
      </c>
      <c r="T275" s="1">
        <f t="shared" si="45"/>
        <v>468.56282875663999</v>
      </c>
      <c r="U275" s="1">
        <f t="shared" si="46"/>
        <v>16.164091274036998</v>
      </c>
      <c r="V275" s="1">
        <f t="shared" si="47"/>
        <v>71.146660677753005</v>
      </c>
      <c r="W275" s="1">
        <f t="shared" si="48"/>
        <v>3.7627410723994998</v>
      </c>
      <c r="X275" s="1" t="str">
        <f t="shared" si="49"/>
        <v>YA</v>
      </c>
    </row>
    <row r="276" spans="1:24" x14ac:dyDescent="0.2">
      <c r="B276">
        <v>156.5206347985</v>
      </c>
      <c r="C276">
        <v>16146.157112205001</v>
      </c>
      <c r="D276">
        <v>6.6295991833128003</v>
      </c>
      <c r="E276">
        <v>352.35343088746998</v>
      </c>
      <c r="F276">
        <v>629.28124754710996</v>
      </c>
      <c r="G276">
        <v>13.507688464153</v>
      </c>
      <c r="H276">
        <v>42.340169963859999</v>
      </c>
      <c r="I276">
        <v>3.7729192646616001</v>
      </c>
      <c r="J276">
        <v>1</v>
      </c>
      <c r="O276" s="1">
        <f t="shared" si="40"/>
        <v>7.0807945042768186</v>
      </c>
      <c r="P276" s="1">
        <f t="shared" si="41"/>
        <v>156.5206347985</v>
      </c>
      <c r="Q276" s="1">
        <f t="shared" si="42"/>
        <v>16146.157112205001</v>
      </c>
      <c r="R276" s="1">
        <f t="shared" si="43"/>
        <v>6.6295991833128003</v>
      </c>
      <c r="S276" s="1">
        <f t="shared" si="44"/>
        <v>352.35343088746998</v>
      </c>
      <c r="T276" s="1">
        <f t="shared" si="45"/>
        <v>629.28124754710996</v>
      </c>
      <c r="U276" s="1">
        <f t="shared" si="46"/>
        <v>13.507688464153</v>
      </c>
      <c r="V276" s="1">
        <f t="shared" si="47"/>
        <v>42.340169963859999</v>
      </c>
      <c r="W276" s="1">
        <f t="shared" si="48"/>
        <v>3.7729192646616001</v>
      </c>
      <c r="X276" s="1" t="str">
        <f t="shared" si="49"/>
        <v>YA</v>
      </c>
    </row>
    <row r="277" spans="1:24" x14ac:dyDescent="0.2">
      <c r="A277">
        <v>5.3249418556116996</v>
      </c>
      <c r="B277">
        <v>280.08965491445002</v>
      </c>
      <c r="C277">
        <v>35344.658047006</v>
      </c>
      <c r="D277">
        <v>13.043806107761</v>
      </c>
      <c r="E277">
        <v>180.20674636481999</v>
      </c>
      <c r="F277">
        <v>392.42149580417998</v>
      </c>
      <c r="G277">
        <v>10.504819547584001</v>
      </c>
      <c r="H277">
        <v>55.084667854857997</v>
      </c>
      <c r="I277">
        <v>4.4271379256929997</v>
      </c>
      <c r="J277">
        <v>1</v>
      </c>
      <c r="O277" s="1">
        <f t="shared" si="40"/>
        <v>5.3249418556116996</v>
      </c>
      <c r="P277" s="1">
        <f t="shared" si="41"/>
        <v>280.08965491445002</v>
      </c>
      <c r="Q277" s="1">
        <f t="shared" si="42"/>
        <v>35344.658047006</v>
      </c>
      <c r="R277" s="1">
        <f t="shared" si="43"/>
        <v>13.043806107761</v>
      </c>
      <c r="S277" s="1">
        <f t="shared" si="44"/>
        <v>180.20674636481999</v>
      </c>
      <c r="T277" s="1">
        <f t="shared" si="45"/>
        <v>392.42149580417998</v>
      </c>
      <c r="U277" s="1">
        <f t="shared" si="46"/>
        <v>10.504819547584001</v>
      </c>
      <c r="V277" s="1">
        <f t="shared" si="47"/>
        <v>55.084667854857997</v>
      </c>
      <c r="W277" s="1">
        <f t="shared" si="48"/>
        <v>4.4271379256929997</v>
      </c>
      <c r="X277" s="1" t="str">
        <f t="shared" si="49"/>
        <v>YA</v>
      </c>
    </row>
    <row r="278" spans="1:24" x14ac:dyDescent="0.2">
      <c r="A278">
        <v>7.0823006491748002</v>
      </c>
      <c r="B278">
        <v>169.46892725558001</v>
      </c>
      <c r="C278">
        <v>29846.719056712001</v>
      </c>
      <c r="D278">
        <v>5.4433868884598002</v>
      </c>
      <c r="E278">
        <v>350.40184898109999</v>
      </c>
      <c r="F278">
        <v>353.03038026858002</v>
      </c>
      <c r="G278">
        <v>18.959534377575</v>
      </c>
      <c r="H278">
        <v>30.389096114305001</v>
      </c>
      <c r="I278">
        <v>3.4855773882231</v>
      </c>
      <c r="J278">
        <v>1</v>
      </c>
      <c r="O278" s="1">
        <f t="shared" si="40"/>
        <v>7.0823006491748002</v>
      </c>
      <c r="P278" s="1">
        <f t="shared" si="41"/>
        <v>169.46892725558001</v>
      </c>
      <c r="Q278" s="1">
        <f t="shared" si="42"/>
        <v>29846.719056712001</v>
      </c>
      <c r="R278" s="1">
        <f t="shared" si="43"/>
        <v>5.4433868884598002</v>
      </c>
      <c r="S278" s="1">
        <f t="shared" si="44"/>
        <v>350.40184898109999</v>
      </c>
      <c r="T278" s="1">
        <f t="shared" si="45"/>
        <v>353.03038026858002</v>
      </c>
      <c r="U278" s="1">
        <f t="shared" si="46"/>
        <v>18.959534377575</v>
      </c>
      <c r="V278" s="1">
        <f t="shared" si="47"/>
        <v>30.389096114305001</v>
      </c>
      <c r="W278" s="1">
        <f t="shared" si="48"/>
        <v>3.4855773882231</v>
      </c>
      <c r="X278" s="1" t="str">
        <f t="shared" si="49"/>
        <v>YA</v>
      </c>
    </row>
    <row r="279" spans="1:24" x14ac:dyDescent="0.2">
      <c r="A279">
        <v>5.3341835796027999</v>
      </c>
      <c r="B279">
        <v>224.78793617827</v>
      </c>
      <c r="C279">
        <v>28897.491527401002</v>
      </c>
      <c r="D279">
        <v>6.0485246140231999</v>
      </c>
      <c r="F279">
        <v>360.17917729430002</v>
      </c>
      <c r="G279">
        <v>12.247343558261001</v>
      </c>
      <c r="H279">
        <v>67.154751127745996</v>
      </c>
      <c r="I279">
        <v>5.0913571012843999</v>
      </c>
      <c r="J279">
        <v>1</v>
      </c>
      <c r="O279" s="1">
        <f t="shared" si="40"/>
        <v>5.3341835796027999</v>
      </c>
      <c r="P279" s="1">
        <f t="shared" si="41"/>
        <v>224.78793617827</v>
      </c>
      <c r="Q279" s="1">
        <f t="shared" si="42"/>
        <v>28897.491527401002</v>
      </c>
      <c r="R279" s="1">
        <f t="shared" si="43"/>
        <v>6.0485246140231999</v>
      </c>
      <c r="S279" s="1">
        <f t="shared" si="44"/>
        <v>333.77577661081295</v>
      </c>
      <c r="T279" s="1">
        <f t="shared" si="45"/>
        <v>360.17917729430002</v>
      </c>
      <c r="U279" s="1">
        <f t="shared" si="46"/>
        <v>12.247343558261001</v>
      </c>
      <c r="V279" s="1">
        <f t="shared" si="47"/>
        <v>67.154751127745996</v>
      </c>
      <c r="W279" s="1">
        <f t="shared" si="48"/>
        <v>5.0913571012843999</v>
      </c>
      <c r="X279" s="1" t="str">
        <f t="shared" si="49"/>
        <v>YA</v>
      </c>
    </row>
    <row r="280" spans="1:24" x14ac:dyDescent="0.2">
      <c r="A280">
        <v>10.761897799889001</v>
      </c>
      <c r="B280">
        <v>81.710895270246994</v>
      </c>
      <c r="C280">
        <v>25999.953669433002</v>
      </c>
      <c r="D280">
        <v>8.4773938724570002</v>
      </c>
      <c r="E280">
        <v>318.42724084572001</v>
      </c>
      <c r="F280">
        <v>392.70408181841998</v>
      </c>
      <c r="G280">
        <v>12.716350142149</v>
      </c>
      <c r="H280">
        <v>52.246972443856002</v>
      </c>
      <c r="I280">
        <v>4.6617985160522002</v>
      </c>
      <c r="J280">
        <v>1</v>
      </c>
      <c r="O280" s="1">
        <f t="shared" si="40"/>
        <v>10.761897799889001</v>
      </c>
      <c r="P280" s="1">
        <f t="shared" si="41"/>
        <v>81.710895270246994</v>
      </c>
      <c r="Q280" s="1">
        <f t="shared" si="42"/>
        <v>25999.953669433002</v>
      </c>
      <c r="R280" s="1">
        <f t="shared" si="43"/>
        <v>8.4773938724570002</v>
      </c>
      <c r="S280" s="1">
        <f t="shared" si="44"/>
        <v>318.42724084572001</v>
      </c>
      <c r="T280" s="1">
        <f t="shared" si="45"/>
        <v>392.70408181841998</v>
      </c>
      <c r="U280" s="1">
        <f t="shared" si="46"/>
        <v>12.716350142149</v>
      </c>
      <c r="V280" s="1">
        <f t="shared" si="47"/>
        <v>52.246972443856002</v>
      </c>
      <c r="W280" s="1">
        <f t="shared" si="48"/>
        <v>4.6617985160522002</v>
      </c>
      <c r="X280" s="1" t="str">
        <f t="shared" si="49"/>
        <v>YA</v>
      </c>
    </row>
    <row r="281" spans="1:24" x14ac:dyDescent="0.2">
      <c r="A281">
        <v>6.2868069484370004</v>
      </c>
      <c r="B281">
        <v>258.30005161775</v>
      </c>
      <c r="C281">
        <v>13777.376191089001</v>
      </c>
      <c r="D281">
        <v>7.4832576981820997</v>
      </c>
      <c r="E281">
        <v>328.68064962605001</v>
      </c>
      <c r="F281">
        <v>563.43477510290995</v>
      </c>
      <c r="G281">
        <v>16.460836876716002</v>
      </c>
      <c r="H281">
        <v>73.516653511670995</v>
      </c>
      <c r="I281">
        <v>4.1048632751894001</v>
      </c>
      <c r="J281">
        <v>1</v>
      </c>
      <c r="O281" s="1">
        <f t="shared" si="40"/>
        <v>6.2868069484370004</v>
      </c>
      <c r="P281" s="1">
        <f t="shared" si="41"/>
        <v>258.30005161775</v>
      </c>
      <c r="Q281" s="1">
        <f t="shared" si="42"/>
        <v>13777.376191089001</v>
      </c>
      <c r="R281" s="1">
        <f t="shared" si="43"/>
        <v>7.4832576981820997</v>
      </c>
      <c r="S281" s="1">
        <f t="shared" si="44"/>
        <v>328.68064962605001</v>
      </c>
      <c r="T281" s="1">
        <f t="shared" si="45"/>
        <v>563.43477510290995</v>
      </c>
      <c r="U281" s="1">
        <f t="shared" si="46"/>
        <v>16.460836876716002</v>
      </c>
      <c r="V281" s="1">
        <f t="shared" si="47"/>
        <v>73.516653511670995</v>
      </c>
      <c r="W281" s="1">
        <f t="shared" si="48"/>
        <v>4.1048632751894001</v>
      </c>
      <c r="X281" s="1" t="str">
        <f t="shared" si="49"/>
        <v>YA</v>
      </c>
    </row>
    <row r="282" spans="1:24" x14ac:dyDescent="0.2">
      <c r="A282">
        <v>9.7945586993768998</v>
      </c>
      <c r="B282">
        <v>129.87095837698001</v>
      </c>
      <c r="C282">
        <v>20682.731742454998</v>
      </c>
      <c r="D282">
        <v>9.3908425925078998</v>
      </c>
      <c r="E282">
        <v>291.98008347836998</v>
      </c>
      <c r="F282">
        <v>427.12394843111002</v>
      </c>
      <c r="G282">
        <v>11.853228088628001</v>
      </c>
      <c r="H282">
        <v>78.711469430353006</v>
      </c>
      <c r="I282">
        <v>2.9454187377033998</v>
      </c>
      <c r="J282">
        <v>1</v>
      </c>
      <c r="O282" s="1">
        <f t="shared" si="40"/>
        <v>9.7945586993768998</v>
      </c>
      <c r="P282" s="1">
        <f t="shared" si="41"/>
        <v>129.87095837698001</v>
      </c>
      <c r="Q282" s="1">
        <f t="shared" si="42"/>
        <v>20682.731742454998</v>
      </c>
      <c r="R282" s="1">
        <f t="shared" si="43"/>
        <v>9.3908425925078998</v>
      </c>
      <c r="S282" s="1">
        <f t="shared" si="44"/>
        <v>291.98008347836998</v>
      </c>
      <c r="T282" s="1">
        <f t="shared" si="45"/>
        <v>427.12394843111002</v>
      </c>
      <c r="U282" s="1">
        <f t="shared" si="46"/>
        <v>11.853228088628001</v>
      </c>
      <c r="V282" s="1">
        <f t="shared" si="47"/>
        <v>78.711469430353006</v>
      </c>
      <c r="W282" s="1">
        <f t="shared" si="48"/>
        <v>2.9454187377033998</v>
      </c>
      <c r="X282" s="1" t="str">
        <f t="shared" si="49"/>
        <v>YA</v>
      </c>
    </row>
    <row r="283" spans="1:24" x14ac:dyDescent="0.2">
      <c r="A283">
        <v>8.2104435651437004</v>
      </c>
      <c r="B283">
        <v>167.10219152011001</v>
      </c>
      <c r="C283">
        <v>13933.085360108</v>
      </c>
      <c r="D283">
        <v>10.422841783338001</v>
      </c>
      <c r="E283">
        <v>243.48594183487</v>
      </c>
      <c r="F283">
        <v>391.06887363378002</v>
      </c>
      <c r="G283">
        <v>13.747057680226</v>
      </c>
      <c r="H283">
        <v>61.058210285530997</v>
      </c>
      <c r="I283">
        <v>4.9760551596939004</v>
      </c>
      <c r="J283">
        <v>1</v>
      </c>
      <c r="O283" s="1">
        <f t="shared" si="40"/>
        <v>8.2104435651437004</v>
      </c>
      <c r="P283" s="1">
        <f t="shared" si="41"/>
        <v>167.10219152011001</v>
      </c>
      <c r="Q283" s="1">
        <f t="shared" si="42"/>
        <v>13933.085360108</v>
      </c>
      <c r="R283" s="1">
        <f t="shared" si="43"/>
        <v>10.422841783338001</v>
      </c>
      <c r="S283" s="1">
        <f t="shared" si="44"/>
        <v>243.48594183487</v>
      </c>
      <c r="T283" s="1">
        <f t="shared" si="45"/>
        <v>391.06887363378002</v>
      </c>
      <c r="U283" s="1">
        <f t="shared" si="46"/>
        <v>13.747057680226</v>
      </c>
      <c r="V283" s="1">
        <f t="shared" si="47"/>
        <v>61.058210285530997</v>
      </c>
      <c r="W283" s="1">
        <f t="shared" si="48"/>
        <v>4.9760551596939004</v>
      </c>
      <c r="X283" s="1" t="str">
        <f t="shared" si="49"/>
        <v>YA</v>
      </c>
    </row>
    <row r="284" spans="1:24" x14ac:dyDescent="0.2">
      <c r="A284">
        <v>6.9417194379777003</v>
      </c>
      <c r="B284">
        <v>173.33438935151</v>
      </c>
      <c r="C284">
        <v>20111.821255922001</v>
      </c>
      <c r="D284">
        <v>6.6971940910923999</v>
      </c>
      <c r="F284">
        <v>374.48533241564002</v>
      </c>
      <c r="G284">
        <v>19.937486131787999</v>
      </c>
      <c r="I284">
        <v>4.5631831712382001</v>
      </c>
      <c r="J284">
        <v>1</v>
      </c>
      <c r="O284" s="1">
        <f t="shared" si="40"/>
        <v>6.9417194379777003</v>
      </c>
      <c r="P284" s="1">
        <f t="shared" si="41"/>
        <v>173.33438935151</v>
      </c>
      <c r="Q284" s="1">
        <f t="shared" si="42"/>
        <v>20111.821255922001</v>
      </c>
      <c r="R284" s="1">
        <f t="shared" si="43"/>
        <v>6.6971940910923999</v>
      </c>
      <c r="S284" s="1">
        <f t="shared" si="44"/>
        <v>333.77577661081295</v>
      </c>
      <c r="T284" s="1">
        <f t="shared" si="45"/>
        <v>374.48533241564002</v>
      </c>
      <c r="U284" s="1">
        <f t="shared" si="46"/>
        <v>19.937486131787999</v>
      </c>
      <c r="V284" s="1">
        <f t="shared" si="47"/>
        <v>66.396292946768057</v>
      </c>
      <c r="W284" s="1">
        <f t="shared" si="48"/>
        <v>4.5631831712382001</v>
      </c>
      <c r="X284" s="1" t="str">
        <f t="shared" si="49"/>
        <v>YA</v>
      </c>
    </row>
    <row r="285" spans="1:24" x14ac:dyDescent="0.2">
      <c r="A285">
        <v>10.356118827208</v>
      </c>
      <c r="B285">
        <v>136.32375174892999</v>
      </c>
      <c r="C285">
        <v>48621.563951536002</v>
      </c>
      <c r="D285">
        <v>9.1587039028511992</v>
      </c>
      <c r="E285">
        <v>327.92275104511998</v>
      </c>
      <c r="F285">
        <v>365.72029150042999</v>
      </c>
      <c r="G285">
        <v>17.975563835161999</v>
      </c>
      <c r="H285">
        <v>77.359854344241995</v>
      </c>
      <c r="I285">
        <v>4.2018494412971004</v>
      </c>
      <c r="J285">
        <v>1</v>
      </c>
      <c r="O285" s="1">
        <f t="shared" si="40"/>
        <v>10.356118827208</v>
      </c>
      <c r="P285" s="1">
        <f t="shared" si="41"/>
        <v>136.32375174892999</v>
      </c>
      <c r="Q285" s="1">
        <f t="shared" si="42"/>
        <v>48621.563951536002</v>
      </c>
      <c r="R285" s="1">
        <f t="shared" si="43"/>
        <v>9.1587039028511992</v>
      </c>
      <c r="S285" s="1">
        <f t="shared" si="44"/>
        <v>327.92275104511998</v>
      </c>
      <c r="T285" s="1">
        <f t="shared" si="45"/>
        <v>365.72029150042999</v>
      </c>
      <c r="U285" s="1">
        <f t="shared" si="46"/>
        <v>17.975563835161999</v>
      </c>
      <c r="V285" s="1">
        <f t="shared" si="47"/>
        <v>77.359854344241995</v>
      </c>
      <c r="W285" s="1">
        <f t="shared" si="48"/>
        <v>4.2018494412971004</v>
      </c>
      <c r="X285" s="1" t="str">
        <f t="shared" si="49"/>
        <v>YA</v>
      </c>
    </row>
    <row r="286" spans="1:24" x14ac:dyDescent="0.2">
      <c r="A286">
        <v>7.9589842918842004</v>
      </c>
      <c r="B286">
        <v>171.48362468654</v>
      </c>
      <c r="C286">
        <v>23625.813886132</v>
      </c>
      <c r="D286">
        <v>9.5377351471648009</v>
      </c>
      <c r="E286">
        <v>259.97996617067002</v>
      </c>
      <c r="F286">
        <v>327.62388101791998</v>
      </c>
      <c r="G286">
        <v>16.117110461679001</v>
      </c>
      <c r="H286">
        <v>107.75404263861</v>
      </c>
      <c r="I286">
        <v>4.6980079161233999</v>
      </c>
      <c r="J286">
        <v>1</v>
      </c>
      <c r="O286" s="1">
        <f t="shared" si="40"/>
        <v>7.9589842918842004</v>
      </c>
      <c r="P286" s="1">
        <f t="shared" si="41"/>
        <v>171.48362468654</v>
      </c>
      <c r="Q286" s="1">
        <f t="shared" si="42"/>
        <v>23625.813886132</v>
      </c>
      <c r="R286" s="1">
        <f t="shared" si="43"/>
        <v>9.5377351471648009</v>
      </c>
      <c r="S286" s="1">
        <f t="shared" si="44"/>
        <v>259.97996617067002</v>
      </c>
      <c r="T286" s="1">
        <f t="shared" si="45"/>
        <v>327.62388101791998</v>
      </c>
      <c r="U286" s="1">
        <f t="shared" si="46"/>
        <v>16.117110461679001</v>
      </c>
      <c r="V286" s="1">
        <f t="shared" si="47"/>
        <v>107.75404263861</v>
      </c>
      <c r="W286" s="1">
        <f t="shared" si="48"/>
        <v>4.6980079161233999</v>
      </c>
      <c r="X286" s="1" t="str">
        <f t="shared" si="49"/>
        <v>YA</v>
      </c>
    </row>
    <row r="287" spans="1:24" x14ac:dyDescent="0.2">
      <c r="A287">
        <v>3.8826310813138001</v>
      </c>
      <c r="B287">
        <v>243.80794967931999</v>
      </c>
      <c r="C287">
        <v>7751.8094910988002</v>
      </c>
      <c r="D287">
        <v>0.53035129469961995</v>
      </c>
      <c r="F287">
        <v>341.29111631263999</v>
      </c>
      <c r="G287">
        <v>12.99059199074</v>
      </c>
      <c r="H287">
        <v>60.109967983893</v>
      </c>
      <c r="I287">
        <v>3.7340013868703998</v>
      </c>
      <c r="J287">
        <v>1</v>
      </c>
      <c r="O287" s="1">
        <f t="shared" si="40"/>
        <v>3.8826310813138001</v>
      </c>
      <c r="P287" s="1">
        <f t="shared" si="41"/>
        <v>243.80794967931999</v>
      </c>
      <c r="Q287" s="1">
        <f t="shared" si="42"/>
        <v>7751.8094910988002</v>
      </c>
      <c r="R287" s="1">
        <f t="shared" si="43"/>
        <v>0.53035129469961995</v>
      </c>
      <c r="S287" s="1">
        <f t="shared" si="44"/>
        <v>333.77577661081295</v>
      </c>
      <c r="T287" s="1">
        <f t="shared" si="45"/>
        <v>341.29111631263999</v>
      </c>
      <c r="U287" s="1">
        <f t="shared" si="46"/>
        <v>12.99059199074</v>
      </c>
      <c r="V287" s="1">
        <f t="shared" si="47"/>
        <v>60.109967983893</v>
      </c>
      <c r="W287" s="1">
        <f t="shared" si="48"/>
        <v>3.7340013868703998</v>
      </c>
      <c r="X287" s="1" t="str">
        <f t="shared" si="49"/>
        <v>YA</v>
      </c>
    </row>
    <row r="288" spans="1:24" x14ac:dyDescent="0.2">
      <c r="A288">
        <v>5.6717738330955996</v>
      </c>
      <c r="B288">
        <v>216.04281113299001</v>
      </c>
      <c r="C288">
        <v>15949.153179176001</v>
      </c>
      <c r="D288">
        <v>7.5005732327074002</v>
      </c>
      <c r="F288">
        <v>372.53524276676001</v>
      </c>
      <c r="G288">
        <v>17.895723720643002</v>
      </c>
      <c r="H288">
        <v>77.457884961835006</v>
      </c>
      <c r="I288">
        <v>3.8331597457829001</v>
      </c>
      <c r="J288">
        <v>1</v>
      </c>
      <c r="O288" s="1">
        <f t="shared" si="40"/>
        <v>5.6717738330955996</v>
      </c>
      <c r="P288" s="1">
        <f t="shared" si="41"/>
        <v>216.04281113299001</v>
      </c>
      <c r="Q288" s="1">
        <f t="shared" si="42"/>
        <v>15949.153179176001</v>
      </c>
      <c r="R288" s="1">
        <f t="shared" si="43"/>
        <v>7.5005732327074002</v>
      </c>
      <c r="S288" s="1">
        <f t="shared" si="44"/>
        <v>333.77577661081295</v>
      </c>
      <c r="T288" s="1">
        <f t="shared" si="45"/>
        <v>372.53524276676001</v>
      </c>
      <c r="U288" s="1">
        <f t="shared" si="46"/>
        <v>17.895723720643002</v>
      </c>
      <c r="V288" s="1">
        <f t="shared" si="47"/>
        <v>77.457884961835006</v>
      </c>
      <c r="W288" s="1">
        <f t="shared" si="48"/>
        <v>3.8331597457829001</v>
      </c>
      <c r="X288" s="1" t="str">
        <f t="shared" si="49"/>
        <v>YA</v>
      </c>
    </row>
    <row r="289" spans="1:24" x14ac:dyDescent="0.2">
      <c r="A289">
        <v>10.003300539212001</v>
      </c>
      <c r="B289">
        <v>143.09428542421</v>
      </c>
      <c r="C289">
        <v>46113.957485316998</v>
      </c>
      <c r="D289">
        <v>12.912186637308</v>
      </c>
      <c r="F289">
        <v>574.55504130742997</v>
      </c>
      <c r="G289">
        <v>16.963309776471998</v>
      </c>
      <c r="H289">
        <v>36.767670701165997</v>
      </c>
      <c r="I289">
        <v>4.7463818590765996</v>
      </c>
      <c r="J289">
        <v>1</v>
      </c>
      <c r="O289" s="1">
        <f t="shared" si="40"/>
        <v>10.003300539212001</v>
      </c>
      <c r="P289" s="1">
        <f t="shared" si="41"/>
        <v>143.09428542421</v>
      </c>
      <c r="Q289" s="1">
        <f t="shared" si="42"/>
        <v>46113.957485316998</v>
      </c>
      <c r="R289" s="1">
        <f t="shared" si="43"/>
        <v>12.912186637308</v>
      </c>
      <c r="S289" s="1">
        <f t="shared" si="44"/>
        <v>333.77577661081295</v>
      </c>
      <c r="T289" s="1">
        <f t="shared" si="45"/>
        <v>574.55504130742997</v>
      </c>
      <c r="U289" s="1">
        <f t="shared" si="46"/>
        <v>16.963309776471998</v>
      </c>
      <c r="V289" s="1">
        <f t="shared" si="47"/>
        <v>36.767670701165997</v>
      </c>
      <c r="W289" s="1">
        <f t="shared" si="48"/>
        <v>4.7463818590765996</v>
      </c>
      <c r="X289" s="1" t="str">
        <f t="shared" si="49"/>
        <v>YA</v>
      </c>
    </row>
    <row r="290" spans="1:24" x14ac:dyDescent="0.2">
      <c r="A290">
        <v>6.5528474743749996</v>
      </c>
      <c r="B290">
        <v>198.80693965137999</v>
      </c>
      <c r="C290">
        <v>34006.420733136001</v>
      </c>
      <c r="D290">
        <v>8.6912061751599001</v>
      </c>
      <c r="E290">
        <v>274.90435120292</v>
      </c>
      <c r="F290">
        <v>477.16390677964</v>
      </c>
      <c r="G290">
        <v>14.36963009021</v>
      </c>
      <c r="H290">
        <v>78.173062586347001</v>
      </c>
      <c r="I290">
        <v>4.6879861552467004</v>
      </c>
      <c r="J290">
        <v>1</v>
      </c>
      <c r="O290" s="1">
        <f t="shared" si="40"/>
        <v>6.5528474743749996</v>
      </c>
      <c r="P290" s="1">
        <f t="shared" si="41"/>
        <v>198.80693965137999</v>
      </c>
      <c r="Q290" s="1">
        <f t="shared" si="42"/>
        <v>34006.420733136001</v>
      </c>
      <c r="R290" s="1">
        <f t="shared" si="43"/>
        <v>8.6912061751599001</v>
      </c>
      <c r="S290" s="1">
        <f t="shared" si="44"/>
        <v>274.90435120292</v>
      </c>
      <c r="T290" s="1">
        <f t="shared" si="45"/>
        <v>477.16390677964</v>
      </c>
      <c r="U290" s="1">
        <f t="shared" si="46"/>
        <v>14.36963009021</v>
      </c>
      <c r="V290" s="1">
        <f t="shared" si="47"/>
        <v>78.173062586347001</v>
      </c>
      <c r="W290" s="1">
        <f t="shared" si="48"/>
        <v>4.6879861552467004</v>
      </c>
      <c r="X290" s="1" t="str">
        <f t="shared" si="49"/>
        <v>YA</v>
      </c>
    </row>
    <row r="291" spans="1:24" x14ac:dyDescent="0.2">
      <c r="A291">
        <v>7.6285527231439003</v>
      </c>
      <c r="B291">
        <v>156.79369424378999</v>
      </c>
      <c r="C291">
        <v>26244.036907954</v>
      </c>
      <c r="D291">
        <v>8.3376104335234</v>
      </c>
      <c r="E291">
        <v>255.04319358074</v>
      </c>
      <c r="F291">
        <v>495.96698612711998</v>
      </c>
      <c r="G291">
        <v>13.633974380958</v>
      </c>
      <c r="H291">
        <v>65.604841247227</v>
      </c>
      <c r="I291">
        <v>4.1820571479197</v>
      </c>
      <c r="J291">
        <v>1</v>
      </c>
      <c r="O291" s="1">
        <f t="shared" si="40"/>
        <v>7.6285527231439003</v>
      </c>
      <c r="P291" s="1">
        <f t="shared" si="41"/>
        <v>156.79369424378999</v>
      </c>
      <c r="Q291" s="1">
        <f t="shared" si="42"/>
        <v>26244.036907954</v>
      </c>
      <c r="R291" s="1">
        <f t="shared" si="43"/>
        <v>8.3376104335234</v>
      </c>
      <c r="S291" s="1">
        <f t="shared" si="44"/>
        <v>255.04319358074</v>
      </c>
      <c r="T291" s="1">
        <f t="shared" si="45"/>
        <v>495.96698612711998</v>
      </c>
      <c r="U291" s="1">
        <f t="shared" si="46"/>
        <v>13.633974380958</v>
      </c>
      <c r="V291" s="1">
        <f t="shared" si="47"/>
        <v>65.604841247227</v>
      </c>
      <c r="W291" s="1">
        <f t="shared" si="48"/>
        <v>4.1820571479197</v>
      </c>
      <c r="X291" s="1" t="str">
        <f t="shared" si="49"/>
        <v>YA</v>
      </c>
    </row>
    <row r="292" spans="1:24" x14ac:dyDescent="0.2">
      <c r="A292">
        <v>4.7908405402431002</v>
      </c>
      <c r="B292">
        <v>268.72088122656999</v>
      </c>
      <c r="C292">
        <v>17862.369002588999</v>
      </c>
      <c r="D292">
        <v>4.5545736271835002</v>
      </c>
      <c r="E292">
        <v>377.24116133669997</v>
      </c>
      <c r="F292">
        <v>608.84685631264995</v>
      </c>
      <c r="G292">
        <v>10.806313106364</v>
      </c>
      <c r="H292">
        <v>83.702235988823006</v>
      </c>
      <c r="I292">
        <v>3.2588589450315002</v>
      </c>
      <c r="J292">
        <v>1</v>
      </c>
      <c r="O292" s="1">
        <f t="shared" si="40"/>
        <v>4.7908405402431002</v>
      </c>
      <c r="P292" s="1">
        <f t="shared" si="41"/>
        <v>268.72088122656999</v>
      </c>
      <c r="Q292" s="1">
        <f t="shared" si="42"/>
        <v>17862.369002588999</v>
      </c>
      <c r="R292" s="1">
        <f t="shared" si="43"/>
        <v>4.5545736271835002</v>
      </c>
      <c r="S292" s="1">
        <f t="shared" si="44"/>
        <v>377.24116133669997</v>
      </c>
      <c r="T292" s="1">
        <f t="shared" si="45"/>
        <v>608.84685631264995</v>
      </c>
      <c r="U292" s="1">
        <f t="shared" si="46"/>
        <v>10.806313106364</v>
      </c>
      <c r="V292" s="1">
        <f t="shared" si="47"/>
        <v>83.702235988823006</v>
      </c>
      <c r="W292" s="1">
        <f t="shared" si="48"/>
        <v>3.2588589450315002</v>
      </c>
      <c r="X292" s="1" t="str">
        <f t="shared" si="49"/>
        <v>YA</v>
      </c>
    </row>
    <row r="293" spans="1:24" x14ac:dyDescent="0.2">
      <c r="A293">
        <v>7.7109599388448</v>
      </c>
      <c r="B293">
        <v>181.93812564612</v>
      </c>
      <c r="C293">
        <v>6552.6263141543004</v>
      </c>
      <c r="D293">
        <v>5.3892486208346</v>
      </c>
      <c r="E293">
        <v>390.59639197645998</v>
      </c>
      <c r="F293">
        <v>516.28408285954004</v>
      </c>
      <c r="G293">
        <v>17.010784910253999</v>
      </c>
      <c r="H293">
        <v>58.241734190854999</v>
      </c>
      <c r="I293">
        <v>4.2889468203945</v>
      </c>
      <c r="J293">
        <v>1</v>
      </c>
      <c r="O293" s="1">
        <f t="shared" si="40"/>
        <v>7.7109599388448</v>
      </c>
      <c r="P293" s="1">
        <f t="shared" si="41"/>
        <v>181.93812564612</v>
      </c>
      <c r="Q293" s="1">
        <f t="shared" si="42"/>
        <v>6552.6263141543004</v>
      </c>
      <c r="R293" s="1">
        <f t="shared" si="43"/>
        <v>5.3892486208346</v>
      </c>
      <c r="S293" s="1">
        <f t="shared" si="44"/>
        <v>390.59639197645998</v>
      </c>
      <c r="T293" s="1">
        <f t="shared" si="45"/>
        <v>516.28408285954004</v>
      </c>
      <c r="U293" s="1">
        <f t="shared" si="46"/>
        <v>17.010784910253999</v>
      </c>
      <c r="V293" s="1">
        <f t="shared" si="47"/>
        <v>58.241734190854999</v>
      </c>
      <c r="W293" s="1">
        <f t="shared" si="48"/>
        <v>4.2889468203945</v>
      </c>
      <c r="X293" s="1" t="str">
        <f t="shared" si="49"/>
        <v>YA</v>
      </c>
    </row>
    <row r="294" spans="1:24" x14ac:dyDescent="0.2">
      <c r="A294">
        <v>8.2912990059680993</v>
      </c>
      <c r="B294">
        <v>211.21703429690001</v>
      </c>
      <c r="C294">
        <v>20008.134957386999</v>
      </c>
      <c r="D294">
        <v>8.7678750348192995</v>
      </c>
      <c r="E294">
        <v>275.76732106717998</v>
      </c>
      <c r="F294">
        <v>475.90912989846998</v>
      </c>
      <c r="G294">
        <v>12.614668895286</v>
      </c>
      <c r="H294">
        <v>66.612983634128994</v>
      </c>
      <c r="I294">
        <v>3.4247019206523999</v>
      </c>
      <c r="J294">
        <v>1</v>
      </c>
      <c r="O294" s="1">
        <f t="shared" si="40"/>
        <v>8.2912990059680993</v>
      </c>
      <c r="P294" s="1">
        <f t="shared" si="41"/>
        <v>211.21703429690001</v>
      </c>
      <c r="Q294" s="1">
        <f t="shared" si="42"/>
        <v>20008.134957386999</v>
      </c>
      <c r="R294" s="1">
        <f t="shared" si="43"/>
        <v>8.7678750348192995</v>
      </c>
      <c r="S294" s="1">
        <f t="shared" si="44"/>
        <v>275.76732106717998</v>
      </c>
      <c r="T294" s="1">
        <f t="shared" si="45"/>
        <v>475.90912989846998</v>
      </c>
      <c r="U294" s="1">
        <f t="shared" si="46"/>
        <v>12.614668895286</v>
      </c>
      <c r="V294" s="1">
        <f t="shared" si="47"/>
        <v>66.612983634128994</v>
      </c>
      <c r="W294" s="1">
        <f t="shared" si="48"/>
        <v>3.4247019206523999</v>
      </c>
      <c r="X294" s="1" t="str">
        <f t="shared" si="49"/>
        <v>YA</v>
      </c>
    </row>
    <row r="295" spans="1:24" x14ac:dyDescent="0.2">
      <c r="A295">
        <v>6.1931701012050997</v>
      </c>
      <c r="B295">
        <v>225.68342182129999</v>
      </c>
      <c r="C295">
        <v>12883.726495777</v>
      </c>
      <c r="D295">
        <v>4.7393601167866999</v>
      </c>
      <c r="F295">
        <v>389.40597764652</v>
      </c>
      <c r="G295">
        <v>14.560135796919001</v>
      </c>
      <c r="H295">
        <v>76.457815944952003</v>
      </c>
      <c r="I295">
        <v>3.4666452881126002</v>
      </c>
      <c r="J295">
        <v>1</v>
      </c>
      <c r="O295" s="1">
        <f t="shared" si="40"/>
        <v>6.1931701012050997</v>
      </c>
      <c r="P295" s="1">
        <f t="shared" si="41"/>
        <v>225.68342182129999</v>
      </c>
      <c r="Q295" s="1">
        <f t="shared" si="42"/>
        <v>12883.726495777</v>
      </c>
      <c r="R295" s="1">
        <f t="shared" si="43"/>
        <v>4.7393601167866999</v>
      </c>
      <c r="S295" s="1">
        <f t="shared" si="44"/>
        <v>333.77577661081295</v>
      </c>
      <c r="T295" s="1">
        <f t="shared" si="45"/>
        <v>389.40597764652</v>
      </c>
      <c r="U295" s="1">
        <f t="shared" si="46"/>
        <v>14.560135796919001</v>
      </c>
      <c r="V295" s="1">
        <f t="shared" si="47"/>
        <v>76.457815944952003</v>
      </c>
      <c r="W295" s="1">
        <f t="shared" si="48"/>
        <v>3.4666452881126002</v>
      </c>
      <c r="X295" s="1" t="str">
        <f t="shared" si="49"/>
        <v>YA</v>
      </c>
    </row>
    <row r="296" spans="1:24" x14ac:dyDescent="0.2">
      <c r="A296">
        <v>9.0326605791447001</v>
      </c>
      <c r="B296">
        <v>121.44144151264</v>
      </c>
      <c r="C296">
        <v>15618.170247931001</v>
      </c>
      <c r="D296">
        <v>6.1574907392469997</v>
      </c>
      <c r="E296">
        <v>372.92745570033998</v>
      </c>
      <c r="F296">
        <v>390.65722612028998</v>
      </c>
      <c r="G296">
        <v>15.030315106002</v>
      </c>
      <c r="H296">
        <v>63.125616995183996</v>
      </c>
      <c r="I296">
        <v>4.9272182722725999</v>
      </c>
      <c r="J296">
        <v>1</v>
      </c>
      <c r="O296" s="1">
        <f t="shared" si="40"/>
        <v>9.0326605791447001</v>
      </c>
      <c r="P296" s="1">
        <f t="shared" si="41"/>
        <v>121.44144151264</v>
      </c>
      <c r="Q296" s="1">
        <f t="shared" si="42"/>
        <v>15618.170247931001</v>
      </c>
      <c r="R296" s="1">
        <f t="shared" si="43"/>
        <v>6.1574907392469997</v>
      </c>
      <c r="S296" s="1">
        <f t="shared" si="44"/>
        <v>372.92745570033998</v>
      </c>
      <c r="T296" s="1">
        <f t="shared" si="45"/>
        <v>390.65722612028998</v>
      </c>
      <c r="U296" s="1">
        <f t="shared" si="46"/>
        <v>15.030315106002</v>
      </c>
      <c r="V296" s="1">
        <f t="shared" si="47"/>
        <v>63.125616995183996</v>
      </c>
      <c r="W296" s="1">
        <f t="shared" si="48"/>
        <v>4.9272182722725999</v>
      </c>
      <c r="X296" s="1" t="str">
        <f t="shared" si="49"/>
        <v>YA</v>
      </c>
    </row>
    <row r="297" spans="1:24" x14ac:dyDescent="0.2">
      <c r="A297">
        <v>6.1394937408957002</v>
      </c>
      <c r="B297">
        <v>236.67402586961001</v>
      </c>
      <c r="C297">
        <v>8081.4664710916004</v>
      </c>
      <c r="D297">
        <v>6.2508080744554997</v>
      </c>
      <c r="F297">
        <v>416.23882058150002</v>
      </c>
      <c r="G297">
        <v>12.777013988545001</v>
      </c>
      <c r="H297">
        <v>106.03722245634</v>
      </c>
      <c r="I297">
        <v>3.2609068527087</v>
      </c>
      <c r="J297">
        <v>1</v>
      </c>
      <c r="O297" s="1">
        <f t="shared" si="40"/>
        <v>6.1394937408957002</v>
      </c>
      <c r="P297" s="1">
        <f t="shared" si="41"/>
        <v>236.67402586961001</v>
      </c>
      <c r="Q297" s="1">
        <f t="shared" si="42"/>
        <v>8081.4664710916004</v>
      </c>
      <c r="R297" s="1">
        <f t="shared" si="43"/>
        <v>6.2508080744554997</v>
      </c>
      <c r="S297" s="1">
        <f t="shared" si="44"/>
        <v>333.77577661081295</v>
      </c>
      <c r="T297" s="1">
        <f t="shared" si="45"/>
        <v>416.23882058150002</v>
      </c>
      <c r="U297" s="1">
        <f t="shared" si="46"/>
        <v>12.777013988545001</v>
      </c>
      <c r="V297" s="1">
        <f t="shared" si="47"/>
        <v>106.03722245634</v>
      </c>
      <c r="W297" s="1">
        <f t="shared" si="48"/>
        <v>3.2609068527087</v>
      </c>
      <c r="X297" s="1" t="str">
        <f t="shared" si="49"/>
        <v>YA</v>
      </c>
    </row>
    <row r="298" spans="1:24" x14ac:dyDescent="0.2">
      <c r="A298">
        <v>7.1294247304629996</v>
      </c>
      <c r="B298">
        <v>178.37235229090001</v>
      </c>
      <c r="C298">
        <v>25840.578887670999</v>
      </c>
      <c r="D298">
        <v>7.4878232643683003</v>
      </c>
      <c r="E298">
        <v>312.98272670845</v>
      </c>
      <c r="F298">
        <v>323.29891519058998</v>
      </c>
      <c r="G298">
        <v>16.406156215018001</v>
      </c>
      <c r="H298">
        <v>69.157609462622005</v>
      </c>
      <c r="I298">
        <v>3.4186108028670001</v>
      </c>
      <c r="J298">
        <v>1</v>
      </c>
      <c r="O298" s="1">
        <f t="shared" si="40"/>
        <v>7.1294247304629996</v>
      </c>
      <c r="P298" s="1">
        <f t="shared" si="41"/>
        <v>178.37235229090001</v>
      </c>
      <c r="Q298" s="1">
        <f t="shared" si="42"/>
        <v>25840.578887670999</v>
      </c>
      <c r="R298" s="1">
        <f t="shared" si="43"/>
        <v>7.4878232643683003</v>
      </c>
      <c r="S298" s="1">
        <f t="shared" si="44"/>
        <v>312.98272670845</v>
      </c>
      <c r="T298" s="1">
        <f t="shared" si="45"/>
        <v>323.29891519058998</v>
      </c>
      <c r="U298" s="1">
        <f t="shared" si="46"/>
        <v>16.406156215018001</v>
      </c>
      <c r="V298" s="1">
        <f t="shared" si="47"/>
        <v>69.157609462622005</v>
      </c>
      <c r="W298" s="1">
        <f t="shared" si="48"/>
        <v>3.4186108028670001</v>
      </c>
      <c r="X298" s="1" t="str">
        <f t="shared" si="49"/>
        <v>YA</v>
      </c>
    </row>
    <row r="299" spans="1:24" x14ac:dyDescent="0.2">
      <c r="B299">
        <v>191.28521756430999</v>
      </c>
      <c r="C299">
        <v>21948.325362337</v>
      </c>
      <c r="D299">
        <v>5.6267872903468001</v>
      </c>
      <c r="E299">
        <v>355.48876584397999</v>
      </c>
      <c r="F299">
        <v>509.40682151959999</v>
      </c>
      <c r="G299">
        <v>16.691470568747999</v>
      </c>
      <c r="H299">
        <v>84.107737563884001</v>
      </c>
      <c r="I299">
        <v>4.1095902743692001</v>
      </c>
      <c r="J299">
        <v>1</v>
      </c>
      <c r="O299" s="1">
        <f t="shared" si="40"/>
        <v>7.0807945042768186</v>
      </c>
      <c r="P299" s="1">
        <f t="shared" si="41"/>
        <v>191.28521756430999</v>
      </c>
      <c r="Q299" s="1">
        <f t="shared" si="42"/>
        <v>21948.325362337</v>
      </c>
      <c r="R299" s="1">
        <f t="shared" si="43"/>
        <v>5.6267872903468001</v>
      </c>
      <c r="S299" s="1">
        <f t="shared" si="44"/>
        <v>355.48876584397999</v>
      </c>
      <c r="T299" s="1">
        <f t="shared" si="45"/>
        <v>509.40682151959999</v>
      </c>
      <c r="U299" s="1">
        <f t="shared" si="46"/>
        <v>16.691470568747999</v>
      </c>
      <c r="V299" s="1">
        <f t="shared" si="47"/>
        <v>84.107737563884001</v>
      </c>
      <c r="W299" s="1">
        <f t="shared" si="48"/>
        <v>4.1095902743692001</v>
      </c>
      <c r="X299" s="1" t="str">
        <f t="shared" si="49"/>
        <v>YA</v>
      </c>
    </row>
    <row r="300" spans="1:24" x14ac:dyDescent="0.2">
      <c r="A300">
        <v>5.4185037630255</v>
      </c>
      <c r="B300">
        <v>187.77680871000001</v>
      </c>
      <c r="C300">
        <v>35902.715683707997</v>
      </c>
      <c r="D300">
        <v>4.3570878612325998</v>
      </c>
      <c r="F300">
        <v>454.52029561547999</v>
      </c>
      <c r="G300">
        <v>6.3740702601296002</v>
      </c>
      <c r="H300">
        <v>103.37300526956</v>
      </c>
      <c r="I300">
        <v>4.5065395912605002</v>
      </c>
      <c r="J300">
        <v>1</v>
      </c>
      <c r="O300" s="1">
        <f t="shared" si="40"/>
        <v>5.4185037630255</v>
      </c>
      <c r="P300" s="1">
        <f t="shared" si="41"/>
        <v>187.77680871000001</v>
      </c>
      <c r="Q300" s="1">
        <f t="shared" si="42"/>
        <v>35902.715683707997</v>
      </c>
      <c r="R300" s="1">
        <f t="shared" si="43"/>
        <v>4.3570878612325998</v>
      </c>
      <c r="S300" s="1">
        <f t="shared" si="44"/>
        <v>333.77577661081295</v>
      </c>
      <c r="T300" s="1">
        <f t="shared" si="45"/>
        <v>454.52029561547999</v>
      </c>
      <c r="U300" s="1">
        <f t="shared" si="46"/>
        <v>6.3740702601296002</v>
      </c>
      <c r="V300" s="1">
        <f t="shared" si="47"/>
        <v>103.37300526956</v>
      </c>
      <c r="W300" s="1">
        <f t="shared" si="48"/>
        <v>4.5065395912605002</v>
      </c>
      <c r="X300" s="1" t="str">
        <f t="shared" si="49"/>
        <v>YA</v>
      </c>
    </row>
    <row r="301" spans="1:24" x14ac:dyDescent="0.2">
      <c r="A301">
        <v>8.0754945078990996</v>
      </c>
      <c r="B301">
        <v>195.80499584668999</v>
      </c>
      <c r="C301">
        <v>29483.6018539</v>
      </c>
      <c r="D301">
        <v>10.493840916587001</v>
      </c>
      <c r="E301">
        <v>298.73721928843003</v>
      </c>
      <c r="F301">
        <v>321.74833893874001</v>
      </c>
      <c r="G301">
        <v>9.7510863252789992</v>
      </c>
      <c r="H301">
        <v>72.734423142853998</v>
      </c>
      <c r="I301">
        <v>3.6829196454533002</v>
      </c>
      <c r="J301">
        <v>1</v>
      </c>
      <c r="O301" s="1">
        <f t="shared" si="40"/>
        <v>8.0754945078990996</v>
      </c>
      <c r="P301" s="1">
        <f t="shared" si="41"/>
        <v>195.80499584668999</v>
      </c>
      <c r="Q301" s="1">
        <f t="shared" si="42"/>
        <v>29483.6018539</v>
      </c>
      <c r="R301" s="1">
        <f t="shared" si="43"/>
        <v>10.493840916587001</v>
      </c>
      <c r="S301" s="1">
        <f t="shared" si="44"/>
        <v>298.73721928843003</v>
      </c>
      <c r="T301" s="1">
        <f t="shared" si="45"/>
        <v>321.74833893874001</v>
      </c>
      <c r="U301" s="1">
        <f t="shared" si="46"/>
        <v>9.7510863252789992</v>
      </c>
      <c r="V301" s="1">
        <f t="shared" si="47"/>
        <v>72.734423142853998</v>
      </c>
      <c r="W301" s="1">
        <f t="shared" si="48"/>
        <v>3.6829196454533002</v>
      </c>
      <c r="X301" s="1" t="str">
        <f t="shared" si="49"/>
        <v>YA</v>
      </c>
    </row>
    <row r="302" spans="1:24" x14ac:dyDescent="0.2">
      <c r="B302">
        <v>225.28770395196</v>
      </c>
      <c r="C302">
        <v>22511.692615177999</v>
      </c>
      <c r="D302">
        <v>7.0575778799654003</v>
      </c>
      <c r="E302">
        <v>377.12897044271</v>
      </c>
      <c r="F302">
        <v>291.35370138829001</v>
      </c>
      <c r="G302">
        <v>11.590025108635</v>
      </c>
      <c r="H302">
        <v>72.508522901084007</v>
      </c>
      <c r="I302">
        <v>4.0817013980086001</v>
      </c>
      <c r="J302">
        <v>1</v>
      </c>
      <c r="O302" s="1">
        <f t="shared" si="40"/>
        <v>7.0807945042768186</v>
      </c>
      <c r="P302" s="1">
        <f t="shared" si="41"/>
        <v>225.28770395196</v>
      </c>
      <c r="Q302" s="1">
        <f t="shared" si="42"/>
        <v>22511.692615177999</v>
      </c>
      <c r="R302" s="1">
        <f t="shared" si="43"/>
        <v>7.0575778799654003</v>
      </c>
      <c r="S302" s="1">
        <f t="shared" si="44"/>
        <v>377.12897044271</v>
      </c>
      <c r="T302" s="1">
        <f t="shared" si="45"/>
        <v>291.35370138829001</v>
      </c>
      <c r="U302" s="1">
        <f t="shared" si="46"/>
        <v>11.590025108635</v>
      </c>
      <c r="V302" s="1">
        <f t="shared" si="47"/>
        <v>72.508522901084007</v>
      </c>
      <c r="W302" s="1">
        <f t="shared" si="48"/>
        <v>4.0817013980086001</v>
      </c>
      <c r="X302" s="1" t="str">
        <f t="shared" si="49"/>
        <v>YA</v>
      </c>
    </row>
    <row r="303" spans="1:24" x14ac:dyDescent="0.2">
      <c r="A303">
        <v>10.049673718456001</v>
      </c>
      <c r="B303">
        <v>132.83283666327</v>
      </c>
      <c r="C303">
        <v>11557.03203839</v>
      </c>
      <c r="D303">
        <v>8.5505726631519998</v>
      </c>
      <c r="E303">
        <v>323.50807200954</v>
      </c>
      <c r="F303">
        <v>442.76804967070001</v>
      </c>
      <c r="G303">
        <v>13.376148628814001</v>
      </c>
      <c r="H303">
        <v>92.176169838654005</v>
      </c>
      <c r="I303">
        <v>5.1334778232779001</v>
      </c>
      <c r="J303">
        <v>1</v>
      </c>
      <c r="O303" s="1">
        <f t="shared" si="40"/>
        <v>10.049673718456001</v>
      </c>
      <c r="P303" s="1">
        <f t="shared" si="41"/>
        <v>132.83283666327</v>
      </c>
      <c r="Q303" s="1">
        <f t="shared" si="42"/>
        <v>11557.03203839</v>
      </c>
      <c r="R303" s="1">
        <f t="shared" si="43"/>
        <v>8.5505726631519998</v>
      </c>
      <c r="S303" s="1">
        <f t="shared" si="44"/>
        <v>323.50807200954</v>
      </c>
      <c r="T303" s="1">
        <f t="shared" si="45"/>
        <v>442.76804967070001</v>
      </c>
      <c r="U303" s="1">
        <f t="shared" si="46"/>
        <v>13.376148628814001</v>
      </c>
      <c r="V303" s="1">
        <f t="shared" si="47"/>
        <v>92.176169838654005</v>
      </c>
      <c r="W303" s="1">
        <f t="shared" si="48"/>
        <v>5.1334778232779001</v>
      </c>
      <c r="X303" s="1" t="str">
        <f t="shared" si="49"/>
        <v>YA</v>
      </c>
    </row>
    <row r="304" spans="1:24" x14ac:dyDescent="0.2">
      <c r="A304">
        <v>5.6676506466432004</v>
      </c>
      <c r="B304">
        <v>229.92836654017</v>
      </c>
      <c r="C304">
        <v>16953.898736308998</v>
      </c>
      <c r="D304">
        <v>8.7743061020742008</v>
      </c>
      <c r="E304">
        <v>293.57424990943002</v>
      </c>
      <c r="F304">
        <v>554.12053619362996</v>
      </c>
      <c r="G304">
        <v>14.254640735422001</v>
      </c>
      <c r="H304">
        <v>54.436702377861998</v>
      </c>
      <c r="I304">
        <v>3.6332137564905</v>
      </c>
      <c r="J304">
        <v>1</v>
      </c>
      <c r="O304" s="1">
        <f t="shared" si="40"/>
        <v>5.6676506466432004</v>
      </c>
      <c r="P304" s="1">
        <f t="shared" si="41"/>
        <v>229.92836654017</v>
      </c>
      <c r="Q304" s="1">
        <f t="shared" si="42"/>
        <v>16953.898736308998</v>
      </c>
      <c r="R304" s="1">
        <f t="shared" si="43"/>
        <v>8.7743061020742008</v>
      </c>
      <c r="S304" s="1">
        <f t="shared" si="44"/>
        <v>293.57424990943002</v>
      </c>
      <c r="T304" s="1">
        <f t="shared" si="45"/>
        <v>554.12053619362996</v>
      </c>
      <c r="U304" s="1">
        <f t="shared" si="46"/>
        <v>14.254640735422001</v>
      </c>
      <c r="V304" s="1">
        <f t="shared" si="47"/>
        <v>54.436702377861998</v>
      </c>
      <c r="W304" s="1">
        <f t="shared" si="48"/>
        <v>3.6332137564905</v>
      </c>
      <c r="X304" s="1" t="str">
        <f t="shared" si="49"/>
        <v>YA</v>
      </c>
    </row>
    <row r="305" spans="1:24" x14ac:dyDescent="0.2">
      <c r="B305">
        <v>181.68916372142999</v>
      </c>
      <c r="C305">
        <v>27776.180257279</v>
      </c>
      <c r="D305">
        <v>7.5898687623286003</v>
      </c>
      <c r="E305">
        <v>298.22671880111</v>
      </c>
      <c r="F305">
        <v>417.63120188596002</v>
      </c>
      <c r="G305">
        <v>8.6300907975100003</v>
      </c>
      <c r="H305">
        <v>72.923288878096002</v>
      </c>
      <c r="I305">
        <v>3.8079200615964002</v>
      </c>
      <c r="J305">
        <v>1</v>
      </c>
      <c r="O305" s="1">
        <f t="shared" si="40"/>
        <v>7.0807945042768186</v>
      </c>
      <c r="P305" s="1">
        <f t="shared" si="41"/>
        <v>181.68916372142999</v>
      </c>
      <c r="Q305" s="1">
        <f t="shared" si="42"/>
        <v>27776.180257279</v>
      </c>
      <c r="R305" s="1">
        <f t="shared" si="43"/>
        <v>7.5898687623286003</v>
      </c>
      <c r="S305" s="1">
        <f t="shared" si="44"/>
        <v>298.22671880111</v>
      </c>
      <c r="T305" s="1">
        <f t="shared" si="45"/>
        <v>417.63120188596002</v>
      </c>
      <c r="U305" s="1">
        <f t="shared" si="46"/>
        <v>8.6300907975100003</v>
      </c>
      <c r="V305" s="1">
        <f t="shared" si="47"/>
        <v>72.923288878096002</v>
      </c>
      <c r="W305" s="1">
        <f t="shared" si="48"/>
        <v>3.8079200615964002</v>
      </c>
      <c r="X305" s="1" t="str">
        <f t="shared" si="49"/>
        <v>YA</v>
      </c>
    </row>
    <row r="306" spans="1:24" x14ac:dyDescent="0.2">
      <c r="A306">
        <v>8.9239806077387005</v>
      </c>
      <c r="B306">
        <v>135.93846747363</v>
      </c>
      <c r="C306">
        <v>27919.770665753</v>
      </c>
      <c r="D306">
        <v>12.36328482531</v>
      </c>
      <c r="F306">
        <v>415.62948376916</v>
      </c>
      <c r="G306">
        <v>11.949913820917001</v>
      </c>
      <c r="H306">
        <v>69.314879578803001</v>
      </c>
      <c r="I306">
        <v>4.155583189523</v>
      </c>
      <c r="J306">
        <v>1</v>
      </c>
      <c r="O306" s="1">
        <f t="shared" si="40"/>
        <v>8.9239806077387005</v>
      </c>
      <c r="P306" s="1">
        <f t="shared" si="41"/>
        <v>135.93846747363</v>
      </c>
      <c r="Q306" s="1">
        <f t="shared" si="42"/>
        <v>27919.770665753</v>
      </c>
      <c r="R306" s="1">
        <f t="shared" si="43"/>
        <v>12.36328482531</v>
      </c>
      <c r="S306" s="1">
        <f t="shared" si="44"/>
        <v>333.77577661081295</v>
      </c>
      <c r="T306" s="1">
        <f t="shared" si="45"/>
        <v>415.62948376916</v>
      </c>
      <c r="U306" s="1">
        <f t="shared" si="46"/>
        <v>11.949913820917001</v>
      </c>
      <c r="V306" s="1">
        <f t="shared" si="47"/>
        <v>69.314879578803001</v>
      </c>
      <c r="W306" s="1">
        <f t="shared" si="48"/>
        <v>4.155583189523</v>
      </c>
      <c r="X306" s="1" t="str">
        <f t="shared" si="49"/>
        <v>YA</v>
      </c>
    </row>
    <row r="307" spans="1:24" x14ac:dyDescent="0.2">
      <c r="A307">
        <v>6.4288663131883999</v>
      </c>
      <c r="B307">
        <v>225.61309383215001</v>
      </c>
      <c r="C307">
        <v>15596.473334460001</v>
      </c>
      <c r="D307">
        <v>6.1534724466449999</v>
      </c>
      <c r="F307">
        <v>466.04439922317999</v>
      </c>
      <c r="G307">
        <v>18.015385498960999</v>
      </c>
      <c r="H307">
        <v>87.163630847440004</v>
      </c>
      <c r="I307">
        <v>4.184783371809</v>
      </c>
      <c r="J307">
        <v>1</v>
      </c>
      <c r="O307" s="1">
        <f t="shared" si="40"/>
        <v>6.4288663131883999</v>
      </c>
      <c r="P307" s="1">
        <f t="shared" si="41"/>
        <v>225.61309383215001</v>
      </c>
      <c r="Q307" s="1">
        <f t="shared" si="42"/>
        <v>15596.473334460001</v>
      </c>
      <c r="R307" s="1">
        <f t="shared" si="43"/>
        <v>6.1534724466449999</v>
      </c>
      <c r="S307" s="1">
        <f t="shared" si="44"/>
        <v>333.77577661081295</v>
      </c>
      <c r="T307" s="1">
        <f t="shared" si="45"/>
        <v>466.04439922317999</v>
      </c>
      <c r="U307" s="1">
        <f t="shared" si="46"/>
        <v>18.015385498960999</v>
      </c>
      <c r="V307" s="1">
        <f t="shared" si="47"/>
        <v>87.163630847440004</v>
      </c>
      <c r="W307" s="1">
        <f t="shared" si="48"/>
        <v>4.184783371809</v>
      </c>
      <c r="X307" s="1" t="str">
        <f t="shared" si="49"/>
        <v>YA</v>
      </c>
    </row>
    <row r="308" spans="1:24" x14ac:dyDescent="0.2">
      <c r="A308">
        <v>6.9606035016885004</v>
      </c>
      <c r="B308">
        <v>201.71545248768999</v>
      </c>
      <c r="C308">
        <v>11348.675997364</v>
      </c>
      <c r="D308">
        <v>4.2978898253816</v>
      </c>
      <c r="F308">
        <v>468.59138847552998</v>
      </c>
      <c r="G308">
        <v>10.490588642543001</v>
      </c>
      <c r="H308">
        <v>89.686196269516003</v>
      </c>
      <c r="I308">
        <v>4.9788201877537999</v>
      </c>
      <c r="J308">
        <v>1</v>
      </c>
      <c r="O308" s="1">
        <f t="shared" si="40"/>
        <v>6.9606035016885004</v>
      </c>
      <c r="P308" s="1">
        <f t="shared" si="41"/>
        <v>201.71545248768999</v>
      </c>
      <c r="Q308" s="1">
        <f t="shared" si="42"/>
        <v>11348.675997364</v>
      </c>
      <c r="R308" s="1">
        <f t="shared" si="43"/>
        <v>4.2978898253816</v>
      </c>
      <c r="S308" s="1">
        <f t="shared" si="44"/>
        <v>333.77577661081295</v>
      </c>
      <c r="T308" s="1">
        <f t="shared" si="45"/>
        <v>468.59138847552998</v>
      </c>
      <c r="U308" s="1">
        <f t="shared" si="46"/>
        <v>10.490588642543001</v>
      </c>
      <c r="V308" s="1">
        <f t="shared" si="47"/>
        <v>89.686196269516003</v>
      </c>
      <c r="W308" s="1">
        <f t="shared" si="48"/>
        <v>4.9788201877537999</v>
      </c>
      <c r="X308" s="1" t="str">
        <f t="shared" si="49"/>
        <v>YA</v>
      </c>
    </row>
    <row r="309" spans="1:24" x14ac:dyDescent="0.2">
      <c r="A309">
        <v>5.8736758458290002</v>
      </c>
      <c r="B309">
        <v>203.32992815183999</v>
      </c>
      <c r="C309">
        <v>19216.683090171999</v>
      </c>
      <c r="D309">
        <v>9.2127787216629002</v>
      </c>
      <c r="F309">
        <v>420.29123005845997</v>
      </c>
      <c r="G309">
        <v>11.119273780546999</v>
      </c>
      <c r="H309">
        <v>65.229551202325993</v>
      </c>
      <c r="I309">
        <v>5.4120908849192002</v>
      </c>
      <c r="J309">
        <v>1</v>
      </c>
      <c r="O309" s="1">
        <f t="shared" si="40"/>
        <v>5.8736758458290002</v>
      </c>
      <c r="P309" s="1">
        <f t="shared" si="41"/>
        <v>203.32992815183999</v>
      </c>
      <c r="Q309" s="1">
        <f t="shared" si="42"/>
        <v>19216.683090171999</v>
      </c>
      <c r="R309" s="1">
        <f t="shared" si="43"/>
        <v>9.2127787216629002</v>
      </c>
      <c r="S309" s="1">
        <f t="shared" si="44"/>
        <v>333.77577661081295</v>
      </c>
      <c r="T309" s="1">
        <f t="shared" si="45"/>
        <v>420.29123005845997</v>
      </c>
      <c r="U309" s="1">
        <f t="shared" si="46"/>
        <v>11.119273780546999</v>
      </c>
      <c r="V309" s="1">
        <f t="shared" si="47"/>
        <v>65.229551202325993</v>
      </c>
      <c r="W309" s="1">
        <f t="shared" si="48"/>
        <v>5.4120908849192002</v>
      </c>
      <c r="X309" s="1" t="str">
        <f t="shared" si="49"/>
        <v>YA</v>
      </c>
    </row>
    <row r="310" spans="1:24" x14ac:dyDescent="0.2">
      <c r="A310">
        <v>6.7954690098423001</v>
      </c>
      <c r="B310">
        <v>187.78302010879</v>
      </c>
      <c r="C310">
        <v>15300.838671097999</v>
      </c>
      <c r="D310">
        <v>7.4865984239876999</v>
      </c>
      <c r="E310">
        <v>316.95693448444001</v>
      </c>
      <c r="F310">
        <v>498.66592804074998</v>
      </c>
      <c r="G310">
        <v>19.600428810861001</v>
      </c>
      <c r="H310">
        <v>55.401112722451003</v>
      </c>
      <c r="I310">
        <v>5.1630881537790998</v>
      </c>
      <c r="J310">
        <v>1</v>
      </c>
      <c r="O310" s="1">
        <f t="shared" si="40"/>
        <v>6.7954690098423001</v>
      </c>
      <c r="P310" s="1">
        <f t="shared" si="41"/>
        <v>187.78302010879</v>
      </c>
      <c r="Q310" s="1">
        <f t="shared" si="42"/>
        <v>15300.838671097999</v>
      </c>
      <c r="R310" s="1">
        <f t="shared" si="43"/>
        <v>7.4865984239876999</v>
      </c>
      <c r="S310" s="1">
        <f t="shared" si="44"/>
        <v>316.95693448444001</v>
      </c>
      <c r="T310" s="1">
        <f t="shared" si="45"/>
        <v>498.66592804074998</v>
      </c>
      <c r="U310" s="1">
        <f t="shared" si="46"/>
        <v>19.600428810861001</v>
      </c>
      <c r="V310" s="1">
        <f t="shared" si="47"/>
        <v>55.401112722451003</v>
      </c>
      <c r="W310" s="1">
        <f t="shared" si="48"/>
        <v>5.1630881537790998</v>
      </c>
      <c r="X310" s="1" t="str">
        <f t="shared" si="49"/>
        <v>YA</v>
      </c>
    </row>
    <row r="311" spans="1:24" x14ac:dyDescent="0.2">
      <c r="A311">
        <v>10.041027974913</v>
      </c>
      <c r="B311">
        <v>113.83111217435</v>
      </c>
      <c r="C311">
        <v>16266.434445278999</v>
      </c>
      <c r="D311">
        <v>7.9390743578225997</v>
      </c>
      <c r="E311">
        <v>363.86689020031002</v>
      </c>
      <c r="F311">
        <v>557.48606130651001</v>
      </c>
      <c r="G311">
        <v>13.195340678597001</v>
      </c>
      <c r="H311">
        <v>75.233221308745001</v>
      </c>
      <c r="I311">
        <v>3.8075626058307002</v>
      </c>
      <c r="J311">
        <v>1</v>
      </c>
      <c r="O311" s="1">
        <f t="shared" si="40"/>
        <v>10.041027974913</v>
      </c>
      <c r="P311" s="1">
        <f t="shared" si="41"/>
        <v>113.83111217435</v>
      </c>
      <c r="Q311" s="1">
        <f t="shared" si="42"/>
        <v>16266.434445278999</v>
      </c>
      <c r="R311" s="1">
        <f t="shared" si="43"/>
        <v>7.9390743578225997</v>
      </c>
      <c r="S311" s="1">
        <f t="shared" si="44"/>
        <v>363.86689020031002</v>
      </c>
      <c r="T311" s="1">
        <f t="shared" si="45"/>
        <v>557.48606130651001</v>
      </c>
      <c r="U311" s="1">
        <f t="shared" si="46"/>
        <v>13.195340678597001</v>
      </c>
      <c r="V311" s="1">
        <f t="shared" si="47"/>
        <v>75.233221308745001</v>
      </c>
      <c r="W311" s="1">
        <f t="shared" si="48"/>
        <v>3.8075626058307002</v>
      </c>
      <c r="X311" s="1" t="str">
        <f t="shared" si="49"/>
        <v>YA</v>
      </c>
    </row>
    <row r="312" spans="1:24" x14ac:dyDescent="0.2">
      <c r="B312">
        <v>273.25562080427</v>
      </c>
      <c r="C312">
        <v>44506.441560756997</v>
      </c>
      <c r="D312">
        <v>8.4126881311680997</v>
      </c>
      <c r="E312">
        <v>233.79258796565</v>
      </c>
      <c r="F312">
        <v>485.64723185930001</v>
      </c>
      <c r="G312">
        <v>14.705013533659001</v>
      </c>
      <c r="H312">
        <v>52.164235938228003</v>
      </c>
      <c r="I312">
        <v>4.1247806775087001</v>
      </c>
      <c r="J312">
        <v>1</v>
      </c>
      <c r="O312" s="1">
        <f t="shared" si="40"/>
        <v>7.0807945042768186</v>
      </c>
      <c r="P312" s="1">
        <f t="shared" si="41"/>
        <v>273.25562080427</v>
      </c>
      <c r="Q312" s="1">
        <f t="shared" si="42"/>
        <v>44506.441560756997</v>
      </c>
      <c r="R312" s="1">
        <f t="shared" si="43"/>
        <v>8.4126881311680997</v>
      </c>
      <c r="S312" s="1">
        <f t="shared" si="44"/>
        <v>233.79258796565</v>
      </c>
      <c r="T312" s="1">
        <f t="shared" si="45"/>
        <v>485.64723185930001</v>
      </c>
      <c r="U312" s="1">
        <f t="shared" si="46"/>
        <v>14.705013533659001</v>
      </c>
      <c r="V312" s="1">
        <f t="shared" si="47"/>
        <v>52.164235938228003</v>
      </c>
      <c r="W312" s="1">
        <f t="shared" si="48"/>
        <v>4.1247806775087001</v>
      </c>
      <c r="X312" s="1" t="str">
        <f t="shared" si="49"/>
        <v>YA</v>
      </c>
    </row>
    <row r="313" spans="1:24" x14ac:dyDescent="0.2">
      <c r="A313">
        <v>7.2960377339012004</v>
      </c>
      <c r="B313">
        <v>235.73519293861</v>
      </c>
      <c r="C313">
        <v>36043.706637766001</v>
      </c>
      <c r="D313">
        <v>5.1962127602174997</v>
      </c>
      <c r="E313">
        <v>377.19066570876998</v>
      </c>
      <c r="F313">
        <v>385.61432069032003</v>
      </c>
      <c r="G313">
        <v>17.052713257316</v>
      </c>
      <c r="H313">
        <v>89.623550843195005</v>
      </c>
      <c r="I313">
        <v>4.1685261176289998</v>
      </c>
      <c r="J313">
        <v>1</v>
      </c>
      <c r="O313" s="1">
        <f t="shared" si="40"/>
        <v>7.2960377339012004</v>
      </c>
      <c r="P313" s="1">
        <f t="shared" si="41"/>
        <v>235.73519293861</v>
      </c>
      <c r="Q313" s="1">
        <f t="shared" si="42"/>
        <v>36043.706637766001</v>
      </c>
      <c r="R313" s="1">
        <f t="shared" si="43"/>
        <v>5.1962127602174997</v>
      </c>
      <c r="S313" s="1">
        <f t="shared" si="44"/>
        <v>377.19066570876998</v>
      </c>
      <c r="T313" s="1">
        <f t="shared" si="45"/>
        <v>385.61432069032003</v>
      </c>
      <c r="U313" s="1">
        <f t="shared" si="46"/>
        <v>17.052713257316</v>
      </c>
      <c r="V313" s="1">
        <f t="shared" si="47"/>
        <v>89.623550843195005</v>
      </c>
      <c r="W313" s="1">
        <f t="shared" si="48"/>
        <v>4.1685261176289998</v>
      </c>
      <c r="X313" s="1" t="str">
        <f t="shared" si="49"/>
        <v>YA</v>
      </c>
    </row>
    <row r="314" spans="1:24" x14ac:dyDescent="0.2">
      <c r="B314">
        <v>161.82647613627</v>
      </c>
      <c r="C314">
        <v>29299.123352787999</v>
      </c>
      <c r="D314">
        <v>7.0287966935185002</v>
      </c>
      <c r="E314">
        <v>350.43094029708999</v>
      </c>
      <c r="F314">
        <v>375.78071638775998</v>
      </c>
      <c r="G314">
        <v>19.7625764977</v>
      </c>
      <c r="H314">
        <v>86.698456848193004</v>
      </c>
      <c r="I314">
        <v>3.4975773906551</v>
      </c>
      <c r="J314">
        <v>1</v>
      </c>
      <c r="O314" s="1">
        <f t="shared" si="40"/>
        <v>7.0807945042768186</v>
      </c>
      <c r="P314" s="1">
        <f t="shared" si="41"/>
        <v>161.82647613627</v>
      </c>
      <c r="Q314" s="1">
        <f t="shared" si="42"/>
        <v>29299.123352787999</v>
      </c>
      <c r="R314" s="1">
        <f t="shared" si="43"/>
        <v>7.0287966935185002</v>
      </c>
      <c r="S314" s="1">
        <f t="shared" si="44"/>
        <v>350.43094029708999</v>
      </c>
      <c r="T314" s="1">
        <f t="shared" si="45"/>
        <v>375.78071638775998</v>
      </c>
      <c r="U314" s="1">
        <f t="shared" si="46"/>
        <v>19.7625764977</v>
      </c>
      <c r="V314" s="1">
        <f t="shared" si="47"/>
        <v>86.698456848193004</v>
      </c>
      <c r="W314" s="1">
        <f t="shared" si="48"/>
        <v>3.4975773906551</v>
      </c>
      <c r="X314" s="1" t="str">
        <f t="shared" si="49"/>
        <v>YA</v>
      </c>
    </row>
    <row r="315" spans="1:24" x14ac:dyDescent="0.2">
      <c r="A315">
        <v>5.8626412328458999</v>
      </c>
      <c r="B315">
        <v>185.0652199482</v>
      </c>
      <c r="C315">
        <v>44069.272157876003</v>
      </c>
      <c r="D315">
        <v>4.3827213172316002</v>
      </c>
      <c r="E315">
        <v>412.69011135061999</v>
      </c>
      <c r="F315">
        <v>331.57013865036998</v>
      </c>
      <c r="G315">
        <v>15.306078918039001</v>
      </c>
      <c r="H315">
        <v>59.605812114426001</v>
      </c>
      <c r="I315">
        <v>5.5074209395727998</v>
      </c>
      <c r="J315">
        <v>1</v>
      </c>
      <c r="O315" s="1">
        <f t="shared" si="40"/>
        <v>5.8626412328458999</v>
      </c>
      <c r="P315" s="1">
        <f t="shared" si="41"/>
        <v>185.0652199482</v>
      </c>
      <c r="Q315" s="1">
        <f t="shared" si="42"/>
        <v>44069.272157876003</v>
      </c>
      <c r="R315" s="1">
        <f t="shared" si="43"/>
        <v>4.3827213172316002</v>
      </c>
      <c r="S315" s="1">
        <f t="shared" si="44"/>
        <v>412.69011135061999</v>
      </c>
      <c r="T315" s="1">
        <f t="shared" si="45"/>
        <v>331.57013865036998</v>
      </c>
      <c r="U315" s="1">
        <f t="shared" si="46"/>
        <v>15.306078918039001</v>
      </c>
      <c r="V315" s="1">
        <f t="shared" si="47"/>
        <v>59.605812114426001</v>
      </c>
      <c r="W315" s="1">
        <f t="shared" si="48"/>
        <v>5.5074209395727998</v>
      </c>
      <c r="X315" s="1" t="str">
        <f t="shared" si="49"/>
        <v>YA</v>
      </c>
    </row>
    <row r="316" spans="1:24" x14ac:dyDescent="0.2">
      <c r="A316">
        <v>7.2921418051591997</v>
      </c>
      <c r="B316">
        <v>174.48042698545001</v>
      </c>
      <c r="C316">
        <v>33991.651566870001</v>
      </c>
      <c r="D316">
        <v>9.5117923917909</v>
      </c>
      <c r="E316">
        <v>259.16496516578002</v>
      </c>
      <c r="F316">
        <v>435.10801730525998</v>
      </c>
      <c r="G316">
        <v>16.293614068290001</v>
      </c>
      <c r="H316">
        <v>81.690104450605006</v>
      </c>
      <c r="I316">
        <v>4.4669125641649998</v>
      </c>
      <c r="J316">
        <v>1</v>
      </c>
      <c r="O316" s="1">
        <f t="shared" si="40"/>
        <v>7.2921418051591997</v>
      </c>
      <c r="P316" s="1">
        <f t="shared" si="41"/>
        <v>174.48042698545001</v>
      </c>
      <c r="Q316" s="1">
        <f t="shared" si="42"/>
        <v>33991.651566870001</v>
      </c>
      <c r="R316" s="1">
        <f t="shared" si="43"/>
        <v>9.5117923917909</v>
      </c>
      <c r="S316" s="1">
        <f t="shared" si="44"/>
        <v>259.16496516578002</v>
      </c>
      <c r="T316" s="1">
        <f t="shared" si="45"/>
        <v>435.10801730525998</v>
      </c>
      <c r="U316" s="1">
        <f t="shared" si="46"/>
        <v>16.293614068290001</v>
      </c>
      <c r="V316" s="1">
        <f t="shared" si="47"/>
        <v>81.690104450605006</v>
      </c>
      <c r="W316" s="1">
        <f t="shared" si="48"/>
        <v>4.4669125641649998</v>
      </c>
      <c r="X316" s="1" t="str">
        <f t="shared" si="49"/>
        <v>YA</v>
      </c>
    </row>
    <row r="317" spans="1:24" x14ac:dyDescent="0.2">
      <c r="A317">
        <v>8.0628056430245003</v>
      </c>
      <c r="B317">
        <v>200.49311204567999</v>
      </c>
      <c r="C317">
        <v>11567.887840191999</v>
      </c>
      <c r="D317">
        <v>9.8899499545892997</v>
      </c>
      <c r="F317">
        <v>510.41440252842</v>
      </c>
      <c r="G317">
        <v>10.650935473654</v>
      </c>
      <c r="H317">
        <v>40.992808814763997</v>
      </c>
      <c r="I317">
        <v>4.4718420004713</v>
      </c>
      <c r="J317">
        <v>1</v>
      </c>
      <c r="O317" s="1">
        <f t="shared" si="40"/>
        <v>8.0628056430245003</v>
      </c>
      <c r="P317" s="1">
        <f t="shared" si="41"/>
        <v>200.49311204567999</v>
      </c>
      <c r="Q317" s="1">
        <f t="shared" si="42"/>
        <v>11567.887840191999</v>
      </c>
      <c r="R317" s="1">
        <f t="shared" si="43"/>
        <v>9.8899499545892997</v>
      </c>
      <c r="S317" s="1">
        <f t="shared" si="44"/>
        <v>333.77577661081295</v>
      </c>
      <c r="T317" s="1">
        <f t="shared" si="45"/>
        <v>510.41440252842</v>
      </c>
      <c r="U317" s="1">
        <f t="shared" si="46"/>
        <v>10.650935473654</v>
      </c>
      <c r="V317" s="1">
        <f t="shared" si="47"/>
        <v>40.992808814763997</v>
      </c>
      <c r="W317" s="1">
        <f t="shared" si="48"/>
        <v>4.4718420004713</v>
      </c>
      <c r="X317" s="1" t="str">
        <f t="shared" si="49"/>
        <v>YA</v>
      </c>
    </row>
    <row r="318" spans="1:24" x14ac:dyDescent="0.2">
      <c r="A318">
        <v>7.8219709401559996</v>
      </c>
      <c r="B318">
        <v>157.18154549542001</v>
      </c>
      <c r="C318">
        <v>23318.187976019999</v>
      </c>
      <c r="D318">
        <v>9.0840398803166007</v>
      </c>
      <c r="E318">
        <v>324.85165866026</v>
      </c>
      <c r="F318">
        <v>294.63653137419999</v>
      </c>
      <c r="G318">
        <v>17.186765784963001</v>
      </c>
      <c r="H318">
        <v>72.568376188447004</v>
      </c>
      <c r="I318">
        <v>3.5329583351495999</v>
      </c>
      <c r="J318">
        <v>1</v>
      </c>
      <c r="O318" s="1">
        <f t="shared" si="40"/>
        <v>7.8219709401559996</v>
      </c>
      <c r="P318" s="1">
        <f t="shared" si="41"/>
        <v>157.18154549542001</v>
      </c>
      <c r="Q318" s="1">
        <f t="shared" si="42"/>
        <v>23318.187976019999</v>
      </c>
      <c r="R318" s="1">
        <f t="shared" si="43"/>
        <v>9.0840398803166007</v>
      </c>
      <c r="S318" s="1">
        <f t="shared" si="44"/>
        <v>324.85165866026</v>
      </c>
      <c r="T318" s="1">
        <f t="shared" si="45"/>
        <v>294.63653137419999</v>
      </c>
      <c r="U318" s="1">
        <f t="shared" si="46"/>
        <v>17.186765784963001</v>
      </c>
      <c r="V318" s="1">
        <f t="shared" si="47"/>
        <v>72.568376188447004</v>
      </c>
      <c r="W318" s="1">
        <f t="shared" si="48"/>
        <v>3.5329583351495999</v>
      </c>
      <c r="X318" s="1" t="str">
        <f t="shared" si="49"/>
        <v>YA</v>
      </c>
    </row>
    <row r="319" spans="1:24" x14ac:dyDescent="0.2">
      <c r="A319">
        <v>11.301793996392</v>
      </c>
      <c r="B319">
        <v>77.459586100444</v>
      </c>
      <c r="C319">
        <v>39227.619456621003</v>
      </c>
      <c r="D319">
        <v>8.5179861434912993</v>
      </c>
      <c r="E319">
        <v>337.50124660283001</v>
      </c>
      <c r="F319">
        <v>410.85611394787998</v>
      </c>
      <c r="G319">
        <v>14.326888853102</v>
      </c>
      <c r="H319">
        <v>53.121259637557003</v>
      </c>
      <c r="I319">
        <v>3.3095803974606999</v>
      </c>
      <c r="J319">
        <v>1</v>
      </c>
      <c r="O319" s="1">
        <f t="shared" si="40"/>
        <v>11.301793996392</v>
      </c>
      <c r="P319" s="1">
        <f t="shared" si="41"/>
        <v>77.459586100444</v>
      </c>
      <c r="Q319" s="1">
        <f t="shared" si="42"/>
        <v>39227.619456621003</v>
      </c>
      <c r="R319" s="1">
        <f t="shared" si="43"/>
        <v>8.5179861434912993</v>
      </c>
      <c r="S319" s="1">
        <f t="shared" si="44"/>
        <v>337.50124660283001</v>
      </c>
      <c r="T319" s="1">
        <f t="shared" si="45"/>
        <v>410.85611394787998</v>
      </c>
      <c r="U319" s="1">
        <f t="shared" si="46"/>
        <v>14.326888853102</v>
      </c>
      <c r="V319" s="1">
        <f t="shared" si="47"/>
        <v>53.121259637557003</v>
      </c>
      <c r="W319" s="1">
        <f t="shared" si="48"/>
        <v>3.3095803974606999</v>
      </c>
      <c r="X319" s="1" t="str">
        <f t="shared" si="49"/>
        <v>YA</v>
      </c>
    </row>
    <row r="320" spans="1:24" x14ac:dyDescent="0.2">
      <c r="A320">
        <v>6.5937643132893999</v>
      </c>
      <c r="B320">
        <v>233.51413245216</v>
      </c>
      <c r="C320">
        <v>25589.610591845001</v>
      </c>
      <c r="D320">
        <v>9.7856958341023006</v>
      </c>
      <c r="F320">
        <v>489.70344388221002</v>
      </c>
      <c r="G320">
        <v>14.38960913375</v>
      </c>
      <c r="H320">
        <v>46.463981609588998</v>
      </c>
      <c r="I320">
        <v>2.3465780952520001</v>
      </c>
      <c r="J320">
        <v>1</v>
      </c>
      <c r="O320" s="1">
        <f t="shared" si="40"/>
        <v>6.5937643132893999</v>
      </c>
      <c r="P320" s="1">
        <f t="shared" si="41"/>
        <v>233.51413245216</v>
      </c>
      <c r="Q320" s="1">
        <f t="shared" si="42"/>
        <v>25589.610591845001</v>
      </c>
      <c r="R320" s="1">
        <f t="shared" si="43"/>
        <v>9.7856958341023006</v>
      </c>
      <c r="S320" s="1">
        <f t="shared" si="44"/>
        <v>333.77577661081295</v>
      </c>
      <c r="T320" s="1">
        <f t="shared" si="45"/>
        <v>489.70344388221002</v>
      </c>
      <c r="U320" s="1">
        <f t="shared" si="46"/>
        <v>14.38960913375</v>
      </c>
      <c r="V320" s="1">
        <f t="shared" si="47"/>
        <v>46.463981609588998</v>
      </c>
      <c r="W320" s="1">
        <f t="shared" si="48"/>
        <v>2.3465780952520001</v>
      </c>
      <c r="X320" s="1" t="str">
        <f t="shared" si="49"/>
        <v>YA</v>
      </c>
    </row>
    <row r="321" spans="1:24" x14ac:dyDescent="0.2">
      <c r="A321">
        <v>9.1610886128848001</v>
      </c>
      <c r="B321">
        <v>119.84190463435</v>
      </c>
      <c r="C321">
        <v>26618.059636776001</v>
      </c>
      <c r="D321">
        <v>6.1055733289027998</v>
      </c>
      <c r="E321">
        <v>343.28923404260001</v>
      </c>
      <c r="F321">
        <v>379.72518159811</v>
      </c>
      <c r="G321">
        <v>10.899926412079999</v>
      </c>
      <c r="H321">
        <v>54.580735762701998</v>
      </c>
      <c r="I321">
        <v>4.8880611373339002</v>
      </c>
      <c r="J321">
        <v>1</v>
      </c>
      <c r="O321" s="1">
        <f t="shared" si="40"/>
        <v>9.1610886128848001</v>
      </c>
      <c r="P321" s="1">
        <f t="shared" si="41"/>
        <v>119.84190463435</v>
      </c>
      <c r="Q321" s="1">
        <f t="shared" si="42"/>
        <v>26618.059636776001</v>
      </c>
      <c r="R321" s="1">
        <f t="shared" si="43"/>
        <v>6.1055733289027998</v>
      </c>
      <c r="S321" s="1">
        <f t="shared" si="44"/>
        <v>343.28923404260001</v>
      </c>
      <c r="T321" s="1">
        <f t="shared" si="45"/>
        <v>379.72518159811</v>
      </c>
      <c r="U321" s="1">
        <f t="shared" si="46"/>
        <v>10.899926412079999</v>
      </c>
      <c r="V321" s="1">
        <f t="shared" si="47"/>
        <v>54.580735762701998</v>
      </c>
      <c r="W321" s="1">
        <f t="shared" si="48"/>
        <v>4.8880611373339002</v>
      </c>
      <c r="X321" s="1" t="str">
        <f t="shared" si="49"/>
        <v>YA</v>
      </c>
    </row>
    <row r="322" spans="1:24" x14ac:dyDescent="0.2">
      <c r="B322">
        <v>144.81526395967001</v>
      </c>
      <c r="C322">
        <v>14507.017807856</v>
      </c>
      <c r="D322">
        <v>5.8190917066752004</v>
      </c>
      <c r="E322">
        <v>353.60727541427002</v>
      </c>
      <c r="F322">
        <v>290.88947178507999</v>
      </c>
      <c r="G322">
        <v>8.9420721736457001</v>
      </c>
      <c r="H322">
        <v>67.587346082406</v>
      </c>
      <c r="I322">
        <v>5.9225816919372001</v>
      </c>
      <c r="J322">
        <v>1</v>
      </c>
      <c r="O322" s="1">
        <f t="shared" ref="O322:O385" si="50">IF(A322="",AVERAGE($A$2:$A$3277),A322)</f>
        <v>7.0807945042768186</v>
      </c>
      <c r="P322" s="1">
        <f t="shared" ref="P322:P385" si="51">IF(B322="",AVERAGE($B$2:$B$3277),B322)</f>
        <v>144.81526395967001</v>
      </c>
      <c r="Q322" s="1">
        <f t="shared" ref="Q322:Q385" si="52">IF(C322="",AVERAGE($C$2:$C$3277),C322)</f>
        <v>14507.017807856</v>
      </c>
      <c r="R322" s="1">
        <f t="shared" ref="R322:R385" si="53">IF(D322="",AVERAGE($D$2:$D$3277),D322)</f>
        <v>5.8190917066752004</v>
      </c>
      <c r="S322" s="1">
        <f t="shared" ref="S322:S385" si="54">IF(E322="",AVERAGE($E$2:$E$3277),E322)</f>
        <v>353.60727541427002</v>
      </c>
      <c r="T322" s="1">
        <f t="shared" ref="T322:T385" si="55">IF(F322="",AVERAGE($F$2:$F$3277),F322)</f>
        <v>290.88947178507999</v>
      </c>
      <c r="U322" s="1">
        <f t="shared" ref="U322:U385" si="56">IF(G322="",AVERAGE($G$2:$G$3277),G322)</f>
        <v>8.9420721736457001</v>
      </c>
      <c r="V322" s="1">
        <f t="shared" ref="V322:V385" si="57">IF(H322="",AVERAGE($H$2:$H$3277),H322)</f>
        <v>67.587346082406</v>
      </c>
      <c r="W322" s="1">
        <f t="shared" ref="W322:W385" si="58">IF(I322="",AVERAGE($I$2:$I$3277),I322)</f>
        <v>5.9225816919372001</v>
      </c>
      <c r="X322" s="1" t="str">
        <f t="shared" ref="X322:X385" si="59">IF(J322=0,"TIDAK","YA")</f>
        <v>YA</v>
      </c>
    </row>
    <row r="323" spans="1:24" x14ac:dyDescent="0.2">
      <c r="A323">
        <v>4.642953052238</v>
      </c>
      <c r="B323">
        <v>307.70602408798999</v>
      </c>
      <c r="C323">
        <v>16115.929863948</v>
      </c>
      <c r="D323">
        <v>7.7073423329836004</v>
      </c>
      <c r="F323">
        <v>439.94440809946002</v>
      </c>
      <c r="G323">
        <v>18.440790025319</v>
      </c>
      <c r="H323">
        <v>60.145842259577996</v>
      </c>
      <c r="I323">
        <v>3.9828672931066</v>
      </c>
      <c r="J323">
        <v>1</v>
      </c>
      <c r="O323" s="1">
        <f t="shared" si="50"/>
        <v>4.642953052238</v>
      </c>
      <c r="P323" s="1">
        <f t="shared" si="51"/>
        <v>307.70602408798999</v>
      </c>
      <c r="Q323" s="1">
        <f t="shared" si="52"/>
        <v>16115.929863948</v>
      </c>
      <c r="R323" s="1">
        <f t="shared" si="53"/>
        <v>7.7073423329836004</v>
      </c>
      <c r="S323" s="1">
        <f t="shared" si="54"/>
        <v>333.77577661081295</v>
      </c>
      <c r="T323" s="1">
        <f t="shared" si="55"/>
        <v>439.94440809946002</v>
      </c>
      <c r="U323" s="1">
        <f t="shared" si="56"/>
        <v>18.440790025319</v>
      </c>
      <c r="V323" s="1">
        <f t="shared" si="57"/>
        <v>60.145842259577996</v>
      </c>
      <c r="W323" s="1">
        <f t="shared" si="58"/>
        <v>3.9828672931066</v>
      </c>
      <c r="X323" s="1" t="str">
        <f t="shared" si="59"/>
        <v>YA</v>
      </c>
    </row>
    <row r="324" spans="1:24" x14ac:dyDescent="0.2">
      <c r="A324">
        <v>7.7984536762012002</v>
      </c>
      <c r="B324">
        <v>188.39494231709</v>
      </c>
      <c r="C324">
        <v>32704.569285770998</v>
      </c>
      <c r="D324">
        <v>11.078872478915001</v>
      </c>
      <c r="E324">
        <v>258.19118414754001</v>
      </c>
      <c r="F324">
        <v>507.17868827331</v>
      </c>
      <c r="G324">
        <v>18.272439235275002</v>
      </c>
      <c r="H324">
        <v>85.177662133362006</v>
      </c>
      <c r="I324">
        <v>4.1072672032608004</v>
      </c>
      <c r="J324">
        <v>1</v>
      </c>
      <c r="O324" s="1">
        <f t="shared" si="50"/>
        <v>7.7984536762012002</v>
      </c>
      <c r="P324" s="1">
        <f t="shared" si="51"/>
        <v>188.39494231709</v>
      </c>
      <c r="Q324" s="1">
        <f t="shared" si="52"/>
        <v>32704.569285770998</v>
      </c>
      <c r="R324" s="1">
        <f t="shared" si="53"/>
        <v>11.078872478915001</v>
      </c>
      <c r="S324" s="1">
        <f t="shared" si="54"/>
        <v>258.19118414754001</v>
      </c>
      <c r="T324" s="1">
        <f t="shared" si="55"/>
        <v>507.17868827331</v>
      </c>
      <c r="U324" s="1">
        <f t="shared" si="56"/>
        <v>18.272439235275002</v>
      </c>
      <c r="V324" s="1">
        <f t="shared" si="57"/>
        <v>85.177662133362006</v>
      </c>
      <c r="W324" s="1">
        <f t="shared" si="58"/>
        <v>4.1072672032608004</v>
      </c>
      <c r="X324" s="1" t="str">
        <f t="shared" si="59"/>
        <v>YA</v>
      </c>
    </row>
    <row r="325" spans="1:24" x14ac:dyDescent="0.2">
      <c r="A325">
        <v>5.5643424906304002</v>
      </c>
      <c r="B325">
        <v>256.20882997776999</v>
      </c>
      <c r="C325">
        <v>11245.735766690001</v>
      </c>
      <c r="D325">
        <v>7.2122539308412996</v>
      </c>
      <c r="E325">
        <v>329.33836637554998</v>
      </c>
      <c r="F325">
        <v>369.55551325530001</v>
      </c>
      <c r="G325">
        <v>15.640053344806001</v>
      </c>
      <c r="H325">
        <v>51.150344404895002</v>
      </c>
      <c r="I325">
        <v>2.2859878491984</v>
      </c>
      <c r="J325">
        <v>1</v>
      </c>
      <c r="O325" s="1">
        <f t="shared" si="50"/>
        <v>5.5643424906304002</v>
      </c>
      <c r="P325" s="1">
        <f t="shared" si="51"/>
        <v>256.20882997776999</v>
      </c>
      <c r="Q325" s="1">
        <f t="shared" si="52"/>
        <v>11245.735766690001</v>
      </c>
      <c r="R325" s="1">
        <f t="shared" si="53"/>
        <v>7.2122539308412996</v>
      </c>
      <c r="S325" s="1">
        <f t="shared" si="54"/>
        <v>329.33836637554998</v>
      </c>
      <c r="T325" s="1">
        <f t="shared" si="55"/>
        <v>369.55551325530001</v>
      </c>
      <c r="U325" s="1">
        <f t="shared" si="56"/>
        <v>15.640053344806001</v>
      </c>
      <c r="V325" s="1">
        <f t="shared" si="57"/>
        <v>51.150344404895002</v>
      </c>
      <c r="W325" s="1">
        <f t="shared" si="58"/>
        <v>2.2859878491984</v>
      </c>
      <c r="X325" s="1" t="str">
        <f t="shared" si="59"/>
        <v>YA</v>
      </c>
    </row>
    <row r="326" spans="1:24" x14ac:dyDescent="0.2">
      <c r="A326">
        <v>7.8865912273287</v>
      </c>
      <c r="B326">
        <v>213.05259073035</v>
      </c>
      <c r="C326">
        <v>38852.029635920997</v>
      </c>
      <c r="D326">
        <v>11.170788619781</v>
      </c>
      <c r="E326">
        <v>281.70077681472998</v>
      </c>
      <c r="F326">
        <v>326.11535021732999</v>
      </c>
      <c r="G326">
        <v>10.385172454826</v>
      </c>
      <c r="H326">
        <v>64.662500701111</v>
      </c>
      <c r="I326">
        <v>4.5899835078546998</v>
      </c>
      <c r="J326">
        <v>1</v>
      </c>
      <c r="O326" s="1">
        <f t="shared" si="50"/>
        <v>7.8865912273287</v>
      </c>
      <c r="P326" s="1">
        <f t="shared" si="51"/>
        <v>213.05259073035</v>
      </c>
      <c r="Q326" s="1">
        <f t="shared" si="52"/>
        <v>38852.029635920997</v>
      </c>
      <c r="R326" s="1">
        <f t="shared" si="53"/>
        <v>11.170788619781</v>
      </c>
      <c r="S326" s="1">
        <f t="shared" si="54"/>
        <v>281.70077681472998</v>
      </c>
      <c r="T326" s="1">
        <f t="shared" si="55"/>
        <v>326.11535021732999</v>
      </c>
      <c r="U326" s="1">
        <f t="shared" si="56"/>
        <v>10.385172454826</v>
      </c>
      <c r="V326" s="1">
        <f t="shared" si="57"/>
        <v>64.662500701111</v>
      </c>
      <c r="W326" s="1">
        <f t="shared" si="58"/>
        <v>4.5899835078546998</v>
      </c>
      <c r="X326" s="1" t="str">
        <f t="shared" si="59"/>
        <v>YA</v>
      </c>
    </row>
    <row r="327" spans="1:24" x14ac:dyDescent="0.2">
      <c r="A327">
        <v>7.4431890142926997</v>
      </c>
      <c r="B327">
        <v>193.12479889284</v>
      </c>
      <c r="C327">
        <v>13551.953344707999</v>
      </c>
      <c r="D327">
        <v>4.3132648457613998</v>
      </c>
      <c r="F327">
        <v>430.48729571393</v>
      </c>
      <c r="G327">
        <v>19.396329452343</v>
      </c>
      <c r="H327">
        <v>72.075585505370995</v>
      </c>
      <c r="I327">
        <v>2.6648327961143998</v>
      </c>
      <c r="J327">
        <v>1</v>
      </c>
      <c r="O327" s="1">
        <f t="shared" si="50"/>
        <v>7.4431890142926997</v>
      </c>
      <c r="P327" s="1">
        <f t="shared" si="51"/>
        <v>193.12479889284</v>
      </c>
      <c r="Q327" s="1">
        <f t="shared" si="52"/>
        <v>13551.953344707999</v>
      </c>
      <c r="R327" s="1">
        <f t="shared" si="53"/>
        <v>4.3132648457613998</v>
      </c>
      <c r="S327" s="1">
        <f t="shared" si="54"/>
        <v>333.77577661081295</v>
      </c>
      <c r="T327" s="1">
        <f t="shared" si="55"/>
        <v>430.48729571393</v>
      </c>
      <c r="U327" s="1">
        <f t="shared" si="56"/>
        <v>19.396329452343</v>
      </c>
      <c r="V327" s="1">
        <f t="shared" si="57"/>
        <v>72.075585505370995</v>
      </c>
      <c r="W327" s="1">
        <f t="shared" si="58"/>
        <v>2.6648327961143998</v>
      </c>
      <c r="X327" s="1" t="str">
        <f t="shared" si="59"/>
        <v>YA</v>
      </c>
    </row>
    <row r="328" spans="1:24" x14ac:dyDescent="0.2">
      <c r="A328">
        <v>3.6571231325667002</v>
      </c>
      <c r="B328">
        <v>275.76714183651001</v>
      </c>
      <c r="C328">
        <v>23736.816258284001</v>
      </c>
      <c r="D328">
        <v>9.1007720793754991</v>
      </c>
      <c r="F328">
        <v>426.23112913174998</v>
      </c>
      <c r="G328">
        <v>17.985956556758001</v>
      </c>
      <c r="H328">
        <v>55.694892911148003</v>
      </c>
      <c r="I328">
        <v>3.3146297303617001</v>
      </c>
      <c r="J328">
        <v>1</v>
      </c>
      <c r="O328" s="1">
        <f t="shared" si="50"/>
        <v>3.6571231325667002</v>
      </c>
      <c r="P328" s="1">
        <f t="shared" si="51"/>
        <v>275.76714183651001</v>
      </c>
      <c r="Q328" s="1">
        <f t="shared" si="52"/>
        <v>23736.816258284001</v>
      </c>
      <c r="R328" s="1">
        <f t="shared" si="53"/>
        <v>9.1007720793754991</v>
      </c>
      <c r="S328" s="1">
        <f t="shared" si="54"/>
        <v>333.77577661081295</v>
      </c>
      <c r="T328" s="1">
        <f t="shared" si="55"/>
        <v>426.23112913174998</v>
      </c>
      <c r="U328" s="1">
        <f t="shared" si="56"/>
        <v>17.985956556758001</v>
      </c>
      <c r="V328" s="1">
        <f t="shared" si="57"/>
        <v>55.694892911148003</v>
      </c>
      <c r="W328" s="1">
        <f t="shared" si="58"/>
        <v>3.3146297303617001</v>
      </c>
      <c r="X328" s="1" t="str">
        <f t="shared" si="59"/>
        <v>YA</v>
      </c>
    </row>
    <row r="329" spans="1:24" x14ac:dyDescent="0.2">
      <c r="A329">
        <v>9.5971918568782009</v>
      </c>
      <c r="B329">
        <v>167.08897595757</v>
      </c>
      <c r="C329">
        <v>21153.322826848002</v>
      </c>
      <c r="D329">
        <v>7.9444693087434999</v>
      </c>
      <c r="E329">
        <v>346.07501580919001</v>
      </c>
      <c r="F329">
        <v>335.19760824942</v>
      </c>
      <c r="G329">
        <v>14.347676089238</v>
      </c>
      <c r="H329">
        <v>50.642447466177998</v>
      </c>
      <c r="I329">
        <v>5.1451528706053002</v>
      </c>
      <c r="J329">
        <v>1</v>
      </c>
      <c r="O329" s="1">
        <f t="shared" si="50"/>
        <v>9.5971918568782009</v>
      </c>
      <c r="P329" s="1">
        <f t="shared" si="51"/>
        <v>167.08897595757</v>
      </c>
      <c r="Q329" s="1">
        <f t="shared" si="52"/>
        <v>21153.322826848002</v>
      </c>
      <c r="R329" s="1">
        <f t="shared" si="53"/>
        <v>7.9444693087434999</v>
      </c>
      <c r="S329" s="1">
        <f t="shared" si="54"/>
        <v>346.07501580919001</v>
      </c>
      <c r="T329" s="1">
        <f t="shared" si="55"/>
        <v>335.19760824942</v>
      </c>
      <c r="U329" s="1">
        <f t="shared" si="56"/>
        <v>14.347676089238</v>
      </c>
      <c r="V329" s="1">
        <f t="shared" si="57"/>
        <v>50.642447466177998</v>
      </c>
      <c r="W329" s="1">
        <f t="shared" si="58"/>
        <v>5.1451528706053002</v>
      </c>
      <c r="X329" s="1" t="str">
        <f t="shared" si="59"/>
        <v>YA</v>
      </c>
    </row>
    <row r="330" spans="1:24" x14ac:dyDescent="0.2">
      <c r="A330">
        <v>6.9642259425787003</v>
      </c>
      <c r="B330">
        <v>212.76449436191001</v>
      </c>
      <c r="C330">
        <v>29957.191215399998</v>
      </c>
      <c r="D330">
        <v>7.6751876457075001</v>
      </c>
      <c r="E330">
        <v>321.25089808106998</v>
      </c>
      <c r="F330">
        <v>378.08554563285998</v>
      </c>
      <c r="G330">
        <v>13.127693679388001</v>
      </c>
      <c r="H330">
        <v>72.089000983831994</v>
      </c>
      <c r="I330">
        <v>3.9904375721643999</v>
      </c>
      <c r="J330">
        <v>1</v>
      </c>
      <c r="O330" s="1">
        <f t="shared" si="50"/>
        <v>6.9642259425787003</v>
      </c>
      <c r="P330" s="1">
        <f t="shared" si="51"/>
        <v>212.76449436191001</v>
      </c>
      <c r="Q330" s="1">
        <f t="shared" si="52"/>
        <v>29957.191215399998</v>
      </c>
      <c r="R330" s="1">
        <f t="shared" si="53"/>
        <v>7.6751876457075001</v>
      </c>
      <c r="S330" s="1">
        <f t="shared" si="54"/>
        <v>321.25089808106998</v>
      </c>
      <c r="T330" s="1">
        <f t="shared" si="55"/>
        <v>378.08554563285998</v>
      </c>
      <c r="U330" s="1">
        <f t="shared" si="56"/>
        <v>13.127693679388001</v>
      </c>
      <c r="V330" s="1">
        <f t="shared" si="57"/>
        <v>72.089000983831994</v>
      </c>
      <c r="W330" s="1">
        <f t="shared" si="58"/>
        <v>3.9904375721643999</v>
      </c>
      <c r="X330" s="1" t="str">
        <f t="shared" si="59"/>
        <v>YA</v>
      </c>
    </row>
    <row r="331" spans="1:24" x14ac:dyDescent="0.2">
      <c r="A331">
        <v>7.6729095229438</v>
      </c>
      <c r="B331">
        <v>152.87830510283999</v>
      </c>
      <c r="C331">
        <v>22989.351184202998</v>
      </c>
      <c r="D331">
        <v>6.2319132531205996</v>
      </c>
      <c r="E331">
        <v>343.43901731117001</v>
      </c>
      <c r="F331">
        <v>401.14087862448002</v>
      </c>
      <c r="G331">
        <v>14.252683739036</v>
      </c>
      <c r="H331">
        <v>64.291291820046993</v>
      </c>
      <c r="I331">
        <v>4.2682274815363996</v>
      </c>
      <c r="J331">
        <v>1</v>
      </c>
      <c r="O331" s="1">
        <f t="shared" si="50"/>
        <v>7.6729095229438</v>
      </c>
      <c r="P331" s="1">
        <f t="shared" si="51"/>
        <v>152.87830510283999</v>
      </c>
      <c r="Q331" s="1">
        <f t="shared" si="52"/>
        <v>22989.351184202998</v>
      </c>
      <c r="R331" s="1">
        <f t="shared" si="53"/>
        <v>6.2319132531205996</v>
      </c>
      <c r="S331" s="1">
        <f t="shared" si="54"/>
        <v>343.43901731117001</v>
      </c>
      <c r="T331" s="1">
        <f t="shared" si="55"/>
        <v>401.14087862448002</v>
      </c>
      <c r="U331" s="1">
        <f t="shared" si="56"/>
        <v>14.252683739036</v>
      </c>
      <c r="V331" s="1">
        <f t="shared" si="57"/>
        <v>64.291291820046993</v>
      </c>
      <c r="W331" s="1">
        <f t="shared" si="58"/>
        <v>4.2682274815363996</v>
      </c>
      <c r="X331" s="1" t="str">
        <f t="shared" si="59"/>
        <v>YA</v>
      </c>
    </row>
    <row r="332" spans="1:24" x14ac:dyDescent="0.2">
      <c r="A332">
        <v>6.7370040722131002</v>
      </c>
      <c r="B332">
        <v>220.10010235915999</v>
      </c>
      <c r="C332">
        <v>24694.744205217001</v>
      </c>
      <c r="D332">
        <v>8.3736598759989</v>
      </c>
      <c r="F332">
        <v>384.30867302489997</v>
      </c>
      <c r="G332">
        <v>6.7480919380227</v>
      </c>
      <c r="H332">
        <v>8.1758763842743001</v>
      </c>
      <c r="I332">
        <v>4.0631702888417998</v>
      </c>
      <c r="J332">
        <v>1</v>
      </c>
      <c r="O332" s="1">
        <f t="shared" si="50"/>
        <v>6.7370040722131002</v>
      </c>
      <c r="P332" s="1">
        <f t="shared" si="51"/>
        <v>220.10010235915999</v>
      </c>
      <c r="Q332" s="1">
        <f t="shared" si="52"/>
        <v>24694.744205217001</v>
      </c>
      <c r="R332" s="1">
        <f t="shared" si="53"/>
        <v>8.3736598759989</v>
      </c>
      <c r="S332" s="1">
        <f t="shared" si="54"/>
        <v>333.77577661081295</v>
      </c>
      <c r="T332" s="1">
        <f t="shared" si="55"/>
        <v>384.30867302489997</v>
      </c>
      <c r="U332" s="1">
        <f t="shared" si="56"/>
        <v>6.7480919380227</v>
      </c>
      <c r="V332" s="1">
        <f t="shared" si="57"/>
        <v>8.1758763842743001</v>
      </c>
      <c r="W332" s="1">
        <f t="shared" si="58"/>
        <v>4.0631702888417998</v>
      </c>
      <c r="X332" s="1" t="str">
        <f t="shared" si="59"/>
        <v>YA</v>
      </c>
    </row>
    <row r="333" spans="1:24" x14ac:dyDescent="0.2">
      <c r="B333">
        <v>163.2244662972</v>
      </c>
      <c r="C333">
        <v>18570.285339001999</v>
      </c>
      <c r="D333">
        <v>8.1093458607959992</v>
      </c>
      <c r="E333">
        <v>296.19026162447</v>
      </c>
      <c r="F333">
        <v>463.74171616548</v>
      </c>
      <c r="G333">
        <v>16.900147977490001</v>
      </c>
      <c r="H333">
        <v>61.349831919857003</v>
      </c>
      <c r="I333">
        <v>4.1357453288543002</v>
      </c>
      <c r="J333">
        <v>1</v>
      </c>
      <c r="O333" s="1">
        <f t="shared" si="50"/>
        <v>7.0807945042768186</v>
      </c>
      <c r="P333" s="1">
        <f t="shared" si="51"/>
        <v>163.2244662972</v>
      </c>
      <c r="Q333" s="1">
        <f t="shared" si="52"/>
        <v>18570.285339001999</v>
      </c>
      <c r="R333" s="1">
        <f t="shared" si="53"/>
        <v>8.1093458607959992</v>
      </c>
      <c r="S333" s="1">
        <f t="shared" si="54"/>
        <v>296.19026162447</v>
      </c>
      <c r="T333" s="1">
        <f t="shared" si="55"/>
        <v>463.74171616548</v>
      </c>
      <c r="U333" s="1">
        <f t="shared" si="56"/>
        <v>16.900147977490001</v>
      </c>
      <c r="V333" s="1">
        <f t="shared" si="57"/>
        <v>61.349831919857003</v>
      </c>
      <c r="W333" s="1">
        <f t="shared" si="58"/>
        <v>4.1357453288543002</v>
      </c>
      <c r="X333" s="1" t="str">
        <f t="shared" si="59"/>
        <v>YA</v>
      </c>
    </row>
    <row r="334" spans="1:24" x14ac:dyDescent="0.2">
      <c r="A334">
        <v>5.3824890394715998</v>
      </c>
      <c r="B334">
        <v>240.01821389054001</v>
      </c>
      <c r="C334">
        <v>18189.394980182999</v>
      </c>
      <c r="D334">
        <v>5.5519904675499001</v>
      </c>
      <c r="E334">
        <v>397.70006501459</v>
      </c>
      <c r="F334">
        <v>551.47620223419995</v>
      </c>
      <c r="G334">
        <v>12.818729667095001</v>
      </c>
      <c r="H334">
        <v>79.779911076684002</v>
      </c>
      <c r="I334">
        <v>4.1733302832538</v>
      </c>
      <c r="J334">
        <v>1</v>
      </c>
      <c r="O334" s="1">
        <f t="shared" si="50"/>
        <v>5.3824890394715998</v>
      </c>
      <c r="P334" s="1">
        <f t="shared" si="51"/>
        <v>240.01821389054001</v>
      </c>
      <c r="Q334" s="1">
        <f t="shared" si="52"/>
        <v>18189.394980182999</v>
      </c>
      <c r="R334" s="1">
        <f t="shared" si="53"/>
        <v>5.5519904675499001</v>
      </c>
      <c r="S334" s="1">
        <f t="shared" si="54"/>
        <v>397.70006501459</v>
      </c>
      <c r="T334" s="1">
        <f t="shared" si="55"/>
        <v>551.47620223419995</v>
      </c>
      <c r="U334" s="1">
        <f t="shared" si="56"/>
        <v>12.818729667095001</v>
      </c>
      <c r="V334" s="1">
        <f t="shared" si="57"/>
        <v>79.779911076684002</v>
      </c>
      <c r="W334" s="1">
        <f t="shared" si="58"/>
        <v>4.1733302832538</v>
      </c>
      <c r="X334" s="1" t="str">
        <f t="shared" si="59"/>
        <v>YA</v>
      </c>
    </row>
    <row r="335" spans="1:24" x14ac:dyDescent="0.2">
      <c r="A335">
        <v>7.0229521134292998</v>
      </c>
      <c r="B335">
        <v>264.52560648587001</v>
      </c>
      <c r="C335">
        <v>15978.355249095001</v>
      </c>
      <c r="D335">
        <v>10.956205455514</v>
      </c>
      <c r="E335">
        <v>262.06455140066998</v>
      </c>
      <c r="F335">
        <v>412.70942337669999</v>
      </c>
      <c r="G335">
        <v>5.3152865371582996</v>
      </c>
      <c r="H335">
        <v>76.024490719265998</v>
      </c>
      <c r="I335">
        <v>4.9719070985184999</v>
      </c>
      <c r="J335">
        <v>1</v>
      </c>
      <c r="O335" s="1">
        <f t="shared" si="50"/>
        <v>7.0229521134292998</v>
      </c>
      <c r="P335" s="1">
        <f t="shared" si="51"/>
        <v>264.52560648587001</v>
      </c>
      <c r="Q335" s="1">
        <f t="shared" si="52"/>
        <v>15978.355249095001</v>
      </c>
      <c r="R335" s="1">
        <f t="shared" si="53"/>
        <v>10.956205455514</v>
      </c>
      <c r="S335" s="1">
        <f t="shared" si="54"/>
        <v>262.06455140066998</v>
      </c>
      <c r="T335" s="1">
        <f t="shared" si="55"/>
        <v>412.70942337669999</v>
      </c>
      <c r="U335" s="1">
        <f t="shared" si="56"/>
        <v>5.3152865371582996</v>
      </c>
      <c r="V335" s="1">
        <f t="shared" si="57"/>
        <v>76.024490719265998</v>
      </c>
      <c r="W335" s="1">
        <f t="shared" si="58"/>
        <v>4.9719070985184999</v>
      </c>
      <c r="X335" s="1" t="str">
        <f t="shared" si="59"/>
        <v>YA</v>
      </c>
    </row>
    <row r="336" spans="1:24" x14ac:dyDescent="0.2">
      <c r="B336">
        <v>250.70539389704001</v>
      </c>
      <c r="C336">
        <v>27355.934306485</v>
      </c>
      <c r="D336">
        <v>6.4820379737764</v>
      </c>
      <c r="E336">
        <v>377.35804842162003</v>
      </c>
      <c r="F336">
        <v>559.81784714449998</v>
      </c>
      <c r="G336">
        <v>13.653959868238999</v>
      </c>
      <c r="H336">
        <v>77.917719535418996</v>
      </c>
      <c r="I336">
        <v>2.9691360985959001</v>
      </c>
      <c r="J336">
        <v>1</v>
      </c>
      <c r="O336" s="1">
        <f t="shared" si="50"/>
        <v>7.0807945042768186</v>
      </c>
      <c r="P336" s="1">
        <f t="shared" si="51"/>
        <v>250.70539389704001</v>
      </c>
      <c r="Q336" s="1">
        <f t="shared" si="52"/>
        <v>27355.934306485</v>
      </c>
      <c r="R336" s="1">
        <f t="shared" si="53"/>
        <v>6.4820379737764</v>
      </c>
      <c r="S336" s="1">
        <f t="shared" si="54"/>
        <v>377.35804842162003</v>
      </c>
      <c r="T336" s="1">
        <f t="shared" si="55"/>
        <v>559.81784714449998</v>
      </c>
      <c r="U336" s="1">
        <f t="shared" si="56"/>
        <v>13.653959868238999</v>
      </c>
      <c r="V336" s="1">
        <f t="shared" si="57"/>
        <v>77.917719535418996</v>
      </c>
      <c r="W336" s="1">
        <f t="shared" si="58"/>
        <v>2.9691360985959001</v>
      </c>
      <c r="X336" s="1" t="str">
        <f t="shared" si="59"/>
        <v>YA</v>
      </c>
    </row>
    <row r="337" spans="1:24" x14ac:dyDescent="0.2">
      <c r="A337">
        <v>10.026223807941999</v>
      </c>
      <c r="B337">
        <v>94.091307483126002</v>
      </c>
      <c r="C337">
        <v>25510.097298215002</v>
      </c>
      <c r="D337">
        <v>6.6141140307789001</v>
      </c>
      <c r="E337">
        <v>385.40265949386998</v>
      </c>
      <c r="F337">
        <v>388.46726596970001</v>
      </c>
      <c r="G337">
        <v>11.887161249999</v>
      </c>
      <c r="H337">
        <v>69.273978689309999</v>
      </c>
      <c r="I337">
        <v>3.7362284705734998</v>
      </c>
      <c r="J337">
        <v>1</v>
      </c>
      <c r="O337" s="1">
        <f t="shared" si="50"/>
        <v>10.026223807941999</v>
      </c>
      <c r="P337" s="1">
        <f t="shared" si="51"/>
        <v>94.091307483126002</v>
      </c>
      <c r="Q337" s="1">
        <f t="shared" si="52"/>
        <v>25510.097298215002</v>
      </c>
      <c r="R337" s="1">
        <f t="shared" si="53"/>
        <v>6.6141140307789001</v>
      </c>
      <c r="S337" s="1">
        <f t="shared" si="54"/>
        <v>385.40265949386998</v>
      </c>
      <c r="T337" s="1">
        <f t="shared" si="55"/>
        <v>388.46726596970001</v>
      </c>
      <c r="U337" s="1">
        <f t="shared" si="56"/>
        <v>11.887161249999</v>
      </c>
      <c r="V337" s="1">
        <f t="shared" si="57"/>
        <v>69.273978689309999</v>
      </c>
      <c r="W337" s="1">
        <f t="shared" si="58"/>
        <v>3.7362284705734998</v>
      </c>
      <c r="X337" s="1" t="str">
        <f t="shared" si="59"/>
        <v>YA</v>
      </c>
    </row>
    <row r="338" spans="1:24" x14ac:dyDescent="0.2">
      <c r="A338">
        <v>5.5838329984766997</v>
      </c>
      <c r="B338">
        <v>261.23382530840001</v>
      </c>
      <c r="C338">
        <v>35278.681742745997</v>
      </c>
      <c r="D338">
        <v>6.5946167902281001</v>
      </c>
      <c r="F338">
        <v>278.63903868061999</v>
      </c>
      <c r="G338">
        <v>13.56538738355</v>
      </c>
      <c r="H338">
        <v>83.274894722186005</v>
      </c>
      <c r="I338">
        <v>3.8701569206243001</v>
      </c>
      <c r="J338">
        <v>1</v>
      </c>
      <c r="O338" s="1">
        <f t="shared" si="50"/>
        <v>5.5838329984766997</v>
      </c>
      <c r="P338" s="1">
        <f t="shared" si="51"/>
        <v>261.23382530840001</v>
      </c>
      <c r="Q338" s="1">
        <f t="shared" si="52"/>
        <v>35278.681742745997</v>
      </c>
      <c r="R338" s="1">
        <f t="shared" si="53"/>
        <v>6.5946167902281001</v>
      </c>
      <c r="S338" s="1">
        <f t="shared" si="54"/>
        <v>333.77577661081295</v>
      </c>
      <c r="T338" s="1">
        <f t="shared" si="55"/>
        <v>278.63903868061999</v>
      </c>
      <c r="U338" s="1">
        <f t="shared" si="56"/>
        <v>13.56538738355</v>
      </c>
      <c r="V338" s="1">
        <f t="shared" si="57"/>
        <v>83.274894722186005</v>
      </c>
      <c r="W338" s="1">
        <f t="shared" si="58"/>
        <v>3.8701569206243001</v>
      </c>
      <c r="X338" s="1" t="str">
        <f t="shared" si="59"/>
        <v>YA</v>
      </c>
    </row>
    <row r="339" spans="1:24" x14ac:dyDescent="0.2">
      <c r="A339">
        <v>7.9529291155721999</v>
      </c>
      <c r="B339">
        <v>221.36985384494</v>
      </c>
      <c r="C339">
        <v>18621.42492274</v>
      </c>
      <c r="D339">
        <v>6.8794183880856004</v>
      </c>
      <c r="F339">
        <v>309.25461973580002</v>
      </c>
      <c r="G339">
        <v>19.056984917706</v>
      </c>
      <c r="H339">
        <v>72.689354324697007</v>
      </c>
      <c r="I339">
        <v>5.2600147661356997</v>
      </c>
      <c r="J339">
        <v>1</v>
      </c>
      <c r="O339" s="1">
        <f t="shared" si="50"/>
        <v>7.9529291155721999</v>
      </c>
      <c r="P339" s="1">
        <f t="shared" si="51"/>
        <v>221.36985384494</v>
      </c>
      <c r="Q339" s="1">
        <f t="shared" si="52"/>
        <v>18621.42492274</v>
      </c>
      <c r="R339" s="1">
        <f t="shared" si="53"/>
        <v>6.8794183880856004</v>
      </c>
      <c r="S339" s="1">
        <f t="shared" si="54"/>
        <v>333.77577661081295</v>
      </c>
      <c r="T339" s="1">
        <f t="shared" si="55"/>
        <v>309.25461973580002</v>
      </c>
      <c r="U339" s="1">
        <f t="shared" si="56"/>
        <v>19.056984917706</v>
      </c>
      <c r="V339" s="1">
        <f t="shared" si="57"/>
        <v>72.689354324697007</v>
      </c>
      <c r="W339" s="1">
        <f t="shared" si="58"/>
        <v>5.2600147661356997</v>
      </c>
      <c r="X339" s="1" t="str">
        <f t="shared" si="59"/>
        <v>YA</v>
      </c>
    </row>
    <row r="340" spans="1:24" x14ac:dyDescent="0.2">
      <c r="A340">
        <v>5.5001866409042002</v>
      </c>
      <c r="B340">
        <v>254.67270502539</v>
      </c>
      <c r="C340">
        <v>21082.852044281</v>
      </c>
      <c r="D340">
        <v>8.3693540977723</v>
      </c>
      <c r="E340">
        <v>347.81651449636001</v>
      </c>
      <c r="F340">
        <v>469.79537504593998</v>
      </c>
      <c r="G340">
        <v>13.496404312223</v>
      </c>
      <c r="H340">
        <v>60.045866658610002</v>
      </c>
      <c r="I340">
        <v>4.1784789514762997</v>
      </c>
      <c r="J340">
        <v>1</v>
      </c>
      <c r="O340" s="1">
        <f t="shared" si="50"/>
        <v>5.5001866409042002</v>
      </c>
      <c r="P340" s="1">
        <f t="shared" si="51"/>
        <v>254.67270502539</v>
      </c>
      <c r="Q340" s="1">
        <f t="shared" si="52"/>
        <v>21082.852044281</v>
      </c>
      <c r="R340" s="1">
        <f t="shared" si="53"/>
        <v>8.3693540977723</v>
      </c>
      <c r="S340" s="1">
        <f t="shared" si="54"/>
        <v>347.81651449636001</v>
      </c>
      <c r="T340" s="1">
        <f t="shared" si="55"/>
        <v>469.79537504593998</v>
      </c>
      <c r="U340" s="1">
        <f t="shared" si="56"/>
        <v>13.496404312223</v>
      </c>
      <c r="V340" s="1">
        <f t="shared" si="57"/>
        <v>60.045866658610002</v>
      </c>
      <c r="W340" s="1">
        <f t="shared" si="58"/>
        <v>4.1784789514762997</v>
      </c>
      <c r="X340" s="1" t="str">
        <f t="shared" si="59"/>
        <v>YA</v>
      </c>
    </row>
    <row r="341" spans="1:24" x14ac:dyDescent="0.2">
      <c r="A341">
        <v>7.5437004660569</v>
      </c>
      <c r="B341">
        <v>161.62314162695</v>
      </c>
      <c r="C341">
        <v>19116.012084122998</v>
      </c>
      <c r="D341">
        <v>8.4934067485446008</v>
      </c>
      <c r="E341">
        <v>289.95995285934998</v>
      </c>
      <c r="F341">
        <v>440.28344556871002</v>
      </c>
      <c r="G341">
        <v>13.336769607800999</v>
      </c>
      <c r="H341">
        <v>80.243236889410994</v>
      </c>
      <c r="I341">
        <v>3.6305365783974999</v>
      </c>
      <c r="J341">
        <v>1</v>
      </c>
      <c r="O341" s="1">
        <f t="shared" si="50"/>
        <v>7.5437004660569</v>
      </c>
      <c r="P341" s="1">
        <f t="shared" si="51"/>
        <v>161.62314162695</v>
      </c>
      <c r="Q341" s="1">
        <f t="shared" si="52"/>
        <v>19116.012084122998</v>
      </c>
      <c r="R341" s="1">
        <f t="shared" si="53"/>
        <v>8.4934067485446008</v>
      </c>
      <c r="S341" s="1">
        <f t="shared" si="54"/>
        <v>289.95995285934998</v>
      </c>
      <c r="T341" s="1">
        <f t="shared" si="55"/>
        <v>440.28344556871002</v>
      </c>
      <c r="U341" s="1">
        <f t="shared" si="56"/>
        <v>13.336769607800999</v>
      </c>
      <c r="V341" s="1">
        <f t="shared" si="57"/>
        <v>80.243236889410994</v>
      </c>
      <c r="W341" s="1">
        <f t="shared" si="58"/>
        <v>3.6305365783974999</v>
      </c>
      <c r="X341" s="1" t="str">
        <f t="shared" si="59"/>
        <v>YA</v>
      </c>
    </row>
    <row r="342" spans="1:24" x14ac:dyDescent="0.2">
      <c r="A342">
        <v>6.8483315590493996</v>
      </c>
      <c r="B342">
        <v>159.18805013792999</v>
      </c>
      <c r="C342">
        <v>12837.506062969</v>
      </c>
      <c r="D342">
        <v>5.1644480548378997</v>
      </c>
      <c r="E342">
        <v>373.99171050123999</v>
      </c>
      <c r="F342">
        <v>558.81556674451997</v>
      </c>
      <c r="G342">
        <v>12.254080760936001</v>
      </c>
      <c r="H342">
        <v>69.772210266724997</v>
      </c>
      <c r="I342">
        <v>4.3966045560655003</v>
      </c>
      <c r="J342">
        <v>1</v>
      </c>
      <c r="O342" s="1">
        <f t="shared" si="50"/>
        <v>6.8483315590493996</v>
      </c>
      <c r="P342" s="1">
        <f t="shared" si="51"/>
        <v>159.18805013792999</v>
      </c>
      <c r="Q342" s="1">
        <f t="shared" si="52"/>
        <v>12837.506062969</v>
      </c>
      <c r="R342" s="1">
        <f t="shared" si="53"/>
        <v>5.1644480548378997</v>
      </c>
      <c r="S342" s="1">
        <f t="shared" si="54"/>
        <v>373.99171050123999</v>
      </c>
      <c r="T342" s="1">
        <f t="shared" si="55"/>
        <v>558.81556674451997</v>
      </c>
      <c r="U342" s="1">
        <f t="shared" si="56"/>
        <v>12.254080760936001</v>
      </c>
      <c r="V342" s="1">
        <f t="shared" si="57"/>
        <v>69.772210266724997</v>
      </c>
      <c r="W342" s="1">
        <f t="shared" si="58"/>
        <v>4.3966045560655003</v>
      </c>
      <c r="X342" s="1" t="str">
        <f t="shared" si="59"/>
        <v>YA</v>
      </c>
    </row>
    <row r="343" spans="1:24" x14ac:dyDescent="0.2">
      <c r="B343">
        <v>181.21050987320999</v>
      </c>
      <c r="C343">
        <v>30280.788593026002</v>
      </c>
      <c r="D343">
        <v>10.382546590523001</v>
      </c>
      <c r="E343">
        <v>256.63006817978999</v>
      </c>
      <c r="F343">
        <v>487.99726162746998</v>
      </c>
      <c r="G343">
        <v>11.346301748518</v>
      </c>
      <c r="H343">
        <v>68.843865572206994</v>
      </c>
      <c r="I343">
        <v>3.7795544920226001</v>
      </c>
      <c r="J343">
        <v>1</v>
      </c>
      <c r="O343" s="1">
        <f t="shared" si="50"/>
        <v>7.0807945042768186</v>
      </c>
      <c r="P343" s="1">
        <f t="shared" si="51"/>
        <v>181.21050987320999</v>
      </c>
      <c r="Q343" s="1">
        <f t="shared" si="52"/>
        <v>30280.788593026002</v>
      </c>
      <c r="R343" s="1">
        <f t="shared" si="53"/>
        <v>10.382546590523001</v>
      </c>
      <c r="S343" s="1">
        <f t="shared" si="54"/>
        <v>256.63006817978999</v>
      </c>
      <c r="T343" s="1">
        <f t="shared" si="55"/>
        <v>487.99726162746998</v>
      </c>
      <c r="U343" s="1">
        <f t="shared" si="56"/>
        <v>11.346301748518</v>
      </c>
      <c r="V343" s="1">
        <f t="shared" si="57"/>
        <v>68.843865572206994</v>
      </c>
      <c r="W343" s="1">
        <f t="shared" si="58"/>
        <v>3.7795544920226001</v>
      </c>
      <c r="X343" s="1" t="str">
        <f t="shared" si="59"/>
        <v>YA</v>
      </c>
    </row>
    <row r="344" spans="1:24" x14ac:dyDescent="0.2">
      <c r="A344">
        <v>5.9102517293372001</v>
      </c>
      <c r="B344">
        <v>282.73901696086</v>
      </c>
      <c r="C344">
        <v>15244.846394587001</v>
      </c>
      <c r="D344">
        <v>6.6365506489239001</v>
      </c>
      <c r="E344">
        <v>363.38468266961002</v>
      </c>
      <c r="F344">
        <v>695.36952798804998</v>
      </c>
      <c r="G344">
        <v>13.138353147225001</v>
      </c>
      <c r="H344">
        <v>89.801010694357004</v>
      </c>
      <c r="I344">
        <v>3.6609229075948</v>
      </c>
      <c r="J344">
        <v>1</v>
      </c>
      <c r="O344" s="1">
        <f t="shared" si="50"/>
        <v>5.9102517293372001</v>
      </c>
      <c r="P344" s="1">
        <f t="shared" si="51"/>
        <v>282.73901696086</v>
      </c>
      <c r="Q344" s="1">
        <f t="shared" si="52"/>
        <v>15244.846394587001</v>
      </c>
      <c r="R344" s="1">
        <f t="shared" si="53"/>
        <v>6.6365506489239001</v>
      </c>
      <c r="S344" s="1">
        <f t="shared" si="54"/>
        <v>363.38468266961002</v>
      </c>
      <c r="T344" s="1">
        <f t="shared" si="55"/>
        <v>695.36952798804998</v>
      </c>
      <c r="U344" s="1">
        <f t="shared" si="56"/>
        <v>13.138353147225001</v>
      </c>
      <c r="V344" s="1">
        <f t="shared" si="57"/>
        <v>89.801010694357004</v>
      </c>
      <c r="W344" s="1">
        <f t="shared" si="58"/>
        <v>3.6609229075948</v>
      </c>
      <c r="X344" s="1" t="str">
        <f t="shared" si="59"/>
        <v>YA</v>
      </c>
    </row>
    <row r="345" spans="1:24" x14ac:dyDescent="0.2">
      <c r="A345">
        <v>8.7168203337724002</v>
      </c>
      <c r="B345">
        <v>153.98003446083999</v>
      </c>
      <c r="C345">
        <v>11734.448856789</v>
      </c>
      <c r="D345">
        <v>7.1236113226990003</v>
      </c>
      <c r="F345">
        <v>447.02807683822999</v>
      </c>
      <c r="G345">
        <v>12.736044254919999</v>
      </c>
      <c r="H345">
        <v>39.927520823035998</v>
      </c>
      <c r="I345">
        <v>3.2051287672092998</v>
      </c>
      <c r="J345">
        <v>1</v>
      </c>
      <c r="O345" s="1">
        <f t="shared" si="50"/>
        <v>8.7168203337724002</v>
      </c>
      <c r="P345" s="1">
        <f t="shared" si="51"/>
        <v>153.98003446083999</v>
      </c>
      <c r="Q345" s="1">
        <f t="shared" si="52"/>
        <v>11734.448856789</v>
      </c>
      <c r="R345" s="1">
        <f t="shared" si="53"/>
        <v>7.1236113226990003</v>
      </c>
      <c r="S345" s="1">
        <f t="shared" si="54"/>
        <v>333.77577661081295</v>
      </c>
      <c r="T345" s="1">
        <f t="shared" si="55"/>
        <v>447.02807683822999</v>
      </c>
      <c r="U345" s="1">
        <f t="shared" si="56"/>
        <v>12.736044254919999</v>
      </c>
      <c r="V345" s="1">
        <f t="shared" si="57"/>
        <v>39.927520823035998</v>
      </c>
      <c r="W345" s="1">
        <f t="shared" si="58"/>
        <v>3.2051287672092998</v>
      </c>
      <c r="X345" s="1" t="str">
        <f t="shared" si="59"/>
        <v>YA</v>
      </c>
    </row>
    <row r="346" spans="1:24" x14ac:dyDescent="0.2">
      <c r="A346">
        <v>6.0168891356533996</v>
      </c>
      <c r="B346">
        <v>221.14730779188</v>
      </c>
      <c r="C346">
        <v>16656.062671607</v>
      </c>
      <c r="D346">
        <v>5.2016877576617997</v>
      </c>
      <c r="F346">
        <v>383.20777481328003</v>
      </c>
      <c r="G346">
        <v>22.517870469893001</v>
      </c>
      <c r="H346">
        <v>81.626232154020002</v>
      </c>
      <c r="I346">
        <v>4.4222692329216997</v>
      </c>
      <c r="J346">
        <v>1</v>
      </c>
      <c r="O346" s="1">
        <f t="shared" si="50"/>
        <v>6.0168891356533996</v>
      </c>
      <c r="P346" s="1">
        <f t="shared" si="51"/>
        <v>221.14730779188</v>
      </c>
      <c r="Q346" s="1">
        <f t="shared" si="52"/>
        <v>16656.062671607</v>
      </c>
      <c r="R346" s="1">
        <f t="shared" si="53"/>
        <v>5.2016877576617997</v>
      </c>
      <c r="S346" s="1">
        <f t="shared" si="54"/>
        <v>333.77577661081295</v>
      </c>
      <c r="T346" s="1">
        <f t="shared" si="55"/>
        <v>383.20777481328003</v>
      </c>
      <c r="U346" s="1">
        <f t="shared" si="56"/>
        <v>22.517870469893001</v>
      </c>
      <c r="V346" s="1">
        <f t="shared" si="57"/>
        <v>81.626232154020002</v>
      </c>
      <c r="W346" s="1">
        <f t="shared" si="58"/>
        <v>4.4222692329216997</v>
      </c>
      <c r="X346" s="1" t="str">
        <f t="shared" si="59"/>
        <v>YA</v>
      </c>
    </row>
    <row r="347" spans="1:24" x14ac:dyDescent="0.2">
      <c r="A347">
        <v>9.5678227262804008</v>
      </c>
      <c r="B347">
        <v>173.11149825407</v>
      </c>
      <c r="C347">
        <v>38787.462705099002</v>
      </c>
      <c r="D347">
        <v>5.1499999322632002</v>
      </c>
      <c r="E347">
        <v>444.97055197131999</v>
      </c>
      <c r="F347">
        <v>492.41152440383001</v>
      </c>
      <c r="G347">
        <v>12.904220856974</v>
      </c>
      <c r="H347">
        <v>48.481477177918997</v>
      </c>
      <c r="I347">
        <v>4.1979190549950998</v>
      </c>
      <c r="J347">
        <v>1</v>
      </c>
      <c r="O347" s="1">
        <f t="shared" si="50"/>
        <v>9.5678227262804008</v>
      </c>
      <c r="P347" s="1">
        <f t="shared" si="51"/>
        <v>173.11149825407</v>
      </c>
      <c r="Q347" s="1">
        <f t="shared" si="52"/>
        <v>38787.462705099002</v>
      </c>
      <c r="R347" s="1">
        <f t="shared" si="53"/>
        <v>5.1499999322632002</v>
      </c>
      <c r="S347" s="1">
        <f t="shared" si="54"/>
        <v>444.97055197131999</v>
      </c>
      <c r="T347" s="1">
        <f t="shared" si="55"/>
        <v>492.41152440383001</v>
      </c>
      <c r="U347" s="1">
        <f t="shared" si="56"/>
        <v>12.904220856974</v>
      </c>
      <c r="V347" s="1">
        <f t="shared" si="57"/>
        <v>48.481477177918997</v>
      </c>
      <c r="W347" s="1">
        <f t="shared" si="58"/>
        <v>4.1979190549950998</v>
      </c>
      <c r="X347" s="1" t="str">
        <f t="shared" si="59"/>
        <v>YA</v>
      </c>
    </row>
    <row r="348" spans="1:24" x14ac:dyDescent="0.2">
      <c r="A348">
        <v>4.2962470237280996</v>
      </c>
      <c r="B348">
        <v>278.14752405652001</v>
      </c>
      <c r="C348">
        <v>19672.487213176999</v>
      </c>
      <c r="D348">
        <v>4.9552181590944002</v>
      </c>
      <c r="E348">
        <v>414.63672623532</v>
      </c>
      <c r="F348">
        <v>330.06737897028</v>
      </c>
      <c r="G348">
        <v>11.293186608906</v>
      </c>
      <c r="H348">
        <v>70.665539664237997</v>
      </c>
      <c r="I348">
        <v>4.1633289815041996</v>
      </c>
      <c r="J348">
        <v>1</v>
      </c>
      <c r="O348" s="1">
        <f t="shared" si="50"/>
        <v>4.2962470237280996</v>
      </c>
      <c r="P348" s="1">
        <f t="shared" si="51"/>
        <v>278.14752405652001</v>
      </c>
      <c r="Q348" s="1">
        <f t="shared" si="52"/>
        <v>19672.487213176999</v>
      </c>
      <c r="R348" s="1">
        <f t="shared" si="53"/>
        <v>4.9552181590944002</v>
      </c>
      <c r="S348" s="1">
        <f t="shared" si="54"/>
        <v>414.63672623532</v>
      </c>
      <c r="T348" s="1">
        <f t="shared" si="55"/>
        <v>330.06737897028</v>
      </c>
      <c r="U348" s="1">
        <f t="shared" si="56"/>
        <v>11.293186608906</v>
      </c>
      <c r="V348" s="1">
        <f t="shared" si="57"/>
        <v>70.665539664237997</v>
      </c>
      <c r="W348" s="1">
        <f t="shared" si="58"/>
        <v>4.1633289815041996</v>
      </c>
      <c r="X348" s="1" t="str">
        <f t="shared" si="59"/>
        <v>YA</v>
      </c>
    </row>
    <row r="349" spans="1:24" x14ac:dyDescent="0.2">
      <c r="A349">
        <v>3.5515791769671998</v>
      </c>
      <c r="B349">
        <v>323.12400000000002</v>
      </c>
      <c r="C349">
        <v>38969.388992043001</v>
      </c>
      <c r="D349">
        <v>8.9255153122945003</v>
      </c>
      <c r="F349">
        <v>514.76291845680998</v>
      </c>
      <c r="G349">
        <v>10.160302764453</v>
      </c>
      <c r="H349">
        <v>71.099998841979996</v>
      </c>
      <c r="I349">
        <v>3.9659939696086002</v>
      </c>
      <c r="J349">
        <v>1</v>
      </c>
      <c r="O349" s="1">
        <f t="shared" si="50"/>
        <v>3.5515791769671998</v>
      </c>
      <c r="P349" s="1">
        <f t="shared" si="51"/>
        <v>323.12400000000002</v>
      </c>
      <c r="Q349" s="1">
        <f t="shared" si="52"/>
        <v>38969.388992043001</v>
      </c>
      <c r="R349" s="1">
        <f t="shared" si="53"/>
        <v>8.9255153122945003</v>
      </c>
      <c r="S349" s="1">
        <f t="shared" si="54"/>
        <v>333.77577661081295</v>
      </c>
      <c r="T349" s="1">
        <f t="shared" si="55"/>
        <v>514.76291845680998</v>
      </c>
      <c r="U349" s="1">
        <f t="shared" si="56"/>
        <v>10.160302764453</v>
      </c>
      <c r="V349" s="1">
        <f t="shared" si="57"/>
        <v>71.099998841979996</v>
      </c>
      <c r="W349" s="1">
        <f t="shared" si="58"/>
        <v>3.9659939696086002</v>
      </c>
      <c r="X349" s="1" t="str">
        <f t="shared" si="59"/>
        <v>YA</v>
      </c>
    </row>
    <row r="350" spans="1:24" x14ac:dyDescent="0.2">
      <c r="A350">
        <v>8.5296693476336003</v>
      </c>
      <c r="B350">
        <v>157.70048107457001</v>
      </c>
      <c r="C350">
        <v>18203.730028657999</v>
      </c>
      <c r="D350">
        <v>8.9268263271801001</v>
      </c>
      <c r="E350">
        <v>309.54197739160998</v>
      </c>
      <c r="F350">
        <v>498.65083271293003</v>
      </c>
      <c r="G350">
        <v>12.287824431742999</v>
      </c>
      <c r="H350">
        <v>52.028741048219999</v>
      </c>
      <c r="I350">
        <v>3.7760408374334999</v>
      </c>
      <c r="J350">
        <v>1</v>
      </c>
      <c r="O350" s="1">
        <f t="shared" si="50"/>
        <v>8.5296693476336003</v>
      </c>
      <c r="P350" s="1">
        <f t="shared" si="51"/>
        <v>157.70048107457001</v>
      </c>
      <c r="Q350" s="1">
        <f t="shared" si="52"/>
        <v>18203.730028657999</v>
      </c>
      <c r="R350" s="1">
        <f t="shared" si="53"/>
        <v>8.9268263271801001</v>
      </c>
      <c r="S350" s="1">
        <f t="shared" si="54"/>
        <v>309.54197739160998</v>
      </c>
      <c r="T350" s="1">
        <f t="shared" si="55"/>
        <v>498.65083271293003</v>
      </c>
      <c r="U350" s="1">
        <f t="shared" si="56"/>
        <v>12.287824431742999</v>
      </c>
      <c r="V350" s="1">
        <f t="shared" si="57"/>
        <v>52.028741048219999</v>
      </c>
      <c r="W350" s="1">
        <f t="shared" si="58"/>
        <v>3.7760408374334999</v>
      </c>
      <c r="X350" s="1" t="str">
        <f t="shared" si="59"/>
        <v>YA</v>
      </c>
    </row>
    <row r="351" spans="1:24" x14ac:dyDescent="0.2">
      <c r="A351">
        <v>8.0653390361042003</v>
      </c>
      <c r="B351">
        <v>174.12058425411001</v>
      </c>
      <c r="C351">
        <v>21366.283597985999</v>
      </c>
      <c r="D351">
        <v>7.4909440135998997</v>
      </c>
      <c r="E351">
        <v>315.18040538059</v>
      </c>
      <c r="F351">
        <v>497.01923446591002</v>
      </c>
      <c r="G351">
        <v>11.417018608003</v>
      </c>
      <c r="H351">
        <v>46.213197924150002</v>
      </c>
      <c r="I351">
        <v>3.7563917074822002</v>
      </c>
      <c r="J351">
        <v>1</v>
      </c>
      <c r="O351" s="1">
        <f t="shared" si="50"/>
        <v>8.0653390361042003</v>
      </c>
      <c r="P351" s="1">
        <f t="shared" si="51"/>
        <v>174.12058425411001</v>
      </c>
      <c r="Q351" s="1">
        <f t="shared" si="52"/>
        <v>21366.283597985999</v>
      </c>
      <c r="R351" s="1">
        <f t="shared" si="53"/>
        <v>7.4909440135998997</v>
      </c>
      <c r="S351" s="1">
        <f t="shared" si="54"/>
        <v>315.18040538059</v>
      </c>
      <c r="T351" s="1">
        <f t="shared" si="55"/>
        <v>497.01923446591002</v>
      </c>
      <c r="U351" s="1">
        <f t="shared" si="56"/>
        <v>11.417018608003</v>
      </c>
      <c r="V351" s="1">
        <f t="shared" si="57"/>
        <v>46.213197924150002</v>
      </c>
      <c r="W351" s="1">
        <f t="shared" si="58"/>
        <v>3.7563917074822002</v>
      </c>
      <c r="X351" s="1" t="str">
        <f t="shared" si="59"/>
        <v>YA</v>
      </c>
    </row>
    <row r="352" spans="1:24" x14ac:dyDescent="0.2">
      <c r="A352">
        <v>9.1584451632619999</v>
      </c>
      <c r="B352">
        <v>186.67297297271</v>
      </c>
      <c r="C352">
        <v>15797.030395803</v>
      </c>
      <c r="D352">
        <v>8.1510806624874004</v>
      </c>
      <c r="E352">
        <v>333.81226376656002</v>
      </c>
      <c r="F352">
        <v>425.75201760468002</v>
      </c>
      <c r="G352">
        <v>12.182638877166999</v>
      </c>
      <c r="H352">
        <v>112.62273300705</v>
      </c>
      <c r="I352">
        <v>4.5252367307982997</v>
      </c>
      <c r="J352">
        <v>1</v>
      </c>
      <c r="O352" s="1">
        <f t="shared" si="50"/>
        <v>9.1584451632619999</v>
      </c>
      <c r="P352" s="1">
        <f t="shared" si="51"/>
        <v>186.67297297271</v>
      </c>
      <c r="Q352" s="1">
        <f t="shared" si="52"/>
        <v>15797.030395803</v>
      </c>
      <c r="R352" s="1">
        <f t="shared" si="53"/>
        <v>8.1510806624874004</v>
      </c>
      <c r="S352" s="1">
        <f t="shared" si="54"/>
        <v>333.81226376656002</v>
      </c>
      <c r="T352" s="1">
        <f t="shared" si="55"/>
        <v>425.75201760468002</v>
      </c>
      <c r="U352" s="1">
        <f t="shared" si="56"/>
        <v>12.182638877166999</v>
      </c>
      <c r="V352" s="1">
        <f t="shared" si="57"/>
        <v>112.62273300705</v>
      </c>
      <c r="W352" s="1">
        <f t="shared" si="58"/>
        <v>4.5252367307982997</v>
      </c>
      <c r="X352" s="1" t="str">
        <f t="shared" si="59"/>
        <v>YA</v>
      </c>
    </row>
    <row r="353" spans="1:24" x14ac:dyDescent="0.2">
      <c r="A353">
        <v>8.8485862829290003</v>
      </c>
      <c r="B353">
        <v>188.91998288968</v>
      </c>
      <c r="C353">
        <v>32033.332018857</v>
      </c>
      <c r="D353">
        <v>13.127000000000001</v>
      </c>
      <c r="E353">
        <v>182.39737024563999</v>
      </c>
      <c r="F353">
        <v>479.79197473086998</v>
      </c>
      <c r="G353">
        <v>12.070444330561999</v>
      </c>
      <c r="H353">
        <v>77.671337491971002</v>
      </c>
      <c r="I353">
        <v>4.0146818579761003</v>
      </c>
      <c r="J353">
        <v>1</v>
      </c>
      <c r="O353" s="1">
        <f t="shared" si="50"/>
        <v>8.8485862829290003</v>
      </c>
      <c r="P353" s="1">
        <f t="shared" si="51"/>
        <v>188.91998288968</v>
      </c>
      <c r="Q353" s="1">
        <f t="shared" si="52"/>
        <v>32033.332018857</v>
      </c>
      <c r="R353" s="1">
        <f t="shared" si="53"/>
        <v>13.127000000000001</v>
      </c>
      <c r="S353" s="1">
        <f t="shared" si="54"/>
        <v>182.39737024563999</v>
      </c>
      <c r="T353" s="1">
        <f t="shared" si="55"/>
        <v>479.79197473086998</v>
      </c>
      <c r="U353" s="1">
        <f t="shared" si="56"/>
        <v>12.070444330561999</v>
      </c>
      <c r="V353" s="1">
        <f t="shared" si="57"/>
        <v>77.671337491971002</v>
      </c>
      <c r="W353" s="1">
        <f t="shared" si="58"/>
        <v>4.0146818579761003</v>
      </c>
      <c r="X353" s="1" t="str">
        <f t="shared" si="59"/>
        <v>YA</v>
      </c>
    </row>
    <row r="354" spans="1:24" x14ac:dyDescent="0.2">
      <c r="A354">
        <v>9.4954563819417999</v>
      </c>
      <c r="B354">
        <v>185.87859436172999</v>
      </c>
      <c r="C354">
        <v>18088.354849645999</v>
      </c>
      <c r="D354">
        <v>7.5273753090706998</v>
      </c>
      <c r="E354">
        <v>388.76865661556002</v>
      </c>
      <c r="F354">
        <v>409.45099774476</v>
      </c>
      <c r="G354">
        <v>12.397703528468</v>
      </c>
      <c r="H354">
        <v>63.359143729195999</v>
      </c>
      <c r="I354">
        <v>4.1685412793258001</v>
      </c>
      <c r="J354">
        <v>1</v>
      </c>
      <c r="O354" s="1">
        <f t="shared" si="50"/>
        <v>9.4954563819417999</v>
      </c>
      <c r="P354" s="1">
        <f t="shared" si="51"/>
        <v>185.87859436172999</v>
      </c>
      <c r="Q354" s="1">
        <f t="shared" si="52"/>
        <v>18088.354849645999</v>
      </c>
      <c r="R354" s="1">
        <f t="shared" si="53"/>
        <v>7.5273753090706998</v>
      </c>
      <c r="S354" s="1">
        <f t="shared" si="54"/>
        <v>388.76865661556002</v>
      </c>
      <c r="T354" s="1">
        <f t="shared" si="55"/>
        <v>409.45099774476</v>
      </c>
      <c r="U354" s="1">
        <f t="shared" si="56"/>
        <v>12.397703528468</v>
      </c>
      <c r="V354" s="1">
        <f t="shared" si="57"/>
        <v>63.359143729195999</v>
      </c>
      <c r="W354" s="1">
        <f t="shared" si="58"/>
        <v>4.1685412793258001</v>
      </c>
      <c r="X354" s="1" t="str">
        <f t="shared" si="59"/>
        <v>YA</v>
      </c>
    </row>
    <row r="355" spans="1:24" x14ac:dyDescent="0.2">
      <c r="A355">
        <v>8.0528939164594995</v>
      </c>
      <c r="B355">
        <v>198.99447428348</v>
      </c>
      <c r="C355">
        <v>9025.0793595979994</v>
      </c>
      <c r="D355">
        <v>7.2177879575489001</v>
      </c>
      <c r="E355">
        <v>338.39690969554999</v>
      </c>
      <c r="F355">
        <v>328.43311026419002</v>
      </c>
      <c r="G355">
        <v>9.1425234936336004</v>
      </c>
      <c r="H355">
        <v>42.753215309744</v>
      </c>
      <c r="I355">
        <v>3.6348445415750001</v>
      </c>
      <c r="J355">
        <v>1</v>
      </c>
      <c r="O355" s="1">
        <f t="shared" si="50"/>
        <v>8.0528939164594995</v>
      </c>
      <c r="P355" s="1">
        <f t="shared" si="51"/>
        <v>198.99447428348</v>
      </c>
      <c r="Q355" s="1">
        <f t="shared" si="52"/>
        <v>9025.0793595979994</v>
      </c>
      <c r="R355" s="1">
        <f t="shared" si="53"/>
        <v>7.2177879575489001</v>
      </c>
      <c r="S355" s="1">
        <f t="shared" si="54"/>
        <v>338.39690969554999</v>
      </c>
      <c r="T355" s="1">
        <f t="shared" si="55"/>
        <v>328.43311026419002</v>
      </c>
      <c r="U355" s="1">
        <f t="shared" si="56"/>
        <v>9.1425234936336004</v>
      </c>
      <c r="V355" s="1">
        <f t="shared" si="57"/>
        <v>42.753215309744</v>
      </c>
      <c r="W355" s="1">
        <f t="shared" si="58"/>
        <v>3.6348445415750001</v>
      </c>
      <c r="X355" s="1" t="str">
        <f t="shared" si="59"/>
        <v>YA</v>
      </c>
    </row>
    <row r="356" spans="1:24" x14ac:dyDescent="0.2">
      <c r="A356">
        <v>2.7985490988628001</v>
      </c>
      <c r="B356">
        <v>311.38395647302002</v>
      </c>
      <c r="C356">
        <v>26931.243483431001</v>
      </c>
      <c r="D356">
        <v>7.1168974328668</v>
      </c>
      <c r="F356">
        <v>521.14052364918996</v>
      </c>
      <c r="G356">
        <v>14.235154202578</v>
      </c>
      <c r="H356">
        <v>42.080353265272002</v>
      </c>
      <c r="I356">
        <v>3.6632522218405001</v>
      </c>
      <c r="J356">
        <v>1</v>
      </c>
      <c r="O356" s="1">
        <f t="shared" si="50"/>
        <v>2.7985490988628001</v>
      </c>
      <c r="P356" s="1">
        <f t="shared" si="51"/>
        <v>311.38395647302002</v>
      </c>
      <c r="Q356" s="1">
        <f t="shared" si="52"/>
        <v>26931.243483431001</v>
      </c>
      <c r="R356" s="1">
        <f t="shared" si="53"/>
        <v>7.1168974328668</v>
      </c>
      <c r="S356" s="1">
        <f t="shared" si="54"/>
        <v>333.77577661081295</v>
      </c>
      <c r="T356" s="1">
        <f t="shared" si="55"/>
        <v>521.14052364918996</v>
      </c>
      <c r="U356" s="1">
        <f t="shared" si="56"/>
        <v>14.235154202578</v>
      </c>
      <c r="V356" s="1">
        <f t="shared" si="57"/>
        <v>42.080353265272002</v>
      </c>
      <c r="W356" s="1">
        <f t="shared" si="58"/>
        <v>3.6632522218405001</v>
      </c>
      <c r="X356" s="1" t="str">
        <f t="shared" si="59"/>
        <v>YA</v>
      </c>
    </row>
    <row r="357" spans="1:24" x14ac:dyDescent="0.2">
      <c r="A357">
        <v>6.4258738662757002</v>
      </c>
      <c r="B357">
        <v>188.98028152062</v>
      </c>
      <c r="C357">
        <v>11965.396508461001</v>
      </c>
      <c r="D357">
        <v>7.5711225844887</v>
      </c>
      <c r="E357">
        <v>365.45365521856002</v>
      </c>
      <c r="F357">
        <v>502.99108783519</v>
      </c>
      <c r="G357">
        <v>13.866487230186999</v>
      </c>
      <c r="H357">
        <v>96.818112770267007</v>
      </c>
      <c r="I357">
        <v>3.7319365027539</v>
      </c>
      <c r="J357">
        <v>1</v>
      </c>
      <c r="O357" s="1">
        <f t="shared" si="50"/>
        <v>6.4258738662757002</v>
      </c>
      <c r="P357" s="1">
        <f t="shared" si="51"/>
        <v>188.98028152062</v>
      </c>
      <c r="Q357" s="1">
        <f t="shared" si="52"/>
        <v>11965.396508461001</v>
      </c>
      <c r="R357" s="1">
        <f t="shared" si="53"/>
        <v>7.5711225844887</v>
      </c>
      <c r="S357" s="1">
        <f t="shared" si="54"/>
        <v>365.45365521856002</v>
      </c>
      <c r="T357" s="1">
        <f t="shared" si="55"/>
        <v>502.99108783519</v>
      </c>
      <c r="U357" s="1">
        <f t="shared" si="56"/>
        <v>13.866487230186999</v>
      </c>
      <c r="V357" s="1">
        <f t="shared" si="57"/>
        <v>96.818112770267007</v>
      </c>
      <c r="W357" s="1">
        <f t="shared" si="58"/>
        <v>3.7319365027539</v>
      </c>
      <c r="X357" s="1" t="str">
        <f t="shared" si="59"/>
        <v>YA</v>
      </c>
    </row>
    <row r="358" spans="1:24" x14ac:dyDescent="0.2">
      <c r="A358">
        <v>7.7572696656683</v>
      </c>
      <c r="B358">
        <v>213.04844514753</v>
      </c>
      <c r="C358">
        <v>25259.780548962</v>
      </c>
      <c r="D358">
        <v>7.6351529921559997</v>
      </c>
      <c r="E358">
        <v>363.68481430328001</v>
      </c>
      <c r="F358">
        <v>543.52879860800999</v>
      </c>
      <c r="G358">
        <v>15.254021221838</v>
      </c>
      <c r="H358">
        <v>107.18958400016</v>
      </c>
      <c r="I358">
        <v>4.1654322856114998</v>
      </c>
      <c r="J358">
        <v>1</v>
      </c>
      <c r="O358" s="1">
        <f t="shared" si="50"/>
        <v>7.7572696656683</v>
      </c>
      <c r="P358" s="1">
        <f t="shared" si="51"/>
        <v>213.04844514753</v>
      </c>
      <c r="Q358" s="1">
        <f t="shared" si="52"/>
        <v>25259.780548962</v>
      </c>
      <c r="R358" s="1">
        <f t="shared" si="53"/>
        <v>7.6351529921559997</v>
      </c>
      <c r="S358" s="1">
        <f t="shared" si="54"/>
        <v>363.68481430328001</v>
      </c>
      <c r="T358" s="1">
        <f t="shared" si="55"/>
        <v>543.52879860800999</v>
      </c>
      <c r="U358" s="1">
        <f t="shared" si="56"/>
        <v>15.254021221838</v>
      </c>
      <c r="V358" s="1">
        <f t="shared" si="57"/>
        <v>107.18958400016</v>
      </c>
      <c r="W358" s="1">
        <f t="shared" si="58"/>
        <v>4.1654322856114998</v>
      </c>
      <c r="X358" s="1" t="str">
        <f t="shared" si="59"/>
        <v>YA</v>
      </c>
    </row>
    <row r="359" spans="1:24" x14ac:dyDescent="0.2">
      <c r="A359">
        <v>7.7486547064925002</v>
      </c>
      <c r="B359">
        <v>239.78827775070999</v>
      </c>
      <c r="C359">
        <v>29331.236632903001</v>
      </c>
      <c r="D359">
        <v>10.713096621882</v>
      </c>
      <c r="E359">
        <v>217.00060706827</v>
      </c>
      <c r="F359">
        <v>441.52954725491998</v>
      </c>
      <c r="G359">
        <v>16.389383901691001</v>
      </c>
      <c r="I359">
        <v>2.5118104928778999</v>
      </c>
      <c r="J359">
        <v>1</v>
      </c>
      <c r="O359" s="1">
        <f t="shared" si="50"/>
        <v>7.7486547064925002</v>
      </c>
      <c r="P359" s="1">
        <f t="shared" si="51"/>
        <v>239.78827775070999</v>
      </c>
      <c r="Q359" s="1">
        <f t="shared" si="52"/>
        <v>29331.236632903001</v>
      </c>
      <c r="R359" s="1">
        <f t="shared" si="53"/>
        <v>10.713096621882</v>
      </c>
      <c r="S359" s="1">
        <f t="shared" si="54"/>
        <v>217.00060706827</v>
      </c>
      <c r="T359" s="1">
        <f t="shared" si="55"/>
        <v>441.52954725491998</v>
      </c>
      <c r="U359" s="1">
        <f t="shared" si="56"/>
        <v>16.389383901691001</v>
      </c>
      <c r="V359" s="1">
        <f t="shared" si="57"/>
        <v>66.396292946768057</v>
      </c>
      <c r="W359" s="1">
        <f t="shared" si="58"/>
        <v>2.5118104928778999</v>
      </c>
      <c r="X359" s="1" t="str">
        <f t="shared" si="59"/>
        <v>YA</v>
      </c>
    </row>
    <row r="360" spans="1:24" x14ac:dyDescent="0.2">
      <c r="A360">
        <v>5.1173903026241998</v>
      </c>
      <c r="B360">
        <v>225.65740441200001</v>
      </c>
      <c r="C360">
        <v>30914.111579008</v>
      </c>
      <c r="D360">
        <v>6.2077294779422996</v>
      </c>
      <c r="E360">
        <v>371.64939153145002</v>
      </c>
      <c r="F360">
        <v>356.86228711669997</v>
      </c>
      <c r="G360">
        <v>8.0734205711823002</v>
      </c>
      <c r="H360">
        <v>77.388138078374993</v>
      </c>
      <c r="I360">
        <v>3.9371884418352998</v>
      </c>
      <c r="J360">
        <v>1</v>
      </c>
      <c r="O360" s="1">
        <f t="shared" si="50"/>
        <v>5.1173903026241998</v>
      </c>
      <c r="P360" s="1">
        <f t="shared" si="51"/>
        <v>225.65740441200001</v>
      </c>
      <c r="Q360" s="1">
        <f t="shared" si="52"/>
        <v>30914.111579008</v>
      </c>
      <c r="R360" s="1">
        <f t="shared" si="53"/>
        <v>6.2077294779422996</v>
      </c>
      <c r="S360" s="1">
        <f t="shared" si="54"/>
        <v>371.64939153145002</v>
      </c>
      <c r="T360" s="1">
        <f t="shared" si="55"/>
        <v>356.86228711669997</v>
      </c>
      <c r="U360" s="1">
        <f t="shared" si="56"/>
        <v>8.0734205711823002</v>
      </c>
      <c r="V360" s="1">
        <f t="shared" si="57"/>
        <v>77.388138078374993</v>
      </c>
      <c r="W360" s="1">
        <f t="shared" si="58"/>
        <v>3.9371884418352998</v>
      </c>
      <c r="X360" s="1" t="str">
        <f t="shared" si="59"/>
        <v>YA</v>
      </c>
    </row>
    <row r="361" spans="1:24" x14ac:dyDescent="0.2">
      <c r="A361">
        <v>7.4815353620943998</v>
      </c>
      <c r="B361">
        <v>218.26116977218001</v>
      </c>
      <c r="C361">
        <v>12088.416450335</v>
      </c>
      <c r="D361">
        <v>4.8706603780269999</v>
      </c>
      <c r="E361">
        <v>407.29654981464</v>
      </c>
      <c r="F361">
        <v>518.37557260673998</v>
      </c>
      <c r="G361">
        <v>17.120962242036001</v>
      </c>
      <c r="H361">
        <v>56.711024214102999</v>
      </c>
      <c r="I361">
        <v>4.2620654369456998</v>
      </c>
      <c r="J361">
        <v>1</v>
      </c>
      <c r="O361" s="1">
        <f t="shared" si="50"/>
        <v>7.4815353620943998</v>
      </c>
      <c r="P361" s="1">
        <f t="shared" si="51"/>
        <v>218.26116977218001</v>
      </c>
      <c r="Q361" s="1">
        <f t="shared" si="52"/>
        <v>12088.416450335</v>
      </c>
      <c r="R361" s="1">
        <f t="shared" si="53"/>
        <v>4.8706603780269999</v>
      </c>
      <c r="S361" s="1">
        <f t="shared" si="54"/>
        <v>407.29654981464</v>
      </c>
      <c r="T361" s="1">
        <f t="shared" si="55"/>
        <v>518.37557260673998</v>
      </c>
      <c r="U361" s="1">
        <f t="shared" si="56"/>
        <v>17.120962242036001</v>
      </c>
      <c r="V361" s="1">
        <f t="shared" si="57"/>
        <v>56.711024214102999</v>
      </c>
      <c r="W361" s="1">
        <f t="shared" si="58"/>
        <v>4.2620654369456998</v>
      </c>
      <c r="X361" s="1" t="str">
        <f t="shared" si="59"/>
        <v>YA</v>
      </c>
    </row>
    <row r="362" spans="1:24" x14ac:dyDescent="0.2">
      <c r="A362">
        <v>5.3742225847088996</v>
      </c>
      <c r="B362">
        <v>201.33144005131999</v>
      </c>
      <c r="C362">
        <v>19410.233762898999</v>
      </c>
      <c r="D362">
        <v>3.2395803307698001</v>
      </c>
      <c r="E362">
        <v>384.56283820498999</v>
      </c>
      <c r="F362">
        <v>350.17803981470001</v>
      </c>
      <c r="G362">
        <v>13.451088780656001</v>
      </c>
      <c r="I362">
        <v>3.6427784384129001</v>
      </c>
      <c r="J362">
        <v>1</v>
      </c>
      <c r="O362" s="1">
        <f t="shared" si="50"/>
        <v>5.3742225847088996</v>
      </c>
      <c r="P362" s="1">
        <f t="shared" si="51"/>
        <v>201.33144005131999</v>
      </c>
      <c r="Q362" s="1">
        <f t="shared" si="52"/>
        <v>19410.233762898999</v>
      </c>
      <c r="R362" s="1">
        <f t="shared" si="53"/>
        <v>3.2395803307698001</v>
      </c>
      <c r="S362" s="1">
        <f t="shared" si="54"/>
        <v>384.56283820498999</v>
      </c>
      <c r="T362" s="1">
        <f t="shared" si="55"/>
        <v>350.17803981470001</v>
      </c>
      <c r="U362" s="1">
        <f t="shared" si="56"/>
        <v>13.451088780656001</v>
      </c>
      <c r="V362" s="1">
        <f t="shared" si="57"/>
        <v>66.396292946768057</v>
      </c>
      <c r="W362" s="1">
        <f t="shared" si="58"/>
        <v>3.6427784384129001</v>
      </c>
      <c r="X362" s="1" t="str">
        <f t="shared" si="59"/>
        <v>YA</v>
      </c>
    </row>
    <row r="363" spans="1:24" x14ac:dyDescent="0.2">
      <c r="A363">
        <v>7.0636469756222997</v>
      </c>
      <c r="B363">
        <v>140.61286572717</v>
      </c>
      <c r="C363">
        <v>17941.811255910001</v>
      </c>
      <c r="D363">
        <v>6.2753046002591999</v>
      </c>
      <c r="E363">
        <v>376.04615620794999</v>
      </c>
      <c r="F363">
        <v>402.59360203145002</v>
      </c>
      <c r="G363">
        <v>12.439739683775001</v>
      </c>
      <c r="H363">
        <v>29.468428123944999</v>
      </c>
      <c r="I363">
        <v>3.3958662401656001</v>
      </c>
      <c r="J363">
        <v>1</v>
      </c>
      <c r="O363" s="1">
        <f t="shared" si="50"/>
        <v>7.0636469756222997</v>
      </c>
      <c r="P363" s="1">
        <f t="shared" si="51"/>
        <v>140.61286572717</v>
      </c>
      <c r="Q363" s="1">
        <f t="shared" si="52"/>
        <v>17941.811255910001</v>
      </c>
      <c r="R363" s="1">
        <f t="shared" si="53"/>
        <v>6.2753046002591999</v>
      </c>
      <c r="S363" s="1">
        <f t="shared" si="54"/>
        <v>376.04615620794999</v>
      </c>
      <c r="T363" s="1">
        <f t="shared" si="55"/>
        <v>402.59360203145002</v>
      </c>
      <c r="U363" s="1">
        <f t="shared" si="56"/>
        <v>12.439739683775001</v>
      </c>
      <c r="V363" s="1">
        <f t="shared" si="57"/>
        <v>29.468428123944999</v>
      </c>
      <c r="W363" s="1">
        <f t="shared" si="58"/>
        <v>3.3958662401656001</v>
      </c>
      <c r="X363" s="1" t="str">
        <f t="shared" si="59"/>
        <v>YA</v>
      </c>
    </row>
    <row r="364" spans="1:24" x14ac:dyDescent="0.2">
      <c r="A364">
        <v>6.8764510428826</v>
      </c>
      <c r="B364">
        <v>190.84451360493</v>
      </c>
      <c r="C364">
        <v>21979.031670781998</v>
      </c>
      <c r="D364">
        <v>5.6305575921806996</v>
      </c>
      <c r="E364">
        <v>363.83170570613999</v>
      </c>
      <c r="F364">
        <v>349.18608548703997</v>
      </c>
      <c r="G364">
        <v>9.5517323402507994</v>
      </c>
      <c r="H364">
        <v>68.410851327673996</v>
      </c>
      <c r="I364">
        <v>4.5453409273901002</v>
      </c>
      <c r="J364">
        <v>1</v>
      </c>
      <c r="O364" s="1">
        <f t="shared" si="50"/>
        <v>6.8764510428826</v>
      </c>
      <c r="P364" s="1">
        <f t="shared" si="51"/>
        <v>190.84451360493</v>
      </c>
      <c r="Q364" s="1">
        <f t="shared" si="52"/>
        <v>21979.031670781998</v>
      </c>
      <c r="R364" s="1">
        <f t="shared" si="53"/>
        <v>5.6305575921806996</v>
      </c>
      <c r="S364" s="1">
        <f t="shared" si="54"/>
        <v>363.83170570613999</v>
      </c>
      <c r="T364" s="1">
        <f t="shared" si="55"/>
        <v>349.18608548703997</v>
      </c>
      <c r="U364" s="1">
        <f t="shared" si="56"/>
        <v>9.5517323402507994</v>
      </c>
      <c r="V364" s="1">
        <f t="shared" si="57"/>
        <v>68.410851327673996</v>
      </c>
      <c r="W364" s="1">
        <f t="shared" si="58"/>
        <v>4.5453409273901002</v>
      </c>
      <c r="X364" s="1" t="str">
        <f t="shared" si="59"/>
        <v>YA</v>
      </c>
    </row>
    <row r="365" spans="1:24" x14ac:dyDescent="0.2">
      <c r="A365">
        <v>4.8124336521675</v>
      </c>
      <c r="B365">
        <v>250.18395350437001</v>
      </c>
      <c r="C365">
        <v>11465.575643229</v>
      </c>
      <c r="D365">
        <v>4.3626411979283004</v>
      </c>
      <c r="E365">
        <v>398.16190358424001</v>
      </c>
      <c r="F365">
        <v>607.02654232478005</v>
      </c>
      <c r="G365">
        <v>18.210031501547999</v>
      </c>
      <c r="H365">
        <v>62.511467111445</v>
      </c>
      <c r="I365">
        <v>3.0209959003415001</v>
      </c>
      <c r="J365">
        <v>1</v>
      </c>
      <c r="O365" s="1">
        <f t="shared" si="50"/>
        <v>4.8124336521675</v>
      </c>
      <c r="P365" s="1">
        <f t="shared" si="51"/>
        <v>250.18395350437001</v>
      </c>
      <c r="Q365" s="1">
        <f t="shared" si="52"/>
        <v>11465.575643229</v>
      </c>
      <c r="R365" s="1">
        <f t="shared" si="53"/>
        <v>4.3626411979283004</v>
      </c>
      <c r="S365" s="1">
        <f t="shared" si="54"/>
        <v>398.16190358424001</v>
      </c>
      <c r="T365" s="1">
        <f t="shared" si="55"/>
        <v>607.02654232478005</v>
      </c>
      <c r="U365" s="1">
        <f t="shared" si="56"/>
        <v>18.210031501547999</v>
      </c>
      <c r="V365" s="1">
        <f t="shared" si="57"/>
        <v>62.511467111445</v>
      </c>
      <c r="W365" s="1">
        <f t="shared" si="58"/>
        <v>3.0209959003415001</v>
      </c>
      <c r="X365" s="1" t="str">
        <f t="shared" si="59"/>
        <v>YA</v>
      </c>
    </row>
    <row r="366" spans="1:24" x14ac:dyDescent="0.2">
      <c r="A366">
        <v>4.9935307341400001</v>
      </c>
      <c r="B366">
        <v>242.62050313724001</v>
      </c>
      <c r="C366">
        <v>13900.779270941999</v>
      </c>
      <c r="D366">
        <v>6.4677441290047</v>
      </c>
      <c r="F366">
        <v>429.82781890501002</v>
      </c>
      <c r="G366">
        <v>17.274662564433001</v>
      </c>
      <c r="H366">
        <v>61.245788356783002</v>
      </c>
      <c r="I366">
        <v>3.1538093369703999</v>
      </c>
      <c r="J366">
        <v>1</v>
      </c>
      <c r="O366" s="1">
        <f t="shared" si="50"/>
        <v>4.9935307341400001</v>
      </c>
      <c r="P366" s="1">
        <f t="shared" si="51"/>
        <v>242.62050313724001</v>
      </c>
      <c r="Q366" s="1">
        <f t="shared" si="52"/>
        <v>13900.779270941999</v>
      </c>
      <c r="R366" s="1">
        <f t="shared" si="53"/>
        <v>6.4677441290047</v>
      </c>
      <c r="S366" s="1">
        <f t="shared" si="54"/>
        <v>333.77577661081295</v>
      </c>
      <c r="T366" s="1">
        <f t="shared" si="55"/>
        <v>429.82781890501002</v>
      </c>
      <c r="U366" s="1">
        <f t="shared" si="56"/>
        <v>17.274662564433001</v>
      </c>
      <c r="V366" s="1">
        <f t="shared" si="57"/>
        <v>61.245788356783002</v>
      </c>
      <c r="W366" s="1">
        <f t="shared" si="58"/>
        <v>3.1538093369703999</v>
      </c>
      <c r="X366" s="1" t="str">
        <f t="shared" si="59"/>
        <v>YA</v>
      </c>
    </row>
    <row r="367" spans="1:24" x14ac:dyDescent="0.2">
      <c r="A367">
        <v>4.7888610624980998</v>
      </c>
      <c r="B367">
        <v>234.89370257412</v>
      </c>
      <c r="C367">
        <v>28174.620516251001</v>
      </c>
      <c r="D367">
        <v>10.850036483517</v>
      </c>
      <c r="E367">
        <v>187.42413089573</v>
      </c>
      <c r="F367">
        <v>444.85432083020999</v>
      </c>
      <c r="G367">
        <v>11.784798842668</v>
      </c>
      <c r="H367">
        <v>89.010974115441996</v>
      </c>
      <c r="I367">
        <v>2.8968521864426</v>
      </c>
      <c r="J367">
        <v>1</v>
      </c>
      <c r="O367" s="1">
        <f t="shared" si="50"/>
        <v>4.7888610624980998</v>
      </c>
      <c r="P367" s="1">
        <f t="shared" si="51"/>
        <v>234.89370257412</v>
      </c>
      <c r="Q367" s="1">
        <f t="shared" si="52"/>
        <v>28174.620516251001</v>
      </c>
      <c r="R367" s="1">
        <f t="shared" si="53"/>
        <v>10.850036483517</v>
      </c>
      <c r="S367" s="1">
        <f t="shared" si="54"/>
        <v>187.42413089573</v>
      </c>
      <c r="T367" s="1">
        <f t="shared" si="55"/>
        <v>444.85432083020999</v>
      </c>
      <c r="U367" s="1">
        <f t="shared" si="56"/>
        <v>11.784798842668</v>
      </c>
      <c r="V367" s="1">
        <f t="shared" si="57"/>
        <v>89.010974115441996</v>
      </c>
      <c r="W367" s="1">
        <f t="shared" si="58"/>
        <v>2.8968521864426</v>
      </c>
      <c r="X367" s="1" t="str">
        <f t="shared" si="59"/>
        <v>YA</v>
      </c>
    </row>
    <row r="368" spans="1:24" x14ac:dyDescent="0.2">
      <c r="A368">
        <v>4.0372877393508002</v>
      </c>
      <c r="B368">
        <v>291.46189739835</v>
      </c>
      <c r="C368">
        <v>52318.91729759</v>
      </c>
      <c r="D368">
        <v>7.7794593144880997</v>
      </c>
      <c r="F368">
        <v>401.20427095214001</v>
      </c>
      <c r="G368">
        <v>16.542921333835</v>
      </c>
      <c r="H368">
        <v>87.814800259511003</v>
      </c>
      <c r="I368">
        <v>3.0450485699423999</v>
      </c>
      <c r="J368">
        <v>1</v>
      </c>
      <c r="O368" s="1">
        <f t="shared" si="50"/>
        <v>4.0372877393508002</v>
      </c>
      <c r="P368" s="1">
        <f t="shared" si="51"/>
        <v>291.46189739835</v>
      </c>
      <c r="Q368" s="1">
        <f t="shared" si="52"/>
        <v>52318.91729759</v>
      </c>
      <c r="R368" s="1">
        <f t="shared" si="53"/>
        <v>7.7794593144880997</v>
      </c>
      <c r="S368" s="1">
        <f t="shared" si="54"/>
        <v>333.77577661081295</v>
      </c>
      <c r="T368" s="1">
        <f t="shared" si="55"/>
        <v>401.20427095214001</v>
      </c>
      <c r="U368" s="1">
        <f t="shared" si="56"/>
        <v>16.542921333835</v>
      </c>
      <c r="V368" s="1">
        <f t="shared" si="57"/>
        <v>87.814800259511003</v>
      </c>
      <c r="W368" s="1">
        <f t="shared" si="58"/>
        <v>3.0450485699423999</v>
      </c>
      <c r="X368" s="1" t="str">
        <f t="shared" si="59"/>
        <v>YA</v>
      </c>
    </row>
    <row r="369" spans="1:24" x14ac:dyDescent="0.2">
      <c r="A369">
        <v>6.5058725093636003</v>
      </c>
      <c r="B369">
        <v>240.28791166558</v>
      </c>
      <c r="C369">
        <v>29534.690291752999</v>
      </c>
      <c r="D369">
        <v>6.7752771543692001</v>
      </c>
      <c r="E369">
        <v>341.72823932231</v>
      </c>
      <c r="F369">
        <v>265.25119863757999</v>
      </c>
      <c r="G369">
        <v>13.570223018635</v>
      </c>
      <c r="H369">
        <v>93.166465443063004</v>
      </c>
      <c r="I369">
        <v>4.4975285967399001</v>
      </c>
      <c r="J369">
        <v>1</v>
      </c>
      <c r="O369" s="1">
        <f t="shared" si="50"/>
        <v>6.5058725093636003</v>
      </c>
      <c r="P369" s="1">
        <f t="shared" si="51"/>
        <v>240.28791166558</v>
      </c>
      <c r="Q369" s="1">
        <f t="shared" si="52"/>
        <v>29534.690291752999</v>
      </c>
      <c r="R369" s="1">
        <f t="shared" si="53"/>
        <v>6.7752771543692001</v>
      </c>
      <c r="S369" s="1">
        <f t="shared" si="54"/>
        <v>341.72823932231</v>
      </c>
      <c r="T369" s="1">
        <f t="shared" si="55"/>
        <v>265.25119863757999</v>
      </c>
      <c r="U369" s="1">
        <f t="shared" si="56"/>
        <v>13.570223018635</v>
      </c>
      <c r="V369" s="1">
        <f t="shared" si="57"/>
        <v>93.166465443063004</v>
      </c>
      <c r="W369" s="1">
        <f t="shared" si="58"/>
        <v>4.4975285967399001</v>
      </c>
      <c r="X369" s="1" t="str">
        <f t="shared" si="59"/>
        <v>YA</v>
      </c>
    </row>
    <row r="370" spans="1:24" x14ac:dyDescent="0.2">
      <c r="A370">
        <v>6.7797739668511996</v>
      </c>
      <c r="B370">
        <v>153.88630925684001</v>
      </c>
      <c r="C370">
        <v>24415.070564445999</v>
      </c>
      <c r="D370">
        <v>7.3226716687581002</v>
      </c>
      <c r="F370">
        <v>459.87654964973001</v>
      </c>
      <c r="G370">
        <v>14.782290434774</v>
      </c>
      <c r="H370">
        <v>93.914701790151994</v>
      </c>
      <c r="I370">
        <v>2.7291045234304998</v>
      </c>
      <c r="J370">
        <v>1</v>
      </c>
      <c r="O370" s="1">
        <f t="shared" si="50"/>
        <v>6.7797739668511996</v>
      </c>
      <c r="P370" s="1">
        <f t="shared" si="51"/>
        <v>153.88630925684001</v>
      </c>
      <c r="Q370" s="1">
        <f t="shared" si="52"/>
        <v>24415.070564445999</v>
      </c>
      <c r="R370" s="1">
        <f t="shared" si="53"/>
        <v>7.3226716687581002</v>
      </c>
      <c r="S370" s="1">
        <f t="shared" si="54"/>
        <v>333.77577661081295</v>
      </c>
      <c r="T370" s="1">
        <f t="shared" si="55"/>
        <v>459.87654964973001</v>
      </c>
      <c r="U370" s="1">
        <f t="shared" si="56"/>
        <v>14.782290434774</v>
      </c>
      <c r="V370" s="1">
        <f t="shared" si="57"/>
        <v>93.914701790151994</v>
      </c>
      <c r="W370" s="1">
        <f t="shared" si="58"/>
        <v>2.7291045234304998</v>
      </c>
      <c r="X370" s="1" t="str">
        <f t="shared" si="59"/>
        <v>YA</v>
      </c>
    </row>
    <row r="371" spans="1:24" x14ac:dyDescent="0.2">
      <c r="A371">
        <v>6.9525116735959998</v>
      </c>
      <c r="B371">
        <v>211.69729744028001</v>
      </c>
      <c r="C371">
        <v>33737.288524345</v>
      </c>
      <c r="D371">
        <v>6.3008707021110997</v>
      </c>
      <c r="F371">
        <v>395.40700382157002</v>
      </c>
      <c r="G371">
        <v>14.182396069373</v>
      </c>
      <c r="H371">
        <v>39.802907065092</v>
      </c>
      <c r="I371">
        <v>4.1054954853126002</v>
      </c>
      <c r="J371">
        <v>1</v>
      </c>
      <c r="O371" s="1">
        <f t="shared" si="50"/>
        <v>6.9525116735959998</v>
      </c>
      <c r="P371" s="1">
        <f t="shared" si="51"/>
        <v>211.69729744028001</v>
      </c>
      <c r="Q371" s="1">
        <f t="shared" si="52"/>
        <v>33737.288524345</v>
      </c>
      <c r="R371" s="1">
        <f t="shared" si="53"/>
        <v>6.3008707021110997</v>
      </c>
      <c r="S371" s="1">
        <f t="shared" si="54"/>
        <v>333.77577661081295</v>
      </c>
      <c r="T371" s="1">
        <f t="shared" si="55"/>
        <v>395.40700382157002</v>
      </c>
      <c r="U371" s="1">
        <f t="shared" si="56"/>
        <v>14.182396069373</v>
      </c>
      <c r="V371" s="1">
        <f t="shared" si="57"/>
        <v>39.802907065092</v>
      </c>
      <c r="W371" s="1">
        <f t="shared" si="58"/>
        <v>4.1054954853126002</v>
      </c>
      <c r="X371" s="1" t="str">
        <f t="shared" si="59"/>
        <v>YA</v>
      </c>
    </row>
    <row r="372" spans="1:24" x14ac:dyDescent="0.2">
      <c r="A372">
        <v>5.6284069194306996</v>
      </c>
      <c r="B372">
        <v>226.83004258464001</v>
      </c>
      <c r="C372">
        <v>28334.491937466999</v>
      </c>
      <c r="D372">
        <v>8.0124969890658004</v>
      </c>
      <c r="E372">
        <v>293.92427275903998</v>
      </c>
      <c r="F372">
        <v>351.16121324247001</v>
      </c>
      <c r="G372">
        <v>15.019240619493999</v>
      </c>
      <c r="H372">
        <v>35.178662156732997</v>
      </c>
      <c r="I372">
        <v>5.05068311526</v>
      </c>
      <c r="J372">
        <v>1</v>
      </c>
      <c r="O372" s="1">
        <f t="shared" si="50"/>
        <v>5.6284069194306996</v>
      </c>
      <c r="P372" s="1">
        <f t="shared" si="51"/>
        <v>226.83004258464001</v>
      </c>
      <c r="Q372" s="1">
        <f t="shared" si="52"/>
        <v>28334.491937466999</v>
      </c>
      <c r="R372" s="1">
        <f t="shared" si="53"/>
        <v>8.0124969890658004</v>
      </c>
      <c r="S372" s="1">
        <f t="shared" si="54"/>
        <v>293.92427275903998</v>
      </c>
      <c r="T372" s="1">
        <f t="shared" si="55"/>
        <v>351.16121324247001</v>
      </c>
      <c r="U372" s="1">
        <f t="shared" si="56"/>
        <v>15.019240619493999</v>
      </c>
      <c r="V372" s="1">
        <f t="shared" si="57"/>
        <v>35.178662156732997</v>
      </c>
      <c r="W372" s="1">
        <f t="shared" si="58"/>
        <v>5.05068311526</v>
      </c>
      <c r="X372" s="1" t="str">
        <f t="shared" si="59"/>
        <v>YA</v>
      </c>
    </row>
    <row r="373" spans="1:24" x14ac:dyDescent="0.2">
      <c r="A373">
        <v>5.9660004887904003</v>
      </c>
      <c r="B373">
        <v>194.79622104539001</v>
      </c>
      <c r="C373">
        <v>17350.058530925999</v>
      </c>
      <c r="D373">
        <v>4.4665771910452001</v>
      </c>
      <c r="E373">
        <v>404.60998206732</v>
      </c>
      <c r="F373">
        <v>406.80630234790999</v>
      </c>
      <c r="G373">
        <v>11.539986637944001</v>
      </c>
      <c r="H373">
        <v>48.173359380881998</v>
      </c>
      <c r="I373">
        <v>4.1771392657610997</v>
      </c>
      <c r="J373">
        <v>1</v>
      </c>
      <c r="O373" s="1">
        <f t="shared" si="50"/>
        <v>5.9660004887904003</v>
      </c>
      <c r="P373" s="1">
        <f t="shared" si="51"/>
        <v>194.79622104539001</v>
      </c>
      <c r="Q373" s="1">
        <f t="shared" si="52"/>
        <v>17350.058530925999</v>
      </c>
      <c r="R373" s="1">
        <f t="shared" si="53"/>
        <v>4.4665771910452001</v>
      </c>
      <c r="S373" s="1">
        <f t="shared" si="54"/>
        <v>404.60998206732</v>
      </c>
      <c r="T373" s="1">
        <f t="shared" si="55"/>
        <v>406.80630234790999</v>
      </c>
      <c r="U373" s="1">
        <f t="shared" si="56"/>
        <v>11.539986637944001</v>
      </c>
      <c r="V373" s="1">
        <f t="shared" si="57"/>
        <v>48.173359380881998</v>
      </c>
      <c r="W373" s="1">
        <f t="shared" si="58"/>
        <v>4.1771392657610997</v>
      </c>
      <c r="X373" s="1" t="str">
        <f t="shared" si="59"/>
        <v>YA</v>
      </c>
    </row>
    <row r="374" spans="1:24" x14ac:dyDescent="0.2">
      <c r="A374">
        <v>6.3194315449597003</v>
      </c>
      <c r="B374">
        <v>180.96562086208999</v>
      </c>
      <c r="C374">
        <v>36278.718308796997</v>
      </c>
      <c r="D374">
        <v>9.9605520651633004</v>
      </c>
      <c r="E374">
        <v>275.59174572969999</v>
      </c>
      <c r="F374">
        <v>307.69136061472</v>
      </c>
      <c r="G374">
        <v>18.196930946534</v>
      </c>
      <c r="H374">
        <v>93.594246030340003</v>
      </c>
      <c r="I374">
        <v>2.6531266883388001</v>
      </c>
      <c r="J374">
        <v>1</v>
      </c>
      <c r="O374" s="1">
        <f t="shared" si="50"/>
        <v>6.3194315449597003</v>
      </c>
      <c r="P374" s="1">
        <f t="shared" si="51"/>
        <v>180.96562086208999</v>
      </c>
      <c r="Q374" s="1">
        <f t="shared" si="52"/>
        <v>36278.718308796997</v>
      </c>
      <c r="R374" s="1">
        <f t="shared" si="53"/>
        <v>9.9605520651633004</v>
      </c>
      <c r="S374" s="1">
        <f t="shared" si="54"/>
        <v>275.59174572969999</v>
      </c>
      <c r="T374" s="1">
        <f t="shared" si="55"/>
        <v>307.69136061472</v>
      </c>
      <c r="U374" s="1">
        <f t="shared" si="56"/>
        <v>18.196930946534</v>
      </c>
      <c r="V374" s="1">
        <f t="shared" si="57"/>
        <v>93.594246030340003</v>
      </c>
      <c r="W374" s="1">
        <f t="shared" si="58"/>
        <v>2.6531266883388001</v>
      </c>
      <c r="X374" s="1" t="str">
        <f t="shared" si="59"/>
        <v>YA</v>
      </c>
    </row>
    <row r="375" spans="1:24" x14ac:dyDescent="0.2">
      <c r="A375">
        <v>8.0272478699501004</v>
      </c>
      <c r="B375">
        <v>193.35241635719001</v>
      </c>
      <c r="C375">
        <v>7714.7469692622999</v>
      </c>
      <c r="D375">
        <v>6.0872377347553996</v>
      </c>
      <c r="F375">
        <v>440.93897799503998</v>
      </c>
      <c r="G375">
        <v>22.504679439914</v>
      </c>
      <c r="H375">
        <v>62.007043732306002</v>
      </c>
      <c r="I375">
        <v>3.4806408368542998</v>
      </c>
      <c r="J375">
        <v>1</v>
      </c>
      <c r="O375" s="1">
        <f t="shared" si="50"/>
        <v>8.0272478699501004</v>
      </c>
      <c r="P375" s="1">
        <f t="shared" si="51"/>
        <v>193.35241635719001</v>
      </c>
      <c r="Q375" s="1">
        <f t="shared" si="52"/>
        <v>7714.7469692622999</v>
      </c>
      <c r="R375" s="1">
        <f t="shared" si="53"/>
        <v>6.0872377347553996</v>
      </c>
      <c r="S375" s="1">
        <f t="shared" si="54"/>
        <v>333.77577661081295</v>
      </c>
      <c r="T375" s="1">
        <f t="shared" si="55"/>
        <v>440.93897799503998</v>
      </c>
      <c r="U375" s="1">
        <f t="shared" si="56"/>
        <v>22.504679439914</v>
      </c>
      <c r="V375" s="1">
        <f t="shared" si="57"/>
        <v>62.007043732306002</v>
      </c>
      <c r="W375" s="1">
        <f t="shared" si="58"/>
        <v>3.4806408368542998</v>
      </c>
      <c r="X375" s="1" t="str">
        <f t="shared" si="59"/>
        <v>YA</v>
      </c>
    </row>
    <row r="376" spans="1:24" x14ac:dyDescent="0.2">
      <c r="A376">
        <v>8.8826844522924002</v>
      </c>
      <c r="B376">
        <v>135.52306243903001</v>
      </c>
      <c r="C376">
        <v>4857.2538067027999</v>
      </c>
      <c r="D376">
        <v>5.2097789329562998</v>
      </c>
      <c r="F376">
        <v>532.33665930065001</v>
      </c>
      <c r="G376">
        <v>20.296274385589001</v>
      </c>
      <c r="H376">
        <v>20.337752642441</v>
      </c>
      <c r="I376">
        <v>3.8279208670613998</v>
      </c>
      <c r="J376">
        <v>1</v>
      </c>
      <c r="O376" s="1">
        <f t="shared" si="50"/>
        <v>8.8826844522924002</v>
      </c>
      <c r="P376" s="1">
        <f t="shared" si="51"/>
        <v>135.52306243903001</v>
      </c>
      <c r="Q376" s="1">
        <f t="shared" si="52"/>
        <v>4857.2538067027999</v>
      </c>
      <c r="R376" s="1">
        <f t="shared" si="53"/>
        <v>5.2097789329562998</v>
      </c>
      <c r="S376" s="1">
        <f t="shared" si="54"/>
        <v>333.77577661081295</v>
      </c>
      <c r="T376" s="1">
        <f t="shared" si="55"/>
        <v>532.33665930065001</v>
      </c>
      <c r="U376" s="1">
        <f t="shared" si="56"/>
        <v>20.296274385589001</v>
      </c>
      <c r="V376" s="1">
        <f t="shared" si="57"/>
        <v>20.337752642441</v>
      </c>
      <c r="W376" s="1">
        <f t="shared" si="58"/>
        <v>3.8279208670613998</v>
      </c>
      <c r="X376" s="1" t="str">
        <f t="shared" si="59"/>
        <v>YA</v>
      </c>
    </row>
    <row r="377" spans="1:24" x14ac:dyDescent="0.2">
      <c r="A377">
        <v>5.9912834753668998</v>
      </c>
      <c r="B377">
        <v>224.60856276133001</v>
      </c>
      <c r="C377">
        <v>29983.116007036999</v>
      </c>
      <c r="D377">
        <v>7.3838186809895001</v>
      </c>
      <c r="E377">
        <v>329.73154660168001</v>
      </c>
      <c r="F377">
        <v>604.63126289553998</v>
      </c>
      <c r="G377">
        <v>17.741228244432001</v>
      </c>
      <c r="H377">
        <v>65.116975610260994</v>
      </c>
      <c r="I377">
        <v>4.8405623014753996</v>
      </c>
      <c r="J377">
        <v>1</v>
      </c>
      <c r="O377" s="1">
        <f t="shared" si="50"/>
        <v>5.9912834753668998</v>
      </c>
      <c r="P377" s="1">
        <f t="shared" si="51"/>
        <v>224.60856276133001</v>
      </c>
      <c r="Q377" s="1">
        <f t="shared" si="52"/>
        <v>29983.116007036999</v>
      </c>
      <c r="R377" s="1">
        <f t="shared" si="53"/>
        <v>7.3838186809895001</v>
      </c>
      <c r="S377" s="1">
        <f t="shared" si="54"/>
        <v>329.73154660168001</v>
      </c>
      <c r="T377" s="1">
        <f t="shared" si="55"/>
        <v>604.63126289553998</v>
      </c>
      <c r="U377" s="1">
        <f t="shared" si="56"/>
        <v>17.741228244432001</v>
      </c>
      <c r="V377" s="1">
        <f t="shared" si="57"/>
        <v>65.116975610260994</v>
      </c>
      <c r="W377" s="1">
        <f t="shared" si="58"/>
        <v>4.8405623014753996</v>
      </c>
      <c r="X377" s="1" t="str">
        <f t="shared" si="59"/>
        <v>YA</v>
      </c>
    </row>
    <row r="378" spans="1:24" x14ac:dyDescent="0.2">
      <c r="A378">
        <v>10.272444272154001</v>
      </c>
      <c r="B378">
        <v>163.62462341359</v>
      </c>
      <c r="C378">
        <v>18894.852393690999</v>
      </c>
      <c r="D378">
        <v>10.068205367364</v>
      </c>
      <c r="E378">
        <v>269.64665561281998</v>
      </c>
      <c r="F378">
        <v>446.45072533555998</v>
      </c>
      <c r="G378">
        <v>11.856914422632</v>
      </c>
      <c r="H378">
        <v>82.445503268714006</v>
      </c>
      <c r="I378">
        <v>3.1798847273997</v>
      </c>
      <c r="J378">
        <v>1</v>
      </c>
      <c r="O378" s="1">
        <f t="shared" si="50"/>
        <v>10.272444272154001</v>
      </c>
      <c r="P378" s="1">
        <f t="shared" si="51"/>
        <v>163.62462341359</v>
      </c>
      <c r="Q378" s="1">
        <f t="shared" si="52"/>
        <v>18894.852393690999</v>
      </c>
      <c r="R378" s="1">
        <f t="shared" si="53"/>
        <v>10.068205367364</v>
      </c>
      <c r="S378" s="1">
        <f t="shared" si="54"/>
        <v>269.64665561281998</v>
      </c>
      <c r="T378" s="1">
        <f t="shared" si="55"/>
        <v>446.45072533555998</v>
      </c>
      <c r="U378" s="1">
        <f t="shared" si="56"/>
        <v>11.856914422632</v>
      </c>
      <c r="V378" s="1">
        <f t="shared" si="57"/>
        <v>82.445503268714006</v>
      </c>
      <c r="W378" s="1">
        <f t="shared" si="58"/>
        <v>3.1798847273997</v>
      </c>
      <c r="X378" s="1" t="str">
        <f t="shared" si="59"/>
        <v>YA</v>
      </c>
    </row>
    <row r="379" spans="1:24" x14ac:dyDescent="0.2">
      <c r="B379">
        <v>131.54774425867001</v>
      </c>
      <c r="C379">
        <v>21626.49759454</v>
      </c>
      <c r="D379">
        <v>7.2078463536420001</v>
      </c>
      <c r="F379">
        <v>390.95503298183002</v>
      </c>
      <c r="G379">
        <v>14.844954778829999</v>
      </c>
      <c r="H379">
        <v>26.505484036159</v>
      </c>
      <c r="I379">
        <v>4.7281239854828003</v>
      </c>
      <c r="J379">
        <v>1</v>
      </c>
      <c r="O379" s="1">
        <f t="shared" si="50"/>
        <v>7.0807945042768186</v>
      </c>
      <c r="P379" s="1">
        <f t="shared" si="51"/>
        <v>131.54774425867001</v>
      </c>
      <c r="Q379" s="1">
        <f t="shared" si="52"/>
        <v>21626.49759454</v>
      </c>
      <c r="R379" s="1">
        <f t="shared" si="53"/>
        <v>7.2078463536420001</v>
      </c>
      <c r="S379" s="1">
        <f t="shared" si="54"/>
        <v>333.77577661081295</v>
      </c>
      <c r="T379" s="1">
        <f t="shared" si="55"/>
        <v>390.95503298183002</v>
      </c>
      <c r="U379" s="1">
        <f t="shared" si="56"/>
        <v>14.844954778829999</v>
      </c>
      <c r="V379" s="1">
        <f t="shared" si="57"/>
        <v>26.505484036159</v>
      </c>
      <c r="W379" s="1">
        <f t="shared" si="58"/>
        <v>4.7281239854828003</v>
      </c>
      <c r="X379" s="1" t="str">
        <f t="shared" si="59"/>
        <v>YA</v>
      </c>
    </row>
    <row r="380" spans="1:24" x14ac:dyDescent="0.2">
      <c r="A380">
        <v>6.1051401350435999</v>
      </c>
      <c r="B380">
        <v>249.14139102406</v>
      </c>
      <c r="C380">
        <v>45249.449033017001</v>
      </c>
      <c r="D380">
        <v>7.3693603031209003</v>
      </c>
      <c r="E380">
        <v>338.77130732746002</v>
      </c>
      <c r="F380">
        <v>314.96508973190998</v>
      </c>
      <c r="G380">
        <v>11.251777805654999</v>
      </c>
      <c r="H380">
        <v>88.657477315318005</v>
      </c>
      <c r="I380">
        <v>3.1030898440693</v>
      </c>
      <c r="J380">
        <v>1</v>
      </c>
      <c r="O380" s="1">
        <f t="shared" si="50"/>
        <v>6.1051401350435999</v>
      </c>
      <c r="P380" s="1">
        <f t="shared" si="51"/>
        <v>249.14139102406</v>
      </c>
      <c r="Q380" s="1">
        <f t="shared" si="52"/>
        <v>45249.449033017001</v>
      </c>
      <c r="R380" s="1">
        <f t="shared" si="53"/>
        <v>7.3693603031209003</v>
      </c>
      <c r="S380" s="1">
        <f t="shared" si="54"/>
        <v>338.77130732746002</v>
      </c>
      <c r="T380" s="1">
        <f t="shared" si="55"/>
        <v>314.96508973190998</v>
      </c>
      <c r="U380" s="1">
        <f t="shared" si="56"/>
        <v>11.251777805654999</v>
      </c>
      <c r="V380" s="1">
        <f t="shared" si="57"/>
        <v>88.657477315318005</v>
      </c>
      <c r="W380" s="1">
        <f t="shared" si="58"/>
        <v>3.1030898440693</v>
      </c>
      <c r="X380" s="1" t="str">
        <f t="shared" si="59"/>
        <v>YA</v>
      </c>
    </row>
    <row r="381" spans="1:24" x14ac:dyDescent="0.2">
      <c r="A381">
        <v>9.4433588841461003</v>
      </c>
      <c r="B381">
        <v>73.492233689060996</v>
      </c>
      <c r="C381">
        <v>20438.224690084</v>
      </c>
      <c r="D381">
        <v>8.0249531109980996</v>
      </c>
      <c r="E381">
        <v>315.80565878312001</v>
      </c>
      <c r="F381">
        <v>458.67723149125999</v>
      </c>
      <c r="G381">
        <v>12.538680687231</v>
      </c>
      <c r="H381">
        <v>50.852470339334999</v>
      </c>
      <c r="I381">
        <v>3.4866464085132001</v>
      </c>
      <c r="J381">
        <v>1</v>
      </c>
      <c r="O381" s="1">
        <f t="shared" si="50"/>
        <v>9.4433588841461003</v>
      </c>
      <c r="P381" s="1">
        <f t="shared" si="51"/>
        <v>73.492233689060996</v>
      </c>
      <c r="Q381" s="1">
        <f t="shared" si="52"/>
        <v>20438.224690084</v>
      </c>
      <c r="R381" s="1">
        <f t="shared" si="53"/>
        <v>8.0249531109980996</v>
      </c>
      <c r="S381" s="1">
        <f t="shared" si="54"/>
        <v>315.80565878312001</v>
      </c>
      <c r="T381" s="1">
        <f t="shared" si="55"/>
        <v>458.67723149125999</v>
      </c>
      <c r="U381" s="1">
        <f t="shared" si="56"/>
        <v>12.538680687231</v>
      </c>
      <c r="V381" s="1">
        <f t="shared" si="57"/>
        <v>50.852470339334999</v>
      </c>
      <c r="W381" s="1">
        <f t="shared" si="58"/>
        <v>3.4866464085132001</v>
      </c>
      <c r="X381" s="1" t="str">
        <f t="shared" si="59"/>
        <v>YA</v>
      </c>
    </row>
    <row r="382" spans="1:24" x14ac:dyDescent="0.2">
      <c r="A382">
        <v>6.8874143711295002</v>
      </c>
      <c r="B382">
        <v>223.60305799350999</v>
      </c>
      <c r="C382">
        <v>29189.136720908002</v>
      </c>
      <c r="D382">
        <v>10.51446603726</v>
      </c>
      <c r="E382">
        <v>253.83055215248999</v>
      </c>
      <c r="F382">
        <v>386.62286249433998</v>
      </c>
      <c r="G382">
        <v>11.312293616129001</v>
      </c>
      <c r="H382">
        <v>67.916182703380997</v>
      </c>
      <c r="I382">
        <v>4.5641883551843998</v>
      </c>
      <c r="J382">
        <v>1</v>
      </c>
      <c r="O382" s="1">
        <f t="shared" si="50"/>
        <v>6.8874143711295002</v>
      </c>
      <c r="P382" s="1">
        <f t="shared" si="51"/>
        <v>223.60305799350999</v>
      </c>
      <c r="Q382" s="1">
        <f t="shared" si="52"/>
        <v>29189.136720908002</v>
      </c>
      <c r="R382" s="1">
        <f t="shared" si="53"/>
        <v>10.51446603726</v>
      </c>
      <c r="S382" s="1">
        <f t="shared" si="54"/>
        <v>253.83055215248999</v>
      </c>
      <c r="T382" s="1">
        <f t="shared" si="55"/>
        <v>386.62286249433998</v>
      </c>
      <c r="U382" s="1">
        <f t="shared" si="56"/>
        <v>11.312293616129001</v>
      </c>
      <c r="V382" s="1">
        <f t="shared" si="57"/>
        <v>67.916182703380997</v>
      </c>
      <c r="W382" s="1">
        <f t="shared" si="58"/>
        <v>4.5641883551843998</v>
      </c>
      <c r="X382" s="1" t="str">
        <f t="shared" si="59"/>
        <v>YA</v>
      </c>
    </row>
    <row r="383" spans="1:24" x14ac:dyDescent="0.2">
      <c r="A383">
        <v>6.5129008332662002</v>
      </c>
      <c r="B383">
        <v>169.21747977107</v>
      </c>
      <c r="C383">
        <v>25151.411573500001</v>
      </c>
      <c r="D383">
        <v>4.6133107826083002</v>
      </c>
      <c r="E383">
        <v>375.61231801187</v>
      </c>
      <c r="F383">
        <v>296.07438204918998</v>
      </c>
      <c r="G383">
        <v>15.088699520792</v>
      </c>
      <c r="H383">
        <v>74.075925572908005</v>
      </c>
      <c r="I383">
        <v>4.4040403647785</v>
      </c>
      <c r="J383">
        <v>1</v>
      </c>
      <c r="O383" s="1">
        <f t="shared" si="50"/>
        <v>6.5129008332662002</v>
      </c>
      <c r="P383" s="1">
        <f t="shared" si="51"/>
        <v>169.21747977107</v>
      </c>
      <c r="Q383" s="1">
        <f t="shared" si="52"/>
        <v>25151.411573500001</v>
      </c>
      <c r="R383" s="1">
        <f t="shared" si="53"/>
        <v>4.6133107826083002</v>
      </c>
      <c r="S383" s="1">
        <f t="shared" si="54"/>
        <v>375.61231801187</v>
      </c>
      <c r="T383" s="1">
        <f t="shared" si="55"/>
        <v>296.07438204918998</v>
      </c>
      <c r="U383" s="1">
        <f t="shared" si="56"/>
        <v>15.088699520792</v>
      </c>
      <c r="V383" s="1">
        <f t="shared" si="57"/>
        <v>74.075925572908005</v>
      </c>
      <c r="W383" s="1">
        <f t="shared" si="58"/>
        <v>4.4040403647785</v>
      </c>
      <c r="X383" s="1" t="str">
        <f t="shared" si="59"/>
        <v>YA</v>
      </c>
    </row>
    <row r="384" spans="1:24" x14ac:dyDescent="0.2">
      <c r="A384">
        <v>5.7727180948518004</v>
      </c>
      <c r="B384">
        <v>213.36354459231001</v>
      </c>
      <c r="C384">
        <v>26124.931414644001</v>
      </c>
      <c r="D384">
        <v>8.6307189653527008</v>
      </c>
      <c r="E384">
        <v>273.27944766126001</v>
      </c>
      <c r="F384">
        <v>465.55928582937003</v>
      </c>
      <c r="G384">
        <v>8.0062077735983994</v>
      </c>
      <c r="H384">
        <v>59.964334433876999</v>
      </c>
      <c r="I384">
        <v>6.4942494674729998</v>
      </c>
      <c r="J384">
        <v>1</v>
      </c>
      <c r="O384" s="1">
        <f t="shared" si="50"/>
        <v>5.7727180948518004</v>
      </c>
      <c r="P384" s="1">
        <f t="shared" si="51"/>
        <v>213.36354459231001</v>
      </c>
      <c r="Q384" s="1">
        <f t="shared" si="52"/>
        <v>26124.931414644001</v>
      </c>
      <c r="R384" s="1">
        <f t="shared" si="53"/>
        <v>8.6307189653527008</v>
      </c>
      <c r="S384" s="1">
        <f t="shared" si="54"/>
        <v>273.27944766126001</v>
      </c>
      <c r="T384" s="1">
        <f t="shared" si="55"/>
        <v>465.55928582937003</v>
      </c>
      <c r="U384" s="1">
        <f t="shared" si="56"/>
        <v>8.0062077735983994</v>
      </c>
      <c r="V384" s="1">
        <f t="shared" si="57"/>
        <v>59.964334433876999</v>
      </c>
      <c r="W384" s="1">
        <f t="shared" si="58"/>
        <v>6.4942494674729998</v>
      </c>
      <c r="X384" s="1" t="str">
        <f t="shared" si="59"/>
        <v>YA</v>
      </c>
    </row>
    <row r="385" spans="1:24" x14ac:dyDescent="0.2">
      <c r="A385">
        <v>4.9125572620093996</v>
      </c>
      <c r="B385">
        <v>308.25383294492002</v>
      </c>
      <c r="C385">
        <v>44063.098416628003</v>
      </c>
      <c r="D385">
        <v>7.9279769445686998</v>
      </c>
      <c r="E385">
        <v>280.93366425140999</v>
      </c>
      <c r="F385">
        <v>327.47565039721002</v>
      </c>
      <c r="G385">
        <v>14.857981085483001</v>
      </c>
      <c r="I385">
        <v>4.8973725084500996</v>
      </c>
      <c r="J385">
        <v>1</v>
      </c>
      <c r="O385" s="1">
        <f t="shared" si="50"/>
        <v>4.9125572620093996</v>
      </c>
      <c r="P385" s="1">
        <f t="shared" si="51"/>
        <v>308.25383294492002</v>
      </c>
      <c r="Q385" s="1">
        <f t="shared" si="52"/>
        <v>44063.098416628003</v>
      </c>
      <c r="R385" s="1">
        <f t="shared" si="53"/>
        <v>7.9279769445686998</v>
      </c>
      <c r="S385" s="1">
        <f t="shared" si="54"/>
        <v>280.93366425140999</v>
      </c>
      <c r="T385" s="1">
        <f t="shared" si="55"/>
        <v>327.47565039721002</v>
      </c>
      <c r="U385" s="1">
        <f t="shared" si="56"/>
        <v>14.857981085483001</v>
      </c>
      <c r="V385" s="1">
        <f t="shared" si="57"/>
        <v>66.396292946768057</v>
      </c>
      <c r="W385" s="1">
        <f t="shared" si="58"/>
        <v>4.8973725084500996</v>
      </c>
      <c r="X385" s="1" t="str">
        <f t="shared" si="59"/>
        <v>YA</v>
      </c>
    </row>
    <row r="386" spans="1:24" x14ac:dyDescent="0.2">
      <c r="A386">
        <v>9.7395619489699001</v>
      </c>
      <c r="B386">
        <v>166.94886404872</v>
      </c>
      <c r="C386">
        <v>13623.160062864999</v>
      </c>
      <c r="D386">
        <v>7.2359217594842002</v>
      </c>
      <c r="E386">
        <v>385.05913433199999</v>
      </c>
      <c r="F386">
        <v>369.59128906678001</v>
      </c>
      <c r="G386">
        <v>12.322603820955999</v>
      </c>
      <c r="H386">
        <v>68.505851645063998</v>
      </c>
      <c r="I386">
        <v>2.5680798767252</v>
      </c>
      <c r="J386">
        <v>1</v>
      </c>
      <c r="O386" s="1">
        <f t="shared" ref="O386:O449" si="60">IF(A386="",AVERAGE($A$2:$A$3277),A386)</f>
        <v>9.7395619489699001</v>
      </c>
      <c r="P386" s="1">
        <f t="shared" ref="P386:P449" si="61">IF(B386="",AVERAGE($B$2:$B$3277),B386)</f>
        <v>166.94886404872</v>
      </c>
      <c r="Q386" s="1">
        <f t="shared" ref="Q386:Q449" si="62">IF(C386="",AVERAGE($C$2:$C$3277),C386)</f>
        <v>13623.160062864999</v>
      </c>
      <c r="R386" s="1">
        <f t="shared" ref="R386:R449" si="63">IF(D386="",AVERAGE($D$2:$D$3277),D386)</f>
        <v>7.2359217594842002</v>
      </c>
      <c r="S386" s="1">
        <f t="shared" ref="S386:S449" si="64">IF(E386="",AVERAGE($E$2:$E$3277),E386)</f>
        <v>385.05913433199999</v>
      </c>
      <c r="T386" s="1">
        <f t="shared" ref="T386:T449" si="65">IF(F386="",AVERAGE($F$2:$F$3277),F386)</f>
        <v>369.59128906678001</v>
      </c>
      <c r="U386" s="1">
        <f t="shared" ref="U386:U449" si="66">IF(G386="",AVERAGE($G$2:$G$3277),G386)</f>
        <v>12.322603820955999</v>
      </c>
      <c r="V386" s="1">
        <f t="shared" ref="V386:V449" si="67">IF(H386="",AVERAGE($H$2:$H$3277),H386)</f>
        <v>68.505851645063998</v>
      </c>
      <c r="W386" s="1">
        <f t="shared" ref="W386:W449" si="68">IF(I386="",AVERAGE($I$2:$I$3277),I386)</f>
        <v>2.5680798767252</v>
      </c>
      <c r="X386" s="1" t="str">
        <f t="shared" ref="X386:X449" si="69">IF(J386=0,"TIDAK","YA")</f>
        <v>YA</v>
      </c>
    </row>
    <row r="387" spans="1:24" x14ac:dyDescent="0.2">
      <c r="A387">
        <v>5.5419790193088998</v>
      </c>
      <c r="B387">
        <v>185.67187362857999</v>
      </c>
      <c r="C387">
        <v>20143.065261755</v>
      </c>
      <c r="D387">
        <v>10.236175974569999</v>
      </c>
      <c r="E387">
        <v>209.47105843525</v>
      </c>
      <c r="F387">
        <v>517.93578552479005</v>
      </c>
      <c r="G387">
        <v>18.464015412803001</v>
      </c>
      <c r="H387">
        <v>49.371318663468998</v>
      </c>
      <c r="I387">
        <v>3.6729759831770998</v>
      </c>
      <c r="J387">
        <v>1</v>
      </c>
      <c r="O387" s="1">
        <f t="shared" si="60"/>
        <v>5.5419790193088998</v>
      </c>
      <c r="P387" s="1">
        <f t="shared" si="61"/>
        <v>185.67187362857999</v>
      </c>
      <c r="Q387" s="1">
        <f t="shared" si="62"/>
        <v>20143.065261755</v>
      </c>
      <c r="R387" s="1">
        <f t="shared" si="63"/>
        <v>10.236175974569999</v>
      </c>
      <c r="S387" s="1">
        <f t="shared" si="64"/>
        <v>209.47105843525</v>
      </c>
      <c r="T387" s="1">
        <f t="shared" si="65"/>
        <v>517.93578552479005</v>
      </c>
      <c r="U387" s="1">
        <f t="shared" si="66"/>
        <v>18.464015412803001</v>
      </c>
      <c r="V387" s="1">
        <f t="shared" si="67"/>
        <v>49.371318663468998</v>
      </c>
      <c r="W387" s="1">
        <f t="shared" si="68"/>
        <v>3.6729759831770998</v>
      </c>
      <c r="X387" s="1" t="str">
        <f t="shared" si="69"/>
        <v>YA</v>
      </c>
    </row>
    <row r="388" spans="1:24" x14ac:dyDescent="0.2">
      <c r="B388">
        <v>193.5034147799</v>
      </c>
      <c r="C388">
        <v>42268.334296006004</v>
      </c>
      <c r="D388">
        <v>9.0059427880815992</v>
      </c>
      <c r="E388">
        <v>258.39268291201</v>
      </c>
      <c r="F388">
        <v>384.68487540523</v>
      </c>
      <c r="G388">
        <v>9.0852785550648996</v>
      </c>
      <c r="H388">
        <v>75.439632925051001</v>
      </c>
      <c r="I388">
        <v>3.6017354805032999</v>
      </c>
      <c r="J388">
        <v>1</v>
      </c>
      <c r="O388" s="1">
        <f t="shared" si="60"/>
        <v>7.0807945042768186</v>
      </c>
      <c r="P388" s="1">
        <f t="shared" si="61"/>
        <v>193.5034147799</v>
      </c>
      <c r="Q388" s="1">
        <f t="shared" si="62"/>
        <v>42268.334296006004</v>
      </c>
      <c r="R388" s="1">
        <f t="shared" si="63"/>
        <v>9.0059427880815992</v>
      </c>
      <c r="S388" s="1">
        <f t="shared" si="64"/>
        <v>258.39268291201</v>
      </c>
      <c r="T388" s="1">
        <f t="shared" si="65"/>
        <v>384.68487540523</v>
      </c>
      <c r="U388" s="1">
        <f t="shared" si="66"/>
        <v>9.0852785550648996</v>
      </c>
      <c r="V388" s="1">
        <f t="shared" si="67"/>
        <v>75.439632925051001</v>
      </c>
      <c r="W388" s="1">
        <f t="shared" si="68"/>
        <v>3.6017354805032999</v>
      </c>
      <c r="X388" s="1" t="str">
        <f t="shared" si="69"/>
        <v>YA</v>
      </c>
    </row>
    <row r="389" spans="1:24" x14ac:dyDescent="0.2">
      <c r="B389">
        <v>143.30020028246</v>
      </c>
      <c r="C389">
        <v>16263.167465418001</v>
      </c>
      <c r="D389">
        <v>6.2297365643921996</v>
      </c>
      <c r="F389">
        <v>503.66408513852002</v>
      </c>
      <c r="G389">
        <v>19.585496579893999</v>
      </c>
      <c r="I389">
        <v>3.4517400465866999</v>
      </c>
      <c r="J389">
        <v>1</v>
      </c>
      <c r="O389" s="1">
        <f t="shared" si="60"/>
        <v>7.0807945042768186</v>
      </c>
      <c r="P389" s="1">
        <f t="shared" si="61"/>
        <v>143.30020028246</v>
      </c>
      <c r="Q389" s="1">
        <f t="shared" si="62"/>
        <v>16263.167465418001</v>
      </c>
      <c r="R389" s="1">
        <f t="shared" si="63"/>
        <v>6.2297365643921996</v>
      </c>
      <c r="S389" s="1">
        <f t="shared" si="64"/>
        <v>333.77577661081295</v>
      </c>
      <c r="T389" s="1">
        <f t="shared" si="65"/>
        <v>503.66408513852002</v>
      </c>
      <c r="U389" s="1">
        <f t="shared" si="66"/>
        <v>19.585496579893999</v>
      </c>
      <c r="V389" s="1">
        <f t="shared" si="67"/>
        <v>66.396292946768057</v>
      </c>
      <c r="W389" s="1">
        <f t="shared" si="68"/>
        <v>3.4517400465866999</v>
      </c>
      <c r="X389" s="1" t="str">
        <f t="shared" si="69"/>
        <v>YA</v>
      </c>
    </row>
    <row r="390" spans="1:24" x14ac:dyDescent="0.2">
      <c r="A390">
        <v>6.4489310334091003</v>
      </c>
      <c r="B390">
        <v>240.24477096583999</v>
      </c>
      <c r="C390">
        <v>13979.165723296001</v>
      </c>
      <c r="D390">
        <v>9.0779847561649003</v>
      </c>
      <c r="E390">
        <v>314.59047716923999</v>
      </c>
      <c r="F390">
        <v>473.75130164116001</v>
      </c>
      <c r="G390">
        <v>17.416902640115001</v>
      </c>
      <c r="H390">
        <v>84.024786397539998</v>
      </c>
      <c r="I390">
        <v>3.6221955223639002</v>
      </c>
      <c r="J390">
        <v>1</v>
      </c>
      <c r="O390" s="1">
        <f t="shared" si="60"/>
        <v>6.4489310334091003</v>
      </c>
      <c r="P390" s="1">
        <f t="shared" si="61"/>
        <v>240.24477096583999</v>
      </c>
      <c r="Q390" s="1">
        <f t="shared" si="62"/>
        <v>13979.165723296001</v>
      </c>
      <c r="R390" s="1">
        <f t="shared" si="63"/>
        <v>9.0779847561649003</v>
      </c>
      <c r="S390" s="1">
        <f t="shared" si="64"/>
        <v>314.59047716923999</v>
      </c>
      <c r="T390" s="1">
        <f t="shared" si="65"/>
        <v>473.75130164116001</v>
      </c>
      <c r="U390" s="1">
        <f t="shared" si="66"/>
        <v>17.416902640115001</v>
      </c>
      <c r="V390" s="1">
        <f t="shared" si="67"/>
        <v>84.024786397539998</v>
      </c>
      <c r="W390" s="1">
        <f t="shared" si="68"/>
        <v>3.6221955223639002</v>
      </c>
      <c r="X390" s="1" t="str">
        <f t="shared" si="69"/>
        <v>YA</v>
      </c>
    </row>
    <row r="391" spans="1:24" x14ac:dyDescent="0.2">
      <c r="A391">
        <v>5.4779122945461003</v>
      </c>
      <c r="B391">
        <v>211.39884388166999</v>
      </c>
      <c r="C391">
        <v>27361.659066176999</v>
      </c>
      <c r="D391">
        <v>5.8104569131180996</v>
      </c>
      <c r="E391">
        <v>340.62380552585</v>
      </c>
      <c r="F391">
        <v>358.04413002292</v>
      </c>
      <c r="G391">
        <v>16.629384442216001</v>
      </c>
      <c r="I391">
        <v>3.7742561211050001</v>
      </c>
      <c r="J391">
        <v>1</v>
      </c>
      <c r="O391" s="1">
        <f t="shared" si="60"/>
        <v>5.4779122945461003</v>
      </c>
      <c r="P391" s="1">
        <f t="shared" si="61"/>
        <v>211.39884388166999</v>
      </c>
      <c r="Q391" s="1">
        <f t="shared" si="62"/>
        <v>27361.659066176999</v>
      </c>
      <c r="R391" s="1">
        <f t="shared" si="63"/>
        <v>5.8104569131180996</v>
      </c>
      <c r="S391" s="1">
        <f t="shared" si="64"/>
        <v>340.62380552585</v>
      </c>
      <c r="T391" s="1">
        <f t="shared" si="65"/>
        <v>358.04413002292</v>
      </c>
      <c r="U391" s="1">
        <f t="shared" si="66"/>
        <v>16.629384442216001</v>
      </c>
      <c r="V391" s="1">
        <f t="shared" si="67"/>
        <v>66.396292946768057</v>
      </c>
      <c r="W391" s="1">
        <f t="shared" si="68"/>
        <v>3.7742561211050001</v>
      </c>
      <c r="X391" s="1" t="str">
        <f t="shared" si="69"/>
        <v>YA</v>
      </c>
    </row>
    <row r="392" spans="1:24" x14ac:dyDescent="0.2">
      <c r="A392">
        <v>8.5447086616730008</v>
      </c>
      <c r="B392">
        <v>181.41340206347999</v>
      </c>
      <c r="C392">
        <v>31429.379029249001</v>
      </c>
      <c r="D392">
        <v>7.5550297099982</v>
      </c>
      <c r="E392">
        <v>350.39708194090002</v>
      </c>
      <c r="F392">
        <v>393.88961560846002</v>
      </c>
      <c r="G392">
        <v>10.247232186739</v>
      </c>
      <c r="H392">
        <v>82.721911919460993</v>
      </c>
      <c r="I392">
        <v>2.3181524802481999</v>
      </c>
      <c r="J392">
        <v>1</v>
      </c>
      <c r="O392" s="1">
        <f t="shared" si="60"/>
        <v>8.5447086616730008</v>
      </c>
      <c r="P392" s="1">
        <f t="shared" si="61"/>
        <v>181.41340206347999</v>
      </c>
      <c r="Q392" s="1">
        <f t="shared" si="62"/>
        <v>31429.379029249001</v>
      </c>
      <c r="R392" s="1">
        <f t="shared" si="63"/>
        <v>7.5550297099982</v>
      </c>
      <c r="S392" s="1">
        <f t="shared" si="64"/>
        <v>350.39708194090002</v>
      </c>
      <c r="T392" s="1">
        <f t="shared" si="65"/>
        <v>393.88961560846002</v>
      </c>
      <c r="U392" s="1">
        <f t="shared" si="66"/>
        <v>10.247232186739</v>
      </c>
      <c r="V392" s="1">
        <f t="shared" si="67"/>
        <v>82.721911919460993</v>
      </c>
      <c r="W392" s="1">
        <f t="shared" si="68"/>
        <v>2.3181524802481999</v>
      </c>
      <c r="X392" s="1" t="str">
        <f t="shared" si="69"/>
        <v>YA</v>
      </c>
    </row>
    <row r="393" spans="1:24" x14ac:dyDescent="0.2">
      <c r="A393">
        <v>7.3785970162587002</v>
      </c>
      <c r="B393">
        <v>175.98244710908</v>
      </c>
      <c r="C393">
        <v>9460.3226353399004</v>
      </c>
      <c r="D393">
        <v>5.9410118481367</v>
      </c>
      <c r="F393">
        <v>402.01994488384003</v>
      </c>
      <c r="G393">
        <v>15.639454764393999</v>
      </c>
      <c r="H393">
        <v>37.389451619344001</v>
      </c>
      <c r="I393">
        <v>3.2152194632012998</v>
      </c>
      <c r="J393">
        <v>1</v>
      </c>
      <c r="O393" s="1">
        <f t="shared" si="60"/>
        <v>7.3785970162587002</v>
      </c>
      <c r="P393" s="1">
        <f t="shared" si="61"/>
        <v>175.98244710908</v>
      </c>
      <c r="Q393" s="1">
        <f t="shared" si="62"/>
        <v>9460.3226353399004</v>
      </c>
      <c r="R393" s="1">
        <f t="shared" si="63"/>
        <v>5.9410118481367</v>
      </c>
      <c r="S393" s="1">
        <f t="shared" si="64"/>
        <v>333.77577661081295</v>
      </c>
      <c r="T393" s="1">
        <f t="shared" si="65"/>
        <v>402.01994488384003</v>
      </c>
      <c r="U393" s="1">
        <f t="shared" si="66"/>
        <v>15.639454764393999</v>
      </c>
      <c r="V393" s="1">
        <f t="shared" si="67"/>
        <v>37.389451619344001</v>
      </c>
      <c r="W393" s="1">
        <f t="shared" si="68"/>
        <v>3.2152194632012998</v>
      </c>
      <c r="X393" s="1" t="str">
        <f t="shared" si="69"/>
        <v>YA</v>
      </c>
    </row>
    <row r="394" spans="1:24" x14ac:dyDescent="0.2">
      <c r="A394">
        <v>6.6640030500033998</v>
      </c>
      <c r="B394">
        <v>199.58871845460999</v>
      </c>
      <c r="C394">
        <v>15902.945275664</v>
      </c>
      <c r="D394">
        <v>5.2577890162858001</v>
      </c>
      <c r="E394">
        <v>346.58455649655002</v>
      </c>
      <c r="F394">
        <v>347.35333597844999</v>
      </c>
      <c r="G394">
        <v>15.989418955795999</v>
      </c>
      <c r="H394">
        <v>61.156574538173999</v>
      </c>
      <c r="I394">
        <v>2.2277278840596</v>
      </c>
      <c r="J394">
        <v>1</v>
      </c>
      <c r="O394" s="1">
        <f t="shared" si="60"/>
        <v>6.6640030500033998</v>
      </c>
      <c r="P394" s="1">
        <f t="shared" si="61"/>
        <v>199.58871845460999</v>
      </c>
      <c r="Q394" s="1">
        <f t="shared" si="62"/>
        <v>15902.945275664</v>
      </c>
      <c r="R394" s="1">
        <f t="shared" si="63"/>
        <v>5.2577890162858001</v>
      </c>
      <c r="S394" s="1">
        <f t="shared" si="64"/>
        <v>346.58455649655002</v>
      </c>
      <c r="T394" s="1">
        <f t="shared" si="65"/>
        <v>347.35333597844999</v>
      </c>
      <c r="U394" s="1">
        <f t="shared" si="66"/>
        <v>15.989418955795999</v>
      </c>
      <c r="V394" s="1">
        <f t="shared" si="67"/>
        <v>61.156574538173999</v>
      </c>
      <c r="W394" s="1">
        <f t="shared" si="68"/>
        <v>2.2277278840596</v>
      </c>
      <c r="X394" s="1" t="str">
        <f t="shared" si="69"/>
        <v>YA</v>
      </c>
    </row>
    <row r="395" spans="1:24" x14ac:dyDescent="0.2">
      <c r="A395">
        <v>6.7755828124050996</v>
      </c>
      <c r="B395">
        <v>218.41492894774001</v>
      </c>
      <c r="C395">
        <v>17968.882775028</v>
      </c>
      <c r="D395">
        <v>8.2541148312842001</v>
      </c>
      <c r="F395">
        <v>358.71767685984997</v>
      </c>
      <c r="G395">
        <v>10.520161452206001</v>
      </c>
      <c r="H395">
        <v>57.244110990868002</v>
      </c>
      <c r="I395">
        <v>4.3336362783029001</v>
      </c>
      <c r="J395">
        <v>1</v>
      </c>
      <c r="O395" s="1">
        <f t="shared" si="60"/>
        <v>6.7755828124050996</v>
      </c>
      <c r="P395" s="1">
        <f t="shared" si="61"/>
        <v>218.41492894774001</v>
      </c>
      <c r="Q395" s="1">
        <f t="shared" si="62"/>
        <v>17968.882775028</v>
      </c>
      <c r="R395" s="1">
        <f t="shared" si="63"/>
        <v>8.2541148312842001</v>
      </c>
      <c r="S395" s="1">
        <f t="shared" si="64"/>
        <v>333.77577661081295</v>
      </c>
      <c r="T395" s="1">
        <f t="shared" si="65"/>
        <v>358.71767685984997</v>
      </c>
      <c r="U395" s="1">
        <f t="shared" si="66"/>
        <v>10.520161452206001</v>
      </c>
      <c r="V395" s="1">
        <f t="shared" si="67"/>
        <v>57.244110990868002</v>
      </c>
      <c r="W395" s="1">
        <f t="shared" si="68"/>
        <v>4.3336362783029001</v>
      </c>
      <c r="X395" s="1" t="str">
        <f t="shared" si="69"/>
        <v>YA</v>
      </c>
    </row>
    <row r="396" spans="1:24" x14ac:dyDescent="0.2">
      <c r="A396">
        <v>8.7363712109152001</v>
      </c>
      <c r="B396">
        <v>194.67768716286</v>
      </c>
      <c r="C396">
        <v>24283.658791140999</v>
      </c>
      <c r="D396">
        <v>8.8555444735304008</v>
      </c>
      <c r="E396">
        <v>329.00420498961</v>
      </c>
      <c r="F396">
        <v>333.62379386744999</v>
      </c>
      <c r="G396">
        <v>16.516231650992001</v>
      </c>
      <c r="H396">
        <v>67.250472672610002</v>
      </c>
      <c r="I396">
        <v>3.8021161173167002</v>
      </c>
      <c r="J396">
        <v>1</v>
      </c>
      <c r="O396" s="1">
        <f t="shared" si="60"/>
        <v>8.7363712109152001</v>
      </c>
      <c r="P396" s="1">
        <f t="shared" si="61"/>
        <v>194.67768716286</v>
      </c>
      <c r="Q396" s="1">
        <f t="shared" si="62"/>
        <v>24283.658791140999</v>
      </c>
      <c r="R396" s="1">
        <f t="shared" si="63"/>
        <v>8.8555444735304008</v>
      </c>
      <c r="S396" s="1">
        <f t="shared" si="64"/>
        <v>329.00420498961</v>
      </c>
      <c r="T396" s="1">
        <f t="shared" si="65"/>
        <v>333.62379386744999</v>
      </c>
      <c r="U396" s="1">
        <f t="shared" si="66"/>
        <v>16.516231650992001</v>
      </c>
      <c r="V396" s="1">
        <f t="shared" si="67"/>
        <v>67.250472672610002</v>
      </c>
      <c r="W396" s="1">
        <f t="shared" si="68"/>
        <v>3.8021161173167002</v>
      </c>
      <c r="X396" s="1" t="str">
        <f t="shared" si="69"/>
        <v>YA</v>
      </c>
    </row>
    <row r="397" spans="1:24" x14ac:dyDescent="0.2">
      <c r="A397">
        <v>7.1469762961264998</v>
      </c>
      <c r="B397">
        <v>196.56268455938999</v>
      </c>
      <c r="C397">
        <v>16911.203773000001</v>
      </c>
      <c r="D397">
        <v>6.8905054803079002</v>
      </c>
      <c r="E397">
        <v>320.10087528000003</v>
      </c>
      <c r="F397">
        <v>520.11135817483</v>
      </c>
      <c r="G397">
        <v>12.854238983079</v>
      </c>
      <c r="H397">
        <v>66.814176485809</v>
      </c>
      <c r="I397">
        <v>4.0257622158931996</v>
      </c>
      <c r="J397">
        <v>1</v>
      </c>
      <c r="O397" s="1">
        <f t="shared" si="60"/>
        <v>7.1469762961264998</v>
      </c>
      <c r="P397" s="1">
        <f t="shared" si="61"/>
        <v>196.56268455938999</v>
      </c>
      <c r="Q397" s="1">
        <f t="shared" si="62"/>
        <v>16911.203773000001</v>
      </c>
      <c r="R397" s="1">
        <f t="shared" si="63"/>
        <v>6.8905054803079002</v>
      </c>
      <c r="S397" s="1">
        <f t="shared" si="64"/>
        <v>320.10087528000003</v>
      </c>
      <c r="T397" s="1">
        <f t="shared" si="65"/>
        <v>520.11135817483</v>
      </c>
      <c r="U397" s="1">
        <f t="shared" si="66"/>
        <v>12.854238983079</v>
      </c>
      <c r="V397" s="1">
        <f t="shared" si="67"/>
        <v>66.814176485809</v>
      </c>
      <c r="W397" s="1">
        <f t="shared" si="68"/>
        <v>4.0257622158931996</v>
      </c>
      <c r="X397" s="1" t="str">
        <f t="shared" si="69"/>
        <v>YA</v>
      </c>
    </row>
    <row r="398" spans="1:24" x14ac:dyDescent="0.2">
      <c r="B398">
        <v>242.90943630657</v>
      </c>
      <c r="C398">
        <v>9654.7336807340998</v>
      </c>
      <c r="D398">
        <v>6.2539803924667003</v>
      </c>
      <c r="E398">
        <v>359.66583516682999</v>
      </c>
      <c r="F398">
        <v>588.56671265396994</v>
      </c>
      <c r="G398">
        <v>15.197014622334001</v>
      </c>
      <c r="H398">
        <v>62.822850176102001</v>
      </c>
      <c r="I398">
        <v>5.6522221130789996</v>
      </c>
      <c r="J398">
        <v>1</v>
      </c>
      <c r="O398" s="1">
        <f t="shared" si="60"/>
        <v>7.0807945042768186</v>
      </c>
      <c r="P398" s="1">
        <f t="shared" si="61"/>
        <v>242.90943630657</v>
      </c>
      <c r="Q398" s="1">
        <f t="shared" si="62"/>
        <v>9654.7336807340998</v>
      </c>
      <c r="R398" s="1">
        <f t="shared" si="63"/>
        <v>6.2539803924667003</v>
      </c>
      <c r="S398" s="1">
        <f t="shared" si="64"/>
        <v>359.66583516682999</v>
      </c>
      <c r="T398" s="1">
        <f t="shared" si="65"/>
        <v>588.56671265396994</v>
      </c>
      <c r="U398" s="1">
        <f t="shared" si="66"/>
        <v>15.197014622334001</v>
      </c>
      <c r="V398" s="1">
        <f t="shared" si="67"/>
        <v>62.822850176102001</v>
      </c>
      <c r="W398" s="1">
        <f t="shared" si="68"/>
        <v>5.6522221130789996</v>
      </c>
      <c r="X398" s="1" t="str">
        <f t="shared" si="69"/>
        <v>YA</v>
      </c>
    </row>
    <row r="399" spans="1:24" x14ac:dyDescent="0.2">
      <c r="A399">
        <v>5.0403316923958998</v>
      </c>
      <c r="B399">
        <v>232.23447906839999</v>
      </c>
      <c r="C399">
        <v>25653.690231044999</v>
      </c>
      <c r="D399">
        <v>5.9293076215909997</v>
      </c>
      <c r="E399">
        <v>328.32957968224002</v>
      </c>
      <c r="F399">
        <v>529.05253526649994</v>
      </c>
      <c r="G399">
        <v>13.53940958449</v>
      </c>
      <c r="H399">
        <v>38.346738277873001</v>
      </c>
      <c r="I399">
        <v>3.6033256152074</v>
      </c>
      <c r="J399">
        <v>1</v>
      </c>
      <c r="O399" s="1">
        <f t="shared" si="60"/>
        <v>5.0403316923958998</v>
      </c>
      <c r="P399" s="1">
        <f t="shared" si="61"/>
        <v>232.23447906839999</v>
      </c>
      <c r="Q399" s="1">
        <f t="shared" si="62"/>
        <v>25653.690231044999</v>
      </c>
      <c r="R399" s="1">
        <f t="shared" si="63"/>
        <v>5.9293076215909997</v>
      </c>
      <c r="S399" s="1">
        <f t="shared" si="64"/>
        <v>328.32957968224002</v>
      </c>
      <c r="T399" s="1">
        <f t="shared" si="65"/>
        <v>529.05253526649994</v>
      </c>
      <c r="U399" s="1">
        <f t="shared" si="66"/>
        <v>13.53940958449</v>
      </c>
      <c r="V399" s="1">
        <f t="shared" si="67"/>
        <v>38.346738277873001</v>
      </c>
      <c r="W399" s="1">
        <f t="shared" si="68"/>
        <v>3.6033256152074</v>
      </c>
      <c r="X399" s="1" t="str">
        <f t="shared" si="69"/>
        <v>YA</v>
      </c>
    </row>
    <row r="400" spans="1:24" x14ac:dyDescent="0.2">
      <c r="B400">
        <v>281.58216230440001</v>
      </c>
      <c r="C400">
        <v>21707.492257749</v>
      </c>
      <c r="D400">
        <v>5.0372612336553999</v>
      </c>
      <c r="E400">
        <v>348.23971946864998</v>
      </c>
      <c r="F400">
        <v>347.95749852783001</v>
      </c>
      <c r="G400">
        <v>15.370097583998</v>
      </c>
      <c r="H400">
        <v>85.920350202983002</v>
      </c>
      <c r="I400">
        <v>4.0038190115112</v>
      </c>
      <c r="J400">
        <v>1</v>
      </c>
      <c r="O400" s="1">
        <f t="shared" si="60"/>
        <v>7.0807945042768186</v>
      </c>
      <c r="P400" s="1">
        <f t="shared" si="61"/>
        <v>281.58216230440001</v>
      </c>
      <c r="Q400" s="1">
        <f t="shared" si="62"/>
        <v>21707.492257749</v>
      </c>
      <c r="R400" s="1">
        <f t="shared" si="63"/>
        <v>5.0372612336553999</v>
      </c>
      <c r="S400" s="1">
        <f t="shared" si="64"/>
        <v>348.23971946864998</v>
      </c>
      <c r="T400" s="1">
        <f t="shared" si="65"/>
        <v>347.95749852783001</v>
      </c>
      <c r="U400" s="1">
        <f t="shared" si="66"/>
        <v>15.370097583998</v>
      </c>
      <c r="V400" s="1">
        <f t="shared" si="67"/>
        <v>85.920350202983002</v>
      </c>
      <c r="W400" s="1">
        <f t="shared" si="68"/>
        <v>4.0038190115112</v>
      </c>
      <c r="X400" s="1" t="str">
        <f t="shared" si="69"/>
        <v>YA</v>
      </c>
    </row>
    <row r="401" spans="1:24" x14ac:dyDescent="0.2">
      <c r="A401">
        <v>7.7454991281790999</v>
      </c>
      <c r="B401">
        <v>168.35562378013</v>
      </c>
      <c r="C401">
        <v>14336.627521273</v>
      </c>
      <c r="D401">
        <v>5.2643100454837999</v>
      </c>
      <c r="F401">
        <v>421.48533410693</v>
      </c>
      <c r="G401">
        <v>7.4964101356036004</v>
      </c>
      <c r="H401">
        <v>67.624766597187005</v>
      </c>
      <c r="I401">
        <v>4.0433347814756004</v>
      </c>
      <c r="J401">
        <v>1</v>
      </c>
      <c r="O401" s="1">
        <f t="shared" si="60"/>
        <v>7.7454991281790999</v>
      </c>
      <c r="P401" s="1">
        <f t="shared" si="61"/>
        <v>168.35562378013</v>
      </c>
      <c r="Q401" s="1">
        <f t="shared" si="62"/>
        <v>14336.627521273</v>
      </c>
      <c r="R401" s="1">
        <f t="shared" si="63"/>
        <v>5.2643100454837999</v>
      </c>
      <c r="S401" s="1">
        <f t="shared" si="64"/>
        <v>333.77577661081295</v>
      </c>
      <c r="T401" s="1">
        <f t="shared" si="65"/>
        <v>421.48533410693</v>
      </c>
      <c r="U401" s="1">
        <f t="shared" si="66"/>
        <v>7.4964101356036004</v>
      </c>
      <c r="V401" s="1">
        <f t="shared" si="67"/>
        <v>67.624766597187005</v>
      </c>
      <c r="W401" s="1">
        <f t="shared" si="68"/>
        <v>4.0433347814756004</v>
      </c>
      <c r="X401" s="1" t="str">
        <f t="shared" si="69"/>
        <v>YA</v>
      </c>
    </row>
    <row r="402" spans="1:24" x14ac:dyDescent="0.2">
      <c r="A402">
        <v>6.2596516027401004</v>
      </c>
      <c r="B402">
        <v>208.37943033011001</v>
      </c>
      <c r="C402">
        <v>37356.746401377997</v>
      </c>
      <c r="D402">
        <v>8.5654872731932006</v>
      </c>
      <c r="E402">
        <v>256.47383860293002</v>
      </c>
      <c r="F402">
        <v>380.24019274325002</v>
      </c>
      <c r="G402">
        <v>5.5676927910150997</v>
      </c>
      <c r="H402">
        <v>68.441865355084005</v>
      </c>
      <c r="I402">
        <v>4.2134052622234002</v>
      </c>
      <c r="J402">
        <v>1</v>
      </c>
      <c r="O402" s="1">
        <f t="shared" si="60"/>
        <v>6.2596516027401004</v>
      </c>
      <c r="P402" s="1">
        <f t="shared" si="61"/>
        <v>208.37943033011001</v>
      </c>
      <c r="Q402" s="1">
        <f t="shared" si="62"/>
        <v>37356.746401377997</v>
      </c>
      <c r="R402" s="1">
        <f t="shared" si="63"/>
        <v>8.5654872731932006</v>
      </c>
      <c r="S402" s="1">
        <f t="shared" si="64"/>
        <v>256.47383860293002</v>
      </c>
      <c r="T402" s="1">
        <f t="shared" si="65"/>
        <v>380.24019274325002</v>
      </c>
      <c r="U402" s="1">
        <f t="shared" si="66"/>
        <v>5.5676927910150997</v>
      </c>
      <c r="V402" s="1">
        <f t="shared" si="67"/>
        <v>68.441865355084005</v>
      </c>
      <c r="W402" s="1">
        <f t="shared" si="68"/>
        <v>4.2134052622234002</v>
      </c>
      <c r="X402" s="1" t="str">
        <f t="shared" si="69"/>
        <v>YA</v>
      </c>
    </row>
    <row r="403" spans="1:24" x14ac:dyDescent="0.2">
      <c r="A403">
        <v>8.5963911795527004</v>
      </c>
      <c r="B403">
        <v>189.52316077035999</v>
      </c>
      <c r="C403">
        <v>14518.974500689001</v>
      </c>
      <c r="D403">
        <v>5.1241294219644002</v>
      </c>
      <c r="E403">
        <v>422.99041301909</v>
      </c>
      <c r="F403">
        <v>348.04148885994999</v>
      </c>
      <c r="G403">
        <v>17.358071468102999</v>
      </c>
      <c r="I403">
        <v>3.5198843662175001</v>
      </c>
      <c r="J403">
        <v>1</v>
      </c>
      <c r="O403" s="1">
        <f t="shared" si="60"/>
        <v>8.5963911795527004</v>
      </c>
      <c r="P403" s="1">
        <f t="shared" si="61"/>
        <v>189.52316077035999</v>
      </c>
      <c r="Q403" s="1">
        <f t="shared" si="62"/>
        <v>14518.974500689001</v>
      </c>
      <c r="R403" s="1">
        <f t="shared" si="63"/>
        <v>5.1241294219644002</v>
      </c>
      <c r="S403" s="1">
        <f t="shared" si="64"/>
        <v>422.99041301909</v>
      </c>
      <c r="T403" s="1">
        <f t="shared" si="65"/>
        <v>348.04148885994999</v>
      </c>
      <c r="U403" s="1">
        <f t="shared" si="66"/>
        <v>17.358071468102999</v>
      </c>
      <c r="V403" s="1">
        <f t="shared" si="67"/>
        <v>66.396292946768057</v>
      </c>
      <c r="W403" s="1">
        <f t="shared" si="68"/>
        <v>3.5198843662175001</v>
      </c>
      <c r="X403" s="1" t="str">
        <f t="shared" si="69"/>
        <v>YA</v>
      </c>
    </row>
    <row r="404" spans="1:24" x14ac:dyDescent="0.2">
      <c r="A404">
        <v>5.7673495968657003</v>
      </c>
      <c r="B404">
        <v>272.47217809070003</v>
      </c>
      <c r="C404">
        <v>15417.932834388999</v>
      </c>
      <c r="D404">
        <v>7.7288598750716</v>
      </c>
      <c r="E404">
        <v>315.40491713366998</v>
      </c>
      <c r="F404">
        <v>424.46115195272</v>
      </c>
      <c r="G404">
        <v>15.284267575677999</v>
      </c>
      <c r="H404">
        <v>60.822134700691002</v>
      </c>
      <c r="I404">
        <v>3.8960904873678999</v>
      </c>
      <c r="J404">
        <v>1</v>
      </c>
      <c r="O404" s="1">
        <f t="shared" si="60"/>
        <v>5.7673495968657003</v>
      </c>
      <c r="P404" s="1">
        <f t="shared" si="61"/>
        <v>272.47217809070003</v>
      </c>
      <c r="Q404" s="1">
        <f t="shared" si="62"/>
        <v>15417.932834388999</v>
      </c>
      <c r="R404" s="1">
        <f t="shared" si="63"/>
        <v>7.7288598750716</v>
      </c>
      <c r="S404" s="1">
        <f t="shared" si="64"/>
        <v>315.40491713366998</v>
      </c>
      <c r="T404" s="1">
        <f t="shared" si="65"/>
        <v>424.46115195272</v>
      </c>
      <c r="U404" s="1">
        <f t="shared" si="66"/>
        <v>15.284267575677999</v>
      </c>
      <c r="V404" s="1">
        <f t="shared" si="67"/>
        <v>60.822134700691002</v>
      </c>
      <c r="W404" s="1">
        <f t="shared" si="68"/>
        <v>3.8960904873678999</v>
      </c>
      <c r="X404" s="1" t="str">
        <f t="shared" si="69"/>
        <v>YA</v>
      </c>
    </row>
    <row r="405" spans="1:24" x14ac:dyDescent="0.2">
      <c r="A405">
        <v>7.0889406421501997</v>
      </c>
      <c r="B405">
        <v>206.36412193936999</v>
      </c>
      <c r="C405">
        <v>13839.713425985999</v>
      </c>
      <c r="D405">
        <v>8.0882419697623007</v>
      </c>
      <c r="E405">
        <v>321.29614145629</v>
      </c>
      <c r="F405">
        <v>369.96933326572997</v>
      </c>
      <c r="G405">
        <v>14.896092156509001</v>
      </c>
      <c r="H405">
        <v>66.674658150043001</v>
      </c>
      <c r="I405">
        <v>5.6611042870474</v>
      </c>
      <c r="J405">
        <v>1</v>
      </c>
      <c r="O405" s="1">
        <f t="shared" si="60"/>
        <v>7.0889406421501997</v>
      </c>
      <c r="P405" s="1">
        <f t="shared" si="61"/>
        <v>206.36412193936999</v>
      </c>
      <c r="Q405" s="1">
        <f t="shared" si="62"/>
        <v>13839.713425985999</v>
      </c>
      <c r="R405" s="1">
        <f t="shared" si="63"/>
        <v>8.0882419697623007</v>
      </c>
      <c r="S405" s="1">
        <f t="shared" si="64"/>
        <v>321.29614145629</v>
      </c>
      <c r="T405" s="1">
        <f t="shared" si="65"/>
        <v>369.96933326572997</v>
      </c>
      <c r="U405" s="1">
        <f t="shared" si="66"/>
        <v>14.896092156509001</v>
      </c>
      <c r="V405" s="1">
        <f t="shared" si="67"/>
        <v>66.674658150043001</v>
      </c>
      <c r="W405" s="1">
        <f t="shared" si="68"/>
        <v>5.6611042870474</v>
      </c>
      <c r="X405" s="1" t="str">
        <f t="shared" si="69"/>
        <v>YA</v>
      </c>
    </row>
    <row r="406" spans="1:24" x14ac:dyDescent="0.2">
      <c r="A406">
        <v>8.0291816127543001</v>
      </c>
      <c r="B406">
        <v>158.04039836256001</v>
      </c>
      <c r="C406">
        <v>19663.469428044002</v>
      </c>
      <c r="D406">
        <v>8.4334483882814997</v>
      </c>
      <c r="E406">
        <v>283.27049510862997</v>
      </c>
      <c r="F406">
        <v>431.30471607505001</v>
      </c>
      <c r="G406">
        <v>20.696198056938002</v>
      </c>
      <c r="H406">
        <v>59.972928573471997</v>
      </c>
      <c r="I406">
        <v>4.3885510118319004</v>
      </c>
      <c r="J406">
        <v>1</v>
      </c>
      <c r="O406" s="1">
        <f t="shared" si="60"/>
        <v>8.0291816127543001</v>
      </c>
      <c r="P406" s="1">
        <f t="shared" si="61"/>
        <v>158.04039836256001</v>
      </c>
      <c r="Q406" s="1">
        <f t="shared" si="62"/>
        <v>19663.469428044002</v>
      </c>
      <c r="R406" s="1">
        <f t="shared" si="63"/>
        <v>8.4334483882814997</v>
      </c>
      <c r="S406" s="1">
        <f t="shared" si="64"/>
        <v>283.27049510862997</v>
      </c>
      <c r="T406" s="1">
        <f t="shared" si="65"/>
        <v>431.30471607505001</v>
      </c>
      <c r="U406" s="1">
        <f t="shared" si="66"/>
        <v>20.696198056938002</v>
      </c>
      <c r="V406" s="1">
        <f t="shared" si="67"/>
        <v>59.972928573471997</v>
      </c>
      <c r="W406" s="1">
        <f t="shared" si="68"/>
        <v>4.3885510118319004</v>
      </c>
      <c r="X406" s="1" t="str">
        <f t="shared" si="69"/>
        <v>YA</v>
      </c>
    </row>
    <row r="407" spans="1:24" x14ac:dyDescent="0.2">
      <c r="B407">
        <v>286.20176328269002</v>
      </c>
      <c r="C407">
        <v>46931.884292793999</v>
      </c>
      <c r="D407">
        <v>7.4400239395845</v>
      </c>
      <c r="E407">
        <v>262.52645596294002</v>
      </c>
      <c r="F407">
        <v>557.4218785214</v>
      </c>
      <c r="G407">
        <v>14.471650327429</v>
      </c>
      <c r="H407">
        <v>74.043859632259995</v>
      </c>
      <c r="I407">
        <v>4.1209314240459998</v>
      </c>
      <c r="J407">
        <v>1</v>
      </c>
      <c r="O407" s="1">
        <f t="shared" si="60"/>
        <v>7.0807945042768186</v>
      </c>
      <c r="P407" s="1">
        <f t="shared" si="61"/>
        <v>286.20176328269002</v>
      </c>
      <c r="Q407" s="1">
        <f t="shared" si="62"/>
        <v>46931.884292793999</v>
      </c>
      <c r="R407" s="1">
        <f t="shared" si="63"/>
        <v>7.4400239395845</v>
      </c>
      <c r="S407" s="1">
        <f t="shared" si="64"/>
        <v>262.52645596294002</v>
      </c>
      <c r="T407" s="1">
        <f t="shared" si="65"/>
        <v>557.4218785214</v>
      </c>
      <c r="U407" s="1">
        <f t="shared" si="66"/>
        <v>14.471650327429</v>
      </c>
      <c r="V407" s="1">
        <f t="shared" si="67"/>
        <v>74.043859632259995</v>
      </c>
      <c r="W407" s="1">
        <f t="shared" si="68"/>
        <v>4.1209314240459998</v>
      </c>
      <c r="X407" s="1" t="str">
        <f t="shared" si="69"/>
        <v>YA</v>
      </c>
    </row>
    <row r="408" spans="1:24" x14ac:dyDescent="0.2">
      <c r="A408">
        <v>4.7257855649308</v>
      </c>
      <c r="B408">
        <v>249.67099941958</v>
      </c>
      <c r="C408">
        <v>20834.294278345002</v>
      </c>
      <c r="D408">
        <v>5.0360100529066001</v>
      </c>
      <c r="E408">
        <v>378.99868445951</v>
      </c>
      <c r="F408">
        <v>411.11448526117999</v>
      </c>
      <c r="G408">
        <v>17.769641429076</v>
      </c>
      <c r="H408">
        <v>78.817436212285003</v>
      </c>
      <c r="I408">
        <v>3.1563314195865</v>
      </c>
      <c r="J408">
        <v>1</v>
      </c>
      <c r="O408" s="1">
        <f t="shared" si="60"/>
        <v>4.7257855649308</v>
      </c>
      <c r="P408" s="1">
        <f t="shared" si="61"/>
        <v>249.67099941958</v>
      </c>
      <c r="Q408" s="1">
        <f t="shared" si="62"/>
        <v>20834.294278345002</v>
      </c>
      <c r="R408" s="1">
        <f t="shared" si="63"/>
        <v>5.0360100529066001</v>
      </c>
      <c r="S408" s="1">
        <f t="shared" si="64"/>
        <v>378.99868445951</v>
      </c>
      <c r="T408" s="1">
        <f t="shared" si="65"/>
        <v>411.11448526117999</v>
      </c>
      <c r="U408" s="1">
        <f t="shared" si="66"/>
        <v>17.769641429076</v>
      </c>
      <c r="V408" s="1">
        <f t="shared" si="67"/>
        <v>78.817436212285003</v>
      </c>
      <c r="W408" s="1">
        <f t="shared" si="68"/>
        <v>3.1563314195865</v>
      </c>
      <c r="X408" s="1" t="str">
        <f t="shared" si="69"/>
        <v>YA</v>
      </c>
    </row>
    <row r="409" spans="1:24" x14ac:dyDescent="0.2">
      <c r="A409">
        <v>8.1957653598955993</v>
      </c>
      <c r="B409">
        <v>214.51761039944</v>
      </c>
      <c r="C409">
        <v>10389.542537941001</v>
      </c>
      <c r="D409">
        <v>6.2954050221533002</v>
      </c>
      <c r="E409">
        <v>327.19389789862998</v>
      </c>
      <c r="F409">
        <v>403.18991297103003</v>
      </c>
      <c r="G409">
        <v>15.067041652409999</v>
      </c>
      <c r="H409">
        <v>72.756812455944996</v>
      </c>
      <c r="I409">
        <v>3.2187092242516</v>
      </c>
      <c r="J409">
        <v>1</v>
      </c>
      <c r="O409" s="1">
        <f t="shared" si="60"/>
        <v>8.1957653598955993</v>
      </c>
      <c r="P409" s="1">
        <f t="shared" si="61"/>
        <v>214.51761039944</v>
      </c>
      <c r="Q409" s="1">
        <f t="shared" si="62"/>
        <v>10389.542537941001</v>
      </c>
      <c r="R409" s="1">
        <f t="shared" si="63"/>
        <v>6.2954050221533002</v>
      </c>
      <c r="S409" s="1">
        <f t="shared" si="64"/>
        <v>327.19389789862998</v>
      </c>
      <c r="T409" s="1">
        <f t="shared" si="65"/>
        <v>403.18991297103003</v>
      </c>
      <c r="U409" s="1">
        <f t="shared" si="66"/>
        <v>15.067041652409999</v>
      </c>
      <c r="V409" s="1">
        <f t="shared" si="67"/>
        <v>72.756812455944996</v>
      </c>
      <c r="W409" s="1">
        <f t="shared" si="68"/>
        <v>3.2187092242516</v>
      </c>
      <c r="X409" s="1" t="str">
        <f t="shared" si="69"/>
        <v>YA</v>
      </c>
    </row>
    <row r="410" spans="1:24" x14ac:dyDescent="0.2">
      <c r="A410">
        <v>6.4437536684451002</v>
      </c>
      <c r="B410">
        <v>196.61599162324001</v>
      </c>
      <c r="C410">
        <v>25740.412590741002</v>
      </c>
      <c r="D410">
        <v>2.4843799772444002</v>
      </c>
      <c r="E410">
        <v>435.67276460075999</v>
      </c>
      <c r="F410">
        <v>352.35362276975002</v>
      </c>
      <c r="G410">
        <v>16.924418638584999</v>
      </c>
      <c r="H410">
        <v>33.051887705344001</v>
      </c>
      <c r="I410">
        <v>4.4986849314285999</v>
      </c>
      <c r="J410">
        <v>1</v>
      </c>
      <c r="O410" s="1">
        <f t="shared" si="60"/>
        <v>6.4437536684451002</v>
      </c>
      <c r="P410" s="1">
        <f t="shared" si="61"/>
        <v>196.61599162324001</v>
      </c>
      <c r="Q410" s="1">
        <f t="shared" si="62"/>
        <v>25740.412590741002</v>
      </c>
      <c r="R410" s="1">
        <f t="shared" si="63"/>
        <v>2.4843799772444002</v>
      </c>
      <c r="S410" s="1">
        <f t="shared" si="64"/>
        <v>435.67276460075999</v>
      </c>
      <c r="T410" s="1">
        <f t="shared" si="65"/>
        <v>352.35362276975002</v>
      </c>
      <c r="U410" s="1">
        <f t="shared" si="66"/>
        <v>16.924418638584999</v>
      </c>
      <c r="V410" s="1">
        <f t="shared" si="67"/>
        <v>33.051887705344001</v>
      </c>
      <c r="W410" s="1">
        <f t="shared" si="68"/>
        <v>4.4986849314285999</v>
      </c>
      <c r="X410" s="1" t="str">
        <f t="shared" si="69"/>
        <v>YA</v>
      </c>
    </row>
    <row r="411" spans="1:24" x14ac:dyDescent="0.2">
      <c r="A411">
        <v>7.0390943210897996</v>
      </c>
      <c r="B411">
        <v>179.64522454626999</v>
      </c>
      <c r="C411">
        <v>28827.360185629001</v>
      </c>
      <c r="D411">
        <v>4.9455551993056996</v>
      </c>
      <c r="E411">
        <v>389.88927094143003</v>
      </c>
      <c r="F411">
        <v>593.39622452091999</v>
      </c>
      <c r="G411">
        <v>12.079207116080999</v>
      </c>
      <c r="H411">
        <v>58.363506540994003</v>
      </c>
      <c r="I411">
        <v>4.3660313506329</v>
      </c>
      <c r="J411">
        <v>1</v>
      </c>
      <c r="O411" s="1">
        <f t="shared" si="60"/>
        <v>7.0390943210897996</v>
      </c>
      <c r="P411" s="1">
        <f t="shared" si="61"/>
        <v>179.64522454626999</v>
      </c>
      <c r="Q411" s="1">
        <f t="shared" si="62"/>
        <v>28827.360185629001</v>
      </c>
      <c r="R411" s="1">
        <f t="shared" si="63"/>
        <v>4.9455551993056996</v>
      </c>
      <c r="S411" s="1">
        <f t="shared" si="64"/>
        <v>389.88927094143003</v>
      </c>
      <c r="T411" s="1">
        <f t="shared" si="65"/>
        <v>593.39622452091999</v>
      </c>
      <c r="U411" s="1">
        <f t="shared" si="66"/>
        <v>12.079207116080999</v>
      </c>
      <c r="V411" s="1">
        <f t="shared" si="67"/>
        <v>58.363506540994003</v>
      </c>
      <c r="W411" s="1">
        <f t="shared" si="68"/>
        <v>4.3660313506329</v>
      </c>
      <c r="X411" s="1" t="str">
        <f t="shared" si="69"/>
        <v>YA</v>
      </c>
    </row>
    <row r="412" spans="1:24" x14ac:dyDescent="0.2">
      <c r="B412">
        <v>185.75572785564</v>
      </c>
      <c r="C412">
        <v>27345.174288028</v>
      </c>
      <c r="D412">
        <v>8.9327635934987999</v>
      </c>
      <c r="F412">
        <v>313.87877126742001</v>
      </c>
      <c r="G412">
        <v>13.420126082227</v>
      </c>
      <c r="H412">
        <v>56.974849763795</v>
      </c>
      <c r="I412">
        <v>4.4075661690754</v>
      </c>
      <c r="J412">
        <v>0</v>
      </c>
      <c r="O412" s="1">
        <f t="shared" si="60"/>
        <v>7.0807945042768186</v>
      </c>
      <c r="P412" s="1">
        <f t="shared" si="61"/>
        <v>185.75572785564</v>
      </c>
      <c r="Q412" s="1">
        <f t="shared" si="62"/>
        <v>27345.174288028</v>
      </c>
      <c r="R412" s="1">
        <f t="shared" si="63"/>
        <v>8.9327635934987999</v>
      </c>
      <c r="S412" s="1">
        <f t="shared" si="64"/>
        <v>333.77577661081295</v>
      </c>
      <c r="T412" s="1">
        <f t="shared" si="65"/>
        <v>313.87877126742001</v>
      </c>
      <c r="U412" s="1">
        <f t="shared" si="66"/>
        <v>13.420126082227</v>
      </c>
      <c r="V412" s="1">
        <f t="shared" si="67"/>
        <v>56.974849763795</v>
      </c>
      <c r="W412" s="1">
        <f t="shared" si="68"/>
        <v>4.4075661690754</v>
      </c>
      <c r="X412" s="1" t="str">
        <f t="shared" si="69"/>
        <v>TIDAK</v>
      </c>
    </row>
    <row r="413" spans="1:24" x14ac:dyDescent="0.2">
      <c r="B413">
        <v>185.84679667784999</v>
      </c>
      <c r="C413">
        <v>14971.949025292</v>
      </c>
      <c r="D413">
        <v>6.6663428754603</v>
      </c>
      <c r="E413">
        <v>346.48618873703998</v>
      </c>
      <c r="F413">
        <v>418.45359071383001</v>
      </c>
      <c r="G413">
        <v>18.684215312111</v>
      </c>
      <c r="H413">
        <v>67.712459630731004</v>
      </c>
      <c r="I413">
        <v>5.1104141489917998</v>
      </c>
      <c r="J413">
        <v>0</v>
      </c>
      <c r="O413" s="1">
        <f t="shared" si="60"/>
        <v>7.0807945042768186</v>
      </c>
      <c r="P413" s="1">
        <f t="shared" si="61"/>
        <v>185.84679667784999</v>
      </c>
      <c r="Q413" s="1">
        <f t="shared" si="62"/>
        <v>14971.949025292</v>
      </c>
      <c r="R413" s="1">
        <f t="shared" si="63"/>
        <v>6.6663428754603</v>
      </c>
      <c r="S413" s="1">
        <f t="shared" si="64"/>
        <v>346.48618873703998</v>
      </c>
      <c r="T413" s="1">
        <f t="shared" si="65"/>
        <v>418.45359071383001</v>
      </c>
      <c r="U413" s="1">
        <f t="shared" si="66"/>
        <v>18.684215312111</v>
      </c>
      <c r="V413" s="1">
        <f t="shared" si="67"/>
        <v>67.712459630731004</v>
      </c>
      <c r="W413" s="1">
        <f t="shared" si="68"/>
        <v>5.1104141489917998</v>
      </c>
      <c r="X413" s="1" t="str">
        <f t="shared" si="69"/>
        <v>TIDAK</v>
      </c>
    </row>
    <row r="414" spans="1:24" x14ac:dyDescent="0.2">
      <c r="A414">
        <v>6.9452240923447999</v>
      </c>
      <c r="B414">
        <v>220.96004111996001</v>
      </c>
      <c r="C414">
        <v>36438.310875704003</v>
      </c>
      <c r="D414">
        <v>5.5516604471082998</v>
      </c>
      <c r="E414">
        <v>337.9638905544</v>
      </c>
      <c r="F414">
        <v>367.99797743520998</v>
      </c>
      <c r="G414">
        <v>20.160734416391001</v>
      </c>
      <c r="H414">
        <v>53.007723155322999</v>
      </c>
      <c r="I414">
        <v>4.8230820139338002</v>
      </c>
      <c r="J414">
        <v>0</v>
      </c>
      <c r="O414" s="1">
        <f t="shared" si="60"/>
        <v>6.9452240923447999</v>
      </c>
      <c r="P414" s="1">
        <f t="shared" si="61"/>
        <v>220.96004111996001</v>
      </c>
      <c r="Q414" s="1">
        <f t="shared" si="62"/>
        <v>36438.310875704003</v>
      </c>
      <c r="R414" s="1">
        <f t="shared" si="63"/>
        <v>5.5516604471082998</v>
      </c>
      <c r="S414" s="1">
        <f t="shared" si="64"/>
        <v>337.9638905544</v>
      </c>
      <c r="T414" s="1">
        <f t="shared" si="65"/>
        <v>367.99797743520998</v>
      </c>
      <c r="U414" s="1">
        <f t="shared" si="66"/>
        <v>20.160734416391001</v>
      </c>
      <c r="V414" s="1">
        <f t="shared" si="67"/>
        <v>53.007723155322999</v>
      </c>
      <c r="W414" s="1">
        <f t="shared" si="68"/>
        <v>4.8230820139338002</v>
      </c>
      <c r="X414" s="1" t="str">
        <f t="shared" si="69"/>
        <v>TIDAK</v>
      </c>
    </row>
    <row r="415" spans="1:24" x14ac:dyDescent="0.2">
      <c r="A415">
        <v>5.7421104074371003</v>
      </c>
      <c r="B415">
        <v>188.21660401782</v>
      </c>
      <c r="C415">
        <v>26831.610410688001</v>
      </c>
      <c r="D415">
        <v>6.2027211822680997</v>
      </c>
      <c r="E415">
        <v>318.37667638531002</v>
      </c>
      <c r="F415">
        <v>498.14238605275</v>
      </c>
      <c r="G415">
        <v>9.6573604173372996</v>
      </c>
      <c r="H415">
        <v>53.508522667236001</v>
      </c>
      <c r="I415">
        <v>3.3230695637432</v>
      </c>
      <c r="J415">
        <v>0</v>
      </c>
      <c r="O415" s="1">
        <f t="shared" si="60"/>
        <v>5.7421104074371003</v>
      </c>
      <c r="P415" s="1">
        <f t="shared" si="61"/>
        <v>188.21660401782</v>
      </c>
      <c r="Q415" s="1">
        <f t="shared" si="62"/>
        <v>26831.610410688001</v>
      </c>
      <c r="R415" s="1">
        <f t="shared" si="63"/>
        <v>6.2027211822680997</v>
      </c>
      <c r="S415" s="1">
        <f t="shared" si="64"/>
        <v>318.37667638531002</v>
      </c>
      <c r="T415" s="1">
        <f t="shared" si="65"/>
        <v>498.14238605275</v>
      </c>
      <c r="U415" s="1">
        <f t="shared" si="66"/>
        <v>9.6573604173372996</v>
      </c>
      <c r="V415" s="1">
        <f t="shared" si="67"/>
        <v>53.508522667236001</v>
      </c>
      <c r="W415" s="1">
        <f t="shared" si="68"/>
        <v>3.3230695637432</v>
      </c>
      <c r="X415" s="1" t="str">
        <f t="shared" si="69"/>
        <v>TIDAK</v>
      </c>
    </row>
    <row r="416" spans="1:24" x14ac:dyDescent="0.2">
      <c r="A416">
        <v>5.5966278497364996</v>
      </c>
      <c r="B416">
        <v>177.21379169765001</v>
      </c>
      <c r="C416">
        <v>17925.352120318999</v>
      </c>
      <c r="D416">
        <v>8.4354701104862997</v>
      </c>
      <c r="E416">
        <v>303.73416591680001</v>
      </c>
      <c r="F416">
        <v>552.30870551452995</v>
      </c>
      <c r="G416">
        <v>10.339985594837</v>
      </c>
      <c r="H416">
        <v>57.820611132513001</v>
      </c>
      <c r="I416">
        <v>5.2351111206857004</v>
      </c>
      <c r="J416">
        <v>0</v>
      </c>
      <c r="O416" s="1">
        <f t="shared" si="60"/>
        <v>5.5966278497364996</v>
      </c>
      <c r="P416" s="1">
        <f t="shared" si="61"/>
        <v>177.21379169765001</v>
      </c>
      <c r="Q416" s="1">
        <f t="shared" si="62"/>
        <v>17925.352120318999</v>
      </c>
      <c r="R416" s="1">
        <f t="shared" si="63"/>
        <v>8.4354701104862997</v>
      </c>
      <c r="S416" s="1">
        <f t="shared" si="64"/>
        <v>303.73416591680001</v>
      </c>
      <c r="T416" s="1">
        <f t="shared" si="65"/>
        <v>552.30870551452995</v>
      </c>
      <c r="U416" s="1">
        <f t="shared" si="66"/>
        <v>10.339985594837</v>
      </c>
      <c r="V416" s="1">
        <f t="shared" si="67"/>
        <v>57.820611132513001</v>
      </c>
      <c r="W416" s="1">
        <f t="shared" si="68"/>
        <v>5.2351111206857004</v>
      </c>
      <c r="X416" s="1" t="str">
        <f t="shared" si="69"/>
        <v>TIDAK</v>
      </c>
    </row>
    <row r="417" spans="1:24" x14ac:dyDescent="0.2">
      <c r="A417">
        <v>7.3503789866847002</v>
      </c>
      <c r="B417">
        <v>193.63336684341999</v>
      </c>
      <c r="C417">
        <v>26736.085567368998</v>
      </c>
      <c r="D417">
        <v>10.416588880578001</v>
      </c>
      <c r="E417">
        <v>309.41688280221001</v>
      </c>
      <c r="F417">
        <v>557.49568467952997</v>
      </c>
      <c r="G417">
        <v>16.519722226475</v>
      </c>
      <c r="H417">
        <v>61.077382871878001</v>
      </c>
      <c r="I417">
        <v>3.6639221839229998</v>
      </c>
      <c r="J417">
        <v>0</v>
      </c>
      <c r="O417" s="1">
        <f t="shared" si="60"/>
        <v>7.3503789866847002</v>
      </c>
      <c r="P417" s="1">
        <f t="shared" si="61"/>
        <v>193.63336684341999</v>
      </c>
      <c r="Q417" s="1">
        <f t="shared" si="62"/>
        <v>26736.085567368998</v>
      </c>
      <c r="R417" s="1">
        <f t="shared" si="63"/>
        <v>10.416588880578001</v>
      </c>
      <c r="S417" s="1">
        <f t="shared" si="64"/>
        <v>309.41688280221001</v>
      </c>
      <c r="T417" s="1">
        <f t="shared" si="65"/>
        <v>557.49568467952997</v>
      </c>
      <c r="U417" s="1">
        <f t="shared" si="66"/>
        <v>16.519722226475</v>
      </c>
      <c r="V417" s="1">
        <f t="shared" si="67"/>
        <v>61.077382871878001</v>
      </c>
      <c r="W417" s="1">
        <f t="shared" si="68"/>
        <v>3.6639221839229998</v>
      </c>
      <c r="X417" s="1" t="str">
        <f t="shared" si="69"/>
        <v>TIDAK</v>
      </c>
    </row>
    <row r="418" spans="1:24" x14ac:dyDescent="0.2">
      <c r="A418">
        <v>6.2627988674538999</v>
      </c>
      <c r="B418">
        <v>206.88974832096</v>
      </c>
      <c r="C418">
        <v>31414.525805341</v>
      </c>
      <c r="D418">
        <v>4.5280761907329996</v>
      </c>
      <c r="E418">
        <v>349.73466158478999</v>
      </c>
      <c r="F418">
        <v>567.02727391359997</v>
      </c>
      <c r="G418">
        <v>15.963539778336999</v>
      </c>
      <c r="H418">
        <v>73.022605271591999</v>
      </c>
      <c r="I418">
        <v>4.0125175583489998</v>
      </c>
      <c r="J418">
        <v>0</v>
      </c>
      <c r="O418" s="1">
        <f t="shared" si="60"/>
        <v>6.2627988674538999</v>
      </c>
      <c r="P418" s="1">
        <f t="shared" si="61"/>
        <v>206.88974832096</v>
      </c>
      <c r="Q418" s="1">
        <f t="shared" si="62"/>
        <v>31414.525805341</v>
      </c>
      <c r="R418" s="1">
        <f t="shared" si="63"/>
        <v>4.5280761907329996</v>
      </c>
      <c r="S418" s="1">
        <f t="shared" si="64"/>
        <v>349.73466158478999</v>
      </c>
      <c r="T418" s="1">
        <f t="shared" si="65"/>
        <v>567.02727391359997</v>
      </c>
      <c r="U418" s="1">
        <f t="shared" si="66"/>
        <v>15.963539778336999</v>
      </c>
      <c r="V418" s="1">
        <f t="shared" si="67"/>
        <v>73.022605271591999</v>
      </c>
      <c r="W418" s="1">
        <f t="shared" si="68"/>
        <v>4.0125175583489998</v>
      </c>
      <c r="X418" s="1" t="str">
        <f t="shared" si="69"/>
        <v>TIDAK</v>
      </c>
    </row>
    <row r="419" spans="1:24" x14ac:dyDescent="0.2">
      <c r="A419">
        <v>9.9270237232245009</v>
      </c>
      <c r="B419">
        <v>208.49073832298001</v>
      </c>
      <c r="C419">
        <v>19666.992791504999</v>
      </c>
      <c r="D419">
        <v>8.0086183100123005</v>
      </c>
      <c r="E419">
        <v>340.23782427327001</v>
      </c>
      <c r="F419">
        <v>482.84243520888998</v>
      </c>
      <c r="G419">
        <v>11.360427034258</v>
      </c>
      <c r="H419">
        <v>85.829112799143999</v>
      </c>
      <c r="I419">
        <v>4.0517334730831003</v>
      </c>
      <c r="J419">
        <v>0</v>
      </c>
      <c r="O419" s="1">
        <f t="shared" si="60"/>
        <v>9.9270237232245009</v>
      </c>
      <c r="P419" s="1">
        <f t="shared" si="61"/>
        <v>208.49073832298001</v>
      </c>
      <c r="Q419" s="1">
        <f t="shared" si="62"/>
        <v>19666.992791504999</v>
      </c>
      <c r="R419" s="1">
        <f t="shared" si="63"/>
        <v>8.0086183100123005</v>
      </c>
      <c r="S419" s="1">
        <f t="shared" si="64"/>
        <v>340.23782427327001</v>
      </c>
      <c r="T419" s="1">
        <f t="shared" si="65"/>
        <v>482.84243520888998</v>
      </c>
      <c r="U419" s="1">
        <f t="shared" si="66"/>
        <v>11.360427034258</v>
      </c>
      <c r="V419" s="1">
        <f t="shared" si="67"/>
        <v>85.829112799143999</v>
      </c>
      <c r="W419" s="1">
        <f t="shared" si="68"/>
        <v>4.0517334730831003</v>
      </c>
      <c r="X419" s="1" t="str">
        <f t="shared" si="69"/>
        <v>TIDAK</v>
      </c>
    </row>
    <row r="420" spans="1:24" x14ac:dyDescent="0.2">
      <c r="A420">
        <v>5.381407519093</v>
      </c>
      <c r="B420">
        <v>175.57430659625001</v>
      </c>
      <c r="C420">
        <v>15371.999944017</v>
      </c>
      <c r="D420">
        <v>7.4572452639445004</v>
      </c>
      <c r="E420">
        <v>312.35493798274001</v>
      </c>
      <c r="F420">
        <v>308.72979751435997</v>
      </c>
      <c r="G420">
        <v>12.178940439069001</v>
      </c>
      <c r="I420">
        <v>4.3640669348234997</v>
      </c>
      <c r="J420">
        <v>0</v>
      </c>
      <c r="O420" s="1">
        <f t="shared" si="60"/>
        <v>5.381407519093</v>
      </c>
      <c r="P420" s="1">
        <f t="shared" si="61"/>
        <v>175.57430659625001</v>
      </c>
      <c r="Q420" s="1">
        <f t="shared" si="62"/>
        <v>15371.999944017</v>
      </c>
      <c r="R420" s="1">
        <f t="shared" si="63"/>
        <v>7.4572452639445004</v>
      </c>
      <c r="S420" s="1">
        <f t="shared" si="64"/>
        <v>312.35493798274001</v>
      </c>
      <c r="T420" s="1">
        <f t="shared" si="65"/>
        <v>308.72979751435997</v>
      </c>
      <c r="U420" s="1">
        <f t="shared" si="66"/>
        <v>12.178940439069001</v>
      </c>
      <c r="V420" s="1">
        <f t="shared" si="67"/>
        <v>66.396292946768057</v>
      </c>
      <c r="W420" s="1">
        <f t="shared" si="68"/>
        <v>4.3640669348234997</v>
      </c>
      <c r="X420" s="1" t="str">
        <f t="shared" si="69"/>
        <v>TIDAK</v>
      </c>
    </row>
    <row r="421" spans="1:24" x14ac:dyDescent="0.2">
      <c r="A421">
        <v>4.9613527283846004</v>
      </c>
      <c r="B421">
        <v>166.25996162298</v>
      </c>
      <c r="C421">
        <v>22229.230089547</v>
      </c>
      <c r="D421">
        <v>9.9220778927348992</v>
      </c>
      <c r="E421">
        <v>295.13183118598999</v>
      </c>
      <c r="F421">
        <v>449.14719149055998</v>
      </c>
      <c r="G421">
        <v>12.001547405946001</v>
      </c>
      <c r="H421">
        <v>63.427978644153001</v>
      </c>
      <c r="I421">
        <v>3.9028378338885998</v>
      </c>
      <c r="J421">
        <v>0</v>
      </c>
      <c r="O421" s="1">
        <f t="shared" si="60"/>
        <v>4.9613527283846004</v>
      </c>
      <c r="P421" s="1">
        <f t="shared" si="61"/>
        <v>166.25996162298</v>
      </c>
      <c r="Q421" s="1">
        <f t="shared" si="62"/>
        <v>22229.230089547</v>
      </c>
      <c r="R421" s="1">
        <f t="shared" si="63"/>
        <v>9.9220778927348992</v>
      </c>
      <c r="S421" s="1">
        <f t="shared" si="64"/>
        <v>295.13183118598999</v>
      </c>
      <c r="T421" s="1">
        <f t="shared" si="65"/>
        <v>449.14719149055998</v>
      </c>
      <c r="U421" s="1">
        <f t="shared" si="66"/>
        <v>12.001547405946001</v>
      </c>
      <c r="V421" s="1">
        <f t="shared" si="67"/>
        <v>63.427978644153001</v>
      </c>
      <c r="W421" s="1">
        <f t="shared" si="68"/>
        <v>3.9028378338885998</v>
      </c>
      <c r="X421" s="1" t="str">
        <f t="shared" si="69"/>
        <v>TIDAK</v>
      </c>
    </row>
    <row r="422" spans="1:24" x14ac:dyDescent="0.2">
      <c r="A422">
        <v>6.4570975247379003</v>
      </c>
      <c r="B422">
        <v>192.26494470629001</v>
      </c>
      <c r="C422">
        <v>18340.046805547001</v>
      </c>
      <c r="D422">
        <v>8.8321375916492997</v>
      </c>
      <c r="E422">
        <v>335.97011370141001</v>
      </c>
      <c r="F422">
        <v>517.43219680072002</v>
      </c>
      <c r="G422">
        <v>23.373265035923001</v>
      </c>
      <c r="H422">
        <v>51.797099678527999</v>
      </c>
      <c r="I422">
        <v>2.6373648851847</v>
      </c>
      <c r="J422">
        <v>0</v>
      </c>
      <c r="O422" s="1">
        <f t="shared" si="60"/>
        <v>6.4570975247379003</v>
      </c>
      <c r="P422" s="1">
        <f t="shared" si="61"/>
        <v>192.26494470629001</v>
      </c>
      <c r="Q422" s="1">
        <f t="shared" si="62"/>
        <v>18340.046805547001</v>
      </c>
      <c r="R422" s="1">
        <f t="shared" si="63"/>
        <v>8.8321375916492997</v>
      </c>
      <c r="S422" s="1">
        <f t="shared" si="64"/>
        <v>335.97011370141001</v>
      </c>
      <c r="T422" s="1">
        <f t="shared" si="65"/>
        <v>517.43219680072002</v>
      </c>
      <c r="U422" s="1">
        <f t="shared" si="66"/>
        <v>23.373265035923001</v>
      </c>
      <c r="V422" s="1">
        <f t="shared" si="67"/>
        <v>51.797099678527999</v>
      </c>
      <c r="W422" s="1">
        <f t="shared" si="68"/>
        <v>2.6373648851847</v>
      </c>
      <c r="X422" s="1" t="str">
        <f t="shared" si="69"/>
        <v>TIDAK</v>
      </c>
    </row>
    <row r="423" spans="1:24" x14ac:dyDescent="0.2">
      <c r="A423">
        <v>6.5393695103734002</v>
      </c>
      <c r="B423">
        <v>214.63860279176001</v>
      </c>
      <c r="C423">
        <v>21230.431409205001</v>
      </c>
      <c r="D423">
        <v>6.4855942708191998</v>
      </c>
      <c r="E423">
        <v>336.97486126689</v>
      </c>
      <c r="F423">
        <v>532.57278482477</v>
      </c>
      <c r="G423">
        <v>18.263687670793999</v>
      </c>
      <c r="H423">
        <v>90.90808097208</v>
      </c>
      <c r="I423">
        <v>4.5273643781165003</v>
      </c>
      <c r="J423">
        <v>0</v>
      </c>
      <c r="O423" s="1">
        <f t="shared" si="60"/>
        <v>6.5393695103734002</v>
      </c>
      <c r="P423" s="1">
        <f t="shared" si="61"/>
        <v>214.63860279176001</v>
      </c>
      <c r="Q423" s="1">
        <f t="shared" si="62"/>
        <v>21230.431409205001</v>
      </c>
      <c r="R423" s="1">
        <f t="shared" si="63"/>
        <v>6.4855942708191998</v>
      </c>
      <c r="S423" s="1">
        <f t="shared" si="64"/>
        <v>336.97486126689</v>
      </c>
      <c r="T423" s="1">
        <f t="shared" si="65"/>
        <v>532.57278482477</v>
      </c>
      <c r="U423" s="1">
        <f t="shared" si="66"/>
        <v>18.263687670793999</v>
      </c>
      <c r="V423" s="1">
        <f t="shared" si="67"/>
        <v>90.90808097208</v>
      </c>
      <c r="W423" s="1">
        <f t="shared" si="68"/>
        <v>4.5273643781165003</v>
      </c>
      <c r="X423" s="1" t="str">
        <f t="shared" si="69"/>
        <v>TIDAK</v>
      </c>
    </row>
    <row r="424" spans="1:24" x14ac:dyDescent="0.2">
      <c r="A424">
        <v>6.2524100046497004</v>
      </c>
      <c r="B424">
        <v>225.78410088180999</v>
      </c>
      <c r="C424">
        <v>23920.254778224</v>
      </c>
      <c r="D424">
        <v>7.0181649922232001</v>
      </c>
      <c r="E424">
        <v>303.79168805826998</v>
      </c>
      <c r="F424">
        <v>484.58579116038999</v>
      </c>
      <c r="G424">
        <v>13.433505916693001</v>
      </c>
      <c r="H424">
        <v>67.401384153901006</v>
      </c>
      <c r="I424">
        <v>2.7229081605381</v>
      </c>
      <c r="J424">
        <v>0</v>
      </c>
      <c r="O424" s="1">
        <f t="shared" si="60"/>
        <v>6.2524100046497004</v>
      </c>
      <c r="P424" s="1">
        <f t="shared" si="61"/>
        <v>225.78410088180999</v>
      </c>
      <c r="Q424" s="1">
        <f t="shared" si="62"/>
        <v>23920.254778224</v>
      </c>
      <c r="R424" s="1">
        <f t="shared" si="63"/>
        <v>7.0181649922232001</v>
      </c>
      <c r="S424" s="1">
        <f t="shared" si="64"/>
        <v>303.79168805826998</v>
      </c>
      <c r="T424" s="1">
        <f t="shared" si="65"/>
        <v>484.58579116038999</v>
      </c>
      <c r="U424" s="1">
        <f t="shared" si="66"/>
        <v>13.433505916693001</v>
      </c>
      <c r="V424" s="1">
        <f t="shared" si="67"/>
        <v>67.401384153901006</v>
      </c>
      <c r="W424" s="1">
        <f t="shared" si="68"/>
        <v>2.7229081605381</v>
      </c>
      <c r="X424" s="1" t="str">
        <f t="shared" si="69"/>
        <v>TIDAK</v>
      </c>
    </row>
    <row r="425" spans="1:24" x14ac:dyDescent="0.2">
      <c r="A425">
        <v>7.9673448231110999</v>
      </c>
      <c r="B425">
        <v>180.53170688255</v>
      </c>
      <c r="C425">
        <v>19384.037431525001</v>
      </c>
      <c r="D425">
        <v>9.8682378916952995</v>
      </c>
      <c r="E425">
        <v>325.49684789847998</v>
      </c>
      <c r="F425">
        <v>386.05533124095001</v>
      </c>
      <c r="G425">
        <v>11.265127234657999</v>
      </c>
      <c r="H425">
        <v>67.272206681853007</v>
      </c>
      <c r="I425">
        <v>4.069358772118</v>
      </c>
      <c r="J425">
        <v>0</v>
      </c>
      <c r="O425" s="1">
        <f t="shared" si="60"/>
        <v>7.9673448231110999</v>
      </c>
      <c r="P425" s="1">
        <f t="shared" si="61"/>
        <v>180.53170688255</v>
      </c>
      <c r="Q425" s="1">
        <f t="shared" si="62"/>
        <v>19384.037431525001</v>
      </c>
      <c r="R425" s="1">
        <f t="shared" si="63"/>
        <v>9.8682378916952995</v>
      </c>
      <c r="S425" s="1">
        <f t="shared" si="64"/>
        <v>325.49684789847998</v>
      </c>
      <c r="T425" s="1">
        <f t="shared" si="65"/>
        <v>386.05533124095001</v>
      </c>
      <c r="U425" s="1">
        <f t="shared" si="66"/>
        <v>11.265127234657999</v>
      </c>
      <c r="V425" s="1">
        <f t="shared" si="67"/>
        <v>67.272206681853007</v>
      </c>
      <c r="W425" s="1">
        <f t="shared" si="68"/>
        <v>4.069358772118</v>
      </c>
      <c r="X425" s="1" t="str">
        <f t="shared" si="69"/>
        <v>TIDAK</v>
      </c>
    </row>
    <row r="426" spans="1:24" x14ac:dyDescent="0.2">
      <c r="B426">
        <v>212.73169001788</v>
      </c>
      <c r="C426">
        <v>37030.708119935996</v>
      </c>
      <c r="D426">
        <v>5.0403195107994003</v>
      </c>
      <c r="E426">
        <v>351.06445835700998</v>
      </c>
      <c r="F426">
        <v>535.30235145152005</v>
      </c>
      <c r="G426">
        <v>15.89504820054</v>
      </c>
      <c r="H426">
        <v>33.370712678505001</v>
      </c>
      <c r="I426">
        <v>4.8257922834592</v>
      </c>
      <c r="J426">
        <v>0</v>
      </c>
      <c r="O426" s="1">
        <f t="shared" si="60"/>
        <v>7.0807945042768186</v>
      </c>
      <c r="P426" s="1">
        <f t="shared" si="61"/>
        <v>212.73169001788</v>
      </c>
      <c r="Q426" s="1">
        <f t="shared" si="62"/>
        <v>37030.708119935996</v>
      </c>
      <c r="R426" s="1">
        <f t="shared" si="63"/>
        <v>5.0403195107994003</v>
      </c>
      <c r="S426" s="1">
        <f t="shared" si="64"/>
        <v>351.06445835700998</v>
      </c>
      <c r="T426" s="1">
        <f t="shared" si="65"/>
        <v>535.30235145152005</v>
      </c>
      <c r="U426" s="1">
        <f t="shared" si="66"/>
        <v>15.89504820054</v>
      </c>
      <c r="V426" s="1">
        <f t="shared" si="67"/>
        <v>33.370712678505001</v>
      </c>
      <c r="W426" s="1">
        <f t="shared" si="68"/>
        <v>4.8257922834592</v>
      </c>
      <c r="X426" s="1" t="str">
        <f t="shared" si="69"/>
        <v>TIDAK</v>
      </c>
    </row>
    <row r="427" spans="1:24" x14ac:dyDescent="0.2">
      <c r="A427">
        <v>7.6095211901247</v>
      </c>
      <c r="B427">
        <v>223.28839356840999</v>
      </c>
      <c r="C427">
        <v>40879.789572606998</v>
      </c>
      <c r="D427">
        <v>7.0306993013748</v>
      </c>
      <c r="E427">
        <v>310.63244990610002</v>
      </c>
      <c r="F427">
        <v>370.27087996902998</v>
      </c>
      <c r="G427">
        <v>14.375368304582</v>
      </c>
      <c r="H427">
        <v>73.756957212304997</v>
      </c>
      <c r="I427">
        <v>3.1458429027552</v>
      </c>
      <c r="J427">
        <v>0</v>
      </c>
      <c r="O427" s="1">
        <f t="shared" si="60"/>
        <v>7.6095211901247</v>
      </c>
      <c r="P427" s="1">
        <f t="shared" si="61"/>
        <v>223.28839356840999</v>
      </c>
      <c r="Q427" s="1">
        <f t="shared" si="62"/>
        <v>40879.789572606998</v>
      </c>
      <c r="R427" s="1">
        <f t="shared" si="63"/>
        <v>7.0306993013748</v>
      </c>
      <c r="S427" s="1">
        <f t="shared" si="64"/>
        <v>310.63244990610002</v>
      </c>
      <c r="T427" s="1">
        <f t="shared" si="65"/>
        <v>370.27087996902998</v>
      </c>
      <c r="U427" s="1">
        <f t="shared" si="66"/>
        <v>14.375368304582</v>
      </c>
      <c r="V427" s="1">
        <f t="shared" si="67"/>
        <v>73.756957212304997</v>
      </c>
      <c r="W427" s="1">
        <f t="shared" si="68"/>
        <v>3.1458429027552</v>
      </c>
      <c r="X427" s="1" t="str">
        <f t="shared" si="69"/>
        <v>TIDAK</v>
      </c>
    </row>
    <row r="428" spans="1:24" x14ac:dyDescent="0.2">
      <c r="A428">
        <v>6.8878639438949003</v>
      </c>
      <c r="B428">
        <v>173.32502242479001</v>
      </c>
      <c r="C428">
        <v>19947.924178410001</v>
      </c>
      <c r="D428">
        <v>7.4887031429361004</v>
      </c>
      <c r="E428">
        <v>334.09802271119003</v>
      </c>
      <c r="F428">
        <v>441.00261168815001</v>
      </c>
      <c r="G428">
        <v>10.780501212802999</v>
      </c>
      <c r="H428">
        <v>89.005491977046006</v>
      </c>
      <c r="I428">
        <v>5.4544876523664998</v>
      </c>
      <c r="J428">
        <v>0</v>
      </c>
      <c r="O428" s="1">
        <f t="shared" si="60"/>
        <v>6.8878639438949003</v>
      </c>
      <c r="P428" s="1">
        <f t="shared" si="61"/>
        <v>173.32502242479001</v>
      </c>
      <c r="Q428" s="1">
        <f t="shared" si="62"/>
        <v>19947.924178410001</v>
      </c>
      <c r="R428" s="1">
        <f t="shared" si="63"/>
        <v>7.4887031429361004</v>
      </c>
      <c r="S428" s="1">
        <f t="shared" si="64"/>
        <v>334.09802271119003</v>
      </c>
      <c r="T428" s="1">
        <f t="shared" si="65"/>
        <v>441.00261168815001</v>
      </c>
      <c r="U428" s="1">
        <f t="shared" si="66"/>
        <v>10.780501212802999</v>
      </c>
      <c r="V428" s="1">
        <f t="shared" si="67"/>
        <v>89.005491977046006</v>
      </c>
      <c r="W428" s="1">
        <f t="shared" si="68"/>
        <v>5.4544876523664998</v>
      </c>
      <c r="X428" s="1" t="str">
        <f t="shared" si="69"/>
        <v>TIDAK</v>
      </c>
    </row>
    <row r="429" spans="1:24" x14ac:dyDescent="0.2">
      <c r="A429">
        <v>9.8790712575708</v>
      </c>
      <c r="B429">
        <v>208.90564522641</v>
      </c>
      <c r="C429">
        <v>14673.670669338</v>
      </c>
      <c r="D429">
        <v>6.2402476205025996</v>
      </c>
      <c r="E429">
        <v>366.81763883957001</v>
      </c>
      <c r="F429">
        <v>442.33748640899</v>
      </c>
      <c r="G429">
        <v>19.626021989761998</v>
      </c>
      <c r="H429">
        <v>66.816581388044</v>
      </c>
      <c r="I429">
        <v>4.2188311544747004</v>
      </c>
      <c r="J429">
        <v>0</v>
      </c>
      <c r="O429" s="1">
        <f t="shared" si="60"/>
        <v>9.8790712575708</v>
      </c>
      <c r="P429" s="1">
        <f t="shared" si="61"/>
        <v>208.90564522641</v>
      </c>
      <c r="Q429" s="1">
        <f t="shared" si="62"/>
        <v>14673.670669338</v>
      </c>
      <c r="R429" s="1">
        <f t="shared" si="63"/>
        <v>6.2402476205025996</v>
      </c>
      <c r="S429" s="1">
        <f t="shared" si="64"/>
        <v>366.81763883957001</v>
      </c>
      <c r="T429" s="1">
        <f t="shared" si="65"/>
        <v>442.33748640899</v>
      </c>
      <c r="U429" s="1">
        <f t="shared" si="66"/>
        <v>19.626021989761998</v>
      </c>
      <c r="V429" s="1">
        <f t="shared" si="67"/>
        <v>66.816581388044</v>
      </c>
      <c r="W429" s="1">
        <f t="shared" si="68"/>
        <v>4.2188311544747004</v>
      </c>
      <c r="X429" s="1" t="str">
        <f t="shared" si="69"/>
        <v>TIDAK</v>
      </c>
    </row>
    <row r="430" spans="1:24" x14ac:dyDescent="0.2">
      <c r="A430">
        <v>7.6387617704500999</v>
      </c>
      <c r="B430">
        <v>178.27163561633</v>
      </c>
      <c r="C430">
        <v>18308.502673854</v>
      </c>
      <c r="D430">
        <v>6.5480978205933997</v>
      </c>
      <c r="E430">
        <v>362.33287169976001</v>
      </c>
      <c r="F430">
        <v>394.18098454523999</v>
      </c>
      <c r="G430">
        <v>11.291787733653999</v>
      </c>
      <c r="H430">
        <v>81.989156234730004</v>
      </c>
      <c r="I430">
        <v>4.4966265992843999</v>
      </c>
      <c r="J430">
        <v>0</v>
      </c>
      <c r="O430" s="1">
        <f t="shared" si="60"/>
        <v>7.6387617704500999</v>
      </c>
      <c r="P430" s="1">
        <f t="shared" si="61"/>
        <v>178.27163561633</v>
      </c>
      <c r="Q430" s="1">
        <f t="shared" si="62"/>
        <v>18308.502673854</v>
      </c>
      <c r="R430" s="1">
        <f t="shared" si="63"/>
        <v>6.5480978205933997</v>
      </c>
      <c r="S430" s="1">
        <f t="shared" si="64"/>
        <v>362.33287169976001</v>
      </c>
      <c r="T430" s="1">
        <f t="shared" si="65"/>
        <v>394.18098454523999</v>
      </c>
      <c r="U430" s="1">
        <f t="shared" si="66"/>
        <v>11.291787733653999</v>
      </c>
      <c r="V430" s="1">
        <f t="shared" si="67"/>
        <v>81.989156234730004</v>
      </c>
      <c r="W430" s="1">
        <f t="shared" si="68"/>
        <v>4.4966265992843999</v>
      </c>
      <c r="X430" s="1" t="str">
        <f t="shared" si="69"/>
        <v>TIDAK</v>
      </c>
    </row>
    <row r="431" spans="1:24" x14ac:dyDescent="0.2">
      <c r="A431">
        <v>6.9618916860039004</v>
      </c>
      <c r="B431">
        <v>223.59583899581</v>
      </c>
      <c r="C431">
        <v>31101.684276905999</v>
      </c>
      <c r="D431">
        <v>3.6920653584032999</v>
      </c>
      <c r="E431">
        <v>343.82727566838003</v>
      </c>
      <c r="F431">
        <v>530.22140993309995</v>
      </c>
      <c r="G431">
        <v>13.675479715684</v>
      </c>
      <c r="H431">
        <v>70.434961943662998</v>
      </c>
      <c r="I431">
        <v>3.4467284598639001</v>
      </c>
      <c r="J431">
        <v>0</v>
      </c>
      <c r="O431" s="1">
        <f t="shared" si="60"/>
        <v>6.9618916860039004</v>
      </c>
      <c r="P431" s="1">
        <f t="shared" si="61"/>
        <v>223.59583899581</v>
      </c>
      <c r="Q431" s="1">
        <f t="shared" si="62"/>
        <v>31101.684276905999</v>
      </c>
      <c r="R431" s="1">
        <f t="shared" si="63"/>
        <v>3.6920653584032999</v>
      </c>
      <c r="S431" s="1">
        <f t="shared" si="64"/>
        <v>343.82727566838003</v>
      </c>
      <c r="T431" s="1">
        <f t="shared" si="65"/>
        <v>530.22140993309995</v>
      </c>
      <c r="U431" s="1">
        <f t="shared" si="66"/>
        <v>13.675479715684</v>
      </c>
      <c r="V431" s="1">
        <f t="shared" si="67"/>
        <v>70.434961943662998</v>
      </c>
      <c r="W431" s="1">
        <f t="shared" si="68"/>
        <v>3.4467284598639001</v>
      </c>
      <c r="X431" s="1" t="str">
        <f t="shared" si="69"/>
        <v>TIDAK</v>
      </c>
    </row>
    <row r="432" spans="1:24" x14ac:dyDescent="0.2">
      <c r="A432">
        <v>8.0606096236307998</v>
      </c>
      <c r="B432">
        <v>208.04271074179999</v>
      </c>
      <c r="C432">
        <v>15489.325660001001</v>
      </c>
      <c r="D432">
        <v>5.6202987990834998</v>
      </c>
      <c r="E432">
        <v>361.97042412905</v>
      </c>
      <c r="F432">
        <v>423.42083836883</v>
      </c>
      <c r="G432">
        <v>15.371549685455999</v>
      </c>
      <c r="H432">
        <v>75.445589131521004</v>
      </c>
      <c r="I432">
        <v>3.600905669546</v>
      </c>
      <c r="J432">
        <v>0</v>
      </c>
      <c r="O432" s="1">
        <f t="shared" si="60"/>
        <v>8.0606096236307998</v>
      </c>
      <c r="P432" s="1">
        <f t="shared" si="61"/>
        <v>208.04271074179999</v>
      </c>
      <c r="Q432" s="1">
        <f t="shared" si="62"/>
        <v>15489.325660001001</v>
      </c>
      <c r="R432" s="1">
        <f t="shared" si="63"/>
        <v>5.6202987990834998</v>
      </c>
      <c r="S432" s="1">
        <f t="shared" si="64"/>
        <v>361.97042412905</v>
      </c>
      <c r="T432" s="1">
        <f t="shared" si="65"/>
        <v>423.42083836883</v>
      </c>
      <c r="U432" s="1">
        <f t="shared" si="66"/>
        <v>15.371549685455999</v>
      </c>
      <c r="V432" s="1">
        <f t="shared" si="67"/>
        <v>75.445589131521004</v>
      </c>
      <c r="W432" s="1">
        <f t="shared" si="68"/>
        <v>3.600905669546</v>
      </c>
      <c r="X432" s="1" t="str">
        <f t="shared" si="69"/>
        <v>TIDAK</v>
      </c>
    </row>
    <row r="433" spans="1:24" x14ac:dyDescent="0.2">
      <c r="A433">
        <v>7.2402717911029999</v>
      </c>
      <c r="B433">
        <v>213.42313924497</v>
      </c>
      <c r="C433">
        <v>23432.962694279999</v>
      </c>
      <c r="D433">
        <v>5.9278681269137001</v>
      </c>
      <c r="E433">
        <v>328.35920602700003</v>
      </c>
      <c r="F433">
        <v>325.38770763974998</v>
      </c>
      <c r="G433">
        <v>14.033552834801</v>
      </c>
      <c r="H433">
        <v>60.571081276960001</v>
      </c>
      <c r="I433">
        <v>3.8325971669854999</v>
      </c>
      <c r="J433">
        <v>0</v>
      </c>
      <c r="O433" s="1">
        <f t="shared" si="60"/>
        <v>7.2402717911029999</v>
      </c>
      <c r="P433" s="1">
        <f t="shared" si="61"/>
        <v>213.42313924497</v>
      </c>
      <c r="Q433" s="1">
        <f t="shared" si="62"/>
        <v>23432.962694279999</v>
      </c>
      <c r="R433" s="1">
        <f t="shared" si="63"/>
        <v>5.9278681269137001</v>
      </c>
      <c r="S433" s="1">
        <f t="shared" si="64"/>
        <v>328.35920602700003</v>
      </c>
      <c r="T433" s="1">
        <f t="shared" si="65"/>
        <v>325.38770763974998</v>
      </c>
      <c r="U433" s="1">
        <f t="shared" si="66"/>
        <v>14.033552834801</v>
      </c>
      <c r="V433" s="1">
        <f t="shared" si="67"/>
        <v>60.571081276960001</v>
      </c>
      <c r="W433" s="1">
        <f t="shared" si="68"/>
        <v>3.8325971669854999</v>
      </c>
      <c r="X433" s="1" t="str">
        <f t="shared" si="69"/>
        <v>TIDAK</v>
      </c>
    </row>
    <row r="434" spans="1:24" x14ac:dyDescent="0.2">
      <c r="A434">
        <v>7.4867797085283003</v>
      </c>
      <c r="B434">
        <v>199.67778447256001</v>
      </c>
      <c r="C434">
        <v>25396.011782377002</v>
      </c>
      <c r="D434">
        <v>4.9605583579259003</v>
      </c>
      <c r="E434">
        <v>342.45354570886002</v>
      </c>
      <c r="F434">
        <v>444.67857875521997</v>
      </c>
      <c r="G434">
        <v>16.115432356094999</v>
      </c>
      <c r="H434">
        <v>43.142016397242998</v>
      </c>
      <c r="I434">
        <v>5.0488339950254</v>
      </c>
      <c r="J434">
        <v>0</v>
      </c>
      <c r="O434" s="1">
        <f t="shared" si="60"/>
        <v>7.4867797085283003</v>
      </c>
      <c r="P434" s="1">
        <f t="shared" si="61"/>
        <v>199.67778447256001</v>
      </c>
      <c r="Q434" s="1">
        <f t="shared" si="62"/>
        <v>25396.011782377002</v>
      </c>
      <c r="R434" s="1">
        <f t="shared" si="63"/>
        <v>4.9605583579259003</v>
      </c>
      <c r="S434" s="1">
        <f t="shared" si="64"/>
        <v>342.45354570886002</v>
      </c>
      <c r="T434" s="1">
        <f t="shared" si="65"/>
        <v>444.67857875521997</v>
      </c>
      <c r="U434" s="1">
        <f t="shared" si="66"/>
        <v>16.115432356094999</v>
      </c>
      <c r="V434" s="1">
        <f t="shared" si="67"/>
        <v>43.142016397242998</v>
      </c>
      <c r="W434" s="1">
        <f t="shared" si="68"/>
        <v>5.0488339950254</v>
      </c>
      <c r="X434" s="1" t="str">
        <f t="shared" si="69"/>
        <v>TIDAK</v>
      </c>
    </row>
    <row r="435" spans="1:24" x14ac:dyDescent="0.2">
      <c r="A435">
        <v>8.4104606428662994</v>
      </c>
      <c r="B435">
        <v>234.87652439147999</v>
      </c>
      <c r="C435">
        <v>27554.34526324</v>
      </c>
      <c r="D435">
        <v>5.6817161968837997</v>
      </c>
      <c r="E435">
        <v>362.48956029153999</v>
      </c>
      <c r="F435">
        <v>519.03162512938002</v>
      </c>
      <c r="G435">
        <v>14.482212983251999</v>
      </c>
      <c r="H435">
        <v>55.628499045447001</v>
      </c>
      <c r="I435">
        <v>2.9773599460906999</v>
      </c>
      <c r="J435">
        <v>0</v>
      </c>
      <c r="O435" s="1">
        <f t="shared" si="60"/>
        <v>8.4104606428662994</v>
      </c>
      <c r="P435" s="1">
        <f t="shared" si="61"/>
        <v>234.87652439147999</v>
      </c>
      <c r="Q435" s="1">
        <f t="shared" si="62"/>
        <v>27554.34526324</v>
      </c>
      <c r="R435" s="1">
        <f t="shared" si="63"/>
        <v>5.6817161968837997</v>
      </c>
      <c r="S435" s="1">
        <f t="shared" si="64"/>
        <v>362.48956029153999</v>
      </c>
      <c r="T435" s="1">
        <f t="shared" si="65"/>
        <v>519.03162512938002</v>
      </c>
      <c r="U435" s="1">
        <f t="shared" si="66"/>
        <v>14.482212983251999</v>
      </c>
      <c r="V435" s="1">
        <f t="shared" si="67"/>
        <v>55.628499045447001</v>
      </c>
      <c r="W435" s="1">
        <f t="shared" si="68"/>
        <v>2.9773599460906999</v>
      </c>
      <c r="X435" s="1" t="str">
        <f t="shared" si="69"/>
        <v>TIDAK</v>
      </c>
    </row>
    <row r="436" spans="1:24" x14ac:dyDescent="0.2">
      <c r="A436">
        <v>6.1439214541437002</v>
      </c>
      <c r="B436">
        <v>175.27407595533001</v>
      </c>
      <c r="C436">
        <v>29072.169654214998</v>
      </c>
      <c r="D436">
        <v>12.062536203606999</v>
      </c>
      <c r="E436">
        <v>287.69815707140998</v>
      </c>
      <c r="F436">
        <v>469.98332402120002</v>
      </c>
      <c r="G436">
        <v>13.142492971718999</v>
      </c>
      <c r="H436">
        <v>83.279658206177004</v>
      </c>
      <c r="I436">
        <v>3.4762133035925</v>
      </c>
      <c r="J436">
        <v>0</v>
      </c>
      <c r="O436" s="1">
        <f t="shared" si="60"/>
        <v>6.1439214541437002</v>
      </c>
      <c r="P436" s="1">
        <f t="shared" si="61"/>
        <v>175.27407595533001</v>
      </c>
      <c r="Q436" s="1">
        <f t="shared" si="62"/>
        <v>29072.169654214998</v>
      </c>
      <c r="R436" s="1">
        <f t="shared" si="63"/>
        <v>12.062536203606999</v>
      </c>
      <c r="S436" s="1">
        <f t="shared" si="64"/>
        <v>287.69815707140998</v>
      </c>
      <c r="T436" s="1">
        <f t="shared" si="65"/>
        <v>469.98332402120002</v>
      </c>
      <c r="U436" s="1">
        <f t="shared" si="66"/>
        <v>13.142492971718999</v>
      </c>
      <c r="V436" s="1">
        <f t="shared" si="67"/>
        <v>83.279658206177004</v>
      </c>
      <c r="W436" s="1">
        <f t="shared" si="68"/>
        <v>3.4762133035925</v>
      </c>
      <c r="X436" s="1" t="str">
        <f t="shared" si="69"/>
        <v>TIDAK</v>
      </c>
    </row>
    <row r="437" spans="1:24" x14ac:dyDescent="0.2">
      <c r="A437">
        <v>6.0961798898847999</v>
      </c>
      <c r="B437">
        <v>174.87162930711</v>
      </c>
      <c r="C437">
        <v>16314.233375435</v>
      </c>
      <c r="D437">
        <v>8.0630206785940004</v>
      </c>
      <c r="F437">
        <v>435.78377499346999</v>
      </c>
      <c r="G437">
        <v>10.658878247311</v>
      </c>
      <c r="H437">
        <v>62.083588835377</v>
      </c>
      <c r="I437">
        <v>5.1424711316503</v>
      </c>
      <c r="J437">
        <v>0</v>
      </c>
      <c r="O437" s="1">
        <f t="shared" si="60"/>
        <v>6.0961798898847999</v>
      </c>
      <c r="P437" s="1">
        <f t="shared" si="61"/>
        <v>174.87162930711</v>
      </c>
      <c r="Q437" s="1">
        <f t="shared" si="62"/>
        <v>16314.233375435</v>
      </c>
      <c r="R437" s="1">
        <f t="shared" si="63"/>
        <v>8.0630206785940004</v>
      </c>
      <c r="S437" s="1">
        <f t="shared" si="64"/>
        <v>333.77577661081295</v>
      </c>
      <c r="T437" s="1">
        <f t="shared" si="65"/>
        <v>435.78377499346999</v>
      </c>
      <c r="U437" s="1">
        <f t="shared" si="66"/>
        <v>10.658878247311</v>
      </c>
      <c r="V437" s="1">
        <f t="shared" si="67"/>
        <v>62.083588835377</v>
      </c>
      <c r="W437" s="1">
        <f t="shared" si="68"/>
        <v>5.1424711316503</v>
      </c>
      <c r="X437" s="1" t="str">
        <f t="shared" si="69"/>
        <v>TIDAK</v>
      </c>
    </row>
    <row r="438" spans="1:24" x14ac:dyDescent="0.2">
      <c r="A438">
        <v>6.3848240094579003</v>
      </c>
      <c r="B438">
        <v>243.68807487375</v>
      </c>
      <c r="C438">
        <v>39960.298950885997</v>
      </c>
      <c r="D438">
        <v>6.6976571205840001</v>
      </c>
      <c r="E438">
        <v>297.18554948323998</v>
      </c>
      <c r="F438">
        <v>437.72791528160002</v>
      </c>
      <c r="G438">
        <v>15.967490194275999</v>
      </c>
      <c r="H438">
        <v>54.930317300646003</v>
      </c>
      <c r="I438">
        <v>4.1449985178161004</v>
      </c>
      <c r="J438">
        <v>0</v>
      </c>
      <c r="O438" s="1">
        <f t="shared" si="60"/>
        <v>6.3848240094579003</v>
      </c>
      <c r="P438" s="1">
        <f t="shared" si="61"/>
        <v>243.68807487375</v>
      </c>
      <c r="Q438" s="1">
        <f t="shared" si="62"/>
        <v>39960.298950885997</v>
      </c>
      <c r="R438" s="1">
        <f t="shared" si="63"/>
        <v>6.6976571205840001</v>
      </c>
      <c r="S438" s="1">
        <f t="shared" si="64"/>
        <v>297.18554948323998</v>
      </c>
      <c r="T438" s="1">
        <f t="shared" si="65"/>
        <v>437.72791528160002</v>
      </c>
      <c r="U438" s="1">
        <f t="shared" si="66"/>
        <v>15.967490194275999</v>
      </c>
      <c r="V438" s="1">
        <f t="shared" si="67"/>
        <v>54.930317300646003</v>
      </c>
      <c r="W438" s="1">
        <f t="shared" si="68"/>
        <v>4.1449985178161004</v>
      </c>
      <c r="X438" s="1" t="str">
        <f t="shared" si="69"/>
        <v>TIDAK</v>
      </c>
    </row>
    <row r="439" spans="1:24" x14ac:dyDescent="0.2">
      <c r="A439">
        <v>9.4626660169985009</v>
      </c>
      <c r="B439">
        <v>225.39930697879001</v>
      </c>
      <c r="C439">
        <v>12224.624603763999</v>
      </c>
      <c r="D439">
        <v>2.9813789663387</v>
      </c>
      <c r="E439">
        <v>387.09872005510999</v>
      </c>
      <c r="F439">
        <v>485.69727412101003</v>
      </c>
      <c r="G439">
        <v>13.204393795237999</v>
      </c>
      <c r="H439">
        <v>62.297698960879998</v>
      </c>
      <c r="I439">
        <v>2.8501837656431999</v>
      </c>
      <c r="J439">
        <v>0</v>
      </c>
      <c r="O439" s="1">
        <f t="shared" si="60"/>
        <v>9.4626660169985009</v>
      </c>
      <c r="P439" s="1">
        <f t="shared" si="61"/>
        <v>225.39930697879001</v>
      </c>
      <c r="Q439" s="1">
        <f t="shared" si="62"/>
        <v>12224.624603763999</v>
      </c>
      <c r="R439" s="1">
        <f t="shared" si="63"/>
        <v>2.9813789663387</v>
      </c>
      <c r="S439" s="1">
        <f t="shared" si="64"/>
        <v>387.09872005510999</v>
      </c>
      <c r="T439" s="1">
        <f t="shared" si="65"/>
        <v>485.69727412101003</v>
      </c>
      <c r="U439" s="1">
        <f t="shared" si="66"/>
        <v>13.204393795237999</v>
      </c>
      <c r="V439" s="1">
        <f t="shared" si="67"/>
        <v>62.297698960879998</v>
      </c>
      <c r="W439" s="1">
        <f t="shared" si="68"/>
        <v>2.8501837656431999</v>
      </c>
      <c r="X439" s="1" t="str">
        <f t="shared" si="69"/>
        <v>TIDAK</v>
      </c>
    </row>
    <row r="440" spans="1:24" x14ac:dyDescent="0.2">
      <c r="A440">
        <v>7.8681470864636998</v>
      </c>
      <c r="B440">
        <v>199.03597304908999</v>
      </c>
      <c r="C440">
        <v>20434.105735194</v>
      </c>
      <c r="D440">
        <v>6.2109936738237002</v>
      </c>
      <c r="E440">
        <v>337.91609076500998</v>
      </c>
      <c r="F440">
        <v>549.41498280106998</v>
      </c>
      <c r="G440">
        <v>16.501578423708999</v>
      </c>
      <c r="I440">
        <v>4.3158984064599997</v>
      </c>
      <c r="J440">
        <v>0</v>
      </c>
      <c r="O440" s="1">
        <f t="shared" si="60"/>
        <v>7.8681470864636998</v>
      </c>
      <c r="P440" s="1">
        <f t="shared" si="61"/>
        <v>199.03597304908999</v>
      </c>
      <c r="Q440" s="1">
        <f t="shared" si="62"/>
        <v>20434.105735194</v>
      </c>
      <c r="R440" s="1">
        <f t="shared" si="63"/>
        <v>6.2109936738237002</v>
      </c>
      <c r="S440" s="1">
        <f t="shared" si="64"/>
        <v>337.91609076500998</v>
      </c>
      <c r="T440" s="1">
        <f t="shared" si="65"/>
        <v>549.41498280106998</v>
      </c>
      <c r="U440" s="1">
        <f t="shared" si="66"/>
        <v>16.501578423708999</v>
      </c>
      <c r="V440" s="1">
        <f t="shared" si="67"/>
        <v>66.396292946768057</v>
      </c>
      <c r="W440" s="1">
        <f t="shared" si="68"/>
        <v>4.3158984064599997</v>
      </c>
      <c r="X440" s="1" t="str">
        <f t="shared" si="69"/>
        <v>TIDAK</v>
      </c>
    </row>
    <row r="441" spans="1:24" x14ac:dyDescent="0.2">
      <c r="A441">
        <v>5.8731571370667996</v>
      </c>
      <c r="B441">
        <v>153.67338148946001</v>
      </c>
      <c r="C441">
        <v>21910.76356983</v>
      </c>
      <c r="D441">
        <v>9.7528786519249007</v>
      </c>
      <c r="E441">
        <v>319.35674331995</v>
      </c>
      <c r="F441">
        <v>352.45604099184999</v>
      </c>
      <c r="G441">
        <v>14.154109601032999</v>
      </c>
      <c r="H441">
        <v>65.234629301381005</v>
      </c>
      <c r="I441">
        <v>5.1208879646199001</v>
      </c>
      <c r="J441">
        <v>0</v>
      </c>
      <c r="O441" s="1">
        <f t="shared" si="60"/>
        <v>5.8731571370667996</v>
      </c>
      <c r="P441" s="1">
        <f t="shared" si="61"/>
        <v>153.67338148946001</v>
      </c>
      <c r="Q441" s="1">
        <f t="shared" si="62"/>
        <v>21910.76356983</v>
      </c>
      <c r="R441" s="1">
        <f t="shared" si="63"/>
        <v>9.7528786519249007</v>
      </c>
      <c r="S441" s="1">
        <f t="shared" si="64"/>
        <v>319.35674331995</v>
      </c>
      <c r="T441" s="1">
        <f t="shared" si="65"/>
        <v>352.45604099184999</v>
      </c>
      <c r="U441" s="1">
        <f t="shared" si="66"/>
        <v>14.154109601032999</v>
      </c>
      <c r="V441" s="1">
        <f t="shared" si="67"/>
        <v>65.234629301381005</v>
      </c>
      <c r="W441" s="1">
        <f t="shared" si="68"/>
        <v>5.1208879646199001</v>
      </c>
      <c r="X441" s="1" t="str">
        <f t="shared" si="69"/>
        <v>TIDAK</v>
      </c>
    </row>
    <row r="442" spans="1:24" x14ac:dyDescent="0.2">
      <c r="B442">
        <v>186.87301366967</v>
      </c>
      <c r="C442">
        <v>26004.528876605</v>
      </c>
      <c r="D442">
        <v>8.4935287838570996</v>
      </c>
      <c r="E442">
        <v>320.69348459791001</v>
      </c>
      <c r="F442">
        <v>534.13027162810999</v>
      </c>
      <c r="G442">
        <v>19.890025324660002</v>
      </c>
      <c r="H442">
        <v>54.373955922236</v>
      </c>
      <c r="I442">
        <v>5.1441142201262</v>
      </c>
      <c r="J442">
        <v>0</v>
      </c>
      <c r="O442" s="1">
        <f t="shared" si="60"/>
        <v>7.0807945042768186</v>
      </c>
      <c r="P442" s="1">
        <f t="shared" si="61"/>
        <v>186.87301366967</v>
      </c>
      <c r="Q442" s="1">
        <f t="shared" si="62"/>
        <v>26004.528876605</v>
      </c>
      <c r="R442" s="1">
        <f t="shared" si="63"/>
        <v>8.4935287838570996</v>
      </c>
      <c r="S442" s="1">
        <f t="shared" si="64"/>
        <v>320.69348459791001</v>
      </c>
      <c r="T442" s="1">
        <f t="shared" si="65"/>
        <v>534.13027162810999</v>
      </c>
      <c r="U442" s="1">
        <f t="shared" si="66"/>
        <v>19.890025324660002</v>
      </c>
      <c r="V442" s="1">
        <f t="shared" si="67"/>
        <v>54.373955922236</v>
      </c>
      <c r="W442" s="1">
        <f t="shared" si="68"/>
        <v>5.1441142201262</v>
      </c>
      <c r="X442" s="1" t="str">
        <f t="shared" si="69"/>
        <v>TIDAK</v>
      </c>
    </row>
    <row r="443" spans="1:24" x14ac:dyDescent="0.2">
      <c r="A443">
        <v>6.5293044481004001</v>
      </c>
      <c r="B443">
        <v>210.00403349699999</v>
      </c>
      <c r="C443">
        <v>28970.087605856999</v>
      </c>
      <c r="D443">
        <v>4.2501509489762999</v>
      </c>
      <c r="F443">
        <v>422.81755624072002</v>
      </c>
      <c r="G443">
        <v>7.0912981572538003</v>
      </c>
      <c r="H443">
        <v>83.690155666896004</v>
      </c>
      <c r="I443">
        <v>3.3610884068417</v>
      </c>
      <c r="J443">
        <v>0</v>
      </c>
      <c r="O443" s="1">
        <f t="shared" si="60"/>
        <v>6.5293044481004001</v>
      </c>
      <c r="P443" s="1">
        <f t="shared" si="61"/>
        <v>210.00403349699999</v>
      </c>
      <c r="Q443" s="1">
        <f t="shared" si="62"/>
        <v>28970.087605856999</v>
      </c>
      <c r="R443" s="1">
        <f t="shared" si="63"/>
        <v>4.2501509489762999</v>
      </c>
      <c r="S443" s="1">
        <f t="shared" si="64"/>
        <v>333.77577661081295</v>
      </c>
      <c r="T443" s="1">
        <f t="shared" si="65"/>
        <v>422.81755624072002</v>
      </c>
      <c r="U443" s="1">
        <f t="shared" si="66"/>
        <v>7.0912981572538003</v>
      </c>
      <c r="V443" s="1">
        <f t="shared" si="67"/>
        <v>83.690155666896004</v>
      </c>
      <c r="W443" s="1">
        <f t="shared" si="68"/>
        <v>3.3610884068417</v>
      </c>
      <c r="X443" s="1" t="str">
        <f t="shared" si="69"/>
        <v>TIDAK</v>
      </c>
    </row>
    <row r="444" spans="1:24" x14ac:dyDescent="0.2">
      <c r="A444">
        <v>5.152203721877</v>
      </c>
      <c r="B444">
        <v>207.29925980734001</v>
      </c>
      <c r="C444">
        <v>27000.106879865001</v>
      </c>
      <c r="D444">
        <v>6.6918060118748999</v>
      </c>
      <c r="F444">
        <v>350.00497785773001</v>
      </c>
      <c r="G444">
        <v>12.490509286658</v>
      </c>
      <c r="H444">
        <v>49.852964558844</v>
      </c>
      <c r="I444">
        <v>4.6898428179509004</v>
      </c>
      <c r="J444">
        <v>0</v>
      </c>
      <c r="O444" s="1">
        <f t="shared" si="60"/>
        <v>5.152203721877</v>
      </c>
      <c r="P444" s="1">
        <f t="shared" si="61"/>
        <v>207.29925980734001</v>
      </c>
      <c r="Q444" s="1">
        <f t="shared" si="62"/>
        <v>27000.106879865001</v>
      </c>
      <c r="R444" s="1">
        <f t="shared" si="63"/>
        <v>6.6918060118748999</v>
      </c>
      <c r="S444" s="1">
        <f t="shared" si="64"/>
        <v>333.77577661081295</v>
      </c>
      <c r="T444" s="1">
        <f t="shared" si="65"/>
        <v>350.00497785773001</v>
      </c>
      <c r="U444" s="1">
        <f t="shared" si="66"/>
        <v>12.490509286658</v>
      </c>
      <c r="V444" s="1">
        <f t="shared" si="67"/>
        <v>49.852964558844</v>
      </c>
      <c r="W444" s="1">
        <f t="shared" si="68"/>
        <v>4.6898428179509004</v>
      </c>
      <c r="X444" s="1" t="str">
        <f t="shared" si="69"/>
        <v>TIDAK</v>
      </c>
    </row>
    <row r="445" spans="1:24" x14ac:dyDescent="0.2">
      <c r="A445">
        <v>7.8586627788448</v>
      </c>
      <c r="B445">
        <v>210.95475397153999</v>
      </c>
      <c r="C445">
        <v>26703.853473457999</v>
      </c>
      <c r="D445">
        <v>6.5090653946375001</v>
      </c>
      <c r="E445">
        <v>341.34189867146</v>
      </c>
      <c r="F445">
        <v>374.07284473022997</v>
      </c>
      <c r="G445">
        <v>8.8119861115030993</v>
      </c>
      <c r="H445">
        <v>72.799797906500004</v>
      </c>
      <c r="I445">
        <v>3.4224705209436999</v>
      </c>
      <c r="J445">
        <v>0</v>
      </c>
      <c r="O445" s="1">
        <f t="shared" si="60"/>
        <v>7.8586627788448</v>
      </c>
      <c r="P445" s="1">
        <f t="shared" si="61"/>
        <v>210.95475397153999</v>
      </c>
      <c r="Q445" s="1">
        <f t="shared" si="62"/>
        <v>26703.853473457999</v>
      </c>
      <c r="R445" s="1">
        <f t="shared" si="63"/>
        <v>6.5090653946375001</v>
      </c>
      <c r="S445" s="1">
        <f t="shared" si="64"/>
        <v>341.34189867146</v>
      </c>
      <c r="T445" s="1">
        <f t="shared" si="65"/>
        <v>374.07284473022997</v>
      </c>
      <c r="U445" s="1">
        <f t="shared" si="66"/>
        <v>8.8119861115030993</v>
      </c>
      <c r="V445" s="1">
        <f t="shared" si="67"/>
        <v>72.799797906500004</v>
      </c>
      <c r="W445" s="1">
        <f t="shared" si="68"/>
        <v>3.4224705209436999</v>
      </c>
      <c r="X445" s="1" t="str">
        <f t="shared" si="69"/>
        <v>TIDAK</v>
      </c>
    </row>
    <row r="446" spans="1:24" x14ac:dyDescent="0.2">
      <c r="A446">
        <v>7.7044102523138003</v>
      </c>
      <c r="B446">
        <v>234.63595110393001</v>
      </c>
      <c r="C446">
        <v>22057.379164922</v>
      </c>
      <c r="D446">
        <v>8.1244031902581995</v>
      </c>
      <c r="F446">
        <v>397.39965975686999</v>
      </c>
      <c r="G446">
        <v>14.897563160881001</v>
      </c>
      <c r="H446">
        <v>50.920436060693</v>
      </c>
      <c r="I446">
        <v>3.0313643685903999</v>
      </c>
      <c r="J446">
        <v>0</v>
      </c>
      <c r="O446" s="1">
        <f t="shared" si="60"/>
        <v>7.7044102523138003</v>
      </c>
      <c r="P446" s="1">
        <f t="shared" si="61"/>
        <v>234.63595110393001</v>
      </c>
      <c r="Q446" s="1">
        <f t="shared" si="62"/>
        <v>22057.379164922</v>
      </c>
      <c r="R446" s="1">
        <f t="shared" si="63"/>
        <v>8.1244031902581995</v>
      </c>
      <c r="S446" s="1">
        <f t="shared" si="64"/>
        <v>333.77577661081295</v>
      </c>
      <c r="T446" s="1">
        <f t="shared" si="65"/>
        <v>397.39965975686999</v>
      </c>
      <c r="U446" s="1">
        <f t="shared" si="66"/>
        <v>14.897563160881001</v>
      </c>
      <c r="V446" s="1">
        <f t="shared" si="67"/>
        <v>50.920436060693</v>
      </c>
      <c r="W446" s="1">
        <f t="shared" si="68"/>
        <v>3.0313643685903999</v>
      </c>
      <c r="X446" s="1" t="str">
        <f t="shared" si="69"/>
        <v>TIDAK</v>
      </c>
    </row>
    <row r="447" spans="1:24" x14ac:dyDescent="0.2">
      <c r="A447">
        <v>6.7280043856534002</v>
      </c>
      <c r="B447">
        <v>201.12689562561999</v>
      </c>
      <c r="C447">
        <v>22888.788064695</v>
      </c>
      <c r="D447">
        <v>7.6639879863222999</v>
      </c>
      <c r="E447">
        <v>319.46349086183</v>
      </c>
      <c r="F447">
        <v>325.53753942374999</v>
      </c>
      <c r="G447">
        <v>16.788306066307001</v>
      </c>
      <c r="H447">
        <v>58.961220182915</v>
      </c>
      <c r="I447">
        <v>4.4106973532267002</v>
      </c>
      <c r="J447">
        <v>0</v>
      </c>
      <c r="O447" s="1">
        <f t="shared" si="60"/>
        <v>6.7280043856534002</v>
      </c>
      <c r="P447" s="1">
        <f t="shared" si="61"/>
        <v>201.12689562561999</v>
      </c>
      <c r="Q447" s="1">
        <f t="shared" si="62"/>
        <v>22888.788064695</v>
      </c>
      <c r="R447" s="1">
        <f t="shared" si="63"/>
        <v>7.6639879863222999</v>
      </c>
      <c r="S447" s="1">
        <f t="shared" si="64"/>
        <v>319.46349086183</v>
      </c>
      <c r="T447" s="1">
        <f t="shared" si="65"/>
        <v>325.53753942374999</v>
      </c>
      <c r="U447" s="1">
        <f t="shared" si="66"/>
        <v>16.788306066307001</v>
      </c>
      <c r="V447" s="1">
        <f t="shared" si="67"/>
        <v>58.961220182915</v>
      </c>
      <c r="W447" s="1">
        <f t="shared" si="68"/>
        <v>4.4106973532267002</v>
      </c>
      <c r="X447" s="1" t="str">
        <f t="shared" si="69"/>
        <v>TIDAK</v>
      </c>
    </row>
    <row r="448" spans="1:24" x14ac:dyDescent="0.2">
      <c r="A448">
        <v>10.46450247726</v>
      </c>
      <c r="B448">
        <v>190.99484831095</v>
      </c>
      <c r="C448">
        <v>6700.7750538004002</v>
      </c>
      <c r="D448">
        <v>6.8798576954710997</v>
      </c>
      <c r="F448">
        <v>498.93191140362001</v>
      </c>
      <c r="G448">
        <v>14.562161354772</v>
      </c>
      <c r="H448">
        <v>66.701621426743998</v>
      </c>
      <c r="I448">
        <v>4.9563584082850003</v>
      </c>
      <c r="J448">
        <v>0</v>
      </c>
      <c r="O448" s="1">
        <f t="shared" si="60"/>
        <v>10.46450247726</v>
      </c>
      <c r="P448" s="1">
        <f t="shared" si="61"/>
        <v>190.99484831095</v>
      </c>
      <c r="Q448" s="1">
        <f t="shared" si="62"/>
        <v>6700.7750538004002</v>
      </c>
      <c r="R448" s="1">
        <f t="shared" si="63"/>
        <v>6.8798576954710997</v>
      </c>
      <c r="S448" s="1">
        <f t="shared" si="64"/>
        <v>333.77577661081295</v>
      </c>
      <c r="T448" s="1">
        <f t="shared" si="65"/>
        <v>498.93191140362001</v>
      </c>
      <c r="U448" s="1">
        <f t="shared" si="66"/>
        <v>14.562161354772</v>
      </c>
      <c r="V448" s="1">
        <f t="shared" si="67"/>
        <v>66.701621426743998</v>
      </c>
      <c r="W448" s="1">
        <f t="shared" si="68"/>
        <v>4.9563584082850003</v>
      </c>
      <c r="X448" s="1" t="str">
        <f t="shared" si="69"/>
        <v>TIDAK</v>
      </c>
    </row>
    <row r="449" spans="1:24" x14ac:dyDescent="0.2">
      <c r="A449">
        <v>9.1127862503147998</v>
      </c>
      <c r="B449">
        <v>205.94107207997001</v>
      </c>
      <c r="C449">
        <v>20868.627979306999</v>
      </c>
      <c r="D449">
        <v>6.9627899913812001</v>
      </c>
      <c r="E449">
        <v>330.93428976603002</v>
      </c>
      <c r="F449">
        <v>422.03949495238999</v>
      </c>
      <c r="G449">
        <v>16.128975649005</v>
      </c>
      <c r="H449">
        <v>77.796530069696999</v>
      </c>
      <c r="I449">
        <v>4.5670876338650004</v>
      </c>
      <c r="J449">
        <v>0</v>
      </c>
      <c r="O449" s="1">
        <f t="shared" si="60"/>
        <v>9.1127862503147998</v>
      </c>
      <c r="P449" s="1">
        <f t="shared" si="61"/>
        <v>205.94107207997001</v>
      </c>
      <c r="Q449" s="1">
        <f t="shared" si="62"/>
        <v>20868.627979306999</v>
      </c>
      <c r="R449" s="1">
        <f t="shared" si="63"/>
        <v>6.9627899913812001</v>
      </c>
      <c r="S449" s="1">
        <f t="shared" si="64"/>
        <v>330.93428976603002</v>
      </c>
      <c r="T449" s="1">
        <f t="shared" si="65"/>
        <v>422.03949495238999</v>
      </c>
      <c r="U449" s="1">
        <f t="shared" si="66"/>
        <v>16.128975649005</v>
      </c>
      <c r="V449" s="1">
        <f t="shared" si="67"/>
        <v>77.796530069696999</v>
      </c>
      <c r="W449" s="1">
        <f t="shared" si="68"/>
        <v>4.5670876338650004</v>
      </c>
      <c r="X449" s="1" t="str">
        <f t="shared" si="69"/>
        <v>TIDAK</v>
      </c>
    </row>
    <row r="450" spans="1:24" x14ac:dyDescent="0.2">
      <c r="A450">
        <v>8.0798083581533007</v>
      </c>
      <c r="B450">
        <v>174.16109351174001</v>
      </c>
      <c r="C450">
        <v>12677.841495616</v>
      </c>
      <c r="D450">
        <v>7.2952115862231999</v>
      </c>
      <c r="E450">
        <v>333.58254177929001</v>
      </c>
      <c r="F450">
        <v>589.55221140747994</v>
      </c>
      <c r="G450">
        <v>14.852225333661</v>
      </c>
      <c r="H450">
        <v>39.529386508194001</v>
      </c>
      <c r="I450">
        <v>3.6110574411160998</v>
      </c>
      <c r="J450">
        <v>0</v>
      </c>
      <c r="O450" s="1">
        <f t="shared" ref="O450:O513" si="70">IF(A450="",AVERAGE($A$2:$A$3277),A450)</f>
        <v>8.0798083581533007</v>
      </c>
      <c r="P450" s="1">
        <f t="shared" ref="P450:P513" si="71">IF(B450="",AVERAGE($B$2:$B$3277),B450)</f>
        <v>174.16109351174001</v>
      </c>
      <c r="Q450" s="1">
        <f t="shared" ref="Q450:Q513" si="72">IF(C450="",AVERAGE($C$2:$C$3277),C450)</f>
        <v>12677.841495616</v>
      </c>
      <c r="R450" s="1">
        <f t="shared" ref="R450:R513" si="73">IF(D450="",AVERAGE($D$2:$D$3277),D450)</f>
        <v>7.2952115862231999</v>
      </c>
      <c r="S450" s="1">
        <f t="shared" ref="S450:S513" si="74">IF(E450="",AVERAGE($E$2:$E$3277),E450)</f>
        <v>333.58254177929001</v>
      </c>
      <c r="T450" s="1">
        <f t="shared" ref="T450:T513" si="75">IF(F450="",AVERAGE($F$2:$F$3277),F450)</f>
        <v>589.55221140747994</v>
      </c>
      <c r="U450" s="1">
        <f t="shared" ref="U450:U513" si="76">IF(G450="",AVERAGE($G$2:$G$3277),G450)</f>
        <v>14.852225333661</v>
      </c>
      <c r="V450" s="1">
        <f t="shared" ref="V450:V513" si="77">IF(H450="",AVERAGE($H$2:$H$3277),H450)</f>
        <v>39.529386508194001</v>
      </c>
      <c r="W450" s="1">
        <f t="shared" ref="W450:W513" si="78">IF(I450="",AVERAGE($I$2:$I$3277),I450)</f>
        <v>3.6110574411160998</v>
      </c>
      <c r="X450" s="1" t="str">
        <f t="shared" ref="X450:X513" si="79">IF(J450=0,"TIDAK","YA")</f>
        <v>TIDAK</v>
      </c>
    </row>
    <row r="451" spans="1:24" x14ac:dyDescent="0.2">
      <c r="A451">
        <v>7.0786594193779999</v>
      </c>
      <c r="B451">
        <v>232.58184830305001</v>
      </c>
      <c r="C451">
        <v>26177.789508401998</v>
      </c>
      <c r="D451">
        <v>3.9143531837209</v>
      </c>
      <c r="E451">
        <v>334.16112668263997</v>
      </c>
      <c r="F451">
        <v>380.45991776128</v>
      </c>
      <c r="G451">
        <v>9.6336311435787998</v>
      </c>
      <c r="H451">
        <v>41.951939585517998</v>
      </c>
      <c r="I451">
        <v>3.6966401407240999</v>
      </c>
      <c r="J451">
        <v>0</v>
      </c>
      <c r="O451" s="1">
        <f t="shared" si="70"/>
        <v>7.0786594193779999</v>
      </c>
      <c r="P451" s="1">
        <f t="shared" si="71"/>
        <v>232.58184830305001</v>
      </c>
      <c r="Q451" s="1">
        <f t="shared" si="72"/>
        <v>26177.789508401998</v>
      </c>
      <c r="R451" s="1">
        <f t="shared" si="73"/>
        <v>3.9143531837209</v>
      </c>
      <c r="S451" s="1">
        <f t="shared" si="74"/>
        <v>334.16112668263997</v>
      </c>
      <c r="T451" s="1">
        <f t="shared" si="75"/>
        <v>380.45991776128</v>
      </c>
      <c r="U451" s="1">
        <f t="shared" si="76"/>
        <v>9.6336311435787998</v>
      </c>
      <c r="V451" s="1">
        <f t="shared" si="77"/>
        <v>41.951939585517998</v>
      </c>
      <c r="W451" s="1">
        <f t="shared" si="78"/>
        <v>3.6966401407240999</v>
      </c>
      <c r="X451" s="1" t="str">
        <f t="shared" si="79"/>
        <v>TIDAK</v>
      </c>
    </row>
    <row r="452" spans="1:24" x14ac:dyDescent="0.2">
      <c r="B452">
        <v>139.33115175956999</v>
      </c>
      <c r="C452">
        <v>2912.2112468273999</v>
      </c>
      <c r="D452">
        <v>10.338233980802</v>
      </c>
      <c r="E452">
        <v>343.31802082745997</v>
      </c>
      <c r="F452">
        <v>532.88519607320995</v>
      </c>
      <c r="G452">
        <v>11.078341219066999</v>
      </c>
      <c r="H452">
        <v>42.172824053650999</v>
      </c>
      <c r="I452">
        <v>4.0930977487823004</v>
      </c>
      <c r="J452">
        <v>0</v>
      </c>
      <c r="O452" s="1">
        <f t="shared" si="70"/>
        <v>7.0807945042768186</v>
      </c>
      <c r="P452" s="1">
        <f t="shared" si="71"/>
        <v>139.33115175956999</v>
      </c>
      <c r="Q452" s="1">
        <f t="shared" si="72"/>
        <v>2912.2112468273999</v>
      </c>
      <c r="R452" s="1">
        <f t="shared" si="73"/>
        <v>10.338233980802</v>
      </c>
      <c r="S452" s="1">
        <f t="shared" si="74"/>
        <v>343.31802082745997</v>
      </c>
      <c r="T452" s="1">
        <f t="shared" si="75"/>
        <v>532.88519607320995</v>
      </c>
      <c r="U452" s="1">
        <f t="shared" si="76"/>
        <v>11.078341219066999</v>
      </c>
      <c r="V452" s="1">
        <f t="shared" si="77"/>
        <v>42.172824053650999</v>
      </c>
      <c r="W452" s="1">
        <f t="shared" si="78"/>
        <v>4.0930977487823004</v>
      </c>
      <c r="X452" s="1" t="str">
        <f t="shared" si="79"/>
        <v>TIDAK</v>
      </c>
    </row>
    <row r="453" spans="1:24" x14ac:dyDescent="0.2">
      <c r="A453">
        <v>8.0438892990989004</v>
      </c>
      <c r="B453">
        <v>169.68822486897</v>
      </c>
      <c r="C453">
        <v>8896.1951184258996</v>
      </c>
      <c r="D453">
        <v>7.8378611885423997</v>
      </c>
      <c r="E453">
        <v>328.93981708543998</v>
      </c>
      <c r="F453">
        <v>430.83682506770998</v>
      </c>
      <c r="G453">
        <v>12.263491971462001</v>
      </c>
      <c r="H453">
        <v>76.334247119525003</v>
      </c>
      <c r="I453">
        <v>3.1599493699501</v>
      </c>
      <c r="J453">
        <v>0</v>
      </c>
      <c r="O453" s="1">
        <f t="shared" si="70"/>
        <v>8.0438892990989004</v>
      </c>
      <c r="P453" s="1">
        <f t="shared" si="71"/>
        <v>169.68822486897</v>
      </c>
      <c r="Q453" s="1">
        <f t="shared" si="72"/>
        <v>8896.1951184258996</v>
      </c>
      <c r="R453" s="1">
        <f t="shared" si="73"/>
        <v>7.8378611885423997</v>
      </c>
      <c r="S453" s="1">
        <f t="shared" si="74"/>
        <v>328.93981708543998</v>
      </c>
      <c r="T453" s="1">
        <f t="shared" si="75"/>
        <v>430.83682506770998</v>
      </c>
      <c r="U453" s="1">
        <f t="shared" si="76"/>
        <v>12.263491971462001</v>
      </c>
      <c r="V453" s="1">
        <f t="shared" si="77"/>
        <v>76.334247119525003</v>
      </c>
      <c r="W453" s="1">
        <f t="shared" si="78"/>
        <v>3.1599493699501</v>
      </c>
      <c r="X453" s="1" t="str">
        <f t="shared" si="79"/>
        <v>TIDAK</v>
      </c>
    </row>
    <row r="454" spans="1:24" x14ac:dyDescent="0.2">
      <c r="A454">
        <v>7.0402449784306</v>
      </c>
      <c r="B454">
        <v>192.95598252411</v>
      </c>
      <c r="C454">
        <v>20988.429409692999</v>
      </c>
      <c r="D454">
        <v>6.4223590108873996</v>
      </c>
      <c r="E454">
        <v>320.94884424973998</v>
      </c>
      <c r="F454">
        <v>381.35734987456999</v>
      </c>
      <c r="G454">
        <v>15.396455073466001</v>
      </c>
      <c r="H454">
        <v>88.298464981194996</v>
      </c>
      <c r="I454">
        <v>3.9934097636858001</v>
      </c>
      <c r="J454">
        <v>0</v>
      </c>
      <c r="O454" s="1">
        <f t="shared" si="70"/>
        <v>7.0402449784306</v>
      </c>
      <c r="P454" s="1">
        <f t="shared" si="71"/>
        <v>192.95598252411</v>
      </c>
      <c r="Q454" s="1">
        <f t="shared" si="72"/>
        <v>20988.429409692999</v>
      </c>
      <c r="R454" s="1">
        <f t="shared" si="73"/>
        <v>6.4223590108873996</v>
      </c>
      <c r="S454" s="1">
        <f t="shared" si="74"/>
        <v>320.94884424973998</v>
      </c>
      <c r="T454" s="1">
        <f t="shared" si="75"/>
        <v>381.35734987456999</v>
      </c>
      <c r="U454" s="1">
        <f t="shared" si="76"/>
        <v>15.396455073466001</v>
      </c>
      <c r="V454" s="1">
        <f t="shared" si="77"/>
        <v>88.298464981194996</v>
      </c>
      <c r="W454" s="1">
        <f t="shared" si="78"/>
        <v>3.9934097636858001</v>
      </c>
      <c r="X454" s="1" t="str">
        <f t="shared" si="79"/>
        <v>TIDAK</v>
      </c>
    </row>
    <row r="455" spans="1:24" x14ac:dyDescent="0.2">
      <c r="A455">
        <v>5.4839741088013003</v>
      </c>
      <c r="B455">
        <v>166.16183690283</v>
      </c>
      <c r="C455">
        <v>21144.975257847</v>
      </c>
      <c r="D455">
        <v>7.6076108528099002</v>
      </c>
      <c r="E455">
        <v>322.73309440943001</v>
      </c>
      <c r="F455">
        <v>306.35590389403001</v>
      </c>
      <c r="G455">
        <v>14.171009544203001</v>
      </c>
      <c r="H455">
        <v>64.136528476837</v>
      </c>
      <c r="I455">
        <v>4.0636136210496998</v>
      </c>
      <c r="J455">
        <v>0</v>
      </c>
      <c r="O455" s="1">
        <f t="shared" si="70"/>
        <v>5.4839741088013003</v>
      </c>
      <c r="P455" s="1">
        <f t="shared" si="71"/>
        <v>166.16183690283</v>
      </c>
      <c r="Q455" s="1">
        <f t="shared" si="72"/>
        <v>21144.975257847</v>
      </c>
      <c r="R455" s="1">
        <f t="shared" si="73"/>
        <v>7.6076108528099002</v>
      </c>
      <c r="S455" s="1">
        <f t="shared" si="74"/>
        <v>322.73309440943001</v>
      </c>
      <c r="T455" s="1">
        <f t="shared" si="75"/>
        <v>306.35590389403001</v>
      </c>
      <c r="U455" s="1">
        <f t="shared" si="76"/>
        <v>14.171009544203001</v>
      </c>
      <c r="V455" s="1">
        <f t="shared" si="77"/>
        <v>64.136528476837</v>
      </c>
      <c r="W455" s="1">
        <f t="shared" si="78"/>
        <v>4.0636136210496998</v>
      </c>
      <c r="X455" s="1" t="str">
        <f t="shared" si="79"/>
        <v>TIDAK</v>
      </c>
    </row>
    <row r="456" spans="1:24" x14ac:dyDescent="0.2">
      <c r="A456">
        <v>8.5344068795699997</v>
      </c>
      <c r="B456">
        <v>248.57748244154999</v>
      </c>
      <c r="C456">
        <v>22372.303266770999</v>
      </c>
      <c r="D456">
        <v>2.9937440607390999</v>
      </c>
      <c r="E456">
        <v>366.14624935725999</v>
      </c>
      <c r="F456">
        <v>341.76019789425999</v>
      </c>
      <c r="G456">
        <v>14.692901813032</v>
      </c>
      <c r="H456">
        <v>78.708936619517004</v>
      </c>
      <c r="I456">
        <v>2.5447337011519</v>
      </c>
      <c r="J456">
        <v>0</v>
      </c>
      <c r="O456" s="1">
        <f t="shared" si="70"/>
        <v>8.5344068795699997</v>
      </c>
      <c r="P456" s="1">
        <f t="shared" si="71"/>
        <v>248.57748244154999</v>
      </c>
      <c r="Q456" s="1">
        <f t="shared" si="72"/>
        <v>22372.303266770999</v>
      </c>
      <c r="R456" s="1">
        <f t="shared" si="73"/>
        <v>2.9937440607390999</v>
      </c>
      <c r="S456" s="1">
        <f t="shared" si="74"/>
        <v>366.14624935725999</v>
      </c>
      <c r="T456" s="1">
        <f t="shared" si="75"/>
        <v>341.76019789425999</v>
      </c>
      <c r="U456" s="1">
        <f t="shared" si="76"/>
        <v>14.692901813032</v>
      </c>
      <c r="V456" s="1">
        <f t="shared" si="77"/>
        <v>78.708936619517004</v>
      </c>
      <c r="W456" s="1">
        <f t="shared" si="78"/>
        <v>2.5447337011519</v>
      </c>
      <c r="X456" s="1" t="str">
        <f t="shared" si="79"/>
        <v>TIDAK</v>
      </c>
    </row>
    <row r="457" spans="1:24" x14ac:dyDescent="0.2">
      <c r="A457">
        <v>7.2665945347473002</v>
      </c>
      <c r="B457">
        <v>176.85369633581001</v>
      </c>
      <c r="C457">
        <v>14859.059660679</v>
      </c>
      <c r="D457">
        <v>8.2617781524535996</v>
      </c>
      <c r="E457">
        <v>327.17225244295003</v>
      </c>
      <c r="F457">
        <v>445.03745595164003</v>
      </c>
      <c r="G457">
        <v>19.923704000914</v>
      </c>
      <c r="H457">
        <v>87.066130977680004</v>
      </c>
      <c r="I457">
        <v>3.3574394706569999</v>
      </c>
      <c r="J457">
        <v>0</v>
      </c>
      <c r="O457" s="1">
        <f t="shared" si="70"/>
        <v>7.2665945347473002</v>
      </c>
      <c r="P457" s="1">
        <f t="shared" si="71"/>
        <v>176.85369633581001</v>
      </c>
      <c r="Q457" s="1">
        <f t="shared" si="72"/>
        <v>14859.059660679</v>
      </c>
      <c r="R457" s="1">
        <f t="shared" si="73"/>
        <v>8.2617781524535996</v>
      </c>
      <c r="S457" s="1">
        <f t="shared" si="74"/>
        <v>327.17225244295003</v>
      </c>
      <c r="T457" s="1">
        <f t="shared" si="75"/>
        <v>445.03745595164003</v>
      </c>
      <c r="U457" s="1">
        <f t="shared" si="76"/>
        <v>19.923704000914</v>
      </c>
      <c r="V457" s="1">
        <f t="shared" si="77"/>
        <v>87.066130977680004</v>
      </c>
      <c r="W457" s="1">
        <f t="shared" si="78"/>
        <v>3.3574394706569999</v>
      </c>
      <c r="X457" s="1" t="str">
        <f t="shared" si="79"/>
        <v>TIDAK</v>
      </c>
    </row>
    <row r="458" spans="1:24" x14ac:dyDescent="0.2">
      <c r="A458">
        <v>6.2566511479268998</v>
      </c>
      <c r="B458">
        <v>181.07230725148</v>
      </c>
      <c r="C458">
        <v>16905.801524400998</v>
      </c>
      <c r="D458">
        <v>11.586151077766999</v>
      </c>
      <c r="F458">
        <v>481.3070515512</v>
      </c>
      <c r="G458">
        <v>10.639743418751999</v>
      </c>
      <c r="H458">
        <v>74.557240559850001</v>
      </c>
      <c r="I458">
        <v>4.1810507527895</v>
      </c>
      <c r="J458">
        <v>0</v>
      </c>
      <c r="O458" s="1">
        <f t="shared" si="70"/>
        <v>6.2566511479268998</v>
      </c>
      <c r="P458" s="1">
        <f t="shared" si="71"/>
        <v>181.07230725148</v>
      </c>
      <c r="Q458" s="1">
        <f t="shared" si="72"/>
        <v>16905.801524400998</v>
      </c>
      <c r="R458" s="1">
        <f t="shared" si="73"/>
        <v>11.586151077766999</v>
      </c>
      <c r="S458" s="1">
        <f t="shared" si="74"/>
        <v>333.77577661081295</v>
      </c>
      <c r="T458" s="1">
        <f t="shared" si="75"/>
        <v>481.3070515512</v>
      </c>
      <c r="U458" s="1">
        <f t="shared" si="76"/>
        <v>10.639743418751999</v>
      </c>
      <c r="V458" s="1">
        <f t="shared" si="77"/>
        <v>74.557240559850001</v>
      </c>
      <c r="W458" s="1">
        <f t="shared" si="78"/>
        <v>4.1810507527895</v>
      </c>
      <c r="X458" s="1" t="str">
        <f t="shared" si="79"/>
        <v>TIDAK</v>
      </c>
    </row>
    <row r="459" spans="1:24" x14ac:dyDescent="0.2">
      <c r="A459">
        <v>7.2403510057425002</v>
      </c>
      <c r="B459">
        <v>201.99719579558999</v>
      </c>
      <c r="C459">
        <v>14462.674308377</v>
      </c>
      <c r="D459">
        <v>6.7371760497044004</v>
      </c>
      <c r="E459">
        <v>314.04313722531998</v>
      </c>
      <c r="F459">
        <v>534.80098775364002</v>
      </c>
      <c r="G459">
        <v>14.21379445518</v>
      </c>
      <c r="H459">
        <v>82.945816710415997</v>
      </c>
      <c r="I459">
        <v>3.7829718999997999</v>
      </c>
      <c r="J459">
        <v>0</v>
      </c>
      <c r="O459" s="1">
        <f t="shared" si="70"/>
        <v>7.2403510057425002</v>
      </c>
      <c r="P459" s="1">
        <f t="shared" si="71"/>
        <v>201.99719579558999</v>
      </c>
      <c r="Q459" s="1">
        <f t="shared" si="72"/>
        <v>14462.674308377</v>
      </c>
      <c r="R459" s="1">
        <f t="shared" si="73"/>
        <v>6.7371760497044004</v>
      </c>
      <c r="S459" s="1">
        <f t="shared" si="74"/>
        <v>314.04313722531998</v>
      </c>
      <c r="T459" s="1">
        <f t="shared" si="75"/>
        <v>534.80098775364002</v>
      </c>
      <c r="U459" s="1">
        <f t="shared" si="76"/>
        <v>14.21379445518</v>
      </c>
      <c r="V459" s="1">
        <f t="shared" si="77"/>
        <v>82.945816710415997</v>
      </c>
      <c r="W459" s="1">
        <f t="shared" si="78"/>
        <v>3.7829718999997999</v>
      </c>
      <c r="X459" s="1" t="str">
        <f t="shared" si="79"/>
        <v>TIDAK</v>
      </c>
    </row>
    <row r="460" spans="1:24" x14ac:dyDescent="0.2">
      <c r="A460">
        <v>8.6921153220472007</v>
      </c>
      <c r="B460">
        <v>144.23635782807</v>
      </c>
      <c r="C460">
        <v>2552.9628036500999</v>
      </c>
      <c r="D460">
        <v>9.2026339414357992</v>
      </c>
      <c r="E460">
        <v>347.97513680473998</v>
      </c>
      <c r="F460">
        <v>517.42747088235001</v>
      </c>
      <c r="G460">
        <v>13.963421142475999</v>
      </c>
      <c r="H460">
        <v>42.388661324475997</v>
      </c>
      <c r="I460">
        <v>2.2834751594351999</v>
      </c>
      <c r="J460">
        <v>0</v>
      </c>
      <c r="O460" s="1">
        <f t="shared" si="70"/>
        <v>8.6921153220472007</v>
      </c>
      <c r="P460" s="1">
        <f t="shared" si="71"/>
        <v>144.23635782807</v>
      </c>
      <c r="Q460" s="1">
        <f t="shared" si="72"/>
        <v>2552.9628036500999</v>
      </c>
      <c r="R460" s="1">
        <f t="shared" si="73"/>
        <v>9.2026339414357992</v>
      </c>
      <c r="S460" s="1">
        <f t="shared" si="74"/>
        <v>347.97513680473998</v>
      </c>
      <c r="T460" s="1">
        <f t="shared" si="75"/>
        <v>517.42747088235001</v>
      </c>
      <c r="U460" s="1">
        <f t="shared" si="76"/>
        <v>13.963421142475999</v>
      </c>
      <c r="V460" s="1">
        <f t="shared" si="77"/>
        <v>42.388661324475997</v>
      </c>
      <c r="W460" s="1">
        <f t="shared" si="78"/>
        <v>2.2834751594351999</v>
      </c>
      <c r="X460" s="1" t="str">
        <f t="shared" si="79"/>
        <v>TIDAK</v>
      </c>
    </row>
    <row r="461" spans="1:24" x14ac:dyDescent="0.2">
      <c r="A461">
        <v>8.6395409779986991</v>
      </c>
      <c r="B461">
        <v>168.61396655390001</v>
      </c>
      <c r="C461">
        <v>7013.2117867073002</v>
      </c>
      <c r="D461">
        <v>8.4516010448867007</v>
      </c>
      <c r="E461">
        <v>355.21389659888001</v>
      </c>
      <c r="F461">
        <v>419.78889795687002</v>
      </c>
      <c r="G461">
        <v>17.929394624202999</v>
      </c>
      <c r="H461">
        <v>33.641539497276</v>
      </c>
      <c r="I461">
        <v>4.1929322154589004</v>
      </c>
      <c r="J461">
        <v>0</v>
      </c>
      <c r="O461" s="1">
        <f t="shared" si="70"/>
        <v>8.6395409779986991</v>
      </c>
      <c r="P461" s="1">
        <f t="shared" si="71"/>
        <v>168.61396655390001</v>
      </c>
      <c r="Q461" s="1">
        <f t="shared" si="72"/>
        <v>7013.2117867073002</v>
      </c>
      <c r="R461" s="1">
        <f t="shared" si="73"/>
        <v>8.4516010448867007</v>
      </c>
      <c r="S461" s="1">
        <f t="shared" si="74"/>
        <v>355.21389659888001</v>
      </c>
      <c r="T461" s="1">
        <f t="shared" si="75"/>
        <v>419.78889795687002</v>
      </c>
      <c r="U461" s="1">
        <f t="shared" si="76"/>
        <v>17.929394624202999</v>
      </c>
      <c r="V461" s="1">
        <f t="shared" si="77"/>
        <v>33.641539497276</v>
      </c>
      <c r="W461" s="1">
        <f t="shared" si="78"/>
        <v>4.1929322154589004</v>
      </c>
      <c r="X461" s="1" t="str">
        <f t="shared" si="79"/>
        <v>TIDAK</v>
      </c>
    </row>
    <row r="462" spans="1:24" x14ac:dyDescent="0.2">
      <c r="A462">
        <v>7.1798641485340999</v>
      </c>
      <c r="B462">
        <v>180.85421061094999</v>
      </c>
      <c r="C462">
        <v>10859.553751558</v>
      </c>
      <c r="D462">
        <v>8.2635034424331995</v>
      </c>
      <c r="E462">
        <v>341.30248630966997</v>
      </c>
      <c r="F462">
        <v>358.05626352455999</v>
      </c>
      <c r="G462">
        <v>12.065316925324</v>
      </c>
      <c r="H462">
        <v>83.329917856433994</v>
      </c>
      <c r="I462">
        <v>3.8784473137633002</v>
      </c>
      <c r="J462">
        <v>0</v>
      </c>
      <c r="O462" s="1">
        <f t="shared" si="70"/>
        <v>7.1798641485340999</v>
      </c>
      <c r="P462" s="1">
        <f t="shared" si="71"/>
        <v>180.85421061094999</v>
      </c>
      <c r="Q462" s="1">
        <f t="shared" si="72"/>
        <v>10859.553751558</v>
      </c>
      <c r="R462" s="1">
        <f t="shared" si="73"/>
        <v>8.2635034424331995</v>
      </c>
      <c r="S462" s="1">
        <f t="shared" si="74"/>
        <v>341.30248630966997</v>
      </c>
      <c r="T462" s="1">
        <f t="shared" si="75"/>
        <v>358.05626352455999</v>
      </c>
      <c r="U462" s="1">
        <f t="shared" si="76"/>
        <v>12.065316925324</v>
      </c>
      <c r="V462" s="1">
        <f t="shared" si="77"/>
        <v>83.329917856433994</v>
      </c>
      <c r="W462" s="1">
        <f t="shared" si="78"/>
        <v>3.8784473137633002</v>
      </c>
      <c r="X462" s="1" t="str">
        <f t="shared" si="79"/>
        <v>TIDAK</v>
      </c>
    </row>
    <row r="463" spans="1:24" x14ac:dyDescent="0.2">
      <c r="A463">
        <v>7.1639992225744002</v>
      </c>
      <c r="B463">
        <v>203.78159785067001</v>
      </c>
      <c r="C463">
        <v>34226.072126573999</v>
      </c>
      <c r="D463">
        <v>9.4120345562614993</v>
      </c>
      <c r="E463">
        <v>320.25891722842999</v>
      </c>
      <c r="F463">
        <v>415.57751265590002</v>
      </c>
      <c r="G463">
        <v>16.221043742399001</v>
      </c>
      <c r="H463">
        <v>90.184208450271001</v>
      </c>
      <c r="I463">
        <v>3.3543222667274</v>
      </c>
      <c r="J463">
        <v>0</v>
      </c>
      <c r="O463" s="1">
        <f t="shared" si="70"/>
        <v>7.1639992225744002</v>
      </c>
      <c r="P463" s="1">
        <f t="shared" si="71"/>
        <v>203.78159785067001</v>
      </c>
      <c r="Q463" s="1">
        <f t="shared" si="72"/>
        <v>34226.072126573999</v>
      </c>
      <c r="R463" s="1">
        <f t="shared" si="73"/>
        <v>9.4120345562614993</v>
      </c>
      <c r="S463" s="1">
        <f t="shared" si="74"/>
        <v>320.25891722842999</v>
      </c>
      <c r="T463" s="1">
        <f t="shared" si="75"/>
        <v>415.57751265590002</v>
      </c>
      <c r="U463" s="1">
        <f t="shared" si="76"/>
        <v>16.221043742399001</v>
      </c>
      <c r="V463" s="1">
        <f t="shared" si="77"/>
        <v>90.184208450271001</v>
      </c>
      <c r="W463" s="1">
        <f t="shared" si="78"/>
        <v>3.3543222667274</v>
      </c>
      <c r="X463" s="1" t="str">
        <f t="shared" si="79"/>
        <v>TIDAK</v>
      </c>
    </row>
    <row r="464" spans="1:24" x14ac:dyDescent="0.2">
      <c r="A464">
        <v>8.9261131430928007</v>
      </c>
      <c r="B464">
        <v>189.98794704948</v>
      </c>
      <c r="C464">
        <v>15249.620244391001</v>
      </c>
      <c r="D464">
        <v>7.0762216856500997</v>
      </c>
      <c r="E464">
        <v>341.52687340851003</v>
      </c>
      <c r="F464">
        <v>361.90162840395999</v>
      </c>
      <c r="G464">
        <v>21.278094527631001</v>
      </c>
      <c r="I464">
        <v>2.7521341214256001</v>
      </c>
      <c r="J464">
        <v>0</v>
      </c>
      <c r="O464" s="1">
        <f t="shared" si="70"/>
        <v>8.9261131430928007</v>
      </c>
      <c r="P464" s="1">
        <f t="shared" si="71"/>
        <v>189.98794704948</v>
      </c>
      <c r="Q464" s="1">
        <f t="shared" si="72"/>
        <v>15249.620244391001</v>
      </c>
      <c r="R464" s="1">
        <f t="shared" si="73"/>
        <v>7.0762216856500997</v>
      </c>
      <c r="S464" s="1">
        <f t="shared" si="74"/>
        <v>341.52687340851003</v>
      </c>
      <c r="T464" s="1">
        <f t="shared" si="75"/>
        <v>361.90162840395999</v>
      </c>
      <c r="U464" s="1">
        <f t="shared" si="76"/>
        <v>21.278094527631001</v>
      </c>
      <c r="V464" s="1">
        <f t="shared" si="77"/>
        <v>66.396292946768057</v>
      </c>
      <c r="W464" s="1">
        <f t="shared" si="78"/>
        <v>2.7521341214256001</v>
      </c>
      <c r="X464" s="1" t="str">
        <f t="shared" si="79"/>
        <v>TIDAK</v>
      </c>
    </row>
    <row r="465" spans="1:24" x14ac:dyDescent="0.2">
      <c r="A465">
        <v>6.3531103018295001</v>
      </c>
      <c r="B465">
        <v>206.26980993555</v>
      </c>
      <c r="C465">
        <v>18409.037315469999</v>
      </c>
      <c r="D465">
        <v>3.7237761804658001</v>
      </c>
      <c r="E465">
        <v>348.20986313266002</v>
      </c>
      <c r="F465">
        <v>389.68323436473997</v>
      </c>
      <c r="G465">
        <v>13.205425447567</v>
      </c>
      <c r="H465">
        <v>60.291342111146001</v>
      </c>
      <c r="I465">
        <v>2.8561754869313001</v>
      </c>
      <c r="J465">
        <v>0</v>
      </c>
      <c r="O465" s="1">
        <f t="shared" si="70"/>
        <v>6.3531103018295001</v>
      </c>
      <c r="P465" s="1">
        <f t="shared" si="71"/>
        <v>206.26980993555</v>
      </c>
      <c r="Q465" s="1">
        <f t="shared" si="72"/>
        <v>18409.037315469999</v>
      </c>
      <c r="R465" s="1">
        <f t="shared" si="73"/>
        <v>3.7237761804658001</v>
      </c>
      <c r="S465" s="1">
        <f t="shared" si="74"/>
        <v>348.20986313266002</v>
      </c>
      <c r="T465" s="1">
        <f t="shared" si="75"/>
        <v>389.68323436473997</v>
      </c>
      <c r="U465" s="1">
        <f t="shared" si="76"/>
        <v>13.205425447567</v>
      </c>
      <c r="V465" s="1">
        <f t="shared" si="77"/>
        <v>60.291342111146001</v>
      </c>
      <c r="W465" s="1">
        <f t="shared" si="78"/>
        <v>2.8561754869313001</v>
      </c>
      <c r="X465" s="1" t="str">
        <f t="shared" si="79"/>
        <v>TIDAK</v>
      </c>
    </row>
    <row r="466" spans="1:24" x14ac:dyDescent="0.2">
      <c r="A466">
        <v>6.6815535675427</v>
      </c>
      <c r="B466">
        <v>238.51244061505</v>
      </c>
      <c r="C466">
        <v>26132.211811924</v>
      </c>
      <c r="D466">
        <v>6.3044591066309996</v>
      </c>
      <c r="E466">
        <v>309.23700929091001</v>
      </c>
      <c r="F466">
        <v>326.02622671723998</v>
      </c>
      <c r="G466">
        <v>8.1382274914583004</v>
      </c>
      <c r="H466">
        <v>46.087260159727002</v>
      </c>
      <c r="I466">
        <v>2.9567480753019</v>
      </c>
      <c r="J466">
        <v>0</v>
      </c>
      <c r="O466" s="1">
        <f t="shared" si="70"/>
        <v>6.6815535675427</v>
      </c>
      <c r="P466" s="1">
        <f t="shared" si="71"/>
        <v>238.51244061505</v>
      </c>
      <c r="Q466" s="1">
        <f t="shared" si="72"/>
        <v>26132.211811924</v>
      </c>
      <c r="R466" s="1">
        <f t="shared" si="73"/>
        <v>6.3044591066309996</v>
      </c>
      <c r="S466" s="1">
        <f t="shared" si="74"/>
        <v>309.23700929091001</v>
      </c>
      <c r="T466" s="1">
        <f t="shared" si="75"/>
        <v>326.02622671723998</v>
      </c>
      <c r="U466" s="1">
        <f t="shared" si="76"/>
        <v>8.1382274914583004</v>
      </c>
      <c r="V466" s="1">
        <f t="shared" si="77"/>
        <v>46.087260159727002</v>
      </c>
      <c r="W466" s="1">
        <f t="shared" si="78"/>
        <v>2.9567480753019</v>
      </c>
      <c r="X466" s="1" t="str">
        <f t="shared" si="79"/>
        <v>TIDAK</v>
      </c>
    </row>
    <row r="467" spans="1:24" x14ac:dyDescent="0.2">
      <c r="A467">
        <v>5.4453259806691001</v>
      </c>
      <c r="B467">
        <v>201.37945912206999</v>
      </c>
      <c r="C467">
        <v>28001.118178803001</v>
      </c>
      <c r="D467">
        <v>7.2089459549615</v>
      </c>
      <c r="E467">
        <v>331.58748389562999</v>
      </c>
      <c r="F467">
        <v>365.09158719285</v>
      </c>
      <c r="G467">
        <v>11.788776569694001</v>
      </c>
      <c r="H467">
        <v>65.944566302726003</v>
      </c>
      <c r="I467">
        <v>3.9469895231349001</v>
      </c>
      <c r="J467">
        <v>0</v>
      </c>
      <c r="O467" s="1">
        <f t="shared" si="70"/>
        <v>5.4453259806691001</v>
      </c>
      <c r="P467" s="1">
        <f t="shared" si="71"/>
        <v>201.37945912206999</v>
      </c>
      <c r="Q467" s="1">
        <f t="shared" si="72"/>
        <v>28001.118178803001</v>
      </c>
      <c r="R467" s="1">
        <f t="shared" si="73"/>
        <v>7.2089459549615</v>
      </c>
      <c r="S467" s="1">
        <f t="shared" si="74"/>
        <v>331.58748389562999</v>
      </c>
      <c r="T467" s="1">
        <f t="shared" si="75"/>
        <v>365.09158719285</v>
      </c>
      <c r="U467" s="1">
        <f t="shared" si="76"/>
        <v>11.788776569694001</v>
      </c>
      <c r="V467" s="1">
        <f t="shared" si="77"/>
        <v>65.944566302726003</v>
      </c>
      <c r="W467" s="1">
        <f t="shared" si="78"/>
        <v>3.9469895231349001</v>
      </c>
      <c r="X467" s="1" t="str">
        <f t="shared" si="79"/>
        <v>TIDAK</v>
      </c>
    </row>
    <row r="468" spans="1:24" x14ac:dyDescent="0.2">
      <c r="A468">
        <v>7.5398818928438001</v>
      </c>
      <c r="B468">
        <v>185.82597533814999</v>
      </c>
      <c r="C468">
        <v>21575.24522076</v>
      </c>
      <c r="D468">
        <v>7.4429987121387002</v>
      </c>
      <c r="E468">
        <v>333.07963014213999</v>
      </c>
      <c r="F468">
        <v>444.11663259162998</v>
      </c>
      <c r="G468">
        <v>15.830564782291001</v>
      </c>
      <c r="H468">
        <v>49.067977464088003</v>
      </c>
      <c r="I468">
        <v>4.5315936695000003</v>
      </c>
      <c r="J468">
        <v>0</v>
      </c>
      <c r="O468" s="1">
        <f t="shared" si="70"/>
        <v>7.5398818928438001</v>
      </c>
      <c r="P468" s="1">
        <f t="shared" si="71"/>
        <v>185.82597533814999</v>
      </c>
      <c r="Q468" s="1">
        <f t="shared" si="72"/>
        <v>21575.24522076</v>
      </c>
      <c r="R468" s="1">
        <f t="shared" si="73"/>
        <v>7.4429987121387002</v>
      </c>
      <c r="S468" s="1">
        <f t="shared" si="74"/>
        <v>333.07963014213999</v>
      </c>
      <c r="T468" s="1">
        <f t="shared" si="75"/>
        <v>444.11663259162998</v>
      </c>
      <c r="U468" s="1">
        <f t="shared" si="76"/>
        <v>15.830564782291001</v>
      </c>
      <c r="V468" s="1">
        <f t="shared" si="77"/>
        <v>49.067977464088003</v>
      </c>
      <c r="W468" s="1">
        <f t="shared" si="78"/>
        <v>4.5315936695000003</v>
      </c>
      <c r="X468" s="1" t="str">
        <f t="shared" si="79"/>
        <v>TIDAK</v>
      </c>
    </row>
    <row r="469" spans="1:24" x14ac:dyDescent="0.2">
      <c r="B469">
        <v>199.91801362570001</v>
      </c>
      <c r="C469">
        <v>15335.511432931</v>
      </c>
      <c r="D469">
        <v>8.0923770546915001</v>
      </c>
      <c r="E469">
        <v>303.32718164016001</v>
      </c>
      <c r="F469">
        <v>399.60544646736003</v>
      </c>
      <c r="G469">
        <v>11.821736280990001</v>
      </c>
      <c r="H469">
        <v>58.222293398178003</v>
      </c>
      <c r="I469">
        <v>4.4824597636758998</v>
      </c>
      <c r="J469">
        <v>0</v>
      </c>
      <c r="O469" s="1">
        <f t="shared" si="70"/>
        <v>7.0807945042768186</v>
      </c>
      <c r="P469" s="1">
        <f t="shared" si="71"/>
        <v>199.91801362570001</v>
      </c>
      <c r="Q469" s="1">
        <f t="shared" si="72"/>
        <v>15335.511432931</v>
      </c>
      <c r="R469" s="1">
        <f t="shared" si="73"/>
        <v>8.0923770546915001</v>
      </c>
      <c r="S469" s="1">
        <f t="shared" si="74"/>
        <v>303.32718164016001</v>
      </c>
      <c r="T469" s="1">
        <f t="shared" si="75"/>
        <v>399.60544646736003</v>
      </c>
      <c r="U469" s="1">
        <f t="shared" si="76"/>
        <v>11.821736280990001</v>
      </c>
      <c r="V469" s="1">
        <f t="shared" si="77"/>
        <v>58.222293398178003</v>
      </c>
      <c r="W469" s="1">
        <f t="shared" si="78"/>
        <v>4.4824597636758998</v>
      </c>
      <c r="X469" s="1" t="str">
        <f t="shared" si="79"/>
        <v>TIDAK</v>
      </c>
    </row>
    <row r="470" spans="1:24" x14ac:dyDescent="0.2">
      <c r="A470">
        <v>4.3704765802588001</v>
      </c>
      <c r="B470">
        <v>188.65403725311</v>
      </c>
      <c r="C470">
        <v>29542.338165336001</v>
      </c>
      <c r="D470">
        <v>8.1171141326772993</v>
      </c>
      <c r="E470">
        <v>301.02218217666001</v>
      </c>
      <c r="F470">
        <v>456.30845385775001</v>
      </c>
      <c r="G470">
        <v>16.346838476755</v>
      </c>
      <c r="H470">
        <v>46.696940923626002</v>
      </c>
      <c r="I470">
        <v>4.6493820341385996</v>
      </c>
      <c r="J470">
        <v>0</v>
      </c>
      <c r="O470" s="1">
        <f t="shared" si="70"/>
        <v>4.3704765802588001</v>
      </c>
      <c r="P470" s="1">
        <f t="shared" si="71"/>
        <v>188.65403725311</v>
      </c>
      <c r="Q470" s="1">
        <f t="shared" si="72"/>
        <v>29542.338165336001</v>
      </c>
      <c r="R470" s="1">
        <f t="shared" si="73"/>
        <v>8.1171141326772993</v>
      </c>
      <c r="S470" s="1">
        <f t="shared" si="74"/>
        <v>301.02218217666001</v>
      </c>
      <c r="T470" s="1">
        <f t="shared" si="75"/>
        <v>456.30845385775001</v>
      </c>
      <c r="U470" s="1">
        <f t="shared" si="76"/>
        <v>16.346838476755</v>
      </c>
      <c r="V470" s="1">
        <f t="shared" si="77"/>
        <v>46.696940923626002</v>
      </c>
      <c r="W470" s="1">
        <f t="shared" si="78"/>
        <v>4.6493820341385996</v>
      </c>
      <c r="X470" s="1" t="str">
        <f t="shared" si="79"/>
        <v>TIDAK</v>
      </c>
    </row>
    <row r="471" spans="1:24" x14ac:dyDescent="0.2">
      <c r="A471">
        <v>10.316400384553001</v>
      </c>
      <c r="B471">
        <v>217.26684243344999</v>
      </c>
      <c r="C471">
        <v>10676.508475429</v>
      </c>
      <c r="D471">
        <v>3.4455145710056998</v>
      </c>
      <c r="E471">
        <v>397.75494597519003</v>
      </c>
      <c r="F471">
        <v>492.20647361771</v>
      </c>
      <c r="G471">
        <v>12.812732207583</v>
      </c>
      <c r="H471">
        <v>72.281920215702996</v>
      </c>
      <c r="I471">
        <v>3.4073494284238</v>
      </c>
      <c r="J471">
        <v>0</v>
      </c>
      <c r="O471" s="1">
        <f t="shared" si="70"/>
        <v>10.316400384553001</v>
      </c>
      <c r="P471" s="1">
        <f t="shared" si="71"/>
        <v>217.26684243344999</v>
      </c>
      <c r="Q471" s="1">
        <f t="shared" si="72"/>
        <v>10676.508475429</v>
      </c>
      <c r="R471" s="1">
        <f t="shared" si="73"/>
        <v>3.4455145710056998</v>
      </c>
      <c r="S471" s="1">
        <f t="shared" si="74"/>
        <v>397.75494597519003</v>
      </c>
      <c r="T471" s="1">
        <f t="shared" si="75"/>
        <v>492.20647361771</v>
      </c>
      <c r="U471" s="1">
        <f t="shared" si="76"/>
        <v>12.812732207583</v>
      </c>
      <c r="V471" s="1">
        <f t="shared" si="77"/>
        <v>72.281920215702996</v>
      </c>
      <c r="W471" s="1">
        <f t="shared" si="78"/>
        <v>3.4073494284238</v>
      </c>
      <c r="X471" s="1" t="str">
        <f t="shared" si="79"/>
        <v>TIDAK</v>
      </c>
    </row>
    <row r="472" spans="1:24" x14ac:dyDescent="0.2">
      <c r="A472">
        <v>6.5995938189538004</v>
      </c>
      <c r="B472">
        <v>198.32326081644999</v>
      </c>
      <c r="C472">
        <v>21078.887166441</v>
      </c>
      <c r="D472">
        <v>6.2342314820524001</v>
      </c>
      <c r="E472">
        <v>331.49563679988</v>
      </c>
      <c r="F472">
        <v>447.98779142934001</v>
      </c>
      <c r="G472">
        <v>12.936304328754</v>
      </c>
      <c r="H472">
        <v>59.833619304688</v>
      </c>
      <c r="I472">
        <v>4.7023107527704999</v>
      </c>
      <c r="J472">
        <v>0</v>
      </c>
      <c r="O472" s="1">
        <f t="shared" si="70"/>
        <v>6.5995938189538004</v>
      </c>
      <c r="P472" s="1">
        <f t="shared" si="71"/>
        <v>198.32326081644999</v>
      </c>
      <c r="Q472" s="1">
        <f t="shared" si="72"/>
        <v>21078.887166441</v>
      </c>
      <c r="R472" s="1">
        <f t="shared" si="73"/>
        <v>6.2342314820524001</v>
      </c>
      <c r="S472" s="1">
        <f t="shared" si="74"/>
        <v>331.49563679988</v>
      </c>
      <c r="T472" s="1">
        <f t="shared" si="75"/>
        <v>447.98779142934001</v>
      </c>
      <c r="U472" s="1">
        <f t="shared" si="76"/>
        <v>12.936304328754</v>
      </c>
      <c r="V472" s="1">
        <f t="shared" si="77"/>
        <v>59.833619304688</v>
      </c>
      <c r="W472" s="1">
        <f t="shared" si="78"/>
        <v>4.7023107527704999</v>
      </c>
      <c r="X472" s="1" t="str">
        <f t="shared" si="79"/>
        <v>TIDAK</v>
      </c>
    </row>
    <row r="473" spans="1:24" x14ac:dyDescent="0.2">
      <c r="A473">
        <v>4.1975835894150002</v>
      </c>
      <c r="B473">
        <v>189.47367665563999</v>
      </c>
      <c r="C473">
        <v>31292.127703675</v>
      </c>
      <c r="D473">
        <v>7.1052042723535003</v>
      </c>
      <c r="F473">
        <v>370.77141280604002</v>
      </c>
      <c r="G473">
        <v>11.986401814687</v>
      </c>
      <c r="H473">
        <v>50.322830421254999</v>
      </c>
      <c r="I473">
        <v>5.2064801772077001</v>
      </c>
      <c r="J473">
        <v>0</v>
      </c>
      <c r="O473" s="1">
        <f t="shared" si="70"/>
        <v>4.1975835894150002</v>
      </c>
      <c r="P473" s="1">
        <f t="shared" si="71"/>
        <v>189.47367665563999</v>
      </c>
      <c r="Q473" s="1">
        <f t="shared" si="72"/>
        <v>31292.127703675</v>
      </c>
      <c r="R473" s="1">
        <f t="shared" si="73"/>
        <v>7.1052042723535003</v>
      </c>
      <c r="S473" s="1">
        <f t="shared" si="74"/>
        <v>333.77577661081295</v>
      </c>
      <c r="T473" s="1">
        <f t="shared" si="75"/>
        <v>370.77141280604002</v>
      </c>
      <c r="U473" s="1">
        <f t="shared" si="76"/>
        <v>11.986401814687</v>
      </c>
      <c r="V473" s="1">
        <f t="shared" si="77"/>
        <v>50.322830421254999</v>
      </c>
      <c r="W473" s="1">
        <f t="shared" si="78"/>
        <v>5.2064801772077001</v>
      </c>
      <c r="X473" s="1" t="str">
        <f t="shared" si="79"/>
        <v>TIDAK</v>
      </c>
    </row>
    <row r="474" spans="1:24" x14ac:dyDescent="0.2">
      <c r="A474">
        <v>7.9207945643731996</v>
      </c>
      <c r="B474">
        <v>173.35715056714</v>
      </c>
      <c r="C474">
        <v>13454.634777245999</v>
      </c>
      <c r="D474">
        <v>6.9478951373672997</v>
      </c>
      <c r="E474">
        <v>356.76811934454003</v>
      </c>
      <c r="F474">
        <v>471.36869455431997</v>
      </c>
      <c r="G474">
        <v>16.477839723412</v>
      </c>
      <c r="H474">
        <v>68.000508350024006</v>
      </c>
      <c r="I474">
        <v>3.3743265226272001</v>
      </c>
      <c r="J474">
        <v>0</v>
      </c>
      <c r="O474" s="1">
        <f t="shared" si="70"/>
        <v>7.9207945643731996</v>
      </c>
      <c r="P474" s="1">
        <f t="shared" si="71"/>
        <v>173.35715056714</v>
      </c>
      <c r="Q474" s="1">
        <f t="shared" si="72"/>
        <v>13454.634777245999</v>
      </c>
      <c r="R474" s="1">
        <f t="shared" si="73"/>
        <v>6.9478951373672997</v>
      </c>
      <c r="S474" s="1">
        <f t="shared" si="74"/>
        <v>356.76811934454003</v>
      </c>
      <c r="T474" s="1">
        <f t="shared" si="75"/>
        <v>471.36869455431997</v>
      </c>
      <c r="U474" s="1">
        <f t="shared" si="76"/>
        <v>16.477839723412</v>
      </c>
      <c r="V474" s="1">
        <f t="shared" si="77"/>
        <v>68.000508350024006</v>
      </c>
      <c r="W474" s="1">
        <f t="shared" si="78"/>
        <v>3.3743265226272001</v>
      </c>
      <c r="X474" s="1" t="str">
        <f t="shared" si="79"/>
        <v>TIDAK</v>
      </c>
    </row>
    <row r="475" spans="1:24" x14ac:dyDescent="0.2">
      <c r="A475">
        <v>6.3307327654463998</v>
      </c>
      <c r="B475">
        <v>166.73800899675999</v>
      </c>
      <c r="C475">
        <v>18397.199408095999</v>
      </c>
      <c r="D475">
        <v>8.0764264822570997</v>
      </c>
      <c r="F475">
        <v>436.99175210779998</v>
      </c>
      <c r="G475">
        <v>12.905188648425</v>
      </c>
      <c r="H475">
        <v>67.648556122144996</v>
      </c>
      <c r="I475">
        <v>3.9400004233931001</v>
      </c>
      <c r="J475">
        <v>0</v>
      </c>
      <c r="O475" s="1">
        <f t="shared" si="70"/>
        <v>6.3307327654463998</v>
      </c>
      <c r="P475" s="1">
        <f t="shared" si="71"/>
        <v>166.73800899675999</v>
      </c>
      <c r="Q475" s="1">
        <f t="shared" si="72"/>
        <v>18397.199408095999</v>
      </c>
      <c r="R475" s="1">
        <f t="shared" si="73"/>
        <v>8.0764264822570997</v>
      </c>
      <c r="S475" s="1">
        <f t="shared" si="74"/>
        <v>333.77577661081295</v>
      </c>
      <c r="T475" s="1">
        <f t="shared" si="75"/>
        <v>436.99175210779998</v>
      </c>
      <c r="U475" s="1">
        <f t="shared" si="76"/>
        <v>12.905188648425</v>
      </c>
      <c r="V475" s="1">
        <f t="shared" si="77"/>
        <v>67.648556122144996</v>
      </c>
      <c r="W475" s="1">
        <f t="shared" si="78"/>
        <v>3.9400004233931001</v>
      </c>
      <c r="X475" s="1" t="str">
        <f t="shared" si="79"/>
        <v>TIDAK</v>
      </c>
    </row>
    <row r="476" spans="1:24" x14ac:dyDescent="0.2">
      <c r="B476">
        <v>181.29612506605</v>
      </c>
      <c r="C476">
        <v>23433.90177407</v>
      </c>
      <c r="D476">
        <v>7.7295884192608</v>
      </c>
      <c r="F476">
        <v>329.74086172290998</v>
      </c>
      <c r="G476">
        <v>12.275713323952001</v>
      </c>
      <c r="H476">
        <v>38.756797719962996</v>
      </c>
      <c r="I476">
        <v>5.1283465241875001</v>
      </c>
      <c r="J476">
        <v>0</v>
      </c>
      <c r="O476" s="1">
        <f t="shared" si="70"/>
        <v>7.0807945042768186</v>
      </c>
      <c r="P476" s="1">
        <f t="shared" si="71"/>
        <v>181.29612506605</v>
      </c>
      <c r="Q476" s="1">
        <f t="shared" si="72"/>
        <v>23433.90177407</v>
      </c>
      <c r="R476" s="1">
        <f t="shared" si="73"/>
        <v>7.7295884192608</v>
      </c>
      <c r="S476" s="1">
        <f t="shared" si="74"/>
        <v>333.77577661081295</v>
      </c>
      <c r="T476" s="1">
        <f t="shared" si="75"/>
        <v>329.74086172290998</v>
      </c>
      <c r="U476" s="1">
        <f t="shared" si="76"/>
        <v>12.275713323952001</v>
      </c>
      <c r="V476" s="1">
        <f t="shared" si="77"/>
        <v>38.756797719962996</v>
      </c>
      <c r="W476" s="1">
        <f t="shared" si="78"/>
        <v>5.1283465241875001</v>
      </c>
      <c r="X476" s="1" t="str">
        <f t="shared" si="79"/>
        <v>TIDAK</v>
      </c>
    </row>
    <row r="477" spans="1:24" x14ac:dyDescent="0.2">
      <c r="A477">
        <v>7.7641426100022004</v>
      </c>
      <c r="B477">
        <v>186.13243188502</v>
      </c>
      <c r="C477">
        <v>25926.075642581</v>
      </c>
      <c r="D477">
        <v>8.0112066358422993</v>
      </c>
      <c r="F477">
        <v>399.13171794893998</v>
      </c>
      <c r="G477">
        <v>22.846529106611001</v>
      </c>
      <c r="H477">
        <v>35.243678388744001</v>
      </c>
      <c r="I477">
        <v>4.1051782680561004</v>
      </c>
      <c r="J477">
        <v>0</v>
      </c>
      <c r="O477" s="1">
        <f t="shared" si="70"/>
        <v>7.7641426100022004</v>
      </c>
      <c r="P477" s="1">
        <f t="shared" si="71"/>
        <v>186.13243188502</v>
      </c>
      <c r="Q477" s="1">
        <f t="shared" si="72"/>
        <v>25926.075642581</v>
      </c>
      <c r="R477" s="1">
        <f t="shared" si="73"/>
        <v>8.0112066358422993</v>
      </c>
      <c r="S477" s="1">
        <f t="shared" si="74"/>
        <v>333.77577661081295</v>
      </c>
      <c r="T477" s="1">
        <f t="shared" si="75"/>
        <v>399.13171794893998</v>
      </c>
      <c r="U477" s="1">
        <f t="shared" si="76"/>
        <v>22.846529106611001</v>
      </c>
      <c r="V477" s="1">
        <f t="shared" si="77"/>
        <v>35.243678388744001</v>
      </c>
      <c r="W477" s="1">
        <f t="shared" si="78"/>
        <v>4.1051782680561004</v>
      </c>
      <c r="X477" s="1" t="str">
        <f t="shared" si="79"/>
        <v>TIDAK</v>
      </c>
    </row>
    <row r="478" spans="1:24" x14ac:dyDescent="0.2">
      <c r="A478">
        <v>8.2371426338969993</v>
      </c>
      <c r="B478">
        <v>190.05969494126001</v>
      </c>
      <c r="C478">
        <v>20015.398105935001</v>
      </c>
      <c r="D478">
        <v>8.3852166734871005</v>
      </c>
      <c r="E478">
        <v>356.09176133743</v>
      </c>
      <c r="F478">
        <v>377.68209716504998</v>
      </c>
      <c r="G478">
        <v>17.740943635819999</v>
      </c>
      <c r="H478">
        <v>37.713878060291997</v>
      </c>
      <c r="I478">
        <v>4.9391094413751002</v>
      </c>
      <c r="J478">
        <v>0</v>
      </c>
      <c r="O478" s="1">
        <f t="shared" si="70"/>
        <v>8.2371426338969993</v>
      </c>
      <c r="P478" s="1">
        <f t="shared" si="71"/>
        <v>190.05969494126001</v>
      </c>
      <c r="Q478" s="1">
        <f t="shared" si="72"/>
        <v>20015.398105935001</v>
      </c>
      <c r="R478" s="1">
        <f t="shared" si="73"/>
        <v>8.3852166734871005</v>
      </c>
      <c r="S478" s="1">
        <f t="shared" si="74"/>
        <v>356.09176133743</v>
      </c>
      <c r="T478" s="1">
        <f t="shared" si="75"/>
        <v>377.68209716504998</v>
      </c>
      <c r="U478" s="1">
        <f t="shared" si="76"/>
        <v>17.740943635819999</v>
      </c>
      <c r="V478" s="1">
        <f t="shared" si="77"/>
        <v>37.713878060291997</v>
      </c>
      <c r="W478" s="1">
        <f t="shared" si="78"/>
        <v>4.9391094413751002</v>
      </c>
      <c r="X478" s="1" t="str">
        <f t="shared" si="79"/>
        <v>TIDAK</v>
      </c>
    </row>
    <row r="479" spans="1:24" x14ac:dyDescent="0.2">
      <c r="A479">
        <v>5.6792341150881001</v>
      </c>
      <c r="B479">
        <v>188.18869614920001</v>
      </c>
      <c r="C479">
        <v>35643.181207759997</v>
      </c>
      <c r="D479">
        <v>8.8826537093744999</v>
      </c>
      <c r="E479">
        <v>322.16938299851</v>
      </c>
      <c r="F479">
        <v>256.30255851111002</v>
      </c>
      <c r="G479">
        <v>15.000259839191999</v>
      </c>
      <c r="I479">
        <v>2.3395727358562</v>
      </c>
      <c r="J479">
        <v>0</v>
      </c>
      <c r="O479" s="1">
        <f t="shared" si="70"/>
        <v>5.6792341150881001</v>
      </c>
      <c r="P479" s="1">
        <f t="shared" si="71"/>
        <v>188.18869614920001</v>
      </c>
      <c r="Q479" s="1">
        <f t="shared" si="72"/>
        <v>35643.181207759997</v>
      </c>
      <c r="R479" s="1">
        <f t="shared" si="73"/>
        <v>8.8826537093744999</v>
      </c>
      <c r="S479" s="1">
        <f t="shared" si="74"/>
        <v>322.16938299851</v>
      </c>
      <c r="T479" s="1">
        <f t="shared" si="75"/>
        <v>256.30255851111002</v>
      </c>
      <c r="U479" s="1">
        <f t="shared" si="76"/>
        <v>15.000259839191999</v>
      </c>
      <c r="V479" s="1">
        <f t="shared" si="77"/>
        <v>66.396292946768057</v>
      </c>
      <c r="W479" s="1">
        <f t="shared" si="78"/>
        <v>2.3395727358562</v>
      </c>
      <c r="X479" s="1" t="str">
        <f t="shared" si="79"/>
        <v>TIDAK</v>
      </c>
    </row>
    <row r="480" spans="1:24" x14ac:dyDescent="0.2">
      <c r="A480">
        <v>7.4175703683004999</v>
      </c>
      <c r="B480">
        <v>193.77187836856999</v>
      </c>
      <c r="C480">
        <v>23207.092841191999</v>
      </c>
      <c r="D480">
        <v>7.4721152956763</v>
      </c>
      <c r="F480">
        <v>496.10518763717999</v>
      </c>
      <c r="G480">
        <v>15.744352939882001</v>
      </c>
      <c r="H480">
        <v>73.187475472412999</v>
      </c>
      <c r="I480">
        <v>4.6715578811123999</v>
      </c>
      <c r="J480">
        <v>0</v>
      </c>
      <c r="O480" s="1">
        <f t="shared" si="70"/>
        <v>7.4175703683004999</v>
      </c>
      <c r="P480" s="1">
        <f t="shared" si="71"/>
        <v>193.77187836856999</v>
      </c>
      <c r="Q480" s="1">
        <f t="shared" si="72"/>
        <v>23207.092841191999</v>
      </c>
      <c r="R480" s="1">
        <f t="shared" si="73"/>
        <v>7.4721152956763</v>
      </c>
      <c r="S480" s="1">
        <f t="shared" si="74"/>
        <v>333.77577661081295</v>
      </c>
      <c r="T480" s="1">
        <f t="shared" si="75"/>
        <v>496.10518763717999</v>
      </c>
      <c r="U480" s="1">
        <f t="shared" si="76"/>
        <v>15.744352939882001</v>
      </c>
      <c r="V480" s="1">
        <f t="shared" si="77"/>
        <v>73.187475472412999</v>
      </c>
      <c r="W480" s="1">
        <f t="shared" si="78"/>
        <v>4.6715578811123999</v>
      </c>
      <c r="X480" s="1" t="str">
        <f t="shared" si="79"/>
        <v>TIDAK</v>
      </c>
    </row>
    <row r="481" spans="1:24" x14ac:dyDescent="0.2">
      <c r="A481">
        <v>4.7759834385064996</v>
      </c>
      <c r="B481">
        <v>196.27396370687001</v>
      </c>
      <c r="C481">
        <v>19185.791877149</v>
      </c>
      <c r="D481">
        <v>4.9429299006512997</v>
      </c>
      <c r="E481">
        <v>329.14391209583999</v>
      </c>
      <c r="F481">
        <v>459.08355678126998</v>
      </c>
      <c r="G481">
        <v>13.37094975239</v>
      </c>
      <c r="H481">
        <v>84.584249635443001</v>
      </c>
      <c r="I481">
        <v>4.3821616189719004</v>
      </c>
      <c r="J481">
        <v>0</v>
      </c>
      <c r="O481" s="1">
        <f t="shared" si="70"/>
        <v>4.7759834385064996</v>
      </c>
      <c r="P481" s="1">
        <f t="shared" si="71"/>
        <v>196.27396370687001</v>
      </c>
      <c r="Q481" s="1">
        <f t="shared" si="72"/>
        <v>19185.791877149</v>
      </c>
      <c r="R481" s="1">
        <f t="shared" si="73"/>
        <v>4.9429299006512997</v>
      </c>
      <c r="S481" s="1">
        <f t="shared" si="74"/>
        <v>329.14391209583999</v>
      </c>
      <c r="T481" s="1">
        <f t="shared" si="75"/>
        <v>459.08355678126998</v>
      </c>
      <c r="U481" s="1">
        <f t="shared" si="76"/>
        <v>13.37094975239</v>
      </c>
      <c r="V481" s="1">
        <f t="shared" si="77"/>
        <v>84.584249635443001</v>
      </c>
      <c r="W481" s="1">
        <f t="shared" si="78"/>
        <v>4.3821616189719004</v>
      </c>
      <c r="X481" s="1" t="str">
        <f t="shared" si="79"/>
        <v>TIDAK</v>
      </c>
    </row>
    <row r="482" spans="1:24" x14ac:dyDescent="0.2">
      <c r="A482">
        <v>7.8650949704307997</v>
      </c>
      <c r="B482">
        <v>210.03929429127999</v>
      </c>
      <c r="C482">
        <v>14310.623301022</v>
      </c>
      <c r="D482">
        <v>6.6128995919833002</v>
      </c>
      <c r="F482">
        <v>403.36059590961997</v>
      </c>
      <c r="G482">
        <v>12.879341147473999</v>
      </c>
      <c r="H482">
        <v>74.134787820228993</v>
      </c>
      <c r="I482">
        <v>4.7950255549202003</v>
      </c>
      <c r="J482">
        <v>0</v>
      </c>
      <c r="O482" s="1">
        <f t="shared" si="70"/>
        <v>7.8650949704307997</v>
      </c>
      <c r="P482" s="1">
        <f t="shared" si="71"/>
        <v>210.03929429127999</v>
      </c>
      <c r="Q482" s="1">
        <f t="shared" si="72"/>
        <v>14310.623301022</v>
      </c>
      <c r="R482" s="1">
        <f t="shared" si="73"/>
        <v>6.6128995919833002</v>
      </c>
      <c r="S482" s="1">
        <f t="shared" si="74"/>
        <v>333.77577661081295</v>
      </c>
      <c r="T482" s="1">
        <f t="shared" si="75"/>
        <v>403.36059590961997</v>
      </c>
      <c r="U482" s="1">
        <f t="shared" si="76"/>
        <v>12.879341147473999</v>
      </c>
      <c r="V482" s="1">
        <f t="shared" si="77"/>
        <v>74.134787820228993</v>
      </c>
      <c r="W482" s="1">
        <f t="shared" si="78"/>
        <v>4.7950255549202003</v>
      </c>
      <c r="X482" s="1" t="str">
        <f t="shared" si="79"/>
        <v>TIDAK</v>
      </c>
    </row>
    <row r="483" spans="1:24" x14ac:dyDescent="0.2">
      <c r="A483">
        <v>5.9034657150915999</v>
      </c>
      <c r="B483">
        <v>201.86403234637999</v>
      </c>
      <c r="C483">
        <v>25394.104720300002</v>
      </c>
      <c r="D483">
        <v>7.6921542024022997</v>
      </c>
      <c r="E483">
        <v>313.64807169821</v>
      </c>
      <c r="F483">
        <v>434.71974718950997</v>
      </c>
      <c r="G483">
        <v>18.006702642749001</v>
      </c>
      <c r="H483">
        <v>59.972159528789</v>
      </c>
      <c r="I483">
        <v>4.5870867193146996</v>
      </c>
      <c r="J483">
        <v>0</v>
      </c>
      <c r="O483" s="1">
        <f t="shared" si="70"/>
        <v>5.9034657150915999</v>
      </c>
      <c r="P483" s="1">
        <f t="shared" si="71"/>
        <v>201.86403234637999</v>
      </c>
      <c r="Q483" s="1">
        <f t="shared" si="72"/>
        <v>25394.104720300002</v>
      </c>
      <c r="R483" s="1">
        <f t="shared" si="73"/>
        <v>7.6921542024022997</v>
      </c>
      <c r="S483" s="1">
        <f t="shared" si="74"/>
        <v>313.64807169821</v>
      </c>
      <c r="T483" s="1">
        <f t="shared" si="75"/>
        <v>434.71974718950997</v>
      </c>
      <c r="U483" s="1">
        <f t="shared" si="76"/>
        <v>18.006702642749001</v>
      </c>
      <c r="V483" s="1">
        <f t="shared" si="77"/>
        <v>59.972159528789</v>
      </c>
      <c r="W483" s="1">
        <f t="shared" si="78"/>
        <v>4.5870867193146996</v>
      </c>
      <c r="X483" s="1" t="str">
        <f t="shared" si="79"/>
        <v>TIDAK</v>
      </c>
    </row>
    <row r="484" spans="1:24" x14ac:dyDescent="0.2">
      <c r="A484">
        <v>7.705711006314</v>
      </c>
      <c r="B484">
        <v>178.92285762431001</v>
      </c>
      <c r="C484">
        <v>18476.619165976001</v>
      </c>
      <c r="D484">
        <v>8.2262281350877</v>
      </c>
      <c r="E484">
        <v>334.88991057789002</v>
      </c>
      <c r="F484">
        <v>518.04336899483997</v>
      </c>
      <c r="G484">
        <v>10.638798358916</v>
      </c>
      <c r="H484">
        <v>63.157489187742001</v>
      </c>
      <c r="I484">
        <v>3.8619560774085002</v>
      </c>
      <c r="J484">
        <v>0</v>
      </c>
      <c r="O484" s="1">
        <f t="shared" si="70"/>
        <v>7.705711006314</v>
      </c>
      <c r="P484" s="1">
        <f t="shared" si="71"/>
        <v>178.92285762431001</v>
      </c>
      <c r="Q484" s="1">
        <f t="shared" si="72"/>
        <v>18476.619165976001</v>
      </c>
      <c r="R484" s="1">
        <f t="shared" si="73"/>
        <v>8.2262281350877</v>
      </c>
      <c r="S484" s="1">
        <f t="shared" si="74"/>
        <v>334.88991057789002</v>
      </c>
      <c r="T484" s="1">
        <f t="shared" si="75"/>
        <v>518.04336899483997</v>
      </c>
      <c r="U484" s="1">
        <f t="shared" si="76"/>
        <v>10.638798358916</v>
      </c>
      <c r="V484" s="1">
        <f t="shared" si="77"/>
        <v>63.157489187742001</v>
      </c>
      <c r="W484" s="1">
        <f t="shared" si="78"/>
        <v>3.8619560774085002</v>
      </c>
      <c r="X484" s="1" t="str">
        <f t="shared" si="79"/>
        <v>TIDAK</v>
      </c>
    </row>
    <row r="485" spans="1:24" x14ac:dyDescent="0.2">
      <c r="A485">
        <v>7.8151217778281996</v>
      </c>
      <c r="B485">
        <v>190.31390431603</v>
      </c>
      <c r="C485">
        <v>20229.108150263</v>
      </c>
      <c r="D485">
        <v>9.1868930551496</v>
      </c>
      <c r="E485">
        <v>335.63872565144999</v>
      </c>
      <c r="F485">
        <v>379.22287303861998</v>
      </c>
      <c r="G485">
        <v>14.979347629638999</v>
      </c>
      <c r="H485">
        <v>73.425427585330993</v>
      </c>
      <c r="I485">
        <v>3.0961632722017001</v>
      </c>
      <c r="J485">
        <v>0</v>
      </c>
      <c r="O485" s="1">
        <f t="shared" si="70"/>
        <v>7.8151217778281996</v>
      </c>
      <c r="P485" s="1">
        <f t="shared" si="71"/>
        <v>190.31390431603</v>
      </c>
      <c r="Q485" s="1">
        <f t="shared" si="72"/>
        <v>20229.108150263</v>
      </c>
      <c r="R485" s="1">
        <f t="shared" si="73"/>
        <v>9.1868930551496</v>
      </c>
      <c r="S485" s="1">
        <f t="shared" si="74"/>
        <v>335.63872565144999</v>
      </c>
      <c r="T485" s="1">
        <f t="shared" si="75"/>
        <v>379.22287303861998</v>
      </c>
      <c r="U485" s="1">
        <f t="shared" si="76"/>
        <v>14.979347629638999</v>
      </c>
      <c r="V485" s="1">
        <f t="shared" si="77"/>
        <v>73.425427585330993</v>
      </c>
      <c r="W485" s="1">
        <f t="shared" si="78"/>
        <v>3.0961632722017001</v>
      </c>
      <c r="X485" s="1" t="str">
        <f t="shared" si="79"/>
        <v>TIDAK</v>
      </c>
    </row>
    <row r="486" spans="1:24" x14ac:dyDescent="0.2">
      <c r="A486">
        <v>6.1397430317344002</v>
      </c>
      <c r="B486">
        <v>168.44421445078001</v>
      </c>
      <c r="C486">
        <v>23894.136009614998</v>
      </c>
      <c r="D486">
        <v>9.4945816976619994</v>
      </c>
      <c r="E486">
        <v>318.02608693866</v>
      </c>
      <c r="F486">
        <v>494.12912494428002</v>
      </c>
      <c r="G486">
        <v>19.116022163269999</v>
      </c>
      <c r="H486">
        <v>60.264766911869998</v>
      </c>
      <c r="I486">
        <v>3.8412215736878998</v>
      </c>
      <c r="J486">
        <v>0</v>
      </c>
      <c r="O486" s="1">
        <f t="shared" si="70"/>
        <v>6.1397430317344002</v>
      </c>
      <c r="P486" s="1">
        <f t="shared" si="71"/>
        <v>168.44421445078001</v>
      </c>
      <c r="Q486" s="1">
        <f t="shared" si="72"/>
        <v>23894.136009614998</v>
      </c>
      <c r="R486" s="1">
        <f t="shared" si="73"/>
        <v>9.4945816976619994</v>
      </c>
      <c r="S486" s="1">
        <f t="shared" si="74"/>
        <v>318.02608693866</v>
      </c>
      <c r="T486" s="1">
        <f t="shared" si="75"/>
        <v>494.12912494428002</v>
      </c>
      <c r="U486" s="1">
        <f t="shared" si="76"/>
        <v>19.116022163269999</v>
      </c>
      <c r="V486" s="1">
        <f t="shared" si="77"/>
        <v>60.264766911869998</v>
      </c>
      <c r="W486" s="1">
        <f t="shared" si="78"/>
        <v>3.8412215736878998</v>
      </c>
      <c r="X486" s="1" t="str">
        <f t="shared" si="79"/>
        <v>TIDAK</v>
      </c>
    </row>
    <row r="487" spans="1:24" x14ac:dyDescent="0.2">
      <c r="A487">
        <v>5.0414050278909999</v>
      </c>
      <c r="B487">
        <v>193.16785349406999</v>
      </c>
      <c r="C487">
        <v>17342.314078938001</v>
      </c>
      <c r="D487">
        <v>7.8429747877061997</v>
      </c>
      <c r="E487">
        <v>322.10699746214999</v>
      </c>
      <c r="F487">
        <v>444.45349574233001</v>
      </c>
      <c r="G487">
        <v>17.472788484953</v>
      </c>
      <c r="H487">
        <v>66.542198044276006</v>
      </c>
      <c r="I487">
        <v>4.5436857613338999</v>
      </c>
      <c r="J487">
        <v>0</v>
      </c>
      <c r="O487" s="1">
        <f t="shared" si="70"/>
        <v>5.0414050278909999</v>
      </c>
      <c r="P487" s="1">
        <f t="shared" si="71"/>
        <v>193.16785349406999</v>
      </c>
      <c r="Q487" s="1">
        <f t="shared" si="72"/>
        <v>17342.314078938001</v>
      </c>
      <c r="R487" s="1">
        <f t="shared" si="73"/>
        <v>7.8429747877061997</v>
      </c>
      <c r="S487" s="1">
        <f t="shared" si="74"/>
        <v>322.10699746214999</v>
      </c>
      <c r="T487" s="1">
        <f t="shared" si="75"/>
        <v>444.45349574233001</v>
      </c>
      <c r="U487" s="1">
        <f t="shared" si="76"/>
        <v>17.472788484953</v>
      </c>
      <c r="V487" s="1">
        <f t="shared" si="77"/>
        <v>66.542198044276006</v>
      </c>
      <c r="W487" s="1">
        <f t="shared" si="78"/>
        <v>4.5436857613338999</v>
      </c>
      <c r="X487" s="1" t="str">
        <f t="shared" si="79"/>
        <v>TIDAK</v>
      </c>
    </row>
    <row r="488" spans="1:24" x14ac:dyDescent="0.2">
      <c r="A488">
        <v>8.6751926916792002</v>
      </c>
      <c r="B488">
        <v>200.73594119782001</v>
      </c>
      <c r="C488">
        <v>15049.584198813</v>
      </c>
      <c r="D488">
        <v>8.6303806151586002</v>
      </c>
      <c r="E488">
        <v>356.80546502446998</v>
      </c>
      <c r="F488">
        <v>441.29808764712999</v>
      </c>
      <c r="G488">
        <v>17.853053753021001</v>
      </c>
      <c r="H488">
        <v>74.586511297138998</v>
      </c>
      <c r="I488">
        <v>4.9785753596323996</v>
      </c>
      <c r="J488">
        <v>0</v>
      </c>
      <c r="O488" s="1">
        <f t="shared" si="70"/>
        <v>8.6751926916792002</v>
      </c>
      <c r="P488" s="1">
        <f t="shared" si="71"/>
        <v>200.73594119782001</v>
      </c>
      <c r="Q488" s="1">
        <f t="shared" si="72"/>
        <v>15049.584198813</v>
      </c>
      <c r="R488" s="1">
        <f t="shared" si="73"/>
        <v>8.6303806151586002</v>
      </c>
      <c r="S488" s="1">
        <f t="shared" si="74"/>
        <v>356.80546502446998</v>
      </c>
      <c r="T488" s="1">
        <f t="shared" si="75"/>
        <v>441.29808764712999</v>
      </c>
      <c r="U488" s="1">
        <f t="shared" si="76"/>
        <v>17.853053753021001</v>
      </c>
      <c r="V488" s="1">
        <f t="shared" si="77"/>
        <v>74.586511297138998</v>
      </c>
      <c r="W488" s="1">
        <f t="shared" si="78"/>
        <v>4.9785753596323996</v>
      </c>
      <c r="X488" s="1" t="str">
        <f t="shared" si="79"/>
        <v>TIDAK</v>
      </c>
    </row>
    <row r="489" spans="1:24" x14ac:dyDescent="0.2">
      <c r="A489">
        <v>7.6893580036123996</v>
      </c>
      <c r="B489">
        <v>221.35688549112999</v>
      </c>
      <c r="C489">
        <v>30253.851102578999</v>
      </c>
      <c r="D489">
        <v>6.2693090007174002</v>
      </c>
      <c r="E489">
        <v>320.47810589685002</v>
      </c>
      <c r="F489">
        <v>529.74652878868994</v>
      </c>
      <c r="G489">
        <v>17.973277209578001</v>
      </c>
      <c r="H489">
        <v>84.696365574669997</v>
      </c>
      <c r="I489">
        <v>4.9785560947676002</v>
      </c>
      <c r="J489">
        <v>0</v>
      </c>
      <c r="O489" s="1">
        <f t="shared" si="70"/>
        <v>7.6893580036123996</v>
      </c>
      <c r="P489" s="1">
        <f t="shared" si="71"/>
        <v>221.35688549112999</v>
      </c>
      <c r="Q489" s="1">
        <f t="shared" si="72"/>
        <v>30253.851102578999</v>
      </c>
      <c r="R489" s="1">
        <f t="shared" si="73"/>
        <v>6.2693090007174002</v>
      </c>
      <c r="S489" s="1">
        <f t="shared" si="74"/>
        <v>320.47810589685002</v>
      </c>
      <c r="T489" s="1">
        <f t="shared" si="75"/>
        <v>529.74652878868994</v>
      </c>
      <c r="U489" s="1">
        <f t="shared" si="76"/>
        <v>17.973277209578001</v>
      </c>
      <c r="V489" s="1">
        <f t="shared" si="77"/>
        <v>84.696365574669997</v>
      </c>
      <c r="W489" s="1">
        <f t="shared" si="78"/>
        <v>4.9785560947676002</v>
      </c>
      <c r="X489" s="1" t="str">
        <f t="shared" si="79"/>
        <v>TIDAK</v>
      </c>
    </row>
    <row r="490" spans="1:24" x14ac:dyDescent="0.2">
      <c r="A490">
        <v>8.5701291206628003</v>
      </c>
      <c r="B490">
        <v>200.07187478770999</v>
      </c>
      <c r="C490">
        <v>9782.3442842813001</v>
      </c>
      <c r="D490">
        <v>5.6616969669420003</v>
      </c>
      <c r="F490">
        <v>511.16151114197999</v>
      </c>
      <c r="G490">
        <v>11.856089044896001</v>
      </c>
      <c r="H490">
        <v>66.048413351422994</v>
      </c>
      <c r="I490">
        <v>4.6044045609855999</v>
      </c>
      <c r="J490">
        <v>0</v>
      </c>
      <c r="O490" s="1">
        <f t="shared" si="70"/>
        <v>8.5701291206628003</v>
      </c>
      <c r="P490" s="1">
        <f t="shared" si="71"/>
        <v>200.07187478770999</v>
      </c>
      <c r="Q490" s="1">
        <f t="shared" si="72"/>
        <v>9782.3442842813001</v>
      </c>
      <c r="R490" s="1">
        <f t="shared" si="73"/>
        <v>5.6616969669420003</v>
      </c>
      <c r="S490" s="1">
        <f t="shared" si="74"/>
        <v>333.77577661081295</v>
      </c>
      <c r="T490" s="1">
        <f t="shared" si="75"/>
        <v>511.16151114197999</v>
      </c>
      <c r="U490" s="1">
        <f t="shared" si="76"/>
        <v>11.856089044896001</v>
      </c>
      <c r="V490" s="1">
        <f t="shared" si="77"/>
        <v>66.048413351422994</v>
      </c>
      <c r="W490" s="1">
        <f t="shared" si="78"/>
        <v>4.6044045609855999</v>
      </c>
      <c r="X490" s="1" t="str">
        <f t="shared" si="79"/>
        <v>TIDAK</v>
      </c>
    </row>
    <row r="491" spans="1:24" x14ac:dyDescent="0.2">
      <c r="A491">
        <v>5.6717623259348002</v>
      </c>
      <c r="B491">
        <v>184.78184191344999</v>
      </c>
      <c r="C491">
        <v>17527.716725720002</v>
      </c>
      <c r="D491">
        <v>5.3147593152888</v>
      </c>
      <c r="E491">
        <v>339.05647961287002</v>
      </c>
      <c r="F491">
        <v>409.47937786719001</v>
      </c>
      <c r="G491">
        <v>15.196045126348</v>
      </c>
      <c r="H491">
        <v>31.941831210878</v>
      </c>
      <c r="I491">
        <v>3.2686935067638001</v>
      </c>
      <c r="J491">
        <v>0</v>
      </c>
      <c r="O491" s="1">
        <f t="shared" si="70"/>
        <v>5.6717623259348002</v>
      </c>
      <c r="P491" s="1">
        <f t="shared" si="71"/>
        <v>184.78184191344999</v>
      </c>
      <c r="Q491" s="1">
        <f t="shared" si="72"/>
        <v>17527.716725720002</v>
      </c>
      <c r="R491" s="1">
        <f t="shared" si="73"/>
        <v>5.3147593152888</v>
      </c>
      <c r="S491" s="1">
        <f t="shared" si="74"/>
        <v>339.05647961287002</v>
      </c>
      <c r="T491" s="1">
        <f t="shared" si="75"/>
        <v>409.47937786719001</v>
      </c>
      <c r="U491" s="1">
        <f t="shared" si="76"/>
        <v>15.196045126348</v>
      </c>
      <c r="V491" s="1">
        <f t="shared" si="77"/>
        <v>31.941831210878</v>
      </c>
      <c r="W491" s="1">
        <f t="shared" si="78"/>
        <v>3.2686935067638001</v>
      </c>
      <c r="X491" s="1" t="str">
        <f t="shared" si="79"/>
        <v>TIDAK</v>
      </c>
    </row>
    <row r="492" spans="1:24" x14ac:dyDescent="0.2">
      <c r="A492">
        <v>6.6248064278044003</v>
      </c>
      <c r="B492">
        <v>204.34292750892999</v>
      </c>
      <c r="C492">
        <v>21443.264748755999</v>
      </c>
      <c r="D492">
        <v>5.9804018330861002</v>
      </c>
      <c r="E492">
        <v>312.31522943259</v>
      </c>
      <c r="F492">
        <v>412.99676336754999</v>
      </c>
      <c r="G492">
        <v>11.965106841487</v>
      </c>
      <c r="H492">
        <v>62.520333225335001</v>
      </c>
      <c r="I492">
        <v>2.8409107556338999</v>
      </c>
      <c r="J492">
        <v>0</v>
      </c>
      <c r="O492" s="1">
        <f t="shared" si="70"/>
        <v>6.6248064278044003</v>
      </c>
      <c r="P492" s="1">
        <f t="shared" si="71"/>
        <v>204.34292750892999</v>
      </c>
      <c r="Q492" s="1">
        <f t="shared" si="72"/>
        <v>21443.264748755999</v>
      </c>
      <c r="R492" s="1">
        <f t="shared" si="73"/>
        <v>5.9804018330861002</v>
      </c>
      <c r="S492" s="1">
        <f t="shared" si="74"/>
        <v>312.31522943259</v>
      </c>
      <c r="T492" s="1">
        <f t="shared" si="75"/>
        <v>412.99676336754999</v>
      </c>
      <c r="U492" s="1">
        <f t="shared" si="76"/>
        <v>11.965106841487</v>
      </c>
      <c r="V492" s="1">
        <f t="shared" si="77"/>
        <v>62.520333225335001</v>
      </c>
      <c r="W492" s="1">
        <f t="shared" si="78"/>
        <v>2.8409107556338999</v>
      </c>
      <c r="X492" s="1" t="str">
        <f t="shared" si="79"/>
        <v>TIDAK</v>
      </c>
    </row>
    <row r="493" spans="1:24" x14ac:dyDescent="0.2">
      <c r="A493">
        <v>6.5410076990138002</v>
      </c>
      <c r="B493">
        <v>195.56688949362001</v>
      </c>
      <c r="C493">
        <v>29616.492869322999</v>
      </c>
      <c r="D493">
        <v>7.1086280550214997</v>
      </c>
      <c r="E493">
        <v>328.99854020909999</v>
      </c>
      <c r="F493">
        <v>530.79966753368001</v>
      </c>
      <c r="G493">
        <v>11.899397834128999</v>
      </c>
      <c r="H493">
        <v>68.141445566722993</v>
      </c>
      <c r="I493">
        <v>2.3559342292710999</v>
      </c>
      <c r="J493">
        <v>0</v>
      </c>
      <c r="O493" s="1">
        <f t="shared" si="70"/>
        <v>6.5410076990138002</v>
      </c>
      <c r="P493" s="1">
        <f t="shared" si="71"/>
        <v>195.56688949362001</v>
      </c>
      <c r="Q493" s="1">
        <f t="shared" si="72"/>
        <v>29616.492869322999</v>
      </c>
      <c r="R493" s="1">
        <f t="shared" si="73"/>
        <v>7.1086280550214997</v>
      </c>
      <c r="S493" s="1">
        <f t="shared" si="74"/>
        <v>328.99854020909999</v>
      </c>
      <c r="T493" s="1">
        <f t="shared" si="75"/>
        <v>530.79966753368001</v>
      </c>
      <c r="U493" s="1">
        <f t="shared" si="76"/>
        <v>11.899397834128999</v>
      </c>
      <c r="V493" s="1">
        <f t="shared" si="77"/>
        <v>68.141445566722993</v>
      </c>
      <c r="W493" s="1">
        <f t="shared" si="78"/>
        <v>2.3559342292710999</v>
      </c>
      <c r="X493" s="1" t="str">
        <f t="shared" si="79"/>
        <v>TIDAK</v>
      </c>
    </row>
    <row r="494" spans="1:24" x14ac:dyDescent="0.2">
      <c r="B494">
        <v>169.18873565554</v>
      </c>
      <c r="C494">
        <v>18408.294971394</v>
      </c>
      <c r="D494">
        <v>5.1318392614358999</v>
      </c>
      <c r="E494">
        <v>342.93767489159001</v>
      </c>
      <c r="F494">
        <v>350.89436180397001</v>
      </c>
      <c r="G494">
        <v>19.334232111601001</v>
      </c>
      <c r="H494">
        <v>86.677328485005006</v>
      </c>
      <c r="I494">
        <v>6.7389999999999999</v>
      </c>
      <c r="J494">
        <v>0</v>
      </c>
      <c r="O494" s="1">
        <f t="shared" si="70"/>
        <v>7.0807945042768186</v>
      </c>
      <c r="P494" s="1">
        <f t="shared" si="71"/>
        <v>169.18873565554</v>
      </c>
      <c r="Q494" s="1">
        <f t="shared" si="72"/>
        <v>18408.294971394</v>
      </c>
      <c r="R494" s="1">
        <f t="shared" si="73"/>
        <v>5.1318392614358999</v>
      </c>
      <c r="S494" s="1">
        <f t="shared" si="74"/>
        <v>342.93767489159001</v>
      </c>
      <c r="T494" s="1">
        <f t="shared" si="75"/>
        <v>350.89436180397001</v>
      </c>
      <c r="U494" s="1">
        <f t="shared" si="76"/>
        <v>19.334232111601001</v>
      </c>
      <c r="V494" s="1">
        <f t="shared" si="77"/>
        <v>86.677328485005006</v>
      </c>
      <c r="W494" s="1">
        <f t="shared" si="78"/>
        <v>6.7389999999999999</v>
      </c>
      <c r="X494" s="1" t="str">
        <f t="shared" si="79"/>
        <v>TIDAK</v>
      </c>
    </row>
    <row r="495" spans="1:24" x14ac:dyDescent="0.2">
      <c r="A495">
        <v>9.2411975633631993</v>
      </c>
      <c r="B495">
        <v>223.69135024663001</v>
      </c>
      <c r="C495">
        <v>21610.581296922999</v>
      </c>
      <c r="D495">
        <v>4.1161831359476002</v>
      </c>
      <c r="F495">
        <v>480.01305630401998</v>
      </c>
      <c r="G495">
        <v>12.725427575795999</v>
      </c>
      <c r="H495">
        <v>65.550704393573994</v>
      </c>
      <c r="I495">
        <v>5.2657288577361996</v>
      </c>
      <c r="J495">
        <v>0</v>
      </c>
      <c r="O495" s="1">
        <f t="shared" si="70"/>
        <v>9.2411975633631993</v>
      </c>
      <c r="P495" s="1">
        <f t="shared" si="71"/>
        <v>223.69135024663001</v>
      </c>
      <c r="Q495" s="1">
        <f t="shared" si="72"/>
        <v>21610.581296922999</v>
      </c>
      <c r="R495" s="1">
        <f t="shared" si="73"/>
        <v>4.1161831359476002</v>
      </c>
      <c r="S495" s="1">
        <f t="shared" si="74"/>
        <v>333.77577661081295</v>
      </c>
      <c r="T495" s="1">
        <f t="shared" si="75"/>
        <v>480.01305630401998</v>
      </c>
      <c r="U495" s="1">
        <f t="shared" si="76"/>
        <v>12.725427575795999</v>
      </c>
      <c r="V495" s="1">
        <f t="shared" si="77"/>
        <v>65.550704393573994</v>
      </c>
      <c r="W495" s="1">
        <f t="shared" si="78"/>
        <v>5.2657288577361996</v>
      </c>
      <c r="X495" s="1" t="str">
        <f t="shared" si="79"/>
        <v>TIDAK</v>
      </c>
    </row>
    <row r="496" spans="1:24" x14ac:dyDescent="0.2">
      <c r="B496">
        <v>162.6262869258</v>
      </c>
      <c r="C496">
        <v>21318.961685105001</v>
      </c>
      <c r="D496">
        <v>7.5752788082429001</v>
      </c>
      <c r="E496">
        <v>289.20840765703002</v>
      </c>
      <c r="F496">
        <v>457.81155562299</v>
      </c>
      <c r="G496">
        <v>7.4773150326057998</v>
      </c>
      <c r="H496">
        <v>60.238477842541002</v>
      </c>
      <c r="I496">
        <v>4.5149816237472002</v>
      </c>
      <c r="J496">
        <v>0</v>
      </c>
      <c r="O496" s="1">
        <f t="shared" si="70"/>
        <v>7.0807945042768186</v>
      </c>
      <c r="P496" s="1">
        <f t="shared" si="71"/>
        <v>162.6262869258</v>
      </c>
      <c r="Q496" s="1">
        <f t="shared" si="72"/>
        <v>21318.961685105001</v>
      </c>
      <c r="R496" s="1">
        <f t="shared" si="73"/>
        <v>7.5752788082429001</v>
      </c>
      <c r="S496" s="1">
        <f t="shared" si="74"/>
        <v>289.20840765703002</v>
      </c>
      <c r="T496" s="1">
        <f t="shared" si="75"/>
        <v>457.81155562299</v>
      </c>
      <c r="U496" s="1">
        <f t="shared" si="76"/>
        <v>7.4773150326057998</v>
      </c>
      <c r="V496" s="1">
        <f t="shared" si="77"/>
        <v>60.238477842541002</v>
      </c>
      <c r="W496" s="1">
        <f t="shared" si="78"/>
        <v>4.5149816237472002</v>
      </c>
      <c r="X496" s="1" t="str">
        <f t="shared" si="79"/>
        <v>TIDAK</v>
      </c>
    </row>
    <row r="497" spans="1:24" x14ac:dyDescent="0.2">
      <c r="A497">
        <v>6.3408090222259004</v>
      </c>
      <c r="B497">
        <v>158.34274123954</v>
      </c>
      <c r="C497">
        <v>15288.213773747</v>
      </c>
      <c r="D497">
        <v>7.5997517023182004</v>
      </c>
      <c r="E497">
        <v>342.44770020508003</v>
      </c>
      <c r="F497">
        <v>334.93730220344997</v>
      </c>
      <c r="G497">
        <v>9.2371179763746998</v>
      </c>
      <c r="H497">
        <v>38.103917172579997</v>
      </c>
      <c r="I497">
        <v>5.4586096902322003</v>
      </c>
      <c r="J497">
        <v>0</v>
      </c>
      <c r="O497" s="1">
        <f t="shared" si="70"/>
        <v>6.3408090222259004</v>
      </c>
      <c r="P497" s="1">
        <f t="shared" si="71"/>
        <v>158.34274123954</v>
      </c>
      <c r="Q497" s="1">
        <f t="shared" si="72"/>
        <v>15288.213773747</v>
      </c>
      <c r="R497" s="1">
        <f t="shared" si="73"/>
        <v>7.5997517023182004</v>
      </c>
      <c r="S497" s="1">
        <f t="shared" si="74"/>
        <v>342.44770020508003</v>
      </c>
      <c r="T497" s="1">
        <f t="shared" si="75"/>
        <v>334.93730220344997</v>
      </c>
      <c r="U497" s="1">
        <f t="shared" si="76"/>
        <v>9.2371179763746998</v>
      </c>
      <c r="V497" s="1">
        <f t="shared" si="77"/>
        <v>38.103917172579997</v>
      </c>
      <c r="W497" s="1">
        <f t="shared" si="78"/>
        <v>5.4586096902322003</v>
      </c>
      <c r="X497" s="1" t="str">
        <f t="shared" si="79"/>
        <v>TIDAK</v>
      </c>
    </row>
    <row r="498" spans="1:24" x14ac:dyDescent="0.2">
      <c r="A498">
        <v>5.9803572267638998</v>
      </c>
      <c r="B498">
        <v>181.25870473997</v>
      </c>
      <c r="C498">
        <v>11826.294275033</v>
      </c>
      <c r="D498">
        <v>3.6885044472211002</v>
      </c>
      <c r="E498">
        <v>356.16661346148999</v>
      </c>
      <c r="F498">
        <v>543.34797643626996</v>
      </c>
      <c r="G498">
        <v>8.8286889191648008</v>
      </c>
      <c r="H498">
        <v>60.206380966910999</v>
      </c>
      <c r="I498">
        <v>4.2472401486909002</v>
      </c>
      <c r="J498">
        <v>0</v>
      </c>
      <c r="O498" s="1">
        <f t="shared" si="70"/>
        <v>5.9803572267638998</v>
      </c>
      <c r="P498" s="1">
        <f t="shared" si="71"/>
        <v>181.25870473997</v>
      </c>
      <c r="Q498" s="1">
        <f t="shared" si="72"/>
        <v>11826.294275033</v>
      </c>
      <c r="R498" s="1">
        <f t="shared" si="73"/>
        <v>3.6885044472211002</v>
      </c>
      <c r="S498" s="1">
        <f t="shared" si="74"/>
        <v>356.16661346148999</v>
      </c>
      <c r="T498" s="1">
        <f t="shared" si="75"/>
        <v>543.34797643626996</v>
      </c>
      <c r="U498" s="1">
        <f t="shared" si="76"/>
        <v>8.8286889191648008</v>
      </c>
      <c r="V498" s="1">
        <f t="shared" si="77"/>
        <v>60.206380966910999</v>
      </c>
      <c r="W498" s="1">
        <f t="shared" si="78"/>
        <v>4.2472401486909002</v>
      </c>
      <c r="X498" s="1" t="str">
        <f t="shared" si="79"/>
        <v>TIDAK</v>
      </c>
    </row>
    <row r="499" spans="1:24" x14ac:dyDescent="0.2">
      <c r="A499">
        <v>7.6059788302525</v>
      </c>
      <c r="B499">
        <v>172.19813608402001</v>
      </c>
      <c r="C499">
        <v>10930.055670692</v>
      </c>
      <c r="D499">
        <v>8.4326385786146005</v>
      </c>
      <c r="F499">
        <v>400.70616082311</v>
      </c>
      <c r="G499">
        <v>12.560446199517999</v>
      </c>
      <c r="H499">
        <v>51.643779933836001</v>
      </c>
      <c r="I499">
        <v>3.2428499290741</v>
      </c>
      <c r="J499">
        <v>0</v>
      </c>
      <c r="O499" s="1">
        <f t="shared" si="70"/>
        <v>7.6059788302525</v>
      </c>
      <c r="P499" s="1">
        <f t="shared" si="71"/>
        <v>172.19813608402001</v>
      </c>
      <c r="Q499" s="1">
        <f t="shared" si="72"/>
        <v>10930.055670692</v>
      </c>
      <c r="R499" s="1">
        <f t="shared" si="73"/>
        <v>8.4326385786146005</v>
      </c>
      <c r="S499" s="1">
        <f t="shared" si="74"/>
        <v>333.77577661081295</v>
      </c>
      <c r="T499" s="1">
        <f t="shared" si="75"/>
        <v>400.70616082311</v>
      </c>
      <c r="U499" s="1">
        <f t="shared" si="76"/>
        <v>12.560446199517999</v>
      </c>
      <c r="V499" s="1">
        <f t="shared" si="77"/>
        <v>51.643779933836001</v>
      </c>
      <c r="W499" s="1">
        <f t="shared" si="78"/>
        <v>3.2428499290741</v>
      </c>
      <c r="X499" s="1" t="str">
        <f t="shared" si="79"/>
        <v>TIDAK</v>
      </c>
    </row>
    <row r="500" spans="1:24" x14ac:dyDescent="0.2">
      <c r="A500">
        <v>6.4275124428414996</v>
      </c>
      <c r="B500">
        <v>178.32655536455999</v>
      </c>
      <c r="C500">
        <v>25993.711405769998</v>
      </c>
      <c r="D500">
        <v>7.2945540703790996</v>
      </c>
      <c r="E500">
        <v>329.695222742</v>
      </c>
      <c r="F500">
        <v>566.75472377596998</v>
      </c>
      <c r="G500">
        <v>11.974270241512</v>
      </c>
      <c r="H500">
        <v>60.736723313161001</v>
      </c>
      <c r="I500">
        <v>6.0329948773219</v>
      </c>
      <c r="J500">
        <v>0</v>
      </c>
      <c r="O500" s="1">
        <f t="shared" si="70"/>
        <v>6.4275124428414996</v>
      </c>
      <c r="P500" s="1">
        <f t="shared" si="71"/>
        <v>178.32655536455999</v>
      </c>
      <c r="Q500" s="1">
        <f t="shared" si="72"/>
        <v>25993.711405769998</v>
      </c>
      <c r="R500" s="1">
        <f t="shared" si="73"/>
        <v>7.2945540703790996</v>
      </c>
      <c r="S500" s="1">
        <f t="shared" si="74"/>
        <v>329.695222742</v>
      </c>
      <c r="T500" s="1">
        <f t="shared" si="75"/>
        <v>566.75472377596998</v>
      </c>
      <c r="U500" s="1">
        <f t="shared" si="76"/>
        <v>11.974270241512</v>
      </c>
      <c r="V500" s="1">
        <f t="shared" si="77"/>
        <v>60.736723313161001</v>
      </c>
      <c r="W500" s="1">
        <f t="shared" si="78"/>
        <v>6.0329948773219</v>
      </c>
      <c r="X500" s="1" t="str">
        <f t="shared" si="79"/>
        <v>TIDAK</v>
      </c>
    </row>
    <row r="501" spans="1:24" x14ac:dyDescent="0.2">
      <c r="B501">
        <v>196.2488574393</v>
      </c>
      <c r="C501">
        <v>17909.365782254001</v>
      </c>
      <c r="D501">
        <v>3.6722705329531</v>
      </c>
      <c r="F501">
        <v>417.28731510703</v>
      </c>
      <c r="G501">
        <v>14.557068395130999</v>
      </c>
      <c r="H501">
        <v>57.734652478816002</v>
      </c>
      <c r="I501">
        <v>3.8882352271072</v>
      </c>
      <c r="J501">
        <v>0</v>
      </c>
      <c r="O501" s="1">
        <f t="shared" si="70"/>
        <v>7.0807945042768186</v>
      </c>
      <c r="P501" s="1">
        <f t="shared" si="71"/>
        <v>196.2488574393</v>
      </c>
      <c r="Q501" s="1">
        <f t="shared" si="72"/>
        <v>17909.365782254001</v>
      </c>
      <c r="R501" s="1">
        <f t="shared" si="73"/>
        <v>3.6722705329531</v>
      </c>
      <c r="S501" s="1">
        <f t="shared" si="74"/>
        <v>333.77577661081295</v>
      </c>
      <c r="T501" s="1">
        <f t="shared" si="75"/>
        <v>417.28731510703</v>
      </c>
      <c r="U501" s="1">
        <f t="shared" si="76"/>
        <v>14.557068395130999</v>
      </c>
      <c r="V501" s="1">
        <f t="shared" si="77"/>
        <v>57.734652478816002</v>
      </c>
      <c r="W501" s="1">
        <f t="shared" si="78"/>
        <v>3.8882352271072</v>
      </c>
      <c r="X501" s="1" t="str">
        <f t="shared" si="79"/>
        <v>TIDAK</v>
      </c>
    </row>
    <row r="502" spans="1:24" x14ac:dyDescent="0.2">
      <c r="A502">
        <v>6.1090733115097002</v>
      </c>
      <c r="B502">
        <v>191.75557141832999</v>
      </c>
      <c r="C502">
        <v>26853.949493175998</v>
      </c>
      <c r="D502">
        <v>9.0646127997353005</v>
      </c>
      <c r="E502">
        <v>312.20198381879999</v>
      </c>
      <c r="F502">
        <v>375.54736167495997</v>
      </c>
      <c r="G502">
        <v>15.514032977702</v>
      </c>
      <c r="H502">
        <v>73.789683009914995</v>
      </c>
      <c r="I502">
        <v>4.8811011382506999</v>
      </c>
      <c r="J502">
        <v>0</v>
      </c>
      <c r="O502" s="1">
        <f t="shared" si="70"/>
        <v>6.1090733115097002</v>
      </c>
      <c r="P502" s="1">
        <f t="shared" si="71"/>
        <v>191.75557141832999</v>
      </c>
      <c r="Q502" s="1">
        <f t="shared" si="72"/>
        <v>26853.949493175998</v>
      </c>
      <c r="R502" s="1">
        <f t="shared" si="73"/>
        <v>9.0646127997353005</v>
      </c>
      <c r="S502" s="1">
        <f t="shared" si="74"/>
        <v>312.20198381879999</v>
      </c>
      <c r="T502" s="1">
        <f t="shared" si="75"/>
        <v>375.54736167495997</v>
      </c>
      <c r="U502" s="1">
        <f t="shared" si="76"/>
        <v>15.514032977702</v>
      </c>
      <c r="V502" s="1">
        <f t="shared" si="77"/>
        <v>73.789683009914995</v>
      </c>
      <c r="W502" s="1">
        <f t="shared" si="78"/>
        <v>4.8811011382506999</v>
      </c>
      <c r="X502" s="1" t="str">
        <f t="shared" si="79"/>
        <v>TIDAK</v>
      </c>
    </row>
    <row r="503" spans="1:24" x14ac:dyDescent="0.2">
      <c r="A503">
        <v>5.8429330809155999</v>
      </c>
      <c r="B503">
        <v>168.29528712076001</v>
      </c>
      <c r="C503">
        <v>19156.123132395001</v>
      </c>
      <c r="D503">
        <v>6.8783479386017001</v>
      </c>
      <c r="E503">
        <v>331.47764927349999</v>
      </c>
      <c r="F503">
        <v>506.75680774199998</v>
      </c>
      <c r="G503">
        <v>14.526151009053001</v>
      </c>
      <c r="H503">
        <v>80.423715445287996</v>
      </c>
      <c r="I503">
        <v>4.1432249363398004</v>
      </c>
      <c r="J503">
        <v>0</v>
      </c>
      <c r="O503" s="1">
        <f t="shared" si="70"/>
        <v>5.8429330809155999</v>
      </c>
      <c r="P503" s="1">
        <f t="shared" si="71"/>
        <v>168.29528712076001</v>
      </c>
      <c r="Q503" s="1">
        <f t="shared" si="72"/>
        <v>19156.123132395001</v>
      </c>
      <c r="R503" s="1">
        <f t="shared" si="73"/>
        <v>6.8783479386017001</v>
      </c>
      <c r="S503" s="1">
        <f t="shared" si="74"/>
        <v>331.47764927349999</v>
      </c>
      <c r="T503" s="1">
        <f t="shared" si="75"/>
        <v>506.75680774199998</v>
      </c>
      <c r="U503" s="1">
        <f t="shared" si="76"/>
        <v>14.526151009053001</v>
      </c>
      <c r="V503" s="1">
        <f t="shared" si="77"/>
        <v>80.423715445287996</v>
      </c>
      <c r="W503" s="1">
        <f t="shared" si="78"/>
        <v>4.1432249363398004</v>
      </c>
      <c r="X503" s="1" t="str">
        <f t="shared" si="79"/>
        <v>TIDAK</v>
      </c>
    </row>
    <row r="504" spans="1:24" x14ac:dyDescent="0.2">
      <c r="A504">
        <v>5.3675464904406001</v>
      </c>
      <c r="B504">
        <v>175.43281939477001</v>
      </c>
      <c r="C504">
        <v>29009.010821012998</v>
      </c>
      <c r="D504">
        <v>6.4814437212865998</v>
      </c>
      <c r="F504">
        <v>463.47842493722999</v>
      </c>
      <c r="G504">
        <v>19.370233631409</v>
      </c>
      <c r="H504">
        <v>67.286207804509999</v>
      </c>
      <c r="I504">
        <v>4.2671895907930004</v>
      </c>
      <c r="J504">
        <v>0</v>
      </c>
      <c r="O504" s="1">
        <f t="shared" si="70"/>
        <v>5.3675464904406001</v>
      </c>
      <c r="P504" s="1">
        <f t="shared" si="71"/>
        <v>175.43281939477001</v>
      </c>
      <c r="Q504" s="1">
        <f t="shared" si="72"/>
        <v>29009.010821012998</v>
      </c>
      <c r="R504" s="1">
        <f t="shared" si="73"/>
        <v>6.4814437212865998</v>
      </c>
      <c r="S504" s="1">
        <f t="shared" si="74"/>
        <v>333.77577661081295</v>
      </c>
      <c r="T504" s="1">
        <f t="shared" si="75"/>
        <v>463.47842493722999</v>
      </c>
      <c r="U504" s="1">
        <f t="shared" si="76"/>
        <v>19.370233631409</v>
      </c>
      <c r="V504" s="1">
        <f t="shared" si="77"/>
        <v>67.286207804509999</v>
      </c>
      <c r="W504" s="1">
        <f t="shared" si="78"/>
        <v>4.2671895907930004</v>
      </c>
      <c r="X504" s="1" t="str">
        <f t="shared" si="79"/>
        <v>TIDAK</v>
      </c>
    </row>
    <row r="505" spans="1:24" x14ac:dyDescent="0.2">
      <c r="A505">
        <v>5.3458871467537996</v>
      </c>
      <c r="B505">
        <v>184.78457471639001</v>
      </c>
      <c r="C505">
        <v>22274.368371631001</v>
      </c>
      <c r="D505">
        <v>9.7271033179635005</v>
      </c>
      <c r="E505">
        <v>319.03049510014</v>
      </c>
      <c r="F505">
        <v>492.13548925096001</v>
      </c>
      <c r="G505">
        <v>11.894673126692</v>
      </c>
      <c r="H505">
        <v>87.297686142798</v>
      </c>
      <c r="I505">
        <v>2.9503609427958999</v>
      </c>
      <c r="J505">
        <v>0</v>
      </c>
      <c r="O505" s="1">
        <f t="shared" si="70"/>
        <v>5.3458871467537996</v>
      </c>
      <c r="P505" s="1">
        <f t="shared" si="71"/>
        <v>184.78457471639001</v>
      </c>
      <c r="Q505" s="1">
        <f t="shared" si="72"/>
        <v>22274.368371631001</v>
      </c>
      <c r="R505" s="1">
        <f t="shared" si="73"/>
        <v>9.7271033179635005</v>
      </c>
      <c r="S505" s="1">
        <f t="shared" si="74"/>
        <v>319.03049510014</v>
      </c>
      <c r="T505" s="1">
        <f t="shared" si="75"/>
        <v>492.13548925096001</v>
      </c>
      <c r="U505" s="1">
        <f t="shared" si="76"/>
        <v>11.894673126692</v>
      </c>
      <c r="V505" s="1">
        <f t="shared" si="77"/>
        <v>87.297686142798</v>
      </c>
      <c r="W505" s="1">
        <f t="shared" si="78"/>
        <v>2.9503609427958999</v>
      </c>
      <c r="X505" s="1" t="str">
        <f t="shared" si="79"/>
        <v>TIDAK</v>
      </c>
    </row>
    <row r="506" spans="1:24" x14ac:dyDescent="0.2">
      <c r="A506">
        <v>5.3863073521015998</v>
      </c>
      <c r="B506">
        <v>212.59299050856001</v>
      </c>
      <c r="C506">
        <v>40149.316556862002</v>
      </c>
      <c r="D506">
        <v>8.1242319124855005</v>
      </c>
      <c r="E506">
        <v>318.79166722922002</v>
      </c>
      <c r="F506">
        <v>355.54642033600999</v>
      </c>
      <c r="G506">
        <v>17.34880166588</v>
      </c>
      <c r="H506">
        <v>64.210905043596995</v>
      </c>
      <c r="I506">
        <v>3.6625634650941001</v>
      </c>
      <c r="J506">
        <v>0</v>
      </c>
      <c r="O506" s="1">
        <f t="shared" si="70"/>
        <v>5.3863073521015998</v>
      </c>
      <c r="P506" s="1">
        <f t="shared" si="71"/>
        <v>212.59299050856001</v>
      </c>
      <c r="Q506" s="1">
        <f t="shared" si="72"/>
        <v>40149.316556862002</v>
      </c>
      <c r="R506" s="1">
        <f t="shared" si="73"/>
        <v>8.1242319124855005</v>
      </c>
      <c r="S506" s="1">
        <f t="shared" si="74"/>
        <v>318.79166722922002</v>
      </c>
      <c r="T506" s="1">
        <f t="shared" si="75"/>
        <v>355.54642033600999</v>
      </c>
      <c r="U506" s="1">
        <f t="shared" si="76"/>
        <v>17.34880166588</v>
      </c>
      <c r="V506" s="1">
        <f t="shared" si="77"/>
        <v>64.210905043596995</v>
      </c>
      <c r="W506" s="1">
        <f t="shared" si="78"/>
        <v>3.6625634650941001</v>
      </c>
      <c r="X506" s="1" t="str">
        <f t="shared" si="79"/>
        <v>TIDAK</v>
      </c>
    </row>
    <row r="507" spans="1:24" x14ac:dyDescent="0.2">
      <c r="A507">
        <v>9.9194784255569992</v>
      </c>
      <c r="B507">
        <v>207.06558734263001</v>
      </c>
      <c r="C507">
        <v>16544.275591098001</v>
      </c>
      <c r="D507">
        <v>7.0393108511970999</v>
      </c>
      <c r="E507">
        <v>363.0368508409</v>
      </c>
      <c r="F507">
        <v>278.75320382972001</v>
      </c>
      <c r="G507">
        <v>17.052539599568998</v>
      </c>
      <c r="H507">
        <v>44.299534020895003</v>
      </c>
      <c r="I507">
        <v>4.1174880395063997</v>
      </c>
      <c r="J507">
        <v>0</v>
      </c>
      <c r="O507" s="1">
        <f t="shared" si="70"/>
        <v>9.9194784255569992</v>
      </c>
      <c r="P507" s="1">
        <f t="shared" si="71"/>
        <v>207.06558734263001</v>
      </c>
      <c r="Q507" s="1">
        <f t="shared" si="72"/>
        <v>16544.275591098001</v>
      </c>
      <c r="R507" s="1">
        <f t="shared" si="73"/>
        <v>7.0393108511970999</v>
      </c>
      <c r="S507" s="1">
        <f t="shared" si="74"/>
        <v>363.0368508409</v>
      </c>
      <c r="T507" s="1">
        <f t="shared" si="75"/>
        <v>278.75320382972001</v>
      </c>
      <c r="U507" s="1">
        <f t="shared" si="76"/>
        <v>17.052539599568998</v>
      </c>
      <c r="V507" s="1">
        <f t="shared" si="77"/>
        <v>44.299534020895003</v>
      </c>
      <c r="W507" s="1">
        <f t="shared" si="78"/>
        <v>4.1174880395063997</v>
      </c>
      <c r="X507" s="1" t="str">
        <f t="shared" si="79"/>
        <v>TIDAK</v>
      </c>
    </row>
    <row r="508" spans="1:24" x14ac:dyDescent="0.2">
      <c r="B508">
        <v>218.30217641099</v>
      </c>
      <c r="C508">
        <v>42061.322799299996</v>
      </c>
      <c r="D508">
        <v>6.3311774507341001</v>
      </c>
      <c r="E508">
        <v>324.54159630407997</v>
      </c>
      <c r="F508">
        <v>503.13924547363001</v>
      </c>
      <c r="G508">
        <v>15.712138692949001</v>
      </c>
      <c r="H508">
        <v>48.497825625990998</v>
      </c>
      <c r="I508">
        <v>4.3280263567331003</v>
      </c>
      <c r="J508">
        <v>0</v>
      </c>
      <c r="O508" s="1">
        <f t="shared" si="70"/>
        <v>7.0807945042768186</v>
      </c>
      <c r="P508" s="1">
        <f t="shared" si="71"/>
        <v>218.30217641099</v>
      </c>
      <c r="Q508" s="1">
        <f t="shared" si="72"/>
        <v>42061.322799299996</v>
      </c>
      <c r="R508" s="1">
        <f t="shared" si="73"/>
        <v>6.3311774507341001</v>
      </c>
      <c r="S508" s="1">
        <f t="shared" si="74"/>
        <v>324.54159630407997</v>
      </c>
      <c r="T508" s="1">
        <f t="shared" si="75"/>
        <v>503.13924547363001</v>
      </c>
      <c r="U508" s="1">
        <f t="shared" si="76"/>
        <v>15.712138692949001</v>
      </c>
      <c r="V508" s="1">
        <f t="shared" si="77"/>
        <v>48.497825625990998</v>
      </c>
      <c r="W508" s="1">
        <f t="shared" si="78"/>
        <v>4.3280263567331003</v>
      </c>
      <c r="X508" s="1" t="str">
        <f t="shared" si="79"/>
        <v>TIDAK</v>
      </c>
    </row>
    <row r="509" spans="1:24" x14ac:dyDescent="0.2">
      <c r="A509">
        <v>7.1214584346332996</v>
      </c>
      <c r="B509">
        <v>204.16413945503001</v>
      </c>
      <c r="C509">
        <v>20574.364257992998</v>
      </c>
      <c r="D509">
        <v>7.0891462150516</v>
      </c>
      <c r="F509">
        <v>353.92759317813</v>
      </c>
      <c r="G509">
        <v>16.488156368052</v>
      </c>
      <c r="H509">
        <v>57.022783092734997</v>
      </c>
      <c r="I509">
        <v>3.7746005260862998</v>
      </c>
      <c r="J509">
        <v>0</v>
      </c>
      <c r="O509" s="1">
        <f t="shared" si="70"/>
        <v>7.1214584346332996</v>
      </c>
      <c r="P509" s="1">
        <f t="shared" si="71"/>
        <v>204.16413945503001</v>
      </c>
      <c r="Q509" s="1">
        <f t="shared" si="72"/>
        <v>20574.364257992998</v>
      </c>
      <c r="R509" s="1">
        <f t="shared" si="73"/>
        <v>7.0891462150516</v>
      </c>
      <c r="S509" s="1">
        <f t="shared" si="74"/>
        <v>333.77577661081295</v>
      </c>
      <c r="T509" s="1">
        <f t="shared" si="75"/>
        <v>353.92759317813</v>
      </c>
      <c r="U509" s="1">
        <f t="shared" si="76"/>
        <v>16.488156368052</v>
      </c>
      <c r="V509" s="1">
        <f t="shared" si="77"/>
        <v>57.022783092734997</v>
      </c>
      <c r="W509" s="1">
        <f t="shared" si="78"/>
        <v>3.7746005260862998</v>
      </c>
      <c r="X509" s="1" t="str">
        <f t="shared" si="79"/>
        <v>TIDAK</v>
      </c>
    </row>
    <row r="510" spans="1:24" x14ac:dyDescent="0.2">
      <c r="A510">
        <v>9.4182961217902008</v>
      </c>
      <c r="B510">
        <v>173.64021582194999</v>
      </c>
      <c r="C510">
        <v>8777.6867836257006</v>
      </c>
      <c r="D510">
        <v>8.4561779002409008</v>
      </c>
      <c r="E510">
        <v>358.29206415434999</v>
      </c>
      <c r="F510">
        <v>596.82583662734999</v>
      </c>
      <c r="G510">
        <v>16.785215067751999</v>
      </c>
      <c r="H510">
        <v>105.27245577682</v>
      </c>
      <c r="I510">
        <v>4.6046331535988996</v>
      </c>
      <c r="J510">
        <v>0</v>
      </c>
      <c r="O510" s="1">
        <f t="shared" si="70"/>
        <v>9.4182961217902008</v>
      </c>
      <c r="P510" s="1">
        <f t="shared" si="71"/>
        <v>173.64021582194999</v>
      </c>
      <c r="Q510" s="1">
        <f t="shared" si="72"/>
        <v>8777.6867836257006</v>
      </c>
      <c r="R510" s="1">
        <f t="shared" si="73"/>
        <v>8.4561779002409008</v>
      </c>
      <c r="S510" s="1">
        <f t="shared" si="74"/>
        <v>358.29206415434999</v>
      </c>
      <c r="T510" s="1">
        <f t="shared" si="75"/>
        <v>596.82583662734999</v>
      </c>
      <c r="U510" s="1">
        <f t="shared" si="76"/>
        <v>16.785215067751999</v>
      </c>
      <c r="V510" s="1">
        <f t="shared" si="77"/>
        <v>105.27245577682</v>
      </c>
      <c r="W510" s="1">
        <f t="shared" si="78"/>
        <v>4.6046331535988996</v>
      </c>
      <c r="X510" s="1" t="str">
        <f t="shared" si="79"/>
        <v>TIDAK</v>
      </c>
    </row>
    <row r="511" spans="1:24" x14ac:dyDescent="0.2">
      <c r="A511">
        <v>7.4571647584142999</v>
      </c>
      <c r="B511">
        <v>263.03670448344002</v>
      </c>
      <c r="C511">
        <v>31085.083433404001</v>
      </c>
      <c r="D511">
        <v>1.6839925807280001</v>
      </c>
      <c r="F511">
        <v>584.60435369315996</v>
      </c>
      <c r="G511">
        <v>11.809444002628</v>
      </c>
      <c r="H511">
        <v>45.501362052490997</v>
      </c>
      <c r="I511">
        <v>4.106543051529</v>
      </c>
      <c r="J511">
        <v>0</v>
      </c>
      <c r="O511" s="1">
        <f t="shared" si="70"/>
        <v>7.4571647584142999</v>
      </c>
      <c r="P511" s="1">
        <f t="shared" si="71"/>
        <v>263.03670448344002</v>
      </c>
      <c r="Q511" s="1">
        <f t="shared" si="72"/>
        <v>31085.083433404001</v>
      </c>
      <c r="R511" s="1">
        <f t="shared" si="73"/>
        <v>1.6839925807280001</v>
      </c>
      <c r="S511" s="1">
        <f t="shared" si="74"/>
        <v>333.77577661081295</v>
      </c>
      <c r="T511" s="1">
        <f t="shared" si="75"/>
        <v>584.60435369315996</v>
      </c>
      <c r="U511" s="1">
        <f t="shared" si="76"/>
        <v>11.809444002628</v>
      </c>
      <c r="V511" s="1">
        <f t="shared" si="77"/>
        <v>45.501362052490997</v>
      </c>
      <c r="W511" s="1">
        <f t="shared" si="78"/>
        <v>4.106543051529</v>
      </c>
      <c r="X511" s="1" t="str">
        <f t="shared" si="79"/>
        <v>TIDAK</v>
      </c>
    </row>
    <row r="512" spans="1:24" x14ac:dyDescent="0.2">
      <c r="A512">
        <v>5.2722275601976998</v>
      </c>
      <c r="B512">
        <v>206.31318470138001</v>
      </c>
      <c r="C512">
        <v>42210.885236957001</v>
      </c>
      <c r="D512">
        <v>8.8497166646882999</v>
      </c>
      <c r="F512">
        <v>410.64853718854999</v>
      </c>
      <c r="G512">
        <v>11.927998529047001</v>
      </c>
      <c r="H512">
        <v>46.540368471351997</v>
      </c>
      <c r="I512">
        <v>5.0685561885506001</v>
      </c>
      <c r="J512">
        <v>0</v>
      </c>
      <c r="O512" s="1">
        <f t="shared" si="70"/>
        <v>5.2722275601976998</v>
      </c>
      <c r="P512" s="1">
        <f t="shared" si="71"/>
        <v>206.31318470138001</v>
      </c>
      <c r="Q512" s="1">
        <f t="shared" si="72"/>
        <v>42210.885236957001</v>
      </c>
      <c r="R512" s="1">
        <f t="shared" si="73"/>
        <v>8.8497166646882999</v>
      </c>
      <c r="S512" s="1">
        <f t="shared" si="74"/>
        <v>333.77577661081295</v>
      </c>
      <c r="T512" s="1">
        <f t="shared" si="75"/>
        <v>410.64853718854999</v>
      </c>
      <c r="U512" s="1">
        <f t="shared" si="76"/>
        <v>11.927998529047001</v>
      </c>
      <c r="V512" s="1">
        <f t="shared" si="77"/>
        <v>46.540368471351997</v>
      </c>
      <c r="W512" s="1">
        <f t="shared" si="78"/>
        <v>5.0685561885506001</v>
      </c>
      <c r="X512" s="1" t="str">
        <f t="shared" si="79"/>
        <v>TIDAK</v>
      </c>
    </row>
    <row r="513" spans="1:24" x14ac:dyDescent="0.2">
      <c r="A513">
        <v>7.2919570395975999</v>
      </c>
      <c r="B513">
        <v>202.32904415934999</v>
      </c>
      <c r="C513">
        <v>21891.677158572998</v>
      </c>
      <c r="D513">
        <v>7.6287469416814</v>
      </c>
      <c r="E513">
        <v>339.8290138973</v>
      </c>
      <c r="F513">
        <v>379.27012223679998</v>
      </c>
      <c r="G513">
        <v>7.6549556827709004</v>
      </c>
      <c r="H513">
        <v>64.021522850029996</v>
      </c>
      <c r="I513">
        <v>4.2376438942706001</v>
      </c>
      <c r="J513">
        <v>0</v>
      </c>
      <c r="O513" s="1">
        <f t="shared" si="70"/>
        <v>7.2919570395975999</v>
      </c>
      <c r="P513" s="1">
        <f t="shared" si="71"/>
        <v>202.32904415934999</v>
      </c>
      <c r="Q513" s="1">
        <f t="shared" si="72"/>
        <v>21891.677158572998</v>
      </c>
      <c r="R513" s="1">
        <f t="shared" si="73"/>
        <v>7.6287469416814</v>
      </c>
      <c r="S513" s="1">
        <f t="shared" si="74"/>
        <v>339.8290138973</v>
      </c>
      <c r="T513" s="1">
        <f t="shared" si="75"/>
        <v>379.27012223679998</v>
      </c>
      <c r="U513" s="1">
        <f t="shared" si="76"/>
        <v>7.6549556827709004</v>
      </c>
      <c r="V513" s="1">
        <f t="shared" si="77"/>
        <v>64.021522850029996</v>
      </c>
      <c r="W513" s="1">
        <f t="shared" si="78"/>
        <v>4.2376438942706001</v>
      </c>
      <c r="X513" s="1" t="str">
        <f t="shared" si="79"/>
        <v>TIDAK</v>
      </c>
    </row>
    <row r="514" spans="1:24" x14ac:dyDescent="0.2">
      <c r="A514">
        <v>7.8038332206977001</v>
      </c>
      <c r="B514">
        <v>223.68811085599</v>
      </c>
      <c r="C514">
        <v>37376.792988931003</v>
      </c>
      <c r="D514">
        <v>6.6649693947199999</v>
      </c>
      <c r="F514">
        <v>343.76401307822999</v>
      </c>
      <c r="G514">
        <v>16.697408395696002</v>
      </c>
      <c r="H514">
        <v>74.782434164500998</v>
      </c>
      <c r="I514">
        <v>2.9073872665013001</v>
      </c>
      <c r="J514">
        <v>0</v>
      </c>
      <c r="O514" s="1">
        <f t="shared" ref="O514:O577" si="80">IF(A514="",AVERAGE($A$2:$A$3277),A514)</f>
        <v>7.8038332206977001</v>
      </c>
      <c r="P514" s="1">
        <f t="shared" ref="P514:P577" si="81">IF(B514="",AVERAGE($B$2:$B$3277),B514)</f>
        <v>223.68811085599</v>
      </c>
      <c r="Q514" s="1">
        <f t="shared" ref="Q514:Q577" si="82">IF(C514="",AVERAGE($C$2:$C$3277),C514)</f>
        <v>37376.792988931003</v>
      </c>
      <c r="R514" s="1">
        <f t="shared" ref="R514:R577" si="83">IF(D514="",AVERAGE($D$2:$D$3277),D514)</f>
        <v>6.6649693947199999</v>
      </c>
      <c r="S514" s="1">
        <f t="shared" ref="S514:S577" si="84">IF(E514="",AVERAGE($E$2:$E$3277),E514)</f>
        <v>333.77577661081295</v>
      </c>
      <c r="T514" s="1">
        <f t="shared" ref="T514:T577" si="85">IF(F514="",AVERAGE($F$2:$F$3277),F514)</f>
        <v>343.76401307822999</v>
      </c>
      <c r="U514" s="1">
        <f t="shared" ref="U514:U577" si="86">IF(G514="",AVERAGE($G$2:$G$3277),G514)</f>
        <v>16.697408395696002</v>
      </c>
      <c r="V514" s="1">
        <f t="shared" ref="V514:V577" si="87">IF(H514="",AVERAGE($H$2:$H$3277),H514)</f>
        <v>74.782434164500998</v>
      </c>
      <c r="W514" s="1">
        <f t="shared" ref="W514:W577" si="88">IF(I514="",AVERAGE($I$2:$I$3277),I514)</f>
        <v>2.9073872665013001</v>
      </c>
      <c r="X514" s="1" t="str">
        <f t="shared" ref="X514:X577" si="89">IF(J514=0,"TIDAK","YA")</f>
        <v>TIDAK</v>
      </c>
    </row>
    <row r="515" spans="1:24" x14ac:dyDescent="0.2">
      <c r="A515">
        <v>6.8443509110566998</v>
      </c>
      <c r="B515">
        <v>197.46046941319</v>
      </c>
      <c r="C515">
        <v>23608.862238919999</v>
      </c>
      <c r="D515">
        <v>8.3964046256309004</v>
      </c>
      <c r="F515">
        <v>526.42591465308999</v>
      </c>
      <c r="G515">
        <v>10.878096260626</v>
      </c>
      <c r="H515">
        <v>62.037143411789998</v>
      </c>
      <c r="I515">
        <v>2.8770628132019</v>
      </c>
      <c r="J515">
        <v>0</v>
      </c>
      <c r="O515" s="1">
        <f t="shared" si="80"/>
        <v>6.8443509110566998</v>
      </c>
      <c r="P515" s="1">
        <f t="shared" si="81"/>
        <v>197.46046941319</v>
      </c>
      <c r="Q515" s="1">
        <f t="shared" si="82"/>
        <v>23608.862238919999</v>
      </c>
      <c r="R515" s="1">
        <f t="shared" si="83"/>
        <v>8.3964046256309004</v>
      </c>
      <c r="S515" s="1">
        <f t="shared" si="84"/>
        <v>333.77577661081295</v>
      </c>
      <c r="T515" s="1">
        <f t="shared" si="85"/>
        <v>526.42591465308999</v>
      </c>
      <c r="U515" s="1">
        <f t="shared" si="86"/>
        <v>10.878096260626</v>
      </c>
      <c r="V515" s="1">
        <f t="shared" si="87"/>
        <v>62.037143411789998</v>
      </c>
      <c r="W515" s="1">
        <f t="shared" si="88"/>
        <v>2.8770628132019</v>
      </c>
      <c r="X515" s="1" t="str">
        <f t="shared" si="89"/>
        <v>TIDAK</v>
      </c>
    </row>
    <row r="516" spans="1:24" x14ac:dyDescent="0.2">
      <c r="A516">
        <v>5.6087452318136002</v>
      </c>
      <c r="B516">
        <v>152.95406231827999</v>
      </c>
      <c r="C516">
        <v>19835.980770127</v>
      </c>
      <c r="D516">
        <v>9.3459814653975997</v>
      </c>
      <c r="E516">
        <v>323.39334018887001</v>
      </c>
      <c r="F516">
        <v>596.07636829761998</v>
      </c>
      <c r="G516">
        <v>14.380724633430001</v>
      </c>
      <c r="H516">
        <v>49.428252098003</v>
      </c>
      <c r="I516">
        <v>4.6442116449100999</v>
      </c>
      <c r="J516">
        <v>0</v>
      </c>
      <c r="O516" s="1">
        <f t="shared" si="80"/>
        <v>5.6087452318136002</v>
      </c>
      <c r="P516" s="1">
        <f t="shared" si="81"/>
        <v>152.95406231827999</v>
      </c>
      <c r="Q516" s="1">
        <f t="shared" si="82"/>
        <v>19835.980770127</v>
      </c>
      <c r="R516" s="1">
        <f t="shared" si="83"/>
        <v>9.3459814653975997</v>
      </c>
      <c r="S516" s="1">
        <f t="shared" si="84"/>
        <v>323.39334018887001</v>
      </c>
      <c r="T516" s="1">
        <f t="shared" si="85"/>
        <v>596.07636829761998</v>
      </c>
      <c r="U516" s="1">
        <f t="shared" si="86"/>
        <v>14.380724633430001</v>
      </c>
      <c r="V516" s="1">
        <f t="shared" si="87"/>
        <v>49.428252098003</v>
      </c>
      <c r="W516" s="1">
        <f t="shared" si="88"/>
        <v>4.6442116449100999</v>
      </c>
      <c r="X516" s="1" t="str">
        <f t="shared" si="89"/>
        <v>TIDAK</v>
      </c>
    </row>
    <row r="517" spans="1:24" x14ac:dyDescent="0.2">
      <c r="A517">
        <v>5.7011546449116004</v>
      </c>
      <c r="B517">
        <v>233.51504254979</v>
      </c>
      <c r="C517">
        <v>41411.601707007001</v>
      </c>
      <c r="D517">
        <v>5.8954640252618997</v>
      </c>
      <c r="E517">
        <v>310.16054486252</v>
      </c>
      <c r="F517">
        <v>509.76788774706</v>
      </c>
      <c r="G517">
        <v>22.686836742651</v>
      </c>
      <c r="H517">
        <v>73.751882692897993</v>
      </c>
      <c r="I517">
        <v>3.4031364161789002</v>
      </c>
      <c r="J517">
        <v>0</v>
      </c>
      <c r="O517" s="1">
        <f t="shared" si="80"/>
        <v>5.7011546449116004</v>
      </c>
      <c r="P517" s="1">
        <f t="shared" si="81"/>
        <v>233.51504254979</v>
      </c>
      <c r="Q517" s="1">
        <f t="shared" si="82"/>
        <v>41411.601707007001</v>
      </c>
      <c r="R517" s="1">
        <f t="shared" si="83"/>
        <v>5.8954640252618997</v>
      </c>
      <c r="S517" s="1">
        <f t="shared" si="84"/>
        <v>310.16054486252</v>
      </c>
      <c r="T517" s="1">
        <f t="shared" si="85"/>
        <v>509.76788774706</v>
      </c>
      <c r="U517" s="1">
        <f t="shared" si="86"/>
        <v>22.686836742651</v>
      </c>
      <c r="V517" s="1">
        <f t="shared" si="87"/>
        <v>73.751882692897993</v>
      </c>
      <c r="W517" s="1">
        <f t="shared" si="88"/>
        <v>3.4031364161789002</v>
      </c>
      <c r="X517" s="1" t="str">
        <f t="shared" si="89"/>
        <v>TIDAK</v>
      </c>
    </row>
    <row r="518" spans="1:24" x14ac:dyDescent="0.2">
      <c r="A518">
        <v>5.4127624975958</v>
      </c>
      <c r="B518">
        <v>226.58648764549</v>
      </c>
      <c r="C518">
        <v>45510.584319280002</v>
      </c>
      <c r="D518">
        <v>7.0701852477538001</v>
      </c>
      <c r="E518">
        <v>307.62146151677001</v>
      </c>
      <c r="F518">
        <v>420.12476097328999</v>
      </c>
      <c r="G518">
        <v>21.940189616356001</v>
      </c>
      <c r="H518">
        <v>58.851735997657002</v>
      </c>
      <c r="I518">
        <v>4.0912055928562996</v>
      </c>
      <c r="J518">
        <v>0</v>
      </c>
      <c r="O518" s="1">
        <f t="shared" si="80"/>
        <v>5.4127624975958</v>
      </c>
      <c r="P518" s="1">
        <f t="shared" si="81"/>
        <v>226.58648764549</v>
      </c>
      <c r="Q518" s="1">
        <f t="shared" si="82"/>
        <v>45510.584319280002</v>
      </c>
      <c r="R518" s="1">
        <f t="shared" si="83"/>
        <v>7.0701852477538001</v>
      </c>
      <c r="S518" s="1">
        <f t="shared" si="84"/>
        <v>307.62146151677001</v>
      </c>
      <c r="T518" s="1">
        <f t="shared" si="85"/>
        <v>420.12476097328999</v>
      </c>
      <c r="U518" s="1">
        <f t="shared" si="86"/>
        <v>21.940189616356001</v>
      </c>
      <c r="V518" s="1">
        <f t="shared" si="87"/>
        <v>58.851735997657002</v>
      </c>
      <c r="W518" s="1">
        <f t="shared" si="88"/>
        <v>4.0912055928562996</v>
      </c>
      <c r="X518" s="1" t="str">
        <f t="shared" si="89"/>
        <v>TIDAK</v>
      </c>
    </row>
    <row r="519" spans="1:24" x14ac:dyDescent="0.2">
      <c r="B519">
        <v>208.17746398412999</v>
      </c>
      <c r="C519">
        <v>17264.840916673002</v>
      </c>
      <c r="D519">
        <v>3.2961573212193001</v>
      </c>
      <c r="E519">
        <v>387.07082353237001</v>
      </c>
      <c r="F519">
        <v>631.30421625627002</v>
      </c>
      <c r="G519">
        <v>8.4045700088452993</v>
      </c>
      <c r="H519">
        <v>68.300590350909999</v>
      </c>
      <c r="I519">
        <v>3.9121483506760999</v>
      </c>
      <c r="J519">
        <v>0</v>
      </c>
      <c r="O519" s="1">
        <f t="shared" si="80"/>
        <v>7.0807945042768186</v>
      </c>
      <c r="P519" s="1">
        <f t="shared" si="81"/>
        <v>208.17746398412999</v>
      </c>
      <c r="Q519" s="1">
        <f t="shared" si="82"/>
        <v>17264.840916673002</v>
      </c>
      <c r="R519" s="1">
        <f t="shared" si="83"/>
        <v>3.2961573212193001</v>
      </c>
      <c r="S519" s="1">
        <f t="shared" si="84"/>
        <v>387.07082353237001</v>
      </c>
      <c r="T519" s="1">
        <f t="shared" si="85"/>
        <v>631.30421625627002</v>
      </c>
      <c r="U519" s="1">
        <f t="shared" si="86"/>
        <v>8.4045700088452993</v>
      </c>
      <c r="V519" s="1">
        <f t="shared" si="87"/>
        <v>68.300590350909999</v>
      </c>
      <c r="W519" s="1">
        <f t="shared" si="88"/>
        <v>3.9121483506760999</v>
      </c>
      <c r="X519" s="1" t="str">
        <f t="shared" si="89"/>
        <v>TIDAK</v>
      </c>
    </row>
    <row r="520" spans="1:24" x14ac:dyDescent="0.2">
      <c r="A520">
        <v>5.0181323842682</v>
      </c>
      <c r="B520">
        <v>169.39723767325</v>
      </c>
      <c r="C520">
        <v>29072.038120862999</v>
      </c>
      <c r="D520">
        <v>10.711475410434</v>
      </c>
      <c r="E520">
        <v>297.01327205054002</v>
      </c>
      <c r="F520">
        <v>467.21807308381</v>
      </c>
      <c r="G520">
        <v>15.913760931700001</v>
      </c>
      <c r="H520">
        <v>23.792950469434999</v>
      </c>
      <c r="I520">
        <v>4.2864789673982999</v>
      </c>
      <c r="J520">
        <v>0</v>
      </c>
      <c r="O520" s="1">
        <f t="shared" si="80"/>
        <v>5.0181323842682</v>
      </c>
      <c r="P520" s="1">
        <f t="shared" si="81"/>
        <v>169.39723767325</v>
      </c>
      <c r="Q520" s="1">
        <f t="shared" si="82"/>
        <v>29072.038120862999</v>
      </c>
      <c r="R520" s="1">
        <f t="shared" si="83"/>
        <v>10.711475410434</v>
      </c>
      <c r="S520" s="1">
        <f t="shared" si="84"/>
        <v>297.01327205054002</v>
      </c>
      <c r="T520" s="1">
        <f t="shared" si="85"/>
        <v>467.21807308381</v>
      </c>
      <c r="U520" s="1">
        <f t="shared" si="86"/>
        <v>15.913760931700001</v>
      </c>
      <c r="V520" s="1">
        <f t="shared" si="87"/>
        <v>23.792950469434999</v>
      </c>
      <c r="W520" s="1">
        <f t="shared" si="88"/>
        <v>4.2864789673982999</v>
      </c>
      <c r="X520" s="1" t="str">
        <f t="shared" si="89"/>
        <v>TIDAK</v>
      </c>
    </row>
    <row r="521" spans="1:24" x14ac:dyDescent="0.2">
      <c r="A521">
        <v>4.5522384105427003</v>
      </c>
      <c r="B521">
        <v>197.07693399272</v>
      </c>
      <c r="C521">
        <v>25969.215119535002</v>
      </c>
      <c r="D521">
        <v>8.8654219985478004</v>
      </c>
      <c r="F521">
        <v>461.83627762688002</v>
      </c>
      <c r="G521">
        <v>12.85340478506</v>
      </c>
      <c r="H521">
        <v>69.335056835673001</v>
      </c>
      <c r="I521">
        <v>3.9328043336056</v>
      </c>
      <c r="J521">
        <v>0</v>
      </c>
      <c r="O521" s="1">
        <f t="shared" si="80"/>
        <v>4.5522384105427003</v>
      </c>
      <c r="P521" s="1">
        <f t="shared" si="81"/>
        <v>197.07693399272</v>
      </c>
      <c r="Q521" s="1">
        <f t="shared" si="82"/>
        <v>25969.215119535002</v>
      </c>
      <c r="R521" s="1">
        <f t="shared" si="83"/>
        <v>8.8654219985478004</v>
      </c>
      <c r="S521" s="1">
        <f t="shared" si="84"/>
        <v>333.77577661081295</v>
      </c>
      <c r="T521" s="1">
        <f t="shared" si="85"/>
        <v>461.83627762688002</v>
      </c>
      <c r="U521" s="1">
        <f t="shared" si="86"/>
        <v>12.85340478506</v>
      </c>
      <c r="V521" s="1">
        <f t="shared" si="87"/>
        <v>69.335056835673001</v>
      </c>
      <c r="W521" s="1">
        <f t="shared" si="88"/>
        <v>3.9328043336056</v>
      </c>
      <c r="X521" s="1" t="str">
        <f t="shared" si="89"/>
        <v>TIDAK</v>
      </c>
    </row>
    <row r="522" spans="1:24" x14ac:dyDescent="0.2">
      <c r="B522">
        <v>203.50592117597</v>
      </c>
      <c r="C522">
        <v>21417.593614506</v>
      </c>
      <c r="D522">
        <v>6.0726376113832004</v>
      </c>
      <c r="E522">
        <v>319.52268898784001</v>
      </c>
      <c r="F522">
        <v>348.52732144162002</v>
      </c>
      <c r="G522">
        <v>12.612966179537</v>
      </c>
      <c r="H522">
        <v>68.642545258463002</v>
      </c>
      <c r="I522">
        <v>4.6135787217497004</v>
      </c>
      <c r="J522">
        <v>0</v>
      </c>
      <c r="O522" s="1">
        <f t="shared" si="80"/>
        <v>7.0807945042768186</v>
      </c>
      <c r="P522" s="1">
        <f t="shared" si="81"/>
        <v>203.50592117597</v>
      </c>
      <c r="Q522" s="1">
        <f t="shared" si="82"/>
        <v>21417.593614506</v>
      </c>
      <c r="R522" s="1">
        <f t="shared" si="83"/>
        <v>6.0726376113832004</v>
      </c>
      <c r="S522" s="1">
        <f t="shared" si="84"/>
        <v>319.52268898784001</v>
      </c>
      <c r="T522" s="1">
        <f t="shared" si="85"/>
        <v>348.52732144162002</v>
      </c>
      <c r="U522" s="1">
        <f t="shared" si="86"/>
        <v>12.612966179537</v>
      </c>
      <c r="V522" s="1">
        <f t="shared" si="87"/>
        <v>68.642545258463002</v>
      </c>
      <c r="W522" s="1">
        <f t="shared" si="88"/>
        <v>4.6135787217497004</v>
      </c>
      <c r="X522" s="1" t="str">
        <f t="shared" si="89"/>
        <v>TIDAK</v>
      </c>
    </row>
    <row r="523" spans="1:24" x14ac:dyDescent="0.2">
      <c r="A523">
        <v>7.0253059416893997</v>
      </c>
      <c r="B523">
        <v>202.80908099349</v>
      </c>
      <c r="C523">
        <v>23502.857795233002</v>
      </c>
      <c r="D523">
        <v>5.2390131997770997</v>
      </c>
      <c r="E523">
        <v>335.54871891959999</v>
      </c>
      <c r="F523">
        <v>471.13171589505998</v>
      </c>
      <c r="G523">
        <v>13.891519343283001</v>
      </c>
      <c r="H523">
        <v>63.751854837635001</v>
      </c>
      <c r="I523">
        <v>5.9895427908555998</v>
      </c>
      <c r="J523">
        <v>0</v>
      </c>
      <c r="O523" s="1">
        <f t="shared" si="80"/>
        <v>7.0253059416893997</v>
      </c>
      <c r="P523" s="1">
        <f t="shared" si="81"/>
        <v>202.80908099349</v>
      </c>
      <c r="Q523" s="1">
        <f t="shared" si="82"/>
        <v>23502.857795233002</v>
      </c>
      <c r="R523" s="1">
        <f t="shared" si="83"/>
        <v>5.2390131997770997</v>
      </c>
      <c r="S523" s="1">
        <f t="shared" si="84"/>
        <v>335.54871891959999</v>
      </c>
      <c r="T523" s="1">
        <f t="shared" si="85"/>
        <v>471.13171589505998</v>
      </c>
      <c r="U523" s="1">
        <f t="shared" si="86"/>
        <v>13.891519343283001</v>
      </c>
      <c r="V523" s="1">
        <f t="shared" si="87"/>
        <v>63.751854837635001</v>
      </c>
      <c r="W523" s="1">
        <f t="shared" si="88"/>
        <v>5.9895427908555998</v>
      </c>
      <c r="X523" s="1" t="str">
        <f t="shared" si="89"/>
        <v>TIDAK</v>
      </c>
    </row>
    <row r="524" spans="1:24" x14ac:dyDescent="0.2">
      <c r="A524">
        <v>5.7706209691056998</v>
      </c>
      <c r="B524">
        <v>194.50014381122</v>
      </c>
      <c r="C524">
        <v>16173.727092976</v>
      </c>
      <c r="D524">
        <v>6.3417973021179996</v>
      </c>
      <c r="E524">
        <v>318.78893293229999</v>
      </c>
      <c r="F524">
        <v>387.13048289344999</v>
      </c>
      <c r="G524">
        <v>12.042914193746</v>
      </c>
      <c r="H524">
        <v>52.512261107462002</v>
      </c>
      <c r="I524">
        <v>4.2408214776535003</v>
      </c>
      <c r="J524">
        <v>0</v>
      </c>
      <c r="O524" s="1">
        <f t="shared" si="80"/>
        <v>5.7706209691056998</v>
      </c>
      <c r="P524" s="1">
        <f t="shared" si="81"/>
        <v>194.50014381122</v>
      </c>
      <c r="Q524" s="1">
        <f t="shared" si="82"/>
        <v>16173.727092976</v>
      </c>
      <c r="R524" s="1">
        <f t="shared" si="83"/>
        <v>6.3417973021179996</v>
      </c>
      <c r="S524" s="1">
        <f t="shared" si="84"/>
        <v>318.78893293229999</v>
      </c>
      <c r="T524" s="1">
        <f t="shared" si="85"/>
        <v>387.13048289344999</v>
      </c>
      <c r="U524" s="1">
        <f t="shared" si="86"/>
        <v>12.042914193746</v>
      </c>
      <c r="V524" s="1">
        <f t="shared" si="87"/>
        <v>52.512261107462002</v>
      </c>
      <c r="W524" s="1">
        <f t="shared" si="88"/>
        <v>4.2408214776535003</v>
      </c>
      <c r="X524" s="1" t="str">
        <f t="shared" si="89"/>
        <v>TIDAK</v>
      </c>
    </row>
    <row r="525" spans="1:24" x14ac:dyDescent="0.2">
      <c r="A525">
        <v>8.4378759830216001</v>
      </c>
      <c r="B525">
        <v>183.10662488483999</v>
      </c>
      <c r="C525">
        <v>12856.928694943999</v>
      </c>
      <c r="D525">
        <v>7.4000194809139996</v>
      </c>
      <c r="E525">
        <v>361.77968212659999</v>
      </c>
      <c r="F525">
        <v>587.02260896825999</v>
      </c>
      <c r="G525">
        <v>15.926920767801001</v>
      </c>
      <c r="H525">
        <v>77.951261648710002</v>
      </c>
      <c r="I525">
        <v>3.8154689944907001</v>
      </c>
      <c r="J525">
        <v>0</v>
      </c>
      <c r="O525" s="1">
        <f t="shared" si="80"/>
        <v>8.4378759830216001</v>
      </c>
      <c r="P525" s="1">
        <f t="shared" si="81"/>
        <v>183.10662488483999</v>
      </c>
      <c r="Q525" s="1">
        <f t="shared" si="82"/>
        <v>12856.928694943999</v>
      </c>
      <c r="R525" s="1">
        <f t="shared" si="83"/>
        <v>7.4000194809139996</v>
      </c>
      <c r="S525" s="1">
        <f t="shared" si="84"/>
        <v>361.77968212659999</v>
      </c>
      <c r="T525" s="1">
        <f t="shared" si="85"/>
        <v>587.02260896825999</v>
      </c>
      <c r="U525" s="1">
        <f t="shared" si="86"/>
        <v>15.926920767801001</v>
      </c>
      <c r="V525" s="1">
        <f t="shared" si="87"/>
        <v>77.951261648710002</v>
      </c>
      <c r="W525" s="1">
        <f t="shared" si="88"/>
        <v>3.8154689944907001</v>
      </c>
      <c r="X525" s="1" t="str">
        <f t="shared" si="89"/>
        <v>TIDAK</v>
      </c>
    </row>
    <row r="526" spans="1:24" x14ac:dyDescent="0.2">
      <c r="A526">
        <v>5.9070782686666998</v>
      </c>
      <c r="B526">
        <v>213.47108134371001</v>
      </c>
      <c r="C526">
        <v>41839.456448958997</v>
      </c>
      <c r="D526">
        <v>7.9247621068978997</v>
      </c>
      <c r="E526">
        <v>312.32994736609999</v>
      </c>
      <c r="F526">
        <v>357.25897025990997</v>
      </c>
      <c r="G526">
        <v>15.598964778942999</v>
      </c>
      <c r="H526">
        <v>54.421878950770001</v>
      </c>
      <c r="I526">
        <v>4.2964799087266998</v>
      </c>
      <c r="J526">
        <v>0</v>
      </c>
      <c r="O526" s="1">
        <f t="shared" si="80"/>
        <v>5.9070782686666998</v>
      </c>
      <c r="P526" s="1">
        <f t="shared" si="81"/>
        <v>213.47108134371001</v>
      </c>
      <c r="Q526" s="1">
        <f t="shared" si="82"/>
        <v>41839.456448958997</v>
      </c>
      <c r="R526" s="1">
        <f t="shared" si="83"/>
        <v>7.9247621068978997</v>
      </c>
      <c r="S526" s="1">
        <f t="shared" si="84"/>
        <v>312.32994736609999</v>
      </c>
      <c r="T526" s="1">
        <f t="shared" si="85"/>
        <v>357.25897025990997</v>
      </c>
      <c r="U526" s="1">
        <f t="shared" si="86"/>
        <v>15.598964778942999</v>
      </c>
      <c r="V526" s="1">
        <f t="shared" si="87"/>
        <v>54.421878950770001</v>
      </c>
      <c r="W526" s="1">
        <f t="shared" si="88"/>
        <v>4.2964799087266998</v>
      </c>
      <c r="X526" s="1" t="str">
        <f t="shared" si="89"/>
        <v>TIDAK</v>
      </c>
    </row>
    <row r="527" spans="1:24" x14ac:dyDescent="0.2">
      <c r="A527">
        <v>6.8983413301771996</v>
      </c>
      <c r="B527">
        <v>187.41530637591001</v>
      </c>
      <c r="C527">
        <v>19024.485531278999</v>
      </c>
      <c r="D527">
        <v>6.9150702116770004</v>
      </c>
      <c r="F527">
        <v>428.78697593039999</v>
      </c>
      <c r="G527">
        <v>12.580161514966999</v>
      </c>
      <c r="H527">
        <v>44.380210047825003</v>
      </c>
      <c r="I527">
        <v>5.3712841557192998</v>
      </c>
      <c r="J527">
        <v>0</v>
      </c>
      <c r="O527" s="1">
        <f t="shared" si="80"/>
        <v>6.8983413301771996</v>
      </c>
      <c r="P527" s="1">
        <f t="shared" si="81"/>
        <v>187.41530637591001</v>
      </c>
      <c r="Q527" s="1">
        <f t="shared" si="82"/>
        <v>19024.485531278999</v>
      </c>
      <c r="R527" s="1">
        <f t="shared" si="83"/>
        <v>6.9150702116770004</v>
      </c>
      <c r="S527" s="1">
        <f t="shared" si="84"/>
        <v>333.77577661081295</v>
      </c>
      <c r="T527" s="1">
        <f t="shared" si="85"/>
        <v>428.78697593039999</v>
      </c>
      <c r="U527" s="1">
        <f t="shared" si="86"/>
        <v>12.580161514966999</v>
      </c>
      <c r="V527" s="1">
        <f t="shared" si="87"/>
        <v>44.380210047825003</v>
      </c>
      <c r="W527" s="1">
        <f t="shared" si="88"/>
        <v>5.3712841557192998</v>
      </c>
      <c r="X527" s="1" t="str">
        <f t="shared" si="89"/>
        <v>TIDAK</v>
      </c>
    </row>
    <row r="528" spans="1:24" x14ac:dyDescent="0.2">
      <c r="A528">
        <v>10.252734368478</v>
      </c>
      <c r="B528">
        <v>217.73666923137</v>
      </c>
      <c r="C528">
        <v>9651.8748256868002</v>
      </c>
      <c r="D528">
        <v>4.3383533530843996</v>
      </c>
      <c r="E528">
        <v>369.29770864855999</v>
      </c>
      <c r="F528">
        <v>528.12162646712</v>
      </c>
      <c r="G528">
        <v>18.661403050196</v>
      </c>
      <c r="H528">
        <v>54.150449640711997</v>
      </c>
      <c r="I528">
        <v>3.2903724922745998</v>
      </c>
      <c r="J528">
        <v>0</v>
      </c>
      <c r="O528" s="1">
        <f t="shared" si="80"/>
        <v>10.252734368478</v>
      </c>
      <c r="P528" s="1">
        <f t="shared" si="81"/>
        <v>217.73666923137</v>
      </c>
      <c r="Q528" s="1">
        <f t="shared" si="82"/>
        <v>9651.8748256868002</v>
      </c>
      <c r="R528" s="1">
        <f t="shared" si="83"/>
        <v>4.3383533530843996</v>
      </c>
      <c r="S528" s="1">
        <f t="shared" si="84"/>
        <v>369.29770864855999</v>
      </c>
      <c r="T528" s="1">
        <f t="shared" si="85"/>
        <v>528.12162646712</v>
      </c>
      <c r="U528" s="1">
        <f t="shared" si="86"/>
        <v>18.661403050196</v>
      </c>
      <c r="V528" s="1">
        <f t="shared" si="87"/>
        <v>54.150449640711997</v>
      </c>
      <c r="W528" s="1">
        <f t="shared" si="88"/>
        <v>3.2903724922745998</v>
      </c>
      <c r="X528" s="1" t="str">
        <f t="shared" si="89"/>
        <v>TIDAK</v>
      </c>
    </row>
    <row r="529" spans="1:24" x14ac:dyDescent="0.2">
      <c r="A529">
        <v>8.2064999378092001</v>
      </c>
      <c r="B529">
        <v>182.90535936012</v>
      </c>
      <c r="C529">
        <v>18949.975539450999</v>
      </c>
      <c r="D529">
        <v>6.6629489254439003</v>
      </c>
      <c r="E529">
        <v>347.13256201288999</v>
      </c>
      <c r="F529">
        <v>332.85532125673001</v>
      </c>
      <c r="G529">
        <v>18.328401148653999</v>
      </c>
      <c r="H529">
        <v>66.688384193917003</v>
      </c>
      <c r="I529">
        <v>4.2251209301881003</v>
      </c>
      <c r="J529">
        <v>0</v>
      </c>
      <c r="O529" s="1">
        <f t="shared" si="80"/>
        <v>8.2064999378092001</v>
      </c>
      <c r="P529" s="1">
        <f t="shared" si="81"/>
        <v>182.90535936012</v>
      </c>
      <c r="Q529" s="1">
        <f t="shared" si="82"/>
        <v>18949.975539450999</v>
      </c>
      <c r="R529" s="1">
        <f t="shared" si="83"/>
        <v>6.6629489254439003</v>
      </c>
      <c r="S529" s="1">
        <f t="shared" si="84"/>
        <v>347.13256201288999</v>
      </c>
      <c r="T529" s="1">
        <f t="shared" si="85"/>
        <v>332.85532125673001</v>
      </c>
      <c r="U529" s="1">
        <f t="shared" si="86"/>
        <v>18.328401148653999</v>
      </c>
      <c r="V529" s="1">
        <f t="shared" si="87"/>
        <v>66.688384193917003</v>
      </c>
      <c r="W529" s="1">
        <f t="shared" si="88"/>
        <v>4.2251209301881003</v>
      </c>
      <c r="X529" s="1" t="str">
        <f t="shared" si="89"/>
        <v>TIDAK</v>
      </c>
    </row>
    <row r="530" spans="1:24" x14ac:dyDescent="0.2">
      <c r="A530">
        <v>7.2861673880398001</v>
      </c>
      <c r="B530">
        <v>208.44408507539001</v>
      </c>
      <c r="C530">
        <v>30879.026684359</v>
      </c>
      <c r="D530">
        <v>6.8569671343997998</v>
      </c>
      <c r="E530">
        <v>336.04883168911999</v>
      </c>
      <c r="F530">
        <v>352.60214638768002</v>
      </c>
      <c r="G530">
        <v>10.566452010564999</v>
      </c>
      <c r="H530">
        <v>64.025332824439005</v>
      </c>
      <c r="I530">
        <v>4.6860199158710003</v>
      </c>
      <c r="J530">
        <v>0</v>
      </c>
      <c r="O530" s="1">
        <f t="shared" si="80"/>
        <v>7.2861673880398001</v>
      </c>
      <c r="P530" s="1">
        <f t="shared" si="81"/>
        <v>208.44408507539001</v>
      </c>
      <c r="Q530" s="1">
        <f t="shared" si="82"/>
        <v>30879.026684359</v>
      </c>
      <c r="R530" s="1">
        <f t="shared" si="83"/>
        <v>6.8569671343997998</v>
      </c>
      <c r="S530" s="1">
        <f t="shared" si="84"/>
        <v>336.04883168911999</v>
      </c>
      <c r="T530" s="1">
        <f t="shared" si="85"/>
        <v>352.60214638768002</v>
      </c>
      <c r="U530" s="1">
        <f t="shared" si="86"/>
        <v>10.566452010564999</v>
      </c>
      <c r="V530" s="1">
        <f t="shared" si="87"/>
        <v>64.025332824439005</v>
      </c>
      <c r="W530" s="1">
        <f t="shared" si="88"/>
        <v>4.6860199158710003</v>
      </c>
      <c r="X530" s="1" t="str">
        <f t="shared" si="89"/>
        <v>TIDAK</v>
      </c>
    </row>
    <row r="531" spans="1:24" x14ac:dyDescent="0.2">
      <c r="A531">
        <v>8.8092964317759996</v>
      </c>
      <c r="B531">
        <v>226.10590083272001</v>
      </c>
      <c r="C531">
        <v>18140.594270925001</v>
      </c>
      <c r="D531">
        <v>4.9303807122587999</v>
      </c>
      <c r="E531">
        <v>320.79938221416</v>
      </c>
      <c r="F531">
        <v>350.11668588347999</v>
      </c>
      <c r="G531">
        <v>14.338839755825999</v>
      </c>
      <c r="H531">
        <v>64.334637352531999</v>
      </c>
      <c r="I531">
        <v>3.8790537404924001</v>
      </c>
      <c r="J531">
        <v>0</v>
      </c>
      <c r="O531" s="1">
        <f t="shared" si="80"/>
        <v>8.8092964317759996</v>
      </c>
      <c r="P531" s="1">
        <f t="shared" si="81"/>
        <v>226.10590083272001</v>
      </c>
      <c r="Q531" s="1">
        <f t="shared" si="82"/>
        <v>18140.594270925001</v>
      </c>
      <c r="R531" s="1">
        <f t="shared" si="83"/>
        <v>4.9303807122587999</v>
      </c>
      <c r="S531" s="1">
        <f t="shared" si="84"/>
        <v>320.79938221416</v>
      </c>
      <c r="T531" s="1">
        <f t="shared" si="85"/>
        <v>350.11668588347999</v>
      </c>
      <c r="U531" s="1">
        <f t="shared" si="86"/>
        <v>14.338839755825999</v>
      </c>
      <c r="V531" s="1">
        <f t="shared" si="87"/>
        <v>64.334637352531999</v>
      </c>
      <c r="W531" s="1">
        <f t="shared" si="88"/>
        <v>3.8790537404924001</v>
      </c>
      <c r="X531" s="1" t="str">
        <f t="shared" si="89"/>
        <v>TIDAK</v>
      </c>
    </row>
    <row r="532" spans="1:24" x14ac:dyDescent="0.2">
      <c r="A532">
        <v>6.6415006872809998</v>
      </c>
      <c r="B532">
        <v>198.8844094662</v>
      </c>
      <c r="C532">
        <v>27867.486756940001</v>
      </c>
      <c r="D532">
        <v>7.3277293452940997</v>
      </c>
      <c r="E532">
        <v>318.40839718599</v>
      </c>
      <c r="F532">
        <v>573.72376228802</v>
      </c>
      <c r="G532">
        <v>13.191719634586001</v>
      </c>
      <c r="H532">
        <v>81.551113930745998</v>
      </c>
      <c r="I532">
        <v>4.6943112155415996</v>
      </c>
      <c r="J532">
        <v>0</v>
      </c>
      <c r="O532" s="1">
        <f t="shared" si="80"/>
        <v>6.6415006872809998</v>
      </c>
      <c r="P532" s="1">
        <f t="shared" si="81"/>
        <v>198.8844094662</v>
      </c>
      <c r="Q532" s="1">
        <f t="shared" si="82"/>
        <v>27867.486756940001</v>
      </c>
      <c r="R532" s="1">
        <f t="shared" si="83"/>
        <v>7.3277293452940997</v>
      </c>
      <c r="S532" s="1">
        <f t="shared" si="84"/>
        <v>318.40839718599</v>
      </c>
      <c r="T532" s="1">
        <f t="shared" si="85"/>
        <v>573.72376228802</v>
      </c>
      <c r="U532" s="1">
        <f t="shared" si="86"/>
        <v>13.191719634586001</v>
      </c>
      <c r="V532" s="1">
        <f t="shared" si="87"/>
        <v>81.551113930745998</v>
      </c>
      <c r="W532" s="1">
        <f t="shared" si="88"/>
        <v>4.6943112155415996</v>
      </c>
      <c r="X532" s="1" t="str">
        <f t="shared" si="89"/>
        <v>TIDAK</v>
      </c>
    </row>
    <row r="533" spans="1:24" x14ac:dyDescent="0.2">
      <c r="A533">
        <v>6.1451483605741997</v>
      </c>
      <c r="B533">
        <v>197.54107212231</v>
      </c>
      <c r="C533">
        <v>39657.272108015</v>
      </c>
      <c r="D533">
        <v>9.9001594273942004</v>
      </c>
      <c r="E533">
        <v>288.15788253611998</v>
      </c>
      <c r="F533">
        <v>319.43403257142</v>
      </c>
      <c r="G533">
        <v>11.587377834235999</v>
      </c>
      <c r="H533">
        <v>120.03007700531001</v>
      </c>
      <c r="I533">
        <v>4.6008857549447004</v>
      </c>
      <c r="J533">
        <v>0</v>
      </c>
      <c r="O533" s="1">
        <f t="shared" si="80"/>
        <v>6.1451483605741997</v>
      </c>
      <c r="P533" s="1">
        <f t="shared" si="81"/>
        <v>197.54107212231</v>
      </c>
      <c r="Q533" s="1">
        <f t="shared" si="82"/>
        <v>39657.272108015</v>
      </c>
      <c r="R533" s="1">
        <f t="shared" si="83"/>
        <v>9.9001594273942004</v>
      </c>
      <c r="S533" s="1">
        <f t="shared" si="84"/>
        <v>288.15788253611998</v>
      </c>
      <c r="T533" s="1">
        <f t="shared" si="85"/>
        <v>319.43403257142</v>
      </c>
      <c r="U533" s="1">
        <f t="shared" si="86"/>
        <v>11.587377834235999</v>
      </c>
      <c r="V533" s="1">
        <f t="shared" si="87"/>
        <v>120.03007700531001</v>
      </c>
      <c r="W533" s="1">
        <f t="shared" si="88"/>
        <v>4.6008857549447004</v>
      </c>
      <c r="X533" s="1" t="str">
        <f t="shared" si="89"/>
        <v>TIDAK</v>
      </c>
    </row>
    <row r="534" spans="1:24" x14ac:dyDescent="0.2">
      <c r="A534">
        <v>5.9064417645820999</v>
      </c>
      <c r="B534">
        <v>177.89136892325001</v>
      </c>
      <c r="C534">
        <v>27296.294044951999</v>
      </c>
      <c r="D534">
        <v>8.8692679599966997</v>
      </c>
      <c r="E534">
        <v>312.01579824475999</v>
      </c>
      <c r="F534">
        <v>385.81281839088001</v>
      </c>
      <c r="G534">
        <v>13.938685575013</v>
      </c>
      <c r="H534">
        <v>60.613795201119999</v>
      </c>
      <c r="I534">
        <v>4.8074959418145999</v>
      </c>
      <c r="J534">
        <v>0</v>
      </c>
      <c r="O534" s="1">
        <f t="shared" si="80"/>
        <v>5.9064417645820999</v>
      </c>
      <c r="P534" s="1">
        <f t="shared" si="81"/>
        <v>177.89136892325001</v>
      </c>
      <c r="Q534" s="1">
        <f t="shared" si="82"/>
        <v>27296.294044951999</v>
      </c>
      <c r="R534" s="1">
        <f t="shared" si="83"/>
        <v>8.8692679599966997</v>
      </c>
      <c r="S534" s="1">
        <f t="shared" si="84"/>
        <v>312.01579824475999</v>
      </c>
      <c r="T534" s="1">
        <f t="shared" si="85"/>
        <v>385.81281839088001</v>
      </c>
      <c r="U534" s="1">
        <f t="shared" si="86"/>
        <v>13.938685575013</v>
      </c>
      <c r="V534" s="1">
        <f t="shared" si="87"/>
        <v>60.613795201119999</v>
      </c>
      <c r="W534" s="1">
        <f t="shared" si="88"/>
        <v>4.8074959418145999</v>
      </c>
      <c r="X534" s="1" t="str">
        <f t="shared" si="89"/>
        <v>TIDAK</v>
      </c>
    </row>
    <row r="535" spans="1:24" x14ac:dyDescent="0.2">
      <c r="A535">
        <v>5.3898459304911999</v>
      </c>
      <c r="B535">
        <v>163.34435237618999</v>
      </c>
      <c r="C535">
        <v>19646.233419233002</v>
      </c>
      <c r="D535">
        <v>9.0927211729850992</v>
      </c>
      <c r="E535">
        <v>314.23757691048002</v>
      </c>
      <c r="F535">
        <v>491.7504480353</v>
      </c>
      <c r="G535">
        <v>15.496325410001999</v>
      </c>
      <c r="H535">
        <v>48.686583619838999</v>
      </c>
      <c r="I535">
        <v>3.577674920997</v>
      </c>
      <c r="J535">
        <v>0</v>
      </c>
      <c r="O535" s="1">
        <f t="shared" si="80"/>
        <v>5.3898459304911999</v>
      </c>
      <c r="P535" s="1">
        <f t="shared" si="81"/>
        <v>163.34435237618999</v>
      </c>
      <c r="Q535" s="1">
        <f t="shared" si="82"/>
        <v>19646.233419233002</v>
      </c>
      <c r="R535" s="1">
        <f t="shared" si="83"/>
        <v>9.0927211729850992</v>
      </c>
      <c r="S535" s="1">
        <f t="shared" si="84"/>
        <v>314.23757691048002</v>
      </c>
      <c r="T535" s="1">
        <f t="shared" si="85"/>
        <v>491.7504480353</v>
      </c>
      <c r="U535" s="1">
        <f t="shared" si="86"/>
        <v>15.496325410001999</v>
      </c>
      <c r="V535" s="1">
        <f t="shared" si="87"/>
        <v>48.686583619838999</v>
      </c>
      <c r="W535" s="1">
        <f t="shared" si="88"/>
        <v>3.577674920997</v>
      </c>
      <c r="X535" s="1" t="str">
        <f t="shared" si="89"/>
        <v>TIDAK</v>
      </c>
    </row>
    <row r="536" spans="1:24" x14ac:dyDescent="0.2">
      <c r="A536">
        <v>5.0065629792637996</v>
      </c>
      <c r="B536">
        <v>160.49644799107</v>
      </c>
      <c r="C536">
        <v>27218.821976189</v>
      </c>
      <c r="D536">
        <v>11.543190471646</v>
      </c>
      <c r="E536">
        <v>289.97577666782001</v>
      </c>
      <c r="F536">
        <v>303.25634290442002</v>
      </c>
      <c r="G536">
        <v>16.569391173444998</v>
      </c>
      <c r="H536">
        <v>70.699066139310005</v>
      </c>
      <c r="I536">
        <v>3.6652056124987</v>
      </c>
      <c r="J536">
        <v>0</v>
      </c>
      <c r="O536" s="1">
        <f t="shared" si="80"/>
        <v>5.0065629792637996</v>
      </c>
      <c r="P536" s="1">
        <f t="shared" si="81"/>
        <v>160.49644799107</v>
      </c>
      <c r="Q536" s="1">
        <f t="shared" si="82"/>
        <v>27218.821976189</v>
      </c>
      <c r="R536" s="1">
        <f t="shared" si="83"/>
        <v>11.543190471646</v>
      </c>
      <c r="S536" s="1">
        <f t="shared" si="84"/>
        <v>289.97577666782001</v>
      </c>
      <c r="T536" s="1">
        <f t="shared" si="85"/>
        <v>303.25634290442002</v>
      </c>
      <c r="U536" s="1">
        <f t="shared" si="86"/>
        <v>16.569391173444998</v>
      </c>
      <c r="V536" s="1">
        <f t="shared" si="87"/>
        <v>70.699066139310005</v>
      </c>
      <c r="W536" s="1">
        <f t="shared" si="88"/>
        <v>3.6652056124987</v>
      </c>
      <c r="X536" s="1" t="str">
        <f t="shared" si="89"/>
        <v>TIDAK</v>
      </c>
    </row>
    <row r="537" spans="1:24" x14ac:dyDescent="0.2">
      <c r="A537">
        <v>6.5036382004515998</v>
      </c>
      <c r="B537">
        <v>163.25663438143999</v>
      </c>
      <c r="C537">
        <v>15000.187769151</v>
      </c>
      <c r="D537">
        <v>7.6418336534935003</v>
      </c>
      <c r="E537">
        <v>334.10311977740997</v>
      </c>
      <c r="F537">
        <v>517.42839171179003</v>
      </c>
      <c r="G537">
        <v>17.530659502784999</v>
      </c>
      <c r="H537">
        <v>37.765517681534</v>
      </c>
      <c r="I537">
        <v>4.9631844340395004</v>
      </c>
      <c r="J537">
        <v>0</v>
      </c>
      <c r="O537" s="1">
        <f t="shared" si="80"/>
        <v>6.5036382004515998</v>
      </c>
      <c r="P537" s="1">
        <f t="shared" si="81"/>
        <v>163.25663438143999</v>
      </c>
      <c r="Q537" s="1">
        <f t="shared" si="82"/>
        <v>15000.187769151</v>
      </c>
      <c r="R537" s="1">
        <f t="shared" si="83"/>
        <v>7.6418336534935003</v>
      </c>
      <c r="S537" s="1">
        <f t="shared" si="84"/>
        <v>334.10311977740997</v>
      </c>
      <c r="T537" s="1">
        <f t="shared" si="85"/>
        <v>517.42839171179003</v>
      </c>
      <c r="U537" s="1">
        <f t="shared" si="86"/>
        <v>17.530659502784999</v>
      </c>
      <c r="V537" s="1">
        <f t="shared" si="87"/>
        <v>37.765517681534</v>
      </c>
      <c r="W537" s="1">
        <f t="shared" si="88"/>
        <v>4.9631844340395004</v>
      </c>
      <c r="X537" s="1" t="str">
        <f t="shared" si="89"/>
        <v>TIDAK</v>
      </c>
    </row>
    <row r="538" spans="1:24" x14ac:dyDescent="0.2">
      <c r="A538">
        <v>9.6068588961218992</v>
      </c>
      <c r="B538">
        <v>200.84214281295999</v>
      </c>
      <c r="C538">
        <v>18907.642840705001</v>
      </c>
      <c r="D538">
        <v>7.5150874329226003</v>
      </c>
      <c r="F538">
        <v>370.90380699559</v>
      </c>
      <c r="G538">
        <v>11.358735350876</v>
      </c>
      <c r="H538">
        <v>64.371182741461993</v>
      </c>
      <c r="I538">
        <v>4.4053519517795996</v>
      </c>
      <c r="J538">
        <v>0</v>
      </c>
      <c r="O538" s="1">
        <f t="shared" si="80"/>
        <v>9.6068588961218992</v>
      </c>
      <c r="P538" s="1">
        <f t="shared" si="81"/>
        <v>200.84214281295999</v>
      </c>
      <c r="Q538" s="1">
        <f t="shared" si="82"/>
        <v>18907.642840705001</v>
      </c>
      <c r="R538" s="1">
        <f t="shared" si="83"/>
        <v>7.5150874329226003</v>
      </c>
      <c r="S538" s="1">
        <f t="shared" si="84"/>
        <v>333.77577661081295</v>
      </c>
      <c r="T538" s="1">
        <f t="shared" si="85"/>
        <v>370.90380699559</v>
      </c>
      <c r="U538" s="1">
        <f t="shared" si="86"/>
        <v>11.358735350876</v>
      </c>
      <c r="V538" s="1">
        <f t="shared" si="87"/>
        <v>64.371182741461993</v>
      </c>
      <c r="W538" s="1">
        <f t="shared" si="88"/>
        <v>4.4053519517795996</v>
      </c>
      <c r="X538" s="1" t="str">
        <f t="shared" si="89"/>
        <v>TIDAK</v>
      </c>
    </row>
    <row r="539" spans="1:24" x14ac:dyDescent="0.2">
      <c r="A539">
        <v>8.7422298818280009</v>
      </c>
      <c r="B539">
        <v>179.40980374489999</v>
      </c>
      <c r="C539">
        <v>9694.3548961050001</v>
      </c>
      <c r="D539">
        <v>6.5771279538670999</v>
      </c>
      <c r="E539">
        <v>368.50432101032999</v>
      </c>
      <c r="F539">
        <v>323.74401246823999</v>
      </c>
      <c r="G539">
        <v>13.925009993743</v>
      </c>
      <c r="H539">
        <v>85.779324447087006</v>
      </c>
      <c r="I539">
        <v>2.8423931855931999</v>
      </c>
      <c r="J539">
        <v>0</v>
      </c>
      <c r="O539" s="1">
        <f t="shared" si="80"/>
        <v>8.7422298818280009</v>
      </c>
      <c r="P539" s="1">
        <f t="shared" si="81"/>
        <v>179.40980374489999</v>
      </c>
      <c r="Q539" s="1">
        <f t="shared" si="82"/>
        <v>9694.3548961050001</v>
      </c>
      <c r="R539" s="1">
        <f t="shared" si="83"/>
        <v>6.5771279538670999</v>
      </c>
      <c r="S539" s="1">
        <f t="shared" si="84"/>
        <v>368.50432101032999</v>
      </c>
      <c r="T539" s="1">
        <f t="shared" si="85"/>
        <v>323.74401246823999</v>
      </c>
      <c r="U539" s="1">
        <f t="shared" si="86"/>
        <v>13.925009993743</v>
      </c>
      <c r="V539" s="1">
        <f t="shared" si="87"/>
        <v>85.779324447087006</v>
      </c>
      <c r="W539" s="1">
        <f t="shared" si="88"/>
        <v>2.8423931855931999</v>
      </c>
      <c r="X539" s="1" t="str">
        <f t="shared" si="89"/>
        <v>TIDAK</v>
      </c>
    </row>
    <row r="540" spans="1:24" x14ac:dyDescent="0.2">
      <c r="A540">
        <v>8.3943974117572004</v>
      </c>
      <c r="B540">
        <v>187.64341139618</v>
      </c>
      <c r="C540">
        <v>10603.098020511001</v>
      </c>
      <c r="D540">
        <v>7.8402605065508002</v>
      </c>
      <c r="E540">
        <v>352.83563984539001</v>
      </c>
      <c r="F540">
        <v>376.24114566717998</v>
      </c>
      <c r="G540">
        <v>13.374831199495</v>
      </c>
      <c r="H540">
        <v>58.950001713478997</v>
      </c>
      <c r="I540">
        <v>2.8339014301371002</v>
      </c>
      <c r="J540">
        <v>0</v>
      </c>
      <c r="O540" s="1">
        <f t="shared" si="80"/>
        <v>8.3943974117572004</v>
      </c>
      <c r="P540" s="1">
        <f t="shared" si="81"/>
        <v>187.64341139618</v>
      </c>
      <c r="Q540" s="1">
        <f t="shared" si="82"/>
        <v>10603.098020511001</v>
      </c>
      <c r="R540" s="1">
        <f t="shared" si="83"/>
        <v>7.8402605065508002</v>
      </c>
      <c r="S540" s="1">
        <f t="shared" si="84"/>
        <v>352.83563984539001</v>
      </c>
      <c r="T540" s="1">
        <f t="shared" si="85"/>
        <v>376.24114566717998</v>
      </c>
      <c r="U540" s="1">
        <f t="shared" si="86"/>
        <v>13.374831199495</v>
      </c>
      <c r="V540" s="1">
        <f t="shared" si="87"/>
        <v>58.950001713478997</v>
      </c>
      <c r="W540" s="1">
        <f t="shared" si="88"/>
        <v>2.8339014301371002</v>
      </c>
      <c r="X540" s="1" t="str">
        <f t="shared" si="89"/>
        <v>TIDAK</v>
      </c>
    </row>
    <row r="541" spans="1:24" x14ac:dyDescent="0.2">
      <c r="B541">
        <v>204.92382857416999</v>
      </c>
      <c r="C541">
        <v>12556.75404673</v>
      </c>
      <c r="D541">
        <v>5.7890076141796003</v>
      </c>
      <c r="E541">
        <v>359.95176640252998</v>
      </c>
      <c r="F541">
        <v>610.76757631917997</v>
      </c>
      <c r="G541">
        <v>16.012642738503001</v>
      </c>
      <c r="H541">
        <v>52.442325786940003</v>
      </c>
      <c r="I541">
        <v>3.2577441805128999</v>
      </c>
      <c r="J541">
        <v>0</v>
      </c>
      <c r="O541" s="1">
        <f t="shared" si="80"/>
        <v>7.0807945042768186</v>
      </c>
      <c r="P541" s="1">
        <f t="shared" si="81"/>
        <v>204.92382857416999</v>
      </c>
      <c r="Q541" s="1">
        <f t="shared" si="82"/>
        <v>12556.75404673</v>
      </c>
      <c r="R541" s="1">
        <f t="shared" si="83"/>
        <v>5.7890076141796003</v>
      </c>
      <c r="S541" s="1">
        <f t="shared" si="84"/>
        <v>359.95176640252998</v>
      </c>
      <c r="T541" s="1">
        <f t="shared" si="85"/>
        <v>610.76757631917997</v>
      </c>
      <c r="U541" s="1">
        <f t="shared" si="86"/>
        <v>16.012642738503001</v>
      </c>
      <c r="V541" s="1">
        <f t="shared" si="87"/>
        <v>52.442325786940003</v>
      </c>
      <c r="W541" s="1">
        <f t="shared" si="88"/>
        <v>3.2577441805128999</v>
      </c>
      <c r="X541" s="1" t="str">
        <f t="shared" si="89"/>
        <v>TIDAK</v>
      </c>
    </row>
    <row r="542" spans="1:24" x14ac:dyDescent="0.2">
      <c r="A542">
        <v>3.8412050380451999</v>
      </c>
      <c r="B542">
        <v>186.91776546177999</v>
      </c>
      <c r="C542">
        <v>19988.649261868999</v>
      </c>
      <c r="D542">
        <v>7.1749522518245996</v>
      </c>
      <c r="F542">
        <v>483.33420934777001</v>
      </c>
      <c r="G542">
        <v>13.422801757550999</v>
      </c>
      <c r="H542">
        <v>74.381701404214994</v>
      </c>
      <c r="I542">
        <v>3.6356345427001999</v>
      </c>
      <c r="J542">
        <v>0</v>
      </c>
      <c r="O542" s="1">
        <f t="shared" si="80"/>
        <v>3.8412050380451999</v>
      </c>
      <c r="P542" s="1">
        <f t="shared" si="81"/>
        <v>186.91776546177999</v>
      </c>
      <c r="Q542" s="1">
        <f t="shared" si="82"/>
        <v>19988.649261868999</v>
      </c>
      <c r="R542" s="1">
        <f t="shared" si="83"/>
        <v>7.1749522518245996</v>
      </c>
      <c r="S542" s="1">
        <f t="shared" si="84"/>
        <v>333.77577661081295</v>
      </c>
      <c r="T542" s="1">
        <f t="shared" si="85"/>
        <v>483.33420934777001</v>
      </c>
      <c r="U542" s="1">
        <f t="shared" si="86"/>
        <v>13.422801757550999</v>
      </c>
      <c r="V542" s="1">
        <f t="shared" si="87"/>
        <v>74.381701404214994</v>
      </c>
      <c r="W542" s="1">
        <f t="shared" si="88"/>
        <v>3.6356345427001999</v>
      </c>
      <c r="X542" s="1" t="str">
        <f t="shared" si="89"/>
        <v>TIDAK</v>
      </c>
    </row>
    <row r="543" spans="1:24" x14ac:dyDescent="0.2">
      <c r="A543">
        <v>4.3013734671273003</v>
      </c>
      <c r="B543">
        <v>148.73770094539</v>
      </c>
      <c r="C543">
        <v>26640.072187751</v>
      </c>
      <c r="D543">
        <v>9.2426527868635002</v>
      </c>
      <c r="E543">
        <v>316.76440645435002</v>
      </c>
      <c r="F543">
        <v>365.83537478378997</v>
      </c>
      <c r="G543">
        <v>12.515733708616001</v>
      </c>
      <c r="H543">
        <v>54.082289117007001</v>
      </c>
      <c r="I543">
        <v>3.0676266990890002</v>
      </c>
      <c r="J543">
        <v>0</v>
      </c>
      <c r="O543" s="1">
        <f t="shared" si="80"/>
        <v>4.3013734671273003</v>
      </c>
      <c r="P543" s="1">
        <f t="shared" si="81"/>
        <v>148.73770094539</v>
      </c>
      <c r="Q543" s="1">
        <f t="shared" si="82"/>
        <v>26640.072187751</v>
      </c>
      <c r="R543" s="1">
        <f t="shared" si="83"/>
        <v>9.2426527868635002</v>
      </c>
      <c r="S543" s="1">
        <f t="shared" si="84"/>
        <v>316.76440645435002</v>
      </c>
      <c r="T543" s="1">
        <f t="shared" si="85"/>
        <v>365.83537478378997</v>
      </c>
      <c r="U543" s="1">
        <f t="shared" si="86"/>
        <v>12.515733708616001</v>
      </c>
      <c r="V543" s="1">
        <f t="shared" si="87"/>
        <v>54.082289117007001</v>
      </c>
      <c r="W543" s="1">
        <f t="shared" si="88"/>
        <v>3.0676266990890002</v>
      </c>
      <c r="X543" s="1" t="str">
        <f t="shared" si="89"/>
        <v>TIDAK</v>
      </c>
    </row>
    <row r="544" spans="1:24" x14ac:dyDescent="0.2">
      <c r="A544">
        <v>9.8958892129505003</v>
      </c>
      <c r="B544">
        <v>210.65404066017001</v>
      </c>
      <c r="C544">
        <v>13189.519382975999</v>
      </c>
      <c r="D544">
        <v>4.9451278875964002</v>
      </c>
      <c r="F544">
        <v>481.13679262154</v>
      </c>
      <c r="G544">
        <v>11.763452965981999</v>
      </c>
      <c r="H544">
        <v>49.851927866333</v>
      </c>
      <c r="I544">
        <v>3.8134286591433999</v>
      </c>
      <c r="J544">
        <v>0</v>
      </c>
      <c r="O544" s="1">
        <f t="shared" si="80"/>
        <v>9.8958892129505003</v>
      </c>
      <c r="P544" s="1">
        <f t="shared" si="81"/>
        <v>210.65404066017001</v>
      </c>
      <c r="Q544" s="1">
        <f t="shared" si="82"/>
        <v>13189.519382975999</v>
      </c>
      <c r="R544" s="1">
        <f t="shared" si="83"/>
        <v>4.9451278875964002</v>
      </c>
      <c r="S544" s="1">
        <f t="shared" si="84"/>
        <v>333.77577661081295</v>
      </c>
      <c r="T544" s="1">
        <f t="shared" si="85"/>
        <v>481.13679262154</v>
      </c>
      <c r="U544" s="1">
        <f t="shared" si="86"/>
        <v>11.763452965981999</v>
      </c>
      <c r="V544" s="1">
        <f t="shared" si="87"/>
        <v>49.851927866333</v>
      </c>
      <c r="W544" s="1">
        <f t="shared" si="88"/>
        <v>3.8134286591433999</v>
      </c>
      <c r="X544" s="1" t="str">
        <f t="shared" si="89"/>
        <v>TIDAK</v>
      </c>
    </row>
    <row r="545" spans="1:24" x14ac:dyDescent="0.2">
      <c r="A545">
        <v>4.3194406725877004</v>
      </c>
      <c r="B545">
        <v>186.05617857522</v>
      </c>
      <c r="C545">
        <v>30565.578391084</v>
      </c>
      <c r="D545">
        <v>9.8111684219897999</v>
      </c>
      <c r="E545">
        <v>276.83393195522001</v>
      </c>
      <c r="F545">
        <v>282.68740212076</v>
      </c>
      <c r="G545">
        <v>13.448689001289001</v>
      </c>
      <c r="I545">
        <v>3.2419721011866001</v>
      </c>
      <c r="J545">
        <v>0</v>
      </c>
      <c r="O545" s="1">
        <f t="shared" si="80"/>
        <v>4.3194406725877004</v>
      </c>
      <c r="P545" s="1">
        <f t="shared" si="81"/>
        <v>186.05617857522</v>
      </c>
      <c r="Q545" s="1">
        <f t="shared" si="82"/>
        <v>30565.578391084</v>
      </c>
      <c r="R545" s="1">
        <f t="shared" si="83"/>
        <v>9.8111684219897999</v>
      </c>
      <c r="S545" s="1">
        <f t="shared" si="84"/>
        <v>276.83393195522001</v>
      </c>
      <c r="T545" s="1">
        <f t="shared" si="85"/>
        <v>282.68740212076</v>
      </c>
      <c r="U545" s="1">
        <f t="shared" si="86"/>
        <v>13.448689001289001</v>
      </c>
      <c r="V545" s="1">
        <f t="shared" si="87"/>
        <v>66.396292946768057</v>
      </c>
      <c r="W545" s="1">
        <f t="shared" si="88"/>
        <v>3.2419721011866001</v>
      </c>
      <c r="X545" s="1" t="str">
        <f t="shared" si="89"/>
        <v>TIDAK</v>
      </c>
    </row>
    <row r="546" spans="1:24" x14ac:dyDescent="0.2">
      <c r="A546">
        <v>8.3137736043217991</v>
      </c>
      <c r="B546">
        <v>196.54769644769999</v>
      </c>
      <c r="C546">
        <v>11310.958312527</v>
      </c>
      <c r="D546">
        <v>5.3108152299136</v>
      </c>
      <c r="E546">
        <v>364.40506727886998</v>
      </c>
      <c r="F546">
        <v>607.91584768862003</v>
      </c>
      <c r="G546">
        <v>8.4571418546371007</v>
      </c>
      <c r="H546">
        <v>76.694579514607</v>
      </c>
      <c r="I546">
        <v>4.2900715163649004</v>
      </c>
      <c r="J546">
        <v>0</v>
      </c>
      <c r="O546" s="1">
        <f t="shared" si="80"/>
        <v>8.3137736043217991</v>
      </c>
      <c r="P546" s="1">
        <f t="shared" si="81"/>
        <v>196.54769644769999</v>
      </c>
      <c r="Q546" s="1">
        <f t="shared" si="82"/>
        <v>11310.958312527</v>
      </c>
      <c r="R546" s="1">
        <f t="shared" si="83"/>
        <v>5.3108152299136</v>
      </c>
      <c r="S546" s="1">
        <f t="shared" si="84"/>
        <v>364.40506727886998</v>
      </c>
      <c r="T546" s="1">
        <f t="shared" si="85"/>
        <v>607.91584768862003</v>
      </c>
      <c r="U546" s="1">
        <f t="shared" si="86"/>
        <v>8.4571418546371007</v>
      </c>
      <c r="V546" s="1">
        <f t="shared" si="87"/>
        <v>76.694579514607</v>
      </c>
      <c r="W546" s="1">
        <f t="shared" si="88"/>
        <v>4.2900715163649004</v>
      </c>
      <c r="X546" s="1" t="str">
        <f t="shared" si="89"/>
        <v>TIDAK</v>
      </c>
    </row>
    <row r="547" spans="1:24" x14ac:dyDescent="0.2">
      <c r="B547">
        <v>179.14928738537</v>
      </c>
      <c r="C547">
        <v>4784.9678794273996</v>
      </c>
      <c r="D547">
        <v>5.7021867244214004</v>
      </c>
      <c r="E547">
        <v>378.39821845160998</v>
      </c>
      <c r="F547">
        <v>517.49614220950002</v>
      </c>
      <c r="G547">
        <v>14.387223683725001</v>
      </c>
      <c r="H547">
        <v>68.687024154539003</v>
      </c>
      <c r="I547">
        <v>2.3800842267126998</v>
      </c>
      <c r="J547">
        <v>0</v>
      </c>
      <c r="O547" s="1">
        <f t="shared" si="80"/>
        <v>7.0807945042768186</v>
      </c>
      <c r="P547" s="1">
        <f t="shared" si="81"/>
        <v>179.14928738537</v>
      </c>
      <c r="Q547" s="1">
        <f t="shared" si="82"/>
        <v>4784.9678794273996</v>
      </c>
      <c r="R547" s="1">
        <f t="shared" si="83"/>
        <v>5.7021867244214004</v>
      </c>
      <c r="S547" s="1">
        <f t="shared" si="84"/>
        <v>378.39821845160998</v>
      </c>
      <c r="T547" s="1">
        <f t="shared" si="85"/>
        <v>517.49614220950002</v>
      </c>
      <c r="U547" s="1">
        <f t="shared" si="86"/>
        <v>14.387223683725001</v>
      </c>
      <c r="V547" s="1">
        <f t="shared" si="87"/>
        <v>68.687024154539003</v>
      </c>
      <c r="W547" s="1">
        <f t="shared" si="88"/>
        <v>2.3800842267126998</v>
      </c>
      <c r="X547" s="1" t="str">
        <f t="shared" si="89"/>
        <v>TIDAK</v>
      </c>
    </row>
    <row r="548" spans="1:24" x14ac:dyDescent="0.2">
      <c r="A548">
        <v>3.4103596707391999</v>
      </c>
      <c r="B548">
        <v>207.39747285509</v>
      </c>
      <c r="C548">
        <v>49074.730407370997</v>
      </c>
      <c r="D548">
        <v>5.6674334673595999</v>
      </c>
      <c r="E548">
        <v>301.97501115807</v>
      </c>
      <c r="F548">
        <v>351.52039257621999</v>
      </c>
      <c r="G548">
        <v>15.987370336182</v>
      </c>
      <c r="H548">
        <v>86.639185857545002</v>
      </c>
      <c r="I548">
        <v>3.7217657685189001</v>
      </c>
      <c r="J548">
        <v>0</v>
      </c>
      <c r="O548" s="1">
        <f t="shared" si="80"/>
        <v>3.4103596707391999</v>
      </c>
      <c r="P548" s="1">
        <f t="shared" si="81"/>
        <v>207.39747285509</v>
      </c>
      <c r="Q548" s="1">
        <f t="shared" si="82"/>
        <v>49074.730407370997</v>
      </c>
      <c r="R548" s="1">
        <f t="shared" si="83"/>
        <v>5.6674334673595999</v>
      </c>
      <c r="S548" s="1">
        <f t="shared" si="84"/>
        <v>301.97501115807</v>
      </c>
      <c r="T548" s="1">
        <f t="shared" si="85"/>
        <v>351.52039257621999</v>
      </c>
      <c r="U548" s="1">
        <f t="shared" si="86"/>
        <v>15.987370336182</v>
      </c>
      <c r="V548" s="1">
        <f t="shared" si="87"/>
        <v>86.639185857545002</v>
      </c>
      <c r="W548" s="1">
        <f t="shared" si="88"/>
        <v>3.7217657685189001</v>
      </c>
      <c r="X548" s="1" t="str">
        <f t="shared" si="89"/>
        <v>TIDAK</v>
      </c>
    </row>
    <row r="549" spans="1:24" x14ac:dyDescent="0.2">
      <c r="A549">
        <v>7.5109433421274003</v>
      </c>
      <c r="B549">
        <v>182.19284737661999</v>
      </c>
      <c r="C549">
        <v>17100.887433380001</v>
      </c>
      <c r="D549">
        <v>5.9487846133132001</v>
      </c>
      <c r="E549">
        <v>357.26573213529002</v>
      </c>
      <c r="F549">
        <v>499.09505662967001</v>
      </c>
      <c r="G549">
        <v>20.725805913344999</v>
      </c>
      <c r="H549">
        <v>60.670938927595998</v>
      </c>
      <c r="I549">
        <v>3.3424090536108002</v>
      </c>
      <c r="J549">
        <v>0</v>
      </c>
      <c r="O549" s="1">
        <f t="shared" si="80"/>
        <v>7.5109433421274003</v>
      </c>
      <c r="P549" s="1">
        <f t="shared" si="81"/>
        <v>182.19284737661999</v>
      </c>
      <c r="Q549" s="1">
        <f t="shared" si="82"/>
        <v>17100.887433380001</v>
      </c>
      <c r="R549" s="1">
        <f t="shared" si="83"/>
        <v>5.9487846133132001</v>
      </c>
      <c r="S549" s="1">
        <f t="shared" si="84"/>
        <v>357.26573213529002</v>
      </c>
      <c r="T549" s="1">
        <f t="shared" si="85"/>
        <v>499.09505662967001</v>
      </c>
      <c r="U549" s="1">
        <f t="shared" si="86"/>
        <v>20.725805913344999</v>
      </c>
      <c r="V549" s="1">
        <f t="shared" si="87"/>
        <v>60.670938927595998</v>
      </c>
      <c r="W549" s="1">
        <f t="shared" si="88"/>
        <v>3.3424090536108002</v>
      </c>
      <c r="X549" s="1" t="str">
        <f t="shared" si="89"/>
        <v>TIDAK</v>
      </c>
    </row>
    <row r="550" spans="1:24" x14ac:dyDescent="0.2">
      <c r="A550">
        <v>6.9782908676136</v>
      </c>
      <c r="B550">
        <v>191.8584841366</v>
      </c>
      <c r="C550">
        <v>26189.647063516</v>
      </c>
      <c r="D550">
        <v>7.2794331950683997</v>
      </c>
      <c r="E550">
        <v>317.18416487952999</v>
      </c>
      <c r="F550">
        <v>564.64756421354002</v>
      </c>
      <c r="G550">
        <v>19.426893317893999</v>
      </c>
      <c r="H550">
        <v>50.506539749920996</v>
      </c>
      <c r="I550">
        <v>4.9318780788860996</v>
      </c>
      <c r="J550">
        <v>0</v>
      </c>
      <c r="O550" s="1">
        <f t="shared" si="80"/>
        <v>6.9782908676136</v>
      </c>
      <c r="P550" s="1">
        <f t="shared" si="81"/>
        <v>191.8584841366</v>
      </c>
      <c r="Q550" s="1">
        <f t="shared" si="82"/>
        <v>26189.647063516</v>
      </c>
      <c r="R550" s="1">
        <f t="shared" si="83"/>
        <v>7.2794331950683997</v>
      </c>
      <c r="S550" s="1">
        <f t="shared" si="84"/>
        <v>317.18416487952999</v>
      </c>
      <c r="T550" s="1">
        <f t="shared" si="85"/>
        <v>564.64756421354002</v>
      </c>
      <c r="U550" s="1">
        <f t="shared" si="86"/>
        <v>19.426893317893999</v>
      </c>
      <c r="V550" s="1">
        <f t="shared" si="87"/>
        <v>50.506539749920996</v>
      </c>
      <c r="W550" s="1">
        <f t="shared" si="88"/>
        <v>4.9318780788860996</v>
      </c>
      <c r="X550" s="1" t="str">
        <f t="shared" si="89"/>
        <v>TIDAK</v>
      </c>
    </row>
    <row r="551" spans="1:24" x14ac:dyDescent="0.2">
      <c r="B551">
        <v>164.37843332923001</v>
      </c>
      <c r="C551">
        <v>15908.561870396001</v>
      </c>
      <c r="D551">
        <v>11.208688337572999</v>
      </c>
      <c r="F551">
        <v>360.81429637880001</v>
      </c>
      <c r="G551">
        <v>17.239577381046999</v>
      </c>
      <c r="H551">
        <v>60.179118561056001</v>
      </c>
      <c r="I551">
        <v>4.3809783043166997</v>
      </c>
      <c r="J551">
        <v>0</v>
      </c>
      <c r="O551" s="1">
        <f t="shared" si="80"/>
        <v>7.0807945042768186</v>
      </c>
      <c r="P551" s="1">
        <f t="shared" si="81"/>
        <v>164.37843332923001</v>
      </c>
      <c r="Q551" s="1">
        <f t="shared" si="82"/>
        <v>15908.561870396001</v>
      </c>
      <c r="R551" s="1">
        <f t="shared" si="83"/>
        <v>11.208688337572999</v>
      </c>
      <c r="S551" s="1">
        <f t="shared" si="84"/>
        <v>333.77577661081295</v>
      </c>
      <c r="T551" s="1">
        <f t="shared" si="85"/>
        <v>360.81429637880001</v>
      </c>
      <c r="U551" s="1">
        <f t="shared" si="86"/>
        <v>17.239577381046999</v>
      </c>
      <c r="V551" s="1">
        <f t="shared" si="87"/>
        <v>60.179118561056001</v>
      </c>
      <c r="W551" s="1">
        <f t="shared" si="88"/>
        <v>4.3809783043166997</v>
      </c>
      <c r="X551" s="1" t="str">
        <f t="shared" si="89"/>
        <v>TIDAK</v>
      </c>
    </row>
    <row r="552" spans="1:24" x14ac:dyDescent="0.2">
      <c r="A552">
        <v>7.4607272201981001</v>
      </c>
      <c r="B552">
        <v>237.57961249648</v>
      </c>
      <c r="C552">
        <v>25222.956003862</v>
      </c>
      <c r="D552">
        <v>7.2774427615411001</v>
      </c>
      <c r="E552">
        <v>316.56233127239</v>
      </c>
      <c r="F552">
        <v>377.68221995879998</v>
      </c>
      <c r="G552">
        <v>5.9146170684173001</v>
      </c>
      <c r="H552">
        <v>62.044183181059999</v>
      </c>
      <c r="I552">
        <v>3.9490146177433001</v>
      </c>
      <c r="J552">
        <v>0</v>
      </c>
      <c r="O552" s="1">
        <f t="shared" si="80"/>
        <v>7.4607272201981001</v>
      </c>
      <c r="P552" s="1">
        <f t="shared" si="81"/>
        <v>237.57961249648</v>
      </c>
      <c r="Q552" s="1">
        <f t="shared" si="82"/>
        <v>25222.956003862</v>
      </c>
      <c r="R552" s="1">
        <f t="shared" si="83"/>
        <v>7.2774427615411001</v>
      </c>
      <c r="S552" s="1">
        <f t="shared" si="84"/>
        <v>316.56233127239</v>
      </c>
      <c r="T552" s="1">
        <f t="shared" si="85"/>
        <v>377.68221995879998</v>
      </c>
      <c r="U552" s="1">
        <f t="shared" si="86"/>
        <v>5.9146170684173001</v>
      </c>
      <c r="V552" s="1">
        <f t="shared" si="87"/>
        <v>62.044183181059999</v>
      </c>
      <c r="W552" s="1">
        <f t="shared" si="88"/>
        <v>3.9490146177433001</v>
      </c>
      <c r="X552" s="1" t="str">
        <f t="shared" si="89"/>
        <v>TIDAK</v>
      </c>
    </row>
    <row r="553" spans="1:24" x14ac:dyDescent="0.2">
      <c r="B553">
        <v>190.04666091836</v>
      </c>
      <c r="C553">
        <v>18327.438428898</v>
      </c>
      <c r="D553">
        <v>7.8987648602262999</v>
      </c>
      <c r="E553">
        <v>354.41924852350002</v>
      </c>
      <c r="F553">
        <v>445.92845583806002</v>
      </c>
      <c r="G553">
        <v>12.902212902679</v>
      </c>
      <c r="H553">
        <v>63.456620287149001</v>
      </c>
      <c r="I553">
        <v>4.5435811695680002</v>
      </c>
      <c r="J553">
        <v>0</v>
      </c>
      <c r="O553" s="1">
        <f t="shared" si="80"/>
        <v>7.0807945042768186</v>
      </c>
      <c r="P553" s="1">
        <f t="shared" si="81"/>
        <v>190.04666091836</v>
      </c>
      <c r="Q553" s="1">
        <f t="shared" si="82"/>
        <v>18327.438428898</v>
      </c>
      <c r="R553" s="1">
        <f t="shared" si="83"/>
        <v>7.8987648602262999</v>
      </c>
      <c r="S553" s="1">
        <f t="shared" si="84"/>
        <v>354.41924852350002</v>
      </c>
      <c r="T553" s="1">
        <f t="shared" si="85"/>
        <v>445.92845583806002</v>
      </c>
      <c r="U553" s="1">
        <f t="shared" si="86"/>
        <v>12.902212902679</v>
      </c>
      <c r="V553" s="1">
        <f t="shared" si="87"/>
        <v>63.456620287149001</v>
      </c>
      <c r="W553" s="1">
        <f t="shared" si="88"/>
        <v>4.5435811695680002</v>
      </c>
      <c r="X553" s="1" t="str">
        <f t="shared" si="89"/>
        <v>TIDAK</v>
      </c>
    </row>
    <row r="554" spans="1:24" x14ac:dyDescent="0.2">
      <c r="A554">
        <v>7.2201655534464999</v>
      </c>
      <c r="B554">
        <v>204.76839051853</v>
      </c>
      <c r="C554">
        <v>15658.086279888001</v>
      </c>
      <c r="D554">
        <v>3.8427318921417002</v>
      </c>
      <c r="F554">
        <v>407.37504650965002</v>
      </c>
      <c r="G554">
        <v>15.15058155397</v>
      </c>
      <c r="H554">
        <v>64.989116465213002</v>
      </c>
      <c r="I554">
        <v>4.3986850360001997</v>
      </c>
      <c r="J554">
        <v>0</v>
      </c>
      <c r="O554" s="1">
        <f t="shared" si="80"/>
        <v>7.2201655534464999</v>
      </c>
      <c r="P554" s="1">
        <f t="shared" si="81"/>
        <v>204.76839051853</v>
      </c>
      <c r="Q554" s="1">
        <f t="shared" si="82"/>
        <v>15658.086279888001</v>
      </c>
      <c r="R554" s="1">
        <f t="shared" si="83"/>
        <v>3.8427318921417002</v>
      </c>
      <c r="S554" s="1">
        <f t="shared" si="84"/>
        <v>333.77577661081295</v>
      </c>
      <c r="T554" s="1">
        <f t="shared" si="85"/>
        <v>407.37504650965002</v>
      </c>
      <c r="U554" s="1">
        <f t="shared" si="86"/>
        <v>15.15058155397</v>
      </c>
      <c r="V554" s="1">
        <f t="shared" si="87"/>
        <v>64.989116465213002</v>
      </c>
      <c r="W554" s="1">
        <f t="shared" si="88"/>
        <v>4.3986850360001997</v>
      </c>
      <c r="X554" s="1" t="str">
        <f t="shared" si="89"/>
        <v>TIDAK</v>
      </c>
    </row>
    <row r="555" spans="1:24" x14ac:dyDescent="0.2">
      <c r="A555">
        <v>8.7908511889480998</v>
      </c>
      <c r="B555">
        <v>187.43981219372</v>
      </c>
      <c r="C555">
        <v>7850.6418923420997</v>
      </c>
      <c r="D555">
        <v>6.3599421926758</v>
      </c>
      <c r="F555">
        <v>384.92077101208002</v>
      </c>
      <c r="G555">
        <v>16.722376086514</v>
      </c>
      <c r="H555">
        <v>77.902672572873996</v>
      </c>
      <c r="I555">
        <v>3.4802717553207998</v>
      </c>
      <c r="J555">
        <v>0</v>
      </c>
      <c r="O555" s="1">
        <f t="shared" si="80"/>
        <v>8.7908511889480998</v>
      </c>
      <c r="P555" s="1">
        <f t="shared" si="81"/>
        <v>187.43981219372</v>
      </c>
      <c r="Q555" s="1">
        <f t="shared" si="82"/>
        <v>7850.6418923420997</v>
      </c>
      <c r="R555" s="1">
        <f t="shared" si="83"/>
        <v>6.3599421926758</v>
      </c>
      <c r="S555" s="1">
        <f t="shared" si="84"/>
        <v>333.77577661081295</v>
      </c>
      <c r="T555" s="1">
        <f t="shared" si="85"/>
        <v>384.92077101208002</v>
      </c>
      <c r="U555" s="1">
        <f t="shared" si="86"/>
        <v>16.722376086514</v>
      </c>
      <c r="V555" s="1">
        <f t="shared" si="87"/>
        <v>77.902672572873996</v>
      </c>
      <c r="W555" s="1">
        <f t="shared" si="88"/>
        <v>3.4802717553207998</v>
      </c>
      <c r="X555" s="1" t="str">
        <f t="shared" si="89"/>
        <v>TIDAK</v>
      </c>
    </row>
    <row r="556" spans="1:24" x14ac:dyDescent="0.2">
      <c r="B556">
        <v>198.23440827752</v>
      </c>
      <c r="C556">
        <v>26486.181439962998</v>
      </c>
      <c r="D556">
        <v>6.4729583972688003</v>
      </c>
      <c r="F556">
        <v>472.69372512988002</v>
      </c>
      <c r="G556">
        <v>11.032239987722001</v>
      </c>
      <c r="H556">
        <v>63.729795058769</v>
      </c>
      <c r="I556">
        <v>4.1486113170854999</v>
      </c>
      <c r="J556">
        <v>0</v>
      </c>
      <c r="O556" s="1">
        <f t="shared" si="80"/>
        <v>7.0807945042768186</v>
      </c>
      <c r="P556" s="1">
        <f t="shared" si="81"/>
        <v>198.23440827752</v>
      </c>
      <c r="Q556" s="1">
        <f t="shared" si="82"/>
        <v>26486.181439962998</v>
      </c>
      <c r="R556" s="1">
        <f t="shared" si="83"/>
        <v>6.4729583972688003</v>
      </c>
      <c r="S556" s="1">
        <f t="shared" si="84"/>
        <v>333.77577661081295</v>
      </c>
      <c r="T556" s="1">
        <f t="shared" si="85"/>
        <v>472.69372512988002</v>
      </c>
      <c r="U556" s="1">
        <f t="shared" si="86"/>
        <v>11.032239987722001</v>
      </c>
      <c r="V556" s="1">
        <f t="shared" si="87"/>
        <v>63.729795058769</v>
      </c>
      <c r="W556" s="1">
        <f t="shared" si="88"/>
        <v>4.1486113170854999</v>
      </c>
      <c r="X556" s="1" t="str">
        <f t="shared" si="89"/>
        <v>TIDAK</v>
      </c>
    </row>
    <row r="557" spans="1:24" x14ac:dyDescent="0.2">
      <c r="B557">
        <v>219.01332841867</v>
      </c>
      <c r="C557">
        <v>29433.423783984999</v>
      </c>
      <c r="D557">
        <v>9.3840555535253003</v>
      </c>
      <c r="E557">
        <v>302.76734748254</v>
      </c>
      <c r="F557">
        <v>426.43072016026002</v>
      </c>
      <c r="G557">
        <v>17.307475824941001</v>
      </c>
      <c r="H557">
        <v>70.060302941204</v>
      </c>
      <c r="I557">
        <v>5.7766110196421998</v>
      </c>
      <c r="J557">
        <v>0</v>
      </c>
      <c r="O557" s="1">
        <f t="shared" si="80"/>
        <v>7.0807945042768186</v>
      </c>
      <c r="P557" s="1">
        <f t="shared" si="81"/>
        <v>219.01332841867</v>
      </c>
      <c r="Q557" s="1">
        <f t="shared" si="82"/>
        <v>29433.423783984999</v>
      </c>
      <c r="R557" s="1">
        <f t="shared" si="83"/>
        <v>9.3840555535253003</v>
      </c>
      <c r="S557" s="1">
        <f t="shared" si="84"/>
        <v>302.76734748254</v>
      </c>
      <c r="T557" s="1">
        <f t="shared" si="85"/>
        <v>426.43072016026002</v>
      </c>
      <c r="U557" s="1">
        <f t="shared" si="86"/>
        <v>17.307475824941001</v>
      </c>
      <c r="V557" s="1">
        <f t="shared" si="87"/>
        <v>70.060302941204</v>
      </c>
      <c r="W557" s="1">
        <f t="shared" si="88"/>
        <v>5.7766110196421998</v>
      </c>
      <c r="X557" s="1" t="str">
        <f t="shared" si="89"/>
        <v>TIDAK</v>
      </c>
    </row>
    <row r="558" spans="1:24" x14ac:dyDescent="0.2">
      <c r="A558">
        <v>9.0491660542977996</v>
      </c>
      <c r="B558">
        <v>169.50925435201</v>
      </c>
      <c r="C558">
        <v>4343.3566110027004</v>
      </c>
      <c r="D558">
        <v>5.7808226207702003</v>
      </c>
      <c r="E558">
        <v>386.70046325061998</v>
      </c>
      <c r="F558">
        <v>471.92537715738001</v>
      </c>
      <c r="G558">
        <v>16.170628388939001</v>
      </c>
      <c r="H558">
        <v>62.722084684926003</v>
      </c>
      <c r="I558">
        <v>2.8140006830458999</v>
      </c>
      <c r="J558">
        <v>0</v>
      </c>
      <c r="O558" s="1">
        <f t="shared" si="80"/>
        <v>9.0491660542977996</v>
      </c>
      <c r="P558" s="1">
        <f t="shared" si="81"/>
        <v>169.50925435201</v>
      </c>
      <c r="Q558" s="1">
        <f t="shared" si="82"/>
        <v>4343.3566110027004</v>
      </c>
      <c r="R558" s="1">
        <f t="shared" si="83"/>
        <v>5.7808226207702003</v>
      </c>
      <c r="S558" s="1">
        <f t="shared" si="84"/>
        <v>386.70046325061998</v>
      </c>
      <c r="T558" s="1">
        <f t="shared" si="85"/>
        <v>471.92537715738001</v>
      </c>
      <c r="U558" s="1">
        <f t="shared" si="86"/>
        <v>16.170628388939001</v>
      </c>
      <c r="V558" s="1">
        <f t="shared" si="87"/>
        <v>62.722084684926003</v>
      </c>
      <c r="W558" s="1">
        <f t="shared" si="88"/>
        <v>2.8140006830458999</v>
      </c>
      <c r="X558" s="1" t="str">
        <f t="shared" si="89"/>
        <v>TIDAK</v>
      </c>
    </row>
    <row r="559" spans="1:24" x14ac:dyDescent="0.2">
      <c r="A559">
        <v>9.5151406152444</v>
      </c>
      <c r="B559">
        <v>199.08131728074</v>
      </c>
      <c r="C559">
        <v>9082.8161754592002</v>
      </c>
      <c r="D559">
        <v>5.9765495114545004</v>
      </c>
      <c r="E559">
        <v>367.23079221725999</v>
      </c>
      <c r="F559">
        <v>501.44683369491003</v>
      </c>
      <c r="G559">
        <v>12.877123320147</v>
      </c>
      <c r="H559">
        <v>55.770689956943002</v>
      </c>
      <c r="I559">
        <v>3.8128876614746998</v>
      </c>
      <c r="J559">
        <v>0</v>
      </c>
      <c r="O559" s="1">
        <f t="shared" si="80"/>
        <v>9.5151406152444</v>
      </c>
      <c r="P559" s="1">
        <f t="shared" si="81"/>
        <v>199.08131728074</v>
      </c>
      <c r="Q559" s="1">
        <f t="shared" si="82"/>
        <v>9082.8161754592002</v>
      </c>
      <c r="R559" s="1">
        <f t="shared" si="83"/>
        <v>5.9765495114545004</v>
      </c>
      <c r="S559" s="1">
        <f t="shared" si="84"/>
        <v>367.23079221725999</v>
      </c>
      <c r="T559" s="1">
        <f t="shared" si="85"/>
        <v>501.44683369491003</v>
      </c>
      <c r="U559" s="1">
        <f t="shared" si="86"/>
        <v>12.877123320147</v>
      </c>
      <c r="V559" s="1">
        <f t="shared" si="87"/>
        <v>55.770689956943002</v>
      </c>
      <c r="W559" s="1">
        <f t="shared" si="88"/>
        <v>3.8128876614746998</v>
      </c>
      <c r="X559" s="1" t="str">
        <f t="shared" si="89"/>
        <v>TIDAK</v>
      </c>
    </row>
    <row r="560" spans="1:24" x14ac:dyDescent="0.2">
      <c r="A560">
        <v>6.1452429396754003</v>
      </c>
      <c r="B560">
        <v>213.17558876856</v>
      </c>
      <c r="C560">
        <v>20417.264415925001</v>
      </c>
      <c r="D560">
        <v>6.2437430928728999</v>
      </c>
      <c r="F560">
        <v>435.37652881462998</v>
      </c>
      <c r="G560">
        <v>23.514773774165</v>
      </c>
      <c r="H560">
        <v>81.299133198877001</v>
      </c>
      <c r="I560">
        <v>4.0909399195264999</v>
      </c>
      <c r="J560">
        <v>0</v>
      </c>
      <c r="O560" s="1">
        <f t="shared" si="80"/>
        <v>6.1452429396754003</v>
      </c>
      <c r="P560" s="1">
        <f t="shared" si="81"/>
        <v>213.17558876856</v>
      </c>
      <c r="Q560" s="1">
        <f t="shared" si="82"/>
        <v>20417.264415925001</v>
      </c>
      <c r="R560" s="1">
        <f t="shared" si="83"/>
        <v>6.2437430928728999</v>
      </c>
      <c r="S560" s="1">
        <f t="shared" si="84"/>
        <v>333.77577661081295</v>
      </c>
      <c r="T560" s="1">
        <f t="shared" si="85"/>
        <v>435.37652881462998</v>
      </c>
      <c r="U560" s="1">
        <f t="shared" si="86"/>
        <v>23.514773774165</v>
      </c>
      <c r="V560" s="1">
        <f t="shared" si="87"/>
        <v>81.299133198877001</v>
      </c>
      <c r="W560" s="1">
        <f t="shared" si="88"/>
        <v>4.0909399195264999</v>
      </c>
      <c r="X560" s="1" t="str">
        <f t="shared" si="89"/>
        <v>TIDAK</v>
      </c>
    </row>
    <row r="561" spans="1:24" x14ac:dyDescent="0.2">
      <c r="A561">
        <v>7.4942120469661004</v>
      </c>
      <c r="B561">
        <v>210.34727565143999</v>
      </c>
      <c r="C561">
        <v>29252.501111665999</v>
      </c>
      <c r="D561">
        <v>5.9227042597692998</v>
      </c>
      <c r="E561">
        <v>339.84657703900001</v>
      </c>
      <c r="F561">
        <v>445.06123089536999</v>
      </c>
      <c r="G561">
        <v>16.917112762148999</v>
      </c>
      <c r="H561">
        <v>84.868548285569005</v>
      </c>
      <c r="I561">
        <v>5.4927049550362002</v>
      </c>
      <c r="J561">
        <v>0</v>
      </c>
      <c r="O561" s="1">
        <f t="shared" si="80"/>
        <v>7.4942120469661004</v>
      </c>
      <c r="P561" s="1">
        <f t="shared" si="81"/>
        <v>210.34727565143999</v>
      </c>
      <c r="Q561" s="1">
        <f t="shared" si="82"/>
        <v>29252.501111665999</v>
      </c>
      <c r="R561" s="1">
        <f t="shared" si="83"/>
        <v>5.9227042597692998</v>
      </c>
      <c r="S561" s="1">
        <f t="shared" si="84"/>
        <v>339.84657703900001</v>
      </c>
      <c r="T561" s="1">
        <f t="shared" si="85"/>
        <v>445.06123089536999</v>
      </c>
      <c r="U561" s="1">
        <f t="shared" si="86"/>
        <v>16.917112762148999</v>
      </c>
      <c r="V561" s="1">
        <f t="shared" si="87"/>
        <v>84.868548285569005</v>
      </c>
      <c r="W561" s="1">
        <f t="shared" si="88"/>
        <v>5.4927049550362002</v>
      </c>
      <c r="X561" s="1" t="str">
        <f t="shared" si="89"/>
        <v>TIDAK</v>
      </c>
    </row>
    <row r="562" spans="1:24" x14ac:dyDescent="0.2">
      <c r="A562">
        <v>7.0918858169667001</v>
      </c>
      <c r="B562">
        <v>221.19147564900001</v>
      </c>
      <c r="C562">
        <v>29091.207100749001</v>
      </c>
      <c r="D562">
        <v>5.1349603973287996</v>
      </c>
      <c r="F562">
        <v>515.05998612978999</v>
      </c>
      <c r="G562">
        <v>19.578272705505999</v>
      </c>
      <c r="H562">
        <v>62.627329564008001</v>
      </c>
      <c r="I562">
        <v>5.1164065845279003</v>
      </c>
      <c r="J562">
        <v>0</v>
      </c>
      <c r="O562" s="1">
        <f t="shared" si="80"/>
        <v>7.0918858169667001</v>
      </c>
      <c r="P562" s="1">
        <f t="shared" si="81"/>
        <v>221.19147564900001</v>
      </c>
      <c r="Q562" s="1">
        <f t="shared" si="82"/>
        <v>29091.207100749001</v>
      </c>
      <c r="R562" s="1">
        <f t="shared" si="83"/>
        <v>5.1349603973287996</v>
      </c>
      <c r="S562" s="1">
        <f t="shared" si="84"/>
        <v>333.77577661081295</v>
      </c>
      <c r="T562" s="1">
        <f t="shared" si="85"/>
        <v>515.05998612978999</v>
      </c>
      <c r="U562" s="1">
        <f t="shared" si="86"/>
        <v>19.578272705505999</v>
      </c>
      <c r="V562" s="1">
        <f t="shared" si="87"/>
        <v>62.627329564008001</v>
      </c>
      <c r="W562" s="1">
        <f t="shared" si="88"/>
        <v>5.1164065845279003</v>
      </c>
      <c r="X562" s="1" t="str">
        <f t="shared" si="89"/>
        <v>TIDAK</v>
      </c>
    </row>
    <row r="563" spans="1:24" x14ac:dyDescent="0.2">
      <c r="A563">
        <v>6.6245725276528002</v>
      </c>
      <c r="B563">
        <v>172.05547068762999</v>
      </c>
      <c r="C563">
        <v>14877.289737184999</v>
      </c>
      <c r="D563">
        <v>7.0799339698076</v>
      </c>
      <c r="E563">
        <v>338.44127675095001</v>
      </c>
      <c r="F563">
        <v>405.81809718193</v>
      </c>
      <c r="G563">
        <v>15.656148826260999</v>
      </c>
      <c r="H563">
        <v>58.560530515015003</v>
      </c>
      <c r="I563">
        <v>4.3337208491502999</v>
      </c>
      <c r="J563">
        <v>0</v>
      </c>
      <c r="O563" s="1">
        <f t="shared" si="80"/>
        <v>6.6245725276528002</v>
      </c>
      <c r="P563" s="1">
        <f t="shared" si="81"/>
        <v>172.05547068762999</v>
      </c>
      <c r="Q563" s="1">
        <f t="shared" si="82"/>
        <v>14877.289737184999</v>
      </c>
      <c r="R563" s="1">
        <f t="shared" si="83"/>
        <v>7.0799339698076</v>
      </c>
      <c r="S563" s="1">
        <f t="shared" si="84"/>
        <v>338.44127675095001</v>
      </c>
      <c r="T563" s="1">
        <f t="shared" si="85"/>
        <v>405.81809718193</v>
      </c>
      <c r="U563" s="1">
        <f t="shared" si="86"/>
        <v>15.656148826260999</v>
      </c>
      <c r="V563" s="1">
        <f t="shared" si="87"/>
        <v>58.560530515015003</v>
      </c>
      <c r="W563" s="1">
        <f t="shared" si="88"/>
        <v>4.3337208491502999</v>
      </c>
      <c r="X563" s="1" t="str">
        <f t="shared" si="89"/>
        <v>TIDAK</v>
      </c>
    </row>
    <row r="564" spans="1:24" x14ac:dyDescent="0.2">
      <c r="A564">
        <v>6.0321889028999003</v>
      </c>
      <c r="B564">
        <v>200.42075551956</v>
      </c>
      <c r="C564">
        <v>32882.155943012003</v>
      </c>
      <c r="D564">
        <v>6.5165189278618998</v>
      </c>
      <c r="E564">
        <v>352.01863792589</v>
      </c>
      <c r="F564">
        <v>349.98217324058999</v>
      </c>
      <c r="G564">
        <v>14.104821063831</v>
      </c>
      <c r="H564">
        <v>43.376807766131002</v>
      </c>
      <c r="I564">
        <v>3.4238316212572002</v>
      </c>
      <c r="J564">
        <v>0</v>
      </c>
      <c r="O564" s="1">
        <f t="shared" si="80"/>
        <v>6.0321889028999003</v>
      </c>
      <c r="P564" s="1">
        <f t="shared" si="81"/>
        <v>200.42075551956</v>
      </c>
      <c r="Q564" s="1">
        <f t="shared" si="82"/>
        <v>32882.155943012003</v>
      </c>
      <c r="R564" s="1">
        <f t="shared" si="83"/>
        <v>6.5165189278618998</v>
      </c>
      <c r="S564" s="1">
        <f t="shared" si="84"/>
        <v>352.01863792589</v>
      </c>
      <c r="T564" s="1">
        <f t="shared" si="85"/>
        <v>349.98217324058999</v>
      </c>
      <c r="U564" s="1">
        <f t="shared" si="86"/>
        <v>14.104821063831</v>
      </c>
      <c r="V564" s="1">
        <f t="shared" si="87"/>
        <v>43.376807766131002</v>
      </c>
      <c r="W564" s="1">
        <f t="shared" si="88"/>
        <v>3.4238316212572002</v>
      </c>
      <c r="X564" s="1" t="str">
        <f t="shared" si="89"/>
        <v>TIDAK</v>
      </c>
    </row>
    <row r="565" spans="1:24" x14ac:dyDescent="0.2">
      <c r="A565">
        <v>6.3440954250018997</v>
      </c>
      <c r="B565">
        <v>164.81720743859</v>
      </c>
      <c r="C565">
        <v>14973.297357023001</v>
      </c>
      <c r="D565">
        <v>10.707015582959</v>
      </c>
      <c r="E565">
        <v>316.1444503912</v>
      </c>
      <c r="F565">
        <v>337.21944802335003</v>
      </c>
      <c r="G565">
        <v>19.411698699773002</v>
      </c>
      <c r="H565">
        <v>64.384969865361001</v>
      </c>
      <c r="I565">
        <v>3.8434840157795001</v>
      </c>
      <c r="J565">
        <v>0</v>
      </c>
      <c r="O565" s="1">
        <f t="shared" si="80"/>
        <v>6.3440954250018997</v>
      </c>
      <c r="P565" s="1">
        <f t="shared" si="81"/>
        <v>164.81720743859</v>
      </c>
      <c r="Q565" s="1">
        <f t="shared" si="82"/>
        <v>14973.297357023001</v>
      </c>
      <c r="R565" s="1">
        <f t="shared" si="83"/>
        <v>10.707015582959</v>
      </c>
      <c r="S565" s="1">
        <f t="shared" si="84"/>
        <v>316.1444503912</v>
      </c>
      <c r="T565" s="1">
        <f t="shared" si="85"/>
        <v>337.21944802335003</v>
      </c>
      <c r="U565" s="1">
        <f t="shared" si="86"/>
        <v>19.411698699773002</v>
      </c>
      <c r="V565" s="1">
        <f t="shared" si="87"/>
        <v>64.384969865361001</v>
      </c>
      <c r="W565" s="1">
        <f t="shared" si="88"/>
        <v>3.8434840157795001</v>
      </c>
      <c r="X565" s="1" t="str">
        <f t="shared" si="89"/>
        <v>TIDAK</v>
      </c>
    </row>
    <row r="566" spans="1:24" x14ac:dyDescent="0.2">
      <c r="B566">
        <v>209.76602174893</v>
      </c>
      <c r="C566">
        <v>27382.769331033</v>
      </c>
      <c r="D566">
        <v>7.4323122456924002</v>
      </c>
      <c r="E566">
        <v>323.95563167310002</v>
      </c>
      <c r="F566">
        <v>301.20288534011002</v>
      </c>
      <c r="G566">
        <v>13.970732378711</v>
      </c>
      <c r="H566">
        <v>62.738594113801</v>
      </c>
      <c r="I566">
        <v>4.1034389600013998</v>
      </c>
      <c r="J566">
        <v>0</v>
      </c>
      <c r="O566" s="1">
        <f t="shared" si="80"/>
        <v>7.0807945042768186</v>
      </c>
      <c r="P566" s="1">
        <f t="shared" si="81"/>
        <v>209.76602174893</v>
      </c>
      <c r="Q566" s="1">
        <f t="shared" si="82"/>
        <v>27382.769331033</v>
      </c>
      <c r="R566" s="1">
        <f t="shared" si="83"/>
        <v>7.4323122456924002</v>
      </c>
      <c r="S566" s="1">
        <f t="shared" si="84"/>
        <v>323.95563167310002</v>
      </c>
      <c r="T566" s="1">
        <f t="shared" si="85"/>
        <v>301.20288534011002</v>
      </c>
      <c r="U566" s="1">
        <f t="shared" si="86"/>
        <v>13.970732378711</v>
      </c>
      <c r="V566" s="1">
        <f t="shared" si="87"/>
        <v>62.738594113801</v>
      </c>
      <c r="W566" s="1">
        <f t="shared" si="88"/>
        <v>4.1034389600013998</v>
      </c>
      <c r="X566" s="1" t="str">
        <f t="shared" si="89"/>
        <v>TIDAK</v>
      </c>
    </row>
    <row r="567" spans="1:24" x14ac:dyDescent="0.2">
      <c r="A567">
        <v>7.4591448594856997</v>
      </c>
      <c r="B567">
        <v>217.70013025763001</v>
      </c>
      <c r="C567">
        <v>19436.503541599999</v>
      </c>
      <c r="D567">
        <v>4.6391158578378002</v>
      </c>
      <c r="E567">
        <v>352.42443922439998</v>
      </c>
      <c r="F567">
        <v>494.09433881587</v>
      </c>
      <c r="G567">
        <v>14.46029464732</v>
      </c>
      <c r="H567">
        <v>57.196188487341999</v>
      </c>
      <c r="I567">
        <v>3.8410520377783999</v>
      </c>
      <c r="J567">
        <v>0</v>
      </c>
      <c r="O567" s="1">
        <f t="shared" si="80"/>
        <v>7.4591448594856997</v>
      </c>
      <c r="P567" s="1">
        <f t="shared" si="81"/>
        <v>217.70013025763001</v>
      </c>
      <c r="Q567" s="1">
        <f t="shared" si="82"/>
        <v>19436.503541599999</v>
      </c>
      <c r="R567" s="1">
        <f t="shared" si="83"/>
        <v>4.6391158578378002</v>
      </c>
      <c r="S567" s="1">
        <f t="shared" si="84"/>
        <v>352.42443922439998</v>
      </c>
      <c r="T567" s="1">
        <f t="shared" si="85"/>
        <v>494.09433881587</v>
      </c>
      <c r="U567" s="1">
        <f t="shared" si="86"/>
        <v>14.46029464732</v>
      </c>
      <c r="V567" s="1">
        <f t="shared" si="87"/>
        <v>57.196188487341999</v>
      </c>
      <c r="W567" s="1">
        <f t="shared" si="88"/>
        <v>3.8410520377783999</v>
      </c>
      <c r="X567" s="1" t="str">
        <f t="shared" si="89"/>
        <v>TIDAK</v>
      </c>
    </row>
    <row r="568" spans="1:24" x14ac:dyDescent="0.2">
      <c r="A568">
        <v>6.3616668025878997</v>
      </c>
      <c r="B568">
        <v>175.04399886453999</v>
      </c>
      <c r="C568">
        <v>25833.851713306001</v>
      </c>
      <c r="D568">
        <v>8.2437812269304995</v>
      </c>
      <c r="E568">
        <v>333.94710715039997</v>
      </c>
      <c r="F568">
        <v>302.19071022505</v>
      </c>
      <c r="G568">
        <v>10.558575580826</v>
      </c>
      <c r="H568">
        <v>70.107692976560998</v>
      </c>
      <c r="I568">
        <v>3.6817651139312999</v>
      </c>
      <c r="J568">
        <v>0</v>
      </c>
      <c r="O568" s="1">
        <f t="shared" si="80"/>
        <v>6.3616668025878997</v>
      </c>
      <c r="P568" s="1">
        <f t="shared" si="81"/>
        <v>175.04399886453999</v>
      </c>
      <c r="Q568" s="1">
        <f t="shared" si="82"/>
        <v>25833.851713306001</v>
      </c>
      <c r="R568" s="1">
        <f t="shared" si="83"/>
        <v>8.2437812269304995</v>
      </c>
      <c r="S568" s="1">
        <f t="shared" si="84"/>
        <v>333.94710715039997</v>
      </c>
      <c r="T568" s="1">
        <f t="shared" si="85"/>
        <v>302.19071022505</v>
      </c>
      <c r="U568" s="1">
        <f t="shared" si="86"/>
        <v>10.558575580826</v>
      </c>
      <c r="V568" s="1">
        <f t="shared" si="87"/>
        <v>70.107692976560998</v>
      </c>
      <c r="W568" s="1">
        <f t="shared" si="88"/>
        <v>3.6817651139312999</v>
      </c>
      <c r="X568" s="1" t="str">
        <f t="shared" si="89"/>
        <v>TIDAK</v>
      </c>
    </row>
    <row r="569" spans="1:24" x14ac:dyDescent="0.2">
      <c r="A569">
        <v>9.0115887536003001</v>
      </c>
      <c r="B569">
        <v>228.91951919275999</v>
      </c>
      <c r="C569">
        <v>25208.151842325002</v>
      </c>
      <c r="D569">
        <v>6.7670103779146</v>
      </c>
      <c r="F569">
        <v>380.14520478708999</v>
      </c>
      <c r="G569">
        <v>15.518322502077</v>
      </c>
      <c r="I569">
        <v>2.8972925314796001</v>
      </c>
      <c r="J569">
        <v>0</v>
      </c>
      <c r="O569" s="1">
        <f t="shared" si="80"/>
        <v>9.0115887536003001</v>
      </c>
      <c r="P569" s="1">
        <f t="shared" si="81"/>
        <v>228.91951919275999</v>
      </c>
      <c r="Q569" s="1">
        <f t="shared" si="82"/>
        <v>25208.151842325002</v>
      </c>
      <c r="R569" s="1">
        <f t="shared" si="83"/>
        <v>6.7670103779146</v>
      </c>
      <c r="S569" s="1">
        <f t="shared" si="84"/>
        <v>333.77577661081295</v>
      </c>
      <c r="T569" s="1">
        <f t="shared" si="85"/>
        <v>380.14520478708999</v>
      </c>
      <c r="U569" s="1">
        <f t="shared" si="86"/>
        <v>15.518322502077</v>
      </c>
      <c r="V569" s="1">
        <f t="shared" si="87"/>
        <v>66.396292946768057</v>
      </c>
      <c r="W569" s="1">
        <f t="shared" si="88"/>
        <v>2.8972925314796001</v>
      </c>
      <c r="X569" s="1" t="str">
        <f t="shared" si="89"/>
        <v>TIDAK</v>
      </c>
    </row>
    <row r="570" spans="1:24" x14ac:dyDescent="0.2">
      <c r="A570">
        <v>7.4662131324522996</v>
      </c>
      <c r="B570">
        <v>223.18418078964999</v>
      </c>
      <c r="C570">
        <v>18261.694941704998</v>
      </c>
      <c r="D570">
        <v>5.2065967807971001</v>
      </c>
      <c r="F570">
        <v>456.26215059292002</v>
      </c>
      <c r="G570">
        <v>14.023547215333</v>
      </c>
      <c r="H570">
        <v>99.130335956330995</v>
      </c>
      <c r="I570">
        <v>2.0818456568400001</v>
      </c>
      <c r="J570">
        <v>0</v>
      </c>
      <c r="O570" s="1">
        <f t="shared" si="80"/>
        <v>7.4662131324522996</v>
      </c>
      <c r="P570" s="1">
        <f t="shared" si="81"/>
        <v>223.18418078964999</v>
      </c>
      <c r="Q570" s="1">
        <f t="shared" si="82"/>
        <v>18261.694941704998</v>
      </c>
      <c r="R570" s="1">
        <f t="shared" si="83"/>
        <v>5.2065967807971001</v>
      </c>
      <c r="S570" s="1">
        <f t="shared" si="84"/>
        <v>333.77577661081295</v>
      </c>
      <c r="T570" s="1">
        <f t="shared" si="85"/>
        <v>456.26215059292002</v>
      </c>
      <c r="U570" s="1">
        <f t="shared" si="86"/>
        <v>14.023547215333</v>
      </c>
      <c r="V570" s="1">
        <f t="shared" si="87"/>
        <v>99.130335956330995</v>
      </c>
      <c r="W570" s="1">
        <f t="shared" si="88"/>
        <v>2.0818456568400001</v>
      </c>
      <c r="X570" s="1" t="str">
        <f t="shared" si="89"/>
        <v>TIDAK</v>
      </c>
    </row>
    <row r="571" spans="1:24" x14ac:dyDescent="0.2">
      <c r="A571">
        <v>5.7398163326022003</v>
      </c>
      <c r="B571">
        <v>189.82778855775999</v>
      </c>
      <c r="C571">
        <v>15825.440315714</v>
      </c>
      <c r="D571">
        <v>8.1101403369184002</v>
      </c>
      <c r="E571">
        <v>313.05733240427998</v>
      </c>
      <c r="F571">
        <v>425.01675714721</v>
      </c>
      <c r="G571">
        <v>14.899180757790999</v>
      </c>
      <c r="H571">
        <v>81.373906762019999</v>
      </c>
      <c r="I571">
        <v>2.7225712077897999</v>
      </c>
      <c r="J571">
        <v>0</v>
      </c>
      <c r="O571" s="1">
        <f t="shared" si="80"/>
        <v>5.7398163326022003</v>
      </c>
      <c r="P571" s="1">
        <f t="shared" si="81"/>
        <v>189.82778855775999</v>
      </c>
      <c r="Q571" s="1">
        <f t="shared" si="82"/>
        <v>15825.440315714</v>
      </c>
      <c r="R571" s="1">
        <f t="shared" si="83"/>
        <v>8.1101403369184002</v>
      </c>
      <c r="S571" s="1">
        <f t="shared" si="84"/>
        <v>313.05733240427998</v>
      </c>
      <c r="T571" s="1">
        <f t="shared" si="85"/>
        <v>425.01675714721</v>
      </c>
      <c r="U571" s="1">
        <f t="shared" si="86"/>
        <v>14.899180757790999</v>
      </c>
      <c r="V571" s="1">
        <f t="shared" si="87"/>
        <v>81.373906762019999</v>
      </c>
      <c r="W571" s="1">
        <f t="shared" si="88"/>
        <v>2.7225712077897999</v>
      </c>
      <c r="X571" s="1" t="str">
        <f t="shared" si="89"/>
        <v>TIDAK</v>
      </c>
    </row>
    <row r="572" spans="1:24" x14ac:dyDescent="0.2">
      <c r="A572">
        <v>7.7851066730597998</v>
      </c>
      <c r="B572">
        <v>174.88936090224999</v>
      </c>
      <c r="C572">
        <v>13404.254332369001</v>
      </c>
      <c r="D572">
        <v>7.5178057326871999</v>
      </c>
      <c r="F572">
        <v>491.43172152848001</v>
      </c>
      <c r="G572">
        <v>13.825547833514999</v>
      </c>
      <c r="H572">
        <v>75.059426326082999</v>
      </c>
      <c r="I572">
        <v>4.9046130439636997</v>
      </c>
      <c r="J572">
        <v>0</v>
      </c>
      <c r="O572" s="1">
        <f t="shared" si="80"/>
        <v>7.7851066730597998</v>
      </c>
      <c r="P572" s="1">
        <f t="shared" si="81"/>
        <v>174.88936090224999</v>
      </c>
      <c r="Q572" s="1">
        <f t="shared" si="82"/>
        <v>13404.254332369001</v>
      </c>
      <c r="R572" s="1">
        <f t="shared" si="83"/>
        <v>7.5178057326871999</v>
      </c>
      <c r="S572" s="1">
        <f t="shared" si="84"/>
        <v>333.77577661081295</v>
      </c>
      <c r="T572" s="1">
        <f t="shared" si="85"/>
        <v>491.43172152848001</v>
      </c>
      <c r="U572" s="1">
        <f t="shared" si="86"/>
        <v>13.825547833514999</v>
      </c>
      <c r="V572" s="1">
        <f t="shared" si="87"/>
        <v>75.059426326082999</v>
      </c>
      <c r="W572" s="1">
        <f t="shared" si="88"/>
        <v>4.9046130439636997</v>
      </c>
      <c r="X572" s="1" t="str">
        <f t="shared" si="89"/>
        <v>TIDAK</v>
      </c>
    </row>
    <row r="573" spans="1:24" x14ac:dyDescent="0.2">
      <c r="A573">
        <v>7.1385867813316004</v>
      </c>
      <c r="B573">
        <v>180.90377781232999</v>
      </c>
      <c r="C573">
        <v>9727.6531703966994</v>
      </c>
      <c r="D573">
        <v>5.7064286196351004</v>
      </c>
      <c r="F573">
        <v>399.95483336317</v>
      </c>
      <c r="G573">
        <v>15.952392797163</v>
      </c>
      <c r="H573">
        <v>67.702848992219003</v>
      </c>
      <c r="I573">
        <v>3.2724297610639002</v>
      </c>
      <c r="J573">
        <v>0</v>
      </c>
      <c r="O573" s="1">
        <f t="shared" si="80"/>
        <v>7.1385867813316004</v>
      </c>
      <c r="P573" s="1">
        <f t="shared" si="81"/>
        <v>180.90377781232999</v>
      </c>
      <c r="Q573" s="1">
        <f t="shared" si="82"/>
        <v>9727.6531703966994</v>
      </c>
      <c r="R573" s="1">
        <f t="shared" si="83"/>
        <v>5.7064286196351004</v>
      </c>
      <c r="S573" s="1">
        <f t="shared" si="84"/>
        <v>333.77577661081295</v>
      </c>
      <c r="T573" s="1">
        <f t="shared" si="85"/>
        <v>399.95483336317</v>
      </c>
      <c r="U573" s="1">
        <f t="shared" si="86"/>
        <v>15.952392797163</v>
      </c>
      <c r="V573" s="1">
        <f t="shared" si="87"/>
        <v>67.702848992219003</v>
      </c>
      <c r="W573" s="1">
        <f t="shared" si="88"/>
        <v>3.2724297610639002</v>
      </c>
      <c r="X573" s="1" t="str">
        <f t="shared" si="89"/>
        <v>TIDAK</v>
      </c>
    </row>
    <row r="574" spans="1:24" x14ac:dyDescent="0.2">
      <c r="A574">
        <v>8.8051777452648992</v>
      </c>
      <c r="B574">
        <v>157.23198163520999</v>
      </c>
      <c r="C574">
        <v>4728.6506710232998</v>
      </c>
      <c r="D574">
        <v>8.8482622235841006</v>
      </c>
      <c r="E574">
        <v>356.77363753194999</v>
      </c>
      <c r="F574">
        <v>299.27977468952002</v>
      </c>
      <c r="G574">
        <v>9.4399252864042005</v>
      </c>
      <c r="H574">
        <v>61.640596742663</v>
      </c>
      <c r="I574">
        <v>5.1762050692101003</v>
      </c>
      <c r="J574">
        <v>0</v>
      </c>
      <c r="O574" s="1">
        <f t="shared" si="80"/>
        <v>8.8051777452648992</v>
      </c>
      <c r="P574" s="1">
        <f t="shared" si="81"/>
        <v>157.23198163520999</v>
      </c>
      <c r="Q574" s="1">
        <f t="shared" si="82"/>
        <v>4728.6506710232998</v>
      </c>
      <c r="R574" s="1">
        <f t="shared" si="83"/>
        <v>8.8482622235841006</v>
      </c>
      <c r="S574" s="1">
        <f t="shared" si="84"/>
        <v>356.77363753194999</v>
      </c>
      <c r="T574" s="1">
        <f t="shared" si="85"/>
        <v>299.27977468952002</v>
      </c>
      <c r="U574" s="1">
        <f t="shared" si="86"/>
        <v>9.4399252864042005</v>
      </c>
      <c r="V574" s="1">
        <f t="shared" si="87"/>
        <v>61.640596742663</v>
      </c>
      <c r="W574" s="1">
        <f t="shared" si="88"/>
        <v>5.1762050692101003</v>
      </c>
      <c r="X574" s="1" t="str">
        <f t="shared" si="89"/>
        <v>TIDAK</v>
      </c>
    </row>
    <row r="575" spans="1:24" x14ac:dyDescent="0.2">
      <c r="A575">
        <v>8.0030314850909008</v>
      </c>
      <c r="B575">
        <v>186.46308214058999</v>
      </c>
      <c r="C575">
        <v>15007.272681730999</v>
      </c>
      <c r="D575">
        <v>7.6973237462373003</v>
      </c>
      <c r="E575">
        <v>355.72600644605001</v>
      </c>
      <c r="F575">
        <v>561.61318724285002</v>
      </c>
      <c r="G575">
        <v>10.153232867574999</v>
      </c>
      <c r="H575">
        <v>67.000350500579003</v>
      </c>
      <c r="I575">
        <v>3.1375512055381001</v>
      </c>
      <c r="J575">
        <v>0</v>
      </c>
      <c r="O575" s="1">
        <f t="shared" si="80"/>
        <v>8.0030314850909008</v>
      </c>
      <c r="P575" s="1">
        <f t="shared" si="81"/>
        <v>186.46308214058999</v>
      </c>
      <c r="Q575" s="1">
        <f t="shared" si="82"/>
        <v>15007.272681730999</v>
      </c>
      <c r="R575" s="1">
        <f t="shared" si="83"/>
        <v>7.6973237462373003</v>
      </c>
      <c r="S575" s="1">
        <f t="shared" si="84"/>
        <v>355.72600644605001</v>
      </c>
      <c r="T575" s="1">
        <f t="shared" si="85"/>
        <v>561.61318724285002</v>
      </c>
      <c r="U575" s="1">
        <f t="shared" si="86"/>
        <v>10.153232867574999</v>
      </c>
      <c r="V575" s="1">
        <f t="shared" si="87"/>
        <v>67.000350500579003</v>
      </c>
      <c r="W575" s="1">
        <f t="shared" si="88"/>
        <v>3.1375512055381001</v>
      </c>
      <c r="X575" s="1" t="str">
        <f t="shared" si="89"/>
        <v>TIDAK</v>
      </c>
    </row>
    <row r="576" spans="1:24" x14ac:dyDescent="0.2">
      <c r="A576">
        <v>7.1573378640262</v>
      </c>
      <c r="B576">
        <v>214.01010106562001</v>
      </c>
      <c r="C576">
        <v>23718.552011172</v>
      </c>
      <c r="D576">
        <v>3.9243668930579001</v>
      </c>
      <c r="E576">
        <v>343.76437687826001</v>
      </c>
      <c r="F576">
        <v>506.89965696293001</v>
      </c>
      <c r="G576">
        <v>15.446048987219999</v>
      </c>
      <c r="I576">
        <v>5.1836221145897001</v>
      </c>
      <c r="J576">
        <v>0</v>
      </c>
      <c r="O576" s="1">
        <f t="shared" si="80"/>
        <v>7.1573378640262</v>
      </c>
      <c r="P576" s="1">
        <f t="shared" si="81"/>
        <v>214.01010106562001</v>
      </c>
      <c r="Q576" s="1">
        <f t="shared" si="82"/>
        <v>23718.552011172</v>
      </c>
      <c r="R576" s="1">
        <f t="shared" si="83"/>
        <v>3.9243668930579001</v>
      </c>
      <c r="S576" s="1">
        <f t="shared" si="84"/>
        <v>343.76437687826001</v>
      </c>
      <c r="T576" s="1">
        <f t="shared" si="85"/>
        <v>506.89965696293001</v>
      </c>
      <c r="U576" s="1">
        <f t="shared" si="86"/>
        <v>15.446048987219999</v>
      </c>
      <c r="V576" s="1">
        <f t="shared" si="87"/>
        <v>66.396292946768057</v>
      </c>
      <c r="W576" s="1">
        <f t="shared" si="88"/>
        <v>5.1836221145897001</v>
      </c>
      <c r="X576" s="1" t="str">
        <f t="shared" si="89"/>
        <v>TIDAK</v>
      </c>
    </row>
    <row r="577" spans="1:24" x14ac:dyDescent="0.2">
      <c r="A577">
        <v>6.4273651444755</v>
      </c>
      <c r="B577">
        <v>202.94497913770999</v>
      </c>
      <c r="C577">
        <v>20920.251561020999</v>
      </c>
      <c r="D577">
        <v>5.5276206530590004</v>
      </c>
      <c r="E577">
        <v>338.58235390848</v>
      </c>
      <c r="F577">
        <v>332.61275193439002</v>
      </c>
      <c r="G577">
        <v>12.809023966709001</v>
      </c>
      <c r="H577">
        <v>75.101334042972994</v>
      </c>
      <c r="I577">
        <v>3.5688231530575001</v>
      </c>
      <c r="J577">
        <v>0</v>
      </c>
      <c r="O577" s="1">
        <f t="shared" si="80"/>
        <v>6.4273651444755</v>
      </c>
      <c r="P577" s="1">
        <f t="shared" si="81"/>
        <v>202.94497913770999</v>
      </c>
      <c r="Q577" s="1">
        <f t="shared" si="82"/>
        <v>20920.251561020999</v>
      </c>
      <c r="R577" s="1">
        <f t="shared" si="83"/>
        <v>5.5276206530590004</v>
      </c>
      <c r="S577" s="1">
        <f t="shared" si="84"/>
        <v>338.58235390848</v>
      </c>
      <c r="T577" s="1">
        <f t="shared" si="85"/>
        <v>332.61275193439002</v>
      </c>
      <c r="U577" s="1">
        <f t="shared" si="86"/>
        <v>12.809023966709001</v>
      </c>
      <c r="V577" s="1">
        <f t="shared" si="87"/>
        <v>75.101334042972994</v>
      </c>
      <c r="W577" s="1">
        <f t="shared" si="88"/>
        <v>3.5688231530575001</v>
      </c>
      <c r="X577" s="1" t="str">
        <f t="shared" si="89"/>
        <v>TIDAK</v>
      </c>
    </row>
    <row r="578" spans="1:24" x14ac:dyDescent="0.2">
      <c r="A578">
        <v>6.1246722709697998</v>
      </c>
      <c r="B578">
        <v>179.57975245980001</v>
      </c>
      <c r="C578">
        <v>27951.613070027001</v>
      </c>
      <c r="D578">
        <v>8.0756268858468001</v>
      </c>
      <c r="E578">
        <v>303.64692761558001</v>
      </c>
      <c r="F578">
        <v>467.17182201821998</v>
      </c>
      <c r="G578">
        <v>13.835116679864001</v>
      </c>
      <c r="H578">
        <v>69.017487680884997</v>
      </c>
      <c r="I578">
        <v>3.6310067093818001</v>
      </c>
      <c r="J578">
        <v>0</v>
      </c>
      <c r="O578" s="1">
        <f t="shared" ref="O578:O641" si="90">IF(A578="",AVERAGE($A$2:$A$3277),A578)</f>
        <v>6.1246722709697998</v>
      </c>
      <c r="P578" s="1">
        <f t="shared" ref="P578:P641" si="91">IF(B578="",AVERAGE($B$2:$B$3277),B578)</f>
        <v>179.57975245980001</v>
      </c>
      <c r="Q578" s="1">
        <f t="shared" ref="Q578:Q641" si="92">IF(C578="",AVERAGE($C$2:$C$3277),C578)</f>
        <v>27951.613070027001</v>
      </c>
      <c r="R578" s="1">
        <f t="shared" ref="R578:R641" si="93">IF(D578="",AVERAGE($D$2:$D$3277),D578)</f>
        <v>8.0756268858468001</v>
      </c>
      <c r="S578" s="1">
        <f t="shared" ref="S578:S641" si="94">IF(E578="",AVERAGE($E$2:$E$3277),E578)</f>
        <v>303.64692761558001</v>
      </c>
      <c r="T578" s="1">
        <f t="shared" ref="T578:T641" si="95">IF(F578="",AVERAGE($F$2:$F$3277),F578)</f>
        <v>467.17182201821998</v>
      </c>
      <c r="U578" s="1">
        <f t="shared" ref="U578:U641" si="96">IF(G578="",AVERAGE($G$2:$G$3277),G578)</f>
        <v>13.835116679864001</v>
      </c>
      <c r="V578" s="1">
        <f t="shared" ref="V578:V641" si="97">IF(H578="",AVERAGE($H$2:$H$3277),H578)</f>
        <v>69.017487680884997</v>
      </c>
      <c r="W578" s="1">
        <f t="shared" ref="W578:W641" si="98">IF(I578="",AVERAGE($I$2:$I$3277),I578)</f>
        <v>3.6310067093818001</v>
      </c>
      <c r="X578" s="1" t="str">
        <f t="shared" ref="X578:X641" si="99">IF(J578=0,"TIDAK","YA")</f>
        <v>TIDAK</v>
      </c>
    </row>
    <row r="579" spans="1:24" x14ac:dyDescent="0.2">
      <c r="A579">
        <v>8.4579010369103003</v>
      </c>
      <c r="B579">
        <v>228.73215220762</v>
      </c>
      <c r="C579">
        <v>16061.590097623</v>
      </c>
      <c r="D579">
        <v>4.1424853989062003</v>
      </c>
      <c r="E579">
        <v>356.30482527606</v>
      </c>
      <c r="F579">
        <v>370.71210755003</v>
      </c>
      <c r="G579">
        <v>14.061710291495</v>
      </c>
      <c r="H579">
        <v>82.364691509153005</v>
      </c>
      <c r="I579">
        <v>4.9142760948250999</v>
      </c>
      <c r="J579">
        <v>0</v>
      </c>
      <c r="O579" s="1">
        <f t="shared" si="90"/>
        <v>8.4579010369103003</v>
      </c>
      <c r="P579" s="1">
        <f t="shared" si="91"/>
        <v>228.73215220762</v>
      </c>
      <c r="Q579" s="1">
        <f t="shared" si="92"/>
        <v>16061.590097623</v>
      </c>
      <c r="R579" s="1">
        <f t="shared" si="93"/>
        <v>4.1424853989062003</v>
      </c>
      <c r="S579" s="1">
        <f t="shared" si="94"/>
        <v>356.30482527606</v>
      </c>
      <c r="T579" s="1">
        <f t="shared" si="95"/>
        <v>370.71210755003</v>
      </c>
      <c r="U579" s="1">
        <f t="shared" si="96"/>
        <v>14.061710291495</v>
      </c>
      <c r="V579" s="1">
        <f t="shared" si="97"/>
        <v>82.364691509153005</v>
      </c>
      <c r="W579" s="1">
        <f t="shared" si="98"/>
        <v>4.9142760948250999</v>
      </c>
      <c r="X579" s="1" t="str">
        <f t="shared" si="99"/>
        <v>TIDAK</v>
      </c>
    </row>
    <row r="580" spans="1:24" x14ac:dyDescent="0.2">
      <c r="A580">
        <v>5.7721973935688</v>
      </c>
      <c r="B580">
        <v>200.14497076398001</v>
      </c>
      <c r="C580">
        <v>27840.694210094</v>
      </c>
      <c r="D580">
        <v>7.1322397726983002</v>
      </c>
      <c r="E580">
        <v>318.64349118679002</v>
      </c>
      <c r="F580">
        <v>414.01504317282001</v>
      </c>
      <c r="G580">
        <v>15.550101375074</v>
      </c>
      <c r="H580">
        <v>62.521273689387002</v>
      </c>
      <c r="I580">
        <v>3.0789858386712998</v>
      </c>
      <c r="J580">
        <v>0</v>
      </c>
      <c r="O580" s="1">
        <f t="shared" si="90"/>
        <v>5.7721973935688</v>
      </c>
      <c r="P580" s="1">
        <f t="shared" si="91"/>
        <v>200.14497076398001</v>
      </c>
      <c r="Q580" s="1">
        <f t="shared" si="92"/>
        <v>27840.694210094</v>
      </c>
      <c r="R580" s="1">
        <f t="shared" si="93"/>
        <v>7.1322397726983002</v>
      </c>
      <c r="S580" s="1">
        <f t="shared" si="94"/>
        <v>318.64349118679002</v>
      </c>
      <c r="T580" s="1">
        <f t="shared" si="95"/>
        <v>414.01504317282001</v>
      </c>
      <c r="U580" s="1">
        <f t="shared" si="96"/>
        <v>15.550101375074</v>
      </c>
      <c r="V580" s="1">
        <f t="shared" si="97"/>
        <v>62.521273689387002</v>
      </c>
      <c r="W580" s="1">
        <f t="shared" si="98"/>
        <v>3.0789858386712998</v>
      </c>
      <c r="X580" s="1" t="str">
        <f t="shared" si="99"/>
        <v>TIDAK</v>
      </c>
    </row>
    <row r="581" spans="1:24" x14ac:dyDescent="0.2">
      <c r="B581">
        <v>220.97604896937</v>
      </c>
      <c r="C581">
        <v>11562.435509561999</v>
      </c>
      <c r="D581">
        <v>6.0333922887445999</v>
      </c>
      <c r="E581">
        <v>359.18690119606998</v>
      </c>
      <c r="F581">
        <v>406.46638502268002</v>
      </c>
      <c r="G581">
        <v>14.149317491644</v>
      </c>
      <c r="H581">
        <v>59.373217820344998</v>
      </c>
      <c r="I581">
        <v>4.5891618050965999</v>
      </c>
      <c r="J581">
        <v>0</v>
      </c>
      <c r="O581" s="1">
        <f t="shared" si="90"/>
        <v>7.0807945042768186</v>
      </c>
      <c r="P581" s="1">
        <f t="shared" si="91"/>
        <v>220.97604896937</v>
      </c>
      <c r="Q581" s="1">
        <f t="shared" si="92"/>
        <v>11562.435509561999</v>
      </c>
      <c r="R581" s="1">
        <f t="shared" si="93"/>
        <v>6.0333922887445999</v>
      </c>
      <c r="S581" s="1">
        <f t="shared" si="94"/>
        <v>359.18690119606998</v>
      </c>
      <c r="T581" s="1">
        <f t="shared" si="95"/>
        <v>406.46638502268002</v>
      </c>
      <c r="U581" s="1">
        <f t="shared" si="96"/>
        <v>14.149317491644</v>
      </c>
      <c r="V581" s="1">
        <f t="shared" si="97"/>
        <v>59.373217820344998</v>
      </c>
      <c r="W581" s="1">
        <f t="shared" si="98"/>
        <v>4.5891618050965999</v>
      </c>
      <c r="X581" s="1" t="str">
        <f t="shared" si="99"/>
        <v>TIDAK</v>
      </c>
    </row>
    <row r="582" spans="1:24" x14ac:dyDescent="0.2">
      <c r="A582">
        <v>6.7607905230689997</v>
      </c>
      <c r="B582">
        <v>192.14262050341</v>
      </c>
      <c r="C582">
        <v>19089.948557415999</v>
      </c>
      <c r="D582">
        <v>4.3645214100954997</v>
      </c>
      <c r="E582">
        <v>345.01889715005001</v>
      </c>
      <c r="F582">
        <v>457.55482718221998</v>
      </c>
      <c r="G582">
        <v>13.272525976818001</v>
      </c>
      <c r="I582">
        <v>4.9054904333245997</v>
      </c>
      <c r="J582">
        <v>0</v>
      </c>
      <c r="O582" s="1">
        <f t="shared" si="90"/>
        <v>6.7607905230689997</v>
      </c>
      <c r="P582" s="1">
        <f t="shared" si="91"/>
        <v>192.14262050341</v>
      </c>
      <c r="Q582" s="1">
        <f t="shared" si="92"/>
        <v>19089.948557415999</v>
      </c>
      <c r="R582" s="1">
        <f t="shared" si="93"/>
        <v>4.3645214100954997</v>
      </c>
      <c r="S582" s="1">
        <f t="shared" si="94"/>
        <v>345.01889715005001</v>
      </c>
      <c r="T582" s="1">
        <f t="shared" si="95"/>
        <v>457.55482718221998</v>
      </c>
      <c r="U582" s="1">
        <f t="shared" si="96"/>
        <v>13.272525976818001</v>
      </c>
      <c r="V582" s="1">
        <f t="shared" si="97"/>
        <v>66.396292946768057</v>
      </c>
      <c r="W582" s="1">
        <f t="shared" si="98"/>
        <v>4.9054904333245997</v>
      </c>
      <c r="X582" s="1" t="str">
        <f t="shared" si="99"/>
        <v>TIDAK</v>
      </c>
    </row>
    <row r="583" spans="1:24" x14ac:dyDescent="0.2">
      <c r="A583">
        <v>7.8950456621463001</v>
      </c>
      <c r="B583">
        <v>174.69268540354</v>
      </c>
      <c r="C583">
        <v>10465.261601336</v>
      </c>
      <c r="D583">
        <v>7.6683154452573001</v>
      </c>
      <c r="E583">
        <v>350.53541800376001</v>
      </c>
      <c r="F583">
        <v>472.04291237382</v>
      </c>
      <c r="G583">
        <v>14.633908965175999</v>
      </c>
      <c r="H583">
        <v>60.862233734501999</v>
      </c>
      <c r="I583">
        <v>3.0844312325385999</v>
      </c>
      <c r="J583">
        <v>0</v>
      </c>
      <c r="O583" s="1">
        <f t="shared" si="90"/>
        <v>7.8950456621463001</v>
      </c>
      <c r="P583" s="1">
        <f t="shared" si="91"/>
        <v>174.69268540354</v>
      </c>
      <c r="Q583" s="1">
        <f t="shared" si="92"/>
        <v>10465.261601336</v>
      </c>
      <c r="R583" s="1">
        <f t="shared" si="93"/>
        <v>7.6683154452573001</v>
      </c>
      <c r="S583" s="1">
        <f t="shared" si="94"/>
        <v>350.53541800376001</v>
      </c>
      <c r="T583" s="1">
        <f t="shared" si="95"/>
        <v>472.04291237382</v>
      </c>
      <c r="U583" s="1">
        <f t="shared" si="96"/>
        <v>14.633908965175999</v>
      </c>
      <c r="V583" s="1">
        <f t="shared" si="97"/>
        <v>60.862233734501999</v>
      </c>
      <c r="W583" s="1">
        <f t="shared" si="98"/>
        <v>3.0844312325385999</v>
      </c>
      <c r="X583" s="1" t="str">
        <f t="shared" si="99"/>
        <v>TIDAK</v>
      </c>
    </row>
    <row r="584" spans="1:24" x14ac:dyDescent="0.2">
      <c r="A584">
        <v>8.5767399284048</v>
      </c>
      <c r="B584">
        <v>221.1502583484</v>
      </c>
      <c r="C584">
        <v>24897.286601526001</v>
      </c>
      <c r="D584">
        <v>6.2226263556576003</v>
      </c>
      <c r="E584">
        <v>341.80921002118998</v>
      </c>
      <c r="F584">
        <v>389.29278450389</v>
      </c>
      <c r="G584">
        <v>15.952131653171</v>
      </c>
      <c r="H584">
        <v>36.082583099920001</v>
      </c>
      <c r="I584">
        <v>3.9161147325275998</v>
      </c>
      <c r="J584">
        <v>0</v>
      </c>
      <c r="O584" s="1">
        <f t="shared" si="90"/>
        <v>8.5767399284048</v>
      </c>
      <c r="P584" s="1">
        <f t="shared" si="91"/>
        <v>221.1502583484</v>
      </c>
      <c r="Q584" s="1">
        <f t="shared" si="92"/>
        <v>24897.286601526001</v>
      </c>
      <c r="R584" s="1">
        <f t="shared" si="93"/>
        <v>6.2226263556576003</v>
      </c>
      <c r="S584" s="1">
        <f t="shared" si="94"/>
        <v>341.80921002118998</v>
      </c>
      <c r="T584" s="1">
        <f t="shared" si="95"/>
        <v>389.29278450389</v>
      </c>
      <c r="U584" s="1">
        <f t="shared" si="96"/>
        <v>15.952131653171</v>
      </c>
      <c r="V584" s="1">
        <f t="shared" si="97"/>
        <v>36.082583099920001</v>
      </c>
      <c r="W584" s="1">
        <f t="shared" si="98"/>
        <v>3.9161147325275998</v>
      </c>
      <c r="X584" s="1" t="str">
        <f t="shared" si="99"/>
        <v>TIDAK</v>
      </c>
    </row>
    <row r="585" spans="1:24" x14ac:dyDescent="0.2">
      <c r="A585">
        <v>5.5967298175757998</v>
      </c>
      <c r="B585">
        <v>229.29509813327999</v>
      </c>
      <c r="C585">
        <v>44652.363872241003</v>
      </c>
      <c r="D585">
        <v>6.5009531083081997</v>
      </c>
      <c r="E585">
        <v>323.99904902735</v>
      </c>
      <c r="F585">
        <v>424.25701325144001</v>
      </c>
      <c r="G585">
        <v>12.361826774302999</v>
      </c>
      <c r="H585">
        <v>40.412097690997001</v>
      </c>
      <c r="I585">
        <v>3.8261581905147</v>
      </c>
      <c r="J585">
        <v>0</v>
      </c>
      <c r="O585" s="1">
        <f t="shared" si="90"/>
        <v>5.5967298175757998</v>
      </c>
      <c r="P585" s="1">
        <f t="shared" si="91"/>
        <v>229.29509813327999</v>
      </c>
      <c r="Q585" s="1">
        <f t="shared" si="92"/>
        <v>44652.363872241003</v>
      </c>
      <c r="R585" s="1">
        <f t="shared" si="93"/>
        <v>6.5009531083081997</v>
      </c>
      <c r="S585" s="1">
        <f t="shared" si="94"/>
        <v>323.99904902735</v>
      </c>
      <c r="T585" s="1">
        <f t="shared" si="95"/>
        <v>424.25701325144001</v>
      </c>
      <c r="U585" s="1">
        <f t="shared" si="96"/>
        <v>12.361826774302999</v>
      </c>
      <c r="V585" s="1">
        <f t="shared" si="97"/>
        <v>40.412097690997001</v>
      </c>
      <c r="W585" s="1">
        <f t="shared" si="98"/>
        <v>3.8261581905147</v>
      </c>
      <c r="X585" s="1" t="str">
        <f t="shared" si="99"/>
        <v>TIDAK</v>
      </c>
    </row>
    <row r="586" spans="1:24" x14ac:dyDescent="0.2">
      <c r="A586">
        <v>8.1456323742549994</v>
      </c>
      <c r="B586">
        <v>218.44080422593001</v>
      </c>
      <c r="C586">
        <v>31350.275765479</v>
      </c>
      <c r="D586">
        <v>5.5076496777686996</v>
      </c>
      <c r="E586">
        <v>334.64488735974999</v>
      </c>
      <c r="F586">
        <v>376.66987772047003</v>
      </c>
      <c r="G586">
        <v>14.886305029480001</v>
      </c>
      <c r="H586">
        <v>52.415774652555001</v>
      </c>
      <c r="I586">
        <v>4.3075475185530001</v>
      </c>
      <c r="J586">
        <v>0</v>
      </c>
      <c r="O586" s="1">
        <f t="shared" si="90"/>
        <v>8.1456323742549994</v>
      </c>
      <c r="P586" s="1">
        <f t="shared" si="91"/>
        <v>218.44080422593001</v>
      </c>
      <c r="Q586" s="1">
        <f t="shared" si="92"/>
        <v>31350.275765479</v>
      </c>
      <c r="R586" s="1">
        <f t="shared" si="93"/>
        <v>5.5076496777686996</v>
      </c>
      <c r="S586" s="1">
        <f t="shared" si="94"/>
        <v>334.64488735974999</v>
      </c>
      <c r="T586" s="1">
        <f t="shared" si="95"/>
        <v>376.66987772047003</v>
      </c>
      <c r="U586" s="1">
        <f t="shared" si="96"/>
        <v>14.886305029480001</v>
      </c>
      <c r="V586" s="1">
        <f t="shared" si="97"/>
        <v>52.415774652555001</v>
      </c>
      <c r="W586" s="1">
        <f t="shared" si="98"/>
        <v>4.3075475185530001</v>
      </c>
      <c r="X586" s="1" t="str">
        <f t="shared" si="99"/>
        <v>TIDAK</v>
      </c>
    </row>
    <row r="587" spans="1:24" x14ac:dyDescent="0.2">
      <c r="A587">
        <v>6.6654950682768996</v>
      </c>
      <c r="B587">
        <v>222.48777206240999</v>
      </c>
      <c r="C587">
        <v>25319.913867099</v>
      </c>
      <c r="D587">
        <v>4.9709585663168001</v>
      </c>
      <c r="E587">
        <v>339.05974958690001</v>
      </c>
      <c r="F587">
        <v>318.56433038812997</v>
      </c>
      <c r="G587">
        <v>19.368697905912001</v>
      </c>
      <c r="H587">
        <v>72.716774640010996</v>
      </c>
      <c r="I587">
        <v>3.9284953923846002</v>
      </c>
      <c r="J587">
        <v>0</v>
      </c>
      <c r="O587" s="1">
        <f t="shared" si="90"/>
        <v>6.6654950682768996</v>
      </c>
      <c r="P587" s="1">
        <f t="shared" si="91"/>
        <v>222.48777206240999</v>
      </c>
      <c r="Q587" s="1">
        <f t="shared" si="92"/>
        <v>25319.913867099</v>
      </c>
      <c r="R587" s="1">
        <f t="shared" si="93"/>
        <v>4.9709585663168001</v>
      </c>
      <c r="S587" s="1">
        <f t="shared" si="94"/>
        <v>339.05974958690001</v>
      </c>
      <c r="T587" s="1">
        <f t="shared" si="95"/>
        <v>318.56433038812997</v>
      </c>
      <c r="U587" s="1">
        <f t="shared" si="96"/>
        <v>19.368697905912001</v>
      </c>
      <c r="V587" s="1">
        <f t="shared" si="97"/>
        <v>72.716774640010996</v>
      </c>
      <c r="W587" s="1">
        <f t="shared" si="98"/>
        <v>3.9284953923846002</v>
      </c>
      <c r="X587" s="1" t="str">
        <f t="shared" si="99"/>
        <v>TIDAK</v>
      </c>
    </row>
    <row r="588" spans="1:24" x14ac:dyDescent="0.2">
      <c r="A588">
        <v>6.4990679978222996</v>
      </c>
      <c r="B588">
        <v>173.76887390268999</v>
      </c>
      <c r="C588">
        <v>23734.846211102998</v>
      </c>
      <c r="D588">
        <v>9.0090557197822996</v>
      </c>
      <c r="E588">
        <v>330.16468157420002</v>
      </c>
      <c r="F588">
        <v>593.56175555644995</v>
      </c>
      <c r="G588">
        <v>13.986293646632999</v>
      </c>
      <c r="H588">
        <v>63.693876014711002</v>
      </c>
      <c r="I588">
        <v>4.3558801248985004</v>
      </c>
      <c r="J588">
        <v>0</v>
      </c>
      <c r="O588" s="1">
        <f t="shared" si="90"/>
        <v>6.4990679978222996</v>
      </c>
      <c r="P588" s="1">
        <f t="shared" si="91"/>
        <v>173.76887390268999</v>
      </c>
      <c r="Q588" s="1">
        <f t="shared" si="92"/>
        <v>23734.846211102998</v>
      </c>
      <c r="R588" s="1">
        <f t="shared" si="93"/>
        <v>9.0090557197822996</v>
      </c>
      <c r="S588" s="1">
        <f t="shared" si="94"/>
        <v>330.16468157420002</v>
      </c>
      <c r="T588" s="1">
        <f t="shared" si="95"/>
        <v>593.56175555644995</v>
      </c>
      <c r="U588" s="1">
        <f t="shared" si="96"/>
        <v>13.986293646632999</v>
      </c>
      <c r="V588" s="1">
        <f t="shared" si="97"/>
        <v>63.693876014711002</v>
      </c>
      <c r="W588" s="1">
        <f t="shared" si="98"/>
        <v>4.3558801248985004</v>
      </c>
      <c r="X588" s="1" t="str">
        <f t="shared" si="99"/>
        <v>TIDAK</v>
      </c>
    </row>
    <row r="589" spans="1:24" x14ac:dyDescent="0.2">
      <c r="A589">
        <v>9.7358893878109996</v>
      </c>
      <c r="B589">
        <v>209.76151279365001</v>
      </c>
      <c r="C589">
        <v>10897.150288987999</v>
      </c>
      <c r="D589">
        <v>6.1065668755175002</v>
      </c>
      <c r="E589">
        <v>358.19312075763997</v>
      </c>
      <c r="F589">
        <v>449.36779020493998</v>
      </c>
      <c r="G589">
        <v>13.911645427699</v>
      </c>
      <c r="H589">
        <v>47.100186143541997</v>
      </c>
      <c r="I589">
        <v>5.5732103189278002</v>
      </c>
      <c r="J589">
        <v>0</v>
      </c>
      <c r="O589" s="1">
        <f t="shared" si="90"/>
        <v>9.7358893878109996</v>
      </c>
      <c r="P589" s="1">
        <f t="shared" si="91"/>
        <v>209.76151279365001</v>
      </c>
      <c r="Q589" s="1">
        <f t="shared" si="92"/>
        <v>10897.150288987999</v>
      </c>
      <c r="R589" s="1">
        <f t="shared" si="93"/>
        <v>6.1065668755175002</v>
      </c>
      <c r="S589" s="1">
        <f t="shared" si="94"/>
        <v>358.19312075763997</v>
      </c>
      <c r="T589" s="1">
        <f t="shared" si="95"/>
        <v>449.36779020493998</v>
      </c>
      <c r="U589" s="1">
        <f t="shared" si="96"/>
        <v>13.911645427699</v>
      </c>
      <c r="V589" s="1">
        <f t="shared" si="97"/>
        <v>47.100186143541997</v>
      </c>
      <c r="W589" s="1">
        <f t="shared" si="98"/>
        <v>5.5732103189278002</v>
      </c>
      <c r="X589" s="1" t="str">
        <f t="shared" si="99"/>
        <v>TIDAK</v>
      </c>
    </row>
    <row r="590" spans="1:24" x14ac:dyDescent="0.2">
      <c r="A590">
        <v>9.2682818946418006</v>
      </c>
      <c r="B590">
        <v>204.36048528423001</v>
      </c>
      <c r="C590">
        <v>14333.538023806001</v>
      </c>
      <c r="D590">
        <v>9.0701262865737</v>
      </c>
      <c r="E590">
        <v>328.29794679273999</v>
      </c>
      <c r="F590">
        <v>431.47541218439</v>
      </c>
      <c r="G590">
        <v>11.934801935396001</v>
      </c>
      <c r="H590">
        <v>90.901799716634002</v>
      </c>
      <c r="I590">
        <v>5.2557033819286003</v>
      </c>
      <c r="J590">
        <v>0</v>
      </c>
      <c r="O590" s="1">
        <f t="shared" si="90"/>
        <v>9.2682818946418006</v>
      </c>
      <c r="P590" s="1">
        <f t="shared" si="91"/>
        <v>204.36048528423001</v>
      </c>
      <c r="Q590" s="1">
        <f t="shared" si="92"/>
        <v>14333.538023806001</v>
      </c>
      <c r="R590" s="1">
        <f t="shared" si="93"/>
        <v>9.0701262865737</v>
      </c>
      <c r="S590" s="1">
        <f t="shared" si="94"/>
        <v>328.29794679273999</v>
      </c>
      <c r="T590" s="1">
        <f t="shared" si="95"/>
        <v>431.47541218439</v>
      </c>
      <c r="U590" s="1">
        <f t="shared" si="96"/>
        <v>11.934801935396001</v>
      </c>
      <c r="V590" s="1">
        <f t="shared" si="97"/>
        <v>90.901799716634002</v>
      </c>
      <c r="W590" s="1">
        <f t="shared" si="98"/>
        <v>5.2557033819286003</v>
      </c>
      <c r="X590" s="1" t="str">
        <f t="shared" si="99"/>
        <v>TIDAK</v>
      </c>
    </row>
    <row r="591" spans="1:24" x14ac:dyDescent="0.2">
      <c r="B591">
        <v>180.89303572718001</v>
      </c>
      <c r="C591">
        <v>17705.608615915</v>
      </c>
      <c r="D591">
        <v>6.2233121801062001</v>
      </c>
      <c r="E591">
        <v>350.19525312041998</v>
      </c>
      <c r="F591">
        <v>447.93712304214</v>
      </c>
      <c r="G591">
        <v>10.461024655155001</v>
      </c>
      <c r="H591">
        <v>32.074863481956001</v>
      </c>
      <c r="I591">
        <v>3.9991254999566999</v>
      </c>
      <c r="J591">
        <v>0</v>
      </c>
      <c r="O591" s="1">
        <f t="shared" si="90"/>
        <v>7.0807945042768186</v>
      </c>
      <c r="P591" s="1">
        <f t="shared" si="91"/>
        <v>180.89303572718001</v>
      </c>
      <c r="Q591" s="1">
        <f t="shared" si="92"/>
        <v>17705.608615915</v>
      </c>
      <c r="R591" s="1">
        <f t="shared" si="93"/>
        <v>6.2233121801062001</v>
      </c>
      <c r="S591" s="1">
        <f t="shared" si="94"/>
        <v>350.19525312041998</v>
      </c>
      <c r="T591" s="1">
        <f t="shared" si="95"/>
        <v>447.93712304214</v>
      </c>
      <c r="U591" s="1">
        <f t="shared" si="96"/>
        <v>10.461024655155001</v>
      </c>
      <c r="V591" s="1">
        <f t="shared" si="97"/>
        <v>32.074863481956001</v>
      </c>
      <c r="W591" s="1">
        <f t="shared" si="98"/>
        <v>3.9991254999566999</v>
      </c>
      <c r="X591" s="1" t="str">
        <f t="shared" si="99"/>
        <v>TIDAK</v>
      </c>
    </row>
    <row r="592" spans="1:24" x14ac:dyDescent="0.2">
      <c r="A592">
        <v>10.059642098513001</v>
      </c>
      <c r="B592">
        <v>175.87582782814999</v>
      </c>
      <c r="C592">
        <v>5232.9132535648996</v>
      </c>
      <c r="D592">
        <v>9.6741748234280003</v>
      </c>
      <c r="F592">
        <v>477.98375566647002</v>
      </c>
      <c r="G592">
        <v>16.470527741849999</v>
      </c>
      <c r="H592">
        <v>62.604551137822</v>
      </c>
      <c r="I592">
        <v>3.8187887600678998</v>
      </c>
      <c r="J592">
        <v>0</v>
      </c>
      <c r="O592" s="1">
        <f t="shared" si="90"/>
        <v>10.059642098513001</v>
      </c>
      <c r="P592" s="1">
        <f t="shared" si="91"/>
        <v>175.87582782814999</v>
      </c>
      <c r="Q592" s="1">
        <f t="shared" si="92"/>
        <v>5232.9132535648996</v>
      </c>
      <c r="R592" s="1">
        <f t="shared" si="93"/>
        <v>9.6741748234280003</v>
      </c>
      <c r="S592" s="1">
        <f t="shared" si="94"/>
        <v>333.77577661081295</v>
      </c>
      <c r="T592" s="1">
        <f t="shared" si="95"/>
        <v>477.98375566647002</v>
      </c>
      <c r="U592" s="1">
        <f t="shared" si="96"/>
        <v>16.470527741849999</v>
      </c>
      <c r="V592" s="1">
        <f t="shared" si="97"/>
        <v>62.604551137822</v>
      </c>
      <c r="W592" s="1">
        <f t="shared" si="98"/>
        <v>3.8187887600678998</v>
      </c>
      <c r="X592" s="1" t="str">
        <f t="shared" si="99"/>
        <v>TIDAK</v>
      </c>
    </row>
    <row r="593" spans="1:24" x14ac:dyDescent="0.2">
      <c r="A593">
        <v>6.4758853986096003</v>
      </c>
      <c r="B593">
        <v>177.29494944025001</v>
      </c>
      <c r="C593">
        <v>16532.828822484</v>
      </c>
      <c r="D593">
        <v>10.096587966022</v>
      </c>
      <c r="E593">
        <v>305.24894474553997</v>
      </c>
      <c r="F593">
        <v>466.64941997144001</v>
      </c>
      <c r="G593">
        <v>6.7761457233923998</v>
      </c>
      <c r="H593">
        <v>65.146490301316007</v>
      </c>
      <c r="I593">
        <v>4.3061129713722002</v>
      </c>
      <c r="J593">
        <v>0</v>
      </c>
      <c r="O593" s="1">
        <f t="shared" si="90"/>
        <v>6.4758853986096003</v>
      </c>
      <c r="P593" s="1">
        <f t="shared" si="91"/>
        <v>177.29494944025001</v>
      </c>
      <c r="Q593" s="1">
        <f t="shared" si="92"/>
        <v>16532.828822484</v>
      </c>
      <c r="R593" s="1">
        <f t="shared" si="93"/>
        <v>10.096587966022</v>
      </c>
      <c r="S593" s="1">
        <f t="shared" si="94"/>
        <v>305.24894474553997</v>
      </c>
      <c r="T593" s="1">
        <f t="shared" si="95"/>
        <v>466.64941997144001</v>
      </c>
      <c r="U593" s="1">
        <f t="shared" si="96"/>
        <v>6.7761457233923998</v>
      </c>
      <c r="V593" s="1">
        <f t="shared" si="97"/>
        <v>65.146490301316007</v>
      </c>
      <c r="W593" s="1">
        <f t="shared" si="98"/>
        <v>4.3061129713722002</v>
      </c>
      <c r="X593" s="1" t="str">
        <f t="shared" si="99"/>
        <v>TIDAK</v>
      </c>
    </row>
    <row r="594" spans="1:24" x14ac:dyDescent="0.2">
      <c r="A594">
        <v>6.0961283475006001</v>
      </c>
      <c r="B594">
        <v>200.64622423936001</v>
      </c>
      <c r="C594">
        <v>16932.577102767002</v>
      </c>
      <c r="D594">
        <v>6.5422063551566003</v>
      </c>
      <c r="F594">
        <v>404.46005201903</v>
      </c>
      <c r="G594">
        <v>9.0639636533092993</v>
      </c>
      <c r="H594">
        <v>84.057100542319006</v>
      </c>
      <c r="I594">
        <v>2.9564474781654</v>
      </c>
      <c r="J594">
        <v>0</v>
      </c>
      <c r="O594" s="1">
        <f t="shared" si="90"/>
        <v>6.0961283475006001</v>
      </c>
      <c r="P594" s="1">
        <f t="shared" si="91"/>
        <v>200.64622423936001</v>
      </c>
      <c r="Q594" s="1">
        <f t="shared" si="92"/>
        <v>16932.577102767002</v>
      </c>
      <c r="R594" s="1">
        <f t="shared" si="93"/>
        <v>6.5422063551566003</v>
      </c>
      <c r="S594" s="1">
        <f t="shared" si="94"/>
        <v>333.77577661081295</v>
      </c>
      <c r="T594" s="1">
        <f t="shared" si="95"/>
        <v>404.46005201903</v>
      </c>
      <c r="U594" s="1">
        <f t="shared" si="96"/>
        <v>9.0639636533092993</v>
      </c>
      <c r="V594" s="1">
        <f t="shared" si="97"/>
        <v>84.057100542319006</v>
      </c>
      <c r="W594" s="1">
        <f t="shared" si="98"/>
        <v>2.9564474781654</v>
      </c>
      <c r="X594" s="1" t="str">
        <f t="shared" si="99"/>
        <v>TIDAK</v>
      </c>
    </row>
    <row r="595" spans="1:24" x14ac:dyDescent="0.2">
      <c r="A595">
        <v>6.2978456340028002</v>
      </c>
      <c r="B595">
        <v>214.21457410190999</v>
      </c>
      <c r="C595">
        <v>21022.835029875001</v>
      </c>
      <c r="D595">
        <v>7.2587219329938</v>
      </c>
      <c r="E595">
        <v>331.82197701822997</v>
      </c>
      <c r="F595">
        <v>434.04870218356001</v>
      </c>
      <c r="G595">
        <v>15.872182184230001</v>
      </c>
      <c r="H595">
        <v>64.846904787352003</v>
      </c>
      <c r="I595">
        <v>1.6805540245774999</v>
      </c>
      <c r="J595">
        <v>0</v>
      </c>
      <c r="O595" s="1">
        <f t="shared" si="90"/>
        <v>6.2978456340028002</v>
      </c>
      <c r="P595" s="1">
        <f t="shared" si="91"/>
        <v>214.21457410190999</v>
      </c>
      <c r="Q595" s="1">
        <f t="shared" si="92"/>
        <v>21022.835029875001</v>
      </c>
      <c r="R595" s="1">
        <f t="shared" si="93"/>
        <v>7.2587219329938</v>
      </c>
      <c r="S595" s="1">
        <f t="shared" si="94"/>
        <v>331.82197701822997</v>
      </c>
      <c r="T595" s="1">
        <f t="shared" si="95"/>
        <v>434.04870218356001</v>
      </c>
      <c r="U595" s="1">
        <f t="shared" si="96"/>
        <v>15.872182184230001</v>
      </c>
      <c r="V595" s="1">
        <f t="shared" si="97"/>
        <v>64.846904787352003</v>
      </c>
      <c r="W595" s="1">
        <f t="shared" si="98"/>
        <v>1.6805540245774999</v>
      </c>
      <c r="X595" s="1" t="str">
        <f t="shared" si="99"/>
        <v>TIDAK</v>
      </c>
    </row>
    <row r="596" spans="1:24" x14ac:dyDescent="0.2">
      <c r="A596">
        <v>5.2840966874291997</v>
      </c>
      <c r="B596">
        <v>185.70549232395999</v>
      </c>
      <c r="C596">
        <v>26532.737254533</v>
      </c>
      <c r="D596">
        <v>6.1325456735771997</v>
      </c>
      <c r="E596">
        <v>328.13958165742002</v>
      </c>
      <c r="F596">
        <v>543.18174771915994</v>
      </c>
      <c r="G596">
        <v>17.398464760103</v>
      </c>
      <c r="H596">
        <v>47.066392195443001</v>
      </c>
      <c r="I596">
        <v>4.8009631424090999</v>
      </c>
      <c r="J596">
        <v>0</v>
      </c>
      <c r="O596" s="1">
        <f t="shared" si="90"/>
        <v>5.2840966874291997</v>
      </c>
      <c r="P596" s="1">
        <f t="shared" si="91"/>
        <v>185.70549232395999</v>
      </c>
      <c r="Q596" s="1">
        <f t="shared" si="92"/>
        <v>26532.737254533</v>
      </c>
      <c r="R596" s="1">
        <f t="shared" si="93"/>
        <v>6.1325456735771997</v>
      </c>
      <c r="S596" s="1">
        <f t="shared" si="94"/>
        <v>328.13958165742002</v>
      </c>
      <c r="T596" s="1">
        <f t="shared" si="95"/>
        <v>543.18174771915994</v>
      </c>
      <c r="U596" s="1">
        <f t="shared" si="96"/>
        <v>17.398464760103</v>
      </c>
      <c r="V596" s="1">
        <f t="shared" si="97"/>
        <v>47.066392195443001</v>
      </c>
      <c r="W596" s="1">
        <f t="shared" si="98"/>
        <v>4.8009631424090999</v>
      </c>
      <c r="X596" s="1" t="str">
        <f t="shared" si="99"/>
        <v>TIDAK</v>
      </c>
    </row>
    <row r="597" spans="1:24" x14ac:dyDescent="0.2">
      <c r="A597">
        <v>8.2699447097323002</v>
      </c>
      <c r="B597">
        <v>192.00377568979999</v>
      </c>
      <c r="C597">
        <v>11889.217747238999</v>
      </c>
      <c r="D597">
        <v>8.3772334312574994</v>
      </c>
      <c r="E597">
        <v>345.98735394140999</v>
      </c>
      <c r="F597">
        <v>405.34060889659003</v>
      </c>
      <c r="G597">
        <v>17.395661993474999</v>
      </c>
      <c r="H597">
        <v>85.444984559087004</v>
      </c>
      <c r="I597">
        <v>3.0764799321557001</v>
      </c>
      <c r="J597">
        <v>0</v>
      </c>
      <c r="O597" s="1">
        <f t="shared" si="90"/>
        <v>8.2699447097323002</v>
      </c>
      <c r="P597" s="1">
        <f t="shared" si="91"/>
        <v>192.00377568979999</v>
      </c>
      <c r="Q597" s="1">
        <f t="shared" si="92"/>
        <v>11889.217747238999</v>
      </c>
      <c r="R597" s="1">
        <f t="shared" si="93"/>
        <v>8.3772334312574994</v>
      </c>
      <c r="S597" s="1">
        <f t="shared" si="94"/>
        <v>345.98735394140999</v>
      </c>
      <c r="T597" s="1">
        <f t="shared" si="95"/>
        <v>405.34060889659003</v>
      </c>
      <c r="U597" s="1">
        <f t="shared" si="96"/>
        <v>17.395661993474999</v>
      </c>
      <c r="V597" s="1">
        <f t="shared" si="97"/>
        <v>85.444984559087004</v>
      </c>
      <c r="W597" s="1">
        <f t="shared" si="98"/>
        <v>3.0764799321557001</v>
      </c>
      <c r="X597" s="1" t="str">
        <f t="shared" si="99"/>
        <v>TIDAK</v>
      </c>
    </row>
    <row r="598" spans="1:24" x14ac:dyDescent="0.2">
      <c r="A598">
        <v>6.0395677903078004</v>
      </c>
      <c r="B598">
        <v>246.69285470996999</v>
      </c>
      <c r="C598">
        <v>39489.009736300999</v>
      </c>
      <c r="D598">
        <v>3.1949687604769998</v>
      </c>
      <c r="F598">
        <v>357.98631255710001</v>
      </c>
      <c r="G598">
        <v>13.239355515056999</v>
      </c>
      <c r="H598">
        <v>78.404533805010004</v>
      </c>
      <c r="I598">
        <v>4.2068355044872003</v>
      </c>
      <c r="J598">
        <v>0</v>
      </c>
      <c r="O598" s="1">
        <f t="shared" si="90"/>
        <v>6.0395677903078004</v>
      </c>
      <c r="P598" s="1">
        <f t="shared" si="91"/>
        <v>246.69285470996999</v>
      </c>
      <c r="Q598" s="1">
        <f t="shared" si="92"/>
        <v>39489.009736300999</v>
      </c>
      <c r="R598" s="1">
        <f t="shared" si="93"/>
        <v>3.1949687604769998</v>
      </c>
      <c r="S598" s="1">
        <f t="shared" si="94"/>
        <v>333.77577661081295</v>
      </c>
      <c r="T598" s="1">
        <f t="shared" si="95"/>
        <v>357.98631255710001</v>
      </c>
      <c r="U598" s="1">
        <f t="shared" si="96"/>
        <v>13.239355515056999</v>
      </c>
      <c r="V598" s="1">
        <f t="shared" si="97"/>
        <v>78.404533805010004</v>
      </c>
      <c r="W598" s="1">
        <f t="shared" si="98"/>
        <v>4.2068355044872003</v>
      </c>
      <c r="X598" s="1" t="str">
        <f t="shared" si="99"/>
        <v>TIDAK</v>
      </c>
    </row>
    <row r="599" spans="1:24" x14ac:dyDescent="0.2">
      <c r="A599">
        <v>6.2432790042221997</v>
      </c>
      <c r="B599">
        <v>171.10388635090001</v>
      </c>
      <c r="C599">
        <v>19605.029574739001</v>
      </c>
      <c r="D599">
        <v>8.2682291352261998</v>
      </c>
      <c r="F599">
        <v>512.89471709089003</v>
      </c>
      <c r="G599">
        <v>17.218417303538999</v>
      </c>
      <c r="H599">
        <v>53.609726521292004</v>
      </c>
      <c r="I599">
        <v>3.4728392125144998</v>
      </c>
      <c r="J599">
        <v>0</v>
      </c>
      <c r="O599" s="1">
        <f t="shared" si="90"/>
        <v>6.2432790042221997</v>
      </c>
      <c r="P599" s="1">
        <f t="shared" si="91"/>
        <v>171.10388635090001</v>
      </c>
      <c r="Q599" s="1">
        <f t="shared" si="92"/>
        <v>19605.029574739001</v>
      </c>
      <c r="R599" s="1">
        <f t="shared" si="93"/>
        <v>8.2682291352261998</v>
      </c>
      <c r="S599" s="1">
        <f t="shared" si="94"/>
        <v>333.77577661081295</v>
      </c>
      <c r="T599" s="1">
        <f t="shared" si="95"/>
        <v>512.89471709089003</v>
      </c>
      <c r="U599" s="1">
        <f t="shared" si="96"/>
        <v>17.218417303538999</v>
      </c>
      <c r="V599" s="1">
        <f t="shared" si="97"/>
        <v>53.609726521292004</v>
      </c>
      <c r="W599" s="1">
        <f t="shared" si="98"/>
        <v>3.4728392125144998</v>
      </c>
      <c r="X599" s="1" t="str">
        <f t="shared" si="99"/>
        <v>TIDAK</v>
      </c>
    </row>
    <row r="600" spans="1:24" x14ac:dyDescent="0.2">
      <c r="A600">
        <v>8.2140997644519995</v>
      </c>
      <c r="B600">
        <v>192.17712656849</v>
      </c>
      <c r="C600">
        <v>12819.875436492001</v>
      </c>
      <c r="D600">
        <v>7.5360231706420002</v>
      </c>
      <c r="E600">
        <v>343.47726150532998</v>
      </c>
      <c r="F600">
        <v>418.67876466945</v>
      </c>
      <c r="G600">
        <v>13.352604033105001</v>
      </c>
      <c r="H600">
        <v>86.978101254997995</v>
      </c>
      <c r="I600">
        <v>3.3818639095119001</v>
      </c>
      <c r="J600">
        <v>0</v>
      </c>
      <c r="O600" s="1">
        <f t="shared" si="90"/>
        <v>8.2140997644519995</v>
      </c>
      <c r="P600" s="1">
        <f t="shared" si="91"/>
        <v>192.17712656849</v>
      </c>
      <c r="Q600" s="1">
        <f t="shared" si="92"/>
        <v>12819.875436492001</v>
      </c>
      <c r="R600" s="1">
        <f t="shared" si="93"/>
        <v>7.5360231706420002</v>
      </c>
      <c r="S600" s="1">
        <f t="shared" si="94"/>
        <v>343.47726150532998</v>
      </c>
      <c r="T600" s="1">
        <f t="shared" si="95"/>
        <v>418.67876466945</v>
      </c>
      <c r="U600" s="1">
        <f t="shared" si="96"/>
        <v>13.352604033105001</v>
      </c>
      <c r="V600" s="1">
        <f t="shared" si="97"/>
        <v>86.978101254997995</v>
      </c>
      <c r="W600" s="1">
        <f t="shared" si="98"/>
        <v>3.3818639095119001</v>
      </c>
      <c r="X600" s="1" t="str">
        <f t="shared" si="99"/>
        <v>TIDAK</v>
      </c>
    </row>
    <row r="601" spans="1:24" x14ac:dyDescent="0.2">
      <c r="B601">
        <v>205.63879026973001</v>
      </c>
      <c r="C601">
        <v>39742.970329360003</v>
      </c>
      <c r="D601">
        <v>4.6605284708203003</v>
      </c>
      <c r="E601">
        <v>323.95649205809002</v>
      </c>
      <c r="F601">
        <v>509.54641930258998</v>
      </c>
      <c r="G601">
        <v>11.674849818621</v>
      </c>
      <c r="H601">
        <v>55.042678846023001</v>
      </c>
      <c r="I601">
        <v>3.9167455268932998</v>
      </c>
      <c r="J601">
        <v>0</v>
      </c>
      <c r="O601" s="1">
        <f t="shared" si="90"/>
        <v>7.0807945042768186</v>
      </c>
      <c r="P601" s="1">
        <f t="shared" si="91"/>
        <v>205.63879026973001</v>
      </c>
      <c r="Q601" s="1">
        <f t="shared" si="92"/>
        <v>39742.970329360003</v>
      </c>
      <c r="R601" s="1">
        <f t="shared" si="93"/>
        <v>4.6605284708203003</v>
      </c>
      <c r="S601" s="1">
        <f t="shared" si="94"/>
        <v>323.95649205809002</v>
      </c>
      <c r="T601" s="1">
        <f t="shared" si="95"/>
        <v>509.54641930258998</v>
      </c>
      <c r="U601" s="1">
        <f t="shared" si="96"/>
        <v>11.674849818621</v>
      </c>
      <c r="V601" s="1">
        <f t="shared" si="97"/>
        <v>55.042678846023001</v>
      </c>
      <c r="W601" s="1">
        <f t="shared" si="98"/>
        <v>3.9167455268932998</v>
      </c>
      <c r="X601" s="1" t="str">
        <f t="shared" si="99"/>
        <v>TIDAK</v>
      </c>
    </row>
    <row r="602" spans="1:24" x14ac:dyDescent="0.2">
      <c r="B602">
        <v>233.02013359505</v>
      </c>
      <c r="C602">
        <v>27071.118618298999</v>
      </c>
      <c r="D602">
        <v>6.2209364508352003</v>
      </c>
      <c r="E602">
        <v>298.11264499527999</v>
      </c>
      <c r="F602">
        <v>357.11962210866</v>
      </c>
      <c r="G602">
        <v>16.768945195520999</v>
      </c>
      <c r="H602">
        <v>51.284400500323002</v>
      </c>
      <c r="I602">
        <v>4.2848786290019003</v>
      </c>
      <c r="J602">
        <v>0</v>
      </c>
      <c r="O602" s="1">
        <f t="shared" si="90"/>
        <v>7.0807945042768186</v>
      </c>
      <c r="P602" s="1">
        <f t="shared" si="91"/>
        <v>233.02013359505</v>
      </c>
      <c r="Q602" s="1">
        <f t="shared" si="92"/>
        <v>27071.118618298999</v>
      </c>
      <c r="R602" s="1">
        <f t="shared" si="93"/>
        <v>6.2209364508352003</v>
      </c>
      <c r="S602" s="1">
        <f t="shared" si="94"/>
        <v>298.11264499527999</v>
      </c>
      <c r="T602" s="1">
        <f t="shared" si="95"/>
        <v>357.11962210866</v>
      </c>
      <c r="U602" s="1">
        <f t="shared" si="96"/>
        <v>16.768945195520999</v>
      </c>
      <c r="V602" s="1">
        <f t="shared" si="97"/>
        <v>51.284400500323002</v>
      </c>
      <c r="W602" s="1">
        <f t="shared" si="98"/>
        <v>4.2848786290019003</v>
      </c>
      <c r="X602" s="1" t="str">
        <f t="shared" si="99"/>
        <v>TIDAK</v>
      </c>
    </row>
    <row r="603" spans="1:24" x14ac:dyDescent="0.2">
      <c r="B603">
        <v>220.55252360270001</v>
      </c>
      <c r="C603">
        <v>28135.076837958</v>
      </c>
      <c r="D603">
        <v>7.9780981144055003</v>
      </c>
      <c r="E603">
        <v>307.65245146885002</v>
      </c>
      <c r="F603">
        <v>421.46425315305999</v>
      </c>
      <c r="G603">
        <v>17.532297836165998</v>
      </c>
      <c r="H603">
        <v>86.848097879701001</v>
      </c>
      <c r="I603">
        <v>3.5695702663176001</v>
      </c>
      <c r="J603">
        <v>0</v>
      </c>
      <c r="O603" s="1">
        <f t="shared" si="90"/>
        <v>7.0807945042768186</v>
      </c>
      <c r="P603" s="1">
        <f t="shared" si="91"/>
        <v>220.55252360270001</v>
      </c>
      <c r="Q603" s="1">
        <f t="shared" si="92"/>
        <v>28135.076837958</v>
      </c>
      <c r="R603" s="1">
        <f t="shared" si="93"/>
        <v>7.9780981144055003</v>
      </c>
      <c r="S603" s="1">
        <f t="shared" si="94"/>
        <v>307.65245146885002</v>
      </c>
      <c r="T603" s="1">
        <f t="shared" si="95"/>
        <v>421.46425315305999</v>
      </c>
      <c r="U603" s="1">
        <f t="shared" si="96"/>
        <v>17.532297836165998</v>
      </c>
      <c r="V603" s="1">
        <f t="shared" si="97"/>
        <v>86.848097879701001</v>
      </c>
      <c r="W603" s="1">
        <f t="shared" si="98"/>
        <v>3.5695702663176001</v>
      </c>
      <c r="X603" s="1" t="str">
        <f t="shared" si="99"/>
        <v>TIDAK</v>
      </c>
    </row>
    <row r="604" spans="1:24" x14ac:dyDescent="0.2">
      <c r="A604">
        <v>9.8360305471264002</v>
      </c>
      <c r="B604">
        <v>230.47192153993001</v>
      </c>
      <c r="C604">
        <v>16103.360549293</v>
      </c>
      <c r="D604">
        <v>5.5993140664140997</v>
      </c>
      <c r="F604">
        <v>300.06248656832003</v>
      </c>
      <c r="G604">
        <v>14.383718429701</v>
      </c>
      <c r="H604">
        <v>61.939296648968998</v>
      </c>
      <c r="I604">
        <v>4.2191180079867001</v>
      </c>
      <c r="J604">
        <v>0</v>
      </c>
      <c r="O604" s="1">
        <f t="shared" si="90"/>
        <v>9.8360305471264002</v>
      </c>
      <c r="P604" s="1">
        <f t="shared" si="91"/>
        <v>230.47192153993001</v>
      </c>
      <c r="Q604" s="1">
        <f t="shared" si="92"/>
        <v>16103.360549293</v>
      </c>
      <c r="R604" s="1">
        <f t="shared" si="93"/>
        <v>5.5993140664140997</v>
      </c>
      <c r="S604" s="1">
        <f t="shared" si="94"/>
        <v>333.77577661081295</v>
      </c>
      <c r="T604" s="1">
        <f t="shared" si="95"/>
        <v>300.06248656832003</v>
      </c>
      <c r="U604" s="1">
        <f t="shared" si="96"/>
        <v>14.383718429701</v>
      </c>
      <c r="V604" s="1">
        <f t="shared" si="97"/>
        <v>61.939296648968998</v>
      </c>
      <c r="W604" s="1">
        <f t="shared" si="98"/>
        <v>4.2191180079867001</v>
      </c>
      <c r="X604" s="1" t="str">
        <f t="shared" si="99"/>
        <v>TIDAK</v>
      </c>
    </row>
    <row r="605" spans="1:24" x14ac:dyDescent="0.2">
      <c r="A605">
        <v>8.7197643315431996</v>
      </c>
      <c r="B605">
        <v>219.77889849178001</v>
      </c>
      <c r="C605">
        <v>30681.120257940001</v>
      </c>
      <c r="D605">
        <v>7.2687650888463002</v>
      </c>
      <c r="E605">
        <v>340.91849040740999</v>
      </c>
      <c r="F605">
        <v>481.85341519407001</v>
      </c>
      <c r="G605">
        <v>9.1512091329823004</v>
      </c>
      <c r="H605">
        <v>50.178595535562998</v>
      </c>
      <c r="I605">
        <v>2.8877254224542002</v>
      </c>
      <c r="J605">
        <v>0</v>
      </c>
      <c r="O605" s="1">
        <f t="shared" si="90"/>
        <v>8.7197643315431996</v>
      </c>
      <c r="P605" s="1">
        <f t="shared" si="91"/>
        <v>219.77889849178001</v>
      </c>
      <c r="Q605" s="1">
        <f t="shared" si="92"/>
        <v>30681.120257940001</v>
      </c>
      <c r="R605" s="1">
        <f t="shared" si="93"/>
        <v>7.2687650888463002</v>
      </c>
      <c r="S605" s="1">
        <f t="shared" si="94"/>
        <v>340.91849040740999</v>
      </c>
      <c r="T605" s="1">
        <f t="shared" si="95"/>
        <v>481.85341519407001</v>
      </c>
      <c r="U605" s="1">
        <f t="shared" si="96"/>
        <v>9.1512091329823004</v>
      </c>
      <c r="V605" s="1">
        <f t="shared" si="97"/>
        <v>50.178595535562998</v>
      </c>
      <c r="W605" s="1">
        <f t="shared" si="98"/>
        <v>2.8877254224542002</v>
      </c>
      <c r="X605" s="1" t="str">
        <f t="shared" si="99"/>
        <v>TIDAK</v>
      </c>
    </row>
    <row r="606" spans="1:24" x14ac:dyDescent="0.2">
      <c r="A606">
        <v>7.0096016942926997</v>
      </c>
      <c r="B606">
        <v>220.56199596961</v>
      </c>
      <c r="C606">
        <v>18628.696825146999</v>
      </c>
      <c r="D606">
        <v>6.7816803970458999</v>
      </c>
      <c r="F606">
        <v>397.99610295937998</v>
      </c>
      <c r="G606">
        <v>14.808674481667</v>
      </c>
      <c r="H606">
        <v>77.763533790775995</v>
      </c>
      <c r="I606">
        <v>3.1219448513263002</v>
      </c>
      <c r="J606">
        <v>0</v>
      </c>
      <c r="O606" s="1">
        <f t="shared" si="90"/>
        <v>7.0096016942926997</v>
      </c>
      <c r="P606" s="1">
        <f t="shared" si="91"/>
        <v>220.56199596961</v>
      </c>
      <c r="Q606" s="1">
        <f t="shared" si="92"/>
        <v>18628.696825146999</v>
      </c>
      <c r="R606" s="1">
        <f t="shared" si="93"/>
        <v>6.7816803970458999</v>
      </c>
      <c r="S606" s="1">
        <f t="shared" si="94"/>
        <v>333.77577661081295</v>
      </c>
      <c r="T606" s="1">
        <f t="shared" si="95"/>
        <v>397.99610295937998</v>
      </c>
      <c r="U606" s="1">
        <f t="shared" si="96"/>
        <v>14.808674481667</v>
      </c>
      <c r="V606" s="1">
        <f t="shared" si="97"/>
        <v>77.763533790775995</v>
      </c>
      <c r="W606" s="1">
        <f t="shared" si="98"/>
        <v>3.1219448513263002</v>
      </c>
      <c r="X606" s="1" t="str">
        <f t="shared" si="99"/>
        <v>TIDAK</v>
      </c>
    </row>
    <row r="607" spans="1:24" x14ac:dyDescent="0.2">
      <c r="A607">
        <v>6.4926388461539002</v>
      </c>
      <c r="B607">
        <v>172.86396032401001</v>
      </c>
      <c r="C607">
        <v>14625.56136286</v>
      </c>
      <c r="D607">
        <v>7.7365695003620996</v>
      </c>
      <c r="E607">
        <v>349.40405718167</v>
      </c>
      <c r="F607">
        <v>652.53759161444998</v>
      </c>
      <c r="G607">
        <v>10.212058209222</v>
      </c>
      <c r="H607">
        <v>56.949724168755999</v>
      </c>
      <c r="I607">
        <v>4.6677701614671996</v>
      </c>
      <c r="J607">
        <v>0</v>
      </c>
      <c r="O607" s="1">
        <f t="shared" si="90"/>
        <v>6.4926388461539002</v>
      </c>
      <c r="P607" s="1">
        <f t="shared" si="91"/>
        <v>172.86396032401001</v>
      </c>
      <c r="Q607" s="1">
        <f t="shared" si="92"/>
        <v>14625.56136286</v>
      </c>
      <c r="R607" s="1">
        <f t="shared" si="93"/>
        <v>7.7365695003620996</v>
      </c>
      <c r="S607" s="1">
        <f t="shared" si="94"/>
        <v>349.40405718167</v>
      </c>
      <c r="T607" s="1">
        <f t="shared" si="95"/>
        <v>652.53759161444998</v>
      </c>
      <c r="U607" s="1">
        <f t="shared" si="96"/>
        <v>10.212058209222</v>
      </c>
      <c r="V607" s="1">
        <f t="shared" si="97"/>
        <v>56.949724168755999</v>
      </c>
      <c r="W607" s="1">
        <f t="shared" si="98"/>
        <v>4.6677701614671996</v>
      </c>
      <c r="X607" s="1" t="str">
        <f t="shared" si="99"/>
        <v>TIDAK</v>
      </c>
    </row>
    <row r="608" spans="1:24" x14ac:dyDescent="0.2">
      <c r="A608">
        <v>7.8145243207536002</v>
      </c>
      <c r="B608">
        <v>180.34730837109001</v>
      </c>
      <c r="C608">
        <v>17516.699362463001</v>
      </c>
      <c r="D608">
        <v>7.4890064377599996</v>
      </c>
      <c r="E608">
        <v>352.27702912395</v>
      </c>
      <c r="F608">
        <v>370.01137288794001</v>
      </c>
      <c r="G608">
        <v>14.289319787249999</v>
      </c>
      <c r="H608">
        <v>80.882425142529002</v>
      </c>
      <c r="I608">
        <v>2.9016995557751999</v>
      </c>
      <c r="J608">
        <v>0</v>
      </c>
      <c r="O608" s="1">
        <f t="shared" si="90"/>
        <v>7.8145243207536002</v>
      </c>
      <c r="P608" s="1">
        <f t="shared" si="91"/>
        <v>180.34730837109001</v>
      </c>
      <c r="Q608" s="1">
        <f t="shared" si="92"/>
        <v>17516.699362463001</v>
      </c>
      <c r="R608" s="1">
        <f t="shared" si="93"/>
        <v>7.4890064377599996</v>
      </c>
      <c r="S608" s="1">
        <f t="shared" si="94"/>
        <v>352.27702912395</v>
      </c>
      <c r="T608" s="1">
        <f t="shared" si="95"/>
        <v>370.01137288794001</v>
      </c>
      <c r="U608" s="1">
        <f t="shared" si="96"/>
        <v>14.289319787249999</v>
      </c>
      <c r="V608" s="1">
        <f t="shared" si="97"/>
        <v>80.882425142529002</v>
      </c>
      <c r="W608" s="1">
        <f t="shared" si="98"/>
        <v>2.9016995557751999</v>
      </c>
      <c r="X608" s="1" t="str">
        <f t="shared" si="99"/>
        <v>TIDAK</v>
      </c>
    </row>
    <row r="609" spans="1:24" x14ac:dyDescent="0.2">
      <c r="A609">
        <v>9.6525629350218995</v>
      </c>
      <c r="B609">
        <v>205.20605860113</v>
      </c>
      <c r="C609">
        <v>8508.1537299773008</v>
      </c>
      <c r="D609">
        <v>4.9454165986384</v>
      </c>
      <c r="E609">
        <v>386.54118470182999</v>
      </c>
      <c r="F609">
        <v>392.76745284318002</v>
      </c>
      <c r="G609">
        <v>12.446539133431999</v>
      </c>
      <c r="H609">
        <v>53.898036570484003</v>
      </c>
      <c r="I609">
        <v>3.1925697988752999</v>
      </c>
      <c r="J609">
        <v>0</v>
      </c>
      <c r="O609" s="1">
        <f t="shared" si="90"/>
        <v>9.6525629350218995</v>
      </c>
      <c r="P609" s="1">
        <f t="shared" si="91"/>
        <v>205.20605860113</v>
      </c>
      <c r="Q609" s="1">
        <f t="shared" si="92"/>
        <v>8508.1537299773008</v>
      </c>
      <c r="R609" s="1">
        <f t="shared" si="93"/>
        <v>4.9454165986384</v>
      </c>
      <c r="S609" s="1">
        <f t="shared" si="94"/>
        <v>386.54118470182999</v>
      </c>
      <c r="T609" s="1">
        <f t="shared" si="95"/>
        <v>392.76745284318002</v>
      </c>
      <c r="U609" s="1">
        <f t="shared" si="96"/>
        <v>12.446539133431999</v>
      </c>
      <c r="V609" s="1">
        <f t="shared" si="97"/>
        <v>53.898036570484003</v>
      </c>
      <c r="W609" s="1">
        <f t="shared" si="98"/>
        <v>3.1925697988752999</v>
      </c>
      <c r="X609" s="1" t="str">
        <f t="shared" si="99"/>
        <v>TIDAK</v>
      </c>
    </row>
    <row r="610" spans="1:24" x14ac:dyDescent="0.2">
      <c r="A610">
        <v>8.0075412195542999</v>
      </c>
      <c r="B610">
        <v>151.73632191207</v>
      </c>
      <c r="C610">
        <v>8864.6864802863001</v>
      </c>
      <c r="D610">
        <v>11.251507349038</v>
      </c>
      <c r="F610">
        <v>447.48436102773002</v>
      </c>
      <c r="G610">
        <v>12.412691164548001</v>
      </c>
      <c r="I610">
        <v>5.2501730601343004</v>
      </c>
      <c r="J610">
        <v>0</v>
      </c>
      <c r="O610" s="1">
        <f t="shared" si="90"/>
        <v>8.0075412195542999</v>
      </c>
      <c r="P610" s="1">
        <f t="shared" si="91"/>
        <v>151.73632191207</v>
      </c>
      <c r="Q610" s="1">
        <f t="shared" si="92"/>
        <v>8864.6864802863001</v>
      </c>
      <c r="R610" s="1">
        <f t="shared" si="93"/>
        <v>11.251507349038</v>
      </c>
      <c r="S610" s="1">
        <f t="shared" si="94"/>
        <v>333.77577661081295</v>
      </c>
      <c r="T610" s="1">
        <f t="shared" si="95"/>
        <v>447.48436102773002</v>
      </c>
      <c r="U610" s="1">
        <f t="shared" si="96"/>
        <v>12.412691164548001</v>
      </c>
      <c r="V610" s="1">
        <f t="shared" si="97"/>
        <v>66.396292946768057</v>
      </c>
      <c r="W610" s="1">
        <f t="shared" si="98"/>
        <v>5.2501730601343004</v>
      </c>
      <c r="X610" s="1" t="str">
        <f t="shared" si="99"/>
        <v>TIDAK</v>
      </c>
    </row>
    <row r="611" spans="1:24" x14ac:dyDescent="0.2">
      <c r="B611">
        <v>170.55008775516001</v>
      </c>
      <c r="C611">
        <v>17561.272835697</v>
      </c>
      <c r="D611">
        <v>8.3202095580827997</v>
      </c>
      <c r="E611">
        <v>349.29195415775001</v>
      </c>
      <c r="F611">
        <v>374.46384790951998</v>
      </c>
      <c r="G611">
        <v>10.989145667060001</v>
      </c>
      <c r="H611">
        <v>73.701448760486002</v>
      </c>
      <c r="I611">
        <v>3.7166593407518</v>
      </c>
      <c r="J611">
        <v>0</v>
      </c>
      <c r="O611" s="1">
        <f t="shared" si="90"/>
        <v>7.0807945042768186</v>
      </c>
      <c r="P611" s="1">
        <f t="shared" si="91"/>
        <v>170.55008775516001</v>
      </c>
      <c r="Q611" s="1">
        <f t="shared" si="92"/>
        <v>17561.272835697</v>
      </c>
      <c r="R611" s="1">
        <f t="shared" si="93"/>
        <v>8.3202095580827997</v>
      </c>
      <c r="S611" s="1">
        <f t="shared" si="94"/>
        <v>349.29195415775001</v>
      </c>
      <c r="T611" s="1">
        <f t="shared" si="95"/>
        <v>374.46384790951998</v>
      </c>
      <c r="U611" s="1">
        <f t="shared" si="96"/>
        <v>10.989145667060001</v>
      </c>
      <c r="V611" s="1">
        <f t="shared" si="97"/>
        <v>73.701448760486002</v>
      </c>
      <c r="W611" s="1">
        <f t="shared" si="98"/>
        <v>3.7166593407518</v>
      </c>
      <c r="X611" s="1" t="str">
        <f t="shared" si="99"/>
        <v>TIDAK</v>
      </c>
    </row>
    <row r="612" spans="1:24" x14ac:dyDescent="0.2">
      <c r="B612">
        <v>204.73499753486999</v>
      </c>
      <c r="C612">
        <v>33798.108955593998</v>
      </c>
      <c r="D612">
        <v>6.5781606365001997</v>
      </c>
      <c r="F612">
        <v>426.08052242028998</v>
      </c>
      <c r="G612">
        <v>13.940220861276</v>
      </c>
      <c r="H612">
        <v>69.051661956676995</v>
      </c>
      <c r="I612">
        <v>3.8451271657169999</v>
      </c>
      <c r="J612">
        <v>0</v>
      </c>
      <c r="O612" s="1">
        <f t="shared" si="90"/>
        <v>7.0807945042768186</v>
      </c>
      <c r="P612" s="1">
        <f t="shared" si="91"/>
        <v>204.73499753486999</v>
      </c>
      <c r="Q612" s="1">
        <f t="shared" si="92"/>
        <v>33798.108955593998</v>
      </c>
      <c r="R612" s="1">
        <f t="shared" si="93"/>
        <v>6.5781606365001997</v>
      </c>
      <c r="S612" s="1">
        <f t="shared" si="94"/>
        <v>333.77577661081295</v>
      </c>
      <c r="T612" s="1">
        <f t="shared" si="95"/>
        <v>426.08052242028998</v>
      </c>
      <c r="U612" s="1">
        <f t="shared" si="96"/>
        <v>13.940220861276</v>
      </c>
      <c r="V612" s="1">
        <f t="shared" si="97"/>
        <v>69.051661956676995</v>
      </c>
      <c r="W612" s="1">
        <f t="shared" si="98"/>
        <v>3.8451271657169999</v>
      </c>
      <c r="X612" s="1" t="str">
        <f t="shared" si="99"/>
        <v>TIDAK</v>
      </c>
    </row>
    <row r="613" spans="1:24" x14ac:dyDescent="0.2">
      <c r="A613">
        <v>7.3868376964275999</v>
      </c>
      <c r="B613">
        <v>189.59581431922001</v>
      </c>
      <c r="C613">
        <v>29122.696996932998</v>
      </c>
      <c r="D613">
        <v>8.4207633023626993</v>
      </c>
      <c r="E613">
        <v>321.56776445921003</v>
      </c>
      <c r="F613">
        <v>458.04417050535</v>
      </c>
      <c r="G613">
        <v>17.196943095075</v>
      </c>
      <c r="H613">
        <v>56.769914731608999</v>
      </c>
      <c r="I613">
        <v>4.8167052163464001</v>
      </c>
      <c r="J613">
        <v>0</v>
      </c>
      <c r="O613" s="1">
        <f t="shared" si="90"/>
        <v>7.3868376964275999</v>
      </c>
      <c r="P613" s="1">
        <f t="shared" si="91"/>
        <v>189.59581431922001</v>
      </c>
      <c r="Q613" s="1">
        <f t="shared" si="92"/>
        <v>29122.696996932998</v>
      </c>
      <c r="R613" s="1">
        <f t="shared" si="93"/>
        <v>8.4207633023626993</v>
      </c>
      <c r="S613" s="1">
        <f t="shared" si="94"/>
        <v>321.56776445921003</v>
      </c>
      <c r="T613" s="1">
        <f t="shared" si="95"/>
        <v>458.04417050535</v>
      </c>
      <c r="U613" s="1">
        <f t="shared" si="96"/>
        <v>17.196943095075</v>
      </c>
      <c r="V613" s="1">
        <f t="shared" si="97"/>
        <v>56.769914731608999</v>
      </c>
      <c r="W613" s="1">
        <f t="shared" si="98"/>
        <v>4.8167052163464001</v>
      </c>
      <c r="X613" s="1" t="str">
        <f t="shared" si="99"/>
        <v>TIDAK</v>
      </c>
    </row>
    <row r="614" spans="1:24" x14ac:dyDescent="0.2">
      <c r="A614">
        <v>5.4975803214518004</v>
      </c>
      <c r="B614">
        <v>204.68286959451001</v>
      </c>
      <c r="C614">
        <v>29493.422967409999</v>
      </c>
      <c r="D614">
        <v>7.6041303494296999</v>
      </c>
      <c r="E614">
        <v>323.60878586363998</v>
      </c>
      <c r="F614">
        <v>476.84445911799997</v>
      </c>
      <c r="G614">
        <v>16.672414601191001</v>
      </c>
      <c r="H614">
        <v>83.413838364949001</v>
      </c>
      <c r="I614">
        <v>5.0601149286615996</v>
      </c>
      <c r="J614">
        <v>0</v>
      </c>
      <c r="O614" s="1">
        <f t="shared" si="90"/>
        <v>5.4975803214518004</v>
      </c>
      <c r="P614" s="1">
        <f t="shared" si="91"/>
        <v>204.68286959451001</v>
      </c>
      <c r="Q614" s="1">
        <f t="shared" si="92"/>
        <v>29493.422967409999</v>
      </c>
      <c r="R614" s="1">
        <f t="shared" si="93"/>
        <v>7.6041303494296999</v>
      </c>
      <c r="S614" s="1">
        <f t="shared" si="94"/>
        <v>323.60878586363998</v>
      </c>
      <c r="T614" s="1">
        <f t="shared" si="95"/>
        <v>476.84445911799997</v>
      </c>
      <c r="U614" s="1">
        <f t="shared" si="96"/>
        <v>16.672414601191001</v>
      </c>
      <c r="V614" s="1">
        <f t="shared" si="97"/>
        <v>83.413838364949001</v>
      </c>
      <c r="W614" s="1">
        <f t="shared" si="98"/>
        <v>5.0601149286615996</v>
      </c>
      <c r="X614" s="1" t="str">
        <f t="shared" si="99"/>
        <v>TIDAK</v>
      </c>
    </row>
    <row r="615" spans="1:24" x14ac:dyDescent="0.2">
      <c r="A615">
        <v>6.0578281137195003</v>
      </c>
      <c r="B615">
        <v>230.71769333078001</v>
      </c>
      <c r="C615">
        <v>44868.458368024003</v>
      </c>
      <c r="D615">
        <v>6.4433915658921004</v>
      </c>
      <c r="F615">
        <v>397.23678389012002</v>
      </c>
      <c r="G615">
        <v>14.037903158502999</v>
      </c>
      <c r="H615">
        <v>76.701609157313996</v>
      </c>
      <c r="I615">
        <v>3.2922492668733998</v>
      </c>
      <c r="J615">
        <v>0</v>
      </c>
      <c r="O615" s="1">
        <f t="shared" si="90"/>
        <v>6.0578281137195003</v>
      </c>
      <c r="P615" s="1">
        <f t="shared" si="91"/>
        <v>230.71769333078001</v>
      </c>
      <c r="Q615" s="1">
        <f t="shared" si="92"/>
        <v>44868.458368024003</v>
      </c>
      <c r="R615" s="1">
        <f t="shared" si="93"/>
        <v>6.4433915658921004</v>
      </c>
      <c r="S615" s="1">
        <f t="shared" si="94"/>
        <v>333.77577661081295</v>
      </c>
      <c r="T615" s="1">
        <f t="shared" si="95"/>
        <v>397.23678389012002</v>
      </c>
      <c r="U615" s="1">
        <f t="shared" si="96"/>
        <v>14.037903158502999</v>
      </c>
      <c r="V615" s="1">
        <f t="shared" si="97"/>
        <v>76.701609157313996</v>
      </c>
      <c r="W615" s="1">
        <f t="shared" si="98"/>
        <v>3.2922492668733998</v>
      </c>
      <c r="X615" s="1" t="str">
        <f t="shared" si="99"/>
        <v>TIDAK</v>
      </c>
    </row>
    <row r="616" spans="1:24" x14ac:dyDescent="0.2">
      <c r="B616">
        <v>222.8212130583</v>
      </c>
      <c r="C616">
        <v>23879.226756854001</v>
      </c>
      <c r="D616">
        <v>5.0823566279549999</v>
      </c>
      <c r="F616">
        <v>382.75796556357</v>
      </c>
      <c r="G616">
        <v>15.856062237972001</v>
      </c>
      <c r="H616">
        <v>66.270476677123</v>
      </c>
      <c r="I616">
        <v>4.2351744150044004</v>
      </c>
      <c r="J616">
        <v>0</v>
      </c>
      <c r="O616" s="1">
        <f t="shared" si="90"/>
        <v>7.0807945042768186</v>
      </c>
      <c r="P616" s="1">
        <f t="shared" si="91"/>
        <v>222.8212130583</v>
      </c>
      <c r="Q616" s="1">
        <f t="shared" si="92"/>
        <v>23879.226756854001</v>
      </c>
      <c r="R616" s="1">
        <f t="shared" si="93"/>
        <v>5.0823566279549999</v>
      </c>
      <c r="S616" s="1">
        <f t="shared" si="94"/>
        <v>333.77577661081295</v>
      </c>
      <c r="T616" s="1">
        <f t="shared" si="95"/>
        <v>382.75796556357</v>
      </c>
      <c r="U616" s="1">
        <f t="shared" si="96"/>
        <v>15.856062237972001</v>
      </c>
      <c r="V616" s="1">
        <f t="shared" si="97"/>
        <v>66.270476677123</v>
      </c>
      <c r="W616" s="1">
        <f t="shared" si="98"/>
        <v>4.2351744150044004</v>
      </c>
      <c r="X616" s="1" t="str">
        <f t="shared" si="99"/>
        <v>TIDAK</v>
      </c>
    </row>
    <row r="617" spans="1:24" x14ac:dyDescent="0.2">
      <c r="A617">
        <v>6.2689533366349997</v>
      </c>
      <c r="B617">
        <v>185.70664661049</v>
      </c>
      <c r="C617">
        <v>24769.511393739002</v>
      </c>
      <c r="D617">
        <v>6.7176660405410997</v>
      </c>
      <c r="E617">
        <v>318.22794217017002</v>
      </c>
      <c r="F617">
        <v>534.54083746185995</v>
      </c>
      <c r="G617">
        <v>13.628865444569</v>
      </c>
      <c r="H617">
        <v>69.139219943068994</v>
      </c>
      <c r="I617">
        <v>4.6744959728986997</v>
      </c>
      <c r="J617">
        <v>0</v>
      </c>
      <c r="O617" s="1">
        <f t="shared" si="90"/>
        <v>6.2689533366349997</v>
      </c>
      <c r="P617" s="1">
        <f t="shared" si="91"/>
        <v>185.70664661049</v>
      </c>
      <c r="Q617" s="1">
        <f t="shared" si="92"/>
        <v>24769.511393739002</v>
      </c>
      <c r="R617" s="1">
        <f t="shared" si="93"/>
        <v>6.7176660405410997</v>
      </c>
      <c r="S617" s="1">
        <f t="shared" si="94"/>
        <v>318.22794217017002</v>
      </c>
      <c r="T617" s="1">
        <f t="shared" si="95"/>
        <v>534.54083746185995</v>
      </c>
      <c r="U617" s="1">
        <f t="shared" si="96"/>
        <v>13.628865444569</v>
      </c>
      <c r="V617" s="1">
        <f t="shared" si="97"/>
        <v>69.139219943068994</v>
      </c>
      <c r="W617" s="1">
        <f t="shared" si="98"/>
        <v>4.6744959728986997</v>
      </c>
      <c r="X617" s="1" t="str">
        <f t="shared" si="99"/>
        <v>TIDAK</v>
      </c>
    </row>
    <row r="618" spans="1:24" x14ac:dyDescent="0.2">
      <c r="B618">
        <v>190.92925578314001</v>
      </c>
      <c r="C618">
        <v>20661.41106273</v>
      </c>
      <c r="D618">
        <v>10.175483776027001</v>
      </c>
      <c r="E618">
        <v>299.34557629198002</v>
      </c>
      <c r="F618">
        <v>471.06263985089998</v>
      </c>
      <c r="G618">
        <v>9.2259852726900995</v>
      </c>
      <c r="H618">
        <v>60.023522773285997</v>
      </c>
      <c r="I618">
        <v>4.9691497250356003</v>
      </c>
      <c r="J618">
        <v>0</v>
      </c>
      <c r="O618" s="1">
        <f t="shared" si="90"/>
        <v>7.0807945042768186</v>
      </c>
      <c r="P618" s="1">
        <f t="shared" si="91"/>
        <v>190.92925578314001</v>
      </c>
      <c r="Q618" s="1">
        <f t="shared" si="92"/>
        <v>20661.41106273</v>
      </c>
      <c r="R618" s="1">
        <f t="shared" si="93"/>
        <v>10.175483776027001</v>
      </c>
      <c r="S618" s="1">
        <f t="shared" si="94"/>
        <v>299.34557629198002</v>
      </c>
      <c r="T618" s="1">
        <f t="shared" si="95"/>
        <v>471.06263985089998</v>
      </c>
      <c r="U618" s="1">
        <f t="shared" si="96"/>
        <v>9.2259852726900995</v>
      </c>
      <c r="V618" s="1">
        <f t="shared" si="97"/>
        <v>60.023522773285997</v>
      </c>
      <c r="W618" s="1">
        <f t="shared" si="98"/>
        <v>4.9691497250356003</v>
      </c>
      <c r="X618" s="1" t="str">
        <f t="shared" si="99"/>
        <v>TIDAK</v>
      </c>
    </row>
    <row r="619" spans="1:24" x14ac:dyDescent="0.2">
      <c r="A619">
        <v>6.2849848224524001</v>
      </c>
      <c r="B619">
        <v>196.77505624996999</v>
      </c>
      <c r="C619">
        <v>29213.620386209001</v>
      </c>
      <c r="D619">
        <v>8.5287926089016004</v>
      </c>
      <c r="E619">
        <v>334.47779475410999</v>
      </c>
      <c r="F619">
        <v>574.54067149884997</v>
      </c>
      <c r="G619">
        <v>11.095892522144</v>
      </c>
      <c r="I619">
        <v>5.7032877427423996</v>
      </c>
      <c r="J619">
        <v>0</v>
      </c>
      <c r="O619" s="1">
        <f t="shared" si="90"/>
        <v>6.2849848224524001</v>
      </c>
      <c r="P619" s="1">
        <f t="shared" si="91"/>
        <v>196.77505624996999</v>
      </c>
      <c r="Q619" s="1">
        <f t="shared" si="92"/>
        <v>29213.620386209001</v>
      </c>
      <c r="R619" s="1">
        <f t="shared" si="93"/>
        <v>8.5287926089016004</v>
      </c>
      <c r="S619" s="1">
        <f t="shared" si="94"/>
        <v>334.47779475410999</v>
      </c>
      <c r="T619" s="1">
        <f t="shared" si="95"/>
        <v>574.54067149884997</v>
      </c>
      <c r="U619" s="1">
        <f t="shared" si="96"/>
        <v>11.095892522144</v>
      </c>
      <c r="V619" s="1">
        <f t="shared" si="97"/>
        <v>66.396292946768057</v>
      </c>
      <c r="W619" s="1">
        <f t="shared" si="98"/>
        <v>5.7032877427423996</v>
      </c>
      <c r="X619" s="1" t="str">
        <f t="shared" si="99"/>
        <v>TIDAK</v>
      </c>
    </row>
    <row r="620" spans="1:24" x14ac:dyDescent="0.2">
      <c r="A620">
        <v>9.0430956317014992</v>
      </c>
      <c r="B620">
        <v>181.56666281388999</v>
      </c>
      <c r="C620">
        <v>8273.5919705394008</v>
      </c>
      <c r="D620">
        <v>6.7010419208711003</v>
      </c>
      <c r="F620">
        <v>372.55121903982001</v>
      </c>
      <c r="G620">
        <v>9.7623608183263002</v>
      </c>
      <c r="H620">
        <v>65.216337864685002</v>
      </c>
      <c r="I620">
        <v>4.0084993405000002</v>
      </c>
      <c r="J620">
        <v>0</v>
      </c>
      <c r="O620" s="1">
        <f t="shared" si="90"/>
        <v>9.0430956317014992</v>
      </c>
      <c r="P620" s="1">
        <f t="shared" si="91"/>
        <v>181.56666281388999</v>
      </c>
      <c r="Q620" s="1">
        <f t="shared" si="92"/>
        <v>8273.5919705394008</v>
      </c>
      <c r="R620" s="1">
        <f t="shared" si="93"/>
        <v>6.7010419208711003</v>
      </c>
      <c r="S620" s="1">
        <f t="shared" si="94"/>
        <v>333.77577661081295</v>
      </c>
      <c r="T620" s="1">
        <f t="shared" si="95"/>
        <v>372.55121903982001</v>
      </c>
      <c r="U620" s="1">
        <f t="shared" si="96"/>
        <v>9.7623608183263002</v>
      </c>
      <c r="V620" s="1">
        <f t="shared" si="97"/>
        <v>65.216337864685002</v>
      </c>
      <c r="W620" s="1">
        <f t="shared" si="98"/>
        <v>4.0084993405000002</v>
      </c>
      <c r="X620" s="1" t="str">
        <f t="shared" si="99"/>
        <v>TIDAK</v>
      </c>
    </row>
    <row r="621" spans="1:24" x14ac:dyDescent="0.2">
      <c r="A621">
        <v>8.5230620787564</v>
      </c>
      <c r="B621">
        <v>201.60849253060999</v>
      </c>
      <c r="C621">
        <v>24207.298026548</v>
      </c>
      <c r="D621">
        <v>7.2207162066075998</v>
      </c>
      <c r="F621">
        <v>436.62599030502003</v>
      </c>
      <c r="G621">
        <v>15.740638732220001</v>
      </c>
      <c r="H621">
        <v>63.310502745682001</v>
      </c>
      <c r="I621">
        <v>5.1123763650066003</v>
      </c>
      <c r="J621">
        <v>0</v>
      </c>
      <c r="O621" s="1">
        <f t="shared" si="90"/>
        <v>8.5230620787564</v>
      </c>
      <c r="P621" s="1">
        <f t="shared" si="91"/>
        <v>201.60849253060999</v>
      </c>
      <c r="Q621" s="1">
        <f t="shared" si="92"/>
        <v>24207.298026548</v>
      </c>
      <c r="R621" s="1">
        <f t="shared" si="93"/>
        <v>7.2207162066075998</v>
      </c>
      <c r="S621" s="1">
        <f t="shared" si="94"/>
        <v>333.77577661081295</v>
      </c>
      <c r="T621" s="1">
        <f t="shared" si="95"/>
        <v>436.62599030502003</v>
      </c>
      <c r="U621" s="1">
        <f t="shared" si="96"/>
        <v>15.740638732220001</v>
      </c>
      <c r="V621" s="1">
        <f t="shared" si="97"/>
        <v>63.310502745682001</v>
      </c>
      <c r="W621" s="1">
        <f t="shared" si="98"/>
        <v>5.1123763650066003</v>
      </c>
      <c r="X621" s="1" t="str">
        <f t="shared" si="99"/>
        <v>TIDAK</v>
      </c>
    </row>
    <row r="622" spans="1:24" x14ac:dyDescent="0.2">
      <c r="B622">
        <v>183.46485311763999</v>
      </c>
      <c r="C622">
        <v>19998.859018679999</v>
      </c>
      <c r="D622">
        <v>7.1518886964541002</v>
      </c>
      <c r="E622">
        <v>337.53953263765999</v>
      </c>
      <c r="F622">
        <v>294.84680153385</v>
      </c>
      <c r="G622">
        <v>10.088668007024999</v>
      </c>
      <c r="H622">
        <v>66.299162224662993</v>
      </c>
      <c r="I622">
        <v>4.1833199107462997</v>
      </c>
      <c r="J622">
        <v>0</v>
      </c>
      <c r="O622" s="1">
        <f t="shared" si="90"/>
        <v>7.0807945042768186</v>
      </c>
      <c r="P622" s="1">
        <f t="shared" si="91"/>
        <v>183.46485311763999</v>
      </c>
      <c r="Q622" s="1">
        <f t="shared" si="92"/>
        <v>19998.859018679999</v>
      </c>
      <c r="R622" s="1">
        <f t="shared" si="93"/>
        <v>7.1518886964541002</v>
      </c>
      <c r="S622" s="1">
        <f t="shared" si="94"/>
        <v>337.53953263765999</v>
      </c>
      <c r="T622" s="1">
        <f t="shared" si="95"/>
        <v>294.84680153385</v>
      </c>
      <c r="U622" s="1">
        <f t="shared" si="96"/>
        <v>10.088668007024999</v>
      </c>
      <c r="V622" s="1">
        <f t="shared" si="97"/>
        <v>66.299162224662993</v>
      </c>
      <c r="W622" s="1">
        <f t="shared" si="98"/>
        <v>4.1833199107462997</v>
      </c>
      <c r="X622" s="1" t="str">
        <f t="shared" si="99"/>
        <v>TIDAK</v>
      </c>
    </row>
    <row r="623" spans="1:24" x14ac:dyDescent="0.2">
      <c r="B623">
        <v>193.40026754863001</v>
      </c>
      <c r="C623">
        <v>30630.759939174</v>
      </c>
      <c r="D623">
        <v>6.8735681481768003</v>
      </c>
      <c r="E623">
        <v>342.19323950474001</v>
      </c>
      <c r="F623">
        <v>430.39560039454</v>
      </c>
      <c r="G623">
        <v>17.446818223392</v>
      </c>
      <c r="H623">
        <v>49.883653159498003</v>
      </c>
      <c r="I623">
        <v>2.9130484429989001</v>
      </c>
      <c r="J623">
        <v>0</v>
      </c>
      <c r="O623" s="1">
        <f t="shared" si="90"/>
        <v>7.0807945042768186</v>
      </c>
      <c r="P623" s="1">
        <f t="shared" si="91"/>
        <v>193.40026754863001</v>
      </c>
      <c r="Q623" s="1">
        <f t="shared" si="92"/>
        <v>30630.759939174</v>
      </c>
      <c r="R623" s="1">
        <f t="shared" si="93"/>
        <v>6.8735681481768003</v>
      </c>
      <c r="S623" s="1">
        <f t="shared" si="94"/>
        <v>342.19323950474001</v>
      </c>
      <c r="T623" s="1">
        <f t="shared" si="95"/>
        <v>430.39560039454</v>
      </c>
      <c r="U623" s="1">
        <f t="shared" si="96"/>
        <v>17.446818223392</v>
      </c>
      <c r="V623" s="1">
        <f t="shared" si="97"/>
        <v>49.883653159498003</v>
      </c>
      <c r="W623" s="1">
        <f t="shared" si="98"/>
        <v>2.9130484429989001</v>
      </c>
      <c r="X623" s="1" t="str">
        <f t="shared" si="99"/>
        <v>TIDAK</v>
      </c>
    </row>
    <row r="624" spans="1:24" x14ac:dyDescent="0.2">
      <c r="A624">
        <v>4.0290527099378997</v>
      </c>
      <c r="B624">
        <v>203.38685650310001</v>
      </c>
      <c r="C624">
        <v>42327.168016039002</v>
      </c>
      <c r="D624">
        <v>8.5504830924479993</v>
      </c>
      <c r="E624">
        <v>279.6752556248</v>
      </c>
      <c r="F624">
        <v>503.73242830214002</v>
      </c>
      <c r="G624">
        <v>13.758835833707</v>
      </c>
      <c r="H624">
        <v>46.384063768262003</v>
      </c>
      <c r="I624">
        <v>4.1796562669180997</v>
      </c>
      <c r="J624">
        <v>0</v>
      </c>
      <c r="O624" s="1">
        <f t="shared" si="90"/>
        <v>4.0290527099378997</v>
      </c>
      <c r="P624" s="1">
        <f t="shared" si="91"/>
        <v>203.38685650310001</v>
      </c>
      <c r="Q624" s="1">
        <f t="shared" si="92"/>
        <v>42327.168016039002</v>
      </c>
      <c r="R624" s="1">
        <f t="shared" si="93"/>
        <v>8.5504830924479993</v>
      </c>
      <c r="S624" s="1">
        <f t="shared" si="94"/>
        <v>279.6752556248</v>
      </c>
      <c r="T624" s="1">
        <f t="shared" si="95"/>
        <v>503.73242830214002</v>
      </c>
      <c r="U624" s="1">
        <f t="shared" si="96"/>
        <v>13.758835833707</v>
      </c>
      <c r="V624" s="1">
        <f t="shared" si="97"/>
        <v>46.384063768262003</v>
      </c>
      <c r="W624" s="1">
        <f t="shared" si="98"/>
        <v>4.1796562669180997</v>
      </c>
      <c r="X624" s="1" t="str">
        <f t="shared" si="99"/>
        <v>TIDAK</v>
      </c>
    </row>
    <row r="625" spans="1:24" x14ac:dyDescent="0.2">
      <c r="A625">
        <v>6.4127070417540999</v>
      </c>
      <c r="B625">
        <v>204.35809685056</v>
      </c>
      <c r="C625">
        <v>32333.841542220001</v>
      </c>
      <c r="D625">
        <v>5.2040844722113997</v>
      </c>
      <c r="E625">
        <v>345.71750030276002</v>
      </c>
      <c r="F625">
        <v>389.21529494359999</v>
      </c>
      <c r="G625">
        <v>11.145039768806001</v>
      </c>
      <c r="H625">
        <v>91.204866675023993</v>
      </c>
      <c r="I625">
        <v>5.0141448844949998</v>
      </c>
      <c r="J625">
        <v>0</v>
      </c>
      <c r="O625" s="1">
        <f t="shared" si="90"/>
        <v>6.4127070417540999</v>
      </c>
      <c r="P625" s="1">
        <f t="shared" si="91"/>
        <v>204.35809685056</v>
      </c>
      <c r="Q625" s="1">
        <f t="shared" si="92"/>
        <v>32333.841542220001</v>
      </c>
      <c r="R625" s="1">
        <f t="shared" si="93"/>
        <v>5.2040844722113997</v>
      </c>
      <c r="S625" s="1">
        <f t="shared" si="94"/>
        <v>345.71750030276002</v>
      </c>
      <c r="T625" s="1">
        <f t="shared" si="95"/>
        <v>389.21529494359999</v>
      </c>
      <c r="U625" s="1">
        <f t="shared" si="96"/>
        <v>11.145039768806001</v>
      </c>
      <c r="V625" s="1">
        <f t="shared" si="97"/>
        <v>91.204866675023993</v>
      </c>
      <c r="W625" s="1">
        <f t="shared" si="98"/>
        <v>5.0141448844949998</v>
      </c>
      <c r="X625" s="1" t="str">
        <f t="shared" si="99"/>
        <v>TIDAK</v>
      </c>
    </row>
    <row r="626" spans="1:24" x14ac:dyDescent="0.2">
      <c r="A626">
        <v>6.2762949899815998</v>
      </c>
      <c r="B626">
        <v>184.95205738489</v>
      </c>
      <c r="C626">
        <v>28653.472341748999</v>
      </c>
      <c r="D626">
        <v>6.5194349410132997</v>
      </c>
      <c r="E626">
        <v>335.25777728744998</v>
      </c>
      <c r="F626">
        <v>470.42967591266</v>
      </c>
      <c r="G626">
        <v>11.198483060941999</v>
      </c>
      <c r="I626">
        <v>4.3427592768499998</v>
      </c>
      <c r="J626">
        <v>0</v>
      </c>
      <c r="O626" s="1">
        <f t="shared" si="90"/>
        <v>6.2762949899815998</v>
      </c>
      <c r="P626" s="1">
        <f t="shared" si="91"/>
        <v>184.95205738489</v>
      </c>
      <c r="Q626" s="1">
        <f t="shared" si="92"/>
        <v>28653.472341748999</v>
      </c>
      <c r="R626" s="1">
        <f t="shared" si="93"/>
        <v>6.5194349410132997</v>
      </c>
      <c r="S626" s="1">
        <f t="shared" si="94"/>
        <v>335.25777728744998</v>
      </c>
      <c r="T626" s="1">
        <f t="shared" si="95"/>
        <v>470.42967591266</v>
      </c>
      <c r="U626" s="1">
        <f t="shared" si="96"/>
        <v>11.198483060941999</v>
      </c>
      <c r="V626" s="1">
        <f t="shared" si="97"/>
        <v>66.396292946768057</v>
      </c>
      <c r="W626" s="1">
        <f t="shared" si="98"/>
        <v>4.3427592768499998</v>
      </c>
      <c r="X626" s="1" t="str">
        <f t="shared" si="99"/>
        <v>TIDAK</v>
      </c>
    </row>
    <row r="627" spans="1:24" x14ac:dyDescent="0.2">
      <c r="A627">
        <v>7.6488779277035004</v>
      </c>
      <c r="B627">
        <v>188.5069774161</v>
      </c>
      <c r="C627">
        <v>22510.975069862001</v>
      </c>
      <c r="D627">
        <v>8.6172081467557007</v>
      </c>
      <c r="F627">
        <v>393.29353899672998</v>
      </c>
      <c r="G627">
        <v>12.8545191098</v>
      </c>
      <c r="H627">
        <v>73.313502930732994</v>
      </c>
      <c r="I627">
        <v>4.9535338629984</v>
      </c>
      <c r="J627">
        <v>0</v>
      </c>
      <c r="O627" s="1">
        <f t="shared" si="90"/>
        <v>7.6488779277035004</v>
      </c>
      <c r="P627" s="1">
        <f t="shared" si="91"/>
        <v>188.5069774161</v>
      </c>
      <c r="Q627" s="1">
        <f t="shared" si="92"/>
        <v>22510.975069862001</v>
      </c>
      <c r="R627" s="1">
        <f t="shared" si="93"/>
        <v>8.6172081467557007</v>
      </c>
      <c r="S627" s="1">
        <f t="shared" si="94"/>
        <v>333.77577661081295</v>
      </c>
      <c r="T627" s="1">
        <f t="shared" si="95"/>
        <v>393.29353899672998</v>
      </c>
      <c r="U627" s="1">
        <f t="shared" si="96"/>
        <v>12.8545191098</v>
      </c>
      <c r="V627" s="1">
        <f t="shared" si="97"/>
        <v>73.313502930732994</v>
      </c>
      <c r="W627" s="1">
        <f t="shared" si="98"/>
        <v>4.9535338629984</v>
      </c>
      <c r="X627" s="1" t="str">
        <f t="shared" si="99"/>
        <v>TIDAK</v>
      </c>
    </row>
    <row r="628" spans="1:24" x14ac:dyDescent="0.2">
      <c r="A628">
        <v>5.5481818491158004</v>
      </c>
      <c r="B628">
        <v>204.25989937053001</v>
      </c>
      <c r="C628">
        <v>39997.783697494</v>
      </c>
      <c r="D628">
        <v>7.0272261556312996</v>
      </c>
      <c r="E628">
        <v>319.20293529759999</v>
      </c>
      <c r="F628">
        <v>431.97242887715998</v>
      </c>
      <c r="G628">
        <v>15.400396203425</v>
      </c>
      <c r="H628">
        <v>41.952291573326001</v>
      </c>
      <c r="I628">
        <v>3.9454604837242999</v>
      </c>
      <c r="J628">
        <v>0</v>
      </c>
      <c r="O628" s="1">
        <f t="shared" si="90"/>
        <v>5.5481818491158004</v>
      </c>
      <c r="P628" s="1">
        <f t="shared" si="91"/>
        <v>204.25989937053001</v>
      </c>
      <c r="Q628" s="1">
        <f t="shared" si="92"/>
        <v>39997.783697494</v>
      </c>
      <c r="R628" s="1">
        <f t="shared" si="93"/>
        <v>7.0272261556312996</v>
      </c>
      <c r="S628" s="1">
        <f t="shared" si="94"/>
        <v>319.20293529759999</v>
      </c>
      <c r="T628" s="1">
        <f t="shared" si="95"/>
        <v>431.97242887715998</v>
      </c>
      <c r="U628" s="1">
        <f t="shared" si="96"/>
        <v>15.400396203425</v>
      </c>
      <c r="V628" s="1">
        <f t="shared" si="97"/>
        <v>41.952291573326001</v>
      </c>
      <c r="W628" s="1">
        <f t="shared" si="98"/>
        <v>3.9454604837242999</v>
      </c>
      <c r="X628" s="1" t="str">
        <f t="shared" si="99"/>
        <v>TIDAK</v>
      </c>
    </row>
    <row r="629" spans="1:24" x14ac:dyDescent="0.2">
      <c r="B629">
        <v>216.67561866506</v>
      </c>
      <c r="C629">
        <v>17870.315246218001</v>
      </c>
      <c r="D629">
        <v>6.6133867034870004</v>
      </c>
      <c r="E629">
        <v>338.41593884028998</v>
      </c>
      <c r="F629">
        <v>438.13210350537003</v>
      </c>
      <c r="G629">
        <v>15.441490047288999</v>
      </c>
      <c r="H629">
        <v>83.272735751889996</v>
      </c>
      <c r="I629">
        <v>2.6049599246436999</v>
      </c>
      <c r="J629">
        <v>0</v>
      </c>
      <c r="O629" s="1">
        <f t="shared" si="90"/>
        <v>7.0807945042768186</v>
      </c>
      <c r="P629" s="1">
        <f t="shared" si="91"/>
        <v>216.67561866506</v>
      </c>
      <c r="Q629" s="1">
        <f t="shared" si="92"/>
        <v>17870.315246218001</v>
      </c>
      <c r="R629" s="1">
        <f t="shared" si="93"/>
        <v>6.6133867034870004</v>
      </c>
      <c r="S629" s="1">
        <f t="shared" si="94"/>
        <v>338.41593884028998</v>
      </c>
      <c r="T629" s="1">
        <f t="shared" si="95"/>
        <v>438.13210350537003</v>
      </c>
      <c r="U629" s="1">
        <f t="shared" si="96"/>
        <v>15.441490047288999</v>
      </c>
      <c r="V629" s="1">
        <f t="shared" si="97"/>
        <v>83.272735751889996</v>
      </c>
      <c r="W629" s="1">
        <f t="shared" si="98"/>
        <v>2.6049599246436999</v>
      </c>
      <c r="X629" s="1" t="str">
        <f t="shared" si="99"/>
        <v>TIDAK</v>
      </c>
    </row>
    <row r="630" spans="1:24" x14ac:dyDescent="0.2">
      <c r="A630">
        <v>7.4686170188765999</v>
      </c>
      <c r="B630">
        <v>240.3453052406</v>
      </c>
      <c r="C630">
        <v>36701.974347436997</v>
      </c>
      <c r="D630">
        <v>4.5364129513445004</v>
      </c>
      <c r="E630">
        <v>339.22135119115001</v>
      </c>
      <c r="F630">
        <v>453.21136642097002</v>
      </c>
      <c r="G630">
        <v>16.106515109539998</v>
      </c>
      <c r="H630">
        <v>67.952495726677</v>
      </c>
      <c r="I630">
        <v>3.3841788409229001</v>
      </c>
      <c r="J630">
        <v>0</v>
      </c>
      <c r="O630" s="1">
        <f t="shared" si="90"/>
        <v>7.4686170188765999</v>
      </c>
      <c r="P630" s="1">
        <f t="shared" si="91"/>
        <v>240.3453052406</v>
      </c>
      <c r="Q630" s="1">
        <f t="shared" si="92"/>
        <v>36701.974347436997</v>
      </c>
      <c r="R630" s="1">
        <f t="shared" si="93"/>
        <v>4.5364129513445004</v>
      </c>
      <c r="S630" s="1">
        <f t="shared" si="94"/>
        <v>339.22135119115001</v>
      </c>
      <c r="T630" s="1">
        <f t="shared" si="95"/>
        <v>453.21136642097002</v>
      </c>
      <c r="U630" s="1">
        <f t="shared" si="96"/>
        <v>16.106515109539998</v>
      </c>
      <c r="V630" s="1">
        <f t="shared" si="97"/>
        <v>67.952495726677</v>
      </c>
      <c r="W630" s="1">
        <f t="shared" si="98"/>
        <v>3.3841788409229001</v>
      </c>
      <c r="X630" s="1" t="str">
        <f t="shared" si="99"/>
        <v>TIDAK</v>
      </c>
    </row>
    <row r="631" spans="1:24" x14ac:dyDescent="0.2">
      <c r="B631">
        <v>179.14944670236</v>
      </c>
      <c r="C631">
        <v>21051.365376288999</v>
      </c>
      <c r="D631">
        <v>8.8878462379731999</v>
      </c>
      <c r="E631">
        <v>296.94906965259997</v>
      </c>
      <c r="F631">
        <v>418.26980622127002</v>
      </c>
      <c r="G631">
        <v>18.800515626155999</v>
      </c>
      <c r="H631">
        <v>92.096000036047997</v>
      </c>
      <c r="I631">
        <v>3.7647035935008999</v>
      </c>
      <c r="J631">
        <v>0</v>
      </c>
      <c r="O631" s="1">
        <f t="shared" si="90"/>
        <v>7.0807945042768186</v>
      </c>
      <c r="P631" s="1">
        <f t="shared" si="91"/>
        <v>179.14944670236</v>
      </c>
      <c r="Q631" s="1">
        <f t="shared" si="92"/>
        <v>21051.365376288999</v>
      </c>
      <c r="R631" s="1">
        <f t="shared" si="93"/>
        <v>8.8878462379731999</v>
      </c>
      <c r="S631" s="1">
        <f t="shared" si="94"/>
        <v>296.94906965259997</v>
      </c>
      <c r="T631" s="1">
        <f t="shared" si="95"/>
        <v>418.26980622127002</v>
      </c>
      <c r="U631" s="1">
        <f t="shared" si="96"/>
        <v>18.800515626155999</v>
      </c>
      <c r="V631" s="1">
        <f t="shared" si="97"/>
        <v>92.096000036047997</v>
      </c>
      <c r="W631" s="1">
        <f t="shared" si="98"/>
        <v>3.7647035935008999</v>
      </c>
      <c r="X631" s="1" t="str">
        <f t="shared" si="99"/>
        <v>TIDAK</v>
      </c>
    </row>
    <row r="632" spans="1:24" x14ac:dyDescent="0.2">
      <c r="A632">
        <v>7.9181504708531003</v>
      </c>
      <c r="B632">
        <v>214.18661094783999</v>
      </c>
      <c r="C632">
        <v>23823.492887704</v>
      </c>
      <c r="D632">
        <v>7.2908776756003997</v>
      </c>
      <c r="E632">
        <v>341.17332171858999</v>
      </c>
      <c r="F632">
        <v>411.42448257132003</v>
      </c>
      <c r="G632">
        <v>19.585001894352999</v>
      </c>
      <c r="H632">
        <v>25.057374655213</v>
      </c>
      <c r="I632">
        <v>4.0289580073315996</v>
      </c>
      <c r="J632">
        <v>0</v>
      </c>
      <c r="O632" s="1">
        <f t="shared" si="90"/>
        <v>7.9181504708531003</v>
      </c>
      <c r="P632" s="1">
        <f t="shared" si="91"/>
        <v>214.18661094783999</v>
      </c>
      <c r="Q632" s="1">
        <f t="shared" si="92"/>
        <v>23823.492887704</v>
      </c>
      <c r="R632" s="1">
        <f t="shared" si="93"/>
        <v>7.2908776756003997</v>
      </c>
      <c r="S632" s="1">
        <f t="shared" si="94"/>
        <v>341.17332171858999</v>
      </c>
      <c r="T632" s="1">
        <f t="shared" si="95"/>
        <v>411.42448257132003</v>
      </c>
      <c r="U632" s="1">
        <f t="shared" si="96"/>
        <v>19.585001894352999</v>
      </c>
      <c r="V632" s="1">
        <f t="shared" si="97"/>
        <v>25.057374655213</v>
      </c>
      <c r="W632" s="1">
        <f t="shared" si="98"/>
        <v>4.0289580073315996</v>
      </c>
      <c r="X632" s="1" t="str">
        <f t="shared" si="99"/>
        <v>TIDAK</v>
      </c>
    </row>
    <row r="633" spans="1:24" x14ac:dyDescent="0.2">
      <c r="B633">
        <v>191.76425612659</v>
      </c>
      <c r="C633">
        <v>10830.8012454</v>
      </c>
      <c r="D633">
        <v>6.3628893704297997</v>
      </c>
      <c r="F633">
        <v>492.20030895276</v>
      </c>
      <c r="G633">
        <v>17.291645155865002</v>
      </c>
      <c r="H633">
        <v>43.272545158219003</v>
      </c>
      <c r="I633">
        <v>4.2667753951098</v>
      </c>
      <c r="J633">
        <v>0</v>
      </c>
      <c r="O633" s="1">
        <f t="shared" si="90"/>
        <v>7.0807945042768186</v>
      </c>
      <c r="P633" s="1">
        <f t="shared" si="91"/>
        <v>191.76425612659</v>
      </c>
      <c r="Q633" s="1">
        <f t="shared" si="92"/>
        <v>10830.8012454</v>
      </c>
      <c r="R633" s="1">
        <f t="shared" si="93"/>
        <v>6.3628893704297997</v>
      </c>
      <c r="S633" s="1">
        <f t="shared" si="94"/>
        <v>333.77577661081295</v>
      </c>
      <c r="T633" s="1">
        <f t="shared" si="95"/>
        <v>492.20030895276</v>
      </c>
      <c r="U633" s="1">
        <f t="shared" si="96"/>
        <v>17.291645155865002</v>
      </c>
      <c r="V633" s="1">
        <f t="shared" si="97"/>
        <v>43.272545158219003</v>
      </c>
      <c r="W633" s="1">
        <f t="shared" si="98"/>
        <v>4.2667753951098</v>
      </c>
      <c r="X633" s="1" t="str">
        <f t="shared" si="99"/>
        <v>TIDAK</v>
      </c>
    </row>
    <row r="634" spans="1:24" x14ac:dyDescent="0.2">
      <c r="B634">
        <v>181.37465130935001</v>
      </c>
      <c r="C634">
        <v>14579.822072626001</v>
      </c>
      <c r="D634">
        <v>5.4350581943960998</v>
      </c>
      <c r="F634">
        <v>308.79251460626</v>
      </c>
      <c r="G634">
        <v>9.5450916928684002</v>
      </c>
      <c r="H634">
        <v>60.214646689592001</v>
      </c>
      <c r="I634">
        <v>4.1617492713192998</v>
      </c>
      <c r="J634">
        <v>0</v>
      </c>
      <c r="O634" s="1">
        <f t="shared" si="90"/>
        <v>7.0807945042768186</v>
      </c>
      <c r="P634" s="1">
        <f t="shared" si="91"/>
        <v>181.37465130935001</v>
      </c>
      <c r="Q634" s="1">
        <f t="shared" si="92"/>
        <v>14579.822072626001</v>
      </c>
      <c r="R634" s="1">
        <f t="shared" si="93"/>
        <v>5.4350581943960998</v>
      </c>
      <c r="S634" s="1">
        <f t="shared" si="94"/>
        <v>333.77577661081295</v>
      </c>
      <c r="T634" s="1">
        <f t="shared" si="95"/>
        <v>308.79251460626</v>
      </c>
      <c r="U634" s="1">
        <f t="shared" si="96"/>
        <v>9.5450916928684002</v>
      </c>
      <c r="V634" s="1">
        <f t="shared" si="97"/>
        <v>60.214646689592001</v>
      </c>
      <c r="W634" s="1">
        <f t="shared" si="98"/>
        <v>4.1617492713192998</v>
      </c>
      <c r="X634" s="1" t="str">
        <f t="shared" si="99"/>
        <v>TIDAK</v>
      </c>
    </row>
    <row r="635" spans="1:24" x14ac:dyDescent="0.2">
      <c r="A635">
        <v>5.4332421165126004</v>
      </c>
      <c r="B635">
        <v>201.78124550414</v>
      </c>
      <c r="C635">
        <v>31157.110167054001</v>
      </c>
      <c r="D635">
        <v>7.2863923239890003</v>
      </c>
      <c r="E635">
        <v>304.42527520031001</v>
      </c>
      <c r="F635">
        <v>451.55717770995</v>
      </c>
      <c r="G635">
        <v>10.842095158855001</v>
      </c>
      <c r="H635">
        <v>87.634013179063999</v>
      </c>
      <c r="I635">
        <v>3.6757176729786001</v>
      </c>
      <c r="J635">
        <v>0</v>
      </c>
      <c r="O635" s="1">
        <f t="shared" si="90"/>
        <v>5.4332421165126004</v>
      </c>
      <c r="P635" s="1">
        <f t="shared" si="91"/>
        <v>201.78124550414</v>
      </c>
      <c r="Q635" s="1">
        <f t="shared" si="92"/>
        <v>31157.110167054001</v>
      </c>
      <c r="R635" s="1">
        <f t="shared" si="93"/>
        <v>7.2863923239890003</v>
      </c>
      <c r="S635" s="1">
        <f t="shared" si="94"/>
        <v>304.42527520031001</v>
      </c>
      <c r="T635" s="1">
        <f t="shared" si="95"/>
        <v>451.55717770995</v>
      </c>
      <c r="U635" s="1">
        <f t="shared" si="96"/>
        <v>10.842095158855001</v>
      </c>
      <c r="V635" s="1">
        <f t="shared" si="97"/>
        <v>87.634013179063999</v>
      </c>
      <c r="W635" s="1">
        <f t="shared" si="98"/>
        <v>3.6757176729786001</v>
      </c>
      <c r="X635" s="1" t="str">
        <f t="shared" si="99"/>
        <v>TIDAK</v>
      </c>
    </row>
    <row r="636" spans="1:24" x14ac:dyDescent="0.2">
      <c r="A636">
        <v>8.3395116100347995</v>
      </c>
      <c r="B636">
        <v>202.20162417903001</v>
      </c>
      <c r="C636">
        <v>21295.749878709001</v>
      </c>
      <c r="D636">
        <v>5.6181160528907004</v>
      </c>
      <c r="F636">
        <v>428.95032878071999</v>
      </c>
      <c r="G636">
        <v>15.491387491611</v>
      </c>
      <c r="H636">
        <v>81.315326680826004</v>
      </c>
      <c r="I636">
        <v>4.8277042467053999</v>
      </c>
      <c r="J636">
        <v>0</v>
      </c>
      <c r="O636" s="1">
        <f t="shared" si="90"/>
        <v>8.3395116100347995</v>
      </c>
      <c r="P636" s="1">
        <f t="shared" si="91"/>
        <v>202.20162417903001</v>
      </c>
      <c r="Q636" s="1">
        <f t="shared" si="92"/>
        <v>21295.749878709001</v>
      </c>
      <c r="R636" s="1">
        <f t="shared" si="93"/>
        <v>5.6181160528907004</v>
      </c>
      <c r="S636" s="1">
        <f t="shared" si="94"/>
        <v>333.77577661081295</v>
      </c>
      <c r="T636" s="1">
        <f t="shared" si="95"/>
        <v>428.95032878071999</v>
      </c>
      <c r="U636" s="1">
        <f t="shared" si="96"/>
        <v>15.491387491611</v>
      </c>
      <c r="V636" s="1">
        <f t="shared" si="97"/>
        <v>81.315326680826004</v>
      </c>
      <c r="W636" s="1">
        <f t="shared" si="98"/>
        <v>4.8277042467053999</v>
      </c>
      <c r="X636" s="1" t="str">
        <f t="shared" si="99"/>
        <v>TIDAK</v>
      </c>
    </row>
    <row r="637" spans="1:24" x14ac:dyDescent="0.2">
      <c r="A637">
        <v>6.7157190879798003</v>
      </c>
      <c r="B637">
        <v>195.19059854334</v>
      </c>
      <c r="C637">
        <v>19966.744696524001</v>
      </c>
      <c r="D637">
        <v>7.7446957628822997</v>
      </c>
      <c r="E637">
        <v>354.20892318824002</v>
      </c>
      <c r="F637">
        <v>411.79550288618998</v>
      </c>
      <c r="G637">
        <v>17.323080725347001</v>
      </c>
      <c r="H637">
        <v>67.981740600456007</v>
      </c>
      <c r="I637">
        <v>2.4430080057774002</v>
      </c>
      <c r="J637">
        <v>0</v>
      </c>
      <c r="O637" s="1">
        <f t="shared" si="90"/>
        <v>6.7157190879798003</v>
      </c>
      <c r="P637" s="1">
        <f t="shared" si="91"/>
        <v>195.19059854334</v>
      </c>
      <c r="Q637" s="1">
        <f t="shared" si="92"/>
        <v>19966.744696524001</v>
      </c>
      <c r="R637" s="1">
        <f t="shared" si="93"/>
        <v>7.7446957628822997</v>
      </c>
      <c r="S637" s="1">
        <f t="shared" si="94"/>
        <v>354.20892318824002</v>
      </c>
      <c r="T637" s="1">
        <f t="shared" si="95"/>
        <v>411.79550288618998</v>
      </c>
      <c r="U637" s="1">
        <f t="shared" si="96"/>
        <v>17.323080725347001</v>
      </c>
      <c r="V637" s="1">
        <f t="shared" si="97"/>
        <v>67.981740600456007</v>
      </c>
      <c r="W637" s="1">
        <f t="shared" si="98"/>
        <v>2.4430080057774002</v>
      </c>
      <c r="X637" s="1" t="str">
        <f t="shared" si="99"/>
        <v>TIDAK</v>
      </c>
    </row>
    <row r="638" spans="1:24" x14ac:dyDescent="0.2">
      <c r="A638">
        <v>6.0980120899463</v>
      </c>
      <c r="B638">
        <v>211.45401031110001</v>
      </c>
      <c r="C638">
        <v>39352.775838362999</v>
      </c>
      <c r="D638">
        <v>6.2121912532076999</v>
      </c>
      <c r="F638">
        <v>488.1413127216</v>
      </c>
      <c r="G638">
        <v>11.791840273106001</v>
      </c>
      <c r="H638">
        <v>46.928041333004003</v>
      </c>
      <c r="I638">
        <v>4.5906167407291996</v>
      </c>
      <c r="J638">
        <v>0</v>
      </c>
      <c r="O638" s="1">
        <f t="shared" si="90"/>
        <v>6.0980120899463</v>
      </c>
      <c r="P638" s="1">
        <f t="shared" si="91"/>
        <v>211.45401031110001</v>
      </c>
      <c r="Q638" s="1">
        <f t="shared" si="92"/>
        <v>39352.775838362999</v>
      </c>
      <c r="R638" s="1">
        <f t="shared" si="93"/>
        <v>6.2121912532076999</v>
      </c>
      <c r="S638" s="1">
        <f t="shared" si="94"/>
        <v>333.77577661081295</v>
      </c>
      <c r="T638" s="1">
        <f t="shared" si="95"/>
        <v>488.1413127216</v>
      </c>
      <c r="U638" s="1">
        <f t="shared" si="96"/>
        <v>11.791840273106001</v>
      </c>
      <c r="V638" s="1">
        <f t="shared" si="97"/>
        <v>46.928041333004003</v>
      </c>
      <c r="W638" s="1">
        <f t="shared" si="98"/>
        <v>4.5906167407291996</v>
      </c>
      <c r="X638" s="1" t="str">
        <f t="shared" si="99"/>
        <v>TIDAK</v>
      </c>
    </row>
    <row r="639" spans="1:24" x14ac:dyDescent="0.2">
      <c r="A639">
        <v>6.5768453230811001</v>
      </c>
      <c r="B639">
        <v>156.22176808976999</v>
      </c>
      <c r="C639">
        <v>12772.095750376</v>
      </c>
      <c r="D639">
        <v>9.7598976515073996</v>
      </c>
      <c r="E639">
        <v>341.74937771839001</v>
      </c>
      <c r="F639">
        <v>418.97246659287998</v>
      </c>
      <c r="G639">
        <v>10.382252653108001</v>
      </c>
      <c r="H639">
        <v>78.305179710356001</v>
      </c>
      <c r="I639">
        <v>3.7713135180814001</v>
      </c>
      <c r="J639">
        <v>0</v>
      </c>
      <c r="O639" s="1">
        <f t="shared" si="90"/>
        <v>6.5768453230811001</v>
      </c>
      <c r="P639" s="1">
        <f t="shared" si="91"/>
        <v>156.22176808976999</v>
      </c>
      <c r="Q639" s="1">
        <f t="shared" si="92"/>
        <v>12772.095750376</v>
      </c>
      <c r="R639" s="1">
        <f t="shared" si="93"/>
        <v>9.7598976515073996</v>
      </c>
      <c r="S639" s="1">
        <f t="shared" si="94"/>
        <v>341.74937771839001</v>
      </c>
      <c r="T639" s="1">
        <f t="shared" si="95"/>
        <v>418.97246659287998</v>
      </c>
      <c r="U639" s="1">
        <f t="shared" si="96"/>
        <v>10.382252653108001</v>
      </c>
      <c r="V639" s="1">
        <f t="shared" si="97"/>
        <v>78.305179710356001</v>
      </c>
      <c r="W639" s="1">
        <f t="shared" si="98"/>
        <v>3.7713135180814001</v>
      </c>
      <c r="X639" s="1" t="str">
        <f t="shared" si="99"/>
        <v>TIDAK</v>
      </c>
    </row>
    <row r="640" spans="1:24" x14ac:dyDescent="0.2">
      <c r="A640">
        <v>4.6810987602356997</v>
      </c>
      <c r="B640">
        <v>220.47612607658999</v>
      </c>
      <c r="C640">
        <v>38748.411345551998</v>
      </c>
      <c r="D640">
        <v>4.6525138334041998</v>
      </c>
      <c r="E640">
        <v>306.45118964246001</v>
      </c>
      <c r="F640">
        <v>442.53050812735</v>
      </c>
      <c r="G640">
        <v>10.941269894857999</v>
      </c>
      <c r="I640">
        <v>4.1257503329903997</v>
      </c>
      <c r="J640">
        <v>0</v>
      </c>
      <c r="O640" s="1">
        <f t="shared" si="90"/>
        <v>4.6810987602356997</v>
      </c>
      <c r="P640" s="1">
        <f t="shared" si="91"/>
        <v>220.47612607658999</v>
      </c>
      <c r="Q640" s="1">
        <f t="shared" si="92"/>
        <v>38748.411345551998</v>
      </c>
      <c r="R640" s="1">
        <f t="shared" si="93"/>
        <v>4.6525138334041998</v>
      </c>
      <c r="S640" s="1">
        <f t="shared" si="94"/>
        <v>306.45118964246001</v>
      </c>
      <c r="T640" s="1">
        <f t="shared" si="95"/>
        <v>442.53050812735</v>
      </c>
      <c r="U640" s="1">
        <f t="shared" si="96"/>
        <v>10.941269894857999</v>
      </c>
      <c r="V640" s="1">
        <f t="shared" si="97"/>
        <v>66.396292946768057</v>
      </c>
      <c r="W640" s="1">
        <f t="shared" si="98"/>
        <v>4.1257503329903997</v>
      </c>
      <c r="X640" s="1" t="str">
        <f t="shared" si="99"/>
        <v>TIDAK</v>
      </c>
    </row>
    <row r="641" spans="1:24" x14ac:dyDescent="0.2">
      <c r="A641">
        <v>8.1512153104236997</v>
      </c>
      <c r="B641">
        <v>219.56004997568999</v>
      </c>
      <c r="C641">
        <v>13699.680707842999</v>
      </c>
      <c r="D641">
        <v>3.8044282993196998</v>
      </c>
      <c r="F641">
        <v>460.52873600353001</v>
      </c>
      <c r="G641">
        <v>14.951295013634001</v>
      </c>
      <c r="H641">
        <v>79.634260808948994</v>
      </c>
      <c r="I641">
        <v>3.5239805056722</v>
      </c>
      <c r="J641">
        <v>0</v>
      </c>
      <c r="O641" s="1">
        <f t="shared" si="90"/>
        <v>8.1512153104236997</v>
      </c>
      <c r="P641" s="1">
        <f t="shared" si="91"/>
        <v>219.56004997568999</v>
      </c>
      <c r="Q641" s="1">
        <f t="shared" si="92"/>
        <v>13699.680707842999</v>
      </c>
      <c r="R641" s="1">
        <f t="shared" si="93"/>
        <v>3.8044282993196998</v>
      </c>
      <c r="S641" s="1">
        <f t="shared" si="94"/>
        <v>333.77577661081295</v>
      </c>
      <c r="T641" s="1">
        <f t="shared" si="95"/>
        <v>460.52873600353001</v>
      </c>
      <c r="U641" s="1">
        <f t="shared" si="96"/>
        <v>14.951295013634001</v>
      </c>
      <c r="V641" s="1">
        <f t="shared" si="97"/>
        <v>79.634260808948994</v>
      </c>
      <c r="W641" s="1">
        <f t="shared" si="98"/>
        <v>3.5239805056722</v>
      </c>
      <c r="X641" s="1" t="str">
        <f t="shared" si="99"/>
        <v>TIDAK</v>
      </c>
    </row>
    <row r="642" spans="1:24" x14ac:dyDescent="0.2">
      <c r="B642">
        <v>226.54835391553999</v>
      </c>
      <c r="C642">
        <v>13584.490338498001</v>
      </c>
      <c r="D642">
        <v>4.1906962110019998</v>
      </c>
      <c r="E642">
        <v>374.15762079528997</v>
      </c>
      <c r="F642">
        <v>335.37821151987998</v>
      </c>
      <c r="G642">
        <v>9.1474361188541007</v>
      </c>
      <c r="H642">
        <v>82.864928629814003</v>
      </c>
      <c r="I642">
        <v>2.3645589117967001</v>
      </c>
      <c r="J642">
        <v>0</v>
      </c>
      <c r="O642" s="1">
        <f t="shared" ref="O642:O705" si="100">IF(A642="",AVERAGE($A$2:$A$3277),A642)</f>
        <v>7.0807945042768186</v>
      </c>
      <c r="P642" s="1">
        <f t="shared" ref="P642:P705" si="101">IF(B642="",AVERAGE($B$2:$B$3277),B642)</f>
        <v>226.54835391553999</v>
      </c>
      <c r="Q642" s="1">
        <f t="shared" ref="Q642:Q705" si="102">IF(C642="",AVERAGE($C$2:$C$3277),C642)</f>
        <v>13584.490338498001</v>
      </c>
      <c r="R642" s="1">
        <f t="shared" ref="R642:R705" si="103">IF(D642="",AVERAGE($D$2:$D$3277),D642)</f>
        <v>4.1906962110019998</v>
      </c>
      <c r="S642" s="1">
        <f t="shared" ref="S642:S705" si="104">IF(E642="",AVERAGE($E$2:$E$3277),E642)</f>
        <v>374.15762079528997</v>
      </c>
      <c r="T642" s="1">
        <f t="shared" ref="T642:T705" si="105">IF(F642="",AVERAGE($F$2:$F$3277),F642)</f>
        <v>335.37821151987998</v>
      </c>
      <c r="U642" s="1">
        <f t="shared" ref="U642:U705" si="106">IF(G642="",AVERAGE($G$2:$G$3277),G642)</f>
        <v>9.1474361188541007</v>
      </c>
      <c r="V642" s="1">
        <f t="shared" ref="V642:V705" si="107">IF(H642="",AVERAGE($H$2:$H$3277),H642)</f>
        <v>82.864928629814003</v>
      </c>
      <c r="W642" s="1">
        <f t="shared" ref="W642:W705" si="108">IF(I642="",AVERAGE($I$2:$I$3277),I642)</f>
        <v>2.3645589117967001</v>
      </c>
      <c r="X642" s="1" t="str">
        <f t="shared" ref="X642:X705" si="109">IF(J642=0,"TIDAK","YA")</f>
        <v>TIDAK</v>
      </c>
    </row>
    <row r="643" spans="1:24" x14ac:dyDescent="0.2">
      <c r="B643">
        <v>220.83603482921001</v>
      </c>
      <c r="C643">
        <v>27319.569029946</v>
      </c>
      <c r="D643">
        <v>4.5071016001182</v>
      </c>
      <c r="E643">
        <v>329.99718827272</v>
      </c>
      <c r="F643">
        <v>463.96516783445998</v>
      </c>
      <c r="G643">
        <v>13.986735330571999</v>
      </c>
      <c r="I643">
        <v>5.6665473109583004</v>
      </c>
      <c r="J643">
        <v>0</v>
      </c>
      <c r="O643" s="1">
        <f t="shared" si="100"/>
        <v>7.0807945042768186</v>
      </c>
      <c r="P643" s="1">
        <f t="shared" si="101"/>
        <v>220.83603482921001</v>
      </c>
      <c r="Q643" s="1">
        <f t="shared" si="102"/>
        <v>27319.569029946</v>
      </c>
      <c r="R643" s="1">
        <f t="shared" si="103"/>
        <v>4.5071016001182</v>
      </c>
      <c r="S643" s="1">
        <f t="shared" si="104"/>
        <v>329.99718827272</v>
      </c>
      <c r="T643" s="1">
        <f t="shared" si="105"/>
        <v>463.96516783445998</v>
      </c>
      <c r="U643" s="1">
        <f t="shared" si="106"/>
        <v>13.986735330571999</v>
      </c>
      <c r="V643" s="1">
        <f t="shared" si="107"/>
        <v>66.396292946768057</v>
      </c>
      <c r="W643" s="1">
        <f t="shared" si="108"/>
        <v>5.6665473109583004</v>
      </c>
      <c r="X643" s="1" t="str">
        <f t="shared" si="109"/>
        <v>TIDAK</v>
      </c>
    </row>
    <row r="644" spans="1:24" x14ac:dyDescent="0.2">
      <c r="A644">
        <v>5.6696895663494002</v>
      </c>
      <c r="B644">
        <v>194.13006899279</v>
      </c>
      <c r="C644">
        <v>20081.537954465999</v>
      </c>
      <c r="D644">
        <v>6.7781036422784</v>
      </c>
      <c r="F644">
        <v>403.98992017375002</v>
      </c>
      <c r="G644">
        <v>18.284806650267999</v>
      </c>
      <c r="I644">
        <v>3.5921334240895</v>
      </c>
      <c r="J644">
        <v>0</v>
      </c>
      <c r="O644" s="1">
        <f t="shared" si="100"/>
        <v>5.6696895663494002</v>
      </c>
      <c r="P644" s="1">
        <f t="shared" si="101"/>
        <v>194.13006899279</v>
      </c>
      <c r="Q644" s="1">
        <f t="shared" si="102"/>
        <v>20081.537954465999</v>
      </c>
      <c r="R644" s="1">
        <f t="shared" si="103"/>
        <v>6.7781036422784</v>
      </c>
      <c r="S644" s="1">
        <f t="shared" si="104"/>
        <v>333.77577661081295</v>
      </c>
      <c r="T644" s="1">
        <f t="shared" si="105"/>
        <v>403.98992017375002</v>
      </c>
      <c r="U644" s="1">
        <f t="shared" si="106"/>
        <v>18.284806650267999</v>
      </c>
      <c r="V644" s="1">
        <f t="shared" si="107"/>
        <v>66.396292946768057</v>
      </c>
      <c r="W644" s="1">
        <f t="shared" si="108"/>
        <v>3.5921334240895</v>
      </c>
      <c r="X644" s="1" t="str">
        <f t="shared" si="109"/>
        <v>TIDAK</v>
      </c>
    </row>
    <row r="645" spans="1:24" x14ac:dyDescent="0.2">
      <c r="A645">
        <v>6.6249435998696002</v>
      </c>
      <c r="B645">
        <v>185.41093292513</v>
      </c>
      <c r="C645">
        <v>16360.566298166001</v>
      </c>
      <c r="D645">
        <v>9.4728449688706995</v>
      </c>
      <c r="E645">
        <v>320.84650686082</v>
      </c>
      <c r="F645">
        <v>458.92397742321998</v>
      </c>
      <c r="G645">
        <v>12.488006915885</v>
      </c>
      <c r="H645">
        <v>40.959973735654003</v>
      </c>
      <c r="I645">
        <v>3.5466963721783999</v>
      </c>
      <c r="J645">
        <v>0</v>
      </c>
      <c r="O645" s="1">
        <f t="shared" si="100"/>
        <v>6.6249435998696002</v>
      </c>
      <c r="P645" s="1">
        <f t="shared" si="101"/>
        <v>185.41093292513</v>
      </c>
      <c r="Q645" s="1">
        <f t="shared" si="102"/>
        <v>16360.566298166001</v>
      </c>
      <c r="R645" s="1">
        <f t="shared" si="103"/>
        <v>9.4728449688706995</v>
      </c>
      <c r="S645" s="1">
        <f t="shared" si="104"/>
        <v>320.84650686082</v>
      </c>
      <c r="T645" s="1">
        <f t="shared" si="105"/>
        <v>458.92397742321998</v>
      </c>
      <c r="U645" s="1">
        <f t="shared" si="106"/>
        <v>12.488006915885</v>
      </c>
      <c r="V645" s="1">
        <f t="shared" si="107"/>
        <v>40.959973735654003</v>
      </c>
      <c r="W645" s="1">
        <f t="shared" si="108"/>
        <v>3.5466963721783999</v>
      </c>
      <c r="X645" s="1" t="str">
        <f t="shared" si="109"/>
        <v>TIDAK</v>
      </c>
    </row>
    <row r="646" spans="1:24" x14ac:dyDescent="0.2">
      <c r="A646">
        <v>8.2736435843359004</v>
      </c>
      <c r="B646">
        <v>188.16075105389001</v>
      </c>
      <c r="C646">
        <v>11120.701045501</v>
      </c>
      <c r="D646">
        <v>7.4108908578752004</v>
      </c>
      <c r="E646">
        <v>346.31977379443998</v>
      </c>
      <c r="F646">
        <v>344.15496462366002</v>
      </c>
      <c r="G646">
        <v>15.314879171447</v>
      </c>
      <c r="H646">
        <v>89.446850020122994</v>
      </c>
      <c r="I646">
        <v>3.3315837346035999</v>
      </c>
      <c r="J646">
        <v>0</v>
      </c>
      <c r="O646" s="1">
        <f t="shared" si="100"/>
        <v>8.2736435843359004</v>
      </c>
      <c r="P646" s="1">
        <f t="shared" si="101"/>
        <v>188.16075105389001</v>
      </c>
      <c r="Q646" s="1">
        <f t="shared" si="102"/>
        <v>11120.701045501</v>
      </c>
      <c r="R646" s="1">
        <f t="shared" si="103"/>
        <v>7.4108908578752004</v>
      </c>
      <c r="S646" s="1">
        <f t="shared" si="104"/>
        <v>346.31977379443998</v>
      </c>
      <c r="T646" s="1">
        <f t="shared" si="105"/>
        <v>344.15496462366002</v>
      </c>
      <c r="U646" s="1">
        <f t="shared" si="106"/>
        <v>15.314879171447</v>
      </c>
      <c r="V646" s="1">
        <f t="shared" si="107"/>
        <v>89.446850020122994</v>
      </c>
      <c r="W646" s="1">
        <f t="shared" si="108"/>
        <v>3.3315837346035999</v>
      </c>
      <c r="X646" s="1" t="str">
        <f t="shared" si="109"/>
        <v>TIDAK</v>
      </c>
    </row>
    <row r="647" spans="1:24" x14ac:dyDescent="0.2">
      <c r="B647">
        <v>241.89551463866999</v>
      </c>
      <c r="C647">
        <v>25717.936177979998</v>
      </c>
      <c r="D647">
        <v>4.2399971345239997</v>
      </c>
      <c r="E647">
        <v>369.54114298782002</v>
      </c>
      <c r="F647">
        <v>474.93746956353999</v>
      </c>
      <c r="G647">
        <v>15.306062668024</v>
      </c>
      <c r="H647">
        <v>48.374211615683002</v>
      </c>
      <c r="I647">
        <v>4.3062182308247996</v>
      </c>
      <c r="J647">
        <v>0</v>
      </c>
      <c r="O647" s="1">
        <f t="shared" si="100"/>
        <v>7.0807945042768186</v>
      </c>
      <c r="P647" s="1">
        <f t="shared" si="101"/>
        <v>241.89551463866999</v>
      </c>
      <c r="Q647" s="1">
        <f t="shared" si="102"/>
        <v>25717.936177979998</v>
      </c>
      <c r="R647" s="1">
        <f t="shared" si="103"/>
        <v>4.2399971345239997</v>
      </c>
      <c r="S647" s="1">
        <f t="shared" si="104"/>
        <v>369.54114298782002</v>
      </c>
      <c r="T647" s="1">
        <f t="shared" si="105"/>
        <v>474.93746956353999</v>
      </c>
      <c r="U647" s="1">
        <f t="shared" si="106"/>
        <v>15.306062668024</v>
      </c>
      <c r="V647" s="1">
        <f t="shared" si="107"/>
        <v>48.374211615683002</v>
      </c>
      <c r="W647" s="1">
        <f t="shared" si="108"/>
        <v>4.3062182308247996</v>
      </c>
      <c r="X647" s="1" t="str">
        <f t="shared" si="109"/>
        <v>TIDAK</v>
      </c>
    </row>
    <row r="648" spans="1:24" x14ac:dyDescent="0.2">
      <c r="B648">
        <v>221.62005799583</v>
      </c>
      <c r="C648">
        <v>11954.700730488001</v>
      </c>
      <c r="D648">
        <v>6.6570530810557003</v>
      </c>
      <c r="F648">
        <v>391.23871372692997</v>
      </c>
      <c r="G648">
        <v>12.961432513382</v>
      </c>
      <c r="I648">
        <v>3.2820613930953999</v>
      </c>
      <c r="J648">
        <v>0</v>
      </c>
      <c r="O648" s="1">
        <f t="shared" si="100"/>
        <v>7.0807945042768186</v>
      </c>
      <c r="P648" s="1">
        <f t="shared" si="101"/>
        <v>221.62005799583</v>
      </c>
      <c r="Q648" s="1">
        <f t="shared" si="102"/>
        <v>11954.700730488001</v>
      </c>
      <c r="R648" s="1">
        <f t="shared" si="103"/>
        <v>6.6570530810557003</v>
      </c>
      <c r="S648" s="1">
        <f t="shared" si="104"/>
        <v>333.77577661081295</v>
      </c>
      <c r="T648" s="1">
        <f t="shared" si="105"/>
        <v>391.23871372692997</v>
      </c>
      <c r="U648" s="1">
        <f t="shared" si="106"/>
        <v>12.961432513382</v>
      </c>
      <c r="V648" s="1">
        <f t="shared" si="107"/>
        <v>66.396292946768057</v>
      </c>
      <c r="W648" s="1">
        <f t="shared" si="108"/>
        <v>3.2820613930953999</v>
      </c>
      <c r="X648" s="1" t="str">
        <f t="shared" si="109"/>
        <v>TIDAK</v>
      </c>
    </row>
    <row r="649" spans="1:24" x14ac:dyDescent="0.2">
      <c r="A649">
        <v>10.509668629307001</v>
      </c>
      <c r="B649">
        <v>213.87687254041001</v>
      </c>
      <c r="C649">
        <v>16786.925405598999</v>
      </c>
      <c r="D649">
        <v>6.6242202062922999</v>
      </c>
      <c r="F649">
        <v>411.21697809697002</v>
      </c>
      <c r="G649">
        <v>16.590931532911</v>
      </c>
      <c r="H649">
        <v>67.745514588716006</v>
      </c>
      <c r="I649">
        <v>3.5050788341607002</v>
      </c>
      <c r="J649">
        <v>0</v>
      </c>
      <c r="O649" s="1">
        <f t="shared" si="100"/>
        <v>10.509668629307001</v>
      </c>
      <c r="P649" s="1">
        <f t="shared" si="101"/>
        <v>213.87687254041001</v>
      </c>
      <c r="Q649" s="1">
        <f t="shared" si="102"/>
        <v>16786.925405598999</v>
      </c>
      <c r="R649" s="1">
        <f t="shared" si="103"/>
        <v>6.6242202062922999</v>
      </c>
      <c r="S649" s="1">
        <f t="shared" si="104"/>
        <v>333.77577661081295</v>
      </c>
      <c r="T649" s="1">
        <f t="shared" si="105"/>
        <v>411.21697809697002</v>
      </c>
      <c r="U649" s="1">
        <f t="shared" si="106"/>
        <v>16.590931532911</v>
      </c>
      <c r="V649" s="1">
        <f t="shared" si="107"/>
        <v>67.745514588716006</v>
      </c>
      <c r="W649" s="1">
        <f t="shared" si="108"/>
        <v>3.5050788341607002</v>
      </c>
      <c r="X649" s="1" t="str">
        <f t="shared" si="109"/>
        <v>TIDAK</v>
      </c>
    </row>
    <row r="650" spans="1:24" x14ac:dyDescent="0.2">
      <c r="A650">
        <v>5.1714340940561003</v>
      </c>
      <c r="B650">
        <v>207.2805307646</v>
      </c>
      <c r="C650">
        <v>44612.751358310998</v>
      </c>
      <c r="D650">
        <v>7.2879252422701004</v>
      </c>
      <c r="E650">
        <v>300.25425766451002</v>
      </c>
      <c r="F650">
        <v>552.90758951415</v>
      </c>
      <c r="G650">
        <v>12.723724502994999</v>
      </c>
      <c r="H650">
        <v>52.237735798913</v>
      </c>
      <c r="I650">
        <v>2.9494315030105001</v>
      </c>
      <c r="J650">
        <v>0</v>
      </c>
      <c r="O650" s="1">
        <f t="shared" si="100"/>
        <v>5.1714340940561003</v>
      </c>
      <c r="P650" s="1">
        <f t="shared" si="101"/>
        <v>207.2805307646</v>
      </c>
      <c r="Q650" s="1">
        <f t="shared" si="102"/>
        <v>44612.751358310998</v>
      </c>
      <c r="R650" s="1">
        <f t="shared" si="103"/>
        <v>7.2879252422701004</v>
      </c>
      <c r="S650" s="1">
        <f t="shared" si="104"/>
        <v>300.25425766451002</v>
      </c>
      <c r="T650" s="1">
        <f t="shared" si="105"/>
        <v>552.90758951415</v>
      </c>
      <c r="U650" s="1">
        <f t="shared" si="106"/>
        <v>12.723724502994999</v>
      </c>
      <c r="V650" s="1">
        <f t="shared" si="107"/>
        <v>52.237735798913</v>
      </c>
      <c r="W650" s="1">
        <f t="shared" si="108"/>
        <v>2.9494315030105001</v>
      </c>
      <c r="X650" s="1" t="str">
        <f t="shared" si="109"/>
        <v>TIDAK</v>
      </c>
    </row>
    <row r="651" spans="1:24" x14ac:dyDescent="0.2">
      <c r="A651">
        <v>6.9641982997675997</v>
      </c>
      <c r="B651">
        <v>193.75327979899001</v>
      </c>
      <c r="C651">
        <v>27408.499332481999</v>
      </c>
      <c r="D651">
        <v>10.184604599914</v>
      </c>
      <c r="E651">
        <v>307.69452208617997</v>
      </c>
      <c r="F651">
        <v>302.94043324888997</v>
      </c>
      <c r="G651">
        <v>15.889649588056001</v>
      </c>
      <c r="H651">
        <v>78.076737980298006</v>
      </c>
      <c r="I651">
        <v>2.3956831824148002</v>
      </c>
      <c r="J651">
        <v>0</v>
      </c>
      <c r="O651" s="1">
        <f t="shared" si="100"/>
        <v>6.9641982997675997</v>
      </c>
      <c r="P651" s="1">
        <f t="shared" si="101"/>
        <v>193.75327979899001</v>
      </c>
      <c r="Q651" s="1">
        <f t="shared" si="102"/>
        <v>27408.499332481999</v>
      </c>
      <c r="R651" s="1">
        <f t="shared" si="103"/>
        <v>10.184604599914</v>
      </c>
      <c r="S651" s="1">
        <f t="shared" si="104"/>
        <v>307.69452208617997</v>
      </c>
      <c r="T651" s="1">
        <f t="shared" si="105"/>
        <v>302.94043324888997</v>
      </c>
      <c r="U651" s="1">
        <f t="shared" si="106"/>
        <v>15.889649588056001</v>
      </c>
      <c r="V651" s="1">
        <f t="shared" si="107"/>
        <v>78.076737980298006</v>
      </c>
      <c r="W651" s="1">
        <f t="shared" si="108"/>
        <v>2.3956831824148002</v>
      </c>
      <c r="X651" s="1" t="str">
        <f t="shared" si="109"/>
        <v>TIDAK</v>
      </c>
    </row>
    <row r="652" spans="1:24" x14ac:dyDescent="0.2">
      <c r="A652">
        <v>6.5487965205969996</v>
      </c>
      <c r="B652">
        <v>205.16816104398001</v>
      </c>
      <c r="C652">
        <v>13584.900245459001</v>
      </c>
      <c r="D652">
        <v>3.7776480066940001</v>
      </c>
      <c r="F652">
        <v>327.96734302358999</v>
      </c>
      <c r="G652">
        <v>15.627514479205001</v>
      </c>
      <c r="H652">
        <v>51.850366174409999</v>
      </c>
      <c r="I652">
        <v>4.1973051249341999</v>
      </c>
      <c r="J652">
        <v>0</v>
      </c>
      <c r="O652" s="1">
        <f t="shared" si="100"/>
        <v>6.5487965205969996</v>
      </c>
      <c r="P652" s="1">
        <f t="shared" si="101"/>
        <v>205.16816104398001</v>
      </c>
      <c r="Q652" s="1">
        <f t="shared" si="102"/>
        <v>13584.900245459001</v>
      </c>
      <c r="R652" s="1">
        <f t="shared" si="103"/>
        <v>3.7776480066940001</v>
      </c>
      <c r="S652" s="1">
        <f t="shared" si="104"/>
        <v>333.77577661081295</v>
      </c>
      <c r="T652" s="1">
        <f t="shared" si="105"/>
        <v>327.96734302358999</v>
      </c>
      <c r="U652" s="1">
        <f t="shared" si="106"/>
        <v>15.627514479205001</v>
      </c>
      <c r="V652" s="1">
        <f t="shared" si="107"/>
        <v>51.850366174409999</v>
      </c>
      <c r="W652" s="1">
        <f t="shared" si="108"/>
        <v>4.1973051249341999</v>
      </c>
      <c r="X652" s="1" t="str">
        <f t="shared" si="109"/>
        <v>TIDAK</v>
      </c>
    </row>
    <row r="653" spans="1:24" x14ac:dyDescent="0.2">
      <c r="A653">
        <v>6.5554392643843</v>
      </c>
      <c r="B653">
        <v>195.15797645463999</v>
      </c>
      <c r="C653">
        <v>15405.496480510999</v>
      </c>
      <c r="D653">
        <v>2.7508373088106999</v>
      </c>
      <c r="F653">
        <v>436.27807562498998</v>
      </c>
      <c r="G653">
        <v>10.855263219853001</v>
      </c>
      <c r="I653">
        <v>3.7920401696632999</v>
      </c>
      <c r="J653">
        <v>0</v>
      </c>
      <c r="O653" s="1">
        <f t="shared" si="100"/>
        <v>6.5554392643843</v>
      </c>
      <c r="P653" s="1">
        <f t="shared" si="101"/>
        <v>195.15797645463999</v>
      </c>
      <c r="Q653" s="1">
        <f t="shared" si="102"/>
        <v>15405.496480510999</v>
      </c>
      <c r="R653" s="1">
        <f t="shared" si="103"/>
        <v>2.7508373088106999</v>
      </c>
      <c r="S653" s="1">
        <f t="shared" si="104"/>
        <v>333.77577661081295</v>
      </c>
      <c r="T653" s="1">
        <f t="shared" si="105"/>
        <v>436.27807562498998</v>
      </c>
      <c r="U653" s="1">
        <f t="shared" si="106"/>
        <v>10.855263219853001</v>
      </c>
      <c r="V653" s="1">
        <f t="shared" si="107"/>
        <v>66.396292946768057</v>
      </c>
      <c r="W653" s="1">
        <f t="shared" si="108"/>
        <v>3.7920401696632999</v>
      </c>
      <c r="X653" s="1" t="str">
        <f t="shared" si="109"/>
        <v>TIDAK</v>
      </c>
    </row>
    <row r="654" spans="1:24" x14ac:dyDescent="0.2">
      <c r="A654">
        <v>9.0425828660499992</v>
      </c>
      <c r="B654">
        <v>221.32018437289</v>
      </c>
      <c r="C654">
        <v>14149.499829287</v>
      </c>
      <c r="D654">
        <v>5.3258527145082999</v>
      </c>
      <c r="E654">
        <v>366.66840847468001</v>
      </c>
      <c r="F654">
        <v>377.85795859462002</v>
      </c>
      <c r="G654">
        <v>13.008443109871999</v>
      </c>
      <c r="H654">
        <v>87.896165709209001</v>
      </c>
      <c r="I654">
        <v>4.3484401396535999</v>
      </c>
      <c r="J654">
        <v>0</v>
      </c>
      <c r="O654" s="1">
        <f t="shared" si="100"/>
        <v>9.0425828660499992</v>
      </c>
      <c r="P654" s="1">
        <f t="shared" si="101"/>
        <v>221.32018437289</v>
      </c>
      <c r="Q654" s="1">
        <f t="shared" si="102"/>
        <v>14149.499829287</v>
      </c>
      <c r="R654" s="1">
        <f t="shared" si="103"/>
        <v>5.3258527145082999</v>
      </c>
      <c r="S654" s="1">
        <f t="shared" si="104"/>
        <v>366.66840847468001</v>
      </c>
      <c r="T654" s="1">
        <f t="shared" si="105"/>
        <v>377.85795859462002</v>
      </c>
      <c r="U654" s="1">
        <f t="shared" si="106"/>
        <v>13.008443109871999</v>
      </c>
      <c r="V654" s="1">
        <f t="shared" si="107"/>
        <v>87.896165709209001</v>
      </c>
      <c r="W654" s="1">
        <f t="shared" si="108"/>
        <v>4.3484401396535999</v>
      </c>
      <c r="X654" s="1" t="str">
        <f t="shared" si="109"/>
        <v>TIDAK</v>
      </c>
    </row>
    <row r="655" spans="1:24" x14ac:dyDescent="0.2">
      <c r="A655">
        <v>5.9705789077907001</v>
      </c>
      <c r="B655">
        <v>202.74552028375999</v>
      </c>
      <c r="C655">
        <v>19952.309470028002</v>
      </c>
      <c r="D655">
        <v>7.8720377713363998</v>
      </c>
      <c r="E655">
        <v>311.18818473514</v>
      </c>
      <c r="F655">
        <v>412.03892223412998</v>
      </c>
      <c r="G655">
        <v>18.632141561760999</v>
      </c>
      <c r="H655">
        <v>73.166337867712997</v>
      </c>
      <c r="I655">
        <v>5.0132811684657002</v>
      </c>
      <c r="J655">
        <v>0</v>
      </c>
      <c r="O655" s="1">
        <f t="shared" si="100"/>
        <v>5.9705789077907001</v>
      </c>
      <c r="P655" s="1">
        <f t="shared" si="101"/>
        <v>202.74552028375999</v>
      </c>
      <c r="Q655" s="1">
        <f t="shared" si="102"/>
        <v>19952.309470028002</v>
      </c>
      <c r="R655" s="1">
        <f t="shared" si="103"/>
        <v>7.8720377713363998</v>
      </c>
      <c r="S655" s="1">
        <f t="shared" si="104"/>
        <v>311.18818473514</v>
      </c>
      <c r="T655" s="1">
        <f t="shared" si="105"/>
        <v>412.03892223412998</v>
      </c>
      <c r="U655" s="1">
        <f t="shared" si="106"/>
        <v>18.632141561760999</v>
      </c>
      <c r="V655" s="1">
        <f t="shared" si="107"/>
        <v>73.166337867712997</v>
      </c>
      <c r="W655" s="1">
        <f t="shared" si="108"/>
        <v>5.0132811684657002</v>
      </c>
      <c r="X655" s="1" t="str">
        <f t="shared" si="109"/>
        <v>TIDAK</v>
      </c>
    </row>
    <row r="656" spans="1:24" x14ac:dyDescent="0.2">
      <c r="A656">
        <v>6.2738057815513004</v>
      </c>
      <c r="B656">
        <v>191.85039641809999</v>
      </c>
      <c r="C656">
        <v>15130.154367810999</v>
      </c>
      <c r="D656">
        <v>5.1127505098697004</v>
      </c>
      <c r="E656">
        <v>349.94952958469003</v>
      </c>
      <c r="F656">
        <v>538.20371335755999</v>
      </c>
      <c r="G656">
        <v>12.383597205246</v>
      </c>
      <c r="H656">
        <v>52.097687379094999</v>
      </c>
      <c r="I656">
        <v>4.5104053244440001</v>
      </c>
      <c r="J656">
        <v>0</v>
      </c>
      <c r="O656" s="1">
        <f t="shared" si="100"/>
        <v>6.2738057815513004</v>
      </c>
      <c r="P656" s="1">
        <f t="shared" si="101"/>
        <v>191.85039641809999</v>
      </c>
      <c r="Q656" s="1">
        <f t="shared" si="102"/>
        <v>15130.154367810999</v>
      </c>
      <c r="R656" s="1">
        <f t="shared" si="103"/>
        <v>5.1127505098697004</v>
      </c>
      <c r="S656" s="1">
        <f t="shared" si="104"/>
        <v>349.94952958469003</v>
      </c>
      <c r="T656" s="1">
        <f t="shared" si="105"/>
        <v>538.20371335755999</v>
      </c>
      <c r="U656" s="1">
        <f t="shared" si="106"/>
        <v>12.383597205246</v>
      </c>
      <c r="V656" s="1">
        <f t="shared" si="107"/>
        <v>52.097687379094999</v>
      </c>
      <c r="W656" s="1">
        <f t="shared" si="108"/>
        <v>4.5104053244440001</v>
      </c>
      <c r="X656" s="1" t="str">
        <f t="shared" si="109"/>
        <v>TIDAK</v>
      </c>
    </row>
    <row r="657" spans="1:24" x14ac:dyDescent="0.2">
      <c r="A657">
        <v>6.6040079886385996</v>
      </c>
      <c r="B657">
        <v>212.97846739532</v>
      </c>
      <c r="C657">
        <v>23564.579663471999</v>
      </c>
      <c r="D657">
        <v>6.6082050991669998</v>
      </c>
      <c r="E657">
        <v>325.35385973906</v>
      </c>
      <c r="F657">
        <v>430.33275402020001</v>
      </c>
      <c r="G657">
        <v>14.352904612071001</v>
      </c>
      <c r="H657">
        <v>33.403047925320998</v>
      </c>
      <c r="I657">
        <v>4.4589669132102001</v>
      </c>
      <c r="J657">
        <v>0</v>
      </c>
      <c r="O657" s="1">
        <f t="shared" si="100"/>
        <v>6.6040079886385996</v>
      </c>
      <c r="P657" s="1">
        <f t="shared" si="101"/>
        <v>212.97846739532</v>
      </c>
      <c r="Q657" s="1">
        <f t="shared" si="102"/>
        <v>23564.579663471999</v>
      </c>
      <c r="R657" s="1">
        <f t="shared" si="103"/>
        <v>6.6082050991669998</v>
      </c>
      <c r="S657" s="1">
        <f t="shared" si="104"/>
        <v>325.35385973906</v>
      </c>
      <c r="T657" s="1">
        <f t="shared" si="105"/>
        <v>430.33275402020001</v>
      </c>
      <c r="U657" s="1">
        <f t="shared" si="106"/>
        <v>14.352904612071001</v>
      </c>
      <c r="V657" s="1">
        <f t="shared" si="107"/>
        <v>33.403047925320998</v>
      </c>
      <c r="W657" s="1">
        <f t="shared" si="108"/>
        <v>4.4589669132102001</v>
      </c>
      <c r="X657" s="1" t="str">
        <f t="shared" si="109"/>
        <v>TIDAK</v>
      </c>
    </row>
    <row r="658" spans="1:24" x14ac:dyDescent="0.2">
      <c r="A658">
        <v>7.143941990149</v>
      </c>
      <c r="B658">
        <v>153.23636438797001</v>
      </c>
      <c r="C658">
        <v>11553.039281309</v>
      </c>
      <c r="D658">
        <v>8.4446871848318992</v>
      </c>
      <c r="E658">
        <v>329.40445671854002</v>
      </c>
      <c r="F658">
        <v>278.48326591688999</v>
      </c>
      <c r="G658">
        <v>11.266886174258</v>
      </c>
      <c r="H658">
        <v>81.718412704938004</v>
      </c>
      <c r="I658">
        <v>3.7928403073906001</v>
      </c>
      <c r="J658">
        <v>0</v>
      </c>
      <c r="O658" s="1">
        <f t="shared" si="100"/>
        <v>7.143941990149</v>
      </c>
      <c r="P658" s="1">
        <f t="shared" si="101"/>
        <v>153.23636438797001</v>
      </c>
      <c r="Q658" s="1">
        <f t="shared" si="102"/>
        <v>11553.039281309</v>
      </c>
      <c r="R658" s="1">
        <f t="shared" si="103"/>
        <v>8.4446871848318992</v>
      </c>
      <c r="S658" s="1">
        <f t="shared" si="104"/>
        <v>329.40445671854002</v>
      </c>
      <c r="T658" s="1">
        <f t="shared" si="105"/>
        <v>278.48326591688999</v>
      </c>
      <c r="U658" s="1">
        <f t="shared" si="106"/>
        <v>11.266886174258</v>
      </c>
      <c r="V658" s="1">
        <f t="shared" si="107"/>
        <v>81.718412704938004</v>
      </c>
      <c r="W658" s="1">
        <f t="shared" si="108"/>
        <v>3.7928403073906001</v>
      </c>
      <c r="X658" s="1" t="str">
        <f t="shared" si="109"/>
        <v>TIDAK</v>
      </c>
    </row>
    <row r="659" spans="1:24" x14ac:dyDescent="0.2">
      <c r="A659">
        <v>8.1164465703465005</v>
      </c>
      <c r="B659">
        <v>208.68915313591</v>
      </c>
      <c r="C659">
        <v>23985.864422293998</v>
      </c>
      <c r="D659">
        <v>7.5138702244318996</v>
      </c>
      <c r="E659">
        <v>346.42378707303999</v>
      </c>
      <c r="F659">
        <v>436.29055173235002</v>
      </c>
      <c r="G659">
        <v>9.6122931835420999</v>
      </c>
      <c r="H659">
        <v>67.38115657422</v>
      </c>
      <c r="I659">
        <v>2.9346974369973</v>
      </c>
      <c r="J659">
        <v>0</v>
      </c>
      <c r="O659" s="1">
        <f t="shared" si="100"/>
        <v>8.1164465703465005</v>
      </c>
      <c r="P659" s="1">
        <f t="shared" si="101"/>
        <v>208.68915313591</v>
      </c>
      <c r="Q659" s="1">
        <f t="shared" si="102"/>
        <v>23985.864422293998</v>
      </c>
      <c r="R659" s="1">
        <f t="shared" si="103"/>
        <v>7.5138702244318996</v>
      </c>
      <c r="S659" s="1">
        <f t="shared" si="104"/>
        <v>346.42378707303999</v>
      </c>
      <c r="T659" s="1">
        <f t="shared" si="105"/>
        <v>436.29055173235002</v>
      </c>
      <c r="U659" s="1">
        <f t="shared" si="106"/>
        <v>9.6122931835420999</v>
      </c>
      <c r="V659" s="1">
        <f t="shared" si="107"/>
        <v>67.38115657422</v>
      </c>
      <c r="W659" s="1">
        <f t="shared" si="108"/>
        <v>2.9346974369973</v>
      </c>
      <c r="X659" s="1" t="str">
        <f t="shared" si="109"/>
        <v>TIDAK</v>
      </c>
    </row>
    <row r="660" spans="1:24" x14ac:dyDescent="0.2">
      <c r="A660">
        <v>7.6651877804308999</v>
      </c>
      <c r="B660">
        <v>209.99724646336</v>
      </c>
      <c r="C660">
        <v>22993.729350307</v>
      </c>
      <c r="D660">
        <v>5.5439013162778998</v>
      </c>
      <c r="E660">
        <v>343.49421972411</v>
      </c>
      <c r="F660">
        <v>417.73898835757001</v>
      </c>
      <c r="G660">
        <v>7.750606555289</v>
      </c>
      <c r="H660">
        <v>63.551822393411001</v>
      </c>
      <c r="I660">
        <v>2.7071291616855002</v>
      </c>
      <c r="J660">
        <v>0</v>
      </c>
      <c r="O660" s="1">
        <f t="shared" si="100"/>
        <v>7.6651877804308999</v>
      </c>
      <c r="P660" s="1">
        <f t="shared" si="101"/>
        <v>209.99724646336</v>
      </c>
      <c r="Q660" s="1">
        <f t="shared" si="102"/>
        <v>22993.729350307</v>
      </c>
      <c r="R660" s="1">
        <f t="shared" si="103"/>
        <v>5.5439013162778998</v>
      </c>
      <c r="S660" s="1">
        <f t="shared" si="104"/>
        <v>343.49421972411</v>
      </c>
      <c r="T660" s="1">
        <f t="shared" si="105"/>
        <v>417.73898835757001</v>
      </c>
      <c r="U660" s="1">
        <f t="shared" si="106"/>
        <v>7.750606555289</v>
      </c>
      <c r="V660" s="1">
        <f t="shared" si="107"/>
        <v>63.551822393411001</v>
      </c>
      <c r="W660" s="1">
        <f t="shared" si="108"/>
        <v>2.7071291616855002</v>
      </c>
      <c r="X660" s="1" t="str">
        <f t="shared" si="109"/>
        <v>TIDAK</v>
      </c>
    </row>
    <row r="661" spans="1:24" x14ac:dyDescent="0.2">
      <c r="A661">
        <v>5.5553529727921998</v>
      </c>
      <c r="B661">
        <v>154.30068365028001</v>
      </c>
      <c r="C661">
        <v>20503.430054601999</v>
      </c>
      <c r="D661">
        <v>9.6449965477315995</v>
      </c>
      <c r="E661">
        <v>313.47029669917998</v>
      </c>
      <c r="F661">
        <v>355.20696847060998</v>
      </c>
      <c r="G661">
        <v>18.468690353883002</v>
      </c>
      <c r="H661">
        <v>75.140361713269996</v>
      </c>
      <c r="I661">
        <v>4.5361459144294001</v>
      </c>
      <c r="J661">
        <v>0</v>
      </c>
      <c r="O661" s="1">
        <f t="shared" si="100"/>
        <v>5.5553529727921998</v>
      </c>
      <c r="P661" s="1">
        <f t="shared" si="101"/>
        <v>154.30068365028001</v>
      </c>
      <c r="Q661" s="1">
        <f t="shared" si="102"/>
        <v>20503.430054601999</v>
      </c>
      <c r="R661" s="1">
        <f t="shared" si="103"/>
        <v>9.6449965477315995</v>
      </c>
      <c r="S661" s="1">
        <f t="shared" si="104"/>
        <v>313.47029669917998</v>
      </c>
      <c r="T661" s="1">
        <f t="shared" si="105"/>
        <v>355.20696847060998</v>
      </c>
      <c r="U661" s="1">
        <f t="shared" si="106"/>
        <v>18.468690353883002</v>
      </c>
      <c r="V661" s="1">
        <f t="shared" si="107"/>
        <v>75.140361713269996</v>
      </c>
      <c r="W661" s="1">
        <f t="shared" si="108"/>
        <v>4.5361459144294001</v>
      </c>
      <c r="X661" s="1" t="str">
        <f t="shared" si="109"/>
        <v>TIDAK</v>
      </c>
    </row>
    <row r="662" spans="1:24" x14ac:dyDescent="0.2">
      <c r="A662">
        <v>7.5439313045081997</v>
      </c>
      <c r="B662">
        <v>192.23454077199</v>
      </c>
      <c r="C662">
        <v>24227.961139341998</v>
      </c>
      <c r="D662">
        <v>7.2413434648352002</v>
      </c>
      <c r="E662">
        <v>336.15104980388998</v>
      </c>
      <c r="F662">
        <v>369.42769908769998</v>
      </c>
      <c r="G662">
        <v>18.188872530384</v>
      </c>
      <c r="H662">
        <v>70.588507384335003</v>
      </c>
      <c r="I662">
        <v>3.7031913057654</v>
      </c>
      <c r="J662">
        <v>1</v>
      </c>
      <c r="O662" s="1">
        <f t="shared" si="100"/>
        <v>7.5439313045081997</v>
      </c>
      <c r="P662" s="1">
        <f t="shared" si="101"/>
        <v>192.23454077199</v>
      </c>
      <c r="Q662" s="1">
        <f t="shared" si="102"/>
        <v>24227.961139341998</v>
      </c>
      <c r="R662" s="1">
        <f t="shared" si="103"/>
        <v>7.2413434648352002</v>
      </c>
      <c r="S662" s="1">
        <f t="shared" si="104"/>
        <v>336.15104980388998</v>
      </c>
      <c r="T662" s="1">
        <f t="shared" si="105"/>
        <v>369.42769908769998</v>
      </c>
      <c r="U662" s="1">
        <f t="shared" si="106"/>
        <v>18.188872530384</v>
      </c>
      <c r="V662" s="1">
        <f t="shared" si="107"/>
        <v>70.588507384335003</v>
      </c>
      <c r="W662" s="1">
        <f t="shared" si="108"/>
        <v>3.7031913057654</v>
      </c>
      <c r="X662" s="1" t="str">
        <f t="shared" si="109"/>
        <v>YA</v>
      </c>
    </row>
    <row r="663" spans="1:24" x14ac:dyDescent="0.2">
      <c r="B663">
        <v>218.57354817584999</v>
      </c>
      <c r="C663">
        <v>11724.623315106001</v>
      </c>
      <c r="D663">
        <v>7.5654068445491998</v>
      </c>
      <c r="E663">
        <v>296.43053951606998</v>
      </c>
      <c r="F663">
        <v>452.72769126622001</v>
      </c>
      <c r="G663">
        <v>14.665703807730999</v>
      </c>
      <c r="H663">
        <v>51.261826693139</v>
      </c>
      <c r="I663">
        <v>3.5613978299719</v>
      </c>
      <c r="J663">
        <v>1</v>
      </c>
      <c r="O663" s="1">
        <f t="shared" si="100"/>
        <v>7.0807945042768186</v>
      </c>
      <c r="P663" s="1">
        <f t="shared" si="101"/>
        <v>218.57354817584999</v>
      </c>
      <c r="Q663" s="1">
        <f t="shared" si="102"/>
        <v>11724.623315106001</v>
      </c>
      <c r="R663" s="1">
        <f t="shared" si="103"/>
        <v>7.5654068445491998</v>
      </c>
      <c r="S663" s="1">
        <f t="shared" si="104"/>
        <v>296.43053951606998</v>
      </c>
      <c r="T663" s="1">
        <f t="shared" si="105"/>
        <v>452.72769126622001</v>
      </c>
      <c r="U663" s="1">
        <f t="shared" si="106"/>
        <v>14.665703807730999</v>
      </c>
      <c r="V663" s="1">
        <f t="shared" si="107"/>
        <v>51.261826693139</v>
      </c>
      <c r="W663" s="1">
        <f t="shared" si="108"/>
        <v>3.5613978299719</v>
      </c>
      <c r="X663" s="1" t="str">
        <f t="shared" si="109"/>
        <v>YA</v>
      </c>
    </row>
    <row r="664" spans="1:24" x14ac:dyDescent="0.2">
      <c r="A664">
        <v>7.3401708843322</v>
      </c>
      <c r="B664">
        <v>210.11881256065999</v>
      </c>
      <c r="C664">
        <v>12810.423160251001</v>
      </c>
      <c r="D664">
        <v>8.8672938304731996</v>
      </c>
      <c r="E664">
        <v>309.66157751822999</v>
      </c>
      <c r="F664">
        <v>412.70655830790002</v>
      </c>
      <c r="G664">
        <v>12.389229184122</v>
      </c>
      <c r="H664">
        <v>73.513320572056998</v>
      </c>
      <c r="I664">
        <v>3.9191395327351</v>
      </c>
      <c r="J664">
        <v>1</v>
      </c>
      <c r="O664" s="1">
        <f t="shared" si="100"/>
        <v>7.3401708843322</v>
      </c>
      <c r="P664" s="1">
        <f t="shared" si="101"/>
        <v>210.11881256065999</v>
      </c>
      <c r="Q664" s="1">
        <f t="shared" si="102"/>
        <v>12810.423160251001</v>
      </c>
      <c r="R664" s="1">
        <f t="shared" si="103"/>
        <v>8.8672938304731996</v>
      </c>
      <c r="S664" s="1">
        <f t="shared" si="104"/>
        <v>309.66157751822999</v>
      </c>
      <c r="T664" s="1">
        <f t="shared" si="105"/>
        <v>412.70655830790002</v>
      </c>
      <c r="U664" s="1">
        <f t="shared" si="106"/>
        <v>12.389229184122</v>
      </c>
      <c r="V664" s="1">
        <f t="shared" si="107"/>
        <v>73.513320572056998</v>
      </c>
      <c r="W664" s="1">
        <f t="shared" si="108"/>
        <v>3.9191395327351</v>
      </c>
      <c r="X664" s="1" t="str">
        <f t="shared" si="109"/>
        <v>YA</v>
      </c>
    </row>
    <row r="665" spans="1:24" x14ac:dyDescent="0.2">
      <c r="A665">
        <v>10.015189062468</v>
      </c>
      <c r="B665">
        <v>210.12671696000999</v>
      </c>
      <c r="C665">
        <v>9064.0358308002997</v>
      </c>
      <c r="D665">
        <v>7.1984324148542997</v>
      </c>
      <c r="E665">
        <v>363.56182011036998</v>
      </c>
      <c r="F665">
        <v>324.64790875399001</v>
      </c>
      <c r="G665">
        <v>10.213058200551</v>
      </c>
      <c r="H665">
        <v>92.643891871920999</v>
      </c>
      <c r="I665">
        <v>3.8465475494460999</v>
      </c>
      <c r="J665">
        <v>1</v>
      </c>
      <c r="O665" s="1">
        <f t="shared" si="100"/>
        <v>10.015189062468</v>
      </c>
      <c r="P665" s="1">
        <f t="shared" si="101"/>
        <v>210.12671696000999</v>
      </c>
      <c r="Q665" s="1">
        <f t="shared" si="102"/>
        <v>9064.0358308002997</v>
      </c>
      <c r="R665" s="1">
        <f t="shared" si="103"/>
        <v>7.1984324148542997</v>
      </c>
      <c r="S665" s="1">
        <f t="shared" si="104"/>
        <v>363.56182011036998</v>
      </c>
      <c r="T665" s="1">
        <f t="shared" si="105"/>
        <v>324.64790875399001</v>
      </c>
      <c r="U665" s="1">
        <f t="shared" si="106"/>
        <v>10.213058200551</v>
      </c>
      <c r="V665" s="1">
        <f t="shared" si="107"/>
        <v>92.643891871920999</v>
      </c>
      <c r="W665" s="1">
        <f t="shared" si="108"/>
        <v>3.8465475494460999</v>
      </c>
      <c r="X665" s="1" t="str">
        <f t="shared" si="109"/>
        <v>YA</v>
      </c>
    </row>
    <row r="666" spans="1:24" x14ac:dyDescent="0.2">
      <c r="B666">
        <v>188.74356245265</v>
      </c>
      <c r="C666">
        <v>19037.462637509001</v>
      </c>
      <c r="D666">
        <v>6.0342360636011003</v>
      </c>
      <c r="F666">
        <v>388.0658567406</v>
      </c>
      <c r="G666">
        <v>15.149068262968999</v>
      </c>
      <c r="H666">
        <v>78.499418033005</v>
      </c>
      <c r="I666">
        <v>2.7236505400965001</v>
      </c>
      <c r="J666">
        <v>1</v>
      </c>
      <c r="O666" s="1">
        <f t="shared" si="100"/>
        <v>7.0807945042768186</v>
      </c>
      <c r="P666" s="1">
        <f t="shared" si="101"/>
        <v>188.74356245265</v>
      </c>
      <c r="Q666" s="1">
        <f t="shared" si="102"/>
        <v>19037.462637509001</v>
      </c>
      <c r="R666" s="1">
        <f t="shared" si="103"/>
        <v>6.0342360636011003</v>
      </c>
      <c r="S666" s="1">
        <f t="shared" si="104"/>
        <v>333.77577661081295</v>
      </c>
      <c r="T666" s="1">
        <f t="shared" si="105"/>
        <v>388.0658567406</v>
      </c>
      <c r="U666" s="1">
        <f t="shared" si="106"/>
        <v>15.149068262968999</v>
      </c>
      <c r="V666" s="1">
        <f t="shared" si="107"/>
        <v>78.499418033005</v>
      </c>
      <c r="W666" s="1">
        <f t="shared" si="108"/>
        <v>2.7236505400965001</v>
      </c>
      <c r="X666" s="1" t="str">
        <f t="shared" si="109"/>
        <v>YA</v>
      </c>
    </row>
    <row r="667" spans="1:24" x14ac:dyDescent="0.2">
      <c r="A667">
        <v>7.8464633408238003</v>
      </c>
      <c r="B667">
        <v>233.97657939474999</v>
      </c>
      <c r="C667">
        <v>6670.6593535299999</v>
      </c>
      <c r="D667">
        <v>6.8445262130520996</v>
      </c>
      <c r="F667">
        <v>545.31065899166003</v>
      </c>
      <c r="G667">
        <v>16.536216173111001</v>
      </c>
      <c r="H667">
        <v>67.484090123517007</v>
      </c>
      <c r="I667">
        <v>3.8856238984799001</v>
      </c>
      <c r="J667">
        <v>1</v>
      </c>
      <c r="O667" s="1">
        <f t="shared" si="100"/>
        <v>7.8464633408238003</v>
      </c>
      <c r="P667" s="1">
        <f t="shared" si="101"/>
        <v>233.97657939474999</v>
      </c>
      <c r="Q667" s="1">
        <f t="shared" si="102"/>
        <v>6670.6593535299999</v>
      </c>
      <c r="R667" s="1">
        <f t="shared" si="103"/>
        <v>6.8445262130520996</v>
      </c>
      <c r="S667" s="1">
        <f t="shared" si="104"/>
        <v>333.77577661081295</v>
      </c>
      <c r="T667" s="1">
        <f t="shared" si="105"/>
        <v>545.31065899166003</v>
      </c>
      <c r="U667" s="1">
        <f t="shared" si="106"/>
        <v>16.536216173111001</v>
      </c>
      <c r="V667" s="1">
        <f t="shared" si="107"/>
        <v>67.484090123517007</v>
      </c>
      <c r="W667" s="1">
        <f t="shared" si="108"/>
        <v>3.8856238984799001</v>
      </c>
      <c r="X667" s="1" t="str">
        <f t="shared" si="109"/>
        <v>YA</v>
      </c>
    </row>
    <row r="668" spans="1:24" x14ac:dyDescent="0.2">
      <c r="B668">
        <v>155.67577693422999</v>
      </c>
      <c r="C668">
        <v>52060.226800267003</v>
      </c>
      <c r="D668">
        <v>2.5775552730546001</v>
      </c>
      <c r="E668">
        <v>365.08096329687999</v>
      </c>
      <c r="F668">
        <v>323.00103640166998</v>
      </c>
      <c r="G668">
        <v>14.166602358926999</v>
      </c>
      <c r="H668">
        <v>48.254307190112002</v>
      </c>
      <c r="I668">
        <v>2.0007570315104002</v>
      </c>
      <c r="J668">
        <v>1</v>
      </c>
      <c r="O668" s="1">
        <f t="shared" si="100"/>
        <v>7.0807945042768186</v>
      </c>
      <c r="P668" s="1">
        <f t="shared" si="101"/>
        <v>155.67577693422999</v>
      </c>
      <c r="Q668" s="1">
        <f t="shared" si="102"/>
        <v>52060.226800267003</v>
      </c>
      <c r="R668" s="1">
        <f t="shared" si="103"/>
        <v>2.5775552730546001</v>
      </c>
      <c r="S668" s="1">
        <f t="shared" si="104"/>
        <v>365.08096329687999</v>
      </c>
      <c r="T668" s="1">
        <f t="shared" si="105"/>
        <v>323.00103640166998</v>
      </c>
      <c r="U668" s="1">
        <f t="shared" si="106"/>
        <v>14.166602358926999</v>
      </c>
      <c r="V668" s="1">
        <f t="shared" si="107"/>
        <v>48.254307190112002</v>
      </c>
      <c r="W668" s="1">
        <f t="shared" si="108"/>
        <v>2.0007570315104002</v>
      </c>
      <c r="X668" s="1" t="str">
        <f t="shared" si="109"/>
        <v>YA</v>
      </c>
    </row>
    <row r="669" spans="1:24" x14ac:dyDescent="0.2">
      <c r="A669">
        <v>6.3341627755632999</v>
      </c>
      <c r="B669">
        <v>197.48232643207001</v>
      </c>
      <c r="C669">
        <v>23460.821380664001</v>
      </c>
      <c r="D669">
        <v>6.1214635380192002</v>
      </c>
      <c r="E669">
        <v>303.55032392306998</v>
      </c>
      <c r="F669">
        <v>399.56378566089001</v>
      </c>
      <c r="G669">
        <v>18.82221589785</v>
      </c>
      <c r="H669">
        <v>62.222874607264998</v>
      </c>
      <c r="I669">
        <v>4.0388297934916002</v>
      </c>
      <c r="J669">
        <v>1</v>
      </c>
      <c r="O669" s="1">
        <f t="shared" si="100"/>
        <v>6.3341627755632999</v>
      </c>
      <c r="P669" s="1">
        <f t="shared" si="101"/>
        <v>197.48232643207001</v>
      </c>
      <c r="Q669" s="1">
        <f t="shared" si="102"/>
        <v>23460.821380664001</v>
      </c>
      <c r="R669" s="1">
        <f t="shared" si="103"/>
        <v>6.1214635380192002</v>
      </c>
      <c r="S669" s="1">
        <f t="shared" si="104"/>
        <v>303.55032392306998</v>
      </c>
      <c r="T669" s="1">
        <f t="shared" si="105"/>
        <v>399.56378566089001</v>
      </c>
      <c r="U669" s="1">
        <f t="shared" si="106"/>
        <v>18.82221589785</v>
      </c>
      <c r="V669" s="1">
        <f t="shared" si="107"/>
        <v>62.222874607264998</v>
      </c>
      <c r="W669" s="1">
        <f t="shared" si="108"/>
        <v>4.0388297934916002</v>
      </c>
      <c r="X669" s="1" t="str">
        <f t="shared" si="109"/>
        <v>YA</v>
      </c>
    </row>
    <row r="670" spans="1:24" x14ac:dyDescent="0.2">
      <c r="A670">
        <v>9.6160957034480994</v>
      </c>
      <c r="B670">
        <v>221.75981787466</v>
      </c>
      <c r="C670">
        <v>12538.974026325999</v>
      </c>
      <c r="D670">
        <v>9.0895311439278998</v>
      </c>
      <c r="F670">
        <v>441.88100493181003</v>
      </c>
      <c r="G670">
        <v>13.808375111215</v>
      </c>
      <c r="I670">
        <v>2.9466436683708999</v>
      </c>
      <c r="J670">
        <v>1</v>
      </c>
      <c r="O670" s="1">
        <f t="shared" si="100"/>
        <v>9.6160957034480994</v>
      </c>
      <c r="P670" s="1">
        <f t="shared" si="101"/>
        <v>221.75981787466</v>
      </c>
      <c r="Q670" s="1">
        <f t="shared" si="102"/>
        <v>12538.974026325999</v>
      </c>
      <c r="R670" s="1">
        <f t="shared" si="103"/>
        <v>9.0895311439278998</v>
      </c>
      <c r="S670" s="1">
        <f t="shared" si="104"/>
        <v>333.77577661081295</v>
      </c>
      <c r="T670" s="1">
        <f t="shared" si="105"/>
        <v>441.88100493181003</v>
      </c>
      <c r="U670" s="1">
        <f t="shared" si="106"/>
        <v>13.808375111215</v>
      </c>
      <c r="V670" s="1">
        <f t="shared" si="107"/>
        <v>66.396292946768057</v>
      </c>
      <c r="W670" s="1">
        <f t="shared" si="108"/>
        <v>2.9466436683708999</v>
      </c>
      <c r="X670" s="1" t="str">
        <f t="shared" si="109"/>
        <v>YA</v>
      </c>
    </row>
    <row r="671" spans="1:24" x14ac:dyDescent="0.2">
      <c r="B671">
        <v>186.59525477170999</v>
      </c>
      <c r="C671">
        <v>29496.910157447001</v>
      </c>
      <c r="D671">
        <v>8.1177477620523995</v>
      </c>
      <c r="E671">
        <v>378.43050067866</v>
      </c>
      <c r="F671">
        <v>616.1752427783</v>
      </c>
      <c r="G671">
        <v>14.96277970996</v>
      </c>
      <c r="H671">
        <v>65.444562518870001</v>
      </c>
      <c r="I671">
        <v>2.4752844638172</v>
      </c>
      <c r="J671">
        <v>1</v>
      </c>
      <c r="O671" s="1">
        <f t="shared" si="100"/>
        <v>7.0807945042768186</v>
      </c>
      <c r="P671" s="1">
        <f t="shared" si="101"/>
        <v>186.59525477170999</v>
      </c>
      <c r="Q671" s="1">
        <f t="shared" si="102"/>
        <v>29496.910157447001</v>
      </c>
      <c r="R671" s="1">
        <f t="shared" si="103"/>
        <v>8.1177477620523995</v>
      </c>
      <c r="S671" s="1">
        <f t="shared" si="104"/>
        <v>378.43050067866</v>
      </c>
      <c r="T671" s="1">
        <f t="shared" si="105"/>
        <v>616.1752427783</v>
      </c>
      <c r="U671" s="1">
        <f t="shared" si="106"/>
        <v>14.96277970996</v>
      </c>
      <c r="V671" s="1">
        <f t="shared" si="107"/>
        <v>65.444562518870001</v>
      </c>
      <c r="W671" s="1">
        <f t="shared" si="108"/>
        <v>2.4752844638172</v>
      </c>
      <c r="X671" s="1" t="str">
        <f t="shared" si="109"/>
        <v>YA</v>
      </c>
    </row>
    <row r="672" spans="1:24" x14ac:dyDescent="0.2">
      <c r="A672">
        <v>8.8929984792151</v>
      </c>
      <c r="B672">
        <v>224.07818298372001</v>
      </c>
      <c r="C672">
        <v>22960.18064387</v>
      </c>
      <c r="D672">
        <v>8.9820364488005993</v>
      </c>
      <c r="E672">
        <v>274.68945853271998</v>
      </c>
      <c r="F672">
        <v>466.24547974098999</v>
      </c>
      <c r="G672">
        <v>9.6930489667961997</v>
      </c>
      <c r="H672">
        <v>59.577211770247999</v>
      </c>
      <c r="I672">
        <v>3.6191328049022</v>
      </c>
      <c r="J672">
        <v>1</v>
      </c>
      <c r="O672" s="1">
        <f t="shared" si="100"/>
        <v>8.8929984792151</v>
      </c>
      <c r="P672" s="1">
        <f t="shared" si="101"/>
        <v>224.07818298372001</v>
      </c>
      <c r="Q672" s="1">
        <f t="shared" si="102"/>
        <v>22960.18064387</v>
      </c>
      <c r="R672" s="1">
        <f t="shared" si="103"/>
        <v>8.9820364488005993</v>
      </c>
      <c r="S672" s="1">
        <f t="shared" si="104"/>
        <v>274.68945853271998</v>
      </c>
      <c r="T672" s="1">
        <f t="shared" si="105"/>
        <v>466.24547974098999</v>
      </c>
      <c r="U672" s="1">
        <f t="shared" si="106"/>
        <v>9.6930489667961997</v>
      </c>
      <c r="V672" s="1">
        <f t="shared" si="107"/>
        <v>59.577211770247999</v>
      </c>
      <c r="W672" s="1">
        <f t="shared" si="108"/>
        <v>3.6191328049022</v>
      </c>
      <c r="X672" s="1" t="str">
        <f t="shared" si="109"/>
        <v>YA</v>
      </c>
    </row>
    <row r="673" spans="1:24" x14ac:dyDescent="0.2">
      <c r="B673">
        <v>195.83657257870999</v>
      </c>
      <c r="C673">
        <v>14563.682649079999</v>
      </c>
      <c r="D673">
        <v>9.3159768501634002</v>
      </c>
      <c r="F673">
        <v>289.66058635740001</v>
      </c>
      <c r="G673">
        <v>9.1844007467917006</v>
      </c>
      <c r="H673">
        <v>49.540120153334001</v>
      </c>
      <c r="I673">
        <v>3.9570117094064998</v>
      </c>
      <c r="J673">
        <v>1</v>
      </c>
      <c r="O673" s="1">
        <f t="shared" si="100"/>
        <v>7.0807945042768186</v>
      </c>
      <c r="P673" s="1">
        <f t="shared" si="101"/>
        <v>195.83657257870999</v>
      </c>
      <c r="Q673" s="1">
        <f t="shared" si="102"/>
        <v>14563.682649079999</v>
      </c>
      <c r="R673" s="1">
        <f t="shared" si="103"/>
        <v>9.3159768501634002</v>
      </c>
      <c r="S673" s="1">
        <f t="shared" si="104"/>
        <v>333.77577661081295</v>
      </c>
      <c r="T673" s="1">
        <f t="shared" si="105"/>
        <v>289.66058635740001</v>
      </c>
      <c r="U673" s="1">
        <f t="shared" si="106"/>
        <v>9.1844007467917006</v>
      </c>
      <c r="V673" s="1">
        <f t="shared" si="107"/>
        <v>49.540120153334001</v>
      </c>
      <c r="W673" s="1">
        <f t="shared" si="108"/>
        <v>3.9570117094064998</v>
      </c>
      <c r="X673" s="1" t="str">
        <f t="shared" si="109"/>
        <v>YA</v>
      </c>
    </row>
    <row r="674" spans="1:24" x14ac:dyDescent="0.2">
      <c r="A674">
        <v>8.1414298997662993</v>
      </c>
      <c r="B674">
        <v>211.79426732803</v>
      </c>
      <c r="C674">
        <v>15494.359837010001</v>
      </c>
      <c r="D674">
        <v>9.4504139819645996</v>
      </c>
      <c r="F674">
        <v>363.12935272370999</v>
      </c>
      <c r="G674">
        <v>15.403389694655001</v>
      </c>
      <c r="H674">
        <v>54.490733178292999</v>
      </c>
      <c r="I674">
        <v>4.3509219007951998</v>
      </c>
      <c r="J674">
        <v>1</v>
      </c>
      <c r="O674" s="1">
        <f t="shared" si="100"/>
        <v>8.1414298997662993</v>
      </c>
      <c r="P674" s="1">
        <f t="shared" si="101"/>
        <v>211.79426732803</v>
      </c>
      <c r="Q674" s="1">
        <f t="shared" si="102"/>
        <v>15494.359837010001</v>
      </c>
      <c r="R674" s="1">
        <f t="shared" si="103"/>
        <v>9.4504139819645996</v>
      </c>
      <c r="S674" s="1">
        <f t="shared" si="104"/>
        <v>333.77577661081295</v>
      </c>
      <c r="T674" s="1">
        <f t="shared" si="105"/>
        <v>363.12935272370999</v>
      </c>
      <c r="U674" s="1">
        <f t="shared" si="106"/>
        <v>15.403389694655001</v>
      </c>
      <c r="V674" s="1">
        <f t="shared" si="107"/>
        <v>54.490733178292999</v>
      </c>
      <c r="W674" s="1">
        <f t="shared" si="108"/>
        <v>4.3509219007951998</v>
      </c>
      <c r="X674" s="1" t="str">
        <f t="shared" si="109"/>
        <v>YA</v>
      </c>
    </row>
    <row r="675" spans="1:24" x14ac:dyDescent="0.2">
      <c r="A675">
        <v>8.1657149327590002</v>
      </c>
      <c r="B675">
        <v>203.41933068878001</v>
      </c>
      <c r="C675">
        <v>16925.012297226</v>
      </c>
      <c r="D675">
        <v>5.5743416672346999</v>
      </c>
      <c r="E675">
        <v>337.25232465438</v>
      </c>
      <c r="F675">
        <v>527.91254356206002</v>
      </c>
      <c r="G675">
        <v>18.361435591603001</v>
      </c>
      <c r="H675">
        <v>60.393548484442</v>
      </c>
      <c r="I675">
        <v>3.9201164799638</v>
      </c>
      <c r="J675">
        <v>1</v>
      </c>
      <c r="O675" s="1">
        <f t="shared" si="100"/>
        <v>8.1657149327590002</v>
      </c>
      <c r="P675" s="1">
        <f t="shared" si="101"/>
        <v>203.41933068878001</v>
      </c>
      <c r="Q675" s="1">
        <f t="shared" si="102"/>
        <v>16925.012297226</v>
      </c>
      <c r="R675" s="1">
        <f t="shared" si="103"/>
        <v>5.5743416672346999</v>
      </c>
      <c r="S675" s="1">
        <f t="shared" si="104"/>
        <v>337.25232465438</v>
      </c>
      <c r="T675" s="1">
        <f t="shared" si="105"/>
        <v>527.91254356206002</v>
      </c>
      <c r="U675" s="1">
        <f t="shared" si="106"/>
        <v>18.361435591603001</v>
      </c>
      <c r="V675" s="1">
        <f t="shared" si="107"/>
        <v>60.393548484442</v>
      </c>
      <c r="W675" s="1">
        <f t="shared" si="108"/>
        <v>3.9201164799638</v>
      </c>
      <c r="X675" s="1" t="str">
        <f t="shared" si="109"/>
        <v>YA</v>
      </c>
    </row>
    <row r="676" spans="1:24" x14ac:dyDescent="0.2">
      <c r="A676">
        <v>4.9319584452344998</v>
      </c>
      <c r="B676">
        <v>164.66676859700999</v>
      </c>
      <c r="C676">
        <v>31155.540218304999</v>
      </c>
      <c r="D676">
        <v>7.4114834995479999</v>
      </c>
      <c r="E676">
        <v>383.78262591153998</v>
      </c>
      <c r="F676">
        <v>506.53141388630002</v>
      </c>
      <c r="G676">
        <v>14.980033693408</v>
      </c>
      <c r="H676">
        <v>69.249228834034994</v>
      </c>
      <c r="I676">
        <v>5.0459828832870999</v>
      </c>
      <c r="J676">
        <v>1</v>
      </c>
      <c r="O676" s="1">
        <f t="shared" si="100"/>
        <v>4.9319584452344998</v>
      </c>
      <c r="P676" s="1">
        <f t="shared" si="101"/>
        <v>164.66676859700999</v>
      </c>
      <c r="Q676" s="1">
        <f t="shared" si="102"/>
        <v>31155.540218304999</v>
      </c>
      <c r="R676" s="1">
        <f t="shared" si="103"/>
        <v>7.4114834995479999</v>
      </c>
      <c r="S676" s="1">
        <f t="shared" si="104"/>
        <v>383.78262591153998</v>
      </c>
      <c r="T676" s="1">
        <f t="shared" si="105"/>
        <v>506.53141388630002</v>
      </c>
      <c r="U676" s="1">
        <f t="shared" si="106"/>
        <v>14.980033693408</v>
      </c>
      <c r="V676" s="1">
        <f t="shared" si="107"/>
        <v>69.249228834034994</v>
      </c>
      <c r="W676" s="1">
        <f t="shared" si="108"/>
        <v>5.0459828832870999</v>
      </c>
      <c r="X676" s="1" t="str">
        <f t="shared" si="109"/>
        <v>YA</v>
      </c>
    </row>
    <row r="677" spans="1:24" x14ac:dyDescent="0.2">
      <c r="A677">
        <v>8.9778218831093</v>
      </c>
      <c r="B677">
        <v>198.99628701251001</v>
      </c>
      <c r="C677">
        <v>20225.642922628998</v>
      </c>
      <c r="D677">
        <v>7.5695181498934998</v>
      </c>
      <c r="E677">
        <v>352.68584278665003</v>
      </c>
      <c r="F677">
        <v>492.09782455034002</v>
      </c>
      <c r="G677">
        <v>19.621923393515001</v>
      </c>
      <c r="H677">
        <v>64.177232236047999</v>
      </c>
      <c r="I677">
        <v>3.1999996142418001</v>
      </c>
      <c r="J677">
        <v>1</v>
      </c>
      <c r="O677" s="1">
        <f t="shared" si="100"/>
        <v>8.9778218831093</v>
      </c>
      <c r="P677" s="1">
        <f t="shared" si="101"/>
        <v>198.99628701251001</v>
      </c>
      <c r="Q677" s="1">
        <f t="shared" si="102"/>
        <v>20225.642922628998</v>
      </c>
      <c r="R677" s="1">
        <f t="shared" si="103"/>
        <v>7.5695181498934998</v>
      </c>
      <c r="S677" s="1">
        <f t="shared" si="104"/>
        <v>352.68584278665003</v>
      </c>
      <c r="T677" s="1">
        <f t="shared" si="105"/>
        <v>492.09782455034002</v>
      </c>
      <c r="U677" s="1">
        <f t="shared" si="106"/>
        <v>19.621923393515001</v>
      </c>
      <c r="V677" s="1">
        <f t="shared" si="107"/>
        <v>64.177232236047999</v>
      </c>
      <c r="W677" s="1">
        <f t="shared" si="108"/>
        <v>3.1999996142418001</v>
      </c>
      <c r="X677" s="1" t="str">
        <f t="shared" si="109"/>
        <v>YA</v>
      </c>
    </row>
    <row r="678" spans="1:24" x14ac:dyDescent="0.2">
      <c r="A678">
        <v>7.3726117958249997</v>
      </c>
      <c r="B678">
        <v>220.38716363559999</v>
      </c>
      <c r="C678">
        <v>17606.885689078001</v>
      </c>
      <c r="D678">
        <v>9.4263393540297997</v>
      </c>
      <c r="E678">
        <v>274.20680368507999</v>
      </c>
      <c r="F678">
        <v>551.14520683521005</v>
      </c>
      <c r="G678">
        <v>14.826441473858001</v>
      </c>
      <c r="H678">
        <v>67.305421260019997</v>
      </c>
      <c r="I678">
        <v>3.1825211188828</v>
      </c>
      <c r="J678">
        <v>1</v>
      </c>
      <c r="O678" s="1">
        <f t="shared" si="100"/>
        <v>7.3726117958249997</v>
      </c>
      <c r="P678" s="1">
        <f t="shared" si="101"/>
        <v>220.38716363559999</v>
      </c>
      <c r="Q678" s="1">
        <f t="shared" si="102"/>
        <v>17606.885689078001</v>
      </c>
      <c r="R678" s="1">
        <f t="shared" si="103"/>
        <v>9.4263393540297997</v>
      </c>
      <c r="S678" s="1">
        <f t="shared" si="104"/>
        <v>274.20680368507999</v>
      </c>
      <c r="T678" s="1">
        <f t="shared" si="105"/>
        <v>551.14520683521005</v>
      </c>
      <c r="U678" s="1">
        <f t="shared" si="106"/>
        <v>14.826441473858001</v>
      </c>
      <c r="V678" s="1">
        <f t="shared" si="107"/>
        <v>67.305421260019997</v>
      </c>
      <c r="W678" s="1">
        <f t="shared" si="108"/>
        <v>3.1825211188828</v>
      </c>
      <c r="X678" s="1" t="str">
        <f t="shared" si="109"/>
        <v>YA</v>
      </c>
    </row>
    <row r="679" spans="1:24" x14ac:dyDescent="0.2">
      <c r="A679">
        <v>9.1073303834618002</v>
      </c>
      <c r="B679">
        <v>202.51471136727</v>
      </c>
      <c r="C679">
        <v>24678.329289091998</v>
      </c>
      <c r="D679">
        <v>5.5759063695073996</v>
      </c>
      <c r="E679">
        <v>334.71733470452</v>
      </c>
      <c r="F679">
        <v>467.11076159056</v>
      </c>
      <c r="G679">
        <v>12.937328739572999</v>
      </c>
      <c r="H679">
        <v>46.935251825648997</v>
      </c>
      <c r="I679">
        <v>4.4921399486210998</v>
      </c>
      <c r="J679">
        <v>1</v>
      </c>
      <c r="O679" s="1">
        <f t="shared" si="100"/>
        <v>9.1073303834618002</v>
      </c>
      <c r="P679" s="1">
        <f t="shared" si="101"/>
        <v>202.51471136727</v>
      </c>
      <c r="Q679" s="1">
        <f t="shared" si="102"/>
        <v>24678.329289091998</v>
      </c>
      <c r="R679" s="1">
        <f t="shared" si="103"/>
        <v>5.5759063695073996</v>
      </c>
      <c r="S679" s="1">
        <f t="shared" si="104"/>
        <v>334.71733470452</v>
      </c>
      <c r="T679" s="1">
        <f t="shared" si="105"/>
        <v>467.11076159056</v>
      </c>
      <c r="U679" s="1">
        <f t="shared" si="106"/>
        <v>12.937328739572999</v>
      </c>
      <c r="V679" s="1">
        <f t="shared" si="107"/>
        <v>46.935251825648997</v>
      </c>
      <c r="W679" s="1">
        <f t="shared" si="108"/>
        <v>4.4921399486210998</v>
      </c>
      <c r="X679" s="1" t="str">
        <f t="shared" si="109"/>
        <v>YA</v>
      </c>
    </row>
    <row r="680" spans="1:24" x14ac:dyDescent="0.2">
      <c r="A680">
        <v>4.1682484613674999</v>
      </c>
      <c r="B680">
        <v>164.35128926576999</v>
      </c>
      <c r="C680">
        <v>23863.716863512</v>
      </c>
      <c r="D680">
        <v>8.5938192323134004</v>
      </c>
      <c r="F680">
        <v>547.46683116164002</v>
      </c>
      <c r="G680">
        <v>13.843493799125</v>
      </c>
      <c r="H680">
        <v>71.046735249899996</v>
      </c>
      <c r="I680">
        <v>2.8045250514095001</v>
      </c>
      <c r="J680">
        <v>1</v>
      </c>
      <c r="O680" s="1">
        <f t="shared" si="100"/>
        <v>4.1682484613674999</v>
      </c>
      <c r="P680" s="1">
        <f t="shared" si="101"/>
        <v>164.35128926576999</v>
      </c>
      <c r="Q680" s="1">
        <f t="shared" si="102"/>
        <v>23863.716863512</v>
      </c>
      <c r="R680" s="1">
        <f t="shared" si="103"/>
        <v>8.5938192323134004</v>
      </c>
      <c r="S680" s="1">
        <f t="shared" si="104"/>
        <v>333.77577661081295</v>
      </c>
      <c r="T680" s="1">
        <f t="shared" si="105"/>
        <v>547.46683116164002</v>
      </c>
      <c r="U680" s="1">
        <f t="shared" si="106"/>
        <v>13.843493799125</v>
      </c>
      <c r="V680" s="1">
        <f t="shared" si="107"/>
        <v>71.046735249899996</v>
      </c>
      <c r="W680" s="1">
        <f t="shared" si="108"/>
        <v>2.8045250514095001</v>
      </c>
      <c r="X680" s="1" t="str">
        <f t="shared" si="109"/>
        <v>YA</v>
      </c>
    </row>
    <row r="681" spans="1:24" x14ac:dyDescent="0.2">
      <c r="A681">
        <v>7.8069090233498004</v>
      </c>
      <c r="B681">
        <v>216.47316874118999</v>
      </c>
      <c r="C681">
        <v>21299.318657334999</v>
      </c>
      <c r="D681">
        <v>6.2175970852163998</v>
      </c>
      <c r="F681">
        <v>524.07970553404004</v>
      </c>
      <c r="G681">
        <v>13.895630615297</v>
      </c>
      <c r="H681">
        <v>83.146999021621994</v>
      </c>
      <c r="I681">
        <v>5.1279109876998001</v>
      </c>
      <c r="J681">
        <v>1</v>
      </c>
      <c r="O681" s="1">
        <f t="shared" si="100"/>
        <v>7.8069090233498004</v>
      </c>
      <c r="P681" s="1">
        <f t="shared" si="101"/>
        <v>216.47316874118999</v>
      </c>
      <c r="Q681" s="1">
        <f t="shared" si="102"/>
        <v>21299.318657334999</v>
      </c>
      <c r="R681" s="1">
        <f t="shared" si="103"/>
        <v>6.2175970852163998</v>
      </c>
      <c r="S681" s="1">
        <f t="shared" si="104"/>
        <v>333.77577661081295</v>
      </c>
      <c r="T681" s="1">
        <f t="shared" si="105"/>
        <v>524.07970553404004</v>
      </c>
      <c r="U681" s="1">
        <f t="shared" si="106"/>
        <v>13.895630615297</v>
      </c>
      <c r="V681" s="1">
        <f t="shared" si="107"/>
        <v>83.146999021621994</v>
      </c>
      <c r="W681" s="1">
        <f t="shared" si="108"/>
        <v>5.1279109876998001</v>
      </c>
      <c r="X681" s="1" t="str">
        <f t="shared" si="109"/>
        <v>YA</v>
      </c>
    </row>
    <row r="682" spans="1:24" x14ac:dyDescent="0.2">
      <c r="A682">
        <v>6.7046354257785001</v>
      </c>
      <c r="B682">
        <v>230.76693978660001</v>
      </c>
      <c r="C682">
        <v>9727.7617157149998</v>
      </c>
      <c r="D682">
        <v>5.9436945789547</v>
      </c>
      <c r="E682">
        <v>223.23581613133001</v>
      </c>
      <c r="F682">
        <v>405.76157110740002</v>
      </c>
      <c r="G682">
        <v>12.826509368689001</v>
      </c>
      <c r="H682">
        <v>74.385199417259997</v>
      </c>
      <c r="I682">
        <v>3.4221786198283999</v>
      </c>
      <c r="J682">
        <v>1</v>
      </c>
      <c r="O682" s="1">
        <f t="shared" si="100"/>
        <v>6.7046354257785001</v>
      </c>
      <c r="P682" s="1">
        <f t="shared" si="101"/>
        <v>230.76693978660001</v>
      </c>
      <c r="Q682" s="1">
        <f t="shared" si="102"/>
        <v>9727.7617157149998</v>
      </c>
      <c r="R682" s="1">
        <f t="shared" si="103"/>
        <v>5.9436945789547</v>
      </c>
      <c r="S682" s="1">
        <f t="shared" si="104"/>
        <v>223.23581613133001</v>
      </c>
      <c r="T682" s="1">
        <f t="shared" si="105"/>
        <v>405.76157110740002</v>
      </c>
      <c r="U682" s="1">
        <f t="shared" si="106"/>
        <v>12.826509368689001</v>
      </c>
      <c r="V682" s="1">
        <f t="shared" si="107"/>
        <v>74.385199417259997</v>
      </c>
      <c r="W682" s="1">
        <f t="shared" si="108"/>
        <v>3.4221786198283999</v>
      </c>
      <c r="X682" s="1" t="str">
        <f t="shared" si="109"/>
        <v>YA</v>
      </c>
    </row>
    <row r="683" spans="1:24" x14ac:dyDescent="0.2">
      <c r="A683">
        <v>3.6231658482586999</v>
      </c>
      <c r="B683">
        <v>156.89891668869001</v>
      </c>
      <c r="C683">
        <v>26738.525360886</v>
      </c>
      <c r="D683">
        <v>5.0231425906111999</v>
      </c>
      <c r="E683">
        <v>388.75225305369997</v>
      </c>
      <c r="F683">
        <v>388.75262033130002</v>
      </c>
      <c r="G683">
        <v>17.196012104676999</v>
      </c>
      <c r="H683">
        <v>63.564870218434997</v>
      </c>
      <c r="I683">
        <v>5.3702055486963998</v>
      </c>
      <c r="J683">
        <v>1</v>
      </c>
      <c r="O683" s="1">
        <f t="shared" si="100"/>
        <v>3.6231658482586999</v>
      </c>
      <c r="P683" s="1">
        <f t="shared" si="101"/>
        <v>156.89891668869001</v>
      </c>
      <c r="Q683" s="1">
        <f t="shared" si="102"/>
        <v>26738.525360886</v>
      </c>
      <c r="R683" s="1">
        <f t="shared" si="103"/>
        <v>5.0231425906111999</v>
      </c>
      <c r="S683" s="1">
        <f t="shared" si="104"/>
        <v>388.75225305369997</v>
      </c>
      <c r="T683" s="1">
        <f t="shared" si="105"/>
        <v>388.75262033130002</v>
      </c>
      <c r="U683" s="1">
        <f t="shared" si="106"/>
        <v>17.196012104676999</v>
      </c>
      <c r="V683" s="1">
        <f t="shared" si="107"/>
        <v>63.564870218434997</v>
      </c>
      <c r="W683" s="1">
        <f t="shared" si="108"/>
        <v>5.3702055486963998</v>
      </c>
      <c r="X683" s="1" t="str">
        <f t="shared" si="109"/>
        <v>YA</v>
      </c>
    </row>
    <row r="684" spans="1:24" x14ac:dyDescent="0.2">
      <c r="A684">
        <v>7.9668568239826003</v>
      </c>
      <c r="B684">
        <v>186.35336104727</v>
      </c>
      <c r="C684">
        <v>21440.738848284</v>
      </c>
      <c r="D684">
        <v>7.8324737075778001</v>
      </c>
      <c r="E684">
        <v>393.76704572634998</v>
      </c>
      <c r="F684">
        <v>461.35622749449999</v>
      </c>
      <c r="G684">
        <v>13.913869629598</v>
      </c>
      <c r="H684">
        <v>86.121811038532002</v>
      </c>
      <c r="I684">
        <v>5.1154309140169003</v>
      </c>
      <c r="J684">
        <v>1</v>
      </c>
      <c r="O684" s="1">
        <f t="shared" si="100"/>
        <v>7.9668568239826003</v>
      </c>
      <c r="P684" s="1">
        <f t="shared" si="101"/>
        <v>186.35336104727</v>
      </c>
      <c r="Q684" s="1">
        <f t="shared" si="102"/>
        <v>21440.738848284</v>
      </c>
      <c r="R684" s="1">
        <f t="shared" si="103"/>
        <v>7.8324737075778001</v>
      </c>
      <c r="S684" s="1">
        <f t="shared" si="104"/>
        <v>393.76704572634998</v>
      </c>
      <c r="T684" s="1">
        <f t="shared" si="105"/>
        <v>461.35622749449999</v>
      </c>
      <c r="U684" s="1">
        <f t="shared" si="106"/>
        <v>13.913869629598</v>
      </c>
      <c r="V684" s="1">
        <f t="shared" si="107"/>
        <v>86.121811038532002</v>
      </c>
      <c r="W684" s="1">
        <f t="shared" si="108"/>
        <v>5.1154309140169003</v>
      </c>
      <c r="X684" s="1" t="str">
        <f t="shared" si="109"/>
        <v>YA</v>
      </c>
    </row>
    <row r="685" spans="1:24" x14ac:dyDescent="0.2">
      <c r="A685">
        <v>4.5956077558097999</v>
      </c>
      <c r="B685">
        <v>204.85965979002</v>
      </c>
      <c r="C685">
        <v>13891.038530039999</v>
      </c>
      <c r="D685">
        <v>6.3713445304230998</v>
      </c>
      <c r="F685">
        <v>631.82207816859</v>
      </c>
      <c r="G685">
        <v>11.420910359124999</v>
      </c>
      <c r="H685">
        <v>70.449002535738998</v>
      </c>
      <c r="I685">
        <v>3.9789198069467</v>
      </c>
      <c r="J685">
        <v>1</v>
      </c>
      <c r="O685" s="1">
        <f t="shared" si="100"/>
        <v>4.5956077558097999</v>
      </c>
      <c r="P685" s="1">
        <f t="shared" si="101"/>
        <v>204.85965979002</v>
      </c>
      <c r="Q685" s="1">
        <f t="shared" si="102"/>
        <v>13891.038530039999</v>
      </c>
      <c r="R685" s="1">
        <f t="shared" si="103"/>
        <v>6.3713445304230998</v>
      </c>
      <c r="S685" s="1">
        <f t="shared" si="104"/>
        <v>333.77577661081295</v>
      </c>
      <c r="T685" s="1">
        <f t="shared" si="105"/>
        <v>631.82207816859</v>
      </c>
      <c r="U685" s="1">
        <f t="shared" si="106"/>
        <v>11.420910359124999</v>
      </c>
      <c r="V685" s="1">
        <f t="shared" si="107"/>
        <v>70.449002535738998</v>
      </c>
      <c r="W685" s="1">
        <f t="shared" si="108"/>
        <v>3.9789198069467</v>
      </c>
      <c r="X685" s="1" t="str">
        <f t="shared" si="109"/>
        <v>YA</v>
      </c>
    </row>
    <row r="686" spans="1:24" x14ac:dyDescent="0.2">
      <c r="B686">
        <v>204.66904671521999</v>
      </c>
      <c r="C686">
        <v>12874.444637029999</v>
      </c>
      <c r="D686">
        <v>5.0711644502202997</v>
      </c>
      <c r="E686">
        <v>324.70129261449</v>
      </c>
      <c r="F686">
        <v>402.61928618257002</v>
      </c>
      <c r="G686">
        <v>16.642479709111999</v>
      </c>
      <c r="H686">
        <v>64.846748565799004</v>
      </c>
      <c r="I686">
        <v>4.0589422664772004</v>
      </c>
      <c r="J686">
        <v>1</v>
      </c>
      <c r="O686" s="1">
        <f t="shared" si="100"/>
        <v>7.0807945042768186</v>
      </c>
      <c r="P686" s="1">
        <f t="shared" si="101"/>
        <v>204.66904671521999</v>
      </c>
      <c r="Q686" s="1">
        <f t="shared" si="102"/>
        <v>12874.444637029999</v>
      </c>
      <c r="R686" s="1">
        <f t="shared" si="103"/>
        <v>5.0711644502202997</v>
      </c>
      <c r="S686" s="1">
        <f t="shared" si="104"/>
        <v>324.70129261449</v>
      </c>
      <c r="T686" s="1">
        <f t="shared" si="105"/>
        <v>402.61928618257002</v>
      </c>
      <c r="U686" s="1">
        <f t="shared" si="106"/>
        <v>16.642479709111999</v>
      </c>
      <c r="V686" s="1">
        <f t="shared" si="107"/>
        <v>64.846748565799004</v>
      </c>
      <c r="W686" s="1">
        <f t="shared" si="108"/>
        <v>4.0589422664772004</v>
      </c>
      <c r="X686" s="1" t="str">
        <f t="shared" si="109"/>
        <v>YA</v>
      </c>
    </row>
    <row r="687" spans="1:24" x14ac:dyDescent="0.2">
      <c r="A687">
        <v>3.9944976059534998</v>
      </c>
      <c r="B687">
        <v>179.45419201070001</v>
      </c>
      <c r="C687">
        <v>18682.277138641999</v>
      </c>
      <c r="D687">
        <v>6.4647927408929</v>
      </c>
      <c r="E687">
        <v>331.14562114006998</v>
      </c>
      <c r="F687">
        <v>538.17495922239004</v>
      </c>
      <c r="G687">
        <v>13.916820320125</v>
      </c>
      <c r="I687">
        <v>3.3791473508469001</v>
      </c>
      <c r="J687">
        <v>1</v>
      </c>
      <c r="O687" s="1">
        <f t="shared" si="100"/>
        <v>3.9944976059534998</v>
      </c>
      <c r="P687" s="1">
        <f t="shared" si="101"/>
        <v>179.45419201070001</v>
      </c>
      <c r="Q687" s="1">
        <f t="shared" si="102"/>
        <v>18682.277138641999</v>
      </c>
      <c r="R687" s="1">
        <f t="shared" si="103"/>
        <v>6.4647927408929</v>
      </c>
      <c r="S687" s="1">
        <f t="shared" si="104"/>
        <v>331.14562114006998</v>
      </c>
      <c r="T687" s="1">
        <f t="shared" si="105"/>
        <v>538.17495922239004</v>
      </c>
      <c r="U687" s="1">
        <f t="shared" si="106"/>
        <v>13.916820320125</v>
      </c>
      <c r="V687" s="1">
        <f t="shared" si="107"/>
        <v>66.396292946768057</v>
      </c>
      <c r="W687" s="1">
        <f t="shared" si="108"/>
        <v>3.3791473508469001</v>
      </c>
      <c r="X687" s="1" t="str">
        <f t="shared" si="109"/>
        <v>YA</v>
      </c>
    </row>
    <row r="688" spans="1:24" x14ac:dyDescent="0.2">
      <c r="A688">
        <v>8.9079871175612997</v>
      </c>
      <c r="B688">
        <v>202.46121129762</v>
      </c>
      <c r="C688">
        <v>33653.761963393001</v>
      </c>
      <c r="D688">
        <v>5.4318786958842997</v>
      </c>
      <c r="E688">
        <v>330.82713275911999</v>
      </c>
      <c r="F688">
        <v>426.18656504996</v>
      </c>
      <c r="G688">
        <v>18.759902243559999</v>
      </c>
      <c r="H688">
        <v>79.370621250227003</v>
      </c>
      <c r="I688">
        <v>4.6412585321295001</v>
      </c>
      <c r="J688">
        <v>1</v>
      </c>
      <c r="O688" s="1">
        <f t="shared" si="100"/>
        <v>8.9079871175612997</v>
      </c>
      <c r="P688" s="1">
        <f t="shared" si="101"/>
        <v>202.46121129762</v>
      </c>
      <c r="Q688" s="1">
        <f t="shared" si="102"/>
        <v>33653.761963393001</v>
      </c>
      <c r="R688" s="1">
        <f t="shared" si="103"/>
        <v>5.4318786958842997</v>
      </c>
      <c r="S688" s="1">
        <f t="shared" si="104"/>
        <v>330.82713275911999</v>
      </c>
      <c r="T688" s="1">
        <f t="shared" si="105"/>
        <v>426.18656504996</v>
      </c>
      <c r="U688" s="1">
        <f t="shared" si="106"/>
        <v>18.759902243559999</v>
      </c>
      <c r="V688" s="1">
        <f t="shared" si="107"/>
        <v>79.370621250227003</v>
      </c>
      <c r="W688" s="1">
        <f t="shared" si="108"/>
        <v>4.6412585321295001</v>
      </c>
      <c r="X688" s="1" t="str">
        <f t="shared" si="109"/>
        <v>YA</v>
      </c>
    </row>
    <row r="689" spans="1:24" x14ac:dyDescent="0.2">
      <c r="A689">
        <v>5.8987263248059998</v>
      </c>
      <c r="B689">
        <v>198.31001978047999</v>
      </c>
      <c r="C689">
        <v>21148.241904731</v>
      </c>
      <c r="D689">
        <v>9.1249003215807001</v>
      </c>
      <c r="E689">
        <v>326.25428153596999</v>
      </c>
      <c r="F689">
        <v>312.38858564169999</v>
      </c>
      <c r="G689">
        <v>13.042948001733</v>
      </c>
      <c r="H689">
        <v>74.311618756239</v>
      </c>
      <c r="I689">
        <v>4.8998151874967002</v>
      </c>
      <c r="J689">
        <v>1</v>
      </c>
      <c r="O689" s="1">
        <f t="shared" si="100"/>
        <v>5.8987263248059998</v>
      </c>
      <c r="P689" s="1">
        <f t="shared" si="101"/>
        <v>198.31001978047999</v>
      </c>
      <c r="Q689" s="1">
        <f t="shared" si="102"/>
        <v>21148.241904731</v>
      </c>
      <c r="R689" s="1">
        <f t="shared" si="103"/>
        <v>9.1249003215807001</v>
      </c>
      <c r="S689" s="1">
        <f t="shared" si="104"/>
        <v>326.25428153596999</v>
      </c>
      <c r="T689" s="1">
        <f t="shared" si="105"/>
        <v>312.38858564169999</v>
      </c>
      <c r="U689" s="1">
        <f t="shared" si="106"/>
        <v>13.042948001733</v>
      </c>
      <c r="V689" s="1">
        <f t="shared" si="107"/>
        <v>74.311618756239</v>
      </c>
      <c r="W689" s="1">
        <f t="shared" si="108"/>
        <v>4.8998151874967002</v>
      </c>
      <c r="X689" s="1" t="str">
        <f t="shared" si="109"/>
        <v>YA</v>
      </c>
    </row>
    <row r="690" spans="1:24" x14ac:dyDescent="0.2">
      <c r="A690">
        <v>9.5146266221029006</v>
      </c>
      <c r="B690">
        <v>215.72552701978</v>
      </c>
      <c r="C690">
        <v>16553.562437442</v>
      </c>
      <c r="D690">
        <v>7.5478594704085999</v>
      </c>
      <c r="E690">
        <v>321.77621306028999</v>
      </c>
      <c r="F690">
        <v>453.91848950016998</v>
      </c>
      <c r="G690">
        <v>9.6402410517620005</v>
      </c>
      <c r="H690">
        <v>57.865423181628998</v>
      </c>
      <c r="I690">
        <v>2.6450363702225999</v>
      </c>
      <c r="J690">
        <v>1</v>
      </c>
      <c r="O690" s="1">
        <f t="shared" si="100"/>
        <v>9.5146266221029006</v>
      </c>
      <c r="P690" s="1">
        <f t="shared" si="101"/>
        <v>215.72552701978</v>
      </c>
      <c r="Q690" s="1">
        <f t="shared" si="102"/>
        <v>16553.562437442</v>
      </c>
      <c r="R690" s="1">
        <f t="shared" si="103"/>
        <v>7.5478594704085999</v>
      </c>
      <c r="S690" s="1">
        <f t="shared" si="104"/>
        <v>321.77621306028999</v>
      </c>
      <c r="T690" s="1">
        <f t="shared" si="105"/>
        <v>453.91848950016998</v>
      </c>
      <c r="U690" s="1">
        <f t="shared" si="106"/>
        <v>9.6402410517620005</v>
      </c>
      <c r="V690" s="1">
        <f t="shared" si="107"/>
        <v>57.865423181628998</v>
      </c>
      <c r="W690" s="1">
        <f t="shared" si="108"/>
        <v>2.6450363702225999</v>
      </c>
      <c r="X690" s="1" t="str">
        <f t="shared" si="109"/>
        <v>YA</v>
      </c>
    </row>
    <row r="691" spans="1:24" x14ac:dyDescent="0.2">
      <c r="A691">
        <v>8.8424636558972001</v>
      </c>
      <c r="B691">
        <v>229.96442239786001</v>
      </c>
      <c r="C691">
        <v>7839.3187598293998</v>
      </c>
      <c r="D691">
        <v>10.508809892874</v>
      </c>
      <c r="E691">
        <v>278.42826495079998</v>
      </c>
      <c r="F691">
        <v>370.08515337427002</v>
      </c>
      <c r="G691">
        <v>15.790977327692</v>
      </c>
      <c r="H691">
        <v>77.166618783421001</v>
      </c>
      <c r="I691">
        <v>4.5767287064413997</v>
      </c>
      <c r="J691">
        <v>1</v>
      </c>
      <c r="O691" s="1">
        <f t="shared" si="100"/>
        <v>8.8424636558972001</v>
      </c>
      <c r="P691" s="1">
        <f t="shared" si="101"/>
        <v>229.96442239786001</v>
      </c>
      <c r="Q691" s="1">
        <f t="shared" si="102"/>
        <v>7839.3187598293998</v>
      </c>
      <c r="R691" s="1">
        <f t="shared" si="103"/>
        <v>10.508809892874</v>
      </c>
      <c r="S691" s="1">
        <f t="shared" si="104"/>
        <v>278.42826495079998</v>
      </c>
      <c r="T691" s="1">
        <f t="shared" si="105"/>
        <v>370.08515337427002</v>
      </c>
      <c r="U691" s="1">
        <f t="shared" si="106"/>
        <v>15.790977327692</v>
      </c>
      <c r="V691" s="1">
        <f t="shared" si="107"/>
        <v>77.166618783421001</v>
      </c>
      <c r="W691" s="1">
        <f t="shared" si="108"/>
        <v>4.5767287064413997</v>
      </c>
      <c r="X691" s="1" t="str">
        <f t="shared" si="109"/>
        <v>YA</v>
      </c>
    </row>
    <row r="692" spans="1:24" x14ac:dyDescent="0.2">
      <c r="A692">
        <v>7.7210784936175001</v>
      </c>
      <c r="B692">
        <v>208.4385926022</v>
      </c>
      <c r="C692">
        <v>17248.618742003</v>
      </c>
      <c r="D692">
        <v>7.6853697349708998</v>
      </c>
      <c r="E692">
        <v>286.40352154856998</v>
      </c>
      <c r="F692">
        <v>269.01363482204999</v>
      </c>
      <c r="G692">
        <v>11.757348236757</v>
      </c>
      <c r="H692">
        <v>56.884527997047996</v>
      </c>
      <c r="I692">
        <v>3.2239510898000998</v>
      </c>
      <c r="J692">
        <v>1</v>
      </c>
      <c r="O692" s="1">
        <f t="shared" si="100"/>
        <v>7.7210784936175001</v>
      </c>
      <c r="P692" s="1">
        <f t="shared" si="101"/>
        <v>208.4385926022</v>
      </c>
      <c r="Q692" s="1">
        <f t="shared" si="102"/>
        <v>17248.618742003</v>
      </c>
      <c r="R692" s="1">
        <f t="shared" si="103"/>
        <v>7.6853697349708998</v>
      </c>
      <c r="S692" s="1">
        <f t="shared" si="104"/>
        <v>286.40352154856998</v>
      </c>
      <c r="T692" s="1">
        <f t="shared" si="105"/>
        <v>269.01363482204999</v>
      </c>
      <c r="U692" s="1">
        <f t="shared" si="106"/>
        <v>11.757348236757</v>
      </c>
      <c r="V692" s="1">
        <f t="shared" si="107"/>
        <v>56.884527997047996</v>
      </c>
      <c r="W692" s="1">
        <f t="shared" si="108"/>
        <v>3.2239510898000998</v>
      </c>
      <c r="X692" s="1" t="str">
        <f t="shared" si="109"/>
        <v>YA</v>
      </c>
    </row>
    <row r="693" spans="1:24" x14ac:dyDescent="0.2">
      <c r="A693">
        <v>9.0894210984221004</v>
      </c>
      <c r="B693">
        <v>208.91472003928999</v>
      </c>
      <c r="C693">
        <v>32238.07778249</v>
      </c>
      <c r="D693">
        <v>6.895013644714</v>
      </c>
      <c r="E693">
        <v>321.08046524061001</v>
      </c>
      <c r="F693">
        <v>449.25997564535999</v>
      </c>
      <c r="G693">
        <v>12.514641255723999</v>
      </c>
      <c r="H693">
        <v>89.213074294281</v>
      </c>
      <c r="I693">
        <v>4.4301160162544999</v>
      </c>
      <c r="J693">
        <v>1</v>
      </c>
      <c r="O693" s="1">
        <f t="shared" si="100"/>
        <v>9.0894210984221004</v>
      </c>
      <c r="P693" s="1">
        <f t="shared" si="101"/>
        <v>208.91472003928999</v>
      </c>
      <c r="Q693" s="1">
        <f t="shared" si="102"/>
        <v>32238.07778249</v>
      </c>
      <c r="R693" s="1">
        <f t="shared" si="103"/>
        <v>6.895013644714</v>
      </c>
      <c r="S693" s="1">
        <f t="shared" si="104"/>
        <v>321.08046524061001</v>
      </c>
      <c r="T693" s="1">
        <f t="shared" si="105"/>
        <v>449.25997564535999</v>
      </c>
      <c r="U693" s="1">
        <f t="shared" si="106"/>
        <v>12.514641255723999</v>
      </c>
      <c r="V693" s="1">
        <f t="shared" si="107"/>
        <v>89.213074294281</v>
      </c>
      <c r="W693" s="1">
        <f t="shared" si="108"/>
        <v>4.4301160162544999</v>
      </c>
      <c r="X693" s="1" t="str">
        <f t="shared" si="109"/>
        <v>YA</v>
      </c>
    </row>
    <row r="694" spans="1:24" x14ac:dyDescent="0.2">
      <c r="A694">
        <v>1.7570371154908</v>
      </c>
      <c r="B694">
        <v>147.58183139318999</v>
      </c>
      <c r="C694">
        <v>41538.242730003003</v>
      </c>
      <c r="D694">
        <v>7.7281770440160997</v>
      </c>
      <c r="E694">
        <v>376.01293304525001</v>
      </c>
      <c r="F694">
        <v>428.44482252009999</v>
      </c>
      <c r="G694">
        <v>10.828696338235</v>
      </c>
      <c r="H694">
        <v>65.005839807488996</v>
      </c>
      <c r="I694">
        <v>2.9675541301719002</v>
      </c>
      <c r="J694">
        <v>1</v>
      </c>
      <c r="O694" s="1">
        <f t="shared" si="100"/>
        <v>1.7570371154908</v>
      </c>
      <c r="P694" s="1">
        <f t="shared" si="101"/>
        <v>147.58183139318999</v>
      </c>
      <c r="Q694" s="1">
        <f t="shared" si="102"/>
        <v>41538.242730003003</v>
      </c>
      <c r="R694" s="1">
        <f t="shared" si="103"/>
        <v>7.7281770440160997</v>
      </c>
      <c r="S694" s="1">
        <f t="shared" si="104"/>
        <v>376.01293304525001</v>
      </c>
      <c r="T694" s="1">
        <f t="shared" si="105"/>
        <v>428.44482252009999</v>
      </c>
      <c r="U694" s="1">
        <f t="shared" si="106"/>
        <v>10.828696338235</v>
      </c>
      <c r="V694" s="1">
        <f t="shared" si="107"/>
        <v>65.005839807488996</v>
      </c>
      <c r="W694" s="1">
        <f t="shared" si="108"/>
        <v>2.9675541301719002</v>
      </c>
      <c r="X694" s="1" t="str">
        <f t="shared" si="109"/>
        <v>YA</v>
      </c>
    </row>
    <row r="695" spans="1:24" x14ac:dyDescent="0.2">
      <c r="A695">
        <v>7.7251920994935999</v>
      </c>
      <c r="B695">
        <v>213.95132812932999</v>
      </c>
      <c r="C695">
        <v>20461.759043329999</v>
      </c>
      <c r="D695">
        <v>5.3403186491963002</v>
      </c>
      <c r="F695">
        <v>338.21425829801001</v>
      </c>
      <c r="G695">
        <v>17.032466110375001</v>
      </c>
      <c r="H695">
        <v>58.587459359297</v>
      </c>
      <c r="I695">
        <v>4.1633255369929003</v>
      </c>
      <c r="J695">
        <v>1</v>
      </c>
      <c r="O695" s="1">
        <f t="shared" si="100"/>
        <v>7.7251920994935999</v>
      </c>
      <c r="P695" s="1">
        <f t="shared" si="101"/>
        <v>213.95132812932999</v>
      </c>
      <c r="Q695" s="1">
        <f t="shared" si="102"/>
        <v>20461.759043329999</v>
      </c>
      <c r="R695" s="1">
        <f t="shared" si="103"/>
        <v>5.3403186491963002</v>
      </c>
      <c r="S695" s="1">
        <f t="shared" si="104"/>
        <v>333.77577661081295</v>
      </c>
      <c r="T695" s="1">
        <f t="shared" si="105"/>
        <v>338.21425829801001</v>
      </c>
      <c r="U695" s="1">
        <f t="shared" si="106"/>
        <v>17.032466110375001</v>
      </c>
      <c r="V695" s="1">
        <f t="shared" si="107"/>
        <v>58.587459359297</v>
      </c>
      <c r="W695" s="1">
        <f t="shared" si="108"/>
        <v>4.1633255369929003</v>
      </c>
      <c r="X695" s="1" t="str">
        <f t="shared" si="109"/>
        <v>YA</v>
      </c>
    </row>
    <row r="696" spans="1:24" x14ac:dyDescent="0.2">
      <c r="A696">
        <v>6.7291914894228997</v>
      </c>
      <c r="B696">
        <v>178.49363187309001</v>
      </c>
      <c r="C696">
        <v>31991.958746650002</v>
      </c>
      <c r="D696">
        <v>5.6329403710183001</v>
      </c>
      <c r="F696">
        <v>341.77477792210999</v>
      </c>
      <c r="G696">
        <v>14.805198456083</v>
      </c>
      <c r="H696">
        <v>64.129154950732001</v>
      </c>
      <c r="I696">
        <v>5.1122542506046003</v>
      </c>
      <c r="J696">
        <v>1</v>
      </c>
      <c r="O696" s="1">
        <f t="shared" si="100"/>
        <v>6.7291914894228997</v>
      </c>
      <c r="P696" s="1">
        <f t="shared" si="101"/>
        <v>178.49363187309001</v>
      </c>
      <c r="Q696" s="1">
        <f t="shared" si="102"/>
        <v>31991.958746650002</v>
      </c>
      <c r="R696" s="1">
        <f t="shared" si="103"/>
        <v>5.6329403710183001</v>
      </c>
      <c r="S696" s="1">
        <f t="shared" si="104"/>
        <v>333.77577661081295</v>
      </c>
      <c r="T696" s="1">
        <f t="shared" si="105"/>
        <v>341.77477792210999</v>
      </c>
      <c r="U696" s="1">
        <f t="shared" si="106"/>
        <v>14.805198456083</v>
      </c>
      <c r="V696" s="1">
        <f t="shared" si="107"/>
        <v>64.129154950732001</v>
      </c>
      <c r="W696" s="1">
        <f t="shared" si="108"/>
        <v>5.1122542506046003</v>
      </c>
      <c r="X696" s="1" t="str">
        <f t="shared" si="109"/>
        <v>YA</v>
      </c>
    </row>
    <row r="697" spans="1:24" x14ac:dyDescent="0.2">
      <c r="A697">
        <v>5.0854293528334997</v>
      </c>
      <c r="B697">
        <v>173.56597107194</v>
      </c>
      <c r="C697">
        <v>33455.240994822998</v>
      </c>
      <c r="D697">
        <v>6.0332471720476999</v>
      </c>
      <c r="E697">
        <v>351.27126703066</v>
      </c>
      <c r="F697">
        <v>507.47624901786003</v>
      </c>
      <c r="G697">
        <v>17.795957452410001</v>
      </c>
      <c r="H697">
        <v>62.466135372456002</v>
      </c>
      <c r="I697">
        <v>3.9617306695408998</v>
      </c>
      <c r="J697">
        <v>1</v>
      </c>
      <c r="O697" s="1">
        <f t="shared" si="100"/>
        <v>5.0854293528334997</v>
      </c>
      <c r="P697" s="1">
        <f t="shared" si="101"/>
        <v>173.56597107194</v>
      </c>
      <c r="Q697" s="1">
        <f t="shared" si="102"/>
        <v>33455.240994822998</v>
      </c>
      <c r="R697" s="1">
        <f t="shared" si="103"/>
        <v>6.0332471720476999</v>
      </c>
      <c r="S697" s="1">
        <f t="shared" si="104"/>
        <v>351.27126703066</v>
      </c>
      <c r="T697" s="1">
        <f t="shared" si="105"/>
        <v>507.47624901786003</v>
      </c>
      <c r="U697" s="1">
        <f t="shared" si="106"/>
        <v>17.795957452410001</v>
      </c>
      <c r="V697" s="1">
        <f t="shared" si="107"/>
        <v>62.466135372456002</v>
      </c>
      <c r="W697" s="1">
        <f t="shared" si="108"/>
        <v>3.9617306695408998</v>
      </c>
      <c r="X697" s="1" t="str">
        <f t="shared" si="109"/>
        <v>YA</v>
      </c>
    </row>
    <row r="698" spans="1:24" x14ac:dyDescent="0.2">
      <c r="A698">
        <v>9.5452705212489999</v>
      </c>
      <c r="B698">
        <v>212.04639107514001</v>
      </c>
      <c r="C698">
        <v>25189.830621579</v>
      </c>
      <c r="D698">
        <v>6.2038687851291998</v>
      </c>
      <c r="E698">
        <v>316.56731934498998</v>
      </c>
      <c r="F698">
        <v>498.26695935583001</v>
      </c>
      <c r="G698">
        <v>20.051518583166001</v>
      </c>
      <c r="H698">
        <v>52.901127257875999</v>
      </c>
      <c r="I698">
        <v>4.9839034650096004</v>
      </c>
      <c r="J698">
        <v>1</v>
      </c>
      <c r="O698" s="1">
        <f t="shared" si="100"/>
        <v>9.5452705212489999</v>
      </c>
      <c r="P698" s="1">
        <f t="shared" si="101"/>
        <v>212.04639107514001</v>
      </c>
      <c r="Q698" s="1">
        <f t="shared" si="102"/>
        <v>25189.830621579</v>
      </c>
      <c r="R698" s="1">
        <f t="shared" si="103"/>
        <v>6.2038687851291998</v>
      </c>
      <c r="S698" s="1">
        <f t="shared" si="104"/>
        <v>316.56731934498998</v>
      </c>
      <c r="T698" s="1">
        <f t="shared" si="105"/>
        <v>498.26695935583001</v>
      </c>
      <c r="U698" s="1">
        <f t="shared" si="106"/>
        <v>20.051518583166001</v>
      </c>
      <c r="V698" s="1">
        <f t="shared" si="107"/>
        <v>52.901127257875999</v>
      </c>
      <c r="W698" s="1">
        <f t="shared" si="108"/>
        <v>4.9839034650096004</v>
      </c>
      <c r="X698" s="1" t="str">
        <f t="shared" si="109"/>
        <v>YA</v>
      </c>
    </row>
    <row r="699" spans="1:24" x14ac:dyDescent="0.2">
      <c r="B699">
        <v>182.53397835187999</v>
      </c>
      <c r="C699">
        <v>20049.242099212999</v>
      </c>
      <c r="D699">
        <v>8.4804679599601993</v>
      </c>
      <c r="E699">
        <v>330.12786856306002</v>
      </c>
      <c r="F699">
        <v>328.70096062822</v>
      </c>
      <c r="G699">
        <v>12.332288113529</v>
      </c>
      <c r="H699">
        <v>79.784780395254998</v>
      </c>
      <c r="I699">
        <v>3.6935109356881002</v>
      </c>
      <c r="J699">
        <v>1</v>
      </c>
      <c r="O699" s="1">
        <f t="shared" si="100"/>
        <v>7.0807945042768186</v>
      </c>
      <c r="P699" s="1">
        <f t="shared" si="101"/>
        <v>182.53397835187999</v>
      </c>
      <c r="Q699" s="1">
        <f t="shared" si="102"/>
        <v>20049.242099212999</v>
      </c>
      <c r="R699" s="1">
        <f t="shared" si="103"/>
        <v>8.4804679599601993</v>
      </c>
      <c r="S699" s="1">
        <f t="shared" si="104"/>
        <v>330.12786856306002</v>
      </c>
      <c r="T699" s="1">
        <f t="shared" si="105"/>
        <v>328.70096062822</v>
      </c>
      <c r="U699" s="1">
        <f t="shared" si="106"/>
        <v>12.332288113529</v>
      </c>
      <c r="V699" s="1">
        <f t="shared" si="107"/>
        <v>79.784780395254998</v>
      </c>
      <c r="W699" s="1">
        <f t="shared" si="108"/>
        <v>3.6935109356881002</v>
      </c>
      <c r="X699" s="1" t="str">
        <f t="shared" si="109"/>
        <v>YA</v>
      </c>
    </row>
    <row r="700" spans="1:24" x14ac:dyDescent="0.2">
      <c r="A700">
        <v>6.2462640537947998</v>
      </c>
      <c r="B700">
        <v>163.2180384497</v>
      </c>
      <c r="C700">
        <v>26408.881767513001</v>
      </c>
      <c r="D700">
        <v>6.0296704799759997</v>
      </c>
      <c r="E700">
        <v>429.02231183200001</v>
      </c>
      <c r="F700">
        <v>509.95686424056998</v>
      </c>
      <c r="G700">
        <v>23.569644908143999</v>
      </c>
      <c r="H700">
        <v>19.175174536545999</v>
      </c>
      <c r="I700">
        <v>5.0444547777178999</v>
      </c>
      <c r="J700">
        <v>1</v>
      </c>
      <c r="O700" s="1">
        <f t="shared" si="100"/>
        <v>6.2462640537947998</v>
      </c>
      <c r="P700" s="1">
        <f t="shared" si="101"/>
        <v>163.2180384497</v>
      </c>
      <c r="Q700" s="1">
        <f t="shared" si="102"/>
        <v>26408.881767513001</v>
      </c>
      <c r="R700" s="1">
        <f t="shared" si="103"/>
        <v>6.0296704799759997</v>
      </c>
      <c r="S700" s="1">
        <f t="shared" si="104"/>
        <v>429.02231183200001</v>
      </c>
      <c r="T700" s="1">
        <f t="shared" si="105"/>
        <v>509.95686424056998</v>
      </c>
      <c r="U700" s="1">
        <f t="shared" si="106"/>
        <v>23.569644908143999</v>
      </c>
      <c r="V700" s="1">
        <f t="shared" si="107"/>
        <v>19.175174536545999</v>
      </c>
      <c r="W700" s="1">
        <f t="shared" si="108"/>
        <v>5.0444547777178999</v>
      </c>
      <c r="X700" s="1" t="str">
        <f t="shared" si="109"/>
        <v>YA</v>
      </c>
    </row>
    <row r="701" spans="1:24" x14ac:dyDescent="0.2">
      <c r="A701">
        <v>7.3764491048464</v>
      </c>
      <c r="B701">
        <v>168.75000723385</v>
      </c>
      <c r="C701">
        <v>37191.114140537997</v>
      </c>
      <c r="D701">
        <v>4.1849430382744996</v>
      </c>
      <c r="F701">
        <v>439.31285329802</v>
      </c>
      <c r="G701">
        <v>15.900985054562</v>
      </c>
      <c r="H701">
        <v>63.334894671767998</v>
      </c>
      <c r="I701">
        <v>5.7673546664976003</v>
      </c>
      <c r="J701">
        <v>1</v>
      </c>
      <c r="O701" s="1">
        <f t="shared" si="100"/>
        <v>7.3764491048464</v>
      </c>
      <c r="P701" s="1">
        <f t="shared" si="101"/>
        <v>168.75000723385</v>
      </c>
      <c r="Q701" s="1">
        <f t="shared" si="102"/>
        <v>37191.114140537997</v>
      </c>
      <c r="R701" s="1">
        <f t="shared" si="103"/>
        <v>4.1849430382744996</v>
      </c>
      <c r="S701" s="1">
        <f t="shared" si="104"/>
        <v>333.77577661081295</v>
      </c>
      <c r="T701" s="1">
        <f t="shared" si="105"/>
        <v>439.31285329802</v>
      </c>
      <c r="U701" s="1">
        <f t="shared" si="106"/>
        <v>15.900985054562</v>
      </c>
      <c r="V701" s="1">
        <f t="shared" si="107"/>
        <v>63.334894671767998</v>
      </c>
      <c r="W701" s="1">
        <f t="shared" si="108"/>
        <v>5.7673546664976003</v>
      </c>
      <c r="X701" s="1" t="str">
        <f t="shared" si="109"/>
        <v>YA</v>
      </c>
    </row>
    <row r="702" spans="1:24" x14ac:dyDescent="0.2">
      <c r="A702">
        <v>7.8024260841216</v>
      </c>
      <c r="B702">
        <v>232.67027999133001</v>
      </c>
      <c r="C702">
        <v>14382.902158061999</v>
      </c>
      <c r="D702">
        <v>7.6269229070715001</v>
      </c>
      <c r="F702">
        <v>413.29218349228</v>
      </c>
      <c r="G702">
        <v>15.495603371646</v>
      </c>
      <c r="H702">
        <v>42.002082011405001</v>
      </c>
      <c r="I702">
        <v>4.3635298814755004</v>
      </c>
      <c r="J702">
        <v>1</v>
      </c>
      <c r="O702" s="1">
        <f t="shared" si="100"/>
        <v>7.8024260841216</v>
      </c>
      <c r="P702" s="1">
        <f t="shared" si="101"/>
        <v>232.67027999133001</v>
      </c>
      <c r="Q702" s="1">
        <f t="shared" si="102"/>
        <v>14382.902158061999</v>
      </c>
      <c r="R702" s="1">
        <f t="shared" si="103"/>
        <v>7.6269229070715001</v>
      </c>
      <c r="S702" s="1">
        <f t="shared" si="104"/>
        <v>333.77577661081295</v>
      </c>
      <c r="T702" s="1">
        <f t="shared" si="105"/>
        <v>413.29218349228</v>
      </c>
      <c r="U702" s="1">
        <f t="shared" si="106"/>
        <v>15.495603371646</v>
      </c>
      <c r="V702" s="1">
        <f t="shared" si="107"/>
        <v>42.002082011405001</v>
      </c>
      <c r="W702" s="1">
        <f t="shared" si="108"/>
        <v>4.3635298814755004</v>
      </c>
      <c r="X702" s="1" t="str">
        <f t="shared" si="109"/>
        <v>YA</v>
      </c>
    </row>
    <row r="703" spans="1:24" x14ac:dyDescent="0.2">
      <c r="A703">
        <v>8.5967672123447993</v>
      </c>
      <c r="B703">
        <v>202.34318749091</v>
      </c>
      <c r="C703">
        <v>15173.471149854</v>
      </c>
      <c r="D703">
        <v>7.2486249863576999</v>
      </c>
      <c r="E703">
        <v>373.65332766807001</v>
      </c>
      <c r="F703">
        <v>315.47907039949001</v>
      </c>
      <c r="G703">
        <v>15.008674201370001</v>
      </c>
      <c r="H703">
        <v>76.879669257882995</v>
      </c>
      <c r="I703">
        <v>3.2386929330870999</v>
      </c>
      <c r="J703">
        <v>1</v>
      </c>
      <c r="O703" s="1">
        <f t="shared" si="100"/>
        <v>8.5967672123447993</v>
      </c>
      <c r="P703" s="1">
        <f t="shared" si="101"/>
        <v>202.34318749091</v>
      </c>
      <c r="Q703" s="1">
        <f t="shared" si="102"/>
        <v>15173.471149854</v>
      </c>
      <c r="R703" s="1">
        <f t="shared" si="103"/>
        <v>7.2486249863576999</v>
      </c>
      <c r="S703" s="1">
        <f t="shared" si="104"/>
        <v>373.65332766807001</v>
      </c>
      <c r="T703" s="1">
        <f t="shared" si="105"/>
        <v>315.47907039949001</v>
      </c>
      <c r="U703" s="1">
        <f t="shared" si="106"/>
        <v>15.008674201370001</v>
      </c>
      <c r="V703" s="1">
        <f t="shared" si="107"/>
        <v>76.879669257882995</v>
      </c>
      <c r="W703" s="1">
        <f t="shared" si="108"/>
        <v>3.2386929330870999</v>
      </c>
      <c r="X703" s="1" t="str">
        <f t="shared" si="109"/>
        <v>YA</v>
      </c>
    </row>
    <row r="704" spans="1:24" x14ac:dyDescent="0.2">
      <c r="A704">
        <v>6.4364444960901999</v>
      </c>
      <c r="B704">
        <v>192.99566480999999</v>
      </c>
      <c r="C704">
        <v>19579.389545753998</v>
      </c>
      <c r="D704">
        <v>7.6408743218039996</v>
      </c>
      <c r="E704">
        <v>314.92273899078998</v>
      </c>
      <c r="F704">
        <v>379.67536682472002</v>
      </c>
      <c r="G704">
        <v>12.897049257695</v>
      </c>
      <c r="H704">
        <v>75.839131814403004</v>
      </c>
      <c r="I704">
        <v>3.4158513853752002</v>
      </c>
      <c r="J704">
        <v>1</v>
      </c>
      <c r="O704" s="1">
        <f t="shared" si="100"/>
        <v>6.4364444960901999</v>
      </c>
      <c r="P704" s="1">
        <f t="shared" si="101"/>
        <v>192.99566480999999</v>
      </c>
      <c r="Q704" s="1">
        <f t="shared" si="102"/>
        <v>19579.389545753998</v>
      </c>
      <c r="R704" s="1">
        <f t="shared" si="103"/>
        <v>7.6408743218039996</v>
      </c>
      <c r="S704" s="1">
        <f t="shared" si="104"/>
        <v>314.92273899078998</v>
      </c>
      <c r="T704" s="1">
        <f t="shared" si="105"/>
        <v>379.67536682472002</v>
      </c>
      <c r="U704" s="1">
        <f t="shared" si="106"/>
        <v>12.897049257695</v>
      </c>
      <c r="V704" s="1">
        <f t="shared" si="107"/>
        <v>75.839131814403004</v>
      </c>
      <c r="W704" s="1">
        <f t="shared" si="108"/>
        <v>3.4158513853752002</v>
      </c>
      <c r="X704" s="1" t="str">
        <f t="shared" si="109"/>
        <v>YA</v>
      </c>
    </row>
    <row r="705" spans="1:24" x14ac:dyDescent="0.2">
      <c r="A705">
        <v>7.3334777260267003</v>
      </c>
      <c r="B705">
        <v>233.72135507753001</v>
      </c>
      <c r="C705">
        <v>16066.552124395999</v>
      </c>
      <c r="D705">
        <v>8.1819880648444006</v>
      </c>
      <c r="E705">
        <v>224.21250304477999</v>
      </c>
      <c r="F705">
        <v>401.73930871328002</v>
      </c>
      <c r="G705">
        <v>15.313977749206</v>
      </c>
      <c r="H705">
        <v>81.842062156482996</v>
      </c>
      <c r="I705">
        <v>4.7726627007794002</v>
      </c>
      <c r="J705">
        <v>1</v>
      </c>
      <c r="O705" s="1">
        <f t="shared" si="100"/>
        <v>7.3334777260267003</v>
      </c>
      <c r="P705" s="1">
        <f t="shared" si="101"/>
        <v>233.72135507753001</v>
      </c>
      <c r="Q705" s="1">
        <f t="shared" si="102"/>
        <v>16066.552124395999</v>
      </c>
      <c r="R705" s="1">
        <f t="shared" si="103"/>
        <v>8.1819880648444006</v>
      </c>
      <c r="S705" s="1">
        <f t="shared" si="104"/>
        <v>224.21250304477999</v>
      </c>
      <c r="T705" s="1">
        <f t="shared" si="105"/>
        <v>401.73930871328002</v>
      </c>
      <c r="U705" s="1">
        <f t="shared" si="106"/>
        <v>15.313977749206</v>
      </c>
      <c r="V705" s="1">
        <f t="shared" si="107"/>
        <v>81.842062156482996</v>
      </c>
      <c r="W705" s="1">
        <f t="shared" si="108"/>
        <v>4.7726627007794002</v>
      </c>
      <c r="X705" s="1" t="str">
        <f t="shared" si="109"/>
        <v>YA</v>
      </c>
    </row>
    <row r="706" spans="1:24" x14ac:dyDescent="0.2">
      <c r="A706">
        <v>6.1447590376622001</v>
      </c>
      <c r="B706">
        <v>210.97974749527</v>
      </c>
      <c r="C706">
        <v>19981.315187561999</v>
      </c>
      <c r="D706">
        <v>9.2036141123891007</v>
      </c>
      <c r="E706">
        <v>271.09710431943</v>
      </c>
      <c r="F706">
        <v>332.59812622472998</v>
      </c>
      <c r="G706">
        <v>17.187963350912</v>
      </c>
      <c r="H706">
        <v>79.634242043973998</v>
      </c>
      <c r="I706">
        <v>3.082080495834</v>
      </c>
      <c r="J706">
        <v>1</v>
      </c>
      <c r="O706" s="1">
        <f t="shared" ref="O706:O769" si="110">IF(A706="",AVERAGE($A$2:$A$3277),A706)</f>
        <v>6.1447590376622001</v>
      </c>
      <c r="P706" s="1">
        <f t="shared" ref="P706:P769" si="111">IF(B706="",AVERAGE($B$2:$B$3277),B706)</f>
        <v>210.97974749527</v>
      </c>
      <c r="Q706" s="1">
        <f t="shared" ref="Q706:Q769" si="112">IF(C706="",AVERAGE($C$2:$C$3277),C706)</f>
        <v>19981.315187561999</v>
      </c>
      <c r="R706" s="1">
        <f t="shared" ref="R706:R769" si="113">IF(D706="",AVERAGE($D$2:$D$3277),D706)</f>
        <v>9.2036141123891007</v>
      </c>
      <c r="S706" s="1">
        <f t="shared" ref="S706:S769" si="114">IF(E706="",AVERAGE($E$2:$E$3277),E706)</f>
        <v>271.09710431943</v>
      </c>
      <c r="T706" s="1">
        <f t="shared" ref="T706:T769" si="115">IF(F706="",AVERAGE($F$2:$F$3277),F706)</f>
        <v>332.59812622472998</v>
      </c>
      <c r="U706" s="1">
        <f t="shared" ref="U706:U769" si="116">IF(G706="",AVERAGE($G$2:$G$3277),G706)</f>
        <v>17.187963350912</v>
      </c>
      <c r="V706" s="1">
        <f t="shared" ref="V706:V769" si="117">IF(H706="",AVERAGE($H$2:$H$3277),H706)</f>
        <v>79.634242043973998</v>
      </c>
      <c r="W706" s="1">
        <f t="shared" ref="W706:W769" si="118">IF(I706="",AVERAGE($I$2:$I$3277),I706)</f>
        <v>3.082080495834</v>
      </c>
      <c r="X706" s="1" t="str">
        <f t="shared" ref="X706:X769" si="119">IF(J706=0,"TIDAK","YA")</f>
        <v>YA</v>
      </c>
    </row>
    <row r="707" spans="1:24" x14ac:dyDescent="0.2">
      <c r="A707">
        <v>4.7259977205982997</v>
      </c>
      <c r="B707">
        <v>175.99148679256001</v>
      </c>
      <c r="C707">
        <v>34265.830581474002</v>
      </c>
      <c r="D707">
        <v>5.9233958468618999</v>
      </c>
      <c r="E707">
        <v>324.87072421787002</v>
      </c>
      <c r="F707">
        <v>441.94518070957002</v>
      </c>
      <c r="G707">
        <v>12.636086459195001</v>
      </c>
      <c r="I707">
        <v>3.6446065408887001</v>
      </c>
      <c r="J707">
        <v>1</v>
      </c>
      <c r="O707" s="1">
        <f t="shared" si="110"/>
        <v>4.7259977205982997</v>
      </c>
      <c r="P707" s="1">
        <f t="shared" si="111"/>
        <v>175.99148679256001</v>
      </c>
      <c r="Q707" s="1">
        <f t="shared" si="112"/>
        <v>34265.830581474002</v>
      </c>
      <c r="R707" s="1">
        <f t="shared" si="113"/>
        <v>5.9233958468618999</v>
      </c>
      <c r="S707" s="1">
        <f t="shared" si="114"/>
        <v>324.87072421787002</v>
      </c>
      <c r="T707" s="1">
        <f t="shared" si="115"/>
        <v>441.94518070957002</v>
      </c>
      <c r="U707" s="1">
        <f t="shared" si="116"/>
        <v>12.636086459195001</v>
      </c>
      <c r="V707" s="1">
        <f t="shared" si="117"/>
        <v>66.396292946768057</v>
      </c>
      <c r="W707" s="1">
        <f t="shared" si="118"/>
        <v>3.6446065408887001</v>
      </c>
      <c r="X707" s="1" t="str">
        <f t="shared" si="119"/>
        <v>YA</v>
      </c>
    </row>
    <row r="708" spans="1:24" x14ac:dyDescent="0.2">
      <c r="A708">
        <v>5.3933459144232998</v>
      </c>
      <c r="B708">
        <v>172.55026149278001</v>
      </c>
      <c r="C708">
        <v>28099.038729259999</v>
      </c>
      <c r="D708">
        <v>5.7896686763733998</v>
      </c>
      <c r="E708">
        <v>372.62194324651</v>
      </c>
      <c r="F708">
        <v>505.54234866946001</v>
      </c>
      <c r="G708">
        <v>17.530703558317999</v>
      </c>
      <c r="H708">
        <v>67.273874478322</v>
      </c>
      <c r="I708">
        <v>4.6338547523170996</v>
      </c>
      <c r="J708">
        <v>1</v>
      </c>
      <c r="O708" s="1">
        <f t="shared" si="110"/>
        <v>5.3933459144232998</v>
      </c>
      <c r="P708" s="1">
        <f t="shared" si="111"/>
        <v>172.55026149278001</v>
      </c>
      <c r="Q708" s="1">
        <f t="shared" si="112"/>
        <v>28099.038729259999</v>
      </c>
      <c r="R708" s="1">
        <f t="shared" si="113"/>
        <v>5.7896686763733998</v>
      </c>
      <c r="S708" s="1">
        <f t="shared" si="114"/>
        <v>372.62194324651</v>
      </c>
      <c r="T708" s="1">
        <f t="shared" si="115"/>
        <v>505.54234866946001</v>
      </c>
      <c r="U708" s="1">
        <f t="shared" si="116"/>
        <v>17.530703558317999</v>
      </c>
      <c r="V708" s="1">
        <f t="shared" si="117"/>
        <v>67.273874478322</v>
      </c>
      <c r="W708" s="1">
        <f t="shared" si="118"/>
        <v>4.6338547523170996</v>
      </c>
      <c r="X708" s="1" t="str">
        <f t="shared" si="119"/>
        <v>YA</v>
      </c>
    </row>
    <row r="709" spans="1:24" x14ac:dyDescent="0.2">
      <c r="A709">
        <v>5.6248199964024002</v>
      </c>
      <c r="B709">
        <v>215.82287257203001</v>
      </c>
      <c r="C709">
        <v>9028.7603448521004</v>
      </c>
      <c r="D709">
        <v>9.2560977722867008</v>
      </c>
      <c r="E709">
        <v>274.29230540616999</v>
      </c>
      <c r="F709">
        <v>340.64839262294998</v>
      </c>
      <c r="G709">
        <v>10.680672738251999</v>
      </c>
      <c r="H709">
        <v>72.487450231123006</v>
      </c>
      <c r="I709">
        <v>4.3554891615302003</v>
      </c>
      <c r="J709">
        <v>1</v>
      </c>
      <c r="O709" s="1">
        <f t="shared" si="110"/>
        <v>5.6248199964024002</v>
      </c>
      <c r="P709" s="1">
        <f t="shared" si="111"/>
        <v>215.82287257203001</v>
      </c>
      <c r="Q709" s="1">
        <f t="shared" si="112"/>
        <v>9028.7603448521004</v>
      </c>
      <c r="R709" s="1">
        <f t="shared" si="113"/>
        <v>9.2560977722867008</v>
      </c>
      <c r="S709" s="1">
        <f t="shared" si="114"/>
        <v>274.29230540616999</v>
      </c>
      <c r="T709" s="1">
        <f t="shared" si="115"/>
        <v>340.64839262294998</v>
      </c>
      <c r="U709" s="1">
        <f t="shared" si="116"/>
        <v>10.680672738251999</v>
      </c>
      <c r="V709" s="1">
        <f t="shared" si="117"/>
        <v>72.487450231123006</v>
      </c>
      <c r="W709" s="1">
        <f t="shared" si="118"/>
        <v>4.3554891615302003</v>
      </c>
      <c r="X709" s="1" t="str">
        <f t="shared" si="119"/>
        <v>YA</v>
      </c>
    </row>
    <row r="710" spans="1:24" x14ac:dyDescent="0.2">
      <c r="A710">
        <v>5.7688680310922003</v>
      </c>
      <c r="B710">
        <v>184.39500278807</v>
      </c>
      <c r="C710">
        <v>31155.988820087001</v>
      </c>
      <c r="D710">
        <v>8.3928335322892007</v>
      </c>
      <c r="E710">
        <v>356.55269711988001</v>
      </c>
      <c r="F710">
        <v>380.09681012981002</v>
      </c>
      <c r="G710">
        <v>10.430339792436</v>
      </c>
      <c r="H710">
        <v>100.2316678144</v>
      </c>
      <c r="I710">
        <v>3.0926263788263002</v>
      </c>
      <c r="J710">
        <v>1</v>
      </c>
      <c r="O710" s="1">
        <f t="shared" si="110"/>
        <v>5.7688680310922003</v>
      </c>
      <c r="P710" s="1">
        <f t="shared" si="111"/>
        <v>184.39500278807</v>
      </c>
      <c r="Q710" s="1">
        <f t="shared" si="112"/>
        <v>31155.988820087001</v>
      </c>
      <c r="R710" s="1">
        <f t="shared" si="113"/>
        <v>8.3928335322892007</v>
      </c>
      <c r="S710" s="1">
        <f t="shared" si="114"/>
        <v>356.55269711988001</v>
      </c>
      <c r="T710" s="1">
        <f t="shared" si="115"/>
        <v>380.09681012981002</v>
      </c>
      <c r="U710" s="1">
        <f t="shared" si="116"/>
        <v>10.430339792436</v>
      </c>
      <c r="V710" s="1">
        <f t="shared" si="117"/>
        <v>100.2316678144</v>
      </c>
      <c r="W710" s="1">
        <f t="shared" si="118"/>
        <v>3.0926263788263002</v>
      </c>
      <c r="X710" s="1" t="str">
        <f t="shared" si="119"/>
        <v>YA</v>
      </c>
    </row>
    <row r="711" spans="1:24" x14ac:dyDescent="0.2">
      <c r="B711">
        <v>195.87463416333</v>
      </c>
      <c r="C711">
        <v>17749.298664017999</v>
      </c>
      <c r="D711">
        <v>7.5567503439720003</v>
      </c>
      <c r="F711">
        <v>512.45446840830004</v>
      </c>
      <c r="G711">
        <v>15.485275629289999</v>
      </c>
      <c r="H711">
        <v>54.132657841849003</v>
      </c>
      <c r="I711">
        <v>2.7756354336001001</v>
      </c>
      <c r="J711">
        <v>1</v>
      </c>
      <c r="O711" s="1">
        <f t="shared" si="110"/>
        <v>7.0807945042768186</v>
      </c>
      <c r="P711" s="1">
        <f t="shared" si="111"/>
        <v>195.87463416333</v>
      </c>
      <c r="Q711" s="1">
        <f t="shared" si="112"/>
        <v>17749.298664017999</v>
      </c>
      <c r="R711" s="1">
        <f t="shared" si="113"/>
        <v>7.5567503439720003</v>
      </c>
      <c r="S711" s="1">
        <f t="shared" si="114"/>
        <v>333.77577661081295</v>
      </c>
      <c r="T711" s="1">
        <f t="shared" si="115"/>
        <v>512.45446840830004</v>
      </c>
      <c r="U711" s="1">
        <f t="shared" si="116"/>
        <v>15.485275629289999</v>
      </c>
      <c r="V711" s="1">
        <f t="shared" si="117"/>
        <v>54.132657841849003</v>
      </c>
      <c r="W711" s="1">
        <f t="shared" si="118"/>
        <v>2.7756354336001001</v>
      </c>
      <c r="X711" s="1" t="str">
        <f t="shared" si="119"/>
        <v>YA</v>
      </c>
    </row>
    <row r="712" spans="1:24" x14ac:dyDescent="0.2">
      <c r="A712">
        <v>5.2513538154757997</v>
      </c>
      <c r="B712">
        <v>167.92433600731999</v>
      </c>
      <c r="C712">
        <v>34768.933419906003</v>
      </c>
      <c r="D712">
        <v>4.0230813389908997</v>
      </c>
      <c r="E712">
        <v>377.14348889352999</v>
      </c>
      <c r="F712">
        <v>315.53610537316001</v>
      </c>
      <c r="G712">
        <v>10.429159462767</v>
      </c>
      <c r="H712">
        <v>70.593387098381996</v>
      </c>
      <c r="I712">
        <v>4.0722523231765004</v>
      </c>
      <c r="J712">
        <v>1</v>
      </c>
      <c r="O712" s="1">
        <f t="shared" si="110"/>
        <v>5.2513538154757997</v>
      </c>
      <c r="P712" s="1">
        <f t="shared" si="111"/>
        <v>167.92433600731999</v>
      </c>
      <c r="Q712" s="1">
        <f t="shared" si="112"/>
        <v>34768.933419906003</v>
      </c>
      <c r="R712" s="1">
        <f t="shared" si="113"/>
        <v>4.0230813389908997</v>
      </c>
      <c r="S712" s="1">
        <f t="shared" si="114"/>
        <v>377.14348889352999</v>
      </c>
      <c r="T712" s="1">
        <f t="shared" si="115"/>
        <v>315.53610537316001</v>
      </c>
      <c r="U712" s="1">
        <f t="shared" si="116"/>
        <v>10.429159462767</v>
      </c>
      <c r="V712" s="1">
        <f t="shared" si="117"/>
        <v>70.593387098381996</v>
      </c>
      <c r="W712" s="1">
        <f t="shared" si="118"/>
        <v>4.0722523231765004</v>
      </c>
      <c r="X712" s="1" t="str">
        <f t="shared" si="119"/>
        <v>YA</v>
      </c>
    </row>
    <row r="713" spans="1:24" x14ac:dyDescent="0.2">
      <c r="A713">
        <v>7.6887859160914003</v>
      </c>
      <c r="B713">
        <v>209.18562534532001</v>
      </c>
      <c r="C713">
        <v>29568.535852018002</v>
      </c>
      <c r="D713">
        <v>9.8173356354981998</v>
      </c>
      <c r="E713">
        <v>294.34773223446001</v>
      </c>
      <c r="F713">
        <v>355.69861323897999</v>
      </c>
      <c r="G713">
        <v>13.918768617655999</v>
      </c>
      <c r="H713">
        <v>71.681539643077997</v>
      </c>
      <c r="I713">
        <v>3.9186731557715002</v>
      </c>
      <c r="J713">
        <v>1</v>
      </c>
      <c r="O713" s="1">
        <f t="shared" si="110"/>
        <v>7.6887859160914003</v>
      </c>
      <c r="P713" s="1">
        <f t="shared" si="111"/>
        <v>209.18562534532001</v>
      </c>
      <c r="Q713" s="1">
        <f t="shared" si="112"/>
        <v>29568.535852018002</v>
      </c>
      <c r="R713" s="1">
        <f t="shared" si="113"/>
        <v>9.8173356354981998</v>
      </c>
      <c r="S713" s="1">
        <f t="shared" si="114"/>
        <v>294.34773223446001</v>
      </c>
      <c r="T713" s="1">
        <f t="shared" si="115"/>
        <v>355.69861323897999</v>
      </c>
      <c r="U713" s="1">
        <f t="shared" si="116"/>
        <v>13.918768617655999</v>
      </c>
      <c r="V713" s="1">
        <f t="shared" si="117"/>
        <v>71.681539643077997</v>
      </c>
      <c r="W713" s="1">
        <f t="shared" si="118"/>
        <v>3.9186731557715002</v>
      </c>
      <c r="X713" s="1" t="str">
        <f t="shared" si="119"/>
        <v>YA</v>
      </c>
    </row>
    <row r="714" spans="1:24" x14ac:dyDescent="0.2">
      <c r="A714">
        <v>3.6810762705487998</v>
      </c>
      <c r="B714">
        <v>144.26526985263999</v>
      </c>
      <c r="C714">
        <v>26726.771113406001</v>
      </c>
      <c r="D714">
        <v>6.0952829186470998</v>
      </c>
      <c r="F714">
        <v>564.18382399516997</v>
      </c>
      <c r="G714">
        <v>13.651105374844001</v>
      </c>
      <c r="H714">
        <v>92.299100699109999</v>
      </c>
      <c r="I714">
        <v>3.8930704029977998</v>
      </c>
      <c r="J714">
        <v>1</v>
      </c>
      <c r="O714" s="1">
        <f t="shared" si="110"/>
        <v>3.6810762705487998</v>
      </c>
      <c r="P714" s="1">
        <f t="shared" si="111"/>
        <v>144.26526985263999</v>
      </c>
      <c r="Q714" s="1">
        <f t="shared" si="112"/>
        <v>26726.771113406001</v>
      </c>
      <c r="R714" s="1">
        <f t="shared" si="113"/>
        <v>6.0952829186470998</v>
      </c>
      <c r="S714" s="1">
        <f t="shared" si="114"/>
        <v>333.77577661081295</v>
      </c>
      <c r="T714" s="1">
        <f t="shared" si="115"/>
        <v>564.18382399516997</v>
      </c>
      <c r="U714" s="1">
        <f t="shared" si="116"/>
        <v>13.651105374844001</v>
      </c>
      <c r="V714" s="1">
        <f t="shared" si="117"/>
        <v>92.299100699109999</v>
      </c>
      <c r="W714" s="1">
        <f t="shared" si="118"/>
        <v>3.8930704029977998</v>
      </c>
      <c r="X714" s="1" t="str">
        <f t="shared" si="119"/>
        <v>YA</v>
      </c>
    </row>
    <row r="715" spans="1:24" x14ac:dyDescent="0.2">
      <c r="A715">
        <v>4.8976917065026004</v>
      </c>
      <c r="B715">
        <v>169.2357682658</v>
      </c>
      <c r="C715">
        <v>14676.716272068999</v>
      </c>
      <c r="D715">
        <v>8.3186073368474993</v>
      </c>
      <c r="F715">
        <v>437.53869239362001</v>
      </c>
      <c r="G715">
        <v>16.219141015424999</v>
      </c>
      <c r="H715">
        <v>81.947806229744998</v>
      </c>
      <c r="I715">
        <v>3.8944643329846</v>
      </c>
      <c r="J715">
        <v>1</v>
      </c>
      <c r="O715" s="1">
        <f t="shared" si="110"/>
        <v>4.8976917065026004</v>
      </c>
      <c r="P715" s="1">
        <f t="shared" si="111"/>
        <v>169.2357682658</v>
      </c>
      <c r="Q715" s="1">
        <f t="shared" si="112"/>
        <v>14676.716272068999</v>
      </c>
      <c r="R715" s="1">
        <f t="shared" si="113"/>
        <v>8.3186073368474993</v>
      </c>
      <c r="S715" s="1">
        <f t="shared" si="114"/>
        <v>333.77577661081295</v>
      </c>
      <c r="T715" s="1">
        <f t="shared" si="115"/>
        <v>437.53869239362001</v>
      </c>
      <c r="U715" s="1">
        <f t="shared" si="116"/>
        <v>16.219141015424999</v>
      </c>
      <c r="V715" s="1">
        <f t="shared" si="117"/>
        <v>81.947806229744998</v>
      </c>
      <c r="W715" s="1">
        <f t="shared" si="118"/>
        <v>3.8944643329846</v>
      </c>
      <c r="X715" s="1" t="str">
        <f t="shared" si="119"/>
        <v>YA</v>
      </c>
    </row>
    <row r="716" spans="1:24" x14ac:dyDescent="0.2">
      <c r="A716">
        <v>5.8427546011897</v>
      </c>
      <c r="B716">
        <v>202.04477526795</v>
      </c>
      <c r="C716">
        <v>13969.261562418</v>
      </c>
      <c r="D716">
        <v>6.6439180277304004</v>
      </c>
      <c r="E716">
        <v>290.79595450916997</v>
      </c>
      <c r="F716">
        <v>475.14295621097</v>
      </c>
      <c r="G716">
        <v>18.189838506263001</v>
      </c>
      <c r="H716">
        <v>77.931103946910994</v>
      </c>
      <c r="I716">
        <v>4.4903925640097002</v>
      </c>
      <c r="J716">
        <v>1</v>
      </c>
      <c r="O716" s="1">
        <f t="shared" si="110"/>
        <v>5.8427546011897</v>
      </c>
      <c r="P716" s="1">
        <f t="shared" si="111"/>
        <v>202.04477526795</v>
      </c>
      <c r="Q716" s="1">
        <f t="shared" si="112"/>
        <v>13969.261562418</v>
      </c>
      <c r="R716" s="1">
        <f t="shared" si="113"/>
        <v>6.6439180277304004</v>
      </c>
      <c r="S716" s="1">
        <f t="shared" si="114"/>
        <v>290.79595450916997</v>
      </c>
      <c r="T716" s="1">
        <f t="shared" si="115"/>
        <v>475.14295621097</v>
      </c>
      <c r="U716" s="1">
        <f t="shared" si="116"/>
        <v>18.189838506263001</v>
      </c>
      <c r="V716" s="1">
        <f t="shared" si="117"/>
        <v>77.931103946910994</v>
      </c>
      <c r="W716" s="1">
        <f t="shared" si="118"/>
        <v>4.4903925640097002</v>
      </c>
      <c r="X716" s="1" t="str">
        <f t="shared" si="119"/>
        <v>YA</v>
      </c>
    </row>
    <row r="717" spans="1:24" x14ac:dyDescent="0.2">
      <c r="B717">
        <v>193.41014064251999</v>
      </c>
      <c r="C717">
        <v>14472.391549497001</v>
      </c>
      <c r="D717">
        <v>5.6406723449468004</v>
      </c>
      <c r="E717">
        <v>322.67446211021002</v>
      </c>
      <c r="F717">
        <v>431.45733720342997</v>
      </c>
      <c r="G717">
        <v>12.721921884768999</v>
      </c>
      <c r="H717">
        <v>92.758852343963994</v>
      </c>
      <c r="I717">
        <v>4.4148189097535004</v>
      </c>
      <c r="J717">
        <v>1</v>
      </c>
      <c r="O717" s="1">
        <f t="shared" si="110"/>
        <v>7.0807945042768186</v>
      </c>
      <c r="P717" s="1">
        <f t="shared" si="111"/>
        <v>193.41014064251999</v>
      </c>
      <c r="Q717" s="1">
        <f t="shared" si="112"/>
        <v>14472.391549497001</v>
      </c>
      <c r="R717" s="1">
        <f t="shared" si="113"/>
        <v>5.6406723449468004</v>
      </c>
      <c r="S717" s="1">
        <f t="shared" si="114"/>
        <v>322.67446211021002</v>
      </c>
      <c r="T717" s="1">
        <f t="shared" si="115"/>
        <v>431.45733720342997</v>
      </c>
      <c r="U717" s="1">
        <f t="shared" si="116"/>
        <v>12.721921884768999</v>
      </c>
      <c r="V717" s="1">
        <f t="shared" si="117"/>
        <v>92.758852343963994</v>
      </c>
      <c r="W717" s="1">
        <f t="shared" si="118"/>
        <v>4.4148189097535004</v>
      </c>
      <c r="X717" s="1" t="str">
        <f t="shared" si="119"/>
        <v>YA</v>
      </c>
    </row>
    <row r="718" spans="1:24" x14ac:dyDescent="0.2">
      <c r="A718">
        <v>5.0383167831432996</v>
      </c>
      <c r="B718">
        <v>170.36046254940001</v>
      </c>
      <c r="C718">
        <v>25866.103948582</v>
      </c>
      <c r="D718">
        <v>7.4037500491244996</v>
      </c>
      <c r="F718">
        <v>350.39102412393999</v>
      </c>
      <c r="G718">
        <v>13.270278830444999</v>
      </c>
      <c r="H718">
        <v>65.331632864599996</v>
      </c>
      <c r="I718">
        <v>3.9136957758444999</v>
      </c>
      <c r="J718">
        <v>1</v>
      </c>
      <c r="O718" s="1">
        <f t="shared" si="110"/>
        <v>5.0383167831432996</v>
      </c>
      <c r="P718" s="1">
        <f t="shared" si="111"/>
        <v>170.36046254940001</v>
      </c>
      <c r="Q718" s="1">
        <f t="shared" si="112"/>
        <v>25866.103948582</v>
      </c>
      <c r="R718" s="1">
        <f t="shared" si="113"/>
        <v>7.4037500491244996</v>
      </c>
      <c r="S718" s="1">
        <f t="shared" si="114"/>
        <v>333.77577661081295</v>
      </c>
      <c r="T718" s="1">
        <f t="shared" si="115"/>
        <v>350.39102412393999</v>
      </c>
      <c r="U718" s="1">
        <f t="shared" si="116"/>
        <v>13.270278830444999</v>
      </c>
      <c r="V718" s="1">
        <f t="shared" si="117"/>
        <v>65.331632864599996</v>
      </c>
      <c r="W718" s="1">
        <f t="shared" si="118"/>
        <v>3.9136957758444999</v>
      </c>
      <c r="X718" s="1" t="str">
        <f t="shared" si="119"/>
        <v>YA</v>
      </c>
    </row>
    <row r="719" spans="1:24" x14ac:dyDescent="0.2">
      <c r="A719">
        <v>9.9612477090498999</v>
      </c>
      <c r="B719">
        <v>220.03818598107</v>
      </c>
      <c r="C719">
        <v>11939.769859280001</v>
      </c>
      <c r="D719">
        <v>8.4287535880421007</v>
      </c>
      <c r="E719">
        <v>337.48361004403</v>
      </c>
      <c r="F719">
        <v>398.68093562641002</v>
      </c>
      <c r="G719">
        <v>14.792585197439999</v>
      </c>
      <c r="H719">
        <v>60.991842578350003</v>
      </c>
      <c r="I719">
        <v>3.2465830972284002</v>
      </c>
      <c r="J719">
        <v>1</v>
      </c>
      <c r="O719" s="1">
        <f t="shared" si="110"/>
        <v>9.9612477090498999</v>
      </c>
      <c r="P719" s="1">
        <f t="shared" si="111"/>
        <v>220.03818598107</v>
      </c>
      <c r="Q719" s="1">
        <f t="shared" si="112"/>
        <v>11939.769859280001</v>
      </c>
      <c r="R719" s="1">
        <f t="shared" si="113"/>
        <v>8.4287535880421007</v>
      </c>
      <c r="S719" s="1">
        <f t="shared" si="114"/>
        <v>337.48361004403</v>
      </c>
      <c r="T719" s="1">
        <f t="shared" si="115"/>
        <v>398.68093562641002</v>
      </c>
      <c r="U719" s="1">
        <f t="shared" si="116"/>
        <v>14.792585197439999</v>
      </c>
      <c r="V719" s="1">
        <f t="shared" si="117"/>
        <v>60.991842578350003</v>
      </c>
      <c r="W719" s="1">
        <f t="shared" si="118"/>
        <v>3.2465830972284002</v>
      </c>
      <c r="X719" s="1" t="str">
        <f t="shared" si="119"/>
        <v>YA</v>
      </c>
    </row>
    <row r="720" spans="1:24" x14ac:dyDescent="0.2">
      <c r="A720">
        <v>7.4175026366891004</v>
      </c>
      <c r="B720">
        <v>198.70565298813</v>
      </c>
      <c r="C720">
        <v>24389.362885134</v>
      </c>
      <c r="D720">
        <v>4.7906813892239999</v>
      </c>
      <c r="E720">
        <v>289.33135776930999</v>
      </c>
      <c r="F720">
        <v>366.37072364753999</v>
      </c>
      <c r="G720">
        <v>18.415180455003998</v>
      </c>
      <c r="H720">
        <v>87.996222771624005</v>
      </c>
      <c r="I720">
        <v>3.3912406668716</v>
      </c>
      <c r="J720">
        <v>1</v>
      </c>
      <c r="O720" s="1">
        <f t="shared" si="110"/>
        <v>7.4175026366891004</v>
      </c>
      <c r="P720" s="1">
        <f t="shared" si="111"/>
        <v>198.70565298813</v>
      </c>
      <c r="Q720" s="1">
        <f t="shared" si="112"/>
        <v>24389.362885134</v>
      </c>
      <c r="R720" s="1">
        <f t="shared" si="113"/>
        <v>4.7906813892239999</v>
      </c>
      <c r="S720" s="1">
        <f t="shared" si="114"/>
        <v>289.33135776930999</v>
      </c>
      <c r="T720" s="1">
        <f t="shared" si="115"/>
        <v>366.37072364753999</v>
      </c>
      <c r="U720" s="1">
        <f t="shared" si="116"/>
        <v>18.415180455003998</v>
      </c>
      <c r="V720" s="1">
        <f t="shared" si="117"/>
        <v>87.996222771624005</v>
      </c>
      <c r="W720" s="1">
        <f t="shared" si="118"/>
        <v>3.3912406668716</v>
      </c>
      <c r="X720" s="1" t="str">
        <f t="shared" si="119"/>
        <v>YA</v>
      </c>
    </row>
    <row r="721" spans="1:24" x14ac:dyDescent="0.2">
      <c r="B721">
        <v>160.32597160929001</v>
      </c>
      <c r="C721">
        <v>37795.763317883997</v>
      </c>
      <c r="D721">
        <v>9.1522246703282999</v>
      </c>
      <c r="E721">
        <v>390.27660843568998</v>
      </c>
      <c r="F721">
        <v>441.98610614652</v>
      </c>
      <c r="G721">
        <v>16.450990050021002</v>
      </c>
      <c r="H721">
        <v>21.355275176305</v>
      </c>
      <c r="I721">
        <v>4.4419798358482003</v>
      </c>
      <c r="J721">
        <v>1</v>
      </c>
      <c r="O721" s="1">
        <f t="shared" si="110"/>
        <v>7.0807945042768186</v>
      </c>
      <c r="P721" s="1">
        <f t="shared" si="111"/>
        <v>160.32597160929001</v>
      </c>
      <c r="Q721" s="1">
        <f t="shared" si="112"/>
        <v>37795.763317883997</v>
      </c>
      <c r="R721" s="1">
        <f t="shared" si="113"/>
        <v>9.1522246703282999</v>
      </c>
      <c r="S721" s="1">
        <f t="shared" si="114"/>
        <v>390.27660843568998</v>
      </c>
      <c r="T721" s="1">
        <f t="shared" si="115"/>
        <v>441.98610614652</v>
      </c>
      <c r="U721" s="1">
        <f t="shared" si="116"/>
        <v>16.450990050021002</v>
      </c>
      <c r="V721" s="1">
        <f t="shared" si="117"/>
        <v>21.355275176305</v>
      </c>
      <c r="W721" s="1">
        <f t="shared" si="118"/>
        <v>4.4419798358482003</v>
      </c>
      <c r="X721" s="1" t="str">
        <f t="shared" si="119"/>
        <v>YA</v>
      </c>
    </row>
    <row r="722" spans="1:24" x14ac:dyDescent="0.2">
      <c r="A722">
        <v>5.0999320050346002</v>
      </c>
      <c r="B722">
        <v>189.66593654789</v>
      </c>
      <c r="C722">
        <v>21807.400131303999</v>
      </c>
      <c r="D722">
        <v>4.3681520320380001</v>
      </c>
      <c r="F722">
        <v>334.51230588099997</v>
      </c>
      <c r="G722">
        <v>14.732291221053</v>
      </c>
      <c r="H722">
        <v>49.985679047262998</v>
      </c>
      <c r="I722">
        <v>5.1593012489668997</v>
      </c>
      <c r="J722">
        <v>1</v>
      </c>
      <c r="O722" s="1">
        <f t="shared" si="110"/>
        <v>5.0999320050346002</v>
      </c>
      <c r="P722" s="1">
        <f t="shared" si="111"/>
        <v>189.66593654789</v>
      </c>
      <c r="Q722" s="1">
        <f t="shared" si="112"/>
        <v>21807.400131303999</v>
      </c>
      <c r="R722" s="1">
        <f t="shared" si="113"/>
        <v>4.3681520320380001</v>
      </c>
      <c r="S722" s="1">
        <f t="shared" si="114"/>
        <v>333.77577661081295</v>
      </c>
      <c r="T722" s="1">
        <f t="shared" si="115"/>
        <v>334.51230588099997</v>
      </c>
      <c r="U722" s="1">
        <f t="shared" si="116"/>
        <v>14.732291221053</v>
      </c>
      <c r="V722" s="1">
        <f t="shared" si="117"/>
        <v>49.985679047262998</v>
      </c>
      <c r="W722" s="1">
        <f t="shared" si="118"/>
        <v>5.1593012489668997</v>
      </c>
      <c r="X722" s="1" t="str">
        <f t="shared" si="119"/>
        <v>YA</v>
      </c>
    </row>
    <row r="723" spans="1:24" x14ac:dyDescent="0.2">
      <c r="A723">
        <v>3.6331628288625</v>
      </c>
      <c r="B723">
        <v>179.35057672479999</v>
      </c>
      <c r="C723">
        <v>28584.175809707001</v>
      </c>
      <c r="D723">
        <v>5.2463817466496003</v>
      </c>
      <c r="E723">
        <v>292.44053636394</v>
      </c>
      <c r="F723">
        <v>500.86601845605003</v>
      </c>
      <c r="G723">
        <v>8.9564014596111008</v>
      </c>
      <c r="H723">
        <v>77.360985269286999</v>
      </c>
      <c r="I723">
        <v>3.3495716551360002</v>
      </c>
      <c r="J723">
        <v>1</v>
      </c>
      <c r="O723" s="1">
        <f t="shared" si="110"/>
        <v>3.6331628288625</v>
      </c>
      <c r="P723" s="1">
        <f t="shared" si="111"/>
        <v>179.35057672479999</v>
      </c>
      <c r="Q723" s="1">
        <f t="shared" si="112"/>
        <v>28584.175809707001</v>
      </c>
      <c r="R723" s="1">
        <f t="shared" si="113"/>
        <v>5.2463817466496003</v>
      </c>
      <c r="S723" s="1">
        <f t="shared" si="114"/>
        <v>292.44053636394</v>
      </c>
      <c r="T723" s="1">
        <f t="shared" si="115"/>
        <v>500.86601845605003</v>
      </c>
      <c r="U723" s="1">
        <f t="shared" si="116"/>
        <v>8.9564014596111008</v>
      </c>
      <c r="V723" s="1">
        <f t="shared" si="117"/>
        <v>77.360985269286999</v>
      </c>
      <c r="W723" s="1">
        <f t="shared" si="118"/>
        <v>3.3495716551360002</v>
      </c>
      <c r="X723" s="1" t="str">
        <f t="shared" si="119"/>
        <v>YA</v>
      </c>
    </row>
    <row r="724" spans="1:24" x14ac:dyDescent="0.2">
      <c r="A724">
        <v>8.8604508539271993</v>
      </c>
      <c r="B724">
        <v>193.74310515437</v>
      </c>
      <c r="C724">
        <v>24085.112140243</v>
      </c>
      <c r="D724">
        <v>6.1831095178271998</v>
      </c>
      <c r="F724">
        <v>526.7049237128</v>
      </c>
      <c r="G724">
        <v>9.9013276319385994</v>
      </c>
      <c r="H724">
        <v>81.339339809416003</v>
      </c>
      <c r="I724">
        <v>4.6777133268871003</v>
      </c>
      <c r="J724">
        <v>1</v>
      </c>
      <c r="O724" s="1">
        <f t="shared" si="110"/>
        <v>8.8604508539271993</v>
      </c>
      <c r="P724" s="1">
        <f t="shared" si="111"/>
        <v>193.74310515437</v>
      </c>
      <c r="Q724" s="1">
        <f t="shared" si="112"/>
        <v>24085.112140243</v>
      </c>
      <c r="R724" s="1">
        <f t="shared" si="113"/>
        <v>6.1831095178271998</v>
      </c>
      <c r="S724" s="1">
        <f t="shared" si="114"/>
        <v>333.77577661081295</v>
      </c>
      <c r="T724" s="1">
        <f t="shared" si="115"/>
        <v>526.7049237128</v>
      </c>
      <c r="U724" s="1">
        <f t="shared" si="116"/>
        <v>9.9013276319385994</v>
      </c>
      <c r="V724" s="1">
        <f t="shared" si="117"/>
        <v>81.339339809416003</v>
      </c>
      <c r="W724" s="1">
        <f t="shared" si="118"/>
        <v>4.6777133268871003</v>
      </c>
      <c r="X724" s="1" t="str">
        <f t="shared" si="119"/>
        <v>YA</v>
      </c>
    </row>
    <row r="725" spans="1:24" x14ac:dyDescent="0.2">
      <c r="A725">
        <v>10.137932288261</v>
      </c>
      <c r="B725">
        <v>242.00571600209</v>
      </c>
      <c r="C725">
        <v>15088.827652849001</v>
      </c>
      <c r="D725">
        <v>8.6777893592996005</v>
      </c>
      <c r="F725">
        <v>596.34634635375005</v>
      </c>
      <c r="G725">
        <v>14.971198823844</v>
      </c>
      <c r="H725">
        <v>62.365824350986998</v>
      </c>
      <c r="I725">
        <v>3.8720181587617</v>
      </c>
      <c r="J725">
        <v>1</v>
      </c>
      <c r="O725" s="1">
        <f t="shared" si="110"/>
        <v>10.137932288261</v>
      </c>
      <c r="P725" s="1">
        <f t="shared" si="111"/>
        <v>242.00571600209</v>
      </c>
      <c r="Q725" s="1">
        <f t="shared" si="112"/>
        <v>15088.827652849001</v>
      </c>
      <c r="R725" s="1">
        <f t="shared" si="113"/>
        <v>8.6777893592996005</v>
      </c>
      <c r="S725" s="1">
        <f t="shared" si="114"/>
        <v>333.77577661081295</v>
      </c>
      <c r="T725" s="1">
        <f t="shared" si="115"/>
        <v>596.34634635375005</v>
      </c>
      <c r="U725" s="1">
        <f t="shared" si="116"/>
        <v>14.971198823844</v>
      </c>
      <c r="V725" s="1">
        <f t="shared" si="117"/>
        <v>62.365824350986998</v>
      </c>
      <c r="W725" s="1">
        <f t="shared" si="118"/>
        <v>3.8720181587617</v>
      </c>
      <c r="X725" s="1" t="str">
        <f t="shared" si="119"/>
        <v>YA</v>
      </c>
    </row>
    <row r="726" spans="1:24" x14ac:dyDescent="0.2">
      <c r="A726">
        <v>9.9008148400383007</v>
      </c>
      <c r="B726">
        <v>199.08375175702</v>
      </c>
      <c r="C726">
        <v>16233.134679362</v>
      </c>
      <c r="D726">
        <v>8.1466431683455998</v>
      </c>
      <c r="E726">
        <v>380.11302950022002</v>
      </c>
      <c r="F726">
        <v>345.01985183664999</v>
      </c>
      <c r="G726">
        <v>20.386719629537001</v>
      </c>
      <c r="H726">
        <v>73.381488419942997</v>
      </c>
      <c r="I726">
        <v>2.3950021100617001</v>
      </c>
      <c r="J726">
        <v>1</v>
      </c>
      <c r="O726" s="1">
        <f t="shared" si="110"/>
        <v>9.9008148400383007</v>
      </c>
      <c r="P726" s="1">
        <f t="shared" si="111"/>
        <v>199.08375175702</v>
      </c>
      <c r="Q726" s="1">
        <f t="shared" si="112"/>
        <v>16233.134679362</v>
      </c>
      <c r="R726" s="1">
        <f t="shared" si="113"/>
        <v>8.1466431683455998</v>
      </c>
      <c r="S726" s="1">
        <f t="shared" si="114"/>
        <v>380.11302950022002</v>
      </c>
      <c r="T726" s="1">
        <f t="shared" si="115"/>
        <v>345.01985183664999</v>
      </c>
      <c r="U726" s="1">
        <f t="shared" si="116"/>
        <v>20.386719629537001</v>
      </c>
      <c r="V726" s="1">
        <f t="shared" si="117"/>
        <v>73.381488419942997</v>
      </c>
      <c r="W726" s="1">
        <f t="shared" si="118"/>
        <v>2.3950021100617001</v>
      </c>
      <c r="X726" s="1" t="str">
        <f t="shared" si="119"/>
        <v>YA</v>
      </c>
    </row>
    <row r="727" spans="1:24" x14ac:dyDescent="0.2">
      <c r="A727">
        <v>10.268430501162999</v>
      </c>
      <c r="B727">
        <v>218.21668247048001</v>
      </c>
      <c r="C727">
        <v>13753.993373431</v>
      </c>
      <c r="D727">
        <v>7.5126081410424996</v>
      </c>
      <c r="E727">
        <v>334.17807471096</v>
      </c>
      <c r="F727">
        <v>341.60220865225</v>
      </c>
      <c r="G727">
        <v>15.671563525843</v>
      </c>
      <c r="H727">
        <v>84.682660233106006</v>
      </c>
      <c r="I727">
        <v>4.3046892621866997</v>
      </c>
      <c r="J727">
        <v>1</v>
      </c>
      <c r="O727" s="1">
        <f t="shared" si="110"/>
        <v>10.268430501162999</v>
      </c>
      <c r="P727" s="1">
        <f t="shared" si="111"/>
        <v>218.21668247048001</v>
      </c>
      <c r="Q727" s="1">
        <f t="shared" si="112"/>
        <v>13753.993373431</v>
      </c>
      <c r="R727" s="1">
        <f t="shared" si="113"/>
        <v>7.5126081410424996</v>
      </c>
      <c r="S727" s="1">
        <f t="shared" si="114"/>
        <v>334.17807471096</v>
      </c>
      <c r="T727" s="1">
        <f t="shared" si="115"/>
        <v>341.60220865225</v>
      </c>
      <c r="U727" s="1">
        <f t="shared" si="116"/>
        <v>15.671563525843</v>
      </c>
      <c r="V727" s="1">
        <f t="shared" si="117"/>
        <v>84.682660233106006</v>
      </c>
      <c r="W727" s="1">
        <f t="shared" si="118"/>
        <v>4.3046892621866997</v>
      </c>
      <c r="X727" s="1" t="str">
        <f t="shared" si="119"/>
        <v>YA</v>
      </c>
    </row>
    <row r="728" spans="1:24" x14ac:dyDescent="0.2">
      <c r="A728">
        <v>0.22749905020219999</v>
      </c>
      <c r="B728">
        <v>152.53011117642001</v>
      </c>
      <c r="C728">
        <v>39028.599340291003</v>
      </c>
      <c r="D728">
        <v>3.4624920476793002</v>
      </c>
      <c r="E728">
        <v>283.69378223429999</v>
      </c>
      <c r="F728">
        <v>443.02923212862999</v>
      </c>
      <c r="G728">
        <v>13.201943203829</v>
      </c>
      <c r="H728">
        <v>62.322711106916998</v>
      </c>
      <c r="I728">
        <v>3.5457414375679002</v>
      </c>
      <c r="J728">
        <v>1</v>
      </c>
      <c r="O728" s="1">
        <f t="shared" si="110"/>
        <v>0.22749905020219999</v>
      </c>
      <c r="P728" s="1">
        <f t="shared" si="111"/>
        <v>152.53011117642001</v>
      </c>
      <c r="Q728" s="1">
        <f t="shared" si="112"/>
        <v>39028.599340291003</v>
      </c>
      <c r="R728" s="1">
        <f t="shared" si="113"/>
        <v>3.4624920476793002</v>
      </c>
      <c r="S728" s="1">
        <f t="shared" si="114"/>
        <v>283.69378223429999</v>
      </c>
      <c r="T728" s="1">
        <f t="shared" si="115"/>
        <v>443.02923212862999</v>
      </c>
      <c r="U728" s="1">
        <f t="shared" si="116"/>
        <v>13.201943203829</v>
      </c>
      <c r="V728" s="1">
        <f t="shared" si="117"/>
        <v>62.322711106916998</v>
      </c>
      <c r="W728" s="1">
        <f t="shared" si="118"/>
        <v>3.5457414375679002</v>
      </c>
      <c r="X728" s="1" t="str">
        <f t="shared" si="119"/>
        <v>YA</v>
      </c>
    </row>
    <row r="729" spans="1:24" x14ac:dyDescent="0.2">
      <c r="A729">
        <v>6.0172609236890997</v>
      </c>
      <c r="B729">
        <v>206.0143997783</v>
      </c>
      <c r="C729">
        <v>15157.268786502</v>
      </c>
      <c r="D729">
        <v>7.5821238561662003</v>
      </c>
      <c r="E729">
        <v>307.70447358325998</v>
      </c>
      <c r="F729">
        <v>431.78198749066001</v>
      </c>
      <c r="G729">
        <v>14.221757036068</v>
      </c>
      <c r="H729">
        <v>53.319977174698998</v>
      </c>
      <c r="I729">
        <v>4.4277122822974997</v>
      </c>
      <c r="J729">
        <v>1</v>
      </c>
      <c r="O729" s="1">
        <f t="shared" si="110"/>
        <v>6.0172609236890997</v>
      </c>
      <c r="P729" s="1">
        <f t="shared" si="111"/>
        <v>206.0143997783</v>
      </c>
      <c r="Q729" s="1">
        <f t="shared" si="112"/>
        <v>15157.268786502</v>
      </c>
      <c r="R729" s="1">
        <f t="shared" si="113"/>
        <v>7.5821238561662003</v>
      </c>
      <c r="S729" s="1">
        <f t="shared" si="114"/>
        <v>307.70447358325998</v>
      </c>
      <c r="T729" s="1">
        <f t="shared" si="115"/>
        <v>431.78198749066001</v>
      </c>
      <c r="U729" s="1">
        <f t="shared" si="116"/>
        <v>14.221757036068</v>
      </c>
      <c r="V729" s="1">
        <f t="shared" si="117"/>
        <v>53.319977174698998</v>
      </c>
      <c r="W729" s="1">
        <f t="shared" si="118"/>
        <v>4.4277122822974997</v>
      </c>
      <c r="X729" s="1" t="str">
        <f t="shared" si="119"/>
        <v>YA</v>
      </c>
    </row>
    <row r="730" spans="1:24" x14ac:dyDescent="0.2">
      <c r="A730">
        <v>7.1108451380332003</v>
      </c>
      <c r="B730">
        <v>213.88633690097001</v>
      </c>
      <c r="C730">
        <v>25043.532803357</v>
      </c>
      <c r="D730">
        <v>6.0484370380517998</v>
      </c>
      <c r="E730">
        <v>245.95425295135999</v>
      </c>
      <c r="F730">
        <v>505.73553454097998</v>
      </c>
      <c r="G730">
        <v>16.383140480270999</v>
      </c>
      <c r="H730">
        <v>91.681026051722995</v>
      </c>
      <c r="I730">
        <v>5.7127921271847004</v>
      </c>
      <c r="J730">
        <v>1</v>
      </c>
      <c r="O730" s="1">
        <f t="shared" si="110"/>
        <v>7.1108451380332003</v>
      </c>
      <c r="P730" s="1">
        <f t="shared" si="111"/>
        <v>213.88633690097001</v>
      </c>
      <c r="Q730" s="1">
        <f t="shared" si="112"/>
        <v>25043.532803357</v>
      </c>
      <c r="R730" s="1">
        <f t="shared" si="113"/>
        <v>6.0484370380517998</v>
      </c>
      <c r="S730" s="1">
        <f t="shared" si="114"/>
        <v>245.95425295135999</v>
      </c>
      <c r="T730" s="1">
        <f t="shared" si="115"/>
        <v>505.73553454097998</v>
      </c>
      <c r="U730" s="1">
        <f t="shared" si="116"/>
        <v>16.383140480270999</v>
      </c>
      <c r="V730" s="1">
        <f t="shared" si="117"/>
        <v>91.681026051722995</v>
      </c>
      <c r="W730" s="1">
        <f t="shared" si="118"/>
        <v>5.7127921271847004</v>
      </c>
      <c r="X730" s="1" t="str">
        <f t="shared" si="119"/>
        <v>YA</v>
      </c>
    </row>
    <row r="731" spans="1:24" x14ac:dyDescent="0.2">
      <c r="A731">
        <v>6.3502904720553</v>
      </c>
      <c r="B731">
        <v>190.38373782069999</v>
      </c>
      <c r="C731">
        <v>14905.393851576</v>
      </c>
      <c r="D731">
        <v>5.5378301566200996</v>
      </c>
      <c r="F731">
        <v>446.84060505628997</v>
      </c>
      <c r="G731">
        <v>13.983566644972999</v>
      </c>
      <c r="H731">
        <v>67.817096237192004</v>
      </c>
      <c r="I731">
        <v>4.2652330673134999</v>
      </c>
      <c r="J731">
        <v>1</v>
      </c>
      <c r="O731" s="1">
        <f t="shared" si="110"/>
        <v>6.3502904720553</v>
      </c>
      <c r="P731" s="1">
        <f t="shared" si="111"/>
        <v>190.38373782069999</v>
      </c>
      <c r="Q731" s="1">
        <f t="shared" si="112"/>
        <v>14905.393851576</v>
      </c>
      <c r="R731" s="1">
        <f t="shared" si="113"/>
        <v>5.5378301566200996</v>
      </c>
      <c r="S731" s="1">
        <f t="shared" si="114"/>
        <v>333.77577661081295</v>
      </c>
      <c r="T731" s="1">
        <f t="shared" si="115"/>
        <v>446.84060505628997</v>
      </c>
      <c r="U731" s="1">
        <f t="shared" si="116"/>
        <v>13.983566644972999</v>
      </c>
      <c r="V731" s="1">
        <f t="shared" si="117"/>
        <v>67.817096237192004</v>
      </c>
      <c r="W731" s="1">
        <f t="shared" si="118"/>
        <v>4.2652330673134999</v>
      </c>
      <c r="X731" s="1" t="str">
        <f t="shared" si="119"/>
        <v>YA</v>
      </c>
    </row>
    <row r="732" spans="1:24" x14ac:dyDescent="0.2">
      <c r="A732">
        <v>8.1293417202371998</v>
      </c>
      <c r="B732">
        <v>211.12331234907001</v>
      </c>
      <c r="C732">
        <v>22982.927444607001</v>
      </c>
      <c r="D732">
        <v>6.7790054768183996</v>
      </c>
      <c r="E732">
        <v>326.39795325727999</v>
      </c>
      <c r="F732">
        <v>367.98878369170001</v>
      </c>
      <c r="G732">
        <v>13.910933188835999</v>
      </c>
      <c r="H732">
        <v>55.795356643677003</v>
      </c>
      <c r="I732">
        <v>4.8220435636075001</v>
      </c>
      <c r="J732">
        <v>1</v>
      </c>
      <c r="O732" s="1">
        <f t="shared" si="110"/>
        <v>8.1293417202371998</v>
      </c>
      <c r="P732" s="1">
        <f t="shared" si="111"/>
        <v>211.12331234907001</v>
      </c>
      <c r="Q732" s="1">
        <f t="shared" si="112"/>
        <v>22982.927444607001</v>
      </c>
      <c r="R732" s="1">
        <f t="shared" si="113"/>
        <v>6.7790054768183996</v>
      </c>
      <c r="S732" s="1">
        <f t="shared" si="114"/>
        <v>326.39795325727999</v>
      </c>
      <c r="T732" s="1">
        <f t="shared" si="115"/>
        <v>367.98878369170001</v>
      </c>
      <c r="U732" s="1">
        <f t="shared" si="116"/>
        <v>13.910933188835999</v>
      </c>
      <c r="V732" s="1">
        <f t="shared" si="117"/>
        <v>55.795356643677003</v>
      </c>
      <c r="W732" s="1">
        <f t="shared" si="118"/>
        <v>4.8220435636075001</v>
      </c>
      <c r="X732" s="1" t="str">
        <f t="shared" si="119"/>
        <v>YA</v>
      </c>
    </row>
    <row r="733" spans="1:24" x14ac:dyDescent="0.2">
      <c r="A733">
        <v>10.252816232929</v>
      </c>
      <c r="B733">
        <v>218.279700056</v>
      </c>
      <c r="C733">
        <v>18158.842119051002</v>
      </c>
      <c r="D733">
        <v>8.6573418972593004</v>
      </c>
      <c r="E733">
        <v>349.52956788631002</v>
      </c>
      <c r="F733">
        <v>336.19883719226999</v>
      </c>
      <c r="G733">
        <v>19.442598816756998</v>
      </c>
      <c r="H733">
        <v>82.858271839588994</v>
      </c>
      <c r="I733">
        <v>4.5598362187727002</v>
      </c>
      <c r="J733">
        <v>1</v>
      </c>
      <c r="O733" s="1">
        <f t="shared" si="110"/>
        <v>10.252816232929</v>
      </c>
      <c r="P733" s="1">
        <f t="shared" si="111"/>
        <v>218.279700056</v>
      </c>
      <c r="Q733" s="1">
        <f t="shared" si="112"/>
        <v>18158.842119051002</v>
      </c>
      <c r="R733" s="1">
        <f t="shared" si="113"/>
        <v>8.6573418972593004</v>
      </c>
      <c r="S733" s="1">
        <f t="shared" si="114"/>
        <v>349.52956788631002</v>
      </c>
      <c r="T733" s="1">
        <f t="shared" si="115"/>
        <v>336.19883719226999</v>
      </c>
      <c r="U733" s="1">
        <f t="shared" si="116"/>
        <v>19.442598816756998</v>
      </c>
      <c r="V733" s="1">
        <f t="shared" si="117"/>
        <v>82.858271839588994</v>
      </c>
      <c r="W733" s="1">
        <f t="shared" si="118"/>
        <v>4.5598362187727002</v>
      </c>
      <c r="X733" s="1" t="str">
        <f t="shared" si="119"/>
        <v>YA</v>
      </c>
    </row>
    <row r="734" spans="1:24" x14ac:dyDescent="0.2">
      <c r="A734">
        <v>5.4623559347062001</v>
      </c>
      <c r="B734">
        <v>187.70953274687</v>
      </c>
      <c r="C734">
        <v>11642.148998545999</v>
      </c>
      <c r="D734">
        <v>8.4396410712474008</v>
      </c>
      <c r="F734">
        <v>534.66394489050003</v>
      </c>
      <c r="G734">
        <v>8.1297926463054004</v>
      </c>
      <c r="H734">
        <v>74.603712872849002</v>
      </c>
      <c r="I734">
        <v>4.4861804924255999</v>
      </c>
      <c r="J734">
        <v>1</v>
      </c>
      <c r="O734" s="1">
        <f t="shared" si="110"/>
        <v>5.4623559347062001</v>
      </c>
      <c r="P734" s="1">
        <f t="shared" si="111"/>
        <v>187.70953274687</v>
      </c>
      <c r="Q734" s="1">
        <f t="shared" si="112"/>
        <v>11642.148998545999</v>
      </c>
      <c r="R734" s="1">
        <f t="shared" si="113"/>
        <v>8.4396410712474008</v>
      </c>
      <c r="S734" s="1">
        <f t="shared" si="114"/>
        <v>333.77577661081295</v>
      </c>
      <c r="T734" s="1">
        <f t="shared" si="115"/>
        <v>534.66394489050003</v>
      </c>
      <c r="U734" s="1">
        <f t="shared" si="116"/>
        <v>8.1297926463054004</v>
      </c>
      <c r="V734" s="1">
        <f t="shared" si="117"/>
        <v>74.603712872849002</v>
      </c>
      <c r="W734" s="1">
        <f t="shared" si="118"/>
        <v>4.4861804924255999</v>
      </c>
      <c r="X734" s="1" t="str">
        <f t="shared" si="119"/>
        <v>YA</v>
      </c>
    </row>
    <row r="735" spans="1:24" x14ac:dyDescent="0.2">
      <c r="A735">
        <v>9.2394403610603995</v>
      </c>
      <c r="B735">
        <v>212.56907634314999</v>
      </c>
      <c r="C735">
        <v>14829.624212322</v>
      </c>
      <c r="D735">
        <v>7.1729204168819001</v>
      </c>
      <c r="E735">
        <v>324.12891525539999</v>
      </c>
      <c r="F735">
        <v>575.42196836418998</v>
      </c>
      <c r="G735">
        <v>16.581120438383</v>
      </c>
      <c r="H735">
        <v>66.885270125516001</v>
      </c>
      <c r="I735">
        <v>3.4719711273327998</v>
      </c>
      <c r="J735">
        <v>1</v>
      </c>
      <c r="O735" s="1">
        <f t="shared" si="110"/>
        <v>9.2394403610603995</v>
      </c>
      <c r="P735" s="1">
        <f t="shared" si="111"/>
        <v>212.56907634314999</v>
      </c>
      <c r="Q735" s="1">
        <f t="shared" si="112"/>
        <v>14829.624212322</v>
      </c>
      <c r="R735" s="1">
        <f t="shared" si="113"/>
        <v>7.1729204168819001</v>
      </c>
      <c r="S735" s="1">
        <f t="shared" si="114"/>
        <v>324.12891525539999</v>
      </c>
      <c r="T735" s="1">
        <f t="shared" si="115"/>
        <v>575.42196836418998</v>
      </c>
      <c r="U735" s="1">
        <f t="shared" si="116"/>
        <v>16.581120438383</v>
      </c>
      <c r="V735" s="1">
        <f t="shared" si="117"/>
        <v>66.885270125516001</v>
      </c>
      <c r="W735" s="1">
        <f t="shared" si="118"/>
        <v>3.4719711273327998</v>
      </c>
      <c r="X735" s="1" t="str">
        <f t="shared" si="119"/>
        <v>YA</v>
      </c>
    </row>
    <row r="736" spans="1:24" x14ac:dyDescent="0.2">
      <c r="A736">
        <v>7.0713141922179004</v>
      </c>
      <c r="B736">
        <v>213.61962501949</v>
      </c>
      <c r="C736">
        <v>20038.796416928999</v>
      </c>
      <c r="D736">
        <v>7.6022518738920004</v>
      </c>
      <c r="E736">
        <v>290.05721880909999</v>
      </c>
      <c r="F736">
        <v>605.30504143941005</v>
      </c>
      <c r="G736">
        <v>8.7139636163411005</v>
      </c>
      <c r="H736">
        <v>58.413459693326999</v>
      </c>
      <c r="I736">
        <v>4.2937265597485998</v>
      </c>
      <c r="J736">
        <v>1</v>
      </c>
      <c r="O736" s="1">
        <f t="shared" si="110"/>
        <v>7.0713141922179004</v>
      </c>
      <c r="P736" s="1">
        <f t="shared" si="111"/>
        <v>213.61962501949</v>
      </c>
      <c r="Q736" s="1">
        <f t="shared" si="112"/>
        <v>20038.796416928999</v>
      </c>
      <c r="R736" s="1">
        <f t="shared" si="113"/>
        <v>7.6022518738920004</v>
      </c>
      <c r="S736" s="1">
        <f t="shared" si="114"/>
        <v>290.05721880909999</v>
      </c>
      <c r="T736" s="1">
        <f t="shared" si="115"/>
        <v>605.30504143941005</v>
      </c>
      <c r="U736" s="1">
        <f t="shared" si="116"/>
        <v>8.7139636163411005</v>
      </c>
      <c r="V736" s="1">
        <f t="shared" si="117"/>
        <v>58.413459693326999</v>
      </c>
      <c r="W736" s="1">
        <f t="shared" si="118"/>
        <v>4.2937265597485998</v>
      </c>
      <c r="X736" s="1" t="str">
        <f t="shared" si="119"/>
        <v>YA</v>
      </c>
    </row>
    <row r="737" spans="1:24" x14ac:dyDescent="0.2">
      <c r="A737">
        <v>7.1158952656721004</v>
      </c>
      <c r="B737">
        <v>193.70674452434</v>
      </c>
      <c r="C737">
        <v>18463.883662341999</v>
      </c>
      <c r="D737">
        <v>4.9243889968068002</v>
      </c>
      <c r="E737">
        <v>319.05695130038998</v>
      </c>
      <c r="F737">
        <v>369.53403400169998</v>
      </c>
      <c r="G737">
        <v>14.841579896963999</v>
      </c>
      <c r="H737">
        <v>54.437494016426001</v>
      </c>
      <c r="I737">
        <v>3.7360205470554</v>
      </c>
      <c r="J737">
        <v>1</v>
      </c>
      <c r="O737" s="1">
        <f t="shared" si="110"/>
        <v>7.1158952656721004</v>
      </c>
      <c r="P737" s="1">
        <f t="shared" si="111"/>
        <v>193.70674452434</v>
      </c>
      <c r="Q737" s="1">
        <f t="shared" si="112"/>
        <v>18463.883662341999</v>
      </c>
      <c r="R737" s="1">
        <f t="shared" si="113"/>
        <v>4.9243889968068002</v>
      </c>
      <c r="S737" s="1">
        <f t="shared" si="114"/>
        <v>319.05695130038998</v>
      </c>
      <c r="T737" s="1">
        <f t="shared" si="115"/>
        <v>369.53403400169998</v>
      </c>
      <c r="U737" s="1">
        <f t="shared" si="116"/>
        <v>14.841579896963999</v>
      </c>
      <c r="V737" s="1">
        <f t="shared" si="117"/>
        <v>54.437494016426001</v>
      </c>
      <c r="W737" s="1">
        <f t="shared" si="118"/>
        <v>3.7360205470554</v>
      </c>
      <c r="X737" s="1" t="str">
        <f t="shared" si="119"/>
        <v>YA</v>
      </c>
    </row>
    <row r="738" spans="1:24" x14ac:dyDescent="0.2">
      <c r="A738">
        <v>8.2389965968891001</v>
      </c>
      <c r="B738">
        <v>199.59453866369</v>
      </c>
      <c r="C738">
        <v>25046.798640288001</v>
      </c>
      <c r="D738">
        <v>9.2880198571959003</v>
      </c>
      <c r="E738">
        <v>350.83598601864998</v>
      </c>
      <c r="F738">
        <v>328.36339825867998</v>
      </c>
      <c r="G738">
        <v>18.743230788081</v>
      </c>
      <c r="H738">
        <v>54.416964993794998</v>
      </c>
      <c r="I738">
        <v>3.0899237489521001</v>
      </c>
      <c r="J738">
        <v>1</v>
      </c>
      <c r="O738" s="1">
        <f t="shared" si="110"/>
        <v>8.2389965968891001</v>
      </c>
      <c r="P738" s="1">
        <f t="shared" si="111"/>
        <v>199.59453866369</v>
      </c>
      <c r="Q738" s="1">
        <f t="shared" si="112"/>
        <v>25046.798640288001</v>
      </c>
      <c r="R738" s="1">
        <f t="shared" si="113"/>
        <v>9.2880198571959003</v>
      </c>
      <c r="S738" s="1">
        <f t="shared" si="114"/>
        <v>350.83598601864998</v>
      </c>
      <c r="T738" s="1">
        <f t="shared" si="115"/>
        <v>328.36339825867998</v>
      </c>
      <c r="U738" s="1">
        <f t="shared" si="116"/>
        <v>18.743230788081</v>
      </c>
      <c r="V738" s="1">
        <f t="shared" si="117"/>
        <v>54.416964993794998</v>
      </c>
      <c r="W738" s="1">
        <f t="shared" si="118"/>
        <v>3.0899237489521001</v>
      </c>
      <c r="X738" s="1" t="str">
        <f t="shared" si="119"/>
        <v>YA</v>
      </c>
    </row>
    <row r="739" spans="1:24" x14ac:dyDescent="0.2">
      <c r="A739">
        <v>6.4462520315632004</v>
      </c>
      <c r="B739">
        <v>204.25356307887</v>
      </c>
      <c r="C739">
        <v>11104.25050794</v>
      </c>
      <c r="D739">
        <v>7.6486128928344996</v>
      </c>
      <c r="F739">
        <v>418.04121956451002</v>
      </c>
      <c r="G739">
        <v>16.625627379341001</v>
      </c>
      <c r="I739">
        <v>4.9769578578719997</v>
      </c>
      <c r="J739">
        <v>1</v>
      </c>
      <c r="O739" s="1">
        <f t="shared" si="110"/>
        <v>6.4462520315632004</v>
      </c>
      <c r="P739" s="1">
        <f t="shared" si="111"/>
        <v>204.25356307887</v>
      </c>
      <c r="Q739" s="1">
        <f t="shared" si="112"/>
        <v>11104.25050794</v>
      </c>
      <c r="R739" s="1">
        <f t="shared" si="113"/>
        <v>7.6486128928344996</v>
      </c>
      <c r="S739" s="1">
        <f t="shared" si="114"/>
        <v>333.77577661081295</v>
      </c>
      <c r="T739" s="1">
        <f t="shared" si="115"/>
        <v>418.04121956451002</v>
      </c>
      <c r="U739" s="1">
        <f t="shared" si="116"/>
        <v>16.625627379341001</v>
      </c>
      <c r="V739" s="1">
        <f t="shared" si="117"/>
        <v>66.396292946768057</v>
      </c>
      <c r="W739" s="1">
        <f t="shared" si="118"/>
        <v>4.9769578578719997</v>
      </c>
      <c r="X739" s="1" t="str">
        <f t="shared" si="119"/>
        <v>YA</v>
      </c>
    </row>
    <row r="740" spans="1:24" x14ac:dyDescent="0.2">
      <c r="A740">
        <v>6.1617794994619999</v>
      </c>
      <c r="B740">
        <v>202.75697250446001</v>
      </c>
      <c r="C740">
        <v>12229.647584087999</v>
      </c>
      <c r="D740">
        <v>11.523597512651</v>
      </c>
      <c r="E740">
        <v>324.04803479549997</v>
      </c>
      <c r="F740">
        <v>344.36568913324999</v>
      </c>
      <c r="G740">
        <v>14.685926834806001</v>
      </c>
      <c r="H740">
        <v>47.803193695735999</v>
      </c>
      <c r="I740">
        <v>4.0035470291084003</v>
      </c>
      <c r="J740">
        <v>1</v>
      </c>
      <c r="O740" s="1">
        <f t="shared" si="110"/>
        <v>6.1617794994619999</v>
      </c>
      <c r="P740" s="1">
        <f t="shared" si="111"/>
        <v>202.75697250446001</v>
      </c>
      <c r="Q740" s="1">
        <f t="shared" si="112"/>
        <v>12229.647584087999</v>
      </c>
      <c r="R740" s="1">
        <f t="shared" si="113"/>
        <v>11.523597512651</v>
      </c>
      <c r="S740" s="1">
        <f t="shared" si="114"/>
        <v>324.04803479549997</v>
      </c>
      <c r="T740" s="1">
        <f t="shared" si="115"/>
        <v>344.36568913324999</v>
      </c>
      <c r="U740" s="1">
        <f t="shared" si="116"/>
        <v>14.685926834806001</v>
      </c>
      <c r="V740" s="1">
        <f t="shared" si="117"/>
        <v>47.803193695735999</v>
      </c>
      <c r="W740" s="1">
        <f t="shared" si="118"/>
        <v>4.0035470291084003</v>
      </c>
      <c r="X740" s="1" t="str">
        <f t="shared" si="119"/>
        <v>YA</v>
      </c>
    </row>
    <row r="741" spans="1:24" x14ac:dyDescent="0.2">
      <c r="A741">
        <v>6.7721565377294999</v>
      </c>
      <c r="B741">
        <v>196.90009840651001</v>
      </c>
      <c r="C741">
        <v>13790.296201813</v>
      </c>
      <c r="D741">
        <v>9.5750528726519004</v>
      </c>
      <c r="F741">
        <v>347.58837474388002</v>
      </c>
      <c r="G741">
        <v>17.705727306416001</v>
      </c>
      <c r="H741">
        <v>68.379814517781</v>
      </c>
      <c r="I741">
        <v>3.8272559612232002</v>
      </c>
      <c r="J741">
        <v>1</v>
      </c>
      <c r="O741" s="1">
        <f t="shared" si="110"/>
        <v>6.7721565377294999</v>
      </c>
      <c r="P741" s="1">
        <f t="shared" si="111"/>
        <v>196.90009840651001</v>
      </c>
      <c r="Q741" s="1">
        <f t="shared" si="112"/>
        <v>13790.296201813</v>
      </c>
      <c r="R741" s="1">
        <f t="shared" si="113"/>
        <v>9.5750528726519004</v>
      </c>
      <c r="S741" s="1">
        <f t="shared" si="114"/>
        <v>333.77577661081295</v>
      </c>
      <c r="T741" s="1">
        <f t="shared" si="115"/>
        <v>347.58837474388002</v>
      </c>
      <c r="U741" s="1">
        <f t="shared" si="116"/>
        <v>17.705727306416001</v>
      </c>
      <c r="V741" s="1">
        <f t="shared" si="117"/>
        <v>68.379814517781</v>
      </c>
      <c r="W741" s="1">
        <f t="shared" si="118"/>
        <v>3.8272559612232002</v>
      </c>
      <c r="X741" s="1" t="str">
        <f t="shared" si="119"/>
        <v>YA</v>
      </c>
    </row>
    <row r="742" spans="1:24" x14ac:dyDescent="0.2">
      <c r="A742">
        <v>7.0618455197168002</v>
      </c>
      <c r="B742">
        <v>211.09168708247</v>
      </c>
      <c r="C742">
        <v>11300.238108793999</v>
      </c>
      <c r="D742">
        <v>8.8663592872049009</v>
      </c>
      <c r="E742">
        <v>299.93807105082999</v>
      </c>
      <c r="F742">
        <v>353.51042464915997</v>
      </c>
      <c r="G742">
        <v>16.895753682782999</v>
      </c>
      <c r="H742">
        <v>67.577108675516001</v>
      </c>
      <c r="I742">
        <v>3.9582485044403</v>
      </c>
      <c r="J742">
        <v>1</v>
      </c>
      <c r="O742" s="1">
        <f t="shared" si="110"/>
        <v>7.0618455197168002</v>
      </c>
      <c r="P742" s="1">
        <f t="shared" si="111"/>
        <v>211.09168708247</v>
      </c>
      <c r="Q742" s="1">
        <f t="shared" si="112"/>
        <v>11300.238108793999</v>
      </c>
      <c r="R742" s="1">
        <f t="shared" si="113"/>
        <v>8.8663592872049009</v>
      </c>
      <c r="S742" s="1">
        <f t="shared" si="114"/>
        <v>299.93807105082999</v>
      </c>
      <c r="T742" s="1">
        <f t="shared" si="115"/>
        <v>353.51042464915997</v>
      </c>
      <c r="U742" s="1">
        <f t="shared" si="116"/>
        <v>16.895753682782999</v>
      </c>
      <c r="V742" s="1">
        <f t="shared" si="117"/>
        <v>67.577108675516001</v>
      </c>
      <c r="W742" s="1">
        <f t="shared" si="118"/>
        <v>3.9582485044403</v>
      </c>
      <c r="X742" s="1" t="str">
        <f t="shared" si="119"/>
        <v>YA</v>
      </c>
    </row>
    <row r="743" spans="1:24" x14ac:dyDescent="0.2">
      <c r="A743">
        <v>4.6382502585541001</v>
      </c>
      <c r="B743">
        <v>182.41962093934001</v>
      </c>
      <c r="C743">
        <v>34261.985889497002</v>
      </c>
      <c r="D743">
        <v>6.1977159415732999</v>
      </c>
      <c r="E743">
        <v>307.45845423971002</v>
      </c>
      <c r="F743">
        <v>439.11770455256999</v>
      </c>
      <c r="G743">
        <v>7.7608525694891997</v>
      </c>
      <c r="I743">
        <v>4.1245378248962998</v>
      </c>
      <c r="J743">
        <v>1</v>
      </c>
      <c r="O743" s="1">
        <f t="shared" si="110"/>
        <v>4.6382502585541001</v>
      </c>
      <c r="P743" s="1">
        <f t="shared" si="111"/>
        <v>182.41962093934001</v>
      </c>
      <c r="Q743" s="1">
        <f t="shared" si="112"/>
        <v>34261.985889497002</v>
      </c>
      <c r="R743" s="1">
        <f t="shared" si="113"/>
        <v>6.1977159415732999</v>
      </c>
      <c r="S743" s="1">
        <f t="shared" si="114"/>
        <v>307.45845423971002</v>
      </c>
      <c r="T743" s="1">
        <f t="shared" si="115"/>
        <v>439.11770455256999</v>
      </c>
      <c r="U743" s="1">
        <f t="shared" si="116"/>
        <v>7.7608525694891997</v>
      </c>
      <c r="V743" s="1">
        <f t="shared" si="117"/>
        <v>66.396292946768057</v>
      </c>
      <c r="W743" s="1">
        <f t="shared" si="118"/>
        <v>4.1245378248962998</v>
      </c>
      <c r="X743" s="1" t="str">
        <f t="shared" si="119"/>
        <v>YA</v>
      </c>
    </row>
    <row r="744" spans="1:24" x14ac:dyDescent="0.2">
      <c r="A744">
        <v>7.6789668886831999</v>
      </c>
      <c r="B744">
        <v>205.4799183552</v>
      </c>
      <c r="C744">
        <v>7472.5064800205</v>
      </c>
      <c r="D744">
        <v>7.1818685277754</v>
      </c>
      <c r="F744">
        <v>395.23578431176998</v>
      </c>
      <c r="G744">
        <v>7.9181503376644997</v>
      </c>
      <c r="H744">
        <v>76.378309062780005</v>
      </c>
      <c r="I744">
        <v>3.7189815585763002</v>
      </c>
      <c r="J744">
        <v>1</v>
      </c>
      <c r="O744" s="1">
        <f t="shared" si="110"/>
        <v>7.6789668886831999</v>
      </c>
      <c r="P744" s="1">
        <f t="shared" si="111"/>
        <v>205.4799183552</v>
      </c>
      <c r="Q744" s="1">
        <f t="shared" si="112"/>
        <v>7472.5064800205</v>
      </c>
      <c r="R744" s="1">
        <f t="shared" si="113"/>
        <v>7.1818685277754</v>
      </c>
      <c r="S744" s="1">
        <f t="shared" si="114"/>
        <v>333.77577661081295</v>
      </c>
      <c r="T744" s="1">
        <f t="shared" si="115"/>
        <v>395.23578431176998</v>
      </c>
      <c r="U744" s="1">
        <f t="shared" si="116"/>
        <v>7.9181503376644997</v>
      </c>
      <c r="V744" s="1">
        <f t="shared" si="117"/>
        <v>76.378309062780005</v>
      </c>
      <c r="W744" s="1">
        <f t="shared" si="118"/>
        <v>3.7189815585763002</v>
      </c>
      <c r="X744" s="1" t="str">
        <f t="shared" si="119"/>
        <v>YA</v>
      </c>
    </row>
    <row r="745" spans="1:24" x14ac:dyDescent="0.2">
      <c r="A745">
        <v>8.1377130631073005</v>
      </c>
      <c r="B745">
        <v>178.71663294160999</v>
      </c>
      <c r="C745">
        <v>33786.716309201001</v>
      </c>
      <c r="D745">
        <v>9.1018851365589999</v>
      </c>
      <c r="F745">
        <v>481.07353933542998</v>
      </c>
      <c r="G745">
        <v>12.273180646442</v>
      </c>
      <c r="H745">
        <v>95.905287909516005</v>
      </c>
      <c r="I745">
        <v>2.7438667524057001</v>
      </c>
      <c r="J745">
        <v>1</v>
      </c>
      <c r="O745" s="1">
        <f t="shared" si="110"/>
        <v>8.1377130631073005</v>
      </c>
      <c r="P745" s="1">
        <f t="shared" si="111"/>
        <v>178.71663294160999</v>
      </c>
      <c r="Q745" s="1">
        <f t="shared" si="112"/>
        <v>33786.716309201001</v>
      </c>
      <c r="R745" s="1">
        <f t="shared" si="113"/>
        <v>9.1018851365589999</v>
      </c>
      <c r="S745" s="1">
        <f t="shared" si="114"/>
        <v>333.77577661081295</v>
      </c>
      <c r="T745" s="1">
        <f t="shared" si="115"/>
        <v>481.07353933542998</v>
      </c>
      <c r="U745" s="1">
        <f t="shared" si="116"/>
        <v>12.273180646442</v>
      </c>
      <c r="V745" s="1">
        <f t="shared" si="117"/>
        <v>95.905287909516005</v>
      </c>
      <c r="W745" s="1">
        <f t="shared" si="118"/>
        <v>2.7438667524057001</v>
      </c>
      <c r="X745" s="1" t="str">
        <f t="shared" si="119"/>
        <v>YA</v>
      </c>
    </row>
    <row r="746" spans="1:24" x14ac:dyDescent="0.2">
      <c r="A746">
        <v>7.4813977719166003</v>
      </c>
      <c r="B746">
        <v>186.07476549927</v>
      </c>
      <c r="C746">
        <v>13781.780283956001</v>
      </c>
      <c r="D746">
        <v>4.6492539298366999</v>
      </c>
      <c r="E746">
        <v>377.34437186404</v>
      </c>
      <c r="F746">
        <v>323.77284262521999</v>
      </c>
      <c r="G746">
        <v>11.687123837166</v>
      </c>
      <c r="H746">
        <v>66.291649837771004</v>
      </c>
      <c r="I746">
        <v>4.0399762897966998</v>
      </c>
      <c r="J746">
        <v>1</v>
      </c>
      <c r="O746" s="1">
        <f t="shared" si="110"/>
        <v>7.4813977719166003</v>
      </c>
      <c r="P746" s="1">
        <f t="shared" si="111"/>
        <v>186.07476549927</v>
      </c>
      <c r="Q746" s="1">
        <f t="shared" si="112"/>
        <v>13781.780283956001</v>
      </c>
      <c r="R746" s="1">
        <f t="shared" si="113"/>
        <v>4.6492539298366999</v>
      </c>
      <c r="S746" s="1">
        <f t="shared" si="114"/>
        <v>377.34437186404</v>
      </c>
      <c r="T746" s="1">
        <f t="shared" si="115"/>
        <v>323.77284262521999</v>
      </c>
      <c r="U746" s="1">
        <f t="shared" si="116"/>
        <v>11.687123837166</v>
      </c>
      <c r="V746" s="1">
        <f t="shared" si="117"/>
        <v>66.291649837771004</v>
      </c>
      <c r="W746" s="1">
        <f t="shared" si="118"/>
        <v>4.0399762897966998</v>
      </c>
      <c r="X746" s="1" t="str">
        <f t="shared" si="119"/>
        <v>YA</v>
      </c>
    </row>
    <row r="747" spans="1:24" x14ac:dyDescent="0.2">
      <c r="A747">
        <v>8.0821480764538993</v>
      </c>
      <c r="B747">
        <v>185.93241935475999</v>
      </c>
      <c r="C747">
        <v>28407.661025885001</v>
      </c>
      <c r="D747">
        <v>7.6054207877337996</v>
      </c>
      <c r="E747">
        <v>381.76188358828</v>
      </c>
      <c r="F747">
        <v>402.65802223264001</v>
      </c>
      <c r="G747">
        <v>12.830646313172</v>
      </c>
      <c r="H747">
        <v>86.979723917317003</v>
      </c>
      <c r="I747">
        <v>3.3734845141194998</v>
      </c>
      <c r="J747">
        <v>1</v>
      </c>
      <c r="O747" s="1">
        <f t="shared" si="110"/>
        <v>8.0821480764538993</v>
      </c>
      <c r="P747" s="1">
        <f t="shared" si="111"/>
        <v>185.93241935475999</v>
      </c>
      <c r="Q747" s="1">
        <f t="shared" si="112"/>
        <v>28407.661025885001</v>
      </c>
      <c r="R747" s="1">
        <f t="shared" si="113"/>
        <v>7.6054207877337996</v>
      </c>
      <c r="S747" s="1">
        <f t="shared" si="114"/>
        <v>381.76188358828</v>
      </c>
      <c r="T747" s="1">
        <f t="shared" si="115"/>
        <v>402.65802223264001</v>
      </c>
      <c r="U747" s="1">
        <f t="shared" si="116"/>
        <v>12.830646313172</v>
      </c>
      <c r="V747" s="1">
        <f t="shared" si="117"/>
        <v>86.979723917317003</v>
      </c>
      <c r="W747" s="1">
        <f t="shared" si="118"/>
        <v>3.3734845141194998</v>
      </c>
      <c r="X747" s="1" t="str">
        <f t="shared" si="119"/>
        <v>YA</v>
      </c>
    </row>
    <row r="748" spans="1:24" x14ac:dyDescent="0.2">
      <c r="B748">
        <v>210.62735850548</v>
      </c>
      <c r="C748">
        <v>27983.179422032001</v>
      </c>
      <c r="D748">
        <v>5.9472129080271996</v>
      </c>
      <c r="F748">
        <v>436.84405255053002</v>
      </c>
      <c r="G748">
        <v>16.127527143449001</v>
      </c>
      <c r="H748">
        <v>64.564044110466</v>
      </c>
      <c r="I748">
        <v>4.2903932236119999</v>
      </c>
      <c r="J748">
        <v>1</v>
      </c>
      <c r="O748" s="1">
        <f t="shared" si="110"/>
        <v>7.0807945042768186</v>
      </c>
      <c r="P748" s="1">
        <f t="shared" si="111"/>
        <v>210.62735850548</v>
      </c>
      <c r="Q748" s="1">
        <f t="shared" si="112"/>
        <v>27983.179422032001</v>
      </c>
      <c r="R748" s="1">
        <f t="shared" si="113"/>
        <v>5.9472129080271996</v>
      </c>
      <c r="S748" s="1">
        <f t="shared" si="114"/>
        <v>333.77577661081295</v>
      </c>
      <c r="T748" s="1">
        <f t="shared" si="115"/>
        <v>436.84405255053002</v>
      </c>
      <c r="U748" s="1">
        <f t="shared" si="116"/>
        <v>16.127527143449001</v>
      </c>
      <c r="V748" s="1">
        <f t="shared" si="117"/>
        <v>64.564044110466</v>
      </c>
      <c r="W748" s="1">
        <f t="shared" si="118"/>
        <v>4.2903932236119999</v>
      </c>
      <c r="X748" s="1" t="str">
        <f t="shared" si="119"/>
        <v>YA</v>
      </c>
    </row>
    <row r="749" spans="1:24" x14ac:dyDescent="0.2">
      <c r="A749">
        <v>7.7021830991871001</v>
      </c>
      <c r="B749">
        <v>192.13753061224</v>
      </c>
      <c r="C749">
        <v>18126.030963032001</v>
      </c>
      <c r="D749">
        <v>9.1545805066115005</v>
      </c>
      <c r="E749">
        <v>364.19122695716999</v>
      </c>
      <c r="F749">
        <v>646.73259873520999</v>
      </c>
      <c r="G749">
        <v>14.376336909241999</v>
      </c>
      <c r="H749">
        <v>90.527536319518006</v>
      </c>
      <c r="I749">
        <v>4.3821591620645002</v>
      </c>
      <c r="J749">
        <v>1</v>
      </c>
      <c r="O749" s="1">
        <f t="shared" si="110"/>
        <v>7.7021830991871001</v>
      </c>
      <c r="P749" s="1">
        <f t="shared" si="111"/>
        <v>192.13753061224</v>
      </c>
      <c r="Q749" s="1">
        <f t="shared" si="112"/>
        <v>18126.030963032001</v>
      </c>
      <c r="R749" s="1">
        <f t="shared" si="113"/>
        <v>9.1545805066115005</v>
      </c>
      <c r="S749" s="1">
        <f t="shared" si="114"/>
        <v>364.19122695716999</v>
      </c>
      <c r="T749" s="1">
        <f t="shared" si="115"/>
        <v>646.73259873520999</v>
      </c>
      <c r="U749" s="1">
        <f t="shared" si="116"/>
        <v>14.376336909241999</v>
      </c>
      <c r="V749" s="1">
        <f t="shared" si="117"/>
        <v>90.527536319518006</v>
      </c>
      <c r="W749" s="1">
        <f t="shared" si="118"/>
        <v>4.3821591620645002</v>
      </c>
      <c r="X749" s="1" t="str">
        <f t="shared" si="119"/>
        <v>YA</v>
      </c>
    </row>
    <row r="750" spans="1:24" x14ac:dyDescent="0.2">
      <c r="A750">
        <v>6.7507611860200996</v>
      </c>
      <c r="B750">
        <v>207.25450536342001</v>
      </c>
      <c r="C750">
        <v>23642.992596627999</v>
      </c>
      <c r="D750">
        <v>7.6910123794606999</v>
      </c>
      <c r="E750">
        <v>293.78303986281998</v>
      </c>
      <c r="F750">
        <v>446.69693905981001</v>
      </c>
      <c r="G750">
        <v>6.0003909304893002</v>
      </c>
      <c r="H750">
        <v>30.900815146077999</v>
      </c>
      <c r="I750">
        <v>2.7777262647508998</v>
      </c>
      <c r="J750">
        <v>1</v>
      </c>
      <c r="O750" s="1">
        <f t="shared" si="110"/>
        <v>6.7507611860200996</v>
      </c>
      <c r="P750" s="1">
        <f t="shared" si="111"/>
        <v>207.25450536342001</v>
      </c>
      <c r="Q750" s="1">
        <f t="shared" si="112"/>
        <v>23642.992596627999</v>
      </c>
      <c r="R750" s="1">
        <f t="shared" si="113"/>
        <v>7.6910123794606999</v>
      </c>
      <c r="S750" s="1">
        <f t="shared" si="114"/>
        <v>293.78303986281998</v>
      </c>
      <c r="T750" s="1">
        <f t="shared" si="115"/>
        <v>446.69693905981001</v>
      </c>
      <c r="U750" s="1">
        <f t="shared" si="116"/>
        <v>6.0003909304893002</v>
      </c>
      <c r="V750" s="1">
        <f t="shared" si="117"/>
        <v>30.900815146077999</v>
      </c>
      <c r="W750" s="1">
        <f t="shared" si="118"/>
        <v>2.7777262647508998</v>
      </c>
      <c r="X750" s="1" t="str">
        <f t="shared" si="119"/>
        <v>YA</v>
      </c>
    </row>
    <row r="751" spans="1:24" x14ac:dyDescent="0.2">
      <c r="B751">
        <v>219.70604813974001</v>
      </c>
      <c r="C751">
        <v>22387.315752754999</v>
      </c>
      <c r="D751">
        <v>7.3085005716691001</v>
      </c>
      <c r="E751">
        <v>316.97300307262998</v>
      </c>
      <c r="F751">
        <v>327.28954338359</v>
      </c>
      <c r="G751">
        <v>12.785265313763</v>
      </c>
      <c r="H751">
        <v>80.757866380685002</v>
      </c>
      <c r="I751">
        <v>4.6493650281218004</v>
      </c>
      <c r="J751">
        <v>1</v>
      </c>
      <c r="O751" s="1">
        <f t="shared" si="110"/>
        <v>7.0807945042768186</v>
      </c>
      <c r="P751" s="1">
        <f t="shared" si="111"/>
        <v>219.70604813974001</v>
      </c>
      <c r="Q751" s="1">
        <f t="shared" si="112"/>
        <v>22387.315752754999</v>
      </c>
      <c r="R751" s="1">
        <f t="shared" si="113"/>
        <v>7.3085005716691001</v>
      </c>
      <c r="S751" s="1">
        <f t="shared" si="114"/>
        <v>316.97300307262998</v>
      </c>
      <c r="T751" s="1">
        <f t="shared" si="115"/>
        <v>327.28954338359</v>
      </c>
      <c r="U751" s="1">
        <f t="shared" si="116"/>
        <v>12.785265313763</v>
      </c>
      <c r="V751" s="1">
        <f t="shared" si="117"/>
        <v>80.757866380685002</v>
      </c>
      <c r="W751" s="1">
        <f t="shared" si="118"/>
        <v>4.6493650281218004</v>
      </c>
      <c r="X751" s="1" t="str">
        <f t="shared" si="119"/>
        <v>YA</v>
      </c>
    </row>
    <row r="752" spans="1:24" x14ac:dyDescent="0.2">
      <c r="A752">
        <v>6.3239420725695998</v>
      </c>
      <c r="B752">
        <v>185.99241060624999</v>
      </c>
      <c r="C752">
        <v>23234.788934234999</v>
      </c>
      <c r="D752">
        <v>5.8929626689147998</v>
      </c>
      <c r="E752">
        <v>347.23682655315002</v>
      </c>
      <c r="F752">
        <v>401.30489463038998</v>
      </c>
      <c r="G752">
        <v>13.263281787323001</v>
      </c>
      <c r="H752">
        <v>60.474031177614002</v>
      </c>
      <c r="I752">
        <v>3.5750105760990998</v>
      </c>
      <c r="J752">
        <v>1</v>
      </c>
      <c r="O752" s="1">
        <f t="shared" si="110"/>
        <v>6.3239420725695998</v>
      </c>
      <c r="P752" s="1">
        <f t="shared" si="111"/>
        <v>185.99241060624999</v>
      </c>
      <c r="Q752" s="1">
        <f t="shared" si="112"/>
        <v>23234.788934234999</v>
      </c>
      <c r="R752" s="1">
        <f t="shared" si="113"/>
        <v>5.8929626689147998</v>
      </c>
      <c r="S752" s="1">
        <f t="shared" si="114"/>
        <v>347.23682655315002</v>
      </c>
      <c r="T752" s="1">
        <f t="shared" si="115"/>
        <v>401.30489463038998</v>
      </c>
      <c r="U752" s="1">
        <f t="shared" si="116"/>
        <v>13.263281787323001</v>
      </c>
      <c r="V752" s="1">
        <f t="shared" si="117"/>
        <v>60.474031177614002</v>
      </c>
      <c r="W752" s="1">
        <f t="shared" si="118"/>
        <v>3.5750105760990998</v>
      </c>
      <c r="X752" s="1" t="str">
        <f t="shared" si="119"/>
        <v>YA</v>
      </c>
    </row>
    <row r="753" spans="1:24" x14ac:dyDescent="0.2">
      <c r="A753">
        <v>5.4038836922267004</v>
      </c>
      <c r="B753">
        <v>199.01667409215</v>
      </c>
      <c r="C753">
        <v>11571.421537185999</v>
      </c>
      <c r="D753">
        <v>6.2854338457196999</v>
      </c>
      <c r="F753">
        <v>377.43074627485998</v>
      </c>
      <c r="G753">
        <v>11.859074319563</v>
      </c>
      <c r="H753">
        <v>74.012043114177999</v>
      </c>
      <c r="I753">
        <v>3.1899422993711002</v>
      </c>
      <c r="J753">
        <v>1</v>
      </c>
      <c r="O753" s="1">
        <f t="shared" si="110"/>
        <v>5.4038836922267004</v>
      </c>
      <c r="P753" s="1">
        <f t="shared" si="111"/>
        <v>199.01667409215</v>
      </c>
      <c r="Q753" s="1">
        <f t="shared" si="112"/>
        <v>11571.421537185999</v>
      </c>
      <c r="R753" s="1">
        <f t="shared" si="113"/>
        <v>6.2854338457196999</v>
      </c>
      <c r="S753" s="1">
        <f t="shared" si="114"/>
        <v>333.77577661081295</v>
      </c>
      <c r="T753" s="1">
        <f t="shared" si="115"/>
        <v>377.43074627485998</v>
      </c>
      <c r="U753" s="1">
        <f t="shared" si="116"/>
        <v>11.859074319563</v>
      </c>
      <c r="V753" s="1">
        <f t="shared" si="117"/>
        <v>74.012043114177999</v>
      </c>
      <c r="W753" s="1">
        <f t="shared" si="118"/>
        <v>3.1899422993711002</v>
      </c>
      <c r="X753" s="1" t="str">
        <f t="shared" si="119"/>
        <v>YA</v>
      </c>
    </row>
    <row r="754" spans="1:24" x14ac:dyDescent="0.2">
      <c r="A754">
        <v>5.6998734884045001</v>
      </c>
      <c r="B754">
        <v>159.43560108086999</v>
      </c>
      <c r="C754">
        <v>31977.370136820999</v>
      </c>
      <c r="D754">
        <v>5.2499743844835001</v>
      </c>
      <c r="F754">
        <v>501.74321806702</v>
      </c>
      <c r="G754">
        <v>8.0080114150899</v>
      </c>
      <c r="H754">
        <v>55.870245364652</v>
      </c>
      <c r="I754">
        <v>2.4164020979888998</v>
      </c>
      <c r="J754">
        <v>1</v>
      </c>
      <c r="O754" s="1">
        <f t="shared" si="110"/>
        <v>5.6998734884045001</v>
      </c>
      <c r="P754" s="1">
        <f t="shared" si="111"/>
        <v>159.43560108086999</v>
      </c>
      <c r="Q754" s="1">
        <f t="shared" si="112"/>
        <v>31977.370136820999</v>
      </c>
      <c r="R754" s="1">
        <f t="shared" si="113"/>
        <v>5.2499743844835001</v>
      </c>
      <c r="S754" s="1">
        <f t="shared" si="114"/>
        <v>333.77577661081295</v>
      </c>
      <c r="T754" s="1">
        <f t="shared" si="115"/>
        <v>501.74321806702</v>
      </c>
      <c r="U754" s="1">
        <f t="shared" si="116"/>
        <v>8.0080114150899</v>
      </c>
      <c r="V754" s="1">
        <f t="shared" si="117"/>
        <v>55.870245364652</v>
      </c>
      <c r="W754" s="1">
        <f t="shared" si="118"/>
        <v>2.4164020979888998</v>
      </c>
      <c r="X754" s="1" t="str">
        <f t="shared" si="119"/>
        <v>YA</v>
      </c>
    </row>
    <row r="755" spans="1:24" x14ac:dyDescent="0.2">
      <c r="A755">
        <v>7.6942645819714999</v>
      </c>
      <c r="B755">
        <v>184.83630056640001</v>
      </c>
      <c r="C755">
        <v>22673.034471899002</v>
      </c>
      <c r="D755">
        <v>5.7010633342160997</v>
      </c>
      <c r="F755">
        <v>439.63302689630001</v>
      </c>
      <c r="G755">
        <v>8.8577055309729005</v>
      </c>
      <c r="H755">
        <v>64.975573915826004</v>
      </c>
      <c r="I755">
        <v>5.7071927593272003</v>
      </c>
      <c r="J755">
        <v>1</v>
      </c>
      <c r="O755" s="1">
        <f t="shared" si="110"/>
        <v>7.6942645819714999</v>
      </c>
      <c r="P755" s="1">
        <f t="shared" si="111"/>
        <v>184.83630056640001</v>
      </c>
      <c r="Q755" s="1">
        <f t="shared" si="112"/>
        <v>22673.034471899002</v>
      </c>
      <c r="R755" s="1">
        <f t="shared" si="113"/>
        <v>5.7010633342160997</v>
      </c>
      <c r="S755" s="1">
        <f t="shared" si="114"/>
        <v>333.77577661081295</v>
      </c>
      <c r="T755" s="1">
        <f t="shared" si="115"/>
        <v>439.63302689630001</v>
      </c>
      <c r="U755" s="1">
        <f t="shared" si="116"/>
        <v>8.8577055309729005</v>
      </c>
      <c r="V755" s="1">
        <f t="shared" si="117"/>
        <v>64.975573915826004</v>
      </c>
      <c r="W755" s="1">
        <f t="shared" si="118"/>
        <v>5.7071927593272003</v>
      </c>
      <c r="X755" s="1" t="str">
        <f t="shared" si="119"/>
        <v>YA</v>
      </c>
    </row>
    <row r="756" spans="1:24" x14ac:dyDescent="0.2">
      <c r="A756">
        <v>8.581428693706</v>
      </c>
      <c r="B756">
        <v>186.60162110778001</v>
      </c>
      <c r="C756">
        <v>20590.712114138001</v>
      </c>
      <c r="D756">
        <v>3.9241829284254002</v>
      </c>
      <c r="E756">
        <v>366.13189991812999</v>
      </c>
      <c r="F756">
        <v>384.30569829458</v>
      </c>
      <c r="G756">
        <v>9.9993978161203003</v>
      </c>
      <c r="H756">
        <v>66.693972839495999</v>
      </c>
      <c r="I756">
        <v>3.3884482219419998</v>
      </c>
      <c r="J756">
        <v>1</v>
      </c>
      <c r="O756" s="1">
        <f t="shared" si="110"/>
        <v>8.581428693706</v>
      </c>
      <c r="P756" s="1">
        <f t="shared" si="111"/>
        <v>186.60162110778001</v>
      </c>
      <c r="Q756" s="1">
        <f t="shared" si="112"/>
        <v>20590.712114138001</v>
      </c>
      <c r="R756" s="1">
        <f t="shared" si="113"/>
        <v>3.9241829284254002</v>
      </c>
      <c r="S756" s="1">
        <f t="shared" si="114"/>
        <v>366.13189991812999</v>
      </c>
      <c r="T756" s="1">
        <f t="shared" si="115"/>
        <v>384.30569829458</v>
      </c>
      <c r="U756" s="1">
        <f t="shared" si="116"/>
        <v>9.9993978161203003</v>
      </c>
      <c r="V756" s="1">
        <f t="shared" si="117"/>
        <v>66.693972839495999</v>
      </c>
      <c r="W756" s="1">
        <f t="shared" si="118"/>
        <v>3.3884482219419998</v>
      </c>
      <c r="X756" s="1" t="str">
        <f t="shared" si="119"/>
        <v>YA</v>
      </c>
    </row>
    <row r="757" spans="1:24" x14ac:dyDescent="0.2">
      <c r="A757">
        <v>9.8889414013115999</v>
      </c>
      <c r="B757">
        <v>220.63882299222001</v>
      </c>
      <c r="C757">
        <v>19892.388913916999</v>
      </c>
      <c r="D757">
        <v>7.9864563616361002</v>
      </c>
      <c r="E757">
        <v>326.07656028074001</v>
      </c>
      <c r="F757">
        <v>460.81242485031999</v>
      </c>
      <c r="G757">
        <v>14.929172151504</v>
      </c>
      <c r="H757">
        <v>59.602807794055003</v>
      </c>
      <c r="I757">
        <v>3.7501635103444002</v>
      </c>
      <c r="J757">
        <v>1</v>
      </c>
      <c r="O757" s="1">
        <f t="shared" si="110"/>
        <v>9.8889414013115999</v>
      </c>
      <c r="P757" s="1">
        <f t="shared" si="111"/>
        <v>220.63882299222001</v>
      </c>
      <c r="Q757" s="1">
        <f t="shared" si="112"/>
        <v>19892.388913916999</v>
      </c>
      <c r="R757" s="1">
        <f t="shared" si="113"/>
        <v>7.9864563616361002</v>
      </c>
      <c r="S757" s="1">
        <f t="shared" si="114"/>
        <v>326.07656028074001</v>
      </c>
      <c r="T757" s="1">
        <f t="shared" si="115"/>
        <v>460.81242485031999</v>
      </c>
      <c r="U757" s="1">
        <f t="shared" si="116"/>
        <v>14.929172151504</v>
      </c>
      <c r="V757" s="1">
        <f t="shared" si="117"/>
        <v>59.602807794055003</v>
      </c>
      <c r="W757" s="1">
        <f t="shared" si="118"/>
        <v>3.7501635103444002</v>
      </c>
      <c r="X757" s="1" t="str">
        <f t="shared" si="119"/>
        <v>YA</v>
      </c>
    </row>
    <row r="758" spans="1:24" x14ac:dyDescent="0.2">
      <c r="A758">
        <v>3.4264503676356002</v>
      </c>
      <c r="B758">
        <v>154.71172445984999</v>
      </c>
      <c r="C758">
        <v>21839.695956390999</v>
      </c>
      <c r="D758">
        <v>4.9657223279569997</v>
      </c>
      <c r="F758">
        <v>437.37718059626002</v>
      </c>
      <c r="G758">
        <v>14.689350595982001</v>
      </c>
      <c r="H758">
        <v>56.490076849010002</v>
      </c>
      <c r="I758">
        <v>5.9780539397523</v>
      </c>
      <c r="J758">
        <v>1</v>
      </c>
      <c r="O758" s="1">
        <f t="shared" si="110"/>
        <v>3.4264503676356002</v>
      </c>
      <c r="P758" s="1">
        <f t="shared" si="111"/>
        <v>154.71172445984999</v>
      </c>
      <c r="Q758" s="1">
        <f t="shared" si="112"/>
        <v>21839.695956390999</v>
      </c>
      <c r="R758" s="1">
        <f t="shared" si="113"/>
        <v>4.9657223279569997</v>
      </c>
      <c r="S758" s="1">
        <f t="shared" si="114"/>
        <v>333.77577661081295</v>
      </c>
      <c r="T758" s="1">
        <f t="shared" si="115"/>
        <v>437.37718059626002</v>
      </c>
      <c r="U758" s="1">
        <f t="shared" si="116"/>
        <v>14.689350595982001</v>
      </c>
      <c r="V758" s="1">
        <f t="shared" si="117"/>
        <v>56.490076849010002</v>
      </c>
      <c r="W758" s="1">
        <f t="shared" si="118"/>
        <v>5.9780539397523</v>
      </c>
      <c r="X758" s="1" t="str">
        <f t="shared" si="119"/>
        <v>YA</v>
      </c>
    </row>
    <row r="759" spans="1:24" x14ac:dyDescent="0.2">
      <c r="A759">
        <v>8.3704404893386002</v>
      </c>
      <c r="B759">
        <v>231.44255333831001</v>
      </c>
      <c r="C759">
        <v>15063.814968340001</v>
      </c>
      <c r="D759">
        <v>12.279374176514001</v>
      </c>
      <c r="F759">
        <v>422.29381925224999</v>
      </c>
      <c r="G759">
        <v>15.02708758382</v>
      </c>
      <c r="H759">
        <v>67.503004348017996</v>
      </c>
      <c r="I759">
        <v>3.2106354104822001</v>
      </c>
      <c r="J759">
        <v>1</v>
      </c>
      <c r="O759" s="1">
        <f t="shared" si="110"/>
        <v>8.3704404893386002</v>
      </c>
      <c r="P759" s="1">
        <f t="shared" si="111"/>
        <v>231.44255333831001</v>
      </c>
      <c r="Q759" s="1">
        <f t="shared" si="112"/>
        <v>15063.814968340001</v>
      </c>
      <c r="R759" s="1">
        <f t="shared" si="113"/>
        <v>12.279374176514001</v>
      </c>
      <c r="S759" s="1">
        <f t="shared" si="114"/>
        <v>333.77577661081295</v>
      </c>
      <c r="T759" s="1">
        <f t="shared" si="115"/>
        <v>422.29381925224999</v>
      </c>
      <c r="U759" s="1">
        <f t="shared" si="116"/>
        <v>15.02708758382</v>
      </c>
      <c r="V759" s="1">
        <f t="shared" si="117"/>
        <v>67.503004348017996</v>
      </c>
      <c r="W759" s="1">
        <f t="shared" si="118"/>
        <v>3.2106354104822001</v>
      </c>
      <c r="X759" s="1" t="str">
        <f t="shared" si="119"/>
        <v>YA</v>
      </c>
    </row>
    <row r="760" spans="1:24" x14ac:dyDescent="0.2">
      <c r="B760">
        <v>204.85218695021001</v>
      </c>
      <c r="C760">
        <v>13286.156575346</v>
      </c>
      <c r="D760">
        <v>9.0938434214314992</v>
      </c>
      <c r="E760">
        <v>332.84554447775997</v>
      </c>
      <c r="F760">
        <v>365.68752039306003</v>
      </c>
      <c r="G760">
        <v>8.5898955345074999</v>
      </c>
      <c r="H760">
        <v>76.306375651508006</v>
      </c>
      <c r="I760">
        <v>4.2685245198633002</v>
      </c>
      <c r="J760">
        <v>1</v>
      </c>
      <c r="O760" s="1">
        <f t="shared" si="110"/>
        <v>7.0807945042768186</v>
      </c>
      <c r="P760" s="1">
        <f t="shared" si="111"/>
        <v>204.85218695021001</v>
      </c>
      <c r="Q760" s="1">
        <f t="shared" si="112"/>
        <v>13286.156575346</v>
      </c>
      <c r="R760" s="1">
        <f t="shared" si="113"/>
        <v>9.0938434214314992</v>
      </c>
      <c r="S760" s="1">
        <f t="shared" si="114"/>
        <v>332.84554447775997</v>
      </c>
      <c r="T760" s="1">
        <f t="shared" si="115"/>
        <v>365.68752039306003</v>
      </c>
      <c r="U760" s="1">
        <f t="shared" si="116"/>
        <v>8.5898955345074999</v>
      </c>
      <c r="V760" s="1">
        <f t="shared" si="117"/>
        <v>76.306375651508006</v>
      </c>
      <c r="W760" s="1">
        <f t="shared" si="118"/>
        <v>4.2685245198633002</v>
      </c>
      <c r="X760" s="1" t="str">
        <f t="shared" si="119"/>
        <v>YA</v>
      </c>
    </row>
    <row r="761" spans="1:24" x14ac:dyDescent="0.2">
      <c r="A761">
        <v>8.3905005718954992</v>
      </c>
      <c r="B761">
        <v>215.2955180159</v>
      </c>
      <c r="C761">
        <v>27032.142261860001</v>
      </c>
      <c r="D761">
        <v>6.5539577218621003</v>
      </c>
      <c r="E761">
        <v>282.85945302405003</v>
      </c>
      <c r="F761">
        <v>443.44559028594</v>
      </c>
      <c r="G761">
        <v>12.841610997335</v>
      </c>
      <c r="H761">
        <v>46.368219407311003</v>
      </c>
      <c r="I761">
        <v>4.1503593372904</v>
      </c>
      <c r="J761">
        <v>1</v>
      </c>
      <c r="O761" s="1">
        <f t="shared" si="110"/>
        <v>8.3905005718954992</v>
      </c>
      <c r="P761" s="1">
        <f t="shared" si="111"/>
        <v>215.2955180159</v>
      </c>
      <c r="Q761" s="1">
        <f t="shared" si="112"/>
        <v>27032.142261860001</v>
      </c>
      <c r="R761" s="1">
        <f t="shared" si="113"/>
        <v>6.5539577218621003</v>
      </c>
      <c r="S761" s="1">
        <f t="shared" si="114"/>
        <v>282.85945302405003</v>
      </c>
      <c r="T761" s="1">
        <f t="shared" si="115"/>
        <v>443.44559028594</v>
      </c>
      <c r="U761" s="1">
        <f t="shared" si="116"/>
        <v>12.841610997335</v>
      </c>
      <c r="V761" s="1">
        <f t="shared" si="117"/>
        <v>46.368219407311003</v>
      </c>
      <c r="W761" s="1">
        <f t="shared" si="118"/>
        <v>4.1503593372904</v>
      </c>
      <c r="X761" s="1" t="str">
        <f t="shared" si="119"/>
        <v>YA</v>
      </c>
    </row>
    <row r="762" spans="1:24" x14ac:dyDescent="0.2">
      <c r="A762">
        <v>7.5819446796566998</v>
      </c>
      <c r="B762">
        <v>193.28646263342</v>
      </c>
      <c r="C762">
        <v>21675.682866429001</v>
      </c>
      <c r="D762">
        <v>9.8214985197448001</v>
      </c>
      <c r="E762">
        <v>381.93074397456002</v>
      </c>
      <c r="F762">
        <v>414.81098538973998</v>
      </c>
      <c r="G762">
        <v>16.109169169906</v>
      </c>
      <c r="H762">
        <v>92.609083637580994</v>
      </c>
      <c r="I762">
        <v>4.8333457735680998</v>
      </c>
      <c r="J762">
        <v>1</v>
      </c>
      <c r="O762" s="1">
        <f t="shared" si="110"/>
        <v>7.5819446796566998</v>
      </c>
      <c r="P762" s="1">
        <f t="shared" si="111"/>
        <v>193.28646263342</v>
      </c>
      <c r="Q762" s="1">
        <f t="shared" si="112"/>
        <v>21675.682866429001</v>
      </c>
      <c r="R762" s="1">
        <f t="shared" si="113"/>
        <v>9.8214985197448001</v>
      </c>
      <c r="S762" s="1">
        <f t="shared" si="114"/>
        <v>381.93074397456002</v>
      </c>
      <c r="T762" s="1">
        <f t="shared" si="115"/>
        <v>414.81098538973998</v>
      </c>
      <c r="U762" s="1">
        <f t="shared" si="116"/>
        <v>16.109169169906</v>
      </c>
      <c r="V762" s="1">
        <f t="shared" si="117"/>
        <v>92.609083637580994</v>
      </c>
      <c r="W762" s="1">
        <f t="shared" si="118"/>
        <v>4.8333457735680998</v>
      </c>
      <c r="X762" s="1" t="str">
        <f t="shared" si="119"/>
        <v>YA</v>
      </c>
    </row>
    <row r="763" spans="1:24" x14ac:dyDescent="0.2">
      <c r="A763">
        <v>9.8500546874003998</v>
      </c>
      <c r="B763">
        <v>208.74023200475</v>
      </c>
      <c r="C763">
        <v>35289.237110207003</v>
      </c>
      <c r="D763">
        <v>8.3501100518619999</v>
      </c>
      <c r="E763">
        <v>337.20974191370999</v>
      </c>
      <c r="F763">
        <v>462.48019891044999</v>
      </c>
      <c r="G763">
        <v>10.105145943904001</v>
      </c>
      <c r="H763">
        <v>50.886006034906003</v>
      </c>
      <c r="I763">
        <v>4.5218361268659999</v>
      </c>
      <c r="J763">
        <v>1</v>
      </c>
      <c r="O763" s="1">
        <f t="shared" si="110"/>
        <v>9.8500546874003998</v>
      </c>
      <c r="P763" s="1">
        <f t="shared" si="111"/>
        <v>208.74023200475</v>
      </c>
      <c r="Q763" s="1">
        <f t="shared" si="112"/>
        <v>35289.237110207003</v>
      </c>
      <c r="R763" s="1">
        <f t="shared" si="113"/>
        <v>8.3501100518619999</v>
      </c>
      <c r="S763" s="1">
        <f t="shared" si="114"/>
        <v>337.20974191370999</v>
      </c>
      <c r="T763" s="1">
        <f t="shared" si="115"/>
        <v>462.48019891044999</v>
      </c>
      <c r="U763" s="1">
        <f t="shared" si="116"/>
        <v>10.105145943904001</v>
      </c>
      <c r="V763" s="1">
        <f t="shared" si="117"/>
        <v>50.886006034906003</v>
      </c>
      <c r="W763" s="1">
        <f t="shared" si="118"/>
        <v>4.5218361268659999</v>
      </c>
      <c r="X763" s="1" t="str">
        <f t="shared" si="119"/>
        <v>YA</v>
      </c>
    </row>
    <row r="764" spans="1:24" x14ac:dyDescent="0.2">
      <c r="A764">
        <v>5.2256838068990996</v>
      </c>
      <c r="B764">
        <v>185.05044395099</v>
      </c>
      <c r="C764">
        <v>16276.39860447</v>
      </c>
      <c r="D764">
        <v>6.6170975541732</v>
      </c>
      <c r="F764">
        <v>394.63486772429002</v>
      </c>
      <c r="G764">
        <v>7.8178116371173001</v>
      </c>
      <c r="H764">
        <v>89.052588191468999</v>
      </c>
      <c r="I764">
        <v>3.6957469824917002</v>
      </c>
      <c r="J764">
        <v>1</v>
      </c>
      <c r="O764" s="1">
        <f t="shared" si="110"/>
        <v>5.2256838068990996</v>
      </c>
      <c r="P764" s="1">
        <f t="shared" si="111"/>
        <v>185.05044395099</v>
      </c>
      <c r="Q764" s="1">
        <f t="shared" si="112"/>
        <v>16276.39860447</v>
      </c>
      <c r="R764" s="1">
        <f t="shared" si="113"/>
        <v>6.6170975541732</v>
      </c>
      <c r="S764" s="1">
        <f t="shared" si="114"/>
        <v>333.77577661081295</v>
      </c>
      <c r="T764" s="1">
        <f t="shared" si="115"/>
        <v>394.63486772429002</v>
      </c>
      <c r="U764" s="1">
        <f t="shared" si="116"/>
        <v>7.8178116371173001</v>
      </c>
      <c r="V764" s="1">
        <f t="shared" si="117"/>
        <v>89.052588191468999</v>
      </c>
      <c r="W764" s="1">
        <f t="shared" si="118"/>
        <v>3.6957469824917002</v>
      </c>
      <c r="X764" s="1" t="str">
        <f t="shared" si="119"/>
        <v>YA</v>
      </c>
    </row>
    <row r="765" spans="1:24" x14ac:dyDescent="0.2">
      <c r="A765">
        <v>9.6636531963976005</v>
      </c>
      <c r="B765">
        <v>233.48726795624</v>
      </c>
      <c r="C765">
        <v>13213.578253600001</v>
      </c>
      <c r="D765">
        <v>10.149936905896</v>
      </c>
      <c r="E765">
        <v>293.07465745451998</v>
      </c>
      <c r="F765">
        <v>326.77780298074998</v>
      </c>
      <c r="G765">
        <v>10.439619366874</v>
      </c>
      <c r="H765">
        <v>62.455373067734001</v>
      </c>
      <c r="I765">
        <v>4.7419443046604997</v>
      </c>
      <c r="J765">
        <v>1</v>
      </c>
      <c r="O765" s="1">
        <f t="shared" si="110"/>
        <v>9.6636531963976005</v>
      </c>
      <c r="P765" s="1">
        <f t="shared" si="111"/>
        <v>233.48726795624</v>
      </c>
      <c r="Q765" s="1">
        <f t="shared" si="112"/>
        <v>13213.578253600001</v>
      </c>
      <c r="R765" s="1">
        <f t="shared" si="113"/>
        <v>10.149936905896</v>
      </c>
      <c r="S765" s="1">
        <f t="shared" si="114"/>
        <v>293.07465745451998</v>
      </c>
      <c r="T765" s="1">
        <f t="shared" si="115"/>
        <v>326.77780298074998</v>
      </c>
      <c r="U765" s="1">
        <f t="shared" si="116"/>
        <v>10.439619366874</v>
      </c>
      <c r="V765" s="1">
        <f t="shared" si="117"/>
        <v>62.455373067734001</v>
      </c>
      <c r="W765" s="1">
        <f t="shared" si="118"/>
        <v>4.7419443046604997</v>
      </c>
      <c r="X765" s="1" t="str">
        <f t="shared" si="119"/>
        <v>YA</v>
      </c>
    </row>
    <row r="766" spans="1:24" x14ac:dyDescent="0.2">
      <c r="B766">
        <v>158.76295916285</v>
      </c>
      <c r="C766">
        <v>26210.116012222999</v>
      </c>
      <c r="D766">
        <v>4.0887629466364004</v>
      </c>
      <c r="F766">
        <v>354.84705328227</v>
      </c>
      <c r="G766">
        <v>16.006710933261001</v>
      </c>
      <c r="H766">
        <v>85.338053301044994</v>
      </c>
      <c r="I766">
        <v>5.0101633933235998</v>
      </c>
      <c r="J766">
        <v>1</v>
      </c>
      <c r="O766" s="1">
        <f t="shared" si="110"/>
        <v>7.0807945042768186</v>
      </c>
      <c r="P766" s="1">
        <f t="shared" si="111"/>
        <v>158.76295916285</v>
      </c>
      <c r="Q766" s="1">
        <f t="shared" si="112"/>
        <v>26210.116012222999</v>
      </c>
      <c r="R766" s="1">
        <f t="shared" si="113"/>
        <v>4.0887629466364004</v>
      </c>
      <c r="S766" s="1">
        <f t="shared" si="114"/>
        <v>333.77577661081295</v>
      </c>
      <c r="T766" s="1">
        <f t="shared" si="115"/>
        <v>354.84705328227</v>
      </c>
      <c r="U766" s="1">
        <f t="shared" si="116"/>
        <v>16.006710933261001</v>
      </c>
      <c r="V766" s="1">
        <f t="shared" si="117"/>
        <v>85.338053301044994</v>
      </c>
      <c r="W766" s="1">
        <f t="shared" si="118"/>
        <v>5.0101633933235998</v>
      </c>
      <c r="X766" s="1" t="str">
        <f t="shared" si="119"/>
        <v>YA</v>
      </c>
    </row>
    <row r="767" spans="1:24" x14ac:dyDescent="0.2">
      <c r="A767">
        <v>7.9356073251131001</v>
      </c>
      <c r="B767">
        <v>207.01685207382999</v>
      </c>
      <c r="C767">
        <v>19657.843314998001</v>
      </c>
      <c r="D767">
        <v>8.6045048462927998</v>
      </c>
      <c r="E767">
        <v>312.34360712596998</v>
      </c>
      <c r="F767">
        <v>358.84900330612999</v>
      </c>
      <c r="G767">
        <v>21.228127237107</v>
      </c>
      <c r="H767">
        <v>63.771832689044999</v>
      </c>
      <c r="I767">
        <v>3.6196507374817002</v>
      </c>
      <c r="J767">
        <v>1</v>
      </c>
      <c r="O767" s="1">
        <f t="shared" si="110"/>
        <v>7.9356073251131001</v>
      </c>
      <c r="P767" s="1">
        <f t="shared" si="111"/>
        <v>207.01685207382999</v>
      </c>
      <c r="Q767" s="1">
        <f t="shared" si="112"/>
        <v>19657.843314998001</v>
      </c>
      <c r="R767" s="1">
        <f t="shared" si="113"/>
        <v>8.6045048462927998</v>
      </c>
      <c r="S767" s="1">
        <f t="shared" si="114"/>
        <v>312.34360712596998</v>
      </c>
      <c r="T767" s="1">
        <f t="shared" si="115"/>
        <v>358.84900330612999</v>
      </c>
      <c r="U767" s="1">
        <f t="shared" si="116"/>
        <v>21.228127237107</v>
      </c>
      <c r="V767" s="1">
        <f t="shared" si="117"/>
        <v>63.771832689044999</v>
      </c>
      <c r="W767" s="1">
        <f t="shared" si="118"/>
        <v>3.6196507374817002</v>
      </c>
      <c r="X767" s="1" t="str">
        <f t="shared" si="119"/>
        <v>YA</v>
      </c>
    </row>
    <row r="768" spans="1:24" x14ac:dyDescent="0.2">
      <c r="A768">
        <v>8.9281420802098008</v>
      </c>
      <c r="B768">
        <v>197.64853023006</v>
      </c>
      <c r="C768">
        <v>27884.43425169</v>
      </c>
      <c r="D768">
        <v>8.9685760394403999</v>
      </c>
      <c r="F768">
        <v>317.53267994984998</v>
      </c>
      <c r="G768">
        <v>21.497866444694999</v>
      </c>
      <c r="H768">
        <v>73.011131966560001</v>
      </c>
      <c r="I768">
        <v>4.1111015461960996</v>
      </c>
      <c r="J768">
        <v>1</v>
      </c>
      <c r="O768" s="1">
        <f t="shared" si="110"/>
        <v>8.9281420802098008</v>
      </c>
      <c r="P768" s="1">
        <f t="shared" si="111"/>
        <v>197.64853023006</v>
      </c>
      <c r="Q768" s="1">
        <f t="shared" si="112"/>
        <v>27884.43425169</v>
      </c>
      <c r="R768" s="1">
        <f t="shared" si="113"/>
        <v>8.9685760394403999</v>
      </c>
      <c r="S768" s="1">
        <f t="shared" si="114"/>
        <v>333.77577661081295</v>
      </c>
      <c r="T768" s="1">
        <f t="shared" si="115"/>
        <v>317.53267994984998</v>
      </c>
      <c r="U768" s="1">
        <f t="shared" si="116"/>
        <v>21.497866444694999</v>
      </c>
      <c r="V768" s="1">
        <f t="shared" si="117"/>
        <v>73.011131966560001</v>
      </c>
      <c r="W768" s="1">
        <f t="shared" si="118"/>
        <v>4.1111015461960996</v>
      </c>
      <c r="X768" s="1" t="str">
        <f t="shared" si="119"/>
        <v>YA</v>
      </c>
    </row>
    <row r="769" spans="1:24" x14ac:dyDescent="0.2">
      <c r="A769">
        <v>6.9203428985129003</v>
      </c>
      <c r="B769">
        <v>207.82136307849001</v>
      </c>
      <c r="C769">
        <v>16689.799603756001</v>
      </c>
      <c r="D769">
        <v>10.031146372241</v>
      </c>
      <c r="E769">
        <v>286.41386159176</v>
      </c>
      <c r="F769">
        <v>481.95587713103998</v>
      </c>
      <c r="G769">
        <v>9.7718959396224996</v>
      </c>
      <c r="H769">
        <v>78.295022136138996</v>
      </c>
      <c r="I769">
        <v>3.2662134754088998</v>
      </c>
      <c r="J769">
        <v>1</v>
      </c>
      <c r="O769" s="1">
        <f t="shared" si="110"/>
        <v>6.9203428985129003</v>
      </c>
      <c r="P769" s="1">
        <f t="shared" si="111"/>
        <v>207.82136307849001</v>
      </c>
      <c r="Q769" s="1">
        <f t="shared" si="112"/>
        <v>16689.799603756001</v>
      </c>
      <c r="R769" s="1">
        <f t="shared" si="113"/>
        <v>10.031146372241</v>
      </c>
      <c r="S769" s="1">
        <f t="shared" si="114"/>
        <v>286.41386159176</v>
      </c>
      <c r="T769" s="1">
        <f t="shared" si="115"/>
        <v>481.95587713103998</v>
      </c>
      <c r="U769" s="1">
        <f t="shared" si="116"/>
        <v>9.7718959396224996</v>
      </c>
      <c r="V769" s="1">
        <f t="shared" si="117"/>
        <v>78.295022136138996</v>
      </c>
      <c r="W769" s="1">
        <f t="shared" si="118"/>
        <v>3.2662134754088998</v>
      </c>
      <c r="X769" s="1" t="str">
        <f t="shared" si="119"/>
        <v>YA</v>
      </c>
    </row>
    <row r="770" spans="1:24" x14ac:dyDescent="0.2">
      <c r="A770">
        <v>10.538098442772</v>
      </c>
      <c r="B770">
        <v>200.13982871773001</v>
      </c>
      <c r="C770">
        <v>13867.244195735</v>
      </c>
      <c r="D770">
        <v>7.3650150932988003</v>
      </c>
      <c r="E770">
        <v>409.44672984741999</v>
      </c>
      <c r="F770">
        <v>340.80882275079</v>
      </c>
      <c r="G770">
        <v>17.073123080434002</v>
      </c>
      <c r="H770">
        <v>72.730639478520999</v>
      </c>
      <c r="I770">
        <v>3.8230926761099999</v>
      </c>
      <c r="J770">
        <v>1</v>
      </c>
      <c r="O770" s="1">
        <f t="shared" ref="O770:O833" si="120">IF(A770="",AVERAGE($A$2:$A$3277),A770)</f>
        <v>10.538098442772</v>
      </c>
      <c r="P770" s="1">
        <f t="shared" ref="P770:P833" si="121">IF(B770="",AVERAGE($B$2:$B$3277),B770)</f>
        <v>200.13982871773001</v>
      </c>
      <c r="Q770" s="1">
        <f t="shared" ref="Q770:Q833" si="122">IF(C770="",AVERAGE($C$2:$C$3277),C770)</f>
        <v>13867.244195735</v>
      </c>
      <c r="R770" s="1">
        <f t="shared" ref="R770:R833" si="123">IF(D770="",AVERAGE($D$2:$D$3277),D770)</f>
        <v>7.3650150932988003</v>
      </c>
      <c r="S770" s="1">
        <f t="shared" ref="S770:S833" si="124">IF(E770="",AVERAGE($E$2:$E$3277),E770)</f>
        <v>409.44672984741999</v>
      </c>
      <c r="T770" s="1">
        <f t="shared" ref="T770:T833" si="125">IF(F770="",AVERAGE($F$2:$F$3277),F770)</f>
        <v>340.80882275079</v>
      </c>
      <c r="U770" s="1">
        <f t="shared" ref="U770:U833" si="126">IF(G770="",AVERAGE($G$2:$G$3277),G770)</f>
        <v>17.073123080434002</v>
      </c>
      <c r="V770" s="1">
        <f t="shared" ref="V770:V833" si="127">IF(H770="",AVERAGE($H$2:$H$3277),H770)</f>
        <v>72.730639478520999</v>
      </c>
      <c r="W770" s="1">
        <f t="shared" ref="W770:W833" si="128">IF(I770="",AVERAGE($I$2:$I$3277),I770)</f>
        <v>3.8230926761099999</v>
      </c>
      <c r="X770" s="1" t="str">
        <f t="shared" ref="X770:X833" si="129">IF(J770=0,"TIDAK","YA")</f>
        <v>YA</v>
      </c>
    </row>
    <row r="771" spans="1:24" x14ac:dyDescent="0.2">
      <c r="A771">
        <v>5.7293029119377996</v>
      </c>
      <c r="B771">
        <v>162.85758508799</v>
      </c>
      <c r="C771">
        <v>34573.678785723998</v>
      </c>
      <c r="D771">
        <v>5.6548563609759999</v>
      </c>
      <c r="E771">
        <v>415.28707217243999</v>
      </c>
      <c r="F771">
        <v>297.63136521644998</v>
      </c>
      <c r="G771">
        <v>13.990842219488</v>
      </c>
      <c r="H771">
        <v>76.744676717999994</v>
      </c>
      <c r="I771">
        <v>3.5563948119630999</v>
      </c>
      <c r="J771">
        <v>1</v>
      </c>
      <c r="O771" s="1">
        <f t="shared" si="120"/>
        <v>5.7293029119377996</v>
      </c>
      <c r="P771" s="1">
        <f t="shared" si="121"/>
        <v>162.85758508799</v>
      </c>
      <c r="Q771" s="1">
        <f t="shared" si="122"/>
        <v>34573.678785723998</v>
      </c>
      <c r="R771" s="1">
        <f t="shared" si="123"/>
        <v>5.6548563609759999</v>
      </c>
      <c r="S771" s="1">
        <f t="shared" si="124"/>
        <v>415.28707217243999</v>
      </c>
      <c r="T771" s="1">
        <f t="shared" si="125"/>
        <v>297.63136521644998</v>
      </c>
      <c r="U771" s="1">
        <f t="shared" si="126"/>
        <v>13.990842219488</v>
      </c>
      <c r="V771" s="1">
        <f t="shared" si="127"/>
        <v>76.744676717999994</v>
      </c>
      <c r="W771" s="1">
        <f t="shared" si="128"/>
        <v>3.5563948119630999</v>
      </c>
      <c r="X771" s="1" t="str">
        <f t="shared" si="129"/>
        <v>YA</v>
      </c>
    </row>
    <row r="772" spans="1:24" x14ac:dyDescent="0.2">
      <c r="A772">
        <v>5.3356888089334999</v>
      </c>
      <c r="B772">
        <v>178.64011866627001</v>
      </c>
      <c r="C772">
        <v>37993.182754531001</v>
      </c>
      <c r="D772">
        <v>9.7725218480770994</v>
      </c>
      <c r="E772">
        <v>343.25835928714997</v>
      </c>
      <c r="F772">
        <v>465.07279582402998</v>
      </c>
      <c r="G772">
        <v>14.834256983869</v>
      </c>
      <c r="H772">
        <v>65.326531485776997</v>
      </c>
      <c r="I772">
        <v>3.9219763810567998</v>
      </c>
      <c r="J772">
        <v>1</v>
      </c>
      <c r="O772" s="1">
        <f t="shared" si="120"/>
        <v>5.3356888089334999</v>
      </c>
      <c r="P772" s="1">
        <f t="shared" si="121"/>
        <v>178.64011866627001</v>
      </c>
      <c r="Q772" s="1">
        <f t="shared" si="122"/>
        <v>37993.182754531001</v>
      </c>
      <c r="R772" s="1">
        <f t="shared" si="123"/>
        <v>9.7725218480770994</v>
      </c>
      <c r="S772" s="1">
        <f t="shared" si="124"/>
        <v>343.25835928714997</v>
      </c>
      <c r="T772" s="1">
        <f t="shared" si="125"/>
        <v>465.07279582402998</v>
      </c>
      <c r="U772" s="1">
        <f t="shared" si="126"/>
        <v>14.834256983869</v>
      </c>
      <c r="V772" s="1">
        <f t="shared" si="127"/>
        <v>65.326531485776997</v>
      </c>
      <c r="W772" s="1">
        <f t="shared" si="128"/>
        <v>3.9219763810567998</v>
      </c>
      <c r="X772" s="1" t="str">
        <f t="shared" si="129"/>
        <v>YA</v>
      </c>
    </row>
    <row r="773" spans="1:24" x14ac:dyDescent="0.2">
      <c r="B773">
        <v>177.17402078695</v>
      </c>
      <c r="C773">
        <v>38977.330798096002</v>
      </c>
      <c r="D773">
        <v>5.4771613075827004</v>
      </c>
      <c r="E773">
        <v>402.49939282931001</v>
      </c>
      <c r="F773">
        <v>484.17295329829</v>
      </c>
      <c r="G773">
        <v>12.300106807983999</v>
      </c>
      <c r="H773">
        <v>61.569476954085999</v>
      </c>
      <c r="I773">
        <v>3.2615917307846001</v>
      </c>
      <c r="J773">
        <v>1</v>
      </c>
      <c r="O773" s="1">
        <f t="shared" si="120"/>
        <v>7.0807945042768186</v>
      </c>
      <c r="P773" s="1">
        <f t="shared" si="121"/>
        <v>177.17402078695</v>
      </c>
      <c r="Q773" s="1">
        <f t="shared" si="122"/>
        <v>38977.330798096002</v>
      </c>
      <c r="R773" s="1">
        <f t="shared" si="123"/>
        <v>5.4771613075827004</v>
      </c>
      <c r="S773" s="1">
        <f t="shared" si="124"/>
        <v>402.49939282931001</v>
      </c>
      <c r="T773" s="1">
        <f t="shared" si="125"/>
        <v>484.17295329829</v>
      </c>
      <c r="U773" s="1">
        <f t="shared" si="126"/>
        <v>12.300106807983999</v>
      </c>
      <c r="V773" s="1">
        <f t="shared" si="127"/>
        <v>61.569476954085999</v>
      </c>
      <c r="W773" s="1">
        <f t="shared" si="128"/>
        <v>3.2615917307846001</v>
      </c>
      <c r="X773" s="1" t="str">
        <f t="shared" si="129"/>
        <v>YA</v>
      </c>
    </row>
    <row r="774" spans="1:24" x14ac:dyDescent="0.2">
      <c r="A774">
        <v>6.7698348808136002</v>
      </c>
      <c r="B774">
        <v>177.17325799318999</v>
      </c>
      <c r="C774">
        <v>34596.001871740998</v>
      </c>
      <c r="D774">
        <v>2.8660730298494999</v>
      </c>
      <c r="E774">
        <v>369.53299648531998</v>
      </c>
      <c r="F774">
        <v>389.51628608690999</v>
      </c>
      <c r="G774">
        <v>17.268073630974001</v>
      </c>
      <c r="H774">
        <v>64.868607877583003</v>
      </c>
      <c r="I774">
        <v>3.6557895690666</v>
      </c>
      <c r="J774">
        <v>1</v>
      </c>
      <c r="O774" s="1">
        <f t="shared" si="120"/>
        <v>6.7698348808136002</v>
      </c>
      <c r="P774" s="1">
        <f t="shared" si="121"/>
        <v>177.17325799318999</v>
      </c>
      <c r="Q774" s="1">
        <f t="shared" si="122"/>
        <v>34596.001871740998</v>
      </c>
      <c r="R774" s="1">
        <f t="shared" si="123"/>
        <v>2.8660730298494999</v>
      </c>
      <c r="S774" s="1">
        <f t="shared" si="124"/>
        <v>369.53299648531998</v>
      </c>
      <c r="T774" s="1">
        <f t="shared" si="125"/>
        <v>389.51628608690999</v>
      </c>
      <c r="U774" s="1">
        <f t="shared" si="126"/>
        <v>17.268073630974001</v>
      </c>
      <c r="V774" s="1">
        <f t="shared" si="127"/>
        <v>64.868607877583003</v>
      </c>
      <c r="W774" s="1">
        <f t="shared" si="128"/>
        <v>3.6557895690666</v>
      </c>
      <c r="X774" s="1" t="str">
        <f t="shared" si="129"/>
        <v>YA</v>
      </c>
    </row>
    <row r="775" spans="1:24" x14ac:dyDescent="0.2">
      <c r="A775">
        <v>6.8483296013224999</v>
      </c>
      <c r="B775">
        <v>195.45148242169</v>
      </c>
      <c r="C775">
        <v>15908.642086031001</v>
      </c>
      <c r="D775">
        <v>6.2413485980483001</v>
      </c>
      <c r="E775">
        <v>319.26472220015</v>
      </c>
      <c r="F775">
        <v>404.20485919203003</v>
      </c>
      <c r="G775">
        <v>18.937337584114999</v>
      </c>
      <c r="H775">
        <v>75.392795103530005</v>
      </c>
      <c r="I775">
        <v>3.7322020177545001</v>
      </c>
      <c r="J775">
        <v>1</v>
      </c>
      <c r="O775" s="1">
        <f t="shared" si="120"/>
        <v>6.8483296013224999</v>
      </c>
      <c r="P775" s="1">
        <f t="shared" si="121"/>
        <v>195.45148242169</v>
      </c>
      <c r="Q775" s="1">
        <f t="shared" si="122"/>
        <v>15908.642086031001</v>
      </c>
      <c r="R775" s="1">
        <f t="shared" si="123"/>
        <v>6.2413485980483001</v>
      </c>
      <c r="S775" s="1">
        <f t="shared" si="124"/>
        <v>319.26472220015</v>
      </c>
      <c r="T775" s="1">
        <f t="shared" si="125"/>
        <v>404.20485919203003</v>
      </c>
      <c r="U775" s="1">
        <f t="shared" si="126"/>
        <v>18.937337584114999</v>
      </c>
      <c r="V775" s="1">
        <f t="shared" si="127"/>
        <v>75.392795103530005</v>
      </c>
      <c r="W775" s="1">
        <f t="shared" si="128"/>
        <v>3.7322020177545001</v>
      </c>
      <c r="X775" s="1" t="str">
        <f t="shared" si="129"/>
        <v>YA</v>
      </c>
    </row>
    <row r="776" spans="1:24" x14ac:dyDescent="0.2">
      <c r="B776">
        <v>231.15982406732999</v>
      </c>
      <c r="C776">
        <v>12856.728623409999</v>
      </c>
      <c r="D776">
        <v>6.9770185829046998</v>
      </c>
      <c r="E776">
        <v>344.44773731523998</v>
      </c>
      <c r="F776">
        <v>392.51690179296997</v>
      </c>
      <c r="G776">
        <v>13.217222686954999</v>
      </c>
      <c r="H776">
        <v>80.956457918232005</v>
      </c>
      <c r="I776">
        <v>3.3082941798432</v>
      </c>
      <c r="J776">
        <v>1</v>
      </c>
      <c r="O776" s="1">
        <f t="shared" si="120"/>
        <v>7.0807945042768186</v>
      </c>
      <c r="P776" s="1">
        <f t="shared" si="121"/>
        <v>231.15982406732999</v>
      </c>
      <c r="Q776" s="1">
        <f t="shared" si="122"/>
        <v>12856.728623409999</v>
      </c>
      <c r="R776" s="1">
        <f t="shared" si="123"/>
        <v>6.9770185829046998</v>
      </c>
      <c r="S776" s="1">
        <f t="shared" si="124"/>
        <v>344.44773731523998</v>
      </c>
      <c r="T776" s="1">
        <f t="shared" si="125"/>
        <v>392.51690179296997</v>
      </c>
      <c r="U776" s="1">
        <f t="shared" si="126"/>
        <v>13.217222686954999</v>
      </c>
      <c r="V776" s="1">
        <f t="shared" si="127"/>
        <v>80.956457918232005</v>
      </c>
      <c r="W776" s="1">
        <f t="shared" si="128"/>
        <v>3.3082941798432</v>
      </c>
      <c r="X776" s="1" t="str">
        <f t="shared" si="129"/>
        <v>YA</v>
      </c>
    </row>
    <row r="777" spans="1:24" x14ac:dyDescent="0.2">
      <c r="B777">
        <v>205.08878887104001</v>
      </c>
      <c r="C777">
        <v>27064.418408817</v>
      </c>
      <c r="D777">
        <v>7.3983786358410999</v>
      </c>
      <c r="E777">
        <v>304.92647506845998</v>
      </c>
      <c r="F777">
        <v>409.50184173874999</v>
      </c>
      <c r="G777">
        <v>18.521791547504002</v>
      </c>
      <c r="H777">
        <v>61.486105144535003</v>
      </c>
      <c r="I777">
        <v>4.5995726340954999</v>
      </c>
      <c r="J777">
        <v>1</v>
      </c>
      <c r="O777" s="1">
        <f t="shared" si="120"/>
        <v>7.0807945042768186</v>
      </c>
      <c r="P777" s="1">
        <f t="shared" si="121"/>
        <v>205.08878887104001</v>
      </c>
      <c r="Q777" s="1">
        <f t="shared" si="122"/>
        <v>27064.418408817</v>
      </c>
      <c r="R777" s="1">
        <f t="shared" si="123"/>
        <v>7.3983786358410999</v>
      </c>
      <c r="S777" s="1">
        <f t="shared" si="124"/>
        <v>304.92647506845998</v>
      </c>
      <c r="T777" s="1">
        <f t="shared" si="125"/>
        <v>409.50184173874999</v>
      </c>
      <c r="U777" s="1">
        <f t="shared" si="126"/>
        <v>18.521791547504002</v>
      </c>
      <c r="V777" s="1">
        <f t="shared" si="127"/>
        <v>61.486105144535003</v>
      </c>
      <c r="W777" s="1">
        <f t="shared" si="128"/>
        <v>4.5995726340954999</v>
      </c>
      <c r="X777" s="1" t="str">
        <f t="shared" si="129"/>
        <v>YA</v>
      </c>
    </row>
    <row r="778" spans="1:24" x14ac:dyDescent="0.2">
      <c r="B778">
        <v>155.86438169529001</v>
      </c>
      <c r="C778">
        <v>28224.774178494001</v>
      </c>
      <c r="D778">
        <v>8.3667227548479008</v>
      </c>
      <c r="E778">
        <v>392.58258226691999</v>
      </c>
      <c r="F778">
        <v>421.34373616614999</v>
      </c>
      <c r="G778">
        <v>18.778696100794999</v>
      </c>
      <c r="H778">
        <v>52.640593959329003</v>
      </c>
      <c r="I778">
        <v>4.9301899863332999</v>
      </c>
      <c r="J778">
        <v>1</v>
      </c>
      <c r="O778" s="1">
        <f t="shared" si="120"/>
        <v>7.0807945042768186</v>
      </c>
      <c r="P778" s="1">
        <f t="shared" si="121"/>
        <v>155.86438169529001</v>
      </c>
      <c r="Q778" s="1">
        <f t="shared" si="122"/>
        <v>28224.774178494001</v>
      </c>
      <c r="R778" s="1">
        <f t="shared" si="123"/>
        <v>8.3667227548479008</v>
      </c>
      <c r="S778" s="1">
        <f t="shared" si="124"/>
        <v>392.58258226691999</v>
      </c>
      <c r="T778" s="1">
        <f t="shared" si="125"/>
        <v>421.34373616614999</v>
      </c>
      <c r="U778" s="1">
        <f t="shared" si="126"/>
        <v>18.778696100794999</v>
      </c>
      <c r="V778" s="1">
        <f t="shared" si="127"/>
        <v>52.640593959329003</v>
      </c>
      <c r="W778" s="1">
        <f t="shared" si="128"/>
        <v>4.9301899863332999</v>
      </c>
      <c r="X778" s="1" t="str">
        <f t="shared" si="129"/>
        <v>YA</v>
      </c>
    </row>
    <row r="779" spans="1:24" x14ac:dyDescent="0.2">
      <c r="A779">
        <v>8.5892023436540992</v>
      </c>
      <c r="B779">
        <v>233.72797460195</v>
      </c>
      <c r="C779">
        <v>7263.0567491300999</v>
      </c>
      <c r="D779">
        <v>6.9533077796878997</v>
      </c>
      <c r="E779">
        <v>268.97135529752001</v>
      </c>
      <c r="F779">
        <v>258.88020903972</v>
      </c>
      <c r="G779">
        <v>8.9863634241376005</v>
      </c>
      <c r="H779">
        <v>41.930438901438002</v>
      </c>
      <c r="I779">
        <v>4.0414456709623998</v>
      </c>
      <c r="J779">
        <v>1</v>
      </c>
      <c r="O779" s="1">
        <f t="shared" si="120"/>
        <v>8.5892023436540992</v>
      </c>
      <c r="P779" s="1">
        <f t="shared" si="121"/>
        <v>233.72797460195</v>
      </c>
      <c r="Q779" s="1">
        <f t="shared" si="122"/>
        <v>7263.0567491300999</v>
      </c>
      <c r="R779" s="1">
        <f t="shared" si="123"/>
        <v>6.9533077796878997</v>
      </c>
      <c r="S779" s="1">
        <f t="shared" si="124"/>
        <v>268.97135529752001</v>
      </c>
      <c r="T779" s="1">
        <f t="shared" si="125"/>
        <v>258.88020903972</v>
      </c>
      <c r="U779" s="1">
        <f t="shared" si="126"/>
        <v>8.9863634241376005</v>
      </c>
      <c r="V779" s="1">
        <f t="shared" si="127"/>
        <v>41.930438901438002</v>
      </c>
      <c r="W779" s="1">
        <f t="shared" si="128"/>
        <v>4.0414456709623998</v>
      </c>
      <c r="X779" s="1" t="str">
        <f t="shared" si="129"/>
        <v>YA</v>
      </c>
    </row>
    <row r="780" spans="1:24" x14ac:dyDescent="0.2">
      <c r="A780">
        <v>8.4736493228467005</v>
      </c>
      <c r="B780">
        <v>182.99719873110001</v>
      </c>
      <c r="C780">
        <v>36412.488259684003</v>
      </c>
      <c r="D780">
        <v>6.1446656552906003</v>
      </c>
      <c r="F780">
        <v>414.30805494188002</v>
      </c>
      <c r="G780">
        <v>14.255356261876999</v>
      </c>
      <c r="H780">
        <v>56.735186644003001</v>
      </c>
      <c r="I780">
        <v>3.4878163065454002</v>
      </c>
      <c r="J780">
        <v>1</v>
      </c>
      <c r="O780" s="1">
        <f t="shared" si="120"/>
        <v>8.4736493228467005</v>
      </c>
      <c r="P780" s="1">
        <f t="shared" si="121"/>
        <v>182.99719873110001</v>
      </c>
      <c r="Q780" s="1">
        <f t="shared" si="122"/>
        <v>36412.488259684003</v>
      </c>
      <c r="R780" s="1">
        <f t="shared" si="123"/>
        <v>6.1446656552906003</v>
      </c>
      <c r="S780" s="1">
        <f t="shared" si="124"/>
        <v>333.77577661081295</v>
      </c>
      <c r="T780" s="1">
        <f t="shared" si="125"/>
        <v>414.30805494188002</v>
      </c>
      <c r="U780" s="1">
        <f t="shared" si="126"/>
        <v>14.255356261876999</v>
      </c>
      <c r="V780" s="1">
        <f t="shared" si="127"/>
        <v>56.735186644003001</v>
      </c>
      <c r="W780" s="1">
        <f t="shared" si="128"/>
        <v>3.4878163065454002</v>
      </c>
      <c r="X780" s="1" t="str">
        <f t="shared" si="129"/>
        <v>YA</v>
      </c>
    </row>
    <row r="781" spans="1:24" x14ac:dyDescent="0.2">
      <c r="A781">
        <v>7.5913460935400998</v>
      </c>
      <c r="B781">
        <v>199.25532182442001</v>
      </c>
      <c r="C781">
        <v>25383.765183443</v>
      </c>
      <c r="D781">
        <v>7.9246162652688996</v>
      </c>
      <c r="E781">
        <v>318.61047849174997</v>
      </c>
      <c r="F781">
        <v>416.44561747739999</v>
      </c>
      <c r="G781">
        <v>20.118826931838001</v>
      </c>
      <c r="H781">
        <v>48.271209682285999</v>
      </c>
      <c r="I781">
        <v>4.5151501137791996</v>
      </c>
      <c r="J781">
        <v>1</v>
      </c>
      <c r="O781" s="1">
        <f t="shared" si="120"/>
        <v>7.5913460935400998</v>
      </c>
      <c r="P781" s="1">
        <f t="shared" si="121"/>
        <v>199.25532182442001</v>
      </c>
      <c r="Q781" s="1">
        <f t="shared" si="122"/>
        <v>25383.765183443</v>
      </c>
      <c r="R781" s="1">
        <f t="shared" si="123"/>
        <v>7.9246162652688996</v>
      </c>
      <c r="S781" s="1">
        <f t="shared" si="124"/>
        <v>318.61047849174997</v>
      </c>
      <c r="T781" s="1">
        <f t="shared" si="125"/>
        <v>416.44561747739999</v>
      </c>
      <c r="U781" s="1">
        <f t="shared" si="126"/>
        <v>20.118826931838001</v>
      </c>
      <c r="V781" s="1">
        <f t="shared" si="127"/>
        <v>48.271209682285999</v>
      </c>
      <c r="W781" s="1">
        <f t="shared" si="128"/>
        <v>4.5151501137791996</v>
      </c>
      <c r="X781" s="1" t="str">
        <f t="shared" si="129"/>
        <v>YA</v>
      </c>
    </row>
    <row r="782" spans="1:24" x14ac:dyDescent="0.2">
      <c r="A782">
        <v>8.1377678830925007</v>
      </c>
      <c r="B782">
        <v>203.86186733868999</v>
      </c>
      <c r="C782">
        <v>24172.703312607999</v>
      </c>
      <c r="D782">
        <v>6.8440176264222004</v>
      </c>
      <c r="E782">
        <v>305.8325796872</v>
      </c>
      <c r="F782">
        <v>470.83626451803002</v>
      </c>
      <c r="G782">
        <v>19.232961414138</v>
      </c>
      <c r="H782">
        <v>30.708421300394001</v>
      </c>
      <c r="I782">
        <v>5.0038257862090996</v>
      </c>
      <c r="J782">
        <v>1</v>
      </c>
      <c r="O782" s="1">
        <f t="shared" si="120"/>
        <v>8.1377678830925007</v>
      </c>
      <c r="P782" s="1">
        <f t="shared" si="121"/>
        <v>203.86186733868999</v>
      </c>
      <c r="Q782" s="1">
        <f t="shared" si="122"/>
        <v>24172.703312607999</v>
      </c>
      <c r="R782" s="1">
        <f t="shared" si="123"/>
        <v>6.8440176264222004</v>
      </c>
      <c r="S782" s="1">
        <f t="shared" si="124"/>
        <v>305.8325796872</v>
      </c>
      <c r="T782" s="1">
        <f t="shared" si="125"/>
        <v>470.83626451803002</v>
      </c>
      <c r="U782" s="1">
        <f t="shared" si="126"/>
        <v>19.232961414138</v>
      </c>
      <c r="V782" s="1">
        <f t="shared" si="127"/>
        <v>30.708421300394001</v>
      </c>
      <c r="W782" s="1">
        <f t="shared" si="128"/>
        <v>5.0038257862090996</v>
      </c>
      <c r="X782" s="1" t="str">
        <f t="shared" si="129"/>
        <v>YA</v>
      </c>
    </row>
    <row r="783" spans="1:24" x14ac:dyDescent="0.2">
      <c r="A783">
        <v>5.3525659797148002</v>
      </c>
      <c r="B783">
        <v>150.49521432008001</v>
      </c>
      <c r="C783">
        <v>27795.732040940999</v>
      </c>
      <c r="D783">
        <v>5.4640576477657001</v>
      </c>
      <c r="E783">
        <v>445.93839119769001</v>
      </c>
      <c r="F783">
        <v>422.42250869968001</v>
      </c>
      <c r="G783">
        <v>16.144510444072999</v>
      </c>
      <c r="H783">
        <v>78.374845182699005</v>
      </c>
      <c r="I783">
        <v>4.7791870088188997</v>
      </c>
      <c r="J783">
        <v>1</v>
      </c>
      <c r="O783" s="1">
        <f t="shared" si="120"/>
        <v>5.3525659797148002</v>
      </c>
      <c r="P783" s="1">
        <f t="shared" si="121"/>
        <v>150.49521432008001</v>
      </c>
      <c r="Q783" s="1">
        <f t="shared" si="122"/>
        <v>27795.732040940999</v>
      </c>
      <c r="R783" s="1">
        <f t="shared" si="123"/>
        <v>5.4640576477657001</v>
      </c>
      <c r="S783" s="1">
        <f t="shared" si="124"/>
        <v>445.93839119769001</v>
      </c>
      <c r="T783" s="1">
        <f t="shared" si="125"/>
        <v>422.42250869968001</v>
      </c>
      <c r="U783" s="1">
        <f t="shared" si="126"/>
        <v>16.144510444072999</v>
      </c>
      <c r="V783" s="1">
        <f t="shared" si="127"/>
        <v>78.374845182699005</v>
      </c>
      <c r="W783" s="1">
        <f t="shared" si="128"/>
        <v>4.7791870088188997</v>
      </c>
      <c r="X783" s="1" t="str">
        <f t="shared" si="129"/>
        <v>YA</v>
      </c>
    </row>
    <row r="784" spans="1:24" x14ac:dyDescent="0.2">
      <c r="A784">
        <v>7.9980902539413004</v>
      </c>
      <c r="B784">
        <v>241.00027651189001</v>
      </c>
      <c r="C784">
        <v>9609.7406047784007</v>
      </c>
      <c r="D784">
        <v>9.8423460733329993</v>
      </c>
      <c r="E784">
        <v>229.57556091891001</v>
      </c>
      <c r="F784">
        <v>428.88236590714001</v>
      </c>
      <c r="G784">
        <v>14.990566983235</v>
      </c>
      <c r="H784">
        <v>39.842379091535001</v>
      </c>
      <c r="I784">
        <v>2.6265467837703</v>
      </c>
      <c r="J784">
        <v>1</v>
      </c>
      <c r="O784" s="1">
        <f t="shared" si="120"/>
        <v>7.9980902539413004</v>
      </c>
      <c r="P784" s="1">
        <f t="shared" si="121"/>
        <v>241.00027651189001</v>
      </c>
      <c r="Q784" s="1">
        <f t="shared" si="122"/>
        <v>9609.7406047784007</v>
      </c>
      <c r="R784" s="1">
        <f t="shared" si="123"/>
        <v>9.8423460733329993</v>
      </c>
      <c r="S784" s="1">
        <f t="shared" si="124"/>
        <v>229.57556091891001</v>
      </c>
      <c r="T784" s="1">
        <f t="shared" si="125"/>
        <v>428.88236590714001</v>
      </c>
      <c r="U784" s="1">
        <f t="shared" si="126"/>
        <v>14.990566983235</v>
      </c>
      <c r="V784" s="1">
        <f t="shared" si="127"/>
        <v>39.842379091535001</v>
      </c>
      <c r="W784" s="1">
        <f t="shared" si="128"/>
        <v>2.6265467837703</v>
      </c>
      <c r="X784" s="1" t="str">
        <f t="shared" si="129"/>
        <v>YA</v>
      </c>
    </row>
    <row r="785" spans="1:24" x14ac:dyDescent="0.2">
      <c r="A785">
        <v>11.898078029740001</v>
      </c>
      <c r="B785">
        <v>228.13267318984001</v>
      </c>
      <c r="C785">
        <v>8296.5506111170998</v>
      </c>
      <c r="D785">
        <v>9.8996366950887005</v>
      </c>
      <c r="E785">
        <v>346.64975040600001</v>
      </c>
      <c r="F785">
        <v>500.16921032563999</v>
      </c>
      <c r="G785">
        <v>15.486862374734001</v>
      </c>
      <c r="H785">
        <v>63.529460122034003</v>
      </c>
      <c r="I785">
        <v>3.0249684865842998</v>
      </c>
      <c r="J785">
        <v>1</v>
      </c>
      <c r="O785" s="1">
        <f t="shared" si="120"/>
        <v>11.898078029740001</v>
      </c>
      <c r="P785" s="1">
        <f t="shared" si="121"/>
        <v>228.13267318984001</v>
      </c>
      <c r="Q785" s="1">
        <f t="shared" si="122"/>
        <v>8296.5506111170998</v>
      </c>
      <c r="R785" s="1">
        <f t="shared" si="123"/>
        <v>9.8996366950887005</v>
      </c>
      <c r="S785" s="1">
        <f t="shared" si="124"/>
        <v>346.64975040600001</v>
      </c>
      <c r="T785" s="1">
        <f t="shared" si="125"/>
        <v>500.16921032563999</v>
      </c>
      <c r="U785" s="1">
        <f t="shared" si="126"/>
        <v>15.486862374734001</v>
      </c>
      <c r="V785" s="1">
        <f t="shared" si="127"/>
        <v>63.529460122034003</v>
      </c>
      <c r="W785" s="1">
        <f t="shared" si="128"/>
        <v>3.0249684865842998</v>
      </c>
      <c r="X785" s="1" t="str">
        <f t="shared" si="129"/>
        <v>YA</v>
      </c>
    </row>
    <row r="786" spans="1:24" x14ac:dyDescent="0.2">
      <c r="A786">
        <v>7.4425364753277004</v>
      </c>
      <c r="B786">
        <v>180.85909058043001</v>
      </c>
      <c r="C786">
        <v>18223.027079632</v>
      </c>
      <c r="D786">
        <v>8.5772495767393</v>
      </c>
      <c r="E786">
        <v>405.32001567447998</v>
      </c>
      <c r="F786">
        <v>564.79348532028996</v>
      </c>
      <c r="G786">
        <v>14.768336556221</v>
      </c>
      <c r="H786">
        <v>57.757553595677997</v>
      </c>
      <c r="I786">
        <v>2.1911384217035001</v>
      </c>
      <c r="J786">
        <v>1</v>
      </c>
      <c r="O786" s="1">
        <f t="shared" si="120"/>
        <v>7.4425364753277004</v>
      </c>
      <c r="P786" s="1">
        <f t="shared" si="121"/>
        <v>180.85909058043001</v>
      </c>
      <c r="Q786" s="1">
        <f t="shared" si="122"/>
        <v>18223.027079632</v>
      </c>
      <c r="R786" s="1">
        <f t="shared" si="123"/>
        <v>8.5772495767393</v>
      </c>
      <c r="S786" s="1">
        <f t="shared" si="124"/>
        <v>405.32001567447998</v>
      </c>
      <c r="T786" s="1">
        <f t="shared" si="125"/>
        <v>564.79348532028996</v>
      </c>
      <c r="U786" s="1">
        <f t="shared" si="126"/>
        <v>14.768336556221</v>
      </c>
      <c r="V786" s="1">
        <f t="shared" si="127"/>
        <v>57.757553595677997</v>
      </c>
      <c r="W786" s="1">
        <f t="shared" si="128"/>
        <v>2.1911384217035001</v>
      </c>
      <c r="X786" s="1" t="str">
        <f t="shared" si="129"/>
        <v>YA</v>
      </c>
    </row>
    <row r="787" spans="1:24" x14ac:dyDescent="0.2">
      <c r="A787">
        <v>5.1408005276962996</v>
      </c>
      <c r="B787">
        <v>209.35856117026</v>
      </c>
      <c r="C787">
        <v>21407.614287150998</v>
      </c>
      <c r="D787">
        <v>4.4159759313964004</v>
      </c>
      <c r="E787">
        <v>230.55585580745</v>
      </c>
      <c r="F787">
        <v>378.89718961175998</v>
      </c>
      <c r="G787">
        <v>2.2000000000000002</v>
      </c>
      <c r="H787">
        <v>86.737222859903994</v>
      </c>
      <c r="I787">
        <v>4.1922574493534999</v>
      </c>
      <c r="J787">
        <v>1</v>
      </c>
      <c r="O787" s="1">
        <f t="shared" si="120"/>
        <v>5.1408005276962996</v>
      </c>
      <c r="P787" s="1">
        <f t="shared" si="121"/>
        <v>209.35856117026</v>
      </c>
      <c r="Q787" s="1">
        <f t="shared" si="122"/>
        <v>21407.614287150998</v>
      </c>
      <c r="R787" s="1">
        <f t="shared" si="123"/>
        <v>4.4159759313964004</v>
      </c>
      <c r="S787" s="1">
        <f t="shared" si="124"/>
        <v>230.55585580745</v>
      </c>
      <c r="T787" s="1">
        <f t="shared" si="125"/>
        <v>378.89718961175998</v>
      </c>
      <c r="U787" s="1">
        <f t="shared" si="126"/>
        <v>2.2000000000000002</v>
      </c>
      <c r="V787" s="1">
        <f t="shared" si="127"/>
        <v>86.737222859903994</v>
      </c>
      <c r="W787" s="1">
        <f t="shared" si="128"/>
        <v>4.1922574493534999</v>
      </c>
      <c r="X787" s="1" t="str">
        <f t="shared" si="129"/>
        <v>YA</v>
      </c>
    </row>
    <row r="788" spans="1:24" x14ac:dyDescent="0.2">
      <c r="B788">
        <v>242.41342924802001</v>
      </c>
      <c r="C788">
        <v>9783.3687274535005</v>
      </c>
      <c r="D788">
        <v>6.4001519557415998</v>
      </c>
      <c r="E788">
        <v>211.8515923022</v>
      </c>
      <c r="F788">
        <v>351.99736022547</v>
      </c>
      <c r="G788">
        <v>10.407257493253001</v>
      </c>
      <c r="H788">
        <v>69.909490681368993</v>
      </c>
      <c r="I788">
        <v>4.6267010225026004</v>
      </c>
      <c r="J788">
        <v>1</v>
      </c>
      <c r="O788" s="1">
        <f t="shared" si="120"/>
        <v>7.0807945042768186</v>
      </c>
      <c r="P788" s="1">
        <f t="shared" si="121"/>
        <v>242.41342924802001</v>
      </c>
      <c r="Q788" s="1">
        <f t="shared" si="122"/>
        <v>9783.3687274535005</v>
      </c>
      <c r="R788" s="1">
        <f t="shared" si="123"/>
        <v>6.4001519557415998</v>
      </c>
      <c r="S788" s="1">
        <f t="shared" si="124"/>
        <v>211.8515923022</v>
      </c>
      <c r="T788" s="1">
        <f t="shared" si="125"/>
        <v>351.99736022547</v>
      </c>
      <c r="U788" s="1">
        <f t="shared" si="126"/>
        <v>10.407257493253001</v>
      </c>
      <c r="V788" s="1">
        <f t="shared" si="127"/>
        <v>69.909490681368993</v>
      </c>
      <c r="W788" s="1">
        <f t="shared" si="128"/>
        <v>4.6267010225026004</v>
      </c>
      <c r="X788" s="1" t="str">
        <f t="shared" si="129"/>
        <v>YA</v>
      </c>
    </row>
    <row r="789" spans="1:24" x14ac:dyDescent="0.2">
      <c r="A789">
        <v>6.9479155338740002</v>
      </c>
      <c r="B789">
        <v>219.59438490637999</v>
      </c>
      <c r="C789">
        <v>10337.541702864</v>
      </c>
      <c r="D789">
        <v>10.41478100226</v>
      </c>
      <c r="F789">
        <v>453.15193807037002</v>
      </c>
      <c r="G789">
        <v>14.2137988548</v>
      </c>
      <c r="H789">
        <v>61.150299294520003</v>
      </c>
      <c r="I789">
        <v>3.6850792731359001</v>
      </c>
      <c r="J789">
        <v>1</v>
      </c>
      <c r="O789" s="1">
        <f t="shared" si="120"/>
        <v>6.9479155338740002</v>
      </c>
      <c r="P789" s="1">
        <f t="shared" si="121"/>
        <v>219.59438490637999</v>
      </c>
      <c r="Q789" s="1">
        <f t="shared" si="122"/>
        <v>10337.541702864</v>
      </c>
      <c r="R789" s="1">
        <f t="shared" si="123"/>
        <v>10.41478100226</v>
      </c>
      <c r="S789" s="1">
        <f t="shared" si="124"/>
        <v>333.77577661081295</v>
      </c>
      <c r="T789" s="1">
        <f t="shared" si="125"/>
        <v>453.15193807037002</v>
      </c>
      <c r="U789" s="1">
        <f t="shared" si="126"/>
        <v>14.2137988548</v>
      </c>
      <c r="V789" s="1">
        <f t="shared" si="127"/>
        <v>61.150299294520003</v>
      </c>
      <c r="W789" s="1">
        <f t="shared" si="128"/>
        <v>3.6850792731359001</v>
      </c>
      <c r="X789" s="1" t="str">
        <f t="shared" si="129"/>
        <v>YA</v>
      </c>
    </row>
    <row r="790" spans="1:24" x14ac:dyDescent="0.2">
      <c r="A790">
        <v>9.6221059870247991</v>
      </c>
      <c r="B790">
        <v>182.90972778878</v>
      </c>
      <c r="C790">
        <v>30307.217674994001</v>
      </c>
      <c r="D790">
        <v>5.6570042427615004</v>
      </c>
      <c r="E790">
        <v>422.44568076529998</v>
      </c>
      <c r="F790">
        <v>573.33049711445994</v>
      </c>
      <c r="G790">
        <v>17.699718224872001</v>
      </c>
      <c r="H790">
        <v>45.906782420242997</v>
      </c>
      <c r="I790">
        <v>3.9755718490562</v>
      </c>
      <c r="J790">
        <v>1</v>
      </c>
      <c r="O790" s="1">
        <f t="shared" si="120"/>
        <v>9.6221059870247991</v>
      </c>
      <c r="P790" s="1">
        <f t="shared" si="121"/>
        <v>182.90972778878</v>
      </c>
      <c r="Q790" s="1">
        <f t="shared" si="122"/>
        <v>30307.217674994001</v>
      </c>
      <c r="R790" s="1">
        <f t="shared" si="123"/>
        <v>5.6570042427615004</v>
      </c>
      <c r="S790" s="1">
        <f t="shared" si="124"/>
        <v>422.44568076529998</v>
      </c>
      <c r="T790" s="1">
        <f t="shared" si="125"/>
        <v>573.33049711445994</v>
      </c>
      <c r="U790" s="1">
        <f t="shared" si="126"/>
        <v>17.699718224872001</v>
      </c>
      <c r="V790" s="1">
        <f t="shared" si="127"/>
        <v>45.906782420242997</v>
      </c>
      <c r="W790" s="1">
        <f t="shared" si="128"/>
        <v>3.9755718490562</v>
      </c>
      <c r="X790" s="1" t="str">
        <f t="shared" si="129"/>
        <v>YA</v>
      </c>
    </row>
    <row r="791" spans="1:24" x14ac:dyDescent="0.2">
      <c r="A791">
        <v>5.3612116660984999</v>
      </c>
      <c r="B791">
        <v>171.31554303857999</v>
      </c>
      <c r="C791">
        <v>24709.728858137001</v>
      </c>
      <c r="D791">
        <v>4.1848906918382998</v>
      </c>
      <c r="E791">
        <v>366.81497891910999</v>
      </c>
      <c r="F791">
        <v>490.65874698928002</v>
      </c>
      <c r="G791">
        <v>15.122672246121001</v>
      </c>
      <c r="H791">
        <v>33.119612598940002</v>
      </c>
      <c r="I791">
        <v>1.8125289395641999</v>
      </c>
      <c r="J791">
        <v>1</v>
      </c>
      <c r="O791" s="1">
        <f t="shared" si="120"/>
        <v>5.3612116660984999</v>
      </c>
      <c r="P791" s="1">
        <f t="shared" si="121"/>
        <v>171.31554303857999</v>
      </c>
      <c r="Q791" s="1">
        <f t="shared" si="122"/>
        <v>24709.728858137001</v>
      </c>
      <c r="R791" s="1">
        <f t="shared" si="123"/>
        <v>4.1848906918382998</v>
      </c>
      <c r="S791" s="1">
        <f t="shared" si="124"/>
        <v>366.81497891910999</v>
      </c>
      <c r="T791" s="1">
        <f t="shared" si="125"/>
        <v>490.65874698928002</v>
      </c>
      <c r="U791" s="1">
        <f t="shared" si="126"/>
        <v>15.122672246121001</v>
      </c>
      <c r="V791" s="1">
        <f t="shared" si="127"/>
        <v>33.119612598940002</v>
      </c>
      <c r="W791" s="1">
        <f t="shared" si="128"/>
        <v>1.8125289395641999</v>
      </c>
      <c r="X791" s="1" t="str">
        <f t="shared" si="129"/>
        <v>YA</v>
      </c>
    </row>
    <row r="792" spans="1:24" x14ac:dyDescent="0.2">
      <c r="A792">
        <v>4.9095189830250998</v>
      </c>
      <c r="B792">
        <v>186.19070317130999</v>
      </c>
      <c r="C792">
        <v>13652.602029885</v>
      </c>
      <c r="D792">
        <v>9.3182475974785</v>
      </c>
      <c r="F792">
        <v>460.56672194405002</v>
      </c>
      <c r="G792">
        <v>12.159456909040999</v>
      </c>
      <c r="H792">
        <v>89.830209293039999</v>
      </c>
      <c r="I792">
        <v>3.7855066443799998</v>
      </c>
      <c r="J792">
        <v>1</v>
      </c>
      <c r="O792" s="1">
        <f t="shared" si="120"/>
        <v>4.9095189830250998</v>
      </c>
      <c r="P792" s="1">
        <f t="shared" si="121"/>
        <v>186.19070317130999</v>
      </c>
      <c r="Q792" s="1">
        <f t="shared" si="122"/>
        <v>13652.602029885</v>
      </c>
      <c r="R792" s="1">
        <f t="shared" si="123"/>
        <v>9.3182475974785</v>
      </c>
      <c r="S792" s="1">
        <f t="shared" si="124"/>
        <v>333.77577661081295</v>
      </c>
      <c r="T792" s="1">
        <f t="shared" si="125"/>
        <v>460.56672194405002</v>
      </c>
      <c r="U792" s="1">
        <f t="shared" si="126"/>
        <v>12.159456909040999</v>
      </c>
      <c r="V792" s="1">
        <f t="shared" si="127"/>
        <v>89.830209293039999</v>
      </c>
      <c r="W792" s="1">
        <f t="shared" si="128"/>
        <v>3.7855066443799998</v>
      </c>
      <c r="X792" s="1" t="str">
        <f t="shared" si="129"/>
        <v>YA</v>
      </c>
    </row>
    <row r="793" spans="1:24" x14ac:dyDescent="0.2">
      <c r="A793">
        <v>6.3764084344866001</v>
      </c>
      <c r="B793">
        <v>182.12103819507001</v>
      </c>
      <c r="C793">
        <v>33046.727605818</v>
      </c>
      <c r="D793">
        <v>5.3515331889104996</v>
      </c>
      <c r="E793">
        <v>362.35214343375998</v>
      </c>
      <c r="F793">
        <v>350.23632637500998</v>
      </c>
      <c r="G793">
        <v>7.5925157501404001</v>
      </c>
      <c r="H793">
        <v>66.225673779812993</v>
      </c>
      <c r="I793">
        <v>5.4040457729854001</v>
      </c>
      <c r="J793">
        <v>1</v>
      </c>
      <c r="O793" s="1">
        <f t="shared" si="120"/>
        <v>6.3764084344866001</v>
      </c>
      <c r="P793" s="1">
        <f t="shared" si="121"/>
        <v>182.12103819507001</v>
      </c>
      <c r="Q793" s="1">
        <f t="shared" si="122"/>
        <v>33046.727605818</v>
      </c>
      <c r="R793" s="1">
        <f t="shared" si="123"/>
        <v>5.3515331889104996</v>
      </c>
      <c r="S793" s="1">
        <f t="shared" si="124"/>
        <v>362.35214343375998</v>
      </c>
      <c r="T793" s="1">
        <f t="shared" si="125"/>
        <v>350.23632637500998</v>
      </c>
      <c r="U793" s="1">
        <f t="shared" si="126"/>
        <v>7.5925157501404001</v>
      </c>
      <c r="V793" s="1">
        <f t="shared" si="127"/>
        <v>66.225673779812993</v>
      </c>
      <c r="W793" s="1">
        <f t="shared" si="128"/>
        <v>5.4040457729854001</v>
      </c>
      <c r="X793" s="1" t="str">
        <f t="shared" si="129"/>
        <v>YA</v>
      </c>
    </row>
    <row r="794" spans="1:24" x14ac:dyDescent="0.2">
      <c r="A794">
        <v>3.9401254598977999</v>
      </c>
      <c r="B794">
        <v>163.17165313895001</v>
      </c>
      <c r="C794">
        <v>25911.321679536999</v>
      </c>
      <c r="D794">
        <v>4.1385400369939997</v>
      </c>
      <c r="E794">
        <v>371.96717975283002</v>
      </c>
      <c r="F794">
        <v>487.98518514496999</v>
      </c>
      <c r="G794">
        <v>17.751705391116001</v>
      </c>
      <c r="H794">
        <v>63.612402854415002</v>
      </c>
      <c r="I794">
        <v>3.4780048078685</v>
      </c>
      <c r="J794">
        <v>1</v>
      </c>
      <c r="O794" s="1">
        <f t="shared" si="120"/>
        <v>3.9401254598977999</v>
      </c>
      <c r="P794" s="1">
        <f t="shared" si="121"/>
        <v>163.17165313895001</v>
      </c>
      <c r="Q794" s="1">
        <f t="shared" si="122"/>
        <v>25911.321679536999</v>
      </c>
      <c r="R794" s="1">
        <f t="shared" si="123"/>
        <v>4.1385400369939997</v>
      </c>
      <c r="S794" s="1">
        <f t="shared" si="124"/>
        <v>371.96717975283002</v>
      </c>
      <c r="T794" s="1">
        <f t="shared" si="125"/>
        <v>487.98518514496999</v>
      </c>
      <c r="U794" s="1">
        <f t="shared" si="126"/>
        <v>17.751705391116001</v>
      </c>
      <c r="V794" s="1">
        <f t="shared" si="127"/>
        <v>63.612402854415002</v>
      </c>
      <c r="W794" s="1">
        <f t="shared" si="128"/>
        <v>3.4780048078685</v>
      </c>
      <c r="X794" s="1" t="str">
        <f t="shared" si="129"/>
        <v>YA</v>
      </c>
    </row>
    <row r="795" spans="1:24" x14ac:dyDescent="0.2">
      <c r="A795">
        <v>6.9168259732215001</v>
      </c>
      <c r="B795">
        <v>210.86043856059001</v>
      </c>
      <c r="C795">
        <v>29263.554068982001</v>
      </c>
      <c r="D795">
        <v>6.0116109791698999</v>
      </c>
      <c r="E795">
        <v>252.23132963398001</v>
      </c>
      <c r="F795">
        <v>392.36358575829001</v>
      </c>
      <c r="G795">
        <v>12.89221011053</v>
      </c>
      <c r="H795">
        <v>77.079780005938005</v>
      </c>
      <c r="I795">
        <v>4.5986222461184001</v>
      </c>
      <c r="J795">
        <v>1</v>
      </c>
      <c r="O795" s="1">
        <f t="shared" si="120"/>
        <v>6.9168259732215001</v>
      </c>
      <c r="P795" s="1">
        <f t="shared" si="121"/>
        <v>210.86043856059001</v>
      </c>
      <c r="Q795" s="1">
        <f t="shared" si="122"/>
        <v>29263.554068982001</v>
      </c>
      <c r="R795" s="1">
        <f t="shared" si="123"/>
        <v>6.0116109791698999</v>
      </c>
      <c r="S795" s="1">
        <f t="shared" si="124"/>
        <v>252.23132963398001</v>
      </c>
      <c r="T795" s="1">
        <f t="shared" si="125"/>
        <v>392.36358575829001</v>
      </c>
      <c r="U795" s="1">
        <f t="shared" si="126"/>
        <v>12.89221011053</v>
      </c>
      <c r="V795" s="1">
        <f t="shared" si="127"/>
        <v>77.079780005938005</v>
      </c>
      <c r="W795" s="1">
        <f t="shared" si="128"/>
        <v>4.5986222461184001</v>
      </c>
      <c r="X795" s="1" t="str">
        <f t="shared" si="129"/>
        <v>YA</v>
      </c>
    </row>
    <row r="796" spans="1:24" x14ac:dyDescent="0.2">
      <c r="A796">
        <v>9.1465575558940007</v>
      </c>
      <c r="B796">
        <v>226.09342489483001</v>
      </c>
      <c r="C796">
        <v>6787.4846600176998</v>
      </c>
      <c r="D796">
        <v>9.2417629220245008</v>
      </c>
      <c r="E796">
        <v>319.02580857135001</v>
      </c>
      <c r="F796">
        <v>459.56902136658999</v>
      </c>
      <c r="G796">
        <v>14.110476241241001</v>
      </c>
      <c r="H796">
        <v>80.571146186413003</v>
      </c>
      <c r="I796">
        <v>3.2108819385834</v>
      </c>
      <c r="J796">
        <v>1</v>
      </c>
      <c r="O796" s="1">
        <f t="shared" si="120"/>
        <v>9.1465575558940007</v>
      </c>
      <c r="P796" s="1">
        <f t="shared" si="121"/>
        <v>226.09342489483001</v>
      </c>
      <c r="Q796" s="1">
        <f t="shared" si="122"/>
        <v>6787.4846600176998</v>
      </c>
      <c r="R796" s="1">
        <f t="shared" si="123"/>
        <v>9.2417629220245008</v>
      </c>
      <c r="S796" s="1">
        <f t="shared" si="124"/>
        <v>319.02580857135001</v>
      </c>
      <c r="T796" s="1">
        <f t="shared" si="125"/>
        <v>459.56902136658999</v>
      </c>
      <c r="U796" s="1">
        <f t="shared" si="126"/>
        <v>14.110476241241001</v>
      </c>
      <c r="V796" s="1">
        <f t="shared" si="127"/>
        <v>80.571146186413003</v>
      </c>
      <c r="W796" s="1">
        <f t="shared" si="128"/>
        <v>3.2108819385834</v>
      </c>
      <c r="X796" s="1" t="str">
        <f t="shared" si="129"/>
        <v>YA</v>
      </c>
    </row>
    <row r="797" spans="1:24" x14ac:dyDescent="0.2">
      <c r="A797">
        <v>10.268414718941001</v>
      </c>
      <c r="B797">
        <v>225.07421807535999</v>
      </c>
      <c r="C797">
        <v>14694.420624957</v>
      </c>
      <c r="D797">
        <v>6.7228429089570003</v>
      </c>
      <c r="E797">
        <v>300.76377190723002</v>
      </c>
      <c r="F797">
        <v>353.63091289268999</v>
      </c>
      <c r="G797">
        <v>13.553796408123</v>
      </c>
      <c r="H797">
        <v>64.012944267392001</v>
      </c>
      <c r="I797">
        <v>5.1998645882975998</v>
      </c>
      <c r="J797">
        <v>1</v>
      </c>
      <c r="O797" s="1">
        <f t="shared" si="120"/>
        <v>10.268414718941001</v>
      </c>
      <c r="P797" s="1">
        <f t="shared" si="121"/>
        <v>225.07421807535999</v>
      </c>
      <c r="Q797" s="1">
        <f t="shared" si="122"/>
        <v>14694.420624957</v>
      </c>
      <c r="R797" s="1">
        <f t="shared" si="123"/>
        <v>6.7228429089570003</v>
      </c>
      <c r="S797" s="1">
        <f t="shared" si="124"/>
        <v>300.76377190723002</v>
      </c>
      <c r="T797" s="1">
        <f t="shared" si="125"/>
        <v>353.63091289268999</v>
      </c>
      <c r="U797" s="1">
        <f t="shared" si="126"/>
        <v>13.553796408123</v>
      </c>
      <c r="V797" s="1">
        <f t="shared" si="127"/>
        <v>64.012944267392001</v>
      </c>
      <c r="W797" s="1">
        <f t="shared" si="128"/>
        <v>5.1998645882975998</v>
      </c>
      <c r="X797" s="1" t="str">
        <f t="shared" si="129"/>
        <v>YA</v>
      </c>
    </row>
    <row r="798" spans="1:24" x14ac:dyDescent="0.2">
      <c r="A798">
        <v>8.7876679405865001</v>
      </c>
      <c r="B798">
        <v>232.46263718037</v>
      </c>
      <c r="C798">
        <v>7035.1337965752</v>
      </c>
      <c r="D798">
        <v>9.3064489722358008</v>
      </c>
      <c r="F798">
        <v>415.62488165905</v>
      </c>
      <c r="G798">
        <v>12.051416569717</v>
      </c>
      <c r="I798">
        <v>3.4899455952778</v>
      </c>
      <c r="J798">
        <v>1</v>
      </c>
      <c r="O798" s="1">
        <f t="shared" si="120"/>
        <v>8.7876679405865001</v>
      </c>
      <c r="P798" s="1">
        <f t="shared" si="121"/>
        <v>232.46263718037</v>
      </c>
      <c r="Q798" s="1">
        <f t="shared" si="122"/>
        <v>7035.1337965752</v>
      </c>
      <c r="R798" s="1">
        <f t="shared" si="123"/>
        <v>9.3064489722358008</v>
      </c>
      <c r="S798" s="1">
        <f t="shared" si="124"/>
        <v>333.77577661081295</v>
      </c>
      <c r="T798" s="1">
        <f t="shared" si="125"/>
        <v>415.62488165905</v>
      </c>
      <c r="U798" s="1">
        <f t="shared" si="126"/>
        <v>12.051416569717</v>
      </c>
      <c r="V798" s="1">
        <f t="shared" si="127"/>
        <v>66.396292946768057</v>
      </c>
      <c r="W798" s="1">
        <f t="shared" si="128"/>
        <v>3.4899455952778</v>
      </c>
      <c r="X798" s="1" t="str">
        <f t="shared" si="129"/>
        <v>YA</v>
      </c>
    </row>
    <row r="799" spans="1:24" x14ac:dyDescent="0.2">
      <c r="A799">
        <v>7.3687685302948003</v>
      </c>
      <c r="B799">
        <v>213.19701921644</v>
      </c>
      <c r="C799">
        <v>18452.022994507999</v>
      </c>
      <c r="D799">
        <v>8.2924447920389994</v>
      </c>
      <c r="E799">
        <v>294.34485798288</v>
      </c>
      <c r="F799">
        <v>496.27085098331997</v>
      </c>
      <c r="G799">
        <v>10.545091766314</v>
      </c>
      <c r="H799">
        <v>94.837742697113995</v>
      </c>
      <c r="I799">
        <v>3.8138812762668</v>
      </c>
      <c r="J799">
        <v>1</v>
      </c>
      <c r="O799" s="1">
        <f t="shared" si="120"/>
        <v>7.3687685302948003</v>
      </c>
      <c r="P799" s="1">
        <f t="shared" si="121"/>
        <v>213.19701921644</v>
      </c>
      <c r="Q799" s="1">
        <f t="shared" si="122"/>
        <v>18452.022994507999</v>
      </c>
      <c r="R799" s="1">
        <f t="shared" si="123"/>
        <v>8.2924447920389994</v>
      </c>
      <c r="S799" s="1">
        <f t="shared" si="124"/>
        <v>294.34485798288</v>
      </c>
      <c r="T799" s="1">
        <f t="shared" si="125"/>
        <v>496.27085098331997</v>
      </c>
      <c r="U799" s="1">
        <f t="shared" si="126"/>
        <v>10.545091766314</v>
      </c>
      <c r="V799" s="1">
        <f t="shared" si="127"/>
        <v>94.837742697113995</v>
      </c>
      <c r="W799" s="1">
        <f t="shared" si="128"/>
        <v>3.8138812762668</v>
      </c>
      <c r="X799" s="1" t="str">
        <f t="shared" si="129"/>
        <v>YA</v>
      </c>
    </row>
    <row r="800" spans="1:24" x14ac:dyDescent="0.2">
      <c r="A800">
        <v>9.3527197529605992</v>
      </c>
      <c r="B800">
        <v>207.46516043580999</v>
      </c>
      <c r="C800">
        <v>23558.554745828002</v>
      </c>
      <c r="D800">
        <v>6.5049160494939002</v>
      </c>
      <c r="E800">
        <v>346.51653468731001</v>
      </c>
      <c r="F800">
        <v>420.59459189387002</v>
      </c>
      <c r="G800">
        <v>10.98668252695</v>
      </c>
      <c r="I800">
        <v>3.3982641645652998</v>
      </c>
      <c r="J800">
        <v>1</v>
      </c>
      <c r="O800" s="1">
        <f t="shared" si="120"/>
        <v>9.3527197529605992</v>
      </c>
      <c r="P800" s="1">
        <f t="shared" si="121"/>
        <v>207.46516043580999</v>
      </c>
      <c r="Q800" s="1">
        <f t="shared" si="122"/>
        <v>23558.554745828002</v>
      </c>
      <c r="R800" s="1">
        <f t="shared" si="123"/>
        <v>6.5049160494939002</v>
      </c>
      <c r="S800" s="1">
        <f t="shared" si="124"/>
        <v>346.51653468731001</v>
      </c>
      <c r="T800" s="1">
        <f t="shared" si="125"/>
        <v>420.59459189387002</v>
      </c>
      <c r="U800" s="1">
        <f t="shared" si="126"/>
        <v>10.98668252695</v>
      </c>
      <c r="V800" s="1">
        <f t="shared" si="127"/>
        <v>66.396292946768057</v>
      </c>
      <c r="W800" s="1">
        <f t="shared" si="128"/>
        <v>3.3982641645652998</v>
      </c>
      <c r="X800" s="1" t="str">
        <f t="shared" si="129"/>
        <v>YA</v>
      </c>
    </row>
    <row r="801" spans="1:24" x14ac:dyDescent="0.2">
      <c r="A801">
        <v>9.3931484415490996</v>
      </c>
      <c r="B801">
        <v>215.05136457392001</v>
      </c>
      <c r="C801">
        <v>20592.258942126002</v>
      </c>
      <c r="D801">
        <v>10.089537148830001</v>
      </c>
      <c r="E801">
        <v>331.33873865434998</v>
      </c>
      <c r="F801">
        <v>447.07445993428001</v>
      </c>
      <c r="G801">
        <v>10.778632633398001</v>
      </c>
      <c r="H801">
        <v>54.426968366224997</v>
      </c>
      <c r="I801">
        <v>4.6656810593679996</v>
      </c>
      <c r="J801">
        <v>1</v>
      </c>
      <c r="O801" s="1">
        <f t="shared" si="120"/>
        <v>9.3931484415490996</v>
      </c>
      <c r="P801" s="1">
        <f t="shared" si="121"/>
        <v>215.05136457392001</v>
      </c>
      <c r="Q801" s="1">
        <f t="shared" si="122"/>
        <v>20592.258942126002</v>
      </c>
      <c r="R801" s="1">
        <f t="shared" si="123"/>
        <v>10.089537148830001</v>
      </c>
      <c r="S801" s="1">
        <f t="shared" si="124"/>
        <v>331.33873865434998</v>
      </c>
      <c r="T801" s="1">
        <f t="shared" si="125"/>
        <v>447.07445993428001</v>
      </c>
      <c r="U801" s="1">
        <f t="shared" si="126"/>
        <v>10.778632633398001</v>
      </c>
      <c r="V801" s="1">
        <f t="shared" si="127"/>
        <v>54.426968366224997</v>
      </c>
      <c r="W801" s="1">
        <f t="shared" si="128"/>
        <v>4.6656810593679996</v>
      </c>
      <c r="X801" s="1" t="str">
        <f t="shared" si="129"/>
        <v>YA</v>
      </c>
    </row>
    <row r="802" spans="1:24" x14ac:dyDescent="0.2">
      <c r="A802">
        <v>7.2965728754660999</v>
      </c>
      <c r="B802">
        <v>197.64695056522001</v>
      </c>
      <c r="C802">
        <v>22535.085158346999</v>
      </c>
      <c r="D802">
        <v>9.2881996045836992</v>
      </c>
      <c r="E802">
        <v>323.44905415017001</v>
      </c>
      <c r="F802">
        <v>353.06290657482998</v>
      </c>
      <c r="G802">
        <v>6.0396690282070997</v>
      </c>
      <c r="H802">
        <v>82.536172782215999</v>
      </c>
      <c r="I802">
        <v>4.6791686432984001</v>
      </c>
      <c r="J802">
        <v>1</v>
      </c>
      <c r="O802" s="1">
        <f t="shared" si="120"/>
        <v>7.2965728754660999</v>
      </c>
      <c r="P802" s="1">
        <f t="shared" si="121"/>
        <v>197.64695056522001</v>
      </c>
      <c r="Q802" s="1">
        <f t="shared" si="122"/>
        <v>22535.085158346999</v>
      </c>
      <c r="R802" s="1">
        <f t="shared" si="123"/>
        <v>9.2881996045836992</v>
      </c>
      <c r="S802" s="1">
        <f t="shared" si="124"/>
        <v>323.44905415017001</v>
      </c>
      <c r="T802" s="1">
        <f t="shared" si="125"/>
        <v>353.06290657482998</v>
      </c>
      <c r="U802" s="1">
        <f t="shared" si="126"/>
        <v>6.0396690282070997</v>
      </c>
      <c r="V802" s="1">
        <f t="shared" si="127"/>
        <v>82.536172782215999</v>
      </c>
      <c r="W802" s="1">
        <f t="shared" si="128"/>
        <v>4.6791686432984001</v>
      </c>
      <c r="X802" s="1" t="str">
        <f t="shared" si="129"/>
        <v>YA</v>
      </c>
    </row>
    <row r="803" spans="1:24" x14ac:dyDescent="0.2">
      <c r="A803">
        <v>8.9008646966019995</v>
      </c>
      <c r="B803">
        <v>211.30681190649</v>
      </c>
      <c r="C803">
        <v>9592.1513331276001</v>
      </c>
      <c r="D803">
        <v>8.8632723760779992</v>
      </c>
      <c r="E803">
        <v>348.43781987732001</v>
      </c>
      <c r="F803">
        <v>333.77532714279999</v>
      </c>
      <c r="G803">
        <v>18.267950853995998</v>
      </c>
      <c r="H803">
        <v>68.333169913334999</v>
      </c>
      <c r="I803">
        <v>4.5187506697220003</v>
      </c>
      <c r="J803">
        <v>1</v>
      </c>
      <c r="O803" s="1">
        <f t="shared" si="120"/>
        <v>8.9008646966019995</v>
      </c>
      <c r="P803" s="1">
        <f t="shared" si="121"/>
        <v>211.30681190649</v>
      </c>
      <c r="Q803" s="1">
        <f t="shared" si="122"/>
        <v>9592.1513331276001</v>
      </c>
      <c r="R803" s="1">
        <f t="shared" si="123"/>
        <v>8.8632723760779992</v>
      </c>
      <c r="S803" s="1">
        <f t="shared" si="124"/>
        <v>348.43781987732001</v>
      </c>
      <c r="T803" s="1">
        <f t="shared" si="125"/>
        <v>333.77532714279999</v>
      </c>
      <c r="U803" s="1">
        <f t="shared" si="126"/>
        <v>18.267950853995998</v>
      </c>
      <c r="V803" s="1">
        <f t="shared" si="127"/>
        <v>68.333169913334999</v>
      </c>
      <c r="W803" s="1">
        <f t="shared" si="128"/>
        <v>4.5187506697220003</v>
      </c>
      <c r="X803" s="1" t="str">
        <f t="shared" si="129"/>
        <v>YA</v>
      </c>
    </row>
    <row r="804" spans="1:24" x14ac:dyDescent="0.2">
      <c r="A804">
        <v>8.1072443128184997</v>
      </c>
      <c r="B804">
        <v>228.17185869028</v>
      </c>
      <c r="C804">
        <v>18364.831417992998</v>
      </c>
      <c r="D804">
        <v>6.1859477712797002</v>
      </c>
      <c r="E804">
        <v>246.94261132183999</v>
      </c>
      <c r="F804">
        <v>369.90319874889002</v>
      </c>
      <c r="G804">
        <v>14.613422635818001</v>
      </c>
      <c r="H804">
        <v>101.35152539223</v>
      </c>
      <c r="I804">
        <v>4.6882712562941</v>
      </c>
      <c r="J804">
        <v>1</v>
      </c>
      <c r="O804" s="1">
        <f t="shared" si="120"/>
        <v>8.1072443128184997</v>
      </c>
      <c r="P804" s="1">
        <f t="shared" si="121"/>
        <v>228.17185869028</v>
      </c>
      <c r="Q804" s="1">
        <f t="shared" si="122"/>
        <v>18364.831417992998</v>
      </c>
      <c r="R804" s="1">
        <f t="shared" si="123"/>
        <v>6.1859477712797002</v>
      </c>
      <c r="S804" s="1">
        <f t="shared" si="124"/>
        <v>246.94261132183999</v>
      </c>
      <c r="T804" s="1">
        <f t="shared" si="125"/>
        <v>369.90319874889002</v>
      </c>
      <c r="U804" s="1">
        <f t="shared" si="126"/>
        <v>14.613422635818001</v>
      </c>
      <c r="V804" s="1">
        <f t="shared" si="127"/>
        <v>101.35152539223</v>
      </c>
      <c r="W804" s="1">
        <f t="shared" si="128"/>
        <v>4.6882712562941</v>
      </c>
      <c r="X804" s="1" t="str">
        <f t="shared" si="129"/>
        <v>YA</v>
      </c>
    </row>
    <row r="805" spans="1:24" x14ac:dyDescent="0.2">
      <c r="A805">
        <v>7.8043688739436998</v>
      </c>
      <c r="B805">
        <v>216.67386912339001</v>
      </c>
      <c r="C805">
        <v>14160.686766344999</v>
      </c>
      <c r="D805">
        <v>6.0601435818568001</v>
      </c>
      <c r="E805">
        <v>281.35597539612002</v>
      </c>
      <c r="F805">
        <v>468.21253740327001</v>
      </c>
      <c r="G805">
        <v>15.147546975477001</v>
      </c>
      <c r="H805">
        <v>62.860626795130003</v>
      </c>
      <c r="I805">
        <v>4.0755569750639999</v>
      </c>
      <c r="J805">
        <v>1</v>
      </c>
      <c r="O805" s="1">
        <f t="shared" si="120"/>
        <v>7.8043688739436998</v>
      </c>
      <c r="P805" s="1">
        <f t="shared" si="121"/>
        <v>216.67386912339001</v>
      </c>
      <c r="Q805" s="1">
        <f t="shared" si="122"/>
        <v>14160.686766344999</v>
      </c>
      <c r="R805" s="1">
        <f t="shared" si="123"/>
        <v>6.0601435818568001</v>
      </c>
      <c r="S805" s="1">
        <f t="shared" si="124"/>
        <v>281.35597539612002</v>
      </c>
      <c r="T805" s="1">
        <f t="shared" si="125"/>
        <v>468.21253740327001</v>
      </c>
      <c r="U805" s="1">
        <f t="shared" si="126"/>
        <v>15.147546975477001</v>
      </c>
      <c r="V805" s="1">
        <f t="shared" si="127"/>
        <v>62.860626795130003</v>
      </c>
      <c r="W805" s="1">
        <f t="shared" si="128"/>
        <v>4.0755569750639999</v>
      </c>
      <c r="X805" s="1" t="str">
        <f t="shared" si="129"/>
        <v>YA</v>
      </c>
    </row>
    <row r="806" spans="1:24" x14ac:dyDescent="0.2">
      <c r="A806">
        <v>4.6661481309147996</v>
      </c>
      <c r="B806">
        <v>171.28870012026999</v>
      </c>
      <c r="C806">
        <v>35680.067877428999</v>
      </c>
      <c r="D806">
        <v>4.8943736166151002</v>
      </c>
      <c r="E806">
        <v>314.61385120735002</v>
      </c>
      <c r="F806">
        <v>501.90286412710998</v>
      </c>
      <c r="G806">
        <v>14.210624450933</v>
      </c>
      <c r="H806">
        <v>56.910254057304002</v>
      </c>
      <c r="I806">
        <v>4.5568637523276001</v>
      </c>
      <c r="J806">
        <v>1</v>
      </c>
      <c r="O806" s="1">
        <f t="shared" si="120"/>
        <v>4.6661481309147996</v>
      </c>
      <c r="P806" s="1">
        <f t="shared" si="121"/>
        <v>171.28870012026999</v>
      </c>
      <c r="Q806" s="1">
        <f t="shared" si="122"/>
        <v>35680.067877428999</v>
      </c>
      <c r="R806" s="1">
        <f t="shared" si="123"/>
        <v>4.8943736166151002</v>
      </c>
      <c r="S806" s="1">
        <f t="shared" si="124"/>
        <v>314.61385120735002</v>
      </c>
      <c r="T806" s="1">
        <f t="shared" si="125"/>
        <v>501.90286412710998</v>
      </c>
      <c r="U806" s="1">
        <f t="shared" si="126"/>
        <v>14.210624450933</v>
      </c>
      <c r="V806" s="1">
        <f t="shared" si="127"/>
        <v>56.910254057304002</v>
      </c>
      <c r="W806" s="1">
        <f t="shared" si="128"/>
        <v>4.5568637523276001</v>
      </c>
      <c r="X806" s="1" t="str">
        <f t="shared" si="129"/>
        <v>YA</v>
      </c>
    </row>
    <row r="807" spans="1:24" x14ac:dyDescent="0.2">
      <c r="A807">
        <v>10.905076410066</v>
      </c>
      <c r="B807">
        <v>207.00483655731</v>
      </c>
      <c r="C807">
        <v>16099.151895651999</v>
      </c>
      <c r="D807">
        <v>8.1864789460677994</v>
      </c>
      <c r="E807">
        <v>369.68386689751998</v>
      </c>
      <c r="F807">
        <v>575.30903693577</v>
      </c>
      <c r="G807">
        <v>17.556879619379</v>
      </c>
      <c r="H807">
        <v>80.749849224250994</v>
      </c>
      <c r="I807">
        <v>3.7202643792172001</v>
      </c>
      <c r="J807">
        <v>1</v>
      </c>
      <c r="O807" s="1">
        <f t="shared" si="120"/>
        <v>10.905076410066</v>
      </c>
      <c r="P807" s="1">
        <f t="shared" si="121"/>
        <v>207.00483655731</v>
      </c>
      <c r="Q807" s="1">
        <f t="shared" si="122"/>
        <v>16099.151895651999</v>
      </c>
      <c r="R807" s="1">
        <f t="shared" si="123"/>
        <v>8.1864789460677994</v>
      </c>
      <c r="S807" s="1">
        <f t="shared" si="124"/>
        <v>369.68386689751998</v>
      </c>
      <c r="T807" s="1">
        <f t="shared" si="125"/>
        <v>575.30903693577</v>
      </c>
      <c r="U807" s="1">
        <f t="shared" si="126"/>
        <v>17.556879619379</v>
      </c>
      <c r="V807" s="1">
        <f t="shared" si="127"/>
        <v>80.749849224250994</v>
      </c>
      <c r="W807" s="1">
        <f t="shared" si="128"/>
        <v>3.7202643792172001</v>
      </c>
      <c r="X807" s="1" t="str">
        <f t="shared" si="129"/>
        <v>YA</v>
      </c>
    </row>
    <row r="808" spans="1:24" x14ac:dyDescent="0.2">
      <c r="A808">
        <v>4.7395487670029999</v>
      </c>
      <c r="B808">
        <v>162.246885666</v>
      </c>
      <c r="C808">
        <v>27215.902741710001</v>
      </c>
      <c r="D808">
        <v>2.862535374453</v>
      </c>
      <c r="E808">
        <v>372.81507481023999</v>
      </c>
      <c r="F808">
        <v>437.2175901814</v>
      </c>
      <c r="G808">
        <v>15.130476488722</v>
      </c>
      <c r="H808">
        <v>65.091291424481</v>
      </c>
      <c r="I808">
        <v>2.9423482254144999</v>
      </c>
      <c r="J808">
        <v>1</v>
      </c>
      <c r="O808" s="1">
        <f t="shared" si="120"/>
        <v>4.7395487670029999</v>
      </c>
      <c r="P808" s="1">
        <f t="shared" si="121"/>
        <v>162.246885666</v>
      </c>
      <c r="Q808" s="1">
        <f t="shared" si="122"/>
        <v>27215.902741710001</v>
      </c>
      <c r="R808" s="1">
        <f t="shared" si="123"/>
        <v>2.862535374453</v>
      </c>
      <c r="S808" s="1">
        <f t="shared" si="124"/>
        <v>372.81507481023999</v>
      </c>
      <c r="T808" s="1">
        <f t="shared" si="125"/>
        <v>437.2175901814</v>
      </c>
      <c r="U808" s="1">
        <f t="shared" si="126"/>
        <v>15.130476488722</v>
      </c>
      <c r="V808" s="1">
        <f t="shared" si="127"/>
        <v>65.091291424481</v>
      </c>
      <c r="W808" s="1">
        <f t="shared" si="128"/>
        <v>2.9423482254144999</v>
      </c>
      <c r="X808" s="1" t="str">
        <f t="shared" si="129"/>
        <v>YA</v>
      </c>
    </row>
    <row r="809" spans="1:24" x14ac:dyDescent="0.2">
      <c r="A809">
        <v>9.8692319349891005</v>
      </c>
      <c r="B809">
        <v>223.77266131857999</v>
      </c>
      <c r="C809">
        <v>29549.658822916001</v>
      </c>
      <c r="D809">
        <v>7.7169229234185002</v>
      </c>
      <c r="E809">
        <v>281.11849034750003</v>
      </c>
      <c r="F809">
        <v>356.18191585606002</v>
      </c>
      <c r="G809">
        <v>14.202664062204001</v>
      </c>
      <c r="H809">
        <v>84.013584592143005</v>
      </c>
      <c r="I809">
        <v>4.7368495770230004</v>
      </c>
      <c r="J809">
        <v>1</v>
      </c>
      <c r="O809" s="1">
        <f t="shared" si="120"/>
        <v>9.8692319349891005</v>
      </c>
      <c r="P809" s="1">
        <f t="shared" si="121"/>
        <v>223.77266131857999</v>
      </c>
      <c r="Q809" s="1">
        <f t="shared" si="122"/>
        <v>29549.658822916001</v>
      </c>
      <c r="R809" s="1">
        <f t="shared" si="123"/>
        <v>7.7169229234185002</v>
      </c>
      <c r="S809" s="1">
        <f t="shared" si="124"/>
        <v>281.11849034750003</v>
      </c>
      <c r="T809" s="1">
        <f t="shared" si="125"/>
        <v>356.18191585606002</v>
      </c>
      <c r="U809" s="1">
        <f t="shared" si="126"/>
        <v>14.202664062204001</v>
      </c>
      <c r="V809" s="1">
        <f t="shared" si="127"/>
        <v>84.013584592143005</v>
      </c>
      <c r="W809" s="1">
        <f t="shared" si="128"/>
        <v>4.7368495770230004</v>
      </c>
      <c r="X809" s="1" t="str">
        <f t="shared" si="129"/>
        <v>YA</v>
      </c>
    </row>
    <row r="810" spans="1:24" x14ac:dyDescent="0.2">
      <c r="B810">
        <v>182.58222779929</v>
      </c>
      <c r="C810">
        <v>19575.475362720001</v>
      </c>
      <c r="D810">
        <v>10.048383219585</v>
      </c>
      <c r="E810">
        <v>424.68899407739002</v>
      </c>
      <c r="F810">
        <v>383.49095391356002</v>
      </c>
      <c r="G810">
        <v>19.482945181992999</v>
      </c>
      <c r="H810">
        <v>76.634798249479999</v>
      </c>
      <c r="I810">
        <v>4.3292040499466999</v>
      </c>
      <c r="J810">
        <v>1</v>
      </c>
      <c r="O810" s="1">
        <f t="shared" si="120"/>
        <v>7.0807945042768186</v>
      </c>
      <c r="P810" s="1">
        <f t="shared" si="121"/>
        <v>182.58222779929</v>
      </c>
      <c r="Q810" s="1">
        <f t="shared" si="122"/>
        <v>19575.475362720001</v>
      </c>
      <c r="R810" s="1">
        <f t="shared" si="123"/>
        <v>10.048383219585</v>
      </c>
      <c r="S810" s="1">
        <f t="shared" si="124"/>
        <v>424.68899407739002</v>
      </c>
      <c r="T810" s="1">
        <f t="shared" si="125"/>
        <v>383.49095391356002</v>
      </c>
      <c r="U810" s="1">
        <f t="shared" si="126"/>
        <v>19.482945181992999</v>
      </c>
      <c r="V810" s="1">
        <f t="shared" si="127"/>
        <v>76.634798249479999</v>
      </c>
      <c r="W810" s="1">
        <f t="shared" si="128"/>
        <v>4.3292040499466999</v>
      </c>
      <c r="X810" s="1" t="str">
        <f t="shared" si="129"/>
        <v>YA</v>
      </c>
    </row>
    <row r="811" spans="1:24" x14ac:dyDescent="0.2">
      <c r="A811">
        <v>5.8275412115428002</v>
      </c>
      <c r="B811">
        <v>191.00493039602</v>
      </c>
      <c r="C811">
        <v>25863.343244602998</v>
      </c>
      <c r="D811">
        <v>4.8238315054976999</v>
      </c>
      <c r="E811">
        <v>316.02551294616001</v>
      </c>
      <c r="F811">
        <v>370.35728821227002</v>
      </c>
      <c r="G811">
        <v>18.361858064078</v>
      </c>
      <c r="H811">
        <v>48.658108622387999</v>
      </c>
      <c r="I811">
        <v>3.1791287413400999</v>
      </c>
      <c r="J811">
        <v>1</v>
      </c>
      <c r="O811" s="1">
        <f t="shared" si="120"/>
        <v>5.8275412115428002</v>
      </c>
      <c r="P811" s="1">
        <f t="shared" si="121"/>
        <v>191.00493039602</v>
      </c>
      <c r="Q811" s="1">
        <f t="shared" si="122"/>
        <v>25863.343244602998</v>
      </c>
      <c r="R811" s="1">
        <f t="shared" si="123"/>
        <v>4.8238315054976999</v>
      </c>
      <c r="S811" s="1">
        <f t="shared" si="124"/>
        <v>316.02551294616001</v>
      </c>
      <c r="T811" s="1">
        <f t="shared" si="125"/>
        <v>370.35728821227002</v>
      </c>
      <c r="U811" s="1">
        <f t="shared" si="126"/>
        <v>18.361858064078</v>
      </c>
      <c r="V811" s="1">
        <f t="shared" si="127"/>
        <v>48.658108622387999</v>
      </c>
      <c r="W811" s="1">
        <f t="shared" si="128"/>
        <v>3.1791287413400999</v>
      </c>
      <c r="X811" s="1" t="str">
        <f t="shared" si="129"/>
        <v>YA</v>
      </c>
    </row>
    <row r="812" spans="1:24" x14ac:dyDescent="0.2">
      <c r="A812">
        <v>0.98991221287914</v>
      </c>
      <c r="B812">
        <v>133.21694156018</v>
      </c>
      <c r="C812">
        <v>16922.853898584999</v>
      </c>
      <c r="D812">
        <v>9.2932886443976006</v>
      </c>
      <c r="E812">
        <v>444.37573069278</v>
      </c>
      <c r="F812">
        <v>322.29119123588998</v>
      </c>
      <c r="G812">
        <v>10.430076340816001</v>
      </c>
      <c r="H812">
        <v>43.578465511883998</v>
      </c>
      <c r="I812">
        <v>5.1606037881605999</v>
      </c>
      <c r="J812">
        <v>1</v>
      </c>
      <c r="O812" s="1">
        <f t="shared" si="120"/>
        <v>0.98991221287914</v>
      </c>
      <c r="P812" s="1">
        <f t="shared" si="121"/>
        <v>133.21694156018</v>
      </c>
      <c r="Q812" s="1">
        <f t="shared" si="122"/>
        <v>16922.853898584999</v>
      </c>
      <c r="R812" s="1">
        <f t="shared" si="123"/>
        <v>9.2932886443976006</v>
      </c>
      <c r="S812" s="1">
        <f t="shared" si="124"/>
        <v>444.37573069278</v>
      </c>
      <c r="T812" s="1">
        <f t="shared" si="125"/>
        <v>322.29119123588998</v>
      </c>
      <c r="U812" s="1">
        <f t="shared" si="126"/>
        <v>10.430076340816001</v>
      </c>
      <c r="V812" s="1">
        <f t="shared" si="127"/>
        <v>43.578465511883998</v>
      </c>
      <c r="W812" s="1">
        <f t="shared" si="128"/>
        <v>5.1606037881605999</v>
      </c>
      <c r="X812" s="1" t="str">
        <f t="shared" si="129"/>
        <v>YA</v>
      </c>
    </row>
    <row r="813" spans="1:24" x14ac:dyDescent="0.2">
      <c r="B813">
        <v>235.2405873054</v>
      </c>
      <c r="C813">
        <v>10443.796533895</v>
      </c>
      <c r="D813">
        <v>7.6055188182983002</v>
      </c>
      <c r="F813">
        <v>319.84293009561998</v>
      </c>
      <c r="G813">
        <v>8.2865503730238004</v>
      </c>
      <c r="H813">
        <v>80.540351473311006</v>
      </c>
      <c r="I813">
        <v>3.9005085214630002</v>
      </c>
      <c r="J813">
        <v>1</v>
      </c>
      <c r="O813" s="1">
        <f t="shared" si="120"/>
        <v>7.0807945042768186</v>
      </c>
      <c r="P813" s="1">
        <f t="shared" si="121"/>
        <v>235.2405873054</v>
      </c>
      <c r="Q813" s="1">
        <f t="shared" si="122"/>
        <v>10443.796533895</v>
      </c>
      <c r="R813" s="1">
        <f t="shared" si="123"/>
        <v>7.6055188182983002</v>
      </c>
      <c r="S813" s="1">
        <f t="shared" si="124"/>
        <v>333.77577661081295</v>
      </c>
      <c r="T813" s="1">
        <f t="shared" si="125"/>
        <v>319.84293009561998</v>
      </c>
      <c r="U813" s="1">
        <f t="shared" si="126"/>
        <v>8.2865503730238004</v>
      </c>
      <c r="V813" s="1">
        <f t="shared" si="127"/>
        <v>80.540351473311006</v>
      </c>
      <c r="W813" s="1">
        <f t="shared" si="128"/>
        <v>3.9005085214630002</v>
      </c>
      <c r="X813" s="1" t="str">
        <f t="shared" si="129"/>
        <v>YA</v>
      </c>
    </row>
    <row r="814" spans="1:24" x14ac:dyDescent="0.2">
      <c r="A814">
        <v>9.4858328734029005</v>
      </c>
      <c r="B814">
        <v>218.73823553350999</v>
      </c>
      <c r="C814">
        <v>15357.83337292</v>
      </c>
      <c r="D814">
        <v>8.5344584424054002</v>
      </c>
      <c r="E814">
        <v>315.83139625832001</v>
      </c>
      <c r="F814">
        <v>429.62221218257997</v>
      </c>
      <c r="G814">
        <v>15.621138695887</v>
      </c>
      <c r="H814">
        <v>64.826028201181998</v>
      </c>
      <c r="I814">
        <v>3.2211298187841</v>
      </c>
      <c r="J814">
        <v>1</v>
      </c>
      <c r="O814" s="1">
        <f t="shared" si="120"/>
        <v>9.4858328734029005</v>
      </c>
      <c r="P814" s="1">
        <f t="shared" si="121"/>
        <v>218.73823553350999</v>
      </c>
      <c r="Q814" s="1">
        <f t="shared" si="122"/>
        <v>15357.83337292</v>
      </c>
      <c r="R814" s="1">
        <f t="shared" si="123"/>
        <v>8.5344584424054002</v>
      </c>
      <c r="S814" s="1">
        <f t="shared" si="124"/>
        <v>315.83139625832001</v>
      </c>
      <c r="T814" s="1">
        <f t="shared" si="125"/>
        <v>429.62221218257997</v>
      </c>
      <c r="U814" s="1">
        <f t="shared" si="126"/>
        <v>15.621138695887</v>
      </c>
      <c r="V814" s="1">
        <f t="shared" si="127"/>
        <v>64.826028201181998</v>
      </c>
      <c r="W814" s="1">
        <f t="shared" si="128"/>
        <v>3.2211298187841</v>
      </c>
      <c r="X814" s="1" t="str">
        <f t="shared" si="129"/>
        <v>YA</v>
      </c>
    </row>
    <row r="815" spans="1:24" x14ac:dyDescent="0.2">
      <c r="A815">
        <v>6.4357227169491003</v>
      </c>
      <c r="B815">
        <v>214.72466925845001</v>
      </c>
      <c r="C815">
        <v>9363.8539876178002</v>
      </c>
      <c r="D815">
        <v>9.9976235665250996</v>
      </c>
      <c r="E815">
        <v>273.46313936553997</v>
      </c>
      <c r="F815">
        <v>508.34520701170999</v>
      </c>
      <c r="G815">
        <v>12.925869662664001</v>
      </c>
      <c r="H815">
        <v>71.428589850875994</v>
      </c>
      <c r="I815">
        <v>4.9253391070737997</v>
      </c>
      <c r="J815">
        <v>1</v>
      </c>
      <c r="O815" s="1">
        <f t="shared" si="120"/>
        <v>6.4357227169491003</v>
      </c>
      <c r="P815" s="1">
        <f t="shared" si="121"/>
        <v>214.72466925845001</v>
      </c>
      <c r="Q815" s="1">
        <f t="shared" si="122"/>
        <v>9363.8539876178002</v>
      </c>
      <c r="R815" s="1">
        <f t="shared" si="123"/>
        <v>9.9976235665250996</v>
      </c>
      <c r="S815" s="1">
        <f t="shared" si="124"/>
        <v>273.46313936553997</v>
      </c>
      <c r="T815" s="1">
        <f t="shared" si="125"/>
        <v>508.34520701170999</v>
      </c>
      <c r="U815" s="1">
        <f t="shared" si="126"/>
        <v>12.925869662664001</v>
      </c>
      <c r="V815" s="1">
        <f t="shared" si="127"/>
        <v>71.428589850875994</v>
      </c>
      <c r="W815" s="1">
        <f t="shared" si="128"/>
        <v>4.9253391070737997</v>
      </c>
      <c r="X815" s="1" t="str">
        <f t="shared" si="129"/>
        <v>YA</v>
      </c>
    </row>
    <row r="816" spans="1:24" x14ac:dyDescent="0.2">
      <c r="A816">
        <v>6.3654972410521999</v>
      </c>
      <c r="B816">
        <v>205.05653579354001</v>
      </c>
      <c r="C816">
        <v>7040.7376207775997</v>
      </c>
      <c r="D816">
        <v>11.302831188491</v>
      </c>
      <c r="E816">
        <v>325.32854340517002</v>
      </c>
      <c r="F816">
        <v>371.57963404091998</v>
      </c>
      <c r="G816">
        <v>16.352858005838002</v>
      </c>
      <c r="H816">
        <v>74.312592117931004</v>
      </c>
      <c r="I816">
        <v>5.1254165764013999</v>
      </c>
      <c r="J816">
        <v>1</v>
      </c>
      <c r="O816" s="1">
        <f t="shared" si="120"/>
        <v>6.3654972410521999</v>
      </c>
      <c r="P816" s="1">
        <f t="shared" si="121"/>
        <v>205.05653579354001</v>
      </c>
      <c r="Q816" s="1">
        <f t="shared" si="122"/>
        <v>7040.7376207775997</v>
      </c>
      <c r="R816" s="1">
        <f t="shared" si="123"/>
        <v>11.302831188491</v>
      </c>
      <c r="S816" s="1">
        <f t="shared" si="124"/>
        <v>325.32854340517002</v>
      </c>
      <c r="T816" s="1">
        <f t="shared" si="125"/>
        <v>371.57963404091998</v>
      </c>
      <c r="U816" s="1">
        <f t="shared" si="126"/>
        <v>16.352858005838002</v>
      </c>
      <c r="V816" s="1">
        <f t="shared" si="127"/>
        <v>74.312592117931004</v>
      </c>
      <c r="W816" s="1">
        <f t="shared" si="128"/>
        <v>5.1254165764013999</v>
      </c>
      <c r="X816" s="1" t="str">
        <f t="shared" si="129"/>
        <v>YA</v>
      </c>
    </row>
    <row r="817" spans="1:24" x14ac:dyDescent="0.2">
      <c r="B817">
        <v>202.47516230974</v>
      </c>
      <c r="C817">
        <v>23828.207681634001</v>
      </c>
      <c r="D817">
        <v>5.5316846128105004</v>
      </c>
      <c r="E817">
        <v>409.28621026814</v>
      </c>
      <c r="F817">
        <v>414.61765510548997</v>
      </c>
      <c r="G817">
        <v>13.797656407461</v>
      </c>
      <c r="H817">
        <v>59.521664075003002</v>
      </c>
      <c r="I817">
        <v>5.2663675385767004</v>
      </c>
      <c r="J817">
        <v>1</v>
      </c>
      <c r="O817" s="1">
        <f t="shared" si="120"/>
        <v>7.0807945042768186</v>
      </c>
      <c r="P817" s="1">
        <f t="shared" si="121"/>
        <v>202.47516230974</v>
      </c>
      <c r="Q817" s="1">
        <f t="shared" si="122"/>
        <v>23828.207681634001</v>
      </c>
      <c r="R817" s="1">
        <f t="shared" si="123"/>
        <v>5.5316846128105004</v>
      </c>
      <c r="S817" s="1">
        <f t="shared" si="124"/>
        <v>409.28621026814</v>
      </c>
      <c r="T817" s="1">
        <f t="shared" si="125"/>
        <v>414.61765510548997</v>
      </c>
      <c r="U817" s="1">
        <f t="shared" si="126"/>
        <v>13.797656407461</v>
      </c>
      <c r="V817" s="1">
        <f t="shared" si="127"/>
        <v>59.521664075003002</v>
      </c>
      <c r="W817" s="1">
        <f t="shared" si="128"/>
        <v>5.2663675385767004</v>
      </c>
      <c r="X817" s="1" t="str">
        <f t="shared" si="129"/>
        <v>YA</v>
      </c>
    </row>
    <row r="818" spans="1:24" x14ac:dyDescent="0.2">
      <c r="A818">
        <v>5.4522149261674002</v>
      </c>
      <c r="B818">
        <v>199.22846754406001</v>
      </c>
      <c r="C818">
        <v>14446.812389686</v>
      </c>
      <c r="D818">
        <v>7.6891905285547004</v>
      </c>
      <c r="E818">
        <v>298.31841825422998</v>
      </c>
      <c r="F818">
        <v>469.13195125802002</v>
      </c>
      <c r="G818">
        <v>14.020507420373001</v>
      </c>
      <c r="H818">
        <v>95.306238615956005</v>
      </c>
      <c r="I818">
        <v>5.1905338103369001</v>
      </c>
      <c r="J818">
        <v>1</v>
      </c>
      <c r="O818" s="1">
        <f t="shared" si="120"/>
        <v>5.4522149261674002</v>
      </c>
      <c r="P818" s="1">
        <f t="shared" si="121"/>
        <v>199.22846754406001</v>
      </c>
      <c r="Q818" s="1">
        <f t="shared" si="122"/>
        <v>14446.812389686</v>
      </c>
      <c r="R818" s="1">
        <f t="shared" si="123"/>
        <v>7.6891905285547004</v>
      </c>
      <c r="S818" s="1">
        <f t="shared" si="124"/>
        <v>298.31841825422998</v>
      </c>
      <c r="T818" s="1">
        <f t="shared" si="125"/>
        <v>469.13195125802002</v>
      </c>
      <c r="U818" s="1">
        <f t="shared" si="126"/>
        <v>14.020507420373001</v>
      </c>
      <c r="V818" s="1">
        <f t="shared" si="127"/>
        <v>95.306238615956005</v>
      </c>
      <c r="W818" s="1">
        <f t="shared" si="128"/>
        <v>5.1905338103369001</v>
      </c>
      <c r="X818" s="1" t="str">
        <f t="shared" si="129"/>
        <v>YA</v>
      </c>
    </row>
    <row r="819" spans="1:24" x14ac:dyDescent="0.2">
      <c r="B819">
        <v>215.96657913300999</v>
      </c>
      <c r="C819">
        <v>21852.437944482001</v>
      </c>
      <c r="D819">
        <v>7.4575148842225003</v>
      </c>
      <c r="E819">
        <v>283.75582393262999</v>
      </c>
      <c r="F819">
        <v>364.70109535859001</v>
      </c>
      <c r="G819">
        <v>11.383209883877001</v>
      </c>
      <c r="H819">
        <v>76.538802841429998</v>
      </c>
      <c r="I819">
        <v>5.0763624641799998</v>
      </c>
      <c r="J819">
        <v>1</v>
      </c>
      <c r="O819" s="1">
        <f t="shared" si="120"/>
        <v>7.0807945042768186</v>
      </c>
      <c r="P819" s="1">
        <f t="shared" si="121"/>
        <v>215.96657913300999</v>
      </c>
      <c r="Q819" s="1">
        <f t="shared" si="122"/>
        <v>21852.437944482001</v>
      </c>
      <c r="R819" s="1">
        <f t="shared" si="123"/>
        <v>7.4575148842225003</v>
      </c>
      <c r="S819" s="1">
        <f t="shared" si="124"/>
        <v>283.75582393262999</v>
      </c>
      <c r="T819" s="1">
        <f t="shared" si="125"/>
        <v>364.70109535859001</v>
      </c>
      <c r="U819" s="1">
        <f t="shared" si="126"/>
        <v>11.383209883877001</v>
      </c>
      <c r="V819" s="1">
        <f t="shared" si="127"/>
        <v>76.538802841429998</v>
      </c>
      <c r="W819" s="1">
        <f t="shared" si="128"/>
        <v>5.0763624641799998</v>
      </c>
      <c r="X819" s="1" t="str">
        <f t="shared" si="129"/>
        <v>YA</v>
      </c>
    </row>
    <row r="820" spans="1:24" x14ac:dyDescent="0.2">
      <c r="A820">
        <v>5.4334662389736001</v>
      </c>
      <c r="B820">
        <v>177.82830229270999</v>
      </c>
      <c r="C820">
        <v>31421.731633220999</v>
      </c>
      <c r="D820">
        <v>4.5841339098283997</v>
      </c>
      <c r="E820">
        <v>347.09735367206002</v>
      </c>
      <c r="F820">
        <v>490.28467412725001</v>
      </c>
      <c r="G820">
        <v>16.066439028217001</v>
      </c>
      <c r="H820">
        <v>58.416698605682001</v>
      </c>
      <c r="I820">
        <v>2.8711960305895001</v>
      </c>
      <c r="J820">
        <v>1</v>
      </c>
      <c r="O820" s="1">
        <f t="shared" si="120"/>
        <v>5.4334662389736001</v>
      </c>
      <c r="P820" s="1">
        <f t="shared" si="121"/>
        <v>177.82830229270999</v>
      </c>
      <c r="Q820" s="1">
        <f t="shared" si="122"/>
        <v>31421.731633220999</v>
      </c>
      <c r="R820" s="1">
        <f t="shared" si="123"/>
        <v>4.5841339098283997</v>
      </c>
      <c r="S820" s="1">
        <f t="shared" si="124"/>
        <v>347.09735367206002</v>
      </c>
      <c r="T820" s="1">
        <f t="shared" si="125"/>
        <v>490.28467412725001</v>
      </c>
      <c r="U820" s="1">
        <f t="shared" si="126"/>
        <v>16.066439028217001</v>
      </c>
      <c r="V820" s="1">
        <f t="shared" si="127"/>
        <v>58.416698605682001</v>
      </c>
      <c r="W820" s="1">
        <f t="shared" si="128"/>
        <v>2.8711960305895001</v>
      </c>
      <c r="X820" s="1" t="str">
        <f t="shared" si="129"/>
        <v>YA</v>
      </c>
    </row>
    <row r="821" spans="1:24" x14ac:dyDescent="0.2">
      <c r="A821">
        <v>7.3747754136566996</v>
      </c>
      <c r="B821">
        <v>217.69864379800001</v>
      </c>
      <c r="C821">
        <v>12285.891482608</v>
      </c>
      <c r="D821">
        <v>10.038245002074</v>
      </c>
      <c r="F821">
        <v>358.98325438037</v>
      </c>
      <c r="G821">
        <v>16.293715614294999</v>
      </c>
      <c r="H821">
        <v>93.784379861819005</v>
      </c>
      <c r="I821">
        <v>3.5922647284428999</v>
      </c>
      <c r="J821">
        <v>1</v>
      </c>
      <c r="O821" s="1">
        <f t="shared" si="120"/>
        <v>7.3747754136566996</v>
      </c>
      <c r="P821" s="1">
        <f t="shared" si="121"/>
        <v>217.69864379800001</v>
      </c>
      <c r="Q821" s="1">
        <f t="shared" si="122"/>
        <v>12285.891482608</v>
      </c>
      <c r="R821" s="1">
        <f t="shared" si="123"/>
        <v>10.038245002074</v>
      </c>
      <c r="S821" s="1">
        <f t="shared" si="124"/>
        <v>333.77577661081295</v>
      </c>
      <c r="T821" s="1">
        <f t="shared" si="125"/>
        <v>358.98325438037</v>
      </c>
      <c r="U821" s="1">
        <f t="shared" si="126"/>
        <v>16.293715614294999</v>
      </c>
      <c r="V821" s="1">
        <f t="shared" si="127"/>
        <v>93.784379861819005</v>
      </c>
      <c r="W821" s="1">
        <f t="shared" si="128"/>
        <v>3.5922647284428999</v>
      </c>
      <c r="X821" s="1" t="str">
        <f t="shared" si="129"/>
        <v>YA</v>
      </c>
    </row>
    <row r="822" spans="1:24" x14ac:dyDescent="0.2">
      <c r="B822">
        <v>175.7085532923</v>
      </c>
      <c r="C822">
        <v>25954.031764321</v>
      </c>
      <c r="D822">
        <v>6.2293218182708996</v>
      </c>
      <c r="E822">
        <v>346.22506163346998</v>
      </c>
      <c r="F822">
        <v>379.29064585959998</v>
      </c>
      <c r="G822">
        <v>13.636910032644</v>
      </c>
      <c r="H822">
        <v>50.590765253021999</v>
      </c>
      <c r="I822">
        <v>2.9513957534102002</v>
      </c>
      <c r="J822">
        <v>0</v>
      </c>
      <c r="O822" s="1">
        <f t="shared" si="120"/>
        <v>7.0807945042768186</v>
      </c>
      <c r="P822" s="1">
        <f t="shared" si="121"/>
        <v>175.7085532923</v>
      </c>
      <c r="Q822" s="1">
        <f t="shared" si="122"/>
        <v>25954.031764321</v>
      </c>
      <c r="R822" s="1">
        <f t="shared" si="123"/>
        <v>6.2293218182708996</v>
      </c>
      <c r="S822" s="1">
        <f t="shared" si="124"/>
        <v>346.22506163346998</v>
      </c>
      <c r="T822" s="1">
        <f t="shared" si="125"/>
        <v>379.29064585959998</v>
      </c>
      <c r="U822" s="1">
        <f t="shared" si="126"/>
        <v>13.636910032644</v>
      </c>
      <c r="V822" s="1">
        <f t="shared" si="127"/>
        <v>50.590765253021999</v>
      </c>
      <c r="W822" s="1">
        <f t="shared" si="128"/>
        <v>2.9513957534102002</v>
      </c>
      <c r="X822" s="1" t="str">
        <f t="shared" si="129"/>
        <v>TIDAK</v>
      </c>
    </row>
    <row r="823" spans="1:24" x14ac:dyDescent="0.2">
      <c r="A823">
        <v>5.2269418842729003</v>
      </c>
      <c r="B823">
        <v>177.31960335087999</v>
      </c>
      <c r="C823">
        <v>28398.554196371999</v>
      </c>
      <c r="D823">
        <v>6.2945173929790004</v>
      </c>
      <c r="E823">
        <v>336.29291845464002</v>
      </c>
      <c r="F823">
        <v>328.38742980421</v>
      </c>
      <c r="G823">
        <v>18.463094761579001</v>
      </c>
      <c r="H823">
        <v>62.075901989424999</v>
      </c>
      <c r="I823">
        <v>2.2595502886492</v>
      </c>
      <c r="J823">
        <v>0</v>
      </c>
      <c r="O823" s="1">
        <f t="shared" si="120"/>
        <v>5.2269418842729003</v>
      </c>
      <c r="P823" s="1">
        <f t="shared" si="121"/>
        <v>177.31960335087999</v>
      </c>
      <c r="Q823" s="1">
        <f t="shared" si="122"/>
        <v>28398.554196371999</v>
      </c>
      <c r="R823" s="1">
        <f t="shared" si="123"/>
        <v>6.2945173929790004</v>
      </c>
      <c r="S823" s="1">
        <f t="shared" si="124"/>
        <v>336.29291845464002</v>
      </c>
      <c r="T823" s="1">
        <f t="shared" si="125"/>
        <v>328.38742980421</v>
      </c>
      <c r="U823" s="1">
        <f t="shared" si="126"/>
        <v>18.463094761579001</v>
      </c>
      <c r="V823" s="1">
        <f t="shared" si="127"/>
        <v>62.075901989424999</v>
      </c>
      <c r="W823" s="1">
        <f t="shared" si="128"/>
        <v>2.2595502886492</v>
      </c>
      <c r="X823" s="1" t="str">
        <f t="shared" si="129"/>
        <v>TIDAK</v>
      </c>
    </row>
    <row r="824" spans="1:24" x14ac:dyDescent="0.2">
      <c r="A824">
        <v>4.5942091643543996</v>
      </c>
      <c r="B824">
        <v>185.63285813185999</v>
      </c>
      <c r="C824">
        <v>27981.091190195999</v>
      </c>
      <c r="D824">
        <v>6.7616832144660002</v>
      </c>
      <c r="E824">
        <v>354.78521743431997</v>
      </c>
      <c r="F824">
        <v>380.72325234525999</v>
      </c>
      <c r="G824">
        <v>13.983833008387</v>
      </c>
      <c r="H824">
        <v>74.576914442027004</v>
      </c>
      <c r="I824">
        <v>4.9179098867148001</v>
      </c>
      <c r="J824">
        <v>0</v>
      </c>
      <c r="O824" s="1">
        <f t="shared" si="120"/>
        <v>4.5942091643543996</v>
      </c>
      <c r="P824" s="1">
        <f t="shared" si="121"/>
        <v>185.63285813185999</v>
      </c>
      <c r="Q824" s="1">
        <f t="shared" si="122"/>
        <v>27981.091190195999</v>
      </c>
      <c r="R824" s="1">
        <f t="shared" si="123"/>
        <v>6.7616832144660002</v>
      </c>
      <c r="S824" s="1">
        <f t="shared" si="124"/>
        <v>354.78521743431997</v>
      </c>
      <c r="T824" s="1">
        <f t="shared" si="125"/>
        <v>380.72325234525999</v>
      </c>
      <c r="U824" s="1">
        <f t="shared" si="126"/>
        <v>13.983833008387</v>
      </c>
      <c r="V824" s="1">
        <f t="shared" si="127"/>
        <v>74.576914442027004</v>
      </c>
      <c r="W824" s="1">
        <f t="shared" si="128"/>
        <v>4.9179098867148001</v>
      </c>
      <c r="X824" s="1" t="str">
        <f t="shared" si="129"/>
        <v>TIDAK</v>
      </c>
    </row>
    <row r="825" spans="1:24" x14ac:dyDescent="0.2">
      <c r="A825">
        <v>6.7841330237508997</v>
      </c>
      <c r="B825">
        <v>212.44233820906999</v>
      </c>
      <c r="C825">
        <v>12827.621006985</v>
      </c>
      <c r="D825">
        <v>7.4036418940870998</v>
      </c>
      <c r="F825">
        <v>328.03357573439001</v>
      </c>
      <c r="G825">
        <v>10.861775271034</v>
      </c>
      <c r="H825">
        <v>89.577036026075007</v>
      </c>
      <c r="I825">
        <v>5.0358228443529001</v>
      </c>
      <c r="J825">
        <v>0</v>
      </c>
      <c r="O825" s="1">
        <f t="shared" si="120"/>
        <v>6.7841330237508997</v>
      </c>
      <c r="P825" s="1">
        <f t="shared" si="121"/>
        <v>212.44233820906999</v>
      </c>
      <c r="Q825" s="1">
        <f t="shared" si="122"/>
        <v>12827.621006985</v>
      </c>
      <c r="R825" s="1">
        <f t="shared" si="123"/>
        <v>7.4036418940870998</v>
      </c>
      <c r="S825" s="1">
        <f t="shared" si="124"/>
        <v>333.77577661081295</v>
      </c>
      <c r="T825" s="1">
        <f t="shared" si="125"/>
        <v>328.03357573439001</v>
      </c>
      <c r="U825" s="1">
        <f t="shared" si="126"/>
        <v>10.861775271034</v>
      </c>
      <c r="V825" s="1">
        <f t="shared" si="127"/>
        <v>89.577036026075007</v>
      </c>
      <c r="W825" s="1">
        <f t="shared" si="128"/>
        <v>5.0358228443529001</v>
      </c>
      <c r="X825" s="1" t="str">
        <f t="shared" si="129"/>
        <v>TIDAK</v>
      </c>
    </row>
    <row r="826" spans="1:24" x14ac:dyDescent="0.2">
      <c r="A826">
        <v>6.4002561642294999</v>
      </c>
      <c r="B826">
        <v>172.29900014237001</v>
      </c>
      <c r="C826">
        <v>15936.247359864001</v>
      </c>
      <c r="D826">
        <v>4.9359977661074002</v>
      </c>
      <c r="E826">
        <v>340.39293036634001</v>
      </c>
      <c r="F826">
        <v>435.40560983623999</v>
      </c>
      <c r="G826">
        <v>11.07562180485</v>
      </c>
      <c r="H826">
        <v>58.365994510729003</v>
      </c>
      <c r="I826">
        <v>4.5614938186926999</v>
      </c>
      <c r="J826">
        <v>0</v>
      </c>
      <c r="O826" s="1">
        <f t="shared" si="120"/>
        <v>6.4002561642294999</v>
      </c>
      <c r="P826" s="1">
        <f t="shared" si="121"/>
        <v>172.29900014237001</v>
      </c>
      <c r="Q826" s="1">
        <f t="shared" si="122"/>
        <v>15936.247359864001</v>
      </c>
      <c r="R826" s="1">
        <f t="shared" si="123"/>
        <v>4.9359977661074002</v>
      </c>
      <c r="S826" s="1">
        <f t="shared" si="124"/>
        <v>340.39293036634001</v>
      </c>
      <c r="T826" s="1">
        <f t="shared" si="125"/>
        <v>435.40560983623999</v>
      </c>
      <c r="U826" s="1">
        <f t="shared" si="126"/>
        <v>11.07562180485</v>
      </c>
      <c r="V826" s="1">
        <f t="shared" si="127"/>
        <v>58.365994510729003</v>
      </c>
      <c r="W826" s="1">
        <f t="shared" si="128"/>
        <v>4.5614938186926999</v>
      </c>
      <c r="X826" s="1" t="str">
        <f t="shared" si="129"/>
        <v>TIDAK</v>
      </c>
    </row>
    <row r="827" spans="1:24" x14ac:dyDescent="0.2">
      <c r="A827">
        <v>6.8394158979790998</v>
      </c>
      <c r="B827">
        <v>166.86697035111001</v>
      </c>
      <c r="C827">
        <v>28508.637799593998</v>
      </c>
      <c r="D827">
        <v>7.2388286450867003</v>
      </c>
      <c r="F827">
        <v>460.76599444952001</v>
      </c>
      <c r="G827">
        <v>11.378737972967</v>
      </c>
      <c r="H827">
        <v>73.465133131608994</v>
      </c>
      <c r="I827">
        <v>2.8545265515784002</v>
      </c>
      <c r="J827">
        <v>0</v>
      </c>
      <c r="O827" s="1">
        <f t="shared" si="120"/>
        <v>6.8394158979790998</v>
      </c>
      <c r="P827" s="1">
        <f t="shared" si="121"/>
        <v>166.86697035111001</v>
      </c>
      <c r="Q827" s="1">
        <f t="shared" si="122"/>
        <v>28508.637799593998</v>
      </c>
      <c r="R827" s="1">
        <f t="shared" si="123"/>
        <v>7.2388286450867003</v>
      </c>
      <c r="S827" s="1">
        <f t="shared" si="124"/>
        <v>333.77577661081295</v>
      </c>
      <c r="T827" s="1">
        <f t="shared" si="125"/>
        <v>460.76599444952001</v>
      </c>
      <c r="U827" s="1">
        <f t="shared" si="126"/>
        <v>11.378737972967</v>
      </c>
      <c r="V827" s="1">
        <f t="shared" si="127"/>
        <v>73.465133131608994</v>
      </c>
      <c r="W827" s="1">
        <f t="shared" si="128"/>
        <v>2.8545265515784002</v>
      </c>
      <c r="X827" s="1" t="str">
        <f t="shared" si="129"/>
        <v>TIDAK</v>
      </c>
    </row>
    <row r="828" spans="1:24" x14ac:dyDescent="0.2">
      <c r="A828">
        <v>6.9018634487361004</v>
      </c>
      <c r="B828">
        <v>164.72348623241999</v>
      </c>
      <c r="C828">
        <v>20442.615014305</v>
      </c>
      <c r="D828">
        <v>5.1639313729990004</v>
      </c>
      <c r="E828">
        <v>341.53708898076002</v>
      </c>
      <c r="F828">
        <v>468.41634982713998</v>
      </c>
      <c r="G828">
        <v>10.362622626299</v>
      </c>
      <c r="H828">
        <v>65.694877764783996</v>
      </c>
      <c r="I828">
        <v>4.0479072924611996</v>
      </c>
      <c r="J828">
        <v>0</v>
      </c>
      <c r="O828" s="1">
        <f t="shared" si="120"/>
        <v>6.9018634487361004</v>
      </c>
      <c r="P828" s="1">
        <f t="shared" si="121"/>
        <v>164.72348623241999</v>
      </c>
      <c r="Q828" s="1">
        <f t="shared" si="122"/>
        <v>20442.615014305</v>
      </c>
      <c r="R828" s="1">
        <f t="shared" si="123"/>
        <v>5.1639313729990004</v>
      </c>
      <c r="S828" s="1">
        <f t="shared" si="124"/>
        <v>341.53708898076002</v>
      </c>
      <c r="T828" s="1">
        <f t="shared" si="125"/>
        <v>468.41634982713998</v>
      </c>
      <c r="U828" s="1">
        <f t="shared" si="126"/>
        <v>10.362622626299</v>
      </c>
      <c r="V828" s="1">
        <f t="shared" si="127"/>
        <v>65.694877764783996</v>
      </c>
      <c r="W828" s="1">
        <f t="shared" si="128"/>
        <v>4.0479072924611996</v>
      </c>
      <c r="X828" s="1" t="str">
        <f t="shared" si="129"/>
        <v>TIDAK</v>
      </c>
    </row>
    <row r="829" spans="1:24" x14ac:dyDescent="0.2">
      <c r="B829">
        <v>191.55481515273999</v>
      </c>
      <c r="C829">
        <v>22462.113287036002</v>
      </c>
      <c r="D829">
        <v>8.1862583802524007</v>
      </c>
      <c r="F829">
        <v>349.95453401088002</v>
      </c>
      <c r="G829">
        <v>17.247307224770999</v>
      </c>
      <c r="H829">
        <v>76.767796561599994</v>
      </c>
      <c r="I829">
        <v>5.2603011152516999</v>
      </c>
      <c r="J829">
        <v>0</v>
      </c>
      <c r="O829" s="1">
        <f t="shared" si="120"/>
        <v>7.0807945042768186</v>
      </c>
      <c r="P829" s="1">
        <f t="shared" si="121"/>
        <v>191.55481515273999</v>
      </c>
      <c r="Q829" s="1">
        <f t="shared" si="122"/>
        <v>22462.113287036002</v>
      </c>
      <c r="R829" s="1">
        <f t="shared" si="123"/>
        <v>8.1862583802524007</v>
      </c>
      <c r="S829" s="1">
        <f t="shared" si="124"/>
        <v>333.77577661081295</v>
      </c>
      <c r="T829" s="1">
        <f t="shared" si="125"/>
        <v>349.95453401088002</v>
      </c>
      <c r="U829" s="1">
        <f t="shared" si="126"/>
        <v>17.247307224770999</v>
      </c>
      <c r="V829" s="1">
        <f t="shared" si="127"/>
        <v>76.767796561599994</v>
      </c>
      <c r="W829" s="1">
        <f t="shared" si="128"/>
        <v>5.2603011152516999</v>
      </c>
      <c r="X829" s="1" t="str">
        <f t="shared" si="129"/>
        <v>TIDAK</v>
      </c>
    </row>
    <row r="830" spans="1:24" x14ac:dyDescent="0.2">
      <c r="A830">
        <v>7.8888435740595</v>
      </c>
      <c r="B830">
        <v>228.48839375397</v>
      </c>
      <c r="C830">
        <v>15824.788728849</v>
      </c>
      <c r="D830">
        <v>8.3889442139990003</v>
      </c>
      <c r="E830">
        <v>314.84329126626</v>
      </c>
      <c r="F830">
        <v>423.66270745957002</v>
      </c>
      <c r="G830">
        <v>17.630362462120999</v>
      </c>
      <c r="H830">
        <v>56.420210305517998</v>
      </c>
      <c r="I830">
        <v>3.6305239854418998</v>
      </c>
      <c r="J830">
        <v>0</v>
      </c>
      <c r="O830" s="1">
        <f t="shared" si="120"/>
        <v>7.8888435740595</v>
      </c>
      <c r="P830" s="1">
        <f t="shared" si="121"/>
        <v>228.48839375397</v>
      </c>
      <c r="Q830" s="1">
        <f t="shared" si="122"/>
        <v>15824.788728849</v>
      </c>
      <c r="R830" s="1">
        <f t="shared" si="123"/>
        <v>8.3889442139990003</v>
      </c>
      <c r="S830" s="1">
        <f t="shared" si="124"/>
        <v>314.84329126626</v>
      </c>
      <c r="T830" s="1">
        <f t="shared" si="125"/>
        <v>423.66270745957002</v>
      </c>
      <c r="U830" s="1">
        <f t="shared" si="126"/>
        <v>17.630362462120999</v>
      </c>
      <c r="V830" s="1">
        <f t="shared" si="127"/>
        <v>56.420210305517998</v>
      </c>
      <c r="W830" s="1">
        <f t="shared" si="128"/>
        <v>3.6305239854418998</v>
      </c>
      <c r="X830" s="1" t="str">
        <f t="shared" si="129"/>
        <v>TIDAK</v>
      </c>
    </row>
    <row r="831" spans="1:24" x14ac:dyDescent="0.2">
      <c r="A831">
        <v>5.5276334825077003</v>
      </c>
      <c r="B831">
        <v>218.51892308471</v>
      </c>
      <c r="C831">
        <v>22095.637163626001</v>
      </c>
      <c r="D831">
        <v>6.4362881606308999</v>
      </c>
      <c r="F831">
        <v>412.86761049011</v>
      </c>
      <c r="G831">
        <v>12.640135480276999</v>
      </c>
      <c r="H831">
        <v>44.328641393860003</v>
      </c>
      <c r="I831">
        <v>4.5911370502190998</v>
      </c>
      <c r="J831">
        <v>0</v>
      </c>
      <c r="O831" s="1">
        <f t="shared" si="120"/>
        <v>5.5276334825077003</v>
      </c>
      <c r="P831" s="1">
        <f t="shared" si="121"/>
        <v>218.51892308471</v>
      </c>
      <c r="Q831" s="1">
        <f t="shared" si="122"/>
        <v>22095.637163626001</v>
      </c>
      <c r="R831" s="1">
        <f t="shared" si="123"/>
        <v>6.4362881606308999</v>
      </c>
      <c r="S831" s="1">
        <f t="shared" si="124"/>
        <v>333.77577661081295</v>
      </c>
      <c r="T831" s="1">
        <f t="shared" si="125"/>
        <v>412.86761049011</v>
      </c>
      <c r="U831" s="1">
        <f t="shared" si="126"/>
        <v>12.640135480276999</v>
      </c>
      <c r="V831" s="1">
        <f t="shared" si="127"/>
        <v>44.328641393860003</v>
      </c>
      <c r="W831" s="1">
        <f t="shared" si="128"/>
        <v>4.5911370502190998</v>
      </c>
      <c r="X831" s="1" t="str">
        <f t="shared" si="129"/>
        <v>TIDAK</v>
      </c>
    </row>
    <row r="832" spans="1:24" x14ac:dyDescent="0.2">
      <c r="A832">
        <v>6.4924031219562996</v>
      </c>
      <c r="B832">
        <v>234.91451202398</v>
      </c>
      <c r="C832">
        <v>18607.213192973999</v>
      </c>
      <c r="D832">
        <v>8.6206972948482008</v>
      </c>
      <c r="E832">
        <v>302.13130586518002</v>
      </c>
      <c r="F832">
        <v>442.10420764013998</v>
      </c>
      <c r="G832">
        <v>14.116823608927</v>
      </c>
      <c r="H832">
        <v>65.636758578797995</v>
      </c>
      <c r="I832">
        <v>4.3833946918063003</v>
      </c>
      <c r="J832">
        <v>0</v>
      </c>
      <c r="O832" s="1">
        <f t="shared" si="120"/>
        <v>6.4924031219562996</v>
      </c>
      <c r="P832" s="1">
        <f t="shared" si="121"/>
        <v>234.91451202398</v>
      </c>
      <c r="Q832" s="1">
        <f t="shared" si="122"/>
        <v>18607.213192973999</v>
      </c>
      <c r="R832" s="1">
        <f t="shared" si="123"/>
        <v>8.6206972948482008</v>
      </c>
      <c r="S832" s="1">
        <f t="shared" si="124"/>
        <v>302.13130586518002</v>
      </c>
      <c r="T832" s="1">
        <f t="shared" si="125"/>
        <v>442.10420764013998</v>
      </c>
      <c r="U832" s="1">
        <f t="shared" si="126"/>
        <v>14.116823608927</v>
      </c>
      <c r="V832" s="1">
        <f t="shared" si="127"/>
        <v>65.636758578797995</v>
      </c>
      <c r="W832" s="1">
        <f t="shared" si="128"/>
        <v>4.3833946918063003</v>
      </c>
      <c r="X832" s="1" t="str">
        <f t="shared" si="129"/>
        <v>TIDAK</v>
      </c>
    </row>
    <row r="833" spans="1:24" x14ac:dyDescent="0.2">
      <c r="A833">
        <v>6.6846997367489998</v>
      </c>
      <c r="B833">
        <v>193.84093110097001</v>
      </c>
      <c r="C833">
        <v>34157.184473578003</v>
      </c>
      <c r="D833">
        <v>9.8765740503920991</v>
      </c>
      <c r="E833">
        <v>344.53540723540999</v>
      </c>
      <c r="F833">
        <v>498.06399624971999</v>
      </c>
      <c r="G833">
        <v>8.8187565668507002</v>
      </c>
      <c r="H833">
        <v>66.659352233228006</v>
      </c>
      <c r="I833">
        <v>4.0306598306322998</v>
      </c>
      <c r="J833">
        <v>0</v>
      </c>
      <c r="O833" s="1">
        <f t="shared" si="120"/>
        <v>6.6846997367489998</v>
      </c>
      <c r="P833" s="1">
        <f t="shared" si="121"/>
        <v>193.84093110097001</v>
      </c>
      <c r="Q833" s="1">
        <f t="shared" si="122"/>
        <v>34157.184473578003</v>
      </c>
      <c r="R833" s="1">
        <f t="shared" si="123"/>
        <v>9.8765740503920991</v>
      </c>
      <c r="S833" s="1">
        <f t="shared" si="124"/>
        <v>344.53540723540999</v>
      </c>
      <c r="T833" s="1">
        <f t="shared" si="125"/>
        <v>498.06399624971999</v>
      </c>
      <c r="U833" s="1">
        <f t="shared" si="126"/>
        <v>8.8187565668507002</v>
      </c>
      <c r="V833" s="1">
        <f t="shared" si="127"/>
        <v>66.659352233228006</v>
      </c>
      <c r="W833" s="1">
        <f t="shared" si="128"/>
        <v>4.0306598306322998</v>
      </c>
      <c r="X833" s="1" t="str">
        <f t="shared" si="129"/>
        <v>TIDAK</v>
      </c>
    </row>
    <row r="834" spans="1:24" x14ac:dyDescent="0.2">
      <c r="B834">
        <v>196.33467279620999</v>
      </c>
      <c r="C834">
        <v>24108.127550509998</v>
      </c>
      <c r="D834">
        <v>7.8431436003071999</v>
      </c>
      <c r="E834">
        <v>352.62391167393002</v>
      </c>
      <c r="F834">
        <v>428.77061040859002</v>
      </c>
      <c r="G834">
        <v>10.287673166557999</v>
      </c>
      <c r="H834">
        <v>73.445933756293996</v>
      </c>
      <c r="I834">
        <v>5.0346829573492</v>
      </c>
      <c r="J834">
        <v>0</v>
      </c>
      <c r="O834" s="1">
        <f t="shared" ref="O834:O897" si="130">IF(A834="",AVERAGE($A$2:$A$3277),A834)</f>
        <v>7.0807945042768186</v>
      </c>
      <c r="P834" s="1">
        <f t="shared" ref="P834:P897" si="131">IF(B834="",AVERAGE($B$2:$B$3277),B834)</f>
        <v>196.33467279620999</v>
      </c>
      <c r="Q834" s="1">
        <f t="shared" ref="Q834:Q897" si="132">IF(C834="",AVERAGE($C$2:$C$3277),C834)</f>
        <v>24108.127550509998</v>
      </c>
      <c r="R834" s="1">
        <f t="shared" ref="R834:R897" si="133">IF(D834="",AVERAGE($D$2:$D$3277),D834)</f>
        <v>7.8431436003071999</v>
      </c>
      <c r="S834" s="1">
        <f t="shared" ref="S834:S897" si="134">IF(E834="",AVERAGE($E$2:$E$3277),E834)</f>
        <v>352.62391167393002</v>
      </c>
      <c r="T834" s="1">
        <f t="shared" ref="T834:T897" si="135">IF(F834="",AVERAGE($F$2:$F$3277),F834)</f>
        <v>428.77061040859002</v>
      </c>
      <c r="U834" s="1">
        <f t="shared" ref="U834:U897" si="136">IF(G834="",AVERAGE($G$2:$G$3277),G834)</f>
        <v>10.287673166557999</v>
      </c>
      <c r="V834" s="1">
        <f t="shared" ref="V834:V897" si="137">IF(H834="",AVERAGE($H$2:$H$3277),H834)</f>
        <v>73.445933756293996</v>
      </c>
      <c r="W834" s="1">
        <f t="shared" ref="W834:W897" si="138">IF(I834="",AVERAGE($I$2:$I$3277),I834)</f>
        <v>5.0346829573492</v>
      </c>
      <c r="X834" s="1" t="str">
        <f t="shared" ref="X834:X897" si="139">IF(J834=0,"TIDAK","YA")</f>
        <v>TIDAK</v>
      </c>
    </row>
    <row r="835" spans="1:24" x14ac:dyDescent="0.2">
      <c r="A835">
        <v>6.2236777749990999</v>
      </c>
      <c r="B835">
        <v>238.08421065543999</v>
      </c>
      <c r="C835">
        <v>22423.495207292999</v>
      </c>
      <c r="D835">
        <v>9.3367737995274993</v>
      </c>
      <c r="F835">
        <v>474.66533168597999</v>
      </c>
      <c r="G835">
        <v>14.027765944352</v>
      </c>
      <c r="H835">
        <v>80.774275491417001</v>
      </c>
      <c r="I835">
        <v>3.9195750574749999</v>
      </c>
      <c r="J835">
        <v>0</v>
      </c>
      <c r="O835" s="1">
        <f t="shared" si="130"/>
        <v>6.2236777749990999</v>
      </c>
      <c r="P835" s="1">
        <f t="shared" si="131"/>
        <v>238.08421065543999</v>
      </c>
      <c r="Q835" s="1">
        <f t="shared" si="132"/>
        <v>22423.495207292999</v>
      </c>
      <c r="R835" s="1">
        <f t="shared" si="133"/>
        <v>9.3367737995274993</v>
      </c>
      <c r="S835" s="1">
        <f t="shared" si="134"/>
        <v>333.77577661081295</v>
      </c>
      <c r="T835" s="1">
        <f t="shared" si="135"/>
        <v>474.66533168597999</v>
      </c>
      <c r="U835" s="1">
        <f t="shared" si="136"/>
        <v>14.027765944352</v>
      </c>
      <c r="V835" s="1">
        <f t="shared" si="137"/>
        <v>80.774275491417001</v>
      </c>
      <c r="W835" s="1">
        <f t="shared" si="138"/>
        <v>3.9195750574749999</v>
      </c>
      <c r="X835" s="1" t="str">
        <f t="shared" si="139"/>
        <v>TIDAK</v>
      </c>
    </row>
    <row r="836" spans="1:24" x14ac:dyDescent="0.2">
      <c r="A836">
        <v>4.7586483467685996</v>
      </c>
      <c r="B836">
        <v>203.53783248501</v>
      </c>
      <c r="C836">
        <v>23603.065416830999</v>
      </c>
      <c r="D836">
        <v>7.6671284788004002</v>
      </c>
      <c r="E836">
        <v>324.0843340715</v>
      </c>
      <c r="F836">
        <v>288.91245683813997</v>
      </c>
      <c r="G836">
        <v>18.064956579413</v>
      </c>
      <c r="H836">
        <v>85.916666201140004</v>
      </c>
      <c r="I836">
        <v>4.4055087643766999</v>
      </c>
      <c r="J836">
        <v>0</v>
      </c>
      <c r="O836" s="1">
        <f t="shared" si="130"/>
        <v>4.7586483467685996</v>
      </c>
      <c r="P836" s="1">
        <f t="shared" si="131"/>
        <v>203.53783248501</v>
      </c>
      <c r="Q836" s="1">
        <f t="shared" si="132"/>
        <v>23603.065416830999</v>
      </c>
      <c r="R836" s="1">
        <f t="shared" si="133"/>
        <v>7.6671284788004002</v>
      </c>
      <c r="S836" s="1">
        <f t="shared" si="134"/>
        <v>324.0843340715</v>
      </c>
      <c r="T836" s="1">
        <f t="shared" si="135"/>
        <v>288.91245683813997</v>
      </c>
      <c r="U836" s="1">
        <f t="shared" si="136"/>
        <v>18.064956579413</v>
      </c>
      <c r="V836" s="1">
        <f t="shared" si="137"/>
        <v>85.916666201140004</v>
      </c>
      <c r="W836" s="1">
        <f t="shared" si="138"/>
        <v>4.4055087643766999</v>
      </c>
      <c r="X836" s="1" t="str">
        <f t="shared" si="139"/>
        <v>TIDAK</v>
      </c>
    </row>
    <row r="837" spans="1:24" x14ac:dyDescent="0.2">
      <c r="A837">
        <v>7.4408250310613004</v>
      </c>
      <c r="B837">
        <v>183.36271260192001</v>
      </c>
      <c r="C837">
        <v>17259.852302408999</v>
      </c>
      <c r="D837">
        <v>4.6102446924534002</v>
      </c>
      <c r="E837">
        <v>335.62644263299001</v>
      </c>
      <c r="F837">
        <v>452.99529278701999</v>
      </c>
      <c r="G837">
        <v>9.7009062829010997</v>
      </c>
      <c r="H837">
        <v>80.537065291716999</v>
      </c>
      <c r="I837">
        <v>2.4963426123383998</v>
      </c>
      <c r="J837">
        <v>0</v>
      </c>
      <c r="O837" s="1">
        <f t="shared" si="130"/>
        <v>7.4408250310613004</v>
      </c>
      <c r="P837" s="1">
        <f t="shared" si="131"/>
        <v>183.36271260192001</v>
      </c>
      <c r="Q837" s="1">
        <f t="shared" si="132"/>
        <v>17259.852302408999</v>
      </c>
      <c r="R837" s="1">
        <f t="shared" si="133"/>
        <v>4.6102446924534002</v>
      </c>
      <c r="S837" s="1">
        <f t="shared" si="134"/>
        <v>335.62644263299001</v>
      </c>
      <c r="T837" s="1">
        <f t="shared" si="135"/>
        <v>452.99529278701999</v>
      </c>
      <c r="U837" s="1">
        <f t="shared" si="136"/>
        <v>9.7009062829010997</v>
      </c>
      <c r="V837" s="1">
        <f t="shared" si="137"/>
        <v>80.537065291716999</v>
      </c>
      <c r="W837" s="1">
        <f t="shared" si="138"/>
        <v>2.4963426123383998</v>
      </c>
      <c r="X837" s="1" t="str">
        <f t="shared" si="139"/>
        <v>TIDAK</v>
      </c>
    </row>
    <row r="838" spans="1:24" x14ac:dyDescent="0.2">
      <c r="A838">
        <v>8.0548857440732</v>
      </c>
      <c r="B838">
        <v>200.94348395288</v>
      </c>
      <c r="C838">
        <v>12642.06594728</v>
      </c>
      <c r="D838">
        <v>7.3098216386298001</v>
      </c>
      <c r="E838">
        <v>334.44206430768003</v>
      </c>
      <c r="F838">
        <v>446.74844161158001</v>
      </c>
      <c r="G838">
        <v>14.949080365255</v>
      </c>
      <c r="H838">
        <v>71.202038152615003</v>
      </c>
      <c r="I838">
        <v>3.5140977745842998</v>
      </c>
      <c r="J838">
        <v>0</v>
      </c>
      <c r="O838" s="1">
        <f t="shared" si="130"/>
        <v>8.0548857440732</v>
      </c>
      <c r="P838" s="1">
        <f t="shared" si="131"/>
        <v>200.94348395288</v>
      </c>
      <c r="Q838" s="1">
        <f t="shared" si="132"/>
        <v>12642.06594728</v>
      </c>
      <c r="R838" s="1">
        <f t="shared" si="133"/>
        <v>7.3098216386298001</v>
      </c>
      <c r="S838" s="1">
        <f t="shared" si="134"/>
        <v>334.44206430768003</v>
      </c>
      <c r="T838" s="1">
        <f t="shared" si="135"/>
        <v>446.74844161158001</v>
      </c>
      <c r="U838" s="1">
        <f t="shared" si="136"/>
        <v>14.949080365255</v>
      </c>
      <c r="V838" s="1">
        <f t="shared" si="137"/>
        <v>71.202038152615003</v>
      </c>
      <c r="W838" s="1">
        <f t="shared" si="138"/>
        <v>3.5140977745842998</v>
      </c>
      <c r="X838" s="1" t="str">
        <f t="shared" si="139"/>
        <v>TIDAK</v>
      </c>
    </row>
    <row r="839" spans="1:24" x14ac:dyDescent="0.2">
      <c r="A839">
        <v>7.0618309721818999</v>
      </c>
      <c r="B839">
        <v>215.94632201512999</v>
      </c>
      <c r="C839">
        <v>24991.766020523999</v>
      </c>
      <c r="D839">
        <v>9.1383908393620992</v>
      </c>
      <c r="E839">
        <v>321.47335956500001</v>
      </c>
      <c r="F839">
        <v>431.42468942787002</v>
      </c>
      <c r="G839">
        <v>12.950444156121</v>
      </c>
      <c r="H839">
        <v>64.025590322785007</v>
      </c>
      <c r="I839">
        <v>4.2990185869361</v>
      </c>
      <c r="J839">
        <v>0</v>
      </c>
      <c r="O839" s="1">
        <f t="shared" si="130"/>
        <v>7.0618309721818999</v>
      </c>
      <c r="P839" s="1">
        <f t="shared" si="131"/>
        <v>215.94632201512999</v>
      </c>
      <c r="Q839" s="1">
        <f t="shared" si="132"/>
        <v>24991.766020523999</v>
      </c>
      <c r="R839" s="1">
        <f t="shared" si="133"/>
        <v>9.1383908393620992</v>
      </c>
      <c r="S839" s="1">
        <f t="shared" si="134"/>
        <v>321.47335956500001</v>
      </c>
      <c r="T839" s="1">
        <f t="shared" si="135"/>
        <v>431.42468942787002</v>
      </c>
      <c r="U839" s="1">
        <f t="shared" si="136"/>
        <v>12.950444156121</v>
      </c>
      <c r="V839" s="1">
        <f t="shared" si="137"/>
        <v>64.025590322785007</v>
      </c>
      <c r="W839" s="1">
        <f t="shared" si="138"/>
        <v>4.2990185869361</v>
      </c>
      <c r="X839" s="1" t="str">
        <f t="shared" si="139"/>
        <v>TIDAK</v>
      </c>
    </row>
    <row r="840" spans="1:24" x14ac:dyDescent="0.2">
      <c r="B840">
        <v>214.73783069000001</v>
      </c>
      <c r="C840">
        <v>12666.005324849</v>
      </c>
      <c r="D840">
        <v>7.0926913201739001</v>
      </c>
      <c r="E840">
        <v>302.49176809199002</v>
      </c>
      <c r="F840">
        <v>319.42305148702002</v>
      </c>
      <c r="G840">
        <v>15.433834281208</v>
      </c>
      <c r="H840">
        <v>92.693935638303998</v>
      </c>
      <c r="I840">
        <v>5.0058785299841002</v>
      </c>
      <c r="J840">
        <v>0</v>
      </c>
      <c r="O840" s="1">
        <f t="shared" si="130"/>
        <v>7.0807945042768186</v>
      </c>
      <c r="P840" s="1">
        <f t="shared" si="131"/>
        <v>214.73783069000001</v>
      </c>
      <c r="Q840" s="1">
        <f t="shared" si="132"/>
        <v>12666.005324849</v>
      </c>
      <c r="R840" s="1">
        <f t="shared" si="133"/>
        <v>7.0926913201739001</v>
      </c>
      <c r="S840" s="1">
        <f t="shared" si="134"/>
        <v>302.49176809199002</v>
      </c>
      <c r="T840" s="1">
        <f t="shared" si="135"/>
        <v>319.42305148702002</v>
      </c>
      <c r="U840" s="1">
        <f t="shared" si="136"/>
        <v>15.433834281208</v>
      </c>
      <c r="V840" s="1">
        <f t="shared" si="137"/>
        <v>92.693935638303998</v>
      </c>
      <c r="W840" s="1">
        <f t="shared" si="138"/>
        <v>5.0058785299841002</v>
      </c>
      <c r="X840" s="1" t="str">
        <f t="shared" si="139"/>
        <v>TIDAK</v>
      </c>
    </row>
    <row r="841" spans="1:24" x14ac:dyDescent="0.2">
      <c r="A841">
        <v>7.6116098171814004</v>
      </c>
      <c r="B841">
        <v>222.25226947453999</v>
      </c>
      <c r="C841">
        <v>25063.683013318001</v>
      </c>
      <c r="D841">
        <v>8.5611237550604002</v>
      </c>
      <c r="E841">
        <v>287.94812320442998</v>
      </c>
      <c r="F841">
        <v>505.2654826374</v>
      </c>
      <c r="G841">
        <v>18.273756956279001</v>
      </c>
      <c r="H841">
        <v>68.395413208261999</v>
      </c>
      <c r="I841">
        <v>2.8732612095491001</v>
      </c>
      <c r="J841">
        <v>0</v>
      </c>
      <c r="O841" s="1">
        <f t="shared" si="130"/>
        <v>7.6116098171814004</v>
      </c>
      <c r="P841" s="1">
        <f t="shared" si="131"/>
        <v>222.25226947453999</v>
      </c>
      <c r="Q841" s="1">
        <f t="shared" si="132"/>
        <v>25063.683013318001</v>
      </c>
      <c r="R841" s="1">
        <f t="shared" si="133"/>
        <v>8.5611237550604002</v>
      </c>
      <c r="S841" s="1">
        <f t="shared" si="134"/>
        <v>287.94812320442998</v>
      </c>
      <c r="T841" s="1">
        <f t="shared" si="135"/>
        <v>505.2654826374</v>
      </c>
      <c r="U841" s="1">
        <f t="shared" si="136"/>
        <v>18.273756956279001</v>
      </c>
      <c r="V841" s="1">
        <f t="shared" si="137"/>
        <v>68.395413208261999</v>
      </c>
      <c r="W841" s="1">
        <f t="shared" si="138"/>
        <v>2.8732612095491001</v>
      </c>
      <c r="X841" s="1" t="str">
        <f t="shared" si="139"/>
        <v>TIDAK</v>
      </c>
    </row>
    <row r="842" spans="1:24" x14ac:dyDescent="0.2">
      <c r="A842">
        <v>4.6914383151201999</v>
      </c>
      <c r="B842">
        <v>200.88940639383</v>
      </c>
      <c r="C842">
        <v>32182.262317797999</v>
      </c>
      <c r="D842">
        <v>8.5716496382997001</v>
      </c>
      <c r="E842">
        <v>364.74678634404</v>
      </c>
      <c r="F842">
        <v>516.85162253076999</v>
      </c>
      <c r="G842">
        <v>12.404438749151</v>
      </c>
      <c r="H842">
        <v>85.026226910548999</v>
      </c>
      <c r="I842">
        <v>2.7307922743714999</v>
      </c>
      <c r="J842">
        <v>0</v>
      </c>
      <c r="O842" s="1">
        <f t="shared" si="130"/>
        <v>4.6914383151201999</v>
      </c>
      <c r="P842" s="1">
        <f t="shared" si="131"/>
        <v>200.88940639383</v>
      </c>
      <c r="Q842" s="1">
        <f t="shared" si="132"/>
        <v>32182.262317797999</v>
      </c>
      <c r="R842" s="1">
        <f t="shared" si="133"/>
        <v>8.5716496382997001</v>
      </c>
      <c r="S842" s="1">
        <f t="shared" si="134"/>
        <v>364.74678634404</v>
      </c>
      <c r="T842" s="1">
        <f t="shared" si="135"/>
        <v>516.85162253076999</v>
      </c>
      <c r="U842" s="1">
        <f t="shared" si="136"/>
        <v>12.404438749151</v>
      </c>
      <c r="V842" s="1">
        <f t="shared" si="137"/>
        <v>85.026226910548999</v>
      </c>
      <c r="W842" s="1">
        <f t="shared" si="138"/>
        <v>2.7307922743714999</v>
      </c>
      <c r="X842" s="1" t="str">
        <f t="shared" si="139"/>
        <v>TIDAK</v>
      </c>
    </row>
    <row r="843" spans="1:24" x14ac:dyDescent="0.2">
      <c r="A843">
        <v>8.0641701372365997</v>
      </c>
      <c r="B843">
        <v>209.83933337513</v>
      </c>
      <c r="C843">
        <v>8712.0025884544993</v>
      </c>
      <c r="D843">
        <v>8.5915101263090001</v>
      </c>
      <c r="E843">
        <v>355.44372109287002</v>
      </c>
      <c r="F843">
        <v>338.84815794628003</v>
      </c>
      <c r="G843">
        <v>18.721311565046999</v>
      </c>
      <c r="H843">
        <v>106.24306597595</v>
      </c>
      <c r="I843">
        <v>3.2460772232481001</v>
      </c>
      <c r="J843">
        <v>0</v>
      </c>
      <c r="O843" s="1">
        <f t="shared" si="130"/>
        <v>8.0641701372365997</v>
      </c>
      <c r="P843" s="1">
        <f t="shared" si="131"/>
        <v>209.83933337513</v>
      </c>
      <c r="Q843" s="1">
        <f t="shared" si="132"/>
        <v>8712.0025884544993</v>
      </c>
      <c r="R843" s="1">
        <f t="shared" si="133"/>
        <v>8.5915101263090001</v>
      </c>
      <c r="S843" s="1">
        <f t="shared" si="134"/>
        <v>355.44372109287002</v>
      </c>
      <c r="T843" s="1">
        <f t="shared" si="135"/>
        <v>338.84815794628003</v>
      </c>
      <c r="U843" s="1">
        <f t="shared" si="136"/>
        <v>18.721311565046999</v>
      </c>
      <c r="V843" s="1">
        <f t="shared" si="137"/>
        <v>106.24306597595</v>
      </c>
      <c r="W843" s="1">
        <f t="shared" si="138"/>
        <v>3.2460772232481001</v>
      </c>
      <c r="X843" s="1" t="str">
        <f t="shared" si="139"/>
        <v>TIDAK</v>
      </c>
    </row>
    <row r="844" spans="1:24" x14ac:dyDescent="0.2">
      <c r="A844">
        <v>4.2929668581496996</v>
      </c>
      <c r="B844">
        <v>212.80864540548001</v>
      </c>
      <c r="C844">
        <v>30434.269118406999</v>
      </c>
      <c r="D844">
        <v>8.6303130140719002</v>
      </c>
      <c r="E844">
        <v>333.48254007832998</v>
      </c>
      <c r="F844">
        <v>382.92236297175998</v>
      </c>
      <c r="G844">
        <v>15.779921970237</v>
      </c>
      <c r="H844">
        <v>39.775513219931</v>
      </c>
      <c r="I844">
        <v>2.8049235828693</v>
      </c>
      <c r="J844">
        <v>0</v>
      </c>
      <c r="O844" s="1">
        <f t="shared" si="130"/>
        <v>4.2929668581496996</v>
      </c>
      <c r="P844" s="1">
        <f t="shared" si="131"/>
        <v>212.80864540548001</v>
      </c>
      <c r="Q844" s="1">
        <f t="shared" si="132"/>
        <v>30434.269118406999</v>
      </c>
      <c r="R844" s="1">
        <f t="shared" si="133"/>
        <v>8.6303130140719002</v>
      </c>
      <c r="S844" s="1">
        <f t="shared" si="134"/>
        <v>333.48254007832998</v>
      </c>
      <c r="T844" s="1">
        <f t="shared" si="135"/>
        <v>382.92236297175998</v>
      </c>
      <c r="U844" s="1">
        <f t="shared" si="136"/>
        <v>15.779921970237</v>
      </c>
      <c r="V844" s="1">
        <f t="shared" si="137"/>
        <v>39.775513219931</v>
      </c>
      <c r="W844" s="1">
        <f t="shared" si="138"/>
        <v>2.8049235828693</v>
      </c>
      <c r="X844" s="1" t="str">
        <f t="shared" si="139"/>
        <v>TIDAK</v>
      </c>
    </row>
    <row r="845" spans="1:24" x14ac:dyDescent="0.2">
      <c r="A845">
        <v>7.8657569540922996</v>
      </c>
      <c r="B845">
        <v>184.9129171207</v>
      </c>
      <c r="C845">
        <v>16147.001950432999</v>
      </c>
      <c r="D845">
        <v>7.3213434428820001</v>
      </c>
      <c r="F845">
        <v>505.91286447093</v>
      </c>
      <c r="G845">
        <v>11.092841670393</v>
      </c>
      <c r="H845">
        <v>88.048988962351004</v>
      </c>
      <c r="I845">
        <v>3.7386183429325999</v>
      </c>
      <c r="J845">
        <v>0</v>
      </c>
      <c r="O845" s="1">
        <f t="shared" si="130"/>
        <v>7.8657569540922996</v>
      </c>
      <c r="P845" s="1">
        <f t="shared" si="131"/>
        <v>184.9129171207</v>
      </c>
      <c r="Q845" s="1">
        <f t="shared" si="132"/>
        <v>16147.001950432999</v>
      </c>
      <c r="R845" s="1">
        <f t="shared" si="133"/>
        <v>7.3213434428820001</v>
      </c>
      <c r="S845" s="1">
        <f t="shared" si="134"/>
        <v>333.77577661081295</v>
      </c>
      <c r="T845" s="1">
        <f t="shared" si="135"/>
        <v>505.91286447093</v>
      </c>
      <c r="U845" s="1">
        <f t="shared" si="136"/>
        <v>11.092841670393</v>
      </c>
      <c r="V845" s="1">
        <f t="shared" si="137"/>
        <v>88.048988962351004</v>
      </c>
      <c r="W845" s="1">
        <f t="shared" si="138"/>
        <v>3.7386183429325999</v>
      </c>
      <c r="X845" s="1" t="str">
        <f t="shared" si="139"/>
        <v>TIDAK</v>
      </c>
    </row>
    <row r="846" spans="1:24" x14ac:dyDescent="0.2">
      <c r="A846">
        <v>9.0856371016938997</v>
      </c>
      <c r="B846">
        <v>238.22196802664999</v>
      </c>
      <c r="C846">
        <v>9001.6587531420992</v>
      </c>
      <c r="D846">
        <v>9.8202309187360992</v>
      </c>
      <c r="E846">
        <v>325.10484702961998</v>
      </c>
      <c r="F846">
        <v>381.34658214927998</v>
      </c>
      <c r="G846">
        <v>19.195740060131001</v>
      </c>
      <c r="H846">
        <v>98.490819290888993</v>
      </c>
      <c r="I846">
        <v>2.5440202755441002</v>
      </c>
      <c r="J846">
        <v>0</v>
      </c>
      <c r="O846" s="1">
        <f t="shared" si="130"/>
        <v>9.0856371016938997</v>
      </c>
      <c r="P846" s="1">
        <f t="shared" si="131"/>
        <v>238.22196802664999</v>
      </c>
      <c r="Q846" s="1">
        <f t="shared" si="132"/>
        <v>9001.6587531420992</v>
      </c>
      <c r="R846" s="1">
        <f t="shared" si="133"/>
        <v>9.8202309187360992</v>
      </c>
      <c r="S846" s="1">
        <f t="shared" si="134"/>
        <v>325.10484702961998</v>
      </c>
      <c r="T846" s="1">
        <f t="shared" si="135"/>
        <v>381.34658214927998</v>
      </c>
      <c r="U846" s="1">
        <f t="shared" si="136"/>
        <v>19.195740060131001</v>
      </c>
      <c r="V846" s="1">
        <f t="shared" si="137"/>
        <v>98.490819290888993</v>
      </c>
      <c r="W846" s="1">
        <f t="shared" si="138"/>
        <v>2.5440202755441002</v>
      </c>
      <c r="X846" s="1" t="str">
        <f t="shared" si="139"/>
        <v>TIDAK</v>
      </c>
    </row>
    <row r="847" spans="1:24" x14ac:dyDescent="0.2">
      <c r="A847">
        <v>6.5924425077853002</v>
      </c>
      <c r="B847">
        <v>242.48047267707</v>
      </c>
      <c r="C847">
        <v>9381.2399307983997</v>
      </c>
      <c r="D847">
        <v>7.3031836781757002</v>
      </c>
      <c r="E847">
        <v>312.81439495680002</v>
      </c>
      <c r="F847">
        <v>440.60113456029001</v>
      </c>
      <c r="G847">
        <v>14.027296795129001</v>
      </c>
      <c r="H847">
        <v>70.929879470081005</v>
      </c>
      <c r="I847">
        <v>3.0608273538358999</v>
      </c>
      <c r="J847">
        <v>0</v>
      </c>
      <c r="O847" s="1">
        <f t="shared" si="130"/>
        <v>6.5924425077853002</v>
      </c>
      <c r="P847" s="1">
        <f t="shared" si="131"/>
        <v>242.48047267707</v>
      </c>
      <c r="Q847" s="1">
        <f t="shared" si="132"/>
        <v>9381.2399307983997</v>
      </c>
      <c r="R847" s="1">
        <f t="shared" si="133"/>
        <v>7.3031836781757002</v>
      </c>
      <c r="S847" s="1">
        <f t="shared" si="134"/>
        <v>312.81439495680002</v>
      </c>
      <c r="T847" s="1">
        <f t="shared" si="135"/>
        <v>440.60113456029001</v>
      </c>
      <c r="U847" s="1">
        <f t="shared" si="136"/>
        <v>14.027296795129001</v>
      </c>
      <c r="V847" s="1">
        <f t="shared" si="137"/>
        <v>70.929879470081005</v>
      </c>
      <c r="W847" s="1">
        <f t="shared" si="138"/>
        <v>3.0608273538358999</v>
      </c>
      <c r="X847" s="1" t="str">
        <f t="shared" si="139"/>
        <v>TIDAK</v>
      </c>
    </row>
    <row r="848" spans="1:24" x14ac:dyDescent="0.2">
      <c r="A848">
        <v>7.0328187262222004</v>
      </c>
      <c r="B848">
        <v>168.82239525337999</v>
      </c>
      <c r="C848">
        <v>29370.264183818999</v>
      </c>
      <c r="D848">
        <v>5.3905934225958001</v>
      </c>
      <c r="F848">
        <v>521.78088415206003</v>
      </c>
      <c r="G848">
        <v>21.119249245256999</v>
      </c>
      <c r="H848">
        <v>58.876765732012998</v>
      </c>
      <c r="I848">
        <v>3.6333732886680998</v>
      </c>
      <c r="J848">
        <v>0</v>
      </c>
      <c r="O848" s="1">
        <f t="shared" si="130"/>
        <v>7.0328187262222004</v>
      </c>
      <c r="P848" s="1">
        <f t="shared" si="131"/>
        <v>168.82239525337999</v>
      </c>
      <c r="Q848" s="1">
        <f t="shared" si="132"/>
        <v>29370.264183818999</v>
      </c>
      <c r="R848" s="1">
        <f t="shared" si="133"/>
        <v>5.3905934225958001</v>
      </c>
      <c r="S848" s="1">
        <f t="shared" si="134"/>
        <v>333.77577661081295</v>
      </c>
      <c r="T848" s="1">
        <f t="shared" si="135"/>
        <v>521.78088415206003</v>
      </c>
      <c r="U848" s="1">
        <f t="shared" si="136"/>
        <v>21.119249245256999</v>
      </c>
      <c r="V848" s="1">
        <f t="shared" si="137"/>
        <v>58.876765732012998</v>
      </c>
      <c r="W848" s="1">
        <f t="shared" si="138"/>
        <v>3.6333732886680998</v>
      </c>
      <c r="X848" s="1" t="str">
        <f t="shared" si="139"/>
        <v>TIDAK</v>
      </c>
    </row>
    <row r="849" spans="1:24" x14ac:dyDescent="0.2">
      <c r="A849">
        <v>8.9903172337046993</v>
      </c>
      <c r="B849">
        <v>195.80902842149999</v>
      </c>
      <c r="C849">
        <v>23728.294014562001</v>
      </c>
      <c r="D849">
        <v>7.5083052895084004</v>
      </c>
      <c r="E849">
        <v>348.71461261338999</v>
      </c>
      <c r="F849">
        <v>551.54038979342999</v>
      </c>
      <c r="G849">
        <v>15.254391841066999</v>
      </c>
      <c r="H849">
        <v>75.907869333069996</v>
      </c>
      <c r="I849">
        <v>4.4945443393622</v>
      </c>
      <c r="J849">
        <v>0</v>
      </c>
      <c r="O849" s="1">
        <f t="shared" si="130"/>
        <v>8.9903172337046993</v>
      </c>
      <c r="P849" s="1">
        <f t="shared" si="131"/>
        <v>195.80902842149999</v>
      </c>
      <c r="Q849" s="1">
        <f t="shared" si="132"/>
        <v>23728.294014562001</v>
      </c>
      <c r="R849" s="1">
        <f t="shared" si="133"/>
        <v>7.5083052895084004</v>
      </c>
      <c r="S849" s="1">
        <f t="shared" si="134"/>
        <v>348.71461261338999</v>
      </c>
      <c r="T849" s="1">
        <f t="shared" si="135"/>
        <v>551.54038979342999</v>
      </c>
      <c r="U849" s="1">
        <f t="shared" si="136"/>
        <v>15.254391841066999</v>
      </c>
      <c r="V849" s="1">
        <f t="shared" si="137"/>
        <v>75.907869333069996</v>
      </c>
      <c r="W849" s="1">
        <f t="shared" si="138"/>
        <v>4.4945443393622</v>
      </c>
      <c r="X849" s="1" t="str">
        <f t="shared" si="139"/>
        <v>TIDAK</v>
      </c>
    </row>
    <row r="850" spans="1:24" x14ac:dyDescent="0.2">
      <c r="A850">
        <v>8.5612189244577994</v>
      </c>
      <c r="B850">
        <v>205.36683110632001</v>
      </c>
      <c r="C850">
        <v>16686.312760329001</v>
      </c>
      <c r="D850">
        <v>8.1592990810068002</v>
      </c>
      <c r="F850">
        <v>347.84096489446</v>
      </c>
      <c r="G850">
        <v>18.893136608544001</v>
      </c>
      <c r="H850">
        <v>68.089865465003996</v>
      </c>
      <c r="I850">
        <v>2.8138885986983002</v>
      </c>
      <c r="J850">
        <v>0</v>
      </c>
      <c r="O850" s="1">
        <f t="shared" si="130"/>
        <v>8.5612189244577994</v>
      </c>
      <c r="P850" s="1">
        <f t="shared" si="131"/>
        <v>205.36683110632001</v>
      </c>
      <c r="Q850" s="1">
        <f t="shared" si="132"/>
        <v>16686.312760329001</v>
      </c>
      <c r="R850" s="1">
        <f t="shared" si="133"/>
        <v>8.1592990810068002</v>
      </c>
      <c r="S850" s="1">
        <f t="shared" si="134"/>
        <v>333.77577661081295</v>
      </c>
      <c r="T850" s="1">
        <f t="shared" si="135"/>
        <v>347.84096489446</v>
      </c>
      <c r="U850" s="1">
        <f t="shared" si="136"/>
        <v>18.893136608544001</v>
      </c>
      <c r="V850" s="1">
        <f t="shared" si="137"/>
        <v>68.089865465003996</v>
      </c>
      <c r="W850" s="1">
        <f t="shared" si="138"/>
        <v>2.8138885986983002</v>
      </c>
      <c r="X850" s="1" t="str">
        <f t="shared" si="139"/>
        <v>TIDAK</v>
      </c>
    </row>
    <row r="851" spans="1:24" x14ac:dyDescent="0.2">
      <c r="A851">
        <v>6.7391576920220997</v>
      </c>
      <c r="B851">
        <v>156.48275940473999</v>
      </c>
      <c r="C851">
        <v>30950.681099821999</v>
      </c>
      <c r="D851">
        <v>6.5430898240781001</v>
      </c>
      <c r="E851">
        <v>363.17962351382999</v>
      </c>
      <c r="F851">
        <v>425.28883669724001</v>
      </c>
      <c r="G851">
        <v>11.653457753679</v>
      </c>
      <c r="H851">
        <v>70.367048818029005</v>
      </c>
      <c r="I851">
        <v>5.2144840161803998</v>
      </c>
      <c r="J851">
        <v>0</v>
      </c>
      <c r="O851" s="1">
        <f t="shared" si="130"/>
        <v>6.7391576920220997</v>
      </c>
      <c r="P851" s="1">
        <f t="shared" si="131"/>
        <v>156.48275940473999</v>
      </c>
      <c r="Q851" s="1">
        <f t="shared" si="132"/>
        <v>30950.681099821999</v>
      </c>
      <c r="R851" s="1">
        <f t="shared" si="133"/>
        <v>6.5430898240781001</v>
      </c>
      <c r="S851" s="1">
        <f t="shared" si="134"/>
        <v>363.17962351382999</v>
      </c>
      <c r="T851" s="1">
        <f t="shared" si="135"/>
        <v>425.28883669724001</v>
      </c>
      <c r="U851" s="1">
        <f t="shared" si="136"/>
        <v>11.653457753679</v>
      </c>
      <c r="V851" s="1">
        <f t="shared" si="137"/>
        <v>70.367048818029005</v>
      </c>
      <c r="W851" s="1">
        <f t="shared" si="138"/>
        <v>5.2144840161803998</v>
      </c>
      <c r="X851" s="1" t="str">
        <f t="shared" si="139"/>
        <v>TIDAK</v>
      </c>
    </row>
    <row r="852" spans="1:24" x14ac:dyDescent="0.2">
      <c r="B852">
        <v>209.4268373223</v>
      </c>
      <c r="C852">
        <v>20827.983843589001</v>
      </c>
      <c r="D852">
        <v>6.5913711396628001</v>
      </c>
      <c r="E852">
        <v>313.87468388860998</v>
      </c>
      <c r="F852">
        <v>567.60415137021005</v>
      </c>
      <c r="G852">
        <v>17.954848505787002</v>
      </c>
      <c r="H852">
        <v>40.140151997981</v>
      </c>
      <c r="I852">
        <v>4.2382529803790003</v>
      </c>
      <c r="J852">
        <v>0</v>
      </c>
      <c r="O852" s="1">
        <f t="shared" si="130"/>
        <v>7.0807945042768186</v>
      </c>
      <c r="P852" s="1">
        <f t="shared" si="131"/>
        <v>209.4268373223</v>
      </c>
      <c r="Q852" s="1">
        <f t="shared" si="132"/>
        <v>20827.983843589001</v>
      </c>
      <c r="R852" s="1">
        <f t="shared" si="133"/>
        <v>6.5913711396628001</v>
      </c>
      <c r="S852" s="1">
        <f t="shared" si="134"/>
        <v>313.87468388860998</v>
      </c>
      <c r="T852" s="1">
        <f t="shared" si="135"/>
        <v>567.60415137021005</v>
      </c>
      <c r="U852" s="1">
        <f t="shared" si="136"/>
        <v>17.954848505787002</v>
      </c>
      <c r="V852" s="1">
        <f t="shared" si="137"/>
        <v>40.140151997981</v>
      </c>
      <c r="W852" s="1">
        <f t="shared" si="138"/>
        <v>4.2382529803790003</v>
      </c>
      <c r="X852" s="1" t="str">
        <f t="shared" si="139"/>
        <v>TIDAK</v>
      </c>
    </row>
    <row r="853" spans="1:24" x14ac:dyDescent="0.2">
      <c r="A853">
        <v>6.4926271573654004</v>
      </c>
      <c r="B853">
        <v>213.06538481773001</v>
      </c>
      <c r="C853">
        <v>34314.087091177003</v>
      </c>
      <c r="D853">
        <v>9.0411460848433993</v>
      </c>
      <c r="E853">
        <v>335.29192590906001</v>
      </c>
      <c r="F853">
        <v>313.25474299671998</v>
      </c>
      <c r="G853">
        <v>11.135311827023999</v>
      </c>
      <c r="H853">
        <v>70.829109868925002</v>
      </c>
      <c r="I853">
        <v>3.3787784927745999</v>
      </c>
      <c r="J853">
        <v>0</v>
      </c>
      <c r="O853" s="1">
        <f t="shared" si="130"/>
        <v>6.4926271573654004</v>
      </c>
      <c r="P853" s="1">
        <f t="shared" si="131"/>
        <v>213.06538481773001</v>
      </c>
      <c r="Q853" s="1">
        <f t="shared" si="132"/>
        <v>34314.087091177003</v>
      </c>
      <c r="R853" s="1">
        <f t="shared" si="133"/>
        <v>9.0411460848433993</v>
      </c>
      <c r="S853" s="1">
        <f t="shared" si="134"/>
        <v>335.29192590906001</v>
      </c>
      <c r="T853" s="1">
        <f t="shared" si="135"/>
        <v>313.25474299671998</v>
      </c>
      <c r="U853" s="1">
        <f t="shared" si="136"/>
        <v>11.135311827023999</v>
      </c>
      <c r="V853" s="1">
        <f t="shared" si="137"/>
        <v>70.829109868925002</v>
      </c>
      <c r="W853" s="1">
        <f t="shared" si="138"/>
        <v>3.3787784927745999</v>
      </c>
      <c r="X853" s="1" t="str">
        <f t="shared" si="139"/>
        <v>TIDAK</v>
      </c>
    </row>
    <row r="854" spans="1:24" x14ac:dyDescent="0.2">
      <c r="A854">
        <v>6.7531283528605002</v>
      </c>
      <c r="B854">
        <v>191.98299454027</v>
      </c>
      <c r="C854">
        <v>18222.931957437999</v>
      </c>
      <c r="D854">
        <v>3.9209736624247</v>
      </c>
      <c r="E854">
        <v>296.19661804153998</v>
      </c>
      <c r="F854">
        <v>389.74246214089999</v>
      </c>
      <c r="G854">
        <v>9.6891435679781992</v>
      </c>
      <c r="H854">
        <v>92.219615229230996</v>
      </c>
      <c r="I854">
        <v>5.1025167565635998</v>
      </c>
      <c r="J854">
        <v>0</v>
      </c>
      <c r="O854" s="1">
        <f t="shared" si="130"/>
        <v>6.7531283528605002</v>
      </c>
      <c r="P854" s="1">
        <f t="shared" si="131"/>
        <v>191.98299454027</v>
      </c>
      <c r="Q854" s="1">
        <f t="shared" si="132"/>
        <v>18222.931957437999</v>
      </c>
      <c r="R854" s="1">
        <f t="shared" si="133"/>
        <v>3.9209736624247</v>
      </c>
      <c r="S854" s="1">
        <f t="shared" si="134"/>
        <v>296.19661804153998</v>
      </c>
      <c r="T854" s="1">
        <f t="shared" si="135"/>
        <v>389.74246214089999</v>
      </c>
      <c r="U854" s="1">
        <f t="shared" si="136"/>
        <v>9.6891435679781992</v>
      </c>
      <c r="V854" s="1">
        <f t="shared" si="137"/>
        <v>92.219615229230996</v>
      </c>
      <c r="W854" s="1">
        <f t="shared" si="138"/>
        <v>5.1025167565635998</v>
      </c>
      <c r="X854" s="1" t="str">
        <f t="shared" si="139"/>
        <v>TIDAK</v>
      </c>
    </row>
    <row r="855" spans="1:24" x14ac:dyDescent="0.2">
      <c r="A855">
        <v>5.0393736087027001</v>
      </c>
      <c r="B855">
        <v>142.86059799603001</v>
      </c>
      <c r="C855">
        <v>40829.35316708</v>
      </c>
      <c r="D855">
        <v>7.2715427102856998</v>
      </c>
      <c r="F855">
        <v>386.80305663690001</v>
      </c>
      <c r="G855">
        <v>16.823772930442001</v>
      </c>
      <c r="H855">
        <v>52.297113252317999</v>
      </c>
      <c r="I855">
        <v>4.9574197831131999</v>
      </c>
      <c r="J855">
        <v>0</v>
      </c>
      <c r="O855" s="1">
        <f t="shared" si="130"/>
        <v>5.0393736087027001</v>
      </c>
      <c r="P855" s="1">
        <f t="shared" si="131"/>
        <v>142.86059799603001</v>
      </c>
      <c r="Q855" s="1">
        <f t="shared" si="132"/>
        <v>40829.35316708</v>
      </c>
      <c r="R855" s="1">
        <f t="shared" si="133"/>
        <v>7.2715427102856998</v>
      </c>
      <c r="S855" s="1">
        <f t="shared" si="134"/>
        <v>333.77577661081295</v>
      </c>
      <c r="T855" s="1">
        <f t="shared" si="135"/>
        <v>386.80305663690001</v>
      </c>
      <c r="U855" s="1">
        <f t="shared" si="136"/>
        <v>16.823772930442001</v>
      </c>
      <c r="V855" s="1">
        <f t="shared" si="137"/>
        <v>52.297113252317999</v>
      </c>
      <c r="W855" s="1">
        <f t="shared" si="138"/>
        <v>4.9574197831131999</v>
      </c>
      <c r="X855" s="1" t="str">
        <f t="shared" si="139"/>
        <v>TIDAK</v>
      </c>
    </row>
    <row r="856" spans="1:24" x14ac:dyDescent="0.2">
      <c r="A856">
        <v>8.2963440555892998</v>
      </c>
      <c r="B856">
        <v>198.19705121397999</v>
      </c>
      <c r="C856">
        <v>17468.999801744001</v>
      </c>
      <c r="D856">
        <v>8.2629039874697003</v>
      </c>
      <c r="E856">
        <v>369.59074048381001</v>
      </c>
      <c r="F856">
        <v>294.32514221522001</v>
      </c>
      <c r="G856">
        <v>18.026098152351</v>
      </c>
      <c r="H856">
        <v>44.061625184256997</v>
      </c>
      <c r="I856">
        <v>5.4008107893471999</v>
      </c>
      <c r="J856">
        <v>0</v>
      </c>
      <c r="O856" s="1">
        <f t="shared" si="130"/>
        <v>8.2963440555892998</v>
      </c>
      <c r="P856" s="1">
        <f t="shared" si="131"/>
        <v>198.19705121397999</v>
      </c>
      <c r="Q856" s="1">
        <f t="shared" si="132"/>
        <v>17468.999801744001</v>
      </c>
      <c r="R856" s="1">
        <f t="shared" si="133"/>
        <v>8.2629039874697003</v>
      </c>
      <c r="S856" s="1">
        <f t="shared" si="134"/>
        <v>369.59074048381001</v>
      </c>
      <c r="T856" s="1">
        <f t="shared" si="135"/>
        <v>294.32514221522001</v>
      </c>
      <c r="U856" s="1">
        <f t="shared" si="136"/>
        <v>18.026098152351</v>
      </c>
      <c r="V856" s="1">
        <f t="shared" si="137"/>
        <v>44.061625184256997</v>
      </c>
      <c r="W856" s="1">
        <f t="shared" si="138"/>
        <v>5.4008107893471999</v>
      </c>
      <c r="X856" s="1" t="str">
        <f t="shared" si="139"/>
        <v>TIDAK</v>
      </c>
    </row>
    <row r="857" spans="1:24" x14ac:dyDescent="0.2">
      <c r="A857">
        <v>5.4555993516430998</v>
      </c>
      <c r="B857">
        <v>152.38673465827</v>
      </c>
      <c r="C857">
        <v>37620.248469322003</v>
      </c>
      <c r="D857">
        <v>5.7835798186438998</v>
      </c>
      <c r="F857">
        <v>343.41758779842002</v>
      </c>
      <c r="G857">
        <v>14.401654088327</v>
      </c>
      <c r="H857">
        <v>41.109869374951998</v>
      </c>
      <c r="I857">
        <v>4.4763487151197996</v>
      </c>
      <c r="J857">
        <v>0</v>
      </c>
      <c r="O857" s="1">
        <f t="shared" si="130"/>
        <v>5.4555993516430998</v>
      </c>
      <c r="P857" s="1">
        <f t="shared" si="131"/>
        <v>152.38673465827</v>
      </c>
      <c r="Q857" s="1">
        <f t="shared" si="132"/>
        <v>37620.248469322003</v>
      </c>
      <c r="R857" s="1">
        <f t="shared" si="133"/>
        <v>5.7835798186438998</v>
      </c>
      <c r="S857" s="1">
        <f t="shared" si="134"/>
        <v>333.77577661081295</v>
      </c>
      <c r="T857" s="1">
        <f t="shared" si="135"/>
        <v>343.41758779842002</v>
      </c>
      <c r="U857" s="1">
        <f t="shared" si="136"/>
        <v>14.401654088327</v>
      </c>
      <c r="V857" s="1">
        <f t="shared" si="137"/>
        <v>41.109869374951998</v>
      </c>
      <c r="W857" s="1">
        <f t="shared" si="138"/>
        <v>4.4763487151197996</v>
      </c>
      <c r="X857" s="1" t="str">
        <f t="shared" si="139"/>
        <v>TIDAK</v>
      </c>
    </row>
    <row r="858" spans="1:24" x14ac:dyDescent="0.2">
      <c r="A858">
        <v>7.9181833208615</v>
      </c>
      <c r="B858">
        <v>224.15200454884999</v>
      </c>
      <c r="C858">
        <v>20012.172975902999</v>
      </c>
      <c r="D858">
        <v>9.0087260935494005</v>
      </c>
      <c r="E858">
        <v>302.39360529274001</v>
      </c>
      <c r="F858">
        <v>421.89008282690997</v>
      </c>
      <c r="G858">
        <v>22.187849207934001</v>
      </c>
      <c r="H858">
        <v>72.727868423158</v>
      </c>
      <c r="I858">
        <v>4.7641935943067004</v>
      </c>
      <c r="J858">
        <v>0</v>
      </c>
      <c r="O858" s="1">
        <f t="shared" si="130"/>
        <v>7.9181833208615</v>
      </c>
      <c r="P858" s="1">
        <f t="shared" si="131"/>
        <v>224.15200454884999</v>
      </c>
      <c r="Q858" s="1">
        <f t="shared" si="132"/>
        <v>20012.172975902999</v>
      </c>
      <c r="R858" s="1">
        <f t="shared" si="133"/>
        <v>9.0087260935494005</v>
      </c>
      <c r="S858" s="1">
        <f t="shared" si="134"/>
        <v>302.39360529274001</v>
      </c>
      <c r="T858" s="1">
        <f t="shared" si="135"/>
        <v>421.89008282690997</v>
      </c>
      <c r="U858" s="1">
        <f t="shared" si="136"/>
        <v>22.187849207934001</v>
      </c>
      <c r="V858" s="1">
        <f t="shared" si="137"/>
        <v>72.727868423158</v>
      </c>
      <c r="W858" s="1">
        <f t="shared" si="138"/>
        <v>4.7641935943067004</v>
      </c>
      <c r="X858" s="1" t="str">
        <f t="shared" si="139"/>
        <v>TIDAK</v>
      </c>
    </row>
    <row r="859" spans="1:24" x14ac:dyDescent="0.2">
      <c r="A859">
        <v>5.0180458703838999</v>
      </c>
      <c r="B859">
        <v>194.66816713136001</v>
      </c>
      <c r="C859">
        <v>27317.099444299001</v>
      </c>
      <c r="D859">
        <v>6.1554836525200001</v>
      </c>
      <c r="F859">
        <v>313.47795930260997</v>
      </c>
      <c r="G859">
        <v>10.40747880366</v>
      </c>
      <c r="H859">
        <v>85.685272474014994</v>
      </c>
      <c r="I859">
        <v>5.0351537069240004</v>
      </c>
      <c r="J859">
        <v>0</v>
      </c>
      <c r="O859" s="1">
        <f t="shared" si="130"/>
        <v>5.0180458703838999</v>
      </c>
      <c r="P859" s="1">
        <f t="shared" si="131"/>
        <v>194.66816713136001</v>
      </c>
      <c r="Q859" s="1">
        <f t="shared" si="132"/>
        <v>27317.099444299001</v>
      </c>
      <c r="R859" s="1">
        <f t="shared" si="133"/>
        <v>6.1554836525200001</v>
      </c>
      <c r="S859" s="1">
        <f t="shared" si="134"/>
        <v>333.77577661081295</v>
      </c>
      <c r="T859" s="1">
        <f t="shared" si="135"/>
        <v>313.47795930260997</v>
      </c>
      <c r="U859" s="1">
        <f t="shared" si="136"/>
        <v>10.40747880366</v>
      </c>
      <c r="V859" s="1">
        <f t="shared" si="137"/>
        <v>85.685272474014994</v>
      </c>
      <c r="W859" s="1">
        <f t="shared" si="138"/>
        <v>5.0351537069240004</v>
      </c>
      <c r="X859" s="1" t="str">
        <f t="shared" si="139"/>
        <v>TIDAK</v>
      </c>
    </row>
    <row r="860" spans="1:24" x14ac:dyDescent="0.2">
      <c r="A860">
        <v>6.4954352852159998</v>
      </c>
      <c r="B860">
        <v>252.01090260997</v>
      </c>
      <c r="C860">
        <v>32775.632584977997</v>
      </c>
      <c r="D860">
        <v>8.4793020004038997</v>
      </c>
      <c r="F860">
        <v>330.04505177092</v>
      </c>
      <c r="G860">
        <v>9.8540112852377</v>
      </c>
      <c r="H860">
        <v>80.561077330859007</v>
      </c>
      <c r="I860">
        <v>3.3904705401971</v>
      </c>
      <c r="J860">
        <v>0</v>
      </c>
      <c r="O860" s="1">
        <f t="shared" si="130"/>
        <v>6.4954352852159998</v>
      </c>
      <c r="P860" s="1">
        <f t="shared" si="131"/>
        <v>252.01090260997</v>
      </c>
      <c r="Q860" s="1">
        <f t="shared" si="132"/>
        <v>32775.632584977997</v>
      </c>
      <c r="R860" s="1">
        <f t="shared" si="133"/>
        <v>8.4793020004038997</v>
      </c>
      <c r="S860" s="1">
        <f t="shared" si="134"/>
        <v>333.77577661081295</v>
      </c>
      <c r="T860" s="1">
        <f t="shared" si="135"/>
        <v>330.04505177092</v>
      </c>
      <c r="U860" s="1">
        <f t="shared" si="136"/>
        <v>9.8540112852377</v>
      </c>
      <c r="V860" s="1">
        <f t="shared" si="137"/>
        <v>80.561077330859007</v>
      </c>
      <c r="W860" s="1">
        <f t="shared" si="138"/>
        <v>3.3904705401971</v>
      </c>
      <c r="X860" s="1" t="str">
        <f t="shared" si="139"/>
        <v>TIDAK</v>
      </c>
    </row>
    <row r="861" spans="1:24" x14ac:dyDescent="0.2">
      <c r="B861">
        <v>203.05024386398</v>
      </c>
      <c r="C861">
        <v>28184.900526966001</v>
      </c>
      <c r="D861">
        <v>7.0766335817695003</v>
      </c>
      <c r="E861">
        <v>344.52417928019003</v>
      </c>
      <c r="F861">
        <v>445.70076123988002</v>
      </c>
      <c r="G861">
        <v>19.775367127025</v>
      </c>
      <c r="H861">
        <v>53.270151578472998</v>
      </c>
      <c r="I861">
        <v>4.4561040612341998</v>
      </c>
      <c r="J861">
        <v>0</v>
      </c>
      <c r="O861" s="1">
        <f t="shared" si="130"/>
        <v>7.0807945042768186</v>
      </c>
      <c r="P861" s="1">
        <f t="shared" si="131"/>
        <v>203.05024386398</v>
      </c>
      <c r="Q861" s="1">
        <f t="shared" si="132"/>
        <v>28184.900526966001</v>
      </c>
      <c r="R861" s="1">
        <f t="shared" si="133"/>
        <v>7.0766335817695003</v>
      </c>
      <c r="S861" s="1">
        <f t="shared" si="134"/>
        <v>344.52417928019003</v>
      </c>
      <c r="T861" s="1">
        <f t="shared" si="135"/>
        <v>445.70076123988002</v>
      </c>
      <c r="U861" s="1">
        <f t="shared" si="136"/>
        <v>19.775367127025</v>
      </c>
      <c r="V861" s="1">
        <f t="shared" si="137"/>
        <v>53.270151578472998</v>
      </c>
      <c r="W861" s="1">
        <f t="shared" si="138"/>
        <v>4.4561040612341998</v>
      </c>
      <c r="X861" s="1" t="str">
        <f t="shared" si="139"/>
        <v>TIDAK</v>
      </c>
    </row>
    <row r="862" spans="1:24" x14ac:dyDescent="0.2">
      <c r="A862">
        <v>8.7831676239055998</v>
      </c>
      <c r="B862">
        <v>218.03283977053999</v>
      </c>
      <c r="C862">
        <v>16183.586649397999</v>
      </c>
      <c r="D862">
        <v>7.3904740959481003</v>
      </c>
      <c r="E862">
        <v>334.05388545874001</v>
      </c>
      <c r="F862">
        <v>389.02161560303</v>
      </c>
      <c r="G862">
        <v>16.354520235607001</v>
      </c>
      <c r="H862">
        <v>47.100982069232998</v>
      </c>
      <c r="I862">
        <v>4.2741368841430996</v>
      </c>
      <c r="J862">
        <v>0</v>
      </c>
      <c r="O862" s="1">
        <f t="shared" si="130"/>
        <v>8.7831676239055998</v>
      </c>
      <c r="P862" s="1">
        <f t="shared" si="131"/>
        <v>218.03283977053999</v>
      </c>
      <c r="Q862" s="1">
        <f t="shared" si="132"/>
        <v>16183.586649397999</v>
      </c>
      <c r="R862" s="1">
        <f t="shared" si="133"/>
        <v>7.3904740959481003</v>
      </c>
      <c r="S862" s="1">
        <f t="shared" si="134"/>
        <v>334.05388545874001</v>
      </c>
      <c r="T862" s="1">
        <f t="shared" si="135"/>
        <v>389.02161560303</v>
      </c>
      <c r="U862" s="1">
        <f t="shared" si="136"/>
        <v>16.354520235607001</v>
      </c>
      <c r="V862" s="1">
        <f t="shared" si="137"/>
        <v>47.100982069232998</v>
      </c>
      <c r="W862" s="1">
        <f t="shared" si="138"/>
        <v>4.2741368841430996</v>
      </c>
      <c r="X862" s="1" t="str">
        <f t="shared" si="139"/>
        <v>TIDAK</v>
      </c>
    </row>
    <row r="863" spans="1:24" x14ac:dyDescent="0.2">
      <c r="B863">
        <v>184.75069791262999</v>
      </c>
      <c r="C863">
        <v>28499.107327973001</v>
      </c>
      <c r="D863">
        <v>6.5500310940597997</v>
      </c>
      <c r="E863">
        <v>330.71954876938003</v>
      </c>
      <c r="F863">
        <v>381.50160357350001</v>
      </c>
      <c r="G863">
        <v>11.044405134168001</v>
      </c>
      <c r="H863">
        <v>62.01482209273</v>
      </c>
      <c r="I863">
        <v>3.4032695870839</v>
      </c>
      <c r="J863">
        <v>0</v>
      </c>
      <c r="O863" s="1">
        <f t="shared" si="130"/>
        <v>7.0807945042768186</v>
      </c>
      <c r="P863" s="1">
        <f t="shared" si="131"/>
        <v>184.75069791262999</v>
      </c>
      <c r="Q863" s="1">
        <f t="shared" si="132"/>
        <v>28499.107327973001</v>
      </c>
      <c r="R863" s="1">
        <f t="shared" si="133"/>
        <v>6.5500310940597997</v>
      </c>
      <c r="S863" s="1">
        <f t="shared" si="134"/>
        <v>330.71954876938003</v>
      </c>
      <c r="T863" s="1">
        <f t="shared" si="135"/>
        <v>381.50160357350001</v>
      </c>
      <c r="U863" s="1">
        <f t="shared" si="136"/>
        <v>11.044405134168001</v>
      </c>
      <c r="V863" s="1">
        <f t="shared" si="137"/>
        <v>62.01482209273</v>
      </c>
      <c r="W863" s="1">
        <f t="shared" si="138"/>
        <v>3.4032695870839</v>
      </c>
      <c r="X863" s="1" t="str">
        <f t="shared" si="139"/>
        <v>TIDAK</v>
      </c>
    </row>
    <row r="864" spans="1:24" x14ac:dyDescent="0.2">
      <c r="A864">
        <v>8.1596667041849003</v>
      </c>
      <c r="B864">
        <v>215.64821633422</v>
      </c>
      <c r="C864">
        <v>17068.298862920001</v>
      </c>
      <c r="D864">
        <v>8.7696217670007002</v>
      </c>
      <c r="E864">
        <v>319.25320113033001</v>
      </c>
      <c r="F864">
        <v>459.54115883112001</v>
      </c>
      <c r="G864">
        <v>14.192544352997</v>
      </c>
      <c r="H864">
        <v>60.373722302826003</v>
      </c>
      <c r="I864">
        <v>2.9571948491508002</v>
      </c>
      <c r="J864">
        <v>0</v>
      </c>
      <c r="O864" s="1">
        <f t="shared" si="130"/>
        <v>8.1596667041849003</v>
      </c>
      <c r="P864" s="1">
        <f t="shared" si="131"/>
        <v>215.64821633422</v>
      </c>
      <c r="Q864" s="1">
        <f t="shared" si="132"/>
        <v>17068.298862920001</v>
      </c>
      <c r="R864" s="1">
        <f t="shared" si="133"/>
        <v>8.7696217670007002</v>
      </c>
      <c r="S864" s="1">
        <f t="shared" si="134"/>
        <v>319.25320113033001</v>
      </c>
      <c r="T864" s="1">
        <f t="shared" si="135"/>
        <v>459.54115883112001</v>
      </c>
      <c r="U864" s="1">
        <f t="shared" si="136"/>
        <v>14.192544352997</v>
      </c>
      <c r="V864" s="1">
        <f t="shared" si="137"/>
        <v>60.373722302826003</v>
      </c>
      <c r="W864" s="1">
        <f t="shared" si="138"/>
        <v>2.9571948491508002</v>
      </c>
      <c r="X864" s="1" t="str">
        <f t="shared" si="139"/>
        <v>TIDAK</v>
      </c>
    </row>
    <row r="865" spans="1:24" x14ac:dyDescent="0.2">
      <c r="A865">
        <v>7.6853968433158002</v>
      </c>
      <c r="B865">
        <v>230.33570757087</v>
      </c>
      <c r="C865">
        <v>7324.7014254585001</v>
      </c>
      <c r="D865">
        <v>7.9913661828856997</v>
      </c>
      <c r="E865">
        <v>331.51253342969</v>
      </c>
      <c r="F865">
        <v>492.85039138945001</v>
      </c>
      <c r="G865">
        <v>14.233951597560999</v>
      </c>
      <c r="H865">
        <v>74.068658157185993</v>
      </c>
      <c r="I865">
        <v>4.1791871276816002</v>
      </c>
      <c r="J865">
        <v>0</v>
      </c>
      <c r="O865" s="1">
        <f t="shared" si="130"/>
        <v>7.6853968433158002</v>
      </c>
      <c r="P865" s="1">
        <f t="shared" si="131"/>
        <v>230.33570757087</v>
      </c>
      <c r="Q865" s="1">
        <f t="shared" si="132"/>
        <v>7324.7014254585001</v>
      </c>
      <c r="R865" s="1">
        <f t="shared" si="133"/>
        <v>7.9913661828856997</v>
      </c>
      <c r="S865" s="1">
        <f t="shared" si="134"/>
        <v>331.51253342969</v>
      </c>
      <c r="T865" s="1">
        <f t="shared" si="135"/>
        <v>492.85039138945001</v>
      </c>
      <c r="U865" s="1">
        <f t="shared" si="136"/>
        <v>14.233951597560999</v>
      </c>
      <c r="V865" s="1">
        <f t="shared" si="137"/>
        <v>74.068658157185993</v>
      </c>
      <c r="W865" s="1">
        <f t="shared" si="138"/>
        <v>4.1791871276816002</v>
      </c>
      <c r="X865" s="1" t="str">
        <f t="shared" si="139"/>
        <v>TIDAK</v>
      </c>
    </row>
    <row r="866" spans="1:24" x14ac:dyDescent="0.2">
      <c r="A866">
        <v>7.7620207445167999</v>
      </c>
      <c r="B866">
        <v>173.63674203101999</v>
      </c>
      <c r="C866">
        <v>15548.416673502001</v>
      </c>
      <c r="D866">
        <v>5.0186711022330996</v>
      </c>
      <c r="E866">
        <v>330.39097625993998</v>
      </c>
      <c r="F866">
        <v>520.64077376079001</v>
      </c>
      <c r="G866">
        <v>11.147704109057001</v>
      </c>
      <c r="H866">
        <v>87.481504599210993</v>
      </c>
      <c r="I866">
        <v>3.2563013285828002</v>
      </c>
      <c r="J866">
        <v>0</v>
      </c>
      <c r="O866" s="1">
        <f t="shared" si="130"/>
        <v>7.7620207445167999</v>
      </c>
      <c r="P866" s="1">
        <f t="shared" si="131"/>
        <v>173.63674203101999</v>
      </c>
      <c r="Q866" s="1">
        <f t="shared" si="132"/>
        <v>15548.416673502001</v>
      </c>
      <c r="R866" s="1">
        <f t="shared" si="133"/>
        <v>5.0186711022330996</v>
      </c>
      <c r="S866" s="1">
        <f t="shared" si="134"/>
        <v>330.39097625993998</v>
      </c>
      <c r="T866" s="1">
        <f t="shared" si="135"/>
        <v>520.64077376079001</v>
      </c>
      <c r="U866" s="1">
        <f t="shared" si="136"/>
        <v>11.147704109057001</v>
      </c>
      <c r="V866" s="1">
        <f t="shared" si="137"/>
        <v>87.481504599210993</v>
      </c>
      <c r="W866" s="1">
        <f t="shared" si="138"/>
        <v>3.2563013285828002</v>
      </c>
      <c r="X866" s="1" t="str">
        <f t="shared" si="139"/>
        <v>TIDAK</v>
      </c>
    </row>
    <row r="867" spans="1:24" x14ac:dyDescent="0.2">
      <c r="A867">
        <v>7.2079310974309996</v>
      </c>
      <c r="B867">
        <v>204.01034652933001</v>
      </c>
      <c r="C867">
        <v>18493.872175475</v>
      </c>
      <c r="D867">
        <v>5.5578637556606996</v>
      </c>
      <c r="E867">
        <v>311.56822718599</v>
      </c>
      <c r="F867">
        <v>437.51204208786999</v>
      </c>
      <c r="G867">
        <v>12.994595536677</v>
      </c>
      <c r="H867">
        <v>31.390450294320001</v>
      </c>
      <c r="I867">
        <v>4.7055618835250996</v>
      </c>
      <c r="J867">
        <v>0</v>
      </c>
      <c r="O867" s="1">
        <f t="shared" si="130"/>
        <v>7.2079310974309996</v>
      </c>
      <c r="P867" s="1">
        <f t="shared" si="131"/>
        <v>204.01034652933001</v>
      </c>
      <c r="Q867" s="1">
        <f t="shared" si="132"/>
        <v>18493.872175475</v>
      </c>
      <c r="R867" s="1">
        <f t="shared" si="133"/>
        <v>5.5578637556606996</v>
      </c>
      <c r="S867" s="1">
        <f t="shared" si="134"/>
        <v>311.56822718599</v>
      </c>
      <c r="T867" s="1">
        <f t="shared" si="135"/>
        <v>437.51204208786999</v>
      </c>
      <c r="U867" s="1">
        <f t="shared" si="136"/>
        <v>12.994595536677</v>
      </c>
      <c r="V867" s="1">
        <f t="shared" si="137"/>
        <v>31.390450294320001</v>
      </c>
      <c r="W867" s="1">
        <f t="shared" si="138"/>
        <v>4.7055618835250996</v>
      </c>
      <c r="X867" s="1" t="str">
        <f t="shared" si="139"/>
        <v>TIDAK</v>
      </c>
    </row>
    <row r="868" spans="1:24" x14ac:dyDescent="0.2">
      <c r="A868">
        <v>6.9870415002898998</v>
      </c>
      <c r="B868">
        <v>169.72711577282999</v>
      </c>
      <c r="C868">
        <v>19472.624328496</v>
      </c>
      <c r="D868">
        <v>5.0176980882955</v>
      </c>
      <c r="E868">
        <v>366.01891959337001</v>
      </c>
      <c r="F868">
        <v>425.67096395844999</v>
      </c>
      <c r="G868">
        <v>17.314681125654001</v>
      </c>
      <c r="H868">
        <v>48.88219843377</v>
      </c>
      <c r="I868">
        <v>4.4751611027448002</v>
      </c>
      <c r="J868">
        <v>0</v>
      </c>
      <c r="O868" s="1">
        <f t="shared" si="130"/>
        <v>6.9870415002898998</v>
      </c>
      <c r="P868" s="1">
        <f t="shared" si="131"/>
        <v>169.72711577282999</v>
      </c>
      <c r="Q868" s="1">
        <f t="shared" si="132"/>
        <v>19472.624328496</v>
      </c>
      <c r="R868" s="1">
        <f t="shared" si="133"/>
        <v>5.0176980882955</v>
      </c>
      <c r="S868" s="1">
        <f t="shared" si="134"/>
        <v>366.01891959337001</v>
      </c>
      <c r="T868" s="1">
        <f t="shared" si="135"/>
        <v>425.67096395844999</v>
      </c>
      <c r="U868" s="1">
        <f t="shared" si="136"/>
        <v>17.314681125654001</v>
      </c>
      <c r="V868" s="1">
        <f t="shared" si="137"/>
        <v>48.88219843377</v>
      </c>
      <c r="W868" s="1">
        <f t="shared" si="138"/>
        <v>4.4751611027448002</v>
      </c>
      <c r="X868" s="1" t="str">
        <f t="shared" si="139"/>
        <v>TIDAK</v>
      </c>
    </row>
    <row r="869" spans="1:24" x14ac:dyDescent="0.2">
      <c r="A869">
        <v>4.6921965634929999</v>
      </c>
      <c r="B869">
        <v>221.54777341773001</v>
      </c>
      <c r="C869">
        <v>24211.630770258998</v>
      </c>
      <c r="D869">
        <v>9.3632498253634004</v>
      </c>
      <c r="E869">
        <v>307.71399582698001</v>
      </c>
      <c r="F869">
        <v>406.55166701639001</v>
      </c>
      <c r="G869">
        <v>12.618251781574999</v>
      </c>
      <c r="H869">
        <v>60.003147675999003</v>
      </c>
      <c r="I869">
        <v>4.0090060616771996</v>
      </c>
      <c r="J869">
        <v>0</v>
      </c>
      <c r="O869" s="1">
        <f t="shared" si="130"/>
        <v>4.6921965634929999</v>
      </c>
      <c r="P869" s="1">
        <f t="shared" si="131"/>
        <v>221.54777341773001</v>
      </c>
      <c r="Q869" s="1">
        <f t="shared" si="132"/>
        <v>24211.630770258998</v>
      </c>
      <c r="R869" s="1">
        <f t="shared" si="133"/>
        <v>9.3632498253634004</v>
      </c>
      <c r="S869" s="1">
        <f t="shared" si="134"/>
        <v>307.71399582698001</v>
      </c>
      <c r="T869" s="1">
        <f t="shared" si="135"/>
        <v>406.55166701639001</v>
      </c>
      <c r="U869" s="1">
        <f t="shared" si="136"/>
        <v>12.618251781574999</v>
      </c>
      <c r="V869" s="1">
        <f t="shared" si="137"/>
        <v>60.003147675999003</v>
      </c>
      <c r="W869" s="1">
        <f t="shared" si="138"/>
        <v>4.0090060616771996</v>
      </c>
      <c r="X869" s="1" t="str">
        <f t="shared" si="139"/>
        <v>TIDAK</v>
      </c>
    </row>
    <row r="870" spans="1:24" x14ac:dyDescent="0.2">
      <c r="B870">
        <v>219.72571264317</v>
      </c>
      <c r="C870">
        <v>9840.7828198504994</v>
      </c>
      <c r="D870">
        <v>8.5136546090788006</v>
      </c>
      <c r="E870">
        <v>309.83873238358001</v>
      </c>
      <c r="F870">
        <v>396.80565205747001</v>
      </c>
      <c r="G870">
        <v>12.428763405197</v>
      </c>
      <c r="H870">
        <v>71.625496566663998</v>
      </c>
      <c r="I870">
        <v>3.1834353228955998</v>
      </c>
      <c r="J870">
        <v>0</v>
      </c>
      <c r="O870" s="1">
        <f t="shared" si="130"/>
        <v>7.0807945042768186</v>
      </c>
      <c r="P870" s="1">
        <f t="shared" si="131"/>
        <v>219.72571264317</v>
      </c>
      <c r="Q870" s="1">
        <f t="shared" si="132"/>
        <v>9840.7828198504994</v>
      </c>
      <c r="R870" s="1">
        <f t="shared" si="133"/>
        <v>8.5136546090788006</v>
      </c>
      <c r="S870" s="1">
        <f t="shared" si="134"/>
        <v>309.83873238358001</v>
      </c>
      <c r="T870" s="1">
        <f t="shared" si="135"/>
        <v>396.80565205747001</v>
      </c>
      <c r="U870" s="1">
        <f t="shared" si="136"/>
        <v>12.428763405197</v>
      </c>
      <c r="V870" s="1">
        <f t="shared" si="137"/>
        <v>71.625496566663998</v>
      </c>
      <c r="W870" s="1">
        <f t="shared" si="138"/>
        <v>3.1834353228955998</v>
      </c>
      <c r="X870" s="1" t="str">
        <f t="shared" si="139"/>
        <v>TIDAK</v>
      </c>
    </row>
    <row r="871" spans="1:24" x14ac:dyDescent="0.2">
      <c r="A871">
        <v>4.0594314680292003</v>
      </c>
      <c r="B871">
        <v>200.38307954577999</v>
      </c>
      <c r="C871">
        <v>25770.006721656999</v>
      </c>
      <c r="D871">
        <v>8.3421297669479006</v>
      </c>
      <c r="F871">
        <v>414.15782602305001</v>
      </c>
      <c r="G871">
        <v>11.084834057504001</v>
      </c>
      <c r="I871">
        <v>4.3303215641542003</v>
      </c>
      <c r="J871">
        <v>0</v>
      </c>
      <c r="O871" s="1">
        <f t="shared" si="130"/>
        <v>4.0594314680292003</v>
      </c>
      <c r="P871" s="1">
        <f t="shared" si="131"/>
        <v>200.38307954577999</v>
      </c>
      <c r="Q871" s="1">
        <f t="shared" si="132"/>
        <v>25770.006721656999</v>
      </c>
      <c r="R871" s="1">
        <f t="shared" si="133"/>
        <v>8.3421297669479006</v>
      </c>
      <c r="S871" s="1">
        <f t="shared" si="134"/>
        <v>333.77577661081295</v>
      </c>
      <c r="T871" s="1">
        <f t="shared" si="135"/>
        <v>414.15782602305001</v>
      </c>
      <c r="U871" s="1">
        <f t="shared" si="136"/>
        <v>11.084834057504001</v>
      </c>
      <c r="V871" s="1">
        <f t="shared" si="137"/>
        <v>66.396292946768057</v>
      </c>
      <c r="W871" s="1">
        <f t="shared" si="138"/>
        <v>4.3303215641542003</v>
      </c>
      <c r="X871" s="1" t="str">
        <f t="shared" si="139"/>
        <v>TIDAK</v>
      </c>
    </row>
    <row r="872" spans="1:24" x14ac:dyDescent="0.2">
      <c r="A872">
        <v>8.3899456587712997</v>
      </c>
      <c r="B872">
        <v>213.66568478805999</v>
      </c>
      <c r="C872">
        <v>17674.706148701</v>
      </c>
      <c r="D872">
        <v>8.3488147612494998</v>
      </c>
      <c r="F872">
        <v>471.36988047481998</v>
      </c>
      <c r="G872">
        <v>19.301248206316</v>
      </c>
      <c r="H872">
        <v>70.829513407171007</v>
      </c>
      <c r="I872">
        <v>3.5697173123209001</v>
      </c>
      <c r="J872">
        <v>0</v>
      </c>
      <c r="O872" s="1">
        <f t="shared" si="130"/>
        <v>8.3899456587712997</v>
      </c>
      <c r="P872" s="1">
        <f t="shared" si="131"/>
        <v>213.66568478805999</v>
      </c>
      <c r="Q872" s="1">
        <f t="shared" si="132"/>
        <v>17674.706148701</v>
      </c>
      <c r="R872" s="1">
        <f t="shared" si="133"/>
        <v>8.3488147612494998</v>
      </c>
      <c r="S872" s="1">
        <f t="shared" si="134"/>
        <v>333.77577661081295</v>
      </c>
      <c r="T872" s="1">
        <f t="shared" si="135"/>
        <v>471.36988047481998</v>
      </c>
      <c r="U872" s="1">
        <f t="shared" si="136"/>
        <v>19.301248206316</v>
      </c>
      <c r="V872" s="1">
        <f t="shared" si="137"/>
        <v>70.829513407171007</v>
      </c>
      <c r="W872" s="1">
        <f t="shared" si="138"/>
        <v>3.5697173123209001</v>
      </c>
      <c r="X872" s="1" t="str">
        <f t="shared" si="139"/>
        <v>TIDAK</v>
      </c>
    </row>
    <row r="873" spans="1:24" x14ac:dyDescent="0.2">
      <c r="A873">
        <v>10.695532491586</v>
      </c>
      <c r="B873">
        <v>220.45107827315999</v>
      </c>
      <c r="C873">
        <v>10571.770376969</v>
      </c>
      <c r="D873">
        <v>6.5214222849479002</v>
      </c>
      <c r="E873">
        <v>295.97609438350003</v>
      </c>
      <c r="F873">
        <v>414.25608647589002</v>
      </c>
      <c r="G873">
        <v>14.774800598861001</v>
      </c>
      <c r="H873">
        <v>58.735932885038999</v>
      </c>
      <c r="I873">
        <v>4.1548453275107997</v>
      </c>
      <c r="J873">
        <v>0</v>
      </c>
      <c r="O873" s="1">
        <f t="shared" si="130"/>
        <v>10.695532491586</v>
      </c>
      <c r="P873" s="1">
        <f t="shared" si="131"/>
        <v>220.45107827315999</v>
      </c>
      <c r="Q873" s="1">
        <f t="shared" si="132"/>
        <v>10571.770376969</v>
      </c>
      <c r="R873" s="1">
        <f t="shared" si="133"/>
        <v>6.5214222849479002</v>
      </c>
      <c r="S873" s="1">
        <f t="shared" si="134"/>
        <v>295.97609438350003</v>
      </c>
      <c r="T873" s="1">
        <f t="shared" si="135"/>
        <v>414.25608647589002</v>
      </c>
      <c r="U873" s="1">
        <f t="shared" si="136"/>
        <v>14.774800598861001</v>
      </c>
      <c r="V873" s="1">
        <f t="shared" si="137"/>
        <v>58.735932885038999</v>
      </c>
      <c r="W873" s="1">
        <f t="shared" si="138"/>
        <v>4.1548453275107997</v>
      </c>
      <c r="X873" s="1" t="str">
        <f t="shared" si="139"/>
        <v>TIDAK</v>
      </c>
    </row>
    <row r="874" spans="1:24" x14ac:dyDescent="0.2">
      <c r="A874">
        <v>6.7916969068948001</v>
      </c>
      <c r="B874">
        <v>175.89434585428</v>
      </c>
      <c r="C874">
        <v>21467.950865982999</v>
      </c>
      <c r="D874">
        <v>7.1012238163215002</v>
      </c>
      <c r="E874">
        <v>349.49217731775002</v>
      </c>
      <c r="F874">
        <v>427.23974032886002</v>
      </c>
      <c r="G874">
        <v>12.556983190453</v>
      </c>
      <c r="H874">
        <v>55.253911625763998</v>
      </c>
      <c r="I874">
        <v>2.8173913739618999</v>
      </c>
      <c r="J874">
        <v>0</v>
      </c>
      <c r="O874" s="1">
        <f t="shared" si="130"/>
        <v>6.7916969068948001</v>
      </c>
      <c r="P874" s="1">
        <f t="shared" si="131"/>
        <v>175.89434585428</v>
      </c>
      <c r="Q874" s="1">
        <f t="shared" si="132"/>
        <v>21467.950865982999</v>
      </c>
      <c r="R874" s="1">
        <f t="shared" si="133"/>
        <v>7.1012238163215002</v>
      </c>
      <c r="S874" s="1">
        <f t="shared" si="134"/>
        <v>349.49217731775002</v>
      </c>
      <c r="T874" s="1">
        <f t="shared" si="135"/>
        <v>427.23974032886002</v>
      </c>
      <c r="U874" s="1">
        <f t="shared" si="136"/>
        <v>12.556983190453</v>
      </c>
      <c r="V874" s="1">
        <f t="shared" si="137"/>
        <v>55.253911625763998</v>
      </c>
      <c r="W874" s="1">
        <f t="shared" si="138"/>
        <v>2.8173913739618999</v>
      </c>
      <c r="X874" s="1" t="str">
        <f t="shared" si="139"/>
        <v>TIDAK</v>
      </c>
    </row>
    <row r="875" spans="1:24" x14ac:dyDescent="0.2">
      <c r="A875">
        <v>9.9539521115561005</v>
      </c>
      <c r="B875">
        <v>232.94900187337001</v>
      </c>
      <c r="C875">
        <v>3773.2811465807999</v>
      </c>
      <c r="D875">
        <v>9.9798496221009003</v>
      </c>
      <c r="F875">
        <v>339.88302869363997</v>
      </c>
      <c r="G875">
        <v>18.343590214904001</v>
      </c>
      <c r="H875">
        <v>82.449002075441001</v>
      </c>
      <c r="I875">
        <v>4.0529050694331001</v>
      </c>
      <c r="J875">
        <v>0</v>
      </c>
      <c r="O875" s="1">
        <f t="shared" si="130"/>
        <v>9.9539521115561005</v>
      </c>
      <c r="P875" s="1">
        <f t="shared" si="131"/>
        <v>232.94900187337001</v>
      </c>
      <c r="Q875" s="1">
        <f t="shared" si="132"/>
        <v>3773.2811465807999</v>
      </c>
      <c r="R875" s="1">
        <f t="shared" si="133"/>
        <v>9.9798496221009003</v>
      </c>
      <c r="S875" s="1">
        <f t="shared" si="134"/>
        <v>333.77577661081295</v>
      </c>
      <c r="T875" s="1">
        <f t="shared" si="135"/>
        <v>339.88302869363997</v>
      </c>
      <c r="U875" s="1">
        <f t="shared" si="136"/>
        <v>18.343590214904001</v>
      </c>
      <c r="V875" s="1">
        <f t="shared" si="137"/>
        <v>82.449002075441001</v>
      </c>
      <c r="W875" s="1">
        <f t="shared" si="138"/>
        <v>4.0529050694331001</v>
      </c>
      <c r="X875" s="1" t="str">
        <f t="shared" si="139"/>
        <v>TIDAK</v>
      </c>
    </row>
    <row r="876" spans="1:24" x14ac:dyDescent="0.2">
      <c r="B876">
        <v>218.98640624138</v>
      </c>
      <c r="C876">
        <v>9836.4018471799009</v>
      </c>
      <c r="D876">
        <v>7.0646724948967003</v>
      </c>
      <c r="E876">
        <v>328.72428899395999</v>
      </c>
      <c r="F876">
        <v>386.34524747737998</v>
      </c>
      <c r="G876">
        <v>15.547963572424001</v>
      </c>
      <c r="H876">
        <v>57.328116057837001</v>
      </c>
      <c r="I876">
        <v>3.8372566271233</v>
      </c>
      <c r="J876">
        <v>0</v>
      </c>
      <c r="O876" s="1">
        <f t="shared" si="130"/>
        <v>7.0807945042768186</v>
      </c>
      <c r="P876" s="1">
        <f t="shared" si="131"/>
        <v>218.98640624138</v>
      </c>
      <c r="Q876" s="1">
        <f t="shared" si="132"/>
        <v>9836.4018471799009</v>
      </c>
      <c r="R876" s="1">
        <f t="shared" si="133"/>
        <v>7.0646724948967003</v>
      </c>
      <c r="S876" s="1">
        <f t="shared" si="134"/>
        <v>328.72428899395999</v>
      </c>
      <c r="T876" s="1">
        <f t="shared" si="135"/>
        <v>386.34524747737998</v>
      </c>
      <c r="U876" s="1">
        <f t="shared" si="136"/>
        <v>15.547963572424001</v>
      </c>
      <c r="V876" s="1">
        <f t="shared" si="137"/>
        <v>57.328116057837001</v>
      </c>
      <c r="W876" s="1">
        <f t="shared" si="138"/>
        <v>3.8372566271233</v>
      </c>
      <c r="X876" s="1" t="str">
        <f t="shared" si="139"/>
        <v>TIDAK</v>
      </c>
    </row>
    <row r="877" spans="1:24" x14ac:dyDescent="0.2">
      <c r="A877">
        <v>4.4897837961992</v>
      </c>
      <c r="B877">
        <v>188.25193911765999</v>
      </c>
      <c r="C877">
        <v>14906.047921748999</v>
      </c>
      <c r="D877">
        <v>8.4860302431925003</v>
      </c>
      <c r="E877">
        <v>374.22692624760998</v>
      </c>
      <c r="F877">
        <v>518.58525264978005</v>
      </c>
      <c r="G877">
        <v>11.226577989259001</v>
      </c>
      <c r="H877">
        <v>65.182758733769006</v>
      </c>
      <c r="I877">
        <v>3.7762256314794</v>
      </c>
      <c r="J877">
        <v>0</v>
      </c>
      <c r="O877" s="1">
        <f t="shared" si="130"/>
        <v>4.4897837961992</v>
      </c>
      <c r="P877" s="1">
        <f t="shared" si="131"/>
        <v>188.25193911765999</v>
      </c>
      <c r="Q877" s="1">
        <f t="shared" si="132"/>
        <v>14906.047921748999</v>
      </c>
      <c r="R877" s="1">
        <f t="shared" si="133"/>
        <v>8.4860302431925003</v>
      </c>
      <c r="S877" s="1">
        <f t="shared" si="134"/>
        <v>374.22692624760998</v>
      </c>
      <c r="T877" s="1">
        <f t="shared" si="135"/>
        <v>518.58525264978005</v>
      </c>
      <c r="U877" s="1">
        <f t="shared" si="136"/>
        <v>11.226577989259001</v>
      </c>
      <c r="V877" s="1">
        <f t="shared" si="137"/>
        <v>65.182758733769006</v>
      </c>
      <c r="W877" s="1">
        <f t="shared" si="138"/>
        <v>3.7762256314794</v>
      </c>
      <c r="X877" s="1" t="str">
        <f t="shared" si="139"/>
        <v>TIDAK</v>
      </c>
    </row>
    <row r="878" spans="1:24" x14ac:dyDescent="0.2">
      <c r="A878">
        <v>8.0208691028714991</v>
      </c>
      <c r="B878">
        <v>175.87367621011001</v>
      </c>
      <c r="C878">
        <v>21759.363929401999</v>
      </c>
      <c r="D878">
        <v>7.4872781200167999</v>
      </c>
      <c r="E878">
        <v>352.98311196313</v>
      </c>
      <c r="F878">
        <v>428.66096486233999</v>
      </c>
      <c r="G878">
        <v>4.9668616188070001</v>
      </c>
      <c r="H878">
        <v>72.305218671572007</v>
      </c>
      <c r="I878">
        <v>3.4421212362954998</v>
      </c>
      <c r="J878">
        <v>0</v>
      </c>
      <c r="O878" s="1">
        <f t="shared" si="130"/>
        <v>8.0208691028714991</v>
      </c>
      <c r="P878" s="1">
        <f t="shared" si="131"/>
        <v>175.87367621011001</v>
      </c>
      <c r="Q878" s="1">
        <f t="shared" si="132"/>
        <v>21759.363929401999</v>
      </c>
      <c r="R878" s="1">
        <f t="shared" si="133"/>
        <v>7.4872781200167999</v>
      </c>
      <c r="S878" s="1">
        <f t="shared" si="134"/>
        <v>352.98311196313</v>
      </c>
      <c r="T878" s="1">
        <f t="shared" si="135"/>
        <v>428.66096486233999</v>
      </c>
      <c r="U878" s="1">
        <f t="shared" si="136"/>
        <v>4.9668616188070001</v>
      </c>
      <c r="V878" s="1">
        <f t="shared" si="137"/>
        <v>72.305218671572007</v>
      </c>
      <c r="W878" s="1">
        <f t="shared" si="138"/>
        <v>3.4421212362954998</v>
      </c>
      <c r="X878" s="1" t="str">
        <f t="shared" si="139"/>
        <v>TIDAK</v>
      </c>
    </row>
    <row r="879" spans="1:24" x14ac:dyDescent="0.2">
      <c r="A879">
        <v>5.0900353321673002</v>
      </c>
      <c r="B879">
        <v>174.26635748736999</v>
      </c>
      <c r="C879">
        <v>34094.057177438001</v>
      </c>
      <c r="D879">
        <v>6.7419094452044996</v>
      </c>
      <c r="E879">
        <v>376.66360787938999</v>
      </c>
      <c r="F879">
        <v>526.36108158015998</v>
      </c>
      <c r="G879">
        <v>17.107563130582001</v>
      </c>
      <c r="H879">
        <v>48.546257496086</v>
      </c>
      <c r="I879">
        <v>4.8388622802237</v>
      </c>
      <c r="J879">
        <v>0</v>
      </c>
      <c r="O879" s="1">
        <f t="shared" si="130"/>
        <v>5.0900353321673002</v>
      </c>
      <c r="P879" s="1">
        <f t="shared" si="131"/>
        <v>174.26635748736999</v>
      </c>
      <c r="Q879" s="1">
        <f t="shared" si="132"/>
        <v>34094.057177438001</v>
      </c>
      <c r="R879" s="1">
        <f t="shared" si="133"/>
        <v>6.7419094452044996</v>
      </c>
      <c r="S879" s="1">
        <f t="shared" si="134"/>
        <v>376.66360787938999</v>
      </c>
      <c r="T879" s="1">
        <f t="shared" si="135"/>
        <v>526.36108158015998</v>
      </c>
      <c r="U879" s="1">
        <f t="shared" si="136"/>
        <v>17.107563130582001</v>
      </c>
      <c r="V879" s="1">
        <f t="shared" si="137"/>
        <v>48.546257496086</v>
      </c>
      <c r="W879" s="1">
        <f t="shared" si="138"/>
        <v>4.8388622802237</v>
      </c>
      <c r="X879" s="1" t="str">
        <f t="shared" si="139"/>
        <v>TIDAK</v>
      </c>
    </row>
    <row r="880" spans="1:24" x14ac:dyDescent="0.2">
      <c r="A880">
        <v>6.4668747089299004</v>
      </c>
      <c r="B880">
        <v>214.3372703938</v>
      </c>
      <c r="C880">
        <v>14848.12948874</v>
      </c>
      <c r="D880">
        <v>7.0549379664862997</v>
      </c>
      <c r="E880">
        <v>304.57324510743001</v>
      </c>
      <c r="F880">
        <v>304.95637171101998</v>
      </c>
      <c r="G880">
        <v>12.180826012666</v>
      </c>
      <c r="I880">
        <v>3.4081687916535999</v>
      </c>
      <c r="J880">
        <v>0</v>
      </c>
      <c r="O880" s="1">
        <f t="shared" si="130"/>
        <v>6.4668747089299004</v>
      </c>
      <c r="P880" s="1">
        <f t="shared" si="131"/>
        <v>214.3372703938</v>
      </c>
      <c r="Q880" s="1">
        <f t="shared" si="132"/>
        <v>14848.12948874</v>
      </c>
      <c r="R880" s="1">
        <f t="shared" si="133"/>
        <v>7.0549379664862997</v>
      </c>
      <c r="S880" s="1">
        <f t="shared" si="134"/>
        <v>304.57324510743001</v>
      </c>
      <c r="T880" s="1">
        <f t="shared" si="135"/>
        <v>304.95637171101998</v>
      </c>
      <c r="U880" s="1">
        <f t="shared" si="136"/>
        <v>12.180826012666</v>
      </c>
      <c r="V880" s="1">
        <f t="shared" si="137"/>
        <v>66.396292946768057</v>
      </c>
      <c r="W880" s="1">
        <f t="shared" si="138"/>
        <v>3.4081687916535999</v>
      </c>
      <c r="X880" s="1" t="str">
        <f t="shared" si="139"/>
        <v>TIDAK</v>
      </c>
    </row>
    <row r="881" spans="1:24" x14ac:dyDescent="0.2">
      <c r="A881">
        <v>6.7024962162439996</v>
      </c>
      <c r="B881">
        <v>208.55378445476001</v>
      </c>
      <c r="C881">
        <v>29057.227617488999</v>
      </c>
      <c r="D881">
        <v>7.0294911109702003</v>
      </c>
      <c r="E881">
        <v>302.74496019238001</v>
      </c>
      <c r="F881">
        <v>361.94775819161998</v>
      </c>
      <c r="G881">
        <v>10.614581589457</v>
      </c>
      <c r="H881">
        <v>53.879737150997002</v>
      </c>
      <c r="I881">
        <v>4.2679529339820999</v>
      </c>
      <c r="J881">
        <v>0</v>
      </c>
      <c r="O881" s="1">
        <f t="shared" si="130"/>
        <v>6.7024962162439996</v>
      </c>
      <c r="P881" s="1">
        <f t="shared" si="131"/>
        <v>208.55378445476001</v>
      </c>
      <c r="Q881" s="1">
        <f t="shared" si="132"/>
        <v>29057.227617488999</v>
      </c>
      <c r="R881" s="1">
        <f t="shared" si="133"/>
        <v>7.0294911109702003</v>
      </c>
      <c r="S881" s="1">
        <f t="shared" si="134"/>
        <v>302.74496019238001</v>
      </c>
      <c r="T881" s="1">
        <f t="shared" si="135"/>
        <v>361.94775819161998</v>
      </c>
      <c r="U881" s="1">
        <f t="shared" si="136"/>
        <v>10.614581589457</v>
      </c>
      <c r="V881" s="1">
        <f t="shared" si="137"/>
        <v>53.879737150997002</v>
      </c>
      <c r="W881" s="1">
        <f t="shared" si="138"/>
        <v>4.2679529339820999</v>
      </c>
      <c r="X881" s="1" t="str">
        <f t="shared" si="139"/>
        <v>TIDAK</v>
      </c>
    </row>
    <row r="882" spans="1:24" x14ac:dyDescent="0.2">
      <c r="A882">
        <v>5.7662041335616001</v>
      </c>
      <c r="B882">
        <v>179.57265248274001</v>
      </c>
      <c r="C882">
        <v>27700.121945252002</v>
      </c>
      <c r="D882">
        <v>6.1989372188190002</v>
      </c>
      <c r="F882">
        <v>536.26867266846</v>
      </c>
      <c r="G882">
        <v>12.828120735219001</v>
      </c>
      <c r="H882">
        <v>90.006765498714003</v>
      </c>
      <c r="I882">
        <v>4.4720181697222996</v>
      </c>
      <c r="J882">
        <v>0</v>
      </c>
      <c r="O882" s="1">
        <f t="shared" si="130"/>
        <v>5.7662041335616001</v>
      </c>
      <c r="P882" s="1">
        <f t="shared" si="131"/>
        <v>179.57265248274001</v>
      </c>
      <c r="Q882" s="1">
        <f t="shared" si="132"/>
        <v>27700.121945252002</v>
      </c>
      <c r="R882" s="1">
        <f t="shared" si="133"/>
        <v>6.1989372188190002</v>
      </c>
      <c r="S882" s="1">
        <f t="shared" si="134"/>
        <v>333.77577661081295</v>
      </c>
      <c r="T882" s="1">
        <f t="shared" si="135"/>
        <v>536.26867266846</v>
      </c>
      <c r="U882" s="1">
        <f t="shared" si="136"/>
        <v>12.828120735219001</v>
      </c>
      <c r="V882" s="1">
        <f t="shared" si="137"/>
        <v>90.006765498714003</v>
      </c>
      <c r="W882" s="1">
        <f t="shared" si="138"/>
        <v>4.4720181697222996</v>
      </c>
      <c r="X882" s="1" t="str">
        <f t="shared" si="139"/>
        <v>TIDAK</v>
      </c>
    </row>
    <row r="883" spans="1:24" x14ac:dyDescent="0.2">
      <c r="A883">
        <v>6.5710992165075002</v>
      </c>
      <c r="B883">
        <v>207.74102501484001</v>
      </c>
      <c r="C883">
        <v>23372.882653691999</v>
      </c>
      <c r="D883">
        <v>6.2801951621308998</v>
      </c>
      <c r="E883">
        <v>313.84697246553998</v>
      </c>
      <c r="F883">
        <v>497.90231984559</v>
      </c>
      <c r="G883">
        <v>12.874804979031</v>
      </c>
      <c r="H883">
        <v>75.416710198461999</v>
      </c>
      <c r="I883">
        <v>4.5559492364271001</v>
      </c>
      <c r="J883">
        <v>0</v>
      </c>
      <c r="O883" s="1">
        <f t="shared" si="130"/>
        <v>6.5710992165075002</v>
      </c>
      <c r="P883" s="1">
        <f t="shared" si="131"/>
        <v>207.74102501484001</v>
      </c>
      <c r="Q883" s="1">
        <f t="shared" si="132"/>
        <v>23372.882653691999</v>
      </c>
      <c r="R883" s="1">
        <f t="shared" si="133"/>
        <v>6.2801951621308998</v>
      </c>
      <c r="S883" s="1">
        <f t="shared" si="134"/>
        <v>313.84697246553998</v>
      </c>
      <c r="T883" s="1">
        <f t="shared" si="135"/>
        <v>497.90231984559</v>
      </c>
      <c r="U883" s="1">
        <f t="shared" si="136"/>
        <v>12.874804979031</v>
      </c>
      <c r="V883" s="1">
        <f t="shared" si="137"/>
        <v>75.416710198461999</v>
      </c>
      <c r="W883" s="1">
        <f t="shared" si="138"/>
        <v>4.5559492364271001</v>
      </c>
      <c r="X883" s="1" t="str">
        <f t="shared" si="139"/>
        <v>TIDAK</v>
      </c>
    </row>
    <row r="884" spans="1:24" x14ac:dyDescent="0.2">
      <c r="A884">
        <v>8.5092200489216001</v>
      </c>
      <c r="B884">
        <v>200.30434810023999</v>
      </c>
      <c r="C884">
        <v>10587.304929475</v>
      </c>
      <c r="D884">
        <v>6.3925450636139001</v>
      </c>
      <c r="E884">
        <v>307.39895951787003</v>
      </c>
      <c r="F884">
        <v>585.22262838219001</v>
      </c>
      <c r="G884">
        <v>11.798990545971</v>
      </c>
      <c r="H884">
        <v>63.827568694086999</v>
      </c>
      <c r="I884">
        <v>2.5198915810234999</v>
      </c>
      <c r="J884">
        <v>0</v>
      </c>
      <c r="O884" s="1">
        <f t="shared" si="130"/>
        <v>8.5092200489216001</v>
      </c>
      <c r="P884" s="1">
        <f t="shared" si="131"/>
        <v>200.30434810023999</v>
      </c>
      <c r="Q884" s="1">
        <f t="shared" si="132"/>
        <v>10587.304929475</v>
      </c>
      <c r="R884" s="1">
        <f t="shared" si="133"/>
        <v>6.3925450636139001</v>
      </c>
      <c r="S884" s="1">
        <f t="shared" si="134"/>
        <v>307.39895951787003</v>
      </c>
      <c r="T884" s="1">
        <f t="shared" si="135"/>
        <v>585.22262838219001</v>
      </c>
      <c r="U884" s="1">
        <f t="shared" si="136"/>
        <v>11.798990545971</v>
      </c>
      <c r="V884" s="1">
        <f t="shared" si="137"/>
        <v>63.827568694086999</v>
      </c>
      <c r="W884" s="1">
        <f t="shared" si="138"/>
        <v>2.5198915810234999</v>
      </c>
      <c r="X884" s="1" t="str">
        <f t="shared" si="139"/>
        <v>TIDAK</v>
      </c>
    </row>
    <row r="885" spans="1:24" x14ac:dyDescent="0.2">
      <c r="A885">
        <v>5.9539818781348002</v>
      </c>
      <c r="B885">
        <v>186.45708374956999</v>
      </c>
      <c r="C885">
        <v>32241.079614324</v>
      </c>
      <c r="D885">
        <v>8.4396807123144004</v>
      </c>
      <c r="E885">
        <v>347.71315716547002</v>
      </c>
      <c r="F885">
        <v>416.09099789344998</v>
      </c>
      <c r="G885">
        <v>14.638926518042</v>
      </c>
      <c r="H885">
        <v>68.907754272233007</v>
      </c>
      <c r="I885">
        <v>4.0719164871705003</v>
      </c>
      <c r="J885">
        <v>0</v>
      </c>
      <c r="O885" s="1">
        <f t="shared" si="130"/>
        <v>5.9539818781348002</v>
      </c>
      <c r="P885" s="1">
        <f t="shared" si="131"/>
        <v>186.45708374956999</v>
      </c>
      <c r="Q885" s="1">
        <f t="shared" si="132"/>
        <v>32241.079614324</v>
      </c>
      <c r="R885" s="1">
        <f t="shared" si="133"/>
        <v>8.4396807123144004</v>
      </c>
      <c r="S885" s="1">
        <f t="shared" si="134"/>
        <v>347.71315716547002</v>
      </c>
      <c r="T885" s="1">
        <f t="shared" si="135"/>
        <v>416.09099789344998</v>
      </c>
      <c r="U885" s="1">
        <f t="shared" si="136"/>
        <v>14.638926518042</v>
      </c>
      <c r="V885" s="1">
        <f t="shared" si="137"/>
        <v>68.907754272233007</v>
      </c>
      <c r="W885" s="1">
        <f t="shared" si="138"/>
        <v>4.0719164871705003</v>
      </c>
      <c r="X885" s="1" t="str">
        <f t="shared" si="139"/>
        <v>TIDAK</v>
      </c>
    </row>
    <row r="886" spans="1:24" x14ac:dyDescent="0.2">
      <c r="A886">
        <v>5.4031964917049997</v>
      </c>
      <c r="B886">
        <v>185.64352271741001</v>
      </c>
      <c r="C886">
        <v>27509.893424716</v>
      </c>
      <c r="D886">
        <v>8.2575871851329996</v>
      </c>
      <c r="F886">
        <v>587.37869214026</v>
      </c>
      <c r="G886">
        <v>10.024039184655001</v>
      </c>
      <c r="H886">
        <v>63.397499850610998</v>
      </c>
      <c r="I886">
        <v>3.8714631110973001</v>
      </c>
      <c r="J886">
        <v>0</v>
      </c>
      <c r="O886" s="1">
        <f t="shared" si="130"/>
        <v>5.4031964917049997</v>
      </c>
      <c r="P886" s="1">
        <f t="shared" si="131"/>
        <v>185.64352271741001</v>
      </c>
      <c r="Q886" s="1">
        <f t="shared" si="132"/>
        <v>27509.893424716</v>
      </c>
      <c r="R886" s="1">
        <f t="shared" si="133"/>
        <v>8.2575871851329996</v>
      </c>
      <c r="S886" s="1">
        <f t="shared" si="134"/>
        <v>333.77577661081295</v>
      </c>
      <c r="T886" s="1">
        <f t="shared" si="135"/>
        <v>587.37869214026</v>
      </c>
      <c r="U886" s="1">
        <f t="shared" si="136"/>
        <v>10.024039184655001</v>
      </c>
      <c r="V886" s="1">
        <f t="shared" si="137"/>
        <v>63.397499850610998</v>
      </c>
      <c r="W886" s="1">
        <f t="shared" si="138"/>
        <v>3.8714631110973001</v>
      </c>
      <c r="X886" s="1" t="str">
        <f t="shared" si="139"/>
        <v>TIDAK</v>
      </c>
    </row>
    <row r="887" spans="1:24" x14ac:dyDescent="0.2">
      <c r="A887">
        <v>5.5969299513157997</v>
      </c>
      <c r="B887">
        <v>162.72467225817999</v>
      </c>
      <c r="C887">
        <v>23930.374548905998</v>
      </c>
      <c r="D887">
        <v>7.4565565097243001</v>
      </c>
      <c r="F887">
        <v>535.33956052568999</v>
      </c>
      <c r="G887">
        <v>19.174738706418999</v>
      </c>
      <c r="H887">
        <v>54.966316649151999</v>
      </c>
      <c r="I887">
        <v>3.5067646063301998</v>
      </c>
      <c r="J887">
        <v>0</v>
      </c>
      <c r="O887" s="1">
        <f t="shared" si="130"/>
        <v>5.5969299513157997</v>
      </c>
      <c r="P887" s="1">
        <f t="shared" si="131"/>
        <v>162.72467225817999</v>
      </c>
      <c r="Q887" s="1">
        <f t="shared" si="132"/>
        <v>23930.374548905998</v>
      </c>
      <c r="R887" s="1">
        <f t="shared" si="133"/>
        <v>7.4565565097243001</v>
      </c>
      <c r="S887" s="1">
        <f t="shared" si="134"/>
        <v>333.77577661081295</v>
      </c>
      <c r="T887" s="1">
        <f t="shared" si="135"/>
        <v>535.33956052568999</v>
      </c>
      <c r="U887" s="1">
        <f t="shared" si="136"/>
        <v>19.174738706418999</v>
      </c>
      <c r="V887" s="1">
        <f t="shared" si="137"/>
        <v>54.966316649151999</v>
      </c>
      <c r="W887" s="1">
        <f t="shared" si="138"/>
        <v>3.5067646063301998</v>
      </c>
      <c r="X887" s="1" t="str">
        <f t="shared" si="139"/>
        <v>TIDAK</v>
      </c>
    </row>
    <row r="888" spans="1:24" x14ac:dyDescent="0.2">
      <c r="A888">
        <v>10.632909606071999</v>
      </c>
      <c r="B888">
        <v>198.37801183497001</v>
      </c>
      <c r="C888">
        <v>12958.748456883999</v>
      </c>
      <c r="D888">
        <v>7.1354966438698</v>
      </c>
      <c r="E888">
        <v>322.62324865918998</v>
      </c>
      <c r="F888">
        <v>522.02787031008995</v>
      </c>
      <c r="G888">
        <v>16.722194604137002</v>
      </c>
      <c r="H888">
        <v>71.776017550152005</v>
      </c>
      <c r="I888">
        <v>3.7224548508058999</v>
      </c>
      <c r="J888">
        <v>0</v>
      </c>
      <c r="O888" s="1">
        <f t="shared" si="130"/>
        <v>10.632909606071999</v>
      </c>
      <c r="P888" s="1">
        <f t="shared" si="131"/>
        <v>198.37801183497001</v>
      </c>
      <c r="Q888" s="1">
        <f t="shared" si="132"/>
        <v>12958.748456883999</v>
      </c>
      <c r="R888" s="1">
        <f t="shared" si="133"/>
        <v>7.1354966438698</v>
      </c>
      <c r="S888" s="1">
        <f t="shared" si="134"/>
        <v>322.62324865918998</v>
      </c>
      <c r="T888" s="1">
        <f t="shared" si="135"/>
        <v>522.02787031008995</v>
      </c>
      <c r="U888" s="1">
        <f t="shared" si="136"/>
        <v>16.722194604137002</v>
      </c>
      <c r="V888" s="1">
        <f t="shared" si="137"/>
        <v>71.776017550152005</v>
      </c>
      <c r="W888" s="1">
        <f t="shared" si="138"/>
        <v>3.7224548508058999</v>
      </c>
      <c r="X888" s="1" t="str">
        <f t="shared" si="139"/>
        <v>TIDAK</v>
      </c>
    </row>
    <row r="889" spans="1:24" x14ac:dyDescent="0.2">
      <c r="A889">
        <v>4.9168192288167001</v>
      </c>
      <c r="B889">
        <v>162.45678429061999</v>
      </c>
      <c r="C889">
        <v>22829.123211931001</v>
      </c>
      <c r="D889">
        <v>4.0244556574932</v>
      </c>
      <c r="E889">
        <v>360.59044509014001</v>
      </c>
      <c r="F889">
        <v>541.77231505972998</v>
      </c>
      <c r="G889">
        <v>11.580140749582</v>
      </c>
      <c r="I889">
        <v>3.8367032388187998</v>
      </c>
      <c r="J889">
        <v>0</v>
      </c>
      <c r="O889" s="1">
        <f t="shared" si="130"/>
        <v>4.9168192288167001</v>
      </c>
      <c r="P889" s="1">
        <f t="shared" si="131"/>
        <v>162.45678429061999</v>
      </c>
      <c r="Q889" s="1">
        <f t="shared" si="132"/>
        <v>22829.123211931001</v>
      </c>
      <c r="R889" s="1">
        <f t="shared" si="133"/>
        <v>4.0244556574932</v>
      </c>
      <c r="S889" s="1">
        <f t="shared" si="134"/>
        <v>360.59044509014001</v>
      </c>
      <c r="T889" s="1">
        <f t="shared" si="135"/>
        <v>541.77231505972998</v>
      </c>
      <c r="U889" s="1">
        <f t="shared" si="136"/>
        <v>11.580140749582</v>
      </c>
      <c r="V889" s="1">
        <f t="shared" si="137"/>
        <v>66.396292946768057</v>
      </c>
      <c r="W889" s="1">
        <f t="shared" si="138"/>
        <v>3.8367032388187998</v>
      </c>
      <c r="X889" s="1" t="str">
        <f t="shared" si="139"/>
        <v>TIDAK</v>
      </c>
    </row>
    <row r="890" spans="1:24" x14ac:dyDescent="0.2">
      <c r="A890">
        <v>7.1830959315085003</v>
      </c>
      <c r="B890">
        <v>200.36815895583001</v>
      </c>
      <c r="C890">
        <v>13501.677965117</v>
      </c>
      <c r="D890">
        <v>7.9820967080622998</v>
      </c>
      <c r="E890">
        <v>358.33184894941002</v>
      </c>
      <c r="F890">
        <v>617.54090649113004</v>
      </c>
      <c r="G890">
        <v>11.176548128136</v>
      </c>
      <c r="H890">
        <v>71.536834301314997</v>
      </c>
      <c r="I890">
        <v>3.8065394387931999</v>
      </c>
      <c r="J890">
        <v>0</v>
      </c>
      <c r="O890" s="1">
        <f t="shared" si="130"/>
        <v>7.1830959315085003</v>
      </c>
      <c r="P890" s="1">
        <f t="shared" si="131"/>
        <v>200.36815895583001</v>
      </c>
      <c r="Q890" s="1">
        <f t="shared" si="132"/>
        <v>13501.677965117</v>
      </c>
      <c r="R890" s="1">
        <f t="shared" si="133"/>
        <v>7.9820967080622998</v>
      </c>
      <c r="S890" s="1">
        <f t="shared" si="134"/>
        <v>358.33184894941002</v>
      </c>
      <c r="T890" s="1">
        <f t="shared" si="135"/>
        <v>617.54090649113004</v>
      </c>
      <c r="U890" s="1">
        <f t="shared" si="136"/>
        <v>11.176548128136</v>
      </c>
      <c r="V890" s="1">
        <f t="shared" si="137"/>
        <v>71.536834301314997</v>
      </c>
      <c r="W890" s="1">
        <f t="shared" si="138"/>
        <v>3.8065394387931999</v>
      </c>
      <c r="X890" s="1" t="str">
        <f t="shared" si="139"/>
        <v>TIDAK</v>
      </c>
    </row>
    <row r="891" spans="1:24" x14ac:dyDescent="0.2">
      <c r="A891">
        <v>5.9234414145715002</v>
      </c>
      <c r="B891">
        <v>167.65860220232</v>
      </c>
      <c r="C891">
        <v>25951.554035673002</v>
      </c>
      <c r="D891">
        <v>6.2961032035000004</v>
      </c>
      <c r="E891">
        <v>350.38198108956999</v>
      </c>
      <c r="F891">
        <v>471.85751068419</v>
      </c>
      <c r="G891">
        <v>15.770464179695001</v>
      </c>
      <c r="H891">
        <v>53.321812334211003</v>
      </c>
      <c r="I891">
        <v>4.1073636301452998</v>
      </c>
      <c r="J891">
        <v>0</v>
      </c>
      <c r="O891" s="1">
        <f t="shared" si="130"/>
        <v>5.9234414145715002</v>
      </c>
      <c r="P891" s="1">
        <f t="shared" si="131"/>
        <v>167.65860220232</v>
      </c>
      <c r="Q891" s="1">
        <f t="shared" si="132"/>
        <v>25951.554035673002</v>
      </c>
      <c r="R891" s="1">
        <f t="shared" si="133"/>
        <v>6.2961032035000004</v>
      </c>
      <c r="S891" s="1">
        <f t="shared" si="134"/>
        <v>350.38198108956999</v>
      </c>
      <c r="T891" s="1">
        <f t="shared" si="135"/>
        <v>471.85751068419</v>
      </c>
      <c r="U891" s="1">
        <f t="shared" si="136"/>
        <v>15.770464179695001</v>
      </c>
      <c r="V891" s="1">
        <f t="shared" si="137"/>
        <v>53.321812334211003</v>
      </c>
      <c r="W891" s="1">
        <f t="shared" si="138"/>
        <v>4.1073636301452998</v>
      </c>
      <c r="X891" s="1" t="str">
        <f t="shared" si="139"/>
        <v>TIDAK</v>
      </c>
    </row>
    <row r="892" spans="1:24" x14ac:dyDescent="0.2">
      <c r="A892">
        <v>7.3770365037690002</v>
      </c>
      <c r="B892">
        <v>175.00827573199001</v>
      </c>
      <c r="C892">
        <v>15340.951839023001</v>
      </c>
      <c r="D892">
        <v>6.1448449822311</v>
      </c>
      <c r="E892">
        <v>371.01052383442999</v>
      </c>
      <c r="F892">
        <v>579.46182442854001</v>
      </c>
      <c r="G892">
        <v>11.915739635209</v>
      </c>
      <c r="H892">
        <v>78.179170838404005</v>
      </c>
      <c r="I892">
        <v>4.5316586881512002</v>
      </c>
      <c r="J892">
        <v>0</v>
      </c>
      <c r="O892" s="1">
        <f t="shared" si="130"/>
        <v>7.3770365037690002</v>
      </c>
      <c r="P892" s="1">
        <f t="shared" si="131"/>
        <v>175.00827573199001</v>
      </c>
      <c r="Q892" s="1">
        <f t="shared" si="132"/>
        <v>15340.951839023001</v>
      </c>
      <c r="R892" s="1">
        <f t="shared" si="133"/>
        <v>6.1448449822311</v>
      </c>
      <c r="S892" s="1">
        <f t="shared" si="134"/>
        <v>371.01052383442999</v>
      </c>
      <c r="T892" s="1">
        <f t="shared" si="135"/>
        <v>579.46182442854001</v>
      </c>
      <c r="U892" s="1">
        <f t="shared" si="136"/>
        <v>11.915739635209</v>
      </c>
      <c r="V892" s="1">
        <f t="shared" si="137"/>
        <v>78.179170838404005</v>
      </c>
      <c r="W892" s="1">
        <f t="shared" si="138"/>
        <v>4.5316586881512002</v>
      </c>
      <c r="X892" s="1" t="str">
        <f t="shared" si="139"/>
        <v>TIDAK</v>
      </c>
    </row>
    <row r="893" spans="1:24" x14ac:dyDescent="0.2">
      <c r="A893">
        <v>7.8334958810647004</v>
      </c>
      <c r="B893">
        <v>220.95743260846001</v>
      </c>
      <c r="C893">
        <v>28338.981460565999</v>
      </c>
      <c r="D893">
        <v>9.3708484444209006</v>
      </c>
      <c r="E893">
        <v>316.27440333709001</v>
      </c>
      <c r="F893">
        <v>462.14242417043999</v>
      </c>
      <c r="G893">
        <v>15.33300458381</v>
      </c>
      <c r="H893">
        <v>57.033521765671999</v>
      </c>
      <c r="I893">
        <v>5.5808299630354004</v>
      </c>
      <c r="J893">
        <v>0</v>
      </c>
      <c r="O893" s="1">
        <f t="shared" si="130"/>
        <v>7.8334958810647004</v>
      </c>
      <c r="P893" s="1">
        <f t="shared" si="131"/>
        <v>220.95743260846001</v>
      </c>
      <c r="Q893" s="1">
        <f t="shared" si="132"/>
        <v>28338.981460565999</v>
      </c>
      <c r="R893" s="1">
        <f t="shared" si="133"/>
        <v>9.3708484444209006</v>
      </c>
      <c r="S893" s="1">
        <f t="shared" si="134"/>
        <v>316.27440333709001</v>
      </c>
      <c r="T893" s="1">
        <f t="shared" si="135"/>
        <v>462.14242417043999</v>
      </c>
      <c r="U893" s="1">
        <f t="shared" si="136"/>
        <v>15.33300458381</v>
      </c>
      <c r="V893" s="1">
        <f t="shared" si="137"/>
        <v>57.033521765671999</v>
      </c>
      <c r="W893" s="1">
        <f t="shared" si="138"/>
        <v>5.5808299630354004</v>
      </c>
      <c r="X893" s="1" t="str">
        <f t="shared" si="139"/>
        <v>TIDAK</v>
      </c>
    </row>
    <row r="894" spans="1:24" x14ac:dyDescent="0.2">
      <c r="A894">
        <v>4.7457643714811999</v>
      </c>
      <c r="B894">
        <v>186.30313706566</v>
      </c>
      <c r="C894">
        <v>33153.812975581001</v>
      </c>
      <c r="D894">
        <v>8.8404735005257997</v>
      </c>
      <c r="E894">
        <v>370.16785101280999</v>
      </c>
      <c r="F894">
        <v>296.96410172607</v>
      </c>
      <c r="G894">
        <v>14.784313577379001</v>
      </c>
      <c r="H894">
        <v>48.451374536194997</v>
      </c>
      <c r="I894">
        <v>3.6991462587291002</v>
      </c>
      <c r="J894">
        <v>0</v>
      </c>
      <c r="O894" s="1">
        <f t="shared" si="130"/>
        <v>4.7457643714811999</v>
      </c>
      <c r="P894" s="1">
        <f t="shared" si="131"/>
        <v>186.30313706566</v>
      </c>
      <c r="Q894" s="1">
        <f t="shared" si="132"/>
        <v>33153.812975581001</v>
      </c>
      <c r="R894" s="1">
        <f t="shared" si="133"/>
        <v>8.8404735005257997</v>
      </c>
      <c r="S894" s="1">
        <f t="shared" si="134"/>
        <v>370.16785101280999</v>
      </c>
      <c r="T894" s="1">
        <f t="shared" si="135"/>
        <v>296.96410172607</v>
      </c>
      <c r="U894" s="1">
        <f t="shared" si="136"/>
        <v>14.784313577379001</v>
      </c>
      <c r="V894" s="1">
        <f t="shared" si="137"/>
        <v>48.451374536194997</v>
      </c>
      <c r="W894" s="1">
        <f t="shared" si="138"/>
        <v>3.6991462587291002</v>
      </c>
      <c r="X894" s="1" t="str">
        <f t="shared" si="139"/>
        <v>TIDAK</v>
      </c>
    </row>
    <row r="895" spans="1:24" x14ac:dyDescent="0.2">
      <c r="A895">
        <v>9.0558257846775003</v>
      </c>
      <c r="B895">
        <v>196.47589885727001</v>
      </c>
      <c r="C895">
        <v>20226.287944827</v>
      </c>
      <c r="D895">
        <v>5.8385943482966001</v>
      </c>
      <c r="E895">
        <v>298.80356031305001</v>
      </c>
      <c r="F895">
        <v>342.35941054072998</v>
      </c>
      <c r="G895">
        <v>12.81363425871</v>
      </c>
      <c r="H895">
        <v>84.279218395195997</v>
      </c>
      <c r="I895">
        <v>5.4569128301566998</v>
      </c>
      <c r="J895">
        <v>0</v>
      </c>
      <c r="O895" s="1">
        <f t="shared" si="130"/>
        <v>9.0558257846775003</v>
      </c>
      <c r="P895" s="1">
        <f t="shared" si="131"/>
        <v>196.47589885727001</v>
      </c>
      <c r="Q895" s="1">
        <f t="shared" si="132"/>
        <v>20226.287944827</v>
      </c>
      <c r="R895" s="1">
        <f t="shared" si="133"/>
        <v>5.8385943482966001</v>
      </c>
      <c r="S895" s="1">
        <f t="shared" si="134"/>
        <v>298.80356031305001</v>
      </c>
      <c r="T895" s="1">
        <f t="shared" si="135"/>
        <v>342.35941054072998</v>
      </c>
      <c r="U895" s="1">
        <f t="shared" si="136"/>
        <v>12.81363425871</v>
      </c>
      <c r="V895" s="1">
        <f t="shared" si="137"/>
        <v>84.279218395195997</v>
      </c>
      <c r="W895" s="1">
        <f t="shared" si="138"/>
        <v>5.4569128301566998</v>
      </c>
      <c r="X895" s="1" t="str">
        <f t="shared" si="139"/>
        <v>TIDAK</v>
      </c>
    </row>
    <row r="896" spans="1:24" x14ac:dyDescent="0.2">
      <c r="A896">
        <v>5.4921559829577999</v>
      </c>
      <c r="B896">
        <v>176.27140374151</v>
      </c>
      <c r="C896">
        <v>26422.097888904998</v>
      </c>
      <c r="D896">
        <v>8.0729336375679992</v>
      </c>
      <c r="E896">
        <v>366.64476621156001</v>
      </c>
      <c r="F896">
        <v>500.93878786517001</v>
      </c>
      <c r="G896">
        <v>7.6097977270142998</v>
      </c>
      <c r="H896">
        <v>59.396786813204002</v>
      </c>
      <c r="I896">
        <v>3.2941293660854001</v>
      </c>
      <c r="J896">
        <v>0</v>
      </c>
      <c r="O896" s="1">
        <f t="shared" si="130"/>
        <v>5.4921559829577999</v>
      </c>
      <c r="P896" s="1">
        <f t="shared" si="131"/>
        <v>176.27140374151</v>
      </c>
      <c r="Q896" s="1">
        <f t="shared" si="132"/>
        <v>26422.097888904998</v>
      </c>
      <c r="R896" s="1">
        <f t="shared" si="133"/>
        <v>8.0729336375679992</v>
      </c>
      <c r="S896" s="1">
        <f t="shared" si="134"/>
        <v>366.64476621156001</v>
      </c>
      <c r="T896" s="1">
        <f t="shared" si="135"/>
        <v>500.93878786517001</v>
      </c>
      <c r="U896" s="1">
        <f t="shared" si="136"/>
        <v>7.6097977270142998</v>
      </c>
      <c r="V896" s="1">
        <f t="shared" si="137"/>
        <v>59.396786813204002</v>
      </c>
      <c r="W896" s="1">
        <f t="shared" si="138"/>
        <v>3.2941293660854001</v>
      </c>
      <c r="X896" s="1" t="str">
        <f t="shared" si="139"/>
        <v>TIDAK</v>
      </c>
    </row>
    <row r="897" spans="1:24" x14ac:dyDescent="0.2">
      <c r="A897">
        <v>4.4875174790108998</v>
      </c>
      <c r="B897">
        <v>199.05140273340999</v>
      </c>
      <c r="C897">
        <v>36860.468899312997</v>
      </c>
      <c r="D897">
        <v>9.7515607966362996</v>
      </c>
      <c r="E897">
        <v>338.04942752909</v>
      </c>
      <c r="F897">
        <v>390.56694531509999</v>
      </c>
      <c r="G897">
        <v>8.1234701115318995</v>
      </c>
      <c r="H897">
        <v>75.668784523371002</v>
      </c>
      <c r="I897">
        <v>2.7657222477016998</v>
      </c>
      <c r="J897">
        <v>0</v>
      </c>
      <c r="O897" s="1">
        <f t="shared" si="130"/>
        <v>4.4875174790108998</v>
      </c>
      <c r="P897" s="1">
        <f t="shared" si="131"/>
        <v>199.05140273340999</v>
      </c>
      <c r="Q897" s="1">
        <f t="shared" si="132"/>
        <v>36860.468899312997</v>
      </c>
      <c r="R897" s="1">
        <f t="shared" si="133"/>
        <v>9.7515607966362996</v>
      </c>
      <c r="S897" s="1">
        <f t="shared" si="134"/>
        <v>338.04942752909</v>
      </c>
      <c r="T897" s="1">
        <f t="shared" si="135"/>
        <v>390.56694531509999</v>
      </c>
      <c r="U897" s="1">
        <f t="shared" si="136"/>
        <v>8.1234701115318995</v>
      </c>
      <c r="V897" s="1">
        <f t="shared" si="137"/>
        <v>75.668784523371002</v>
      </c>
      <c r="W897" s="1">
        <f t="shared" si="138"/>
        <v>2.7657222477016998</v>
      </c>
      <c r="X897" s="1" t="str">
        <f t="shared" si="139"/>
        <v>TIDAK</v>
      </c>
    </row>
    <row r="898" spans="1:24" x14ac:dyDescent="0.2">
      <c r="A898">
        <v>7.0271856592719004</v>
      </c>
      <c r="B898">
        <v>185.32070143114001</v>
      </c>
      <c r="C898">
        <v>30988.973019378998</v>
      </c>
      <c r="D898">
        <v>8.6004771868348993</v>
      </c>
      <c r="E898">
        <v>327.46266996636001</v>
      </c>
      <c r="F898">
        <v>326.26908019791</v>
      </c>
      <c r="G898">
        <v>9.9820102286393997</v>
      </c>
      <c r="H898">
        <v>52.716588538114003</v>
      </c>
      <c r="I898">
        <v>5.3530433398152004</v>
      </c>
      <c r="J898">
        <v>0</v>
      </c>
      <c r="O898" s="1">
        <f t="shared" ref="O898:O961" si="140">IF(A898="",AVERAGE($A$2:$A$3277),A898)</f>
        <v>7.0271856592719004</v>
      </c>
      <c r="P898" s="1">
        <f t="shared" ref="P898:P961" si="141">IF(B898="",AVERAGE($B$2:$B$3277),B898)</f>
        <v>185.32070143114001</v>
      </c>
      <c r="Q898" s="1">
        <f t="shared" ref="Q898:Q961" si="142">IF(C898="",AVERAGE($C$2:$C$3277),C898)</f>
        <v>30988.973019378998</v>
      </c>
      <c r="R898" s="1">
        <f t="shared" ref="R898:R961" si="143">IF(D898="",AVERAGE($D$2:$D$3277),D898)</f>
        <v>8.6004771868348993</v>
      </c>
      <c r="S898" s="1">
        <f t="shared" ref="S898:S961" si="144">IF(E898="",AVERAGE($E$2:$E$3277),E898)</f>
        <v>327.46266996636001</v>
      </c>
      <c r="T898" s="1">
        <f t="shared" ref="T898:T961" si="145">IF(F898="",AVERAGE($F$2:$F$3277),F898)</f>
        <v>326.26908019791</v>
      </c>
      <c r="U898" s="1">
        <f t="shared" ref="U898:U961" si="146">IF(G898="",AVERAGE($G$2:$G$3277),G898)</f>
        <v>9.9820102286393997</v>
      </c>
      <c r="V898" s="1">
        <f t="shared" ref="V898:V961" si="147">IF(H898="",AVERAGE($H$2:$H$3277),H898)</f>
        <v>52.716588538114003</v>
      </c>
      <c r="W898" s="1">
        <f t="shared" ref="W898:W961" si="148">IF(I898="",AVERAGE($I$2:$I$3277),I898)</f>
        <v>5.3530433398152004</v>
      </c>
      <c r="X898" s="1" t="str">
        <f t="shared" ref="X898:X961" si="149">IF(J898=0,"TIDAK","YA")</f>
        <v>TIDAK</v>
      </c>
    </row>
    <row r="899" spans="1:24" x14ac:dyDescent="0.2">
      <c r="A899">
        <v>10.200644508442</v>
      </c>
      <c r="B899">
        <v>182.08060130242001</v>
      </c>
      <c r="C899">
        <v>8016.2029384376001</v>
      </c>
      <c r="D899">
        <v>5.5675006420509003</v>
      </c>
      <c r="E899">
        <v>337.78157990042001</v>
      </c>
      <c r="F899">
        <v>291.60028278971998</v>
      </c>
      <c r="G899">
        <v>13.469924019423001</v>
      </c>
      <c r="H899">
        <v>50.567372131679001</v>
      </c>
      <c r="I899">
        <v>5.1747197588929996</v>
      </c>
      <c r="J899">
        <v>0</v>
      </c>
      <c r="O899" s="1">
        <f t="shared" si="140"/>
        <v>10.200644508442</v>
      </c>
      <c r="P899" s="1">
        <f t="shared" si="141"/>
        <v>182.08060130242001</v>
      </c>
      <c r="Q899" s="1">
        <f t="shared" si="142"/>
        <v>8016.2029384376001</v>
      </c>
      <c r="R899" s="1">
        <f t="shared" si="143"/>
        <v>5.5675006420509003</v>
      </c>
      <c r="S899" s="1">
        <f t="shared" si="144"/>
        <v>337.78157990042001</v>
      </c>
      <c r="T899" s="1">
        <f t="shared" si="145"/>
        <v>291.60028278971998</v>
      </c>
      <c r="U899" s="1">
        <f t="shared" si="146"/>
        <v>13.469924019423001</v>
      </c>
      <c r="V899" s="1">
        <f t="shared" si="147"/>
        <v>50.567372131679001</v>
      </c>
      <c r="W899" s="1">
        <f t="shared" si="148"/>
        <v>5.1747197588929996</v>
      </c>
      <c r="X899" s="1" t="str">
        <f t="shared" si="149"/>
        <v>TIDAK</v>
      </c>
    </row>
    <row r="900" spans="1:24" x14ac:dyDescent="0.2">
      <c r="A900">
        <v>6.7842793293004</v>
      </c>
      <c r="B900">
        <v>140.36670861252</v>
      </c>
      <c r="C900">
        <v>17569.579818646002</v>
      </c>
      <c r="D900">
        <v>4.0849324161976002</v>
      </c>
      <c r="F900">
        <v>374.18183997326003</v>
      </c>
      <c r="G900">
        <v>10.634230121896</v>
      </c>
      <c r="H900">
        <v>97.087059762262001</v>
      </c>
      <c r="I900">
        <v>4.0455470564893004</v>
      </c>
      <c r="J900">
        <v>0</v>
      </c>
      <c r="O900" s="1">
        <f t="shared" si="140"/>
        <v>6.7842793293004</v>
      </c>
      <c r="P900" s="1">
        <f t="shared" si="141"/>
        <v>140.36670861252</v>
      </c>
      <c r="Q900" s="1">
        <f t="shared" si="142"/>
        <v>17569.579818646002</v>
      </c>
      <c r="R900" s="1">
        <f t="shared" si="143"/>
        <v>4.0849324161976002</v>
      </c>
      <c r="S900" s="1">
        <f t="shared" si="144"/>
        <v>333.77577661081295</v>
      </c>
      <c r="T900" s="1">
        <f t="shared" si="145"/>
        <v>374.18183997326003</v>
      </c>
      <c r="U900" s="1">
        <f t="shared" si="146"/>
        <v>10.634230121896</v>
      </c>
      <c r="V900" s="1">
        <f t="shared" si="147"/>
        <v>97.087059762262001</v>
      </c>
      <c r="W900" s="1">
        <f t="shared" si="148"/>
        <v>4.0455470564893004</v>
      </c>
      <c r="X900" s="1" t="str">
        <f t="shared" si="149"/>
        <v>TIDAK</v>
      </c>
    </row>
    <row r="901" spans="1:24" x14ac:dyDescent="0.2">
      <c r="A901">
        <v>8.0804152439824009</v>
      </c>
      <c r="B901">
        <v>166.89170013825</v>
      </c>
      <c r="C901">
        <v>18136.128858583001</v>
      </c>
      <c r="D901">
        <v>6.8675529600300003</v>
      </c>
      <c r="F901">
        <v>600.93720303308999</v>
      </c>
      <c r="G901">
        <v>16.307790087499999</v>
      </c>
      <c r="H901">
        <v>55.586141732363998</v>
      </c>
      <c r="I901">
        <v>4.0708242915669004</v>
      </c>
      <c r="J901">
        <v>0</v>
      </c>
      <c r="O901" s="1">
        <f t="shared" si="140"/>
        <v>8.0804152439824009</v>
      </c>
      <c r="P901" s="1">
        <f t="shared" si="141"/>
        <v>166.89170013825</v>
      </c>
      <c r="Q901" s="1">
        <f t="shared" si="142"/>
        <v>18136.128858583001</v>
      </c>
      <c r="R901" s="1">
        <f t="shared" si="143"/>
        <v>6.8675529600300003</v>
      </c>
      <c r="S901" s="1">
        <f t="shared" si="144"/>
        <v>333.77577661081295</v>
      </c>
      <c r="T901" s="1">
        <f t="shared" si="145"/>
        <v>600.93720303308999</v>
      </c>
      <c r="U901" s="1">
        <f t="shared" si="146"/>
        <v>16.307790087499999</v>
      </c>
      <c r="V901" s="1">
        <f t="shared" si="147"/>
        <v>55.586141732363998</v>
      </c>
      <c r="W901" s="1">
        <f t="shared" si="148"/>
        <v>4.0708242915669004</v>
      </c>
      <c r="X901" s="1" t="str">
        <f t="shared" si="149"/>
        <v>TIDAK</v>
      </c>
    </row>
    <row r="902" spans="1:24" x14ac:dyDescent="0.2">
      <c r="B902">
        <v>191.34825904901001</v>
      </c>
      <c r="C902">
        <v>14017.372065676</v>
      </c>
      <c r="D902">
        <v>6.4907003113770001</v>
      </c>
      <c r="E902">
        <v>345.56048115644001</v>
      </c>
      <c r="F902">
        <v>423.97838917706002</v>
      </c>
      <c r="G902">
        <v>11.863248320378</v>
      </c>
      <c r="H902">
        <v>65.791686591163995</v>
      </c>
      <c r="I902">
        <v>4.1673364568688998</v>
      </c>
      <c r="J902">
        <v>0</v>
      </c>
      <c r="O902" s="1">
        <f t="shared" si="140"/>
        <v>7.0807945042768186</v>
      </c>
      <c r="P902" s="1">
        <f t="shared" si="141"/>
        <v>191.34825904901001</v>
      </c>
      <c r="Q902" s="1">
        <f t="shared" si="142"/>
        <v>14017.372065676</v>
      </c>
      <c r="R902" s="1">
        <f t="shared" si="143"/>
        <v>6.4907003113770001</v>
      </c>
      <c r="S902" s="1">
        <f t="shared" si="144"/>
        <v>345.56048115644001</v>
      </c>
      <c r="T902" s="1">
        <f t="shared" si="145"/>
        <v>423.97838917706002</v>
      </c>
      <c r="U902" s="1">
        <f t="shared" si="146"/>
        <v>11.863248320378</v>
      </c>
      <c r="V902" s="1">
        <f t="shared" si="147"/>
        <v>65.791686591163995</v>
      </c>
      <c r="W902" s="1">
        <f t="shared" si="148"/>
        <v>4.1673364568688998</v>
      </c>
      <c r="X902" s="1" t="str">
        <f t="shared" si="149"/>
        <v>TIDAK</v>
      </c>
    </row>
    <row r="903" spans="1:24" x14ac:dyDescent="0.2">
      <c r="A903">
        <v>7.3449758690464</v>
      </c>
      <c r="B903">
        <v>182.30694217407</v>
      </c>
      <c r="C903">
        <v>5689.8044048727998</v>
      </c>
      <c r="D903">
        <v>6.7643499931804998</v>
      </c>
      <c r="E903">
        <v>373.87278500525002</v>
      </c>
      <c r="F903">
        <v>360.18447305571999</v>
      </c>
      <c r="G903">
        <v>20.483902297029999</v>
      </c>
      <c r="H903">
        <v>73.488980650840006</v>
      </c>
      <c r="I903">
        <v>3.4187631946436001</v>
      </c>
      <c r="J903">
        <v>0</v>
      </c>
      <c r="O903" s="1">
        <f t="shared" si="140"/>
        <v>7.3449758690464</v>
      </c>
      <c r="P903" s="1">
        <f t="shared" si="141"/>
        <v>182.30694217407</v>
      </c>
      <c r="Q903" s="1">
        <f t="shared" si="142"/>
        <v>5689.8044048727998</v>
      </c>
      <c r="R903" s="1">
        <f t="shared" si="143"/>
        <v>6.7643499931804998</v>
      </c>
      <c r="S903" s="1">
        <f t="shared" si="144"/>
        <v>373.87278500525002</v>
      </c>
      <c r="T903" s="1">
        <f t="shared" si="145"/>
        <v>360.18447305571999</v>
      </c>
      <c r="U903" s="1">
        <f t="shared" si="146"/>
        <v>20.483902297029999</v>
      </c>
      <c r="V903" s="1">
        <f t="shared" si="147"/>
        <v>73.488980650840006</v>
      </c>
      <c r="W903" s="1">
        <f t="shared" si="148"/>
        <v>3.4187631946436001</v>
      </c>
      <c r="X903" s="1" t="str">
        <f t="shared" si="149"/>
        <v>TIDAK</v>
      </c>
    </row>
    <row r="904" spans="1:24" x14ac:dyDescent="0.2">
      <c r="A904">
        <v>5.9237399546900003</v>
      </c>
      <c r="B904">
        <v>200.5612125982</v>
      </c>
      <c r="C904">
        <v>33306.012537659997</v>
      </c>
      <c r="D904">
        <v>7.4300374127708997</v>
      </c>
      <c r="F904">
        <v>399.94833249625998</v>
      </c>
      <c r="G904">
        <v>13.797869680117</v>
      </c>
      <c r="H904">
        <v>63.463408800723002</v>
      </c>
      <c r="I904">
        <v>3.8844603708207002</v>
      </c>
      <c r="J904">
        <v>0</v>
      </c>
      <c r="O904" s="1">
        <f t="shared" si="140"/>
        <v>5.9237399546900003</v>
      </c>
      <c r="P904" s="1">
        <f t="shared" si="141"/>
        <v>200.5612125982</v>
      </c>
      <c r="Q904" s="1">
        <f t="shared" si="142"/>
        <v>33306.012537659997</v>
      </c>
      <c r="R904" s="1">
        <f t="shared" si="143"/>
        <v>7.4300374127708997</v>
      </c>
      <c r="S904" s="1">
        <f t="shared" si="144"/>
        <v>333.77577661081295</v>
      </c>
      <c r="T904" s="1">
        <f t="shared" si="145"/>
        <v>399.94833249625998</v>
      </c>
      <c r="U904" s="1">
        <f t="shared" si="146"/>
        <v>13.797869680117</v>
      </c>
      <c r="V904" s="1">
        <f t="shared" si="147"/>
        <v>63.463408800723002</v>
      </c>
      <c r="W904" s="1">
        <f t="shared" si="148"/>
        <v>3.8844603708207002</v>
      </c>
      <c r="X904" s="1" t="str">
        <f t="shared" si="149"/>
        <v>TIDAK</v>
      </c>
    </row>
    <row r="905" spans="1:24" x14ac:dyDescent="0.2">
      <c r="A905">
        <v>8.2853952749079998</v>
      </c>
      <c r="B905">
        <v>196.55206780598999</v>
      </c>
      <c r="C905">
        <v>19096.822369476002</v>
      </c>
      <c r="D905">
        <v>7.3578572545431999</v>
      </c>
      <c r="E905">
        <v>342.93688098971</v>
      </c>
      <c r="F905">
        <v>388.94116300743002</v>
      </c>
      <c r="G905">
        <v>14.151473071718</v>
      </c>
      <c r="H905">
        <v>73.187013229106</v>
      </c>
      <c r="I905">
        <v>5.4384879065979996</v>
      </c>
      <c r="J905">
        <v>0</v>
      </c>
      <c r="O905" s="1">
        <f t="shared" si="140"/>
        <v>8.2853952749079998</v>
      </c>
      <c r="P905" s="1">
        <f t="shared" si="141"/>
        <v>196.55206780598999</v>
      </c>
      <c r="Q905" s="1">
        <f t="shared" si="142"/>
        <v>19096.822369476002</v>
      </c>
      <c r="R905" s="1">
        <f t="shared" si="143"/>
        <v>7.3578572545431999</v>
      </c>
      <c r="S905" s="1">
        <f t="shared" si="144"/>
        <v>342.93688098971</v>
      </c>
      <c r="T905" s="1">
        <f t="shared" si="145"/>
        <v>388.94116300743002</v>
      </c>
      <c r="U905" s="1">
        <f t="shared" si="146"/>
        <v>14.151473071718</v>
      </c>
      <c r="V905" s="1">
        <f t="shared" si="147"/>
        <v>73.187013229106</v>
      </c>
      <c r="W905" s="1">
        <f t="shared" si="148"/>
        <v>5.4384879065979996</v>
      </c>
      <c r="X905" s="1" t="str">
        <f t="shared" si="149"/>
        <v>TIDAK</v>
      </c>
    </row>
    <row r="906" spans="1:24" x14ac:dyDescent="0.2">
      <c r="A906">
        <v>5.9495187640611</v>
      </c>
      <c r="B906">
        <v>160.44263125886999</v>
      </c>
      <c r="C906">
        <v>16898.808297193002</v>
      </c>
      <c r="D906">
        <v>6.0459064396078004</v>
      </c>
      <c r="E906">
        <v>367.32854168310001</v>
      </c>
      <c r="F906">
        <v>451.01278841833999</v>
      </c>
      <c r="G906">
        <v>16.359951099328999</v>
      </c>
      <c r="H906">
        <v>62.368233918850002</v>
      </c>
      <c r="I906">
        <v>4.0721976216147002</v>
      </c>
      <c r="J906">
        <v>0</v>
      </c>
      <c r="O906" s="1">
        <f t="shared" si="140"/>
        <v>5.9495187640611</v>
      </c>
      <c r="P906" s="1">
        <f t="shared" si="141"/>
        <v>160.44263125886999</v>
      </c>
      <c r="Q906" s="1">
        <f t="shared" si="142"/>
        <v>16898.808297193002</v>
      </c>
      <c r="R906" s="1">
        <f t="shared" si="143"/>
        <v>6.0459064396078004</v>
      </c>
      <c r="S906" s="1">
        <f t="shared" si="144"/>
        <v>367.32854168310001</v>
      </c>
      <c r="T906" s="1">
        <f t="shared" si="145"/>
        <v>451.01278841833999</v>
      </c>
      <c r="U906" s="1">
        <f t="shared" si="146"/>
        <v>16.359951099328999</v>
      </c>
      <c r="V906" s="1">
        <f t="shared" si="147"/>
        <v>62.368233918850002</v>
      </c>
      <c r="W906" s="1">
        <f t="shared" si="148"/>
        <v>4.0721976216147002</v>
      </c>
      <c r="X906" s="1" t="str">
        <f t="shared" si="149"/>
        <v>TIDAK</v>
      </c>
    </row>
    <row r="907" spans="1:24" x14ac:dyDescent="0.2">
      <c r="B907">
        <v>192.20216811021999</v>
      </c>
      <c r="C907">
        <v>34160.925143521003</v>
      </c>
      <c r="D907">
        <v>8.9631555282788007</v>
      </c>
      <c r="E907">
        <v>363.47279794825999</v>
      </c>
      <c r="F907">
        <v>474.78173442253001</v>
      </c>
      <c r="G907">
        <v>15.9052704319</v>
      </c>
      <c r="H907">
        <v>50.807825116606999</v>
      </c>
      <c r="I907">
        <v>2.998335471581</v>
      </c>
      <c r="J907">
        <v>0</v>
      </c>
      <c r="O907" s="1">
        <f t="shared" si="140"/>
        <v>7.0807945042768186</v>
      </c>
      <c r="P907" s="1">
        <f t="shared" si="141"/>
        <v>192.20216811021999</v>
      </c>
      <c r="Q907" s="1">
        <f t="shared" si="142"/>
        <v>34160.925143521003</v>
      </c>
      <c r="R907" s="1">
        <f t="shared" si="143"/>
        <v>8.9631555282788007</v>
      </c>
      <c r="S907" s="1">
        <f t="shared" si="144"/>
        <v>363.47279794825999</v>
      </c>
      <c r="T907" s="1">
        <f t="shared" si="145"/>
        <v>474.78173442253001</v>
      </c>
      <c r="U907" s="1">
        <f t="shared" si="146"/>
        <v>15.9052704319</v>
      </c>
      <c r="V907" s="1">
        <f t="shared" si="147"/>
        <v>50.807825116606999</v>
      </c>
      <c r="W907" s="1">
        <f t="shared" si="148"/>
        <v>2.998335471581</v>
      </c>
      <c r="X907" s="1" t="str">
        <f t="shared" si="149"/>
        <v>TIDAK</v>
      </c>
    </row>
    <row r="908" spans="1:24" x14ac:dyDescent="0.2">
      <c r="B908">
        <v>215.99711663156</v>
      </c>
      <c r="C908">
        <v>35971.025113486001</v>
      </c>
      <c r="D908">
        <v>10.030508156444</v>
      </c>
      <c r="E908">
        <v>330.85892653322998</v>
      </c>
      <c r="F908">
        <v>558.10854901331004</v>
      </c>
      <c r="G908">
        <v>14.33780438188</v>
      </c>
      <c r="H908">
        <v>81.769775253215997</v>
      </c>
      <c r="I908">
        <v>2.9341370013331001</v>
      </c>
      <c r="J908">
        <v>0</v>
      </c>
      <c r="O908" s="1">
        <f t="shared" si="140"/>
        <v>7.0807945042768186</v>
      </c>
      <c r="P908" s="1">
        <f t="shared" si="141"/>
        <v>215.99711663156</v>
      </c>
      <c r="Q908" s="1">
        <f t="shared" si="142"/>
        <v>35971.025113486001</v>
      </c>
      <c r="R908" s="1">
        <f t="shared" si="143"/>
        <v>10.030508156444</v>
      </c>
      <c r="S908" s="1">
        <f t="shared" si="144"/>
        <v>330.85892653322998</v>
      </c>
      <c r="T908" s="1">
        <f t="shared" si="145"/>
        <v>558.10854901331004</v>
      </c>
      <c r="U908" s="1">
        <f t="shared" si="146"/>
        <v>14.33780438188</v>
      </c>
      <c r="V908" s="1">
        <f t="shared" si="147"/>
        <v>81.769775253215997</v>
      </c>
      <c r="W908" s="1">
        <f t="shared" si="148"/>
        <v>2.9341370013331001</v>
      </c>
      <c r="X908" s="1" t="str">
        <f t="shared" si="149"/>
        <v>TIDAK</v>
      </c>
    </row>
    <row r="909" spans="1:24" x14ac:dyDescent="0.2">
      <c r="A909">
        <v>5.2965788038102</v>
      </c>
      <c r="B909">
        <v>220.08083240811001</v>
      </c>
      <c r="C909">
        <v>39537.086460102997</v>
      </c>
      <c r="D909">
        <v>9.2327660619402998</v>
      </c>
      <c r="E909">
        <v>322.4335918072</v>
      </c>
      <c r="F909">
        <v>393.38860326874999</v>
      </c>
      <c r="G909">
        <v>10.583336152736999</v>
      </c>
      <c r="H909">
        <v>58.801469484887001</v>
      </c>
      <c r="I909">
        <v>3.9184698008317</v>
      </c>
      <c r="J909">
        <v>0</v>
      </c>
      <c r="O909" s="1">
        <f t="shared" si="140"/>
        <v>5.2965788038102</v>
      </c>
      <c r="P909" s="1">
        <f t="shared" si="141"/>
        <v>220.08083240811001</v>
      </c>
      <c r="Q909" s="1">
        <f t="shared" si="142"/>
        <v>39537.086460102997</v>
      </c>
      <c r="R909" s="1">
        <f t="shared" si="143"/>
        <v>9.2327660619402998</v>
      </c>
      <c r="S909" s="1">
        <f t="shared" si="144"/>
        <v>322.4335918072</v>
      </c>
      <c r="T909" s="1">
        <f t="shared" si="145"/>
        <v>393.38860326874999</v>
      </c>
      <c r="U909" s="1">
        <f t="shared" si="146"/>
        <v>10.583336152736999</v>
      </c>
      <c r="V909" s="1">
        <f t="shared" si="147"/>
        <v>58.801469484887001</v>
      </c>
      <c r="W909" s="1">
        <f t="shared" si="148"/>
        <v>3.9184698008317</v>
      </c>
      <c r="X909" s="1" t="str">
        <f t="shared" si="149"/>
        <v>TIDAK</v>
      </c>
    </row>
    <row r="910" spans="1:24" x14ac:dyDescent="0.2">
      <c r="A910">
        <v>10.282067974895</v>
      </c>
      <c r="B910">
        <v>198.54636349040001</v>
      </c>
      <c r="C910">
        <v>8108.2973216246</v>
      </c>
      <c r="D910">
        <v>5.5484071037355998</v>
      </c>
      <c r="E910">
        <v>332.0179352742</v>
      </c>
      <c r="F910">
        <v>568.078980161</v>
      </c>
      <c r="G910">
        <v>15.661692291693999</v>
      </c>
      <c r="H910">
        <v>28.770618838807</v>
      </c>
      <c r="I910">
        <v>4.5729230043865998</v>
      </c>
      <c r="J910">
        <v>0</v>
      </c>
      <c r="O910" s="1">
        <f t="shared" si="140"/>
        <v>10.282067974895</v>
      </c>
      <c r="P910" s="1">
        <f t="shared" si="141"/>
        <v>198.54636349040001</v>
      </c>
      <c r="Q910" s="1">
        <f t="shared" si="142"/>
        <v>8108.2973216246</v>
      </c>
      <c r="R910" s="1">
        <f t="shared" si="143"/>
        <v>5.5484071037355998</v>
      </c>
      <c r="S910" s="1">
        <f t="shared" si="144"/>
        <v>332.0179352742</v>
      </c>
      <c r="T910" s="1">
        <f t="shared" si="145"/>
        <v>568.078980161</v>
      </c>
      <c r="U910" s="1">
        <f t="shared" si="146"/>
        <v>15.661692291693999</v>
      </c>
      <c r="V910" s="1">
        <f t="shared" si="147"/>
        <v>28.770618838807</v>
      </c>
      <c r="W910" s="1">
        <f t="shared" si="148"/>
        <v>4.5729230043865998</v>
      </c>
      <c r="X910" s="1" t="str">
        <f t="shared" si="149"/>
        <v>TIDAK</v>
      </c>
    </row>
    <row r="911" spans="1:24" x14ac:dyDescent="0.2">
      <c r="A911">
        <v>7.0168361132546</v>
      </c>
      <c r="B911">
        <v>167.36218705178999</v>
      </c>
      <c r="C911">
        <v>18014.995703148001</v>
      </c>
      <c r="D911">
        <v>5.9030582314681004</v>
      </c>
      <c r="E911">
        <v>362.52341586236997</v>
      </c>
      <c r="F911">
        <v>471.48439459306002</v>
      </c>
      <c r="G911">
        <v>10.692587986909</v>
      </c>
      <c r="H911">
        <v>45.002014419832001</v>
      </c>
      <c r="I911">
        <v>4.1013979910086</v>
      </c>
      <c r="J911">
        <v>0</v>
      </c>
      <c r="O911" s="1">
        <f t="shared" si="140"/>
        <v>7.0168361132546</v>
      </c>
      <c r="P911" s="1">
        <f t="shared" si="141"/>
        <v>167.36218705178999</v>
      </c>
      <c r="Q911" s="1">
        <f t="shared" si="142"/>
        <v>18014.995703148001</v>
      </c>
      <c r="R911" s="1">
        <f t="shared" si="143"/>
        <v>5.9030582314681004</v>
      </c>
      <c r="S911" s="1">
        <f t="shared" si="144"/>
        <v>362.52341586236997</v>
      </c>
      <c r="T911" s="1">
        <f t="shared" si="145"/>
        <v>471.48439459306002</v>
      </c>
      <c r="U911" s="1">
        <f t="shared" si="146"/>
        <v>10.692587986909</v>
      </c>
      <c r="V911" s="1">
        <f t="shared" si="147"/>
        <v>45.002014419832001</v>
      </c>
      <c r="W911" s="1">
        <f t="shared" si="148"/>
        <v>4.1013979910086</v>
      </c>
      <c r="X911" s="1" t="str">
        <f t="shared" si="149"/>
        <v>TIDAK</v>
      </c>
    </row>
    <row r="912" spans="1:24" x14ac:dyDescent="0.2">
      <c r="A912">
        <v>6.8716072450150003</v>
      </c>
      <c r="B912">
        <v>197.51709338436001</v>
      </c>
      <c r="C912">
        <v>19557.993724369</v>
      </c>
      <c r="D912">
        <v>8.3113487274976006</v>
      </c>
      <c r="E912">
        <v>355.08725790596998</v>
      </c>
      <c r="F912">
        <v>379.50773853152998</v>
      </c>
      <c r="G912">
        <v>18.240711615826001</v>
      </c>
      <c r="H912">
        <v>65.694230393495999</v>
      </c>
      <c r="I912">
        <v>4.1803893115038999</v>
      </c>
      <c r="J912">
        <v>0</v>
      </c>
      <c r="O912" s="1">
        <f t="shared" si="140"/>
        <v>6.8716072450150003</v>
      </c>
      <c r="P912" s="1">
        <f t="shared" si="141"/>
        <v>197.51709338436001</v>
      </c>
      <c r="Q912" s="1">
        <f t="shared" si="142"/>
        <v>19557.993724369</v>
      </c>
      <c r="R912" s="1">
        <f t="shared" si="143"/>
        <v>8.3113487274976006</v>
      </c>
      <c r="S912" s="1">
        <f t="shared" si="144"/>
        <v>355.08725790596998</v>
      </c>
      <c r="T912" s="1">
        <f t="shared" si="145"/>
        <v>379.50773853152998</v>
      </c>
      <c r="U912" s="1">
        <f t="shared" si="146"/>
        <v>18.240711615826001</v>
      </c>
      <c r="V912" s="1">
        <f t="shared" si="147"/>
        <v>65.694230393495999</v>
      </c>
      <c r="W912" s="1">
        <f t="shared" si="148"/>
        <v>4.1803893115038999</v>
      </c>
      <c r="X912" s="1" t="str">
        <f t="shared" si="149"/>
        <v>TIDAK</v>
      </c>
    </row>
    <row r="913" spans="1:24" x14ac:dyDescent="0.2">
      <c r="B913">
        <v>214.17232983224</v>
      </c>
      <c r="C913">
        <v>8985.9118071088997</v>
      </c>
      <c r="D913">
        <v>7.2979726595691004</v>
      </c>
      <c r="F913">
        <v>498.80391688354001</v>
      </c>
      <c r="G913">
        <v>9.5833231131587002</v>
      </c>
      <c r="H913">
        <v>37.616485383718</v>
      </c>
      <c r="I913">
        <v>5.5047493969204</v>
      </c>
      <c r="J913">
        <v>0</v>
      </c>
      <c r="O913" s="1">
        <f t="shared" si="140"/>
        <v>7.0807945042768186</v>
      </c>
      <c r="P913" s="1">
        <f t="shared" si="141"/>
        <v>214.17232983224</v>
      </c>
      <c r="Q913" s="1">
        <f t="shared" si="142"/>
        <v>8985.9118071088997</v>
      </c>
      <c r="R913" s="1">
        <f t="shared" si="143"/>
        <v>7.2979726595691004</v>
      </c>
      <c r="S913" s="1">
        <f t="shared" si="144"/>
        <v>333.77577661081295</v>
      </c>
      <c r="T913" s="1">
        <f t="shared" si="145"/>
        <v>498.80391688354001</v>
      </c>
      <c r="U913" s="1">
        <f t="shared" si="146"/>
        <v>9.5833231131587002</v>
      </c>
      <c r="V913" s="1">
        <f t="shared" si="147"/>
        <v>37.616485383718</v>
      </c>
      <c r="W913" s="1">
        <f t="shared" si="148"/>
        <v>5.5047493969204</v>
      </c>
      <c r="X913" s="1" t="str">
        <f t="shared" si="149"/>
        <v>TIDAK</v>
      </c>
    </row>
    <row r="914" spans="1:24" x14ac:dyDescent="0.2">
      <c r="A914">
        <v>8.2740690586979007</v>
      </c>
      <c r="B914">
        <v>195.80333053487999</v>
      </c>
      <c r="C914">
        <v>18091.202614631002</v>
      </c>
      <c r="D914">
        <v>7.4221044466036004</v>
      </c>
      <c r="E914">
        <v>365.40722224178</v>
      </c>
      <c r="F914">
        <v>369.19833429369999</v>
      </c>
      <c r="G914">
        <v>16.996330277382</v>
      </c>
      <c r="I914">
        <v>2.5754230277098999</v>
      </c>
      <c r="J914">
        <v>0</v>
      </c>
      <c r="O914" s="1">
        <f t="shared" si="140"/>
        <v>8.2740690586979007</v>
      </c>
      <c r="P914" s="1">
        <f t="shared" si="141"/>
        <v>195.80333053487999</v>
      </c>
      <c r="Q914" s="1">
        <f t="shared" si="142"/>
        <v>18091.202614631002</v>
      </c>
      <c r="R914" s="1">
        <f t="shared" si="143"/>
        <v>7.4221044466036004</v>
      </c>
      <c r="S914" s="1">
        <f t="shared" si="144"/>
        <v>365.40722224178</v>
      </c>
      <c r="T914" s="1">
        <f t="shared" si="145"/>
        <v>369.19833429369999</v>
      </c>
      <c r="U914" s="1">
        <f t="shared" si="146"/>
        <v>16.996330277382</v>
      </c>
      <c r="V914" s="1">
        <f t="shared" si="147"/>
        <v>66.396292946768057</v>
      </c>
      <c r="W914" s="1">
        <f t="shared" si="148"/>
        <v>2.5754230277098999</v>
      </c>
      <c r="X914" s="1" t="str">
        <f t="shared" si="149"/>
        <v>TIDAK</v>
      </c>
    </row>
    <row r="915" spans="1:24" x14ac:dyDescent="0.2">
      <c r="A915">
        <v>8.2388789894453005</v>
      </c>
      <c r="B915">
        <v>198.21340514168</v>
      </c>
      <c r="C915">
        <v>11451.312217211</v>
      </c>
      <c r="D915">
        <v>5.3089895602046999</v>
      </c>
      <c r="E915">
        <v>309.32942345724001</v>
      </c>
      <c r="F915">
        <v>401.06376365983999</v>
      </c>
      <c r="G915">
        <v>13.243329279141999</v>
      </c>
      <c r="H915">
        <v>81.197710429340006</v>
      </c>
      <c r="I915">
        <v>2.7847127967179</v>
      </c>
      <c r="J915">
        <v>0</v>
      </c>
      <c r="O915" s="1">
        <f t="shared" si="140"/>
        <v>8.2388789894453005</v>
      </c>
      <c r="P915" s="1">
        <f t="shared" si="141"/>
        <v>198.21340514168</v>
      </c>
      <c r="Q915" s="1">
        <f t="shared" si="142"/>
        <v>11451.312217211</v>
      </c>
      <c r="R915" s="1">
        <f t="shared" si="143"/>
        <v>5.3089895602046999</v>
      </c>
      <c r="S915" s="1">
        <f t="shared" si="144"/>
        <v>309.32942345724001</v>
      </c>
      <c r="T915" s="1">
        <f t="shared" si="145"/>
        <v>401.06376365983999</v>
      </c>
      <c r="U915" s="1">
        <f t="shared" si="146"/>
        <v>13.243329279141999</v>
      </c>
      <c r="V915" s="1">
        <f t="shared" si="147"/>
        <v>81.197710429340006</v>
      </c>
      <c r="W915" s="1">
        <f t="shared" si="148"/>
        <v>2.7847127967179</v>
      </c>
      <c r="X915" s="1" t="str">
        <f t="shared" si="149"/>
        <v>TIDAK</v>
      </c>
    </row>
    <row r="916" spans="1:24" x14ac:dyDescent="0.2">
      <c r="A916">
        <v>5.7911543734534003</v>
      </c>
      <c r="B916">
        <v>190.43167918167001</v>
      </c>
      <c r="C916">
        <v>20288.235569469001</v>
      </c>
      <c r="D916">
        <v>6.2983657953053003</v>
      </c>
      <c r="E916">
        <v>347.04102025514999</v>
      </c>
      <c r="F916">
        <v>544.85748059517005</v>
      </c>
      <c r="G916">
        <v>17.706838261068999</v>
      </c>
      <c r="H916">
        <v>84.388191428463998</v>
      </c>
      <c r="I916">
        <v>4.1048348165646003</v>
      </c>
      <c r="J916">
        <v>0</v>
      </c>
      <c r="O916" s="1">
        <f t="shared" si="140"/>
        <v>5.7911543734534003</v>
      </c>
      <c r="P916" s="1">
        <f t="shared" si="141"/>
        <v>190.43167918167001</v>
      </c>
      <c r="Q916" s="1">
        <f t="shared" si="142"/>
        <v>20288.235569469001</v>
      </c>
      <c r="R916" s="1">
        <f t="shared" si="143"/>
        <v>6.2983657953053003</v>
      </c>
      <c r="S916" s="1">
        <f t="shared" si="144"/>
        <v>347.04102025514999</v>
      </c>
      <c r="T916" s="1">
        <f t="shared" si="145"/>
        <v>544.85748059517005</v>
      </c>
      <c r="U916" s="1">
        <f t="shared" si="146"/>
        <v>17.706838261068999</v>
      </c>
      <c r="V916" s="1">
        <f t="shared" si="147"/>
        <v>84.388191428463998</v>
      </c>
      <c r="W916" s="1">
        <f t="shared" si="148"/>
        <v>4.1048348165646003</v>
      </c>
      <c r="X916" s="1" t="str">
        <f t="shared" si="149"/>
        <v>TIDAK</v>
      </c>
    </row>
    <row r="917" spans="1:24" x14ac:dyDescent="0.2">
      <c r="A917">
        <v>6.1533689567289001</v>
      </c>
      <c r="B917">
        <v>237.13982778479999</v>
      </c>
      <c r="C917">
        <v>22052.034618982001</v>
      </c>
      <c r="D917">
        <v>8.0904939633254003</v>
      </c>
      <c r="E917">
        <v>306.23917986795999</v>
      </c>
      <c r="F917">
        <v>485.09848313679998</v>
      </c>
      <c r="G917">
        <v>17.075262589369</v>
      </c>
      <c r="H917">
        <v>58.108258557364003</v>
      </c>
      <c r="I917">
        <v>4.0303374854228</v>
      </c>
      <c r="J917">
        <v>0</v>
      </c>
      <c r="O917" s="1">
        <f t="shared" si="140"/>
        <v>6.1533689567289001</v>
      </c>
      <c r="P917" s="1">
        <f t="shared" si="141"/>
        <v>237.13982778479999</v>
      </c>
      <c r="Q917" s="1">
        <f t="shared" si="142"/>
        <v>22052.034618982001</v>
      </c>
      <c r="R917" s="1">
        <f t="shared" si="143"/>
        <v>8.0904939633254003</v>
      </c>
      <c r="S917" s="1">
        <f t="shared" si="144"/>
        <v>306.23917986795999</v>
      </c>
      <c r="T917" s="1">
        <f t="shared" si="145"/>
        <v>485.09848313679998</v>
      </c>
      <c r="U917" s="1">
        <f t="shared" si="146"/>
        <v>17.075262589369</v>
      </c>
      <c r="V917" s="1">
        <f t="shared" si="147"/>
        <v>58.108258557364003</v>
      </c>
      <c r="W917" s="1">
        <f t="shared" si="148"/>
        <v>4.0303374854228</v>
      </c>
      <c r="X917" s="1" t="str">
        <f t="shared" si="149"/>
        <v>TIDAK</v>
      </c>
    </row>
    <row r="918" spans="1:24" x14ac:dyDescent="0.2">
      <c r="A918">
        <v>7.3030519063283004</v>
      </c>
      <c r="B918">
        <v>196.95287516726</v>
      </c>
      <c r="C918">
        <v>22053.010262143001</v>
      </c>
      <c r="D918">
        <v>5.3926928294009002</v>
      </c>
      <c r="E918">
        <v>305.22156360716002</v>
      </c>
      <c r="F918">
        <v>451.60592395435998</v>
      </c>
      <c r="G918">
        <v>14.665560528066001</v>
      </c>
      <c r="H918">
        <v>71.71077867727</v>
      </c>
      <c r="I918">
        <v>4.1448699404082001</v>
      </c>
      <c r="J918">
        <v>0</v>
      </c>
      <c r="O918" s="1">
        <f t="shared" si="140"/>
        <v>7.3030519063283004</v>
      </c>
      <c r="P918" s="1">
        <f t="shared" si="141"/>
        <v>196.95287516726</v>
      </c>
      <c r="Q918" s="1">
        <f t="shared" si="142"/>
        <v>22053.010262143001</v>
      </c>
      <c r="R918" s="1">
        <f t="shared" si="143"/>
        <v>5.3926928294009002</v>
      </c>
      <c r="S918" s="1">
        <f t="shared" si="144"/>
        <v>305.22156360716002</v>
      </c>
      <c r="T918" s="1">
        <f t="shared" si="145"/>
        <v>451.60592395435998</v>
      </c>
      <c r="U918" s="1">
        <f t="shared" si="146"/>
        <v>14.665560528066001</v>
      </c>
      <c r="V918" s="1">
        <f t="shared" si="147"/>
        <v>71.71077867727</v>
      </c>
      <c r="W918" s="1">
        <f t="shared" si="148"/>
        <v>4.1448699404082001</v>
      </c>
      <c r="X918" s="1" t="str">
        <f t="shared" si="149"/>
        <v>TIDAK</v>
      </c>
    </row>
    <row r="919" spans="1:24" x14ac:dyDescent="0.2">
      <c r="A919">
        <v>7.5926723000754999</v>
      </c>
      <c r="B919">
        <v>177.08083947967</v>
      </c>
      <c r="C919">
        <v>14912.225506242001</v>
      </c>
      <c r="D919">
        <v>6.0411436716075002</v>
      </c>
      <c r="E919">
        <v>349.24061445133998</v>
      </c>
      <c r="F919">
        <v>355.28444229143003</v>
      </c>
      <c r="G919">
        <v>17.161966066691001</v>
      </c>
      <c r="H919">
        <v>42.115256925159997</v>
      </c>
      <c r="I919">
        <v>3.3414267280660002</v>
      </c>
      <c r="J919">
        <v>0</v>
      </c>
      <c r="O919" s="1">
        <f t="shared" si="140"/>
        <v>7.5926723000754999</v>
      </c>
      <c r="P919" s="1">
        <f t="shared" si="141"/>
        <v>177.08083947967</v>
      </c>
      <c r="Q919" s="1">
        <f t="shared" si="142"/>
        <v>14912.225506242001</v>
      </c>
      <c r="R919" s="1">
        <f t="shared" si="143"/>
        <v>6.0411436716075002</v>
      </c>
      <c r="S919" s="1">
        <f t="shared" si="144"/>
        <v>349.24061445133998</v>
      </c>
      <c r="T919" s="1">
        <f t="shared" si="145"/>
        <v>355.28444229143003</v>
      </c>
      <c r="U919" s="1">
        <f t="shared" si="146"/>
        <v>17.161966066691001</v>
      </c>
      <c r="V919" s="1">
        <f t="shared" si="147"/>
        <v>42.115256925159997</v>
      </c>
      <c r="W919" s="1">
        <f t="shared" si="148"/>
        <v>3.3414267280660002</v>
      </c>
      <c r="X919" s="1" t="str">
        <f t="shared" si="149"/>
        <v>TIDAK</v>
      </c>
    </row>
    <row r="920" spans="1:24" x14ac:dyDescent="0.2">
      <c r="A920">
        <v>6.7841161148075004</v>
      </c>
      <c r="B920">
        <v>189.60834666312999</v>
      </c>
      <c r="C920">
        <v>12736.865001426</v>
      </c>
      <c r="D920">
        <v>5.9357718440084</v>
      </c>
      <c r="F920">
        <v>480.30858096176001</v>
      </c>
      <c r="G920">
        <v>20.606408639699001</v>
      </c>
      <c r="H920">
        <v>76.621488759569999</v>
      </c>
      <c r="I920">
        <v>4.0721866075476996</v>
      </c>
      <c r="J920">
        <v>0</v>
      </c>
      <c r="O920" s="1">
        <f t="shared" si="140"/>
        <v>6.7841161148075004</v>
      </c>
      <c r="P920" s="1">
        <f t="shared" si="141"/>
        <v>189.60834666312999</v>
      </c>
      <c r="Q920" s="1">
        <f t="shared" si="142"/>
        <v>12736.865001426</v>
      </c>
      <c r="R920" s="1">
        <f t="shared" si="143"/>
        <v>5.9357718440084</v>
      </c>
      <c r="S920" s="1">
        <f t="shared" si="144"/>
        <v>333.77577661081295</v>
      </c>
      <c r="T920" s="1">
        <f t="shared" si="145"/>
        <v>480.30858096176001</v>
      </c>
      <c r="U920" s="1">
        <f t="shared" si="146"/>
        <v>20.606408639699001</v>
      </c>
      <c r="V920" s="1">
        <f t="shared" si="147"/>
        <v>76.621488759569999</v>
      </c>
      <c r="W920" s="1">
        <f t="shared" si="148"/>
        <v>4.0721866075476996</v>
      </c>
      <c r="X920" s="1" t="str">
        <f t="shared" si="149"/>
        <v>TIDAK</v>
      </c>
    </row>
    <row r="921" spans="1:24" x14ac:dyDescent="0.2">
      <c r="A921">
        <v>5.6068561305777003</v>
      </c>
      <c r="B921">
        <v>211.51309718534</v>
      </c>
      <c r="C921">
        <v>32423.462685109</v>
      </c>
      <c r="D921">
        <v>6.8129432753934003</v>
      </c>
      <c r="F921">
        <v>446.38640359861</v>
      </c>
      <c r="G921">
        <v>20.926950178990001</v>
      </c>
      <c r="H921">
        <v>52.218978737458997</v>
      </c>
      <c r="I921">
        <v>4.0709660984960001</v>
      </c>
      <c r="J921">
        <v>0</v>
      </c>
      <c r="O921" s="1">
        <f t="shared" si="140"/>
        <v>5.6068561305777003</v>
      </c>
      <c r="P921" s="1">
        <f t="shared" si="141"/>
        <v>211.51309718534</v>
      </c>
      <c r="Q921" s="1">
        <f t="shared" si="142"/>
        <v>32423.462685109</v>
      </c>
      <c r="R921" s="1">
        <f t="shared" si="143"/>
        <v>6.8129432753934003</v>
      </c>
      <c r="S921" s="1">
        <f t="shared" si="144"/>
        <v>333.77577661081295</v>
      </c>
      <c r="T921" s="1">
        <f t="shared" si="145"/>
        <v>446.38640359861</v>
      </c>
      <c r="U921" s="1">
        <f t="shared" si="146"/>
        <v>20.926950178990001</v>
      </c>
      <c r="V921" s="1">
        <f t="shared" si="147"/>
        <v>52.218978737458997</v>
      </c>
      <c r="W921" s="1">
        <f t="shared" si="148"/>
        <v>4.0709660984960001</v>
      </c>
      <c r="X921" s="1" t="str">
        <f t="shared" si="149"/>
        <v>TIDAK</v>
      </c>
    </row>
    <row r="922" spans="1:24" x14ac:dyDescent="0.2">
      <c r="B922">
        <v>223.44311134165</v>
      </c>
      <c r="C922">
        <v>36290.746112410001</v>
      </c>
      <c r="D922">
        <v>9.3800132840908006</v>
      </c>
      <c r="E922">
        <v>333.44519981221998</v>
      </c>
      <c r="F922">
        <v>373.92016018051999</v>
      </c>
      <c r="G922">
        <v>16.520495964276002</v>
      </c>
      <c r="H922">
        <v>64.696690777032003</v>
      </c>
      <c r="I922">
        <v>3.8177789531816999</v>
      </c>
      <c r="J922">
        <v>0</v>
      </c>
      <c r="O922" s="1">
        <f t="shared" si="140"/>
        <v>7.0807945042768186</v>
      </c>
      <c r="P922" s="1">
        <f t="shared" si="141"/>
        <v>223.44311134165</v>
      </c>
      <c r="Q922" s="1">
        <f t="shared" si="142"/>
        <v>36290.746112410001</v>
      </c>
      <c r="R922" s="1">
        <f t="shared" si="143"/>
        <v>9.3800132840908006</v>
      </c>
      <c r="S922" s="1">
        <f t="shared" si="144"/>
        <v>333.44519981221998</v>
      </c>
      <c r="T922" s="1">
        <f t="shared" si="145"/>
        <v>373.92016018051999</v>
      </c>
      <c r="U922" s="1">
        <f t="shared" si="146"/>
        <v>16.520495964276002</v>
      </c>
      <c r="V922" s="1">
        <f t="shared" si="147"/>
        <v>64.696690777032003</v>
      </c>
      <c r="W922" s="1">
        <f t="shared" si="148"/>
        <v>3.8177789531816999</v>
      </c>
      <c r="X922" s="1" t="str">
        <f t="shared" si="149"/>
        <v>TIDAK</v>
      </c>
    </row>
    <row r="923" spans="1:24" x14ac:dyDescent="0.2">
      <c r="A923">
        <v>4.9220454662486999</v>
      </c>
      <c r="B923">
        <v>197.28720656204001</v>
      </c>
      <c r="C923">
        <v>38494.720245693003</v>
      </c>
      <c r="D923">
        <v>9.1449532981143999</v>
      </c>
      <c r="E923">
        <v>383.23913829249</v>
      </c>
      <c r="F923">
        <v>357.47070421412002</v>
      </c>
      <c r="G923">
        <v>13.125941670715999</v>
      </c>
      <c r="H923">
        <v>61.864579653329997</v>
      </c>
      <c r="I923">
        <v>2.2916945360232002</v>
      </c>
      <c r="J923">
        <v>0</v>
      </c>
      <c r="O923" s="1">
        <f t="shared" si="140"/>
        <v>4.9220454662486999</v>
      </c>
      <c r="P923" s="1">
        <f t="shared" si="141"/>
        <v>197.28720656204001</v>
      </c>
      <c r="Q923" s="1">
        <f t="shared" si="142"/>
        <v>38494.720245693003</v>
      </c>
      <c r="R923" s="1">
        <f t="shared" si="143"/>
        <v>9.1449532981143999</v>
      </c>
      <c r="S923" s="1">
        <f t="shared" si="144"/>
        <v>383.23913829249</v>
      </c>
      <c r="T923" s="1">
        <f t="shared" si="145"/>
        <v>357.47070421412002</v>
      </c>
      <c r="U923" s="1">
        <f t="shared" si="146"/>
        <v>13.125941670715999</v>
      </c>
      <c r="V923" s="1">
        <f t="shared" si="147"/>
        <v>61.864579653329997</v>
      </c>
      <c r="W923" s="1">
        <f t="shared" si="148"/>
        <v>2.2916945360232002</v>
      </c>
      <c r="X923" s="1" t="str">
        <f t="shared" si="149"/>
        <v>TIDAK</v>
      </c>
    </row>
    <row r="924" spans="1:24" x14ac:dyDescent="0.2">
      <c r="A924">
        <v>5.7007849472916003</v>
      </c>
      <c r="B924">
        <v>185.92224706857999</v>
      </c>
      <c r="C924">
        <v>27365.106362629002</v>
      </c>
      <c r="D924">
        <v>7.5631004685174998</v>
      </c>
      <c r="F924">
        <v>359.50655304063997</v>
      </c>
      <c r="G924">
        <v>15.089440803496</v>
      </c>
      <c r="H924">
        <v>56.463433927338997</v>
      </c>
      <c r="I924">
        <v>3.9781412786927999</v>
      </c>
      <c r="J924">
        <v>0</v>
      </c>
      <c r="O924" s="1">
        <f t="shared" si="140"/>
        <v>5.7007849472916003</v>
      </c>
      <c r="P924" s="1">
        <f t="shared" si="141"/>
        <v>185.92224706857999</v>
      </c>
      <c r="Q924" s="1">
        <f t="shared" si="142"/>
        <v>27365.106362629002</v>
      </c>
      <c r="R924" s="1">
        <f t="shared" si="143"/>
        <v>7.5631004685174998</v>
      </c>
      <c r="S924" s="1">
        <f t="shared" si="144"/>
        <v>333.77577661081295</v>
      </c>
      <c r="T924" s="1">
        <f t="shared" si="145"/>
        <v>359.50655304063997</v>
      </c>
      <c r="U924" s="1">
        <f t="shared" si="146"/>
        <v>15.089440803496</v>
      </c>
      <c r="V924" s="1">
        <f t="shared" si="147"/>
        <v>56.463433927338997</v>
      </c>
      <c r="W924" s="1">
        <f t="shared" si="148"/>
        <v>3.9781412786927999</v>
      </c>
      <c r="X924" s="1" t="str">
        <f t="shared" si="149"/>
        <v>TIDAK</v>
      </c>
    </row>
    <row r="925" spans="1:24" x14ac:dyDescent="0.2">
      <c r="B925">
        <v>215.57846419864001</v>
      </c>
      <c r="C925">
        <v>25338.619342193</v>
      </c>
      <c r="D925">
        <v>5.7871909343655998</v>
      </c>
      <c r="E925">
        <v>266.10999281261002</v>
      </c>
      <c r="F925">
        <v>429.35026797282001</v>
      </c>
      <c r="G925">
        <v>11.854460676298</v>
      </c>
      <c r="H925">
        <v>71.165352162635998</v>
      </c>
      <c r="I925">
        <v>3.1340001497974002</v>
      </c>
      <c r="J925">
        <v>0</v>
      </c>
      <c r="O925" s="1">
        <f t="shared" si="140"/>
        <v>7.0807945042768186</v>
      </c>
      <c r="P925" s="1">
        <f t="shared" si="141"/>
        <v>215.57846419864001</v>
      </c>
      <c r="Q925" s="1">
        <f t="shared" si="142"/>
        <v>25338.619342193</v>
      </c>
      <c r="R925" s="1">
        <f t="shared" si="143"/>
        <v>5.7871909343655998</v>
      </c>
      <c r="S925" s="1">
        <f t="shared" si="144"/>
        <v>266.10999281261002</v>
      </c>
      <c r="T925" s="1">
        <f t="shared" si="145"/>
        <v>429.35026797282001</v>
      </c>
      <c r="U925" s="1">
        <f t="shared" si="146"/>
        <v>11.854460676298</v>
      </c>
      <c r="V925" s="1">
        <f t="shared" si="147"/>
        <v>71.165352162635998</v>
      </c>
      <c r="W925" s="1">
        <f t="shared" si="148"/>
        <v>3.1340001497974002</v>
      </c>
      <c r="X925" s="1" t="str">
        <f t="shared" si="149"/>
        <v>TIDAK</v>
      </c>
    </row>
    <row r="926" spans="1:24" x14ac:dyDescent="0.2">
      <c r="A926">
        <v>10.678056255643</v>
      </c>
      <c r="B926">
        <v>168.69576627833999</v>
      </c>
      <c r="C926">
        <v>7066.3769166722996</v>
      </c>
      <c r="D926">
        <v>4.8660924101459999</v>
      </c>
      <c r="F926">
        <v>327.65864438031002</v>
      </c>
      <c r="G926">
        <v>16.296688483168001</v>
      </c>
      <c r="H926">
        <v>46.672482585333</v>
      </c>
      <c r="I926">
        <v>4.3082569606745</v>
      </c>
      <c r="J926">
        <v>0</v>
      </c>
      <c r="O926" s="1">
        <f t="shared" si="140"/>
        <v>10.678056255643</v>
      </c>
      <c r="P926" s="1">
        <f t="shared" si="141"/>
        <v>168.69576627833999</v>
      </c>
      <c r="Q926" s="1">
        <f t="shared" si="142"/>
        <v>7066.3769166722996</v>
      </c>
      <c r="R926" s="1">
        <f t="shared" si="143"/>
        <v>4.8660924101459999</v>
      </c>
      <c r="S926" s="1">
        <f t="shared" si="144"/>
        <v>333.77577661081295</v>
      </c>
      <c r="T926" s="1">
        <f t="shared" si="145"/>
        <v>327.65864438031002</v>
      </c>
      <c r="U926" s="1">
        <f t="shared" si="146"/>
        <v>16.296688483168001</v>
      </c>
      <c r="V926" s="1">
        <f t="shared" si="147"/>
        <v>46.672482585333</v>
      </c>
      <c r="W926" s="1">
        <f t="shared" si="148"/>
        <v>4.3082569606745</v>
      </c>
      <c r="X926" s="1" t="str">
        <f t="shared" si="149"/>
        <v>TIDAK</v>
      </c>
    </row>
    <row r="927" spans="1:24" x14ac:dyDescent="0.2">
      <c r="A927">
        <v>7.6021214747799997</v>
      </c>
      <c r="B927">
        <v>199.35316552770001</v>
      </c>
      <c r="C927">
        <v>11346.143452722001</v>
      </c>
      <c r="D927">
        <v>6.9003796473275001</v>
      </c>
      <c r="E927">
        <v>304.96648814210999</v>
      </c>
      <c r="F927">
        <v>210.31918197204001</v>
      </c>
      <c r="G927">
        <v>17.92578239477</v>
      </c>
      <c r="H927">
        <v>62.846672633452002</v>
      </c>
      <c r="I927">
        <v>3.6988747689394001</v>
      </c>
      <c r="J927">
        <v>0</v>
      </c>
      <c r="O927" s="1">
        <f t="shared" si="140"/>
        <v>7.6021214747799997</v>
      </c>
      <c r="P927" s="1">
        <f t="shared" si="141"/>
        <v>199.35316552770001</v>
      </c>
      <c r="Q927" s="1">
        <f t="shared" si="142"/>
        <v>11346.143452722001</v>
      </c>
      <c r="R927" s="1">
        <f t="shared" si="143"/>
        <v>6.9003796473275001</v>
      </c>
      <c r="S927" s="1">
        <f t="shared" si="144"/>
        <v>304.96648814210999</v>
      </c>
      <c r="T927" s="1">
        <f t="shared" si="145"/>
        <v>210.31918197204001</v>
      </c>
      <c r="U927" s="1">
        <f t="shared" si="146"/>
        <v>17.92578239477</v>
      </c>
      <c r="V927" s="1">
        <f t="shared" si="147"/>
        <v>62.846672633452002</v>
      </c>
      <c r="W927" s="1">
        <f t="shared" si="148"/>
        <v>3.6988747689394001</v>
      </c>
      <c r="X927" s="1" t="str">
        <f t="shared" si="149"/>
        <v>TIDAK</v>
      </c>
    </row>
    <row r="928" spans="1:24" x14ac:dyDescent="0.2">
      <c r="A928">
        <v>8.8462819569106994</v>
      </c>
      <c r="B928">
        <v>188.41500063589999</v>
      </c>
      <c r="C928">
        <v>17734.949625157999</v>
      </c>
      <c r="D928">
        <v>6.0578676473195996</v>
      </c>
      <c r="E928">
        <v>317.15054450576997</v>
      </c>
      <c r="F928">
        <v>419.39556905923001</v>
      </c>
      <c r="G928">
        <v>17.115446767167999</v>
      </c>
      <c r="H928">
        <v>60.251578232108002</v>
      </c>
      <c r="I928">
        <v>2.9250375580069998</v>
      </c>
      <c r="J928">
        <v>0</v>
      </c>
      <c r="O928" s="1">
        <f t="shared" si="140"/>
        <v>8.8462819569106994</v>
      </c>
      <c r="P928" s="1">
        <f t="shared" si="141"/>
        <v>188.41500063589999</v>
      </c>
      <c r="Q928" s="1">
        <f t="shared" si="142"/>
        <v>17734.949625157999</v>
      </c>
      <c r="R928" s="1">
        <f t="shared" si="143"/>
        <v>6.0578676473195996</v>
      </c>
      <c r="S928" s="1">
        <f t="shared" si="144"/>
        <v>317.15054450576997</v>
      </c>
      <c r="T928" s="1">
        <f t="shared" si="145"/>
        <v>419.39556905923001</v>
      </c>
      <c r="U928" s="1">
        <f t="shared" si="146"/>
        <v>17.115446767167999</v>
      </c>
      <c r="V928" s="1">
        <f t="shared" si="147"/>
        <v>60.251578232108002</v>
      </c>
      <c r="W928" s="1">
        <f t="shared" si="148"/>
        <v>2.9250375580069998</v>
      </c>
      <c r="X928" s="1" t="str">
        <f t="shared" si="149"/>
        <v>TIDAK</v>
      </c>
    </row>
    <row r="929" spans="1:24" x14ac:dyDescent="0.2">
      <c r="A929">
        <v>6.7516985863011998</v>
      </c>
      <c r="B929">
        <v>203.400451949</v>
      </c>
      <c r="C929">
        <v>26325.817698745999</v>
      </c>
      <c r="D929">
        <v>8.3654700227208991</v>
      </c>
      <c r="E929">
        <v>341.89563614291001</v>
      </c>
      <c r="F929">
        <v>381.44038818926998</v>
      </c>
      <c r="G929">
        <v>19.527318927570999</v>
      </c>
      <c r="H929">
        <v>58.293945043697001</v>
      </c>
      <c r="I929">
        <v>3.7560066720224001</v>
      </c>
      <c r="J929">
        <v>0</v>
      </c>
      <c r="O929" s="1">
        <f t="shared" si="140"/>
        <v>6.7516985863011998</v>
      </c>
      <c r="P929" s="1">
        <f t="shared" si="141"/>
        <v>203.400451949</v>
      </c>
      <c r="Q929" s="1">
        <f t="shared" si="142"/>
        <v>26325.817698745999</v>
      </c>
      <c r="R929" s="1">
        <f t="shared" si="143"/>
        <v>8.3654700227208991</v>
      </c>
      <c r="S929" s="1">
        <f t="shared" si="144"/>
        <v>341.89563614291001</v>
      </c>
      <c r="T929" s="1">
        <f t="shared" si="145"/>
        <v>381.44038818926998</v>
      </c>
      <c r="U929" s="1">
        <f t="shared" si="146"/>
        <v>19.527318927570999</v>
      </c>
      <c r="V929" s="1">
        <f t="shared" si="147"/>
        <v>58.293945043697001</v>
      </c>
      <c r="W929" s="1">
        <f t="shared" si="148"/>
        <v>3.7560066720224001</v>
      </c>
      <c r="X929" s="1" t="str">
        <f t="shared" si="149"/>
        <v>TIDAK</v>
      </c>
    </row>
    <row r="930" spans="1:24" x14ac:dyDescent="0.2">
      <c r="B930">
        <v>148.10312946101001</v>
      </c>
      <c r="C930">
        <v>13597.896037809</v>
      </c>
      <c r="D930">
        <v>5.7331478938679998</v>
      </c>
      <c r="E930">
        <v>374.01831139692001</v>
      </c>
      <c r="F930">
        <v>357.71106011103001</v>
      </c>
      <c r="G930">
        <v>13.278895953233</v>
      </c>
      <c r="H930">
        <v>72.695499139947003</v>
      </c>
      <c r="I930">
        <v>3.6195906349692999</v>
      </c>
      <c r="J930">
        <v>0</v>
      </c>
      <c r="O930" s="1">
        <f t="shared" si="140"/>
        <v>7.0807945042768186</v>
      </c>
      <c r="P930" s="1">
        <f t="shared" si="141"/>
        <v>148.10312946101001</v>
      </c>
      <c r="Q930" s="1">
        <f t="shared" si="142"/>
        <v>13597.896037809</v>
      </c>
      <c r="R930" s="1">
        <f t="shared" si="143"/>
        <v>5.7331478938679998</v>
      </c>
      <c r="S930" s="1">
        <f t="shared" si="144"/>
        <v>374.01831139692001</v>
      </c>
      <c r="T930" s="1">
        <f t="shared" si="145"/>
        <v>357.71106011103001</v>
      </c>
      <c r="U930" s="1">
        <f t="shared" si="146"/>
        <v>13.278895953233</v>
      </c>
      <c r="V930" s="1">
        <f t="shared" si="147"/>
        <v>72.695499139947003</v>
      </c>
      <c r="W930" s="1">
        <f t="shared" si="148"/>
        <v>3.6195906349692999</v>
      </c>
      <c r="X930" s="1" t="str">
        <f t="shared" si="149"/>
        <v>TIDAK</v>
      </c>
    </row>
    <row r="931" spans="1:24" x14ac:dyDescent="0.2">
      <c r="B931">
        <v>202.07986447635</v>
      </c>
      <c r="C931">
        <v>12519.090659914</v>
      </c>
      <c r="D931">
        <v>7.6275238420660996</v>
      </c>
      <c r="F931">
        <v>399.88338796337001</v>
      </c>
      <c r="G931">
        <v>12.748216736108001</v>
      </c>
      <c r="I931">
        <v>4.4392152399017002</v>
      </c>
      <c r="J931">
        <v>0</v>
      </c>
      <c r="O931" s="1">
        <f t="shared" si="140"/>
        <v>7.0807945042768186</v>
      </c>
      <c r="P931" s="1">
        <f t="shared" si="141"/>
        <v>202.07986447635</v>
      </c>
      <c r="Q931" s="1">
        <f t="shared" si="142"/>
        <v>12519.090659914</v>
      </c>
      <c r="R931" s="1">
        <f t="shared" si="143"/>
        <v>7.6275238420660996</v>
      </c>
      <c r="S931" s="1">
        <f t="shared" si="144"/>
        <v>333.77577661081295</v>
      </c>
      <c r="T931" s="1">
        <f t="shared" si="145"/>
        <v>399.88338796337001</v>
      </c>
      <c r="U931" s="1">
        <f t="shared" si="146"/>
        <v>12.748216736108001</v>
      </c>
      <c r="V931" s="1">
        <f t="shared" si="147"/>
        <v>66.396292946768057</v>
      </c>
      <c r="W931" s="1">
        <f t="shared" si="148"/>
        <v>4.4392152399017002</v>
      </c>
      <c r="X931" s="1" t="str">
        <f t="shared" si="149"/>
        <v>TIDAK</v>
      </c>
    </row>
    <row r="932" spans="1:24" x14ac:dyDescent="0.2">
      <c r="A932">
        <v>5.0882131973245004</v>
      </c>
      <c r="B932">
        <v>159.96261228699001</v>
      </c>
      <c r="C932">
        <v>39125.209196463002</v>
      </c>
      <c r="D932">
        <v>6.0556225084696003</v>
      </c>
      <c r="E932">
        <v>375.61918603345998</v>
      </c>
      <c r="F932">
        <v>400.15532433081</v>
      </c>
      <c r="G932">
        <v>20.189599511929</v>
      </c>
      <c r="H932">
        <v>68.688693823324002</v>
      </c>
      <c r="I932">
        <v>2.6006186786445999</v>
      </c>
      <c r="J932">
        <v>0</v>
      </c>
      <c r="O932" s="1">
        <f t="shared" si="140"/>
        <v>5.0882131973245004</v>
      </c>
      <c r="P932" s="1">
        <f t="shared" si="141"/>
        <v>159.96261228699001</v>
      </c>
      <c r="Q932" s="1">
        <f t="shared" si="142"/>
        <v>39125.209196463002</v>
      </c>
      <c r="R932" s="1">
        <f t="shared" si="143"/>
        <v>6.0556225084696003</v>
      </c>
      <c r="S932" s="1">
        <f t="shared" si="144"/>
        <v>375.61918603345998</v>
      </c>
      <c r="T932" s="1">
        <f t="shared" si="145"/>
        <v>400.15532433081</v>
      </c>
      <c r="U932" s="1">
        <f t="shared" si="146"/>
        <v>20.189599511929</v>
      </c>
      <c r="V932" s="1">
        <f t="shared" si="147"/>
        <v>68.688693823324002</v>
      </c>
      <c r="W932" s="1">
        <f t="shared" si="148"/>
        <v>2.6006186786445999</v>
      </c>
      <c r="X932" s="1" t="str">
        <f t="shared" si="149"/>
        <v>TIDAK</v>
      </c>
    </row>
    <row r="933" spans="1:24" x14ac:dyDescent="0.2">
      <c r="A933">
        <v>6.9549072165207999</v>
      </c>
      <c r="B933">
        <v>159.76639942605999</v>
      </c>
      <c r="C933">
        <v>21895.285700633998</v>
      </c>
      <c r="D933">
        <v>4.4939000978171997</v>
      </c>
      <c r="E933">
        <v>337.26717749262002</v>
      </c>
      <c r="F933">
        <v>482.59827016687001</v>
      </c>
      <c r="G933">
        <v>10.663491631407</v>
      </c>
      <c r="H933">
        <v>78.763591702526995</v>
      </c>
      <c r="I933">
        <v>3.1697149759426999</v>
      </c>
      <c r="J933">
        <v>0</v>
      </c>
      <c r="O933" s="1">
        <f t="shared" si="140"/>
        <v>6.9549072165207999</v>
      </c>
      <c r="P933" s="1">
        <f t="shared" si="141"/>
        <v>159.76639942605999</v>
      </c>
      <c r="Q933" s="1">
        <f t="shared" si="142"/>
        <v>21895.285700633998</v>
      </c>
      <c r="R933" s="1">
        <f t="shared" si="143"/>
        <v>4.4939000978171997</v>
      </c>
      <c r="S933" s="1">
        <f t="shared" si="144"/>
        <v>337.26717749262002</v>
      </c>
      <c r="T933" s="1">
        <f t="shared" si="145"/>
        <v>482.59827016687001</v>
      </c>
      <c r="U933" s="1">
        <f t="shared" si="146"/>
        <v>10.663491631407</v>
      </c>
      <c r="V933" s="1">
        <f t="shared" si="147"/>
        <v>78.763591702526995</v>
      </c>
      <c r="W933" s="1">
        <f t="shared" si="148"/>
        <v>3.1697149759426999</v>
      </c>
      <c r="X933" s="1" t="str">
        <f t="shared" si="149"/>
        <v>TIDAK</v>
      </c>
    </row>
    <row r="934" spans="1:24" x14ac:dyDescent="0.2">
      <c r="A934">
        <v>8.9838117941616993</v>
      </c>
      <c r="B934">
        <v>204.64851518408</v>
      </c>
      <c r="C934">
        <v>15158.721747534</v>
      </c>
      <c r="D934">
        <v>8.6458818934190997</v>
      </c>
      <c r="F934">
        <v>416.89916011179997</v>
      </c>
      <c r="G934">
        <v>14.6187666559</v>
      </c>
      <c r="H934">
        <v>68.902944991091005</v>
      </c>
      <c r="I934">
        <v>2.4456733878898</v>
      </c>
      <c r="J934">
        <v>0</v>
      </c>
      <c r="O934" s="1">
        <f t="shared" si="140"/>
        <v>8.9838117941616993</v>
      </c>
      <c r="P934" s="1">
        <f t="shared" si="141"/>
        <v>204.64851518408</v>
      </c>
      <c r="Q934" s="1">
        <f t="shared" si="142"/>
        <v>15158.721747534</v>
      </c>
      <c r="R934" s="1">
        <f t="shared" si="143"/>
        <v>8.6458818934190997</v>
      </c>
      <c r="S934" s="1">
        <f t="shared" si="144"/>
        <v>333.77577661081295</v>
      </c>
      <c r="T934" s="1">
        <f t="shared" si="145"/>
        <v>416.89916011179997</v>
      </c>
      <c r="U934" s="1">
        <f t="shared" si="146"/>
        <v>14.6187666559</v>
      </c>
      <c r="V934" s="1">
        <f t="shared" si="147"/>
        <v>68.902944991091005</v>
      </c>
      <c r="W934" s="1">
        <f t="shared" si="148"/>
        <v>2.4456733878898</v>
      </c>
      <c r="X934" s="1" t="str">
        <f t="shared" si="149"/>
        <v>TIDAK</v>
      </c>
    </row>
    <row r="935" spans="1:24" x14ac:dyDescent="0.2">
      <c r="A935">
        <v>9.5196599844702998</v>
      </c>
      <c r="B935">
        <v>204.08094513245999</v>
      </c>
      <c r="C935">
        <v>17258.188354999002</v>
      </c>
      <c r="D935">
        <v>6.1540725814668997</v>
      </c>
      <c r="E935">
        <v>310.71629355537999</v>
      </c>
      <c r="F935">
        <v>395.69853815635003</v>
      </c>
      <c r="G935">
        <v>17.061389471897002</v>
      </c>
      <c r="H935">
        <v>44.273378774531999</v>
      </c>
      <c r="I935">
        <v>3.9945561362864002</v>
      </c>
      <c r="J935">
        <v>0</v>
      </c>
      <c r="O935" s="1">
        <f t="shared" si="140"/>
        <v>9.5196599844702998</v>
      </c>
      <c r="P935" s="1">
        <f t="shared" si="141"/>
        <v>204.08094513245999</v>
      </c>
      <c r="Q935" s="1">
        <f t="shared" si="142"/>
        <v>17258.188354999002</v>
      </c>
      <c r="R935" s="1">
        <f t="shared" si="143"/>
        <v>6.1540725814668997</v>
      </c>
      <c r="S935" s="1">
        <f t="shared" si="144"/>
        <v>310.71629355537999</v>
      </c>
      <c r="T935" s="1">
        <f t="shared" si="145"/>
        <v>395.69853815635003</v>
      </c>
      <c r="U935" s="1">
        <f t="shared" si="146"/>
        <v>17.061389471897002</v>
      </c>
      <c r="V935" s="1">
        <f t="shared" si="147"/>
        <v>44.273378774531999</v>
      </c>
      <c r="W935" s="1">
        <f t="shared" si="148"/>
        <v>3.9945561362864002</v>
      </c>
      <c r="X935" s="1" t="str">
        <f t="shared" si="149"/>
        <v>TIDAK</v>
      </c>
    </row>
    <row r="936" spans="1:24" x14ac:dyDescent="0.2">
      <c r="A936">
        <v>4.7003927238409</v>
      </c>
      <c r="B936">
        <v>195.35280730936</v>
      </c>
      <c r="C936">
        <v>35216.534274067002</v>
      </c>
      <c r="D936">
        <v>7.9190831602624998</v>
      </c>
      <c r="E936">
        <v>335.27937623584</v>
      </c>
      <c r="F936">
        <v>539.46464820535004</v>
      </c>
      <c r="G936">
        <v>9.8527848821474002</v>
      </c>
      <c r="H936">
        <v>64.721330770459005</v>
      </c>
      <c r="I936">
        <v>3.4819436960057999</v>
      </c>
      <c r="J936">
        <v>0</v>
      </c>
      <c r="O936" s="1">
        <f t="shared" si="140"/>
        <v>4.7003927238409</v>
      </c>
      <c r="P936" s="1">
        <f t="shared" si="141"/>
        <v>195.35280730936</v>
      </c>
      <c r="Q936" s="1">
        <f t="shared" si="142"/>
        <v>35216.534274067002</v>
      </c>
      <c r="R936" s="1">
        <f t="shared" si="143"/>
        <v>7.9190831602624998</v>
      </c>
      <c r="S936" s="1">
        <f t="shared" si="144"/>
        <v>335.27937623584</v>
      </c>
      <c r="T936" s="1">
        <f t="shared" si="145"/>
        <v>539.46464820535004</v>
      </c>
      <c r="U936" s="1">
        <f t="shared" si="146"/>
        <v>9.8527848821474002</v>
      </c>
      <c r="V936" s="1">
        <f t="shared" si="147"/>
        <v>64.721330770459005</v>
      </c>
      <c r="W936" s="1">
        <f t="shared" si="148"/>
        <v>3.4819436960057999</v>
      </c>
      <c r="X936" s="1" t="str">
        <f t="shared" si="149"/>
        <v>TIDAK</v>
      </c>
    </row>
    <row r="937" spans="1:24" x14ac:dyDescent="0.2">
      <c r="A937">
        <v>10.386132934435</v>
      </c>
      <c r="B937">
        <v>200.89119241184</v>
      </c>
      <c r="C937">
        <v>17982.38725647</v>
      </c>
      <c r="D937">
        <v>5.8455016413385001</v>
      </c>
      <c r="E937">
        <v>338.99927368644001</v>
      </c>
      <c r="F937">
        <v>336.27970707624002</v>
      </c>
      <c r="G937">
        <v>14.319411207988001</v>
      </c>
      <c r="H937">
        <v>62.156686140592001</v>
      </c>
      <c r="I937">
        <v>4.9213406247862004</v>
      </c>
      <c r="J937">
        <v>0</v>
      </c>
      <c r="O937" s="1">
        <f t="shared" si="140"/>
        <v>10.386132934435</v>
      </c>
      <c r="P937" s="1">
        <f t="shared" si="141"/>
        <v>200.89119241184</v>
      </c>
      <c r="Q937" s="1">
        <f t="shared" si="142"/>
        <v>17982.38725647</v>
      </c>
      <c r="R937" s="1">
        <f t="shared" si="143"/>
        <v>5.8455016413385001</v>
      </c>
      <c r="S937" s="1">
        <f t="shared" si="144"/>
        <v>338.99927368644001</v>
      </c>
      <c r="T937" s="1">
        <f t="shared" si="145"/>
        <v>336.27970707624002</v>
      </c>
      <c r="U937" s="1">
        <f t="shared" si="146"/>
        <v>14.319411207988001</v>
      </c>
      <c r="V937" s="1">
        <f t="shared" si="147"/>
        <v>62.156686140592001</v>
      </c>
      <c r="W937" s="1">
        <f t="shared" si="148"/>
        <v>4.9213406247862004</v>
      </c>
      <c r="X937" s="1" t="str">
        <f t="shared" si="149"/>
        <v>TIDAK</v>
      </c>
    </row>
    <row r="938" spans="1:24" x14ac:dyDescent="0.2">
      <c r="A938">
        <v>5.7465291944552996</v>
      </c>
      <c r="B938">
        <v>183.47179406917999</v>
      </c>
      <c r="C938">
        <v>35633.268510738002</v>
      </c>
      <c r="D938">
        <v>6.0663863571018002</v>
      </c>
      <c r="E938">
        <v>327.55784990505998</v>
      </c>
      <c r="F938">
        <v>354.17443745010002</v>
      </c>
      <c r="G938">
        <v>12.548871080271001</v>
      </c>
      <c r="H938">
        <v>70.525971766639003</v>
      </c>
      <c r="I938">
        <v>3.8083720062115001</v>
      </c>
      <c r="J938">
        <v>0</v>
      </c>
      <c r="O938" s="1">
        <f t="shared" si="140"/>
        <v>5.7465291944552996</v>
      </c>
      <c r="P938" s="1">
        <f t="shared" si="141"/>
        <v>183.47179406917999</v>
      </c>
      <c r="Q938" s="1">
        <f t="shared" si="142"/>
        <v>35633.268510738002</v>
      </c>
      <c r="R938" s="1">
        <f t="shared" si="143"/>
        <v>6.0663863571018002</v>
      </c>
      <c r="S938" s="1">
        <f t="shared" si="144"/>
        <v>327.55784990505998</v>
      </c>
      <c r="T938" s="1">
        <f t="shared" si="145"/>
        <v>354.17443745010002</v>
      </c>
      <c r="U938" s="1">
        <f t="shared" si="146"/>
        <v>12.548871080271001</v>
      </c>
      <c r="V938" s="1">
        <f t="shared" si="147"/>
        <v>70.525971766639003</v>
      </c>
      <c r="W938" s="1">
        <f t="shared" si="148"/>
        <v>3.8083720062115001</v>
      </c>
      <c r="X938" s="1" t="str">
        <f t="shared" si="149"/>
        <v>TIDAK</v>
      </c>
    </row>
    <row r="939" spans="1:24" x14ac:dyDescent="0.2">
      <c r="B939">
        <v>192.97037980101001</v>
      </c>
      <c r="C939">
        <v>11125.443536741999</v>
      </c>
      <c r="D939">
        <v>4.9549231765651998</v>
      </c>
      <c r="E939">
        <v>324.75818371447002</v>
      </c>
      <c r="F939">
        <v>332.95629802121999</v>
      </c>
      <c r="G939">
        <v>15.164574140798001</v>
      </c>
      <c r="H939">
        <v>79.264574687096996</v>
      </c>
      <c r="I939">
        <v>4.6991209870452</v>
      </c>
      <c r="J939">
        <v>0</v>
      </c>
      <c r="O939" s="1">
        <f t="shared" si="140"/>
        <v>7.0807945042768186</v>
      </c>
      <c r="P939" s="1">
        <f t="shared" si="141"/>
        <v>192.97037980101001</v>
      </c>
      <c r="Q939" s="1">
        <f t="shared" si="142"/>
        <v>11125.443536741999</v>
      </c>
      <c r="R939" s="1">
        <f t="shared" si="143"/>
        <v>4.9549231765651998</v>
      </c>
      <c r="S939" s="1">
        <f t="shared" si="144"/>
        <v>324.75818371447002</v>
      </c>
      <c r="T939" s="1">
        <f t="shared" si="145"/>
        <v>332.95629802121999</v>
      </c>
      <c r="U939" s="1">
        <f t="shared" si="146"/>
        <v>15.164574140798001</v>
      </c>
      <c r="V939" s="1">
        <f t="shared" si="147"/>
        <v>79.264574687096996</v>
      </c>
      <c r="W939" s="1">
        <f t="shared" si="148"/>
        <v>4.6991209870452</v>
      </c>
      <c r="X939" s="1" t="str">
        <f t="shared" si="149"/>
        <v>TIDAK</v>
      </c>
    </row>
    <row r="940" spans="1:24" x14ac:dyDescent="0.2">
      <c r="B940">
        <v>248.95465513322</v>
      </c>
      <c r="C940">
        <v>25253.079062408</v>
      </c>
      <c r="D940">
        <v>8.9217331749057003</v>
      </c>
      <c r="E940">
        <v>296.82103429786002</v>
      </c>
      <c r="F940">
        <v>482.84693913196003</v>
      </c>
      <c r="G940">
        <v>14.142250932662</v>
      </c>
      <c r="H940">
        <v>69.10401166103</v>
      </c>
      <c r="I940">
        <v>3.9410738320696002</v>
      </c>
      <c r="J940">
        <v>0</v>
      </c>
      <c r="O940" s="1">
        <f t="shared" si="140"/>
        <v>7.0807945042768186</v>
      </c>
      <c r="P940" s="1">
        <f t="shared" si="141"/>
        <v>248.95465513322</v>
      </c>
      <c r="Q940" s="1">
        <f t="shared" si="142"/>
        <v>25253.079062408</v>
      </c>
      <c r="R940" s="1">
        <f t="shared" si="143"/>
        <v>8.9217331749057003</v>
      </c>
      <c r="S940" s="1">
        <f t="shared" si="144"/>
        <v>296.82103429786002</v>
      </c>
      <c r="T940" s="1">
        <f t="shared" si="145"/>
        <v>482.84693913196003</v>
      </c>
      <c r="U940" s="1">
        <f t="shared" si="146"/>
        <v>14.142250932662</v>
      </c>
      <c r="V940" s="1">
        <f t="shared" si="147"/>
        <v>69.10401166103</v>
      </c>
      <c r="W940" s="1">
        <f t="shared" si="148"/>
        <v>3.9410738320696002</v>
      </c>
      <c r="X940" s="1" t="str">
        <f t="shared" si="149"/>
        <v>TIDAK</v>
      </c>
    </row>
    <row r="941" spans="1:24" x14ac:dyDescent="0.2">
      <c r="A941">
        <v>10.811289500397001</v>
      </c>
      <c r="B941">
        <v>209.10304997117001</v>
      </c>
      <c r="C941">
        <v>11848.228269629</v>
      </c>
      <c r="D941">
        <v>10.141060053348999</v>
      </c>
      <c r="E941">
        <v>349.92322923848002</v>
      </c>
      <c r="F941">
        <v>393.18644622133002</v>
      </c>
      <c r="G941">
        <v>15.474875939144001</v>
      </c>
      <c r="H941">
        <v>66.030317259748998</v>
      </c>
      <c r="I941">
        <v>4.4161836944920001</v>
      </c>
      <c r="J941">
        <v>0</v>
      </c>
      <c r="O941" s="1">
        <f t="shared" si="140"/>
        <v>10.811289500397001</v>
      </c>
      <c r="P941" s="1">
        <f t="shared" si="141"/>
        <v>209.10304997117001</v>
      </c>
      <c r="Q941" s="1">
        <f t="shared" si="142"/>
        <v>11848.228269629</v>
      </c>
      <c r="R941" s="1">
        <f t="shared" si="143"/>
        <v>10.141060053348999</v>
      </c>
      <c r="S941" s="1">
        <f t="shared" si="144"/>
        <v>349.92322923848002</v>
      </c>
      <c r="T941" s="1">
        <f t="shared" si="145"/>
        <v>393.18644622133002</v>
      </c>
      <c r="U941" s="1">
        <f t="shared" si="146"/>
        <v>15.474875939144001</v>
      </c>
      <c r="V941" s="1">
        <f t="shared" si="147"/>
        <v>66.030317259748998</v>
      </c>
      <c r="W941" s="1">
        <f t="shared" si="148"/>
        <v>4.4161836944920001</v>
      </c>
      <c r="X941" s="1" t="str">
        <f t="shared" si="149"/>
        <v>TIDAK</v>
      </c>
    </row>
    <row r="942" spans="1:24" x14ac:dyDescent="0.2">
      <c r="A942">
        <v>8.9668359725678002</v>
      </c>
      <c r="B942">
        <v>228.69135473127</v>
      </c>
      <c r="C942">
        <v>16764.854764625001</v>
      </c>
      <c r="D942">
        <v>7.1378713540609997</v>
      </c>
      <c r="E942">
        <v>320.55599454817002</v>
      </c>
      <c r="F942">
        <v>456.42648852823999</v>
      </c>
      <c r="G942">
        <v>12.59999831403</v>
      </c>
      <c r="H942">
        <v>77.330137020162994</v>
      </c>
      <c r="I942">
        <v>3.6543549623703</v>
      </c>
      <c r="J942">
        <v>0</v>
      </c>
      <c r="O942" s="1">
        <f t="shared" si="140"/>
        <v>8.9668359725678002</v>
      </c>
      <c r="P942" s="1">
        <f t="shared" si="141"/>
        <v>228.69135473127</v>
      </c>
      <c r="Q942" s="1">
        <f t="shared" si="142"/>
        <v>16764.854764625001</v>
      </c>
      <c r="R942" s="1">
        <f t="shared" si="143"/>
        <v>7.1378713540609997</v>
      </c>
      <c r="S942" s="1">
        <f t="shared" si="144"/>
        <v>320.55599454817002</v>
      </c>
      <c r="T942" s="1">
        <f t="shared" si="145"/>
        <v>456.42648852823999</v>
      </c>
      <c r="U942" s="1">
        <f t="shared" si="146"/>
        <v>12.59999831403</v>
      </c>
      <c r="V942" s="1">
        <f t="shared" si="147"/>
        <v>77.330137020162994</v>
      </c>
      <c r="W942" s="1">
        <f t="shared" si="148"/>
        <v>3.6543549623703</v>
      </c>
      <c r="X942" s="1" t="str">
        <f t="shared" si="149"/>
        <v>TIDAK</v>
      </c>
    </row>
    <row r="943" spans="1:24" x14ac:dyDescent="0.2">
      <c r="B943">
        <v>212.44997404630999</v>
      </c>
      <c r="C943">
        <v>5699.5049422026996</v>
      </c>
      <c r="D943">
        <v>6.6478399341541996</v>
      </c>
      <c r="E943">
        <v>333.05249065346999</v>
      </c>
      <c r="F943">
        <v>269.34463524374002</v>
      </c>
      <c r="G943">
        <v>18.082490402024</v>
      </c>
      <c r="H943">
        <v>89.816057451131002</v>
      </c>
      <c r="I943">
        <v>2.2763919601847999</v>
      </c>
      <c r="J943">
        <v>0</v>
      </c>
      <c r="O943" s="1">
        <f t="shared" si="140"/>
        <v>7.0807945042768186</v>
      </c>
      <c r="P943" s="1">
        <f t="shared" si="141"/>
        <v>212.44997404630999</v>
      </c>
      <c r="Q943" s="1">
        <f t="shared" si="142"/>
        <v>5699.5049422026996</v>
      </c>
      <c r="R943" s="1">
        <f t="shared" si="143"/>
        <v>6.6478399341541996</v>
      </c>
      <c r="S943" s="1">
        <f t="shared" si="144"/>
        <v>333.05249065346999</v>
      </c>
      <c r="T943" s="1">
        <f t="shared" si="145"/>
        <v>269.34463524374002</v>
      </c>
      <c r="U943" s="1">
        <f t="shared" si="146"/>
        <v>18.082490402024</v>
      </c>
      <c r="V943" s="1">
        <f t="shared" si="147"/>
        <v>89.816057451131002</v>
      </c>
      <c r="W943" s="1">
        <f t="shared" si="148"/>
        <v>2.2763919601847999</v>
      </c>
      <c r="X943" s="1" t="str">
        <f t="shared" si="149"/>
        <v>TIDAK</v>
      </c>
    </row>
    <row r="944" spans="1:24" x14ac:dyDescent="0.2">
      <c r="A944">
        <v>6.8488054525404998</v>
      </c>
      <c r="B944">
        <v>204.81271080146001</v>
      </c>
      <c r="C944">
        <v>20555.559572252001</v>
      </c>
      <c r="D944">
        <v>9.7750040662653994</v>
      </c>
      <c r="E944">
        <v>387.68638765719999</v>
      </c>
      <c r="F944">
        <v>389.63822785521</v>
      </c>
      <c r="G944">
        <v>12.298753224345999</v>
      </c>
      <c r="H944">
        <v>49.452046235829997</v>
      </c>
      <c r="I944">
        <v>3.1300447628524002</v>
      </c>
      <c r="J944">
        <v>0</v>
      </c>
      <c r="O944" s="1">
        <f t="shared" si="140"/>
        <v>6.8488054525404998</v>
      </c>
      <c r="P944" s="1">
        <f t="shared" si="141"/>
        <v>204.81271080146001</v>
      </c>
      <c r="Q944" s="1">
        <f t="shared" si="142"/>
        <v>20555.559572252001</v>
      </c>
      <c r="R944" s="1">
        <f t="shared" si="143"/>
        <v>9.7750040662653994</v>
      </c>
      <c r="S944" s="1">
        <f t="shared" si="144"/>
        <v>387.68638765719999</v>
      </c>
      <c r="T944" s="1">
        <f t="shared" si="145"/>
        <v>389.63822785521</v>
      </c>
      <c r="U944" s="1">
        <f t="shared" si="146"/>
        <v>12.298753224345999</v>
      </c>
      <c r="V944" s="1">
        <f t="shared" si="147"/>
        <v>49.452046235829997</v>
      </c>
      <c r="W944" s="1">
        <f t="shared" si="148"/>
        <v>3.1300447628524002</v>
      </c>
      <c r="X944" s="1" t="str">
        <f t="shared" si="149"/>
        <v>TIDAK</v>
      </c>
    </row>
    <row r="945" spans="1:24" x14ac:dyDescent="0.2">
      <c r="A945">
        <v>8.8617015565040003</v>
      </c>
      <c r="B945">
        <v>200.61229861794999</v>
      </c>
      <c r="C945">
        <v>15247.128030885</v>
      </c>
      <c r="D945">
        <v>6.0502252661279003</v>
      </c>
      <c r="E945">
        <v>313.12708140472</v>
      </c>
      <c r="F945">
        <v>521.77411447196005</v>
      </c>
      <c r="G945">
        <v>13.780426739098999</v>
      </c>
      <c r="H945">
        <v>69.870484235869</v>
      </c>
      <c r="I945">
        <v>3.5791072422858998</v>
      </c>
      <c r="J945">
        <v>0</v>
      </c>
      <c r="O945" s="1">
        <f t="shared" si="140"/>
        <v>8.8617015565040003</v>
      </c>
      <c r="P945" s="1">
        <f t="shared" si="141"/>
        <v>200.61229861794999</v>
      </c>
      <c r="Q945" s="1">
        <f t="shared" si="142"/>
        <v>15247.128030885</v>
      </c>
      <c r="R945" s="1">
        <f t="shared" si="143"/>
        <v>6.0502252661279003</v>
      </c>
      <c r="S945" s="1">
        <f t="shared" si="144"/>
        <v>313.12708140472</v>
      </c>
      <c r="T945" s="1">
        <f t="shared" si="145"/>
        <v>521.77411447196005</v>
      </c>
      <c r="U945" s="1">
        <f t="shared" si="146"/>
        <v>13.780426739098999</v>
      </c>
      <c r="V945" s="1">
        <f t="shared" si="147"/>
        <v>69.870484235869</v>
      </c>
      <c r="W945" s="1">
        <f t="shared" si="148"/>
        <v>3.5791072422858998</v>
      </c>
      <c r="X945" s="1" t="str">
        <f t="shared" si="149"/>
        <v>TIDAK</v>
      </c>
    </row>
    <row r="946" spans="1:24" x14ac:dyDescent="0.2">
      <c r="A946">
        <v>4.2529850008762997</v>
      </c>
      <c r="B946">
        <v>149.93865467860999</v>
      </c>
      <c r="C946">
        <v>20497.822224942</v>
      </c>
      <c r="D946">
        <v>3.2711440240210998</v>
      </c>
      <c r="E946">
        <v>302.81982256988999</v>
      </c>
      <c r="F946">
        <v>427.11375570996</v>
      </c>
      <c r="G946">
        <v>16.086949496694999</v>
      </c>
      <c r="H946">
        <v>68.200877115306994</v>
      </c>
      <c r="I946">
        <v>3.5883004203422999</v>
      </c>
      <c r="J946">
        <v>0</v>
      </c>
      <c r="O946" s="1">
        <f t="shared" si="140"/>
        <v>4.2529850008762997</v>
      </c>
      <c r="P946" s="1">
        <f t="shared" si="141"/>
        <v>149.93865467860999</v>
      </c>
      <c r="Q946" s="1">
        <f t="shared" si="142"/>
        <v>20497.822224942</v>
      </c>
      <c r="R946" s="1">
        <f t="shared" si="143"/>
        <v>3.2711440240210998</v>
      </c>
      <c r="S946" s="1">
        <f t="shared" si="144"/>
        <v>302.81982256988999</v>
      </c>
      <c r="T946" s="1">
        <f t="shared" si="145"/>
        <v>427.11375570996</v>
      </c>
      <c r="U946" s="1">
        <f t="shared" si="146"/>
        <v>16.086949496694999</v>
      </c>
      <c r="V946" s="1">
        <f t="shared" si="147"/>
        <v>68.200877115306994</v>
      </c>
      <c r="W946" s="1">
        <f t="shared" si="148"/>
        <v>3.5883004203422999</v>
      </c>
      <c r="X946" s="1" t="str">
        <f t="shared" si="149"/>
        <v>TIDAK</v>
      </c>
    </row>
    <row r="947" spans="1:24" x14ac:dyDescent="0.2">
      <c r="A947">
        <v>6.7298299038901002</v>
      </c>
      <c r="B947">
        <v>229.40778359934001</v>
      </c>
      <c r="C947">
        <v>23114.031833174002</v>
      </c>
      <c r="D947">
        <v>9.7333561102066994</v>
      </c>
      <c r="E947">
        <v>321.16046339092998</v>
      </c>
      <c r="F947">
        <v>521.83552483428002</v>
      </c>
      <c r="G947">
        <v>13.140447191471999</v>
      </c>
      <c r="H947">
        <v>68.252066701654996</v>
      </c>
      <c r="I947">
        <v>4.7243219132116998</v>
      </c>
      <c r="J947">
        <v>0</v>
      </c>
      <c r="O947" s="1">
        <f t="shared" si="140"/>
        <v>6.7298299038901002</v>
      </c>
      <c r="P947" s="1">
        <f t="shared" si="141"/>
        <v>229.40778359934001</v>
      </c>
      <c r="Q947" s="1">
        <f t="shared" si="142"/>
        <v>23114.031833174002</v>
      </c>
      <c r="R947" s="1">
        <f t="shared" si="143"/>
        <v>9.7333561102066994</v>
      </c>
      <c r="S947" s="1">
        <f t="shared" si="144"/>
        <v>321.16046339092998</v>
      </c>
      <c r="T947" s="1">
        <f t="shared" si="145"/>
        <v>521.83552483428002</v>
      </c>
      <c r="U947" s="1">
        <f t="shared" si="146"/>
        <v>13.140447191471999</v>
      </c>
      <c r="V947" s="1">
        <f t="shared" si="147"/>
        <v>68.252066701654996</v>
      </c>
      <c r="W947" s="1">
        <f t="shared" si="148"/>
        <v>4.7243219132116998</v>
      </c>
      <c r="X947" s="1" t="str">
        <f t="shared" si="149"/>
        <v>TIDAK</v>
      </c>
    </row>
    <row r="948" spans="1:24" x14ac:dyDescent="0.2">
      <c r="A948">
        <v>5.9245404824373997</v>
      </c>
      <c r="B948">
        <v>186.62006839626</v>
      </c>
      <c r="C948">
        <v>44376.187382261996</v>
      </c>
      <c r="D948">
        <v>6.6141804625934002</v>
      </c>
      <c r="E948">
        <v>341.63777353144002</v>
      </c>
      <c r="F948">
        <v>273.44683817181999</v>
      </c>
      <c r="G948">
        <v>12.758115316596999</v>
      </c>
      <c r="H948">
        <v>59.456690886597997</v>
      </c>
      <c r="I948">
        <v>4.2243425087729998</v>
      </c>
      <c r="J948">
        <v>0</v>
      </c>
      <c r="O948" s="1">
        <f t="shared" si="140"/>
        <v>5.9245404824373997</v>
      </c>
      <c r="P948" s="1">
        <f t="shared" si="141"/>
        <v>186.62006839626</v>
      </c>
      <c r="Q948" s="1">
        <f t="shared" si="142"/>
        <v>44376.187382261996</v>
      </c>
      <c r="R948" s="1">
        <f t="shared" si="143"/>
        <v>6.6141804625934002</v>
      </c>
      <c r="S948" s="1">
        <f t="shared" si="144"/>
        <v>341.63777353144002</v>
      </c>
      <c r="T948" s="1">
        <f t="shared" si="145"/>
        <v>273.44683817181999</v>
      </c>
      <c r="U948" s="1">
        <f t="shared" si="146"/>
        <v>12.758115316596999</v>
      </c>
      <c r="V948" s="1">
        <f t="shared" si="147"/>
        <v>59.456690886597997</v>
      </c>
      <c r="W948" s="1">
        <f t="shared" si="148"/>
        <v>4.2243425087729998</v>
      </c>
      <c r="X948" s="1" t="str">
        <f t="shared" si="149"/>
        <v>TIDAK</v>
      </c>
    </row>
    <row r="949" spans="1:24" x14ac:dyDescent="0.2">
      <c r="A949">
        <v>6.7838884675414999</v>
      </c>
      <c r="B949">
        <v>193.65358060131999</v>
      </c>
      <c r="C949">
        <v>13677.106440586</v>
      </c>
      <c r="D949">
        <v>5.1714535733750999</v>
      </c>
      <c r="E949">
        <v>323.72866323327997</v>
      </c>
      <c r="F949">
        <v>477.85468725779998</v>
      </c>
      <c r="G949">
        <v>15.056064094821</v>
      </c>
      <c r="I949">
        <v>3.2500222292043999</v>
      </c>
      <c r="J949">
        <v>0</v>
      </c>
      <c r="O949" s="1">
        <f t="shared" si="140"/>
        <v>6.7838884675414999</v>
      </c>
      <c r="P949" s="1">
        <f t="shared" si="141"/>
        <v>193.65358060131999</v>
      </c>
      <c r="Q949" s="1">
        <f t="shared" si="142"/>
        <v>13677.106440586</v>
      </c>
      <c r="R949" s="1">
        <f t="shared" si="143"/>
        <v>5.1714535733750999</v>
      </c>
      <c r="S949" s="1">
        <f t="shared" si="144"/>
        <v>323.72866323327997</v>
      </c>
      <c r="T949" s="1">
        <f t="shared" si="145"/>
        <v>477.85468725779998</v>
      </c>
      <c r="U949" s="1">
        <f t="shared" si="146"/>
        <v>15.056064094821</v>
      </c>
      <c r="V949" s="1">
        <f t="shared" si="147"/>
        <v>66.396292946768057</v>
      </c>
      <c r="W949" s="1">
        <f t="shared" si="148"/>
        <v>3.2500222292043999</v>
      </c>
      <c r="X949" s="1" t="str">
        <f t="shared" si="149"/>
        <v>TIDAK</v>
      </c>
    </row>
    <row r="950" spans="1:24" x14ac:dyDescent="0.2">
      <c r="A950">
        <v>7.3908966786549</v>
      </c>
      <c r="B950">
        <v>219.33597776899001</v>
      </c>
      <c r="C950">
        <v>25574.091721428002</v>
      </c>
      <c r="D950">
        <v>8.7604343797703006</v>
      </c>
      <c r="F950">
        <v>553.05766322140005</v>
      </c>
      <c r="G950">
        <v>17.730371185894001</v>
      </c>
      <c r="H950">
        <v>60.598431608143997</v>
      </c>
      <c r="I950">
        <v>4.3251316445191996</v>
      </c>
      <c r="J950">
        <v>0</v>
      </c>
      <c r="O950" s="1">
        <f t="shared" si="140"/>
        <v>7.3908966786549</v>
      </c>
      <c r="P950" s="1">
        <f t="shared" si="141"/>
        <v>219.33597776899001</v>
      </c>
      <c r="Q950" s="1">
        <f t="shared" si="142"/>
        <v>25574.091721428002</v>
      </c>
      <c r="R950" s="1">
        <f t="shared" si="143"/>
        <v>8.7604343797703006</v>
      </c>
      <c r="S950" s="1">
        <f t="shared" si="144"/>
        <v>333.77577661081295</v>
      </c>
      <c r="T950" s="1">
        <f t="shared" si="145"/>
        <v>553.05766322140005</v>
      </c>
      <c r="U950" s="1">
        <f t="shared" si="146"/>
        <v>17.730371185894001</v>
      </c>
      <c r="V950" s="1">
        <f t="shared" si="147"/>
        <v>60.598431608143997</v>
      </c>
      <c r="W950" s="1">
        <f t="shared" si="148"/>
        <v>4.3251316445191996</v>
      </c>
      <c r="X950" s="1" t="str">
        <f t="shared" si="149"/>
        <v>TIDAK</v>
      </c>
    </row>
    <row r="951" spans="1:24" x14ac:dyDescent="0.2">
      <c r="A951">
        <v>6.4701519591528003</v>
      </c>
      <c r="B951">
        <v>176.73637570598001</v>
      </c>
      <c r="C951">
        <v>30594.280674737001</v>
      </c>
      <c r="D951">
        <v>4.3931381498119002</v>
      </c>
      <c r="E951">
        <v>324.65923341898002</v>
      </c>
      <c r="F951">
        <v>524.90978092869</v>
      </c>
      <c r="G951">
        <v>16.614247513309</v>
      </c>
      <c r="H951">
        <v>84.299702867636995</v>
      </c>
      <c r="I951">
        <v>3.1253911119248001</v>
      </c>
      <c r="J951">
        <v>0</v>
      </c>
      <c r="O951" s="1">
        <f t="shared" si="140"/>
        <v>6.4701519591528003</v>
      </c>
      <c r="P951" s="1">
        <f t="shared" si="141"/>
        <v>176.73637570598001</v>
      </c>
      <c r="Q951" s="1">
        <f t="shared" si="142"/>
        <v>30594.280674737001</v>
      </c>
      <c r="R951" s="1">
        <f t="shared" si="143"/>
        <v>4.3931381498119002</v>
      </c>
      <c r="S951" s="1">
        <f t="shared" si="144"/>
        <v>324.65923341898002</v>
      </c>
      <c r="T951" s="1">
        <f t="shared" si="145"/>
        <v>524.90978092869</v>
      </c>
      <c r="U951" s="1">
        <f t="shared" si="146"/>
        <v>16.614247513309</v>
      </c>
      <c r="V951" s="1">
        <f t="shared" si="147"/>
        <v>84.299702867636995</v>
      </c>
      <c r="W951" s="1">
        <f t="shared" si="148"/>
        <v>3.1253911119248001</v>
      </c>
      <c r="X951" s="1" t="str">
        <f t="shared" si="149"/>
        <v>TIDAK</v>
      </c>
    </row>
    <row r="952" spans="1:24" x14ac:dyDescent="0.2">
      <c r="A952">
        <v>6.9303914696693996</v>
      </c>
      <c r="B952">
        <v>190.18938780329</v>
      </c>
      <c r="C952">
        <v>25780.059077000999</v>
      </c>
      <c r="D952">
        <v>6.2593528809632</v>
      </c>
      <c r="E952">
        <v>331.03025147232</v>
      </c>
      <c r="F952">
        <v>481.73755931113999</v>
      </c>
      <c r="G952">
        <v>14.049482638542001</v>
      </c>
      <c r="H952">
        <v>70.586360484536996</v>
      </c>
      <c r="I952">
        <v>3.6997960364086002</v>
      </c>
      <c r="J952">
        <v>0</v>
      </c>
      <c r="O952" s="1">
        <f t="shared" si="140"/>
        <v>6.9303914696693996</v>
      </c>
      <c r="P952" s="1">
        <f t="shared" si="141"/>
        <v>190.18938780329</v>
      </c>
      <c r="Q952" s="1">
        <f t="shared" si="142"/>
        <v>25780.059077000999</v>
      </c>
      <c r="R952" s="1">
        <f t="shared" si="143"/>
        <v>6.2593528809632</v>
      </c>
      <c r="S952" s="1">
        <f t="shared" si="144"/>
        <v>331.03025147232</v>
      </c>
      <c r="T952" s="1">
        <f t="shared" si="145"/>
        <v>481.73755931113999</v>
      </c>
      <c r="U952" s="1">
        <f t="shared" si="146"/>
        <v>14.049482638542001</v>
      </c>
      <c r="V952" s="1">
        <f t="shared" si="147"/>
        <v>70.586360484536996</v>
      </c>
      <c r="W952" s="1">
        <f t="shared" si="148"/>
        <v>3.6997960364086002</v>
      </c>
      <c r="X952" s="1" t="str">
        <f t="shared" si="149"/>
        <v>TIDAK</v>
      </c>
    </row>
    <row r="953" spans="1:24" x14ac:dyDescent="0.2">
      <c r="A953">
        <v>9.3024411879106008</v>
      </c>
      <c r="B953">
        <v>236.58079422828001</v>
      </c>
      <c r="C953">
        <v>5230.6304298012001</v>
      </c>
      <c r="D953">
        <v>8.3004021684175999</v>
      </c>
      <c r="F953">
        <v>367.89756289773999</v>
      </c>
      <c r="G953">
        <v>12.863992337245</v>
      </c>
      <c r="H953">
        <v>18.101222170724</v>
      </c>
      <c r="I953">
        <v>3.6759854978305002</v>
      </c>
      <c r="J953">
        <v>0</v>
      </c>
      <c r="O953" s="1">
        <f t="shared" si="140"/>
        <v>9.3024411879106008</v>
      </c>
      <c r="P953" s="1">
        <f t="shared" si="141"/>
        <v>236.58079422828001</v>
      </c>
      <c r="Q953" s="1">
        <f t="shared" si="142"/>
        <v>5230.6304298012001</v>
      </c>
      <c r="R953" s="1">
        <f t="shared" si="143"/>
        <v>8.3004021684175999</v>
      </c>
      <c r="S953" s="1">
        <f t="shared" si="144"/>
        <v>333.77577661081295</v>
      </c>
      <c r="T953" s="1">
        <f t="shared" si="145"/>
        <v>367.89756289773999</v>
      </c>
      <c r="U953" s="1">
        <f t="shared" si="146"/>
        <v>12.863992337245</v>
      </c>
      <c r="V953" s="1">
        <f t="shared" si="147"/>
        <v>18.101222170724</v>
      </c>
      <c r="W953" s="1">
        <f t="shared" si="148"/>
        <v>3.6759854978305002</v>
      </c>
      <c r="X953" s="1" t="str">
        <f t="shared" si="149"/>
        <v>TIDAK</v>
      </c>
    </row>
    <row r="954" spans="1:24" x14ac:dyDescent="0.2">
      <c r="A954">
        <v>7.4219976442519</v>
      </c>
      <c r="B954">
        <v>220.38531444456001</v>
      </c>
      <c r="C954">
        <v>15772.653169654001</v>
      </c>
      <c r="D954">
        <v>9.1576153124990007</v>
      </c>
      <c r="E954">
        <v>319.91293883078998</v>
      </c>
      <c r="F954">
        <v>463.29691392023</v>
      </c>
      <c r="G954">
        <v>16.981660107738001</v>
      </c>
      <c r="H954">
        <v>80.269354169709999</v>
      </c>
      <c r="I954">
        <v>3.6036095808461002</v>
      </c>
      <c r="J954">
        <v>0</v>
      </c>
      <c r="O954" s="1">
        <f t="shared" si="140"/>
        <v>7.4219976442519</v>
      </c>
      <c r="P954" s="1">
        <f t="shared" si="141"/>
        <v>220.38531444456001</v>
      </c>
      <c r="Q954" s="1">
        <f t="shared" si="142"/>
        <v>15772.653169654001</v>
      </c>
      <c r="R954" s="1">
        <f t="shared" si="143"/>
        <v>9.1576153124990007</v>
      </c>
      <c r="S954" s="1">
        <f t="shared" si="144"/>
        <v>319.91293883078998</v>
      </c>
      <c r="T954" s="1">
        <f t="shared" si="145"/>
        <v>463.29691392023</v>
      </c>
      <c r="U954" s="1">
        <f t="shared" si="146"/>
        <v>16.981660107738001</v>
      </c>
      <c r="V954" s="1">
        <f t="shared" si="147"/>
        <v>80.269354169709999</v>
      </c>
      <c r="W954" s="1">
        <f t="shared" si="148"/>
        <v>3.6036095808461002</v>
      </c>
      <c r="X954" s="1" t="str">
        <f t="shared" si="149"/>
        <v>TIDAK</v>
      </c>
    </row>
    <row r="955" spans="1:24" x14ac:dyDescent="0.2">
      <c r="A955">
        <v>6.5830648558279998</v>
      </c>
      <c r="B955">
        <v>163.36160354126</v>
      </c>
      <c r="C955">
        <v>17977.693937896001</v>
      </c>
      <c r="D955">
        <v>6.5420880000560002</v>
      </c>
      <c r="F955">
        <v>383.12450352000002</v>
      </c>
      <c r="G955">
        <v>18.094543830928</v>
      </c>
      <c r="H955">
        <v>44.136468867985997</v>
      </c>
      <c r="I955">
        <v>3.7728585530841001</v>
      </c>
      <c r="J955">
        <v>0</v>
      </c>
      <c r="O955" s="1">
        <f t="shared" si="140"/>
        <v>6.5830648558279998</v>
      </c>
      <c r="P955" s="1">
        <f t="shared" si="141"/>
        <v>163.36160354126</v>
      </c>
      <c r="Q955" s="1">
        <f t="shared" si="142"/>
        <v>17977.693937896001</v>
      </c>
      <c r="R955" s="1">
        <f t="shared" si="143"/>
        <v>6.5420880000560002</v>
      </c>
      <c r="S955" s="1">
        <f t="shared" si="144"/>
        <v>333.77577661081295</v>
      </c>
      <c r="T955" s="1">
        <f t="shared" si="145"/>
        <v>383.12450352000002</v>
      </c>
      <c r="U955" s="1">
        <f t="shared" si="146"/>
        <v>18.094543830928</v>
      </c>
      <c r="V955" s="1">
        <f t="shared" si="147"/>
        <v>44.136468867985997</v>
      </c>
      <c r="W955" s="1">
        <f t="shared" si="148"/>
        <v>3.7728585530841001</v>
      </c>
      <c r="X955" s="1" t="str">
        <f t="shared" si="149"/>
        <v>TIDAK</v>
      </c>
    </row>
    <row r="956" spans="1:24" x14ac:dyDescent="0.2">
      <c r="A956">
        <v>6.2044293540695996</v>
      </c>
      <c r="B956">
        <v>211.64095798845</v>
      </c>
      <c r="C956">
        <v>35439.687840102</v>
      </c>
      <c r="D956">
        <v>6.2368362167528</v>
      </c>
      <c r="E956">
        <v>314.13131744806998</v>
      </c>
      <c r="F956">
        <v>552.46279181402997</v>
      </c>
      <c r="G956">
        <v>8.6608694679917004</v>
      </c>
      <c r="H956">
        <v>56.350096177765998</v>
      </c>
      <c r="I956">
        <v>4.1068075054884003</v>
      </c>
      <c r="J956">
        <v>0</v>
      </c>
      <c r="O956" s="1">
        <f t="shared" si="140"/>
        <v>6.2044293540695996</v>
      </c>
      <c r="P956" s="1">
        <f t="shared" si="141"/>
        <v>211.64095798845</v>
      </c>
      <c r="Q956" s="1">
        <f t="shared" si="142"/>
        <v>35439.687840102</v>
      </c>
      <c r="R956" s="1">
        <f t="shared" si="143"/>
        <v>6.2368362167528</v>
      </c>
      <c r="S956" s="1">
        <f t="shared" si="144"/>
        <v>314.13131744806998</v>
      </c>
      <c r="T956" s="1">
        <f t="shared" si="145"/>
        <v>552.46279181402997</v>
      </c>
      <c r="U956" s="1">
        <f t="shared" si="146"/>
        <v>8.6608694679917004</v>
      </c>
      <c r="V956" s="1">
        <f t="shared" si="147"/>
        <v>56.350096177765998</v>
      </c>
      <c r="W956" s="1">
        <f t="shared" si="148"/>
        <v>4.1068075054884003</v>
      </c>
      <c r="X956" s="1" t="str">
        <f t="shared" si="149"/>
        <v>TIDAK</v>
      </c>
    </row>
    <row r="957" spans="1:24" x14ac:dyDescent="0.2">
      <c r="A957">
        <v>9.0666280537639992</v>
      </c>
      <c r="B957">
        <v>203.38412335743999</v>
      </c>
      <c r="C957">
        <v>22710.458374287999</v>
      </c>
      <c r="D957">
        <v>5.9628369393853999</v>
      </c>
      <c r="E957">
        <v>321.58593558311998</v>
      </c>
      <c r="F957">
        <v>496.16145239197999</v>
      </c>
      <c r="G957">
        <v>18.367620901414</v>
      </c>
      <c r="H957">
        <v>76.416510446193996</v>
      </c>
      <c r="I957">
        <v>4.0554212507939003</v>
      </c>
      <c r="J957">
        <v>0</v>
      </c>
      <c r="O957" s="1">
        <f t="shared" si="140"/>
        <v>9.0666280537639992</v>
      </c>
      <c r="P957" s="1">
        <f t="shared" si="141"/>
        <v>203.38412335743999</v>
      </c>
      <c r="Q957" s="1">
        <f t="shared" si="142"/>
        <v>22710.458374287999</v>
      </c>
      <c r="R957" s="1">
        <f t="shared" si="143"/>
        <v>5.9628369393853999</v>
      </c>
      <c r="S957" s="1">
        <f t="shared" si="144"/>
        <v>321.58593558311998</v>
      </c>
      <c r="T957" s="1">
        <f t="shared" si="145"/>
        <v>496.16145239197999</v>
      </c>
      <c r="U957" s="1">
        <f t="shared" si="146"/>
        <v>18.367620901414</v>
      </c>
      <c r="V957" s="1">
        <f t="shared" si="147"/>
        <v>76.416510446193996</v>
      </c>
      <c r="W957" s="1">
        <f t="shared" si="148"/>
        <v>4.0554212507939003</v>
      </c>
      <c r="X957" s="1" t="str">
        <f t="shared" si="149"/>
        <v>TIDAK</v>
      </c>
    </row>
    <row r="958" spans="1:24" x14ac:dyDescent="0.2">
      <c r="A958">
        <v>4.7131167010543997</v>
      </c>
      <c r="B958">
        <v>209.34205088563999</v>
      </c>
      <c r="C958">
        <v>20070.567791920999</v>
      </c>
      <c r="D958">
        <v>6.5911089491524999</v>
      </c>
      <c r="E958">
        <v>301.96554142369001</v>
      </c>
      <c r="F958">
        <v>354.17018130814</v>
      </c>
      <c r="G958">
        <v>14.023834466993</v>
      </c>
      <c r="H958">
        <v>89.650788164542007</v>
      </c>
      <c r="I958">
        <v>3.9233560356194999</v>
      </c>
      <c r="J958">
        <v>0</v>
      </c>
      <c r="O958" s="1">
        <f t="shared" si="140"/>
        <v>4.7131167010543997</v>
      </c>
      <c r="P958" s="1">
        <f t="shared" si="141"/>
        <v>209.34205088563999</v>
      </c>
      <c r="Q958" s="1">
        <f t="shared" si="142"/>
        <v>20070.567791920999</v>
      </c>
      <c r="R958" s="1">
        <f t="shared" si="143"/>
        <v>6.5911089491524999</v>
      </c>
      <c r="S958" s="1">
        <f t="shared" si="144"/>
        <v>301.96554142369001</v>
      </c>
      <c r="T958" s="1">
        <f t="shared" si="145"/>
        <v>354.17018130814</v>
      </c>
      <c r="U958" s="1">
        <f t="shared" si="146"/>
        <v>14.023834466993</v>
      </c>
      <c r="V958" s="1">
        <f t="shared" si="147"/>
        <v>89.650788164542007</v>
      </c>
      <c r="W958" s="1">
        <f t="shared" si="148"/>
        <v>3.9233560356194999</v>
      </c>
      <c r="X958" s="1" t="str">
        <f t="shared" si="149"/>
        <v>TIDAK</v>
      </c>
    </row>
    <row r="959" spans="1:24" x14ac:dyDescent="0.2">
      <c r="A959">
        <v>10.581385987628</v>
      </c>
      <c r="B959">
        <v>213.77643864301999</v>
      </c>
      <c r="C959">
        <v>11298.450090961</v>
      </c>
      <c r="D959">
        <v>7.6688974414085997</v>
      </c>
      <c r="E959">
        <v>300.18462165656001</v>
      </c>
      <c r="F959">
        <v>497.16912814048999</v>
      </c>
      <c r="G959">
        <v>17.971294715764</v>
      </c>
      <c r="H959">
        <v>83.34530446606</v>
      </c>
      <c r="I959">
        <v>2.9669456505939</v>
      </c>
      <c r="J959">
        <v>0</v>
      </c>
      <c r="O959" s="1">
        <f t="shared" si="140"/>
        <v>10.581385987628</v>
      </c>
      <c r="P959" s="1">
        <f t="shared" si="141"/>
        <v>213.77643864301999</v>
      </c>
      <c r="Q959" s="1">
        <f t="shared" si="142"/>
        <v>11298.450090961</v>
      </c>
      <c r="R959" s="1">
        <f t="shared" si="143"/>
        <v>7.6688974414085997</v>
      </c>
      <c r="S959" s="1">
        <f t="shared" si="144"/>
        <v>300.18462165656001</v>
      </c>
      <c r="T959" s="1">
        <f t="shared" si="145"/>
        <v>497.16912814048999</v>
      </c>
      <c r="U959" s="1">
        <f t="shared" si="146"/>
        <v>17.971294715764</v>
      </c>
      <c r="V959" s="1">
        <f t="shared" si="147"/>
        <v>83.34530446606</v>
      </c>
      <c r="W959" s="1">
        <f t="shared" si="148"/>
        <v>2.9669456505939</v>
      </c>
      <c r="X959" s="1" t="str">
        <f t="shared" si="149"/>
        <v>TIDAK</v>
      </c>
    </row>
    <row r="960" spans="1:24" x14ac:dyDescent="0.2">
      <c r="A960">
        <v>7.5742612367877999</v>
      </c>
      <c r="B960">
        <v>227.98466457097999</v>
      </c>
      <c r="C960">
        <v>8672.5277734000992</v>
      </c>
      <c r="D960">
        <v>7.3353618635608999</v>
      </c>
      <c r="F960">
        <v>433.67954251895998</v>
      </c>
      <c r="G960">
        <v>11.238913670655</v>
      </c>
      <c r="H960">
        <v>54.865889044509998</v>
      </c>
      <c r="I960">
        <v>3.6867589826723002</v>
      </c>
      <c r="J960">
        <v>0</v>
      </c>
      <c r="O960" s="1">
        <f t="shared" si="140"/>
        <v>7.5742612367877999</v>
      </c>
      <c r="P960" s="1">
        <f t="shared" si="141"/>
        <v>227.98466457097999</v>
      </c>
      <c r="Q960" s="1">
        <f t="shared" si="142"/>
        <v>8672.5277734000992</v>
      </c>
      <c r="R960" s="1">
        <f t="shared" si="143"/>
        <v>7.3353618635608999</v>
      </c>
      <c r="S960" s="1">
        <f t="shared" si="144"/>
        <v>333.77577661081295</v>
      </c>
      <c r="T960" s="1">
        <f t="shared" si="145"/>
        <v>433.67954251895998</v>
      </c>
      <c r="U960" s="1">
        <f t="shared" si="146"/>
        <v>11.238913670655</v>
      </c>
      <c r="V960" s="1">
        <f t="shared" si="147"/>
        <v>54.865889044509998</v>
      </c>
      <c r="W960" s="1">
        <f t="shared" si="148"/>
        <v>3.6867589826723002</v>
      </c>
      <c r="X960" s="1" t="str">
        <f t="shared" si="149"/>
        <v>TIDAK</v>
      </c>
    </row>
    <row r="961" spans="1:24" x14ac:dyDescent="0.2">
      <c r="A961">
        <v>6.1387851519511996</v>
      </c>
      <c r="B961">
        <v>158.42212899214999</v>
      </c>
      <c r="C961">
        <v>20129.978819790998</v>
      </c>
      <c r="D961">
        <v>6.8121428787382996</v>
      </c>
      <c r="E961">
        <v>352.22996071589</v>
      </c>
      <c r="F961">
        <v>373.84361988424001</v>
      </c>
      <c r="G961">
        <v>13.417813082754</v>
      </c>
      <c r="H961">
        <v>80.731096895332996</v>
      </c>
      <c r="I961">
        <v>4.6772896182687003</v>
      </c>
      <c r="J961">
        <v>0</v>
      </c>
      <c r="O961" s="1">
        <f t="shared" si="140"/>
        <v>6.1387851519511996</v>
      </c>
      <c r="P961" s="1">
        <f t="shared" si="141"/>
        <v>158.42212899214999</v>
      </c>
      <c r="Q961" s="1">
        <f t="shared" si="142"/>
        <v>20129.978819790998</v>
      </c>
      <c r="R961" s="1">
        <f t="shared" si="143"/>
        <v>6.8121428787382996</v>
      </c>
      <c r="S961" s="1">
        <f t="shared" si="144"/>
        <v>352.22996071589</v>
      </c>
      <c r="T961" s="1">
        <f t="shared" si="145"/>
        <v>373.84361988424001</v>
      </c>
      <c r="U961" s="1">
        <f t="shared" si="146"/>
        <v>13.417813082754</v>
      </c>
      <c r="V961" s="1">
        <f t="shared" si="147"/>
        <v>80.731096895332996</v>
      </c>
      <c r="W961" s="1">
        <f t="shared" si="148"/>
        <v>4.6772896182687003</v>
      </c>
      <c r="X961" s="1" t="str">
        <f t="shared" si="149"/>
        <v>TIDAK</v>
      </c>
    </row>
    <row r="962" spans="1:24" x14ac:dyDescent="0.2">
      <c r="A962">
        <v>5.2763235440246996</v>
      </c>
      <c r="B962">
        <v>186.38259033476999</v>
      </c>
      <c r="C962">
        <v>42063.874404659</v>
      </c>
      <c r="D962">
        <v>6.8629880745753002</v>
      </c>
      <c r="E962">
        <v>319.83798541037999</v>
      </c>
      <c r="F962">
        <v>312.00253261222002</v>
      </c>
      <c r="G962">
        <v>18.964418094915999</v>
      </c>
      <c r="H962">
        <v>71.398975976101994</v>
      </c>
      <c r="I962">
        <v>3.8830290411174002</v>
      </c>
      <c r="J962">
        <v>0</v>
      </c>
      <c r="O962" s="1">
        <f t="shared" ref="O962:O1025" si="150">IF(A962="",AVERAGE($A$2:$A$3277),A962)</f>
        <v>5.2763235440246996</v>
      </c>
      <c r="P962" s="1">
        <f t="shared" ref="P962:P1025" si="151">IF(B962="",AVERAGE($B$2:$B$3277),B962)</f>
        <v>186.38259033476999</v>
      </c>
      <c r="Q962" s="1">
        <f t="shared" ref="Q962:Q1025" si="152">IF(C962="",AVERAGE($C$2:$C$3277),C962)</f>
        <v>42063.874404659</v>
      </c>
      <c r="R962" s="1">
        <f t="shared" ref="R962:R1025" si="153">IF(D962="",AVERAGE($D$2:$D$3277),D962)</f>
        <v>6.8629880745753002</v>
      </c>
      <c r="S962" s="1">
        <f t="shared" ref="S962:S1025" si="154">IF(E962="",AVERAGE($E$2:$E$3277),E962)</f>
        <v>319.83798541037999</v>
      </c>
      <c r="T962" s="1">
        <f t="shared" ref="T962:T1025" si="155">IF(F962="",AVERAGE($F$2:$F$3277),F962)</f>
        <v>312.00253261222002</v>
      </c>
      <c r="U962" s="1">
        <f t="shared" ref="U962:U1025" si="156">IF(G962="",AVERAGE($G$2:$G$3277),G962)</f>
        <v>18.964418094915999</v>
      </c>
      <c r="V962" s="1">
        <f t="shared" ref="V962:V1025" si="157">IF(H962="",AVERAGE($H$2:$H$3277),H962)</f>
        <v>71.398975976101994</v>
      </c>
      <c r="W962" s="1">
        <f t="shared" ref="W962:W1025" si="158">IF(I962="",AVERAGE($I$2:$I$3277),I962)</f>
        <v>3.8830290411174002</v>
      </c>
      <c r="X962" s="1" t="str">
        <f t="shared" ref="X962:X1025" si="159">IF(J962=0,"TIDAK","YA")</f>
        <v>TIDAK</v>
      </c>
    </row>
    <row r="963" spans="1:24" x14ac:dyDescent="0.2">
      <c r="A963">
        <v>6.7768790878056997</v>
      </c>
      <c r="B963">
        <v>189.43881271174001</v>
      </c>
      <c r="C963">
        <v>19663.791311950001</v>
      </c>
      <c r="D963">
        <v>8.3864035181569001</v>
      </c>
      <c r="E963">
        <v>375.45734529860999</v>
      </c>
      <c r="F963">
        <v>420.35739237781002</v>
      </c>
      <c r="G963">
        <v>14.831560048075</v>
      </c>
      <c r="H963">
        <v>61.050419702315999</v>
      </c>
      <c r="I963">
        <v>3.3220650065305999</v>
      </c>
      <c r="J963">
        <v>0</v>
      </c>
      <c r="O963" s="1">
        <f t="shared" si="150"/>
        <v>6.7768790878056997</v>
      </c>
      <c r="P963" s="1">
        <f t="shared" si="151"/>
        <v>189.43881271174001</v>
      </c>
      <c r="Q963" s="1">
        <f t="shared" si="152"/>
        <v>19663.791311950001</v>
      </c>
      <c r="R963" s="1">
        <f t="shared" si="153"/>
        <v>8.3864035181569001</v>
      </c>
      <c r="S963" s="1">
        <f t="shared" si="154"/>
        <v>375.45734529860999</v>
      </c>
      <c r="T963" s="1">
        <f t="shared" si="155"/>
        <v>420.35739237781002</v>
      </c>
      <c r="U963" s="1">
        <f t="shared" si="156"/>
        <v>14.831560048075</v>
      </c>
      <c r="V963" s="1">
        <f t="shared" si="157"/>
        <v>61.050419702315999</v>
      </c>
      <c r="W963" s="1">
        <f t="shared" si="158"/>
        <v>3.3220650065305999</v>
      </c>
      <c r="X963" s="1" t="str">
        <f t="shared" si="159"/>
        <v>TIDAK</v>
      </c>
    </row>
    <row r="964" spans="1:24" x14ac:dyDescent="0.2">
      <c r="A964">
        <v>7.2394159210991997</v>
      </c>
      <c r="B964">
        <v>211.87282785538</v>
      </c>
      <c r="C964">
        <v>13911.826629263</v>
      </c>
      <c r="D964">
        <v>8.2040710059759991</v>
      </c>
      <c r="E964">
        <v>345.04398307712</v>
      </c>
      <c r="F964">
        <v>494.41690993368002</v>
      </c>
      <c r="G964">
        <v>15.416474942108</v>
      </c>
      <c r="H964">
        <v>32.745611372295997</v>
      </c>
      <c r="I964">
        <v>4.5318252949930997</v>
      </c>
      <c r="J964">
        <v>0</v>
      </c>
      <c r="O964" s="1">
        <f t="shared" si="150"/>
        <v>7.2394159210991997</v>
      </c>
      <c r="P964" s="1">
        <f t="shared" si="151"/>
        <v>211.87282785538</v>
      </c>
      <c r="Q964" s="1">
        <f t="shared" si="152"/>
        <v>13911.826629263</v>
      </c>
      <c r="R964" s="1">
        <f t="shared" si="153"/>
        <v>8.2040710059759991</v>
      </c>
      <c r="S964" s="1">
        <f t="shared" si="154"/>
        <v>345.04398307712</v>
      </c>
      <c r="T964" s="1">
        <f t="shared" si="155"/>
        <v>494.41690993368002</v>
      </c>
      <c r="U964" s="1">
        <f t="shared" si="156"/>
        <v>15.416474942108</v>
      </c>
      <c r="V964" s="1">
        <f t="shared" si="157"/>
        <v>32.745611372295997</v>
      </c>
      <c r="W964" s="1">
        <f t="shared" si="158"/>
        <v>4.5318252949930997</v>
      </c>
      <c r="X964" s="1" t="str">
        <f t="shared" si="159"/>
        <v>TIDAK</v>
      </c>
    </row>
    <row r="965" spans="1:24" x14ac:dyDescent="0.2">
      <c r="A965">
        <v>6.552279123021</v>
      </c>
      <c r="B965">
        <v>190.54767798641001</v>
      </c>
      <c r="C965">
        <v>15362.452383440999</v>
      </c>
      <c r="D965">
        <v>6.9285974127651997</v>
      </c>
      <c r="E965">
        <v>356.31797483917001</v>
      </c>
      <c r="F965">
        <v>353.06365905374003</v>
      </c>
      <c r="G965">
        <v>14.89621035719</v>
      </c>
      <c r="I965">
        <v>3.4433850188833</v>
      </c>
      <c r="J965">
        <v>0</v>
      </c>
      <c r="O965" s="1">
        <f t="shared" si="150"/>
        <v>6.552279123021</v>
      </c>
      <c r="P965" s="1">
        <f t="shared" si="151"/>
        <v>190.54767798641001</v>
      </c>
      <c r="Q965" s="1">
        <f t="shared" si="152"/>
        <v>15362.452383440999</v>
      </c>
      <c r="R965" s="1">
        <f t="shared" si="153"/>
        <v>6.9285974127651997</v>
      </c>
      <c r="S965" s="1">
        <f t="shared" si="154"/>
        <v>356.31797483917001</v>
      </c>
      <c r="T965" s="1">
        <f t="shared" si="155"/>
        <v>353.06365905374003</v>
      </c>
      <c r="U965" s="1">
        <f t="shared" si="156"/>
        <v>14.89621035719</v>
      </c>
      <c r="V965" s="1">
        <f t="shared" si="157"/>
        <v>66.396292946768057</v>
      </c>
      <c r="W965" s="1">
        <f t="shared" si="158"/>
        <v>3.4433850188833</v>
      </c>
      <c r="X965" s="1" t="str">
        <f t="shared" si="159"/>
        <v>TIDAK</v>
      </c>
    </row>
    <row r="966" spans="1:24" x14ac:dyDescent="0.2">
      <c r="A966">
        <v>8.4087662311023994</v>
      </c>
      <c r="B966">
        <v>210.79540610817</v>
      </c>
      <c r="C966">
        <v>27662.397100568</v>
      </c>
      <c r="D966">
        <v>6.6342101132598001</v>
      </c>
      <c r="E966">
        <v>291.68765349019998</v>
      </c>
      <c r="F966">
        <v>555.58097804145996</v>
      </c>
      <c r="G966">
        <v>12.344834054962</v>
      </c>
      <c r="H966">
        <v>67.061823557747005</v>
      </c>
      <c r="I966">
        <v>2.3727914767510998</v>
      </c>
      <c r="J966">
        <v>0</v>
      </c>
      <c r="O966" s="1">
        <f t="shared" si="150"/>
        <v>8.4087662311023994</v>
      </c>
      <c r="P966" s="1">
        <f t="shared" si="151"/>
        <v>210.79540610817</v>
      </c>
      <c r="Q966" s="1">
        <f t="shared" si="152"/>
        <v>27662.397100568</v>
      </c>
      <c r="R966" s="1">
        <f t="shared" si="153"/>
        <v>6.6342101132598001</v>
      </c>
      <c r="S966" s="1">
        <f t="shared" si="154"/>
        <v>291.68765349019998</v>
      </c>
      <c r="T966" s="1">
        <f t="shared" si="155"/>
        <v>555.58097804145996</v>
      </c>
      <c r="U966" s="1">
        <f t="shared" si="156"/>
        <v>12.344834054962</v>
      </c>
      <c r="V966" s="1">
        <f t="shared" si="157"/>
        <v>67.061823557747005</v>
      </c>
      <c r="W966" s="1">
        <f t="shared" si="158"/>
        <v>2.3727914767510998</v>
      </c>
      <c r="X966" s="1" t="str">
        <f t="shared" si="159"/>
        <v>TIDAK</v>
      </c>
    </row>
    <row r="967" spans="1:24" x14ac:dyDescent="0.2">
      <c r="A967">
        <v>7.9863987055046</v>
      </c>
      <c r="B967">
        <v>202.09393984375001</v>
      </c>
      <c r="C967">
        <v>20447.490131564999</v>
      </c>
      <c r="D967">
        <v>5.6895184736750997</v>
      </c>
      <c r="F967">
        <v>477.66883580387002</v>
      </c>
      <c r="G967">
        <v>12.258395572412001</v>
      </c>
      <c r="H967">
        <v>43.841691909585002</v>
      </c>
      <c r="I967">
        <v>4.8147791907666004</v>
      </c>
      <c r="J967">
        <v>0</v>
      </c>
      <c r="O967" s="1">
        <f t="shared" si="150"/>
        <v>7.9863987055046</v>
      </c>
      <c r="P967" s="1">
        <f t="shared" si="151"/>
        <v>202.09393984375001</v>
      </c>
      <c r="Q967" s="1">
        <f t="shared" si="152"/>
        <v>20447.490131564999</v>
      </c>
      <c r="R967" s="1">
        <f t="shared" si="153"/>
        <v>5.6895184736750997</v>
      </c>
      <c r="S967" s="1">
        <f t="shared" si="154"/>
        <v>333.77577661081295</v>
      </c>
      <c r="T967" s="1">
        <f t="shared" si="155"/>
        <v>477.66883580387002</v>
      </c>
      <c r="U967" s="1">
        <f t="shared" si="156"/>
        <v>12.258395572412001</v>
      </c>
      <c r="V967" s="1">
        <f t="shared" si="157"/>
        <v>43.841691909585002</v>
      </c>
      <c r="W967" s="1">
        <f t="shared" si="158"/>
        <v>4.8147791907666004</v>
      </c>
      <c r="X967" s="1" t="str">
        <f t="shared" si="159"/>
        <v>TIDAK</v>
      </c>
    </row>
    <row r="968" spans="1:24" x14ac:dyDescent="0.2">
      <c r="A968">
        <v>7.3669152841286003</v>
      </c>
      <c r="B968">
        <v>185.04359668545001</v>
      </c>
      <c r="C968">
        <v>14151.76008323</v>
      </c>
      <c r="D968">
        <v>5.5843691574266003</v>
      </c>
      <c r="E968">
        <v>324.57045909288001</v>
      </c>
      <c r="F968">
        <v>336.95686734472002</v>
      </c>
      <c r="G968">
        <v>15.233825865304</v>
      </c>
      <c r="H968">
        <v>49.997033887374997</v>
      </c>
      <c r="I968">
        <v>3.0513165629225001</v>
      </c>
      <c r="J968">
        <v>0</v>
      </c>
      <c r="O968" s="1">
        <f t="shared" si="150"/>
        <v>7.3669152841286003</v>
      </c>
      <c r="P968" s="1">
        <f t="shared" si="151"/>
        <v>185.04359668545001</v>
      </c>
      <c r="Q968" s="1">
        <f t="shared" si="152"/>
        <v>14151.76008323</v>
      </c>
      <c r="R968" s="1">
        <f t="shared" si="153"/>
        <v>5.5843691574266003</v>
      </c>
      <c r="S968" s="1">
        <f t="shared" si="154"/>
        <v>324.57045909288001</v>
      </c>
      <c r="T968" s="1">
        <f t="shared" si="155"/>
        <v>336.95686734472002</v>
      </c>
      <c r="U968" s="1">
        <f t="shared" si="156"/>
        <v>15.233825865304</v>
      </c>
      <c r="V968" s="1">
        <f t="shared" si="157"/>
        <v>49.997033887374997</v>
      </c>
      <c r="W968" s="1">
        <f t="shared" si="158"/>
        <v>3.0513165629225001</v>
      </c>
      <c r="X968" s="1" t="str">
        <f t="shared" si="159"/>
        <v>TIDAK</v>
      </c>
    </row>
    <row r="969" spans="1:24" x14ac:dyDescent="0.2">
      <c r="A969">
        <v>6.0627384190155</v>
      </c>
      <c r="B969">
        <v>224.84118059891</v>
      </c>
      <c r="C969">
        <v>25842.581279367001</v>
      </c>
      <c r="D969">
        <v>9.4633906868818993</v>
      </c>
      <c r="F969">
        <v>385.39161907092</v>
      </c>
      <c r="G969">
        <v>13.074749681828999</v>
      </c>
      <c r="H969">
        <v>85.351213820156005</v>
      </c>
      <c r="I969">
        <v>4.3694546968325003</v>
      </c>
      <c r="J969">
        <v>0</v>
      </c>
      <c r="O969" s="1">
        <f t="shared" si="150"/>
        <v>6.0627384190155</v>
      </c>
      <c r="P969" s="1">
        <f t="shared" si="151"/>
        <v>224.84118059891</v>
      </c>
      <c r="Q969" s="1">
        <f t="shared" si="152"/>
        <v>25842.581279367001</v>
      </c>
      <c r="R969" s="1">
        <f t="shared" si="153"/>
        <v>9.4633906868818993</v>
      </c>
      <c r="S969" s="1">
        <f t="shared" si="154"/>
        <v>333.77577661081295</v>
      </c>
      <c r="T969" s="1">
        <f t="shared" si="155"/>
        <v>385.39161907092</v>
      </c>
      <c r="U969" s="1">
        <f t="shared" si="156"/>
        <v>13.074749681828999</v>
      </c>
      <c r="V969" s="1">
        <f t="shared" si="157"/>
        <v>85.351213820156005</v>
      </c>
      <c r="W969" s="1">
        <f t="shared" si="158"/>
        <v>4.3694546968325003</v>
      </c>
      <c r="X969" s="1" t="str">
        <f t="shared" si="159"/>
        <v>TIDAK</v>
      </c>
    </row>
    <row r="970" spans="1:24" x14ac:dyDescent="0.2">
      <c r="A970">
        <v>7.8564711004614001</v>
      </c>
      <c r="B970">
        <v>204.78342811191001</v>
      </c>
      <c r="C970">
        <v>5619.1355578658004</v>
      </c>
      <c r="D970">
        <v>5.8167031978838004</v>
      </c>
      <c r="E970">
        <v>343.54541932908</v>
      </c>
      <c r="F970">
        <v>432.04311976346003</v>
      </c>
      <c r="G970">
        <v>14.947720392496</v>
      </c>
      <c r="H970">
        <v>55.961613178693</v>
      </c>
      <c r="I970">
        <v>4.5346810982818999</v>
      </c>
      <c r="J970">
        <v>0</v>
      </c>
      <c r="O970" s="1">
        <f t="shared" si="150"/>
        <v>7.8564711004614001</v>
      </c>
      <c r="P970" s="1">
        <f t="shared" si="151"/>
        <v>204.78342811191001</v>
      </c>
      <c r="Q970" s="1">
        <f t="shared" si="152"/>
        <v>5619.1355578658004</v>
      </c>
      <c r="R970" s="1">
        <f t="shared" si="153"/>
        <v>5.8167031978838004</v>
      </c>
      <c r="S970" s="1">
        <f t="shared" si="154"/>
        <v>343.54541932908</v>
      </c>
      <c r="T970" s="1">
        <f t="shared" si="155"/>
        <v>432.04311976346003</v>
      </c>
      <c r="U970" s="1">
        <f t="shared" si="156"/>
        <v>14.947720392496</v>
      </c>
      <c r="V970" s="1">
        <f t="shared" si="157"/>
        <v>55.961613178693</v>
      </c>
      <c r="W970" s="1">
        <f t="shared" si="158"/>
        <v>4.5346810982818999</v>
      </c>
      <c r="X970" s="1" t="str">
        <f t="shared" si="159"/>
        <v>TIDAK</v>
      </c>
    </row>
    <row r="971" spans="1:24" x14ac:dyDescent="0.2">
      <c r="A971">
        <v>5.1583964095064996</v>
      </c>
      <c r="B971">
        <v>189.29578865280001</v>
      </c>
      <c r="C971">
        <v>35086.396962954997</v>
      </c>
      <c r="D971">
        <v>6.7361180268094998</v>
      </c>
      <c r="E971">
        <v>340.87181907360002</v>
      </c>
      <c r="F971">
        <v>331.58672579159003</v>
      </c>
      <c r="G971">
        <v>12.909797813298001</v>
      </c>
      <c r="H971">
        <v>61.344663700368002</v>
      </c>
      <c r="I971">
        <v>4.6458524347918999</v>
      </c>
      <c r="J971">
        <v>0</v>
      </c>
      <c r="O971" s="1">
        <f t="shared" si="150"/>
        <v>5.1583964095064996</v>
      </c>
      <c r="P971" s="1">
        <f t="shared" si="151"/>
        <v>189.29578865280001</v>
      </c>
      <c r="Q971" s="1">
        <f t="shared" si="152"/>
        <v>35086.396962954997</v>
      </c>
      <c r="R971" s="1">
        <f t="shared" si="153"/>
        <v>6.7361180268094998</v>
      </c>
      <c r="S971" s="1">
        <f t="shared" si="154"/>
        <v>340.87181907360002</v>
      </c>
      <c r="T971" s="1">
        <f t="shared" si="155"/>
        <v>331.58672579159003</v>
      </c>
      <c r="U971" s="1">
        <f t="shared" si="156"/>
        <v>12.909797813298001</v>
      </c>
      <c r="V971" s="1">
        <f t="shared" si="157"/>
        <v>61.344663700368002</v>
      </c>
      <c r="W971" s="1">
        <f t="shared" si="158"/>
        <v>4.6458524347918999</v>
      </c>
      <c r="X971" s="1" t="str">
        <f t="shared" si="159"/>
        <v>TIDAK</v>
      </c>
    </row>
    <row r="972" spans="1:24" x14ac:dyDescent="0.2">
      <c r="B972">
        <v>197.57073625851999</v>
      </c>
      <c r="C972">
        <v>17439.444060923001</v>
      </c>
      <c r="D972">
        <v>6.2264912778510002</v>
      </c>
      <c r="F972">
        <v>406.01479387836002</v>
      </c>
      <c r="G972">
        <v>16.690265724955001</v>
      </c>
      <c r="H972">
        <v>68.969017816778006</v>
      </c>
      <c r="I972">
        <v>3.4583200005897998</v>
      </c>
      <c r="J972">
        <v>0</v>
      </c>
      <c r="O972" s="1">
        <f t="shared" si="150"/>
        <v>7.0807945042768186</v>
      </c>
      <c r="P972" s="1">
        <f t="shared" si="151"/>
        <v>197.57073625851999</v>
      </c>
      <c r="Q972" s="1">
        <f t="shared" si="152"/>
        <v>17439.444060923001</v>
      </c>
      <c r="R972" s="1">
        <f t="shared" si="153"/>
        <v>6.2264912778510002</v>
      </c>
      <c r="S972" s="1">
        <f t="shared" si="154"/>
        <v>333.77577661081295</v>
      </c>
      <c r="T972" s="1">
        <f t="shared" si="155"/>
        <v>406.01479387836002</v>
      </c>
      <c r="U972" s="1">
        <f t="shared" si="156"/>
        <v>16.690265724955001</v>
      </c>
      <c r="V972" s="1">
        <f t="shared" si="157"/>
        <v>68.969017816778006</v>
      </c>
      <c r="W972" s="1">
        <f t="shared" si="158"/>
        <v>3.4583200005897998</v>
      </c>
      <c r="X972" s="1" t="str">
        <f t="shared" si="159"/>
        <v>TIDAK</v>
      </c>
    </row>
    <row r="973" spans="1:24" x14ac:dyDescent="0.2">
      <c r="A973">
        <v>6.3990805100459003</v>
      </c>
      <c r="B973">
        <v>230.02793258650999</v>
      </c>
      <c r="C973">
        <v>23037.076832776002</v>
      </c>
      <c r="D973">
        <v>10.517848492663999</v>
      </c>
      <c r="E973">
        <v>316.07256060076003</v>
      </c>
      <c r="F973">
        <v>452.97448027936002</v>
      </c>
      <c r="G973">
        <v>13.625533230754</v>
      </c>
      <c r="I973">
        <v>2.6205380227278998</v>
      </c>
      <c r="J973">
        <v>0</v>
      </c>
      <c r="O973" s="1">
        <f t="shared" si="150"/>
        <v>6.3990805100459003</v>
      </c>
      <c r="P973" s="1">
        <f t="shared" si="151"/>
        <v>230.02793258650999</v>
      </c>
      <c r="Q973" s="1">
        <f t="shared" si="152"/>
        <v>23037.076832776002</v>
      </c>
      <c r="R973" s="1">
        <f t="shared" si="153"/>
        <v>10.517848492663999</v>
      </c>
      <c r="S973" s="1">
        <f t="shared" si="154"/>
        <v>316.07256060076003</v>
      </c>
      <c r="T973" s="1">
        <f t="shared" si="155"/>
        <v>452.97448027936002</v>
      </c>
      <c r="U973" s="1">
        <f t="shared" si="156"/>
        <v>13.625533230754</v>
      </c>
      <c r="V973" s="1">
        <f t="shared" si="157"/>
        <v>66.396292946768057</v>
      </c>
      <c r="W973" s="1">
        <f t="shared" si="158"/>
        <v>2.6205380227278998</v>
      </c>
      <c r="X973" s="1" t="str">
        <f t="shared" si="159"/>
        <v>TIDAK</v>
      </c>
    </row>
    <row r="974" spans="1:24" x14ac:dyDescent="0.2">
      <c r="A974">
        <v>7.3942555561325998</v>
      </c>
      <c r="B974">
        <v>207.96303844277</v>
      </c>
      <c r="C974">
        <v>29917.820209045</v>
      </c>
      <c r="D974">
        <v>7.8162944442548996</v>
      </c>
      <c r="F974">
        <v>392.49666527457998</v>
      </c>
      <c r="G974">
        <v>13.173426262726</v>
      </c>
      <c r="H974">
        <v>79.780437557634997</v>
      </c>
      <c r="I974">
        <v>4.2631927724749996</v>
      </c>
      <c r="J974">
        <v>0</v>
      </c>
      <c r="O974" s="1">
        <f t="shared" si="150"/>
        <v>7.3942555561325998</v>
      </c>
      <c r="P974" s="1">
        <f t="shared" si="151"/>
        <v>207.96303844277</v>
      </c>
      <c r="Q974" s="1">
        <f t="shared" si="152"/>
        <v>29917.820209045</v>
      </c>
      <c r="R974" s="1">
        <f t="shared" si="153"/>
        <v>7.8162944442548996</v>
      </c>
      <c r="S974" s="1">
        <f t="shared" si="154"/>
        <v>333.77577661081295</v>
      </c>
      <c r="T974" s="1">
        <f t="shared" si="155"/>
        <v>392.49666527457998</v>
      </c>
      <c r="U974" s="1">
        <f t="shared" si="156"/>
        <v>13.173426262726</v>
      </c>
      <c r="V974" s="1">
        <f t="shared" si="157"/>
        <v>79.780437557634997</v>
      </c>
      <c r="W974" s="1">
        <f t="shared" si="158"/>
        <v>4.2631927724749996</v>
      </c>
      <c r="X974" s="1" t="str">
        <f t="shared" si="159"/>
        <v>TIDAK</v>
      </c>
    </row>
    <row r="975" spans="1:24" x14ac:dyDescent="0.2">
      <c r="A975">
        <v>4.4438508564981003</v>
      </c>
      <c r="B975">
        <v>240.16790116929999</v>
      </c>
      <c r="C975">
        <v>24070.263650634999</v>
      </c>
      <c r="D975">
        <v>9.7684064886170994</v>
      </c>
      <c r="E975">
        <v>338.05243721739998</v>
      </c>
      <c r="F975">
        <v>533.96864696119997</v>
      </c>
      <c r="G975">
        <v>11.877581684860999</v>
      </c>
      <c r="H975">
        <v>69.036522760032994</v>
      </c>
      <c r="I975">
        <v>5.0381189462330003</v>
      </c>
      <c r="J975">
        <v>0</v>
      </c>
      <c r="O975" s="1">
        <f t="shared" si="150"/>
        <v>4.4438508564981003</v>
      </c>
      <c r="P975" s="1">
        <f t="shared" si="151"/>
        <v>240.16790116929999</v>
      </c>
      <c r="Q975" s="1">
        <f t="shared" si="152"/>
        <v>24070.263650634999</v>
      </c>
      <c r="R975" s="1">
        <f t="shared" si="153"/>
        <v>9.7684064886170994</v>
      </c>
      <c r="S975" s="1">
        <f t="shared" si="154"/>
        <v>338.05243721739998</v>
      </c>
      <c r="T975" s="1">
        <f t="shared" si="155"/>
        <v>533.96864696119997</v>
      </c>
      <c r="U975" s="1">
        <f t="shared" si="156"/>
        <v>11.877581684860999</v>
      </c>
      <c r="V975" s="1">
        <f t="shared" si="157"/>
        <v>69.036522760032994</v>
      </c>
      <c r="W975" s="1">
        <f t="shared" si="158"/>
        <v>5.0381189462330003</v>
      </c>
      <c r="X975" s="1" t="str">
        <f t="shared" si="159"/>
        <v>TIDAK</v>
      </c>
    </row>
    <row r="976" spans="1:24" x14ac:dyDescent="0.2">
      <c r="A976">
        <v>8.2471482713092996</v>
      </c>
      <c r="B976">
        <v>175.91183033594999</v>
      </c>
      <c r="C976">
        <v>9913.9633456556003</v>
      </c>
      <c r="D976">
        <v>4.9745061235231001</v>
      </c>
      <c r="E976">
        <v>324.43330769937</v>
      </c>
      <c r="F976">
        <v>302.20049602205</v>
      </c>
      <c r="G976">
        <v>11.070511434753</v>
      </c>
      <c r="H976">
        <v>71.438165364024002</v>
      </c>
      <c r="I976">
        <v>3.9419692604616001</v>
      </c>
      <c r="J976">
        <v>0</v>
      </c>
      <c r="O976" s="1">
        <f t="shared" si="150"/>
        <v>8.2471482713092996</v>
      </c>
      <c r="P976" s="1">
        <f t="shared" si="151"/>
        <v>175.91183033594999</v>
      </c>
      <c r="Q976" s="1">
        <f t="shared" si="152"/>
        <v>9913.9633456556003</v>
      </c>
      <c r="R976" s="1">
        <f t="shared" si="153"/>
        <v>4.9745061235231001</v>
      </c>
      <c r="S976" s="1">
        <f t="shared" si="154"/>
        <v>324.43330769937</v>
      </c>
      <c r="T976" s="1">
        <f t="shared" si="155"/>
        <v>302.20049602205</v>
      </c>
      <c r="U976" s="1">
        <f t="shared" si="156"/>
        <v>11.070511434753</v>
      </c>
      <c r="V976" s="1">
        <f t="shared" si="157"/>
        <v>71.438165364024002</v>
      </c>
      <c r="W976" s="1">
        <f t="shared" si="158"/>
        <v>3.9419692604616001</v>
      </c>
      <c r="X976" s="1" t="str">
        <f t="shared" si="159"/>
        <v>TIDAK</v>
      </c>
    </row>
    <row r="977" spans="1:24" x14ac:dyDescent="0.2">
      <c r="A977">
        <v>4.9021589886066996</v>
      </c>
      <c r="B977">
        <v>214.64375583834999</v>
      </c>
      <c r="C977">
        <v>28278.789275634001</v>
      </c>
      <c r="D977">
        <v>9.9156471651198004</v>
      </c>
      <c r="E977">
        <v>337.13755297379998</v>
      </c>
      <c r="F977">
        <v>375.03636850100003</v>
      </c>
      <c r="G977">
        <v>15.50314419697</v>
      </c>
      <c r="H977">
        <v>61.591036012262002</v>
      </c>
      <c r="I977">
        <v>3.4990485229149</v>
      </c>
      <c r="J977">
        <v>0</v>
      </c>
      <c r="O977" s="1">
        <f t="shared" si="150"/>
        <v>4.9021589886066996</v>
      </c>
      <c r="P977" s="1">
        <f t="shared" si="151"/>
        <v>214.64375583834999</v>
      </c>
      <c r="Q977" s="1">
        <f t="shared" si="152"/>
        <v>28278.789275634001</v>
      </c>
      <c r="R977" s="1">
        <f t="shared" si="153"/>
        <v>9.9156471651198004</v>
      </c>
      <c r="S977" s="1">
        <f t="shared" si="154"/>
        <v>337.13755297379998</v>
      </c>
      <c r="T977" s="1">
        <f t="shared" si="155"/>
        <v>375.03636850100003</v>
      </c>
      <c r="U977" s="1">
        <f t="shared" si="156"/>
        <v>15.50314419697</v>
      </c>
      <c r="V977" s="1">
        <f t="shared" si="157"/>
        <v>61.591036012262002</v>
      </c>
      <c r="W977" s="1">
        <f t="shared" si="158"/>
        <v>3.4990485229149</v>
      </c>
      <c r="X977" s="1" t="str">
        <f t="shared" si="159"/>
        <v>TIDAK</v>
      </c>
    </row>
    <row r="978" spans="1:24" x14ac:dyDescent="0.2">
      <c r="A978">
        <v>6.8631362499398998</v>
      </c>
      <c r="B978">
        <v>194.58665933626</v>
      </c>
      <c r="C978">
        <v>23610.517563167999</v>
      </c>
      <c r="D978">
        <v>8.1934160044097997</v>
      </c>
      <c r="E978">
        <v>346.76805186297003</v>
      </c>
      <c r="F978">
        <v>439.22961563090001</v>
      </c>
      <c r="G978">
        <v>14.659740899108</v>
      </c>
      <c r="H978">
        <v>89.027196166750002</v>
      </c>
      <c r="I978">
        <v>4.3197771948546997</v>
      </c>
      <c r="J978">
        <v>0</v>
      </c>
      <c r="O978" s="1">
        <f t="shared" si="150"/>
        <v>6.8631362499398998</v>
      </c>
      <c r="P978" s="1">
        <f t="shared" si="151"/>
        <v>194.58665933626</v>
      </c>
      <c r="Q978" s="1">
        <f t="shared" si="152"/>
        <v>23610.517563167999</v>
      </c>
      <c r="R978" s="1">
        <f t="shared" si="153"/>
        <v>8.1934160044097997</v>
      </c>
      <c r="S978" s="1">
        <f t="shared" si="154"/>
        <v>346.76805186297003</v>
      </c>
      <c r="T978" s="1">
        <f t="shared" si="155"/>
        <v>439.22961563090001</v>
      </c>
      <c r="U978" s="1">
        <f t="shared" si="156"/>
        <v>14.659740899108</v>
      </c>
      <c r="V978" s="1">
        <f t="shared" si="157"/>
        <v>89.027196166750002</v>
      </c>
      <c r="W978" s="1">
        <f t="shared" si="158"/>
        <v>4.3197771948546997</v>
      </c>
      <c r="X978" s="1" t="str">
        <f t="shared" si="159"/>
        <v>TIDAK</v>
      </c>
    </row>
    <row r="979" spans="1:24" x14ac:dyDescent="0.2">
      <c r="A979">
        <v>6.6695323796655002</v>
      </c>
      <c r="B979">
        <v>190.75116489569001</v>
      </c>
      <c r="C979">
        <v>16246.173191143</v>
      </c>
      <c r="D979">
        <v>6.3729751476613004</v>
      </c>
      <c r="E979">
        <v>324.34189329334998</v>
      </c>
      <c r="F979">
        <v>383.24582499683999</v>
      </c>
      <c r="G979">
        <v>7.8520855404818999</v>
      </c>
      <c r="H979">
        <v>86.440560515323995</v>
      </c>
      <c r="I979">
        <v>1.9648630966312</v>
      </c>
      <c r="J979">
        <v>0</v>
      </c>
      <c r="O979" s="1">
        <f t="shared" si="150"/>
        <v>6.6695323796655002</v>
      </c>
      <c r="P979" s="1">
        <f t="shared" si="151"/>
        <v>190.75116489569001</v>
      </c>
      <c r="Q979" s="1">
        <f t="shared" si="152"/>
        <v>16246.173191143</v>
      </c>
      <c r="R979" s="1">
        <f t="shared" si="153"/>
        <v>6.3729751476613004</v>
      </c>
      <c r="S979" s="1">
        <f t="shared" si="154"/>
        <v>324.34189329334998</v>
      </c>
      <c r="T979" s="1">
        <f t="shared" si="155"/>
        <v>383.24582499683999</v>
      </c>
      <c r="U979" s="1">
        <f t="shared" si="156"/>
        <v>7.8520855404818999</v>
      </c>
      <c r="V979" s="1">
        <f t="shared" si="157"/>
        <v>86.440560515323995</v>
      </c>
      <c r="W979" s="1">
        <f t="shared" si="158"/>
        <v>1.9648630966312</v>
      </c>
      <c r="X979" s="1" t="str">
        <f t="shared" si="159"/>
        <v>TIDAK</v>
      </c>
    </row>
    <row r="980" spans="1:24" x14ac:dyDescent="0.2">
      <c r="A980">
        <v>7.5956699836913</v>
      </c>
      <c r="B980">
        <v>207.11547021781999</v>
      </c>
      <c r="C980">
        <v>13486.142191110999</v>
      </c>
      <c r="D980">
        <v>6.1926627007323001</v>
      </c>
      <c r="E980">
        <v>328.20956619649002</v>
      </c>
      <c r="F980">
        <v>452.44574603360002</v>
      </c>
      <c r="G980">
        <v>14.810630407331001</v>
      </c>
      <c r="H980">
        <v>88.020365225270993</v>
      </c>
      <c r="I980">
        <v>3.4033931765352001</v>
      </c>
      <c r="J980">
        <v>0</v>
      </c>
      <c r="O980" s="1">
        <f t="shared" si="150"/>
        <v>7.5956699836913</v>
      </c>
      <c r="P980" s="1">
        <f t="shared" si="151"/>
        <v>207.11547021781999</v>
      </c>
      <c r="Q980" s="1">
        <f t="shared" si="152"/>
        <v>13486.142191110999</v>
      </c>
      <c r="R980" s="1">
        <f t="shared" si="153"/>
        <v>6.1926627007323001</v>
      </c>
      <c r="S980" s="1">
        <f t="shared" si="154"/>
        <v>328.20956619649002</v>
      </c>
      <c r="T980" s="1">
        <f t="shared" si="155"/>
        <v>452.44574603360002</v>
      </c>
      <c r="U980" s="1">
        <f t="shared" si="156"/>
        <v>14.810630407331001</v>
      </c>
      <c r="V980" s="1">
        <f t="shared" si="157"/>
        <v>88.020365225270993</v>
      </c>
      <c r="W980" s="1">
        <f t="shared" si="158"/>
        <v>3.4033931765352001</v>
      </c>
      <c r="X980" s="1" t="str">
        <f t="shared" si="159"/>
        <v>TIDAK</v>
      </c>
    </row>
    <row r="981" spans="1:24" x14ac:dyDescent="0.2">
      <c r="A981">
        <v>8.1630763825582999</v>
      </c>
      <c r="B981">
        <v>183.16185283854</v>
      </c>
      <c r="C981">
        <v>20335.676509584999</v>
      </c>
      <c r="D981">
        <v>6.0285594166205003</v>
      </c>
      <c r="E981">
        <v>333.08445479724003</v>
      </c>
      <c r="F981">
        <v>475.29647082573001</v>
      </c>
      <c r="G981">
        <v>18.248097886029999</v>
      </c>
      <c r="H981">
        <v>49.604842402549998</v>
      </c>
      <c r="I981">
        <v>3.2872439708102998</v>
      </c>
      <c r="J981">
        <v>0</v>
      </c>
      <c r="O981" s="1">
        <f t="shared" si="150"/>
        <v>8.1630763825582999</v>
      </c>
      <c r="P981" s="1">
        <f t="shared" si="151"/>
        <v>183.16185283854</v>
      </c>
      <c r="Q981" s="1">
        <f t="shared" si="152"/>
        <v>20335.676509584999</v>
      </c>
      <c r="R981" s="1">
        <f t="shared" si="153"/>
        <v>6.0285594166205003</v>
      </c>
      <c r="S981" s="1">
        <f t="shared" si="154"/>
        <v>333.08445479724003</v>
      </c>
      <c r="T981" s="1">
        <f t="shared" si="155"/>
        <v>475.29647082573001</v>
      </c>
      <c r="U981" s="1">
        <f t="shared" si="156"/>
        <v>18.248097886029999</v>
      </c>
      <c r="V981" s="1">
        <f t="shared" si="157"/>
        <v>49.604842402549998</v>
      </c>
      <c r="W981" s="1">
        <f t="shared" si="158"/>
        <v>3.2872439708102998</v>
      </c>
      <c r="X981" s="1" t="str">
        <f t="shared" si="159"/>
        <v>TIDAK</v>
      </c>
    </row>
    <row r="982" spans="1:24" x14ac:dyDescent="0.2">
      <c r="A982">
        <v>8.8702782599279004</v>
      </c>
      <c r="B982">
        <v>193.36994794405001</v>
      </c>
      <c r="C982">
        <v>16854.129457256</v>
      </c>
      <c r="D982">
        <v>5.1801056408040003</v>
      </c>
      <c r="E982">
        <v>318.35461164267002</v>
      </c>
      <c r="F982">
        <v>355.47092500991999</v>
      </c>
      <c r="G982">
        <v>19.032218873257001</v>
      </c>
      <c r="H982">
        <v>58.809199438070998</v>
      </c>
      <c r="I982">
        <v>4.1827406649628998</v>
      </c>
      <c r="J982">
        <v>0</v>
      </c>
      <c r="O982" s="1">
        <f t="shared" si="150"/>
        <v>8.8702782599279004</v>
      </c>
      <c r="P982" s="1">
        <f t="shared" si="151"/>
        <v>193.36994794405001</v>
      </c>
      <c r="Q982" s="1">
        <f t="shared" si="152"/>
        <v>16854.129457256</v>
      </c>
      <c r="R982" s="1">
        <f t="shared" si="153"/>
        <v>5.1801056408040003</v>
      </c>
      <c r="S982" s="1">
        <f t="shared" si="154"/>
        <v>318.35461164267002</v>
      </c>
      <c r="T982" s="1">
        <f t="shared" si="155"/>
        <v>355.47092500991999</v>
      </c>
      <c r="U982" s="1">
        <f t="shared" si="156"/>
        <v>19.032218873257001</v>
      </c>
      <c r="V982" s="1">
        <f t="shared" si="157"/>
        <v>58.809199438070998</v>
      </c>
      <c r="W982" s="1">
        <f t="shared" si="158"/>
        <v>4.1827406649628998</v>
      </c>
      <c r="X982" s="1" t="str">
        <f t="shared" si="159"/>
        <v>TIDAK</v>
      </c>
    </row>
    <row r="983" spans="1:24" x14ac:dyDescent="0.2">
      <c r="A983">
        <v>8.7696760216767</v>
      </c>
      <c r="B983">
        <v>215.36874163114999</v>
      </c>
      <c r="C983">
        <v>13969.43886255</v>
      </c>
      <c r="D983">
        <v>7.5485434372593998</v>
      </c>
      <c r="E983">
        <v>322.79907015152997</v>
      </c>
      <c r="F983">
        <v>369.01666678599003</v>
      </c>
      <c r="G983">
        <v>18.919188354313999</v>
      </c>
      <c r="H983">
        <v>54.755214055922004</v>
      </c>
      <c r="I983">
        <v>3.7767184616875</v>
      </c>
      <c r="J983">
        <v>0</v>
      </c>
      <c r="O983" s="1">
        <f t="shared" si="150"/>
        <v>8.7696760216767</v>
      </c>
      <c r="P983" s="1">
        <f t="shared" si="151"/>
        <v>215.36874163114999</v>
      </c>
      <c r="Q983" s="1">
        <f t="shared" si="152"/>
        <v>13969.43886255</v>
      </c>
      <c r="R983" s="1">
        <f t="shared" si="153"/>
        <v>7.5485434372593998</v>
      </c>
      <c r="S983" s="1">
        <f t="shared" si="154"/>
        <v>322.79907015152997</v>
      </c>
      <c r="T983" s="1">
        <f t="shared" si="155"/>
        <v>369.01666678599003</v>
      </c>
      <c r="U983" s="1">
        <f t="shared" si="156"/>
        <v>18.919188354313999</v>
      </c>
      <c r="V983" s="1">
        <f t="shared" si="157"/>
        <v>54.755214055922004</v>
      </c>
      <c r="W983" s="1">
        <f t="shared" si="158"/>
        <v>3.7767184616875</v>
      </c>
      <c r="X983" s="1" t="str">
        <f t="shared" si="159"/>
        <v>TIDAK</v>
      </c>
    </row>
    <row r="984" spans="1:24" x14ac:dyDescent="0.2">
      <c r="A984">
        <v>4.7373912568026997</v>
      </c>
      <c r="B984">
        <v>215.52951074367999</v>
      </c>
      <c r="C984">
        <v>30684.211642415001</v>
      </c>
      <c r="D984">
        <v>8.7819045779961993</v>
      </c>
      <c r="F984">
        <v>313.51350201495001</v>
      </c>
      <c r="G984">
        <v>11.070289045615</v>
      </c>
      <c r="H984">
        <v>62.914420804564998</v>
      </c>
      <c r="I984">
        <v>3.8533880722545</v>
      </c>
      <c r="J984">
        <v>0</v>
      </c>
      <c r="O984" s="1">
        <f t="shared" si="150"/>
        <v>4.7373912568026997</v>
      </c>
      <c r="P984" s="1">
        <f t="shared" si="151"/>
        <v>215.52951074367999</v>
      </c>
      <c r="Q984" s="1">
        <f t="shared" si="152"/>
        <v>30684.211642415001</v>
      </c>
      <c r="R984" s="1">
        <f t="shared" si="153"/>
        <v>8.7819045779961993</v>
      </c>
      <c r="S984" s="1">
        <f t="shared" si="154"/>
        <v>333.77577661081295</v>
      </c>
      <c r="T984" s="1">
        <f t="shared" si="155"/>
        <v>313.51350201495001</v>
      </c>
      <c r="U984" s="1">
        <f t="shared" si="156"/>
        <v>11.070289045615</v>
      </c>
      <c r="V984" s="1">
        <f t="shared" si="157"/>
        <v>62.914420804564998</v>
      </c>
      <c r="W984" s="1">
        <f t="shared" si="158"/>
        <v>3.8533880722545</v>
      </c>
      <c r="X984" s="1" t="str">
        <f t="shared" si="159"/>
        <v>TIDAK</v>
      </c>
    </row>
    <row r="985" spans="1:24" x14ac:dyDescent="0.2">
      <c r="A985">
        <v>7.7908748623213997</v>
      </c>
      <c r="B985">
        <v>196.47871239391</v>
      </c>
      <c r="C985">
        <v>24061.349595752999</v>
      </c>
      <c r="D985">
        <v>6.7856851895772001</v>
      </c>
      <c r="E985">
        <v>350.11725381508001</v>
      </c>
      <c r="F985">
        <v>471.51853637342998</v>
      </c>
      <c r="G985">
        <v>15.343315642142</v>
      </c>
      <c r="H985">
        <v>44.544627068315997</v>
      </c>
      <c r="I985">
        <v>3.0762143407088001</v>
      </c>
      <c r="J985">
        <v>0</v>
      </c>
      <c r="O985" s="1">
        <f t="shared" si="150"/>
        <v>7.7908748623213997</v>
      </c>
      <c r="P985" s="1">
        <f t="shared" si="151"/>
        <v>196.47871239391</v>
      </c>
      <c r="Q985" s="1">
        <f t="shared" si="152"/>
        <v>24061.349595752999</v>
      </c>
      <c r="R985" s="1">
        <f t="shared" si="153"/>
        <v>6.7856851895772001</v>
      </c>
      <c r="S985" s="1">
        <f t="shared" si="154"/>
        <v>350.11725381508001</v>
      </c>
      <c r="T985" s="1">
        <f t="shared" si="155"/>
        <v>471.51853637342998</v>
      </c>
      <c r="U985" s="1">
        <f t="shared" si="156"/>
        <v>15.343315642142</v>
      </c>
      <c r="V985" s="1">
        <f t="shared" si="157"/>
        <v>44.544627068315997</v>
      </c>
      <c r="W985" s="1">
        <f t="shared" si="158"/>
        <v>3.0762143407088001</v>
      </c>
      <c r="X985" s="1" t="str">
        <f t="shared" si="159"/>
        <v>TIDAK</v>
      </c>
    </row>
    <row r="986" spans="1:24" x14ac:dyDescent="0.2">
      <c r="B986">
        <v>238.40959807551999</v>
      </c>
      <c r="C986">
        <v>26493.076206528</v>
      </c>
      <c r="D986">
        <v>8.6699441025858004</v>
      </c>
      <c r="E986">
        <v>311.55367904140002</v>
      </c>
      <c r="F986">
        <v>369.28386387476002</v>
      </c>
      <c r="G986">
        <v>11.759930454456001</v>
      </c>
      <c r="H986">
        <v>91.239299202769999</v>
      </c>
      <c r="I986">
        <v>3.2412671866611</v>
      </c>
      <c r="J986">
        <v>0</v>
      </c>
      <c r="O986" s="1">
        <f t="shared" si="150"/>
        <v>7.0807945042768186</v>
      </c>
      <c r="P986" s="1">
        <f t="shared" si="151"/>
        <v>238.40959807551999</v>
      </c>
      <c r="Q986" s="1">
        <f t="shared" si="152"/>
        <v>26493.076206528</v>
      </c>
      <c r="R986" s="1">
        <f t="shared" si="153"/>
        <v>8.6699441025858004</v>
      </c>
      <c r="S986" s="1">
        <f t="shared" si="154"/>
        <v>311.55367904140002</v>
      </c>
      <c r="T986" s="1">
        <f t="shared" si="155"/>
        <v>369.28386387476002</v>
      </c>
      <c r="U986" s="1">
        <f t="shared" si="156"/>
        <v>11.759930454456001</v>
      </c>
      <c r="V986" s="1">
        <f t="shared" si="157"/>
        <v>91.239299202769999</v>
      </c>
      <c r="W986" s="1">
        <f t="shared" si="158"/>
        <v>3.2412671866611</v>
      </c>
      <c r="X986" s="1" t="str">
        <f t="shared" si="159"/>
        <v>TIDAK</v>
      </c>
    </row>
    <row r="987" spans="1:24" x14ac:dyDescent="0.2">
      <c r="A987">
        <v>6.0873061000000996</v>
      </c>
      <c r="B987">
        <v>214.55608597405001</v>
      </c>
      <c r="C987">
        <v>11628.336675478</v>
      </c>
      <c r="D987">
        <v>7.2319266849126</v>
      </c>
      <c r="F987">
        <v>344.07202815133002</v>
      </c>
      <c r="G987">
        <v>13.232307887943</v>
      </c>
      <c r="H987">
        <v>98.686620415543999</v>
      </c>
      <c r="I987">
        <v>3.6666718032510999</v>
      </c>
      <c r="J987">
        <v>0</v>
      </c>
      <c r="O987" s="1">
        <f t="shared" si="150"/>
        <v>6.0873061000000996</v>
      </c>
      <c r="P987" s="1">
        <f t="shared" si="151"/>
        <v>214.55608597405001</v>
      </c>
      <c r="Q987" s="1">
        <f t="shared" si="152"/>
        <v>11628.336675478</v>
      </c>
      <c r="R987" s="1">
        <f t="shared" si="153"/>
        <v>7.2319266849126</v>
      </c>
      <c r="S987" s="1">
        <f t="shared" si="154"/>
        <v>333.77577661081295</v>
      </c>
      <c r="T987" s="1">
        <f t="shared" si="155"/>
        <v>344.07202815133002</v>
      </c>
      <c r="U987" s="1">
        <f t="shared" si="156"/>
        <v>13.232307887943</v>
      </c>
      <c r="V987" s="1">
        <f t="shared" si="157"/>
        <v>98.686620415543999</v>
      </c>
      <c r="W987" s="1">
        <f t="shared" si="158"/>
        <v>3.6666718032510999</v>
      </c>
      <c r="X987" s="1" t="str">
        <f t="shared" si="159"/>
        <v>TIDAK</v>
      </c>
    </row>
    <row r="988" spans="1:24" x14ac:dyDescent="0.2">
      <c r="A988">
        <v>7.6512942259201999</v>
      </c>
      <c r="B988">
        <v>200.71705131984001</v>
      </c>
      <c r="C988">
        <v>11699.133549844</v>
      </c>
      <c r="D988">
        <v>6.6482727804934001</v>
      </c>
      <c r="E988">
        <v>349.25544481084</v>
      </c>
      <c r="F988">
        <v>420.82836218684997</v>
      </c>
      <c r="G988">
        <v>18.863817480729999</v>
      </c>
      <c r="H988">
        <v>52.908851021662002</v>
      </c>
      <c r="I988">
        <v>3.2580416465869</v>
      </c>
      <c r="J988">
        <v>0</v>
      </c>
      <c r="O988" s="1">
        <f t="shared" si="150"/>
        <v>7.6512942259201999</v>
      </c>
      <c r="P988" s="1">
        <f t="shared" si="151"/>
        <v>200.71705131984001</v>
      </c>
      <c r="Q988" s="1">
        <f t="shared" si="152"/>
        <v>11699.133549844</v>
      </c>
      <c r="R988" s="1">
        <f t="shared" si="153"/>
        <v>6.6482727804934001</v>
      </c>
      <c r="S988" s="1">
        <f t="shared" si="154"/>
        <v>349.25544481084</v>
      </c>
      <c r="T988" s="1">
        <f t="shared" si="155"/>
        <v>420.82836218684997</v>
      </c>
      <c r="U988" s="1">
        <f t="shared" si="156"/>
        <v>18.863817480729999</v>
      </c>
      <c r="V988" s="1">
        <f t="shared" si="157"/>
        <v>52.908851021662002</v>
      </c>
      <c r="W988" s="1">
        <f t="shared" si="158"/>
        <v>3.2580416465869</v>
      </c>
      <c r="X988" s="1" t="str">
        <f t="shared" si="159"/>
        <v>TIDAK</v>
      </c>
    </row>
    <row r="989" spans="1:24" x14ac:dyDescent="0.2">
      <c r="A989">
        <v>4.7714906689488998</v>
      </c>
      <c r="B989">
        <v>200.37407558256999</v>
      </c>
      <c r="C989">
        <v>48002.084596000997</v>
      </c>
      <c r="D989">
        <v>9.1652391453923006</v>
      </c>
      <c r="E989">
        <v>340.31017576891003</v>
      </c>
      <c r="F989">
        <v>310.92783527997</v>
      </c>
      <c r="G989">
        <v>18.768328212490999</v>
      </c>
      <c r="H989">
        <v>63.664155341501001</v>
      </c>
      <c r="I989">
        <v>3.9369725730121998</v>
      </c>
      <c r="J989">
        <v>0</v>
      </c>
      <c r="O989" s="1">
        <f t="shared" si="150"/>
        <v>4.7714906689488998</v>
      </c>
      <c r="P989" s="1">
        <f t="shared" si="151"/>
        <v>200.37407558256999</v>
      </c>
      <c r="Q989" s="1">
        <f t="shared" si="152"/>
        <v>48002.084596000997</v>
      </c>
      <c r="R989" s="1">
        <f t="shared" si="153"/>
        <v>9.1652391453923006</v>
      </c>
      <c r="S989" s="1">
        <f t="shared" si="154"/>
        <v>340.31017576891003</v>
      </c>
      <c r="T989" s="1">
        <f t="shared" si="155"/>
        <v>310.92783527997</v>
      </c>
      <c r="U989" s="1">
        <f t="shared" si="156"/>
        <v>18.768328212490999</v>
      </c>
      <c r="V989" s="1">
        <f t="shared" si="157"/>
        <v>63.664155341501001</v>
      </c>
      <c r="W989" s="1">
        <f t="shared" si="158"/>
        <v>3.9369725730121998</v>
      </c>
      <c r="X989" s="1" t="str">
        <f t="shared" si="159"/>
        <v>TIDAK</v>
      </c>
    </row>
    <row r="990" spans="1:24" x14ac:dyDescent="0.2">
      <c r="B990">
        <v>190.63063618381</v>
      </c>
      <c r="C990">
        <v>26913.373485750999</v>
      </c>
      <c r="D990">
        <v>4.6491664455367996</v>
      </c>
      <c r="E990">
        <v>302.41752875752002</v>
      </c>
      <c r="F990">
        <v>509.28486876766999</v>
      </c>
      <c r="G990">
        <v>16.198947843454999</v>
      </c>
      <c r="H990">
        <v>64.101951396369003</v>
      </c>
      <c r="I990">
        <v>3.4528218640874999</v>
      </c>
      <c r="J990">
        <v>0</v>
      </c>
      <c r="O990" s="1">
        <f t="shared" si="150"/>
        <v>7.0807945042768186</v>
      </c>
      <c r="P990" s="1">
        <f t="shared" si="151"/>
        <v>190.63063618381</v>
      </c>
      <c r="Q990" s="1">
        <f t="shared" si="152"/>
        <v>26913.373485750999</v>
      </c>
      <c r="R990" s="1">
        <f t="shared" si="153"/>
        <v>4.6491664455367996</v>
      </c>
      <c r="S990" s="1">
        <f t="shared" si="154"/>
        <v>302.41752875752002</v>
      </c>
      <c r="T990" s="1">
        <f t="shared" si="155"/>
        <v>509.28486876766999</v>
      </c>
      <c r="U990" s="1">
        <f t="shared" si="156"/>
        <v>16.198947843454999</v>
      </c>
      <c r="V990" s="1">
        <f t="shared" si="157"/>
        <v>64.101951396369003</v>
      </c>
      <c r="W990" s="1">
        <f t="shared" si="158"/>
        <v>3.4528218640874999</v>
      </c>
      <c r="X990" s="1" t="str">
        <f t="shared" si="159"/>
        <v>TIDAK</v>
      </c>
    </row>
    <row r="991" spans="1:24" x14ac:dyDescent="0.2">
      <c r="A991">
        <v>5.3920576065918002</v>
      </c>
      <c r="B991">
        <v>198.01716522794999</v>
      </c>
      <c r="C991">
        <v>19900.407837851999</v>
      </c>
      <c r="D991">
        <v>7.8432256495886001</v>
      </c>
      <c r="E991">
        <v>348.95192434938002</v>
      </c>
      <c r="F991">
        <v>419.81395600740001</v>
      </c>
      <c r="G991">
        <v>14.616509180117999</v>
      </c>
      <c r="H991">
        <v>80.568251649553005</v>
      </c>
      <c r="I991">
        <v>2.9789254447053999</v>
      </c>
      <c r="J991">
        <v>0</v>
      </c>
      <c r="O991" s="1">
        <f t="shared" si="150"/>
        <v>5.3920576065918002</v>
      </c>
      <c r="P991" s="1">
        <f t="shared" si="151"/>
        <v>198.01716522794999</v>
      </c>
      <c r="Q991" s="1">
        <f t="shared" si="152"/>
        <v>19900.407837851999</v>
      </c>
      <c r="R991" s="1">
        <f t="shared" si="153"/>
        <v>7.8432256495886001</v>
      </c>
      <c r="S991" s="1">
        <f t="shared" si="154"/>
        <v>348.95192434938002</v>
      </c>
      <c r="T991" s="1">
        <f t="shared" si="155"/>
        <v>419.81395600740001</v>
      </c>
      <c r="U991" s="1">
        <f t="shared" si="156"/>
        <v>14.616509180117999</v>
      </c>
      <c r="V991" s="1">
        <f t="shared" si="157"/>
        <v>80.568251649553005</v>
      </c>
      <c r="W991" s="1">
        <f t="shared" si="158"/>
        <v>2.9789254447053999</v>
      </c>
      <c r="X991" s="1" t="str">
        <f t="shared" si="159"/>
        <v>TIDAK</v>
      </c>
    </row>
    <row r="992" spans="1:24" x14ac:dyDescent="0.2">
      <c r="A992">
        <v>5.4772830494763003</v>
      </c>
      <c r="B992">
        <v>165.43609335156</v>
      </c>
      <c r="C992">
        <v>29046.083515230999</v>
      </c>
      <c r="D992">
        <v>5.5230107808079003</v>
      </c>
      <c r="E992">
        <v>370.89308509201999</v>
      </c>
      <c r="F992">
        <v>488.77459478230998</v>
      </c>
      <c r="G992">
        <v>17.265186340258001</v>
      </c>
      <c r="H992">
        <v>80.234797077140996</v>
      </c>
      <c r="I992">
        <v>6.3574385200674</v>
      </c>
      <c r="J992">
        <v>0</v>
      </c>
      <c r="O992" s="1">
        <f t="shared" si="150"/>
        <v>5.4772830494763003</v>
      </c>
      <c r="P992" s="1">
        <f t="shared" si="151"/>
        <v>165.43609335156</v>
      </c>
      <c r="Q992" s="1">
        <f t="shared" si="152"/>
        <v>29046.083515230999</v>
      </c>
      <c r="R992" s="1">
        <f t="shared" si="153"/>
        <v>5.5230107808079003</v>
      </c>
      <c r="S992" s="1">
        <f t="shared" si="154"/>
        <v>370.89308509201999</v>
      </c>
      <c r="T992" s="1">
        <f t="shared" si="155"/>
        <v>488.77459478230998</v>
      </c>
      <c r="U992" s="1">
        <f t="shared" si="156"/>
        <v>17.265186340258001</v>
      </c>
      <c r="V992" s="1">
        <f t="shared" si="157"/>
        <v>80.234797077140996</v>
      </c>
      <c r="W992" s="1">
        <f t="shared" si="158"/>
        <v>6.3574385200674</v>
      </c>
      <c r="X992" s="1" t="str">
        <f t="shared" si="159"/>
        <v>TIDAK</v>
      </c>
    </row>
    <row r="993" spans="1:24" x14ac:dyDescent="0.2">
      <c r="A993">
        <v>6.3641556740657999</v>
      </c>
      <c r="B993">
        <v>193.50690281594001</v>
      </c>
      <c r="C993">
        <v>22958.009992810999</v>
      </c>
      <c r="D993">
        <v>6.6746350686623996</v>
      </c>
      <c r="F993">
        <v>432.19435727266</v>
      </c>
      <c r="G993">
        <v>16.271824971728002</v>
      </c>
      <c r="H993">
        <v>64.576851309104995</v>
      </c>
      <c r="I993">
        <v>4.7644120416108997</v>
      </c>
      <c r="J993">
        <v>0</v>
      </c>
      <c r="O993" s="1">
        <f t="shared" si="150"/>
        <v>6.3641556740657999</v>
      </c>
      <c r="P993" s="1">
        <f t="shared" si="151"/>
        <v>193.50690281594001</v>
      </c>
      <c r="Q993" s="1">
        <f t="shared" si="152"/>
        <v>22958.009992810999</v>
      </c>
      <c r="R993" s="1">
        <f t="shared" si="153"/>
        <v>6.6746350686623996</v>
      </c>
      <c r="S993" s="1">
        <f t="shared" si="154"/>
        <v>333.77577661081295</v>
      </c>
      <c r="T993" s="1">
        <f t="shared" si="155"/>
        <v>432.19435727266</v>
      </c>
      <c r="U993" s="1">
        <f t="shared" si="156"/>
        <v>16.271824971728002</v>
      </c>
      <c r="V993" s="1">
        <f t="shared" si="157"/>
        <v>64.576851309104995</v>
      </c>
      <c r="W993" s="1">
        <f t="shared" si="158"/>
        <v>4.7644120416108997</v>
      </c>
      <c r="X993" s="1" t="str">
        <f t="shared" si="159"/>
        <v>TIDAK</v>
      </c>
    </row>
    <row r="994" spans="1:24" x14ac:dyDescent="0.2">
      <c r="B994">
        <v>226.76564648172001</v>
      </c>
      <c r="C994">
        <v>39942.953897794003</v>
      </c>
      <c r="D994">
        <v>8.5947145087389991</v>
      </c>
      <c r="F994">
        <v>538.62180311011002</v>
      </c>
      <c r="G994">
        <v>13.744748722148</v>
      </c>
      <c r="I994">
        <v>4.8633775351848998</v>
      </c>
      <c r="J994">
        <v>0</v>
      </c>
      <c r="O994" s="1">
        <f t="shared" si="150"/>
        <v>7.0807945042768186</v>
      </c>
      <c r="P994" s="1">
        <f t="shared" si="151"/>
        <v>226.76564648172001</v>
      </c>
      <c r="Q994" s="1">
        <f t="shared" si="152"/>
        <v>39942.953897794003</v>
      </c>
      <c r="R994" s="1">
        <f t="shared" si="153"/>
        <v>8.5947145087389991</v>
      </c>
      <c r="S994" s="1">
        <f t="shared" si="154"/>
        <v>333.77577661081295</v>
      </c>
      <c r="T994" s="1">
        <f t="shared" si="155"/>
        <v>538.62180311011002</v>
      </c>
      <c r="U994" s="1">
        <f t="shared" si="156"/>
        <v>13.744748722148</v>
      </c>
      <c r="V994" s="1">
        <f t="shared" si="157"/>
        <v>66.396292946768057</v>
      </c>
      <c r="W994" s="1">
        <f t="shared" si="158"/>
        <v>4.8633775351848998</v>
      </c>
      <c r="X994" s="1" t="str">
        <f t="shared" si="159"/>
        <v>TIDAK</v>
      </c>
    </row>
    <row r="995" spans="1:24" x14ac:dyDescent="0.2">
      <c r="A995">
        <v>8.3479494825018996</v>
      </c>
      <c r="B995">
        <v>231.20310142336999</v>
      </c>
      <c r="C995">
        <v>13533.230032975</v>
      </c>
      <c r="D995">
        <v>7.6236035831692002</v>
      </c>
      <c r="E995">
        <v>313.67112741774997</v>
      </c>
      <c r="F995">
        <v>527.38087095415005</v>
      </c>
      <c r="G995">
        <v>18.663901084452998</v>
      </c>
      <c r="H995">
        <v>58.052866071319002</v>
      </c>
      <c r="I995">
        <v>4.2178614305759003</v>
      </c>
      <c r="J995">
        <v>0</v>
      </c>
      <c r="O995" s="1">
        <f t="shared" si="150"/>
        <v>8.3479494825018996</v>
      </c>
      <c r="P995" s="1">
        <f t="shared" si="151"/>
        <v>231.20310142336999</v>
      </c>
      <c r="Q995" s="1">
        <f t="shared" si="152"/>
        <v>13533.230032975</v>
      </c>
      <c r="R995" s="1">
        <f t="shared" si="153"/>
        <v>7.6236035831692002</v>
      </c>
      <c r="S995" s="1">
        <f t="shared" si="154"/>
        <v>313.67112741774997</v>
      </c>
      <c r="T995" s="1">
        <f t="shared" si="155"/>
        <v>527.38087095415005</v>
      </c>
      <c r="U995" s="1">
        <f t="shared" si="156"/>
        <v>18.663901084452998</v>
      </c>
      <c r="V995" s="1">
        <f t="shared" si="157"/>
        <v>58.052866071319002</v>
      </c>
      <c r="W995" s="1">
        <f t="shared" si="158"/>
        <v>4.2178614305759003</v>
      </c>
      <c r="X995" s="1" t="str">
        <f t="shared" si="159"/>
        <v>TIDAK</v>
      </c>
    </row>
    <row r="996" spans="1:24" x14ac:dyDescent="0.2">
      <c r="A996">
        <v>6.6159816516665</v>
      </c>
      <c r="B996">
        <v>194.98063602657999</v>
      </c>
      <c r="C996">
        <v>20919.051434180001</v>
      </c>
      <c r="D996">
        <v>6.1363698241040998</v>
      </c>
      <c r="F996">
        <v>383.12205703998001</v>
      </c>
      <c r="G996">
        <v>9.6843763776697003</v>
      </c>
      <c r="H996">
        <v>41.337774960758999</v>
      </c>
      <c r="I996">
        <v>4.6357091265213004</v>
      </c>
      <c r="J996">
        <v>0</v>
      </c>
      <c r="O996" s="1">
        <f t="shared" si="150"/>
        <v>6.6159816516665</v>
      </c>
      <c r="P996" s="1">
        <f t="shared" si="151"/>
        <v>194.98063602657999</v>
      </c>
      <c r="Q996" s="1">
        <f t="shared" si="152"/>
        <v>20919.051434180001</v>
      </c>
      <c r="R996" s="1">
        <f t="shared" si="153"/>
        <v>6.1363698241040998</v>
      </c>
      <c r="S996" s="1">
        <f t="shared" si="154"/>
        <v>333.77577661081295</v>
      </c>
      <c r="T996" s="1">
        <f t="shared" si="155"/>
        <v>383.12205703998001</v>
      </c>
      <c r="U996" s="1">
        <f t="shared" si="156"/>
        <v>9.6843763776697003</v>
      </c>
      <c r="V996" s="1">
        <f t="shared" si="157"/>
        <v>41.337774960758999</v>
      </c>
      <c r="W996" s="1">
        <f t="shared" si="158"/>
        <v>4.6357091265213004</v>
      </c>
      <c r="X996" s="1" t="str">
        <f t="shared" si="159"/>
        <v>TIDAK</v>
      </c>
    </row>
    <row r="997" spans="1:24" x14ac:dyDescent="0.2">
      <c r="A997">
        <v>8.3123795030923002</v>
      </c>
      <c r="B997">
        <v>203.74454750584999</v>
      </c>
      <c r="C997">
        <v>8727.2473493569996</v>
      </c>
      <c r="D997">
        <v>7.4563022582930998</v>
      </c>
      <c r="F997">
        <v>543.39298834482997</v>
      </c>
      <c r="G997">
        <v>15.470400467869</v>
      </c>
      <c r="H997">
        <v>81.508681919926005</v>
      </c>
      <c r="I997">
        <v>2.9880930104423</v>
      </c>
      <c r="J997">
        <v>0</v>
      </c>
      <c r="O997" s="1">
        <f t="shared" si="150"/>
        <v>8.3123795030923002</v>
      </c>
      <c r="P997" s="1">
        <f t="shared" si="151"/>
        <v>203.74454750584999</v>
      </c>
      <c r="Q997" s="1">
        <f t="shared" si="152"/>
        <v>8727.2473493569996</v>
      </c>
      <c r="R997" s="1">
        <f t="shared" si="153"/>
        <v>7.4563022582930998</v>
      </c>
      <c r="S997" s="1">
        <f t="shared" si="154"/>
        <v>333.77577661081295</v>
      </c>
      <c r="T997" s="1">
        <f t="shared" si="155"/>
        <v>543.39298834482997</v>
      </c>
      <c r="U997" s="1">
        <f t="shared" si="156"/>
        <v>15.470400467869</v>
      </c>
      <c r="V997" s="1">
        <f t="shared" si="157"/>
        <v>81.508681919926005</v>
      </c>
      <c r="W997" s="1">
        <f t="shared" si="158"/>
        <v>2.9880930104423</v>
      </c>
      <c r="X997" s="1" t="str">
        <f t="shared" si="159"/>
        <v>TIDAK</v>
      </c>
    </row>
    <row r="998" spans="1:24" x14ac:dyDescent="0.2">
      <c r="A998">
        <v>6.8362249386776002</v>
      </c>
      <c r="B998">
        <v>166.74296159203001</v>
      </c>
      <c r="C998">
        <v>24293.172662812001</v>
      </c>
      <c r="D998">
        <v>6.8612351917129999</v>
      </c>
      <c r="E998">
        <v>332.88158187568001</v>
      </c>
      <c r="F998">
        <v>390.80495528838998</v>
      </c>
      <c r="G998">
        <v>16.006990841417</v>
      </c>
      <c r="H998">
        <v>87.101924778744007</v>
      </c>
      <c r="I998">
        <v>3.6666136857103999</v>
      </c>
      <c r="J998">
        <v>0</v>
      </c>
      <c r="O998" s="1">
        <f t="shared" si="150"/>
        <v>6.8362249386776002</v>
      </c>
      <c r="P998" s="1">
        <f t="shared" si="151"/>
        <v>166.74296159203001</v>
      </c>
      <c r="Q998" s="1">
        <f t="shared" si="152"/>
        <v>24293.172662812001</v>
      </c>
      <c r="R998" s="1">
        <f t="shared" si="153"/>
        <v>6.8612351917129999</v>
      </c>
      <c r="S998" s="1">
        <f t="shared" si="154"/>
        <v>332.88158187568001</v>
      </c>
      <c r="T998" s="1">
        <f t="shared" si="155"/>
        <v>390.80495528838998</v>
      </c>
      <c r="U998" s="1">
        <f t="shared" si="156"/>
        <v>16.006990841417</v>
      </c>
      <c r="V998" s="1">
        <f t="shared" si="157"/>
        <v>87.101924778744007</v>
      </c>
      <c r="W998" s="1">
        <f t="shared" si="158"/>
        <v>3.6666136857103999</v>
      </c>
      <c r="X998" s="1" t="str">
        <f t="shared" si="159"/>
        <v>TIDAK</v>
      </c>
    </row>
    <row r="999" spans="1:24" x14ac:dyDescent="0.2">
      <c r="A999">
        <v>6.3854708976895003</v>
      </c>
      <c r="B999">
        <v>231.48845769944</v>
      </c>
      <c r="C999">
        <v>26756.917999819001</v>
      </c>
      <c r="D999">
        <v>8.7743567168792005</v>
      </c>
      <c r="F999">
        <v>422.06770052932001</v>
      </c>
      <c r="G999">
        <v>16.563116383697999</v>
      </c>
      <c r="H999">
        <v>73.260639796282007</v>
      </c>
      <c r="I999">
        <v>4.6817166533097998</v>
      </c>
      <c r="J999">
        <v>0</v>
      </c>
      <c r="O999" s="1">
        <f t="shared" si="150"/>
        <v>6.3854708976895003</v>
      </c>
      <c r="P999" s="1">
        <f t="shared" si="151"/>
        <v>231.48845769944</v>
      </c>
      <c r="Q999" s="1">
        <f t="shared" si="152"/>
        <v>26756.917999819001</v>
      </c>
      <c r="R999" s="1">
        <f t="shared" si="153"/>
        <v>8.7743567168792005</v>
      </c>
      <c r="S999" s="1">
        <f t="shared" si="154"/>
        <v>333.77577661081295</v>
      </c>
      <c r="T999" s="1">
        <f t="shared" si="155"/>
        <v>422.06770052932001</v>
      </c>
      <c r="U999" s="1">
        <f t="shared" si="156"/>
        <v>16.563116383697999</v>
      </c>
      <c r="V999" s="1">
        <f t="shared" si="157"/>
        <v>73.260639796282007</v>
      </c>
      <c r="W999" s="1">
        <f t="shared" si="158"/>
        <v>4.6817166533097998</v>
      </c>
      <c r="X999" s="1" t="str">
        <f t="shared" si="159"/>
        <v>TIDAK</v>
      </c>
    </row>
    <row r="1000" spans="1:24" x14ac:dyDescent="0.2">
      <c r="A1000">
        <v>6.4900371749288999</v>
      </c>
      <c r="B1000">
        <v>205.54151716953001</v>
      </c>
      <c r="C1000">
        <v>19397.323888892999</v>
      </c>
      <c r="D1000">
        <v>7.8942447984355004</v>
      </c>
      <c r="E1000">
        <v>368.56107301956001</v>
      </c>
      <c r="F1000">
        <v>479.78619542841</v>
      </c>
      <c r="G1000">
        <v>15.805084833526999</v>
      </c>
      <c r="H1000">
        <v>56.982019539978999</v>
      </c>
      <c r="I1000">
        <v>2.4308832940852998</v>
      </c>
      <c r="J1000">
        <v>0</v>
      </c>
      <c r="O1000" s="1">
        <f t="shared" si="150"/>
        <v>6.4900371749288999</v>
      </c>
      <c r="P1000" s="1">
        <f t="shared" si="151"/>
        <v>205.54151716953001</v>
      </c>
      <c r="Q1000" s="1">
        <f t="shared" si="152"/>
        <v>19397.323888892999</v>
      </c>
      <c r="R1000" s="1">
        <f t="shared" si="153"/>
        <v>7.8942447984355004</v>
      </c>
      <c r="S1000" s="1">
        <f t="shared" si="154"/>
        <v>368.56107301956001</v>
      </c>
      <c r="T1000" s="1">
        <f t="shared" si="155"/>
        <v>479.78619542841</v>
      </c>
      <c r="U1000" s="1">
        <f t="shared" si="156"/>
        <v>15.805084833526999</v>
      </c>
      <c r="V1000" s="1">
        <f t="shared" si="157"/>
        <v>56.982019539978999</v>
      </c>
      <c r="W1000" s="1">
        <f t="shared" si="158"/>
        <v>2.4308832940852998</v>
      </c>
      <c r="X1000" s="1" t="str">
        <f t="shared" si="159"/>
        <v>TIDAK</v>
      </c>
    </row>
    <row r="1001" spans="1:24" x14ac:dyDescent="0.2">
      <c r="B1001">
        <v>236.35697461904999</v>
      </c>
      <c r="C1001">
        <v>24873.622781134</v>
      </c>
      <c r="D1001">
        <v>9.4106579976985003</v>
      </c>
      <c r="E1001">
        <v>300.68841657291</v>
      </c>
      <c r="F1001">
        <v>479.05603370174998</v>
      </c>
      <c r="G1001">
        <v>13.521923255627</v>
      </c>
      <c r="H1001">
        <v>46.598870750583998</v>
      </c>
      <c r="I1001">
        <v>5.2842332721104004</v>
      </c>
      <c r="J1001">
        <v>0</v>
      </c>
      <c r="O1001" s="1">
        <f t="shared" si="150"/>
        <v>7.0807945042768186</v>
      </c>
      <c r="P1001" s="1">
        <f t="shared" si="151"/>
        <v>236.35697461904999</v>
      </c>
      <c r="Q1001" s="1">
        <f t="shared" si="152"/>
        <v>24873.622781134</v>
      </c>
      <c r="R1001" s="1">
        <f t="shared" si="153"/>
        <v>9.4106579976985003</v>
      </c>
      <c r="S1001" s="1">
        <f t="shared" si="154"/>
        <v>300.68841657291</v>
      </c>
      <c r="T1001" s="1">
        <f t="shared" si="155"/>
        <v>479.05603370174998</v>
      </c>
      <c r="U1001" s="1">
        <f t="shared" si="156"/>
        <v>13.521923255627</v>
      </c>
      <c r="V1001" s="1">
        <f t="shared" si="157"/>
        <v>46.598870750583998</v>
      </c>
      <c r="W1001" s="1">
        <f t="shared" si="158"/>
        <v>5.2842332721104004</v>
      </c>
      <c r="X1001" s="1" t="str">
        <f t="shared" si="159"/>
        <v>TIDAK</v>
      </c>
    </row>
    <row r="1002" spans="1:24" x14ac:dyDescent="0.2">
      <c r="A1002">
        <v>6.6488491860914003</v>
      </c>
      <c r="B1002">
        <v>181.68812206678999</v>
      </c>
      <c r="C1002">
        <v>30733.503837611999</v>
      </c>
      <c r="D1002">
        <v>5.9612722236723004</v>
      </c>
      <c r="E1002">
        <v>343.92522231140998</v>
      </c>
      <c r="F1002">
        <v>257.70417943227</v>
      </c>
      <c r="G1002">
        <v>17.758443680683001</v>
      </c>
      <c r="H1002">
        <v>35.296181418536001</v>
      </c>
      <c r="I1002">
        <v>4.8275273980667004</v>
      </c>
      <c r="J1002">
        <v>0</v>
      </c>
      <c r="O1002" s="1">
        <f t="shared" si="150"/>
        <v>6.6488491860914003</v>
      </c>
      <c r="P1002" s="1">
        <f t="shared" si="151"/>
        <v>181.68812206678999</v>
      </c>
      <c r="Q1002" s="1">
        <f t="shared" si="152"/>
        <v>30733.503837611999</v>
      </c>
      <c r="R1002" s="1">
        <f t="shared" si="153"/>
        <v>5.9612722236723004</v>
      </c>
      <c r="S1002" s="1">
        <f t="shared" si="154"/>
        <v>343.92522231140998</v>
      </c>
      <c r="T1002" s="1">
        <f t="shared" si="155"/>
        <v>257.70417943227</v>
      </c>
      <c r="U1002" s="1">
        <f t="shared" si="156"/>
        <v>17.758443680683001</v>
      </c>
      <c r="V1002" s="1">
        <f t="shared" si="157"/>
        <v>35.296181418536001</v>
      </c>
      <c r="W1002" s="1">
        <f t="shared" si="158"/>
        <v>4.8275273980667004</v>
      </c>
      <c r="X1002" s="1" t="str">
        <f t="shared" si="159"/>
        <v>TIDAK</v>
      </c>
    </row>
    <row r="1003" spans="1:24" x14ac:dyDescent="0.2">
      <c r="B1003">
        <v>210.97974680466001</v>
      </c>
      <c r="C1003">
        <v>21174.408480466001</v>
      </c>
      <c r="D1003">
        <v>7.6188845884241996</v>
      </c>
      <c r="F1003">
        <v>572.74340715890003</v>
      </c>
      <c r="G1003">
        <v>15.110848887225</v>
      </c>
      <c r="H1003">
        <v>90.252455036277993</v>
      </c>
      <c r="I1003">
        <v>4.2175533781550998</v>
      </c>
      <c r="J1003">
        <v>0</v>
      </c>
      <c r="O1003" s="1">
        <f t="shared" si="150"/>
        <v>7.0807945042768186</v>
      </c>
      <c r="P1003" s="1">
        <f t="shared" si="151"/>
        <v>210.97974680466001</v>
      </c>
      <c r="Q1003" s="1">
        <f t="shared" si="152"/>
        <v>21174.408480466001</v>
      </c>
      <c r="R1003" s="1">
        <f t="shared" si="153"/>
        <v>7.6188845884241996</v>
      </c>
      <c r="S1003" s="1">
        <f t="shared" si="154"/>
        <v>333.77577661081295</v>
      </c>
      <c r="T1003" s="1">
        <f t="shared" si="155"/>
        <v>572.74340715890003</v>
      </c>
      <c r="U1003" s="1">
        <f t="shared" si="156"/>
        <v>15.110848887225</v>
      </c>
      <c r="V1003" s="1">
        <f t="shared" si="157"/>
        <v>90.252455036277993</v>
      </c>
      <c r="W1003" s="1">
        <f t="shared" si="158"/>
        <v>4.2175533781550998</v>
      </c>
      <c r="X1003" s="1" t="str">
        <f t="shared" si="159"/>
        <v>TIDAK</v>
      </c>
    </row>
    <row r="1004" spans="1:24" x14ac:dyDescent="0.2">
      <c r="A1004">
        <v>9.3235838582845005</v>
      </c>
      <c r="B1004">
        <v>212.71066980589001</v>
      </c>
      <c r="C1004">
        <v>15751.175300297</v>
      </c>
      <c r="D1004">
        <v>5.5010701142393001</v>
      </c>
      <c r="E1004">
        <v>296.848512003</v>
      </c>
      <c r="F1004">
        <v>399.77370423002998</v>
      </c>
      <c r="G1004">
        <v>10.622265491217</v>
      </c>
      <c r="H1004">
        <v>74.554285058337001</v>
      </c>
      <c r="I1004">
        <v>3.0066502218558999</v>
      </c>
      <c r="J1004">
        <v>0</v>
      </c>
      <c r="O1004" s="1">
        <f t="shared" si="150"/>
        <v>9.3235838582845005</v>
      </c>
      <c r="P1004" s="1">
        <f t="shared" si="151"/>
        <v>212.71066980589001</v>
      </c>
      <c r="Q1004" s="1">
        <f t="shared" si="152"/>
        <v>15751.175300297</v>
      </c>
      <c r="R1004" s="1">
        <f t="shared" si="153"/>
        <v>5.5010701142393001</v>
      </c>
      <c r="S1004" s="1">
        <f t="shared" si="154"/>
        <v>296.848512003</v>
      </c>
      <c r="T1004" s="1">
        <f t="shared" si="155"/>
        <v>399.77370423002998</v>
      </c>
      <c r="U1004" s="1">
        <f t="shared" si="156"/>
        <v>10.622265491217</v>
      </c>
      <c r="V1004" s="1">
        <f t="shared" si="157"/>
        <v>74.554285058337001</v>
      </c>
      <c r="W1004" s="1">
        <f t="shared" si="158"/>
        <v>3.0066502218558999</v>
      </c>
      <c r="X1004" s="1" t="str">
        <f t="shared" si="159"/>
        <v>TIDAK</v>
      </c>
    </row>
    <row r="1005" spans="1:24" x14ac:dyDescent="0.2">
      <c r="A1005">
        <v>4.5819687278809003</v>
      </c>
      <c r="B1005">
        <v>186.09791528106999</v>
      </c>
      <c r="C1005">
        <v>33897.068201656999</v>
      </c>
      <c r="D1005">
        <v>6.3584022962416</v>
      </c>
      <c r="E1005">
        <v>316.55279138947998</v>
      </c>
      <c r="F1005">
        <v>406.38237797406998</v>
      </c>
      <c r="G1005">
        <v>19.699848042123001</v>
      </c>
      <c r="H1005">
        <v>62.323303480797001</v>
      </c>
      <c r="I1005">
        <v>4.5002076247326999</v>
      </c>
      <c r="J1005">
        <v>0</v>
      </c>
      <c r="O1005" s="1">
        <f t="shared" si="150"/>
        <v>4.5819687278809003</v>
      </c>
      <c r="P1005" s="1">
        <f t="shared" si="151"/>
        <v>186.09791528106999</v>
      </c>
      <c r="Q1005" s="1">
        <f t="shared" si="152"/>
        <v>33897.068201656999</v>
      </c>
      <c r="R1005" s="1">
        <f t="shared" si="153"/>
        <v>6.3584022962416</v>
      </c>
      <c r="S1005" s="1">
        <f t="shared" si="154"/>
        <v>316.55279138947998</v>
      </c>
      <c r="T1005" s="1">
        <f t="shared" si="155"/>
        <v>406.38237797406998</v>
      </c>
      <c r="U1005" s="1">
        <f t="shared" si="156"/>
        <v>19.699848042123001</v>
      </c>
      <c r="V1005" s="1">
        <f t="shared" si="157"/>
        <v>62.323303480797001</v>
      </c>
      <c r="W1005" s="1">
        <f t="shared" si="158"/>
        <v>4.5002076247326999</v>
      </c>
      <c r="X1005" s="1" t="str">
        <f t="shared" si="159"/>
        <v>TIDAK</v>
      </c>
    </row>
    <row r="1006" spans="1:24" x14ac:dyDescent="0.2">
      <c r="A1006">
        <v>7.8848419932046001</v>
      </c>
      <c r="B1006">
        <v>229.2426598319</v>
      </c>
      <c r="C1006">
        <v>21733.828043582002</v>
      </c>
      <c r="D1006">
        <v>7.9030814693203002</v>
      </c>
      <c r="E1006">
        <v>315.189983751</v>
      </c>
      <c r="F1006">
        <v>368.77089370675998</v>
      </c>
      <c r="G1006">
        <v>11.635399275284</v>
      </c>
      <c r="H1006">
        <v>49.804322250056998</v>
      </c>
      <c r="I1006">
        <v>4.6316407540771998</v>
      </c>
      <c r="J1006">
        <v>0</v>
      </c>
      <c r="O1006" s="1">
        <f t="shared" si="150"/>
        <v>7.8848419932046001</v>
      </c>
      <c r="P1006" s="1">
        <f t="shared" si="151"/>
        <v>229.2426598319</v>
      </c>
      <c r="Q1006" s="1">
        <f t="shared" si="152"/>
        <v>21733.828043582002</v>
      </c>
      <c r="R1006" s="1">
        <f t="shared" si="153"/>
        <v>7.9030814693203002</v>
      </c>
      <c r="S1006" s="1">
        <f t="shared" si="154"/>
        <v>315.189983751</v>
      </c>
      <c r="T1006" s="1">
        <f t="shared" si="155"/>
        <v>368.77089370675998</v>
      </c>
      <c r="U1006" s="1">
        <f t="shared" si="156"/>
        <v>11.635399275284</v>
      </c>
      <c r="V1006" s="1">
        <f t="shared" si="157"/>
        <v>49.804322250056998</v>
      </c>
      <c r="W1006" s="1">
        <f t="shared" si="158"/>
        <v>4.6316407540771998</v>
      </c>
      <c r="X1006" s="1" t="str">
        <f t="shared" si="159"/>
        <v>TIDAK</v>
      </c>
    </row>
    <row r="1007" spans="1:24" x14ac:dyDescent="0.2">
      <c r="A1007">
        <v>6.1688385392812997</v>
      </c>
      <c r="B1007">
        <v>238.30104775007001</v>
      </c>
      <c r="C1007">
        <v>24827.516640873</v>
      </c>
      <c r="D1007">
        <v>7.7200109589287997</v>
      </c>
      <c r="E1007">
        <v>269.49017326233002</v>
      </c>
      <c r="F1007">
        <v>482.67332726256001</v>
      </c>
      <c r="G1007">
        <v>22.091990222757001</v>
      </c>
      <c r="H1007">
        <v>79.169281102645996</v>
      </c>
      <c r="I1007">
        <v>4.4357600733784004</v>
      </c>
      <c r="J1007">
        <v>0</v>
      </c>
      <c r="O1007" s="1">
        <f t="shared" si="150"/>
        <v>6.1688385392812997</v>
      </c>
      <c r="P1007" s="1">
        <f t="shared" si="151"/>
        <v>238.30104775007001</v>
      </c>
      <c r="Q1007" s="1">
        <f t="shared" si="152"/>
        <v>24827.516640873</v>
      </c>
      <c r="R1007" s="1">
        <f t="shared" si="153"/>
        <v>7.7200109589287997</v>
      </c>
      <c r="S1007" s="1">
        <f t="shared" si="154"/>
        <v>269.49017326233002</v>
      </c>
      <c r="T1007" s="1">
        <f t="shared" si="155"/>
        <v>482.67332726256001</v>
      </c>
      <c r="U1007" s="1">
        <f t="shared" si="156"/>
        <v>22.091990222757001</v>
      </c>
      <c r="V1007" s="1">
        <f t="shared" si="157"/>
        <v>79.169281102645996</v>
      </c>
      <c r="W1007" s="1">
        <f t="shared" si="158"/>
        <v>4.4357600733784004</v>
      </c>
      <c r="X1007" s="1" t="str">
        <f t="shared" si="159"/>
        <v>TIDAK</v>
      </c>
    </row>
    <row r="1008" spans="1:24" x14ac:dyDescent="0.2">
      <c r="A1008">
        <v>7.2308453065532001</v>
      </c>
      <c r="B1008">
        <v>177.57480307423</v>
      </c>
      <c r="C1008">
        <v>17864.689385538</v>
      </c>
      <c r="D1008">
        <v>5.8182290158464003</v>
      </c>
      <c r="E1008">
        <v>343.59333239501001</v>
      </c>
      <c r="F1008">
        <v>367.68999178590002</v>
      </c>
      <c r="G1008">
        <v>19.912950169641</v>
      </c>
      <c r="H1008">
        <v>59.303053017049002</v>
      </c>
      <c r="I1008">
        <v>5.6220180808559004</v>
      </c>
      <c r="J1008">
        <v>0</v>
      </c>
      <c r="O1008" s="1">
        <f t="shared" si="150"/>
        <v>7.2308453065532001</v>
      </c>
      <c r="P1008" s="1">
        <f t="shared" si="151"/>
        <v>177.57480307423</v>
      </c>
      <c r="Q1008" s="1">
        <f t="shared" si="152"/>
        <v>17864.689385538</v>
      </c>
      <c r="R1008" s="1">
        <f t="shared" si="153"/>
        <v>5.8182290158464003</v>
      </c>
      <c r="S1008" s="1">
        <f t="shared" si="154"/>
        <v>343.59333239501001</v>
      </c>
      <c r="T1008" s="1">
        <f t="shared" si="155"/>
        <v>367.68999178590002</v>
      </c>
      <c r="U1008" s="1">
        <f t="shared" si="156"/>
        <v>19.912950169641</v>
      </c>
      <c r="V1008" s="1">
        <f t="shared" si="157"/>
        <v>59.303053017049002</v>
      </c>
      <c r="W1008" s="1">
        <f t="shared" si="158"/>
        <v>5.6220180808559004</v>
      </c>
      <c r="X1008" s="1" t="str">
        <f t="shared" si="159"/>
        <v>TIDAK</v>
      </c>
    </row>
    <row r="1009" spans="1:24" x14ac:dyDescent="0.2">
      <c r="B1009">
        <v>235.00459773839</v>
      </c>
      <c r="C1009">
        <v>3900.9138917311002</v>
      </c>
      <c r="D1009">
        <v>6.9387295251553001</v>
      </c>
      <c r="E1009">
        <v>286.76510140491001</v>
      </c>
      <c r="F1009">
        <v>553.49403219829003</v>
      </c>
      <c r="G1009">
        <v>19.418013145029001</v>
      </c>
      <c r="H1009">
        <v>84.847739715244003</v>
      </c>
      <c r="I1009">
        <v>4.0713436752728001</v>
      </c>
      <c r="J1009">
        <v>0</v>
      </c>
      <c r="O1009" s="1">
        <f t="shared" si="150"/>
        <v>7.0807945042768186</v>
      </c>
      <c r="P1009" s="1">
        <f t="shared" si="151"/>
        <v>235.00459773839</v>
      </c>
      <c r="Q1009" s="1">
        <f t="shared" si="152"/>
        <v>3900.9138917311002</v>
      </c>
      <c r="R1009" s="1">
        <f t="shared" si="153"/>
        <v>6.9387295251553001</v>
      </c>
      <c r="S1009" s="1">
        <f t="shared" si="154"/>
        <v>286.76510140491001</v>
      </c>
      <c r="T1009" s="1">
        <f t="shared" si="155"/>
        <v>553.49403219829003</v>
      </c>
      <c r="U1009" s="1">
        <f t="shared" si="156"/>
        <v>19.418013145029001</v>
      </c>
      <c r="V1009" s="1">
        <f t="shared" si="157"/>
        <v>84.847739715244003</v>
      </c>
      <c r="W1009" s="1">
        <f t="shared" si="158"/>
        <v>4.0713436752728001</v>
      </c>
      <c r="X1009" s="1" t="str">
        <f t="shared" si="159"/>
        <v>TIDAK</v>
      </c>
    </row>
    <row r="1010" spans="1:24" x14ac:dyDescent="0.2">
      <c r="A1010">
        <v>8.6931043263092995</v>
      </c>
      <c r="B1010">
        <v>184.77280935553</v>
      </c>
      <c r="C1010">
        <v>13283.77805343</v>
      </c>
      <c r="D1010">
        <v>6.5218146696532999</v>
      </c>
      <c r="E1010">
        <v>348.55479203877002</v>
      </c>
      <c r="F1010">
        <v>560.96591017231003</v>
      </c>
      <c r="G1010">
        <v>13.978347933222</v>
      </c>
      <c r="H1010">
        <v>71.733845108403997</v>
      </c>
      <c r="I1010">
        <v>2.8982230607674002</v>
      </c>
      <c r="J1010">
        <v>0</v>
      </c>
      <c r="O1010" s="1">
        <f t="shared" si="150"/>
        <v>8.6931043263092995</v>
      </c>
      <c r="P1010" s="1">
        <f t="shared" si="151"/>
        <v>184.77280935553</v>
      </c>
      <c r="Q1010" s="1">
        <f t="shared" si="152"/>
        <v>13283.77805343</v>
      </c>
      <c r="R1010" s="1">
        <f t="shared" si="153"/>
        <v>6.5218146696532999</v>
      </c>
      <c r="S1010" s="1">
        <f t="shared" si="154"/>
        <v>348.55479203877002</v>
      </c>
      <c r="T1010" s="1">
        <f t="shared" si="155"/>
        <v>560.96591017231003</v>
      </c>
      <c r="U1010" s="1">
        <f t="shared" si="156"/>
        <v>13.978347933222</v>
      </c>
      <c r="V1010" s="1">
        <f t="shared" si="157"/>
        <v>71.733845108403997</v>
      </c>
      <c r="W1010" s="1">
        <f t="shared" si="158"/>
        <v>2.8982230607674002</v>
      </c>
      <c r="X1010" s="1" t="str">
        <f t="shared" si="159"/>
        <v>TIDAK</v>
      </c>
    </row>
    <row r="1011" spans="1:24" x14ac:dyDescent="0.2">
      <c r="B1011">
        <v>194.80609142080999</v>
      </c>
      <c r="C1011">
        <v>32981.239456488001</v>
      </c>
      <c r="D1011">
        <v>9.5547852911595008</v>
      </c>
      <c r="F1011">
        <v>286.79443161120003</v>
      </c>
      <c r="G1011">
        <v>10.415889061474999</v>
      </c>
      <c r="H1011">
        <v>71.905147363854994</v>
      </c>
      <c r="I1011">
        <v>3.2316796925242</v>
      </c>
      <c r="J1011">
        <v>0</v>
      </c>
      <c r="O1011" s="1">
        <f t="shared" si="150"/>
        <v>7.0807945042768186</v>
      </c>
      <c r="P1011" s="1">
        <f t="shared" si="151"/>
        <v>194.80609142080999</v>
      </c>
      <c r="Q1011" s="1">
        <f t="shared" si="152"/>
        <v>32981.239456488001</v>
      </c>
      <c r="R1011" s="1">
        <f t="shared" si="153"/>
        <v>9.5547852911595008</v>
      </c>
      <c r="S1011" s="1">
        <f t="shared" si="154"/>
        <v>333.77577661081295</v>
      </c>
      <c r="T1011" s="1">
        <f t="shared" si="155"/>
        <v>286.79443161120003</v>
      </c>
      <c r="U1011" s="1">
        <f t="shared" si="156"/>
        <v>10.415889061474999</v>
      </c>
      <c r="V1011" s="1">
        <f t="shared" si="157"/>
        <v>71.905147363854994</v>
      </c>
      <c r="W1011" s="1">
        <f t="shared" si="158"/>
        <v>3.2316796925242</v>
      </c>
      <c r="X1011" s="1" t="str">
        <f t="shared" si="159"/>
        <v>TIDAK</v>
      </c>
    </row>
    <row r="1012" spans="1:24" x14ac:dyDescent="0.2">
      <c r="A1012">
        <v>4.79746018166</v>
      </c>
      <c r="B1012">
        <v>190.31512684019</v>
      </c>
      <c r="C1012">
        <v>21280.246558723</v>
      </c>
      <c r="D1012">
        <v>6.1885029117033001</v>
      </c>
      <c r="E1012">
        <v>326.79419378014001</v>
      </c>
      <c r="F1012">
        <v>357.43619337950003</v>
      </c>
      <c r="G1012">
        <v>11.713821016374</v>
      </c>
      <c r="H1012">
        <v>63.863068457837997</v>
      </c>
      <c r="I1012">
        <v>4.0385027893521004</v>
      </c>
      <c r="J1012">
        <v>0</v>
      </c>
      <c r="O1012" s="1">
        <f t="shared" si="150"/>
        <v>4.79746018166</v>
      </c>
      <c r="P1012" s="1">
        <f t="shared" si="151"/>
        <v>190.31512684019</v>
      </c>
      <c r="Q1012" s="1">
        <f t="shared" si="152"/>
        <v>21280.246558723</v>
      </c>
      <c r="R1012" s="1">
        <f t="shared" si="153"/>
        <v>6.1885029117033001</v>
      </c>
      <c r="S1012" s="1">
        <f t="shared" si="154"/>
        <v>326.79419378014001</v>
      </c>
      <c r="T1012" s="1">
        <f t="shared" si="155"/>
        <v>357.43619337950003</v>
      </c>
      <c r="U1012" s="1">
        <f t="shared" si="156"/>
        <v>11.713821016374</v>
      </c>
      <c r="V1012" s="1">
        <f t="shared" si="157"/>
        <v>63.863068457837997</v>
      </c>
      <c r="W1012" s="1">
        <f t="shared" si="158"/>
        <v>4.0385027893521004</v>
      </c>
      <c r="X1012" s="1" t="str">
        <f t="shared" si="159"/>
        <v>TIDAK</v>
      </c>
    </row>
    <row r="1013" spans="1:24" x14ac:dyDescent="0.2">
      <c r="A1013">
        <v>9.3191763930775995</v>
      </c>
      <c r="B1013">
        <v>199.33356542129999</v>
      </c>
      <c r="C1013">
        <v>14294.240349959</v>
      </c>
      <c r="D1013">
        <v>7.7849404492394001</v>
      </c>
      <c r="E1013">
        <v>366.05175188088998</v>
      </c>
      <c r="F1013">
        <v>338.44144996454003</v>
      </c>
      <c r="G1013">
        <v>15.215292663693999</v>
      </c>
      <c r="H1013">
        <v>63.391468145554001</v>
      </c>
      <c r="I1013">
        <v>4.1292304163899001</v>
      </c>
      <c r="J1013">
        <v>0</v>
      </c>
      <c r="O1013" s="1">
        <f t="shared" si="150"/>
        <v>9.3191763930775995</v>
      </c>
      <c r="P1013" s="1">
        <f t="shared" si="151"/>
        <v>199.33356542129999</v>
      </c>
      <c r="Q1013" s="1">
        <f t="shared" si="152"/>
        <v>14294.240349959</v>
      </c>
      <c r="R1013" s="1">
        <f t="shared" si="153"/>
        <v>7.7849404492394001</v>
      </c>
      <c r="S1013" s="1">
        <f t="shared" si="154"/>
        <v>366.05175188088998</v>
      </c>
      <c r="T1013" s="1">
        <f t="shared" si="155"/>
        <v>338.44144996454003</v>
      </c>
      <c r="U1013" s="1">
        <f t="shared" si="156"/>
        <v>15.215292663693999</v>
      </c>
      <c r="V1013" s="1">
        <f t="shared" si="157"/>
        <v>63.391468145554001</v>
      </c>
      <c r="W1013" s="1">
        <f t="shared" si="158"/>
        <v>4.1292304163899001</v>
      </c>
      <c r="X1013" s="1" t="str">
        <f t="shared" si="159"/>
        <v>TIDAK</v>
      </c>
    </row>
    <row r="1014" spans="1:24" x14ac:dyDescent="0.2">
      <c r="A1014">
        <v>7.5816875774493999</v>
      </c>
      <c r="B1014">
        <v>180.74914015853</v>
      </c>
      <c r="C1014">
        <v>11989.246242542</v>
      </c>
      <c r="D1014">
        <v>4.9773066090695002</v>
      </c>
      <c r="E1014">
        <v>328.17697771424997</v>
      </c>
      <c r="F1014">
        <v>617.88351314213003</v>
      </c>
      <c r="G1014">
        <v>13.561252950564</v>
      </c>
      <c r="H1014">
        <v>39.215917479677003</v>
      </c>
      <c r="I1014">
        <v>4.4572824871055996</v>
      </c>
      <c r="J1014">
        <v>0</v>
      </c>
      <c r="O1014" s="1">
        <f t="shared" si="150"/>
        <v>7.5816875774493999</v>
      </c>
      <c r="P1014" s="1">
        <f t="shared" si="151"/>
        <v>180.74914015853</v>
      </c>
      <c r="Q1014" s="1">
        <f t="shared" si="152"/>
        <v>11989.246242542</v>
      </c>
      <c r="R1014" s="1">
        <f t="shared" si="153"/>
        <v>4.9773066090695002</v>
      </c>
      <c r="S1014" s="1">
        <f t="shared" si="154"/>
        <v>328.17697771424997</v>
      </c>
      <c r="T1014" s="1">
        <f t="shared" si="155"/>
        <v>617.88351314213003</v>
      </c>
      <c r="U1014" s="1">
        <f t="shared" si="156"/>
        <v>13.561252950564</v>
      </c>
      <c r="V1014" s="1">
        <f t="shared" si="157"/>
        <v>39.215917479677003</v>
      </c>
      <c r="W1014" s="1">
        <f t="shared" si="158"/>
        <v>4.4572824871055996</v>
      </c>
      <c r="X1014" s="1" t="str">
        <f t="shared" si="159"/>
        <v>TIDAK</v>
      </c>
    </row>
    <row r="1015" spans="1:24" x14ac:dyDescent="0.2">
      <c r="A1015">
        <v>5.3482136585970999</v>
      </c>
      <c r="B1015">
        <v>232.66850873113</v>
      </c>
      <c r="C1015">
        <v>11797.920916457</v>
      </c>
      <c r="D1015">
        <v>7.8162848664139997</v>
      </c>
      <c r="E1015">
        <v>312.98675321567998</v>
      </c>
      <c r="F1015">
        <v>371.91064735604999</v>
      </c>
      <c r="G1015">
        <v>11.975680496544999</v>
      </c>
      <c r="H1015">
        <v>65.797023235235997</v>
      </c>
      <c r="I1015">
        <v>3.3111681102507</v>
      </c>
      <c r="J1015">
        <v>0</v>
      </c>
      <c r="O1015" s="1">
        <f t="shared" si="150"/>
        <v>5.3482136585970999</v>
      </c>
      <c r="P1015" s="1">
        <f t="shared" si="151"/>
        <v>232.66850873113</v>
      </c>
      <c r="Q1015" s="1">
        <f t="shared" si="152"/>
        <v>11797.920916457</v>
      </c>
      <c r="R1015" s="1">
        <f t="shared" si="153"/>
        <v>7.8162848664139997</v>
      </c>
      <c r="S1015" s="1">
        <f t="shared" si="154"/>
        <v>312.98675321567998</v>
      </c>
      <c r="T1015" s="1">
        <f t="shared" si="155"/>
        <v>371.91064735604999</v>
      </c>
      <c r="U1015" s="1">
        <f t="shared" si="156"/>
        <v>11.975680496544999</v>
      </c>
      <c r="V1015" s="1">
        <f t="shared" si="157"/>
        <v>65.797023235235997</v>
      </c>
      <c r="W1015" s="1">
        <f t="shared" si="158"/>
        <v>3.3111681102507</v>
      </c>
      <c r="X1015" s="1" t="str">
        <f t="shared" si="159"/>
        <v>TIDAK</v>
      </c>
    </row>
    <row r="1016" spans="1:24" x14ac:dyDescent="0.2">
      <c r="A1016">
        <v>5.4878763626101996</v>
      </c>
      <c r="B1016">
        <v>179.20698312178999</v>
      </c>
      <c r="C1016">
        <v>20162.018617867001</v>
      </c>
      <c r="D1016">
        <v>5.2114303479675996</v>
      </c>
      <c r="E1016">
        <v>305.26414207113999</v>
      </c>
      <c r="F1016">
        <v>510.60938505543999</v>
      </c>
      <c r="G1016">
        <v>12.588474813106</v>
      </c>
      <c r="H1016">
        <v>58.861557975186997</v>
      </c>
      <c r="I1016">
        <v>4.2235764822900004</v>
      </c>
      <c r="J1016">
        <v>0</v>
      </c>
      <c r="O1016" s="1">
        <f t="shared" si="150"/>
        <v>5.4878763626101996</v>
      </c>
      <c r="P1016" s="1">
        <f t="shared" si="151"/>
        <v>179.20698312178999</v>
      </c>
      <c r="Q1016" s="1">
        <f t="shared" si="152"/>
        <v>20162.018617867001</v>
      </c>
      <c r="R1016" s="1">
        <f t="shared" si="153"/>
        <v>5.2114303479675996</v>
      </c>
      <c r="S1016" s="1">
        <f t="shared" si="154"/>
        <v>305.26414207113999</v>
      </c>
      <c r="T1016" s="1">
        <f t="shared" si="155"/>
        <v>510.60938505543999</v>
      </c>
      <c r="U1016" s="1">
        <f t="shared" si="156"/>
        <v>12.588474813106</v>
      </c>
      <c r="V1016" s="1">
        <f t="shared" si="157"/>
        <v>58.861557975186997</v>
      </c>
      <c r="W1016" s="1">
        <f t="shared" si="158"/>
        <v>4.2235764822900004</v>
      </c>
      <c r="X1016" s="1" t="str">
        <f t="shared" si="159"/>
        <v>TIDAK</v>
      </c>
    </row>
    <row r="1017" spans="1:24" x14ac:dyDescent="0.2">
      <c r="B1017">
        <v>206.57784298022</v>
      </c>
      <c r="C1017">
        <v>40710.524385741999</v>
      </c>
      <c r="D1017">
        <v>8.8136660894911998</v>
      </c>
      <c r="E1017">
        <v>320.44932782660999</v>
      </c>
      <c r="F1017">
        <v>468.05171474870002</v>
      </c>
      <c r="G1017">
        <v>14.523499755944</v>
      </c>
      <c r="H1017">
        <v>71.450447180455996</v>
      </c>
      <c r="I1017">
        <v>5.4861323091766998</v>
      </c>
      <c r="J1017">
        <v>0</v>
      </c>
      <c r="O1017" s="1">
        <f t="shared" si="150"/>
        <v>7.0807945042768186</v>
      </c>
      <c r="P1017" s="1">
        <f t="shared" si="151"/>
        <v>206.57784298022</v>
      </c>
      <c r="Q1017" s="1">
        <f t="shared" si="152"/>
        <v>40710.524385741999</v>
      </c>
      <c r="R1017" s="1">
        <f t="shared" si="153"/>
        <v>8.8136660894911998</v>
      </c>
      <c r="S1017" s="1">
        <f t="shared" si="154"/>
        <v>320.44932782660999</v>
      </c>
      <c r="T1017" s="1">
        <f t="shared" si="155"/>
        <v>468.05171474870002</v>
      </c>
      <c r="U1017" s="1">
        <f t="shared" si="156"/>
        <v>14.523499755944</v>
      </c>
      <c r="V1017" s="1">
        <f t="shared" si="157"/>
        <v>71.450447180455996</v>
      </c>
      <c r="W1017" s="1">
        <f t="shared" si="158"/>
        <v>5.4861323091766998</v>
      </c>
      <c r="X1017" s="1" t="str">
        <f t="shared" si="159"/>
        <v>TIDAK</v>
      </c>
    </row>
    <row r="1018" spans="1:24" x14ac:dyDescent="0.2">
      <c r="A1018">
        <v>8.3159590714509992</v>
      </c>
      <c r="B1018">
        <v>221.27022275292001</v>
      </c>
      <c r="C1018">
        <v>16123.304450528</v>
      </c>
      <c r="D1018">
        <v>9.4758011287822992</v>
      </c>
      <c r="E1018">
        <v>348.17733073619002</v>
      </c>
      <c r="F1018">
        <v>501.67398258635001</v>
      </c>
      <c r="G1018">
        <v>22.159747227562999</v>
      </c>
      <c r="H1018">
        <v>75.364974092599994</v>
      </c>
      <c r="I1018">
        <v>2.7602125735682002</v>
      </c>
      <c r="J1018">
        <v>0</v>
      </c>
      <c r="O1018" s="1">
        <f t="shared" si="150"/>
        <v>8.3159590714509992</v>
      </c>
      <c r="P1018" s="1">
        <f t="shared" si="151"/>
        <v>221.27022275292001</v>
      </c>
      <c r="Q1018" s="1">
        <f t="shared" si="152"/>
        <v>16123.304450528</v>
      </c>
      <c r="R1018" s="1">
        <f t="shared" si="153"/>
        <v>9.4758011287822992</v>
      </c>
      <c r="S1018" s="1">
        <f t="shared" si="154"/>
        <v>348.17733073619002</v>
      </c>
      <c r="T1018" s="1">
        <f t="shared" si="155"/>
        <v>501.67398258635001</v>
      </c>
      <c r="U1018" s="1">
        <f t="shared" si="156"/>
        <v>22.159747227562999</v>
      </c>
      <c r="V1018" s="1">
        <f t="shared" si="157"/>
        <v>75.364974092599994</v>
      </c>
      <c r="W1018" s="1">
        <f t="shared" si="158"/>
        <v>2.7602125735682002</v>
      </c>
      <c r="X1018" s="1" t="str">
        <f t="shared" si="159"/>
        <v>TIDAK</v>
      </c>
    </row>
    <row r="1019" spans="1:24" x14ac:dyDescent="0.2">
      <c r="A1019">
        <v>8.5510777477195994</v>
      </c>
      <c r="B1019">
        <v>216.415932134</v>
      </c>
      <c r="C1019">
        <v>28909.290284153001</v>
      </c>
      <c r="D1019">
        <v>6.9367823414552001</v>
      </c>
      <c r="E1019">
        <v>295.22370665518997</v>
      </c>
      <c r="F1019">
        <v>510.89500072430002</v>
      </c>
      <c r="G1019">
        <v>16.202371442513002</v>
      </c>
      <c r="H1019">
        <v>79.859322859274002</v>
      </c>
      <c r="I1019">
        <v>4.0463796900434001</v>
      </c>
      <c r="J1019">
        <v>0</v>
      </c>
      <c r="O1019" s="1">
        <f t="shared" si="150"/>
        <v>8.5510777477195994</v>
      </c>
      <c r="P1019" s="1">
        <f t="shared" si="151"/>
        <v>216.415932134</v>
      </c>
      <c r="Q1019" s="1">
        <f t="shared" si="152"/>
        <v>28909.290284153001</v>
      </c>
      <c r="R1019" s="1">
        <f t="shared" si="153"/>
        <v>6.9367823414552001</v>
      </c>
      <c r="S1019" s="1">
        <f t="shared" si="154"/>
        <v>295.22370665518997</v>
      </c>
      <c r="T1019" s="1">
        <f t="shared" si="155"/>
        <v>510.89500072430002</v>
      </c>
      <c r="U1019" s="1">
        <f t="shared" si="156"/>
        <v>16.202371442513002</v>
      </c>
      <c r="V1019" s="1">
        <f t="shared" si="157"/>
        <v>79.859322859274002</v>
      </c>
      <c r="W1019" s="1">
        <f t="shared" si="158"/>
        <v>4.0463796900434001</v>
      </c>
      <c r="X1019" s="1" t="str">
        <f t="shared" si="159"/>
        <v>TIDAK</v>
      </c>
    </row>
    <row r="1020" spans="1:24" x14ac:dyDescent="0.2">
      <c r="A1020">
        <v>6.0131609664610997</v>
      </c>
      <c r="B1020">
        <v>218.84325608559001</v>
      </c>
      <c r="C1020">
        <v>21573.747571114</v>
      </c>
      <c r="D1020">
        <v>9.295852000739</v>
      </c>
      <c r="E1020">
        <v>321.16831321494999</v>
      </c>
      <c r="F1020">
        <v>444.27663495997001</v>
      </c>
      <c r="G1020">
        <v>14.7443473665</v>
      </c>
      <c r="H1020">
        <v>62.443239046913</v>
      </c>
      <c r="I1020">
        <v>3.4556225409841002</v>
      </c>
      <c r="J1020">
        <v>0</v>
      </c>
      <c r="O1020" s="1">
        <f t="shared" si="150"/>
        <v>6.0131609664610997</v>
      </c>
      <c r="P1020" s="1">
        <f t="shared" si="151"/>
        <v>218.84325608559001</v>
      </c>
      <c r="Q1020" s="1">
        <f t="shared" si="152"/>
        <v>21573.747571114</v>
      </c>
      <c r="R1020" s="1">
        <f t="shared" si="153"/>
        <v>9.295852000739</v>
      </c>
      <c r="S1020" s="1">
        <f t="shared" si="154"/>
        <v>321.16831321494999</v>
      </c>
      <c r="T1020" s="1">
        <f t="shared" si="155"/>
        <v>444.27663495997001</v>
      </c>
      <c r="U1020" s="1">
        <f t="shared" si="156"/>
        <v>14.7443473665</v>
      </c>
      <c r="V1020" s="1">
        <f t="shared" si="157"/>
        <v>62.443239046913</v>
      </c>
      <c r="W1020" s="1">
        <f t="shared" si="158"/>
        <v>3.4556225409841002</v>
      </c>
      <c r="X1020" s="1" t="str">
        <f t="shared" si="159"/>
        <v>TIDAK</v>
      </c>
    </row>
    <row r="1021" spans="1:24" x14ac:dyDescent="0.2">
      <c r="A1021">
        <v>5.7440675374327004</v>
      </c>
      <c r="B1021">
        <v>173.85088155055999</v>
      </c>
      <c r="C1021">
        <v>28391.998185421999</v>
      </c>
      <c r="D1021">
        <v>7.0173303307530999</v>
      </c>
      <c r="E1021">
        <v>355.46158888444</v>
      </c>
      <c r="F1021">
        <v>336.06180305763002</v>
      </c>
      <c r="G1021">
        <v>16.895179709072998</v>
      </c>
      <c r="H1021">
        <v>65.447361540968998</v>
      </c>
      <c r="I1021">
        <v>3.1716552079647</v>
      </c>
      <c r="J1021">
        <v>0</v>
      </c>
      <c r="O1021" s="1">
        <f t="shared" si="150"/>
        <v>5.7440675374327004</v>
      </c>
      <c r="P1021" s="1">
        <f t="shared" si="151"/>
        <v>173.85088155055999</v>
      </c>
      <c r="Q1021" s="1">
        <f t="shared" si="152"/>
        <v>28391.998185421999</v>
      </c>
      <c r="R1021" s="1">
        <f t="shared" si="153"/>
        <v>7.0173303307530999</v>
      </c>
      <c r="S1021" s="1">
        <f t="shared" si="154"/>
        <v>355.46158888444</v>
      </c>
      <c r="T1021" s="1">
        <f t="shared" si="155"/>
        <v>336.06180305763002</v>
      </c>
      <c r="U1021" s="1">
        <f t="shared" si="156"/>
        <v>16.895179709072998</v>
      </c>
      <c r="V1021" s="1">
        <f t="shared" si="157"/>
        <v>65.447361540968998</v>
      </c>
      <c r="W1021" s="1">
        <f t="shared" si="158"/>
        <v>3.1716552079647</v>
      </c>
      <c r="X1021" s="1" t="str">
        <f t="shared" si="159"/>
        <v>TIDAK</v>
      </c>
    </row>
    <row r="1022" spans="1:24" x14ac:dyDescent="0.2">
      <c r="A1022">
        <v>5.2189896514819001</v>
      </c>
      <c r="B1022">
        <v>164.79099156177</v>
      </c>
      <c r="C1022">
        <v>27007.886905791998</v>
      </c>
      <c r="D1022">
        <v>6.5925169587744001</v>
      </c>
      <c r="F1022">
        <v>422.22380183347002</v>
      </c>
      <c r="G1022">
        <v>14.070878980983</v>
      </c>
      <c r="H1022">
        <v>73.920319678320993</v>
      </c>
      <c r="I1022">
        <v>4.3839425539360004</v>
      </c>
      <c r="J1022">
        <v>0</v>
      </c>
      <c r="O1022" s="1">
        <f t="shared" si="150"/>
        <v>5.2189896514819001</v>
      </c>
      <c r="P1022" s="1">
        <f t="shared" si="151"/>
        <v>164.79099156177</v>
      </c>
      <c r="Q1022" s="1">
        <f t="shared" si="152"/>
        <v>27007.886905791998</v>
      </c>
      <c r="R1022" s="1">
        <f t="shared" si="153"/>
        <v>6.5925169587744001</v>
      </c>
      <c r="S1022" s="1">
        <f t="shared" si="154"/>
        <v>333.77577661081295</v>
      </c>
      <c r="T1022" s="1">
        <f t="shared" si="155"/>
        <v>422.22380183347002</v>
      </c>
      <c r="U1022" s="1">
        <f t="shared" si="156"/>
        <v>14.070878980983</v>
      </c>
      <c r="V1022" s="1">
        <f t="shared" si="157"/>
        <v>73.920319678320993</v>
      </c>
      <c r="W1022" s="1">
        <f t="shared" si="158"/>
        <v>4.3839425539360004</v>
      </c>
      <c r="X1022" s="1" t="str">
        <f t="shared" si="159"/>
        <v>TIDAK</v>
      </c>
    </row>
    <row r="1023" spans="1:24" x14ac:dyDescent="0.2">
      <c r="B1023">
        <v>240.42978682731999</v>
      </c>
      <c r="C1023">
        <v>25959.613897834999</v>
      </c>
      <c r="D1023">
        <v>10.571596299306</v>
      </c>
      <c r="F1023">
        <v>446.74297481946002</v>
      </c>
      <c r="G1023">
        <v>13.573471029245001</v>
      </c>
      <c r="H1023">
        <v>80.268371789824997</v>
      </c>
      <c r="I1023">
        <v>3.3583534546717</v>
      </c>
      <c r="J1023">
        <v>0</v>
      </c>
      <c r="O1023" s="1">
        <f t="shared" si="150"/>
        <v>7.0807945042768186</v>
      </c>
      <c r="P1023" s="1">
        <f t="shared" si="151"/>
        <v>240.42978682731999</v>
      </c>
      <c r="Q1023" s="1">
        <f t="shared" si="152"/>
        <v>25959.613897834999</v>
      </c>
      <c r="R1023" s="1">
        <f t="shared" si="153"/>
        <v>10.571596299306</v>
      </c>
      <c r="S1023" s="1">
        <f t="shared" si="154"/>
        <v>333.77577661081295</v>
      </c>
      <c r="T1023" s="1">
        <f t="shared" si="155"/>
        <v>446.74297481946002</v>
      </c>
      <c r="U1023" s="1">
        <f t="shared" si="156"/>
        <v>13.573471029245001</v>
      </c>
      <c r="V1023" s="1">
        <f t="shared" si="157"/>
        <v>80.268371789824997</v>
      </c>
      <c r="W1023" s="1">
        <f t="shared" si="158"/>
        <v>3.3583534546717</v>
      </c>
      <c r="X1023" s="1" t="str">
        <f t="shared" si="159"/>
        <v>TIDAK</v>
      </c>
    </row>
    <row r="1024" spans="1:24" x14ac:dyDescent="0.2">
      <c r="A1024">
        <v>7.4587076827920002</v>
      </c>
      <c r="B1024">
        <v>207.78657341207</v>
      </c>
      <c r="C1024">
        <v>10513.296781221001</v>
      </c>
      <c r="D1024">
        <v>8.9206329252744005</v>
      </c>
      <c r="F1024">
        <v>442.36814308660001</v>
      </c>
      <c r="G1024">
        <v>18.725302250651001</v>
      </c>
      <c r="H1024">
        <v>43.898087507136999</v>
      </c>
      <c r="I1024">
        <v>2.9380823972762999</v>
      </c>
      <c r="J1024">
        <v>0</v>
      </c>
      <c r="O1024" s="1">
        <f t="shared" si="150"/>
        <v>7.4587076827920002</v>
      </c>
      <c r="P1024" s="1">
        <f t="shared" si="151"/>
        <v>207.78657341207</v>
      </c>
      <c r="Q1024" s="1">
        <f t="shared" si="152"/>
        <v>10513.296781221001</v>
      </c>
      <c r="R1024" s="1">
        <f t="shared" si="153"/>
        <v>8.9206329252744005</v>
      </c>
      <c r="S1024" s="1">
        <f t="shared" si="154"/>
        <v>333.77577661081295</v>
      </c>
      <c r="T1024" s="1">
        <f t="shared" si="155"/>
        <v>442.36814308660001</v>
      </c>
      <c r="U1024" s="1">
        <f t="shared" si="156"/>
        <v>18.725302250651001</v>
      </c>
      <c r="V1024" s="1">
        <f t="shared" si="157"/>
        <v>43.898087507136999</v>
      </c>
      <c r="W1024" s="1">
        <f t="shared" si="158"/>
        <v>2.9380823972762999</v>
      </c>
      <c r="X1024" s="1" t="str">
        <f t="shared" si="159"/>
        <v>TIDAK</v>
      </c>
    </row>
    <row r="1025" spans="1:24" x14ac:dyDescent="0.2">
      <c r="A1025">
        <v>11.027879862695</v>
      </c>
      <c r="B1025">
        <v>228.32279760079999</v>
      </c>
      <c r="C1025">
        <v>13124.105636341999</v>
      </c>
      <c r="D1025">
        <v>7.5166432155505998</v>
      </c>
      <c r="E1025">
        <v>319.35403941387</v>
      </c>
      <c r="F1025">
        <v>376.23191792507998</v>
      </c>
      <c r="G1025">
        <v>8.0338586402141008</v>
      </c>
      <c r="H1025">
        <v>48.529037926729998</v>
      </c>
      <c r="I1025">
        <v>4.1788979086401996</v>
      </c>
      <c r="J1025">
        <v>0</v>
      </c>
      <c r="O1025" s="1">
        <f t="shared" si="150"/>
        <v>11.027879862695</v>
      </c>
      <c r="P1025" s="1">
        <f t="shared" si="151"/>
        <v>228.32279760079999</v>
      </c>
      <c r="Q1025" s="1">
        <f t="shared" si="152"/>
        <v>13124.105636341999</v>
      </c>
      <c r="R1025" s="1">
        <f t="shared" si="153"/>
        <v>7.5166432155505998</v>
      </c>
      <c r="S1025" s="1">
        <f t="shared" si="154"/>
        <v>319.35403941387</v>
      </c>
      <c r="T1025" s="1">
        <f t="shared" si="155"/>
        <v>376.23191792507998</v>
      </c>
      <c r="U1025" s="1">
        <f t="shared" si="156"/>
        <v>8.0338586402141008</v>
      </c>
      <c r="V1025" s="1">
        <f t="shared" si="157"/>
        <v>48.529037926729998</v>
      </c>
      <c r="W1025" s="1">
        <f t="shared" si="158"/>
        <v>4.1788979086401996</v>
      </c>
      <c r="X1025" s="1" t="str">
        <f t="shared" si="159"/>
        <v>TIDAK</v>
      </c>
    </row>
    <row r="1026" spans="1:24" x14ac:dyDescent="0.2">
      <c r="A1026">
        <v>6.7295801901086003</v>
      </c>
      <c r="B1026">
        <v>242.16414593357001</v>
      </c>
      <c r="C1026">
        <v>17975.553227018001</v>
      </c>
      <c r="D1026">
        <v>9.8086511560003</v>
      </c>
      <c r="E1026">
        <v>322.23510146708998</v>
      </c>
      <c r="F1026">
        <v>440.85943483462</v>
      </c>
      <c r="G1026">
        <v>13.57122271671</v>
      </c>
      <c r="H1026">
        <v>62.179476983961003</v>
      </c>
      <c r="I1026">
        <v>4.0034580522588996</v>
      </c>
      <c r="J1026">
        <v>0</v>
      </c>
      <c r="O1026" s="1">
        <f t="shared" ref="O1026:O1089" si="160">IF(A1026="",AVERAGE($A$2:$A$3277),A1026)</f>
        <v>6.7295801901086003</v>
      </c>
      <c r="P1026" s="1">
        <f t="shared" ref="P1026:P1089" si="161">IF(B1026="",AVERAGE($B$2:$B$3277),B1026)</f>
        <v>242.16414593357001</v>
      </c>
      <c r="Q1026" s="1">
        <f t="shared" ref="Q1026:Q1089" si="162">IF(C1026="",AVERAGE($C$2:$C$3277),C1026)</f>
        <v>17975.553227018001</v>
      </c>
      <c r="R1026" s="1">
        <f t="shared" ref="R1026:R1089" si="163">IF(D1026="",AVERAGE($D$2:$D$3277),D1026)</f>
        <v>9.8086511560003</v>
      </c>
      <c r="S1026" s="1">
        <f t="shared" ref="S1026:S1089" si="164">IF(E1026="",AVERAGE($E$2:$E$3277),E1026)</f>
        <v>322.23510146708998</v>
      </c>
      <c r="T1026" s="1">
        <f t="shared" ref="T1026:T1089" si="165">IF(F1026="",AVERAGE($F$2:$F$3277),F1026)</f>
        <v>440.85943483462</v>
      </c>
      <c r="U1026" s="1">
        <f t="shared" ref="U1026:U1089" si="166">IF(G1026="",AVERAGE($G$2:$G$3277),G1026)</f>
        <v>13.57122271671</v>
      </c>
      <c r="V1026" s="1">
        <f t="shared" ref="V1026:V1089" si="167">IF(H1026="",AVERAGE($H$2:$H$3277),H1026)</f>
        <v>62.179476983961003</v>
      </c>
      <c r="W1026" s="1">
        <f t="shared" ref="W1026:W1089" si="168">IF(I1026="",AVERAGE($I$2:$I$3277),I1026)</f>
        <v>4.0034580522588996</v>
      </c>
      <c r="X1026" s="1" t="str">
        <f t="shared" ref="X1026:X1089" si="169">IF(J1026=0,"TIDAK","YA")</f>
        <v>TIDAK</v>
      </c>
    </row>
    <row r="1027" spans="1:24" x14ac:dyDescent="0.2">
      <c r="A1027">
        <v>4.1502142997454001</v>
      </c>
      <c r="B1027">
        <v>174.92674117051999</v>
      </c>
      <c r="C1027">
        <v>41489.639814162998</v>
      </c>
      <c r="D1027">
        <v>5.5698686581115</v>
      </c>
      <c r="F1027">
        <v>425.25004649710002</v>
      </c>
      <c r="G1027">
        <v>12.534008729085</v>
      </c>
      <c r="H1027">
        <v>86.683634540984002</v>
      </c>
      <c r="I1027">
        <v>3.5023708722064</v>
      </c>
      <c r="J1027">
        <v>0</v>
      </c>
      <c r="O1027" s="1">
        <f t="shared" si="160"/>
        <v>4.1502142997454001</v>
      </c>
      <c r="P1027" s="1">
        <f t="shared" si="161"/>
        <v>174.92674117051999</v>
      </c>
      <c r="Q1027" s="1">
        <f t="shared" si="162"/>
        <v>41489.639814162998</v>
      </c>
      <c r="R1027" s="1">
        <f t="shared" si="163"/>
        <v>5.5698686581115</v>
      </c>
      <c r="S1027" s="1">
        <f t="shared" si="164"/>
        <v>333.77577661081295</v>
      </c>
      <c r="T1027" s="1">
        <f t="shared" si="165"/>
        <v>425.25004649710002</v>
      </c>
      <c r="U1027" s="1">
        <f t="shared" si="166"/>
        <v>12.534008729085</v>
      </c>
      <c r="V1027" s="1">
        <f t="shared" si="167"/>
        <v>86.683634540984002</v>
      </c>
      <c r="W1027" s="1">
        <f t="shared" si="168"/>
        <v>3.5023708722064</v>
      </c>
      <c r="X1027" s="1" t="str">
        <f t="shared" si="169"/>
        <v>TIDAK</v>
      </c>
    </row>
    <row r="1028" spans="1:24" x14ac:dyDescent="0.2">
      <c r="A1028">
        <v>7.1593983109532999</v>
      </c>
      <c r="B1028">
        <v>171.8161053247</v>
      </c>
      <c r="C1028">
        <v>28954.801012055999</v>
      </c>
      <c r="D1028">
        <v>5.8170902946818002</v>
      </c>
      <c r="E1028">
        <v>357.32875879221001</v>
      </c>
      <c r="F1028">
        <v>530.52641132792996</v>
      </c>
      <c r="G1028">
        <v>18.117042255800001</v>
      </c>
      <c r="H1028">
        <v>79.094440349422001</v>
      </c>
      <c r="I1028">
        <v>3.2549264966646998</v>
      </c>
      <c r="J1028">
        <v>0</v>
      </c>
      <c r="O1028" s="1">
        <f t="shared" si="160"/>
        <v>7.1593983109532999</v>
      </c>
      <c r="P1028" s="1">
        <f t="shared" si="161"/>
        <v>171.8161053247</v>
      </c>
      <c r="Q1028" s="1">
        <f t="shared" si="162"/>
        <v>28954.801012055999</v>
      </c>
      <c r="R1028" s="1">
        <f t="shared" si="163"/>
        <v>5.8170902946818002</v>
      </c>
      <c r="S1028" s="1">
        <f t="shared" si="164"/>
        <v>357.32875879221001</v>
      </c>
      <c r="T1028" s="1">
        <f t="shared" si="165"/>
        <v>530.52641132792996</v>
      </c>
      <c r="U1028" s="1">
        <f t="shared" si="166"/>
        <v>18.117042255800001</v>
      </c>
      <c r="V1028" s="1">
        <f t="shared" si="167"/>
        <v>79.094440349422001</v>
      </c>
      <c r="W1028" s="1">
        <f t="shared" si="168"/>
        <v>3.2549264966646998</v>
      </c>
      <c r="X1028" s="1" t="str">
        <f t="shared" si="169"/>
        <v>TIDAK</v>
      </c>
    </row>
    <row r="1029" spans="1:24" x14ac:dyDescent="0.2">
      <c r="B1029">
        <v>235.41745667390001</v>
      </c>
      <c r="C1029">
        <v>13927.002506502</v>
      </c>
      <c r="D1029">
        <v>8.5514468450459997</v>
      </c>
      <c r="F1029">
        <v>446.42235674837002</v>
      </c>
      <c r="G1029">
        <v>14.134953926050001</v>
      </c>
      <c r="H1029">
        <v>51.705214891413</v>
      </c>
      <c r="I1029">
        <v>3.6626481597264</v>
      </c>
      <c r="J1029">
        <v>0</v>
      </c>
      <c r="O1029" s="1">
        <f t="shared" si="160"/>
        <v>7.0807945042768186</v>
      </c>
      <c r="P1029" s="1">
        <f t="shared" si="161"/>
        <v>235.41745667390001</v>
      </c>
      <c r="Q1029" s="1">
        <f t="shared" si="162"/>
        <v>13927.002506502</v>
      </c>
      <c r="R1029" s="1">
        <f t="shared" si="163"/>
        <v>8.5514468450459997</v>
      </c>
      <c r="S1029" s="1">
        <f t="shared" si="164"/>
        <v>333.77577661081295</v>
      </c>
      <c r="T1029" s="1">
        <f t="shared" si="165"/>
        <v>446.42235674837002</v>
      </c>
      <c r="U1029" s="1">
        <f t="shared" si="166"/>
        <v>14.134953926050001</v>
      </c>
      <c r="V1029" s="1">
        <f t="shared" si="167"/>
        <v>51.705214891413</v>
      </c>
      <c r="W1029" s="1">
        <f t="shared" si="168"/>
        <v>3.6626481597264</v>
      </c>
      <c r="X1029" s="1" t="str">
        <f t="shared" si="169"/>
        <v>TIDAK</v>
      </c>
    </row>
    <row r="1030" spans="1:24" x14ac:dyDescent="0.2">
      <c r="A1030">
        <v>6.2096974367754001</v>
      </c>
      <c r="B1030">
        <v>169.31850481692001</v>
      </c>
      <c r="C1030">
        <v>22610.768713435002</v>
      </c>
      <c r="D1030">
        <v>4.8754138810842003</v>
      </c>
      <c r="E1030">
        <v>327.37993853478002</v>
      </c>
      <c r="F1030">
        <v>549.27672827507001</v>
      </c>
      <c r="G1030">
        <v>17.015118041754</v>
      </c>
      <c r="H1030">
        <v>51.505508284888997</v>
      </c>
      <c r="I1030">
        <v>3.8937668312606002</v>
      </c>
      <c r="J1030">
        <v>0</v>
      </c>
      <c r="O1030" s="1">
        <f t="shared" si="160"/>
        <v>6.2096974367754001</v>
      </c>
      <c r="P1030" s="1">
        <f t="shared" si="161"/>
        <v>169.31850481692001</v>
      </c>
      <c r="Q1030" s="1">
        <f t="shared" si="162"/>
        <v>22610.768713435002</v>
      </c>
      <c r="R1030" s="1">
        <f t="shared" si="163"/>
        <v>4.8754138810842003</v>
      </c>
      <c r="S1030" s="1">
        <f t="shared" si="164"/>
        <v>327.37993853478002</v>
      </c>
      <c r="T1030" s="1">
        <f t="shared" si="165"/>
        <v>549.27672827507001</v>
      </c>
      <c r="U1030" s="1">
        <f t="shared" si="166"/>
        <v>17.015118041754</v>
      </c>
      <c r="V1030" s="1">
        <f t="shared" si="167"/>
        <v>51.505508284888997</v>
      </c>
      <c r="W1030" s="1">
        <f t="shared" si="168"/>
        <v>3.8937668312606002</v>
      </c>
      <c r="X1030" s="1" t="str">
        <f t="shared" si="169"/>
        <v>TIDAK</v>
      </c>
    </row>
    <row r="1031" spans="1:24" x14ac:dyDescent="0.2">
      <c r="B1031">
        <v>178.77771608491</v>
      </c>
      <c r="C1031">
        <v>10490.838986806</v>
      </c>
      <c r="D1031">
        <v>7.5330420019371997</v>
      </c>
      <c r="E1031">
        <v>354.05764852081001</v>
      </c>
      <c r="F1031">
        <v>367.75868924744998</v>
      </c>
      <c r="G1031">
        <v>14.668950049536001</v>
      </c>
      <c r="H1031">
        <v>57.401465119390998</v>
      </c>
      <c r="I1031">
        <v>4.1264075331210002</v>
      </c>
      <c r="J1031">
        <v>0</v>
      </c>
      <c r="O1031" s="1">
        <f t="shared" si="160"/>
        <v>7.0807945042768186</v>
      </c>
      <c r="P1031" s="1">
        <f t="shared" si="161"/>
        <v>178.77771608491</v>
      </c>
      <c r="Q1031" s="1">
        <f t="shared" si="162"/>
        <v>10490.838986806</v>
      </c>
      <c r="R1031" s="1">
        <f t="shared" si="163"/>
        <v>7.5330420019371997</v>
      </c>
      <c r="S1031" s="1">
        <f t="shared" si="164"/>
        <v>354.05764852081001</v>
      </c>
      <c r="T1031" s="1">
        <f t="shared" si="165"/>
        <v>367.75868924744998</v>
      </c>
      <c r="U1031" s="1">
        <f t="shared" si="166"/>
        <v>14.668950049536001</v>
      </c>
      <c r="V1031" s="1">
        <f t="shared" si="167"/>
        <v>57.401465119390998</v>
      </c>
      <c r="W1031" s="1">
        <f t="shared" si="168"/>
        <v>4.1264075331210002</v>
      </c>
      <c r="X1031" s="1" t="str">
        <f t="shared" si="169"/>
        <v>TIDAK</v>
      </c>
    </row>
    <row r="1032" spans="1:24" x14ac:dyDescent="0.2">
      <c r="A1032">
        <v>9.6085335938818996</v>
      </c>
      <c r="B1032">
        <v>231.34022823516</v>
      </c>
      <c r="C1032">
        <v>4544.8417175836003</v>
      </c>
      <c r="D1032">
        <v>6.5778340481221997</v>
      </c>
      <c r="E1032">
        <v>300.92232972838002</v>
      </c>
      <c r="F1032">
        <v>328.90449423467999</v>
      </c>
      <c r="G1032">
        <v>11.789619287241999</v>
      </c>
      <c r="H1032">
        <v>78.568182116627</v>
      </c>
      <c r="I1032">
        <v>3.0427969437915001</v>
      </c>
      <c r="J1032">
        <v>0</v>
      </c>
      <c r="O1032" s="1">
        <f t="shared" si="160"/>
        <v>9.6085335938818996</v>
      </c>
      <c r="P1032" s="1">
        <f t="shared" si="161"/>
        <v>231.34022823516</v>
      </c>
      <c r="Q1032" s="1">
        <f t="shared" si="162"/>
        <v>4544.8417175836003</v>
      </c>
      <c r="R1032" s="1">
        <f t="shared" si="163"/>
        <v>6.5778340481221997</v>
      </c>
      <c r="S1032" s="1">
        <f t="shared" si="164"/>
        <v>300.92232972838002</v>
      </c>
      <c r="T1032" s="1">
        <f t="shared" si="165"/>
        <v>328.90449423467999</v>
      </c>
      <c r="U1032" s="1">
        <f t="shared" si="166"/>
        <v>11.789619287241999</v>
      </c>
      <c r="V1032" s="1">
        <f t="shared" si="167"/>
        <v>78.568182116627</v>
      </c>
      <c r="W1032" s="1">
        <f t="shared" si="168"/>
        <v>3.0427969437915001</v>
      </c>
      <c r="X1032" s="1" t="str">
        <f t="shared" si="169"/>
        <v>TIDAK</v>
      </c>
    </row>
    <row r="1033" spans="1:24" x14ac:dyDescent="0.2">
      <c r="A1033">
        <v>5.3758959789269003</v>
      </c>
      <c r="B1033">
        <v>153.7128742765</v>
      </c>
      <c r="C1033">
        <v>56867.859236154</v>
      </c>
      <c r="D1033">
        <v>7.8940861714324999</v>
      </c>
      <c r="F1033">
        <v>493.88846377278003</v>
      </c>
      <c r="G1033">
        <v>15.116022810251</v>
      </c>
      <c r="H1033">
        <v>57.712992039111001</v>
      </c>
      <c r="I1033">
        <v>4.1742196398180003</v>
      </c>
      <c r="J1033">
        <v>0</v>
      </c>
      <c r="O1033" s="1">
        <f t="shared" si="160"/>
        <v>5.3758959789269003</v>
      </c>
      <c r="P1033" s="1">
        <f t="shared" si="161"/>
        <v>153.7128742765</v>
      </c>
      <c r="Q1033" s="1">
        <f t="shared" si="162"/>
        <v>56867.859236154</v>
      </c>
      <c r="R1033" s="1">
        <f t="shared" si="163"/>
        <v>7.8940861714324999</v>
      </c>
      <c r="S1033" s="1">
        <f t="shared" si="164"/>
        <v>333.77577661081295</v>
      </c>
      <c r="T1033" s="1">
        <f t="shared" si="165"/>
        <v>493.88846377278003</v>
      </c>
      <c r="U1033" s="1">
        <f t="shared" si="166"/>
        <v>15.116022810251</v>
      </c>
      <c r="V1033" s="1">
        <f t="shared" si="167"/>
        <v>57.712992039111001</v>
      </c>
      <c r="W1033" s="1">
        <f t="shared" si="168"/>
        <v>4.1742196398180003</v>
      </c>
      <c r="X1033" s="1" t="str">
        <f t="shared" si="169"/>
        <v>TIDAK</v>
      </c>
    </row>
    <row r="1034" spans="1:24" x14ac:dyDescent="0.2">
      <c r="A1034">
        <v>8.6971221596300001</v>
      </c>
      <c r="B1034">
        <v>166.45277418872999</v>
      </c>
      <c r="C1034">
        <v>27752.000239564</v>
      </c>
      <c r="D1034">
        <v>5.3509235320878004</v>
      </c>
      <c r="E1034">
        <v>372.26409938587</v>
      </c>
      <c r="F1034">
        <v>393.55579570931002</v>
      </c>
      <c r="G1034">
        <v>13.748667952486</v>
      </c>
      <c r="H1034">
        <v>75.024544608244994</v>
      </c>
      <c r="I1034">
        <v>4.1805675925727002</v>
      </c>
      <c r="J1034">
        <v>0</v>
      </c>
      <c r="O1034" s="1">
        <f t="shared" si="160"/>
        <v>8.6971221596300001</v>
      </c>
      <c r="P1034" s="1">
        <f t="shared" si="161"/>
        <v>166.45277418872999</v>
      </c>
      <c r="Q1034" s="1">
        <f t="shared" si="162"/>
        <v>27752.000239564</v>
      </c>
      <c r="R1034" s="1">
        <f t="shared" si="163"/>
        <v>5.3509235320878004</v>
      </c>
      <c r="S1034" s="1">
        <f t="shared" si="164"/>
        <v>372.26409938587</v>
      </c>
      <c r="T1034" s="1">
        <f t="shared" si="165"/>
        <v>393.55579570931002</v>
      </c>
      <c r="U1034" s="1">
        <f t="shared" si="166"/>
        <v>13.748667952486</v>
      </c>
      <c r="V1034" s="1">
        <f t="shared" si="167"/>
        <v>75.024544608244994</v>
      </c>
      <c r="W1034" s="1">
        <f t="shared" si="168"/>
        <v>4.1805675925727002</v>
      </c>
      <c r="X1034" s="1" t="str">
        <f t="shared" si="169"/>
        <v>TIDAK</v>
      </c>
    </row>
    <row r="1035" spans="1:24" x14ac:dyDescent="0.2">
      <c r="A1035">
        <v>7.7489285484863997</v>
      </c>
      <c r="B1035">
        <v>198.84309423203001</v>
      </c>
      <c r="C1035">
        <v>18939.936654880999</v>
      </c>
      <c r="D1035">
        <v>7.3758831019097002</v>
      </c>
      <c r="E1035">
        <v>316.82024843006002</v>
      </c>
      <c r="F1035">
        <v>368.40285713597001</v>
      </c>
      <c r="G1035">
        <v>9.9840334121821996</v>
      </c>
      <c r="H1035">
        <v>65.251550801297995</v>
      </c>
      <c r="I1035">
        <v>3.1369450065479998</v>
      </c>
      <c r="J1035">
        <v>0</v>
      </c>
      <c r="O1035" s="1">
        <f t="shared" si="160"/>
        <v>7.7489285484863997</v>
      </c>
      <c r="P1035" s="1">
        <f t="shared" si="161"/>
        <v>198.84309423203001</v>
      </c>
      <c r="Q1035" s="1">
        <f t="shared" si="162"/>
        <v>18939.936654880999</v>
      </c>
      <c r="R1035" s="1">
        <f t="shared" si="163"/>
        <v>7.3758831019097002</v>
      </c>
      <c r="S1035" s="1">
        <f t="shared" si="164"/>
        <v>316.82024843006002</v>
      </c>
      <c r="T1035" s="1">
        <f t="shared" si="165"/>
        <v>368.40285713597001</v>
      </c>
      <c r="U1035" s="1">
        <f t="shared" si="166"/>
        <v>9.9840334121821996</v>
      </c>
      <c r="V1035" s="1">
        <f t="shared" si="167"/>
        <v>65.251550801297995</v>
      </c>
      <c r="W1035" s="1">
        <f t="shared" si="168"/>
        <v>3.1369450065479998</v>
      </c>
      <c r="X1035" s="1" t="str">
        <f t="shared" si="169"/>
        <v>TIDAK</v>
      </c>
    </row>
    <row r="1036" spans="1:24" x14ac:dyDescent="0.2">
      <c r="A1036">
        <v>7.1179177460681</v>
      </c>
      <c r="B1036">
        <v>216.11631856932999</v>
      </c>
      <c r="C1036">
        <v>20067.572788820002</v>
      </c>
      <c r="D1036">
        <v>9.6056508173903001</v>
      </c>
      <c r="E1036">
        <v>349.08494896612001</v>
      </c>
      <c r="F1036">
        <v>331.97166097165001</v>
      </c>
      <c r="G1036">
        <v>17.539129697153001</v>
      </c>
      <c r="H1036">
        <v>84.032857917067005</v>
      </c>
      <c r="I1036">
        <v>4.2135679574212999</v>
      </c>
      <c r="J1036">
        <v>0</v>
      </c>
      <c r="O1036" s="1">
        <f t="shared" si="160"/>
        <v>7.1179177460681</v>
      </c>
      <c r="P1036" s="1">
        <f t="shared" si="161"/>
        <v>216.11631856932999</v>
      </c>
      <c r="Q1036" s="1">
        <f t="shared" si="162"/>
        <v>20067.572788820002</v>
      </c>
      <c r="R1036" s="1">
        <f t="shared" si="163"/>
        <v>9.6056508173903001</v>
      </c>
      <c r="S1036" s="1">
        <f t="shared" si="164"/>
        <v>349.08494896612001</v>
      </c>
      <c r="T1036" s="1">
        <f t="shared" si="165"/>
        <v>331.97166097165001</v>
      </c>
      <c r="U1036" s="1">
        <f t="shared" si="166"/>
        <v>17.539129697153001</v>
      </c>
      <c r="V1036" s="1">
        <f t="shared" si="167"/>
        <v>84.032857917067005</v>
      </c>
      <c r="W1036" s="1">
        <f t="shared" si="168"/>
        <v>4.2135679574212999</v>
      </c>
      <c r="X1036" s="1" t="str">
        <f t="shared" si="169"/>
        <v>TIDAK</v>
      </c>
    </row>
    <row r="1037" spans="1:24" x14ac:dyDescent="0.2">
      <c r="A1037">
        <v>8.3100290200488001</v>
      </c>
      <c r="B1037">
        <v>212.69827636662001</v>
      </c>
      <c r="C1037">
        <v>40936.153391246</v>
      </c>
      <c r="D1037">
        <v>7.7033747431780002</v>
      </c>
      <c r="E1037">
        <v>301.25442171514999</v>
      </c>
      <c r="F1037">
        <v>365.43121248889997</v>
      </c>
      <c r="G1037">
        <v>12.971868960382</v>
      </c>
      <c r="H1037">
        <v>70.485250560308998</v>
      </c>
      <c r="I1037">
        <v>4.7757849220409003</v>
      </c>
      <c r="J1037">
        <v>0</v>
      </c>
      <c r="O1037" s="1">
        <f t="shared" si="160"/>
        <v>8.3100290200488001</v>
      </c>
      <c r="P1037" s="1">
        <f t="shared" si="161"/>
        <v>212.69827636662001</v>
      </c>
      <c r="Q1037" s="1">
        <f t="shared" si="162"/>
        <v>40936.153391246</v>
      </c>
      <c r="R1037" s="1">
        <f t="shared" si="163"/>
        <v>7.7033747431780002</v>
      </c>
      <c r="S1037" s="1">
        <f t="shared" si="164"/>
        <v>301.25442171514999</v>
      </c>
      <c r="T1037" s="1">
        <f t="shared" si="165"/>
        <v>365.43121248889997</v>
      </c>
      <c r="U1037" s="1">
        <f t="shared" si="166"/>
        <v>12.971868960382</v>
      </c>
      <c r="V1037" s="1">
        <f t="shared" si="167"/>
        <v>70.485250560308998</v>
      </c>
      <c r="W1037" s="1">
        <f t="shared" si="168"/>
        <v>4.7757849220409003</v>
      </c>
      <c r="X1037" s="1" t="str">
        <f t="shared" si="169"/>
        <v>TIDAK</v>
      </c>
    </row>
    <row r="1038" spans="1:24" x14ac:dyDescent="0.2">
      <c r="A1038">
        <v>5.5242965308964997</v>
      </c>
      <c r="B1038">
        <v>157.14242432239001</v>
      </c>
      <c r="C1038">
        <v>26220.174214137998</v>
      </c>
      <c r="D1038">
        <v>6.3445852748350999</v>
      </c>
      <c r="E1038">
        <v>379.78837646698997</v>
      </c>
      <c r="F1038">
        <v>475.34227152384</v>
      </c>
      <c r="G1038">
        <v>16.903180314450999</v>
      </c>
      <c r="H1038">
        <v>51.106614205206</v>
      </c>
      <c r="I1038">
        <v>4.0333912177420999</v>
      </c>
      <c r="J1038">
        <v>0</v>
      </c>
      <c r="O1038" s="1">
        <f t="shared" si="160"/>
        <v>5.5242965308964997</v>
      </c>
      <c r="P1038" s="1">
        <f t="shared" si="161"/>
        <v>157.14242432239001</v>
      </c>
      <c r="Q1038" s="1">
        <f t="shared" si="162"/>
        <v>26220.174214137998</v>
      </c>
      <c r="R1038" s="1">
        <f t="shared" si="163"/>
        <v>6.3445852748350999</v>
      </c>
      <c r="S1038" s="1">
        <f t="shared" si="164"/>
        <v>379.78837646698997</v>
      </c>
      <c r="T1038" s="1">
        <f t="shared" si="165"/>
        <v>475.34227152384</v>
      </c>
      <c r="U1038" s="1">
        <f t="shared" si="166"/>
        <v>16.903180314450999</v>
      </c>
      <c r="V1038" s="1">
        <f t="shared" si="167"/>
        <v>51.106614205206</v>
      </c>
      <c r="W1038" s="1">
        <f t="shared" si="168"/>
        <v>4.0333912177420999</v>
      </c>
      <c r="X1038" s="1" t="str">
        <f t="shared" si="169"/>
        <v>TIDAK</v>
      </c>
    </row>
    <row r="1039" spans="1:24" x14ac:dyDescent="0.2">
      <c r="A1039">
        <v>10.201425755101001</v>
      </c>
      <c r="B1039">
        <v>190.79907898725</v>
      </c>
      <c r="C1039">
        <v>8918.8926000337997</v>
      </c>
      <c r="D1039">
        <v>4.8998748098928004</v>
      </c>
      <c r="E1039">
        <v>306.49536949831003</v>
      </c>
      <c r="F1039">
        <v>331.37895193502999</v>
      </c>
      <c r="G1039">
        <v>18.525433629799</v>
      </c>
      <c r="H1039">
        <v>68.547447535825</v>
      </c>
      <c r="I1039">
        <v>3.9644495882197002</v>
      </c>
      <c r="J1039">
        <v>0</v>
      </c>
      <c r="O1039" s="1">
        <f t="shared" si="160"/>
        <v>10.201425755101001</v>
      </c>
      <c r="P1039" s="1">
        <f t="shared" si="161"/>
        <v>190.79907898725</v>
      </c>
      <c r="Q1039" s="1">
        <f t="shared" si="162"/>
        <v>8918.8926000337997</v>
      </c>
      <c r="R1039" s="1">
        <f t="shared" si="163"/>
        <v>4.8998748098928004</v>
      </c>
      <c r="S1039" s="1">
        <f t="shared" si="164"/>
        <v>306.49536949831003</v>
      </c>
      <c r="T1039" s="1">
        <f t="shared" si="165"/>
        <v>331.37895193502999</v>
      </c>
      <c r="U1039" s="1">
        <f t="shared" si="166"/>
        <v>18.525433629799</v>
      </c>
      <c r="V1039" s="1">
        <f t="shared" si="167"/>
        <v>68.547447535825</v>
      </c>
      <c r="W1039" s="1">
        <f t="shared" si="168"/>
        <v>3.9644495882197002</v>
      </c>
      <c r="X1039" s="1" t="str">
        <f t="shared" si="169"/>
        <v>TIDAK</v>
      </c>
    </row>
    <row r="1040" spans="1:24" x14ac:dyDescent="0.2">
      <c r="A1040">
        <v>5.3681257542275</v>
      </c>
      <c r="B1040">
        <v>190.93797928271999</v>
      </c>
      <c r="C1040">
        <v>32619.312974501001</v>
      </c>
      <c r="D1040">
        <v>8.0988388448195003</v>
      </c>
      <c r="E1040">
        <v>351.3581338262</v>
      </c>
      <c r="F1040">
        <v>435.66646917702002</v>
      </c>
      <c r="G1040">
        <v>11.98363521385</v>
      </c>
      <c r="H1040">
        <v>107.90084193989</v>
      </c>
      <c r="I1040">
        <v>2.004142586125</v>
      </c>
      <c r="J1040">
        <v>0</v>
      </c>
      <c r="O1040" s="1">
        <f t="shared" si="160"/>
        <v>5.3681257542275</v>
      </c>
      <c r="P1040" s="1">
        <f t="shared" si="161"/>
        <v>190.93797928271999</v>
      </c>
      <c r="Q1040" s="1">
        <f t="shared" si="162"/>
        <v>32619.312974501001</v>
      </c>
      <c r="R1040" s="1">
        <f t="shared" si="163"/>
        <v>8.0988388448195003</v>
      </c>
      <c r="S1040" s="1">
        <f t="shared" si="164"/>
        <v>351.3581338262</v>
      </c>
      <c r="T1040" s="1">
        <f t="shared" si="165"/>
        <v>435.66646917702002</v>
      </c>
      <c r="U1040" s="1">
        <f t="shared" si="166"/>
        <v>11.98363521385</v>
      </c>
      <c r="V1040" s="1">
        <f t="shared" si="167"/>
        <v>107.90084193989</v>
      </c>
      <c r="W1040" s="1">
        <f t="shared" si="168"/>
        <v>2.004142586125</v>
      </c>
      <c r="X1040" s="1" t="str">
        <f t="shared" si="169"/>
        <v>TIDAK</v>
      </c>
    </row>
    <row r="1041" spans="1:24" x14ac:dyDescent="0.2">
      <c r="A1041">
        <v>8.9378024078552993</v>
      </c>
      <c r="B1041">
        <v>147.91689207535001</v>
      </c>
      <c r="C1041">
        <v>10562.460539067</v>
      </c>
      <c r="D1041">
        <v>3.6942749989495001</v>
      </c>
      <c r="E1041">
        <v>371.17631323875003</v>
      </c>
      <c r="F1041">
        <v>480.32021765646999</v>
      </c>
      <c r="G1041">
        <v>16.980754992449999</v>
      </c>
      <c r="H1041">
        <v>61.158047400641998</v>
      </c>
      <c r="I1041">
        <v>2.8312344255042001</v>
      </c>
      <c r="J1041">
        <v>0</v>
      </c>
      <c r="O1041" s="1">
        <f t="shared" si="160"/>
        <v>8.9378024078552993</v>
      </c>
      <c r="P1041" s="1">
        <f t="shared" si="161"/>
        <v>147.91689207535001</v>
      </c>
      <c r="Q1041" s="1">
        <f t="shared" si="162"/>
        <v>10562.460539067</v>
      </c>
      <c r="R1041" s="1">
        <f t="shared" si="163"/>
        <v>3.6942749989495001</v>
      </c>
      <c r="S1041" s="1">
        <f t="shared" si="164"/>
        <v>371.17631323875003</v>
      </c>
      <c r="T1041" s="1">
        <f t="shared" si="165"/>
        <v>480.32021765646999</v>
      </c>
      <c r="U1041" s="1">
        <f t="shared" si="166"/>
        <v>16.980754992449999</v>
      </c>
      <c r="V1041" s="1">
        <f t="shared" si="167"/>
        <v>61.158047400641998</v>
      </c>
      <c r="W1041" s="1">
        <f t="shared" si="168"/>
        <v>2.8312344255042001</v>
      </c>
      <c r="X1041" s="1" t="str">
        <f t="shared" si="169"/>
        <v>TIDAK</v>
      </c>
    </row>
    <row r="1042" spans="1:24" x14ac:dyDescent="0.2">
      <c r="A1042">
        <v>8.1242078263616992</v>
      </c>
      <c r="B1042">
        <v>207.50951515099999</v>
      </c>
      <c r="C1042">
        <v>26489.114701278999</v>
      </c>
      <c r="D1042">
        <v>8.5408373758069001</v>
      </c>
      <c r="E1042">
        <v>318.05962398629998</v>
      </c>
      <c r="F1042">
        <v>431.62567719310999</v>
      </c>
      <c r="G1042">
        <v>10.075598443897</v>
      </c>
      <c r="H1042">
        <v>63.984224899794</v>
      </c>
      <c r="I1042">
        <v>4.7244565776596001</v>
      </c>
      <c r="J1042">
        <v>0</v>
      </c>
      <c r="O1042" s="1">
        <f t="shared" si="160"/>
        <v>8.1242078263616992</v>
      </c>
      <c r="P1042" s="1">
        <f t="shared" si="161"/>
        <v>207.50951515099999</v>
      </c>
      <c r="Q1042" s="1">
        <f t="shared" si="162"/>
        <v>26489.114701278999</v>
      </c>
      <c r="R1042" s="1">
        <f t="shared" si="163"/>
        <v>8.5408373758069001</v>
      </c>
      <c r="S1042" s="1">
        <f t="shared" si="164"/>
        <v>318.05962398629998</v>
      </c>
      <c r="T1042" s="1">
        <f t="shared" si="165"/>
        <v>431.62567719310999</v>
      </c>
      <c r="U1042" s="1">
        <f t="shared" si="166"/>
        <v>10.075598443897</v>
      </c>
      <c r="V1042" s="1">
        <f t="shared" si="167"/>
        <v>63.984224899794</v>
      </c>
      <c r="W1042" s="1">
        <f t="shared" si="168"/>
        <v>4.7244565776596001</v>
      </c>
      <c r="X1042" s="1" t="str">
        <f t="shared" si="169"/>
        <v>TIDAK</v>
      </c>
    </row>
    <row r="1043" spans="1:24" x14ac:dyDescent="0.2">
      <c r="A1043">
        <v>7.1849731188041002</v>
      </c>
      <c r="B1043">
        <v>201.07921937827001</v>
      </c>
      <c r="C1043">
        <v>25234.427972105001</v>
      </c>
      <c r="D1043">
        <v>5.2166844842847997</v>
      </c>
      <c r="E1043">
        <v>283.74461156364998</v>
      </c>
      <c r="F1043">
        <v>384.01155761566997</v>
      </c>
      <c r="G1043">
        <v>12.427538333245</v>
      </c>
      <c r="H1043">
        <v>23.136611018122998</v>
      </c>
      <c r="I1043">
        <v>3.6654106621110998</v>
      </c>
      <c r="J1043">
        <v>0</v>
      </c>
      <c r="O1043" s="1">
        <f t="shared" si="160"/>
        <v>7.1849731188041002</v>
      </c>
      <c r="P1043" s="1">
        <f t="shared" si="161"/>
        <v>201.07921937827001</v>
      </c>
      <c r="Q1043" s="1">
        <f t="shared" si="162"/>
        <v>25234.427972105001</v>
      </c>
      <c r="R1043" s="1">
        <f t="shared" si="163"/>
        <v>5.2166844842847997</v>
      </c>
      <c r="S1043" s="1">
        <f t="shared" si="164"/>
        <v>283.74461156364998</v>
      </c>
      <c r="T1043" s="1">
        <f t="shared" si="165"/>
        <v>384.01155761566997</v>
      </c>
      <c r="U1043" s="1">
        <f t="shared" si="166"/>
        <v>12.427538333245</v>
      </c>
      <c r="V1043" s="1">
        <f t="shared" si="167"/>
        <v>23.136611018122998</v>
      </c>
      <c r="W1043" s="1">
        <f t="shared" si="168"/>
        <v>3.6654106621110998</v>
      </c>
      <c r="X1043" s="1" t="str">
        <f t="shared" si="169"/>
        <v>TIDAK</v>
      </c>
    </row>
    <row r="1044" spans="1:24" x14ac:dyDescent="0.2">
      <c r="A1044">
        <v>5.4994892864917002</v>
      </c>
      <c r="B1044">
        <v>230.30877472956001</v>
      </c>
      <c r="C1044">
        <v>13902.968646212999</v>
      </c>
      <c r="D1044">
        <v>9.6195749609066006</v>
      </c>
      <c r="E1044">
        <v>352.08433279751</v>
      </c>
      <c r="F1044">
        <v>442.16700623529999</v>
      </c>
      <c r="G1044">
        <v>14.740787109277001</v>
      </c>
      <c r="I1044">
        <v>5.8468269575802996</v>
      </c>
      <c r="J1044">
        <v>0</v>
      </c>
      <c r="O1044" s="1">
        <f t="shared" si="160"/>
        <v>5.4994892864917002</v>
      </c>
      <c r="P1044" s="1">
        <f t="shared" si="161"/>
        <v>230.30877472956001</v>
      </c>
      <c r="Q1044" s="1">
        <f t="shared" si="162"/>
        <v>13902.968646212999</v>
      </c>
      <c r="R1044" s="1">
        <f t="shared" si="163"/>
        <v>9.6195749609066006</v>
      </c>
      <c r="S1044" s="1">
        <f t="shared" si="164"/>
        <v>352.08433279751</v>
      </c>
      <c r="T1044" s="1">
        <f t="shared" si="165"/>
        <v>442.16700623529999</v>
      </c>
      <c r="U1044" s="1">
        <f t="shared" si="166"/>
        <v>14.740787109277001</v>
      </c>
      <c r="V1044" s="1">
        <f t="shared" si="167"/>
        <v>66.396292946768057</v>
      </c>
      <c r="W1044" s="1">
        <f t="shared" si="168"/>
        <v>5.8468269575802996</v>
      </c>
      <c r="X1044" s="1" t="str">
        <f t="shared" si="169"/>
        <v>TIDAK</v>
      </c>
    </row>
    <row r="1045" spans="1:24" x14ac:dyDescent="0.2">
      <c r="B1045">
        <v>256.67346914463002</v>
      </c>
      <c r="C1045">
        <v>8904.7998178785001</v>
      </c>
      <c r="D1045">
        <v>9.7113798138563006</v>
      </c>
      <c r="E1045">
        <v>293.11112260416002</v>
      </c>
      <c r="F1045">
        <v>324.99782435818003</v>
      </c>
      <c r="G1045">
        <v>16.848443749705002</v>
      </c>
      <c r="H1045">
        <v>72.687685810047995</v>
      </c>
      <c r="I1045">
        <v>3.3716800944166998</v>
      </c>
      <c r="J1045">
        <v>0</v>
      </c>
      <c r="O1045" s="1">
        <f t="shared" si="160"/>
        <v>7.0807945042768186</v>
      </c>
      <c r="P1045" s="1">
        <f t="shared" si="161"/>
        <v>256.67346914463002</v>
      </c>
      <c r="Q1045" s="1">
        <f t="shared" si="162"/>
        <v>8904.7998178785001</v>
      </c>
      <c r="R1045" s="1">
        <f t="shared" si="163"/>
        <v>9.7113798138563006</v>
      </c>
      <c r="S1045" s="1">
        <f t="shared" si="164"/>
        <v>293.11112260416002</v>
      </c>
      <c r="T1045" s="1">
        <f t="shared" si="165"/>
        <v>324.99782435818003</v>
      </c>
      <c r="U1045" s="1">
        <f t="shared" si="166"/>
        <v>16.848443749705002</v>
      </c>
      <c r="V1045" s="1">
        <f t="shared" si="167"/>
        <v>72.687685810047995</v>
      </c>
      <c r="W1045" s="1">
        <f t="shared" si="168"/>
        <v>3.3716800944166998</v>
      </c>
      <c r="X1045" s="1" t="str">
        <f t="shared" si="169"/>
        <v>TIDAK</v>
      </c>
    </row>
    <row r="1046" spans="1:24" x14ac:dyDescent="0.2">
      <c r="A1046">
        <v>5.3197690729348999</v>
      </c>
      <c r="B1046">
        <v>204.20207196666999</v>
      </c>
      <c r="C1046">
        <v>22390.795565631</v>
      </c>
      <c r="D1046">
        <v>8.0535588813448999</v>
      </c>
      <c r="E1046">
        <v>315.02750450181998</v>
      </c>
      <c r="F1046">
        <v>399.11902542388998</v>
      </c>
      <c r="G1046">
        <v>13.974084725360999</v>
      </c>
      <c r="H1046">
        <v>83.157997104629999</v>
      </c>
      <c r="I1046">
        <v>2.9257320397061002</v>
      </c>
      <c r="J1046">
        <v>0</v>
      </c>
      <c r="O1046" s="1">
        <f t="shared" si="160"/>
        <v>5.3197690729348999</v>
      </c>
      <c r="P1046" s="1">
        <f t="shared" si="161"/>
        <v>204.20207196666999</v>
      </c>
      <c r="Q1046" s="1">
        <f t="shared" si="162"/>
        <v>22390.795565631</v>
      </c>
      <c r="R1046" s="1">
        <f t="shared" si="163"/>
        <v>8.0535588813448999</v>
      </c>
      <c r="S1046" s="1">
        <f t="shared" si="164"/>
        <v>315.02750450181998</v>
      </c>
      <c r="T1046" s="1">
        <f t="shared" si="165"/>
        <v>399.11902542388998</v>
      </c>
      <c r="U1046" s="1">
        <f t="shared" si="166"/>
        <v>13.974084725360999</v>
      </c>
      <c r="V1046" s="1">
        <f t="shared" si="167"/>
        <v>83.157997104629999</v>
      </c>
      <c r="W1046" s="1">
        <f t="shared" si="168"/>
        <v>2.9257320397061002</v>
      </c>
      <c r="X1046" s="1" t="str">
        <f t="shared" si="169"/>
        <v>TIDAK</v>
      </c>
    </row>
    <row r="1047" spans="1:24" x14ac:dyDescent="0.2">
      <c r="A1047">
        <v>6.3691116313369003</v>
      </c>
      <c r="B1047">
        <v>235.34094272075001</v>
      </c>
      <c r="C1047">
        <v>34456.801132314002</v>
      </c>
      <c r="D1047">
        <v>9.1709399598986003</v>
      </c>
      <c r="E1047">
        <v>295.35052430858002</v>
      </c>
      <c r="F1047">
        <v>357.41728476638002</v>
      </c>
      <c r="G1047">
        <v>9.2132675389010998</v>
      </c>
      <c r="H1047">
        <v>59.280269238980999</v>
      </c>
      <c r="I1047">
        <v>2.2759034613821001</v>
      </c>
      <c r="J1047">
        <v>0</v>
      </c>
      <c r="O1047" s="1">
        <f t="shared" si="160"/>
        <v>6.3691116313369003</v>
      </c>
      <c r="P1047" s="1">
        <f t="shared" si="161"/>
        <v>235.34094272075001</v>
      </c>
      <c r="Q1047" s="1">
        <f t="shared" si="162"/>
        <v>34456.801132314002</v>
      </c>
      <c r="R1047" s="1">
        <f t="shared" si="163"/>
        <v>9.1709399598986003</v>
      </c>
      <c r="S1047" s="1">
        <f t="shared" si="164"/>
        <v>295.35052430858002</v>
      </c>
      <c r="T1047" s="1">
        <f t="shared" si="165"/>
        <v>357.41728476638002</v>
      </c>
      <c r="U1047" s="1">
        <f t="shared" si="166"/>
        <v>9.2132675389010998</v>
      </c>
      <c r="V1047" s="1">
        <f t="shared" si="167"/>
        <v>59.280269238980999</v>
      </c>
      <c r="W1047" s="1">
        <f t="shared" si="168"/>
        <v>2.2759034613821001</v>
      </c>
      <c r="X1047" s="1" t="str">
        <f t="shared" si="169"/>
        <v>TIDAK</v>
      </c>
    </row>
    <row r="1048" spans="1:24" x14ac:dyDescent="0.2">
      <c r="A1048">
        <v>6.7334938422807999</v>
      </c>
      <c r="B1048">
        <v>197.56266459672</v>
      </c>
      <c r="C1048">
        <v>27430.441731073999</v>
      </c>
      <c r="D1048">
        <v>6.0350868780511</v>
      </c>
      <c r="E1048">
        <v>303.93767009291997</v>
      </c>
      <c r="F1048">
        <v>397.68498570486997</v>
      </c>
      <c r="G1048">
        <v>19.394026670079</v>
      </c>
      <c r="H1048">
        <v>54.510725138102003</v>
      </c>
      <c r="I1048">
        <v>3.1780036047669</v>
      </c>
      <c r="J1048">
        <v>0</v>
      </c>
      <c r="O1048" s="1">
        <f t="shared" si="160"/>
        <v>6.7334938422807999</v>
      </c>
      <c r="P1048" s="1">
        <f t="shared" si="161"/>
        <v>197.56266459672</v>
      </c>
      <c r="Q1048" s="1">
        <f t="shared" si="162"/>
        <v>27430.441731073999</v>
      </c>
      <c r="R1048" s="1">
        <f t="shared" si="163"/>
        <v>6.0350868780511</v>
      </c>
      <c r="S1048" s="1">
        <f t="shared" si="164"/>
        <v>303.93767009291997</v>
      </c>
      <c r="T1048" s="1">
        <f t="shared" si="165"/>
        <v>397.68498570486997</v>
      </c>
      <c r="U1048" s="1">
        <f t="shared" si="166"/>
        <v>19.394026670079</v>
      </c>
      <c r="V1048" s="1">
        <f t="shared" si="167"/>
        <v>54.510725138102003</v>
      </c>
      <c r="W1048" s="1">
        <f t="shared" si="168"/>
        <v>3.1780036047669</v>
      </c>
      <c r="X1048" s="1" t="str">
        <f t="shared" si="169"/>
        <v>TIDAK</v>
      </c>
    </row>
    <row r="1049" spans="1:24" x14ac:dyDescent="0.2">
      <c r="A1049">
        <v>6.8830154024421004</v>
      </c>
      <c r="B1049">
        <v>210.50221721135</v>
      </c>
      <c r="C1049">
        <v>14298.410462069</v>
      </c>
      <c r="D1049">
        <v>7.2436829891206997</v>
      </c>
      <c r="E1049">
        <v>316.75388888064998</v>
      </c>
      <c r="F1049">
        <v>570.42425861073002</v>
      </c>
      <c r="G1049">
        <v>15.958333509436001</v>
      </c>
      <c r="H1049">
        <v>70.615832154865998</v>
      </c>
      <c r="I1049">
        <v>4.1022917690989997</v>
      </c>
      <c r="J1049">
        <v>0</v>
      </c>
      <c r="O1049" s="1">
        <f t="shared" si="160"/>
        <v>6.8830154024421004</v>
      </c>
      <c r="P1049" s="1">
        <f t="shared" si="161"/>
        <v>210.50221721135</v>
      </c>
      <c r="Q1049" s="1">
        <f t="shared" si="162"/>
        <v>14298.410462069</v>
      </c>
      <c r="R1049" s="1">
        <f t="shared" si="163"/>
        <v>7.2436829891206997</v>
      </c>
      <c r="S1049" s="1">
        <f t="shared" si="164"/>
        <v>316.75388888064998</v>
      </c>
      <c r="T1049" s="1">
        <f t="shared" si="165"/>
        <v>570.42425861073002</v>
      </c>
      <c r="U1049" s="1">
        <f t="shared" si="166"/>
        <v>15.958333509436001</v>
      </c>
      <c r="V1049" s="1">
        <f t="shared" si="167"/>
        <v>70.615832154865998</v>
      </c>
      <c r="W1049" s="1">
        <f t="shared" si="168"/>
        <v>4.1022917690989997</v>
      </c>
      <c r="X1049" s="1" t="str">
        <f t="shared" si="169"/>
        <v>TIDAK</v>
      </c>
    </row>
    <row r="1050" spans="1:24" x14ac:dyDescent="0.2">
      <c r="A1050">
        <v>8.0135164286107994</v>
      </c>
      <c r="B1050">
        <v>225.15645195668</v>
      </c>
      <c r="C1050">
        <v>20375.668273693998</v>
      </c>
      <c r="D1050">
        <v>7.8373976498836004</v>
      </c>
      <c r="E1050">
        <v>308.59481044163999</v>
      </c>
      <c r="F1050">
        <v>382.01424886882</v>
      </c>
      <c r="G1050">
        <v>12.666016328769</v>
      </c>
      <c r="H1050">
        <v>78.767052218453003</v>
      </c>
      <c r="I1050">
        <v>4.4449005904963999</v>
      </c>
      <c r="J1050">
        <v>0</v>
      </c>
      <c r="O1050" s="1">
        <f t="shared" si="160"/>
        <v>8.0135164286107994</v>
      </c>
      <c r="P1050" s="1">
        <f t="shared" si="161"/>
        <v>225.15645195668</v>
      </c>
      <c r="Q1050" s="1">
        <f t="shared" si="162"/>
        <v>20375.668273693998</v>
      </c>
      <c r="R1050" s="1">
        <f t="shared" si="163"/>
        <v>7.8373976498836004</v>
      </c>
      <c r="S1050" s="1">
        <f t="shared" si="164"/>
        <v>308.59481044163999</v>
      </c>
      <c r="T1050" s="1">
        <f t="shared" si="165"/>
        <v>382.01424886882</v>
      </c>
      <c r="U1050" s="1">
        <f t="shared" si="166"/>
        <v>12.666016328769</v>
      </c>
      <c r="V1050" s="1">
        <f t="shared" si="167"/>
        <v>78.767052218453003</v>
      </c>
      <c r="W1050" s="1">
        <f t="shared" si="168"/>
        <v>4.4449005904963999</v>
      </c>
      <c r="X1050" s="1" t="str">
        <f t="shared" si="169"/>
        <v>TIDAK</v>
      </c>
    </row>
    <row r="1051" spans="1:24" x14ac:dyDescent="0.2">
      <c r="A1051">
        <v>8.2720550912598991</v>
      </c>
      <c r="B1051">
        <v>204.22532906846001</v>
      </c>
      <c r="C1051">
        <v>24196.522678756999</v>
      </c>
      <c r="D1051">
        <v>8.4484052247102994</v>
      </c>
      <c r="E1051">
        <v>332.89038245903998</v>
      </c>
      <c r="F1051">
        <v>500.68487324887002</v>
      </c>
      <c r="G1051">
        <v>15.157407524684</v>
      </c>
      <c r="H1051">
        <v>71.022743713954995</v>
      </c>
      <c r="I1051">
        <v>5.1402077426894</v>
      </c>
      <c r="J1051">
        <v>0</v>
      </c>
      <c r="O1051" s="1">
        <f t="shared" si="160"/>
        <v>8.2720550912598991</v>
      </c>
      <c r="P1051" s="1">
        <f t="shared" si="161"/>
        <v>204.22532906846001</v>
      </c>
      <c r="Q1051" s="1">
        <f t="shared" si="162"/>
        <v>24196.522678756999</v>
      </c>
      <c r="R1051" s="1">
        <f t="shared" si="163"/>
        <v>8.4484052247102994</v>
      </c>
      <c r="S1051" s="1">
        <f t="shared" si="164"/>
        <v>332.89038245903998</v>
      </c>
      <c r="T1051" s="1">
        <f t="shared" si="165"/>
        <v>500.68487324887002</v>
      </c>
      <c r="U1051" s="1">
        <f t="shared" si="166"/>
        <v>15.157407524684</v>
      </c>
      <c r="V1051" s="1">
        <f t="shared" si="167"/>
        <v>71.022743713954995</v>
      </c>
      <c r="W1051" s="1">
        <f t="shared" si="168"/>
        <v>5.1402077426894</v>
      </c>
      <c r="X1051" s="1" t="str">
        <f t="shared" si="169"/>
        <v>TIDAK</v>
      </c>
    </row>
    <row r="1052" spans="1:24" x14ac:dyDescent="0.2">
      <c r="A1052">
        <v>8.7469859764720006</v>
      </c>
      <c r="B1052">
        <v>148.39372373034001</v>
      </c>
      <c r="C1052">
        <v>22174.78114051</v>
      </c>
      <c r="D1052">
        <v>5.4591718328969003</v>
      </c>
      <c r="E1052">
        <v>369.36988130892001</v>
      </c>
      <c r="F1052">
        <v>407.38082487598001</v>
      </c>
      <c r="G1052">
        <v>15.892078526969</v>
      </c>
      <c r="H1052">
        <v>72.164019324717998</v>
      </c>
      <c r="I1052">
        <v>4.7637305356972002</v>
      </c>
      <c r="J1052">
        <v>0</v>
      </c>
      <c r="O1052" s="1">
        <f t="shared" si="160"/>
        <v>8.7469859764720006</v>
      </c>
      <c r="P1052" s="1">
        <f t="shared" si="161"/>
        <v>148.39372373034001</v>
      </c>
      <c r="Q1052" s="1">
        <f t="shared" si="162"/>
        <v>22174.78114051</v>
      </c>
      <c r="R1052" s="1">
        <f t="shared" si="163"/>
        <v>5.4591718328969003</v>
      </c>
      <c r="S1052" s="1">
        <f t="shared" si="164"/>
        <v>369.36988130892001</v>
      </c>
      <c r="T1052" s="1">
        <f t="shared" si="165"/>
        <v>407.38082487598001</v>
      </c>
      <c r="U1052" s="1">
        <f t="shared" si="166"/>
        <v>15.892078526969</v>
      </c>
      <c r="V1052" s="1">
        <f t="shared" si="167"/>
        <v>72.164019324717998</v>
      </c>
      <c r="W1052" s="1">
        <f t="shared" si="168"/>
        <v>4.7637305356972002</v>
      </c>
      <c r="X1052" s="1" t="str">
        <f t="shared" si="169"/>
        <v>TIDAK</v>
      </c>
    </row>
    <row r="1053" spans="1:24" x14ac:dyDescent="0.2">
      <c r="A1053">
        <v>8.1548408554742</v>
      </c>
      <c r="B1053">
        <v>202.31733476004001</v>
      </c>
      <c r="C1053">
        <v>25620.771365199998</v>
      </c>
      <c r="D1053">
        <v>7.6516684379118001</v>
      </c>
      <c r="E1053">
        <v>367.22429720130998</v>
      </c>
      <c r="F1053">
        <v>597.87007316092001</v>
      </c>
      <c r="G1053">
        <v>11.802846743479</v>
      </c>
      <c r="H1053">
        <v>72.384761533805005</v>
      </c>
      <c r="I1053">
        <v>3.6963275748478002</v>
      </c>
      <c r="J1053">
        <v>0</v>
      </c>
      <c r="O1053" s="1">
        <f t="shared" si="160"/>
        <v>8.1548408554742</v>
      </c>
      <c r="P1053" s="1">
        <f t="shared" si="161"/>
        <v>202.31733476004001</v>
      </c>
      <c r="Q1053" s="1">
        <f t="shared" si="162"/>
        <v>25620.771365199998</v>
      </c>
      <c r="R1053" s="1">
        <f t="shared" si="163"/>
        <v>7.6516684379118001</v>
      </c>
      <c r="S1053" s="1">
        <f t="shared" si="164"/>
        <v>367.22429720130998</v>
      </c>
      <c r="T1053" s="1">
        <f t="shared" si="165"/>
        <v>597.87007316092001</v>
      </c>
      <c r="U1053" s="1">
        <f t="shared" si="166"/>
        <v>11.802846743479</v>
      </c>
      <c r="V1053" s="1">
        <f t="shared" si="167"/>
        <v>72.384761533805005</v>
      </c>
      <c r="W1053" s="1">
        <f t="shared" si="168"/>
        <v>3.6963275748478002</v>
      </c>
      <c r="X1053" s="1" t="str">
        <f t="shared" si="169"/>
        <v>TIDAK</v>
      </c>
    </row>
    <row r="1054" spans="1:24" x14ac:dyDescent="0.2">
      <c r="A1054">
        <v>9.0457205453345999</v>
      </c>
      <c r="B1054">
        <v>222.18416908873999</v>
      </c>
      <c r="C1054">
        <v>22829.110842069</v>
      </c>
      <c r="D1054">
        <v>7.6098330756200001</v>
      </c>
      <c r="E1054">
        <v>293.0624593023</v>
      </c>
      <c r="F1054">
        <v>558.74786291415001</v>
      </c>
      <c r="G1054">
        <v>15.357582771423999</v>
      </c>
      <c r="H1054">
        <v>44.555264284261</v>
      </c>
      <c r="I1054">
        <v>4.2137004439472001</v>
      </c>
      <c r="J1054">
        <v>0</v>
      </c>
      <c r="O1054" s="1">
        <f t="shared" si="160"/>
        <v>9.0457205453345999</v>
      </c>
      <c r="P1054" s="1">
        <f t="shared" si="161"/>
        <v>222.18416908873999</v>
      </c>
      <c r="Q1054" s="1">
        <f t="shared" si="162"/>
        <v>22829.110842069</v>
      </c>
      <c r="R1054" s="1">
        <f t="shared" si="163"/>
        <v>7.6098330756200001</v>
      </c>
      <c r="S1054" s="1">
        <f t="shared" si="164"/>
        <v>293.0624593023</v>
      </c>
      <c r="T1054" s="1">
        <f t="shared" si="165"/>
        <v>558.74786291415001</v>
      </c>
      <c r="U1054" s="1">
        <f t="shared" si="166"/>
        <v>15.357582771423999</v>
      </c>
      <c r="V1054" s="1">
        <f t="shared" si="167"/>
        <v>44.555264284261</v>
      </c>
      <c r="W1054" s="1">
        <f t="shared" si="168"/>
        <v>4.2137004439472001</v>
      </c>
      <c r="X1054" s="1" t="str">
        <f t="shared" si="169"/>
        <v>TIDAK</v>
      </c>
    </row>
    <row r="1055" spans="1:24" x14ac:dyDescent="0.2">
      <c r="A1055">
        <v>8.9224095589680008</v>
      </c>
      <c r="B1055">
        <v>207.52072640009999</v>
      </c>
      <c r="C1055">
        <v>13291.92260937</v>
      </c>
      <c r="D1055">
        <v>8.5605371092986999</v>
      </c>
      <c r="E1055">
        <v>357.94432677718999</v>
      </c>
      <c r="F1055">
        <v>468.53832581400002</v>
      </c>
      <c r="G1055">
        <v>15.692738321524001</v>
      </c>
      <c r="H1055">
        <v>107.28232864992</v>
      </c>
      <c r="I1055">
        <v>4.0817280162045</v>
      </c>
      <c r="J1055">
        <v>0</v>
      </c>
      <c r="O1055" s="1">
        <f t="shared" si="160"/>
        <v>8.9224095589680008</v>
      </c>
      <c r="P1055" s="1">
        <f t="shared" si="161"/>
        <v>207.52072640009999</v>
      </c>
      <c r="Q1055" s="1">
        <f t="shared" si="162"/>
        <v>13291.92260937</v>
      </c>
      <c r="R1055" s="1">
        <f t="shared" si="163"/>
        <v>8.5605371092986999</v>
      </c>
      <c r="S1055" s="1">
        <f t="shared" si="164"/>
        <v>357.94432677718999</v>
      </c>
      <c r="T1055" s="1">
        <f t="shared" si="165"/>
        <v>468.53832581400002</v>
      </c>
      <c r="U1055" s="1">
        <f t="shared" si="166"/>
        <v>15.692738321524001</v>
      </c>
      <c r="V1055" s="1">
        <f t="shared" si="167"/>
        <v>107.28232864992</v>
      </c>
      <c r="W1055" s="1">
        <f t="shared" si="168"/>
        <v>4.0817280162045</v>
      </c>
      <c r="X1055" s="1" t="str">
        <f t="shared" si="169"/>
        <v>TIDAK</v>
      </c>
    </row>
    <row r="1056" spans="1:24" x14ac:dyDescent="0.2">
      <c r="A1056">
        <v>5.9613015721886002</v>
      </c>
      <c r="B1056">
        <v>182.10899501828001</v>
      </c>
      <c r="C1056">
        <v>23926.078824959</v>
      </c>
      <c r="D1056">
        <v>6.1887903080650997</v>
      </c>
      <c r="E1056">
        <v>364.97549898448</v>
      </c>
      <c r="F1056">
        <v>567.52615923013002</v>
      </c>
      <c r="G1056">
        <v>7.7916378105410002</v>
      </c>
      <c r="H1056">
        <v>58.174825290484002</v>
      </c>
      <c r="I1056">
        <v>4.9195850467859001</v>
      </c>
      <c r="J1056">
        <v>0</v>
      </c>
      <c r="O1056" s="1">
        <f t="shared" si="160"/>
        <v>5.9613015721886002</v>
      </c>
      <c r="P1056" s="1">
        <f t="shared" si="161"/>
        <v>182.10899501828001</v>
      </c>
      <c r="Q1056" s="1">
        <f t="shared" si="162"/>
        <v>23926.078824959</v>
      </c>
      <c r="R1056" s="1">
        <f t="shared" si="163"/>
        <v>6.1887903080650997</v>
      </c>
      <c r="S1056" s="1">
        <f t="shared" si="164"/>
        <v>364.97549898448</v>
      </c>
      <c r="T1056" s="1">
        <f t="shared" si="165"/>
        <v>567.52615923013002</v>
      </c>
      <c r="U1056" s="1">
        <f t="shared" si="166"/>
        <v>7.7916378105410002</v>
      </c>
      <c r="V1056" s="1">
        <f t="shared" si="167"/>
        <v>58.174825290484002</v>
      </c>
      <c r="W1056" s="1">
        <f t="shared" si="168"/>
        <v>4.9195850467859001</v>
      </c>
      <c r="X1056" s="1" t="str">
        <f t="shared" si="169"/>
        <v>TIDAK</v>
      </c>
    </row>
    <row r="1057" spans="1:24" x14ac:dyDescent="0.2">
      <c r="B1057">
        <v>205.43897678280999</v>
      </c>
      <c r="C1057">
        <v>20113.897568470002</v>
      </c>
      <c r="D1057">
        <v>7.2483742493405998</v>
      </c>
      <c r="E1057">
        <v>317.28021034161998</v>
      </c>
      <c r="F1057">
        <v>558.95387257198001</v>
      </c>
      <c r="G1057">
        <v>23.952450435917001</v>
      </c>
      <c r="H1057">
        <v>68.242205810512999</v>
      </c>
      <c r="I1057">
        <v>3.6518646987315999</v>
      </c>
      <c r="J1057">
        <v>0</v>
      </c>
      <c r="O1057" s="1">
        <f t="shared" si="160"/>
        <v>7.0807945042768186</v>
      </c>
      <c r="P1057" s="1">
        <f t="shared" si="161"/>
        <v>205.43897678280999</v>
      </c>
      <c r="Q1057" s="1">
        <f t="shared" si="162"/>
        <v>20113.897568470002</v>
      </c>
      <c r="R1057" s="1">
        <f t="shared" si="163"/>
        <v>7.2483742493405998</v>
      </c>
      <c r="S1057" s="1">
        <f t="shared" si="164"/>
        <v>317.28021034161998</v>
      </c>
      <c r="T1057" s="1">
        <f t="shared" si="165"/>
        <v>558.95387257198001</v>
      </c>
      <c r="U1057" s="1">
        <f t="shared" si="166"/>
        <v>23.952450435917001</v>
      </c>
      <c r="V1057" s="1">
        <f t="shared" si="167"/>
        <v>68.242205810512999</v>
      </c>
      <c r="W1057" s="1">
        <f t="shared" si="168"/>
        <v>3.6518646987315999</v>
      </c>
      <c r="X1057" s="1" t="str">
        <f t="shared" si="169"/>
        <v>TIDAK</v>
      </c>
    </row>
    <row r="1058" spans="1:24" x14ac:dyDescent="0.2">
      <c r="A1058">
        <v>8.1844100064522998</v>
      </c>
      <c r="B1058">
        <v>166.63655383023999</v>
      </c>
      <c r="C1058">
        <v>17944.852375347</v>
      </c>
      <c r="D1058">
        <v>4.0389550387064999</v>
      </c>
      <c r="E1058">
        <v>331.95419943710999</v>
      </c>
      <c r="F1058">
        <v>363.23575563239001</v>
      </c>
      <c r="G1058">
        <v>12.535838331660999</v>
      </c>
      <c r="H1058">
        <v>56.310592251147</v>
      </c>
      <c r="I1058">
        <v>4.5990822001409004</v>
      </c>
      <c r="J1058">
        <v>0</v>
      </c>
      <c r="O1058" s="1">
        <f t="shared" si="160"/>
        <v>8.1844100064522998</v>
      </c>
      <c r="P1058" s="1">
        <f t="shared" si="161"/>
        <v>166.63655383023999</v>
      </c>
      <c r="Q1058" s="1">
        <f t="shared" si="162"/>
        <v>17944.852375347</v>
      </c>
      <c r="R1058" s="1">
        <f t="shared" si="163"/>
        <v>4.0389550387064999</v>
      </c>
      <c r="S1058" s="1">
        <f t="shared" si="164"/>
        <v>331.95419943710999</v>
      </c>
      <c r="T1058" s="1">
        <f t="shared" si="165"/>
        <v>363.23575563239001</v>
      </c>
      <c r="U1058" s="1">
        <f t="shared" si="166"/>
        <v>12.535838331660999</v>
      </c>
      <c r="V1058" s="1">
        <f t="shared" si="167"/>
        <v>56.310592251147</v>
      </c>
      <c r="W1058" s="1">
        <f t="shared" si="168"/>
        <v>4.5990822001409004</v>
      </c>
      <c r="X1058" s="1" t="str">
        <f t="shared" si="169"/>
        <v>TIDAK</v>
      </c>
    </row>
    <row r="1059" spans="1:24" x14ac:dyDescent="0.2">
      <c r="A1059">
        <v>7.6364540914718004</v>
      </c>
      <c r="B1059">
        <v>238.93607434385001</v>
      </c>
      <c r="C1059">
        <v>18136.261584748001</v>
      </c>
      <c r="D1059">
        <v>11.086526251114</v>
      </c>
      <c r="E1059">
        <v>351.55881074163</v>
      </c>
      <c r="F1059">
        <v>514.96406006085999</v>
      </c>
      <c r="G1059">
        <v>8.6374612943287001</v>
      </c>
      <c r="H1059">
        <v>55.603512131951</v>
      </c>
      <c r="I1059">
        <v>3.3329064973828002</v>
      </c>
      <c r="J1059">
        <v>0</v>
      </c>
      <c r="O1059" s="1">
        <f t="shared" si="160"/>
        <v>7.6364540914718004</v>
      </c>
      <c r="P1059" s="1">
        <f t="shared" si="161"/>
        <v>238.93607434385001</v>
      </c>
      <c r="Q1059" s="1">
        <f t="shared" si="162"/>
        <v>18136.261584748001</v>
      </c>
      <c r="R1059" s="1">
        <f t="shared" si="163"/>
        <v>11.086526251114</v>
      </c>
      <c r="S1059" s="1">
        <f t="shared" si="164"/>
        <v>351.55881074163</v>
      </c>
      <c r="T1059" s="1">
        <f t="shared" si="165"/>
        <v>514.96406006085999</v>
      </c>
      <c r="U1059" s="1">
        <f t="shared" si="166"/>
        <v>8.6374612943287001</v>
      </c>
      <c r="V1059" s="1">
        <f t="shared" si="167"/>
        <v>55.603512131951</v>
      </c>
      <c r="W1059" s="1">
        <f t="shared" si="168"/>
        <v>3.3329064973828002</v>
      </c>
      <c r="X1059" s="1" t="str">
        <f t="shared" si="169"/>
        <v>TIDAK</v>
      </c>
    </row>
    <row r="1060" spans="1:24" x14ac:dyDescent="0.2">
      <c r="A1060">
        <v>7.775385593277</v>
      </c>
      <c r="B1060">
        <v>193.07716833623999</v>
      </c>
      <c r="C1060">
        <v>15704.48209293</v>
      </c>
      <c r="D1060">
        <v>7.8811972419552996</v>
      </c>
      <c r="E1060">
        <v>324.33620298187998</v>
      </c>
      <c r="F1060">
        <v>301.75347653704</v>
      </c>
      <c r="G1060">
        <v>13.378164811883</v>
      </c>
      <c r="H1060">
        <v>89.051957168735996</v>
      </c>
      <c r="I1060">
        <v>3.3094717160132001</v>
      </c>
      <c r="J1060">
        <v>0</v>
      </c>
      <c r="O1060" s="1">
        <f t="shared" si="160"/>
        <v>7.775385593277</v>
      </c>
      <c r="P1060" s="1">
        <f t="shared" si="161"/>
        <v>193.07716833623999</v>
      </c>
      <c r="Q1060" s="1">
        <f t="shared" si="162"/>
        <v>15704.48209293</v>
      </c>
      <c r="R1060" s="1">
        <f t="shared" si="163"/>
        <v>7.8811972419552996</v>
      </c>
      <c r="S1060" s="1">
        <f t="shared" si="164"/>
        <v>324.33620298187998</v>
      </c>
      <c r="T1060" s="1">
        <f t="shared" si="165"/>
        <v>301.75347653704</v>
      </c>
      <c r="U1060" s="1">
        <f t="shared" si="166"/>
        <v>13.378164811883</v>
      </c>
      <c r="V1060" s="1">
        <f t="shared" si="167"/>
        <v>89.051957168735996</v>
      </c>
      <c r="W1060" s="1">
        <f t="shared" si="168"/>
        <v>3.3094717160132001</v>
      </c>
      <c r="X1060" s="1" t="str">
        <f t="shared" si="169"/>
        <v>TIDAK</v>
      </c>
    </row>
    <row r="1061" spans="1:24" x14ac:dyDescent="0.2">
      <c r="A1061">
        <v>7.6171488708297002</v>
      </c>
      <c r="B1061">
        <v>196.60694201189</v>
      </c>
      <c r="C1061">
        <v>27080.268722212</v>
      </c>
      <c r="D1061">
        <v>7.3827548827212004</v>
      </c>
      <c r="E1061">
        <v>345.17988734635998</v>
      </c>
      <c r="F1061">
        <v>329.01664635369002</v>
      </c>
      <c r="G1061">
        <v>8.5472832210069996</v>
      </c>
      <c r="H1061">
        <v>60.144702418746</v>
      </c>
      <c r="I1061">
        <v>2.3915400059994001</v>
      </c>
      <c r="J1061">
        <v>0</v>
      </c>
      <c r="O1061" s="1">
        <f t="shared" si="160"/>
        <v>7.6171488708297002</v>
      </c>
      <c r="P1061" s="1">
        <f t="shared" si="161"/>
        <v>196.60694201189</v>
      </c>
      <c r="Q1061" s="1">
        <f t="shared" si="162"/>
        <v>27080.268722212</v>
      </c>
      <c r="R1061" s="1">
        <f t="shared" si="163"/>
        <v>7.3827548827212004</v>
      </c>
      <c r="S1061" s="1">
        <f t="shared" si="164"/>
        <v>345.17988734635998</v>
      </c>
      <c r="T1061" s="1">
        <f t="shared" si="165"/>
        <v>329.01664635369002</v>
      </c>
      <c r="U1061" s="1">
        <f t="shared" si="166"/>
        <v>8.5472832210069996</v>
      </c>
      <c r="V1061" s="1">
        <f t="shared" si="167"/>
        <v>60.144702418746</v>
      </c>
      <c r="W1061" s="1">
        <f t="shared" si="168"/>
        <v>2.3915400059994001</v>
      </c>
      <c r="X1061" s="1" t="str">
        <f t="shared" si="169"/>
        <v>TIDAK</v>
      </c>
    </row>
    <row r="1062" spans="1:24" x14ac:dyDescent="0.2">
      <c r="A1062">
        <v>6.6649345844027001</v>
      </c>
      <c r="B1062">
        <v>218.77000835396001</v>
      </c>
      <c r="C1062">
        <v>16477.350806119</v>
      </c>
      <c r="D1062">
        <v>7.3250008093997998</v>
      </c>
      <c r="E1062">
        <v>299.84652348883998</v>
      </c>
      <c r="F1062">
        <v>412.30858785514999</v>
      </c>
      <c r="G1062">
        <v>17.192685258211</v>
      </c>
      <c r="H1062">
        <v>41.035789088017999</v>
      </c>
      <c r="I1062">
        <v>4.5021382137390002</v>
      </c>
      <c r="J1062">
        <v>0</v>
      </c>
      <c r="O1062" s="1">
        <f t="shared" si="160"/>
        <v>6.6649345844027001</v>
      </c>
      <c r="P1062" s="1">
        <f t="shared" si="161"/>
        <v>218.77000835396001</v>
      </c>
      <c r="Q1062" s="1">
        <f t="shared" si="162"/>
        <v>16477.350806119</v>
      </c>
      <c r="R1062" s="1">
        <f t="shared" si="163"/>
        <v>7.3250008093997998</v>
      </c>
      <c r="S1062" s="1">
        <f t="shared" si="164"/>
        <v>299.84652348883998</v>
      </c>
      <c r="T1062" s="1">
        <f t="shared" si="165"/>
        <v>412.30858785514999</v>
      </c>
      <c r="U1062" s="1">
        <f t="shared" si="166"/>
        <v>17.192685258211</v>
      </c>
      <c r="V1062" s="1">
        <f t="shared" si="167"/>
        <v>41.035789088017999</v>
      </c>
      <c r="W1062" s="1">
        <f t="shared" si="168"/>
        <v>4.5021382137390002</v>
      </c>
      <c r="X1062" s="1" t="str">
        <f t="shared" si="169"/>
        <v>TIDAK</v>
      </c>
    </row>
    <row r="1063" spans="1:24" x14ac:dyDescent="0.2">
      <c r="B1063">
        <v>182.1618803259</v>
      </c>
      <c r="C1063">
        <v>30646.815275421999</v>
      </c>
      <c r="D1063">
        <v>6.3251616550426997</v>
      </c>
      <c r="E1063">
        <v>294.96608830837999</v>
      </c>
      <c r="F1063">
        <v>404.12015243193002</v>
      </c>
      <c r="G1063">
        <v>14.712284631836001</v>
      </c>
      <c r="H1063">
        <v>106.37171981086</v>
      </c>
      <c r="I1063">
        <v>3.8557729636617002</v>
      </c>
      <c r="J1063">
        <v>0</v>
      </c>
      <c r="O1063" s="1">
        <f t="shared" si="160"/>
        <v>7.0807945042768186</v>
      </c>
      <c r="P1063" s="1">
        <f t="shared" si="161"/>
        <v>182.1618803259</v>
      </c>
      <c r="Q1063" s="1">
        <f t="shared" si="162"/>
        <v>30646.815275421999</v>
      </c>
      <c r="R1063" s="1">
        <f t="shared" si="163"/>
        <v>6.3251616550426997</v>
      </c>
      <c r="S1063" s="1">
        <f t="shared" si="164"/>
        <v>294.96608830837999</v>
      </c>
      <c r="T1063" s="1">
        <f t="shared" si="165"/>
        <v>404.12015243193002</v>
      </c>
      <c r="U1063" s="1">
        <f t="shared" si="166"/>
        <v>14.712284631836001</v>
      </c>
      <c r="V1063" s="1">
        <f t="shared" si="167"/>
        <v>106.37171981086</v>
      </c>
      <c r="W1063" s="1">
        <f t="shared" si="168"/>
        <v>3.8557729636617002</v>
      </c>
      <c r="X1063" s="1" t="str">
        <f t="shared" si="169"/>
        <v>TIDAK</v>
      </c>
    </row>
    <row r="1064" spans="1:24" x14ac:dyDescent="0.2">
      <c r="A1064">
        <v>8.8153579526585002</v>
      </c>
      <c r="B1064">
        <v>208.33108404703</v>
      </c>
      <c r="C1064">
        <v>26780.691787332002</v>
      </c>
      <c r="D1064">
        <v>7.2239618674649</v>
      </c>
      <c r="E1064">
        <v>329.11968510141998</v>
      </c>
      <c r="F1064">
        <v>430.40689429165002</v>
      </c>
      <c r="G1064">
        <v>7.1517506162629001</v>
      </c>
      <c r="H1064">
        <v>88.413295920067995</v>
      </c>
      <c r="I1064">
        <v>2.8758801804723002</v>
      </c>
      <c r="J1064">
        <v>0</v>
      </c>
      <c r="O1064" s="1">
        <f t="shared" si="160"/>
        <v>8.8153579526585002</v>
      </c>
      <c r="P1064" s="1">
        <f t="shared" si="161"/>
        <v>208.33108404703</v>
      </c>
      <c r="Q1064" s="1">
        <f t="shared" si="162"/>
        <v>26780.691787332002</v>
      </c>
      <c r="R1064" s="1">
        <f t="shared" si="163"/>
        <v>7.2239618674649</v>
      </c>
      <c r="S1064" s="1">
        <f t="shared" si="164"/>
        <v>329.11968510141998</v>
      </c>
      <c r="T1064" s="1">
        <f t="shared" si="165"/>
        <v>430.40689429165002</v>
      </c>
      <c r="U1064" s="1">
        <f t="shared" si="166"/>
        <v>7.1517506162629001</v>
      </c>
      <c r="V1064" s="1">
        <f t="shared" si="167"/>
        <v>88.413295920067995</v>
      </c>
      <c r="W1064" s="1">
        <f t="shared" si="168"/>
        <v>2.8758801804723002</v>
      </c>
      <c r="X1064" s="1" t="str">
        <f t="shared" si="169"/>
        <v>TIDAK</v>
      </c>
    </row>
    <row r="1065" spans="1:24" x14ac:dyDescent="0.2">
      <c r="A1065">
        <v>7.7656355619772004</v>
      </c>
      <c r="B1065">
        <v>173.18556894395999</v>
      </c>
      <c r="C1065">
        <v>13736.342035670999</v>
      </c>
      <c r="D1065">
        <v>6.9841018601791998</v>
      </c>
      <c r="E1065">
        <v>359.81369993947999</v>
      </c>
      <c r="F1065">
        <v>355.99802591895002</v>
      </c>
      <c r="G1065">
        <v>11.515123021869</v>
      </c>
      <c r="H1065">
        <v>39.550476031065998</v>
      </c>
      <c r="I1065">
        <v>3.2144496398747999</v>
      </c>
      <c r="J1065">
        <v>0</v>
      </c>
      <c r="O1065" s="1">
        <f t="shared" si="160"/>
        <v>7.7656355619772004</v>
      </c>
      <c r="P1065" s="1">
        <f t="shared" si="161"/>
        <v>173.18556894395999</v>
      </c>
      <c r="Q1065" s="1">
        <f t="shared" si="162"/>
        <v>13736.342035670999</v>
      </c>
      <c r="R1065" s="1">
        <f t="shared" si="163"/>
        <v>6.9841018601791998</v>
      </c>
      <c r="S1065" s="1">
        <f t="shared" si="164"/>
        <v>359.81369993947999</v>
      </c>
      <c r="T1065" s="1">
        <f t="shared" si="165"/>
        <v>355.99802591895002</v>
      </c>
      <c r="U1065" s="1">
        <f t="shared" si="166"/>
        <v>11.515123021869</v>
      </c>
      <c r="V1065" s="1">
        <f t="shared" si="167"/>
        <v>39.550476031065998</v>
      </c>
      <c r="W1065" s="1">
        <f t="shared" si="168"/>
        <v>3.2144496398747999</v>
      </c>
      <c r="X1065" s="1" t="str">
        <f t="shared" si="169"/>
        <v>TIDAK</v>
      </c>
    </row>
    <row r="1066" spans="1:24" x14ac:dyDescent="0.2">
      <c r="A1066">
        <v>6.2251520129691</v>
      </c>
      <c r="B1066">
        <v>169.74117152260001</v>
      </c>
      <c r="C1066">
        <v>29533.608826118001</v>
      </c>
      <c r="D1066">
        <v>5.5749171232102999</v>
      </c>
      <c r="F1066">
        <v>380.11475114858001</v>
      </c>
      <c r="G1066">
        <v>17.595509866194998</v>
      </c>
      <c r="H1066">
        <v>75.519059041553007</v>
      </c>
      <c r="I1066">
        <v>2.7708226525801001</v>
      </c>
      <c r="J1066">
        <v>0</v>
      </c>
      <c r="O1066" s="1">
        <f t="shared" si="160"/>
        <v>6.2251520129691</v>
      </c>
      <c r="P1066" s="1">
        <f t="shared" si="161"/>
        <v>169.74117152260001</v>
      </c>
      <c r="Q1066" s="1">
        <f t="shared" si="162"/>
        <v>29533.608826118001</v>
      </c>
      <c r="R1066" s="1">
        <f t="shared" si="163"/>
        <v>5.5749171232102999</v>
      </c>
      <c r="S1066" s="1">
        <f t="shared" si="164"/>
        <v>333.77577661081295</v>
      </c>
      <c r="T1066" s="1">
        <f t="shared" si="165"/>
        <v>380.11475114858001</v>
      </c>
      <c r="U1066" s="1">
        <f t="shared" si="166"/>
        <v>17.595509866194998</v>
      </c>
      <c r="V1066" s="1">
        <f t="shared" si="167"/>
        <v>75.519059041553007</v>
      </c>
      <c r="W1066" s="1">
        <f t="shared" si="168"/>
        <v>2.7708226525801001</v>
      </c>
      <c r="X1066" s="1" t="str">
        <f t="shared" si="169"/>
        <v>TIDAK</v>
      </c>
    </row>
    <row r="1067" spans="1:24" x14ac:dyDescent="0.2">
      <c r="B1067">
        <v>223.72043045827999</v>
      </c>
      <c r="C1067">
        <v>15893.674410542</v>
      </c>
      <c r="D1067">
        <v>8.2891917836120008</v>
      </c>
      <c r="E1067">
        <v>303.85066277390001</v>
      </c>
      <c r="F1067">
        <v>360.46848421174002</v>
      </c>
      <c r="G1067">
        <v>15.234277164197</v>
      </c>
      <c r="H1067">
        <v>48.195571787854</v>
      </c>
      <c r="I1067">
        <v>4.1579272983036999</v>
      </c>
      <c r="J1067">
        <v>0</v>
      </c>
      <c r="O1067" s="1">
        <f t="shared" si="160"/>
        <v>7.0807945042768186</v>
      </c>
      <c r="P1067" s="1">
        <f t="shared" si="161"/>
        <v>223.72043045827999</v>
      </c>
      <c r="Q1067" s="1">
        <f t="shared" si="162"/>
        <v>15893.674410542</v>
      </c>
      <c r="R1067" s="1">
        <f t="shared" si="163"/>
        <v>8.2891917836120008</v>
      </c>
      <c r="S1067" s="1">
        <f t="shared" si="164"/>
        <v>303.85066277390001</v>
      </c>
      <c r="T1067" s="1">
        <f t="shared" si="165"/>
        <v>360.46848421174002</v>
      </c>
      <c r="U1067" s="1">
        <f t="shared" si="166"/>
        <v>15.234277164197</v>
      </c>
      <c r="V1067" s="1">
        <f t="shared" si="167"/>
        <v>48.195571787854</v>
      </c>
      <c r="W1067" s="1">
        <f t="shared" si="168"/>
        <v>4.1579272983036999</v>
      </c>
      <c r="X1067" s="1" t="str">
        <f t="shared" si="169"/>
        <v>TIDAK</v>
      </c>
    </row>
    <row r="1068" spans="1:24" x14ac:dyDescent="0.2">
      <c r="A1068">
        <v>8.5670438200383003</v>
      </c>
      <c r="B1068">
        <v>160.21786704108001</v>
      </c>
      <c r="C1068">
        <v>23683.110189972002</v>
      </c>
      <c r="D1068">
        <v>4.2869304046029999</v>
      </c>
      <c r="E1068">
        <v>360.28628191118003</v>
      </c>
      <c r="F1068">
        <v>490.51253888233998</v>
      </c>
      <c r="G1068">
        <v>9.0271671719970996</v>
      </c>
      <c r="H1068">
        <v>67.476229134684004</v>
      </c>
      <c r="I1068">
        <v>2.8049268236560998</v>
      </c>
      <c r="J1068">
        <v>0</v>
      </c>
      <c r="O1068" s="1">
        <f t="shared" si="160"/>
        <v>8.5670438200383003</v>
      </c>
      <c r="P1068" s="1">
        <f t="shared" si="161"/>
        <v>160.21786704108001</v>
      </c>
      <c r="Q1068" s="1">
        <f t="shared" si="162"/>
        <v>23683.110189972002</v>
      </c>
      <c r="R1068" s="1">
        <f t="shared" si="163"/>
        <v>4.2869304046029999</v>
      </c>
      <c r="S1068" s="1">
        <f t="shared" si="164"/>
        <v>360.28628191118003</v>
      </c>
      <c r="T1068" s="1">
        <f t="shared" si="165"/>
        <v>490.51253888233998</v>
      </c>
      <c r="U1068" s="1">
        <f t="shared" si="166"/>
        <v>9.0271671719970996</v>
      </c>
      <c r="V1068" s="1">
        <f t="shared" si="167"/>
        <v>67.476229134684004</v>
      </c>
      <c r="W1068" s="1">
        <f t="shared" si="168"/>
        <v>2.8049268236560998</v>
      </c>
      <c r="X1068" s="1" t="str">
        <f t="shared" si="169"/>
        <v>TIDAK</v>
      </c>
    </row>
    <row r="1069" spans="1:24" x14ac:dyDescent="0.2">
      <c r="A1069">
        <v>6.9941946752508004</v>
      </c>
      <c r="B1069">
        <v>216.66531857870001</v>
      </c>
      <c r="C1069">
        <v>23027.385262019001</v>
      </c>
      <c r="D1069">
        <v>9.7963298949893005</v>
      </c>
      <c r="E1069">
        <v>382.15297740208001</v>
      </c>
      <c r="F1069">
        <v>369.46807206688999</v>
      </c>
      <c r="G1069">
        <v>18.967258633387999</v>
      </c>
      <c r="H1069">
        <v>59.651523208541001</v>
      </c>
      <c r="I1069">
        <v>4.3989007094839003</v>
      </c>
      <c r="J1069">
        <v>0</v>
      </c>
      <c r="O1069" s="1">
        <f t="shared" si="160"/>
        <v>6.9941946752508004</v>
      </c>
      <c r="P1069" s="1">
        <f t="shared" si="161"/>
        <v>216.66531857870001</v>
      </c>
      <c r="Q1069" s="1">
        <f t="shared" si="162"/>
        <v>23027.385262019001</v>
      </c>
      <c r="R1069" s="1">
        <f t="shared" si="163"/>
        <v>9.7963298949893005</v>
      </c>
      <c r="S1069" s="1">
        <f t="shared" si="164"/>
        <v>382.15297740208001</v>
      </c>
      <c r="T1069" s="1">
        <f t="shared" si="165"/>
        <v>369.46807206688999</v>
      </c>
      <c r="U1069" s="1">
        <f t="shared" si="166"/>
        <v>18.967258633387999</v>
      </c>
      <c r="V1069" s="1">
        <f t="shared" si="167"/>
        <v>59.651523208541001</v>
      </c>
      <c r="W1069" s="1">
        <f t="shared" si="168"/>
        <v>4.3989007094839003</v>
      </c>
      <c r="X1069" s="1" t="str">
        <f t="shared" si="169"/>
        <v>TIDAK</v>
      </c>
    </row>
    <row r="1070" spans="1:24" x14ac:dyDescent="0.2">
      <c r="A1070">
        <v>3.3445885334829999</v>
      </c>
      <c r="B1070">
        <v>156.4799268388</v>
      </c>
      <c r="C1070">
        <v>55334.702799293002</v>
      </c>
      <c r="D1070">
        <v>8.5301015814633008</v>
      </c>
      <c r="E1070">
        <v>371.14777043509002</v>
      </c>
      <c r="F1070">
        <v>485.63114780716</v>
      </c>
      <c r="G1070">
        <v>16.98060997392</v>
      </c>
      <c r="H1070">
        <v>69.622490067900003</v>
      </c>
      <c r="I1070">
        <v>2.5751410309774001</v>
      </c>
      <c r="J1070">
        <v>0</v>
      </c>
      <c r="O1070" s="1">
        <f t="shared" si="160"/>
        <v>3.3445885334829999</v>
      </c>
      <c r="P1070" s="1">
        <f t="shared" si="161"/>
        <v>156.4799268388</v>
      </c>
      <c r="Q1070" s="1">
        <f t="shared" si="162"/>
        <v>55334.702799293002</v>
      </c>
      <c r="R1070" s="1">
        <f t="shared" si="163"/>
        <v>8.5301015814633008</v>
      </c>
      <c r="S1070" s="1">
        <f t="shared" si="164"/>
        <v>371.14777043509002</v>
      </c>
      <c r="T1070" s="1">
        <f t="shared" si="165"/>
        <v>485.63114780716</v>
      </c>
      <c r="U1070" s="1">
        <f t="shared" si="166"/>
        <v>16.98060997392</v>
      </c>
      <c r="V1070" s="1">
        <f t="shared" si="167"/>
        <v>69.622490067900003</v>
      </c>
      <c r="W1070" s="1">
        <f t="shared" si="168"/>
        <v>2.5751410309774001</v>
      </c>
      <c r="X1070" s="1" t="str">
        <f t="shared" si="169"/>
        <v>TIDAK</v>
      </c>
    </row>
    <row r="1071" spans="1:24" x14ac:dyDescent="0.2">
      <c r="B1071">
        <v>198.65497584126999</v>
      </c>
      <c r="C1071">
        <v>20063.490327172</v>
      </c>
      <c r="D1071">
        <v>9.5399839291300008</v>
      </c>
      <c r="E1071">
        <v>344.61853484798002</v>
      </c>
      <c r="F1071">
        <v>412.97920130512</v>
      </c>
      <c r="G1071">
        <v>9.7670806889468995</v>
      </c>
      <c r="H1071">
        <v>43.141999746746997</v>
      </c>
      <c r="I1071">
        <v>4.5654232819768001</v>
      </c>
      <c r="J1071">
        <v>0</v>
      </c>
      <c r="O1071" s="1">
        <f t="shared" si="160"/>
        <v>7.0807945042768186</v>
      </c>
      <c r="P1071" s="1">
        <f t="shared" si="161"/>
        <v>198.65497584126999</v>
      </c>
      <c r="Q1071" s="1">
        <f t="shared" si="162"/>
        <v>20063.490327172</v>
      </c>
      <c r="R1071" s="1">
        <f t="shared" si="163"/>
        <v>9.5399839291300008</v>
      </c>
      <c r="S1071" s="1">
        <f t="shared" si="164"/>
        <v>344.61853484798002</v>
      </c>
      <c r="T1071" s="1">
        <f t="shared" si="165"/>
        <v>412.97920130512</v>
      </c>
      <c r="U1071" s="1">
        <f t="shared" si="166"/>
        <v>9.7670806889468995</v>
      </c>
      <c r="V1071" s="1">
        <f t="shared" si="167"/>
        <v>43.141999746746997</v>
      </c>
      <c r="W1071" s="1">
        <f t="shared" si="168"/>
        <v>4.5654232819768001</v>
      </c>
      <c r="X1071" s="1" t="str">
        <f t="shared" si="169"/>
        <v>TIDAK</v>
      </c>
    </row>
    <row r="1072" spans="1:24" x14ac:dyDescent="0.2">
      <c r="B1072">
        <v>192.25416191961</v>
      </c>
      <c r="C1072">
        <v>21762.614145878</v>
      </c>
      <c r="D1072">
        <v>7.2596382376633999</v>
      </c>
      <c r="E1072">
        <v>331.64965855789001</v>
      </c>
      <c r="F1072">
        <v>397.26282569322001</v>
      </c>
      <c r="G1072">
        <v>18.261212947743001</v>
      </c>
      <c r="H1072">
        <v>45.981624178189001</v>
      </c>
      <c r="I1072">
        <v>4.3448049442347001</v>
      </c>
      <c r="J1072">
        <v>1</v>
      </c>
      <c r="O1072" s="1">
        <f t="shared" si="160"/>
        <v>7.0807945042768186</v>
      </c>
      <c r="P1072" s="1">
        <f t="shared" si="161"/>
        <v>192.25416191961</v>
      </c>
      <c r="Q1072" s="1">
        <f t="shared" si="162"/>
        <v>21762.614145878</v>
      </c>
      <c r="R1072" s="1">
        <f t="shared" si="163"/>
        <v>7.2596382376633999</v>
      </c>
      <c r="S1072" s="1">
        <f t="shared" si="164"/>
        <v>331.64965855789001</v>
      </c>
      <c r="T1072" s="1">
        <f t="shared" si="165"/>
        <v>397.26282569322001</v>
      </c>
      <c r="U1072" s="1">
        <f t="shared" si="166"/>
        <v>18.261212947743001</v>
      </c>
      <c r="V1072" s="1">
        <f t="shared" si="167"/>
        <v>45.981624178189001</v>
      </c>
      <c r="W1072" s="1">
        <f t="shared" si="168"/>
        <v>4.3448049442347001</v>
      </c>
      <c r="X1072" s="1" t="str">
        <f t="shared" si="169"/>
        <v>YA</v>
      </c>
    </row>
    <row r="1073" spans="1:24" x14ac:dyDescent="0.2">
      <c r="A1073">
        <v>7.7744684688468002</v>
      </c>
      <c r="B1073">
        <v>216.75287219198</v>
      </c>
      <c r="C1073">
        <v>22316.398283637001</v>
      </c>
      <c r="D1073">
        <v>7.9475341311895003</v>
      </c>
      <c r="E1073">
        <v>385.04343760502002</v>
      </c>
      <c r="F1073">
        <v>288.06857768999998</v>
      </c>
      <c r="G1073">
        <v>14.136699006022999</v>
      </c>
      <c r="H1073">
        <v>68.861860847865003</v>
      </c>
      <c r="I1073">
        <v>3.8910973336994998</v>
      </c>
      <c r="J1073">
        <v>1</v>
      </c>
      <c r="O1073" s="1">
        <f t="shared" si="160"/>
        <v>7.7744684688468002</v>
      </c>
      <c r="P1073" s="1">
        <f t="shared" si="161"/>
        <v>216.75287219198</v>
      </c>
      <c r="Q1073" s="1">
        <f t="shared" si="162"/>
        <v>22316.398283637001</v>
      </c>
      <c r="R1073" s="1">
        <f t="shared" si="163"/>
        <v>7.9475341311895003</v>
      </c>
      <c r="S1073" s="1">
        <f t="shared" si="164"/>
        <v>385.04343760502002</v>
      </c>
      <c r="T1073" s="1">
        <f t="shared" si="165"/>
        <v>288.06857768999998</v>
      </c>
      <c r="U1073" s="1">
        <f t="shared" si="166"/>
        <v>14.136699006022999</v>
      </c>
      <c r="V1073" s="1">
        <f t="shared" si="167"/>
        <v>68.861860847865003</v>
      </c>
      <c r="W1073" s="1">
        <f t="shared" si="168"/>
        <v>3.8910973336994998</v>
      </c>
      <c r="X1073" s="1" t="str">
        <f t="shared" si="169"/>
        <v>YA</v>
      </c>
    </row>
    <row r="1074" spans="1:24" x14ac:dyDescent="0.2">
      <c r="B1074">
        <v>172.73143278552999</v>
      </c>
      <c r="C1074">
        <v>28894.476969922001</v>
      </c>
      <c r="D1074">
        <v>4.2509167915313002</v>
      </c>
      <c r="E1074">
        <v>244.28514512285</v>
      </c>
      <c r="F1074">
        <v>559.62934012655001</v>
      </c>
      <c r="G1074">
        <v>21.340849260481001</v>
      </c>
      <c r="H1074">
        <v>51.274711873759003</v>
      </c>
      <c r="I1074">
        <v>2.9597496141184001</v>
      </c>
      <c r="J1074">
        <v>1</v>
      </c>
      <c r="O1074" s="1">
        <f t="shared" si="160"/>
        <v>7.0807945042768186</v>
      </c>
      <c r="P1074" s="1">
        <f t="shared" si="161"/>
        <v>172.73143278552999</v>
      </c>
      <c r="Q1074" s="1">
        <f t="shared" si="162"/>
        <v>28894.476969922001</v>
      </c>
      <c r="R1074" s="1">
        <f t="shared" si="163"/>
        <v>4.2509167915313002</v>
      </c>
      <c r="S1074" s="1">
        <f t="shared" si="164"/>
        <v>244.28514512285</v>
      </c>
      <c r="T1074" s="1">
        <f t="shared" si="165"/>
        <v>559.62934012655001</v>
      </c>
      <c r="U1074" s="1">
        <f t="shared" si="166"/>
        <v>21.340849260481001</v>
      </c>
      <c r="V1074" s="1">
        <f t="shared" si="167"/>
        <v>51.274711873759003</v>
      </c>
      <c r="W1074" s="1">
        <f t="shared" si="168"/>
        <v>2.9597496141184001</v>
      </c>
      <c r="X1074" s="1" t="str">
        <f t="shared" si="169"/>
        <v>YA</v>
      </c>
    </row>
    <row r="1075" spans="1:24" x14ac:dyDescent="0.2">
      <c r="A1075">
        <v>7.2034388489880001</v>
      </c>
      <c r="B1075">
        <v>168.4453578758</v>
      </c>
      <c r="C1075">
        <v>22826.484697454001</v>
      </c>
      <c r="D1075">
        <v>6.2832497160561003</v>
      </c>
      <c r="E1075">
        <v>271.89204467895001</v>
      </c>
      <c r="F1075">
        <v>437.37086323633002</v>
      </c>
      <c r="G1075">
        <v>16.410654069644</v>
      </c>
      <c r="H1075">
        <v>64.505922579653003</v>
      </c>
      <c r="I1075">
        <v>6.3891610092163997</v>
      </c>
      <c r="J1075">
        <v>1</v>
      </c>
      <c r="O1075" s="1">
        <f t="shared" si="160"/>
        <v>7.2034388489880001</v>
      </c>
      <c r="P1075" s="1">
        <f t="shared" si="161"/>
        <v>168.4453578758</v>
      </c>
      <c r="Q1075" s="1">
        <f t="shared" si="162"/>
        <v>22826.484697454001</v>
      </c>
      <c r="R1075" s="1">
        <f t="shared" si="163"/>
        <v>6.2832497160561003</v>
      </c>
      <c r="S1075" s="1">
        <f t="shared" si="164"/>
        <v>271.89204467895001</v>
      </c>
      <c r="T1075" s="1">
        <f t="shared" si="165"/>
        <v>437.37086323633002</v>
      </c>
      <c r="U1075" s="1">
        <f t="shared" si="166"/>
        <v>16.410654069644</v>
      </c>
      <c r="V1075" s="1">
        <f t="shared" si="167"/>
        <v>64.505922579653003</v>
      </c>
      <c r="W1075" s="1">
        <f t="shared" si="168"/>
        <v>6.3891610092163997</v>
      </c>
      <c r="X1075" s="1" t="str">
        <f t="shared" si="169"/>
        <v>YA</v>
      </c>
    </row>
    <row r="1076" spans="1:24" x14ac:dyDescent="0.2">
      <c r="A1076">
        <v>6.1504876009023999</v>
      </c>
      <c r="B1076">
        <v>240.88842236487</v>
      </c>
      <c r="C1076">
        <v>6342.5028427765001</v>
      </c>
      <c r="D1076">
        <v>9.6098958132287002</v>
      </c>
      <c r="E1076">
        <v>421.34318649952002</v>
      </c>
      <c r="F1076">
        <v>354.39252585252001</v>
      </c>
      <c r="G1076">
        <v>12.340384227385</v>
      </c>
      <c r="H1076">
        <v>83.238661387874998</v>
      </c>
      <c r="I1076">
        <v>3.5516558110149998</v>
      </c>
      <c r="J1076">
        <v>1</v>
      </c>
      <c r="O1076" s="1">
        <f t="shared" si="160"/>
        <v>6.1504876009023999</v>
      </c>
      <c r="P1076" s="1">
        <f t="shared" si="161"/>
        <v>240.88842236487</v>
      </c>
      <c r="Q1076" s="1">
        <f t="shared" si="162"/>
        <v>6342.5028427765001</v>
      </c>
      <c r="R1076" s="1">
        <f t="shared" si="163"/>
        <v>9.6098958132287002</v>
      </c>
      <c r="S1076" s="1">
        <f t="shared" si="164"/>
        <v>421.34318649952002</v>
      </c>
      <c r="T1076" s="1">
        <f t="shared" si="165"/>
        <v>354.39252585252001</v>
      </c>
      <c r="U1076" s="1">
        <f t="shared" si="166"/>
        <v>12.340384227385</v>
      </c>
      <c r="V1076" s="1">
        <f t="shared" si="167"/>
        <v>83.238661387874998</v>
      </c>
      <c r="W1076" s="1">
        <f t="shared" si="168"/>
        <v>3.5516558110149998</v>
      </c>
      <c r="X1076" s="1" t="str">
        <f t="shared" si="169"/>
        <v>YA</v>
      </c>
    </row>
    <row r="1077" spans="1:24" x14ac:dyDescent="0.2">
      <c r="B1077">
        <v>225.95909234244999</v>
      </c>
      <c r="C1077">
        <v>9660.6583019804002</v>
      </c>
      <c r="D1077">
        <v>8.8276545410829002</v>
      </c>
      <c r="E1077">
        <v>397.92424029365998</v>
      </c>
      <c r="F1077">
        <v>315.75090901038999</v>
      </c>
      <c r="G1077">
        <v>16.716556971816999</v>
      </c>
      <c r="H1077">
        <v>17.000682933675002</v>
      </c>
      <c r="I1077">
        <v>3.9592936152493001</v>
      </c>
      <c r="J1077">
        <v>1</v>
      </c>
      <c r="O1077" s="1">
        <f t="shared" si="160"/>
        <v>7.0807945042768186</v>
      </c>
      <c r="P1077" s="1">
        <f t="shared" si="161"/>
        <v>225.95909234244999</v>
      </c>
      <c r="Q1077" s="1">
        <f t="shared" si="162"/>
        <v>9660.6583019804002</v>
      </c>
      <c r="R1077" s="1">
        <f t="shared" si="163"/>
        <v>8.8276545410829002</v>
      </c>
      <c r="S1077" s="1">
        <f t="shared" si="164"/>
        <v>397.92424029365998</v>
      </c>
      <c r="T1077" s="1">
        <f t="shared" si="165"/>
        <v>315.75090901038999</v>
      </c>
      <c r="U1077" s="1">
        <f t="shared" si="166"/>
        <v>16.716556971816999</v>
      </c>
      <c r="V1077" s="1">
        <f t="shared" si="167"/>
        <v>17.000682933675002</v>
      </c>
      <c r="W1077" s="1">
        <f t="shared" si="168"/>
        <v>3.9592936152493001</v>
      </c>
      <c r="X1077" s="1" t="str">
        <f t="shared" si="169"/>
        <v>YA</v>
      </c>
    </row>
    <row r="1078" spans="1:24" x14ac:dyDescent="0.2">
      <c r="A1078">
        <v>6.7675236582735003</v>
      </c>
      <c r="B1078">
        <v>203.75105571619</v>
      </c>
      <c r="C1078">
        <v>21162.726734903001</v>
      </c>
      <c r="D1078">
        <v>5.2327497279216999</v>
      </c>
      <c r="E1078">
        <v>251.06238395825</v>
      </c>
      <c r="F1078">
        <v>334.90537583270998</v>
      </c>
      <c r="G1078">
        <v>13.214324170385</v>
      </c>
      <c r="H1078">
        <v>79.863009407207002</v>
      </c>
      <c r="I1078">
        <v>3.3002534975544999</v>
      </c>
      <c r="J1078">
        <v>1</v>
      </c>
      <c r="O1078" s="1">
        <f t="shared" si="160"/>
        <v>6.7675236582735003</v>
      </c>
      <c r="P1078" s="1">
        <f t="shared" si="161"/>
        <v>203.75105571619</v>
      </c>
      <c r="Q1078" s="1">
        <f t="shared" si="162"/>
        <v>21162.726734903001</v>
      </c>
      <c r="R1078" s="1">
        <f t="shared" si="163"/>
        <v>5.2327497279216999</v>
      </c>
      <c r="S1078" s="1">
        <f t="shared" si="164"/>
        <v>251.06238395825</v>
      </c>
      <c r="T1078" s="1">
        <f t="shared" si="165"/>
        <v>334.90537583270998</v>
      </c>
      <c r="U1078" s="1">
        <f t="shared" si="166"/>
        <v>13.214324170385</v>
      </c>
      <c r="V1078" s="1">
        <f t="shared" si="167"/>
        <v>79.863009407207002</v>
      </c>
      <c r="W1078" s="1">
        <f t="shared" si="168"/>
        <v>3.3002534975544999</v>
      </c>
      <c r="X1078" s="1" t="str">
        <f t="shared" si="169"/>
        <v>YA</v>
      </c>
    </row>
    <row r="1079" spans="1:24" x14ac:dyDescent="0.2">
      <c r="A1079">
        <v>8.0374303269215002</v>
      </c>
      <c r="B1079">
        <v>148.41530893730999</v>
      </c>
      <c r="C1079">
        <v>48410.471014066003</v>
      </c>
      <c r="D1079">
        <v>4.7558796948015001</v>
      </c>
      <c r="E1079">
        <v>268.21189582814998</v>
      </c>
      <c r="F1079">
        <v>392.90120574833998</v>
      </c>
      <c r="G1079">
        <v>12.466609696343999</v>
      </c>
      <c r="I1079">
        <v>2.5062381267411999</v>
      </c>
      <c r="J1079">
        <v>1</v>
      </c>
      <c r="O1079" s="1">
        <f t="shared" si="160"/>
        <v>8.0374303269215002</v>
      </c>
      <c r="P1079" s="1">
        <f t="shared" si="161"/>
        <v>148.41530893730999</v>
      </c>
      <c r="Q1079" s="1">
        <f t="shared" si="162"/>
        <v>48410.471014066003</v>
      </c>
      <c r="R1079" s="1">
        <f t="shared" si="163"/>
        <v>4.7558796948015001</v>
      </c>
      <c r="S1079" s="1">
        <f t="shared" si="164"/>
        <v>268.21189582814998</v>
      </c>
      <c r="T1079" s="1">
        <f t="shared" si="165"/>
        <v>392.90120574833998</v>
      </c>
      <c r="U1079" s="1">
        <f t="shared" si="166"/>
        <v>12.466609696343999</v>
      </c>
      <c r="V1079" s="1">
        <f t="shared" si="167"/>
        <v>66.396292946768057</v>
      </c>
      <c r="W1079" s="1">
        <f t="shared" si="168"/>
        <v>2.5062381267411999</v>
      </c>
      <c r="X1079" s="1" t="str">
        <f t="shared" si="169"/>
        <v>YA</v>
      </c>
    </row>
    <row r="1080" spans="1:24" x14ac:dyDescent="0.2">
      <c r="A1080">
        <v>8.1771749737979995</v>
      </c>
      <c r="B1080">
        <v>210.44877003105</v>
      </c>
      <c r="C1080">
        <v>18626.149312029</v>
      </c>
      <c r="D1080">
        <v>7.2716723645577002</v>
      </c>
      <c r="F1080">
        <v>455.92749989982002</v>
      </c>
      <c r="G1080">
        <v>14.247947201088</v>
      </c>
      <c r="H1080">
        <v>85.930428391237001</v>
      </c>
      <c r="I1080">
        <v>3.3256389856330002</v>
      </c>
      <c r="J1080">
        <v>1</v>
      </c>
      <c r="O1080" s="1">
        <f t="shared" si="160"/>
        <v>8.1771749737979995</v>
      </c>
      <c r="P1080" s="1">
        <f t="shared" si="161"/>
        <v>210.44877003105</v>
      </c>
      <c r="Q1080" s="1">
        <f t="shared" si="162"/>
        <v>18626.149312029</v>
      </c>
      <c r="R1080" s="1">
        <f t="shared" si="163"/>
        <v>7.2716723645577002</v>
      </c>
      <c r="S1080" s="1">
        <f t="shared" si="164"/>
        <v>333.77577661081295</v>
      </c>
      <c r="T1080" s="1">
        <f t="shared" si="165"/>
        <v>455.92749989982002</v>
      </c>
      <c r="U1080" s="1">
        <f t="shared" si="166"/>
        <v>14.247947201088</v>
      </c>
      <c r="V1080" s="1">
        <f t="shared" si="167"/>
        <v>85.930428391237001</v>
      </c>
      <c r="W1080" s="1">
        <f t="shared" si="168"/>
        <v>3.3256389856330002</v>
      </c>
      <c r="X1080" s="1" t="str">
        <f t="shared" si="169"/>
        <v>YA</v>
      </c>
    </row>
    <row r="1081" spans="1:24" x14ac:dyDescent="0.2">
      <c r="A1081">
        <v>6.7447990748899</v>
      </c>
      <c r="B1081">
        <v>204.08431824791001</v>
      </c>
      <c r="C1081">
        <v>20215.697516942</v>
      </c>
      <c r="D1081">
        <v>6.1252516378115001</v>
      </c>
      <c r="E1081">
        <v>304.52793735405999</v>
      </c>
      <c r="F1081">
        <v>544.33931713627999</v>
      </c>
      <c r="G1081">
        <v>12.014243001324999</v>
      </c>
      <c r="H1081">
        <v>72.608076082395996</v>
      </c>
      <c r="I1081">
        <v>4.8685426300863002</v>
      </c>
      <c r="J1081">
        <v>1</v>
      </c>
      <c r="O1081" s="1">
        <f t="shared" si="160"/>
        <v>6.7447990748899</v>
      </c>
      <c r="P1081" s="1">
        <f t="shared" si="161"/>
        <v>204.08431824791001</v>
      </c>
      <c r="Q1081" s="1">
        <f t="shared" si="162"/>
        <v>20215.697516942</v>
      </c>
      <c r="R1081" s="1">
        <f t="shared" si="163"/>
        <v>6.1252516378115001</v>
      </c>
      <c r="S1081" s="1">
        <f t="shared" si="164"/>
        <v>304.52793735405999</v>
      </c>
      <c r="T1081" s="1">
        <f t="shared" si="165"/>
        <v>544.33931713627999</v>
      </c>
      <c r="U1081" s="1">
        <f t="shared" si="166"/>
        <v>12.014243001324999</v>
      </c>
      <c r="V1081" s="1">
        <f t="shared" si="167"/>
        <v>72.608076082395996</v>
      </c>
      <c r="W1081" s="1">
        <f t="shared" si="168"/>
        <v>4.8685426300863002</v>
      </c>
      <c r="X1081" s="1" t="str">
        <f t="shared" si="169"/>
        <v>YA</v>
      </c>
    </row>
    <row r="1082" spans="1:24" x14ac:dyDescent="0.2">
      <c r="A1082">
        <v>7.6037754464959004</v>
      </c>
      <c r="B1082">
        <v>214.68277802535999</v>
      </c>
      <c r="C1082">
        <v>11459.622444977</v>
      </c>
      <c r="D1082">
        <v>10.99999515905</v>
      </c>
      <c r="E1082">
        <v>398.92086855325999</v>
      </c>
      <c r="F1082">
        <v>321.06907407237998</v>
      </c>
      <c r="G1082">
        <v>12.010675957758</v>
      </c>
      <c r="H1082">
        <v>58.100706666697</v>
      </c>
      <c r="I1082">
        <v>3.5849850237337</v>
      </c>
      <c r="J1082">
        <v>1</v>
      </c>
      <c r="O1082" s="1">
        <f t="shared" si="160"/>
        <v>7.6037754464959004</v>
      </c>
      <c r="P1082" s="1">
        <f t="shared" si="161"/>
        <v>214.68277802535999</v>
      </c>
      <c r="Q1082" s="1">
        <f t="shared" si="162"/>
        <v>11459.622444977</v>
      </c>
      <c r="R1082" s="1">
        <f t="shared" si="163"/>
        <v>10.99999515905</v>
      </c>
      <c r="S1082" s="1">
        <f t="shared" si="164"/>
        <v>398.92086855325999</v>
      </c>
      <c r="T1082" s="1">
        <f t="shared" si="165"/>
        <v>321.06907407237998</v>
      </c>
      <c r="U1082" s="1">
        <f t="shared" si="166"/>
        <v>12.010675957758</v>
      </c>
      <c r="V1082" s="1">
        <f t="shared" si="167"/>
        <v>58.100706666697</v>
      </c>
      <c r="W1082" s="1">
        <f t="shared" si="168"/>
        <v>3.5849850237337</v>
      </c>
      <c r="X1082" s="1" t="str">
        <f t="shared" si="169"/>
        <v>YA</v>
      </c>
    </row>
    <row r="1083" spans="1:24" x14ac:dyDescent="0.2">
      <c r="A1083">
        <v>8.5461455551598995</v>
      </c>
      <c r="B1083">
        <v>177.84624444839</v>
      </c>
      <c r="C1083">
        <v>23349.485416833999</v>
      </c>
      <c r="D1083">
        <v>7.6520732448726001</v>
      </c>
      <c r="E1083">
        <v>352.81705269936998</v>
      </c>
      <c r="F1083">
        <v>413.32159952166</v>
      </c>
      <c r="G1083">
        <v>12.357385264921</v>
      </c>
      <c r="H1083">
        <v>108.84956802943999</v>
      </c>
      <c r="I1083">
        <v>3.5053001682135001</v>
      </c>
      <c r="J1083">
        <v>1</v>
      </c>
      <c r="O1083" s="1">
        <f t="shared" si="160"/>
        <v>8.5461455551598995</v>
      </c>
      <c r="P1083" s="1">
        <f t="shared" si="161"/>
        <v>177.84624444839</v>
      </c>
      <c r="Q1083" s="1">
        <f t="shared" si="162"/>
        <v>23349.485416833999</v>
      </c>
      <c r="R1083" s="1">
        <f t="shared" si="163"/>
        <v>7.6520732448726001</v>
      </c>
      <c r="S1083" s="1">
        <f t="shared" si="164"/>
        <v>352.81705269936998</v>
      </c>
      <c r="T1083" s="1">
        <f t="shared" si="165"/>
        <v>413.32159952166</v>
      </c>
      <c r="U1083" s="1">
        <f t="shared" si="166"/>
        <v>12.357385264921</v>
      </c>
      <c r="V1083" s="1">
        <f t="shared" si="167"/>
        <v>108.84956802943999</v>
      </c>
      <c r="W1083" s="1">
        <f t="shared" si="168"/>
        <v>3.5053001682135001</v>
      </c>
      <c r="X1083" s="1" t="str">
        <f t="shared" si="169"/>
        <v>YA</v>
      </c>
    </row>
    <row r="1084" spans="1:24" x14ac:dyDescent="0.2">
      <c r="A1084">
        <v>5.4325120852377999</v>
      </c>
      <c r="B1084">
        <v>231.35157576029999</v>
      </c>
      <c r="C1084">
        <v>14970.64724357</v>
      </c>
      <c r="D1084">
        <v>9.1807031917893998</v>
      </c>
      <c r="E1084">
        <v>409.98846079590999</v>
      </c>
      <c r="F1084">
        <v>448.86474110145002</v>
      </c>
      <c r="G1084">
        <v>10.838248822953</v>
      </c>
      <c r="H1084">
        <v>65.548215857086007</v>
      </c>
      <c r="I1084">
        <v>3.8744253151615999</v>
      </c>
      <c r="J1084">
        <v>1</v>
      </c>
      <c r="O1084" s="1">
        <f t="shared" si="160"/>
        <v>5.4325120852377999</v>
      </c>
      <c r="P1084" s="1">
        <f t="shared" si="161"/>
        <v>231.35157576029999</v>
      </c>
      <c r="Q1084" s="1">
        <f t="shared" si="162"/>
        <v>14970.64724357</v>
      </c>
      <c r="R1084" s="1">
        <f t="shared" si="163"/>
        <v>9.1807031917893998</v>
      </c>
      <c r="S1084" s="1">
        <f t="shared" si="164"/>
        <v>409.98846079590999</v>
      </c>
      <c r="T1084" s="1">
        <f t="shared" si="165"/>
        <v>448.86474110145002</v>
      </c>
      <c r="U1084" s="1">
        <f t="shared" si="166"/>
        <v>10.838248822953</v>
      </c>
      <c r="V1084" s="1">
        <f t="shared" si="167"/>
        <v>65.548215857086007</v>
      </c>
      <c r="W1084" s="1">
        <f t="shared" si="168"/>
        <v>3.8744253151615999</v>
      </c>
      <c r="X1084" s="1" t="str">
        <f t="shared" si="169"/>
        <v>YA</v>
      </c>
    </row>
    <row r="1085" spans="1:24" x14ac:dyDescent="0.2">
      <c r="A1085">
        <v>7.7140893599549001</v>
      </c>
      <c r="B1085">
        <v>194.7382821619</v>
      </c>
      <c r="C1085">
        <v>27336.962623971001</v>
      </c>
      <c r="D1085">
        <v>7.6313570655234004</v>
      </c>
      <c r="E1085">
        <v>322.07295628129998</v>
      </c>
      <c r="F1085">
        <v>347.82920330934002</v>
      </c>
      <c r="G1085">
        <v>10.641789193560999</v>
      </c>
      <c r="H1085">
        <v>63.722932912341001</v>
      </c>
      <c r="I1085">
        <v>3.1825828574638999</v>
      </c>
      <c r="J1085">
        <v>1</v>
      </c>
      <c r="O1085" s="1">
        <f t="shared" si="160"/>
        <v>7.7140893599549001</v>
      </c>
      <c r="P1085" s="1">
        <f t="shared" si="161"/>
        <v>194.7382821619</v>
      </c>
      <c r="Q1085" s="1">
        <f t="shared" si="162"/>
        <v>27336.962623971001</v>
      </c>
      <c r="R1085" s="1">
        <f t="shared" si="163"/>
        <v>7.6313570655234004</v>
      </c>
      <c r="S1085" s="1">
        <f t="shared" si="164"/>
        <v>322.07295628129998</v>
      </c>
      <c r="T1085" s="1">
        <f t="shared" si="165"/>
        <v>347.82920330934002</v>
      </c>
      <c r="U1085" s="1">
        <f t="shared" si="166"/>
        <v>10.641789193560999</v>
      </c>
      <c r="V1085" s="1">
        <f t="shared" si="167"/>
        <v>63.722932912341001</v>
      </c>
      <c r="W1085" s="1">
        <f t="shared" si="168"/>
        <v>3.1825828574638999</v>
      </c>
      <c r="X1085" s="1" t="str">
        <f t="shared" si="169"/>
        <v>YA</v>
      </c>
    </row>
    <row r="1086" spans="1:24" x14ac:dyDescent="0.2">
      <c r="A1086">
        <v>8.1545315110653007</v>
      </c>
      <c r="B1086">
        <v>168.09893538502001</v>
      </c>
      <c r="C1086">
        <v>21361.197052850999</v>
      </c>
      <c r="D1086">
        <v>6.1988439798587001</v>
      </c>
      <c r="F1086">
        <v>419.17331199115</v>
      </c>
      <c r="G1086">
        <v>12.30266856519</v>
      </c>
      <c r="H1086">
        <v>59.887367056839999</v>
      </c>
      <c r="I1086">
        <v>2.4604648669147999</v>
      </c>
      <c r="J1086">
        <v>1</v>
      </c>
      <c r="O1086" s="1">
        <f t="shared" si="160"/>
        <v>8.1545315110653007</v>
      </c>
      <c r="P1086" s="1">
        <f t="shared" si="161"/>
        <v>168.09893538502001</v>
      </c>
      <c r="Q1086" s="1">
        <f t="shared" si="162"/>
        <v>21361.197052850999</v>
      </c>
      <c r="R1086" s="1">
        <f t="shared" si="163"/>
        <v>6.1988439798587001</v>
      </c>
      <c r="S1086" s="1">
        <f t="shared" si="164"/>
        <v>333.77577661081295</v>
      </c>
      <c r="T1086" s="1">
        <f t="shared" si="165"/>
        <v>419.17331199115</v>
      </c>
      <c r="U1086" s="1">
        <f t="shared" si="166"/>
        <v>12.30266856519</v>
      </c>
      <c r="V1086" s="1">
        <f t="shared" si="167"/>
        <v>59.887367056839999</v>
      </c>
      <c r="W1086" s="1">
        <f t="shared" si="168"/>
        <v>2.4604648669147999</v>
      </c>
      <c r="X1086" s="1" t="str">
        <f t="shared" si="169"/>
        <v>YA</v>
      </c>
    </row>
    <row r="1087" spans="1:24" x14ac:dyDescent="0.2">
      <c r="B1087">
        <v>190.21916761864</v>
      </c>
      <c r="C1087">
        <v>23094.872393578</v>
      </c>
      <c r="D1087">
        <v>6.4819857098984004</v>
      </c>
      <c r="E1087">
        <v>298.35615714839997</v>
      </c>
      <c r="F1087">
        <v>414.88913026670002</v>
      </c>
      <c r="G1087">
        <v>13.461794433552001</v>
      </c>
      <c r="H1087">
        <v>50.895233151801001</v>
      </c>
      <c r="I1087">
        <v>2.9770474002445999</v>
      </c>
      <c r="J1087">
        <v>1</v>
      </c>
      <c r="O1087" s="1">
        <f t="shared" si="160"/>
        <v>7.0807945042768186</v>
      </c>
      <c r="P1087" s="1">
        <f t="shared" si="161"/>
        <v>190.21916761864</v>
      </c>
      <c r="Q1087" s="1">
        <f t="shared" si="162"/>
        <v>23094.872393578</v>
      </c>
      <c r="R1087" s="1">
        <f t="shared" si="163"/>
        <v>6.4819857098984004</v>
      </c>
      <c r="S1087" s="1">
        <f t="shared" si="164"/>
        <v>298.35615714839997</v>
      </c>
      <c r="T1087" s="1">
        <f t="shared" si="165"/>
        <v>414.88913026670002</v>
      </c>
      <c r="U1087" s="1">
        <f t="shared" si="166"/>
        <v>13.461794433552001</v>
      </c>
      <c r="V1087" s="1">
        <f t="shared" si="167"/>
        <v>50.895233151801001</v>
      </c>
      <c r="W1087" s="1">
        <f t="shared" si="168"/>
        <v>2.9770474002445999</v>
      </c>
      <c r="X1087" s="1" t="str">
        <f t="shared" si="169"/>
        <v>YA</v>
      </c>
    </row>
    <row r="1088" spans="1:24" x14ac:dyDescent="0.2">
      <c r="A1088">
        <v>7.8458799292368004</v>
      </c>
      <c r="B1088">
        <v>193.78499977048</v>
      </c>
      <c r="C1088">
        <v>13769.860237880001</v>
      </c>
      <c r="D1088">
        <v>9.0071612005049992</v>
      </c>
      <c r="E1088">
        <v>343.62082318592002</v>
      </c>
      <c r="F1088">
        <v>510.30560298607998</v>
      </c>
      <c r="G1088">
        <v>13.767801756435</v>
      </c>
      <c r="H1088">
        <v>99.175594669175993</v>
      </c>
      <c r="I1088">
        <v>3.6671542049461001</v>
      </c>
      <c r="J1088">
        <v>1</v>
      </c>
      <c r="O1088" s="1">
        <f t="shared" si="160"/>
        <v>7.8458799292368004</v>
      </c>
      <c r="P1088" s="1">
        <f t="shared" si="161"/>
        <v>193.78499977048</v>
      </c>
      <c r="Q1088" s="1">
        <f t="shared" si="162"/>
        <v>13769.860237880001</v>
      </c>
      <c r="R1088" s="1">
        <f t="shared" si="163"/>
        <v>9.0071612005049992</v>
      </c>
      <c r="S1088" s="1">
        <f t="shared" si="164"/>
        <v>343.62082318592002</v>
      </c>
      <c r="T1088" s="1">
        <f t="shared" si="165"/>
        <v>510.30560298607998</v>
      </c>
      <c r="U1088" s="1">
        <f t="shared" si="166"/>
        <v>13.767801756435</v>
      </c>
      <c r="V1088" s="1">
        <f t="shared" si="167"/>
        <v>99.175594669175993</v>
      </c>
      <c r="W1088" s="1">
        <f t="shared" si="168"/>
        <v>3.6671542049461001</v>
      </c>
      <c r="X1088" s="1" t="str">
        <f t="shared" si="169"/>
        <v>YA</v>
      </c>
    </row>
    <row r="1089" spans="1:24" x14ac:dyDescent="0.2">
      <c r="A1089">
        <v>7.1564244945983004</v>
      </c>
      <c r="B1089">
        <v>197.99353750698</v>
      </c>
      <c r="C1089">
        <v>27025.206963025001</v>
      </c>
      <c r="D1089">
        <v>6.7345272854109002</v>
      </c>
      <c r="E1089">
        <v>359.71051716897</v>
      </c>
      <c r="F1089">
        <v>448.45716069387998</v>
      </c>
      <c r="G1089">
        <v>12.511973428093</v>
      </c>
      <c r="H1089">
        <v>49.299849432968998</v>
      </c>
      <c r="I1089">
        <v>2.9584147115900001</v>
      </c>
      <c r="J1089">
        <v>1</v>
      </c>
      <c r="O1089" s="1">
        <f t="shared" si="160"/>
        <v>7.1564244945983004</v>
      </c>
      <c r="P1089" s="1">
        <f t="shared" si="161"/>
        <v>197.99353750698</v>
      </c>
      <c r="Q1089" s="1">
        <f t="shared" si="162"/>
        <v>27025.206963025001</v>
      </c>
      <c r="R1089" s="1">
        <f t="shared" si="163"/>
        <v>6.7345272854109002</v>
      </c>
      <c r="S1089" s="1">
        <f t="shared" si="164"/>
        <v>359.71051716897</v>
      </c>
      <c r="T1089" s="1">
        <f t="shared" si="165"/>
        <v>448.45716069387998</v>
      </c>
      <c r="U1089" s="1">
        <f t="shared" si="166"/>
        <v>12.511973428093</v>
      </c>
      <c r="V1089" s="1">
        <f t="shared" si="167"/>
        <v>49.299849432968998</v>
      </c>
      <c r="W1089" s="1">
        <f t="shared" si="168"/>
        <v>2.9584147115900001</v>
      </c>
      <c r="X1089" s="1" t="str">
        <f t="shared" si="169"/>
        <v>YA</v>
      </c>
    </row>
    <row r="1090" spans="1:24" x14ac:dyDescent="0.2">
      <c r="A1090">
        <v>5.6946942380273997</v>
      </c>
      <c r="B1090">
        <v>240.71218211203001</v>
      </c>
      <c r="C1090">
        <v>7998.6745111768996</v>
      </c>
      <c r="D1090">
        <v>8.1242654276585995</v>
      </c>
      <c r="F1090">
        <v>477.04780681338002</v>
      </c>
      <c r="G1090">
        <v>15.459306961954001</v>
      </c>
      <c r="H1090">
        <v>68.895602749128003</v>
      </c>
      <c r="I1090">
        <v>3.8706107995529999</v>
      </c>
      <c r="J1090">
        <v>1</v>
      </c>
      <c r="O1090" s="1">
        <f t="shared" ref="O1090:O1153" si="170">IF(A1090="",AVERAGE($A$2:$A$3277),A1090)</f>
        <v>5.6946942380273997</v>
      </c>
      <c r="P1090" s="1">
        <f t="shared" ref="P1090:P1153" si="171">IF(B1090="",AVERAGE($B$2:$B$3277),B1090)</f>
        <v>240.71218211203001</v>
      </c>
      <c r="Q1090" s="1">
        <f t="shared" ref="Q1090:Q1153" si="172">IF(C1090="",AVERAGE($C$2:$C$3277),C1090)</f>
        <v>7998.6745111768996</v>
      </c>
      <c r="R1090" s="1">
        <f t="shared" ref="R1090:R1153" si="173">IF(D1090="",AVERAGE($D$2:$D$3277),D1090)</f>
        <v>8.1242654276585995</v>
      </c>
      <c r="S1090" s="1">
        <f t="shared" ref="S1090:S1153" si="174">IF(E1090="",AVERAGE($E$2:$E$3277),E1090)</f>
        <v>333.77577661081295</v>
      </c>
      <c r="T1090" s="1">
        <f t="shared" ref="T1090:T1153" si="175">IF(F1090="",AVERAGE($F$2:$F$3277),F1090)</f>
        <v>477.04780681338002</v>
      </c>
      <c r="U1090" s="1">
        <f t="shared" ref="U1090:U1153" si="176">IF(G1090="",AVERAGE($G$2:$G$3277),G1090)</f>
        <v>15.459306961954001</v>
      </c>
      <c r="V1090" s="1">
        <f t="shared" ref="V1090:V1153" si="177">IF(H1090="",AVERAGE($H$2:$H$3277),H1090)</f>
        <v>68.895602749128003</v>
      </c>
      <c r="W1090" s="1">
        <f t="shared" ref="W1090:W1153" si="178">IF(I1090="",AVERAGE($I$2:$I$3277),I1090)</f>
        <v>3.8706107995529999</v>
      </c>
      <c r="X1090" s="1" t="str">
        <f t="shared" ref="X1090:X1153" si="179">IF(J1090=0,"TIDAK","YA")</f>
        <v>YA</v>
      </c>
    </row>
    <row r="1091" spans="1:24" x14ac:dyDescent="0.2">
      <c r="A1091">
        <v>6.7076855563828</v>
      </c>
      <c r="B1091">
        <v>199.28537429982001</v>
      </c>
      <c r="C1091">
        <v>17435.340205976001</v>
      </c>
      <c r="D1091">
        <v>6.8099450585473997</v>
      </c>
      <c r="F1091">
        <v>454.73241001768997</v>
      </c>
      <c r="G1091">
        <v>14.587290156964</v>
      </c>
      <c r="H1091">
        <v>81.378451070013</v>
      </c>
      <c r="I1091">
        <v>3.8226687145376999</v>
      </c>
      <c r="J1091">
        <v>1</v>
      </c>
      <c r="O1091" s="1">
        <f t="shared" si="170"/>
        <v>6.7076855563828</v>
      </c>
      <c r="P1091" s="1">
        <f t="shared" si="171"/>
        <v>199.28537429982001</v>
      </c>
      <c r="Q1091" s="1">
        <f t="shared" si="172"/>
        <v>17435.340205976001</v>
      </c>
      <c r="R1091" s="1">
        <f t="shared" si="173"/>
        <v>6.8099450585473997</v>
      </c>
      <c r="S1091" s="1">
        <f t="shared" si="174"/>
        <v>333.77577661081295</v>
      </c>
      <c r="T1091" s="1">
        <f t="shared" si="175"/>
        <v>454.73241001768997</v>
      </c>
      <c r="U1091" s="1">
        <f t="shared" si="176"/>
        <v>14.587290156964</v>
      </c>
      <c r="V1091" s="1">
        <f t="shared" si="177"/>
        <v>81.378451070013</v>
      </c>
      <c r="W1091" s="1">
        <f t="shared" si="178"/>
        <v>3.8226687145376999</v>
      </c>
      <c r="X1091" s="1" t="str">
        <f t="shared" si="179"/>
        <v>YA</v>
      </c>
    </row>
    <row r="1092" spans="1:24" x14ac:dyDescent="0.2">
      <c r="A1092">
        <v>4.7752219558368996</v>
      </c>
      <c r="B1092">
        <v>231.99857860738999</v>
      </c>
      <c r="C1092">
        <v>13978.172660188</v>
      </c>
      <c r="D1092">
        <v>9.4221005748936992</v>
      </c>
      <c r="E1092">
        <v>389.21958563817998</v>
      </c>
      <c r="F1092">
        <v>526.06765100797998</v>
      </c>
      <c r="G1092">
        <v>17.207494384162999</v>
      </c>
      <c r="H1092">
        <v>73.940969969384</v>
      </c>
      <c r="I1092">
        <v>3.2230808645201998</v>
      </c>
      <c r="J1092">
        <v>1</v>
      </c>
      <c r="O1092" s="1">
        <f t="shared" si="170"/>
        <v>4.7752219558368996</v>
      </c>
      <c r="P1092" s="1">
        <f t="shared" si="171"/>
        <v>231.99857860738999</v>
      </c>
      <c r="Q1092" s="1">
        <f t="shared" si="172"/>
        <v>13978.172660188</v>
      </c>
      <c r="R1092" s="1">
        <f t="shared" si="173"/>
        <v>9.4221005748936992</v>
      </c>
      <c r="S1092" s="1">
        <f t="shared" si="174"/>
        <v>389.21958563817998</v>
      </c>
      <c r="T1092" s="1">
        <f t="shared" si="175"/>
        <v>526.06765100797998</v>
      </c>
      <c r="U1092" s="1">
        <f t="shared" si="176"/>
        <v>17.207494384162999</v>
      </c>
      <c r="V1092" s="1">
        <f t="shared" si="177"/>
        <v>73.940969969384</v>
      </c>
      <c r="W1092" s="1">
        <f t="shared" si="178"/>
        <v>3.2230808645201998</v>
      </c>
      <c r="X1092" s="1" t="str">
        <f t="shared" si="179"/>
        <v>YA</v>
      </c>
    </row>
    <row r="1093" spans="1:24" x14ac:dyDescent="0.2">
      <c r="B1093">
        <v>200.31523572876</v>
      </c>
      <c r="C1093">
        <v>19947.434474507001</v>
      </c>
      <c r="D1093">
        <v>7.3782358810756001</v>
      </c>
      <c r="E1093">
        <v>337.23146852419001</v>
      </c>
      <c r="F1093">
        <v>295.75705315031001</v>
      </c>
      <c r="G1093">
        <v>14.033995012808999</v>
      </c>
      <c r="H1093">
        <v>29.668142132758</v>
      </c>
      <c r="I1093">
        <v>4.3872084184998004</v>
      </c>
      <c r="J1093">
        <v>1</v>
      </c>
      <c r="O1093" s="1">
        <f t="shared" si="170"/>
        <v>7.0807945042768186</v>
      </c>
      <c r="P1093" s="1">
        <f t="shared" si="171"/>
        <v>200.31523572876</v>
      </c>
      <c r="Q1093" s="1">
        <f t="shared" si="172"/>
        <v>19947.434474507001</v>
      </c>
      <c r="R1093" s="1">
        <f t="shared" si="173"/>
        <v>7.3782358810756001</v>
      </c>
      <c r="S1093" s="1">
        <f t="shared" si="174"/>
        <v>337.23146852419001</v>
      </c>
      <c r="T1093" s="1">
        <f t="shared" si="175"/>
        <v>295.75705315031001</v>
      </c>
      <c r="U1093" s="1">
        <f t="shared" si="176"/>
        <v>14.033995012808999</v>
      </c>
      <c r="V1093" s="1">
        <f t="shared" si="177"/>
        <v>29.668142132758</v>
      </c>
      <c r="W1093" s="1">
        <f t="shared" si="178"/>
        <v>4.3872084184998004</v>
      </c>
      <c r="X1093" s="1" t="str">
        <f t="shared" si="179"/>
        <v>YA</v>
      </c>
    </row>
    <row r="1094" spans="1:24" x14ac:dyDescent="0.2">
      <c r="B1094">
        <v>205.12830348496999</v>
      </c>
      <c r="C1094">
        <v>17537.989615807001</v>
      </c>
      <c r="D1094">
        <v>8.0258061091673003</v>
      </c>
      <c r="E1094">
        <v>396.09191738280998</v>
      </c>
      <c r="F1094">
        <v>318.53663286979997</v>
      </c>
      <c r="G1094">
        <v>13.860453410172999</v>
      </c>
      <c r="H1094">
        <v>93.714876161506993</v>
      </c>
      <c r="I1094">
        <v>2.9997023209083</v>
      </c>
      <c r="J1094">
        <v>1</v>
      </c>
      <c r="O1094" s="1">
        <f t="shared" si="170"/>
        <v>7.0807945042768186</v>
      </c>
      <c r="P1094" s="1">
        <f t="shared" si="171"/>
        <v>205.12830348496999</v>
      </c>
      <c r="Q1094" s="1">
        <f t="shared" si="172"/>
        <v>17537.989615807001</v>
      </c>
      <c r="R1094" s="1">
        <f t="shared" si="173"/>
        <v>8.0258061091673003</v>
      </c>
      <c r="S1094" s="1">
        <f t="shared" si="174"/>
        <v>396.09191738280998</v>
      </c>
      <c r="T1094" s="1">
        <f t="shared" si="175"/>
        <v>318.53663286979997</v>
      </c>
      <c r="U1094" s="1">
        <f t="shared" si="176"/>
        <v>13.860453410172999</v>
      </c>
      <c r="V1094" s="1">
        <f t="shared" si="177"/>
        <v>93.714876161506993</v>
      </c>
      <c r="W1094" s="1">
        <f t="shared" si="178"/>
        <v>2.9997023209083</v>
      </c>
      <c r="X1094" s="1" t="str">
        <f t="shared" si="179"/>
        <v>YA</v>
      </c>
    </row>
    <row r="1095" spans="1:24" x14ac:dyDescent="0.2">
      <c r="A1095">
        <v>8.5017114390229995</v>
      </c>
      <c r="B1095">
        <v>193.90890608507999</v>
      </c>
      <c r="C1095">
        <v>21289.179593409001</v>
      </c>
      <c r="D1095">
        <v>7.1081902940379997</v>
      </c>
      <c r="F1095">
        <v>393.17668125098999</v>
      </c>
      <c r="G1095">
        <v>13.643236218867999</v>
      </c>
      <c r="H1095">
        <v>61.125079732354003</v>
      </c>
      <c r="I1095">
        <v>5.6122956621068001</v>
      </c>
      <c r="J1095">
        <v>1</v>
      </c>
      <c r="O1095" s="1">
        <f t="shared" si="170"/>
        <v>8.5017114390229995</v>
      </c>
      <c r="P1095" s="1">
        <f t="shared" si="171"/>
        <v>193.90890608507999</v>
      </c>
      <c r="Q1095" s="1">
        <f t="shared" si="172"/>
        <v>21289.179593409001</v>
      </c>
      <c r="R1095" s="1">
        <f t="shared" si="173"/>
        <v>7.1081902940379997</v>
      </c>
      <c r="S1095" s="1">
        <f t="shared" si="174"/>
        <v>333.77577661081295</v>
      </c>
      <c r="T1095" s="1">
        <f t="shared" si="175"/>
        <v>393.17668125098999</v>
      </c>
      <c r="U1095" s="1">
        <f t="shared" si="176"/>
        <v>13.643236218867999</v>
      </c>
      <c r="V1095" s="1">
        <f t="shared" si="177"/>
        <v>61.125079732354003</v>
      </c>
      <c r="W1095" s="1">
        <f t="shared" si="178"/>
        <v>5.6122956621068001</v>
      </c>
      <c r="X1095" s="1" t="str">
        <f t="shared" si="179"/>
        <v>YA</v>
      </c>
    </row>
    <row r="1096" spans="1:24" x14ac:dyDescent="0.2">
      <c r="A1096">
        <v>7.7412450586367001</v>
      </c>
      <c r="B1096">
        <v>218.23718647475999</v>
      </c>
      <c r="C1096">
        <v>22824.699465156998</v>
      </c>
      <c r="D1096">
        <v>8.6964788338007999</v>
      </c>
      <c r="E1096">
        <v>363.99274772202</v>
      </c>
      <c r="F1096">
        <v>521.01626057959004</v>
      </c>
      <c r="G1096">
        <v>15.310631395152001</v>
      </c>
      <c r="H1096">
        <v>73.723070121408</v>
      </c>
      <c r="I1096">
        <v>3.7411433659750002</v>
      </c>
      <c r="J1096">
        <v>1</v>
      </c>
      <c r="O1096" s="1">
        <f t="shared" si="170"/>
        <v>7.7412450586367001</v>
      </c>
      <c r="P1096" s="1">
        <f t="shared" si="171"/>
        <v>218.23718647475999</v>
      </c>
      <c r="Q1096" s="1">
        <f t="shared" si="172"/>
        <v>22824.699465156998</v>
      </c>
      <c r="R1096" s="1">
        <f t="shared" si="173"/>
        <v>8.6964788338007999</v>
      </c>
      <c r="S1096" s="1">
        <f t="shared" si="174"/>
        <v>363.99274772202</v>
      </c>
      <c r="T1096" s="1">
        <f t="shared" si="175"/>
        <v>521.01626057959004</v>
      </c>
      <c r="U1096" s="1">
        <f t="shared" si="176"/>
        <v>15.310631395152001</v>
      </c>
      <c r="V1096" s="1">
        <f t="shared" si="177"/>
        <v>73.723070121408</v>
      </c>
      <c r="W1096" s="1">
        <f t="shared" si="178"/>
        <v>3.7411433659750002</v>
      </c>
      <c r="X1096" s="1" t="str">
        <f t="shared" si="179"/>
        <v>YA</v>
      </c>
    </row>
    <row r="1097" spans="1:24" x14ac:dyDescent="0.2">
      <c r="A1097">
        <v>4.1874908148117003</v>
      </c>
      <c r="B1097">
        <v>208.37418809555001</v>
      </c>
      <c r="C1097">
        <v>21809.709834296002</v>
      </c>
      <c r="D1097">
        <v>5.8461120415185999</v>
      </c>
      <c r="E1097">
        <v>327.47420306880002</v>
      </c>
      <c r="F1097">
        <v>264.50808251207002</v>
      </c>
      <c r="G1097">
        <v>11.235144226195001</v>
      </c>
      <c r="H1097">
        <v>46.682597290033002</v>
      </c>
      <c r="I1097">
        <v>4.5929593440958998</v>
      </c>
      <c r="J1097">
        <v>1</v>
      </c>
      <c r="O1097" s="1">
        <f t="shared" si="170"/>
        <v>4.1874908148117003</v>
      </c>
      <c r="P1097" s="1">
        <f t="shared" si="171"/>
        <v>208.37418809555001</v>
      </c>
      <c r="Q1097" s="1">
        <f t="shared" si="172"/>
        <v>21809.709834296002</v>
      </c>
      <c r="R1097" s="1">
        <f t="shared" si="173"/>
        <v>5.8461120415185999</v>
      </c>
      <c r="S1097" s="1">
        <f t="shared" si="174"/>
        <v>327.47420306880002</v>
      </c>
      <c r="T1097" s="1">
        <f t="shared" si="175"/>
        <v>264.50808251207002</v>
      </c>
      <c r="U1097" s="1">
        <f t="shared" si="176"/>
        <v>11.235144226195001</v>
      </c>
      <c r="V1097" s="1">
        <f t="shared" si="177"/>
        <v>46.682597290033002</v>
      </c>
      <c r="W1097" s="1">
        <f t="shared" si="178"/>
        <v>4.5929593440958998</v>
      </c>
      <c r="X1097" s="1" t="str">
        <f t="shared" si="179"/>
        <v>YA</v>
      </c>
    </row>
    <row r="1098" spans="1:24" x14ac:dyDescent="0.2">
      <c r="B1098">
        <v>142.14556556788</v>
      </c>
      <c r="C1098">
        <v>45141.686036384002</v>
      </c>
      <c r="D1098">
        <v>6.0306399601185001</v>
      </c>
      <c r="E1098">
        <v>240.19850475088001</v>
      </c>
      <c r="F1098">
        <v>369.28042897171002</v>
      </c>
      <c r="G1098">
        <v>20.605552070757</v>
      </c>
      <c r="H1098">
        <v>70.168389220096998</v>
      </c>
      <c r="I1098">
        <v>4.6047247958044997</v>
      </c>
      <c r="J1098">
        <v>1</v>
      </c>
      <c r="O1098" s="1">
        <f t="shared" si="170"/>
        <v>7.0807945042768186</v>
      </c>
      <c r="P1098" s="1">
        <f t="shared" si="171"/>
        <v>142.14556556788</v>
      </c>
      <c r="Q1098" s="1">
        <f t="shared" si="172"/>
        <v>45141.686036384002</v>
      </c>
      <c r="R1098" s="1">
        <f t="shared" si="173"/>
        <v>6.0306399601185001</v>
      </c>
      <c r="S1098" s="1">
        <f t="shared" si="174"/>
        <v>240.19850475088001</v>
      </c>
      <c r="T1098" s="1">
        <f t="shared" si="175"/>
        <v>369.28042897171002</v>
      </c>
      <c r="U1098" s="1">
        <f t="shared" si="176"/>
        <v>20.605552070757</v>
      </c>
      <c r="V1098" s="1">
        <f t="shared" si="177"/>
        <v>70.168389220096998</v>
      </c>
      <c r="W1098" s="1">
        <f t="shared" si="178"/>
        <v>4.6047247958044997</v>
      </c>
      <c r="X1098" s="1" t="str">
        <f t="shared" si="179"/>
        <v>YA</v>
      </c>
    </row>
    <row r="1099" spans="1:24" x14ac:dyDescent="0.2">
      <c r="A1099">
        <v>7.8080122115602997</v>
      </c>
      <c r="B1099">
        <v>179.79991660752</v>
      </c>
      <c r="C1099">
        <v>17037.725367079998</v>
      </c>
      <c r="D1099">
        <v>6.3783644935212003</v>
      </c>
      <c r="E1099">
        <v>348.07151056266002</v>
      </c>
      <c r="F1099">
        <v>590.06054594663999</v>
      </c>
      <c r="G1099">
        <v>12.092499340331999</v>
      </c>
      <c r="H1099">
        <v>81.592361879131005</v>
      </c>
      <c r="I1099">
        <v>4.1655499055348004</v>
      </c>
      <c r="J1099">
        <v>1</v>
      </c>
      <c r="O1099" s="1">
        <f t="shared" si="170"/>
        <v>7.8080122115602997</v>
      </c>
      <c r="P1099" s="1">
        <f t="shared" si="171"/>
        <v>179.79991660752</v>
      </c>
      <c r="Q1099" s="1">
        <f t="shared" si="172"/>
        <v>17037.725367079998</v>
      </c>
      <c r="R1099" s="1">
        <f t="shared" si="173"/>
        <v>6.3783644935212003</v>
      </c>
      <c r="S1099" s="1">
        <f t="shared" si="174"/>
        <v>348.07151056266002</v>
      </c>
      <c r="T1099" s="1">
        <f t="shared" si="175"/>
        <v>590.06054594663999</v>
      </c>
      <c r="U1099" s="1">
        <f t="shared" si="176"/>
        <v>12.092499340331999</v>
      </c>
      <c r="V1099" s="1">
        <f t="shared" si="177"/>
        <v>81.592361879131005</v>
      </c>
      <c r="W1099" s="1">
        <f t="shared" si="178"/>
        <v>4.1655499055348004</v>
      </c>
      <c r="X1099" s="1" t="str">
        <f t="shared" si="179"/>
        <v>YA</v>
      </c>
    </row>
    <row r="1100" spans="1:24" x14ac:dyDescent="0.2">
      <c r="A1100">
        <v>5.8959489831871998</v>
      </c>
      <c r="B1100">
        <v>187.1536165954</v>
      </c>
      <c r="C1100">
        <v>37118.255436109997</v>
      </c>
      <c r="D1100">
        <v>4.6007299708884997</v>
      </c>
      <c r="E1100">
        <v>253.15846862251999</v>
      </c>
      <c r="F1100">
        <v>531.16910087728002</v>
      </c>
      <c r="G1100">
        <v>11.410183554312001</v>
      </c>
      <c r="H1100">
        <v>77.286550666527006</v>
      </c>
      <c r="I1100">
        <v>3.6596529675763998</v>
      </c>
      <c r="J1100">
        <v>1</v>
      </c>
      <c r="O1100" s="1">
        <f t="shared" si="170"/>
        <v>5.8959489831871998</v>
      </c>
      <c r="P1100" s="1">
        <f t="shared" si="171"/>
        <v>187.1536165954</v>
      </c>
      <c r="Q1100" s="1">
        <f t="shared" si="172"/>
        <v>37118.255436109997</v>
      </c>
      <c r="R1100" s="1">
        <f t="shared" si="173"/>
        <v>4.6007299708884997</v>
      </c>
      <c r="S1100" s="1">
        <f t="shared" si="174"/>
        <v>253.15846862251999</v>
      </c>
      <c r="T1100" s="1">
        <f t="shared" si="175"/>
        <v>531.16910087728002</v>
      </c>
      <c r="U1100" s="1">
        <f t="shared" si="176"/>
        <v>11.410183554312001</v>
      </c>
      <c r="V1100" s="1">
        <f t="shared" si="177"/>
        <v>77.286550666527006</v>
      </c>
      <c r="W1100" s="1">
        <f t="shared" si="178"/>
        <v>3.6596529675763998</v>
      </c>
      <c r="X1100" s="1" t="str">
        <f t="shared" si="179"/>
        <v>YA</v>
      </c>
    </row>
    <row r="1101" spans="1:24" x14ac:dyDescent="0.2">
      <c r="A1101">
        <v>7.2696522528054004</v>
      </c>
      <c r="B1101">
        <v>155.15752028729</v>
      </c>
      <c r="C1101">
        <v>31161.368387699</v>
      </c>
      <c r="D1101">
        <v>3.1811832906375002</v>
      </c>
      <c r="E1101">
        <v>244.79519792609</v>
      </c>
      <c r="F1101">
        <v>506.01013523243</v>
      </c>
      <c r="G1101">
        <v>17.385514977402</v>
      </c>
      <c r="H1101">
        <v>73.115052793472003</v>
      </c>
      <c r="I1101">
        <v>3.7892367565810998</v>
      </c>
      <c r="J1101">
        <v>1</v>
      </c>
      <c r="O1101" s="1">
        <f t="shared" si="170"/>
        <v>7.2696522528054004</v>
      </c>
      <c r="P1101" s="1">
        <f t="shared" si="171"/>
        <v>155.15752028729</v>
      </c>
      <c r="Q1101" s="1">
        <f t="shared" si="172"/>
        <v>31161.368387699</v>
      </c>
      <c r="R1101" s="1">
        <f t="shared" si="173"/>
        <v>3.1811832906375002</v>
      </c>
      <c r="S1101" s="1">
        <f t="shared" si="174"/>
        <v>244.79519792609</v>
      </c>
      <c r="T1101" s="1">
        <f t="shared" si="175"/>
        <v>506.01013523243</v>
      </c>
      <c r="U1101" s="1">
        <f t="shared" si="176"/>
        <v>17.385514977402</v>
      </c>
      <c r="V1101" s="1">
        <f t="shared" si="177"/>
        <v>73.115052793472003</v>
      </c>
      <c r="W1101" s="1">
        <f t="shared" si="178"/>
        <v>3.7892367565810998</v>
      </c>
      <c r="X1101" s="1" t="str">
        <f t="shared" si="179"/>
        <v>YA</v>
      </c>
    </row>
    <row r="1102" spans="1:24" x14ac:dyDescent="0.2">
      <c r="B1102">
        <v>213.04119146395001</v>
      </c>
      <c r="C1102">
        <v>12036.643043583001</v>
      </c>
      <c r="D1102">
        <v>9.7947302355713006</v>
      </c>
      <c r="E1102">
        <v>349.17139465560001</v>
      </c>
      <c r="F1102">
        <v>284.01799483591998</v>
      </c>
      <c r="G1102">
        <v>12.419905500515</v>
      </c>
      <c r="H1102">
        <v>74.674383207456998</v>
      </c>
      <c r="I1102">
        <v>3.8989158595296001</v>
      </c>
      <c r="J1102">
        <v>1</v>
      </c>
      <c r="O1102" s="1">
        <f t="shared" si="170"/>
        <v>7.0807945042768186</v>
      </c>
      <c r="P1102" s="1">
        <f t="shared" si="171"/>
        <v>213.04119146395001</v>
      </c>
      <c r="Q1102" s="1">
        <f t="shared" si="172"/>
        <v>12036.643043583001</v>
      </c>
      <c r="R1102" s="1">
        <f t="shared" si="173"/>
        <v>9.7947302355713006</v>
      </c>
      <c r="S1102" s="1">
        <f t="shared" si="174"/>
        <v>349.17139465560001</v>
      </c>
      <c r="T1102" s="1">
        <f t="shared" si="175"/>
        <v>284.01799483591998</v>
      </c>
      <c r="U1102" s="1">
        <f t="shared" si="176"/>
        <v>12.419905500515</v>
      </c>
      <c r="V1102" s="1">
        <f t="shared" si="177"/>
        <v>74.674383207456998</v>
      </c>
      <c r="W1102" s="1">
        <f t="shared" si="178"/>
        <v>3.8989158595296001</v>
      </c>
      <c r="X1102" s="1" t="str">
        <f t="shared" si="179"/>
        <v>YA</v>
      </c>
    </row>
    <row r="1103" spans="1:24" x14ac:dyDescent="0.2">
      <c r="A1103">
        <v>9.4896009664998999</v>
      </c>
      <c r="B1103">
        <v>167.88762871252999</v>
      </c>
      <c r="C1103">
        <v>40032.414004808998</v>
      </c>
      <c r="D1103">
        <v>8.3492067937550996</v>
      </c>
      <c r="F1103">
        <v>354.79074115599002</v>
      </c>
      <c r="G1103">
        <v>14.168314238557</v>
      </c>
      <c r="H1103">
        <v>102.56784617405999</v>
      </c>
      <c r="I1103">
        <v>4.3006948990874996</v>
      </c>
      <c r="J1103">
        <v>1</v>
      </c>
      <c r="O1103" s="1">
        <f t="shared" si="170"/>
        <v>9.4896009664998999</v>
      </c>
      <c r="P1103" s="1">
        <f t="shared" si="171"/>
        <v>167.88762871252999</v>
      </c>
      <c r="Q1103" s="1">
        <f t="shared" si="172"/>
        <v>40032.414004808998</v>
      </c>
      <c r="R1103" s="1">
        <f t="shared" si="173"/>
        <v>8.3492067937550996</v>
      </c>
      <c r="S1103" s="1">
        <f t="shared" si="174"/>
        <v>333.77577661081295</v>
      </c>
      <c r="T1103" s="1">
        <f t="shared" si="175"/>
        <v>354.79074115599002</v>
      </c>
      <c r="U1103" s="1">
        <f t="shared" si="176"/>
        <v>14.168314238557</v>
      </c>
      <c r="V1103" s="1">
        <f t="shared" si="177"/>
        <v>102.56784617405999</v>
      </c>
      <c r="W1103" s="1">
        <f t="shared" si="178"/>
        <v>4.3006948990874996</v>
      </c>
      <c r="X1103" s="1" t="str">
        <f t="shared" si="179"/>
        <v>YA</v>
      </c>
    </row>
    <row r="1104" spans="1:24" x14ac:dyDescent="0.2">
      <c r="A1104">
        <v>7.4579798269281996</v>
      </c>
      <c r="B1104">
        <v>183.46130951495999</v>
      </c>
      <c r="C1104">
        <v>14733.458757086</v>
      </c>
      <c r="D1104">
        <v>7.4752733643346998</v>
      </c>
      <c r="E1104">
        <v>335.66804567087001</v>
      </c>
      <c r="F1104">
        <v>482.63717983916001</v>
      </c>
      <c r="G1104">
        <v>8.9632538826383001</v>
      </c>
      <c r="H1104">
        <v>82.581338349183</v>
      </c>
      <c r="I1104">
        <v>4.4977307955903996</v>
      </c>
      <c r="J1104">
        <v>1</v>
      </c>
      <c r="O1104" s="1">
        <f t="shared" si="170"/>
        <v>7.4579798269281996</v>
      </c>
      <c r="P1104" s="1">
        <f t="shared" si="171"/>
        <v>183.46130951495999</v>
      </c>
      <c r="Q1104" s="1">
        <f t="shared" si="172"/>
        <v>14733.458757086</v>
      </c>
      <c r="R1104" s="1">
        <f t="shared" si="173"/>
        <v>7.4752733643346998</v>
      </c>
      <c r="S1104" s="1">
        <f t="shared" si="174"/>
        <v>335.66804567087001</v>
      </c>
      <c r="T1104" s="1">
        <f t="shared" si="175"/>
        <v>482.63717983916001</v>
      </c>
      <c r="U1104" s="1">
        <f t="shared" si="176"/>
        <v>8.9632538826383001</v>
      </c>
      <c r="V1104" s="1">
        <f t="shared" si="177"/>
        <v>82.581338349183</v>
      </c>
      <c r="W1104" s="1">
        <f t="shared" si="178"/>
        <v>4.4977307955903996</v>
      </c>
      <c r="X1104" s="1" t="str">
        <f t="shared" si="179"/>
        <v>YA</v>
      </c>
    </row>
    <row r="1105" spans="1:24" x14ac:dyDescent="0.2">
      <c r="A1105">
        <v>7.9923203642363996</v>
      </c>
      <c r="B1105">
        <v>230.17957338318001</v>
      </c>
      <c r="C1105">
        <v>17076.663788675</v>
      </c>
      <c r="D1105">
        <v>9.5987422809084997</v>
      </c>
      <c r="F1105">
        <v>522.88805402003004</v>
      </c>
      <c r="G1105">
        <v>14.449180973695</v>
      </c>
      <c r="H1105">
        <v>68.640768198635001</v>
      </c>
      <c r="I1105">
        <v>4.3427967880422997</v>
      </c>
      <c r="J1105">
        <v>1</v>
      </c>
      <c r="O1105" s="1">
        <f t="shared" si="170"/>
        <v>7.9923203642363996</v>
      </c>
      <c r="P1105" s="1">
        <f t="shared" si="171"/>
        <v>230.17957338318001</v>
      </c>
      <c r="Q1105" s="1">
        <f t="shared" si="172"/>
        <v>17076.663788675</v>
      </c>
      <c r="R1105" s="1">
        <f t="shared" si="173"/>
        <v>9.5987422809084997</v>
      </c>
      <c r="S1105" s="1">
        <f t="shared" si="174"/>
        <v>333.77577661081295</v>
      </c>
      <c r="T1105" s="1">
        <f t="shared" si="175"/>
        <v>522.88805402003004</v>
      </c>
      <c r="U1105" s="1">
        <f t="shared" si="176"/>
        <v>14.449180973695</v>
      </c>
      <c r="V1105" s="1">
        <f t="shared" si="177"/>
        <v>68.640768198635001</v>
      </c>
      <c r="W1105" s="1">
        <f t="shared" si="178"/>
        <v>4.3427967880422997</v>
      </c>
      <c r="X1105" s="1" t="str">
        <f t="shared" si="179"/>
        <v>YA</v>
      </c>
    </row>
    <row r="1106" spans="1:24" x14ac:dyDescent="0.2">
      <c r="A1106">
        <v>7.7463431153563</v>
      </c>
      <c r="B1106">
        <v>212.27464477237001</v>
      </c>
      <c r="C1106">
        <v>21670.593663341999</v>
      </c>
      <c r="D1106">
        <v>8.4581027156947997</v>
      </c>
      <c r="E1106">
        <v>361.38132511748</v>
      </c>
      <c r="F1106">
        <v>457.01412092662002</v>
      </c>
      <c r="G1106">
        <v>21.430293301707</v>
      </c>
      <c r="H1106">
        <v>43.188802577171003</v>
      </c>
      <c r="I1106">
        <v>3.6786860312355998</v>
      </c>
      <c r="J1106">
        <v>1</v>
      </c>
      <c r="O1106" s="1">
        <f t="shared" si="170"/>
        <v>7.7463431153563</v>
      </c>
      <c r="P1106" s="1">
        <f t="shared" si="171"/>
        <v>212.27464477237001</v>
      </c>
      <c r="Q1106" s="1">
        <f t="shared" si="172"/>
        <v>21670.593663341999</v>
      </c>
      <c r="R1106" s="1">
        <f t="shared" si="173"/>
        <v>8.4581027156947997</v>
      </c>
      <c r="S1106" s="1">
        <f t="shared" si="174"/>
        <v>361.38132511748</v>
      </c>
      <c r="T1106" s="1">
        <f t="shared" si="175"/>
        <v>457.01412092662002</v>
      </c>
      <c r="U1106" s="1">
        <f t="shared" si="176"/>
        <v>21.430293301707</v>
      </c>
      <c r="V1106" s="1">
        <f t="shared" si="177"/>
        <v>43.188802577171003</v>
      </c>
      <c r="W1106" s="1">
        <f t="shared" si="178"/>
        <v>3.6786860312355998</v>
      </c>
      <c r="X1106" s="1" t="str">
        <f t="shared" si="179"/>
        <v>YA</v>
      </c>
    </row>
    <row r="1107" spans="1:24" x14ac:dyDescent="0.2">
      <c r="A1107">
        <v>8.2757956297012001</v>
      </c>
      <c r="B1107">
        <v>163.3559608173</v>
      </c>
      <c r="C1107">
        <v>22013.964905010002</v>
      </c>
      <c r="D1107">
        <v>5.7428289345961998</v>
      </c>
      <c r="E1107">
        <v>307.66712287387998</v>
      </c>
      <c r="F1107">
        <v>351.63131504517997</v>
      </c>
      <c r="G1107">
        <v>20.057619444336002</v>
      </c>
      <c r="H1107">
        <v>78.501492447820993</v>
      </c>
      <c r="I1107">
        <v>4.7213395495201</v>
      </c>
      <c r="J1107">
        <v>1</v>
      </c>
      <c r="O1107" s="1">
        <f t="shared" si="170"/>
        <v>8.2757956297012001</v>
      </c>
      <c r="P1107" s="1">
        <f t="shared" si="171"/>
        <v>163.3559608173</v>
      </c>
      <c r="Q1107" s="1">
        <f t="shared" si="172"/>
        <v>22013.964905010002</v>
      </c>
      <c r="R1107" s="1">
        <f t="shared" si="173"/>
        <v>5.7428289345961998</v>
      </c>
      <c r="S1107" s="1">
        <f t="shared" si="174"/>
        <v>307.66712287387998</v>
      </c>
      <c r="T1107" s="1">
        <f t="shared" si="175"/>
        <v>351.63131504517997</v>
      </c>
      <c r="U1107" s="1">
        <f t="shared" si="176"/>
        <v>20.057619444336002</v>
      </c>
      <c r="V1107" s="1">
        <f t="shared" si="177"/>
        <v>78.501492447820993</v>
      </c>
      <c r="W1107" s="1">
        <f t="shared" si="178"/>
        <v>4.7213395495201</v>
      </c>
      <c r="X1107" s="1" t="str">
        <f t="shared" si="179"/>
        <v>YA</v>
      </c>
    </row>
    <row r="1108" spans="1:24" x14ac:dyDescent="0.2">
      <c r="A1108">
        <v>6.8799594521495004</v>
      </c>
      <c r="B1108">
        <v>163.59333933683001</v>
      </c>
      <c r="C1108">
        <v>44586.812651002001</v>
      </c>
      <c r="D1108">
        <v>2.7417121173046999</v>
      </c>
      <c r="E1108">
        <v>219.14893472567999</v>
      </c>
      <c r="F1108">
        <v>554.04510450004</v>
      </c>
      <c r="G1108">
        <v>16.521941961294999</v>
      </c>
      <c r="H1108">
        <v>67.533260152105996</v>
      </c>
      <c r="I1108">
        <v>5.6882069493614003</v>
      </c>
      <c r="J1108">
        <v>1</v>
      </c>
      <c r="O1108" s="1">
        <f t="shared" si="170"/>
        <v>6.8799594521495004</v>
      </c>
      <c r="P1108" s="1">
        <f t="shared" si="171"/>
        <v>163.59333933683001</v>
      </c>
      <c r="Q1108" s="1">
        <f t="shared" si="172"/>
        <v>44586.812651002001</v>
      </c>
      <c r="R1108" s="1">
        <f t="shared" si="173"/>
        <v>2.7417121173046999</v>
      </c>
      <c r="S1108" s="1">
        <f t="shared" si="174"/>
        <v>219.14893472567999</v>
      </c>
      <c r="T1108" s="1">
        <f t="shared" si="175"/>
        <v>554.04510450004</v>
      </c>
      <c r="U1108" s="1">
        <f t="shared" si="176"/>
        <v>16.521941961294999</v>
      </c>
      <c r="V1108" s="1">
        <f t="shared" si="177"/>
        <v>67.533260152105996</v>
      </c>
      <c r="W1108" s="1">
        <f t="shared" si="178"/>
        <v>5.6882069493614003</v>
      </c>
      <c r="X1108" s="1" t="str">
        <f t="shared" si="179"/>
        <v>YA</v>
      </c>
    </row>
    <row r="1109" spans="1:24" x14ac:dyDescent="0.2">
      <c r="A1109">
        <v>6.7993755183618996</v>
      </c>
      <c r="B1109">
        <v>239.05767951559</v>
      </c>
      <c r="C1109">
        <v>7986.4932390562999</v>
      </c>
      <c r="D1109">
        <v>10.365679862325999</v>
      </c>
      <c r="E1109">
        <v>419.88117514160001</v>
      </c>
      <c r="F1109">
        <v>373.23213734141001</v>
      </c>
      <c r="G1109">
        <v>18.82859407215</v>
      </c>
      <c r="H1109">
        <v>43.440644019225999</v>
      </c>
      <c r="I1109">
        <v>3.8199853771647998</v>
      </c>
      <c r="J1109">
        <v>1</v>
      </c>
      <c r="O1109" s="1">
        <f t="shared" si="170"/>
        <v>6.7993755183618996</v>
      </c>
      <c r="P1109" s="1">
        <f t="shared" si="171"/>
        <v>239.05767951559</v>
      </c>
      <c r="Q1109" s="1">
        <f t="shared" si="172"/>
        <v>7986.4932390562999</v>
      </c>
      <c r="R1109" s="1">
        <f t="shared" si="173"/>
        <v>10.365679862325999</v>
      </c>
      <c r="S1109" s="1">
        <f t="shared" si="174"/>
        <v>419.88117514160001</v>
      </c>
      <c r="T1109" s="1">
        <f t="shared" si="175"/>
        <v>373.23213734141001</v>
      </c>
      <c r="U1109" s="1">
        <f t="shared" si="176"/>
        <v>18.82859407215</v>
      </c>
      <c r="V1109" s="1">
        <f t="shared" si="177"/>
        <v>43.440644019225999</v>
      </c>
      <c r="W1109" s="1">
        <f t="shared" si="178"/>
        <v>3.8199853771647998</v>
      </c>
      <c r="X1109" s="1" t="str">
        <f t="shared" si="179"/>
        <v>YA</v>
      </c>
    </row>
    <row r="1110" spans="1:24" x14ac:dyDescent="0.2">
      <c r="A1110">
        <v>8.1677676629727998</v>
      </c>
      <c r="B1110">
        <v>144.90293175308</v>
      </c>
      <c r="C1110">
        <v>36185.678538081003</v>
      </c>
      <c r="D1110">
        <v>4.5455201366587996</v>
      </c>
      <c r="E1110">
        <v>297.96022991038001</v>
      </c>
      <c r="F1110">
        <v>605.45889337461006</v>
      </c>
      <c r="G1110">
        <v>20.222074873530001</v>
      </c>
      <c r="I1110">
        <v>3.4106855396130999</v>
      </c>
      <c r="J1110">
        <v>1</v>
      </c>
      <c r="O1110" s="1">
        <f t="shared" si="170"/>
        <v>8.1677676629727998</v>
      </c>
      <c r="P1110" s="1">
        <f t="shared" si="171"/>
        <v>144.90293175308</v>
      </c>
      <c r="Q1110" s="1">
        <f t="shared" si="172"/>
        <v>36185.678538081003</v>
      </c>
      <c r="R1110" s="1">
        <f t="shared" si="173"/>
        <v>4.5455201366587996</v>
      </c>
      <c r="S1110" s="1">
        <f t="shared" si="174"/>
        <v>297.96022991038001</v>
      </c>
      <c r="T1110" s="1">
        <f t="shared" si="175"/>
        <v>605.45889337461006</v>
      </c>
      <c r="U1110" s="1">
        <f t="shared" si="176"/>
        <v>20.222074873530001</v>
      </c>
      <c r="V1110" s="1">
        <f t="shared" si="177"/>
        <v>66.396292946768057</v>
      </c>
      <c r="W1110" s="1">
        <f t="shared" si="178"/>
        <v>3.4106855396130999</v>
      </c>
      <c r="X1110" s="1" t="str">
        <f t="shared" si="179"/>
        <v>YA</v>
      </c>
    </row>
    <row r="1111" spans="1:24" x14ac:dyDescent="0.2">
      <c r="B1111">
        <v>214.65733127177</v>
      </c>
      <c r="C1111">
        <v>19692.464393721999</v>
      </c>
      <c r="D1111">
        <v>5.9473896174272998</v>
      </c>
      <c r="E1111">
        <v>326.1757087803</v>
      </c>
      <c r="F1111">
        <v>385.82782934805999</v>
      </c>
      <c r="G1111">
        <v>15.563459657245</v>
      </c>
      <c r="H1111">
        <v>77.834036181528006</v>
      </c>
      <c r="I1111">
        <v>3.2616513991275</v>
      </c>
      <c r="J1111">
        <v>1</v>
      </c>
      <c r="O1111" s="1">
        <f t="shared" si="170"/>
        <v>7.0807945042768186</v>
      </c>
      <c r="P1111" s="1">
        <f t="shared" si="171"/>
        <v>214.65733127177</v>
      </c>
      <c r="Q1111" s="1">
        <f t="shared" si="172"/>
        <v>19692.464393721999</v>
      </c>
      <c r="R1111" s="1">
        <f t="shared" si="173"/>
        <v>5.9473896174272998</v>
      </c>
      <c r="S1111" s="1">
        <f t="shared" si="174"/>
        <v>326.1757087803</v>
      </c>
      <c r="T1111" s="1">
        <f t="shared" si="175"/>
        <v>385.82782934805999</v>
      </c>
      <c r="U1111" s="1">
        <f t="shared" si="176"/>
        <v>15.563459657245</v>
      </c>
      <c r="V1111" s="1">
        <f t="shared" si="177"/>
        <v>77.834036181528006</v>
      </c>
      <c r="W1111" s="1">
        <f t="shared" si="178"/>
        <v>3.2616513991275</v>
      </c>
      <c r="X1111" s="1" t="str">
        <f t="shared" si="179"/>
        <v>YA</v>
      </c>
    </row>
    <row r="1112" spans="1:24" x14ac:dyDescent="0.2">
      <c r="A1112">
        <v>4.7364046074518003</v>
      </c>
      <c r="B1112">
        <v>203.27641983332001</v>
      </c>
      <c r="C1112">
        <v>28698.729964899001</v>
      </c>
      <c r="D1112">
        <v>5.2713672165243999</v>
      </c>
      <c r="E1112">
        <v>323.68368289298002</v>
      </c>
      <c r="F1112">
        <v>508.82034092361999</v>
      </c>
      <c r="G1112">
        <v>14.063139969281</v>
      </c>
      <c r="H1112">
        <v>65.155181832603006</v>
      </c>
      <c r="I1112">
        <v>4.9956017659940999</v>
      </c>
      <c r="J1112">
        <v>1</v>
      </c>
      <c r="O1112" s="1">
        <f t="shared" si="170"/>
        <v>4.7364046074518003</v>
      </c>
      <c r="P1112" s="1">
        <f t="shared" si="171"/>
        <v>203.27641983332001</v>
      </c>
      <c r="Q1112" s="1">
        <f t="shared" si="172"/>
        <v>28698.729964899001</v>
      </c>
      <c r="R1112" s="1">
        <f t="shared" si="173"/>
        <v>5.2713672165243999</v>
      </c>
      <c r="S1112" s="1">
        <f t="shared" si="174"/>
        <v>323.68368289298002</v>
      </c>
      <c r="T1112" s="1">
        <f t="shared" si="175"/>
        <v>508.82034092361999</v>
      </c>
      <c r="U1112" s="1">
        <f t="shared" si="176"/>
        <v>14.063139969281</v>
      </c>
      <c r="V1112" s="1">
        <f t="shared" si="177"/>
        <v>65.155181832603006</v>
      </c>
      <c r="W1112" s="1">
        <f t="shared" si="178"/>
        <v>4.9956017659940999</v>
      </c>
      <c r="X1112" s="1" t="str">
        <f t="shared" si="179"/>
        <v>YA</v>
      </c>
    </row>
    <row r="1113" spans="1:24" x14ac:dyDescent="0.2">
      <c r="A1113">
        <v>5.9539238897409996</v>
      </c>
      <c r="B1113">
        <v>226.93506171158</v>
      </c>
      <c r="C1113">
        <v>11930.624794552001</v>
      </c>
      <c r="D1113">
        <v>9.6772688696774001</v>
      </c>
      <c r="F1113">
        <v>350.96865145731999</v>
      </c>
      <c r="G1113">
        <v>13.609642521313001</v>
      </c>
      <c r="H1113">
        <v>70.571414407331005</v>
      </c>
      <c r="I1113">
        <v>3.9686471632564002</v>
      </c>
      <c r="J1113">
        <v>1</v>
      </c>
      <c r="O1113" s="1">
        <f t="shared" si="170"/>
        <v>5.9539238897409996</v>
      </c>
      <c r="P1113" s="1">
        <f t="shared" si="171"/>
        <v>226.93506171158</v>
      </c>
      <c r="Q1113" s="1">
        <f t="shared" si="172"/>
        <v>11930.624794552001</v>
      </c>
      <c r="R1113" s="1">
        <f t="shared" si="173"/>
        <v>9.6772688696774001</v>
      </c>
      <c r="S1113" s="1">
        <f t="shared" si="174"/>
        <v>333.77577661081295</v>
      </c>
      <c r="T1113" s="1">
        <f t="shared" si="175"/>
        <v>350.96865145731999</v>
      </c>
      <c r="U1113" s="1">
        <f t="shared" si="176"/>
        <v>13.609642521313001</v>
      </c>
      <c r="V1113" s="1">
        <f t="shared" si="177"/>
        <v>70.571414407331005</v>
      </c>
      <c r="W1113" s="1">
        <f t="shared" si="178"/>
        <v>3.9686471632564002</v>
      </c>
      <c r="X1113" s="1" t="str">
        <f t="shared" si="179"/>
        <v>YA</v>
      </c>
    </row>
    <row r="1114" spans="1:24" x14ac:dyDescent="0.2">
      <c r="A1114">
        <v>6.5789981622734004</v>
      </c>
      <c r="B1114">
        <v>198.40924713362</v>
      </c>
      <c r="C1114">
        <v>22389.380485605001</v>
      </c>
      <c r="D1114">
        <v>7.3175751855196998</v>
      </c>
      <c r="E1114">
        <v>369.09711339704</v>
      </c>
      <c r="F1114">
        <v>408.19501451258998</v>
      </c>
      <c r="G1114">
        <v>6.0596082208585003</v>
      </c>
      <c r="H1114">
        <v>105.40046038278</v>
      </c>
      <c r="I1114">
        <v>3.6909294170344</v>
      </c>
      <c r="J1114">
        <v>1</v>
      </c>
      <c r="O1114" s="1">
        <f t="shared" si="170"/>
        <v>6.5789981622734004</v>
      </c>
      <c r="P1114" s="1">
        <f t="shared" si="171"/>
        <v>198.40924713362</v>
      </c>
      <c r="Q1114" s="1">
        <f t="shared" si="172"/>
        <v>22389.380485605001</v>
      </c>
      <c r="R1114" s="1">
        <f t="shared" si="173"/>
        <v>7.3175751855196998</v>
      </c>
      <c r="S1114" s="1">
        <f t="shared" si="174"/>
        <v>369.09711339704</v>
      </c>
      <c r="T1114" s="1">
        <f t="shared" si="175"/>
        <v>408.19501451258998</v>
      </c>
      <c r="U1114" s="1">
        <f t="shared" si="176"/>
        <v>6.0596082208585003</v>
      </c>
      <c r="V1114" s="1">
        <f t="shared" si="177"/>
        <v>105.40046038278</v>
      </c>
      <c r="W1114" s="1">
        <f t="shared" si="178"/>
        <v>3.6909294170344</v>
      </c>
      <c r="X1114" s="1" t="str">
        <f t="shared" si="179"/>
        <v>YA</v>
      </c>
    </row>
    <row r="1115" spans="1:24" x14ac:dyDescent="0.2">
      <c r="A1115">
        <v>8.7754857336841994</v>
      </c>
      <c r="B1115">
        <v>157.35428924273</v>
      </c>
      <c r="C1115">
        <v>22113.391452034</v>
      </c>
      <c r="D1115">
        <v>7.9315027166787004</v>
      </c>
      <c r="E1115">
        <v>304.80784540436002</v>
      </c>
      <c r="F1115">
        <v>480.71520782815998</v>
      </c>
      <c r="G1115">
        <v>15.692838550759999</v>
      </c>
      <c r="H1115">
        <v>82.929345483681004</v>
      </c>
      <c r="I1115">
        <v>4.3939444660894003</v>
      </c>
      <c r="J1115">
        <v>1</v>
      </c>
      <c r="O1115" s="1">
        <f t="shared" si="170"/>
        <v>8.7754857336841994</v>
      </c>
      <c r="P1115" s="1">
        <f t="shared" si="171"/>
        <v>157.35428924273</v>
      </c>
      <c r="Q1115" s="1">
        <f t="shared" si="172"/>
        <v>22113.391452034</v>
      </c>
      <c r="R1115" s="1">
        <f t="shared" si="173"/>
        <v>7.9315027166787004</v>
      </c>
      <c r="S1115" s="1">
        <f t="shared" si="174"/>
        <v>304.80784540436002</v>
      </c>
      <c r="T1115" s="1">
        <f t="shared" si="175"/>
        <v>480.71520782815998</v>
      </c>
      <c r="U1115" s="1">
        <f t="shared" si="176"/>
        <v>15.692838550759999</v>
      </c>
      <c r="V1115" s="1">
        <f t="shared" si="177"/>
        <v>82.929345483681004</v>
      </c>
      <c r="W1115" s="1">
        <f t="shared" si="178"/>
        <v>4.3939444660894003</v>
      </c>
      <c r="X1115" s="1" t="str">
        <f t="shared" si="179"/>
        <v>YA</v>
      </c>
    </row>
    <row r="1116" spans="1:24" x14ac:dyDescent="0.2">
      <c r="A1116">
        <v>6.8503020324159998</v>
      </c>
      <c r="B1116">
        <v>167.98503971804001</v>
      </c>
      <c r="C1116">
        <v>40588.433830779999</v>
      </c>
      <c r="D1116">
        <v>3.3723692537484</v>
      </c>
      <c r="E1116">
        <v>265.43112061981998</v>
      </c>
      <c r="F1116">
        <v>300.41174395018999</v>
      </c>
      <c r="G1116">
        <v>16.005206752692999</v>
      </c>
      <c r="H1116">
        <v>72.363216792776001</v>
      </c>
      <c r="I1116">
        <v>3.0802967096198999</v>
      </c>
      <c r="J1116">
        <v>1</v>
      </c>
      <c r="O1116" s="1">
        <f t="shared" si="170"/>
        <v>6.8503020324159998</v>
      </c>
      <c r="P1116" s="1">
        <f t="shared" si="171"/>
        <v>167.98503971804001</v>
      </c>
      <c r="Q1116" s="1">
        <f t="shared" si="172"/>
        <v>40588.433830779999</v>
      </c>
      <c r="R1116" s="1">
        <f t="shared" si="173"/>
        <v>3.3723692537484</v>
      </c>
      <c r="S1116" s="1">
        <f t="shared" si="174"/>
        <v>265.43112061981998</v>
      </c>
      <c r="T1116" s="1">
        <f t="shared" si="175"/>
        <v>300.41174395018999</v>
      </c>
      <c r="U1116" s="1">
        <f t="shared" si="176"/>
        <v>16.005206752692999</v>
      </c>
      <c r="V1116" s="1">
        <f t="shared" si="177"/>
        <v>72.363216792776001</v>
      </c>
      <c r="W1116" s="1">
        <f t="shared" si="178"/>
        <v>3.0802967096198999</v>
      </c>
      <c r="X1116" s="1" t="str">
        <f t="shared" si="179"/>
        <v>YA</v>
      </c>
    </row>
    <row r="1117" spans="1:24" x14ac:dyDescent="0.2">
      <c r="A1117">
        <v>8.7571105123475999</v>
      </c>
      <c r="B1117">
        <v>185.41936691178</v>
      </c>
      <c r="C1117">
        <v>31040.884494349</v>
      </c>
      <c r="D1117">
        <v>8.5447636591113998</v>
      </c>
      <c r="F1117">
        <v>408.09579724231997</v>
      </c>
      <c r="G1117">
        <v>18.235220203830998</v>
      </c>
      <c r="H1117">
        <v>72.299662278203996</v>
      </c>
      <c r="I1117">
        <v>3.8087930102434</v>
      </c>
      <c r="J1117">
        <v>1</v>
      </c>
      <c r="O1117" s="1">
        <f t="shared" si="170"/>
        <v>8.7571105123475999</v>
      </c>
      <c r="P1117" s="1">
        <f t="shared" si="171"/>
        <v>185.41936691178</v>
      </c>
      <c r="Q1117" s="1">
        <f t="shared" si="172"/>
        <v>31040.884494349</v>
      </c>
      <c r="R1117" s="1">
        <f t="shared" si="173"/>
        <v>8.5447636591113998</v>
      </c>
      <c r="S1117" s="1">
        <f t="shared" si="174"/>
        <v>333.77577661081295</v>
      </c>
      <c r="T1117" s="1">
        <f t="shared" si="175"/>
        <v>408.09579724231997</v>
      </c>
      <c r="U1117" s="1">
        <f t="shared" si="176"/>
        <v>18.235220203830998</v>
      </c>
      <c r="V1117" s="1">
        <f t="shared" si="177"/>
        <v>72.299662278203996</v>
      </c>
      <c r="W1117" s="1">
        <f t="shared" si="178"/>
        <v>3.8087930102434</v>
      </c>
      <c r="X1117" s="1" t="str">
        <f t="shared" si="179"/>
        <v>YA</v>
      </c>
    </row>
    <row r="1118" spans="1:24" x14ac:dyDescent="0.2">
      <c r="B1118">
        <v>213.00021753307001</v>
      </c>
      <c r="C1118">
        <v>21687.473454292998</v>
      </c>
      <c r="D1118">
        <v>6.9010407671551004</v>
      </c>
      <c r="F1118">
        <v>383.74788340649002</v>
      </c>
      <c r="G1118">
        <v>11.793246335937001</v>
      </c>
      <c r="H1118">
        <v>57.345645004071002</v>
      </c>
      <c r="I1118">
        <v>3.2425454482885998</v>
      </c>
      <c r="J1118">
        <v>1</v>
      </c>
      <c r="O1118" s="1">
        <f t="shared" si="170"/>
        <v>7.0807945042768186</v>
      </c>
      <c r="P1118" s="1">
        <f t="shared" si="171"/>
        <v>213.00021753307001</v>
      </c>
      <c r="Q1118" s="1">
        <f t="shared" si="172"/>
        <v>21687.473454292998</v>
      </c>
      <c r="R1118" s="1">
        <f t="shared" si="173"/>
        <v>6.9010407671551004</v>
      </c>
      <c r="S1118" s="1">
        <f t="shared" si="174"/>
        <v>333.77577661081295</v>
      </c>
      <c r="T1118" s="1">
        <f t="shared" si="175"/>
        <v>383.74788340649002</v>
      </c>
      <c r="U1118" s="1">
        <f t="shared" si="176"/>
        <v>11.793246335937001</v>
      </c>
      <c r="V1118" s="1">
        <f t="shared" si="177"/>
        <v>57.345645004071002</v>
      </c>
      <c r="W1118" s="1">
        <f t="shared" si="178"/>
        <v>3.2425454482885998</v>
      </c>
      <c r="X1118" s="1" t="str">
        <f t="shared" si="179"/>
        <v>YA</v>
      </c>
    </row>
    <row r="1119" spans="1:24" x14ac:dyDescent="0.2">
      <c r="B1119">
        <v>178.15485548223</v>
      </c>
      <c r="C1119">
        <v>34383.597638833999</v>
      </c>
      <c r="D1119">
        <v>6.4257700367714996</v>
      </c>
      <c r="E1119">
        <v>311.52689022803997</v>
      </c>
      <c r="F1119">
        <v>570.37876531979998</v>
      </c>
      <c r="G1119">
        <v>17.592126372351998</v>
      </c>
      <c r="H1119">
        <v>68.992740584968004</v>
      </c>
      <c r="I1119">
        <v>4.0058929921265003</v>
      </c>
      <c r="J1119">
        <v>1</v>
      </c>
      <c r="O1119" s="1">
        <f t="shared" si="170"/>
        <v>7.0807945042768186</v>
      </c>
      <c r="P1119" s="1">
        <f t="shared" si="171"/>
        <v>178.15485548223</v>
      </c>
      <c r="Q1119" s="1">
        <f t="shared" si="172"/>
        <v>34383.597638833999</v>
      </c>
      <c r="R1119" s="1">
        <f t="shared" si="173"/>
        <v>6.4257700367714996</v>
      </c>
      <c r="S1119" s="1">
        <f t="shared" si="174"/>
        <v>311.52689022803997</v>
      </c>
      <c r="T1119" s="1">
        <f t="shared" si="175"/>
        <v>570.37876531979998</v>
      </c>
      <c r="U1119" s="1">
        <f t="shared" si="176"/>
        <v>17.592126372351998</v>
      </c>
      <c r="V1119" s="1">
        <f t="shared" si="177"/>
        <v>68.992740584968004</v>
      </c>
      <c r="W1119" s="1">
        <f t="shared" si="178"/>
        <v>4.0058929921265003</v>
      </c>
      <c r="X1119" s="1" t="str">
        <f t="shared" si="179"/>
        <v>YA</v>
      </c>
    </row>
    <row r="1120" spans="1:24" x14ac:dyDescent="0.2">
      <c r="A1120">
        <v>8.0732789522436992</v>
      </c>
      <c r="B1120">
        <v>191.81552348679</v>
      </c>
      <c r="C1120">
        <v>17106.438645450002</v>
      </c>
      <c r="D1120">
        <v>7.8987315999546999</v>
      </c>
      <c r="E1120">
        <v>333.47759195072001</v>
      </c>
      <c r="F1120">
        <v>432.89874892549</v>
      </c>
      <c r="G1120">
        <v>13.335381035401999</v>
      </c>
      <c r="H1120">
        <v>54.216284162999997</v>
      </c>
      <c r="I1120">
        <v>4.8543127855222998</v>
      </c>
      <c r="J1120">
        <v>1</v>
      </c>
      <c r="O1120" s="1">
        <f t="shared" si="170"/>
        <v>8.0732789522436992</v>
      </c>
      <c r="P1120" s="1">
        <f t="shared" si="171"/>
        <v>191.81552348679</v>
      </c>
      <c r="Q1120" s="1">
        <f t="shared" si="172"/>
        <v>17106.438645450002</v>
      </c>
      <c r="R1120" s="1">
        <f t="shared" si="173"/>
        <v>7.8987315999546999</v>
      </c>
      <c r="S1120" s="1">
        <f t="shared" si="174"/>
        <v>333.47759195072001</v>
      </c>
      <c r="T1120" s="1">
        <f t="shared" si="175"/>
        <v>432.89874892549</v>
      </c>
      <c r="U1120" s="1">
        <f t="shared" si="176"/>
        <v>13.335381035401999</v>
      </c>
      <c r="V1120" s="1">
        <f t="shared" si="177"/>
        <v>54.216284162999997</v>
      </c>
      <c r="W1120" s="1">
        <f t="shared" si="178"/>
        <v>4.8543127855222998</v>
      </c>
      <c r="X1120" s="1" t="str">
        <f t="shared" si="179"/>
        <v>YA</v>
      </c>
    </row>
    <row r="1121" spans="1:24" x14ac:dyDescent="0.2">
      <c r="A1121">
        <v>5.0782741752214999</v>
      </c>
      <c r="B1121">
        <v>185.08838491253999</v>
      </c>
      <c r="C1121">
        <v>18125.638398023999</v>
      </c>
      <c r="D1121">
        <v>4.1057663225854002</v>
      </c>
      <c r="E1121">
        <v>275.05564184079998</v>
      </c>
      <c r="F1121">
        <v>528.15625120891002</v>
      </c>
      <c r="G1121">
        <v>11.325446639919001</v>
      </c>
      <c r="H1121">
        <v>80.338330764223997</v>
      </c>
      <c r="I1121">
        <v>3.6310423135307999</v>
      </c>
      <c r="J1121">
        <v>1</v>
      </c>
      <c r="O1121" s="1">
        <f t="shared" si="170"/>
        <v>5.0782741752214999</v>
      </c>
      <c r="P1121" s="1">
        <f t="shared" si="171"/>
        <v>185.08838491253999</v>
      </c>
      <c r="Q1121" s="1">
        <f t="shared" si="172"/>
        <v>18125.638398023999</v>
      </c>
      <c r="R1121" s="1">
        <f t="shared" si="173"/>
        <v>4.1057663225854002</v>
      </c>
      <c r="S1121" s="1">
        <f t="shared" si="174"/>
        <v>275.05564184079998</v>
      </c>
      <c r="T1121" s="1">
        <f t="shared" si="175"/>
        <v>528.15625120891002</v>
      </c>
      <c r="U1121" s="1">
        <f t="shared" si="176"/>
        <v>11.325446639919001</v>
      </c>
      <c r="V1121" s="1">
        <f t="shared" si="177"/>
        <v>80.338330764223997</v>
      </c>
      <c r="W1121" s="1">
        <f t="shared" si="178"/>
        <v>3.6310423135307999</v>
      </c>
      <c r="X1121" s="1" t="str">
        <f t="shared" si="179"/>
        <v>YA</v>
      </c>
    </row>
    <row r="1122" spans="1:24" x14ac:dyDescent="0.2">
      <c r="A1122">
        <v>7.4449140149510002</v>
      </c>
      <c r="B1122">
        <v>203.06874558302999</v>
      </c>
      <c r="C1122">
        <v>25489.075025583999</v>
      </c>
      <c r="D1122">
        <v>8.1757442016932007</v>
      </c>
      <c r="E1122">
        <v>413.56037807753</v>
      </c>
      <c r="F1122">
        <v>405.42061214175999</v>
      </c>
      <c r="G1122">
        <v>13.283100100193</v>
      </c>
      <c r="H1122">
        <v>74.412867156927007</v>
      </c>
      <c r="I1122">
        <v>2.5713915057043999</v>
      </c>
      <c r="J1122">
        <v>1</v>
      </c>
      <c r="O1122" s="1">
        <f t="shared" si="170"/>
        <v>7.4449140149510002</v>
      </c>
      <c r="P1122" s="1">
        <f t="shared" si="171"/>
        <v>203.06874558302999</v>
      </c>
      <c r="Q1122" s="1">
        <f t="shared" si="172"/>
        <v>25489.075025583999</v>
      </c>
      <c r="R1122" s="1">
        <f t="shared" si="173"/>
        <v>8.1757442016932007</v>
      </c>
      <c r="S1122" s="1">
        <f t="shared" si="174"/>
        <v>413.56037807753</v>
      </c>
      <c r="T1122" s="1">
        <f t="shared" si="175"/>
        <v>405.42061214175999</v>
      </c>
      <c r="U1122" s="1">
        <f t="shared" si="176"/>
        <v>13.283100100193</v>
      </c>
      <c r="V1122" s="1">
        <f t="shared" si="177"/>
        <v>74.412867156927007</v>
      </c>
      <c r="W1122" s="1">
        <f t="shared" si="178"/>
        <v>2.5713915057043999</v>
      </c>
      <c r="X1122" s="1" t="str">
        <f t="shared" si="179"/>
        <v>YA</v>
      </c>
    </row>
    <row r="1123" spans="1:24" x14ac:dyDescent="0.2">
      <c r="A1123">
        <v>9.4340058746540993</v>
      </c>
      <c r="B1123">
        <v>158.3878400001</v>
      </c>
      <c r="C1123">
        <v>20474.820823973001</v>
      </c>
      <c r="D1123">
        <v>5.8573331291404003</v>
      </c>
      <c r="E1123">
        <v>285.39511229858999</v>
      </c>
      <c r="F1123">
        <v>476.84201080631999</v>
      </c>
      <c r="G1123">
        <v>14.388349589815</v>
      </c>
      <c r="H1123">
        <v>73.164777548044</v>
      </c>
      <c r="I1123">
        <v>4.2010543638879003</v>
      </c>
      <c r="J1123">
        <v>1</v>
      </c>
      <c r="O1123" s="1">
        <f t="shared" si="170"/>
        <v>9.4340058746540993</v>
      </c>
      <c r="P1123" s="1">
        <f t="shared" si="171"/>
        <v>158.3878400001</v>
      </c>
      <c r="Q1123" s="1">
        <f t="shared" si="172"/>
        <v>20474.820823973001</v>
      </c>
      <c r="R1123" s="1">
        <f t="shared" si="173"/>
        <v>5.8573331291404003</v>
      </c>
      <c r="S1123" s="1">
        <f t="shared" si="174"/>
        <v>285.39511229858999</v>
      </c>
      <c r="T1123" s="1">
        <f t="shared" si="175"/>
        <v>476.84201080631999</v>
      </c>
      <c r="U1123" s="1">
        <f t="shared" si="176"/>
        <v>14.388349589815</v>
      </c>
      <c r="V1123" s="1">
        <f t="shared" si="177"/>
        <v>73.164777548044</v>
      </c>
      <c r="W1123" s="1">
        <f t="shared" si="178"/>
        <v>4.2010543638879003</v>
      </c>
      <c r="X1123" s="1" t="str">
        <f t="shared" si="179"/>
        <v>YA</v>
      </c>
    </row>
    <row r="1124" spans="1:24" x14ac:dyDescent="0.2">
      <c r="A1124">
        <v>5.9059069542035996</v>
      </c>
      <c r="B1124">
        <v>223.14188150579</v>
      </c>
      <c r="C1124">
        <v>13464.487161769999</v>
      </c>
      <c r="D1124">
        <v>9.1251639157755005</v>
      </c>
      <c r="E1124">
        <v>378.10830575313003</v>
      </c>
      <c r="F1124">
        <v>337.85826359863</v>
      </c>
      <c r="G1124">
        <v>13.531660450264001</v>
      </c>
      <c r="H1124">
        <v>42.844510851301003</v>
      </c>
      <c r="I1124">
        <v>2.9172840562365998</v>
      </c>
      <c r="J1124">
        <v>1</v>
      </c>
      <c r="O1124" s="1">
        <f t="shared" si="170"/>
        <v>5.9059069542035996</v>
      </c>
      <c r="P1124" s="1">
        <f t="shared" si="171"/>
        <v>223.14188150579</v>
      </c>
      <c r="Q1124" s="1">
        <f t="shared" si="172"/>
        <v>13464.487161769999</v>
      </c>
      <c r="R1124" s="1">
        <f t="shared" si="173"/>
        <v>9.1251639157755005</v>
      </c>
      <c r="S1124" s="1">
        <f t="shared" si="174"/>
        <v>378.10830575313003</v>
      </c>
      <c r="T1124" s="1">
        <f t="shared" si="175"/>
        <v>337.85826359863</v>
      </c>
      <c r="U1124" s="1">
        <f t="shared" si="176"/>
        <v>13.531660450264001</v>
      </c>
      <c r="V1124" s="1">
        <f t="shared" si="177"/>
        <v>42.844510851301003</v>
      </c>
      <c r="W1124" s="1">
        <f t="shared" si="178"/>
        <v>2.9172840562365998</v>
      </c>
      <c r="X1124" s="1" t="str">
        <f t="shared" si="179"/>
        <v>YA</v>
      </c>
    </row>
    <row r="1125" spans="1:24" x14ac:dyDescent="0.2">
      <c r="A1125">
        <v>5.8034969757642001</v>
      </c>
      <c r="B1125">
        <v>193.20099135531001</v>
      </c>
      <c r="C1125">
        <v>19451.767602835</v>
      </c>
      <c r="D1125">
        <v>4.1466011176585997</v>
      </c>
      <c r="E1125">
        <v>255.97674557859</v>
      </c>
      <c r="F1125">
        <v>365.47761798949</v>
      </c>
      <c r="G1125">
        <v>14.920615561874</v>
      </c>
      <c r="H1125">
        <v>8.5770129329838003</v>
      </c>
      <c r="I1125">
        <v>2.1817141666786002</v>
      </c>
      <c r="J1125">
        <v>1</v>
      </c>
      <c r="O1125" s="1">
        <f t="shared" si="170"/>
        <v>5.8034969757642001</v>
      </c>
      <c r="P1125" s="1">
        <f t="shared" si="171"/>
        <v>193.20099135531001</v>
      </c>
      <c r="Q1125" s="1">
        <f t="shared" si="172"/>
        <v>19451.767602835</v>
      </c>
      <c r="R1125" s="1">
        <f t="shared" si="173"/>
        <v>4.1466011176585997</v>
      </c>
      <c r="S1125" s="1">
        <f t="shared" si="174"/>
        <v>255.97674557859</v>
      </c>
      <c r="T1125" s="1">
        <f t="shared" si="175"/>
        <v>365.47761798949</v>
      </c>
      <c r="U1125" s="1">
        <f t="shared" si="176"/>
        <v>14.920615561874</v>
      </c>
      <c r="V1125" s="1">
        <f t="shared" si="177"/>
        <v>8.5770129329838003</v>
      </c>
      <c r="W1125" s="1">
        <f t="shared" si="178"/>
        <v>2.1817141666786002</v>
      </c>
      <c r="X1125" s="1" t="str">
        <f t="shared" si="179"/>
        <v>YA</v>
      </c>
    </row>
    <row r="1126" spans="1:24" x14ac:dyDescent="0.2">
      <c r="A1126">
        <v>7.6171519219321002</v>
      </c>
      <c r="B1126">
        <v>182.68982496238999</v>
      </c>
      <c r="C1126">
        <v>33744.166806964997</v>
      </c>
      <c r="D1126">
        <v>6.2259330556119004</v>
      </c>
      <c r="E1126">
        <v>369.55295783688001</v>
      </c>
      <c r="F1126">
        <v>327.22824513177</v>
      </c>
      <c r="G1126">
        <v>14.065597335786</v>
      </c>
      <c r="H1126">
        <v>82.781925707195001</v>
      </c>
      <c r="I1126">
        <v>3.4225434306886</v>
      </c>
      <c r="J1126">
        <v>1</v>
      </c>
      <c r="O1126" s="1">
        <f t="shared" si="170"/>
        <v>7.6171519219321002</v>
      </c>
      <c r="P1126" s="1">
        <f t="shared" si="171"/>
        <v>182.68982496238999</v>
      </c>
      <c r="Q1126" s="1">
        <f t="shared" si="172"/>
        <v>33744.166806964997</v>
      </c>
      <c r="R1126" s="1">
        <f t="shared" si="173"/>
        <v>6.2259330556119004</v>
      </c>
      <c r="S1126" s="1">
        <f t="shared" si="174"/>
        <v>369.55295783688001</v>
      </c>
      <c r="T1126" s="1">
        <f t="shared" si="175"/>
        <v>327.22824513177</v>
      </c>
      <c r="U1126" s="1">
        <f t="shared" si="176"/>
        <v>14.065597335786</v>
      </c>
      <c r="V1126" s="1">
        <f t="shared" si="177"/>
        <v>82.781925707195001</v>
      </c>
      <c r="W1126" s="1">
        <f t="shared" si="178"/>
        <v>3.4225434306886</v>
      </c>
      <c r="X1126" s="1" t="str">
        <f t="shared" si="179"/>
        <v>YA</v>
      </c>
    </row>
    <row r="1127" spans="1:24" x14ac:dyDescent="0.2">
      <c r="A1127">
        <v>9.0084643344995001</v>
      </c>
      <c r="B1127">
        <v>148.61400181535001</v>
      </c>
      <c r="C1127">
        <v>35021.774096549998</v>
      </c>
      <c r="D1127">
        <v>5.5940065476115004</v>
      </c>
      <c r="F1127">
        <v>387.39977141460997</v>
      </c>
      <c r="G1127">
        <v>11.855102950449</v>
      </c>
      <c r="H1127">
        <v>49.480440797245997</v>
      </c>
      <c r="I1127">
        <v>3.9110147074433002</v>
      </c>
      <c r="J1127">
        <v>1</v>
      </c>
      <c r="O1127" s="1">
        <f t="shared" si="170"/>
        <v>9.0084643344995001</v>
      </c>
      <c r="P1127" s="1">
        <f t="shared" si="171"/>
        <v>148.61400181535001</v>
      </c>
      <c r="Q1127" s="1">
        <f t="shared" si="172"/>
        <v>35021.774096549998</v>
      </c>
      <c r="R1127" s="1">
        <f t="shared" si="173"/>
        <v>5.5940065476115004</v>
      </c>
      <c r="S1127" s="1">
        <f t="shared" si="174"/>
        <v>333.77577661081295</v>
      </c>
      <c r="T1127" s="1">
        <f t="shared" si="175"/>
        <v>387.39977141460997</v>
      </c>
      <c r="U1127" s="1">
        <f t="shared" si="176"/>
        <v>11.855102950449</v>
      </c>
      <c r="V1127" s="1">
        <f t="shared" si="177"/>
        <v>49.480440797245997</v>
      </c>
      <c r="W1127" s="1">
        <f t="shared" si="178"/>
        <v>3.9110147074433002</v>
      </c>
      <c r="X1127" s="1" t="str">
        <f t="shared" si="179"/>
        <v>YA</v>
      </c>
    </row>
    <row r="1128" spans="1:24" x14ac:dyDescent="0.2">
      <c r="A1128">
        <v>5.4224457679088003</v>
      </c>
      <c r="B1128">
        <v>205.26608040394001</v>
      </c>
      <c r="C1128">
        <v>18542.957451030001</v>
      </c>
      <c r="D1128">
        <v>5.4919626729086</v>
      </c>
      <c r="E1128">
        <v>306.70222677701997</v>
      </c>
      <c r="F1128">
        <v>382.08012883333998</v>
      </c>
      <c r="G1128">
        <v>10.50402320593</v>
      </c>
      <c r="H1128">
        <v>67.493450003332995</v>
      </c>
      <c r="I1128">
        <v>2.9117513902605001</v>
      </c>
      <c r="J1128">
        <v>1</v>
      </c>
      <c r="O1128" s="1">
        <f t="shared" si="170"/>
        <v>5.4224457679088003</v>
      </c>
      <c r="P1128" s="1">
        <f t="shared" si="171"/>
        <v>205.26608040394001</v>
      </c>
      <c r="Q1128" s="1">
        <f t="shared" si="172"/>
        <v>18542.957451030001</v>
      </c>
      <c r="R1128" s="1">
        <f t="shared" si="173"/>
        <v>5.4919626729086</v>
      </c>
      <c r="S1128" s="1">
        <f t="shared" si="174"/>
        <v>306.70222677701997</v>
      </c>
      <c r="T1128" s="1">
        <f t="shared" si="175"/>
        <v>382.08012883333998</v>
      </c>
      <c r="U1128" s="1">
        <f t="shared" si="176"/>
        <v>10.50402320593</v>
      </c>
      <c r="V1128" s="1">
        <f t="shared" si="177"/>
        <v>67.493450003332995</v>
      </c>
      <c r="W1128" s="1">
        <f t="shared" si="178"/>
        <v>2.9117513902605001</v>
      </c>
      <c r="X1128" s="1" t="str">
        <f t="shared" si="179"/>
        <v>YA</v>
      </c>
    </row>
    <row r="1129" spans="1:24" x14ac:dyDescent="0.2">
      <c r="A1129">
        <v>9.7781818127413995</v>
      </c>
      <c r="B1129">
        <v>155.93744138376999</v>
      </c>
      <c r="C1129">
        <v>23335.674206133001</v>
      </c>
      <c r="D1129">
        <v>7.6661087300627004</v>
      </c>
      <c r="F1129">
        <v>356.54303682051</v>
      </c>
      <c r="G1129">
        <v>10.824600366032</v>
      </c>
      <c r="H1129">
        <v>75.328892270005994</v>
      </c>
      <c r="I1129">
        <v>4.1433653185081001</v>
      </c>
      <c r="J1129">
        <v>1</v>
      </c>
      <c r="O1129" s="1">
        <f t="shared" si="170"/>
        <v>9.7781818127413995</v>
      </c>
      <c r="P1129" s="1">
        <f t="shared" si="171"/>
        <v>155.93744138376999</v>
      </c>
      <c r="Q1129" s="1">
        <f t="shared" si="172"/>
        <v>23335.674206133001</v>
      </c>
      <c r="R1129" s="1">
        <f t="shared" si="173"/>
        <v>7.6661087300627004</v>
      </c>
      <c r="S1129" s="1">
        <f t="shared" si="174"/>
        <v>333.77577661081295</v>
      </c>
      <c r="T1129" s="1">
        <f t="shared" si="175"/>
        <v>356.54303682051</v>
      </c>
      <c r="U1129" s="1">
        <f t="shared" si="176"/>
        <v>10.824600366032</v>
      </c>
      <c r="V1129" s="1">
        <f t="shared" si="177"/>
        <v>75.328892270005994</v>
      </c>
      <c r="W1129" s="1">
        <f t="shared" si="178"/>
        <v>4.1433653185081001</v>
      </c>
      <c r="X1129" s="1" t="str">
        <f t="shared" si="179"/>
        <v>YA</v>
      </c>
    </row>
    <row r="1130" spans="1:24" x14ac:dyDescent="0.2">
      <c r="A1130">
        <v>5.2049387628907002</v>
      </c>
      <c r="B1130">
        <v>232.88272544431999</v>
      </c>
      <c r="C1130">
        <v>17818.394489260001</v>
      </c>
      <c r="D1130">
        <v>7.3002650275593002</v>
      </c>
      <c r="F1130">
        <v>404.00388804610998</v>
      </c>
      <c r="G1130">
        <v>12.866419957634999</v>
      </c>
      <c r="H1130">
        <v>55.498331074344001</v>
      </c>
      <c r="I1130">
        <v>3.4395610185421002</v>
      </c>
      <c r="J1130">
        <v>1</v>
      </c>
      <c r="O1130" s="1">
        <f t="shared" si="170"/>
        <v>5.2049387628907002</v>
      </c>
      <c r="P1130" s="1">
        <f t="shared" si="171"/>
        <v>232.88272544431999</v>
      </c>
      <c r="Q1130" s="1">
        <f t="shared" si="172"/>
        <v>17818.394489260001</v>
      </c>
      <c r="R1130" s="1">
        <f t="shared" si="173"/>
        <v>7.3002650275593002</v>
      </c>
      <c r="S1130" s="1">
        <f t="shared" si="174"/>
        <v>333.77577661081295</v>
      </c>
      <c r="T1130" s="1">
        <f t="shared" si="175"/>
        <v>404.00388804610998</v>
      </c>
      <c r="U1130" s="1">
        <f t="shared" si="176"/>
        <v>12.866419957634999</v>
      </c>
      <c r="V1130" s="1">
        <f t="shared" si="177"/>
        <v>55.498331074344001</v>
      </c>
      <c r="W1130" s="1">
        <f t="shared" si="178"/>
        <v>3.4395610185421002</v>
      </c>
      <c r="X1130" s="1" t="str">
        <f t="shared" si="179"/>
        <v>YA</v>
      </c>
    </row>
    <row r="1131" spans="1:24" x14ac:dyDescent="0.2">
      <c r="A1131">
        <v>4.8725608783709999</v>
      </c>
      <c r="B1131">
        <v>224.70510511748</v>
      </c>
      <c r="C1131">
        <v>16960.434630635998</v>
      </c>
      <c r="D1131">
        <v>7.0780148890041001</v>
      </c>
      <c r="E1131">
        <v>323.03685205942003</v>
      </c>
      <c r="F1131">
        <v>354.39060427526999</v>
      </c>
      <c r="G1131">
        <v>15.692175611249001</v>
      </c>
      <c r="H1131">
        <v>79.962802671134</v>
      </c>
      <c r="I1131">
        <v>3.9180057985838999</v>
      </c>
      <c r="J1131">
        <v>1</v>
      </c>
      <c r="O1131" s="1">
        <f t="shared" si="170"/>
        <v>4.8725608783709999</v>
      </c>
      <c r="P1131" s="1">
        <f t="shared" si="171"/>
        <v>224.70510511748</v>
      </c>
      <c r="Q1131" s="1">
        <f t="shared" si="172"/>
        <v>16960.434630635998</v>
      </c>
      <c r="R1131" s="1">
        <f t="shared" si="173"/>
        <v>7.0780148890041001</v>
      </c>
      <c r="S1131" s="1">
        <f t="shared" si="174"/>
        <v>323.03685205942003</v>
      </c>
      <c r="T1131" s="1">
        <f t="shared" si="175"/>
        <v>354.39060427526999</v>
      </c>
      <c r="U1131" s="1">
        <f t="shared" si="176"/>
        <v>15.692175611249001</v>
      </c>
      <c r="V1131" s="1">
        <f t="shared" si="177"/>
        <v>79.962802671134</v>
      </c>
      <c r="W1131" s="1">
        <f t="shared" si="178"/>
        <v>3.9180057985838999</v>
      </c>
      <c r="X1131" s="1" t="str">
        <f t="shared" si="179"/>
        <v>YA</v>
      </c>
    </row>
    <row r="1132" spans="1:24" x14ac:dyDescent="0.2">
      <c r="A1132">
        <v>7.7939148043547997</v>
      </c>
      <c r="B1132">
        <v>164.95894748019001</v>
      </c>
      <c r="C1132">
        <v>25506.912237144999</v>
      </c>
      <c r="D1132">
        <v>7.8680359750306001</v>
      </c>
      <c r="E1132">
        <v>358.25919990952002</v>
      </c>
      <c r="F1132">
        <v>398.46031159916998</v>
      </c>
      <c r="G1132">
        <v>15.297495720765999</v>
      </c>
      <c r="I1132">
        <v>4.2200276708607998</v>
      </c>
      <c r="J1132">
        <v>1</v>
      </c>
      <c r="O1132" s="1">
        <f t="shared" si="170"/>
        <v>7.7939148043547997</v>
      </c>
      <c r="P1132" s="1">
        <f t="shared" si="171"/>
        <v>164.95894748019001</v>
      </c>
      <c r="Q1132" s="1">
        <f t="shared" si="172"/>
        <v>25506.912237144999</v>
      </c>
      <c r="R1132" s="1">
        <f t="shared" si="173"/>
        <v>7.8680359750306001</v>
      </c>
      <c r="S1132" s="1">
        <f t="shared" si="174"/>
        <v>358.25919990952002</v>
      </c>
      <c r="T1132" s="1">
        <f t="shared" si="175"/>
        <v>398.46031159916998</v>
      </c>
      <c r="U1132" s="1">
        <f t="shared" si="176"/>
        <v>15.297495720765999</v>
      </c>
      <c r="V1132" s="1">
        <f t="shared" si="177"/>
        <v>66.396292946768057</v>
      </c>
      <c r="W1132" s="1">
        <f t="shared" si="178"/>
        <v>4.2200276708607998</v>
      </c>
      <c r="X1132" s="1" t="str">
        <f t="shared" si="179"/>
        <v>YA</v>
      </c>
    </row>
    <row r="1133" spans="1:24" x14ac:dyDescent="0.2">
      <c r="B1133">
        <v>259.14492769332003</v>
      </c>
      <c r="C1133">
        <v>2808.0257556793999</v>
      </c>
      <c r="D1133">
        <v>10.087062401211</v>
      </c>
      <c r="E1133">
        <v>392.83316038455001</v>
      </c>
      <c r="F1133">
        <v>354.40527849345</v>
      </c>
      <c r="G1133">
        <v>13.898950419822</v>
      </c>
      <c r="H1133">
        <v>63.857673746213997</v>
      </c>
      <c r="I1133">
        <v>4.0813287874722004</v>
      </c>
      <c r="J1133">
        <v>1</v>
      </c>
      <c r="O1133" s="1">
        <f t="shared" si="170"/>
        <v>7.0807945042768186</v>
      </c>
      <c r="P1133" s="1">
        <f t="shared" si="171"/>
        <v>259.14492769332003</v>
      </c>
      <c r="Q1133" s="1">
        <f t="shared" si="172"/>
        <v>2808.0257556793999</v>
      </c>
      <c r="R1133" s="1">
        <f t="shared" si="173"/>
        <v>10.087062401211</v>
      </c>
      <c r="S1133" s="1">
        <f t="shared" si="174"/>
        <v>392.83316038455001</v>
      </c>
      <c r="T1133" s="1">
        <f t="shared" si="175"/>
        <v>354.40527849345</v>
      </c>
      <c r="U1133" s="1">
        <f t="shared" si="176"/>
        <v>13.898950419822</v>
      </c>
      <c r="V1133" s="1">
        <f t="shared" si="177"/>
        <v>63.857673746213997</v>
      </c>
      <c r="W1133" s="1">
        <f t="shared" si="178"/>
        <v>4.0813287874722004</v>
      </c>
      <c r="X1133" s="1" t="str">
        <f t="shared" si="179"/>
        <v>YA</v>
      </c>
    </row>
    <row r="1134" spans="1:24" x14ac:dyDescent="0.2">
      <c r="A1134">
        <v>7.0581826082351</v>
      </c>
      <c r="B1134">
        <v>187.94719106605999</v>
      </c>
      <c r="C1134">
        <v>26608.929154107002</v>
      </c>
      <c r="D1134">
        <v>8.5563960610893002</v>
      </c>
      <c r="E1134">
        <v>405.40342330075998</v>
      </c>
      <c r="F1134">
        <v>462.31456700445</v>
      </c>
      <c r="G1134">
        <v>18.428386952453</v>
      </c>
      <c r="H1134">
        <v>41.290330469320999</v>
      </c>
      <c r="I1134">
        <v>3.6138347706192002</v>
      </c>
      <c r="J1134">
        <v>1</v>
      </c>
      <c r="O1134" s="1">
        <f t="shared" si="170"/>
        <v>7.0581826082351</v>
      </c>
      <c r="P1134" s="1">
        <f t="shared" si="171"/>
        <v>187.94719106605999</v>
      </c>
      <c r="Q1134" s="1">
        <f t="shared" si="172"/>
        <v>26608.929154107002</v>
      </c>
      <c r="R1134" s="1">
        <f t="shared" si="173"/>
        <v>8.5563960610893002</v>
      </c>
      <c r="S1134" s="1">
        <f t="shared" si="174"/>
        <v>405.40342330075998</v>
      </c>
      <c r="T1134" s="1">
        <f t="shared" si="175"/>
        <v>462.31456700445</v>
      </c>
      <c r="U1134" s="1">
        <f t="shared" si="176"/>
        <v>18.428386952453</v>
      </c>
      <c r="V1134" s="1">
        <f t="shared" si="177"/>
        <v>41.290330469320999</v>
      </c>
      <c r="W1134" s="1">
        <f t="shared" si="178"/>
        <v>3.6138347706192002</v>
      </c>
      <c r="X1134" s="1" t="str">
        <f t="shared" si="179"/>
        <v>YA</v>
      </c>
    </row>
    <row r="1135" spans="1:24" x14ac:dyDescent="0.2">
      <c r="A1135">
        <v>7.8903542735348999</v>
      </c>
      <c r="B1135">
        <v>180.15809804559001</v>
      </c>
      <c r="C1135">
        <v>32160.533923449999</v>
      </c>
      <c r="D1135">
        <v>7.7734840857469996</v>
      </c>
      <c r="E1135">
        <v>360.28398342598001</v>
      </c>
      <c r="F1135">
        <v>344.55061925335002</v>
      </c>
      <c r="G1135">
        <v>11.246460375624</v>
      </c>
      <c r="H1135">
        <v>60.292187331774997</v>
      </c>
      <c r="I1135">
        <v>3.2095880584519998</v>
      </c>
      <c r="J1135">
        <v>1</v>
      </c>
      <c r="O1135" s="1">
        <f t="shared" si="170"/>
        <v>7.8903542735348999</v>
      </c>
      <c r="P1135" s="1">
        <f t="shared" si="171"/>
        <v>180.15809804559001</v>
      </c>
      <c r="Q1135" s="1">
        <f t="shared" si="172"/>
        <v>32160.533923449999</v>
      </c>
      <c r="R1135" s="1">
        <f t="shared" si="173"/>
        <v>7.7734840857469996</v>
      </c>
      <c r="S1135" s="1">
        <f t="shared" si="174"/>
        <v>360.28398342598001</v>
      </c>
      <c r="T1135" s="1">
        <f t="shared" si="175"/>
        <v>344.55061925335002</v>
      </c>
      <c r="U1135" s="1">
        <f t="shared" si="176"/>
        <v>11.246460375624</v>
      </c>
      <c r="V1135" s="1">
        <f t="shared" si="177"/>
        <v>60.292187331774997</v>
      </c>
      <c r="W1135" s="1">
        <f t="shared" si="178"/>
        <v>3.2095880584519998</v>
      </c>
      <c r="X1135" s="1" t="str">
        <f t="shared" si="179"/>
        <v>YA</v>
      </c>
    </row>
    <row r="1136" spans="1:24" x14ac:dyDescent="0.2">
      <c r="A1136">
        <v>7.5357001905712</v>
      </c>
      <c r="B1136">
        <v>221.79248088035001</v>
      </c>
      <c r="C1136">
        <v>14829.745970673999</v>
      </c>
      <c r="D1136">
        <v>6.7011593460406997</v>
      </c>
      <c r="E1136">
        <v>366.41219997613001</v>
      </c>
      <c r="F1136">
        <v>583.43648752402999</v>
      </c>
      <c r="G1136">
        <v>17.731882353555999</v>
      </c>
      <c r="H1136">
        <v>59.686075820859003</v>
      </c>
      <c r="I1136">
        <v>4.2083543535182004</v>
      </c>
      <c r="J1136">
        <v>1</v>
      </c>
      <c r="O1136" s="1">
        <f t="shared" si="170"/>
        <v>7.5357001905712</v>
      </c>
      <c r="P1136" s="1">
        <f t="shared" si="171"/>
        <v>221.79248088035001</v>
      </c>
      <c r="Q1136" s="1">
        <f t="shared" si="172"/>
        <v>14829.745970673999</v>
      </c>
      <c r="R1136" s="1">
        <f t="shared" si="173"/>
        <v>6.7011593460406997</v>
      </c>
      <c r="S1136" s="1">
        <f t="shared" si="174"/>
        <v>366.41219997613001</v>
      </c>
      <c r="T1136" s="1">
        <f t="shared" si="175"/>
        <v>583.43648752402999</v>
      </c>
      <c r="U1136" s="1">
        <f t="shared" si="176"/>
        <v>17.731882353555999</v>
      </c>
      <c r="V1136" s="1">
        <f t="shared" si="177"/>
        <v>59.686075820859003</v>
      </c>
      <c r="W1136" s="1">
        <f t="shared" si="178"/>
        <v>4.2083543535182004</v>
      </c>
      <c r="X1136" s="1" t="str">
        <f t="shared" si="179"/>
        <v>YA</v>
      </c>
    </row>
    <row r="1137" spans="1:24" x14ac:dyDescent="0.2">
      <c r="A1137">
        <v>7.2025344155797999</v>
      </c>
      <c r="B1137">
        <v>207.82811639312001</v>
      </c>
      <c r="C1137">
        <v>11889.250632316</v>
      </c>
      <c r="D1137">
        <v>8.0157431726357</v>
      </c>
      <c r="F1137">
        <v>369.04432582316002</v>
      </c>
      <c r="G1137">
        <v>10.371843235532999</v>
      </c>
      <c r="H1137">
        <v>62.037730244320997</v>
      </c>
      <c r="I1137">
        <v>5.7025045284497002</v>
      </c>
      <c r="J1137">
        <v>1</v>
      </c>
      <c r="O1137" s="1">
        <f t="shared" si="170"/>
        <v>7.2025344155797999</v>
      </c>
      <c r="P1137" s="1">
        <f t="shared" si="171"/>
        <v>207.82811639312001</v>
      </c>
      <c r="Q1137" s="1">
        <f t="shared" si="172"/>
        <v>11889.250632316</v>
      </c>
      <c r="R1137" s="1">
        <f t="shared" si="173"/>
        <v>8.0157431726357</v>
      </c>
      <c r="S1137" s="1">
        <f t="shared" si="174"/>
        <v>333.77577661081295</v>
      </c>
      <c r="T1137" s="1">
        <f t="shared" si="175"/>
        <v>369.04432582316002</v>
      </c>
      <c r="U1137" s="1">
        <f t="shared" si="176"/>
        <v>10.371843235532999</v>
      </c>
      <c r="V1137" s="1">
        <f t="shared" si="177"/>
        <v>62.037730244320997</v>
      </c>
      <c r="W1137" s="1">
        <f t="shared" si="178"/>
        <v>5.7025045284497002</v>
      </c>
      <c r="X1137" s="1" t="str">
        <f t="shared" si="179"/>
        <v>YA</v>
      </c>
    </row>
    <row r="1138" spans="1:24" x14ac:dyDescent="0.2">
      <c r="B1138">
        <v>188.61051770474</v>
      </c>
      <c r="C1138">
        <v>27716.338723299999</v>
      </c>
      <c r="D1138">
        <v>5.6065003954043</v>
      </c>
      <c r="E1138">
        <v>275.18223962174</v>
      </c>
      <c r="F1138">
        <v>520.58773594506999</v>
      </c>
      <c r="G1138">
        <v>12.814603672842001</v>
      </c>
      <c r="I1138">
        <v>4.3980591227576999</v>
      </c>
      <c r="J1138">
        <v>1</v>
      </c>
      <c r="O1138" s="1">
        <f t="shared" si="170"/>
        <v>7.0807945042768186</v>
      </c>
      <c r="P1138" s="1">
        <f t="shared" si="171"/>
        <v>188.61051770474</v>
      </c>
      <c r="Q1138" s="1">
        <f t="shared" si="172"/>
        <v>27716.338723299999</v>
      </c>
      <c r="R1138" s="1">
        <f t="shared" si="173"/>
        <v>5.6065003954043</v>
      </c>
      <c r="S1138" s="1">
        <f t="shared" si="174"/>
        <v>275.18223962174</v>
      </c>
      <c r="T1138" s="1">
        <f t="shared" si="175"/>
        <v>520.58773594506999</v>
      </c>
      <c r="U1138" s="1">
        <f t="shared" si="176"/>
        <v>12.814603672842001</v>
      </c>
      <c r="V1138" s="1">
        <f t="shared" si="177"/>
        <v>66.396292946768057</v>
      </c>
      <c r="W1138" s="1">
        <f t="shared" si="178"/>
        <v>4.3980591227576999</v>
      </c>
      <c r="X1138" s="1" t="str">
        <f t="shared" si="179"/>
        <v>YA</v>
      </c>
    </row>
    <row r="1139" spans="1:24" x14ac:dyDescent="0.2">
      <c r="A1139">
        <v>8.7221437768412002</v>
      </c>
      <c r="B1139">
        <v>151.62113201123</v>
      </c>
      <c r="C1139">
        <v>28301.516948549001</v>
      </c>
      <c r="D1139">
        <v>3.6519613393536998</v>
      </c>
      <c r="E1139">
        <v>248.09475894508</v>
      </c>
      <c r="F1139">
        <v>468.36745137040998</v>
      </c>
      <c r="G1139">
        <v>15.151172582171</v>
      </c>
      <c r="H1139">
        <v>79.538367578022005</v>
      </c>
      <c r="I1139">
        <v>3.2746286418408999</v>
      </c>
      <c r="J1139">
        <v>1</v>
      </c>
      <c r="O1139" s="1">
        <f t="shared" si="170"/>
        <v>8.7221437768412002</v>
      </c>
      <c r="P1139" s="1">
        <f t="shared" si="171"/>
        <v>151.62113201123</v>
      </c>
      <c r="Q1139" s="1">
        <f t="shared" si="172"/>
        <v>28301.516948549001</v>
      </c>
      <c r="R1139" s="1">
        <f t="shared" si="173"/>
        <v>3.6519613393536998</v>
      </c>
      <c r="S1139" s="1">
        <f t="shared" si="174"/>
        <v>248.09475894508</v>
      </c>
      <c r="T1139" s="1">
        <f t="shared" si="175"/>
        <v>468.36745137040998</v>
      </c>
      <c r="U1139" s="1">
        <f t="shared" si="176"/>
        <v>15.151172582171</v>
      </c>
      <c r="V1139" s="1">
        <f t="shared" si="177"/>
        <v>79.538367578022005</v>
      </c>
      <c r="W1139" s="1">
        <f t="shared" si="178"/>
        <v>3.2746286418408999</v>
      </c>
      <c r="X1139" s="1" t="str">
        <f t="shared" si="179"/>
        <v>YA</v>
      </c>
    </row>
    <row r="1140" spans="1:24" x14ac:dyDescent="0.2">
      <c r="A1140">
        <v>8.3526351755799997</v>
      </c>
      <c r="B1140">
        <v>134.75051216758999</v>
      </c>
      <c r="C1140">
        <v>33662.389050318001</v>
      </c>
      <c r="D1140">
        <v>4.4397912511972999</v>
      </c>
      <c r="F1140">
        <v>397.11497170899003</v>
      </c>
      <c r="G1140">
        <v>14.420881938125</v>
      </c>
      <c r="H1140">
        <v>55.586815009627998</v>
      </c>
      <c r="I1140">
        <v>3.9390113531069</v>
      </c>
      <c r="J1140">
        <v>1</v>
      </c>
      <c r="O1140" s="1">
        <f t="shared" si="170"/>
        <v>8.3526351755799997</v>
      </c>
      <c r="P1140" s="1">
        <f t="shared" si="171"/>
        <v>134.75051216758999</v>
      </c>
      <c r="Q1140" s="1">
        <f t="shared" si="172"/>
        <v>33662.389050318001</v>
      </c>
      <c r="R1140" s="1">
        <f t="shared" si="173"/>
        <v>4.4397912511972999</v>
      </c>
      <c r="S1140" s="1">
        <f t="shared" si="174"/>
        <v>333.77577661081295</v>
      </c>
      <c r="T1140" s="1">
        <f t="shared" si="175"/>
        <v>397.11497170899003</v>
      </c>
      <c r="U1140" s="1">
        <f t="shared" si="176"/>
        <v>14.420881938125</v>
      </c>
      <c r="V1140" s="1">
        <f t="shared" si="177"/>
        <v>55.586815009627998</v>
      </c>
      <c r="W1140" s="1">
        <f t="shared" si="178"/>
        <v>3.9390113531069</v>
      </c>
      <c r="X1140" s="1" t="str">
        <f t="shared" si="179"/>
        <v>YA</v>
      </c>
    </row>
    <row r="1141" spans="1:24" x14ac:dyDescent="0.2">
      <c r="A1141">
        <v>6.2843857911113998</v>
      </c>
      <c r="B1141">
        <v>222.68879488789</v>
      </c>
      <c r="C1141">
        <v>18526.2616906</v>
      </c>
      <c r="D1141">
        <v>8.9802706236951</v>
      </c>
      <c r="E1141">
        <v>395.26163711563999</v>
      </c>
      <c r="F1141">
        <v>517.15054778410001</v>
      </c>
      <c r="G1141">
        <v>15.869010297601999</v>
      </c>
      <c r="H1141">
        <v>55.384332841392002</v>
      </c>
      <c r="I1141">
        <v>5.0307121694286003</v>
      </c>
      <c r="J1141">
        <v>1</v>
      </c>
      <c r="O1141" s="1">
        <f t="shared" si="170"/>
        <v>6.2843857911113998</v>
      </c>
      <c r="P1141" s="1">
        <f t="shared" si="171"/>
        <v>222.68879488789</v>
      </c>
      <c r="Q1141" s="1">
        <f t="shared" si="172"/>
        <v>18526.2616906</v>
      </c>
      <c r="R1141" s="1">
        <f t="shared" si="173"/>
        <v>8.9802706236951</v>
      </c>
      <c r="S1141" s="1">
        <f t="shared" si="174"/>
        <v>395.26163711563999</v>
      </c>
      <c r="T1141" s="1">
        <f t="shared" si="175"/>
        <v>517.15054778410001</v>
      </c>
      <c r="U1141" s="1">
        <f t="shared" si="176"/>
        <v>15.869010297601999</v>
      </c>
      <c r="V1141" s="1">
        <f t="shared" si="177"/>
        <v>55.384332841392002</v>
      </c>
      <c r="W1141" s="1">
        <f t="shared" si="178"/>
        <v>5.0307121694286003</v>
      </c>
      <c r="X1141" s="1" t="str">
        <f t="shared" si="179"/>
        <v>YA</v>
      </c>
    </row>
    <row r="1142" spans="1:24" x14ac:dyDescent="0.2">
      <c r="B1142">
        <v>195.55442847533999</v>
      </c>
      <c r="C1142">
        <v>28415.184346935999</v>
      </c>
      <c r="D1142">
        <v>7.4897793701593001</v>
      </c>
      <c r="E1142">
        <v>318.51527054228001</v>
      </c>
      <c r="F1142">
        <v>494.40451055374001</v>
      </c>
      <c r="G1142">
        <v>15.023961660572001</v>
      </c>
      <c r="H1142">
        <v>47.144143653434</v>
      </c>
      <c r="I1142">
        <v>4.0523671376705996</v>
      </c>
      <c r="J1142">
        <v>1</v>
      </c>
      <c r="O1142" s="1">
        <f t="shared" si="170"/>
        <v>7.0807945042768186</v>
      </c>
      <c r="P1142" s="1">
        <f t="shared" si="171"/>
        <v>195.55442847533999</v>
      </c>
      <c r="Q1142" s="1">
        <f t="shared" si="172"/>
        <v>28415.184346935999</v>
      </c>
      <c r="R1142" s="1">
        <f t="shared" si="173"/>
        <v>7.4897793701593001</v>
      </c>
      <c r="S1142" s="1">
        <f t="shared" si="174"/>
        <v>318.51527054228001</v>
      </c>
      <c r="T1142" s="1">
        <f t="shared" si="175"/>
        <v>494.40451055374001</v>
      </c>
      <c r="U1142" s="1">
        <f t="shared" si="176"/>
        <v>15.023961660572001</v>
      </c>
      <c r="V1142" s="1">
        <f t="shared" si="177"/>
        <v>47.144143653434</v>
      </c>
      <c r="W1142" s="1">
        <f t="shared" si="178"/>
        <v>4.0523671376705996</v>
      </c>
      <c r="X1142" s="1" t="str">
        <f t="shared" si="179"/>
        <v>YA</v>
      </c>
    </row>
    <row r="1143" spans="1:24" x14ac:dyDescent="0.2">
      <c r="A1143">
        <v>9.3056604803186005</v>
      </c>
      <c r="B1143">
        <v>163.92602653572001</v>
      </c>
      <c r="C1143">
        <v>39498.659289103001</v>
      </c>
      <c r="D1143">
        <v>6.9146853029123996</v>
      </c>
      <c r="E1143">
        <v>325.87313380248003</v>
      </c>
      <c r="F1143">
        <v>345.65693511993999</v>
      </c>
      <c r="G1143">
        <v>12.712186948312</v>
      </c>
      <c r="H1143">
        <v>62.471114739831997</v>
      </c>
      <c r="I1143">
        <v>4.4850701465264997</v>
      </c>
      <c r="J1143">
        <v>1</v>
      </c>
      <c r="O1143" s="1">
        <f t="shared" si="170"/>
        <v>9.3056604803186005</v>
      </c>
      <c r="P1143" s="1">
        <f t="shared" si="171"/>
        <v>163.92602653572001</v>
      </c>
      <c r="Q1143" s="1">
        <f t="shared" si="172"/>
        <v>39498.659289103001</v>
      </c>
      <c r="R1143" s="1">
        <f t="shared" si="173"/>
        <v>6.9146853029123996</v>
      </c>
      <c r="S1143" s="1">
        <f t="shared" si="174"/>
        <v>325.87313380248003</v>
      </c>
      <c r="T1143" s="1">
        <f t="shared" si="175"/>
        <v>345.65693511993999</v>
      </c>
      <c r="U1143" s="1">
        <f t="shared" si="176"/>
        <v>12.712186948312</v>
      </c>
      <c r="V1143" s="1">
        <f t="shared" si="177"/>
        <v>62.471114739831997</v>
      </c>
      <c r="W1143" s="1">
        <f t="shared" si="178"/>
        <v>4.4850701465264997</v>
      </c>
      <c r="X1143" s="1" t="str">
        <f t="shared" si="179"/>
        <v>YA</v>
      </c>
    </row>
    <row r="1144" spans="1:24" x14ac:dyDescent="0.2">
      <c r="A1144">
        <v>4.9231788561996996</v>
      </c>
      <c r="B1144">
        <v>208.40667295187001</v>
      </c>
      <c r="C1144">
        <v>15990.149227611</v>
      </c>
      <c r="D1144">
        <v>5.6481457175192</v>
      </c>
      <c r="E1144">
        <v>349.65517499860999</v>
      </c>
      <c r="F1144">
        <v>404.40576274049999</v>
      </c>
      <c r="G1144">
        <v>11.403372215685</v>
      </c>
      <c r="H1144">
        <v>84.525774960085002</v>
      </c>
      <c r="I1144">
        <v>3.3296007830812999</v>
      </c>
      <c r="J1144">
        <v>1</v>
      </c>
      <c r="O1144" s="1">
        <f t="shared" si="170"/>
        <v>4.9231788561996996</v>
      </c>
      <c r="P1144" s="1">
        <f t="shared" si="171"/>
        <v>208.40667295187001</v>
      </c>
      <c r="Q1144" s="1">
        <f t="shared" si="172"/>
        <v>15990.149227611</v>
      </c>
      <c r="R1144" s="1">
        <f t="shared" si="173"/>
        <v>5.6481457175192</v>
      </c>
      <c r="S1144" s="1">
        <f t="shared" si="174"/>
        <v>349.65517499860999</v>
      </c>
      <c r="T1144" s="1">
        <f t="shared" si="175"/>
        <v>404.40576274049999</v>
      </c>
      <c r="U1144" s="1">
        <f t="shared" si="176"/>
        <v>11.403372215685</v>
      </c>
      <c r="V1144" s="1">
        <f t="shared" si="177"/>
        <v>84.525774960085002</v>
      </c>
      <c r="W1144" s="1">
        <f t="shared" si="178"/>
        <v>3.3296007830812999</v>
      </c>
      <c r="X1144" s="1" t="str">
        <f t="shared" si="179"/>
        <v>YA</v>
      </c>
    </row>
    <row r="1145" spans="1:24" x14ac:dyDescent="0.2">
      <c r="A1145">
        <v>6.1430184797937004</v>
      </c>
      <c r="B1145">
        <v>147.47197267460001</v>
      </c>
      <c r="C1145">
        <v>34865.324633584001</v>
      </c>
      <c r="D1145">
        <v>3.6844626644108001</v>
      </c>
      <c r="E1145">
        <v>285.45510184832</v>
      </c>
      <c r="F1145">
        <v>475.44526770533997</v>
      </c>
      <c r="G1145">
        <v>20.939359329514001</v>
      </c>
      <c r="H1145">
        <v>54.198520169547002</v>
      </c>
      <c r="I1145">
        <v>5.3704034103745002</v>
      </c>
      <c r="J1145">
        <v>1</v>
      </c>
      <c r="O1145" s="1">
        <f t="shared" si="170"/>
        <v>6.1430184797937004</v>
      </c>
      <c r="P1145" s="1">
        <f t="shared" si="171"/>
        <v>147.47197267460001</v>
      </c>
      <c r="Q1145" s="1">
        <f t="shared" si="172"/>
        <v>34865.324633584001</v>
      </c>
      <c r="R1145" s="1">
        <f t="shared" si="173"/>
        <v>3.6844626644108001</v>
      </c>
      <c r="S1145" s="1">
        <f t="shared" si="174"/>
        <v>285.45510184832</v>
      </c>
      <c r="T1145" s="1">
        <f t="shared" si="175"/>
        <v>475.44526770533997</v>
      </c>
      <c r="U1145" s="1">
        <f t="shared" si="176"/>
        <v>20.939359329514001</v>
      </c>
      <c r="V1145" s="1">
        <f t="shared" si="177"/>
        <v>54.198520169547002</v>
      </c>
      <c r="W1145" s="1">
        <f t="shared" si="178"/>
        <v>5.3704034103745002</v>
      </c>
      <c r="X1145" s="1" t="str">
        <f t="shared" si="179"/>
        <v>YA</v>
      </c>
    </row>
    <row r="1146" spans="1:24" x14ac:dyDescent="0.2">
      <c r="A1146">
        <v>5.7445041570487998</v>
      </c>
      <c r="B1146">
        <v>208.07005178801001</v>
      </c>
      <c r="C1146">
        <v>19457.639481105001</v>
      </c>
      <c r="D1146">
        <v>6.6939493795664999</v>
      </c>
      <c r="F1146">
        <v>362.06248979254002</v>
      </c>
      <c r="G1146">
        <v>15.60372925425</v>
      </c>
      <c r="H1146">
        <v>82.31785396123</v>
      </c>
      <c r="I1146">
        <v>3.5335001498779999</v>
      </c>
      <c r="J1146">
        <v>1</v>
      </c>
      <c r="O1146" s="1">
        <f t="shared" si="170"/>
        <v>5.7445041570487998</v>
      </c>
      <c r="P1146" s="1">
        <f t="shared" si="171"/>
        <v>208.07005178801001</v>
      </c>
      <c r="Q1146" s="1">
        <f t="shared" si="172"/>
        <v>19457.639481105001</v>
      </c>
      <c r="R1146" s="1">
        <f t="shared" si="173"/>
        <v>6.6939493795664999</v>
      </c>
      <c r="S1146" s="1">
        <f t="shared" si="174"/>
        <v>333.77577661081295</v>
      </c>
      <c r="T1146" s="1">
        <f t="shared" si="175"/>
        <v>362.06248979254002</v>
      </c>
      <c r="U1146" s="1">
        <f t="shared" si="176"/>
        <v>15.60372925425</v>
      </c>
      <c r="V1146" s="1">
        <f t="shared" si="177"/>
        <v>82.31785396123</v>
      </c>
      <c r="W1146" s="1">
        <f t="shared" si="178"/>
        <v>3.5335001498779999</v>
      </c>
      <c r="X1146" s="1" t="str">
        <f t="shared" si="179"/>
        <v>YA</v>
      </c>
    </row>
    <row r="1147" spans="1:24" x14ac:dyDescent="0.2">
      <c r="A1147">
        <v>6.6166491748749996</v>
      </c>
      <c r="B1147">
        <v>201.78084723792</v>
      </c>
      <c r="C1147">
        <v>17063.172107897</v>
      </c>
      <c r="D1147">
        <v>8.3533736324953001</v>
      </c>
      <c r="E1147">
        <v>360.61230976435002</v>
      </c>
      <c r="F1147">
        <v>491.72406490003999</v>
      </c>
      <c r="G1147">
        <v>10.353994558356</v>
      </c>
      <c r="H1147">
        <v>60.009183816701999</v>
      </c>
      <c r="I1147">
        <v>3.8817671783073999</v>
      </c>
      <c r="J1147">
        <v>1</v>
      </c>
      <c r="O1147" s="1">
        <f t="shared" si="170"/>
        <v>6.6166491748749996</v>
      </c>
      <c r="P1147" s="1">
        <f t="shared" si="171"/>
        <v>201.78084723792</v>
      </c>
      <c r="Q1147" s="1">
        <f t="shared" si="172"/>
        <v>17063.172107897</v>
      </c>
      <c r="R1147" s="1">
        <f t="shared" si="173"/>
        <v>8.3533736324953001</v>
      </c>
      <c r="S1147" s="1">
        <f t="shared" si="174"/>
        <v>360.61230976435002</v>
      </c>
      <c r="T1147" s="1">
        <f t="shared" si="175"/>
        <v>491.72406490003999</v>
      </c>
      <c r="U1147" s="1">
        <f t="shared" si="176"/>
        <v>10.353994558356</v>
      </c>
      <c r="V1147" s="1">
        <f t="shared" si="177"/>
        <v>60.009183816701999</v>
      </c>
      <c r="W1147" s="1">
        <f t="shared" si="178"/>
        <v>3.8817671783073999</v>
      </c>
      <c r="X1147" s="1" t="str">
        <f t="shared" si="179"/>
        <v>YA</v>
      </c>
    </row>
    <row r="1148" spans="1:24" x14ac:dyDescent="0.2">
      <c r="A1148">
        <v>7.6234999202792002</v>
      </c>
      <c r="B1148">
        <v>170.42757226218001</v>
      </c>
      <c r="C1148">
        <v>36267.266657977998</v>
      </c>
      <c r="D1148">
        <v>6.0407351651205001</v>
      </c>
      <c r="E1148">
        <v>301.21909121044001</v>
      </c>
      <c r="F1148">
        <v>404.50136854279998</v>
      </c>
      <c r="G1148">
        <v>12.495657714342</v>
      </c>
      <c r="H1148">
        <v>79.946112659329998</v>
      </c>
      <c r="I1148">
        <v>4.7649951841676996</v>
      </c>
      <c r="J1148">
        <v>1</v>
      </c>
      <c r="O1148" s="1">
        <f t="shared" si="170"/>
        <v>7.6234999202792002</v>
      </c>
      <c r="P1148" s="1">
        <f t="shared" si="171"/>
        <v>170.42757226218001</v>
      </c>
      <c r="Q1148" s="1">
        <f t="shared" si="172"/>
        <v>36267.266657977998</v>
      </c>
      <c r="R1148" s="1">
        <f t="shared" si="173"/>
        <v>6.0407351651205001</v>
      </c>
      <c r="S1148" s="1">
        <f t="shared" si="174"/>
        <v>301.21909121044001</v>
      </c>
      <c r="T1148" s="1">
        <f t="shared" si="175"/>
        <v>404.50136854279998</v>
      </c>
      <c r="U1148" s="1">
        <f t="shared" si="176"/>
        <v>12.495657714342</v>
      </c>
      <c r="V1148" s="1">
        <f t="shared" si="177"/>
        <v>79.946112659329998</v>
      </c>
      <c r="W1148" s="1">
        <f t="shared" si="178"/>
        <v>4.7649951841676996</v>
      </c>
      <c r="X1148" s="1" t="str">
        <f t="shared" si="179"/>
        <v>YA</v>
      </c>
    </row>
    <row r="1149" spans="1:24" x14ac:dyDescent="0.2">
      <c r="A1149">
        <v>7.8601064215051002</v>
      </c>
      <c r="B1149">
        <v>182.04198616251</v>
      </c>
      <c r="C1149">
        <v>34591.678148118001</v>
      </c>
      <c r="D1149">
        <v>6.1878572096426998</v>
      </c>
      <c r="E1149">
        <v>287.22377860888997</v>
      </c>
      <c r="F1149">
        <v>285.22866098962999</v>
      </c>
      <c r="G1149">
        <v>14.365624861058</v>
      </c>
      <c r="H1149">
        <v>74.888421673576005</v>
      </c>
      <c r="I1149">
        <v>3.4997746837472001</v>
      </c>
      <c r="J1149">
        <v>1</v>
      </c>
      <c r="O1149" s="1">
        <f t="shared" si="170"/>
        <v>7.8601064215051002</v>
      </c>
      <c r="P1149" s="1">
        <f t="shared" si="171"/>
        <v>182.04198616251</v>
      </c>
      <c r="Q1149" s="1">
        <f t="shared" si="172"/>
        <v>34591.678148118001</v>
      </c>
      <c r="R1149" s="1">
        <f t="shared" si="173"/>
        <v>6.1878572096426998</v>
      </c>
      <c r="S1149" s="1">
        <f t="shared" si="174"/>
        <v>287.22377860888997</v>
      </c>
      <c r="T1149" s="1">
        <f t="shared" si="175"/>
        <v>285.22866098962999</v>
      </c>
      <c r="U1149" s="1">
        <f t="shared" si="176"/>
        <v>14.365624861058</v>
      </c>
      <c r="V1149" s="1">
        <f t="shared" si="177"/>
        <v>74.888421673576005</v>
      </c>
      <c r="W1149" s="1">
        <f t="shared" si="178"/>
        <v>3.4997746837472001</v>
      </c>
      <c r="X1149" s="1" t="str">
        <f t="shared" si="179"/>
        <v>YA</v>
      </c>
    </row>
    <row r="1150" spans="1:24" x14ac:dyDescent="0.2">
      <c r="A1150">
        <v>7.3931101525846001</v>
      </c>
      <c r="B1150">
        <v>205.99115664892</v>
      </c>
      <c r="C1150">
        <v>13215.706381829999</v>
      </c>
      <c r="D1150">
        <v>7.7403771181687997</v>
      </c>
      <c r="F1150">
        <v>537.13605482144999</v>
      </c>
      <c r="G1150">
        <v>16.053201851529</v>
      </c>
      <c r="H1150">
        <v>79.357560157989994</v>
      </c>
      <c r="I1150">
        <v>4.4317390471458999</v>
      </c>
      <c r="J1150">
        <v>1</v>
      </c>
      <c r="O1150" s="1">
        <f t="shared" si="170"/>
        <v>7.3931101525846001</v>
      </c>
      <c r="P1150" s="1">
        <f t="shared" si="171"/>
        <v>205.99115664892</v>
      </c>
      <c r="Q1150" s="1">
        <f t="shared" si="172"/>
        <v>13215.706381829999</v>
      </c>
      <c r="R1150" s="1">
        <f t="shared" si="173"/>
        <v>7.7403771181687997</v>
      </c>
      <c r="S1150" s="1">
        <f t="shared" si="174"/>
        <v>333.77577661081295</v>
      </c>
      <c r="T1150" s="1">
        <f t="shared" si="175"/>
        <v>537.13605482144999</v>
      </c>
      <c r="U1150" s="1">
        <f t="shared" si="176"/>
        <v>16.053201851529</v>
      </c>
      <c r="V1150" s="1">
        <f t="shared" si="177"/>
        <v>79.357560157989994</v>
      </c>
      <c r="W1150" s="1">
        <f t="shared" si="178"/>
        <v>4.4317390471458999</v>
      </c>
      <c r="X1150" s="1" t="str">
        <f t="shared" si="179"/>
        <v>YA</v>
      </c>
    </row>
    <row r="1151" spans="1:24" x14ac:dyDescent="0.2">
      <c r="B1151">
        <v>176.77994650442</v>
      </c>
      <c r="C1151">
        <v>24793.455675113</v>
      </c>
      <c r="D1151">
        <v>6.3943424341361998</v>
      </c>
      <c r="E1151">
        <v>312.35914754725002</v>
      </c>
      <c r="F1151">
        <v>377.06628569872998</v>
      </c>
      <c r="G1151">
        <v>10.070191920227</v>
      </c>
      <c r="H1151">
        <v>50.124122261059</v>
      </c>
      <c r="I1151">
        <v>4.6410413361887999</v>
      </c>
      <c r="J1151">
        <v>1</v>
      </c>
      <c r="O1151" s="1">
        <f t="shared" si="170"/>
        <v>7.0807945042768186</v>
      </c>
      <c r="P1151" s="1">
        <f t="shared" si="171"/>
        <v>176.77994650442</v>
      </c>
      <c r="Q1151" s="1">
        <f t="shared" si="172"/>
        <v>24793.455675113</v>
      </c>
      <c r="R1151" s="1">
        <f t="shared" si="173"/>
        <v>6.3943424341361998</v>
      </c>
      <c r="S1151" s="1">
        <f t="shared" si="174"/>
        <v>312.35914754725002</v>
      </c>
      <c r="T1151" s="1">
        <f t="shared" si="175"/>
        <v>377.06628569872998</v>
      </c>
      <c r="U1151" s="1">
        <f t="shared" si="176"/>
        <v>10.070191920227</v>
      </c>
      <c r="V1151" s="1">
        <f t="shared" si="177"/>
        <v>50.124122261059</v>
      </c>
      <c r="W1151" s="1">
        <f t="shared" si="178"/>
        <v>4.6410413361887999</v>
      </c>
      <c r="X1151" s="1" t="str">
        <f t="shared" si="179"/>
        <v>YA</v>
      </c>
    </row>
    <row r="1152" spans="1:24" x14ac:dyDescent="0.2">
      <c r="A1152">
        <v>5.5795170927079996</v>
      </c>
      <c r="B1152">
        <v>223.61639299673001</v>
      </c>
      <c r="C1152">
        <v>13289.201652747999</v>
      </c>
      <c r="D1152">
        <v>7.6986900793773998</v>
      </c>
      <c r="E1152">
        <v>368.89703401700001</v>
      </c>
      <c r="F1152">
        <v>375.27596947786998</v>
      </c>
      <c r="G1152">
        <v>20.224425810781</v>
      </c>
      <c r="H1152">
        <v>104.58088148736</v>
      </c>
      <c r="I1152">
        <v>4.0439146926024998</v>
      </c>
      <c r="J1152">
        <v>1</v>
      </c>
      <c r="O1152" s="1">
        <f t="shared" si="170"/>
        <v>5.5795170927079996</v>
      </c>
      <c r="P1152" s="1">
        <f t="shared" si="171"/>
        <v>223.61639299673001</v>
      </c>
      <c r="Q1152" s="1">
        <f t="shared" si="172"/>
        <v>13289.201652747999</v>
      </c>
      <c r="R1152" s="1">
        <f t="shared" si="173"/>
        <v>7.6986900793773998</v>
      </c>
      <c r="S1152" s="1">
        <f t="shared" si="174"/>
        <v>368.89703401700001</v>
      </c>
      <c r="T1152" s="1">
        <f t="shared" si="175"/>
        <v>375.27596947786998</v>
      </c>
      <c r="U1152" s="1">
        <f t="shared" si="176"/>
        <v>20.224425810781</v>
      </c>
      <c r="V1152" s="1">
        <f t="shared" si="177"/>
        <v>104.58088148736</v>
      </c>
      <c r="W1152" s="1">
        <f t="shared" si="178"/>
        <v>4.0439146926024998</v>
      </c>
      <c r="X1152" s="1" t="str">
        <f t="shared" si="179"/>
        <v>YA</v>
      </c>
    </row>
    <row r="1153" spans="1:24" x14ac:dyDescent="0.2">
      <c r="A1153">
        <v>4.3035746074828003</v>
      </c>
      <c r="B1153">
        <v>227.00708577351</v>
      </c>
      <c r="C1153">
        <v>7323.3023005519999</v>
      </c>
      <c r="D1153">
        <v>7.4905084093405998</v>
      </c>
      <c r="E1153">
        <v>326.69519854079999</v>
      </c>
      <c r="F1153">
        <v>412.89640363805</v>
      </c>
      <c r="G1153">
        <v>12.906730021234999</v>
      </c>
      <c r="H1153">
        <v>68.748917585029005</v>
      </c>
      <c r="I1153">
        <v>2.0105371574316999</v>
      </c>
      <c r="J1153">
        <v>1</v>
      </c>
      <c r="O1153" s="1">
        <f t="shared" si="170"/>
        <v>4.3035746074828003</v>
      </c>
      <c r="P1153" s="1">
        <f t="shared" si="171"/>
        <v>227.00708577351</v>
      </c>
      <c r="Q1153" s="1">
        <f t="shared" si="172"/>
        <v>7323.3023005519999</v>
      </c>
      <c r="R1153" s="1">
        <f t="shared" si="173"/>
        <v>7.4905084093405998</v>
      </c>
      <c r="S1153" s="1">
        <f t="shared" si="174"/>
        <v>326.69519854079999</v>
      </c>
      <c r="T1153" s="1">
        <f t="shared" si="175"/>
        <v>412.89640363805</v>
      </c>
      <c r="U1153" s="1">
        <f t="shared" si="176"/>
        <v>12.906730021234999</v>
      </c>
      <c r="V1153" s="1">
        <f t="shared" si="177"/>
        <v>68.748917585029005</v>
      </c>
      <c r="W1153" s="1">
        <f t="shared" si="178"/>
        <v>2.0105371574316999</v>
      </c>
      <c r="X1153" s="1" t="str">
        <f t="shared" si="179"/>
        <v>YA</v>
      </c>
    </row>
    <row r="1154" spans="1:24" x14ac:dyDescent="0.2">
      <c r="A1154">
        <v>7.3107156957443999</v>
      </c>
      <c r="B1154">
        <v>185.81714039537999</v>
      </c>
      <c r="C1154">
        <v>21989.767441159001</v>
      </c>
      <c r="D1154">
        <v>8.4375149697106</v>
      </c>
      <c r="F1154">
        <v>425.53286103561999</v>
      </c>
      <c r="G1154">
        <v>14.947810958042</v>
      </c>
      <c r="H1154">
        <v>89.774159753308993</v>
      </c>
      <c r="I1154">
        <v>3.5788263404357998</v>
      </c>
      <c r="J1154">
        <v>1</v>
      </c>
      <c r="O1154" s="1">
        <f t="shared" ref="O1154:O1217" si="180">IF(A1154="",AVERAGE($A$2:$A$3277),A1154)</f>
        <v>7.3107156957443999</v>
      </c>
      <c r="P1154" s="1">
        <f t="shared" ref="P1154:P1217" si="181">IF(B1154="",AVERAGE($B$2:$B$3277),B1154)</f>
        <v>185.81714039537999</v>
      </c>
      <c r="Q1154" s="1">
        <f t="shared" ref="Q1154:Q1217" si="182">IF(C1154="",AVERAGE($C$2:$C$3277),C1154)</f>
        <v>21989.767441159001</v>
      </c>
      <c r="R1154" s="1">
        <f t="shared" ref="R1154:R1217" si="183">IF(D1154="",AVERAGE($D$2:$D$3277),D1154)</f>
        <v>8.4375149697106</v>
      </c>
      <c r="S1154" s="1">
        <f t="shared" ref="S1154:S1217" si="184">IF(E1154="",AVERAGE($E$2:$E$3277),E1154)</f>
        <v>333.77577661081295</v>
      </c>
      <c r="T1154" s="1">
        <f t="shared" ref="T1154:T1217" si="185">IF(F1154="",AVERAGE($F$2:$F$3277),F1154)</f>
        <v>425.53286103561999</v>
      </c>
      <c r="U1154" s="1">
        <f t="shared" ref="U1154:U1217" si="186">IF(G1154="",AVERAGE($G$2:$G$3277),G1154)</f>
        <v>14.947810958042</v>
      </c>
      <c r="V1154" s="1">
        <f t="shared" ref="V1154:V1217" si="187">IF(H1154="",AVERAGE($H$2:$H$3277),H1154)</f>
        <v>89.774159753308993</v>
      </c>
      <c r="W1154" s="1">
        <f t="shared" ref="W1154:W1217" si="188">IF(I1154="",AVERAGE($I$2:$I$3277),I1154)</f>
        <v>3.5788263404357998</v>
      </c>
      <c r="X1154" s="1" t="str">
        <f t="shared" ref="X1154:X1217" si="189">IF(J1154=0,"TIDAK","YA")</f>
        <v>YA</v>
      </c>
    </row>
    <row r="1155" spans="1:24" x14ac:dyDescent="0.2">
      <c r="A1155">
        <v>6.4177024761035</v>
      </c>
      <c r="B1155">
        <v>185.31218321961001</v>
      </c>
      <c r="C1155">
        <v>33360.170721647002</v>
      </c>
      <c r="D1155">
        <v>5.5738487536157004</v>
      </c>
      <c r="E1155">
        <v>374.71385493899999</v>
      </c>
      <c r="F1155">
        <v>509.81965274491</v>
      </c>
      <c r="G1155">
        <v>17.848994429543001</v>
      </c>
      <c r="H1155">
        <v>103.32182693363001</v>
      </c>
      <c r="I1155">
        <v>4.0463056718494999</v>
      </c>
      <c r="J1155">
        <v>1</v>
      </c>
      <c r="O1155" s="1">
        <f t="shared" si="180"/>
        <v>6.4177024761035</v>
      </c>
      <c r="P1155" s="1">
        <f t="shared" si="181"/>
        <v>185.31218321961001</v>
      </c>
      <c r="Q1155" s="1">
        <f t="shared" si="182"/>
        <v>33360.170721647002</v>
      </c>
      <c r="R1155" s="1">
        <f t="shared" si="183"/>
        <v>5.5738487536157004</v>
      </c>
      <c r="S1155" s="1">
        <f t="shared" si="184"/>
        <v>374.71385493899999</v>
      </c>
      <c r="T1155" s="1">
        <f t="shared" si="185"/>
        <v>509.81965274491</v>
      </c>
      <c r="U1155" s="1">
        <f t="shared" si="186"/>
        <v>17.848994429543001</v>
      </c>
      <c r="V1155" s="1">
        <f t="shared" si="187"/>
        <v>103.32182693363001</v>
      </c>
      <c r="W1155" s="1">
        <f t="shared" si="188"/>
        <v>4.0463056718494999</v>
      </c>
      <c r="X1155" s="1" t="str">
        <f t="shared" si="189"/>
        <v>YA</v>
      </c>
    </row>
    <row r="1156" spans="1:24" x14ac:dyDescent="0.2">
      <c r="B1156">
        <v>181.30187388100001</v>
      </c>
      <c r="C1156">
        <v>23614.70296124</v>
      </c>
      <c r="D1156">
        <v>5.4549935327735</v>
      </c>
      <c r="E1156">
        <v>282.31164069873</v>
      </c>
      <c r="F1156">
        <v>510.94462582669001</v>
      </c>
      <c r="G1156">
        <v>13.978608172918999</v>
      </c>
      <c r="H1156">
        <v>52.301549649649999</v>
      </c>
      <c r="I1156">
        <v>3.8940611604726998</v>
      </c>
      <c r="J1156">
        <v>1</v>
      </c>
      <c r="O1156" s="1">
        <f t="shared" si="180"/>
        <v>7.0807945042768186</v>
      </c>
      <c r="P1156" s="1">
        <f t="shared" si="181"/>
        <v>181.30187388100001</v>
      </c>
      <c r="Q1156" s="1">
        <f t="shared" si="182"/>
        <v>23614.70296124</v>
      </c>
      <c r="R1156" s="1">
        <f t="shared" si="183"/>
        <v>5.4549935327735</v>
      </c>
      <c r="S1156" s="1">
        <f t="shared" si="184"/>
        <v>282.31164069873</v>
      </c>
      <c r="T1156" s="1">
        <f t="shared" si="185"/>
        <v>510.94462582669001</v>
      </c>
      <c r="U1156" s="1">
        <f t="shared" si="186"/>
        <v>13.978608172918999</v>
      </c>
      <c r="V1156" s="1">
        <f t="shared" si="187"/>
        <v>52.301549649649999</v>
      </c>
      <c r="W1156" s="1">
        <f t="shared" si="188"/>
        <v>3.8940611604726998</v>
      </c>
      <c r="X1156" s="1" t="str">
        <f t="shared" si="189"/>
        <v>YA</v>
      </c>
    </row>
    <row r="1157" spans="1:24" x14ac:dyDescent="0.2">
      <c r="A1157">
        <v>10.774318090075001</v>
      </c>
      <c r="B1157">
        <v>163.09510583874001</v>
      </c>
      <c r="C1157">
        <v>38037.353074423001</v>
      </c>
      <c r="D1157">
        <v>7.6021969915219998</v>
      </c>
      <c r="E1157">
        <v>350.00023571278001</v>
      </c>
      <c r="F1157">
        <v>477.72337472019001</v>
      </c>
      <c r="G1157">
        <v>13.526521986200001</v>
      </c>
      <c r="I1157">
        <v>3.2298341585767001</v>
      </c>
      <c r="J1157">
        <v>1</v>
      </c>
      <c r="O1157" s="1">
        <f t="shared" si="180"/>
        <v>10.774318090075001</v>
      </c>
      <c r="P1157" s="1">
        <f t="shared" si="181"/>
        <v>163.09510583874001</v>
      </c>
      <c r="Q1157" s="1">
        <f t="shared" si="182"/>
        <v>38037.353074423001</v>
      </c>
      <c r="R1157" s="1">
        <f t="shared" si="183"/>
        <v>7.6021969915219998</v>
      </c>
      <c r="S1157" s="1">
        <f t="shared" si="184"/>
        <v>350.00023571278001</v>
      </c>
      <c r="T1157" s="1">
        <f t="shared" si="185"/>
        <v>477.72337472019001</v>
      </c>
      <c r="U1157" s="1">
        <f t="shared" si="186"/>
        <v>13.526521986200001</v>
      </c>
      <c r="V1157" s="1">
        <f t="shared" si="187"/>
        <v>66.396292946768057</v>
      </c>
      <c r="W1157" s="1">
        <f t="shared" si="188"/>
        <v>3.2298341585767001</v>
      </c>
      <c r="X1157" s="1" t="str">
        <f t="shared" si="189"/>
        <v>YA</v>
      </c>
    </row>
    <row r="1158" spans="1:24" x14ac:dyDescent="0.2">
      <c r="A1158">
        <v>5.0364539760087998</v>
      </c>
      <c r="B1158">
        <v>190.16452022300999</v>
      </c>
      <c r="C1158">
        <v>29258.738135920001</v>
      </c>
      <c r="D1158">
        <v>4.9910611223475003</v>
      </c>
      <c r="E1158">
        <v>300.47592478550001</v>
      </c>
      <c r="F1158">
        <v>332.35971457508998</v>
      </c>
      <c r="G1158">
        <v>11.055801152438001</v>
      </c>
      <c r="H1158">
        <v>116.16162156199999</v>
      </c>
      <c r="I1158">
        <v>3.5346654251894001</v>
      </c>
      <c r="J1158">
        <v>1</v>
      </c>
      <c r="O1158" s="1">
        <f t="shared" si="180"/>
        <v>5.0364539760087998</v>
      </c>
      <c r="P1158" s="1">
        <f t="shared" si="181"/>
        <v>190.16452022300999</v>
      </c>
      <c r="Q1158" s="1">
        <f t="shared" si="182"/>
        <v>29258.738135920001</v>
      </c>
      <c r="R1158" s="1">
        <f t="shared" si="183"/>
        <v>4.9910611223475003</v>
      </c>
      <c r="S1158" s="1">
        <f t="shared" si="184"/>
        <v>300.47592478550001</v>
      </c>
      <c r="T1158" s="1">
        <f t="shared" si="185"/>
        <v>332.35971457508998</v>
      </c>
      <c r="U1158" s="1">
        <f t="shared" si="186"/>
        <v>11.055801152438001</v>
      </c>
      <c r="V1158" s="1">
        <f t="shared" si="187"/>
        <v>116.16162156199999</v>
      </c>
      <c r="W1158" s="1">
        <f t="shared" si="188"/>
        <v>3.5346654251894001</v>
      </c>
      <c r="X1158" s="1" t="str">
        <f t="shared" si="189"/>
        <v>YA</v>
      </c>
    </row>
    <row r="1159" spans="1:24" x14ac:dyDescent="0.2">
      <c r="B1159">
        <v>204.86050460075001</v>
      </c>
      <c r="C1159">
        <v>24590.125934402</v>
      </c>
      <c r="D1159">
        <v>7.7743608483967996</v>
      </c>
      <c r="F1159">
        <v>440.93682385806</v>
      </c>
      <c r="G1159">
        <v>12.567061356509001</v>
      </c>
      <c r="H1159">
        <v>118.3572747362</v>
      </c>
      <c r="I1159">
        <v>4.3182717726007001</v>
      </c>
      <c r="J1159">
        <v>1</v>
      </c>
      <c r="O1159" s="1">
        <f t="shared" si="180"/>
        <v>7.0807945042768186</v>
      </c>
      <c r="P1159" s="1">
        <f t="shared" si="181"/>
        <v>204.86050460075001</v>
      </c>
      <c r="Q1159" s="1">
        <f t="shared" si="182"/>
        <v>24590.125934402</v>
      </c>
      <c r="R1159" s="1">
        <f t="shared" si="183"/>
        <v>7.7743608483967996</v>
      </c>
      <c r="S1159" s="1">
        <f t="shared" si="184"/>
        <v>333.77577661081295</v>
      </c>
      <c r="T1159" s="1">
        <f t="shared" si="185"/>
        <v>440.93682385806</v>
      </c>
      <c r="U1159" s="1">
        <f t="shared" si="186"/>
        <v>12.567061356509001</v>
      </c>
      <c r="V1159" s="1">
        <f t="shared" si="187"/>
        <v>118.3572747362</v>
      </c>
      <c r="W1159" s="1">
        <f t="shared" si="188"/>
        <v>4.3182717726007001</v>
      </c>
      <c r="X1159" s="1" t="str">
        <f t="shared" si="189"/>
        <v>YA</v>
      </c>
    </row>
    <row r="1160" spans="1:24" x14ac:dyDescent="0.2">
      <c r="A1160">
        <v>10.415044013649</v>
      </c>
      <c r="B1160">
        <v>167.42258105469</v>
      </c>
      <c r="C1160">
        <v>34535.553850042998</v>
      </c>
      <c r="D1160">
        <v>6.3548149916773999</v>
      </c>
      <c r="E1160">
        <v>344.30928901169</v>
      </c>
      <c r="F1160">
        <v>491.51671150903002</v>
      </c>
      <c r="G1160">
        <v>19.355841101833001</v>
      </c>
      <c r="H1160">
        <v>45.104017525219</v>
      </c>
      <c r="I1160">
        <v>4.2091365050593001</v>
      </c>
      <c r="J1160">
        <v>1</v>
      </c>
      <c r="O1160" s="1">
        <f t="shared" si="180"/>
        <v>10.415044013649</v>
      </c>
      <c r="P1160" s="1">
        <f t="shared" si="181"/>
        <v>167.42258105469</v>
      </c>
      <c r="Q1160" s="1">
        <f t="shared" si="182"/>
        <v>34535.553850042998</v>
      </c>
      <c r="R1160" s="1">
        <f t="shared" si="183"/>
        <v>6.3548149916773999</v>
      </c>
      <c r="S1160" s="1">
        <f t="shared" si="184"/>
        <v>344.30928901169</v>
      </c>
      <c r="T1160" s="1">
        <f t="shared" si="185"/>
        <v>491.51671150903002</v>
      </c>
      <c r="U1160" s="1">
        <f t="shared" si="186"/>
        <v>19.355841101833001</v>
      </c>
      <c r="V1160" s="1">
        <f t="shared" si="187"/>
        <v>45.104017525219</v>
      </c>
      <c r="W1160" s="1">
        <f t="shared" si="188"/>
        <v>4.2091365050593001</v>
      </c>
      <c r="X1160" s="1" t="str">
        <f t="shared" si="189"/>
        <v>YA</v>
      </c>
    </row>
    <row r="1161" spans="1:24" x14ac:dyDescent="0.2">
      <c r="A1161">
        <v>8.4186066500412995</v>
      </c>
      <c r="B1161">
        <v>191.86708963671001</v>
      </c>
      <c r="C1161">
        <v>29313.783352934999</v>
      </c>
      <c r="D1161">
        <v>5.6058636563863997</v>
      </c>
      <c r="E1161">
        <v>306.32536352066001</v>
      </c>
      <c r="F1161">
        <v>546.79099443764005</v>
      </c>
      <c r="G1161">
        <v>13.133959338424001</v>
      </c>
      <c r="H1161">
        <v>96.125198338659004</v>
      </c>
      <c r="I1161">
        <v>3.4428478196871999</v>
      </c>
      <c r="J1161">
        <v>1</v>
      </c>
      <c r="O1161" s="1">
        <f t="shared" si="180"/>
        <v>8.4186066500412995</v>
      </c>
      <c r="P1161" s="1">
        <f t="shared" si="181"/>
        <v>191.86708963671001</v>
      </c>
      <c r="Q1161" s="1">
        <f t="shared" si="182"/>
        <v>29313.783352934999</v>
      </c>
      <c r="R1161" s="1">
        <f t="shared" si="183"/>
        <v>5.6058636563863997</v>
      </c>
      <c r="S1161" s="1">
        <f t="shared" si="184"/>
        <v>306.32536352066001</v>
      </c>
      <c r="T1161" s="1">
        <f t="shared" si="185"/>
        <v>546.79099443764005</v>
      </c>
      <c r="U1161" s="1">
        <f t="shared" si="186"/>
        <v>13.133959338424001</v>
      </c>
      <c r="V1161" s="1">
        <f t="shared" si="187"/>
        <v>96.125198338659004</v>
      </c>
      <c r="W1161" s="1">
        <f t="shared" si="188"/>
        <v>3.4428478196871999</v>
      </c>
      <c r="X1161" s="1" t="str">
        <f t="shared" si="189"/>
        <v>YA</v>
      </c>
    </row>
    <row r="1162" spans="1:24" x14ac:dyDescent="0.2">
      <c r="A1162">
        <v>7.8086411364955</v>
      </c>
      <c r="B1162">
        <v>200.71487002222</v>
      </c>
      <c r="C1162">
        <v>15694.507193849</v>
      </c>
      <c r="D1162">
        <v>7.2195580559971004</v>
      </c>
      <c r="F1162">
        <v>519.86299149955005</v>
      </c>
      <c r="G1162">
        <v>13.262102105298</v>
      </c>
      <c r="H1162">
        <v>79.344914749696002</v>
      </c>
      <c r="I1162">
        <v>2.4727203251760002</v>
      </c>
      <c r="J1162">
        <v>1</v>
      </c>
      <c r="O1162" s="1">
        <f t="shared" si="180"/>
        <v>7.8086411364955</v>
      </c>
      <c r="P1162" s="1">
        <f t="shared" si="181"/>
        <v>200.71487002222</v>
      </c>
      <c r="Q1162" s="1">
        <f t="shared" si="182"/>
        <v>15694.507193849</v>
      </c>
      <c r="R1162" s="1">
        <f t="shared" si="183"/>
        <v>7.2195580559971004</v>
      </c>
      <c r="S1162" s="1">
        <f t="shared" si="184"/>
        <v>333.77577661081295</v>
      </c>
      <c r="T1162" s="1">
        <f t="shared" si="185"/>
        <v>519.86299149955005</v>
      </c>
      <c r="U1162" s="1">
        <f t="shared" si="186"/>
        <v>13.262102105298</v>
      </c>
      <c r="V1162" s="1">
        <f t="shared" si="187"/>
        <v>79.344914749696002</v>
      </c>
      <c r="W1162" s="1">
        <f t="shared" si="188"/>
        <v>2.4727203251760002</v>
      </c>
      <c r="X1162" s="1" t="str">
        <f t="shared" si="189"/>
        <v>YA</v>
      </c>
    </row>
    <row r="1163" spans="1:24" x14ac:dyDescent="0.2">
      <c r="A1163">
        <v>7.5579636297904997</v>
      </c>
      <c r="B1163">
        <v>156.46187163754001</v>
      </c>
      <c r="C1163">
        <v>32833.431168515999</v>
      </c>
      <c r="D1163">
        <v>3.3116072571688</v>
      </c>
      <c r="E1163">
        <v>257.27655405745998</v>
      </c>
      <c r="F1163">
        <v>277.23415452451002</v>
      </c>
      <c r="G1163">
        <v>17.857213765482999</v>
      </c>
      <c r="H1163">
        <v>62.553136096137997</v>
      </c>
      <c r="I1163">
        <v>3.2922701527034999</v>
      </c>
      <c r="J1163">
        <v>1</v>
      </c>
      <c r="O1163" s="1">
        <f t="shared" si="180"/>
        <v>7.5579636297904997</v>
      </c>
      <c r="P1163" s="1">
        <f t="shared" si="181"/>
        <v>156.46187163754001</v>
      </c>
      <c r="Q1163" s="1">
        <f t="shared" si="182"/>
        <v>32833.431168515999</v>
      </c>
      <c r="R1163" s="1">
        <f t="shared" si="183"/>
        <v>3.3116072571688</v>
      </c>
      <c r="S1163" s="1">
        <f t="shared" si="184"/>
        <v>257.27655405745998</v>
      </c>
      <c r="T1163" s="1">
        <f t="shared" si="185"/>
        <v>277.23415452451002</v>
      </c>
      <c r="U1163" s="1">
        <f t="shared" si="186"/>
        <v>17.857213765482999</v>
      </c>
      <c r="V1163" s="1">
        <f t="shared" si="187"/>
        <v>62.553136096137997</v>
      </c>
      <c r="W1163" s="1">
        <f t="shared" si="188"/>
        <v>3.2922701527034999</v>
      </c>
      <c r="X1163" s="1" t="str">
        <f t="shared" si="189"/>
        <v>YA</v>
      </c>
    </row>
    <row r="1164" spans="1:24" x14ac:dyDescent="0.2">
      <c r="A1164">
        <v>11.2445071427</v>
      </c>
      <c r="B1164">
        <v>169.40365472843001</v>
      </c>
      <c r="C1164">
        <v>43533.657845344002</v>
      </c>
      <c r="D1164">
        <v>5.8884599976425998</v>
      </c>
      <c r="E1164">
        <v>341.02959961853998</v>
      </c>
      <c r="F1164">
        <v>336.44665477171998</v>
      </c>
      <c r="G1164">
        <v>16.089710422113999</v>
      </c>
      <c r="H1164">
        <v>59.494026340593997</v>
      </c>
      <c r="I1164">
        <v>2.9299527394001998</v>
      </c>
      <c r="J1164">
        <v>1</v>
      </c>
      <c r="O1164" s="1">
        <f t="shared" si="180"/>
        <v>11.2445071427</v>
      </c>
      <c r="P1164" s="1">
        <f t="shared" si="181"/>
        <v>169.40365472843001</v>
      </c>
      <c r="Q1164" s="1">
        <f t="shared" si="182"/>
        <v>43533.657845344002</v>
      </c>
      <c r="R1164" s="1">
        <f t="shared" si="183"/>
        <v>5.8884599976425998</v>
      </c>
      <c r="S1164" s="1">
        <f t="shared" si="184"/>
        <v>341.02959961853998</v>
      </c>
      <c r="T1164" s="1">
        <f t="shared" si="185"/>
        <v>336.44665477171998</v>
      </c>
      <c r="U1164" s="1">
        <f t="shared" si="186"/>
        <v>16.089710422113999</v>
      </c>
      <c r="V1164" s="1">
        <f t="shared" si="187"/>
        <v>59.494026340593997</v>
      </c>
      <c r="W1164" s="1">
        <f t="shared" si="188"/>
        <v>2.9299527394001998</v>
      </c>
      <c r="X1164" s="1" t="str">
        <f t="shared" si="189"/>
        <v>YA</v>
      </c>
    </row>
    <row r="1165" spans="1:24" x14ac:dyDescent="0.2">
      <c r="A1165">
        <v>5.7288237793038004</v>
      </c>
      <c r="B1165">
        <v>197.19183941740999</v>
      </c>
      <c r="C1165">
        <v>12932.590386219001</v>
      </c>
      <c r="D1165">
        <v>5.6844922279398</v>
      </c>
      <c r="E1165">
        <v>280.93206355736999</v>
      </c>
      <c r="F1165">
        <v>445.06963632413999</v>
      </c>
      <c r="G1165">
        <v>14.176501159597001</v>
      </c>
      <c r="H1165">
        <v>68.124809439130004</v>
      </c>
      <c r="I1165">
        <v>4.4121735500938</v>
      </c>
      <c r="J1165">
        <v>1</v>
      </c>
      <c r="O1165" s="1">
        <f t="shared" si="180"/>
        <v>5.7288237793038004</v>
      </c>
      <c r="P1165" s="1">
        <f t="shared" si="181"/>
        <v>197.19183941740999</v>
      </c>
      <c r="Q1165" s="1">
        <f t="shared" si="182"/>
        <v>12932.590386219001</v>
      </c>
      <c r="R1165" s="1">
        <f t="shared" si="183"/>
        <v>5.6844922279398</v>
      </c>
      <c r="S1165" s="1">
        <f t="shared" si="184"/>
        <v>280.93206355736999</v>
      </c>
      <c r="T1165" s="1">
        <f t="shared" si="185"/>
        <v>445.06963632413999</v>
      </c>
      <c r="U1165" s="1">
        <f t="shared" si="186"/>
        <v>14.176501159597001</v>
      </c>
      <c r="V1165" s="1">
        <f t="shared" si="187"/>
        <v>68.124809439130004</v>
      </c>
      <c r="W1165" s="1">
        <f t="shared" si="188"/>
        <v>4.4121735500938</v>
      </c>
      <c r="X1165" s="1" t="str">
        <f t="shared" si="189"/>
        <v>YA</v>
      </c>
    </row>
    <row r="1166" spans="1:24" x14ac:dyDescent="0.2">
      <c r="A1166">
        <v>10.486808416025999</v>
      </c>
      <c r="B1166">
        <v>185.08791424978</v>
      </c>
      <c r="C1166">
        <v>26453.003347819998</v>
      </c>
      <c r="D1166">
        <v>9.5487690151246998</v>
      </c>
      <c r="E1166">
        <v>392.34625156820999</v>
      </c>
      <c r="F1166">
        <v>455.74384458470001</v>
      </c>
      <c r="G1166">
        <v>15.976017650633</v>
      </c>
      <c r="H1166">
        <v>47.400092516306003</v>
      </c>
      <c r="I1166">
        <v>3.8043521320295</v>
      </c>
      <c r="J1166">
        <v>1</v>
      </c>
      <c r="O1166" s="1">
        <f t="shared" si="180"/>
        <v>10.486808416025999</v>
      </c>
      <c r="P1166" s="1">
        <f t="shared" si="181"/>
        <v>185.08791424978</v>
      </c>
      <c r="Q1166" s="1">
        <f t="shared" si="182"/>
        <v>26453.003347819998</v>
      </c>
      <c r="R1166" s="1">
        <f t="shared" si="183"/>
        <v>9.5487690151246998</v>
      </c>
      <c r="S1166" s="1">
        <f t="shared" si="184"/>
        <v>392.34625156820999</v>
      </c>
      <c r="T1166" s="1">
        <f t="shared" si="185"/>
        <v>455.74384458470001</v>
      </c>
      <c r="U1166" s="1">
        <f t="shared" si="186"/>
        <v>15.976017650633</v>
      </c>
      <c r="V1166" s="1">
        <f t="shared" si="187"/>
        <v>47.400092516306003</v>
      </c>
      <c r="W1166" s="1">
        <f t="shared" si="188"/>
        <v>3.8043521320295</v>
      </c>
      <c r="X1166" s="1" t="str">
        <f t="shared" si="189"/>
        <v>YA</v>
      </c>
    </row>
    <row r="1167" spans="1:24" x14ac:dyDescent="0.2">
      <c r="A1167">
        <v>3.7921257317803998</v>
      </c>
      <c r="B1167">
        <v>218.49085651576999</v>
      </c>
      <c r="C1167">
        <v>16929.290199720999</v>
      </c>
      <c r="D1167">
        <v>6.1102953273115999</v>
      </c>
      <c r="F1167">
        <v>410.69418303363</v>
      </c>
      <c r="G1167">
        <v>14.090718579875</v>
      </c>
      <c r="H1167">
        <v>60.320070110335003</v>
      </c>
      <c r="I1167">
        <v>4.6206855855655</v>
      </c>
      <c r="J1167">
        <v>1</v>
      </c>
      <c r="O1167" s="1">
        <f t="shared" si="180"/>
        <v>3.7921257317803998</v>
      </c>
      <c r="P1167" s="1">
        <f t="shared" si="181"/>
        <v>218.49085651576999</v>
      </c>
      <c r="Q1167" s="1">
        <f t="shared" si="182"/>
        <v>16929.290199720999</v>
      </c>
      <c r="R1167" s="1">
        <f t="shared" si="183"/>
        <v>6.1102953273115999</v>
      </c>
      <c r="S1167" s="1">
        <f t="shared" si="184"/>
        <v>333.77577661081295</v>
      </c>
      <c r="T1167" s="1">
        <f t="shared" si="185"/>
        <v>410.69418303363</v>
      </c>
      <c r="U1167" s="1">
        <f t="shared" si="186"/>
        <v>14.090718579875</v>
      </c>
      <c r="V1167" s="1">
        <f t="shared" si="187"/>
        <v>60.320070110335003</v>
      </c>
      <c r="W1167" s="1">
        <f t="shared" si="188"/>
        <v>4.6206855855655</v>
      </c>
      <c r="X1167" s="1" t="str">
        <f t="shared" si="189"/>
        <v>YA</v>
      </c>
    </row>
    <row r="1168" spans="1:24" x14ac:dyDescent="0.2">
      <c r="A1168">
        <v>5.7162513541562001</v>
      </c>
      <c r="B1168">
        <v>184.22929497726</v>
      </c>
      <c r="C1168">
        <v>19393.469861938</v>
      </c>
      <c r="D1168">
        <v>5.2991636367056003</v>
      </c>
      <c r="E1168">
        <v>290.27645455813001</v>
      </c>
      <c r="F1168">
        <v>502.99368662345</v>
      </c>
      <c r="G1168">
        <v>19.64389585568</v>
      </c>
      <c r="H1168">
        <v>68.236370279688998</v>
      </c>
      <c r="I1168">
        <v>3.4331353847258002</v>
      </c>
      <c r="J1168">
        <v>1</v>
      </c>
      <c r="O1168" s="1">
        <f t="shared" si="180"/>
        <v>5.7162513541562001</v>
      </c>
      <c r="P1168" s="1">
        <f t="shared" si="181"/>
        <v>184.22929497726</v>
      </c>
      <c r="Q1168" s="1">
        <f t="shared" si="182"/>
        <v>19393.469861938</v>
      </c>
      <c r="R1168" s="1">
        <f t="shared" si="183"/>
        <v>5.2991636367056003</v>
      </c>
      <c r="S1168" s="1">
        <f t="shared" si="184"/>
        <v>290.27645455813001</v>
      </c>
      <c r="T1168" s="1">
        <f t="shared" si="185"/>
        <v>502.99368662345</v>
      </c>
      <c r="U1168" s="1">
        <f t="shared" si="186"/>
        <v>19.64389585568</v>
      </c>
      <c r="V1168" s="1">
        <f t="shared" si="187"/>
        <v>68.236370279688998</v>
      </c>
      <c r="W1168" s="1">
        <f t="shared" si="188"/>
        <v>3.4331353847258002</v>
      </c>
      <c r="X1168" s="1" t="str">
        <f t="shared" si="189"/>
        <v>YA</v>
      </c>
    </row>
    <row r="1169" spans="1:24" x14ac:dyDescent="0.2">
      <c r="B1169">
        <v>182.31725614547</v>
      </c>
      <c r="C1169">
        <v>30430.211752153002</v>
      </c>
      <c r="D1169">
        <v>6.1512173227203997</v>
      </c>
      <c r="E1169">
        <v>350.44858396721997</v>
      </c>
      <c r="F1169">
        <v>479.95707629003999</v>
      </c>
      <c r="G1169">
        <v>16.576564876799999</v>
      </c>
      <c r="H1169">
        <v>58.675066414690001</v>
      </c>
      <c r="I1169">
        <v>4.5361226822239002</v>
      </c>
      <c r="J1169">
        <v>1</v>
      </c>
      <c r="O1169" s="1">
        <f t="shared" si="180"/>
        <v>7.0807945042768186</v>
      </c>
      <c r="P1169" s="1">
        <f t="shared" si="181"/>
        <v>182.31725614547</v>
      </c>
      <c r="Q1169" s="1">
        <f t="shared" si="182"/>
        <v>30430.211752153002</v>
      </c>
      <c r="R1169" s="1">
        <f t="shared" si="183"/>
        <v>6.1512173227203997</v>
      </c>
      <c r="S1169" s="1">
        <f t="shared" si="184"/>
        <v>350.44858396721997</v>
      </c>
      <c r="T1169" s="1">
        <f t="shared" si="185"/>
        <v>479.95707629003999</v>
      </c>
      <c r="U1169" s="1">
        <f t="shared" si="186"/>
        <v>16.576564876799999</v>
      </c>
      <c r="V1169" s="1">
        <f t="shared" si="187"/>
        <v>58.675066414690001</v>
      </c>
      <c r="W1169" s="1">
        <f t="shared" si="188"/>
        <v>4.5361226822239002</v>
      </c>
      <c r="X1169" s="1" t="str">
        <f t="shared" si="189"/>
        <v>YA</v>
      </c>
    </row>
    <row r="1170" spans="1:24" x14ac:dyDescent="0.2">
      <c r="A1170">
        <v>5.4736033982479997</v>
      </c>
      <c r="B1170">
        <v>218.51314526881001</v>
      </c>
      <c r="C1170">
        <v>14608.36314532</v>
      </c>
      <c r="D1170">
        <v>5.6213616903996</v>
      </c>
      <c r="F1170">
        <v>472.79683482311998</v>
      </c>
      <c r="G1170">
        <v>10.583581211804001</v>
      </c>
      <c r="H1170">
        <v>73.106006856921994</v>
      </c>
      <c r="I1170">
        <v>4.9578222414352</v>
      </c>
      <c r="J1170">
        <v>1</v>
      </c>
      <c r="O1170" s="1">
        <f t="shared" si="180"/>
        <v>5.4736033982479997</v>
      </c>
      <c r="P1170" s="1">
        <f t="shared" si="181"/>
        <v>218.51314526881001</v>
      </c>
      <c r="Q1170" s="1">
        <f t="shared" si="182"/>
        <v>14608.36314532</v>
      </c>
      <c r="R1170" s="1">
        <f t="shared" si="183"/>
        <v>5.6213616903996</v>
      </c>
      <c r="S1170" s="1">
        <f t="shared" si="184"/>
        <v>333.77577661081295</v>
      </c>
      <c r="T1170" s="1">
        <f t="shared" si="185"/>
        <v>472.79683482311998</v>
      </c>
      <c r="U1170" s="1">
        <f t="shared" si="186"/>
        <v>10.583581211804001</v>
      </c>
      <c r="V1170" s="1">
        <f t="shared" si="187"/>
        <v>73.106006856921994</v>
      </c>
      <c r="W1170" s="1">
        <f t="shared" si="188"/>
        <v>4.9578222414352</v>
      </c>
      <c r="X1170" s="1" t="str">
        <f t="shared" si="189"/>
        <v>YA</v>
      </c>
    </row>
    <row r="1171" spans="1:24" x14ac:dyDescent="0.2">
      <c r="B1171">
        <v>178.23365945533999</v>
      </c>
      <c r="C1171">
        <v>37861.440012040002</v>
      </c>
      <c r="D1171">
        <v>3.9127140900184001</v>
      </c>
      <c r="F1171">
        <v>535.08639484800995</v>
      </c>
      <c r="G1171">
        <v>17.545439535943</v>
      </c>
      <c r="H1171">
        <v>64.071288342778004</v>
      </c>
      <c r="I1171">
        <v>5.1138697057959996</v>
      </c>
      <c r="J1171">
        <v>1</v>
      </c>
      <c r="O1171" s="1">
        <f t="shared" si="180"/>
        <v>7.0807945042768186</v>
      </c>
      <c r="P1171" s="1">
        <f t="shared" si="181"/>
        <v>178.23365945533999</v>
      </c>
      <c r="Q1171" s="1">
        <f t="shared" si="182"/>
        <v>37861.440012040002</v>
      </c>
      <c r="R1171" s="1">
        <f t="shared" si="183"/>
        <v>3.9127140900184001</v>
      </c>
      <c r="S1171" s="1">
        <f t="shared" si="184"/>
        <v>333.77577661081295</v>
      </c>
      <c r="T1171" s="1">
        <f t="shared" si="185"/>
        <v>535.08639484800995</v>
      </c>
      <c r="U1171" s="1">
        <f t="shared" si="186"/>
        <v>17.545439535943</v>
      </c>
      <c r="V1171" s="1">
        <f t="shared" si="187"/>
        <v>64.071288342778004</v>
      </c>
      <c r="W1171" s="1">
        <f t="shared" si="188"/>
        <v>5.1138697057959996</v>
      </c>
      <c r="X1171" s="1" t="str">
        <f t="shared" si="189"/>
        <v>YA</v>
      </c>
    </row>
    <row r="1172" spans="1:24" x14ac:dyDescent="0.2">
      <c r="A1172">
        <v>6.7709268840407999</v>
      </c>
      <c r="B1172">
        <v>181.8180655159</v>
      </c>
      <c r="C1172">
        <v>26880.220039884</v>
      </c>
      <c r="D1172">
        <v>5.2158615243476003</v>
      </c>
      <c r="E1172">
        <v>284.74551039935</v>
      </c>
      <c r="F1172">
        <v>475.54896005775998</v>
      </c>
      <c r="G1172">
        <v>14.665441438487999</v>
      </c>
      <c r="H1172">
        <v>60.515771889687002</v>
      </c>
      <c r="I1172">
        <v>4.9105338203441997</v>
      </c>
      <c r="J1172">
        <v>1</v>
      </c>
      <c r="O1172" s="1">
        <f t="shared" si="180"/>
        <v>6.7709268840407999</v>
      </c>
      <c r="P1172" s="1">
        <f t="shared" si="181"/>
        <v>181.8180655159</v>
      </c>
      <c r="Q1172" s="1">
        <f t="shared" si="182"/>
        <v>26880.220039884</v>
      </c>
      <c r="R1172" s="1">
        <f t="shared" si="183"/>
        <v>5.2158615243476003</v>
      </c>
      <c r="S1172" s="1">
        <f t="shared" si="184"/>
        <v>284.74551039935</v>
      </c>
      <c r="T1172" s="1">
        <f t="shared" si="185"/>
        <v>475.54896005775998</v>
      </c>
      <c r="U1172" s="1">
        <f t="shared" si="186"/>
        <v>14.665441438487999</v>
      </c>
      <c r="V1172" s="1">
        <f t="shared" si="187"/>
        <v>60.515771889687002</v>
      </c>
      <c r="W1172" s="1">
        <f t="shared" si="188"/>
        <v>4.9105338203441997</v>
      </c>
      <c r="X1172" s="1" t="str">
        <f t="shared" si="189"/>
        <v>YA</v>
      </c>
    </row>
    <row r="1173" spans="1:24" x14ac:dyDescent="0.2">
      <c r="A1173">
        <v>6.0433600837118</v>
      </c>
      <c r="B1173">
        <v>188.6623288696</v>
      </c>
      <c r="C1173">
        <v>24856.607107210999</v>
      </c>
      <c r="D1173">
        <v>4.3710248563093996</v>
      </c>
      <c r="E1173">
        <v>295.89520663942</v>
      </c>
      <c r="F1173">
        <v>355.00746115645001</v>
      </c>
      <c r="G1173">
        <v>7.6198124834404997</v>
      </c>
      <c r="H1173">
        <v>79.94491555159</v>
      </c>
      <c r="I1173">
        <v>4.7452475169727002</v>
      </c>
      <c r="J1173">
        <v>1</v>
      </c>
      <c r="O1173" s="1">
        <f t="shared" si="180"/>
        <v>6.0433600837118</v>
      </c>
      <c r="P1173" s="1">
        <f t="shared" si="181"/>
        <v>188.6623288696</v>
      </c>
      <c r="Q1173" s="1">
        <f t="shared" si="182"/>
        <v>24856.607107210999</v>
      </c>
      <c r="R1173" s="1">
        <f t="shared" si="183"/>
        <v>4.3710248563093996</v>
      </c>
      <c r="S1173" s="1">
        <f t="shared" si="184"/>
        <v>295.89520663942</v>
      </c>
      <c r="T1173" s="1">
        <f t="shared" si="185"/>
        <v>355.00746115645001</v>
      </c>
      <c r="U1173" s="1">
        <f t="shared" si="186"/>
        <v>7.6198124834404997</v>
      </c>
      <c r="V1173" s="1">
        <f t="shared" si="187"/>
        <v>79.94491555159</v>
      </c>
      <c r="W1173" s="1">
        <f t="shared" si="188"/>
        <v>4.7452475169727002</v>
      </c>
      <c r="X1173" s="1" t="str">
        <f t="shared" si="189"/>
        <v>YA</v>
      </c>
    </row>
    <row r="1174" spans="1:24" x14ac:dyDescent="0.2">
      <c r="B1174">
        <v>212.48003621967999</v>
      </c>
      <c r="C1174">
        <v>23572.15780202</v>
      </c>
      <c r="D1174">
        <v>4.9767882707902</v>
      </c>
      <c r="E1174">
        <v>300.72699494168</v>
      </c>
      <c r="F1174">
        <v>449.95108280302998</v>
      </c>
      <c r="G1174">
        <v>7.0903872085341</v>
      </c>
      <c r="H1174">
        <v>66.026795511941003</v>
      </c>
      <c r="I1174">
        <v>3.0938144500611999</v>
      </c>
      <c r="J1174">
        <v>1</v>
      </c>
      <c r="O1174" s="1">
        <f t="shared" si="180"/>
        <v>7.0807945042768186</v>
      </c>
      <c r="P1174" s="1">
        <f t="shared" si="181"/>
        <v>212.48003621967999</v>
      </c>
      <c r="Q1174" s="1">
        <f t="shared" si="182"/>
        <v>23572.15780202</v>
      </c>
      <c r="R1174" s="1">
        <f t="shared" si="183"/>
        <v>4.9767882707902</v>
      </c>
      <c r="S1174" s="1">
        <f t="shared" si="184"/>
        <v>300.72699494168</v>
      </c>
      <c r="T1174" s="1">
        <f t="shared" si="185"/>
        <v>449.95108280302998</v>
      </c>
      <c r="U1174" s="1">
        <f t="shared" si="186"/>
        <v>7.0903872085341</v>
      </c>
      <c r="V1174" s="1">
        <f t="shared" si="187"/>
        <v>66.026795511941003</v>
      </c>
      <c r="W1174" s="1">
        <f t="shared" si="188"/>
        <v>3.0938144500611999</v>
      </c>
      <c r="X1174" s="1" t="str">
        <f t="shared" si="189"/>
        <v>YA</v>
      </c>
    </row>
    <row r="1175" spans="1:24" x14ac:dyDescent="0.2">
      <c r="A1175">
        <v>6.3204278229527997</v>
      </c>
      <c r="B1175">
        <v>210.31004278172</v>
      </c>
      <c r="C1175">
        <v>11682.229317058</v>
      </c>
      <c r="D1175">
        <v>6.9684226378470999</v>
      </c>
      <c r="E1175">
        <v>311.77782190208001</v>
      </c>
      <c r="F1175">
        <v>375.96455775089998</v>
      </c>
      <c r="G1175">
        <v>11.973422004073999</v>
      </c>
      <c r="H1175">
        <v>62.960462579187997</v>
      </c>
      <c r="I1175">
        <v>4.5533807426816004</v>
      </c>
      <c r="J1175">
        <v>1</v>
      </c>
      <c r="O1175" s="1">
        <f t="shared" si="180"/>
        <v>6.3204278229527997</v>
      </c>
      <c r="P1175" s="1">
        <f t="shared" si="181"/>
        <v>210.31004278172</v>
      </c>
      <c r="Q1175" s="1">
        <f t="shared" si="182"/>
        <v>11682.229317058</v>
      </c>
      <c r="R1175" s="1">
        <f t="shared" si="183"/>
        <v>6.9684226378470999</v>
      </c>
      <c r="S1175" s="1">
        <f t="shared" si="184"/>
        <v>311.77782190208001</v>
      </c>
      <c r="T1175" s="1">
        <f t="shared" si="185"/>
        <v>375.96455775089998</v>
      </c>
      <c r="U1175" s="1">
        <f t="shared" si="186"/>
        <v>11.973422004073999</v>
      </c>
      <c r="V1175" s="1">
        <f t="shared" si="187"/>
        <v>62.960462579187997</v>
      </c>
      <c r="W1175" s="1">
        <f t="shared" si="188"/>
        <v>4.5533807426816004</v>
      </c>
      <c r="X1175" s="1" t="str">
        <f t="shared" si="189"/>
        <v>YA</v>
      </c>
    </row>
    <row r="1176" spans="1:24" x14ac:dyDescent="0.2">
      <c r="A1176">
        <v>9.1854175022078</v>
      </c>
      <c r="B1176">
        <v>165.64150236854999</v>
      </c>
      <c r="C1176">
        <v>18073.968588930999</v>
      </c>
      <c r="D1176">
        <v>8.1083179799621004</v>
      </c>
      <c r="F1176">
        <v>534.69843275712003</v>
      </c>
      <c r="G1176">
        <v>8.1896621757798993</v>
      </c>
      <c r="H1176">
        <v>59.663553551610001</v>
      </c>
      <c r="I1176">
        <v>4.1866746178048002</v>
      </c>
      <c r="J1176">
        <v>1</v>
      </c>
      <c r="O1176" s="1">
        <f t="shared" si="180"/>
        <v>9.1854175022078</v>
      </c>
      <c r="P1176" s="1">
        <f t="shared" si="181"/>
        <v>165.64150236854999</v>
      </c>
      <c r="Q1176" s="1">
        <f t="shared" si="182"/>
        <v>18073.968588930999</v>
      </c>
      <c r="R1176" s="1">
        <f t="shared" si="183"/>
        <v>8.1083179799621004</v>
      </c>
      <c r="S1176" s="1">
        <f t="shared" si="184"/>
        <v>333.77577661081295</v>
      </c>
      <c r="T1176" s="1">
        <f t="shared" si="185"/>
        <v>534.69843275712003</v>
      </c>
      <c r="U1176" s="1">
        <f t="shared" si="186"/>
        <v>8.1896621757798993</v>
      </c>
      <c r="V1176" s="1">
        <f t="shared" si="187"/>
        <v>59.663553551610001</v>
      </c>
      <c r="W1176" s="1">
        <f t="shared" si="188"/>
        <v>4.1866746178048002</v>
      </c>
      <c r="X1176" s="1" t="str">
        <f t="shared" si="189"/>
        <v>YA</v>
      </c>
    </row>
    <row r="1177" spans="1:24" x14ac:dyDescent="0.2">
      <c r="A1177">
        <v>8.6847786715253008</v>
      </c>
      <c r="B1177">
        <v>161.12420479859</v>
      </c>
      <c r="C1177">
        <v>40799.360328126997</v>
      </c>
      <c r="D1177">
        <v>5.3819935580984</v>
      </c>
      <c r="E1177">
        <v>305.53378408025998</v>
      </c>
      <c r="F1177">
        <v>499.27540082122999</v>
      </c>
      <c r="G1177">
        <v>15.965651590197</v>
      </c>
      <c r="H1177">
        <v>75.914398100599996</v>
      </c>
      <c r="I1177">
        <v>3.8773491849021999</v>
      </c>
      <c r="J1177">
        <v>1</v>
      </c>
      <c r="O1177" s="1">
        <f t="shared" si="180"/>
        <v>8.6847786715253008</v>
      </c>
      <c r="P1177" s="1">
        <f t="shared" si="181"/>
        <v>161.12420479859</v>
      </c>
      <c r="Q1177" s="1">
        <f t="shared" si="182"/>
        <v>40799.360328126997</v>
      </c>
      <c r="R1177" s="1">
        <f t="shared" si="183"/>
        <v>5.3819935580984</v>
      </c>
      <c r="S1177" s="1">
        <f t="shared" si="184"/>
        <v>305.53378408025998</v>
      </c>
      <c r="T1177" s="1">
        <f t="shared" si="185"/>
        <v>499.27540082122999</v>
      </c>
      <c r="U1177" s="1">
        <f t="shared" si="186"/>
        <v>15.965651590197</v>
      </c>
      <c r="V1177" s="1">
        <f t="shared" si="187"/>
        <v>75.914398100599996</v>
      </c>
      <c r="W1177" s="1">
        <f t="shared" si="188"/>
        <v>3.8773491849021999</v>
      </c>
      <c r="X1177" s="1" t="str">
        <f t="shared" si="189"/>
        <v>YA</v>
      </c>
    </row>
    <row r="1178" spans="1:24" x14ac:dyDescent="0.2">
      <c r="A1178">
        <v>7.9617214631655999</v>
      </c>
      <c r="B1178">
        <v>224.31676037252001</v>
      </c>
      <c r="C1178">
        <v>11551.215680417001</v>
      </c>
      <c r="D1178">
        <v>9.4920740410130993</v>
      </c>
      <c r="E1178">
        <v>367.46600976962998</v>
      </c>
      <c r="F1178">
        <v>451.8084459598</v>
      </c>
      <c r="G1178">
        <v>14.911190533965</v>
      </c>
      <c r="H1178">
        <v>79.687039185643002</v>
      </c>
      <c r="I1178">
        <v>2.2869434947282001</v>
      </c>
      <c r="J1178">
        <v>1</v>
      </c>
      <c r="O1178" s="1">
        <f t="shared" si="180"/>
        <v>7.9617214631655999</v>
      </c>
      <c r="P1178" s="1">
        <f t="shared" si="181"/>
        <v>224.31676037252001</v>
      </c>
      <c r="Q1178" s="1">
        <f t="shared" si="182"/>
        <v>11551.215680417001</v>
      </c>
      <c r="R1178" s="1">
        <f t="shared" si="183"/>
        <v>9.4920740410130993</v>
      </c>
      <c r="S1178" s="1">
        <f t="shared" si="184"/>
        <v>367.46600976962998</v>
      </c>
      <c r="T1178" s="1">
        <f t="shared" si="185"/>
        <v>451.8084459598</v>
      </c>
      <c r="U1178" s="1">
        <f t="shared" si="186"/>
        <v>14.911190533965</v>
      </c>
      <c r="V1178" s="1">
        <f t="shared" si="187"/>
        <v>79.687039185643002</v>
      </c>
      <c r="W1178" s="1">
        <f t="shared" si="188"/>
        <v>2.2869434947282001</v>
      </c>
      <c r="X1178" s="1" t="str">
        <f t="shared" si="189"/>
        <v>YA</v>
      </c>
    </row>
    <row r="1179" spans="1:24" x14ac:dyDescent="0.2">
      <c r="A1179">
        <v>5.4841512535049999</v>
      </c>
      <c r="B1179">
        <v>196.79125121377001</v>
      </c>
      <c r="C1179">
        <v>19378.359067214002</v>
      </c>
      <c r="D1179">
        <v>5.0037306319242996</v>
      </c>
      <c r="E1179">
        <v>295.59101876278999</v>
      </c>
      <c r="F1179">
        <v>348.39903329040999</v>
      </c>
      <c r="G1179">
        <v>18.713875533248</v>
      </c>
      <c r="H1179">
        <v>76.414152763071002</v>
      </c>
      <c r="I1179">
        <v>4.4388584599116001</v>
      </c>
      <c r="J1179">
        <v>1</v>
      </c>
      <c r="O1179" s="1">
        <f t="shared" si="180"/>
        <v>5.4841512535049999</v>
      </c>
      <c r="P1179" s="1">
        <f t="shared" si="181"/>
        <v>196.79125121377001</v>
      </c>
      <c r="Q1179" s="1">
        <f t="shared" si="182"/>
        <v>19378.359067214002</v>
      </c>
      <c r="R1179" s="1">
        <f t="shared" si="183"/>
        <v>5.0037306319242996</v>
      </c>
      <c r="S1179" s="1">
        <f t="shared" si="184"/>
        <v>295.59101876278999</v>
      </c>
      <c r="T1179" s="1">
        <f t="shared" si="185"/>
        <v>348.39903329040999</v>
      </c>
      <c r="U1179" s="1">
        <f t="shared" si="186"/>
        <v>18.713875533248</v>
      </c>
      <c r="V1179" s="1">
        <f t="shared" si="187"/>
        <v>76.414152763071002</v>
      </c>
      <c r="W1179" s="1">
        <f t="shared" si="188"/>
        <v>4.4388584599116001</v>
      </c>
      <c r="X1179" s="1" t="str">
        <f t="shared" si="189"/>
        <v>YA</v>
      </c>
    </row>
    <row r="1180" spans="1:24" x14ac:dyDescent="0.2">
      <c r="A1180">
        <v>7.1869311223481001</v>
      </c>
      <c r="B1180">
        <v>177.48653326030001</v>
      </c>
      <c r="C1180">
        <v>34510.752995262999</v>
      </c>
      <c r="D1180">
        <v>4.9844318303478001</v>
      </c>
      <c r="E1180">
        <v>295.83415090034998</v>
      </c>
      <c r="F1180">
        <v>477.99499179441</v>
      </c>
      <c r="G1180">
        <v>16.777540265990002</v>
      </c>
      <c r="H1180">
        <v>62.756890585491</v>
      </c>
      <c r="I1180">
        <v>4.2756453480132999</v>
      </c>
      <c r="J1180">
        <v>1</v>
      </c>
      <c r="O1180" s="1">
        <f t="shared" si="180"/>
        <v>7.1869311223481001</v>
      </c>
      <c r="P1180" s="1">
        <f t="shared" si="181"/>
        <v>177.48653326030001</v>
      </c>
      <c r="Q1180" s="1">
        <f t="shared" si="182"/>
        <v>34510.752995262999</v>
      </c>
      <c r="R1180" s="1">
        <f t="shared" si="183"/>
        <v>4.9844318303478001</v>
      </c>
      <c r="S1180" s="1">
        <f t="shared" si="184"/>
        <v>295.83415090034998</v>
      </c>
      <c r="T1180" s="1">
        <f t="shared" si="185"/>
        <v>477.99499179441</v>
      </c>
      <c r="U1180" s="1">
        <f t="shared" si="186"/>
        <v>16.777540265990002</v>
      </c>
      <c r="V1180" s="1">
        <f t="shared" si="187"/>
        <v>62.756890585491</v>
      </c>
      <c r="W1180" s="1">
        <f t="shared" si="188"/>
        <v>4.2756453480132999</v>
      </c>
      <c r="X1180" s="1" t="str">
        <f t="shared" si="189"/>
        <v>YA</v>
      </c>
    </row>
    <row r="1181" spans="1:24" x14ac:dyDescent="0.2">
      <c r="A1181">
        <v>5.4708024844001004</v>
      </c>
      <c r="B1181">
        <v>213.16047846431999</v>
      </c>
      <c r="C1181">
        <v>18295.370921393001</v>
      </c>
      <c r="D1181">
        <v>6.0433954485274999</v>
      </c>
      <c r="F1181">
        <v>317.94845862493997</v>
      </c>
      <c r="G1181">
        <v>13.789267236562001</v>
      </c>
      <c r="H1181">
        <v>49.642451193254999</v>
      </c>
      <c r="I1181">
        <v>2.9628524290329001</v>
      </c>
      <c r="J1181">
        <v>1</v>
      </c>
      <c r="O1181" s="1">
        <f t="shared" si="180"/>
        <v>5.4708024844001004</v>
      </c>
      <c r="P1181" s="1">
        <f t="shared" si="181"/>
        <v>213.16047846431999</v>
      </c>
      <c r="Q1181" s="1">
        <f t="shared" si="182"/>
        <v>18295.370921393001</v>
      </c>
      <c r="R1181" s="1">
        <f t="shared" si="183"/>
        <v>6.0433954485274999</v>
      </c>
      <c r="S1181" s="1">
        <f t="shared" si="184"/>
        <v>333.77577661081295</v>
      </c>
      <c r="T1181" s="1">
        <f t="shared" si="185"/>
        <v>317.94845862493997</v>
      </c>
      <c r="U1181" s="1">
        <f t="shared" si="186"/>
        <v>13.789267236562001</v>
      </c>
      <c r="V1181" s="1">
        <f t="shared" si="187"/>
        <v>49.642451193254999</v>
      </c>
      <c r="W1181" s="1">
        <f t="shared" si="188"/>
        <v>2.9628524290329001</v>
      </c>
      <c r="X1181" s="1" t="str">
        <f t="shared" si="189"/>
        <v>YA</v>
      </c>
    </row>
    <row r="1182" spans="1:24" x14ac:dyDescent="0.2">
      <c r="B1182">
        <v>195.01956906858001</v>
      </c>
      <c r="C1182">
        <v>17382.427365612999</v>
      </c>
      <c r="D1182">
        <v>7.0368283162446996</v>
      </c>
      <c r="E1182">
        <v>329.12773842255001</v>
      </c>
      <c r="F1182">
        <v>383.79490277231002</v>
      </c>
      <c r="G1182">
        <v>11.14708534441</v>
      </c>
      <c r="H1182">
        <v>90.886908426898998</v>
      </c>
      <c r="I1182">
        <v>3.8434051958505999</v>
      </c>
      <c r="J1182">
        <v>1</v>
      </c>
      <c r="O1182" s="1">
        <f t="shared" si="180"/>
        <v>7.0807945042768186</v>
      </c>
      <c r="P1182" s="1">
        <f t="shared" si="181"/>
        <v>195.01956906858001</v>
      </c>
      <c r="Q1182" s="1">
        <f t="shared" si="182"/>
        <v>17382.427365612999</v>
      </c>
      <c r="R1182" s="1">
        <f t="shared" si="183"/>
        <v>7.0368283162446996</v>
      </c>
      <c r="S1182" s="1">
        <f t="shared" si="184"/>
        <v>329.12773842255001</v>
      </c>
      <c r="T1182" s="1">
        <f t="shared" si="185"/>
        <v>383.79490277231002</v>
      </c>
      <c r="U1182" s="1">
        <f t="shared" si="186"/>
        <v>11.14708534441</v>
      </c>
      <c r="V1182" s="1">
        <f t="shared" si="187"/>
        <v>90.886908426898998</v>
      </c>
      <c r="W1182" s="1">
        <f t="shared" si="188"/>
        <v>3.8434051958505999</v>
      </c>
      <c r="X1182" s="1" t="str">
        <f t="shared" si="189"/>
        <v>YA</v>
      </c>
    </row>
    <row r="1183" spans="1:24" x14ac:dyDescent="0.2">
      <c r="A1183">
        <v>9.7927277685554994</v>
      </c>
      <c r="B1183">
        <v>161.05788144753001</v>
      </c>
      <c r="C1183">
        <v>30249.170845011002</v>
      </c>
      <c r="D1183">
        <v>5.2143151431883998</v>
      </c>
      <c r="E1183">
        <v>258.03885201408002</v>
      </c>
      <c r="F1183">
        <v>413.15546595175999</v>
      </c>
      <c r="G1183">
        <v>12.493388330954</v>
      </c>
      <c r="H1183">
        <v>76.225579734166999</v>
      </c>
      <c r="I1183">
        <v>3.7291204015805</v>
      </c>
      <c r="J1183">
        <v>1</v>
      </c>
      <c r="O1183" s="1">
        <f t="shared" si="180"/>
        <v>9.7927277685554994</v>
      </c>
      <c r="P1183" s="1">
        <f t="shared" si="181"/>
        <v>161.05788144753001</v>
      </c>
      <c r="Q1183" s="1">
        <f t="shared" si="182"/>
        <v>30249.170845011002</v>
      </c>
      <c r="R1183" s="1">
        <f t="shared" si="183"/>
        <v>5.2143151431883998</v>
      </c>
      <c r="S1183" s="1">
        <f t="shared" si="184"/>
        <v>258.03885201408002</v>
      </c>
      <c r="T1183" s="1">
        <f t="shared" si="185"/>
        <v>413.15546595175999</v>
      </c>
      <c r="U1183" s="1">
        <f t="shared" si="186"/>
        <v>12.493388330954</v>
      </c>
      <c r="V1183" s="1">
        <f t="shared" si="187"/>
        <v>76.225579734166999</v>
      </c>
      <c r="W1183" s="1">
        <f t="shared" si="188"/>
        <v>3.7291204015805</v>
      </c>
      <c r="X1183" s="1" t="str">
        <f t="shared" si="189"/>
        <v>YA</v>
      </c>
    </row>
    <row r="1184" spans="1:24" x14ac:dyDescent="0.2">
      <c r="A1184">
        <v>3.6371706253557998</v>
      </c>
      <c r="B1184">
        <v>238.94374429692999</v>
      </c>
      <c r="C1184">
        <v>10102.48972028</v>
      </c>
      <c r="D1184">
        <v>7.5321919659929</v>
      </c>
      <c r="E1184">
        <v>337.53442548688002</v>
      </c>
      <c r="F1184">
        <v>509.15032330179002</v>
      </c>
      <c r="G1184">
        <v>13.818450253489999</v>
      </c>
      <c r="H1184">
        <v>49.652834136860001</v>
      </c>
      <c r="I1184">
        <v>5.4465657026168</v>
      </c>
      <c r="J1184">
        <v>1</v>
      </c>
      <c r="O1184" s="1">
        <f t="shared" si="180"/>
        <v>3.6371706253557998</v>
      </c>
      <c r="P1184" s="1">
        <f t="shared" si="181"/>
        <v>238.94374429692999</v>
      </c>
      <c r="Q1184" s="1">
        <f t="shared" si="182"/>
        <v>10102.48972028</v>
      </c>
      <c r="R1184" s="1">
        <f t="shared" si="183"/>
        <v>7.5321919659929</v>
      </c>
      <c r="S1184" s="1">
        <f t="shared" si="184"/>
        <v>337.53442548688002</v>
      </c>
      <c r="T1184" s="1">
        <f t="shared" si="185"/>
        <v>509.15032330179002</v>
      </c>
      <c r="U1184" s="1">
        <f t="shared" si="186"/>
        <v>13.818450253489999</v>
      </c>
      <c r="V1184" s="1">
        <f t="shared" si="187"/>
        <v>49.652834136860001</v>
      </c>
      <c r="W1184" s="1">
        <f t="shared" si="188"/>
        <v>5.4465657026168</v>
      </c>
      <c r="X1184" s="1" t="str">
        <f t="shared" si="189"/>
        <v>YA</v>
      </c>
    </row>
    <row r="1185" spans="1:24" x14ac:dyDescent="0.2">
      <c r="A1185">
        <v>7.0647890814281</v>
      </c>
      <c r="B1185">
        <v>188.39172524071</v>
      </c>
      <c r="C1185">
        <v>20567.145930368999</v>
      </c>
      <c r="D1185">
        <v>7.4432431992999</v>
      </c>
      <c r="E1185">
        <v>360.32297624516002</v>
      </c>
      <c r="F1185">
        <v>656.92412780785003</v>
      </c>
      <c r="G1185">
        <v>16.274830657006</v>
      </c>
      <c r="H1185">
        <v>84.827182599272007</v>
      </c>
      <c r="I1185">
        <v>4.4016278345276998</v>
      </c>
      <c r="J1185">
        <v>1</v>
      </c>
      <c r="O1185" s="1">
        <f t="shared" si="180"/>
        <v>7.0647890814281</v>
      </c>
      <c r="P1185" s="1">
        <f t="shared" si="181"/>
        <v>188.39172524071</v>
      </c>
      <c r="Q1185" s="1">
        <f t="shared" si="182"/>
        <v>20567.145930368999</v>
      </c>
      <c r="R1185" s="1">
        <f t="shared" si="183"/>
        <v>7.4432431992999</v>
      </c>
      <c r="S1185" s="1">
        <f t="shared" si="184"/>
        <v>360.32297624516002</v>
      </c>
      <c r="T1185" s="1">
        <f t="shared" si="185"/>
        <v>656.92412780785003</v>
      </c>
      <c r="U1185" s="1">
        <f t="shared" si="186"/>
        <v>16.274830657006</v>
      </c>
      <c r="V1185" s="1">
        <f t="shared" si="187"/>
        <v>84.827182599272007</v>
      </c>
      <c r="W1185" s="1">
        <f t="shared" si="188"/>
        <v>4.4016278345276998</v>
      </c>
      <c r="X1185" s="1" t="str">
        <f t="shared" si="189"/>
        <v>YA</v>
      </c>
    </row>
    <row r="1186" spans="1:24" x14ac:dyDescent="0.2">
      <c r="A1186">
        <v>6.6320315685882001</v>
      </c>
      <c r="B1186">
        <v>201.66993308577</v>
      </c>
      <c r="C1186">
        <v>24161.254979025998</v>
      </c>
      <c r="D1186">
        <v>7.9645251248887003</v>
      </c>
      <c r="E1186">
        <v>369.62158540105997</v>
      </c>
      <c r="F1186">
        <v>346.86040454322</v>
      </c>
      <c r="G1186">
        <v>17.033601676985</v>
      </c>
      <c r="H1186">
        <v>61.205469894380002</v>
      </c>
      <c r="I1186">
        <v>3.3862942904684998</v>
      </c>
      <c r="J1186">
        <v>1</v>
      </c>
      <c r="O1186" s="1">
        <f t="shared" si="180"/>
        <v>6.6320315685882001</v>
      </c>
      <c r="P1186" s="1">
        <f t="shared" si="181"/>
        <v>201.66993308577</v>
      </c>
      <c r="Q1186" s="1">
        <f t="shared" si="182"/>
        <v>24161.254979025998</v>
      </c>
      <c r="R1186" s="1">
        <f t="shared" si="183"/>
        <v>7.9645251248887003</v>
      </c>
      <c r="S1186" s="1">
        <f t="shared" si="184"/>
        <v>369.62158540105997</v>
      </c>
      <c r="T1186" s="1">
        <f t="shared" si="185"/>
        <v>346.86040454322</v>
      </c>
      <c r="U1186" s="1">
        <f t="shared" si="186"/>
        <v>17.033601676985</v>
      </c>
      <c r="V1186" s="1">
        <f t="shared" si="187"/>
        <v>61.205469894380002</v>
      </c>
      <c r="W1186" s="1">
        <f t="shared" si="188"/>
        <v>3.3862942904684998</v>
      </c>
      <c r="X1186" s="1" t="str">
        <f t="shared" si="189"/>
        <v>YA</v>
      </c>
    </row>
    <row r="1187" spans="1:24" x14ac:dyDescent="0.2">
      <c r="A1187">
        <v>5.9139566878533998</v>
      </c>
      <c r="B1187">
        <v>215.49788214968001</v>
      </c>
      <c r="C1187">
        <v>13086.643934398</v>
      </c>
      <c r="D1187">
        <v>7.7847499114233996</v>
      </c>
      <c r="E1187">
        <v>334.68617752098999</v>
      </c>
      <c r="F1187">
        <v>283.40140617985998</v>
      </c>
      <c r="G1187">
        <v>14.683579853713001</v>
      </c>
      <c r="H1187">
        <v>55.326368808615001</v>
      </c>
      <c r="I1187">
        <v>5.6486059485420004</v>
      </c>
      <c r="J1187">
        <v>1</v>
      </c>
      <c r="O1187" s="1">
        <f t="shared" si="180"/>
        <v>5.9139566878533998</v>
      </c>
      <c r="P1187" s="1">
        <f t="shared" si="181"/>
        <v>215.49788214968001</v>
      </c>
      <c r="Q1187" s="1">
        <f t="shared" si="182"/>
        <v>13086.643934398</v>
      </c>
      <c r="R1187" s="1">
        <f t="shared" si="183"/>
        <v>7.7847499114233996</v>
      </c>
      <c r="S1187" s="1">
        <f t="shared" si="184"/>
        <v>334.68617752098999</v>
      </c>
      <c r="T1187" s="1">
        <f t="shared" si="185"/>
        <v>283.40140617985998</v>
      </c>
      <c r="U1187" s="1">
        <f t="shared" si="186"/>
        <v>14.683579853713001</v>
      </c>
      <c r="V1187" s="1">
        <f t="shared" si="187"/>
        <v>55.326368808615001</v>
      </c>
      <c r="W1187" s="1">
        <f t="shared" si="188"/>
        <v>5.6486059485420004</v>
      </c>
      <c r="X1187" s="1" t="str">
        <f t="shared" si="189"/>
        <v>YA</v>
      </c>
    </row>
    <row r="1188" spans="1:24" x14ac:dyDescent="0.2">
      <c r="A1188">
        <v>9.4847032540032998</v>
      </c>
      <c r="B1188">
        <v>122.90699076241999</v>
      </c>
      <c r="C1188">
        <v>56351.396303725</v>
      </c>
      <c r="D1188">
        <v>4.2197105330684996</v>
      </c>
      <c r="E1188">
        <v>219.55343679747</v>
      </c>
      <c r="F1188">
        <v>480.84806347393999</v>
      </c>
      <c r="G1188">
        <v>13.533432949703</v>
      </c>
      <c r="H1188">
        <v>41.731219233245</v>
      </c>
      <c r="I1188">
        <v>4.1322742378927</v>
      </c>
      <c r="J1188">
        <v>1</v>
      </c>
      <c r="O1188" s="1">
        <f t="shared" si="180"/>
        <v>9.4847032540032998</v>
      </c>
      <c r="P1188" s="1">
        <f t="shared" si="181"/>
        <v>122.90699076241999</v>
      </c>
      <c r="Q1188" s="1">
        <f t="shared" si="182"/>
        <v>56351.396303725</v>
      </c>
      <c r="R1188" s="1">
        <f t="shared" si="183"/>
        <v>4.2197105330684996</v>
      </c>
      <c r="S1188" s="1">
        <f t="shared" si="184"/>
        <v>219.55343679747</v>
      </c>
      <c r="T1188" s="1">
        <f t="shared" si="185"/>
        <v>480.84806347393999</v>
      </c>
      <c r="U1188" s="1">
        <f t="shared" si="186"/>
        <v>13.533432949703</v>
      </c>
      <c r="V1188" s="1">
        <f t="shared" si="187"/>
        <v>41.731219233245</v>
      </c>
      <c r="W1188" s="1">
        <f t="shared" si="188"/>
        <v>4.1322742378927</v>
      </c>
      <c r="X1188" s="1" t="str">
        <f t="shared" si="189"/>
        <v>YA</v>
      </c>
    </row>
    <row r="1189" spans="1:24" x14ac:dyDescent="0.2">
      <c r="A1189">
        <v>8.4474044884380994</v>
      </c>
      <c r="B1189">
        <v>163.94990452650001</v>
      </c>
      <c r="C1189">
        <v>19583.057349414001</v>
      </c>
      <c r="D1189">
        <v>6.4331838879422003</v>
      </c>
      <c r="E1189">
        <v>334.65588586183998</v>
      </c>
      <c r="F1189">
        <v>547.02383031661998</v>
      </c>
      <c r="G1189">
        <v>18.238711235469001</v>
      </c>
      <c r="H1189">
        <v>45.668317992372003</v>
      </c>
      <c r="I1189">
        <v>5.2183071102614997</v>
      </c>
      <c r="J1189">
        <v>1</v>
      </c>
      <c r="O1189" s="1">
        <f t="shared" si="180"/>
        <v>8.4474044884380994</v>
      </c>
      <c r="P1189" s="1">
        <f t="shared" si="181"/>
        <v>163.94990452650001</v>
      </c>
      <c r="Q1189" s="1">
        <f t="shared" si="182"/>
        <v>19583.057349414001</v>
      </c>
      <c r="R1189" s="1">
        <f t="shared" si="183"/>
        <v>6.4331838879422003</v>
      </c>
      <c r="S1189" s="1">
        <f t="shared" si="184"/>
        <v>334.65588586183998</v>
      </c>
      <c r="T1189" s="1">
        <f t="shared" si="185"/>
        <v>547.02383031661998</v>
      </c>
      <c r="U1189" s="1">
        <f t="shared" si="186"/>
        <v>18.238711235469001</v>
      </c>
      <c r="V1189" s="1">
        <f t="shared" si="187"/>
        <v>45.668317992372003</v>
      </c>
      <c r="W1189" s="1">
        <f t="shared" si="188"/>
        <v>5.2183071102614997</v>
      </c>
      <c r="X1189" s="1" t="str">
        <f t="shared" si="189"/>
        <v>YA</v>
      </c>
    </row>
    <row r="1190" spans="1:24" x14ac:dyDescent="0.2">
      <c r="A1190">
        <v>7.7274211406587003</v>
      </c>
      <c r="B1190">
        <v>227.84271956427</v>
      </c>
      <c r="C1190">
        <v>18767.941634604998</v>
      </c>
      <c r="D1190">
        <v>9.7169081287282992</v>
      </c>
      <c r="F1190">
        <v>328.85416903887</v>
      </c>
      <c r="G1190">
        <v>8.2334045536779001</v>
      </c>
      <c r="H1190">
        <v>66.678213710012002</v>
      </c>
      <c r="I1190">
        <v>4.6018020900028</v>
      </c>
      <c r="J1190">
        <v>1</v>
      </c>
      <c r="O1190" s="1">
        <f t="shared" si="180"/>
        <v>7.7274211406587003</v>
      </c>
      <c r="P1190" s="1">
        <f t="shared" si="181"/>
        <v>227.84271956427</v>
      </c>
      <c r="Q1190" s="1">
        <f t="shared" si="182"/>
        <v>18767.941634604998</v>
      </c>
      <c r="R1190" s="1">
        <f t="shared" si="183"/>
        <v>9.7169081287282992</v>
      </c>
      <c r="S1190" s="1">
        <f t="shared" si="184"/>
        <v>333.77577661081295</v>
      </c>
      <c r="T1190" s="1">
        <f t="shared" si="185"/>
        <v>328.85416903887</v>
      </c>
      <c r="U1190" s="1">
        <f t="shared" si="186"/>
        <v>8.2334045536779001</v>
      </c>
      <c r="V1190" s="1">
        <f t="shared" si="187"/>
        <v>66.678213710012002</v>
      </c>
      <c r="W1190" s="1">
        <f t="shared" si="188"/>
        <v>4.6018020900028</v>
      </c>
      <c r="X1190" s="1" t="str">
        <f t="shared" si="189"/>
        <v>YA</v>
      </c>
    </row>
    <row r="1191" spans="1:24" x14ac:dyDescent="0.2">
      <c r="A1191">
        <v>6.8593237255290003</v>
      </c>
      <c r="B1191">
        <v>179.06880549573</v>
      </c>
      <c r="C1191">
        <v>27567.375669681001</v>
      </c>
      <c r="D1191">
        <v>5.8855574795246</v>
      </c>
      <c r="E1191">
        <v>227.34846030941</v>
      </c>
      <c r="F1191">
        <v>391.59970804108002</v>
      </c>
      <c r="G1191">
        <v>14.670554903689</v>
      </c>
      <c r="H1191">
        <v>83.469934307790993</v>
      </c>
      <c r="I1191">
        <v>4.5019800145054001</v>
      </c>
      <c r="J1191">
        <v>1</v>
      </c>
      <c r="O1191" s="1">
        <f t="shared" si="180"/>
        <v>6.8593237255290003</v>
      </c>
      <c r="P1191" s="1">
        <f t="shared" si="181"/>
        <v>179.06880549573</v>
      </c>
      <c r="Q1191" s="1">
        <f t="shared" si="182"/>
        <v>27567.375669681001</v>
      </c>
      <c r="R1191" s="1">
        <f t="shared" si="183"/>
        <v>5.8855574795246</v>
      </c>
      <c r="S1191" s="1">
        <f t="shared" si="184"/>
        <v>227.34846030941</v>
      </c>
      <c r="T1191" s="1">
        <f t="shared" si="185"/>
        <v>391.59970804108002</v>
      </c>
      <c r="U1191" s="1">
        <f t="shared" si="186"/>
        <v>14.670554903689</v>
      </c>
      <c r="V1191" s="1">
        <f t="shared" si="187"/>
        <v>83.469934307790993</v>
      </c>
      <c r="W1191" s="1">
        <f t="shared" si="188"/>
        <v>4.5019800145054001</v>
      </c>
      <c r="X1191" s="1" t="str">
        <f t="shared" si="189"/>
        <v>YA</v>
      </c>
    </row>
    <row r="1192" spans="1:24" x14ac:dyDescent="0.2">
      <c r="A1192">
        <v>5.8467866974967002</v>
      </c>
      <c r="B1192">
        <v>212.16204349521001</v>
      </c>
      <c r="C1192">
        <v>19417.767208518999</v>
      </c>
      <c r="D1192">
        <v>8.4420336036607999</v>
      </c>
      <c r="F1192">
        <v>393.9528204966</v>
      </c>
      <c r="G1192">
        <v>17.561933347905001</v>
      </c>
      <c r="H1192">
        <v>49.388361751604997</v>
      </c>
      <c r="I1192">
        <v>3.3711108808270001</v>
      </c>
      <c r="J1192">
        <v>1</v>
      </c>
      <c r="O1192" s="1">
        <f t="shared" si="180"/>
        <v>5.8467866974967002</v>
      </c>
      <c r="P1192" s="1">
        <f t="shared" si="181"/>
        <v>212.16204349521001</v>
      </c>
      <c r="Q1192" s="1">
        <f t="shared" si="182"/>
        <v>19417.767208518999</v>
      </c>
      <c r="R1192" s="1">
        <f t="shared" si="183"/>
        <v>8.4420336036607999</v>
      </c>
      <c r="S1192" s="1">
        <f t="shared" si="184"/>
        <v>333.77577661081295</v>
      </c>
      <c r="T1192" s="1">
        <f t="shared" si="185"/>
        <v>393.9528204966</v>
      </c>
      <c r="U1192" s="1">
        <f t="shared" si="186"/>
        <v>17.561933347905001</v>
      </c>
      <c r="V1192" s="1">
        <f t="shared" si="187"/>
        <v>49.388361751604997</v>
      </c>
      <c r="W1192" s="1">
        <f t="shared" si="188"/>
        <v>3.3711108808270001</v>
      </c>
      <c r="X1192" s="1" t="str">
        <f t="shared" si="189"/>
        <v>YA</v>
      </c>
    </row>
    <row r="1193" spans="1:24" x14ac:dyDescent="0.2">
      <c r="A1193">
        <v>6.3000017665888999</v>
      </c>
      <c r="B1193">
        <v>172.35028109070001</v>
      </c>
      <c r="C1193">
        <v>40682.143997801999</v>
      </c>
      <c r="D1193">
        <v>4.2428289085591997</v>
      </c>
      <c r="E1193">
        <v>302.6118584852</v>
      </c>
      <c r="F1193">
        <v>485.67245646677998</v>
      </c>
      <c r="G1193">
        <v>18.737930888659999</v>
      </c>
      <c r="H1193">
        <v>64.808545862759999</v>
      </c>
      <c r="I1193">
        <v>3.7094371813848999</v>
      </c>
      <c r="J1193">
        <v>1</v>
      </c>
      <c r="O1193" s="1">
        <f t="shared" si="180"/>
        <v>6.3000017665888999</v>
      </c>
      <c r="P1193" s="1">
        <f t="shared" si="181"/>
        <v>172.35028109070001</v>
      </c>
      <c r="Q1193" s="1">
        <f t="shared" si="182"/>
        <v>40682.143997801999</v>
      </c>
      <c r="R1193" s="1">
        <f t="shared" si="183"/>
        <v>4.2428289085591997</v>
      </c>
      <c r="S1193" s="1">
        <f t="shared" si="184"/>
        <v>302.6118584852</v>
      </c>
      <c r="T1193" s="1">
        <f t="shared" si="185"/>
        <v>485.67245646677998</v>
      </c>
      <c r="U1193" s="1">
        <f t="shared" si="186"/>
        <v>18.737930888659999</v>
      </c>
      <c r="V1193" s="1">
        <f t="shared" si="187"/>
        <v>64.808545862759999</v>
      </c>
      <c r="W1193" s="1">
        <f t="shared" si="188"/>
        <v>3.7094371813848999</v>
      </c>
      <c r="X1193" s="1" t="str">
        <f t="shared" si="189"/>
        <v>YA</v>
      </c>
    </row>
    <row r="1194" spans="1:24" x14ac:dyDescent="0.2">
      <c r="A1194">
        <v>6.6464699224892998</v>
      </c>
      <c r="B1194">
        <v>251.83624820857</v>
      </c>
      <c r="C1194">
        <v>5516.8749525774001</v>
      </c>
      <c r="D1194">
        <v>11.143109593044001</v>
      </c>
      <c r="F1194">
        <v>339.20870334215999</v>
      </c>
      <c r="G1194">
        <v>11.930433304820999</v>
      </c>
      <c r="H1194">
        <v>76.524270029885997</v>
      </c>
      <c r="I1194">
        <v>4.3876017418346001</v>
      </c>
      <c r="J1194">
        <v>1</v>
      </c>
      <c r="O1194" s="1">
        <f t="shared" si="180"/>
        <v>6.6464699224892998</v>
      </c>
      <c r="P1194" s="1">
        <f t="shared" si="181"/>
        <v>251.83624820857</v>
      </c>
      <c r="Q1194" s="1">
        <f t="shared" si="182"/>
        <v>5516.8749525774001</v>
      </c>
      <c r="R1194" s="1">
        <f t="shared" si="183"/>
        <v>11.143109593044001</v>
      </c>
      <c r="S1194" s="1">
        <f t="shared" si="184"/>
        <v>333.77577661081295</v>
      </c>
      <c r="T1194" s="1">
        <f t="shared" si="185"/>
        <v>339.20870334215999</v>
      </c>
      <c r="U1194" s="1">
        <f t="shared" si="186"/>
        <v>11.930433304820999</v>
      </c>
      <c r="V1194" s="1">
        <f t="shared" si="187"/>
        <v>76.524270029885997</v>
      </c>
      <c r="W1194" s="1">
        <f t="shared" si="188"/>
        <v>4.3876017418346001</v>
      </c>
      <c r="X1194" s="1" t="str">
        <f t="shared" si="189"/>
        <v>YA</v>
      </c>
    </row>
    <row r="1195" spans="1:24" x14ac:dyDescent="0.2">
      <c r="A1195">
        <v>7.3134467555759999</v>
      </c>
      <c r="B1195">
        <v>158.7074717806</v>
      </c>
      <c r="C1195">
        <v>23154.062319199998</v>
      </c>
      <c r="D1195">
        <v>4.1433293840366998</v>
      </c>
      <c r="E1195">
        <v>276.55016131159999</v>
      </c>
      <c r="F1195">
        <v>436.51727420858998</v>
      </c>
      <c r="G1195">
        <v>10.890084808166</v>
      </c>
      <c r="H1195">
        <v>87.912530152464996</v>
      </c>
      <c r="I1195">
        <v>2.2206399231442</v>
      </c>
      <c r="J1195">
        <v>1</v>
      </c>
      <c r="O1195" s="1">
        <f t="shared" si="180"/>
        <v>7.3134467555759999</v>
      </c>
      <c r="P1195" s="1">
        <f t="shared" si="181"/>
        <v>158.7074717806</v>
      </c>
      <c r="Q1195" s="1">
        <f t="shared" si="182"/>
        <v>23154.062319199998</v>
      </c>
      <c r="R1195" s="1">
        <f t="shared" si="183"/>
        <v>4.1433293840366998</v>
      </c>
      <c r="S1195" s="1">
        <f t="shared" si="184"/>
        <v>276.55016131159999</v>
      </c>
      <c r="T1195" s="1">
        <f t="shared" si="185"/>
        <v>436.51727420858998</v>
      </c>
      <c r="U1195" s="1">
        <f t="shared" si="186"/>
        <v>10.890084808166</v>
      </c>
      <c r="V1195" s="1">
        <f t="shared" si="187"/>
        <v>87.912530152464996</v>
      </c>
      <c r="W1195" s="1">
        <f t="shared" si="188"/>
        <v>2.2206399231442</v>
      </c>
      <c r="X1195" s="1" t="str">
        <f t="shared" si="189"/>
        <v>YA</v>
      </c>
    </row>
    <row r="1196" spans="1:24" x14ac:dyDescent="0.2">
      <c r="A1196">
        <v>6.5726563888573999</v>
      </c>
      <c r="B1196">
        <v>192.6473336334</v>
      </c>
      <c r="C1196">
        <v>14598.951912765</v>
      </c>
      <c r="D1196">
        <v>6.1646212885434002</v>
      </c>
      <c r="E1196">
        <v>314.1400561845</v>
      </c>
      <c r="F1196">
        <v>343.89524175040998</v>
      </c>
      <c r="G1196">
        <v>17.343805580381002</v>
      </c>
      <c r="H1196">
        <v>53.085480420582002</v>
      </c>
      <c r="I1196">
        <v>2.8209272493495998</v>
      </c>
      <c r="J1196">
        <v>1</v>
      </c>
      <c r="O1196" s="1">
        <f t="shared" si="180"/>
        <v>6.5726563888573999</v>
      </c>
      <c r="P1196" s="1">
        <f t="shared" si="181"/>
        <v>192.6473336334</v>
      </c>
      <c r="Q1196" s="1">
        <f t="shared" si="182"/>
        <v>14598.951912765</v>
      </c>
      <c r="R1196" s="1">
        <f t="shared" si="183"/>
        <v>6.1646212885434002</v>
      </c>
      <c r="S1196" s="1">
        <f t="shared" si="184"/>
        <v>314.1400561845</v>
      </c>
      <c r="T1196" s="1">
        <f t="shared" si="185"/>
        <v>343.89524175040998</v>
      </c>
      <c r="U1196" s="1">
        <f t="shared" si="186"/>
        <v>17.343805580381002</v>
      </c>
      <c r="V1196" s="1">
        <f t="shared" si="187"/>
        <v>53.085480420582002</v>
      </c>
      <c r="W1196" s="1">
        <f t="shared" si="188"/>
        <v>2.8209272493495998</v>
      </c>
      <c r="X1196" s="1" t="str">
        <f t="shared" si="189"/>
        <v>YA</v>
      </c>
    </row>
    <row r="1197" spans="1:24" x14ac:dyDescent="0.2">
      <c r="A1197">
        <v>6.0024146119420001</v>
      </c>
      <c r="B1197">
        <v>196.00293782937999</v>
      </c>
      <c r="C1197">
        <v>16136.433268528001</v>
      </c>
      <c r="D1197">
        <v>5.6877549309477002</v>
      </c>
      <c r="E1197">
        <v>301.98093793193999</v>
      </c>
      <c r="F1197">
        <v>336.9141570845</v>
      </c>
      <c r="G1197">
        <v>11.988323913721</v>
      </c>
      <c r="H1197">
        <v>43.912633809768998</v>
      </c>
      <c r="I1197">
        <v>4.3153080150415004</v>
      </c>
      <c r="J1197">
        <v>1</v>
      </c>
      <c r="O1197" s="1">
        <f t="shared" si="180"/>
        <v>6.0024146119420001</v>
      </c>
      <c r="P1197" s="1">
        <f t="shared" si="181"/>
        <v>196.00293782937999</v>
      </c>
      <c r="Q1197" s="1">
        <f t="shared" si="182"/>
        <v>16136.433268528001</v>
      </c>
      <c r="R1197" s="1">
        <f t="shared" si="183"/>
        <v>5.6877549309477002</v>
      </c>
      <c r="S1197" s="1">
        <f t="shared" si="184"/>
        <v>301.98093793193999</v>
      </c>
      <c r="T1197" s="1">
        <f t="shared" si="185"/>
        <v>336.9141570845</v>
      </c>
      <c r="U1197" s="1">
        <f t="shared" si="186"/>
        <v>11.988323913721</v>
      </c>
      <c r="V1197" s="1">
        <f t="shared" si="187"/>
        <v>43.912633809768998</v>
      </c>
      <c r="W1197" s="1">
        <f t="shared" si="188"/>
        <v>4.3153080150415004</v>
      </c>
      <c r="X1197" s="1" t="str">
        <f t="shared" si="189"/>
        <v>YA</v>
      </c>
    </row>
    <row r="1198" spans="1:24" x14ac:dyDescent="0.2">
      <c r="B1198">
        <v>212.90913181434999</v>
      </c>
      <c r="C1198">
        <v>14101.869291982999</v>
      </c>
      <c r="D1198">
        <v>9.1124846151782002</v>
      </c>
      <c r="E1198">
        <v>388.78778466815999</v>
      </c>
      <c r="F1198">
        <v>337.19108334779003</v>
      </c>
      <c r="G1198">
        <v>8.6024253587327006</v>
      </c>
      <c r="H1198">
        <v>74.581711284202996</v>
      </c>
      <c r="I1198">
        <v>3.6246352496226999</v>
      </c>
      <c r="J1198">
        <v>1</v>
      </c>
      <c r="O1198" s="1">
        <f t="shared" si="180"/>
        <v>7.0807945042768186</v>
      </c>
      <c r="P1198" s="1">
        <f t="shared" si="181"/>
        <v>212.90913181434999</v>
      </c>
      <c r="Q1198" s="1">
        <f t="shared" si="182"/>
        <v>14101.869291982999</v>
      </c>
      <c r="R1198" s="1">
        <f t="shared" si="183"/>
        <v>9.1124846151782002</v>
      </c>
      <c r="S1198" s="1">
        <f t="shared" si="184"/>
        <v>388.78778466815999</v>
      </c>
      <c r="T1198" s="1">
        <f t="shared" si="185"/>
        <v>337.19108334779003</v>
      </c>
      <c r="U1198" s="1">
        <f t="shared" si="186"/>
        <v>8.6024253587327006</v>
      </c>
      <c r="V1198" s="1">
        <f t="shared" si="187"/>
        <v>74.581711284202996</v>
      </c>
      <c r="W1198" s="1">
        <f t="shared" si="188"/>
        <v>3.6246352496226999</v>
      </c>
      <c r="X1198" s="1" t="str">
        <f t="shared" si="189"/>
        <v>YA</v>
      </c>
    </row>
    <row r="1199" spans="1:24" x14ac:dyDescent="0.2">
      <c r="A1199">
        <v>5.9360571099681998</v>
      </c>
      <c r="B1199">
        <v>222.92230684766</v>
      </c>
      <c r="C1199">
        <v>18061.697568168998</v>
      </c>
      <c r="D1199">
        <v>9.9827235380400996</v>
      </c>
      <c r="E1199">
        <v>421.72202449809998</v>
      </c>
      <c r="F1199">
        <v>323.49923125028999</v>
      </c>
      <c r="G1199">
        <v>14.298520823671</v>
      </c>
      <c r="H1199">
        <v>51.868884509674999</v>
      </c>
      <c r="I1199">
        <v>3.9402823390378998</v>
      </c>
      <c r="J1199">
        <v>1</v>
      </c>
      <c r="O1199" s="1">
        <f t="shared" si="180"/>
        <v>5.9360571099681998</v>
      </c>
      <c r="P1199" s="1">
        <f t="shared" si="181"/>
        <v>222.92230684766</v>
      </c>
      <c r="Q1199" s="1">
        <f t="shared" si="182"/>
        <v>18061.697568168998</v>
      </c>
      <c r="R1199" s="1">
        <f t="shared" si="183"/>
        <v>9.9827235380400996</v>
      </c>
      <c r="S1199" s="1">
        <f t="shared" si="184"/>
        <v>421.72202449809998</v>
      </c>
      <c r="T1199" s="1">
        <f t="shared" si="185"/>
        <v>323.49923125028999</v>
      </c>
      <c r="U1199" s="1">
        <f t="shared" si="186"/>
        <v>14.298520823671</v>
      </c>
      <c r="V1199" s="1">
        <f t="shared" si="187"/>
        <v>51.868884509674999</v>
      </c>
      <c r="W1199" s="1">
        <f t="shared" si="188"/>
        <v>3.9402823390378998</v>
      </c>
      <c r="X1199" s="1" t="str">
        <f t="shared" si="189"/>
        <v>YA</v>
      </c>
    </row>
    <row r="1200" spans="1:24" x14ac:dyDescent="0.2">
      <c r="A1200">
        <v>7.5910898483166003</v>
      </c>
      <c r="B1200">
        <v>195.66580036511999</v>
      </c>
      <c r="C1200">
        <v>17444.671404002998</v>
      </c>
      <c r="D1200">
        <v>5.3070708755776996</v>
      </c>
      <c r="F1200">
        <v>517.20330806780999</v>
      </c>
      <c r="G1200">
        <v>14.799552979246</v>
      </c>
      <c r="H1200">
        <v>85.775784359084</v>
      </c>
      <c r="I1200">
        <v>4.5311960129577002</v>
      </c>
      <c r="J1200">
        <v>1</v>
      </c>
      <c r="O1200" s="1">
        <f t="shared" si="180"/>
        <v>7.5910898483166003</v>
      </c>
      <c r="P1200" s="1">
        <f t="shared" si="181"/>
        <v>195.66580036511999</v>
      </c>
      <c r="Q1200" s="1">
        <f t="shared" si="182"/>
        <v>17444.671404002998</v>
      </c>
      <c r="R1200" s="1">
        <f t="shared" si="183"/>
        <v>5.3070708755776996</v>
      </c>
      <c r="S1200" s="1">
        <f t="shared" si="184"/>
        <v>333.77577661081295</v>
      </c>
      <c r="T1200" s="1">
        <f t="shared" si="185"/>
        <v>517.20330806780999</v>
      </c>
      <c r="U1200" s="1">
        <f t="shared" si="186"/>
        <v>14.799552979246</v>
      </c>
      <c r="V1200" s="1">
        <f t="shared" si="187"/>
        <v>85.775784359084</v>
      </c>
      <c r="W1200" s="1">
        <f t="shared" si="188"/>
        <v>4.5311960129577002</v>
      </c>
      <c r="X1200" s="1" t="str">
        <f t="shared" si="189"/>
        <v>YA</v>
      </c>
    </row>
    <row r="1201" spans="1:24" x14ac:dyDescent="0.2">
      <c r="A1201">
        <v>6.8757461523921997</v>
      </c>
      <c r="B1201">
        <v>192.02365942065001</v>
      </c>
      <c r="C1201">
        <v>25422.338548491</v>
      </c>
      <c r="D1201">
        <v>7.5713599385331998</v>
      </c>
      <c r="F1201">
        <v>501.60598196056998</v>
      </c>
      <c r="G1201">
        <v>10.785964944965</v>
      </c>
      <c r="H1201">
        <v>68.294616815148004</v>
      </c>
      <c r="I1201">
        <v>3.3973025716038001</v>
      </c>
      <c r="J1201">
        <v>1</v>
      </c>
      <c r="O1201" s="1">
        <f t="shared" si="180"/>
        <v>6.8757461523921997</v>
      </c>
      <c r="P1201" s="1">
        <f t="shared" si="181"/>
        <v>192.02365942065001</v>
      </c>
      <c r="Q1201" s="1">
        <f t="shared" si="182"/>
        <v>25422.338548491</v>
      </c>
      <c r="R1201" s="1">
        <f t="shared" si="183"/>
        <v>7.5713599385331998</v>
      </c>
      <c r="S1201" s="1">
        <f t="shared" si="184"/>
        <v>333.77577661081295</v>
      </c>
      <c r="T1201" s="1">
        <f t="shared" si="185"/>
        <v>501.60598196056998</v>
      </c>
      <c r="U1201" s="1">
        <f t="shared" si="186"/>
        <v>10.785964944965</v>
      </c>
      <c r="V1201" s="1">
        <f t="shared" si="187"/>
        <v>68.294616815148004</v>
      </c>
      <c r="W1201" s="1">
        <f t="shared" si="188"/>
        <v>3.3973025716038001</v>
      </c>
      <c r="X1201" s="1" t="str">
        <f t="shared" si="189"/>
        <v>YA</v>
      </c>
    </row>
    <row r="1202" spans="1:24" x14ac:dyDescent="0.2">
      <c r="A1202">
        <v>8.0162791033608993</v>
      </c>
      <c r="B1202">
        <v>211.02930381983001</v>
      </c>
      <c r="C1202">
        <v>14034.485798659</v>
      </c>
      <c r="D1202">
        <v>9.7969995150772995</v>
      </c>
      <c r="E1202">
        <v>389.33879581917</v>
      </c>
      <c r="F1202">
        <v>491.07908209726997</v>
      </c>
      <c r="G1202">
        <v>14.512991051093</v>
      </c>
      <c r="H1202">
        <v>35.565966450866</v>
      </c>
      <c r="I1202">
        <v>4.3082228811955998</v>
      </c>
      <c r="J1202">
        <v>1</v>
      </c>
      <c r="O1202" s="1">
        <f t="shared" si="180"/>
        <v>8.0162791033608993</v>
      </c>
      <c r="P1202" s="1">
        <f t="shared" si="181"/>
        <v>211.02930381983001</v>
      </c>
      <c r="Q1202" s="1">
        <f t="shared" si="182"/>
        <v>14034.485798659</v>
      </c>
      <c r="R1202" s="1">
        <f t="shared" si="183"/>
        <v>9.7969995150772995</v>
      </c>
      <c r="S1202" s="1">
        <f t="shared" si="184"/>
        <v>389.33879581917</v>
      </c>
      <c r="T1202" s="1">
        <f t="shared" si="185"/>
        <v>491.07908209726997</v>
      </c>
      <c r="U1202" s="1">
        <f t="shared" si="186"/>
        <v>14.512991051093</v>
      </c>
      <c r="V1202" s="1">
        <f t="shared" si="187"/>
        <v>35.565966450866</v>
      </c>
      <c r="W1202" s="1">
        <f t="shared" si="188"/>
        <v>4.3082228811955998</v>
      </c>
      <c r="X1202" s="1" t="str">
        <f t="shared" si="189"/>
        <v>YA</v>
      </c>
    </row>
    <row r="1203" spans="1:24" x14ac:dyDescent="0.2">
      <c r="A1203">
        <v>8.7835966320261996</v>
      </c>
      <c r="B1203">
        <v>199.9302783823</v>
      </c>
      <c r="C1203">
        <v>19471.465437596002</v>
      </c>
      <c r="D1203">
        <v>7.4154055324144004</v>
      </c>
      <c r="E1203">
        <v>319.73700936486</v>
      </c>
      <c r="F1203">
        <v>324.93702920787001</v>
      </c>
      <c r="G1203">
        <v>16.311696356753</v>
      </c>
      <c r="H1203">
        <v>74.570580803574998</v>
      </c>
      <c r="I1203">
        <v>3.4708854235988</v>
      </c>
      <c r="J1203">
        <v>1</v>
      </c>
      <c r="O1203" s="1">
        <f t="shared" si="180"/>
        <v>8.7835966320261996</v>
      </c>
      <c r="P1203" s="1">
        <f t="shared" si="181"/>
        <v>199.9302783823</v>
      </c>
      <c r="Q1203" s="1">
        <f t="shared" si="182"/>
        <v>19471.465437596002</v>
      </c>
      <c r="R1203" s="1">
        <f t="shared" si="183"/>
        <v>7.4154055324144004</v>
      </c>
      <c r="S1203" s="1">
        <f t="shared" si="184"/>
        <v>319.73700936486</v>
      </c>
      <c r="T1203" s="1">
        <f t="shared" si="185"/>
        <v>324.93702920787001</v>
      </c>
      <c r="U1203" s="1">
        <f t="shared" si="186"/>
        <v>16.311696356753</v>
      </c>
      <c r="V1203" s="1">
        <f t="shared" si="187"/>
        <v>74.570580803574998</v>
      </c>
      <c r="W1203" s="1">
        <f t="shared" si="188"/>
        <v>3.4708854235988</v>
      </c>
      <c r="X1203" s="1" t="str">
        <f t="shared" si="189"/>
        <v>YA</v>
      </c>
    </row>
    <row r="1204" spans="1:24" x14ac:dyDescent="0.2">
      <c r="A1204">
        <v>6.9116982413579997</v>
      </c>
      <c r="B1204">
        <v>179.21367417278</v>
      </c>
      <c r="C1204">
        <v>25612.148912339999</v>
      </c>
      <c r="D1204">
        <v>7.2247101749359004</v>
      </c>
      <c r="E1204">
        <v>318.98791360503998</v>
      </c>
      <c r="F1204">
        <v>298.55051297676999</v>
      </c>
      <c r="G1204">
        <v>11.858904526950999</v>
      </c>
      <c r="H1204">
        <v>94.340172128841999</v>
      </c>
      <c r="I1204">
        <v>4.6166410084498999</v>
      </c>
      <c r="J1204">
        <v>1</v>
      </c>
      <c r="O1204" s="1">
        <f t="shared" si="180"/>
        <v>6.9116982413579997</v>
      </c>
      <c r="P1204" s="1">
        <f t="shared" si="181"/>
        <v>179.21367417278</v>
      </c>
      <c r="Q1204" s="1">
        <f t="shared" si="182"/>
        <v>25612.148912339999</v>
      </c>
      <c r="R1204" s="1">
        <f t="shared" si="183"/>
        <v>7.2247101749359004</v>
      </c>
      <c r="S1204" s="1">
        <f t="shared" si="184"/>
        <v>318.98791360503998</v>
      </c>
      <c r="T1204" s="1">
        <f t="shared" si="185"/>
        <v>298.55051297676999</v>
      </c>
      <c r="U1204" s="1">
        <f t="shared" si="186"/>
        <v>11.858904526950999</v>
      </c>
      <c r="V1204" s="1">
        <f t="shared" si="187"/>
        <v>94.340172128841999</v>
      </c>
      <c r="W1204" s="1">
        <f t="shared" si="188"/>
        <v>4.6166410084498999</v>
      </c>
      <c r="X1204" s="1" t="str">
        <f t="shared" si="189"/>
        <v>YA</v>
      </c>
    </row>
    <row r="1205" spans="1:24" x14ac:dyDescent="0.2">
      <c r="A1205">
        <v>8.7192402068356998</v>
      </c>
      <c r="B1205">
        <v>181.01310019425</v>
      </c>
      <c r="C1205">
        <v>17430.919719637001</v>
      </c>
      <c r="D1205">
        <v>7.4212099135190996</v>
      </c>
      <c r="F1205">
        <v>289.20274063897</v>
      </c>
      <c r="G1205">
        <v>14.42722548818</v>
      </c>
      <c r="H1205">
        <v>55.393613009657003</v>
      </c>
      <c r="I1205">
        <v>3.9128360365832999</v>
      </c>
      <c r="J1205">
        <v>1</v>
      </c>
      <c r="O1205" s="1">
        <f t="shared" si="180"/>
        <v>8.7192402068356998</v>
      </c>
      <c r="P1205" s="1">
        <f t="shared" si="181"/>
        <v>181.01310019425</v>
      </c>
      <c r="Q1205" s="1">
        <f t="shared" si="182"/>
        <v>17430.919719637001</v>
      </c>
      <c r="R1205" s="1">
        <f t="shared" si="183"/>
        <v>7.4212099135190996</v>
      </c>
      <c r="S1205" s="1">
        <f t="shared" si="184"/>
        <v>333.77577661081295</v>
      </c>
      <c r="T1205" s="1">
        <f t="shared" si="185"/>
        <v>289.20274063897</v>
      </c>
      <c r="U1205" s="1">
        <f t="shared" si="186"/>
        <v>14.42722548818</v>
      </c>
      <c r="V1205" s="1">
        <f t="shared" si="187"/>
        <v>55.393613009657003</v>
      </c>
      <c r="W1205" s="1">
        <f t="shared" si="188"/>
        <v>3.9128360365832999</v>
      </c>
      <c r="X1205" s="1" t="str">
        <f t="shared" si="189"/>
        <v>YA</v>
      </c>
    </row>
    <row r="1206" spans="1:24" x14ac:dyDescent="0.2">
      <c r="A1206">
        <v>5.9745832484803003</v>
      </c>
      <c r="B1206">
        <v>197.10272464591</v>
      </c>
      <c r="C1206">
        <v>22543.256292446</v>
      </c>
      <c r="D1206">
        <v>5.6626572467759999</v>
      </c>
      <c r="E1206">
        <v>338.35752645724</v>
      </c>
      <c r="F1206">
        <v>410.80413207222</v>
      </c>
      <c r="G1206">
        <v>11.169090211339</v>
      </c>
      <c r="H1206">
        <v>59.826439375920003</v>
      </c>
      <c r="I1206">
        <v>3.7219746962390001</v>
      </c>
      <c r="J1206">
        <v>1</v>
      </c>
      <c r="O1206" s="1">
        <f t="shared" si="180"/>
        <v>5.9745832484803003</v>
      </c>
      <c r="P1206" s="1">
        <f t="shared" si="181"/>
        <v>197.10272464591</v>
      </c>
      <c r="Q1206" s="1">
        <f t="shared" si="182"/>
        <v>22543.256292446</v>
      </c>
      <c r="R1206" s="1">
        <f t="shared" si="183"/>
        <v>5.6626572467759999</v>
      </c>
      <c r="S1206" s="1">
        <f t="shared" si="184"/>
        <v>338.35752645724</v>
      </c>
      <c r="T1206" s="1">
        <f t="shared" si="185"/>
        <v>410.80413207222</v>
      </c>
      <c r="U1206" s="1">
        <f t="shared" si="186"/>
        <v>11.169090211339</v>
      </c>
      <c r="V1206" s="1">
        <f t="shared" si="187"/>
        <v>59.826439375920003</v>
      </c>
      <c r="W1206" s="1">
        <f t="shared" si="188"/>
        <v>3.7219746962390001</v>
      </c>
      <c r="X1206" s="1" t="str">
        <f t="shared" si="189"/>
        <v>YA</v>
      </c>
    </row>
    <row r="1207" spans="1:24" x14ac:dyDescent="0.2">
      <c r="A1207">
        <v>4.4293787345322997</v>
      </c>
      <c r="B1207">
        <v>256.21256522331998</v>
      </c>
      <c r="C1207">
        <v>8746.9017171203996</v>
      </c>
      <c r="D1207">
        <v>9.0103322247723003</v>
      </c>
      <c r="F1207">
        <v>432.10793455421998</v>
      </c>
      <c r="G1207">
        <v>16.307473741761999</v>
      </c>
      <c r="I1207">
        <v>4.2711676374816001</v>
      </c>
      <c r="J1207">
        <v>1</v>
      </c>
      <c r="O1207" s="1">
        <f t="shared" si="180"/>
        <v>4.4293787345322997</v>
      </c>
      <c r="P1207" s="1">
        <f t="shared" si="181"/>
        <v>256.21256522331998</v>
      </c>
      <c r="Q1207" s="1">
        <f t="shared" si="182"/>
        <v>8746.9017171203996</v>
      </c>
      <c r="R1207" s="1">
        <f t="shared" si="183"/>
        <v>9.0103322247723003</v>
      </c>
      <c r="S1207" s="1">
        <f t="shared" si="184"/>
        <v>333.77577661081295</v>
      </c>
      <c r="T1207" s="1">
        <f t="shared" si="185"/>
        <v>432.10793455421998</v>
      </c>
      <c r="U1207" s="1">
        <f t="shared" si="186"/>
        <v>16.307473741761999</v>
      </c>
      <c r="V1207" s="1">
        <f t="shared" si="187"/>
        <v>66.396292946768057</v>
      </c>
      <c r="W1207" s="1">
        <f t="shared" si="188"/>
        <v>4.2711676374816001</v>
      </c>
      <c r="X1207" s="1" t="str">
        <f t="shared" si="189"/>
        <v>YA</v>
      </c>
    </row>
    <row r="1208" spans="1:24" x14ac:dyDescent="0.2">
      <c r="B1208">
        <v>134.67925657494001</v>
      </c>
      <c r="C1208">
        <v>30211.832990855</v>
      </c>
      <c r="D1208">
        <v>4.7923610123108</v>
      </c>
      <c r="E1208">
        <v>234.28562144514001</v>
      </c>
      <c r="F1208">
        <v>391.82096411383998</v>
      </c>
      <c r="G1208">
        <v>18.999153524213</v>
      </c>
      <c r="I1208">
        <v>3.8408887616176002</v>
      </c>
      <c r="J1208">
        <v>1</v>
      </c>
      <c r="O1208" s="1">
        <f t="shared" si="180"/>
        <v>7.0807945042768186</v>
      </c>
      <c r="P1208" s="1">
        <f t="shared" si="181"/>
        <v>134.67925657494001</v>
      </c>
      <c r="Q1208" s="1">
        <f t="shared" si="182"/>
        <v>30211.832990855</v>
      </c>
      <c r="R1208" s="1">
        <f t="shared" si="183"/>
        <v>4.7923610123108</v>
      </c>
      <c r="S1208" s="1">
        <f t="shared" si="184"/>
        <v>234.28562144514001</v>
      </c>
      <c r="T1208" s="1">
        <f t="shared" si="185"/>
        <v>391.82096411383998</v>
      </c>
      <c r="U1208" s="1">
        <f t="shared" si="186"/>
        <v>18.999153524213</v>
      </c>
      <c r="V1208" s="1">
        <f t="shared" si="187"/>
        <v>66.396292946768057</v>
      </c>
      <c r="W1208" s="1">
        <f t="shared" si="188"/>
        <v>3.8408887616176002</v>
      </c>
      <c r="X1208" s="1" t="str">
        <f t="shared" si="189"/>
        <v>YA</v>
      </c>
    </row>
    <row r="1209" spans="1:24" x14ac:dyDescent="0.2">
      <c r="B1209">
        <v>221.67546262990001</v>
      </c>
      <c r="C1209">
        <v>10117.084438084999</v>
      </c>
      <c r="D1209">
        <v>8.0265863267621995</v>
      </c>
      <c r="E1209">
        <v>356.21161439452999</v>
      </c>
      <c r="F1209">
        <v>508.26275386050997</v>
      </c>
      <c r="G1209">
        <v>14.058460937501</v>
      </c>
      <c r="H1209">
        <v>40.916810729142</v>
      </c>
      <c r="I1209">
        <v>3.1901277709100002</v>
      </c>
      <c r="J1209">
        <v>1</v>
      </c>
      <c r="O1209" s="1">
        <f t="shared" si="180"/>
        <v>7.0807945042768186</v>
      </c>
      <c r="P1209" s="1">
        <f t="shared" si="181"/>
        <v>221.67546262990001</v>
      </c>
      <c r="Q1209" s="1">
        <f t="shared" si="182"/>
        <v>10117.084438084999</v>
      </c>
      <c r="R1209" s="1">
        <f t="shared" si="183"/>
        <v>8.0265863267621995</v>
      </c>
      <c r="S1209" s="1">
        <f t="shared" si="184"/>
        <v>356.21161439452999</v>
      </c>
      <c r="T1209" s="1">
        <f t="shared" si="185"/>
        <v>508.26275386050997</v>
      </c>
      <c r="U1209" s="1">
        <f t="shared" si="186"/>
        <v>14.058460937501</v>
      </c>
      <c r="V1209" s="1">
        <f t="shared" si="187"/>
        <v>40.916810729142</v>
      </c>
      <c r="W1209" s="1">
        <f t="shared" si="188"/>
        <v>3.1901277709100002</v>
      </c>
      <c r="X1209" s="1" t="str">
        <f t="shared" si="189"/>
        <v>YA</v>
      </c>
    </row>
    <row r="1210" spans="1:24" x14ac:dyDescent="0.2">
      <c r="A1210">
        <v>8.2151235069094994</v>
      </c>
      <c r="B1210">
        <v>155.76286653993</v>
      </c>
      <c r="C1210">
        <v>30579.371066591</v>
      </c>
      <c r="D1210">
        <v>3.3089773387586998</v>
      </c>
      <c r="F1210">
        <v>344.95058392330998</v>
      </c>
      <c r="G1210">
        <v>13.68602598937</v>
      </c>
      <c r="H1210">
        <v>77.182621602666003</v>
      </c>
      <c r="I1210">
        <v>4.5113840488764998</v>
      </c>
      <c r="J1210">
        <v>1</v>
      </c>
      <c r="O1210" s="1">
        <f t="shared" si="180"/>
        <v>8.2151235069094994</v>
      </c>
      <c r="P1210" s="1">
        <f t="shared" si="181"/>
        <v>155.76286653993</v>
      </c>
      <c r="Q1210" s="1">
        <f t="shared" si="182"/>
        <v>30579.371066591</v>
      </c>
      <c r="R1210" s="1">
        <f t="shared" si="183"/>
        <v>3.3089773387586998</v>
      </c>
      <c r="S1210" s="1">
        <f t="shared" si="184"/>
        <v>333.77577661081295</v>
      </c>
      <c r="T1210" s="1">
        <f t="shared" si="185"/>
        <v>344.95058392330998</v>
      </c>
      <c r="U1210" s="1">
        <f t="shared" si="186"/>
        <v>13.68602598937</v>
      </c>
      <c r="V1210" s="1">
        <f t="shared" si="187"/>
        <v>77.182621602666003</v>
      </c>
      <c r="W1210" s="1">
        <f t="shared" si="188"/>
        <v>4.5113840488764998</v>
      </c>
      <c r="X1210" s="1" t="str">
        <f t="shared" si="189"/>
        <v>YA</v>
      </c>
    </row>
    <row r="1211" spans="1:24" x14ac:dyDescent="0.2">
      <c r="A1211">
        <v>7.8287401047524003</v>
      </c>
      <c r="B1211">
        <v>176.72751130161001</v>
      </c>
      <c r="C1211">
        <v>33337.109649432998</v>
      </c>
      <c r="D1211">
        <v>5.4387764289292999</v>
      </c>
      <c r="E1211">
        <v>286.99263090054001</v>
      </c>
      <c r="F1211">
        <v>290.11861259542002</v>
      </c>
      <c r="G1211">
        <v>5.8719413435994996</v>
      </c>
      <c r="H1211">
        <v>75.714425479596002</v>
      </c>
      <c r="I1211">
        <v>5.1994466357968001</v>
      </c>
      <c r="J1211">
        <v>1</v>
      </c>
      <c r="O1211" s="1">
        <f t="shared" si="180"/>
        <v>7.8287401047524003</v>
      </c>
      <c r="P1211" s="1">
        <f t="shared" si="181"/>
        <v>176.72751130161001</v>
      </c>
      <c r="Q1211" s="1">
        <f t="shared" si="182"/>
        <v>33337.109649432998</v>
      </c>
      <c r="R1211" s="1">
        <f t="shared" si="183"/>
        <v>5.4387764289292999</v>
      </c>
      <c r="S1211" s="1">
        <f t="shared" si="184"/>
        <v>286.99263090054001</v>
      </c>
      <c r="T1211" s="1">
        <f t="shared" si="185"/>
        <v>290.11861259542002</v>
      </c>
      <c r="U1211" s="1">
        <f t="shared" si="186"/>
        <v>5.8719413435994996</v>
      </c>
      <c r="V1211" s="1">
        <f t="shared" si="187"/>
        <v>75.714425479596002</v>
      </c>
      <c r="W1211" s="1">
        <f t="shared" si="188"/>
        <v>5.1994466357968001</v>
      </c>
      <c r="X1211" s="1" t="str">
        <f t="shared" si="189"/>
        <v>YA</v>
      </c>
    </row>
    <row r="1212" spans="1:24" x14ac:dyDescent="0.2">
      <c r="A1212">
        <v>7.9499647945131997</v>
      </c>
      <c r="B1212">
        <v>186.78915065140001</v>
      </c>
      <c r="C1212">
        <v>15171.012325668</v>
      </c>
      <c r="D1212">
        <v>7.8332749648098998</v>
      </c>
      <c r="F1212">
        <v>406.61274295172001</v>
      </c>
      <c r="G1212">
        <v>20.539688048835998</v>
      </c>
      <c r="H1212">
        <v>88.057105474595005</v>
      </c>
      <c r="I1212">
        <v>3.3171524499122</v>
      </c>
      <c r="J1212">
        <v>1</v>
      </c>
      <c r="O1212" s="1">
        <f t="shared" si="180"/>
        <v>7.9499647945131997</v>
      </c>
      <c r="P1212" s="1">
        <f t="shared" si="181"/>
        <v>186.78915065140001</v>
      </c>
      <c r="Q1212" s="1">
        <f t="shared" si="182"/>
        <v>15171.012325668</v>
      </c>
      <c r="R1212" s="1">
        <f t="shared" si="183"/>
        <v>7.8332749648098998</v>
      </c>
      <c r="S1212" s="1">
        <f t="shared" si="184"/>
        <v>333.77577661081295</v>
      </c>
      <c r="T1212" s="1">
        <f t="shared" si="185"/>
        <v>406.61274295172001</v>
      </c>
      <c r="U1212" s="1">
        <f t="shared" si="186"/>
        <v>20.539688048835998</v>
      </c>
      <c r="V1212" s="1">
        <f t="shared" si="187"/>
        <v>88.057105474595005</v>
      </c>
      <c r="W1212" s="1">
        <f t="shared" si="188"/>
        <v>3.3171524499122</v>
      </c>
      <c r="X1212" s="1" t="str">
        <f t="shared" si="189"/>
        <v>YA</v>
      </c>
    </row>
    <row r="1213" spans="1:24" x14ac:dyDescent="0.2">
      <c r="A1213">
        <v>6.1143320514396002</v>
      </c>
      <c r="B1213">
        <v>178.44628573387001</v>
      </c>
      <c r="C1213">
        <v>30606.223593209001</v>
      </c>
      <c r="D1213">
        <v>5.5680420528405001</v>
      </c>
      <c r="E1213">
        <v>260.77102556071998</v>
      </c>
      <c r="F1213">
        <v>472.25540311889</v>
      </c>
      <c r="G1213">
        <v>16.711470987116002</v>
      </c>
      <c r="H1213">
        <v>46.552617616219003</v>
      </c>
      <c r="I1213">
        <v>3.6804099903373002</v>
      </c>
      <c r="J1213">
        <v>1</v>
      </c>
      <c r="O1213" s="1">
        <f t="shared" si="180"/>
        <v>6.1143320514396002</v>
      </c>
      <c r="P1213" s="1">
        <f t="shared" si="181"/>
        <v>178.44628573387001</v>
      </c>
      <c r="Q1213" s="1">
        <f t="shared" si="182"/>
        <v>30606.223593209001</v>
      </c>
      <c r="R1213" s="1">
        <f t="shared" si="183"/>
        <v>5.5680420528405001</v>
      </c>
      <c r="S1213" s="1">
        <f t="shared" si="184"/>
        <v>260.77102556071998</v>
      </c>
      <c r="T1213" s="1">
        <f t="shared" si="185"/>
        <v>472.25540311889</v>
      </c>
      <c r="U1213" s="1">
        <f t="shared" si="186"/>
        <v>16.711470987116002</v>
      </c>
      <c r="V1213" s="1">
        <f t="shared" si="187"/>
        <v>46.552617616219003</v>
      </c>
      <c r="W1213" s="1">
        <f t="shared" si="188"/>
        <v>3.6804099903373002</v>
      </c>
      <c r="X1213" s="1" t="str">
        <f t="shared" si="189"/>
        <v>YA</v>
      </c>
    </row>
    <row r="1214" spans="1:24" x14ac:dyDescent="0.2">
      <c r="B1214">
        <v>226.27082374399001</v>
      </c>
      <c r="C1214">
        <v>15380.124079145</v>
      </c>
      <c r="D1214">
        <v>6.6614738663192998</v>
      </c>
      <c r="F1214">
        <v>392.55820488396</v>
      </c>
      <c r="G1214">
        <v>14.083109642986001</v>
      </c>
      <c r="H1214">
        <v>50.286394726963998</v>
      </c>
      <c r="I1214">
        <v>4.5168697641269997</v>
      </c>
      <c r="J1214">
        <v>1</v>
      </c>
      <c r="O1214" s="1">
        <f t="shared" si="180"/>
        <v>7.0807945042768186</v>
      </c>
      <c r="P1214" s="1">
        <f t="shared" si="181"/>
        <v>226.27082374399001</v>
      </c>
      <c r="Q1214" s="1">
        <f t="shared" si="182"/>
        <v>15380.124079145</v>
      </c>
      <c r="R1214" s="1">
        <f t="shared" si="183"/>
        <v>6.6614738663192998</v>
      </c>
      <c r="S1214" s="1">
        <f t="shared" si="184"/>
        <v>333.77577661081295</v>
      </c>
      <c r="T1214" s="1">
        <f t="shared" si="185"/>
        <v>392.55820488396</v>
      </c>
      <c r="U1214" s="1">
        <f t="shared" si="186"/>
        <v>14.083109642986001</v>
      </c>
      <c r="V1214" s="1">
        <f t="shared" si="187"/>
        <v>50.286394726963998</v>
      </c>
      <c r="W1214" s="1">
        <f t="shared" si="188"/>
        <v>4.5168697641269997</v>
      </c>
      <c r="X1214" s="1" t="str">
        <f t="shared" si="189"/>
        <v>YA</v>
      </c>
    </row>
    <row r="1215" spans="1:24" x14ac:dyDescent="0.2">
      <c r="A1215">
        <v>7.1394282725910001</v>
      </c>
      <c r="B1215">
        <v>179.23497924528999</v>
      </c>
      <c r="C1215">
        <v>19862.811257398</v>
      </c>
      <c r="D1215">
        <v>8.1119580853029003</v>
      </c>
      <c r="E1215">
        <v>337.94709455047001</v>
      </c>
      <c r="F1215">
        <v>364.52315092917001</v>
      </c>
      <c r="G1215">
        <v>17.384470545911</v>
      </c>
      <c r="H1215">
        <v>88.361846369969001</v>
      </c>
      <c r="I1215">
        <v>3.7715964921483001</v>
      </c>
      <c r="J1215">
        <v>1</v>
      </c>
      <c r="O1215" s="1">
        <f t="shared" si="180"/>
        <v>7.1394282725910001</v>
      </c>
      <c r="P1215" s="1">
        <f t="shared" si="181"/>
        <v>179.23497924528999</v>
      </c>
      <c r="Q1215" s="1">
        <f t="shared" si="182"/>
        <v>19862.811257398</v>
      </c>
      <c r="R1215" s="1">
        <f t="shared" si="183"/>
        <v>8.1119580853029003</v>
      </c>
      <c r="S1215" s="1">
        <f t="shared" si="184"/>
        <v>337.94709455047001</v>
      </c>
      <c r="T1215" s="1">
        <f t="shared" si="185"/>
        <v>364.52315092917001</v>
      </c>
      <c r="U1215" s="1">
        <f t="shared" si="186"/>
        <v>17.384470545911</v>
      </c>
      <c r="V1215" s="1">
        <f t="shared" si="187"/>
        <v>88.361846369969001</v>
      </c>
      <c r="W1215" s="1">
        <f t="shared" si="188"/>
        <v>3.7715964921483001</v>
      </c>
      <c r="X1215" s="1" t="str">
        <f t="shared" si="189"/>
        <v>YA</v>
      </c>
    </row>
    <row r="1216" spans="1:24" x14ac:dyDescent="0.2">
      <c r="B1216">
        <v>223.51197843429</v>
      </c>
      <c r="C1216">
        <v>20134.398340672</v>
      </c>
      <c r="D1216">
        <v>7.9777301177237998</v>
      </c>
      <c r="E1216">
        <v>359.22570410694999</v>
      </c>
      <c r="F1216">
        <v>477.34265616965001</v>
      </c>
      <c r="G1216">
        <v>10.933867252921001</v>
      </c>
      <c r="H1216">
        <v>49.145504353824997</v>
      </c>
      <c r="I1216">
        <v>4.3144950170319003</v>
      </c>
      <c r="J1216">
        <v>1</v>
      </c>
      <c r="O1216" s="1">
        <f t="shared" si="180"/>
        <v>7.0807945042768186</v>
      </c>
      <c r="P1216" s="1">
        <f t="shared" si="181"/>
        <v>223.51197843429</v>
      </c>
      <c r="Q1216" s="1">
        <f t="shared" si="182"/>
        <v>20134.398340672</v>
      </c>
      <c r="R1216" s="1">
        <f t="shared" si="183"/>
        <v>7.9777301177237998</v>
      </c>
      <c r="S1216" s="1">
        <f t="shared" si="184"/>
        <v>359.22570410694999</v>
      </c>
      <c r="T1216" s="1">
        <f t="shared" si="185"/>
        <v>477.34265616965001</v>
      </c>
      <c r="U1216" s="1">
        <f t="shared" si="186"/>
        <v>10.933867252921001</v>
      </c>
      <c r="V1216" s="1">
        <f t="shared" si="187"/>
        <v>49.145504353824997</v>
      </c>
      <c r="W1216" s="1">
        <f t="shared" si="188"/>
        <v>4.3144950170319003</v>
      </c>
      <c r="X1216" s="1" t="str">
        <f t="shared" si="189"/>
        <v>YA</v>
      </c>
    </row>
    <row r="1217" spans="1:24" x14ac:dyDescent="0.2">
      <c r="A1217">
        <v>7.9685258698748997</v>
      </c>
      <c r="B1217">
        <v>156.45114877705001</v>
      </c>
      <c r="C1217">
        <v>27008.011874469001</v>
      </c>
      <c r="D1217">
        <v>4.7165765079181998</v>
      </c>
      <c r="F1217">
        <v>455.84042795779999</v>
      </c>
      <c r="G1217">
        <v>8.3602834854193002</v>
      </c>
      <c r="H1217">
        <v>52.501187394436997</v>
      </c>
      <c r="I1217">
        <v>3.1738791632126002</v>
      </c>
      <c r="J1217">
        <v>1</v>
      </c>
      <c r="O1217" s="1">
        <f t="shared" si="180"/>
        <v>7.9685258698748997</v>
      </c>
      <c r="P1217" s="1">
        <f t="shared" si="181"/>
        <v>156.45114877705001</v>
      </c>
      <c r="Q1217" s="1">
        <f t="shared" si="182"/>
        <v>27008.011874469001</v>
      </c>
      <c r="R1217" s="1">
        <f t="shared" si="183"/>
        <v>4.7165765079181998</v>
      </c>
      <c r="S1217" s="1">
        <f t="shared" si="184"/>
        <v>333.77577661081295</v>
      </c>
      <c r="T1217" s="1">
        <f t="shared" si="185"/>
        <v>455.84042795779999</v>
      </c>
      <c r="U1217" s="1">
        <f t="shared" si="186"/>
        <v>8.3602834854193002</v>
      </c>
      <c r="V1217" s="1">
        <f t="shared" si="187"/>
        <v>52.501187394436997</v>
      </c>
      <c r="W1217" s="1">
        <f t="shared" si="188"/>
        <v>3.1738791632126002</v>
      </c>
      <c r="X1217" s="1" t="str">
        <f t="shared" si="189"/>
        <v>YA</v>
      </c>
    </row>
    <row r="1218" spans="1:24" x14ac:dyDescent="0.2">
      <c r="A1218">
        <v>6.6358943081876003</v>
      </c>
      <c r="B1218">
        <v>194.04977998318</v>
      </c>
      <c r="C1218">
        <v>20339.016869904</v>
      </c>
      <c r="D1218">
        <v>6.0328639051595001</v>
      </c>
      <c r="E1218">
        <v>307.95490229607998</v>
      </c>
      <c r="F1218">
        <v>412.58298883137002</v>
      </c>
      <c r="G1218">
        <v>15.894673995971999</v>
      </c>
      <c r="H1218">
        <v>57.643456899912998</v>
      </c>
      <c r="I1218">
        <v>4.5232368656782</v>
      </c>
      <c r="J1218">
        <v>1</v>
      </c>
      <c r="O1218" s="1">
        <f t="shared" ref="O1218:O1281" si="190">IF(A1218="",AVERAGE($A$2:$A$3277),A1218)</f>
        <v>6.6358943081876003</v>
      </c>
      <c r="P1218" s="1">
        <f t="shared" ref="P1218:P1281" si="191">IF(B1218="",AVERAGE($B$2:$B$3277),B1218)</f>
        <v>194.04977998318</v>
      </c>
      <c r="Q1218" s="1">
        <f t="shared" ref="Q1218:Q1281" si="192">IF(C1218="",AVERAGE($C$2:$C$3277),C1218)</f>
        <v>20339.016869904</v>
      </c>
      <c r="R1218" s="1">
        <f t="shared" ref="R1218:R1281" si="193">IF(D1218="",AVERAGE($D$2:$D$3277),D1218)</f>
        <v>6.0328639051595001</v>
      </c>
      <c r="S1218" s="1">
        <f t="shared" ref="S1218:S1281" si="194">IF(E1218="",AVERAGE($E$2:$E$3277),E1218)</f>
        <v>307.95490229607998</v>
      </c>
      <c r="T1218" s="1">
        <f t="shared" ref="T1218:T1281" si="195">IF(F1218="",AVERAGE($F$2:$F$3277),F1218)</f>
        <v>412.58298883137002</v>
      </c>
      <c r="U1218" s="1">
        <f t="shared" ref="U1218:U1281" si="196">IF(G1218="",AVERAGE($G$2:$G$3277),G1218)</f>
        <v>15.894673995971999</v>
      </c>
      <c r="V1218" s="1">
        <f t="shared" ref="V1218:V1281" si="197">IF(H1218="",AVERAGE($H$2:$H$3277),H1218)</f>
        <v>57.643456899912998</v>
      </c>
      <c r="W1218" s="1">
        <f t="shared" ref="W1218:W1281" si="198">IF(I1218="",AVERAGE($I$2:$I$3277),I1218)</f>
        <v>4.5232368656782</v>
      </c>
      <c r="X1218" s="1" t="str">
        <f t="shared" ref="X1218:X1281" si="199">IF(J1218=0,"TIDAK","YA")</f>
        <v>YA</v>
      </c>
    </row>
    <row r="1219" spans="1:24" x14ac:dyDescent="0.2">
      <c r="A1219">
        <v>6.3945480229143001</v>
      </c>
      <c r="B1219">
        <v>193.04755784465999</v>
      </c>
      <c r="C1219">
        <v>31620.190785583</v>
      </c>
      <c r="D1219">
        <v>7.0650837407621001</v>
      </c>
      <c r="F1219">
        <v>515.80638543238001</v>
      </c>
      <c r="G1219">
        <v>13.081881339182001</v>
      </c>
      <c r="H1219">
        <v>99.640691414006</v>
      </c>
      <c r="I1219">
        <v>3.0424968179457998</v>
      </c>
      <c r="J1219">
        <v>1</v>
      </c>
      <c r="O1219" s="1">
        <f t="shared" si="190"/>
        <v>6.3945480229143001</v>
      </c>
      <c r="P1219" s="1">
        <f t="shared" si="191"/>
        <v>193.04755784465999</v>
      </c>
      <c r="Q1219" s="1">
        <f t="shared" si="192"/>
        <v>31620.190785583</v>
      </c>
      <c r="R1219" s="1">
        <f t="shared" si="193"/>
        <v>7.0650837407621001</v>
      </c>
      <c r="S1219" s="1">
        <f t="shared" si="194"/>
        <v>333.77577661081295</v>
      </c>
      <c r="T1219" s="1">
        <f t="shared" si="195"/>
        <v>515.80638543238001</v>
      </c>
      <c r="U1219" s="1">
        <f t="shared" si="196"/>
        <v>13.081881339182001</v>
      </c>
      <c r="V1219" s="1">
        <f t="shared" si="197"/>
        <v>99.640691414006</v>
      </c>
      <c r="W1219" s="1">
        <f t="shared" si="198"/>
        <v>3.0424968179457998</v>
      </c>
      <c r="X1219" s="1" t="str">
        <f t="shared" si="199"/>
        <v>YA</v>
      </c>
    </row>
    <row r="1220" spans="1:24" x14ac:dyDescent="0.2">
      <c r="A1220">
        <v>6.2809782067551998</v>
      </c>
      <c r="B1220">
        <v>205.12312348626</v>
      </c>
      <c r="C1220">
        <v>25972.8037506</v>
      </c>
      <c r="D1220">
        <v>8.4178957281355</v>
      </c>
      <c r="E1220">
        <v>383.67145907856002</v>
      </c>
      <c r="F1220">
        <v>456.54394505537999</v>
      </c>
      <c r="G1220">
        <v>13.954710461541</v>
      </c>
      <c r="H1220">
        <v>32.799028684901998</v>
      </c>
      <c r="I1220">
        <v>4.5994320137302003</v>
      </c>
      <c r="J1220">
        <v>1</v>
      </c>
      <c r="O1220" s="1">
        <f t="shared" si="190"/>
        <v>6.2809782067551998</v>
      </c>
      <c r="P1220" s="1">
        <f t="shared" si="191"/>
        <v>205.12312348626</v>
      </c>
      <c r="Q1220" s="1">
        <f t="shared" si="192"/>
        <v>25972.8037506</v>
      </c>
      <c r="R1220" s="1">
        <f t="shared" si="193"/>
        <v>8.4178957281355</v>
      </c>
      <c r="S1220" s="1">
        <f t="shared" si="194"/>
        <v>383.67145907856002</v>
      </c>
      <c r="T1220" s="1">
        <f t="shared" si="195"/>
        <v>456.54394505537999</v>
      </c>
      <c r="U1220" s="1">
        <f t="shared" si="196"/>
        <v>13.954710461541</v>
      </c>
      <c r="V1220" s="1">
        <f t="shared" si="197"/>
        <v>32.799028684901998</v>
      </c>
      <c r="W1220" s="1">
        <f t="shared" si="198"/>
        <v>4.5994320137302003</v>
      </c>
      <c r="X1220" s="1" t="str">
        <f t="shared" si="199"/>
        <v>YA</v>
      </c>
    </row>
    <row r="1221" spans="1:24" x14ac:dyDescent="0.2">
      <c r="A1221">
        <v>7.9920269772934001</v>
      </c>
      <c r="B1221">
        <v>174.55800631401999</v>
      </c>
      <c r="C1221">
        <v>34585.089606950998</v>
      </c>
      <c r="D1221">
        <v>6.5873023014256997</v>
      </c>
      <c r="F1221">
        <v>543.94914086634003</v>
      </c>
      <c r="G1221">
        <v>12.199449089654999</v>
      </c>
      <c r="H1221">
        <v>71.271230801113006</v>
      </c>
      <c r="I1221">
        <v>4.6470955944857</v>
      </c>
      <c r="J1221">
        <v>1</v>
      </c>
      <c r="O1221" s="1">
        <f t="shared" si="190"/>
        <v>7.9920269772934001</v>
      </c>
      <c r="P1221" s="1">
        <f t="shared" si="191"/>
        <v>174.55800631401999</v>
      </c>
      <c r="Q1221" s="1">
        <f t="shared" si="192"/>
        <v>34585.089606950998</v>
      </c>
      <c r="R1221" s="1">
        <f t="shared" si="193"/>
        <v>6.5873023014256997</v>
      </c>
      <c r="S1221" s="1">
        <f t="shared" si="194"/>
        <v>333.77577661081295</v>
      </c>
      <c r="T1221" s="1">
        <f t="shared" si="195"/>
        <v>543.94914086634003</v>
      </c>
      <c r="U1221" s="1">
        <f t="shared" si="196"/>
        <v>12.199449089654999</v>
      </c>
      <c r="V1221" s="1">
        <f t="shared" si="197"/>
        <v>71.271230801113006</v>
      </c>
      <c r="W1221" s="1">
        <f t="shared" si="198"/>
        <v>4.6470955944857</v>
      </c>
      <c r="X1221" s="1" t="str">
        <f t="shared" si="199"/>
        <v>YA</v>
      </c>
    </row>
    <row r="1222" spans="1:24" x14ac:dyDescent="0.2">
      <c r="A1222">
        <v>5.0687955020736997</v>
      </c>
      <c r="B1222">
        <v>211.6895021613</v>
      </c>
      <c r="C1222">
        <v>22781.364533569002</v>
      </c>
      <c r="D1222">
        <v>5.3301230521520999</v>
      </c>
      <c r="E1222">
        <v>317.10390282127997</v>
      </c>
      <c r="F1222">
        <v>483.44201801755997</v>
      </c>
      <c r="G1222">
        <v>14.495790618784</v>
      </c>
      <c r="H1222">
        <v>77.212274358798993</v>
      </c>
      <c r="I1222">
        <v>4.3620856530529002</v>
      </c>
      <c r="J1222">
        <v>1</v>
      </c>
      <c r="O1222" s="1">
        <f t="shared" si="190"/>
        <v>5.0687955020736997</v>
      </c>
      <c r="P1222" s="1">
        <f t="shared" si="191"/>
        <v>211.6895021613</v>
      </c>
      <c r="Q1222" s="1">
        <f t="shared" si="192"/>
        <v>22781.364533569002</v>
      </c>
      <c r="R1222" s="1">
        <f t="shared" si="193"/>
        <v>5.3301230521520999</v>
      </c>
      <c r="S1222" s="1">
        <f t="shared" si="194"/>
        <v>317.10390282127997</v>
      </c>
      <c r="T1222" s="1">
        <f t="shared" si="195"/>
        <v>483.44201801755997</v>
      </c>
      <c r="U1222" s="1">
        <f t="shared" si="196"/>
        <v>14.495790618784</v>
      </c>
      <c r="V1222" s="1">
        <f t="shared" si="197"/>
        <v>77.212274358798993</v>
      </c>
      <c r="W1222" s="1">
        <f t="shared" si="198"/>
        <v>4.3620856530529002</v>
      </c>
      <c r="X1222" s="1" t="str">
        <f t="shared" si="199"/>
        <v>YA</v>
      </c>
    </row>
    <row r="1223" spans="1:24" x14ac:dyDescent="0.2">
      <c r="B1223">
        <v>164.90907231442</v>
      </c>
      <c r="C1223">
        <v>32768.227966177001</v>
      </c>
      <c r="D1223">
        <v>6.3096851734510997</v>
      </c>
      <c r="E1223">
        <v>285.56098329311999</v>
      </c>
      <c r="F1223">
        <v>527.19867497639996</v>
      </c>
      <c r="G1223">
        <v>15.843303170638</v>
      </c>
      <c r="H1223">
        <v>59.728172929693002</v>
      </c>
      <c r="I1223">
        <v>3.4994530742114001</v>
      </c>
      <c r="J1223">
        <v>1</v>
      </c>
      <c r="O1223" s="1">
        <f t="shared" si="190"/>
        <v>7.0807945042768186</v>
      </c>
      <c r="P1223" s="1">
        <f t="shared" si="191"/>
        <v>164.90907231442</v>
      </c>
      <c r="Q1223" s="1">
        <f t="shared" si="192"/>
        <v>32768.227966177001</v>
      </c>
      <c r="R1223" s="1">
        <f t="shared" si="193"/>
        <v>6.3096851734510997</v>
      </c>
      <c r="S1223" s="1">
        <f t="shared" si="194"/>
        <v>285.56098329311999</v>
      </c>
      <c r="T1223" s="1">
        <f t="shared" si="195"/>
        <v>527.19867497639996</v>
      </c>
      <c r="U1223" s="1">
        <f t="shared" si="196"/>
        <v>15.843303170638</v>
      </c>
      <c r="V1223" s="1">
        <f t="shared" si="197"/>
        <v>59.728172929693002</v>
      </c>
      <c r="W1223" s="1">
        <f t="shared" si="198"/>
        <v>3.4994530742114001</v>
      </c>
      <c r="X1223" s="1" t="str">
        <f t="shared" si="199"/>
        <v>YA</v>
      </c>
    </row>
    <row r="1224" spans="1:24" x14ac:dyDescent="0.2">
      <c r="A1224">
        <v>8.1512489619546997</v>
      </c>
      <c r="B1224">
        <v>205.84730071773001</v>
      </c>
      <c r="C1224">
        <v>15661.940335043</v>
      </c>
      <c r="D1224">
        <v>7.0094370621216999</v>
      </c>
      <c r="E1224">
        <v>335.62277893328002</v>
      </c>
      <c r="F1224">
        <v>555.59028352148005</v>
      </c>
      <c r="G1224">
        <v>14.861132683103</v>
      </c>
      <c r="H1224">
        <v>72.762584911302</v>
      </c>
      <c r="I1224">
        <v>2.7998833209287999</v>
      </c>
      <c r="J1224">
        <v>1</v>
      </c>
      <c r="O1224" s="1">
        <f t="shared" si="190"/>
        <v>8.1512489619546997</v>
      </c>
      <c r="P1224" s="1">
        <f t="shared" si="191"/>
        <v>205.84730071773001</v>
      </c>
      <c r="Q1224" s="1">
        <f t="shared" si="192"/>
        <v>15661.940335043</v>
      </c>
      <c r="R1224" s="1">
        <f t="shared" si="193"/>
        <v>7.0094370621216999</v>
      </c>
      <c r="S1224" s="1">
        <f t="shared" si="194"/>
        <v>335.62277893328002</v>
      </c>
      <c r="T1224" s="1">
        <f t="shared" si="195"/>
        <v>555.59028352148005</v>
      </c>
      <c r="U1224" s="1">
        <f t="shared" si="196"/>
        <v>14.861132683103</v>
      </c>
      <c r="V1224" s="1">
        <f t="shared" si="197"/>
        <v>72.762584911302</v>
      </c>
      <c r="W1224" s="1">
        <f t="shared" si="198"/>
        <v>2.7998833209287999</v>
      </c>
      <c r="X1224" s="1" t="str">
        <f t="shared" si="199"/>
        <v>YA</v>
      </c>
    </row>
    <row r="1225" spans="1:24" x14ac:dyDescent="0.2">
      <c r="A1225">
        <v>7.5829416767340003</v>
      </c>
      <c r="B1225">
        <v>185.04599276806999</v>
      </c>
      <c r="C1225">
        <v>23072.780698281</v>
      </c>
      <c r="D1225">
        <v>5.8922726736945998</v>
      </c>
      <c r="E1225">
        <v>297.50577237041</v>
      </c>
      <c r="F1225">
        <v>518.04852352453997</v>
      </c>
      <c r="G1225">
        <v>12.038457154670001</v>
      </c>
      <c r="H1225">
        <v>80.312557760098002</v>
      </c>
      <c r="I1225">
        <v>4.1640286193518996</v>
      </c>
      <c r="J1225">
        <v>1</v>
      </c>
      <c r="O1225" s="1">
        <f t="shared" si="190"/>
        <v>7.5829416767340003</v>
      </c>
      <c r="P1225" s="1">
        <f t="shared" si="191"/>
        <v>185.04599276806999</v>
      </c>
      <c r="Q1225" s="1">
        <f t="shared" si="192"/>
        <v>23072.780698281</v>
      </c>
      <c r="R1225" s="1">
        <f t="shared" si="193"/>
        <v>5.8922726736945998</v>
      </c>
      <c r="S1225" s="1">
        <f t="shared" si="194"/>
        <v>297.50577237041</v>
      </c>
      <c r="T1225" s="1">
        <f t="shared" si="195"/>
        <v>518.04852352453997</v>
      </c>
      <c r="U1225" s="1">
        <f t="shared" si="196"/>
        <v>12.038457154670001</v>
      </c>
      <c r="V1225" s="1">
        <f t="shared" si="197"/>
        <v>80.312557760098002</v>
      </c>
      <c r="W1225" s="1">
        <f t="shared" si="198"/>
        <v>4.1640286193518996</v>
      </c>
      <c r="X1225" s="1" t="str">
        <f t="shared" si="199"/>
        <v>YA</v>
      </c>
    </row>
    <row r="1226" spans="1:24" x14ac:dyDescent="0.2">
      <c r="A1226">
        <v>5.3441168703897004</v>
      </c>
      <c r="B1226">
        <v>198.37914369452</v>
      </c>
      <c r="C1226">
        <v>13492.840835027</v>
      </c>
      <c r="D1226">
        <v>6.5592651114934997</v>
      </c>
      <c r="E1226">
        <v>328.64884517630998</v>
      </c>
      <c r="F1226">
        <v>591.36336850435998</v>
      </c>
      <c r="G1226">
        <v>14.084388259548</v>
      </c>
      <c r="H1226">
        <v>61.392982863976002</v>
      </c>
      <c r="I1226">
        <v>4.1046985607971997</v>
      </c>
      <c r="J1226">
        <v>1</v>
      </c>
      <c r="O1226" s="1">
        <f t="shared" si="190"/>
        <v>5.3441168703897004</v>
      </c>
      <c r="P1226" s="1">
        <f t="shared" si="191"/>
        <v>198.37914369452</v>
      </c>
      <c r="Q1226" s="1">
        <f t="shared" si="192"/>
        <v>13492.840835027</v>
      </c>
      <c r="R1226" s="1">
        <f t="shared" si="193"/>
        <v>6.5592651114934997</v>
      </c>
      <c r="S1226" s="1">
        <f t="shared" si="194"/>
        <v>328.64884517630998</v>
      </c>
      <c r="T1226" s="1">
        <f t="shared" si="195"/>
        <v>591.36336850435998</v>
      </c>
      <c r="U1226" s="1">
        <f t="shared" si="196"/>
        <v>14.084388259548</v>
      </c>
      <c r="V1226" s="1">
        <f t="shared" si="197"/>
        <v>61.392982863976002</v>
      </c>
      <c r="W1226" s="1">
        <f t="shared" si="198"/>
        <v>4.1046985607971997</v>
      </c>
      <c r="X1226" s="1" t="str">
        <f t="shared" si="199"/>
        <v>YA</v>
      </c>
    </row>
    <row r="1227" spans="1:24" x14ac:dyDescent="0.2">
      <c r="A1227">
        <v>7.8719614027507996</v>
      </c>
      <c r="B1227">
        <v>219.62265894107</v>
      </c>
      <c r="C1227">
        <v>12760.437150796</v>
      </c>
      <c r="D1227">
        <v>8.0766130468366004</v>
      </c>
      <c r="E1227">
        <v>360.08665747920003</v>
      </c>
      <c r="F1227">
        <v>350.82691627921002</v>
      </c>
      <c r="G1227">
        <v>15.698725520209999</v>
      </c>
      <c r="H1227">
        <v>84.158080448161996</v>
      </c>
      <c r="I1227">
        <v>2.9385362871001002</v>
      </c>
      <c r="J1227">
        <v>1</v>
      </c>
      <c r="O1227" s="1">
        <f t="shared" si="190"/>
        <v>7.8719614027507996</v>
      </c>
      <c r="P1227" s="1">
        <f t="shared" si="191"/>
        <v>219.62265894107</v>
      </c>
      <c r="Q1227" s="1">
        <f t="shared" si="192"/>
        <v>12760.437150796</v>
      </c>
      <c r="R1227" s="1">
        <f t="shared" si="193"/>
        <v>8.0766130468366004</v>
      </c>
      <c r="S1227" s="1">
        <f t="shared" si="194"/>
        <v>360.08665747920003</v>
      </c>
      <c r="T1227" s="1">
        <f t="shared" si="195"/>
        <v>350.82691627921002</v>
      </c>
      <c r="U1227" s="1">
        <f t="shared" si="196"/>
        <v>15.698725520209999</v>
      </c>
      <c r="V1227" s="1">
        <f t="shared" si="197"/>
        <v>84.158080448161996</v>
      </c>
      <c r="W1227" s="1">
        <f t="shared" si="198"/>
        <v>2.9385362871001002</v>
      </c>
      <c r="X1227" s="1" t="str">
        <f t="shared" si="199"/>
        <v>YA</v>
      </c>
    </row>
    <row r="1228" spans="1:24" x14ac:dyDescent="0.2">
      <c r="A1228">
        <v>5.3270235340963001</v>
      </c>
      <c r="B1228">
        <v>233.14058798274999</v>
      </c>
      <c r="C1228">
        <v>13580.618482886999</v>
      </c>
      <c r="D1228">
        <v>7.3624108828938004</v>
      </c>
      <c r="E1228">
        <v>356.42027091077</v>
      </c>
      <c r="F1228">
        <v>438.55349866374002</v>
      </c>
      <c r="G1228">
        <v>10.049771985952001</v>
      </c>
      <c r="H1228">
        <v>55.232271374363997</v>
      </c>
      <c r="I1228">
        <v>4.8558212510459997</v>
      </c>
      <c r="J1228">
        <v>1</v>
      </c>
      <c r="O1228" s="1">
        <f t="shared" si="190"/>
        <v>5.3270235340963001</v>
      </c>
      <c r="P1228" s="1">
        <f t="shared" si="191"/>
        <v>233.14058798274999</v>
      </c>
      <c r="Q1228" s="1">
        <f t="shared" si="192"/>
        <v>13580.618482886999</v>
      </c>
      <c r="R1228" s="1">
        <f t="shared" si="193"/>
        <v>7.3624108828938004</v>
      </c>
      <c r="S1228" s="1">
        <f t="shared" si="194"/>
        <v>356.42027091077</v>
      </c>
      <c r="T1228" s="1">
        <f t="shared" si="195"/>
        <v>438.55349866374002</v>
      </c>
      <c r="U1228" s="1">
        <f t="shared" si="196"/>
        <v>10.049771985952001</v>
      </c>
      <c r="V1228" s="1">
        <f t="shared" si="197"/>
        <v>55.232271374363997</v>
      </c>
      <c r="W1228" s="1">
        <f t="shared" si="198"/>
        <v>4.8558212510459997</v>
      </c>
      <c r="X1228" s="1" t="str">
        <f t="shared" si="199"/>
        <v>YA</v>
      </c>
    </row>
    <row r="1229" spans="1:24" x14ac:dyDescent="0.2">
      <c r="A1229">
        <v>10.550273273136</v>
      </c>
      <c r="B1229">
        <v>185.16581458013999</v>
      </c>
      <c r="C1229">
        <v>32150.979392833</v>
      </c>
      <c r="D1229">
        <v>8.9339661390130001</v>
      </c>
      <c r="F1229">
        <v>566.37939742203002</v>
      </c>
      <c r="G1229">
        <v>14.282960532198</v>
      </c>
      <c r="H1229">
        <v>85.393399189635005</v>
      </c>
      <c r="I1229">
        <v>3.9513044626049001</v>
      </c>
      <c r="J1229">
        <v>1</v>
      </c>
      <c r="O1229" s="1">
        <f t="shared" si="190"/>
        <v>10.550273273136</v>
      </c>
      <c r="P1229" s="1">
        <f t="shared" si="191"/>
        <v>185.16581458013999</v>
      </c>
      <c r="Q1229" s="1">
        <f t="shared" si="192"/>
        <v>32150.979392833</v>
      </c>
      <c r="R1229" s="1">
        <f t="shared" si="193"/>
        <v>8.9339661390130001</v>
      </c>
      <c r="S1229" s="1">
        <f t="shared" si="194"/>
        <v>333.77577661081295</v>
      </c>
      <c r="T1229" s="1">
        <f t="shared" si="195"/>
        <v>566.37939742203002</v>
      </c>
      <c r="U1229" s="1">
        <f t="shared" si="196"/>
        <v>14.282960532198</v>
      </c>
      <c r="V1229" s="1">
        <f t="shared" si="197"/>
        <v>85.393399189635005</v>
      </c>
      <c r="W1229" s="1">
        <f t="shared" si="198"/>
        <v>3.9513044626049001</v>
      </c>
      <c r="X1229" s="1" t="str">
        <f t="shared" si="199"/>
        <v>YA</v>
      </c>
    </row>
    <row r="1230" spans="1:24" x14ac:dyDescent="0.2">
      <c r="B1230">
        <v>186.17484065174</v>
      </c>
      <c r="C1230">
        <v>18085.158841175002</v>
      </c>
      <c r="D1230">
        <v>4.9512770484847</v>
      </c>
      <c r="E1230">
        <v>298.39972395492998</v>
      </c>
      <c r="F1230">
        <v>347.98668637818997</v>
      </c>
      <c r="G1230">
        <v>15.715545904300001</v>
      </c>
      <c r="H1230">
        <v>75.590598726948997</v>
      </c>
      <c r="I1230">
        <v>3.0689192369813001</v>
      </c>
      <c r="J1230">
        <v>1</v>
      </c>
      <c r="O1230" s="1">
        <f t="shared" si="190"/>
        <v>7.0807945042768186</v>
      </c>
      <c r="P1230" s="1">
        <f t="shared" si="191"/>
        <v>186.17484065174</v>
      </c>
      <c r="Q1230" s="1">
        <f t="shared" si="192"/>
        <v>18085.158841175002</v>
      </c>
      <c r="R1230" s="1">
        <f t="shared" si="193"/>
        <v>4.9512770484847</v>
      </c>
      <c r="S1230" s="1">
        <f t="shared" si="194"/>
        <v>298.39972395492998</v>
      </c>
      <c r="T1230" s="1">
        <f t="shared" si="195"/>
        <v>347.98668637818997</v>
      </c>
      <c r="U1230" s="1">
        <f t="shared" si="196"/>
        <v>15.715545904300001</v>
      </c>
      <c r="V1230" s="1">
        <f t="shared" si="197"/>
        <v>75.590598726948997</v>
      </c>
      <c r="W1230" s="1">
        <f t="shared" si="198"/>
        <v>3.0689192369813001</v>
      </c>
      <c r="X1230" s="1" t="str">
        <f t="shared" si="199"/>
        <v>YA</v>
      </c>
    </row>
    <row r="1231" spans="1:24" x14ac:dyDescent="0.2">
      <c r="A1231">
        <v>7.4710266701711996</v>
      </c>
      <c r="B1231">
        <v>177.2336433973</v>
      </c>
      <c r="C1231">
        <v>15736.580985502</v>
      </c>
      <c r="D1231">
        <v>6.8783542635721</v>
      </c>
      <c r="E1231">
        <v>277.10985433475997</v>
      </c>
      <c r="F1231">
        <v>401.61821843872002</v>
      </c>
      <c r="G1231">
        <v>11.285708839344</v>
      </c>
      <c r="H1231">
        <v>58.236119331333001</v>
      </c>
      <c r="I1231">
        <v>3.7079740799651</v>
      </c>
      <c r="J1231">
        <v>1</v>
      </c>
      <c r="O1231" s="1">
        <f t="shared" si="190"/>
        <v>7.4710266701711996</v>
      </c>
      <c r="P1231" s="1">
        <f t="shared" si="191"/>
        <v>177.2336433973</v>
      </c>
      <c r="Q1231" s="1">
        <f t="shared" si="192"/>
        <v>15736.580985502</v>
      </c>
      <c r="R1231" s="1">
        <f t="shared" si="193"/>
        <v>6.8783542635721</v>
      </c>
      <c r="S1231" s="1">
        <f t="shared" si="194"/>
        <v>277.10985433475997</v>
      </c>
      <c r="T1231" s="1">
        <f t="shared" si="195"/>
        <v>401.61821843872002</v>
      </c>
      <c r="U1231" s="1">
        <f t="shared" si="196"/>
        <v>11.285708839344</v>
      </c>
      <c r="V1231" s="1">
        <f t="shared" si="197"/>
        <v>58.236119331333001</v>
      </c>
      <c r="W1231" s="1">
        <f t="shared" si="198"/>
        <v>3.7079740799651</v>
      </c>
      <c r="X1231" s="1" t="str">
        <f t="shared" si="199"/>
        <v>YA</v>
      </c>
    </row>
    <row r="1232" spans="1:24" x14ac:dyDescent="0.2">
      <c r="A1232">
        <v>7.9438824771547996</v>
      </c>
      <c r="B1232">
        <v>211.81655121441</v>
      </c>
      <c r="C1232">
        <v>32071.179369384001</v>
      </c>
      <c r="D1232">
        <v>7.7692147686997002</v>
      </c>
      <c r="E1232">
        <v>290.33739818972998</v>
      </c>
      <c r="F1232">
        <v>353.33648434928</v>
      </c>
      <c r="G1232">
        <v>17.871949704883999</v>
      </c>
      <c r="H1232">
        <v>78.492783259256001</v>
      </c>
      <c r="I1232">
        <v>4.1116913445328001</v>
      </c>
      <c r="J1232">
        <v>0</v>
      </c>
      <c r="O1232" s="1">
        <f t="shared" si="190"/>
        <v>7.9438824771547996</v>
      </c>
      <c r="P1232" s="1">
        <f t="shared" si="191"/>
        <v>211.81655121441</v>
      </c>
      <c r="Q1232" s="1">
        <f t="shared" si="192"/>
        <v>32071.179369384001</v>
      </c>
      <c r="R1232" s="1">
        <f t="shared" si="193"/>
        <v>7.7692147686997002</v>
      </c>
      <c r="S1232" s="1">
        <f t="shared" si="194"/>
        <v>290.33739818972998</v>
      </c>
      <c r="T1232" s="1">
        <f t="shared" si="195"/>
        <v>353.33648434928</v>
      </c>
      <c r="U1232" s="1">
        <f t="shared" si="196"/>
        <v>17.871949704883999</v>
      </c>
      <c r="V1232" s="1">
        <f t="shared" si="197"/>
        <v>78.492783259256001</v>
      </c>
      <c r="W1232" s="1">
        <f t="shared" si="198"/>
        <v>4.1116913445328001</v>
      </c>
      <c r="X1232" s="1" t="str">
        <f t="shared" si="199"/>
        <v>TIDAK</v>
      </c>
    </row>
    <row r="1233" spans="1:24" x14ac:dyDescent="0.2">
      <c r="A1233">
        <v>2.6908312404088002</v>
      </c>
      <c r="B1233">
        <v>151.78290566960001</v>
      </c>
      <c r="C1233">
        <v>30204.546735065</v>
      </c>
      <c r="D1233">
        <v>6.0530719445498002</v>
      </c>
      <c r="E1233">
        <v>303.70240924515002</v>
      </c>
      <c r="F1233">
        <v>377.19827295267999</v>
      </c>
      <c r="G1233">
        <v>14.121049228214</v>
      </c>
      <c r="H1233">
        <v>45.602992035203997</v>
      </c>
      <c r="I1233">
        <v>4.6500337791625004</v>
      </c>
      <c r="J1233">
        <v>0</v>
      </c>
      <c r="O1233" s="1">
        <f t="shared" si="190"/>
        <v>2.6908312404088002</v>
      </c>
      <c r="P1233" s="1">
        <f t="shared" si="191"/>
        <v>151.78290566960001</v>
      </c>
      <c r="Q1233" s="1">
        <f t="shared" si="192"/>
        <v>30204.546735065</v>
      </c>
      <c r="R1233" s="1">
        <f t="shared" si="193"/>
        <v>6.0530719445498002</v>
      </c>
      <c r="S1233" s="1">
        <f t="shared" si="194"/>
        <v>303.70240924515002</v>
      </c>
      <c r="T1233" s="1">
        <f t="shared" si="195"/>
        <v>377.19827295267999</v>
      </c>
      <c r="U1233" s="1">
        <f t="shared" si="196"/>
        <v>14.121049228214</v>
      </c>
      <c r="V1233" s="1">
        <f t="shared" si="197"/>
        <v>45.602992035203997</v>
      </c>
      <c r="W1233" s="1">
        <f t="shared" si="198"/>
        <v>4.6500337791625004</v>
      </c>
      <c r="X1233" s="1" t="str">
        <f t="shared" si="199"/>
        <v>TIDAK</v>
      </c>
    </row>
    <row r="1234" spans="1:24" x14ac:dyDescent="0.2">
      <c r="A1234">
        <v>9.1356942598913005</v>
      </c>
      <c r="B1234">
        <v>194.81561840868</v>
      </c>
      <c r="C1234">
        <v>9496.9103537379997</v>
      </c>
      <c r="D1234">
        <v>6.1859251197285996</v>
      </c>
      <c r="E1234">
        <v>345.71420577346998</v>
      </c>
      <c r="F1234">
        <v>562.77146705682003</v>
      </c>
      <c r="G1234">
        <v>13.676435423474</v>
      </c>
      <c r="H1234">
        <v>74.424166455166002</v>
      </c>
      <c r="I1234">
        <v>3.2818021957706001</v>
      </c>
      <c r="J1234">
        <v>0</v>
      </c>
      <c r="O1234" s="1">
        <f t="shared" si="190"/>
        <v>9.1356942598913005</v>
      </c>
      <c r="P1234" s="1">
        <f t="shared" si="191"/>
        <v>194.81561840868</v>
      </c>
      <c r="Q1234" s="1">
        <f t="shared" si="192"/>
        <v>9496.9103537379997</v>
      </c>
      <c r="R1234" s="1">
        <f t="shared" si="193"/>
        <v>6.1859251197285996</v>
      </c>
      <c r="S1234" s="1">
        <f t="shared" si="194"/>
        <v>345.71420577346998</v>
      </c>
      <c r="T1234" s="1">
        <f t="shared" si="195"/>
        <v>562.77146705682003</v>
      </c>
      <c r="U1234" s="1">
        <f t="shared" si="196"/>
        <v>13.676435423474</v>
      </c>
      <c r="V1234" s="1">
        <f t="shared" si="197"/>
        <v>74.424166455166002</v>
      </c>
      <c r="W1234" s="1">
        <f t="shared" si="198"/>
        <v>3.2818021957706001</v>
      </c>
      <c r="X1234" s="1" t="str">
        <f t="shared" si="199"/>
        <v>TIDAK</v>
      </c>
    </row>
    <row r="1235" spans="1:24" x14ac:dyDescent="0.2">
      <c r="A1235">
        <v>5.2140091940447002</v>
      </c>
      <c r="B1235">
        <v>192.64884626109</v>
      </c>
      <c r="C1235">
        <v>34184.308401889</v>
      </c>
      <c r="D1235">
        <v>5.7833573857475997</v>
      </c>
      <c r="E1235">
        <v>282.96987850147002</v>
      </c>
      <c r="F1235">
        <v>380.42841470777</v>
      </c>
      <c r="G1235">
        <v>15.8677507613</v>
      </c>
      <c r="H1235">
        <v>80.498497920909003</v>
      </c>
      <c r="I1235">
        <v>4.4535255561965998</v>
      </c>
      <c r="J1235">
        <v>0</v>
      </c>
      <c r="O1235" s="1">
        <f t="shared" si="190"/>
        <v>5.2140091940447002</v>
      </c>
      <c r="P1235" s="1">
        <f t="shared" si="191"/>
        <v>192.64884626109</v>
      </c>
      <c r="Q1235" s="1">
        <f t="shared" si="192"/>
        <v>34184.308401889</v>
      </c>
      <c r="R1235" s="1">
        <f t="shared" si="193"/>
        <v>5.7833573857475997</v>
      </c>
      <c r="S1235" s="1">
        <f t="shared" si="194"/>
        <v>282.96987850147002</v>
      </c>
      <c r="T1235" s="1">
        <f t="shared" si="195"/>
        <v>380.42841470777</v>
      </c>
      <c r="U1235" s="1">
        <f t="shared" si="196"/>
        <v>15.8677507613</v>
      </c>
      <c r="V1235" s="1">
        <f t="shared" si="197"/>
        <v>80.498497920909003</v>
      </c>
      <c r="W1235" s="1">
        <f t="shared" si="198"/>
        <v>4.4535255561965998</v>
      </c>
      <c r="X1235" s="1" t="str">
        <f t="shared" si="199"/>
        <v>TIDAK</v>
      </c>
    </row>
    <row r="1236" spans="1:24" x14ac:dyDescent="0.2">
      <c r="A1236">
        <v>8.6495349469631009</v>
      </c>
      <c r="B1236">
        <v>175.42666978686</v>
      </c>
      <c r="C1236">
        <v>9898.0222085649002</v>
      </c>
      <c r="D1236">
        <v>6.0484038247024001</v>
      </c>
      <c r="E1236">
        <v>336.47761602715002</v>
      </c>
      <c r="F1236">
        <v>410.62509800411999</v>
      </c>
      <c r="G1236">
        <v>10.069254220071</v>
      </c>
      <c r="I1236">
        <v>5.2298091925315999</v>
      </c>
      <c r="J1236">
        <v>0</v>
      </c>
      <c r="O1236" s="1">
        <f t="shared" si="190"/>
        <v>8.6495349469631009</v>
      </c>
      <c r="P1236" s="1">
        <f t="shared" si="191"/>
        <v>175.42666978686</v>
      </c>
      <c r="Q1236" s="1">
        <f t="shared" si="192"/>
        <v>9898.0222085649002</v>
      </c>
      <c r="R1236" s="1">
        <f t="shared" si="193"/>
        <v>6.0484038247024001</v>
      </c>
      <c r="S1236" s="1">
        <f t="shared" si="194"/>
        <v>336.47761602715002</v>
      </c>
      <c r="T1236" s="1">
        <f t="shared" si="195"/>
        <v>410.62509800411999</v>
      </c>
      <c r="U1236" s="1">
        <f t="shared" si="196"/>
        <v>10.069254220071</v>
      </c>
      <c r="V1236" s="1">
        <f t="shared" si="197"/>
        <v>66.396292946768057</v>
      </c>
      <c r="W1236" s="1">
        <f t="shared" si="198"/>
        <v>5.2298091925315999</v>
      </c>
      <c r="X1236" s="1" t="str">
        <f t="shared" si="199"/>
        <v>TIDAK</v>
      </c>
    </row>
    <row r="1237" spans="1:24" x14ac:dyDescent="0.2">
      <c r="A1237">
        <v>7.7566789502524003</v>
      </c>
      <c r="B1237">
        <v>186.68645891774</v>
      </c>
      <c r="C1237">
        <v>22440.401040625999</v>
      </c>
      <c r="D1237">
        <v>7.4626133323496999</v>
      </c>
      <c r="E1237">
        <v>342.99938281542001</v>
      </c>
      <c r="F1237">
        <v>320.93096625965001</v>
      </c>
      <c r="G1237">
        <v>19.572571833226998</v>
      </c>
      <c r="I1237">
        <v>2.8424707084629999</v>
      </c>
      <c r="J1237">
        <v>0</v>
      </c>
      <c r="O1237" s="1">
        <f t="shared" si="190"/>
        <v>7.7566789502524003</v>
      </c>
      <c r="P1237" s="1">
        <f t="shared" si="191"/>
        <v>186.68645891774</v>
      </c>
      <c r="Q1237" s="1">
        <f t="shared" si="192"/>
        <v>22440.401040625999</v>
      </c>
      <c r="R1237" s="1">
        <f t="shared" si="193"/>
        <v>7.4626133323496999</v>
      </c>
      <c r="S1237" s="1">
        <f t="shared" si="194"/>
        <v>342.99938281542001</v>
      </c>
      <c r="T1237" s="1">
        <f t="shared" si="195"/>
        <v>320.93096625965001</v>
      </c>
      <c r="U1237" s="1">
        <f t="shared" si="196"/>
        <v>19.572571833226998</v>
      </c>
      <c r="V1237" s="1">
        <f t="shared" si="197"/>
        <v>66.396292946768057</v>
      </c>
      <c r="W1237" s="1">
        <f t="shared" si="198"/>
        <v>2.8424707084629999</v>
      </c>
      <c r="X1237" s="1" t="str">
        <f t="shared" si="199"/>
        <v>TIDAK</v>
      </c>
    </row>
    <row r="1238" spans="1:24" x14ac:dyDescent="0.2">
      <c r="A1238">
        <v>7.1042952035253002</v>
      </c>
      <c r="B1238">
        <v>177.57174366404999</v>
      </c>
      <c r="C1238">
        <v>12691.515972675001</v>
      </c>
      <c r="D1238">
        <v>7.1709769880067</v>
      </c>
      <c r="F1238">
        <v>447.03228859836003</v>
      </c>
      <c r="G1238">
        <v>14.376764265749999</v>
      </c>
      <c r="H1238">
        <v>60.743769892101</v>
      </c>
      <c r="I1238">
        <v>5.4648568033695</v>
      </c>
      <c r="J1238">
        <v>0</v>
      </c>
      <c r="O1238" s="1">
        <f t="shared" si="190"/>
        <v>7.1042952035253002</v>
      </c>
      <c r="P1238" s="1">
        <f t="shared" si="191"/>
        <v>177.57174366404999</v>
      </c>
      <c r="Q1238" s="1">
        <f t="shared" si="192"/>
        <v>12691.515972675001</v>
      </c>
      <c r="R1238" s="1">
        <f t="shared" si="193"/>
        <v>7.1709769880067</v>
      </c>
      <c r="S1238" s="1">
        <f t="shared" si="194"/>
        <v>333.77577661081295</v>
      </c>
      <c r="T1238" s="1">
        <f t="shared" si="195"/>
        <v>447.03228859836003</v>
      </c>
      <c r="U1238" s="1">
        <f t="shared" si="196"/>
        <v>14.376764265749999</v>
      </c>
      <c r="V1238" s="1">
        <f t="shared" si="197"/>
        <v>60.743769892101</v>
      </c>
      <c r="W1238" s="1">
        <f t="shared" si="198"/>
        <v>5.4648568033695</v>
      </c>
      <c r="X1238" s="1" t="str">
        <f t="shared" si="199"/>
        <v>TIDAK</v>
      </c>
    </row>
    <row r="1239" spans="1:24" x14ac:dyDescent="0.2">
      <c r="A1239">
        <v>5.3633626453697998</v>
      </c>
      <c r="B1239">
        <v>179.91137979523</v>
      </c>
      <c r="C1239">
        <v>27045.929957910001</v>
      </c>
      <c r="D1239">
        <v>6.5208546771006999</v>
      </c>
      <c r="E1239">
        <v>311.46740558000999</v>
      </c>
      <c r="F1239">
        <v>408.92251679069</v>
      </c>
      <c r="G1239">
        <v>9.7047041134535998</v>
      </c>
      <c r="H1239">
        <v>79.484800505715</v>
      </c>
      <c r="I1239">
        <v>3.8713724887789001</v>
      </c>
      <c r="J1239">
        <v>0</v>
      </c>
      <c r="O1239" s="1">
        <f t="shared" si="190"/>
        <v>5.3633626453697998</v>
      </c>
      <c r="P1239" s="1">
        <f t="shared" si="191"/>
        <v>179.91137979523</v>
      </c>
      <c r="Q1239" s="1">
        <f t="shared" si="192"/>
        <v>27045.929957910001</v>
      </c>
      <c r="R1239" s="1">
        <f t="shared" si="193"/>
        <v>6.5208546771006999</v>
      </c>
      <c r="S1239" s="1">
        <f t="shared" si="194"/>
        <v>311.46740558000999</v>
      </c>
      <c r="T1239" s="1">
        <f t="shared" si="195"/>
        <v>408.92251679069</v>
      </c>
      <c r="U1239" s="1">
        <f t="shared" si="196"/>
        <v>9.7047041134535998</v>
      </c>
      <c r="V1239" s="1">
        <f t="shared" si="197"/>
        <v>79.484800505715</v>
      </c>
      <c r="W1239" s="1">
        <f t="shared" si="198"/>
        <v>3.8713724887789001</v>
      </c>
      <c r="X1239" s="1" t="str">
        <f t="shared" si="199"/>
        <v>TIDAK</v>
      </c>
    </row>
    <row r="1240" spans="1:24" x14ac:dyDescent="0.2">
      <c r="A1240">
        <v>6.5824997472016999</v>
      </c>
      <c r="B1240">
        <v>200.73310689806999</v>
      </c>
      <c r="C1240">
        <v>23720.481730480002</v>
      </c>
      <c r="D1240">
        <v>8.5658316054361006</v>
      </c>
      <c r="E1240">
        <v>353.00811508523998</v>
      </c>
      <c r="F1240">
        <v>458.36273291501999</v>
      </c>
      <c r="G1240">
        <v>13.001880639711</v>
      </c>
      <c r="H1240">
        <v>79.529338179842995</v>
      </c>
      <c r="I1240">
        <v>4.1520141269602</v>
      </c>
      <c r="J1240">
        <v>0</v>
      </c>
      <c r="O1240" s="1">
        <f t="shared" si="190"/>
        <v>6.5824997472016999</v>
      </c>
      <c r="P1240" s="1">
        <f t="shared" si="191"/>
        <v>200.73310689806999</v>
      </c>
      <c r="Q1240" s="1">
        <f t="shared" si="192"/>
        <v>23720.481730480002</v>
      </c>
      <c r="R1240" s="1">
        <f t="shared" si="193"/>
        <v>8.5658316054361006</v>
      </c>
      <c r="S1240" s="1">
        <f t="shared" si="194"/>
        <v>353.00811508523998</v>
      </c>
      <c r="T1240" s="1">
        <f t="shared" si="195"/>
        <v>458.36273291501999</v>
      </c>
      <c r="U1240" s="1">
        <f t="shared" si="196"/>
        <v>13.001880639711</v>
      </c>
      <c r="V1240" s="1">
        <f t="shared" si="197"/>
        <v>79.529338179842995</v>
      </c>
      <c r="W1240" s="1">
        <f t="shared" si="198"/>
        <v>4.1520141269602</v>
      </c>
      <c r="X1240" s="1" t="str">
        <f t="shared" si="199"/>
        <v>TIDAK</v>
      </c>
    </row>
    <row r="1241" spans="1:24" x14ac:dyDescent="0.2">
      <c r="A1241">
        <v>6.8104665165711999</v>
      </c>
      <c r="B1241">
        <v>209.73555875887999</v>
      </c>
      <c r="C1241">
        <v>32602.340084234002</v>
      </c>
      <c r="D1241">
        <v>7.4227810365091003</v>
      </c>
      <c r="E1241">
        <v>341.17426935088997</v>
      </c>
      <c r="F1241">
        <v>340.03008855589002</v>
      </c>
      <c r="G1241">
        <v>16.736748594796001</v>
      </c>
      <c r="H1241">
        <v>42.349460822337001</v>
      </c>
      <c r="I1241">
        <v>4.4023395125408999</v>
      </c>
      <c r="J1241">
        <v>0</v>
      </c>
      <c r="O1241" s="1">
        <f t="shared" si="190"/>
        <v>6.8104665165711999</v>
      </c>
      <c r="P1241" s="1">
        <f t="shared" si="191"/>
        <v>209.73555875887999</v>
      </c>
      <c r="Q1241" s="1">
        <f t="shared" si="192"/>
        <v>32602.340084234002</v>
      </c>
      <c r="R1241" s="1">
        <f t="shared" si="193"/>
        <v>7.4227810365091003</v>
      </c>
      <c r="S1241" s="1">
        <f t="shared" si="194"/>
        <v>341.17426935088997</v>
      </c>
      <c r="T1241" s="1">
        <f t="shared" si="195"/>
        <v>340.03008855589002</v>
      </c>
      <c r="U1241" s="1">
        <f t="shared" si="196"/>
        <v>16.736748594796001</v>
      </c>
      <c r="V1241" s="1">
        <f t="shared" si="197"/>
        <v>42.349460822337001</v>
      </c>
      <c r="W1241" s="1">
        <f t="shared" si="198"/>
        <v>4.4023395125408999</v>
      </c>
      <c r="X1241" s="1" t="str">
        <f t="shared" si="199"/>
        <v>TIDAK</v>
      </c>
    </row>
    <row r="1242" spans="1:24" x14ac:dyDescent="0.2">
      <c r="B1242">
        <v>191.53163008477</v>
      </c>
      <c r="C1242">
        <v>12885.516912012001</v>
      </c>
      <c r="D1242">
        <v>6.9799546080764996</v>
      </c>
      <c r="E1242">
        <v>328.60022093335999</v>
      </c>
      <c r="F1242">
        <v>596.75102591126995</v>
      </c>
      <c r="G1242">
        <v>13.447513114524</v>
      </c>
      <c r="H1242">
        <v>50.756064317144997</v>
      </c>
      <c r="I1242">
        <v>2.3729247217581002</v>
      </c>
      <c r="J1242">
        <v>0</v>
      </c>
      <c r="O1242" s="1">
        <f t="shared" si="190"/>
        <v>7.0807945042768186</v>
      </c>
      <c r="P1242" s="1">
        <f t="shared" si="191"/>
        <v>191.53163008477</v>
      </c>
      <c r="Q1242" s="1">
        <f t="shared" si="192"/>
        <v>12885.516912012001</v>
      </c>
      <c r="R1242" s="1">
        <f t="shared" si="193"/>
        <v>6.9799546080764996</v>
      </c>
      <c r="S1242" s="1">
        <f t="shared" si="194"/>
        <v>328.60022093335999</v>
      </c>
      <c r="T1242" s="1">
        <f t="shared" si="195"/>
        <v>596.75102591126995</v>
      </c>
      <c r="U1242" s="1">
        <f t="shared" si="196"/>
        <v>13.447513114524</v>
      </c>
      <c r="V1242" s="1">
        <f t="shared" si="197"/>
        <v>50.756064317144997</v>
      </c>
      <c r="W1242" s="1">
        <f t="shared" si="198"/>
        <v>2.3729247217581002</v>
      </c>
      <c r="X1242" s="1" t="str">
        <f t="shared" si="199"/>
        <v>TIDAK</v>
      </c>
    </row>
    <row r="1243" spans="1:24" x14ac:dyDescent="0.2">
      <c r="A1243">
        <v>5.5741165945124003</v>
      </c>
      <c r="B1243">
        <v>193.15807637479</v>
      </c>
      <c r="C1243">
        <v>17546.403255595</v>
      </c>
      <c r="D1243">
        <v>9.2199732448150993</v>
      </c>
      <c r="E1243">
        <v>366.19741848267</v>
      </c>
      <c r="F1243">
        <v>538.53251777647995</v>
      </c>
      <c r="G1243">
        <v>13.951331611703001</v>
      </c>
      <c r="H1243">
        <v>67.142032613550001</v>
      </c>
      <c r="I1243">
        <v>5.1525276979429</v>
      </c>
      <c r="J1243">
        <v>0</v>
      </c>
      <c r="O1243" s="1">
        <f t="shared" si="190"/>
        <v>5.5741165945124003</v>
      </c>
      <c r="P1243" s="1">
        <f t="shared" si="191"/>
        <v>193.15807637479</v>
      </c>
      <c r="Q1243" s="1">
        <f t="shared" si="192"/>
        <v>17546.403255595</v>
      </c>
      <c r="R1243" s="1">
        <f t="shared" si="193"/>
        <v>9.2199732448150993</v>
      </c>
      <c r="S1243" s="1">
        <f t="shared" si="194"/>
        <v>366.19741848267</v>
      </c>
      <c r="T1243" s="1">
        <f t="shared" si="195"/>
        <v>538.53251777647995</v>
      </c>
      <c r="U1243" s="1">
        <f t="shared" si="196"/>
        <v>13.951331611703001</v>
      </c>
      <c r="V1243" s="1">
        <f t="shared" si="197"/>
        <v>67.142032613550001</v>
      </c>
      <c r="W1243" s="1">
        <f t="shared" si="198"/>
        <v>5.1525276979429</v>
      </c>
      <c r="X1243" s="1" t="str">
        <f t="shared" si="199"/>
        <v>TIDAK</v>
      </c>
    </row>
    <row r="1244" spans="1:24" x14ac:dyDescent="0.2">
      <c r="A1244">
        <v>8.5552834226069994</v>
      </c>
      <c r="B1244">
        <v>216.65535589858999</v>
      </c>
      <c r="C1244">
        <v>18337.460916308999</v>
      </c>
      <c r="D1244">
        <v>8.2906882249070009</v>
      </c>
      <c r="E1244">
        <v>311.32584501765001</v>
      </c>
      <c r="F1244">
        <v>390.94308867460001</v>
      </c>
      <c r="G1244">
        <v>17.138831017245</v>
      </c>
      <c r="H1244">
        <v>39.777281789058001</v>
      </c>
      <c r="I1244">
        <v>3.6871520676323</v>
      </c>
      <c r="J1244">
        <v>0</v>
      </c>
      <c r="O1244" s="1">
        <f t="shared" si="190"/>
        <v>8.5552834226069994</v>
      </c>
      <c r="P1244" s="1">
        <f t="shared" si="191"/>
        <v>216.65535589858999</v>
      </c>
      <c r="Q1244" s="1">
        <f t="shared" si="192"/>
        <v>18337.460916308999</v>
      </c>
      <c r="R1244" s="1">
        <f t="shared" si="193"/>
        <v>8.2906882249070009</v>
      </c>
      <c r="S1244" s="1">
        <f t="shared" si="194"/>
        <v>311.32584501765001</v>
      </c>
      <c r="T1244" s="1">
        <f t="shared" si="195"/>
        <v>390.94308867460001</v>
      </c>
      <c r="U1244" s="1">
        <f t="shared" si="196"/>
        <v>17.138831017245</v>
      </c>
      <c r="V1244" s="1">
        <f t="shared" si="197"/>
        <v>39.777281789058001</v>
      </c>
      <c r="W1244" s="1">
        <f t="shared" si="198"/>
        <v>3.6871520676323</v>
      </c>
      <c r="X1244" s="1" t="str">
        <f t="shared" si="199"/>
        <v>TIDAK</v>
      </c>
    </row>
    <row r="1245" spans="1:24" x14ac:dyDescent="0.2">
      <c r="A1245">
        <v>4.4834027609353999</v>
      </c>
      <c r="B1245">
        <v>172.38387771728</v>
      </c>
      <c r="C1245">
        <v>13122.223421559</v>
      </c>
      <c r="D1245">
        <v>5.2767308577287997</v>
      </c>
      <c r="E1245">
        <v>291.19908822051002</v>
      </c>
      <c r="F1245">
        <v>413.54504726790998</v>
      </c>
      <c r="G1245">
        <v>11.87172463726</v>
      </c>
      <c r="H1245">
        <v>75.504542016347997</v>
      </c>
      <c r="I1245">
        <v>2.2038405235024001</v>
      </c>
      <c r="J1245">
        <v>0</v>
      </c>
      <c r="O1245" s="1">
        <f t="shared" si="190"/>
        <v>4.4834027609353999</v>
      </c>
      <c r="P1245" s="1">
        <f t="shared" si="191"/>
        <v>172.38387771728</v>
      </c>
      <c r="Q1245" s="1">
        <f t="shared" si="192"/>
        <v>13122.223421559</v>
      </c>
      <c r="R1245" s="1">
        <f t="shared" si="193"/>
        <v>5.2767308577287997</v>
      </c>
      <c r="S1245" s="1">
        <f t="shared" si="194"/>
        <v>291.19908822051002</v>
      </c>
      <c r="T1245" s="1">
        <f t="shared" si="195"/>
        <v>413.54504726790998</v>
      </c>
      <c r="U1245" s="1">
        <f t="shared" si="196"/>
        <v>11.87172463726</v>
      </c>
      <c r="V1245" s="1">
        <f t="shared" si="197"/>
        <v>75.504542016347997</v>
      </c>
      <c r="W1245" s="1">
        <f t="shared" si="198"/>
        <v>2.2038405235024001</v>
      </c>
      <c r="X1245" s="1" t="str">
        <f t="shared" si="199"/>
        <v>TIDAK</v>
      </c>
    </row>
    <row r="1246" spans="1:24" x14ac:dyDescent="0.2">
      <c r="A1246">
        <v>3.7830436384113999</v>
      </c>
      <c r="B1246">
        <v>157.85264488349</v>
      </c>
      <c r="C1246">
        <v>20384.773096370998</v>
      </c>
      <c r="D1246">
        <v>4.6670817440443999</v>
      </c>
      <c r="E1246">
        <v>300.04869121618998</v>
      </c>
      <c r="F1246">
        <v>432.43182233565</v>
      </c>
      <c r="G1246">
        <v>12.701422330931999</v>
      </c>
      <c r="I1246">
        <v>4.4022441460052004</v>
      </c>
      <c r="J1246">
        <v>0</v>
      </c>
      <c r="O1246" s="1">
        <f t="shared" si="190"/>
        <v>3.7830436384113999</v>
      </c>
      <c r="P1246" s="1">
        <f t="shared" si="191"/>
        <v>157.85264488349</v>
      </c>
      <c r="Q1246" s="1">
        <f t="shared" si="192"/>
        <v>20384.773096370998</v>
      </c>
      <c r="R1246" s="1">
        <f t="shared" si="193"/>
        <v>4.6670817440443999</v>
      </c>
      <c r="S1246" s="1">
        <f t="shared" si="194"/>
        <v>300.04869121618998</v>
      </c>
      <c r="T1246" s="1">
        <f t="shared" si="195"/>
        <v>432.43182233565</v>
      </c>
      <c r="U1246" s="1">
        <f t="shared" si="196"/>
        <v>12.701422330931999</v>
      </c>
      <c r="V1246" s="1">
        <f t="shared" si="197"/>
        <v>66.396292946768057</v>
      </c>
      <c r="W1246" s="1">
        <f t="shared" si="198"/>
        <v>4.4022441460052004</v>
      </c>
      <c r="X1246" s="1" t="str">
        <f t="shared" si="199"/>
        <v>TIDAK</v>
      </c>
    </row>
    <row r="1247" spans="1:24" x14ac:dyDescent="0.2">
      <c r="A1247">
        <v>7.1383743168544003</v>
      </c>
      <c r="B1247">
        <v>184.74522877089001</v>
      </c>
      <c r="C1247">
        <v>22575.188576932</v>
      </c>
      <c r="D1247">
        <v>6.9077144976833997</v>
      </c>
      <c r="F1247">
        <v>504.86569280405001</v>
      </c>
      <c r="G1247">
        <v>18.503761888919001</v>
      </c>
      <c r="H1247">
        <v>66.136988187434994</v>
      </c>
      <c r="I1247">
        <v>4.1448722507003</v>
      </c>
      <c r="J1247">
        <v>0</v>
      </c>
      <c r="O1247" s="1">
        <f t="shared" si="190"/>
        <v>7.1383743168544003</v>
      </c>
      <c r="P1247" s="1">
        <f t="shared" si="191"/>
        <v>184.74522877089001</v>
      </c>
      <c r="Q1247" s="1">
        <f t="shared" si="192"/>
        <v>22575.188576932</v>
      </c>
      <c r="R1247" s="1">
        <f t="shared" si="193"/>
        <v>6.9077144976833997</v>
      </c>
      <c r="S1247" s="1">
        <f t="shared" si="194"/>
        <v>333.77577661081295</v>
      </c>
      <c r="T1247" s="1">
        <f t="shared" si="195"/>
        <v>504.86569280405001</v>
      </c>
      <c r="U1247" s="1">
        <f t="shared" si="196"/>
        <v>18.503761888919001</v>
      </c>
      <c r="V1247" s="1">
        <f t="shared" si="197"/>
        <v>66.136988187434994</v>
      </c>
      <c r="W1247" s="1">
        <f t="shared" si="198"/>
        <v>4.1448722507003</v>
      </c>
      <c r="X1247" s="1" t="str">
        <f t="shared" si="199"/>
        <v>TIDAK</v>
      </c>
    </row>
    <row r="1248" spans="1:24" x14ac:dyDescent="0.2">
      <c r="B1248">
        <v>171.59223653501999</v>
      </c>
      <c r="C1248">
        <v>14784.755660613</v>
      </c>
      <c r="D1248">
        <v>7.4045825022971004</v>
      </c>
      <c r="E1248">
        <v>351.87550754418999</v>
      </c>
      <c r="F1248">
        <v>366.66951246630998</v>
      </c>
      <c r="G1248">
        <v>10.504303376160999</v>
      </c>
      <c r="H1248">
        <v>57.862156846478001</v>
      </c>
      <c r="I1248">
        <v>3.2101680887198998</v>
      </c>
      <c r="J1248">
        <v>0</v>
      </c>
      <c r="O1248" s="1">
        <f t="shared" si="190"/>
        <v>7.0807945042768186</v>
      </c>
      <c r="P1248" s="1">
        <f t="shared" si="191"/>
        <v>171.59223653501999</v>
      </c>
      <c r="Q1248" s="1">
        <f t="shared" si="192"/>
        <v>14784.755660613</v>
      </c>
      <c r="R1248" s="1">
        <f t="shared" si="193"/>
        <v>7.4045825022971004</v>
      </c>
      <c r="S1248" s="1">
        <f t="shared" si="194"/>
        <v>351.87550754418999</v>
      </c>
      <c r="T1248" s="1">
        <f t="shared" si="195"/>
        <v>366.66951246630998</v>
      </c>
      <c r="U1248" s="1">
        <f t="shared" si="196"/>
        <v>10.504303376160999</v>
      </c>
      <c r="V1248" s="1">
        <f t="shared" si="197"/>
        <v>57.862156846478001</v>
      </c>
      <c r="W1248" s="1">
        <f t="shared" si="198"/>
        <v>3.2101680887198998</v>
      </c>
      <c r="X1248" s="1" t="str">
        <f t="shared" si="199"/>
        <v>TIDAK</v>
      </c>
    </row>
    <row r="1249" spans="1:24" x14ac:dyDescent="0.2">
      <c r="A1249">
        <v>7.9123610281137999</v>
      </c>
      <c r="B1249">
        <v>211.37644403195</v>
      </c>
      <c r="C1249">
        <v>34808.442779967998</v>
      </c>
      <c r="D1249">
        <v>8.9133642746331994</v>
      </c>
      <c r="F1249">
        <v>594.89929012924995</v>
      </c>
      <c r="G1249">
        <v>16.681989927732999</v>
      </c>
      <c r="H1249">
        <v>72.048082582560994</v>
      </c>
      <c r="I1249">
        <v>2.8785156305225001</v>
      </c>
      <c r="J1249">
        <v>0</v>
      </c>
      <c r="O1249" s="1">
        <f t="shared" si="190"/>
        <v>7.9123610281137999</v>
      </c>
      <c r="P1249" s="1">
        <f t="shared" si="191"/>
        <v>211.37644403195</v>
      </c>
      <c r="Q1249" s="1">
        <f t="shared" si="192"/>
        <v>34808.442779967998</v>
      </c>
      <c r="R1249" s="1">
        <f t="shared" si="193"/>
        <v>8.9133642746331994</v>
      </c>
      <c r="S1249" s="1">
        <f t="shared" si="194"/>
        <v>333.77577661081295</v>
      </c>
      <c r="T1249" s="1">
        <f t="shared" si="195"/>
        <v>594.89929012924995</v>
      </c>
      <c r="U1249" s="1">
        <f t="shared" si="196"/>
        <v>16.681989927732999</v>
      </c>
      <c r="V1249" s="1">
        <f t="shared" si="197"/>
        <v>72.048082582560994</v>
      </c>
      <c r="W1249" s="1">
        <f t="shared" si="198"/>
        <v>2.8785156305225001</v>
      </c>
      <c r="X1249" s="1" t="str">
        <f t="shared" si="199"/>
        <v>TIDAK</v>
      </c>
    </row>
    <row r="1250" spans="1:24" x14ac:dyDescent="0.2">
      <c r="B1250">
        <v>193.11679387301999</v>
      </c>
      <c r="C1250">
        <v>17388.982564900001</v>
      </c>
      <c r="D1250">
        <v>7.7021353542639996</v>
      </c>
      <c r="E1250">
        <v>382.06070715063998</v>
      </c>
      <c r="F1250">
        <v>468.93934448248001</v>
      </c>
      <c r="G1250">
        <v>16.233038552975</v>
      </c>
      <c r="H1250">
        <v>67.873909850586003</v>
      </c>
      <c r="I1250">
        <v>4.2177437449316999</v>
      </c>
      <c r="J1250">
        <v>0</v>
      </c>
      <c r="O1250" s="1">
        <f t="shared" si="190"/>
        <v>7.0807945042768186</v>
      </c>
      <c r="P1250" s="1">
        <f t="shared" si="191"/>
        <v>193.11679387301999</v>
      </c>
      <c r="Q1250" s="1">
        <f t="shared" si="192"/>
        <v>17388.982564900001</v>
      </c>
      <c r="R1250" s="1">
        <f t="shared" si="193"/>
        <v>7.7021353542639996</v>
      </c>
      <c r="S1250" s="1">
        <f t="shared" si="194"/>
        <v>382.06070715063998</v>
      </c>
      <c r="T1250" s="1">
        <f t="shared" si="195"/>
        <v>468.93934448248001</v>
      </c>
      <c r="U1250" s="1">
        <f t="shared" si="196"/>
        <v>16.233038552975</v>
      </c>
      <c r="V1250" s="1">
        <f t="shared" si="197"/>
        <v>67.873909850586003</v>
      </c>
      <c r="W1250" s="1">
        <f t="shared" si="198"/>
        <v>4.2177437449316999</v>
      </c>
      <c r="X1250" s="1" t="str">
        <f t="shared" si="199"/>
        <v>TIDAK</v>
      </c>
    </row>
    <row r="1251" spans="1:24" x14ac:dyDescent="0.2">
      <c r="A1251">
        <v>9.1283577576905</v>
      </c>
      <c r="B1251">
        <v>184.68210387880001</v>
      </c>
      <c r="C1251">
        <v>10418.108344795</v>
      </c>
      <c r="D1251">
        <v>6.8502003891332004</v>
      </c>
      <c r="E1251">
        <v>388.06871079517998</v>
      </c>
      <c r="F1251">
        <v>371.48230764676998</v>
      </c>
      <c r="G1251">
        <v>10.444500912818</v>
      </c>
      <c r="H1251">
        <v>68.184020059274005</v>
      </c>
      <c r="I1251">
        <v>3.7622226885606</v>
      </c>
      <c r="J1251">
        <v>0</v>
      </c>
      <c r="O1251" s="1">
        <f t="shared" si="190"/>
        <v>9.1283577576905</v>
      </c>
      <c r="P1251" s="1">
        <f t="shared" si="191"/>
        <v>184.68210387880001</v>
      </c>
      <c r="Q1251" s="1">
        <f t="shared" si="192"/>
        <v>10418.108344795</v>
      </c>
      <c r="R1251" s="1">
        <f t="shared" si="193"/>
        <v>6.8502003891332004</v>
      </c>
      <c r="S1251" s="1">
        <f t="shared" si="194"/>
        <v>388.06871079517998</v>
      </c>
      <c r="T1251" s="1">
        <f t="shared" si="195"/>
        <v>371.48230764676998</v>
      </c>
      <c r="U1251" s="1">
        <f t="shared" si="196"/>
        <v>10.444500912818</v>
      </c>
      <c r="V1251" s="1">
        <f t="shared" si="197"/>
        <v>68.184020059274005</v>
      </c>
      <c r="W1251" s="1">
        <f t="shared" si="198"/>
        <v>3.7622226885606</v>
      </c>
      <c r="X1251" s="1" t="str">
        <f t="shared" si="199"/>
        <v>TIDAK</v>
      </c>
    </row>
    <row r="1252" spans="1:24" x14ac:dyDescent="0.2">
      <c r="A1252">
        <v>5.2719713777298001</v>
      </c>
      <c r="B1252">
        <v>193.16950948760999</v>
      </c>
      <c r="C1252">
        <v>22005.436550006001</v>
      </c>
      <c r="D1252">
        <v>6.1839500321685996</v>
      </c>
      <c r="E1252">
        <v>267.82564786664</v>
      </c>
      <c r="F1252">
        <v>351.48027964033002</v>
      </c>
      <c r="G1252">
        <v>15.664381859103001</v>
      </c>
      <c r="H1252">
        <v>68.615876293992997</v>
      </c>
      <c r="I1252">
        <v>4.1194364749289996</v>
      </c>
      <c r="J1252">
        <v>0</v>
      </c>
      <c r="O1252" s="1">
        <f t="shared" si="190"/>
        <v>5.2719713777298001</v>
      </c>
      <c r="P1252" s="1">
        <f t="shared" si="191"/>
        <v>193.16950948760999</v>
      </c>
      <c r="Q1252" s="1">
        <f t="shared" si="192"/>
        <v>22005.436550006001</v>
      </c>
      <c r="R1252" s="1">
        <f t="shared" si="193"/>
        <v>6.1839500321685996</v>
      </c>
      <c r="S1252" s="1">
        <f t="shared" si="194"/>
        <v>267.82564786664</v>
      </c>
      <c r="T1252" s="1">
        <f t="shared" si="195"/>
        <v>351.48027964033002</v>
      </c>
      <c r="U1252" s="1">
        <f t="shared" si="196"/>
        <v>15.664381859103001</v>
      </c>
      <c r="V1252" s="1">
        <f t="shared" si="197"/>
        <v>68.615876293992997</v>
      </c>
      <c r="W1252" s="1">
        <f t="shared" si="198"/>
        <v>4.1194364749289996</v>
      </c>
      <c r="X1252" s="1" t="str">
        <f t="shared" si="199"/>
        <v>TIDAK</v>
      </c>
    </row>
    <row r="1253" spans="1:24" x14ac:dyDescent="0.2">
      <c r="A1253">
        <v>6.4650935290669</v>
      </c>
      <c r="B1253">
        <v>241.26813774837001</v>
      </c>
      <c r="C1253">
        <v>43958.678129549</v>
      </c>
      <c r="D1253">
        <v>7.4201548540341999</v>
      </c>
      <c r="E1253">
        <v>306.02039276203999</v>
      </c>
      <c r="F1253">
        <v>544.60056672028998</v>
      </c>
      <c r="G1253">
        <v>20.768986391422001</v>
      </c>
      <c r="H1253">
        <v>89.646505924908993</v>
      </c>
      <c r="I1253">
        <v>3.7905236931827999</v>
      </c>
      <c r="J1253">
        <v>0</v>
      </c>
      <c r="O1253" s="1">
        <f t="shared" si="190"/>
        <v>6.4650935290669</v>
      </c>
      <c r="P1253" s="1">
        <f t="shared" si="191"/>
        <v>241.26813774837001</v>
      </c>
      <c r="Q1253" s="1">
        <f t="shared" si="192"/>
        <v>43958.678129549</v>
      </c>
      <c r="R1253" s="1">
        <f t="shared" si="193"/>
        <v>7.4201548540341999</v>
      </c>
      <c r="S1253" s="1">
        <f t="shared" si="194"/>
        <v>306.02039276203999</v>
      </c>
      <c r="T1253" s="1">
        <f t="shared" si="195"/>
        <v>544.60056672028998</v>
      </c>
      <c r="U1253" s="1">
        <f t="shared" si="196"/>
        <v>20.768986391422001</v>
      </c>
      <c r="V1253" s="1">
        <f t="shared" si="197"/>
        <v>89.646505924908993</v>
      </c>
      <c r="W1253" s="1">
        <f t="shared" si="198"/>
        <v>3.7905236931827999</v>
      </c>
      <c r="X1253" s="1" t="str">
        <f t="shared" si="199"/>
        <v>TIDAK</v>
      </c>
    </row>
    <row r="1254" spans="1:24" x14ac:dyDescent="0.2">
      <c r="A1254">
        <v>8.2451865964685993</v>
      </c>
      <c r="B1254">
        <v>199.30577420577001</v>
      </c>
      <c r="C1254">
        <v>13909.47906544</v>
      </c>
      <c r="D1254">
        <v>9.3696417885534</v>
      </c>
      <c r="E1254">
        <v>406.04760890095997</v>
      </c>
      <c r="F1254">
        <v>423.73678433827001</v>
      </c>
      <c r="G1254">
        <v>14.801329007398</v>
      </c>
      <c r="H1254">
        <v>97.277004251413999</v>
      </c>
      <c r="I1254">
        <v>4.1257317940267999</v>
      </c>
      <c r="J1254">
        <v>0</v>
      </c>
      <c r="O1254" s="1">
        <f t="shared" si="190"/>
        <v>8.2451865964685993</v>
      </c>
      <c r="P1254" s="1">
        <f t="shared" si="191"/>
        <v>199.30577420577001</v>
      </c>
      <c r="Q1254" s="1">
        <f t="shared" si="192"/>
        <v>13909.47906544</v>
      </c>
      <c r="R1254" s="1">
        <f t="shared" si="193"/>
        <v>9.3696417885534</v>
      </c>
      <c r="S1254" s="1">
        <f t="shared" si="194"/>
        <v>406.04760890095997</v>
      </c>
      <c r="T1254" s="1">
        <f t="shared" si="195"/>
        <v>423.73678433827001</v>
      </c>
      <c r="U1254" s="1">
        <f t="shared" si="196"/>
        <v>14.801329007398</v>
      </c>
      <c r="V1254" s="1">
        <f t="shared" si="197"/>
        <v>97.277004251413999</v>
      </c>
      <c r="W1254" s="1">
        <f t="shared" si="198"/>
        <v>4.1257317940267999</v>
      </c>
      <c r="X1254" s="1" t="str">
        <f t="shared" si="199"/>
        <v>TIDAK</v>
      </c>
    </row>
    <row r="1255" spans="1:24" x14ac:dyDescent="0.2">
      <c r="B1255">
        <v>196.43200667458001</v>
      </c>
      <c r="C1255">
        <v>18128.908291200001</v>
      </c>
      <c r="D1255">
        <v>8.0080769031965993</v>
      </c>
      <c r="E1255">
        <v>323.55213802886999</v>
      </c>
      <c r="F1255">
        <v>313.36187025725002</v>
      </c>
      <c r="G1255">
        <v>18.600727893563999</v>
      </c>
      <c r="H1255">
        <v>67.964376408009002</v>
      </c>
      <c r="I1255">
        <v>3.5020815041261999</v>
      </c>
      <c r="J1255">
        <v>0</v>
      </c>
      <c r="O1255" s="1">
        <f t="shared" si="190"/>
        <v>7.0807945042768186</v>
      </c>
      <c r="P1255" s="1">
        <f t="shared" si="191"/>
        <v>196.43200667458001</v>
      </c>
      <c r="Q1255" s="1">
        <f t="shared" si="192"/>
        <v>18128.908291200001</v>
      </c>
      <c r="R1255" s="1">
        <f t="shared" si="193"/>
        <v>8.0080769031965993</v>
      </c>
      <c r="S1255" s="1">
        <f t="shared" si="194"/>
        <v>323.55213802886999</v>
      </c>
      <c r="T1255" s="1">
        <f t="shared" si="195"/>
        <v>313.36187025725002</v>
      </c>
      <c r="U1255" s="1">
        <f t="shared" si="196"/>
        <v>18.600727893563999</v>
      </c>
      <c r="V1255" s="1">
        <f t="shared" si="197"/>
        <v>67.964376408009002</v>
      </c>
      <c r="W1255" s="1">
        <f t="shared" si="198"/>
        <v>3.5020815041261999</v>
      </c>
      <c r="X1255" s="1" t="str">
        <f t="shared" si="199"/>
        <v>TIDAK</v>
      </c>
    </row>
    <row r="1256" spans="1:24" x14ac:dyDescent="0.2">
      <c r="A1256">
        <v>6.7047918921837004</v>
      </c>
      <c r="B1256">
        <v>176.89603278340999</v>
      </c>
      <c r="C1256">
        <v>28140.768154510999</v>
      </c>
      <c r="D1256">
        <v>6.9421067556053</v>
      </c>
      <c r="F1256">
        <v>455.97262699635002</v>
      </c>
      <c r="G1256">
        <v>16.035979879460999</v>
      </c>
      <c r="H1256">
        <v>40.076112726963999</v>
      </c>
      <c r="I1256">
        <v>3.8065962924635</v>
      </c>
      <c r="J1256">
        <v>0</v>
      </c>
      <c r="O1256" s="1">
        <f t="shared" si="190"/>
        <v>6.7047918921837004</v>
      </c>
      <c r="P1256" s="1">
        <f t="shared" si="191"/>
        <v>176.89603278340999</v>
      </c>
      <c r="Q1256" s="1">
        <f t="shared" si="192"/>
        <v>28140.768154510999</v>
      </c>
      <c r="R1256" s="1">
        <f t="shared" si="193"/>
        <v>6.9421067556053</v>
      </c>
      <c r="S1256" s="1">
        <f t="shared" si="194"/>
        <v>333.77577661081295</v>
      </c>
      <c r="T1256" s="1">
        <f t="shared" si="195"/>
        <v>455.97262699635002</v>
      </c>
      <c r="U1256" s="1">
        <f t="shared" si="196"/>
        <v>16.035979879460999</v>
      </c>
      <c r="V1256" s="1">
        <f t="shared" si="197"/>
        <v>40.076112726963999</v>
      </c>
      <c r="W1256" s="1">
        <f t="shared" si="198"/>
        <v>3.8065962924635</v>
      </c>
      <c r="X1256" s="1" t="str">
        <f t="shared" si="199"/>
        <v>TIDAK</v>
      </c>
    </row>
    <row r="1257" spans="1:24" x14ac:dyDescent="0.2">
      <c r="A1257">
        <v>6.4302547859564996</v>
      </c>
      <c r="B1257">
        <v>207.57940234956999</v>
      </c>
      <c r="C1257">
        <v>26855.105610647999</v>
      </c>
      <c r="D1257">
        <v>7.0879099630502003</v>
      </c>
      <c r="E1257">
        <v>304.17343399612997</v>
      </c>
      <c r="F1257">
        <v>418.41947149717998</v>
      </c>
      <c r="G1257">
        <v>17.921140943552999</v>
      </c>
      <c r="H1257">
        <v>34.816397724056998</v>
      </c>
      <c r="I1257">
        <v>4.8057915336194998</v>
      </c>
      <c r="J1257">
        <v>0</v>
      </c>
      <c r="O1257" s="1">
        <f t="shared" si="190"/>
        <v>6.4302547859564996</v>
      </c>
      <c r="P1257" s="1">
        <f t="shared" si="191"/>
        <v>207.57940234956999</v>
      </c>
      <c r="Q1257" s="1">
        <f t="shared" si="192"/>
        <v>26855.105610647999</v>
      </c>
      <c r="R1257" s="1">
        <f t="shared" si="193"/>
        <v>7.0879099630502003</v>
      </c>
      <c r="S1257" s="1">
        <f t="shared" si="194"/>
        <v>304.17343399612997</v>
      </c>
      <c r="T1257" s="1">
        <f t="shared" si="195"/>
        <v>418.41947149717998</v>
      </c>
      <c r="U1257" s="1">
        <f t="shared" si="196"/>
        <v>17.921140943552999</v>
      </c>
      <c r="V1257" s="1">
        <f t="shared" si="197"/>
        <v>34.816397724056998</v>
      </c>
      <c r="W1257" s="1">
        <f t="shared" si="198"/>
        <v>4.8057915336194998</v>
      </c>
      <c r="X1257" s="1" t="str">
        <f t="shared" si="199"/>
        <v>TIDAK</v>
      </c>
    </row>
    <row r="1258" spans="1:24" x14ac:dyDescent="0.2">
      <c r="A1258">
        <v>7.4827912763507003</v>
      </c>
      <c r="B1258">
        <v>186.09343237063001</v>
      </c>
      <c r="C1258">
        <v>19621.325105479002</v>
      </c>
      <c r="D1258">
        <v>8.1718654500665</v>
      </c>
      <c r="E1258">
        <v>369.19087801529997</v>
      </c>
      <c r="F1258">
        <v>475.21146048306002</v>
      </c>
      <c r="G1258">
        <v>12.127253917220999</v>
      </c>
      <c r="H1258">
        <v>105.16579930528</v>
      </c>
      <c r="I1258">
        <v>4.0947462863734003</v>
      </c>
      <c r="J1258">
        <v>0</v>
      </c>
      <c r="O1258" s="1">
        <f t="shared" si="190"/>
        <v>7.4827912763507003</v>
      </c>
      <c r="P1258" s="1">
        <f t="shared" si="191"/>
        <v>186.09343237063001</v>
      </c>
      <c r="Q1258" s="1">
        <f t="shared" si="192"/>
        <v>19621.325105479002</v>
      </c>
      <c r="R1258" s="1">
        <f t="shared" si="193"/>
        <v>8.1718654500665</v>
      </c>
      <c r="S1258" s="1">
        <f t="shared" si="194"/>
        <v>369.19087801529997</v>
      </c>
      <c r="T1258" s="1">
        <f t="shared" si="195"/>
        <v>475.21146048306002</v>
      </c>
      <c r="U1258" s="1">
        <f t="shared" si="196"/>
        <v>12.127253917220999</v>
      </c>
      <c r="V1258" s="1">
        <f t="shared" si="197"/>
        <v>105.16579930528</v>
      </c>
      <c r="W1258" s="1">
        <f t="shared" si="198"/>
        <v>4.0947462863734003</v>
      </c>
      <c r="X1258" s="1" t="str">
        <f t="shared" si="199"/>
        <v>TIDAK</v>
      </c>
    </row>
    <row r="1259" spans="1:24" x14ac:dyDescent="0.2">
      <c r="A1259">
        <v>5.5044523206609002</v>
      </c>
      <c r="B1259">
        <v>164.50098410942999</v>
      </c>
      <c r="C1259">
        <v>11950.235031074</v>
      </c>
      <c r="D1259">
        <v>6.8009576688041999</v>
      </c>
      <c r="E1259">
        <v>302.19049445373003</v>
      </c>
      <c r="F1259">
        <v>537.53960913720005</v>
      </c>
      <c r="G1259">
        <v>14.393869036597</v>
      </c>
      <c r="H1259">
        <v>69.939822159548996</v>
      </c>
      <c r="I1259">
        <v>4.6573609344648004</v>
      </c>
      <c r="J1259">
        <v>0</v>
      </c>
      <c r="O1259" s="1">
        <f t="shared" si="190"/>
        <v>5.5044523206609002</v>
      </c>
      <c r="P1259" s="1">
        <f t="shared" si="191"/>
        <v>164.50098410942999</v>
      </c>
      <c r="Q1259" s="1">
        <f t="shared" si="192"/>
        <v>11950.235031074</v>
      </c>
      <c r="R1259" s="1">
        <f t="shared" si="193"/>
        <v>6.8009576688041999</v>
      </c>
      <c r="S1259" s="1">
        <f t="shared" si="194"/>
        <v>302.19049445373003</v>
      </c>
      <c r="T1259" s="1">
        <f t="shared" si="195"/>
        <v>537.53960913720005</v>
      </c>
      <c r="U1259" s="1">
        <f t="shared" si="196"/>
        <v>14.393869036597</v>
      </c>
      <c r="V1259" s="1">
        <f t="shared" si="197"/>
        <v>69.939822159548996</v>
      </c>
      <c r="W1259" s="1">
        <f t="shared" si="198"/>
        <v>4.6573609344648004</v>
      </c>
      <c r="X1259" s="1" t="str">
        <f t="shared" si="199"/>
        <v>TIDAK</v>
      </c>
    </row>
    <row r="1260" spans="1:24" x14ac:dyDescent="0.2">
      <c r="A1260">
        <v>7.5219206364111004</v>
      </c>
      <c r="B1260">
        <v>198.35462637166</v>
      </c>
      <c r="C1260">
        <v>20139.430347086</v>
      </c>
      <c r="D1260">
        <v>7.1776549893275998</v>
      </c>
      <c r="F1260">
        <v>603.05495585747997</v>
      </c>
      <c r="G1260">
        <v>13.773609840262999</v>
      </c>
      <c r="H1260">
        <v>84.816771084414</v>
      </c>
      <c r="I1260">
        <v>3.1109323911399001</v>
      </c>
      <c r="J1260">
        <v>0</v>
      </c>
      <c r="O1260" s="1">
        <f t="shared" si="190"/>
        <v>7.5219206364111004</v>
      </c>
      <c r="P1260" s="1">
        <f t="shared" si="191"/>
        <v>198.35462637166</v>
      </c>
      <c r="Q1260" s="1">
        <f t="shared" si="192"/>
        <v>20139.430347086</v>
      </c>
      <c r="R1260" s="1">
        <f t="shared" si="193"/>
        <v>7.1776549893275998</v>
      </c>
      <c r="S1260" s="1">
        <f t="shared" si="194"/>
        <v>333.77577661081295</v>
      </c>
      <c r="T1260" s="1">
        <f t="shared" si="195"/>
        <v>603.05495585747997</v>
      </c>
      <c r="U1260" s="1">
        <f t="shared" si="196"/>
        <v>13.773609840262999</v>
      </c>
      <c r="V1260" s="1">
        <f t="shared" si="197"/>
        <v>84.816771084414</v>
      </c>
      <c r="W1260" s="1">
        <f t="shared" si="198"/>
        <v>3.1109323911399001</v>
      </c>
      <c r="X1260" s="1" t="str">
        <f t="shared" si="199"/>
        <v>TIDAK</v>
      </c>
    </row>
    <row r="1261" spans="1:24" x14ac:dyDescent="0.2">
      <c r="B1261">
        <v>164.09474379608</v>
      </c>
      <c r="C1261">
        <v>9344.6533223075003</v>
      </c>
      <c r="D1261">
        <v>5.9593091576374997</v>
      </c>
      <c r="E1261">
        <v>349.01943350475</v>
      </c>
      <c r="F1261">
        <v>367.38981116568999</v>
      </c>
      <c r="G1261">
        <v>13.937967868519999</v>
      </c>
      <c r="H1261">
        <v>88.771969322128001</v>
      </c>
      <c r="I1261">
        <v>4.5593366423942996</v>
      </c>
      <c r="J1261">
        <v>0</v>
      </c>
      <c r="O1261" s="1">
        <f t="shared" si="190"/>
        <v>7.0807945042768186</v>
      </c>
      <c r="P1261" s="1">
        <f t="shared" si="191"/>
        <v>164.09474379608</v>
      </c>
      <c r="Q1261" s="1">
        <f t="shared" si="192"/>
        <v>9344.6533223075003</v>
      </c>
      <c r="R1261" s="1">
        <f t="shared" si="193"/>
        <v>5.9593091576374997</v>
      </c>
      <c r="S1261" s="1">
        <f t="shared" si="194"/>
        <v>349.01943350475</v>
      </c>
      <c r="T1261" s="1">
        <f t="shared" si="195"/>
        <v>367.38981116568999</v>
      </c>
      <c r="U1261" s="1">
        <f t="shared" si="196"/>
        <v>13.937967868519999</v>
      </c>
      <c r="V1261" s="1">
        <f t="shared" si="197"/>
        <v>88.771969322128001</v>
      </c>
      <c r="W1261" s="1">
        <f t="shared" si="198"/>
        <v>4.5593366423942996</v>
      </c>
      <c r="X1261" s="1" t="str">
        <f t="shared" si="199"/>
        <v>TIDAK</v>
      </c>
    </row>
    <row r="1262" spans="1:24" x14ac:dyDescent="0.2">
      <c r="A1262">
        <v>8.5225677327181</v>
      </c>
      <c r="B1262">
        <v>208.13299968728001</v>
      </c>
      <c r="C1262">
        <v>16446.328050266002</v>
      </c>
      <c r="D1262">
        <v>6.7297754686814999</v>
      </c>
      <c r="E1262">
        <v>372.50384274036003</v>
      </c>
      <c r="F1262">
        <v>346.37459763741998</v>
      </c>
      <c r="G1262">
        <v>12.002177679263999</v>
      </c>
      <c r="H1262">
        <v>80.758617746864999</v>
      </c>
      <c r="I1262">
        <v>3.3582844048860001</v>
      </c>
      <c r="J1262">
        <v>0</v>
      </c>
      <c r="O1262" s="1">
        <f t="shared" si="190"/>
        <v>8.5225677327181</v>
      </c>
      <c r="P1262" s="1">
        <f t="shared" si="191"/>
        <v>208.13299968728001</v>
      </c>
      <c r="Q1262" s="1">
        <f t="shared" si="192"/>
        <v>16446.328050266002</v>
      </c>
      <c r="R1262" s="1">
        <f t="shared" si="193"/>
        <v>6.7297754686814999</v>
      </c>
      <c r="S1262" s="1">
        <f t="shared" si="194"/>
        <v>372.50384274036003</v>
      </c>
      <c r="T1262" s="1">
        <f t="shared" si="195"/>
        <v>346.37459763741998</v>
      </c>
      <c r="U1262" s="1">
        <f t="shared" si="196"/>
        <v>12.002177679263999</v>
      </c>
      <c r="V1262" s="1">
        <f t="shared" si="197"/>
        <v>80.758617746864999</v>
      </c>
      <c r="W1262" s="1">
        <f t="shared" si="198"/>
        <v>3.3582844048860001</v>
      </c>
      <c r="X1262" s="1" t="str">
        <f t="shared" si="199"/>
        <v>TIDAK</v>
      </c>
    </row>
    <row r="1263" spans="1:24" x14ac:dyDescent="0.2">
      <c r="A1263">
        <v>5.6944755463373999</v>
      </c>
      <c r="B1263">
        <v>193.43213025278999</v>
      </c>
      <c r="C1263">
        <v>18742.92522239</v>
      </c>
      <c r="D1263">
        <v>6.5566684448338002</v>
      </c>
      <c r="E1263">
        <v>327.00237063114997</v>
      </c>
      <c r="F1263">
        <v>448.75415077959002</v>
      </c>
      <c r="G1263">
        <v>13.623307995119999</v>
      </c>
      <c r="H1263">
        <v>56.326496615848001</v>
      </c>
      <c r="I1263">
        <v>4.1074671192950998</v>
      </c>
      <c r="J1263">
        <v>0</v>
      </c>
      <c r="O1263" s="1">
        <f t="shared" si="190"/>
        <v>5.6944755463373999</v>
      </c>
      <c r="P1263" s="1">
        <f t="shared" si="191"/>
        <v>193.43213025278999</v>
      </c>
      <c r="Q1263" s="1">
        <f t="shared" si="192"/>
        <v>18742.92522239</v>
      </c>
      <c r="R1263" s="1">
        <f t="shared" si="193"/>
        <v>6.5566684448338002</v>
      </c>
      <c r="S1263" s="1">
        <f t="shared" si="194"/>
        <v>327.00237063114997</v>
      </c>
      <c r="T1263" s="1">
        <f t="shared" si="195"/>
        <v>448.75415077959002</v>
      </c>
      <c r="U1263" s="1">
        <f t="shared" si="196"/>
        <v>13.623307995119999</v>
      </c>
      <c r="V1263" s="1">
        <f t="shared" si="197"/>
        <v>56.326496615848001</v>
      </c>
      <c r="W1263" s="1">
        <f t="shared" si="198"/>
        <v>4.1074671192950998</v>
      </c>
      <c r="X1263" s="1" t="str">
        <f t="shared" si="199"/>
        <v>TIDAK</v>
      </c>
    </row>
    <row r="1264" spans="1:24" x14ac:dyDescent="0.2">
      <c r="A1264">
        <v>6.9345035900609</v>
      </c>
      <c r="B1264">
        <v>176.9694308503</v>
      </c>
      <c r="C1264">
        <v>15323.408821888001</v>
      </c>
      <c r="D1264">
        <v>5.6668704224406001</v>
      </c>
      <c r="E1264">
        <v>369.34180307752001</v>
      </c>
      <c r="F1264">
        <v>435.94838605718002</v>
      </c>
      <c r="G1264">
        <v>21.813159700220002</v>
      </c>
      <c r="H1264">
        <v>104.74769954044</v>
      </c>
      <c r="I1264">
        <v>3.8752380365899999</v>
      </c>
      <c r="J1264">
        <v>0</v>
      </c>
      <c r="O1264" s="1">
        <f t="shared" si="190"/>
        <v>6.9345035900609</v>
      </c>
      <c r="P1264" s="1">
        <f t="shared" si="191"/>
        <v>176.9694308503</v>
      </c>
      <c r="Q1264" s="1">
        <f t="shared" si="192"/>
        <v>15323.408821888001</v>
      </c>
      <c r="R1264" s="1">
        <f t="shared" si="193"/>
        <v>5.6668704224406001</v>
      </c>
      <c r="S1264" s="1">
        <f t="shared" si="194"/>
        <v>369.34180307752001</v>
      </c>
      <c r="T1264" s="1">
        <f t="shared" si="195"/>
        <v>435.94838605718002</v>
      </c>
      <c r="U1264" s="1">
        <f t="shared" si="196"/>
        <v>21.813159700220002</v>
      </c>
      <c r="V1264" s="1">
        <f t="shared" si="197"/>
        <v>104.74769954044</v>
      </c>
      <c r="W1264" s="1">
        <f t="shared" si="198"/>
        <v>3.8752380365899999</v>
      </c>
      <c r="X1264" s="1" t="str">
        <f t="shared" si="199"/>
        <v>TIDAK</v>
      </c>
    </row>
    <row r="1265" spans="1:24" x14ac:dyDescent="0.2">
      <c r="A1265">
        <v>6.1151800391146001</v>
      </c>
      <c r="B1265">
        <v>226.08442939285001</v>
      </c>
      <c r="C1265">
        <v>24699.523902991001</v>
      </c>
      <c r="D1265">
        <v>6.7075232456101999</v>
      </c>
      <c r="E1265">
        <v>298.32933942288003</v>
      </c>
      <c r="F1265">
        <v>429.70668076734</v>
      </c>
      <c r="G1265">
        <v>14.53607987931</v>
      </c>
      <c r="H1265">
        <v>71.045480373407997</v>
      </c>
      <c r="I1265">
        <v>3.6908618596006</v>
      </c>
      <c r="J1265">
        <v>0</v>
      </c>
      <c r="O1265" s="1">
        <f t="shared" si="190"/>
        <v>6.1151800391146001</v>
      </c>
      <c r="P1265" s="1">
        <f t="shared" si="191"/>
        <v>226.08442939285001</v>
      </c>
      <c r="Q1265" s="1">
        <f t="shared" si="192"/>
        <v>24699.523902991001</v>
      </c>
      <c r="R1265" s="1">
        <f t="shared" si="193"/>
        <v>6.7075232456101999</v>
      </c>
      <c r="S1265" s="1">
        <f t="shared" si="194"/>
        <v>298.32933942288003</v>
      </c>
      <c r="T1265" s="1">
        <f t="shared" si="195"/>
        <v>429.70668076734</v>
      </c>
      <c r="U1265" s="1">
        <f t="shared" si="196"/>
        <v>14.53607987931</v>
      </c>
      <c r="V1265" s="1">
        <f t="shared" si="197"/>
        <v>71.045480373407997</v>
      </c>
      <c r="W1265" s="1">
        <f t="shared" si="198"/>
        <v>3.6908618596006</v>
      </c>
      <c r="X1265" s="1" t="str">
        <f t="shared" si="199"/>
        <v>TIDAK</v>
      </c>
    </row>
    <row r="1266" spans="1:24" x14ac:dyDescent="0.2">
      <c r="A1266">
        <v>8.5756730218280008</v>
      </c>
      <c r="B1266">
        <v>197.56028281048</v>
      </c>
      <c r="C1266">
        <v>15888.625206781</v>
      </c>
      <c r="D1266">
        <v>4.8654629119882999</v>
      </c>
      <c r="E1266">
        <v>311.55738096098003</v>
      </c>
      <c r="F1266">
        <v>464.72556684048999</v>
      </c>
      <c r="G1266">
        <v>18.736926753864999</v>
      </c>
      <c r="H1266">
        <v>40.224520831207997</v>
      </c>
      <c r="I1266">
        <v>3.5062290642637999</v>
      </c>
      <c r="J1266">
        <v>0</v>
      </c>
      <c r="O1266" s="1">
        <f t="shared" si="190"/>
        <v>8.5756730218280008</v>
      </c>
      <c r="P1266" s="1">
        <f t="shared" si="191"/>
        <v>197.56028281048</v>
      </c>
      <c r="Q1266" s="1">
        <f t="shared" si="192"/>
        <v>15888.625206781</v>
      </c>
      <c r="R1266" s="1">
        <f t="shared" si="193"/>
        <v>4.8654629119882999</v>
      </c>
      <c r="S1266" s="1">
        <f t="shared" si="194"/>
        <v>311.55738096098003</v>
      </c>
      <c r="T1266" s="1">
        <f t="shared" si="195"/>
        <v>464.72556684048999</v>
      </c>
      <c r="U1266" s="1">
        <f t="shared" si="196"/>
        <v>18.736926753864999</v>
      </c>
      <c r="V1266" s="1">
        <f t="shared" si="197"/>
        <v>40.224520831207997</v>
      </c>
      <c r="W1266" s="1">
        <f t="shared" si="198"/>
        <v>3.5062290642637999</v>
      </c>
      <c r="X1266" s="1" t="str">
        <f t="shared" si="199"/>
        <v>TIDAK</v>
      </c>
    </row>
    <row r="1267" spans="1:24" x14ac:dyDescent="0.2">
      <c r="A1267">
        <v>5.6891429876636002</v>
      </c>
      <c r="B1267">
        <v>181.58456516788999</v>
      </c>
      <c r="C1267">
        <v>17589.268989837001</v>
      </c>
      <c r="D1267">
        <v>7.2384703175074003</v>
      </c>
      <c r="E1267">
        <v>350.78208240507001</v>
      </c>
      <c r="F1267">
        <v>345.53636591736</v>
      </c>
      <c r="G1267">
        <v>16.030293060875</v>
      </c>
      <c r="I1267">
        <v>4.5929799510912996</v>
      </c>
      <c r="J1267">
        <v>0</v>
      </c>
      <c r="O1267" s="1">
        <f t="shared" si="190"/>
        <v>5.6891429876636002</v>
      </c>
      <c r="P1267" s="1">
        <f t="shared" si="191"/>
        <v>181.58456516788999</v>
      </c>
      <c r="Q1267" s="1">
        <f t="shared" si="192"/>
        <v>17589.268989837001</v>
      </c>
      <c r="R1267" s="1">
        <f t="shared" si="193"/>
        <v>7.2384703175074003</v>
      </c>
      <c r="S1267" s="1">
        <f t="shared" si="194"/>
        <v>350.78208240507001</v>
      </c>
      <c r="T1267" s="1">
        <f t="shared" si="195"/>
        <v>345.53636591736</v>
      </c>
      <c r="U1267" s="1">
        <f t="shared" si="196"/>
        <v>16.030293060875</v>
      </c>
      <c r="V1267" s="1">
        <f t="shared" si="197"/>
        <v>66.396292946768057</v>
      </c>
      <c r="W1267" s="1">
        <f t="shared" si="198"/>
        <v>4.5929799510912996</v>
      </c>
      <c r="X1267" s="1" t="str">
        <f t="shared" si="199"/>
        <v>TIDAK</v>
      </c>
    </row>
    <row r="1268" spans="1:24" x14ac:dyDescent="0.2">
      <c r="B1268">
        <v>199.06467199753001</v>
      </c>
      <c r="C1268">
        <v>39927.737044996</v>
      </c>
      <c r="D1268">
        <v>5.4540509880628001</v>
      </c>
      <c r="E1268">
        <v>259.00994483668001</v>
      </c>
      <c r="F1268">
        <v>257.96315421657999</v>
      </c>
      <c r="G1268">
        <v>14.244719586849</v>
      </c>
      <c r="H1268">
        <v>52.616386958381</v>
      </c>
      <c r="I1268">
        <v>4.0593774038942003</v>
      </c>
      <c r="J1268">
        <v>0</v>
      </c>
      <c r="O1268" s="1">
        <f t="shared" si="190"/>
        <v>7.0807945042768186</v>
      </c>
      <c r="P1268" s="1">
        <f t="shared" si="191"/>
        <v>199.06467199753001</v>
      </c>
      <c r="Q1268" s="1">
        <f t="shared" si="192"/>
        <v>39927.737044996</v>
      </c>
      <c r="R1268" s="1">
        <f t="shared" si="193"/>
        <v>5.4540509880628001</v>
      </c>
      <c r="S1268" s="1">
        <f t="shared" si="194"/>
        <v>259.00994483668001</v>
      </c>
      <c r="T1268" s="1">
        <f t="shared" si="195"/>
        <v>257.96315421657999</v>
      </c>
      <c r="U1268" s="1">
        <f t="shared" si="196"/>
        <v>14.244719586849</v>
      </c>
      <c r="V1268" s="1">
        <f t="shared" si="197"/>
        <v>52.616386958381</v>
      </c>
      <c r="W1268" s="1">
        <f t="shared" si="198"/>
        <v>4.0593774038942003</v>
      </c>
      <c r="X1268" s="1" t="str">
        <f t="shared" si="199"/>
        <v>TIDAK</v>
      </c>
    </row>
    <row r="1269" spans="1:24" x14ac:dyDescent="0.2">
      <c r="A1269">
        <v>7.2261271998089001</v>
      </c>
      <c r="B1269">
        <v>213.32061590040001</v>
      </c>
      <c r="C1269">
        <v>23129.748055528002</v>
      </c>
      <c r="D1269">
        <v>6.1936239397781998</v>
      </c>
      <c r="E1269">
        <v>304.56277627485002</v>
      </c>
      <c r="F1269">
        <v>624.22990064651003</v>
      </c>
      <c r="G1269">
        <v>16.982255696454001</v>
      </c>
      <c r="H1269">
        <v>73.733592879596003</v>
      </c>
      <c r="I1269">
        <v>4.1535589007902001</v>
      </c>
      <c r="J1269">
        <v>0</v>
      </c>
      <c r="O1269" s="1">
        <f t="shared" si="190"/>
        <v>7.2261271998089001</v>
      </c>
      <c r="P1269" s="1">
        <f t="shared" si="191"/>
        <v>213.32061590040001</v>
      </c>
      <c r="Q1269" s="1">
        <f t="shared" si="192"/>
        <v>23129.748055528002</v>
      </c>
      <c r="R1269" s="1">
        <f t="shared" si="193"/>
        <v>6.1936239397781998</v>
      </c>
      <c r="S1269" s="1">
        <f t="shared" si="194"/>
        <v>304.56277627485002</v>
      </c>
      <c r="T1269" s="1">
        <f t="shared" si="195"/>
        <v>624.22990064651003</v>
      </c>
      <c r="U1269" s="1">
        <f t="shared" si="196"/>
        <v>16.982255696454001</v>
      </c>
      <c r="V1269" s="1">
        <f t="shared" si="197"/>
        <v>73.733592879596003</v>
      </c>
      <c r="W1269" s="1">
        <f t="shared" si="198"/>
        <v>4.1535589007902001</v>
      </c>
      <c r="X1269" s="1" t="str">
        <f t="shared" si="199"/>
        <v>TIDAK</v>
      </c>
    </row>
    <row r="1270" spans="1:24" x14ac:dyDescent="0.2">
      <c r="A1270">
        <v>7.1977959915433001</v>
      </c>
      <c r="B1270">
        <v>168.64097542168</v>
      </c>
      <c r="C1270">
        <v>12763.267889422999</v>
      </c>
      <c r="D1270">
        <v>6.8975941398470004</v>
      </c>
      <c r="F1270">
        <v>566.25069370953997</v>
      </c>
      <c r="G1270">
        <v>12.437570967417001</v>
      </c>
      <c r="H1270">
        <v>65.746717353841007</v>
      </c>
      <c r="I1270">
        <v>3.8440132867951</v>
      </c>
      <c r="J1270">
        <v>0</v>
      </c>
      <c r="O1270" s="1">
        <f t="shared" si="190"/>
        <v>7.1977959915433001</v>
      </c>
      <c r="P1270" s="1">
        <f t="shared" si="191"/>
        <v>168.64097542168</v>
      </c>
      <c r="Q1270" s="1">
        <f t="shared" si="192"/>
        <v>12763.267889422999</v>
      </c>
      <c r="R1270" s="1">
        <f t="shared" si="193"/>
        <v>6.8975941398470004</v>
      </c>
      <c r="S1270" s="1">
        <f t="shared" si="194"/>
        <v>333.77577661081295</v>
      </c>
      <c r="T1270" s="1">
        <f t="shared" si="195"/>
        <v>566.25069370953997</v>
      </c>
      <c r="U1270" s="1">
        <f t="shared" si="196"/>
        <v>12.437570967417001</v>
      </c>
      <c r="V1270" s="1">
        <f t="shared" si="197"/>
        <v>65.746717353841007</v>
      </c>
      <c r="W1270" s="1">
        <f t="shared" si="198"/>
        <v>3.8440132867951</v>
      </c>
      <c r="X1270" s="1" t="str">
        <f t="shared" si="199"/>
        <v>TIDAK</v>
      </c>
    </row>
    <row r="1271" spans="1:24" x14ac:dyDescent="0.2">
      <c r="A1271">
        <v>3.8468143277678002</v>
      </c>
      <c r="B1271">
        <v>190.99287297847999</v>
      </c>
      <c r="C1271">
        <v>26895.257955501002</v>
      </c>
      <c r="D1271">
        <v>5.6295359470444</v>
      </c>
      <c r="F1271">
        <v>660.25494629243997</v>
      </c>
      <c r="G1271">
        <v>18.125201899261999</v>
      </c>
      <c r="H1271">
        <v>78.153575155547998</v>
      </c>
      <c r="I1271">
        <v>3.5842019158559002</v>
      </c>
      <c r="J1271">
        <v>0</v>
      </c>
      <c r="O1271" s="1">
        <f t="shared" si="190"/>
        <v>3.8468143277678002</v>
      </c>
      <c r="P1271" s="1">
        <f t="shared" si="191"/>
        <v>190.99287297847999</v>
      </c>
      <c r="Q1271" s="1">
        <f t="shared" si="192"/>
        <v>26895.257955501002</v>
      </c>
      <c r="R1271" s="1">
        <f t="shared" si="193"/>
        <v>5.6295359470444</v>
      </c>
      <c r="S1271" s="1">
        <f t="shared" si="194"/>
        <v>333.77577661081295</v>
      </c>
      <c r="T1271" s="1">
        <f t="shared" si="195"/>
        <v>660.25494629243997</v>
      </c>
      <c r="U1271" s="1">
        <f t="shared" si="196"/>
        <v>18.125201899261999</v>
      </c>
      <c r="V1271" s="1">
        <f t="shared" si="197"/>
        <v>78.153575155547998</v>
      </c>
      <c r="W1271" s="1">
        <f t="shared" si="198"/>
        <v>3.5842019158559002</v>
      </c>
      <c r="X1271" s="1" t="str">
        <f t="shared" si="199"/>
        <v>TIDAK</v>
      </c>
    </row>
    <row r="1272" spans="1:24" x14ac:dyDescent="0.2">
      <c r="A1272">
        <v>5.8963393459117999</v>
      </c>
      <c r="B1272">
        <v>178.67809369215999</v>
      </c>
      <c r="C1272">
        <v>17420.087148729999</v>
      </c>
      <c r="D1272">
        <v>5.2921624194222998</v>
      </c>
      <c r="F1272">
        <v>473.68669331237999</v>
      </c>
      <c r="G1272">
        <v>16.437715183384999</v>
      </c>
      <c r="H1272">
        <v>79.471177208889998</v>
      </c>
      <c r="I1272">
        <v>5.0328549210102</v>
      </c>
      <c r="J1272">
        <v>0</v>
      </c>
      <c r="O1272" s="1">
        <f t="shared" si="190"/>
        <v>5.8963393459117999</v>
      </c>
      <c r="P1272" s="1">
        <f t="shared" si="191"/>
        <v>178.67809369215999</v>
      </c>
      <c r="Q1272" s="1">
        <f t="shared" si="192"/>
        <v>17420.087148729999</v>
      </c>
      <c r="R1272" s="1">
        <f t="shared" si="193"/>
        <v>5.2921624194222998</v>
      </c>
      <c r="S1272" s="1">
        <f t="shared" si="194"/>
        <v>333.77577661081295</v>
      </c>
      <c r="T1272" s="1">
        <f t="shared" si="195"/>
        <v>473.68669331237999</v>
      </c>
      <c r="U1272" s="1">
        <f t="shared" si="196"/>
        <v>16.437715183384999</v>
      </c>
      <c r="V1272" s="1">
        <f t="shared" si="197"/>
        <v>79.471177208889998</v>
      </c>
      <c r="W1272" s="1">
        <f t="shared" si="198"/>
        <v>5.0328549210102</v>
      </c>
      <c r="X1272" s="1" t="str">
        <f t="shared" si="199"/>
        <v>TIDAK</v>
      </c>
    </row>
    <row r="1273" spans="1:24" x14ac:dyDescent="0.2">
      <c r="B1273">
        <v>247.45329663049</v>
      </c>
      <c r="C1273">
        <v>43846.025265903001</v>
      </c>
      <c r="D1273">
        <v>7.8657807913947</v>
      </c>
      <c r="E1273">
        <v>324.24377953115999</v>
      </c>
      <c r="F1273">
        <v>334.16606087564003</v>
      </c>
      <c r="G1273">
        <v>16.661153123239998</v>
      </c>
      <c r="H1273">
        <v>54.236592115611003</v>
      </c>
      <c r="I1273">
        <v>3.5723438219479999</v>
      </c>
      <c r="J1273">
        <v>0</v>
      </c>
      <c r="O1273" s="1">
        <f t="shared" si="190"/>
        <v>7.0807945042768186</v>
      </c>
      <c r="P1273" s="1">
        <f t="shared" si="191"/>
        <v>247.45329663049</v>
      </c>
      <c r="Q1273" s="1">
        <f t="shared" si="192"/>
        <v>43846.025265903001</v>
      </c>
      <c r="R1273" s="1">
        <f t="shared" si="193"/>
        <v>7.8657807913947</v>
      </c>
      <c r="S1273" s="1">
        <f t="shared" si="194"/>
        <v>324.24377953115999</v>
      </c>
      <c r="T1273" s="1">
        <f t="shared" si="195"/>
        <v>334.16606087564003</v>
      </c>
      <c r="U1273" s="1">
        <f t="shared" si="196"/>
        <v>16.661153123239998</v>
      </c>
      <c r="V1273" s="1">
        <f t="shared" si="197"/>
        <v>54.236592115611003</v>
      </c>
      <c r="W1273" s="1">
        <f t="shared" si="198"/>
        <v>3.5723438219479999</v>
      </c>
      <c r="X1273" s="1" t="str">
        <f t="shared" si="199"/>
        <v>TIDAK</v>
      </c>
    </row>
    <row r="1274" spans="1:24" x14ac:dyDescent="0.2">
      <c r="A1274">
        <v>8.3263498544104007</v>
      </c>
      <c r="B1274">
        <v>213.87485791538001</v>
      </c>
      <c r="C1274">
        <v>35477.766643469004</v>
      </c>
      <c r="D1274">
        <v>8.3641310202956003</v>
      </c>
      <c r="E1274">
        <v>346.78700252235001</v>
      </c>
      <c r="F1274">
        <v>569.10329449588005</v>
      </c>
      <c r="G1274">
        <v>17.46646729942</v>
      </c>
      <c r="H1274">
        <v>62.79290483682</v>
      </c>
      <c r="I1274">
        <v>4.3952848627102004</v>
      </c>
      <c r="J1274">
        <v>0</v>
      </c>
      <c r="O1274" s="1">
        <f t="shared" si="190"/>
        <v>8.3263498544104007</v>
      </c>
      <c r="P1274" s="1">
        <f t="shared" si="191"/>
        <v>213.87485791538001</v>
      </c>
      <c r="Q1274" s="1">
        <f t="shared" si="192"/>
        <v>35477.766643469004</v>
      </c>
      <c r="R1274" s="1">
        <f t="shared" si="193"/>
        <v>8.3641310202956003</v>
      </c>
      <c r="S1274" s="1">
        <f t="shared" si="194"/>
        <v>346.78700252235001</v>
      </c>
      <c r="T1274" s="1">
        <f t="shared" si="195"/>
        <v>569.10329449588005</v>
      </c>
      <c r="U1274" s="1">
        <f t="shared" si="196"/>
        <v>17.46646729942</v>
      </c>
      <c r="V1274" s="1">
        <f t="shared" si="197"/>
        <v>62.79290483682</v>
      </c>
      <c r="W1274" s="1">
        <f t="shared" si="198"/>
        <v>4.3952848627102004</v>
      </c>
      <c r="X1274" s="1" t="str">
        <f t="shared" si="199"/>
        <v>TIDAK</v>
      </c>
    </row>
    <row r="1275" spans="1:24" x14ac:dyDescent="0.2">
      <c r="A1275">
        <v>6.8915616547737004</v>
      </c>
      <c r="B1275">
        <v>198.54464116651999</v>
      </c>
      <c r="C1275">
        <v>26240.492981501</v>
      </c>
      <c r="D1275">
        <v>5.1538695176558997</v>
      </c>
      <c r="F1275">
        <v>436.9270957434</v>
      </c>
      <c r="G1275">
        <v>8.6343189391464996</v>
      </c>
      <c r="H1275">
        <v>86.810229239056994</v>
      </c>
      <c r="I1275">
        <v>3.5619625718995001</v>
      </c>
      <c r="J1275">
        <v>0</v>
      </c>
      <c r="O1275" s="1">
        <f t="shared" si="190"/>
        <v>6.8915616547737004</v>
      </c>
      <c r="P1275" s="1">
        <f t="shared" si="191"/>
        <v>198.54464116651999</v>
      </c>
      <c r="Q1275" s="1">
        <f t="shared" si="192"/>
        <v>26240.492981501</v>
      </c>
      <c r="R1275" s="1">
        <f t="shared" si="193"/>
        <v>5.1538695176558997</v>
      </c>
      <c r="S1275" s="1">
        <f t="shared" si="194"/>
        <v>333.77577661081295</v>
      </c>
      <c r="T1275" s="1">
        <f t="shared" si="195"/>
        <v>436.9270957434</v>
      </c>
      <c r="U1275" s="1">
        <f t="shared" si="196"/>
        <v>8.6343189391464996</v>
      </c>
      <c r="V1275" s="1">
        <f t="shared" si="197"/>
        <v>86.810229239056994</v>
      </c>
      <c r="W1275" s="1">
        <f t="shared" si="198"/>
        <v>3.5619625718995001</v>
      </c>
      <c r="X1275" s="1" t="str">
        <f t="shared" si="199"/>
        <v>TIDAK</v>
      </c>
    </row>
    <row r="1276" spans="1:24" x14ac:dyDescent="0.2">
      <c r="A1276">
        <v>5.5481249469331999</v>
      </c>
      <c r="B1276">
        <v>217.01825948366999</v>
      </c>
      <c r="C1276">
        <v>34006.768745312998</v>
      </c>
      <c r="D1276">
        <v>6.6474252284314002</v>
      </c>
      <c r="E1276">
        <v>331.40294707568</v>
      </c>
      <c r="F1276">
        <v>430.26966367848001</v>
      </c>
      <c r="G1276">
        <v>15.647036068067001</v>
      </c>
      <c r="H1276">
        <v>64.980641954180001</v>
      </c>
      <c r="I1276">
        <v>4.5992358652333003</v>
      </c>
      <c r="J1276">
        <v>0</v>
      </c>
      <c r="O1276" s="1">
        <f t="shared" si="190"/>
        <v>5.5481249469331999</v>
      </c>
      <c r="P1276" s="1">
        <f t="shared" si="191"/>
        <v>217.01825948366999</v>
      </c>
      <c r="Q1276" s="1">
        <f t="shared" si="192"/>
        <v>34006.768745312998</v>
      </c>
      <c r="R1276" s="1">
        <f t="shared" si="193"/>
        <v>6.6474252284314002</v>
      </c>
      <c r="S1276" s="1">
        <f t="shared" si="194"/>
        <v>331.40294707568</v>
      </c>
      <c r="T1276" s="1">
        <f t="shared" si="195"/>
        <v>430.26966367848001</v>
      </c>
      <c r="U1276" s="1">
        <f t="shared" si="196"/>
        <v>15.647036068067001</v>
      </c>
      <c r="V1276" s="1">
        <f t="shared" si="197"/>
        <v>64.980641954180001</v>
      </c>
      <c r="W1276" s="1">
        <f t="shared" si="198"/>
        <v>4.5992358652333003</v>
      </c>
      <c r="X1276" s="1" t="str">
        <f t="shared" si="199"/>
        <v>TIDAK</v>
      </c>
    </row>
    <row r="1277" spans="1:24" x14ac:dyDescent="0.2">
      <c r="B1277">
        <v>175.58814597733999</v>
      </c>
      <c r="C1277">
        <v>17092.225826588001</v>
      </c>
      <c r="D1277">
        <v>7.3384168469275997</v>
      </c>
      <c r="E1277">
        <v>323.15411524360002</v>
      </c>
      <c r="F1277">
        <v>491.72814230358</v>
      </c>
      <c r="G1277">
        <v>11.705953372941</v>
      </c>
      <c r="H1277">
        <v>52.363441738924998</v>
      </c>
      <c r="I1277">
        <v>4.3160632502183001</v>
      </c>
      <c r="J1277">
        <v>0</v>
      </c>
      <c r="O1277" s="1">
        <f t="shared" si="190"/>
        <v>7.0807945042768186</v>
      </c>
      <c r="P1277" s="1">
        <f t="shared" si="191"/>
        <v>175.58814597733999</v>
      </c>
      <c r="Q1277" s="1">
        <f t="shared" si="192"/>
        <v>17092.225826588001</v>
      </c>
      <c r="R1277" s="1">
        <f t="shared" si="193"/>
        <v>7.3384168469275997</v>
      </c>
      <c r="S1277" s="1">
        <f t="shared" si="194"/>
        <v>323.15411524360002</v>
      </c>
      <c r="T1277" s="1">
        <f t="shared" si="195"/>
        <v>491.72814230358</v>
      </c>
      <c r="U1277" s="1">
        <f t="shared" si="196"/>
        <v>11.705953372941</v>
      </c>
      <c r="V1277" s="1">
        <f t="shared" si="197"/>
        <v>52.363441738924998</v>
      </c>
      <c r="W1277" s="1">
        <f t="shared" si="198"/>
        <v>4.3160632502183001</v>
      </c>
      <c r="X1277" s="1" t="str">
        <f t="shared" si="199"/>
        <v>TIDAK</v>
      </c>
    </row>
    <row r="1278" spans="1:24" x14ac:dyDescent="0.2">
      <c r="A1278">
        <v>5.3866379619567999</v>
      </c>
      <c r="B1278">
        <v>206.89680588125</v>
      </c>
      <c r="C1278">
        <v>20416.651030018002</v>
      </c>
      <c r="D1278">
        <v>7.3127519328332999</v>
      </c>
      <c r="E1278">
        <v>356.38427191663999</v>
      </c>
      <c r="F1278">
        <v>525.12347127119006</v>
      </c>
      <c r="G1278">
        <v>10.218185324479</v>
      </c>
      <c r="H1278">
        <v>70.033119426805001</v>
      </c>
      <c r="I1278">
        <v>4.3209001750646996</v>
      </c>
      <c r="J1278">
        <v>0</v>
      </c>
      <c r="O1278" s="1">
        <f t="shared" si="190"/>
        <v>5.3866379619567999</v>
      </c>
      <c r="P1278" s="1">
        <f t="shared" si="191"/>
        <v>206.89680588125</v>
      </c>
      <c r="Q1278" s="1">
        <f t="shared" si="192"/>
        <v>20416.651030018002</v>
      </c>
      <c r="R1278" s="1">
        <f t="shared" si="193"/>
        <v>7.3127519328332999</v>
      </c>
      <c r="S1278" s="1">
        <f t="shared" si="194"/>
        <v>356.38427191663999</v>
      </c>
      <c r="T1278" s="1">
        <f t="shared" si="195"/>
        <v>525.12347127119006</v>
      </c>
      <c r="U1278" s="1">
        <f t="shared" si="196"/>
        <v>10.218185324479</v>
      </c>
      <c r="V1278" s="1">
        <f t="shared" si="197"/>
        <v>70.033119426805001</v>
      </c>
      <c r="W1278" s="1">
        <f t="shared" si="198"/>
        <v>4.3209001750646996</v>
      </c>
      <c r="X1278" s="1" t="str">
        <f t="shared" si="199"/>
        <v>TIDAK</v>
      </c>
    </row>
    <row r="1279" spans="1:24" x14ac:dyDescent="0.2">
      <c r="A1279">
        <v>7.2625346516331</v>
      </c>
      <c r="B1279">
        <v>212.52130786879999</v>
      </c>
      <c r="C1279">
        <v>38713.112692262999</v>
      </c>
      <c r="D1279">
        <v>5.8378072011443001</v>
      </c>
      <c r="E1279">
        <v>262.09502222766997</v>
      </c>
      <c r="F1279">
        <v>332.42522434404998</v>
      </c>
      <c r="G1279">
        <v>14.098785744097</v>
      </c>
      <c r="H1279">
        <v>70.300740880006998</v>
      </c>
      <c r="I1279">
        <v>4.8463593718258</v>
      </c>
      <c r="J1279">
        <v>0</v>
      </c>
      <c r="O1279" s="1">
        <f t="shared" si="190"/>
        <v>7.2625346516331</v>
      </c>
      <c r="P1279" s="1">
        <f t="shared" si="191"/>
        <v>212.52130786879999</v>
      </c>
      <c r="Q1279" s="1">
        <f t="shared" si="192"/>
        <v>38713.112692262999</v>
      </c>
      <c r="R1279" s="1">
        <f t="shared" si="193"/>
        <v>5.8378072011443001</v>
      </c>
      <c r="S1279" s="1">
        <f t="shared" si="194"/>
        <v>262.09502222766997</v>
      </c>
      <c r="T1279" s="1">
        <f t="shared" si="195"/>
        <v>332.42522434404998</v>
      </c>
      <c r="U1279" s="1">
        <f t="shared" si="196"/>
        <v>14.098785744097</v>
      </c>
      <c r="V1279" s="1">
        <f t="shared" si="197"/>
        <v>70.300740880006998</v>
      </c>
      <c r="W1279" s="1">
        <f t="shared" si="198"/>
        <v>4.8463593718258</v>
      </c>
      <c r="X1279" s="1" t="str">
        <f t="shared" si="199"/>
        <v>TIDAK</v>
      </c>
    </row>
    <row r="1280" spans="1:24" x14ac:dyDescent="0.2">
      <c r="A1280">
        <v>6.2570857911397004</v>
      </c>
      <c r="B1280">
        <v>180.40621060952</v>
      </c>
      <c r="C1280">
        <v>13826.257913969999</v>
      </c>
      <c r="D1280">
        <v>7.0751306272659003</v>
      </c>
      <c r="E1280">
        <v>346.62746743164001</v>
      </c>
      <c r="F1280">
        <v>422.60037466691</v>
      </c>
      <c r="G1280">
        <v>11.838105675715999</v>
      </c>
      <c r="H1280">
        <v>77.838211850082999</v>
      </c>
      <c r="I1280">
        <v>3.9947136966926</v>
      </c>
      <c r="J1280">
        <v>0</v>
      </c>
      <c r="O1280" s="1">
        <f t="shared" si="190"/>
        <v>6.2570857911397004</v>
      </c>
      <c r="P1280" s="1">
        <f t="shared" si="191"/>
        <v>180.40621060952</v>
      </c>
      <c r="Q1280" s="1">
        <f t="shared" si="192"/>
        <v>13826.257913969999</v>
      </c>
      <c r="R1280" s="1">
        <f t="shared" si="193"/>
        <v>7.0751306272659003</v>
      </c>
      <c r="S1280" s="1">
        <f t="shared" si="194"/>
        <v>346.62746743164001</v>
      </c>
      <c r="T1280" s="1">
        <f t="shared" si="195"/>
        <v>422.60037466691</v>
      </c>
      <c r="U1280" s="1">
        <f t="shared" si="196"/>
        <v>11.838105675715999</v>
      </c>
      <c r="V1280" s="1">
        <f t="shared" si="197"/>
        <v>77.838211850082999</v>
      </c>
      <c r="W1280" s="1">
        <f t="shared" si="198"/>
        <v>3.9947136966926</v>
      </c>
      <c r="X1280" s="1" t="str">
        <f t="shared" si="199"/>
        <v>TIDAK</v>
      </c>
    </row>
    <row r="1281" spans="1:24" x14ac:dyDescent="0.2">
      <c r="A1281">
        <v>7.0255043349930002</v>
      </c>
      <c r="B1281">
        <v>205.40052911647001</v>
      </c>
      <c r="C1281">
        <v>21884.538514589</v>
      </c>
      <c r="D1281">
        <v>7.2760649183434003</v>
      </c>
      <c r="E1281">
        <v>304.73220346980003</v>
      </c>
      <c r="F1281">
        <v>442.40554017169001</v>
      </c>
      <c r="G1281">
        <v>15.843743650391</v>
      </c>
      <c r="H1281">
        <v>65.580337647809003</v>
      </c>
      <c r="I1281">
        <v>2.9415551228145</v>
      </c>
      <c r="J1281">
        <v>0</v>
      </c>
      <c r="O1281" s="1">
        <f t="shared" si="190"/>
        <v>7.0255043349930002</v>
      </c>
      <c r="P1281" s="1">
        <f t="shared" si="191"/>
        <v>205.40052911647001</v>
      </c>
      <c r="Q1281" s="1">
        <f t="shared" si="192"/>
        <v>21884.538514589</v>
      </c>
      <c r="R1281" s="1">
        <f t="shared" si="193"/>
        <v>7.2760649183434003</v>
      </c>
      <c r="S1281" s="1">
        <f t="shared" si="194"/>
        <v>304.73220346980003</v>
      </c>
      <c r="T1281" s="1">
        <f t="shared" si="195"/>
        <v>442.40554017169001</v>
      </c>
      <c r="U1281" s="1">
        <f t="shared" si="196"/>
        <v>15.843743650391</v>
      </c>
      <c r="V1281" s="1">
        <f t="shared" si="197"/>
        <v>65.580337647809003</v>
      </c>
      <c r="W1281" s="1">
        <f t="shared" si="198"/>
        <v>2.9415551228145</v>
      </c>
      <c r="X1281" s="1" t="str">
        <f t="shared" si="199"/>
        <v>TIDAK</v>
      </c>
    </row>
    <row r="1282" spans="1:24" x14ac:dyDescent="0.2">
      <c r="A1282">
        <v>6.5848393332046999</v>
      </c>
      <c r="B1282">
        <v>196.13398500592999</v>
      </c>
      <c r="C1282">
        <v>16609.925489129</v>
      </c>
      <c r="D1282">
        <v>6.6739774050955001</v>
      </c>
      <c r="E1282">
        <v>323.37235198449002</v>
      </c>
      <c r="F1282">
        <v>304.71366454135</v>
      </c>
      <c r="G1282">
        <v>12.501553511901999</v>
      </c>
      <c r="H1282">
        <v>85.682145972290996</v>
      </c>
      <c r="I1282">
        <v>3.9199545693265998</v>
      </c>
      <c r="J1282">
        <v>0</v>
      </c>
      <c r="O1282" s="1">
        <f t="shared" ref="O1282:O1345" si="200">IF(A1282="",AVERAGE($A$2:$A$3277),A1282)</f>
        <v>6.5848393332046999</v>
      </c>
      <c r="P1282" s="1">
        <f t="shared" ref="P1282:P1345" si="201">IF(B1282="",AVERAGE($B$2:$B$3277),B1282)</f>
        <v>196.13398500592999</v>
      </c>
      <c r="Q1282" s="1">
        <f t="shared" ref="Q1282:Q1345" si="202">IF(C1282="",AVERAGE($C$2:$C$3277),C1282)</f>
        <v>16609.925489129</v>
      </c>
      <c r="R1282" s="1">
        <f t="shared" ref="R1282:R1345" si="203">IF(D1282="",AVERAGE($D$2:$D$3277),D1282)</f>
        <v>6.6739774050955001</v>
      </c>
      <c r="S1282" s="1">
        <f t="shared" ref="S1282:S1345" si="204">IF(E1282="",AVERAGE($E$2:$E$3277),E1282)</f>
        <v>323.37235198449002</v>
      </c>
      <c r="T1282" s="1">
        <f t="shared" ref="T1282:T1345" si="205">IF(F1282="",AVERAGE($F$2:$F$3277),F1282)</f>
        <v>304.71366454135</v>
      </c>
      <c r="U1282" s="1">
        <f t="shared" ref="U1282:U1345" si="206">IF(G1282="",AVERAGE($G$2:$G$3277),G1282)</f>
        <v>12.501553511901999</v>
      </c>
      <c r="V1282" s="1">
        <f t="shared" ref="V1282:V1345" si="207">IF(H1282="",AVERAGE($H$2:$H$3277),H1282)</f>
        <v>85.682145972290996</v>
      </c>
      <c r="W1282" s="1">
        <f t="shared" ref="W1282:W1345" si="208">IF(I1282="",AVERAGE($I$2:$I$3277),I1282)</f>
        <v>3.9199545693265998</v>
      </c>
      <c r="X1282" s="1" t="str">
        <f t="shared" ref="X1282:X1345" si="209">IF(J1282=0,"TIDAK","YA")</f>
        <v>TIDAK</v>
      </c>
    </row>
    <row r="1283" spans="1:24" x14ac:dyDescent="0.2">
      <c r="A1283">
        <v>6.5656335471249996</v>
      </c>
      <c r="B1283">
        <v>159.72936269872</v>
      </c>
      <c r="C1283">
        <v>19044.680071212999</v>
      </c>
      <c r="D1283">
        <v>6.6932137812708001</v>
      </c>
      <c r="E1283">
        <v>283.51467184857</v>
      </c>
      <c r="F1283">
        <v>393.62517253953001</v>
      </c>
      <c r="G1283">
        <v>18.207136967175</v>
      </c>
      <c r="H1283">
        <v>67.054118697383004</v>
      </c>
      <c r="I1283">
        <v>2.7709484970749001</v>
      </c>
      <c r="J1283">
        <v>0</v>
      </c>
      <c r="O1283" s="1">
        <f t="shared" si="200"/>
        <v>6.5656335471249996</v>
      </c>
      <c r="P1283" s="1">
        <f t="shared" si="201"/>
        <v>159.72936269872</v>
      </c>
      <c r="Q1283" s="1">
        <f t="shared" si="202"/>
        <v>19044.680071212999</v>
      </c>
      <c r="R1283" s="1">
        <f t="shared" si="203"/>
        <v>6.6932137812708001</v>
      </c>
      <c r="S1283" s="1">
        <f t="shared" si="204"/>
        <v>283.51467184857</v>
      </c>
      <c r="T1283" s="1">
        <f t="shared" si="205"/>
        <v>393.62517253953001</v>
      </c>
      <c r="U1283" s="1">
        <f t="shared" si="206"/>
        <v>18.207136967175</v>
      </c>
      <c r="V1283" s="1">
        <f t="shared" si="207"/>
        <v>67.054118697383004</v>
      </c>
      <c r="W1283" s="1">
        <f t="shared" si="208"/>
        <v>2.7709484970749001</v>
      </c>
      <c r="X1283" s="1" t="str">
        <f t="shared" si="209"/>
        <v>TIDAK</v>
      </c>
    </row>
    <row r="1284" spans="1:24" x14ac:dyDescent="0.2">
      <c r="A1284">
        <v>6.6221029364808004</v>
      </c>
      <c r="B1284">
        <v>196.89106122726</v>
      </c>
      <c r="C1284">
        <v>16010.524152309001</v>
      </c>
      <c r="D1284">
        <v>7.2560711925068002</v>
      </c>
      <c r="F1284">
        <v>264.28393339834003</v>
      </c>
      <c r="G1284">
        <v>14.410952467218999</v>
      </c>
      <c r="H1284">
        <v>45.448776941226001</v>
      </c>
      <c r="I1284">
        <v>5.2909207163821002</v>
      </c>
      <c r="J1284">
        <v>0</v>
      </c>
      <c r="O1284" s="1">
        <f t="shared" si="200"/>
        <v>6.6221029364808004</v>
      </c>
      <c r="P1284" s="1">
        <f t="shared" si="201"/>
        <v>196.89106122726</v>
      </c>
      <c r="Q1284" s="1">
        <f t="shared" si="202"/>
        <v>16010.524152309001</v>
      </c>
      <c r="R1284" s="1">
        <f t="shared" si="203"/>
        <v>7.2560711925068002</v>
      </c>
      <c r="S1284" s="1">
        <f t="shared" si="204"/>
        <v>333.77577661081295</v>
      </c>
      <c r="T1284" s="1">
        <f t="shared" si="205"/>
        <v>264.28393339834003</v>
      </c>
      <c r="U1284" s="1">
        <f t="shared" si="206"/>
        <v>14.410952467218999</v>
      </c>
      <c r="V1284" s="1">
        <f t="shared" si="207"/>
        <v>45.448776941226001</v>
      </c>
      <c r="W1284" s="1">
        <f t="shared" si="208"/>
        <v>5.2909207163821002</v>
      </c>
      <c r="X1284" s="1" t="str">
        <f t="shared" si="209"/>
        <v>TIDAK</v>
      </c>
    </row>
    <row r="1285" spans="1:24" x14ac:dyDescent="0.2">
      <c r="A1285">
        <v>7.2173927805689999</v>
      </c>
      <c r="B1285">
        <v>180.19422077128999</v>
      </c>
      <c r="C1285">
        <v>13579.554579586</v>
      </c>
      <c r="D1285">
        <v>5.9931263711238003</v>
      </c>
      <c r="E1285">
        <v>317.96340377882001</v>
      </c>
      <c r="F1285">
        <v>421.96353854687999</v>
      </c>
      <c r="G1285">
        <v>12.370338614341</v>
      </c>
      <c r="H1285">
        <v>63.446749131849998</v>
      </c>
      <c r="I1285">
        <v>3.7466198236681998</v>
      </c>
      <c r="J1285">
        <v>0</v>
      </c>
      <c r="O1285" s="1">
        <f t="shared" si="200"/>
        <v>7.2173927805689999</v>
      </c>
      <c r="P1285" s="1">
        <f t="shared" si="201"/>
        <v>180.19422077128999</v>
      </c>
      <c r="Q1285" s="1">
        <f t="shared" si="202"/>
        <v>13579.554579586</v>
      </c>
      <c r="R1285" s="1">
        <f t="shared" si="203"/>
        <v>5.9931263711238003</v>
      </c>
      <c r="S1285" s="1">
        <f t="shared" si="204"/>
        <v>317.96340377882001</v>
      </c>
      <c r="T1285" s="1">
        <f t="shared" si="205"/>
        <v>421.96353854687999</v>
      </c>
      <c r="U1285" s="1">
        <f t="shared" si="206"/>
        <v>12.370338614341</v>
      </c>
      <c r="V1285" s="1">
        <f t="shared" si="207"/>
        <v>63.446749131849998</v>
      </c>
      <c r="W1285" s="1">
        <f t="shared" si="208"/>
        <v>3.7466198236681998</v>
      </c>
      <c r="X1285" s="1" t="str">
        <f t="shared" si="209"/>
        <v>TIDAK</v>
      </c>
    </row>
    <row r="1286" spans="1:24" x14ac:dyDescent="0.2">
      <c r="A1286">
        <v>5.2539074294872998</v>
      </c>
      <c r="B1286">
        <v>191.98204710745</v>
      </c>
      <c r="C1286">
        <v>34793.853305919001</v>
      </c>
      <c r="D1286">
        <v>5.8174042957819996</v>
      </c>
      <c r="F1286">
        <v>395.71325882285998</v>
      </c>
      <c r="G1286">
        <v>12.570715176373</v>
      </c>
      <c r="H1286">
        <v>54.968734389691001</v>
      </c>
      <c r="I1286">
        <v>3.4883725138035002</v>
      </c>
      <c r="J1286">
        <v>0</v>
      </c>
      <c r="O1286" s="1">
        <f t="shared" si="200"/>
        <v>5.2539074294872998</v>
      </c>
      <c r="P1286" s="1">
        <f t="shared" si="201"/>
        <v>191.98204710745</v>
      </c>
      <c r="Q1286" s="1">
        <f t="shared" si="202"/>
        <v>34793.853305919001</v>
      </c>
      <c r="R1286" s="1">
        <f t="shared" si="203"/>
        <v>5.8174042957819996</v>
      </c>
      <c r="S1286" s="1">
        <f t="shared" si="204"/>
        <v>333.77577661081295</v>
      </c>
      <c r="T1286" s="1">
        <f t="shared" si="205"/>
        <v>395.71325882285998</v>
      </c>
      <c r="U1286" s="1">
        <f t="shared" si="206"/>
        <v>12.570715176373</v>
      </c>
      <c r="V1286" s="1">
        <f t="shared" si="207"/>
        <v>54.968734389691001</v>
      </c>
      <c r="W1286" s="1">
        <f t="shared" si="208"/>
        <v>3.4883725138035002</v>
      </c>
      <c r="X1286" s="1" t="str">
        <f t="shared" si="209"/>
        <v>TIDAK</v>
      </c>
    </row>
    <row r="1287" spans="1:24" x14ac:dyDescent="0.2">
      <c r="A1287">
        <v>8.1313752335690008</v>
      </c>
      <c r="B1287">
        <v>177.09531249174</v>
      </c>
      <c r="C1287">
        <v>13238.070297753</v>
      </c>
      <c r="D1287">
        <v>6.6787406155384001</v>
      </c>
      <c r="F1287">
        <v>450.71833408266002</v>
      </c>
      <c r="G1287">
        <v>20.603574418032</v>
      </c>
      <c r="H1287">
        <v>85.105892029353996</v>
      </c>
      <c r="I1287">
        <v>3.5428107484612998</v>
      </c>
      <c r="J1287">
        <v>0</v>
      </c>
      <c r="O1287" s="1">
        <f t="shared" si="200"/>
        <v>8.1313752335690008</v>
      </c>
      <c r="P1287" s="1">
        <f t="shared" si="201"/>
        <v>177.09531249174</v>
      </c>
      <c r="Q1287" s="1">
        <f t="shared" si="202"/>
        <v>13238.070297753</v>
      </c>
      <c r="R1287" s="1">
        <f t="shared" si="203"/>
        <v>6.6787406155384001</v>
      </c>
      <c r="S1287" s="1">
        <f t="shared" si="204"/>
        <v>333.77577661081295</v>
      </c>
      <c r="T1287" s="1">
        <f t="shared" si="205"/>
        <v>450.71833408266002</v>
      </c>
      <c r="U1287" s="1">
        <f t="shared" si="206"/>
        <v>20.603574418032</v>
      </c>
      <c r="V1287" s="1">
        <f t="shared" si="207"/>
        <v>85.105892029353996</v>
      </c>
      <c r="W1287" s="1">
        <f t="shared" si="208"/>
        <v>3.5428107484612998</v>
      </c>
      <c r="X1287" s="1" t="str">
        <f t="shared" si="209"/>
        <v>TIDAK</v>
      </c>
    </row>
    <row r="1288" spans="1:24" x14ac:dyDescent="0.2">
      <c r="A1288">
        <v>6.6197754602282997</v>
      </c>
      <c r="B1288">
        <v>150.71836138507001</v>
      </c>
      <c r="C1288">
        <v>11388.534186913999</v>
      </c>
      <c r="D1288">
        <v>6.8075801343986999</v>
      </c>
      <c r="E1288">
        <v>370.75346887318</v>
      </c>
      <c r="F1288">
        <v>431.43008700438003</v>
      </c>
      <c r="G1288">
        <v>7.7107692876345002</v>
      </c>
      <c r="H1288">
        <v>73.634277631946006</v>
      </c>
      <c r="I1288">
        <v>4.0869205668394999</v>
      </c>
      <c r="J1288">
        <v>0</v>
      </c>
      <c r="O1288" s="1">
        <f t="shared" si="200"/>
        <v>6.6197754602282997</v>
      </c>
      <c r="P1288" s="1">
        <f t="shared" si="201"/>
        <v>150.71836138507001</v>
      </c>
      <c r="Q1288" s="1">
        <f t="shared" si="202"/>
        <v>11388.534186913999</v>
      </c>
      <c r="R1288" s="1">
        <f t="shared" si="203"/>
        <v>6.8075801343986999</v>
      </c>
      <c r="S1288" s="1">
        <f t="shared" si="204"/>
        <v>370.75346887318</v>
      </c>
      <c r="T1288" s="1">
        <f t="shared" si="205"/>
        <v>431.43008700438003</v>
      </c>
      <c r="U1288" s="1">
        <f t="shared" si="206"/>
        <v>7.7107692876345002</v>
      </c>
      <c r="V1288" s="1">
        <f t="shared" si="207"/>
        <v>73.634277631946006</v>
      </c>
      <c r="W1288" s="1">
        <f t="shared" si="208"/>
        <v>4.0869205668394999</v>
      </c>
      <c r="X1288" s="1" t="str">
        <f t="shared" si="209"/>
        <v>TIDAK</v>
      </c>
    </row>
    <row r="1289" spans="1:24" x14ac:dyDescent="0.2">
      <c r="B1289">
        <v>206.31834254802001</v>
      </c>
      <c r="C1289">
        <v>18752.269677036002</v>
      </c>
      <c r="D1289">
        <v>8.2024530251129999</v>
      </c>
      <c r="E1289">
        <v>344.58962825215002</v>
      </c>
      <c r="F1289">
        <v>510.48787983667</v>
      </c>
      <c r="G1289">
        <v>5.3623709055001996</v>
      </c>
      <c r="H1289">
        <v>61.911364092863003</v>
      </c>
      <c r="I1289">
        <v>3.2935526305267002</v>
      </c>
      <c r="J1289">
        <v>0</v>
      </c>
      <c r="O1289" s="1">
        <f t="shared" si="200"/>
        <v>7.0807945042768186</v>
      </c>
      <c r="P1289" s="1">
        <f t="shared" si="201"/>
        <v>206.31834254802001</v>
      </c>
      <c r="Q1289" s="1">
        <f t="shared" si="202"/>
        <v>18752.269677036002</v>
      </c>
      <c r="R1289" s="1">
        <f t="shared" si="203"/>
        <v>8.2024530251129999</v>
      </c>
      <c r="S1289" s="1">
        <f t="shared" si="204"/>
        <v>344.58962825215002</v>
      </c>
      <c r="T1289" s="1">
        <f t="shared" si="205"/>
        <v>510.48787983667</v>
      </c>
      <c r="U1289" s="1">
        <f t="shared" si="206"/>
        <v>5.3623709055001996</v>
      </c>
      <c r="V1289" s="1">
        <f t="shared" si="207"/>
        <v>61.911364092863003</v>
      </c>
      <c r="W1289" s="1">
        <f t="shared" si="208"/>
        <v>3.2935526305267002</v>
      </c>
      <c r="X1289" s="1" t="str">
        <f t="shared" si="209"/>
        <v>TIDAK</v>
      </c>
    </row>
    <row r="1290" spans="1:24" x14ac:dyDescent="0.2">
      <c r="A1290">
        <v>6.2172553069490002</v>
      </c>
      <c r="B1290">
        <v>205.64825148296001</v>
      </c>
      <c r="C1290">
        <v>32911.929716772996</v>
      </c>
      <c r="D1290">
        <v>5.9460736434027002</v>
      </c>
      <c r="E1290">
        <v>298.39049042685002</v>
      </c>
      <c r="F1290">
        <v>414.77101692311999</v>
      </c>
      <c r="G1290">
        <v>12.128365828276999</v>
      </c>
      <c r="H1290">
        <v>79.245033236870995</v>
      </c>
      <c r="I1290">
        <v>2.0814250201904998</v>
      </c>
      <c r="J1290">
        <v>0</v>
      </c>
      <c r="O1290" s="1">
        <f t="shared" si="200"/>
        <v>6.2172553069490002</v>
      </c>
      <c r="P1290" s="1">
        <f t="shared" si="201"/>
        <v>205.64825148296001</v>
      </c>
      <c r="Q1290" s="1">
        <f t="shared" si="202"/>
        <v>32911.929716772996</v>
      </c>
      <c r="R1290" s="1">
        <f t="shared" si="203"/>
        <v>5.9460736434027002</v>
      </c>
      <c r="S1290" s="1">
        <f t="shared" si="204"/>
        <v>298.39049042685002</v>
      </c>
      <c r="T1290" s="1">
        <f t="shared" si="205"/>
        <v>414.77101692311999</v>
      </c>
      <c r="U1290" s="1">
        <f t="shared" si="206"/>
        <v>12.128365828276999</v>
      </c>
      <c r="V1290" s="1">
        <f t="shared" si="207"/>
        <v>79.245033236870995</v>
      </c>
      <c r="W1290" s="1">
        <f t="shared" si="208"/>
        <v>2.0814250201904998</v>
      </c>
      <c r="X1290" s="1" t="str">
        <f t="shared" si="209"/>
        <v>TIDAK</v>
      </c>
    </row>
    <row r="1291" spans="1:24" x14ac:dyDescent="0.2">
      <c r="A1291">
        <v>5.0199847667892001</v>
      </c>
      <c r="B1291">
        <v>156.97082170709999</v>
      </c>
      <c r="C1291">
        <v>19272.704480953002</v>
      </c>
      <c r="D1291">
        <v>6.1847096624573004</v>
      </c>
      <c r="E1291">
        <v>331.55984487258002</v>
      </c>
      <c r="F1291">
        <v>341.35716015448003</v>
      </c>
      <c r="G1291">
        <v>16.196573324323001</v>
      </c>
      <c r="H1291">
        <v>75.302597694284998</v>
      </c>
      <c r="I1291">
        <v>4.0894854280982003</v>
      </c>
      <c r="J1291">
        <v>0</v>
      </c>
      <c r="O1291" s="1">
        <f t="shared" si="200"/>
        <v>5.0199847667892001</v>
      </c>
      <c r="P1291" s="1">
        <f t="shared" si="201"/>
        <v>156.97082170709999</v>
      </c>
      <c r="Q1291" s="1">
        <f t="shared" si="202"/>
        <v>19272.704480953002</v>
      </c>
      <c r="R1291" s="1">
        <f t="shared" si="203"/>
        <v>6.1847096624573004</v>
      </c>
      <c r="S1291" s="1">
        <f t="shared" si="204"/>
        <v>331.55984487258002</v>
      </c>
      <c r="T1291" s="1">
        <f t="shared" si="205"/>
        <v>341.35716015448003</v>
      </c>
      <c r="U1291" s="1">
        <f t="shared" si="206"/>
        <v>16.196573324323001</v>
      </c>
      <c r="V1291" s="1">
        <f t="shared" si="207"/>
        <v>75.302597694284998</v>
      </c>
      <c r="W1291" s="1">
        <f t="shared" si="208"/>
        <v>4.0894854280982003</v>
      </c>
      <c r="X1291" s="1" t="str">
        <f t="shared" si="209"/>
        <v>TIDAK</v>
      </c>
    </row>
    <row r="1292" spans="1:24" x14ac:dyDescent="0.2">
      <c r="A1292">
        <v>6.9073796149718003</v>
      </c>
      <c r="B1292">
        <v>210.27921023581999</v>
      </c>
      <c r="C1292">
        <v>40290.221636417999</v>
      </c>
      <c r="D1292">
        <v>6.8747024237841003</v>
      </c>
      <c r="E1292">
        <v>294.01519769535997</v>
      </c>
      <c r="F1292">
        <v>340.70497844744</v>
      </c>
      <c r="G1292">
        <v>18.253472186844</v>
      </c>
      <c r="H1292">
        <v>84.022118908864002</v>
      </c>
      <c r="I1292">
        <v>1.496100942572</v>
      </c>
      <c r="J1292">
        <v>0</v>
      </c>
      <c r="O1292" s="1">
        <f t="shared" si="200"/>
        <v>6.9073796149718003</v>
      </c>
      <c r="P1292" s="1">
        <f t="shared" si="201"/>
        <v>210.27921023581999</v>
      </c>
      <c r="Q1292" s="1">
        <f t="shared" si="202"/>
        <v>40290.221636417999</v>
      </c>
      <c r="R1292" s="1">
        <f t="shared" si="203"/>
        <v>6.8747024237841003</v>
      </c>
      <c r="S1292" s="1">
        <f t="shared" si="204"/>
        <v>294.01519769535997</v>
      </c>
      <c r="T1292" s="1">
        <f t="shared" si="205"/>
        <v>340.70497844744</v>
      </c>
      <c r="U1292" s="1">
        <f t="shared" si="206"/>
        <v>18.253472186844</v>
      </c>
      <c r="V1292" s="1">
        <f t="shared" si="207"/>
        <v>84.022118908864002</v>
      </c>
      <c r="W1292" s="1">
        <f t="shared" si="208"/>
        <v>1.496100942572</v>
      </c>
      <c r="X1292" s="1" t="str">
        <f t="shared" si="209"/>
        <v>TIDAK</v>
      </c>
    </row>
    <row r="1293" spans="1:24" x14ac:dyDescent="0.2">
      <c r="A1293">
        <v>6.3131147318718996</v>
      </c>
      <c r="B1293">
        <v>162.33641206661</v>
      </c>
      <c r="C1293">
        <v>20849.190737377001</v>
      </c>
      <c r="D1293">
        <v>7.0864689375944998</v>
      </c>
      <c r="F1293">
        <v>387.95771617051997</v>
      </c>
      <c r="G1293">
        <v>15.047593274880001</v>
      </c>
      <c r="H1293">
        <v>83.921292117964995</v>
      </c>
      <c r="I1293">
        <v>4.1269645959324999</v>
      </c>
      <c r="J1293">
        <v>0</v>
      </c>
      <c r="O1293" s="1">
        <f t="shared" si="200"/>
        <v>6.3131147318718996</v>
      </c>
      <c r="P1293" s="1">
        <f t="shared" si="201"/>
        <v>162.33641206661</v>
      </c>
      <c r="Q1293" s="1">
        <f t="shared" si="202"/>
        <v>20849.190737377001</v>
      </c>
      <c r="R1293" s="1">
        <f t="shared" si="203"/>
        <v>7.0864689375944998</v>
      </c>
      <c r="S1293" s="1">
        <f t="shared" si="204"/>
        <v>333.77577661081295</v>
      </c>
      <c r="T1293" s="1">
        <f t="shared" si="205"/>
        <v>387.95771617051997</v>
      </c>
      <c r="U1293" s="1">
        <f t="shared" si="206"/>
        <v>15.047593274880001</v>
      </c>
      <c r="V1293" s="1">
        <f t="shared" si="207"/>
        <v>83.921292117964995</v>
      </c>
      <c r="W1293" s="1">
        <f t="shared" si="208"/>
        <v>4.1269645959324999</v>
      </c>
      <c r="X1293" s="1" t="str">
        <f t="shared" si="209"/>
        <v>TIDAK</v>
      </c>
    </row>
    <row r="1294" spans="1:24" x14ac:dyDescent="0.2">
      <c r="B1294">
        <v>179.32012281514</v>
      </c>
      <c r="C1294">
        <v>5075.2692018553998</v>
      </c>
      <c r="D1294">
        <v>8.7377829502236999</v>
      </c>
      <c r="E1294">
        <v>455.45123371314997</v>
      </c>
      <c r="F1294">
        <v>392.35373231965002</v>
      </c>
      <c r="G1294">
        <v>16.839330615095001</v>
      </c>
      <c r="H1294">
        <v>76.243622769531001</v>
      </c>
      <c r="I1294">
        <v>4.3975331012121996</v>
      </c>
      <c r="J1294">
        <v>0</v>
      </c>
      <c r="O1294" s="1">
        <f t="shared" si="200"/>
        <v>7.0807945042768186</v>
      </c>
      <c r="P1294" s="1">
        <f t="shared" si="201"/>
        <v>179.32012281514</v>
      </c>
      <c r="Q1294" s="1">
        <f t="shared" si="202"/>
        <v>5075.2692018553998</v>
      </c>
      <c r="R1294" s="1">
        <f t="shared" si="203"/>
        <v>8.7377829502236999</v>
      </c>
      <c r="S1294" s="1">
        <f t="shared" si="204"/>
        <v>455.45123371314997</v>
      </c>
      <c r="T1294" s="1">
        <f t="shared" si="205"/>
        <v>392.35373231965002</v>
      </c>
      <c r="U1294" s="1">
        <f t="shared" si="206"/>
        <v>16.839330615095001</v>
      </c>
      <c r="V1294" s="1">
        <f t="shared" si="207"/>
        <v>76.243622769531001</v>
      </c>
      <c r="W1294" s="1">
        <f t="shared" si="208"/>
        <v>4.3975331012121996</v>
      </c>
      <c r="X1294" s="1" t="str">
        <f t="shared" si="209"/>
        <v>TIDAK</v>
      </c>
    </row>
    <row r="1295" spans="1:24" x14ac:dyDescent="0.2">
      <c r="A1295">
        <v>7.2939292501311996</v>
      </c>
      <c r="B1295">
        <v>180.84312475495</v>
      </c>
      <c r="C1295">
        <v>15823.33937446</v>
      </c>
      <c r="D1295">
        <v>7.7219774291165004</v>
      </c>
      <c r="F1295">
        <v>457.52044290076998</v>
      </c>
      <c r="G1295">
        <v>8.8575991418300006</v>
      </c>
      <c r="H1295">
        <v>37.734790002895998</v>
      </c>
      <c r="I1295">
        <v>4.4032500645072004</v>
      </c>
      <c r="J1295">
        <v>0</v>
      </c>
      <c r="O1295" s="1">
        <f t="shared" si="200"/>
        <v>7.2939292501311996</v>
      </c>
      <c r="P1295" s="1">
        <f t="shared" si="201"/>
        <v>180.84312475495</v>
      </c>
      <c r="Q1295" s="1">
        <f t="shared" si="202"/>
        <v>15823.33937446</v>
      </c>
      <c r="R1295" s="1">
        <f t="shared" si="203"/>
        <v>7.7219774291165004</v>
      </c>
      <c r="S1295" s="1">
        <f t="shared" si="204"/>
        <v>333.77577661081295</v>
      </c>
      <c r="T1295" s="1">
        <f t="shared" si="205"/>
        <v>457.52044290076998</v>
      </c>
      <c r="U1295" s="1">
        <f t="shared" si="206"/>
        <v>8.8575991418300006</v>
      </c>
      <c r="V1295" s="1">
        <f t="shared" si="207"/>
        <v>37.734790002895998</v>
      </c>
      <c r="W1295" s="1">
        <f t="shared" si="208"/>
        <v>4.4032500645072004</v>
      </c>
      <c r="X1295" s="1" t="str">
        <f t="shared" si="209"/>
        <v>TIDAK</v>
      </c>
    </row>
    <row r="1296" spans="1:24" x14ac:dyDescent="0.2">
      <c r="A1296">
        <v>6.6303638203049999</v>
      </c>
      <c r="B1296">
        <v>186.76108783433</v>
      </c>
      <c r="C1296">
        <v>30939.023213782999</v>
      </c>
      <c r="D1296">
        <v>7.7034805849753001</v>
      </c>
      <c r="F1296">
        <v>330.87608284254998</v>
      </c>
      <c r="G1296">
        <v>13.815756943298</v>
      </c>
      <c r="H1296">
        <v>86.753117495116001</v>
      </c>
      <c r="I1296">
        <v>3.4905875728161</v>
      </c>
      <c r="J1296">
        <v>0</v>
      </c>
      <c r="O1296" s="1">
        <f t="shared" si="200"/>
        <v>6.6303638203049999</v>
      </c>
      <c r="P1296" s="1">
        <f t="shared" si="201"/>
        <v>186.76108783433</v>
      </c>
      <c r="Q1296" s="1">
        <f t="shared" si="202"/>
        <v>30939.023213782999</v>
      </c>
      <c r="R1296" s="1">
        <f t="shared" si="203"/>
        <v>7.7034805849753001</v>
      </c>
      <c r="S1296" s="1">
        <f t="shared" si="204"/>
        <v>333.77577661081295</v>
      </c>
      <c r="T1296" s="1">
        <f t="shared" si="205"/>
        <v>330.87608284254998</v>
      </c>
      <c r="U1296" s="1">
        <f t="shared" si="206"/>
        <v>13.815756943298</v>
      </c>
      <c r="V1296" s="1">
        <f t="shared" si="207"/>
        <v>86.753117495116001</v>
      </c>
      <c r="W1296" s="1">
        <f t="shared" si="208"/>
        <v>3.4905875728161</v>
      </c>
      <c r="X1296" s="1" t="str">
        <f t="shared" si="209"/>
        <v>TIDAK</v>
      </c>
    </row>
    <row r="1297" spans="1:24" x14ac:dyDescent="0.2">
      <c r="A1297">
        <v>8.0157803951526994</v>
      </c>
      <c r="B1297">
        <v>180.0603770731</v>
      </c>
      <c r="C1297">
        <v>12135.724930312001</v>
      </c>
      <c r="D1297">
        <v>6.2593761439874003</v>
      </c>
      <c r="E1297">
        <v>310.06868096007003</v>
      </c>
      <c r="F1297">
        <v>666.69061833075</v>
      </c>
      <c r="G1297">
        <v>17.660149200671999</v>
      </c>
      <c r="H1297">
        <v>66.588849063511006</v>
      </c>
      <c r="I1297">
        <v>3.1805801865505998</v>
      </c>
      <c r="J1297">
        <v>0</v>
      </c>
      <c r="O1297" s="1">
        <f t="shared" si="200"/>
        <v>8.0157803951526994</v>
      </c>
      <c r="P1297" s="1">
        <f t="shared" si="201"/>
        <v>180.0603770731</v>
      </c>
      <c r="Q1297" s="1">
        <f t="shared" si="202"/>
        <v>12135.724930312001</v>
      </c>
      <c r="R1297" s="1">
        <f t="shared" si="203"/>
        <v>6.2593761439874003</v>
      </c>
      <c r="S1297" s="1">
        <f t="shared" si="204"/>
        <v>310.06868096007003</v>
      </c>
      <c r="T1297" s="1">
        <f t="shared" si="205"/>
        <v>666.69061833075</v>
      </c>
      <c r="U1297" s="1">
        <f t="shared" si="206"/>
        <v>17.660149200671999</v>
      </c>
      <c r="V1297" s="1">
        <f t="shared" si="207"/>
        <v>66.588849063511006</v>
      </c>
      <c r="W1297" s="1">
        <f t="shared" si="208"/>
        <v>3.1805801865505998</v>
      </c>
      <c r="X1297" s="1" t="str">
        <f t="shared" si="209"/>
        <v>TIDAK</v>
      </c>
    </row>
    <row r="1298" spans="1:24" x14ac:dyDescent="0.2">
      <c r="A1298">
        <v>4.2498903794037997</v>
      </c>
      <c r="B1298">
        <v>168.57214611041999</v>
      </c>
      <c r="C1298">
        <v>16073.670619508999</v>
      </c>
      <c r="D1298">
        <v>5.3608955634392998</v>
      </c>
      <c r="E1298">
        <v>261.26770661874002</v>
      </c>
      <c r="F1298">
        <v>449.05151581198999</v>
      </c>
      <c r="G1298">
        <v>11.349210228803001</v>
      </c>
      <c r="H1298">
        <v>86.946896863215997</v>
      </c>
      <c r="I1298">
        <v>4.1163476410666</v>
      </c>
      <c r="J1298">
        <v>0</v>
      </c>
      <c r="O1298" s="1">
        <f t="shared" si="200"/>
        <v>4.2498903794037997</v>
      </c>
      <c r="P1298" s="1">
        <f t="shared" si="201"/>
        <v>168.57214611041999</v>
      </c>
      <c r="Q1298" s="1">
        <f t="shared" si="202"/>
        <v>16073.670619508999</v>
      </c>
      <c r="R1298" s="1">
        <f t="shared" si="203"/>
        <v>5.3608955634392998</v>
      </c>
      <c r="S1298" s="1">
        <f t="shared" si="204"/>
        <v>261.26770661874002</v>
      </c>
      <c r="T1298" s="1">
        <f t="shared" si="205"/>
        <v>449.05151581198999</v>
      </c>
      <c r="U1298" s="1">
        <f t="shared" si="206"/>
        <v>11.349210228803001</v>
      </c>
      <c r="V1298" s="1">
        <f t="shared" si="207"/>
        <v>86.946896863215997</v>
      </c>
      <c r="W1298" s="1">
        <f t="shared" si="208"/>
        <v>4.1163476410666</v>
      </c>
      <c r="X1298" s="1" t="str">
        <f t="shared" si="209"/>
        <v>TIDAK</v>
      </c>
    </row>
    <row r="1299" spans="1:24" x14ac:dyDescent="0.2">
      <c r="A1299">
        <v>4.2652696397319998</v>
      </c>
      <c r="B1299">
        <v>199.49945148956999</v>
      </c>
      <c r="C1299">
        <v>25634.533284034998</v>
      </c>
      <c r="D1299">
        <v>5.9148844380643002</v>
      </c>
      <c r="E1299">
        <v>260.26120564084999</v>
      </c>
      <c r="F1299">
        <v>300.54792878878999</v>
      </c>
      <c r="G1299">
        <v>12.198732498406001</v>
      </c>
      <c r="H1299">
        <v>55.942365829087002</v>
      </c>
      <c r="I1299">
        <v>4.9004460690540999</v>
      </c>
      <c r="J1299">
        <v>0</v>
      </c>
      <c r="O1299" s="1">
        <f t="shared" si="200"/>
        <v>4.2652696397319998</v>
      </c>
      <c r="P1299" s="1">
        <f t="shared" si="201"/>
        <v>199.49945148956999</v>
      </c>
      <c r="Q1299" s="1">
        <f t="shared" si="202"/>
        <v>25634.533284034998</v>
      </c>
      <c r="R1299" s="1">
        <f t="shared" si="203"/>
        <v>5.9148844380643002</v>
      </c>
      <c r="S1299" s="1">
        <f t="shared" si="204"/>
        <v>260.26120564084999</v>
      </c>
      <c r="T1299" s="1">
        <f t="shared" si="205"/>
        <v>300.54792878878999</v>
      </c>
      <c r="U1299" s="1">
        <f t="shared" si="206"/>
        <v>12.198732498406001</v>
      </c>
      <c r="V1299" s="1">
        <f t="shared" si="207"/>
        <v>55.942365829087002</v>
      </c>
      <c r="W1299" s="1">
        <f t="shared" si="208"/>
        <v>4.9004460690540999</v>
      </c>
      <c r="X1299" s="1" t="str">
        <f t="shared" si="209"/>
        <v>TIDAK</v>
      </c>
    </row>
    <row r="1300" spans="1:24" x14ac:dyDescent="0.2">
      <c r="A1300">
        <v>9.2668405950870998</v>
      </c>
      <c r="B1300">
        <v>203.25261346828</v>
      </c>
      <c r="C1300">
        <v>20478.785956705</v>
      </c>
      <c r="D1300">
        <v>6.8387788297962002</v>
      </c>
      <c r="E1300">
        <v>337.29956685845002</v>
      </c>
      <c r="F1300">
        <v>508.28334965084002</v>
      </c>
      <c r="G1300">
        <v>19.164525226729999</v>
      </c>
      <c r="I1300">
        <v>4.3300494687858002</v>
      </c>
      <c r="J1300">
        <v>0</v>
      </c>
      <c r="O1300" s="1">
        <f t="shared" si="200"/>
        <v>9.2668405950870998</v>
      </c>
      <c r="P1300" s="1">
        <f t="shared" si="201"/>
        <v>203.25261346828</v>
      </c>
      <c r="Q1300" s="1">
        <f t="shared" si="202"/>
        <v>20478.785956705</v>
      </c>
      <c r="R1300" s="1">
        <f t="shared" si="203"/>
        <v>6.8387788297962002</v>
      </c>
      <c r="S1300" s="1">
        <f t="shared" si="204"/>
        <v>337.29956685845002</v>
      </c>
      <c r="T1300" s="1">
        <f t="shared" si="205"/>
        <v>508.28334965084002</v>
      </c>
      <c r="U1300" s="1">
        <f t="shared" si="206"/>
        <v>19.164525226729999</v>
      </c>
      <c r="V1300" s="1">
        <f t="shared" si="207"/>
        <v>66.396292946768057</v>
      </c>
      <c r="W1300" s="1">
        <f t="shared" si="208"/>
        <v>4.3300494687858002</v>
      </c>
      <c r="X1300" s="1" t="str">
        <f t="shared" si="209"/>
        <v>TIDAK</v>
      </c>
    </row>
    <row r="1301" spans="1:24" x14ac:dyDescent="0.2">
      <c r="A1301">
        <v>9.6194566256595007</v>
      </c>
      <c r="B1301">
        <v>210.26124663471001</v>
      </c>
      <c r="C1301">
        <v>18185.050473402</v>
      </c>
      <c r="D1301">
        <v>7.9398885751692001</v>
      </c>
      <c r="F1301">
        <v>387.33021537028998</v>
      </c>
      <c r="G1301">
        <v>17.478161921592999</v>
      </c>
      <c r="H1301">
        <v>65.989507083549</v>
      </c>
      <c r="I1301">
        <v>3.1731997673199999</v>
      </c>
      <c r="J1301">
        <v>0</v>
      </c>
      <c r="O1301" s="1">
        <f t="shared" si="200"/>
        <v>9.6194566256595007</v>
      </c>
      <c r="P1301" s="1">
        <f t="shared" si="201"/>
        <v>210.26124663471001</v>
      </c>
      <c r="Q1301" s="1">
        <f t="shared" si="202"/>
        <v>18185.050473402</v>
      </c>
      <c r="R1301" s="1">
        <f t="shared" si="203"/>
        <v>7.9398885751692001</v>
      </c>
      <c r="S1301" s="1">
        <f t="shared" si="204"/>
        <v>333.77577661081295</v>
      </c>
      <c r="T1301" s="1">
        <f t="shared" si="205"/>
        <v>387.33021537028998</v>
      </c>
      <c r="U1301" s="1">
        <f t="shared" si="206"/>
        <v>17.478161921592999</v>
      </c>
      <c r="V1301" s="1">
        <f t="shared" si="207"/>
        <v>65.989507083549</v>
      </c>
      <c r="W1301" s="1">
        <f t="shared" si="208"/>
        <v>3.1731997673199999</v>
      </c>
      <c r="X1301" s="1" t="str">
        <f t="shared" si="209"/>
        <v>TIDAK</v>
      </c>
    </row>
    <row r="1302" spans="1:24" x14ac:dyDescent="0.2">
      <c r="A1302">
        <v>7.0868773255658004</v>
      </c>
      <c r="B1302">
        <v>192.38736755463</v>
      </c>
      <c r="C1302">
        <v>25524.823469891999</v>
      </c>
      <c r="D1302">
        <v>7.3540349942027001</v>
      </c>
      <c r="E1302">
        <v>322.74003116505997</v>
      </c>
      <c r="F1302">
        <v>548.91771801232005</v>
      </c>
      <c r="G1302">
        <v>14.524408073755</v>
      </c>
      <c r="H1302">
        <v>64.124390707876998</v>
      </c>
      <c r="I1302">
        <v>3.9928482109344001</v>
      </c>
      <c r="J1302">
        <v>0</v>
      </c>
      <c r="O1302" s="1">
        <f t="shared" si="200"/>
        <v>7.0868773255658004</v>
      </c>
      <c r="P1302" s="1">
        <f t="shared" si="201"/>
        <v>192.38736755463</v>
      </c>
      <c r="Q1302" s="1">
        <f t="shared" si="202"/>
        <v>25524.823469891999</v>
      </c>
      <c r="R1302" s="1">
        <f t="shared" si="203"/>
        <v>7.3540349942027001</v>
      </c>
      <c r="S1302" s="1">
        <f t="shared" si="204"/>
        <v>322.74003116505997</v>
      </c>
      <c r="T1302" s="1">
        <f t="shared" si="205"/>
        <v>548.91771801232005</v>
      </c>
      <c r="U1302" s="1">
        <f t="shared" si="206"/>
        <v>14.524408073755</v>
      </c>
      <c r="V1302" s="1">
        <f t="shared" si="207"/>
        <v>64.124390707876998</v>
      </c>
      <c r="W1302" s="1">
        <f t="shared" si="208"/>
        <v>3.9928482109344001</v>
      </c>
      <c r="X1302" s="1" t="str">
        <f t="shared" si="209"/>
        <v>TIDAK</v>
      </c>
    </row>
    <row r="1303" spans="1:24" x14ac:dyDescent="0.2">
      <c r="A1303">
        <v>3.4338740591450998</v>
      </c>
      <c r="B1303">
        <v>152.48007530960001</v>
      </c>
      <c r="C1303">
        <v>16318.733613509001</v>
      </c>
      <c r="D1303">
        <v>5.9730978273241</v>
      </c>
      <c r="E1303">
        <v>313.06431649592997</v>
      </c>
      <c r="F1303">
        <v>412.91553856427998</v>
      </c>
      <c r="G1303">
        <v>9.9701444631964993</v>
      </c>
      <c r="H1303">
        <v>68.507542030606004</v>
      </c>
      <c r="I1303">
        <v>4.1049384034539003</v>
      </c>
      <c r="J1303">
        <v>0</v>
      </c>
      <c r="O1303" s="1">
        <f t="shared" si="200"/>
        <v>3.4338740591450998</v>
      </c>
      <c r="P1303" s="1">
        <f t="shared" si="201"/>
        <v>152.48007530960001</v>
      </c>
      <c r="Q1303" s="1">
        <f t="shared" si="202"/>
        <v>16318.733613509001</v>
      </c>
      <c r="R1303" s="1">
        <f t="shared" si="203"/>
        <v>5.9730978273241</v>
      </c>
      <c r="S1303" s="1">
        <f t="shared" si="204"/>
        <v>313.06431649592997</v>
      </c>
      <c r="T1303" s="1">
        <f t="shared" si="205"/>
        <v>412.91553856427998</v>
      </c>
      <c r="U1303" s="1">
        <f t="shared" si="206"/>
        <v>9.9701444631964993</v>
      </c>
      <c r="V1303" s="1">
        <f t="shared" si="207"/>
        <v>68.507542030606004</v>
      </c>
      <c r="W1303" s="1">
        <f t="shared" si="208"/>
        <v>4.1049384034539003</v>
      </c>
      <c r="X1303" s="1" t="str">
        <f t="shared" si="209"/>
        <v>TIDAK</v>
      </c>
    </row>
    <row r="1304" spans="1:24" x14ac:dyDescent="0.2">
      <c r="A1304">
        <v>8.436759028789</v>
      </c>
      <c r="B1304">
        <v>242.4885797677</v>
      </c>
      <c r="C1304">
        <v>44896.984112391998</v>
      </c>
      <c r="D1304">
        <v>7.8630840705434002</v>
      </c>
      <c r="F1304">
        <v>575.93701822279002</v>
      </c>
      <c r="G1304">
        <v>14.531777386904</v>
      </c>
      <c r="H1304">
        <v>50.774207951305002</v>
      </c>
      <c r="I1304">
        <v>2.4999101346874002</v>
      </c>
      <c r="J1304">
        <v>0</v>
      </c>
      <c r="O1304" s="1">
        <f t="shared" si="200"/>
        <v>8.436759028789</v>
      </c>
      <c r="P1304" s="1">
        <f t="shared" si="201"/>
        <v>242.4885797677</v>
      </c>
      <c r="Q1304" s="1">
        <f t="shared" si="202"/>
        <v>44896.984112391998</v>
      </c>
      <c r="R1304" s="1">
        <f t="shared" si="203"/>
        <v>7.8630840705434002</v>
      </c>
      <c r="S1304" s="1">
        <f t="shared" si="204"/>
        <v>333.77577661081295</v>
      </c>
      <c r="T1304" s="1">
        <f t="shared" si="205"/>
        <v>575.93701822279002</v>
      </c>
      <c r="U1304" s="1">
        <f t="shared" si="206"/>
        <v>14.531777386904</v>
      </c>
      <c r="V1304" s="1">
        <f t="shared" si="207"/>
        <v>50.774207951305002</v>
      </c>
      <c r="W1304" s="1">
        <f t="shared" si="208"/>
        <v>2.4999101346874002</v>
      </c>
      <c r="X1304" s="1" t="str">
        <f t="shared" si="209"/>
        <v>TIDAK</v>
      </c>
    </row>
    <row r="1305" spans="1:24" x14ac:dyDescent="0.2">
      <c r="A1305">
        <v>12.246928068520001</v>
      </c>
      <c r="B1305">
        <v>217.36801417678001</v>
      </c>
      <c r="C1305">
        <v>11318.140562573</v>
      </c>
      <c r="D1305">
        <v>8.4651603841829992</v>
      </c>
      <c r="E1305">
        <v>375.89475835575001</v>
      </c>
      <c r="F1305">
        <v>347.65305379748003</v>
      </c>
      <c r="G1305">
        <v>9.7625045950579992</v>
      </c>
      <c r="H1305">
        <v>73.832404812307999</v>
      </c>
      <c r="I1305">
        <v>3.5332434245897</v>
      </c>
      <c r="J1305">
        <v>0</v>
      </c>
      <c r="O1305" s="1">
        <f t="shared" si="200"/>
        <v>12.246928068520001</v>
      </c>
      <c r="P1305" s="1">
        <f t="shared" si="201"/>
        <v>217.36801417678001</v>
      </c>
      <c r="Q1305" s="1">
        <f t="shared" si="202"/>
        <v>11318.140562573</v>
      </c>
      <c r="R1305" s="1">
        <f t="shared" si="203"/>
        <v>8.4651603841829992</v>
      </c>
      <c r="S1305" s="1">
        <f t="shared" si="204"/>
        <v>375.89475835575001</v>
      </c>
      <c r="T1305" s="1">
        <f t="shared" si="205"/>
        <v>347.65305379748003</v>
      </c>
      <c r="U1305" s="1">
        <f t="shared" si="206"/>
        <v>9.7625045950579992</v>
      </c>
      <c r="V1305" s="1">
        <f t="shared" si="207"/>
        <v>73.832404812307999</v>
      </c>
      <c r="W1305" s="1">
        <f t="shared" si="208"/>
        <v>3.5332434245897</v>
      </c>
      <c r="X1305" s="1" t="str">
        <f t="shared" si="209"/>
        <v>TIDAK</v>
      </c>
    </row>
    <row r="1306" spans="1:24" x14ac:dyDescent="0.2">
      <c r="A1306">
        <v>7.3430319397731996</v>
      </c>
      <c r="B1306">
        <v>198.53076965522999</v>
      </c>
      <c r="C1306">
        <v>14037.039926613999</v>
      </c>
      <c r="D1306">
        <v>5.7883464176962001</v>
      </c>
      <c r="F1306">
        <v>479.24146720329998</v>
      </c>
      <c r="G1306">
        <v>11.090374213876</v>
      </c>
      <c r="H1306">
        <v>61.100240173185</v>
      </c>
      <c r="I1306">
        <v>5.2880575538286001</v>
      </c>
      <c r="J1306">
        <v>0</v>
      </c>
      <c r="O1306" s="1">
        <f t="shared" si="200"/>
        <v>7.3430319397731996</v>
      </c>
      <c r="P1306" s="1">
        <f t="shared" si="201"/>
        <v>198.53076965522999</v>
      </c>
      <c r="Q1306" s="1">
        <f t="shared" si="202"/>
        <v>14037.039926613999</v>
      </c>
      <c r="R1306" s="1">
        <f t="shared" si="203"/>
        <v>5.7883464176962001</v>
      </c>
      <c r="S1306" s="1">
        <f t="shared" si="204"/>
        <v>333.77577661081295</v>
      </c>
      <c r="T1306" s="1">
        <f t="shared" si="205"/>
        <v>479.24146720329998</v>
      </c>
      <c r="U1306" s="1">
        <f t="shared" si="206"/>
        <v>11.090374213876</v>
      </c>
      <c r="V1306" s="1">
        <f t="shared" si="207"/>
        <v>61.100240173185</v>
      </c>
      <c r="W1306" s="1">
        <f t="shared" si="208"/>
        <v>5.2880575538286001</v>
      </c>
      <c r="X1306" s="1" t="str">
        <f t="shared" si="209"/>
        <v>TIDAK</v>
      </c>
    </row>
    <row r="1307" spans="1:24" x14ac:dyDescent="0.2">
      <c r="A1307">
        <v>4.6164389344492003</v>
      </c>
      <c r="B1307">
        <v>192.57400993429999</v>
      </c>
      <c r="C1307">
        <v>14982.30547703</v>
      </c>
      <c r="D1307">
        <v>6.0800290560030996</v>
      </c>
      <c r="F1307">
        <v>344.14632123276999</v>
      </c>
      <c r="G1307">
        <v>11.090005751162</v>
      </c>
      <c r="H1307">
        <v>88.483583475616996</v>
      </c>
      <c r="I1307">
        <v>2.6343410214255001</v>
      </c>
      <c r="J1307">
        <v>0</v>
      </c>
      <c r="O1307" s="1">
        <f t="shared" si="200"/>
        <v>4.6164389344492003</v>
      </c>
      <c r="P1307" s="1">
        <f t="shared" si="201"/>
        <v>192.57400993429999</v>
      </c>
      <c r="Q1307" s="1">
        <f t="shared" si="202"/>
        <v>14982.30547703</v>
      </c>
      <c r="R1307" s="1">
        <f t="shared" si="203"/>
        <v>6.0800290560030996</v>
      </c>
      <c r="S1307" s="1">
        <f t="shared" si="204"/>
        <v>333.77577661081295</v>
      </c>
      <c r="T1307" s="1">
        <f t="shared" si="205"/>
        <v>344.14632123276999</v>
      </c>
      <c r="U1307" s="1">
        <f t="shared" si="206"/>
        <v>11.090005751162</v>
      </c>
      <c r="V1307" s="1">
        <f t="shared" si="207"/>
        <v>88.483583475616996</v>
      </c>
      <c r="W1307" s="1">
        <f t="shared" si="208"/>
        <v>2.6343410214255001</v>
      </c>
      <c r="X1307" s="1" t="str">
        <f t="shared" si="209"/>
        <v>TIDAK</v>
      </c>
    </row>
    <row r="1308" spans="1:24" x14ac:dyDescent="0.2">
      <c r="A1308">
        <v>8.3074629690066004</v>
      </c>
      <c r="B1308">
        <v>229.94123431650999</v>
      </c>
      <c r="C1308">
        <v>18452.645570928998</v>
      </c>
      <c r="D1308">
        <v>6.8951459472355001</v>
      </c>
      <c r="E1308">
        <v>338.48370277306998</v>
      </c>
      <c r="F1308">
        <v>464.90098483203002</v>
      </c>
      <c r="G1308">
        <v>9.5121025163493993</v>
      </c>
      <c r="H1308">
        <v>84.053414805024005</v>
      </c>
      <c r="I1308">
        <v>4.6257292415076998</v>
      </c>
      <c r="J1308">
        <v>0</v>
      </c>
      <c r="O1308" s="1">
        <f t="shared" si="200"/>
        <v>8.3074629690066004</v>
      </c>
      <c r="P1308" s="1">
        <f t="shared" si="201"/>
        <v>229.94123431650999</v>
      </c>
      <c r="Q1308" s="1">
        <f t="shared" si="202"/>
        <v>18452.645570928998</v>
      </c>
      <c r="R1308" s="1">
        <f t="shared" si="203"/>
        <v>6.8951459472355001</v>
      </c>
      <c r="S1308" s="1">
        <f t="shared" si="204"/>
        <v>338.48370277306998</v>
      </c>
      <c r="T1308" s="1">
        <f t="shared" si="205"/>
        <v>464.90098483203002</v>
      </c>
      <c r="U1308" s="1">
        <f t="shared" si="206"/>
        <v>9.5121025163493993</v>
      </c>
      <c r="V1308" s="1">
        <f t="shared" si="207"/>
        <v>84.053414805024005</v>
      </c>
      <c r="W1308" s="1">
        <f t="shared" si="208"/>
        <v>4.6257292415076998</v>
      </c>
      <c r="X1308" s="1" t="str">
        <f t="shared" si="209"/>
        <v>TIDAK</v>
      </c>
    </row>
    <row r="1309" spans="1:24" x14ac:dyDescent="0.2">
      <c r="A1309">
        <v>4.9096405544373001</v>
      </c>
      <c r="B1309">
        <v>157.24045839889001</v>
      </c>
      <c r="C1309">
        <v>10488.770936594001</v>
      </c>
      <c r="D1309">
        <v>6.9297931893323996</v>
      </c>
      <c r="F1309">
        <v>311.74575705390998</v>
      </c>
      <c r="G1309">
        <v>11.023799554466001</v>
      </c>
      <c r="H1309">
        <v>48.525524980257003</v>
      </c>
      <c r="I1309">
        <v>5.3453239400254997</v>
      </c>
      <c r="J1309">
        <v>0</v>
      </c>
      <c r="O1309" s="1">
        <f t="shared" si="200"/>
        <v>4.9096405544373001</v>
      </c>
      <c r="P1309" s="1">
        <f t="shared" si="201"/>
        <v>157.24045839889001</v>
      </c>
      <c r="Q1309" s="1">
        <f t="shared" si="202"/>
        <v>10488.770936594001</v>
      </c>
      <c r="R1309" s="1">
        <f t="shared" si="203"/>
        <v>6.9297931893323996</v>
      </c>
      <c r="S1309" s="1">
        <f t="shared" si="204"/>
        <v>333.77577661081295</v>
      </c>
      <c r="T1309" s="1">
        <f t="shared" si="205"/>
        <v>311.74575705390998</v>
      </c>
      <c r="U1309" s="1">
        <f t="shared" si="206"/>
        <v>11.023799554466001</v>
      </c>
      <c r="V1309" s="1">
        <f t="shared" si="207"/>
        <v>48.525524980257003</v>
      </c>
      <c r="W1309" s="1">
        <f t="shared" si="208"/>
        <v>5.3453239400254997</v>
      </c>
      <c r="X1309" s="1" t="str">
        <f t="shared" si="209"/>
        <v>TIDAK</v>
      </c>
    </row>
    <row r="1310" spans="1:24" x14ac:dyDescent="0.2">
      <c r="A1310">
        <v>7.7091063598640002</v>
      </c>
      <c r="B1310">
        <v>178.81082764193999</v>
      </c>
      <c r="C1310">
        <v>18610.124151836</v>
      </c>
      <c r="D1310">
        <v>7.7344411964384001</v>
      </c>
      <c r="F1310">
        <v>462.20116285425001</v>
      </c>
      <c r="G1310">
        <v>13.888703887503</v>
      </c>
      <c r="H1310">
        <v>64.841637255864995</v>
      </c>
      <c r="I1310">
        <v>4.2351081198287002</v>
      </c>
      <c r="J1310">
        <v>0</v>
      </c>
      <c r="O1310" s="1">
        <f t="shared" si="200"/>
        <v>7.7091063598640002</v>
      </c>
      <c r="P1310" s="1">
        <f t="shared" si="201"/>
        <v>178.81082764193999</v>
      </c>
      <c r="Q1310" s="1">
        <f t="shared" si="202"/>
        <v>18610.124151836</v>
      </c>
      <c r="R1310" s="1">
        <f t="shared" si="203"/>
        <v>7.7344411964384001</v>
      </c>
      <c r="S1310" s="1">
        <f t="shared" si="204"/>
        <v>333.77577661081295</v>
      </c>
      <c r="T1310" s="1">
        <f t="shared" si="205"/>
        <v>462.20116285425001</v>
      </c>
      <c r="U1310" s="1">
        <f t="shared" si="206"/>
        <v>13.888703887503</v>
      </c>
      <c r="V1310" s="1">
        <f t="shared" si="207"/>
        <v>64.841637255864995</v>
      </c>
      <c r="W1310" s="1">
        <f t="shared" si="208"/>
        <v>4.2351081198287002</v>
      </c>
      <c r="X1310" s="1" t="str">
        <f t="shared" si="209"/>
        <v>TIDAK</v>
      </c>
    </row>
    <row r="1311" spans="1:24" x14ac:dyDescent="0.2">
      <c r="B1311">
        <v>173.81671013133999</v>
      </c>
      <c r="C1311">
        <v>26552.974400984</v>
      </c>
      <c r="D1311">
        <v>6.2902792670762002</v>
      </c>
      <c r="E1311">
        <v>293.17027314789999</v>
      </c>
      <c r="F1311">
        <v>366.71870568459002</v>
      </c>
      <c r="G1311">
        <v>13.271499488833999</v>
      </c>
      <c r="H1311">
        <v>72.129839899789005</v>
      </c>
      <c r="I1311">
        <v>3.2069954827474998</v>
      </c>
      <c r="J1311">
        <v>0</v>
      </c>
      <c r="O1311" s="1">
        <f t="shared" si="200"/>
        <v>7.0807945042768186</v>
      </c>
      <c r="P1311" s="1">
        <f t="shared" si="201"/>
        <v>173.81671013133999</v>
      </c>
      <c r="Q1311" s="1">
        <f t="shared" si="202"/>
        <v>26552.974400984</v>
      </c>
      <c r="R1311" s="1">
        <f t="shared" si="203"/>
        <v>6.2902792670762002</v>
      </c>
      <c r="S1311" s="1">
        <f t="shared" si="204"/>
        <v>293.17027314789999</v>
      </c>
      <c r="T1311" s="1">
        <f t="shared" si="205"/>
        <v>366.71870568459002</v>
      </c>
      <c r="U1311" s="1">
        <f t="shared" si="206"/>
        <v>13.271499488833999</v>
      </c>
      <c r="V1311" s="1">
        <f t="shared" si="207"/>
        <v>72.129839899789005</v>
      </c>
      <c r="W1311" s="1">
        <f t="shared" si="208"/>
        <v>3.2069954827474998</v>
      </c>
      <c r="X1311" s="1" t="str">
        <f t="shared" si="209"/>
        <v>TIDAK</v>
      </c>
    </row>
    <row r="1312" spans="1:24" x14ac:dyDescent="0.2">
      <c r="A1312">
        <v>7.8182748393015</v>
      </c>
      <c r="B1312">
        <v>179.21821727387001</v>
      </c>
      <c r="C1312">
        <v>27558.542532570002</v>
      </c>
      <c r="D1312">
        <v>7.5044528934613997</v>
      </c>
      <c r="E1312">
        <v>315.44749163258001</v>
      </c>
      <c r="F1312">
        <v>359.09918999548</v>
      </c>
      <c r="G1312">
        <v>12.618666656359</v>
      </c>
      <c r="H1312">
        <v>52.377477319333003</v>
      </c>
      <c r="I1312">
        <v>3.3292431658506998</v>
      </c>
      <c r="J1312">
        <v>0</v>
      </c>
      <c r="O1312" s="1">
        <f t="shared" si="200"/>
        <v>7.8182748393015</v>
      </c>
      <c r="P1312" s="1">
        <f t="shared" si="201"/>
        <v>179.21821727387001</v>
      </c>
      <c r="Q1312" s="1">
        <f t="shared" si="202"/>
        <v>27558.542532570002</v>
      </c>
      <c r="R1312" s="1">
        <f t="shared" si="203"/>
        <v>7.5044528934613997</v>
      </c>
      <c r="S1312" s="1">
        <f t="shared" si="204"/>
        <v>315.44749163258001</v>
      </c>
      <c r="T1312" s="1">
        <f t="shared" si="205"/>
        <v>359.09918999548</v>
      </c>
      <c r="U1312" s="1">
        <f t="shared" si="206"/>
        <v>12.618666656359</v>
      </c>
      <c r="V1312" s="1">
        <f t="shared" si="207"/>
        <v>52.377477319333003</v>
      </c>
      <c r="W1312" s="1">
        <f t="shared" si="208"/>
        <v>3.3292431658506998</v>
      </c>
      <c r="X1312" s="1" t="str">
        <f t="shared" si="209"/>
        <v>TIDAK</v>
      </c>
    </row>
    <row r="1313" spans="1:24" x14ac:dyDescent="0.2">
      <c r="A1313">
        <v>8.2074589126568007</v>
      </c>
      <c r="B1313">
        <v>189.94215715703999</v>
      </c>
      <c r="C1313">
        <v>17447.994671903001</v>
      </c>
      <c r="D1313">
        <v>6.7616822961549001</v>
      </c>
      <c r="F1313">
        <v>449.41260566522999</v>
      </c>
      <c r="G1313">
        <v>15.335711202992</v>
      </c>
      <c r="H1313">
        <v>54.946344498016003</v>
      </c>
      <c r="I1313">
        <v>4.1518658530058996</v>
      </c>
      <c r="J1313">
        <v>0</v>
      </c>
      <c r="O1313" s="1">
        <f t="shared" si="200"/>
        <v>8.2074589126568007</v>
      </c>
      <c r="P1313" s="1">
        <f t="shared" si="201"/>
        <v>189.94215715703999</v>
      </c>
      <c r="Q1313" s="1">
        <f t="shared" si="202"/>
        <v>17447.994671903001</v>
      </c>
      <c r="R1313" s="1">
        <f t="shared" si="203"/>
        <v>6.7616822961549001</v>
      </c>
      <c r="S1313" s="1">
        <f t="shared" si="204"/>
        <v>333.77577661081295</v>
      </c>
      <c r="T1313" s="1">
        <f t="shared" si="205"/>
        <v>449.41260566522999</v>
      </c>
      <c r="U1313" s="1">
        <f t="shared" si="206"/>
        <v>15.335711202992</v>
      </c>
      <c r="V1313" s="1">
        <f t="shared" si="207"/>
        <v>54.946344498016003</v>
      </c>
      <c r="W1313" s="1">
        <f t="shared" si="208"/>
        <v>4.1518658530058996</v>
      </c>
      <c r="X1313" s="1" t="str">
        <f t="shared" si="209"/>
        <v>TIDAK</v>
      </c>
    </row>
    <row r="1314" spans="1:24" x14ac:dyDescent="0.2">
      <c r="A1314">
        <v>6.9585341374810001</v>
      </c>
      <c r="B1314">
        <v>187.74884924222999</v>
      </c>
      <c r="C1314">
        <v>13457.211128839001</v>
      </c>
      <c r="D1314">
        <v>7.3635931237866004</v>
      </c>
      <c r="E1314">
        <v>330.75039215794999</v>
      </c>
      <c r="F1314">
        <v>350.60343122455998</v>
      </c>
      <c r="G1314">
        <v>16.719155744030999</v>
      </c>
      <c r="H1314">
        <v>77.671292222448002</v>
      </c>
      <c r="I1314">
        <v>4.1946000001104</v>
      </c>
      <c r="J1314">
        <v>0</v>
      </c>
      <c r="O1314" s="1">
        <f t="shared" si="200"/>
        <v>6.9585341374810001</v>
      </c>
      <c r="P1314" s="1">
        <f t="shared" si="201"/>
        <v>187.74884924222999</v>
      </c>
      <c r="Q1314" s="1">
        <f t="shared" si="202"/>
        <v>13457.211128839001</v>
      </c>
      <c r="R1314" s="1">
        <f t="shared" si="203"/>
        <v>7.3635931237866004</v>
      </c>
      <c r="S1314" s="1">
        <f t="shared" si="204"/>
        <v>330.75039215794999</v>
      </c>
      <c r="T1314" s="1">
        <f t="shared" si="205"/>
        <v>350.60343122455998</v>
      </c>
      <c r="U1314" s="1">
        <f t="shared" si="206"/>
        <v>16.719155744030999</v>
      </c>
      <c r="V1314" s="1">
        <f t="shared" si="207"/>
        <v>77.671292222448002</v>
      </c>
      <c r="W1314" s="1">
        <f t="shared" si="208"/>
        <v>4.1946000001104</v>
      </c>
      <c r="X1314" s="1" t="str">
        <f t="shared" si="209"/>
        <v>TIDAK</v>
      </c>
    </row>
    <row r="1315" spans="1:24" x14ac:dyDescent="0.2">
      <c r="B1315">
        <v>193.92618038344</v>
      </c>
      <c r="C1315">
        <v>14936.503970693</v>
      </c>
      <c r="D1315">
        <v>7.2034013514191004</v>
      </c>
      <c r="E1315">
        <v>309.44743221236001</v>
      </c>
      <c r="F1315">
        <v>447.45010822568997</v>
      </c>
      <c r="G1315">
        <v>12.180625909906</v>
      </c>
      <c r="I1315">
        <v>4.2979138858240002</v>
      </c>
      <c r="J1315">
        <v>0</v>
      </c>
      <c r="O1315" s="1">
        <f t="shared" si="200"/>
        <v>7.0807945042768186</v>
      </c>
      <c r="P1315" s="1">
        <f t="shared" si="201"/>
        <v>193.92618038344</v>
      </c>
      <c r="Q1315" s="1">
        <f t="shared" si="202"/>
        <v>14936.503970693</v>
      </c>
      <c r="R1315" s="1">
        <f t="shared" si="203"/>
        <v>7.2034013514191004</v>
      </c>
      <c r="S1315" s="1">
        <f t="shared" si="204"/>
        <v>309.44743221236001</v>
      </c>
      <c r="T1315" s="1">
        <f t="shared" si="205"/>
        <v>447.45010822568997</v>
      </c>
      <c r="U1315" s="1">
        <f t="shared" si="206"/>
        <v>12.180625909906</v>
      </c>
      <c r="V1315" s="1">
        <f t="shared" si="207"/>
        <v>66.396292946768057</v>
      </c>
      <c r="W1315" s="1">
        <f t="shared" si="208"/>
        <v>4.2979138858240002</v>
      </c>
      <c r="X1315" s="1" t="str">
        <f t="shared" si="209"/>
        <v>TIDAK</v>
      </c>
    </row>
    <row r="1316" spans="1:24" x14ac:dyDescent="0.2">
      <c r="A1316">
        <v>4.3494399993517003</v>
      </c>
      <c r="B1316">
        <v>157.51336086289999</v>
      </c>
      <c r="C1316">
        <v>24352.066099111998</v>
      </c>
      <c r="D1316">
        <v>5.9677223399189003</v>
      </c>
      <c r="E1316">
        <v>287.04511035051001</v>
      </c>
      <c r="F1316">
        <v>432.64230696106</v>
      </c>
      <c r="G1316">
        <v>10.667254446443</v>
      </c>
      <c r="H1316">
        <v>44.289012650833001</v>
      </c>
      <c r="I1316">
        <v>4.4427115022598</v>
      </c>
      <c r="J1316">
        <v>0</v>
      </c>
      <c r="O1316" s="1">
        <f t="shared" si="200"/>
        <v>4.3494399993517003</v>
      </c>
      <c r="P1316" s="1">
        <f t="shared" si="201"/>
        <v>157.51336086289999</v>
      </c>
      <c r="Q1316" s="1">
        <f t="shared" si="202"/>
        <v>24352.066099111998</v>
      </c>
      <c r="R1316" s="1">
        <f t="shared" si="203"/>
        <v>5.9677223399189003</v>
      </c>
      <c r="S1316" s="1">
        <f t="shared" si="204"/>
        <v>287.04511035051001</v>
      </c>
      <c r="T1316" s="1">
        <f t="shared" si="205"/>
        <v>432.64230696106</v>
      </c>
      <c r="U1316" s="1">
        <f t="shared" si="206"/>
        <v>10.667254446443</v>
      </c>
      <c r="V1316" s="1">
        <f t="shared" si="207"/>
        <v>44.289012650833001</v>
      </c>
      <c r="W1316" s="1">
        <f t="shared" si="208"/>
        <v>4.4427115022598</v>
      </c>
      <c r="X1316" s="1" t="str">
        <f t="shared" si="209"/>
        <v>TIDAK</v>
      </c>
    </row>
    <row r="1317" spans="1:24" x14ac:dyDescent="0.2">
      <c r="A1317">
        <v>6.6299850357874996</v>
      </c>
      <c r="B1317">
        <v>195.70038011793</v>
      </c>
      <c r="C1317">
        <v>21495.537557678999</v>
      </c>
      <c r="D1317">
        <v>6.5464635363939996</v>
      </c>
      <c r="E1317">
        <v>363.69194908705998</v>
      </c>
      <c r="F1317">
        <v>335.80471023952998</v>
      </c>
      <c r="G1317">
        <v>11.395097663487</v>
      </c>
      <c r="H1317">
        <v>66.165224267509998</v>
      </c>
      <c r="I1317">
        <v>2.5344994779465999</v>
      </c>
      <c r="J1317">
        <v>0</v>
      </c>
      <c r="O1317" s="1">
        <f t="shared" si="200"/>
        <v>6.6299850357874996</v>
      </c>
      <c r="P1317" s="1">
        <f t="shared" si="201"/>
        <v>195.70038011793</v>
      </c>
      <c r="Q1317" s="1">
        <f t="shared" si="202"/>
        <v>21495.537557678999</v>
      </c>
      <c r="R1317" s="1">
        <f t="shared" si="203"/>
        <v>6.5464635363939996</v>
      </c>
      <c r="S1317" s="1">
        <f t="shared" si="204"/>
        <v>363.69194908705998</v>
      </c>
      <c r="T1317" s="1">
        <f t="shared" si="205"/>
        <v>335.80471023952998</v>
      </c>
      <c r="U1317" s="1">
        <f t="shared" si="206"/>
        <v>11.395097663487</v>
      </c>
      <c r="V1317" s="1">
        <f t="shared" si="207"/>
        <v>66.165224267509998</v>
      </c>
      <c r="W1317" s="1">
        <f t="shared" si="208"/>
        <v>2.5344994779465999</v>
      </c>
      <c r="X1317" s="1" t="str">
        <f t="shared" si="209"/>
        <v>TIDAK</v>
      </c>
    </row>
    <row r="1318" spans="1:24" x14ac:dyDescent="0.2">
      <c r="A1318">
        <v>8.9696973895963001</v>
      </c>
      <c r="B1318">
        <v>195.74476483084001</v>
      </c>
      <c r="C1318">
        <v>9049.6825946017998</v>
      </c>
      <c r="D1318">
        <v>7.4670680179198996</v>
      </c>
      <c r="E1318">
        <v>396.45356835927998</v>
      </c>
      <c r="F1318">
        <v>378.52851122470003</v>
      </c>
      <c r="G1318">
        <v>17.757696522623</v>
      </c>
      <c r="H1318">
        <v>114.20867137787999</v>
      </c>
      <c r="I1318">
        <v>3.9830988179898998</v>
      </c>
      <c r="J1318">
        <v>0</v>
      </c>
      <c r="O1318" s="1">
        <f t="shared" si="200"/>
        <v>8.9696973895963001</v>
      </c>
      <c r="P1318" s="1">
        <f t="shared" si="201"/>
        <v>195.74476483084001</v>
      </c>
      <c r="Q1318" s="1">
        <f t="shared" si="202"/>
        <v>9049.6825946017998</v>
      </c>
      <c r="R1318" s="1">
        <f t="shared" si="203"/>
        <v>7.4670680179198996</v>
      </c>
      <c r="S1318" s="1">
        <f t="shared" si="204"/>
        <v>396.45356835927998</v>
      </c>
      <c r="T1318" s="1">
        <f t="shared" si="205"/>
        <v>378.52851122470003</v>
      </c>
      <c r="U1318" s="1">
        <f t="shared" si="206"/>
        <v>17.757696522623</v>
      </c>
      <c r="V1318" s="1">
        <f t="shared" si="207"/>
        <v>114.20867137787999</v>
      </c>
      <c r="W1318" s="1">
        <f t="shared" si="208"/>
        <v>3.9830988179898998</v>
      </c>
      <c r="X1318" s="1" t="str">
        <f t="shared" si="209"/>
        <v>TIDAK</v>
      </c>
    </row>
    <row r="1319" spans="1:24" x14ac:dyDescent="0.2">
      <c r="A1319">
        <v>6.771050289732</v>
      </c>
      <c r="B1319">
        <v>194.63512208040001</v>
      </c>
      <c r="C1319">
        <v>15719.493609487999</v>
      </c>
      <c r="D1319">
        <v>6.7463438053848996</v>
      </c>
      <c r="E1319">
        <v>339.00157490836</v>
      </c>
      <c r="F1319">
        <v>441.73039138364999</v>
      </c>
      <c r="G1319">
        <v>22.891010807615</v>
      </c>
      <c r="H1319">
        <v>75.472825389126001</v>
      </c>
      <c r="I1319">
        <v>3.2448668321311001</v>
      </c>
      <c r="J1319">
        <v>0</v>
      </c>
      <c r="O1319" s="1">
        <f t="shared" si="200"/>
        <v>6.771050289732</v>
      </c>
      <c r="P1319" s="1">
        <f t="shared" si="201"/>
        <v>194.63512208040001</v>
      </c>
      <c r="Q1319" s="1">
        <f t="shared" si="202"/>
        <v>15719.493609487999</v>
      </c>
      <c r="R1319" s="1">
        <f t="shared" si="203"/>
        <v>6.7463438053848996</v>
      </c>
      <c r="S1319" s="1">
        <f t="shared" si="204"/>
        <v>339.00157490836</v>
      </c>
      <c r="T1319" s="1">
        <f t="shared" si="205"/>
        <v>441.73039138364999</v>
      </c>
      <c r="U1319" s="1">
        <f t="shared" si="206"/>
        <v>22.891010807615</v>
      </c>
      <c r="V1319" s="1">
        <f t="shared" si="207"/>
        <v>75.472825389126001</v>
      </c>
      <c r="W1319" s="1">
        <f t="shared" si="208"/>
        <v>3.2448668321311001</v>
      </c>
      <c r="X1319" s="1" t="str">
        <f t="shared" si="209"/>
        <v>TIDAK</v>
      </c>
    </row>
    <row r="1320" spans="1:24" x14ac:dyDescent="0.2">
      <c r="A1320">
        <v>6.7246393420268999</v>
      </c>
      <c r="B1320">
        <v>223.17541545207999</v>
      </c>
      <c r="C1320">
        <v>41552.019664355998</v>
      </c>
      <c r="D1320">
        <v>7.7446998874404001</v>
      </c>
      <c r="E1320">
        <v>271.15711986135</v>
      </c>
      <c r="F1320">
        <v>463.88521588230998</v>
      </c>
      <c r="G1320">
        <v>13.165034610520999</v>
      </c>
      <c r="H1320">
        <v>61.058795674164998</v>
      </c>
      <c r="I1320">
        <v>2.9214147722617998</v>
      </c>
      <c r="J1320">
        <v>0</v>
      </c>
      <c r="O1320" s="1">
        <f t="shared" si="200"/>
        <v>6.7246393420268999</v>
      </c>
      <c r="P1320" s="1">
        <f t="shared" si="201"/>
        <v>223.17541545207999</v>
      </c>
      <c r="Q1320" s="1">
        <f t="shared" si="202"/>
        <v>41552.019664355998</v>
      </c>
      <c r="R1320" s="1">
        <f t="shared" si="203"/>
        <v>7.7446998874404001</v>
      </c>
      <c r="S1320" s="1">
        <f t="shared" si="204"/>
        <v>271.15711986135</v>
      </c>
      <c r="T1320" s="1">
        <f t="shared" si="205"/>
        <v>463.88521588230998</v>
      </c>
      <c r="U1320" s="1">
        <f t="shared" si="206"/>
        <v>13.165034610520999</v>
      </c>
      <c r="V1320" s="1">
        <f t="shared" si="207"/>
        <v>61.058795674164998</v>
      </c>
      <c r="W1320" s="1">
        <f t="shared" si="208"/>
        <v>2.9214147722617998</v>
      </c>
      <c r="X1320" s="1" t="str">
        <f t="shared" si="209"/>
        <v>TIDAK</v>
      </c>
    </row>
    <row r="1321" spans="1:24" x14ac:dyDescent="0.2">
      <c r="B1321">
        <v>221.39197444452</v>
      </c>
      <c r="C1321">
        <v>27979.736222255</v>
      </c>
      <c r="D1321">
        <v>6.5723902317886997</v>
      </c>
      <c r="E1321">
        <v>349.62455314196001</v>
      </c>
      <c r="F1321">
        <v>355.78198316548003</v>
      </c>
      <c r="G1321">
        <v>9.9863546733100002</v>
      </c>
      <c r="H1321">
        <v>81.963484740845004</v>
      </c>
      <c r="I1321">
        <v>3.4396233538018999</v>
      </c>
      <c r="J1321">
        <v>0</v>
      </c>
      <c r="O1321" s="1">
        <f t="shared" si="200"/>
        <v>7.0807945042768186</v>
      </c>
      <c r="P1321" s="1">
        <f t="shared" si="201"/>
        <v>221.39197444452</v>
      </c>
      <c r="Q1321" s="1">
        <f t="shared" si="202"/>
        <v>27979.736222255</v>
      </c>
      <c r="R1321" s="1">
        <f t="shared" si="203"/>
        <v>6.5723902317886997</v>
      </c>
      <c r="S1321" s="1">
        <f t="shared" si="204"/>
        <v>349.62455314196001</v>
      </c>
      <c r="T1321" s="1">
        <f t="shared" si="205"/>
        <v>355.78198316548003</v>
      </c>
      <c r="U1321" s="1">
        <f t="shared" si="206"/>
        <v>9.9863546733100002</v>
      </c>
      <c r="V1321" s="1">
        <f t="shared" si="207"/>
        <v>81.963484740845004</v>
      </c>
      <c r="W1321" s="1">
        <f t="shared" si="208"/>
        <v>3.4396233538018999</v>
      </c>
      <c r="X1321" s="1" t="str">
        <f t="shared" si="209"/>
        <v>TIDAK</v>
      </c>
    </row>
    <row r="1322" spans="1:24" x14ac:dyDescent="0.2">
      <c r="A1322">
        <v>6.9672707638742999</v>
      </c>
      <c r="B1322">
        <v>218.79279309642999</v>
      </c>
      <c r="C1322">
        <v>33933.709852029999</v>
      </c>
      <c r="D1322">
        <v>8.9771797026539009</v>
      </c>
      <c r="E1322">
        <v>360.99694053822998</v>
      </c>
      <c r="F1322">
        <v>438.80915496372</v>
      </c>
      <c r="G1322">
        <v>18.633065206522001</v>
      </c>
      <c r="H1322">
        <v>71.919216538103996</v>
      </c>
      <c r="I1322">
        <v>3.2724707390406</v>
      </c>
      <c r="J1322">
        <v>0</v>
      </c>
      <c r="O1322" s="1">
        <f t="shared" si="200"/>
        <v>6.9672707638742999</v>
      </c>
      <c r="P1322" s="1">
        <f t="shared" si="201"/>
        <v>218.79279309642999</v>
      </c>
      <c r="Q1322" s="1">
        <f t="shared" si="202"/>
        <v>33933.709852029999</v>
      </c>
      <c r="R1322" s="1">
        <f t="shared" si="203"/>
        <v>8.9771797026539009</v>
      </c>
      <c r="S1322" s="1">
        <f t="shared" si="204"/>
        <v>360.99694053822998</v>
      </c>
      <c r="T1322" s="1">
        <f t="shared" si="205"/>
        <v>438.80915496372</v>
      </c>
      <c r="U1322" s="1">
        <f t="shared" si="206"/>
        <v>18.633065206522001</v>
      </c>
      <c r="V1322" s="1">
        <f t="shared" si="207"/>
        <v>71.919216538103996</v>
      </c>
      <c r="W1322" s="1">
        <f t="shared" si="208"/>
        <v>3.2724707390406</v>
      </c>
      <c r="X1322" s="1" t="str">
        <f t="shared" si="209"/>
        <v>TIDAK</v>
      </c>
    </row>
    <row r="1323" spans="1:24" x14ac:dyDescent="0.2">
      <c r="B1323">
        <v>225.97213557156999</v>
      </c>
      <c r="C1323">
        <v>32617.124603587999</v>
      </c>
      <c r="D1323">
        <v>7.3806640263062997</v>
      </c>
      <c r="E1323">
        <v>259.20527412425997</v>
      </c>
      <c r="F1323">
        <v>355.87930088255001</v>
      </c>
      <c r="G1323">
        <v>11.122653444312</v>
      </c>
      <c r="H1323">
        <v>66.359657767231994</v>
      </c>
      <c r="I1323">
        <v>3.2328721157393998</v>
      </c>
      <c r="J1323">
        <v>0</v>
      </c>
      <c r="O1323" s="1">
        <f t="shared" si="200"/>
        <v>7.0807945042768186</v>
      </c>
      <c r="P1323" s="1">
        <f t="shared" si="201"/>
        <v>225.97213557156999</v>
      </c>
      <c r="Q1323" s="1">
        <f t="shared" si="202"/>
        <v>32617.124603587999</v>
      </c>
      <c r="R1323" s="1">
        <f t="shared" si="203"/>
        <v>7.3806640263062997</v>
      </c>
      <c r="S1323" s="1">
        <f t="shared" si="204"/>
        <v>259.20527412425997</v>
      </c>
      <c r="T1323" s="1">
        <f t="shared" si="205"/>
        <v>355.87930088255001</v>
      </c>
      <c r="U1323" s="1">
        <f t="shared" si="206"/>
        <v>11.122653444312</v>
      </c>
      <c r="V1323" s="1">
        <f t="shared" si="207"/>
        <v>66.359657767231994</v>
      </c>
      <c r="W1323" s="1">
        <f t="shared" si="208"/>
        <v>3.2328721157393998</v>
      </c>
      <c r="X1323" s="1" t="str">
        <f t="shared" si="209"/>
        <v>TIDAK</v>
      </c>
    </row>
    <row r="1324" spans="1:24" x14ac:dyDescent="0.2">
      <c r="A1324">
        <v>7.0531167393032002</v>
      </c>
      <c r="B1324">
        <v>240.85176993682001</v>
      </c>
      <c r="C1324">
        <v>19500.349983358999</v>
      </c>
      <c r="D1324">
        <v>8.0511725656898996</v>
      </c>
      <c r="E1324">
        <v>383.66786586020999</v>
      </c>
      <c r="F1324">
        <v>377.18812493809997</v>
      </c>
      <c r="G1324">
        <v>12.955577262805001</v>
      </c>
      <c r="H1324">
        <v>55.522195288950002</v>
      </c>
      <c r="I1324">
        <v>5.6719988498602003</v>
      </c>
      <c r="J1324">
        <v>0</v>
      </c>
      <c r="O1324" s="1">
        <f t="shared" si="200"/>
        <v>7.0531167393032002</v>
      </c>
      <c r="P1324" s="1">
        <f t="shared" si="201"/>
        <v>240.85176993682001</v>
      </c>
      <c r="Q1324" s="1">
        <f t="shared" si="202"/>
        <v>19500.349983358999</v>
      </c>
      <c r="R1324" s="1">
        <f t="shared" si="203"/>
        <v>8.0511725656898996</v>
      </c>
      <c r="S1324" s="1">
        <f t="shared" si="204"/>
        <v>383.66786586020999</v>
      </c>
      <c r="T1324" s="1">
        <f t="shared" si="205"/>
        <v>377.18812493809997</v>
      </c>
      <c r="U1324" s="1">
        <f t="shared" si="206"/>
        <v>12.955577262805001</v>
      </c>
      <c r="V1324" s="1">
        <f t="shared" si="207"/>
        <v>55.522195288950002</v>
      </c>
      <c r="W1324" s="1">
        <f t="shared" si="208"/>
        <v>5.6719988498602003</v>
      </c>
      <c r="X1324" s="1" t="str">
        <f t="shared" si="209"/>
        <v>TIDAK</v>
      </c>
    </row>
    <row r="1325" spans="1:24" x14ac:dyDescent="0.2">
      <c r="A1325">
        <v>7.7551542265347999</v>
      </c>
      <c r="B1325">
        <v>196.78278366439</v>
      </c>
      <c r="C1325">
        <v>19024.688670609001</v>
      </c>
      <c r="D1325">
        <v>6.9118675564782999</v>
      </c>
      <c r="E1325">
        <v>392.80008119787999</v>
      </c>
      <c r="F1325">
        <v>338.43062388608001</v>
      </c>
      <c r="G1325">
        <v>10.772861742576</v>
      </c>
      <c r="H1325">
        <v>76.617599470420998</v>
      </c>
      <c r="I1325">
        <v>2.7287995917241998</v>
      </c>
      <c r="J1325">
        <v>0</v>
      </c>
      <c r="O1325" s="1">
        <f t="shared" si="200"/>
        <v>7.7551542265347999</v>
      </c>
      <c r="P1325" s="1">
        <f t="shared" si="201"/>
        <v>196.78278366439</v>
      </c>
      <c r="Q1325" s="1">
        <f t="shared" si="202"/>
        <v>19024.688670609001</v>
      </c>
      <c r="R1325" s="1">
        <f t="shared" si="203"/>
        <v>6.9118675564782999</v>
      </c>
      <c r="S1325" s="1">
        <f t="shared" si="204"/>
        <v>392.80008119787999</v>
      </c>
      <c r="T1325" s="1">
        <f t="shared" si="205"/>
        <v>338.43062388608001</v>
      </c>
      <c r="U1325" s="1">
        <f t="shared" si="206"/>
        <v>10.772861742576</v>
      </c>
      <c r="V1325" s="1">
        <f t="shared" si="207"/>
        <v>76.617599470420998</v>
      </c>
      <c r="W1325" s="1">
        <f t="shared" si="208"/>
        <v>2.7287995917241998</v>
      </c>
      <c r="X1325" s="1" t="str">
        <f t="shared" si="209"/>
        <v>TIDAK</v>
      </c>
    </row>
    <row r="1326" spans="1:24" x14ac:dyDescent="0.2">
      <c r="A1326">
        <v>8.5800085592948996</v>
      </c>
      <c r="B1326">
        <v>174.50681953512</v>
      </c>
      <c r="C1326">
        <v>6493.5472563497997</v>
      </c>
      <c r="D1326">
        <v>7.0407274745797004</v>
      </c>
      <c r="E1326">
        <v>409.38090841348998</v>
      </c>
      <c r="F1326">
        <v>403.59663138983001</v>
      </c>
      <c r="G1326">
        <v>16.122667861869999</v>
      </c>
      <c r="H1326">
        <v>52.166772797373</v>
      </c>
      <c r="I1326">
        <v>3.1955910564808998</v>
      </c>
      <c r="J1326">
        <v>0</v>
      </c>
      <c r="O1326" s="1">
        <f t="shared" si="200"/>
        <v>8.5800085592948996</v>
      </c>
      <c r="P1326" s="1">
        <f t="shared" si="201"/>
        <v>174.50681953512</v>
      </c>
      <c r="Q1326" s="1">
        <f t="shared" si="202"/>
        <v>6493.5472563497997</v>
      </c>
      <c r="R1326" s="1">
        <f t="shared" si="203"/>
        <v>7.0407274745797004</v>
      </c>
      <c r="S1326" s="1">
        <f t="shared" si="204"/>
        <v>409.38090841348998</v>
      </c>
      <c r="T1326" s="1">
        <f t="shared" si="205"/>
        <v>403.59663138983001</v>
      </c>
      <c r="U1326" s="1">
        <f t="shared" si="206"/>
        <v>16.122667861869999</v>
      </c>
      <c r="V1326" s="1">
        <f t="shared" si="207"/>
        <v>52.166772797373</v>
      </c>
      <c r="W1326" s="1">
        <f t="shared" si="208"/>
        <v>3.1955910564808998</v>
      </c>
      <c r="X1326" s="1" t="str">
        <f t="shared" si="209"/>
        <v>TIDAK</v>
      </c>
    </row>
    <row r="1327" spans="1:24" x14ac:dyDescent="0.2">
      <c r="A1327">
        <v>6.9017102025571999</v>
      </c>
      <c r="B1327">
        <v>173.15391505726001</v>
      </c>
      <c r="C1327">
        <v>10323.957841371999</v>
      </c>
      <c r="D1327">
        <v>7.4368075557970004</v>
      </c>
      <c r="E1327">
        <v>376.81170797690999</v>
      </c>
      <c r="F1327">
        <v>538.62078696031995</v>
      </c>
      <c r="G1327">
        <v>10.401972967009</v>
      </c>
      <c r="H1327">
        <v>36.751897672534</v>
      </c>
      <c r="I1327">
        <v>3.0356705967119999</v>
      </c>
      <c r="J1327">
        <v>0</v>
      </c>
      <c r="O1327" s="1">
        <f t="shared" si="200"/>
        <v>6.9017102025571999</v>
      </c>
      <c r="P1327" s="1">
        <f t="shared" si="201"/>
        <v>173.15391505726001</v>
      </c>
      <c r="Q1327" s="1">
        <f t="shared" si="202"/>
        <v>10323.957841371999</v>
      </c>
      <c r="R1327" s="1">
        <f t="shared" si="203"/>
        <v>7.4368075557970004</v>
      </c>
      <c r="S1327" s="1">
        <f t="shared" si="204"/>
        <v>376.81170797690999</v>
      </c>
      <c r="T1327" s="1">
        <f t="shared" si="205"/>
        <v>538.62078696031995</v>
      </c>
      <c r="U1327" s="1">
        <f t="shared" si="206"/>
        <v>10.401972967009</v>
      </c>
      <c r="V1327" s="1">
        <f t="shared" si="207"/>
        <v>36.751897672534</v>
      </c>
      <c r="W1327" s="1">
        <f t="shared" si="208"/>
        <v>3.0356705967119999</v>
      </c>
      <c r="X1327" s="1" t="str">
        <f t="shared" si="209"/>
        <v>TIDAK</v>
      </c>
    </row>
    <row r="1328" spans="1:24" x14ac:dyDescent="0.2">
      <c r="A1328">
        <v>7.8142502469653001</v>
      </c>
      <c r="B1328">
        <v>203.38346319870999</v>
      </c>
      <c r="C1328">
        <v>24470.204256336001</v>
      </c>
      <c r="D1328">
        <v>7.6314069852994004</v>
      </c>
      <c r="E1328">
        <v>321.97456967647003</v>
      </c>
      <c r="F1328">
        <v>516.64681665511</v>
      </c>
      <c r="G1328">
        <v>17.242909120570001</v>
      </c>
      <c r="H1328">
        <v>80.651978137295998</v>
      </c>
      <c r="I1328">
        <v>4.1046619625899003</v>
      </c>
      <c r="J1328">
        <v>0</v>
      </c>
      <c r="O1328" s="1">
        <f t="shared" si="200"/>
        <v>7.8142502469653001</v>
      </c>
      <c r="P1328" s="1">
        <f t="shared" si="201"/>
        <v>203.38346319870999</v>
      </c>
      <c r="Q1328" s="1">
        <f t="shared" si="202"/>
        <v>24470.204256336001</v>
      </c>
      <c r="R1328" s="1">
        <f t="shared" si="203"/>
        <v>7.6314069852994004</v>
      </c>
      <c r="S1328" s="1">
        <f t="shared" si="204"/>
        <v>321.97456967647003</v>
      </c>
      <c r="T1328" s="1">
        <f t="shared" si="205"/>
        <v>516.64681665511</v>
      </c>
      <c r="U1328" s="1">
        <f t="shared" si="206"/>
        <v>17.242909120570001</v>
      </c>
      <c r="V1328" s="1">
        <f t="shared" si="207"/>
        <v>80.651978137295998</v>
      </c>
      <c r="W1328" s="1">
        <f t="shared" si="208"/>
        <v>4.1046619625899003</v>
      </c>
      <c r="X1328" s="1" t="str">
        <f t="shared" si="209"/>
        <v>TIDAK</v>
      </c>
    </row>
    <row r="1329" spans="1:24" x14ac:dyDescent="0.2">
      <c r="A1329">
        <v>5.9189535464381002</v>
      </c>
      <c r="B1329">
        <v>154.77351651116999</v>
      </c>
      <c r="C1329">
        <v>9712.5606639765992</v>
      </c>
      <c r="D1329">
        <v>5.3262719171587998</v>
      </c>
      <c r="F1329">
        <v>386.21807182960998</v>
      </c>
      <c r="G1329">
        <v>16.579300724791999</v>
      </c>
      <c r="H1329">
        <v>65.882335419222002</v>
      </c>
      <c r="I1329">
        <v>4.2655471385875998</v>
      </c>
      <c r="J1329">
        <v>0</v>
      </c>
      <c r="O1329" s="1">
        <f t="shared" si="200"/>
        <v>5.9189535464381002</v>
      </c>
      <c r="P1329" s="1">
        <f t="shared" si="201"/>
        <v>154.77351651116999</v>
      </c>
      <c r="Q1329" s="1">
        <f t="shared" si="202"/>
        <v>9712.5606639765992</v>
      </c>
      <c r="R1329" s="1">
        <f t="shared" si="203"/>
        <v>5.3262719171587998</v>
      </c>
      <c r="S1329" s="1">
        <f t="shared" si="204"/>
        <v>333.77577661081295</v>
      </c>
      <c r="T1329" s="1">
        <f t="shared" si="205"/>
        <v>386.21807182960998</v>
      </c>
      <c r="U1329" s="1">
        <f t="shared" si="206"/>
        <v>16.579300724791999</v>
      </c>
      <c r="V1329" s="1">
        <f t="shared" si="207"/>
        <v>65.882335419222002</v>
      </c>
      <c r="W1329" s="1">
        <f t="shared" si="208"/>
        <v>4.2655471385875998</v>
      </c>
      <c r="X1329" s="1" t="str">
        <f t="shared" si="209"/>
        <v>TIDAK</v>
      </c>
    </row>
    <row r="1330" spans="1:24" x14ac:dyDescent="0.2">
      <c r="A1330">
        <v>7.0212953057938998</v>
      </c>
      <c r="B1330">
        <v>225.35049844116</v>
      </c>
      <c r="C1330">
        <v>23109.854231093999</v>
      </c>
      <c r="D1330">
        <v>5.9072727183986</v>
      </c>
      <c r="E1330">
        <v>320.53598901509997</v>
      </c>
      <c r="F1330">
        <v>459.89989002698002</v>
      </c>
      <c r="G1330">
        <v>13.670098904608</v>
      </c>
      <c r="H1330">
        <v>77.339918204919996</v>
      </c>
      <c r="I1330">
        <v>3.6755579556450999</v>
      </c>
      <c r="J1330">
        <v>0</v>
      </c>
      <c r="O1330" s="1">
        <f t="shared" si="200"/>
        <v>7.0212953057938998</v>
      </c>
      <c r="P1330" s="1">
        <f t="shared" si="201"/>
        <v>225.35049844116</v>
      </c>
      <c r="Q1330" s="1">
        <f t="shared" si="202"/>
        <v>23109.854231093999</v>
      </c>
      <c r="R1330" s="1">
        <f t="shared" si="203"/>
        <v>5.9072727183986</v>
      </c>
      <c r="S1330" s="1">
        <f t="shared" si="204"/>
        <v>320.53598901509997</v>
      </c>
      <c r="T1330" s="1">
        <f t="shared" si="205"/>
        <v>459.89989002698002</v>
      </c>
      <c r="U1330" s="1">
        <f t="shared" si="206"/>
        <v>13.670098904608</v>
      </c>
      <c r="V1330" s="1">
        <f t="shared" si="207"/>
        <v>77.339918204919996</v>
      </c>
      <c r="W1330" s="1">
        <f t="shared" si="208"/>
        <v>3.6755579556450999</v>
      </c>
      <c r="X1330" s="1" t="str">
        <f t="shared" si="209"/>
        <v>TIDAK</v>
      </c>
    </row>
    <row r="1331" spans="1:24" x14ac:dyDescent="0.2">
      <c r="B1331">
        <v>189.81468195044999</v>
      </c>
      <c r="C1331">
        <v>19887.769825853</v>
      </c>
      <c r="D1331">
        <v>8.1157678807233005</v>
      </c>
      <c r="E1331">
        <v>415.92789828899998</v>
      </c>
      <c r="F1331">
        <v>547.02676632094006</v>
      </c>
      <c r="G1331">
        <v>12.958917018355001</v>
      </c>
      <c r="H1331">
        <v>70.937481329885998</v>
      </c>
      <c r="I1331">
        <v>4.8937509917215998</v>
      </c>
      <c r="J1331">
        <v>0</v>
      </c>
      <c r="O1331" s="1">
        <f t="shared" si="200"/>
        <v>7.0807945042768186</v>
      </c>
      <c r="P1331" s="1">
        <f t="shared" si="201"/>
        <v>189.81468195044999</v>
      </c>
      <c r="Q1331" s="1">
        <f t="shared" si="202"/>
        <v>19887.769825853</v>
      </c>
      <c r="R1331" s="1">
        <f t="shared" si="203"/>
        <v>8.1157678807233005</v>
      </c>
      <c r="S1331" s="1">
        <f t="shared" si="204"/>
        <v>415.92789828899998</v>
      </c>
      <c r="T1331" s="1">
        <f t="shared" si="205"/>
        <v>547.02676632094006</v>
      </c>
      <c r="U1331" s="1">
        <f t="shared" si="206"/>
        <v>12.958917018355001</v>
      </c>
      <c r="V1331" s="1">
        <f t="shared" si="207"/>
        <v>70.937481329885998</v>
      </c>
      <c r="W1331" s="1">
        <f t="shared" si="208"/>
        <v>4.8937509917215998</v>
      </c>
      <c r="X1331" s="1" t="str">
        <f t="shared" si="209"/>
        <v>TIDAK</v>
      </c>
    </row>
    <row r="1332" spans="1:24" x14ac:dyDescent="0.2">
      <c r="A1332">
        <v>8.1327369650656998</v>
      </c>
      <c r="B1332">
        <v>206.78644803779</v>
      </c>
      <c r="C1332">
        <v>25838.128483749999</v>
      </c>
      <c r="D1332">
        <v>8.6848325976494003</v>
      </c>
      <c r="E1332">
        <v>346.61184929983</v>
      </c>
      <c r="F1332">
        <v>472.27702558634002</v>
      </c>
      <c r="G1332">
        <v>11.633015233836</v>
      </c>
      <c r="I1332">
        <v>2.9694339207381</v>
      </c>
      <c r="J1332">
        <v>0</v>
      </c>
      <c r="O1332" s="1">
        <f t="shared" si="200"/>
        <v>8.1327369650656998</v>
      </c>
      <c r="P1332" s="1">
        <f t="shared" si="201"/>
        <v>206.78644803779</v>
      </c>
      <c r="Q1332" s="1">
        <f t="shared" si="202"/>
        <v>25838.128483749999</v>
      </c>
      <c r="R1332" s="1">
        <f t="shared" si="203"/>
        <v>8.6848325976494003</v>
      </c>
      <c r="S1332" s="1">
        <f t="shared" si="204"/>
        <v>346.61184929983</v>
      </c>
      <c r="T1332" s="1">
        <f t="shared" si="205"/>
        <v>472.27702558634002</v>
      </c>
      <c r="U1332" s="1">
        <f t="shared" si="206"/>
        <v>11.633015233836</v>
      </c>
      <c r="V1332" s="1">
        <f t="shared" si="207"/>
        <v>66.396292946768057</v>
      </c>
      <c r="W1332" s="1">
        <f t="shared" si="208"/>
        <v>2.9694339207381</v>
      </c>
      <c r="X1332" s="1" t="str">
        <f t="shared" si="209"/>
        <v>TIDAK</v>
      </c>
    </row>
    <row r="1333" spans="1:24" x14ac:dyDescent="0.2">
      <c r="A1333">
        <v>6.0570680412535003</v>
      </c>
      <c r="B1333">
        <v>184.37323179806</v>
      </c>
      <c r="C1333">
        <v>14807.268489964999</v>
      </c>
      <c r="D1333">
        <v>5.7534050518962001</v>
      </c>
      <c r="E1333">
        <v>384.82196652880998</v>
      </c>
      <c r="F1333">
        <v>462.00616957335001</v>
      </c>
      <c r="G1333">
        <v>14.753055398199001</v>
      </c>
      <c r="H1333">
        <v>34.265860256045002</v>
      </c>
      <c r="I1333">
        <v>4.3717478538333996</v>
      </c>
      <c r="J1333">
        <v>0</v>
      </c>
      <c r="O1333" s="1">
        <f t="shared" si="200"/>
        <v>6.0570680412535003</v>
      </c>
      <c r="P1333" s="1">
        <f t="shared" si="201"/>
        <v>184.37323179806</v>
      </c>
      <c r="Q1333" s="1">
        <f t="shared" si="202"/>
        <v>14807.268489964999</v>
      </c>
      <c r="R1333" s="1">
        <f t="shared" si="203"/>
        <v>5.7534050518962001</v>
      </c>
      <c r="S1333" s="1">
        <f t="shared" si="204"/>
        <v>384.82196652880998</v>
      </c>
      <c r="T1333" s="1">
        <f t="shared" si="205"/>
        <v>462.00616957335001</v>
      </c>
      <c r="U1333" s="1">
        <f t="shared" si="206"/>
        <v>14.753055398199001</v>
      </c>
      <c r="V1333" s="1">
        <f t="shared" si="207"/>
        <v>34.265860256045002</v>
      </c>
      <c r="W1333" s="1">
        <f t="shared" si="208"/>
        <v>4.3717478538333996</v>
      </c>
      <c r="X1333" s="1" t="str">
        <f t="shared" si="209"/>
        <v>TIDAK</v>
      </c>
    </row>
    <row r="1334" spans="1:24" x14ac:dyDescent="0.2">
      <c r="A1334">
        <v>5.3430751029665</v>
      </c>
      <c r="B1334">
        <v>211.66209114317999</v>
      </c>
      <c r="C1334">
        <v>45166.912141414999</v>
      </c>
      <c r="D1334">
        <v>6.6518012920274998</v>
      </c>
      <c r="E1334">
        <v>279.76749968589002</v>
      </c>
      <c r="F1334">
        <v>485.95971744569999</v>
      </c>
      <c r="G1334">
        <v>19.682336972782998</v>
      </c>
      <c r="H1334">
        <v>70.546862250786006</v>
      </c>
      <c r="I1334">
        <v>4.2400317077176002</v>
      </c>
      <c r="J1334">
        <v>0</v>
      </c>
      <c r="O1334" s="1">
        <f t="shared" si="200"/>
        <v>5.3430751029665</v>
      </c>
      <c r="P1334" s="1">
        <f t="shared" si="201"/>
        <v>211.66209114317999</v>
      </c>
      <c r="Q1334" s="1">
        <f t="shared" si="202"/>
        <v>45166.912141414999</v>
      </c>
      <c r="R1334" s="1">
        <f t="shared" si="203"/>
        <v>6.6518012920274998</v>
      </c>
      <c r="S1334" s="1">
        <f t="shared" si="204"/>
        <v>279.76749968589002</v>
      </c>
      <c r="T1334" s="1">
        <f t="shared" si="205"/>
        <v>485.95971744569999</v>
      </c>
      <c r="U1334" s="1">
        <f t="shared" si="206"/>
        <v>19.682336972782998</v>
      </c>
      <c r="V1334" s="1">
        <f t="shared" si="207"/>
        <v>70.546862250786006</v>
      </c>
      <c r="W1334" s="1">
        <f t="shared" si="208"/>
        <v>4.2400317077176002</v>
      </c>
      <c r="X1334" s="1" t="str">
        <f t="shared" si="209"/>
        <v>TIDAK</v>
      </c>
    </row>
    <row r="1335" spans="1:24" x14ac:dyDescent="0.2">
      <c r="B1335">
        <v>152.50767942317</v>
      </c>
      <c r="C1335">
        <v>11398.73110476</v>
      </c>
      <c r="D1335">
        <v>8.7289731478605006</v>
      </c>
      <c r="E1335">
        <v>400.66960147323999</v>
      </c>
      <c r="F1335">
        <v>385.33580420305998</v>
      </c>
      <c r="G1335">
        <v>11.676601343034999</v>
      </c>
      <c r="H1335">
        <v>58.600940118947001</v>
      </c>
      <c r="I1335">
        <v>5.4449272037369001</v>
      </c>
      <c r="J1335">
        <v>0</v>
      </c>
      <c r="O1335" s="1">
        <f t="shared" si="200"/>
        <v>7.0807945042768186</v>
      </c>
      <c r="P1335" s="1">
        <f t="shared" si="201"/>
        <v>152.50767942317</v>
      </c>
      <c r="Q1335" s="1">
        <f t="shared" si="202"/>
        <v>11398.73110476</v>
      </c>
      <c r="R1335" s="1">
        <f t="shared" si="203"/>
        <v>8.7289731478605006</v>
      </c>
      <c r="S1335" s="1">
        <f t="shared" si="204"/>
        <v>400.66960147323999</v>
      </c>
      <c r="T1335" s="1">
        <f t="shared" si="205"/>
        <v>385.33580420305998</v>
      </c>
      <c r="U1335" s="1">
        <f t="shared" si="206"/>
        <v>11.676601343034999</v>
      </c>
      <c r="V1335" s="1">
        <f t="shared" si="207"/>
        <v>58.600940118947001</v>
      </c>
      <c r="W1335" s="1">
        <f t="shared" si="208"/>
        <v>5.4449272037369001</v>
      </c>
      <c r="X1335" s="1" t="str">
        <f t="shared" si="209"/>
        <v>TIDAK</v>
      </c>
    </row>
    <row r="1336" spans="1:24" x14ac:dyDescent="0.2">
      <c r="A1336">
        <v>5.7425330628819999</v>
      </c>
      <c r="B1336">
        <v>182.94103197396001</v>
      </c>
      <c r="C1336">
        <v>21293.889754246</v>
      </c>
      <c r="D1336">
        <v>6.8264127556352001</v>
      </c>
      <c r="E1336">
        <v>306.54307153839</v>
      </c>
      <c r="F1336">
        <v>435.23472659633001</v>
      </c>
      <c r="G1336">
        <v>11.144072238215999</v>
      </c>
      <c r="H1336">
        <v>68.61239104277</v>
      </c>
      <c r="I1336">
        <v>4.2722027581060997</v>
      </c>
      <c r="J1336">
        <v>0</v>
      </c>
      <c r="O1336" s="1">
        <f t="shared" si="200"/>
        <v>5.7425330628819999</v>
      </c>
      <c r="P1336" s="1">
        <f t="shared" si="201"/>
        <v>182.94103197396001</v>
      </c>
      <c r="Q1336" s="1">
        <f t="shared" si="202"/>
        <v>21293.889754246</v>
      </c>
      <c r="R1336" s="1">
        <f t="shared" si="203"/>
        <v>6.8264127556352001</v>
      </c>
      <c r="S1336" s="1">
        <f t="shared" si="204"/>
        <v>306.54307153839</v>
      </c>
      <c r="T1336" s="1">
        <f t="shared" si="205"/>
        <v>435.23472659633001</v>
      </c>
      <c r="U1336" s="1">
        <f t="shared" si="206"/>
        <v>11.144072238215999</v>
      </c>
      <c r="V1336" s="1">
        <f t="shared" si="207"/>
        <v>68.61239104277</v>
      </c>
      <c r="W1336" s="1">
        <f t="shared" si="208"/>
        <v>4.2722027581060997</v>
      </c>
      <c r="X1336" s="1" t="str">
        <f t="shared" si="209"/>
        <v>TIDAK</v>
      </c>
    </row>
    <row r="1337" spans="1:24" x14ac:dyDescent="0.2">
      <c r="A1337">
        <v>6.5848131114442996</v>
      </c>
      <c r="B1337">
        <v>182.37545579303</v>
      </c>
      <c r="C1337">
        <v>24723.106295851001</v>
      </c>
      <c r="D1337">
        <v>6.2389197272998</v>
      </c>
      <c r="F1337">
        <v>414.35075094553002</v>
      </c>
      <c r="G1337">
        <v>17.582614951722</v>
      </c>
      <c r="H1337">
        <v>78.213737866550005</v>
      </c>
      <c r="I1337">
        <v>4.4041321964027</v>
      </c>
      <c r="J1337">
        <v>0</v>
      </c>
      <c r="O1337" s="1">
        <f t="shared" si="200"/>
        <v>6.5848131114442996</v>
      </c>
      <c r="P1337" s="1">
        <f t="shared" si="201"/>
        <v>182.37545579303</v>
      </c>
      <c r="Q1337" s="1">
        <f t="shared" si="202"/>
        <v>24723.106295851001</v>
      </c>
      <c r="R1337" s="1">
        <f t="shared" si="203"/>
        <v>6.2389197272998</v>
      </c>
      <c r="S1337" s="1">
        <f t="shared" si="204"/>
        <v>333.77577661081295</v>
      </c>
      <c r="T1337" s="1">
        <f t="shared" si="205"/>
        <v>414.35075094553002</v>
      </c>
      <c r="U1337" s="1">
        <f t="shared" si="206"/>
        <v>17.582614951722</v>
      </c>
      <c r="V1337" s="1">
        <f t="shared" si="207"/>
        <v>78.213737866550005</v>
      </c>
      <c r="W1337" s="1">
        <f t="shared" si="208"/>
        <v>4.4041321964027</v>
      </c>
      <c r="X1337" s="1" t="str">
        <f t="shared" si="209"/>
        <v>TIDAK</v>
      </c>
    </row>
    <row r="1338" spans="1:24" x14ac:dyDescent="0.2">
      <c r="A1338">
        <v>8.0704771268861002</v>
      </c>
      <c r="B1338">
        <v>198.86594765544001</v>
      </c>
      <c r="C1338">
        <v>18266.617716664001</v>
      </c>
      <c r="D1338">
        <v>6.9023698302553003</v>
      </c>
      <c r="E1338">
        <v>396.61950964596002</v>
      </c>
      <c r="F1338">
        <v>376.71030372679002</v>
      </c>
      <c r="G1338">
        <v>10.924460555562</v>
      </c>
      <c r="H1338">
        <v>87.379560799306006</v>
      </c>
      <c r="I1338">
        <v>3.0557904745067002</v>
      </c>
      <c r="J1338">
        <v>0</v>
      </c>
      <c r="O1338" s="1">
        <f t="shared" si="200"/>
        <v>8.0704771268861002</v>
      </c>
      <c r="P1338" s="1">
        <f t="shared" si="201"/>
        <v>198.86594765544001</v>
      </c>
      <c r="Q1338" s="1">
        <f t="shared" si="202"/>
        <v>18266.617716664001</v>
      </c>
      <c r="R1338" s="1">
        <f t="shared" si="203"/>
        <v>6.9023698302553003</v>
      </c>
      <c r="S1338" s="1">
        <f t="shared" si="204"/>
        <v>396.61950964596002</v>
      </c>
      <c r="T1338" s="1">
        <f t="shared" si="205"/>
        <v>376.71030372679002</v>
      </c>
      <c r="U1338" s="1">
        <f t="shared" si="206"/>
        <v>10.924460555562</v>
      </c>
      <c r="V1338" s="1">
        <f t="shared" si="207"/>
        <v>87.379560799306006</v>
      </c>
      <c r="W1338" s="1">
        <f t="shared" si="208"/>
        <v>3.0557904745067002</v>
      </c>
      <c r="X1338" s="1" t="str">
        <f t="shared" si="209"/>
        <v>TIDAK</v>
      </c>
    </row>
    <row r="1339" spans="1:24" x14ac:dyDescent="0.2">
      <c r="A1339">
        <v>6.6528243477268001</v>
      </c>
      <c r="B1339">
        <v>187.94640877340001</v>
      </c>
      <c r="C1339">
        <v>19155.727560817999</v>
      </c>
      <c r="D1339">
        <v>5.9496219526246001</v>
      </c>
      <c r="E1339">
        <v>345.35853280217998</v>
      </c>
      <c r="F1339">
        <v>433.87520914330003</v>
      </c>
      <c r="G1339">
        <v>20.523190584453001</v>
      </c>
      <c r="H1339">
        <v>26.140862695643001</v>
      </c>
      <c r="I1339">
        <v>3.6615292740182999</v>
      </c>
      <c r="J1339">
        <v>0</v>
      </c>
      <c r="O1339" s="1">
        <f t="shared" si="200"/>
        <v>6.6528243477268001</v>
      </c>
      <c r="P1339" s="1">
        <f t="shared" si="201"/>
        <v>187.94640877340001</v>
      </c>
      <c r="Q1339" s="1">
        <f t="shared" si="202"/>
        <v>19155.727560817999</v>
      </c>
      <c r="R1339" s="1">
        <f t="shared" si="203"/>
        <v>5.9496219526246001</v>
      </c>
      <c r="S1339" s="1">
        <f t="shared" si="204"/>
        <v>345.35853280217998</v>
      </c>
      <c r="T1339" s="1">
        <f t="shared" si="205"/>
        <v>433.87520914330003</v>
      </c>
      <c r="U1339" s="1">
        <f t="shared" si="206"/>
        <v>20.523190584453001</v>
      </c>
      <c r="V1339" s="1">
        <f t="shared" si="207"/>
        <v>26.140862695643001</v>
      </c>
      <c r="W1339" s="1">
        <f t="shared" si="208"/>
        <v>3.6615292740182999</v>
      </c>
      <c r="X1339" s="1" t="str">
        <f t="shared" si="209"/>
        <v>TIDAK</v>
      </c>
    </row>
    <row r="1340" spans="1:24" x14ac:dyDescent="0.2">
      <c r="A1340">
        <v>5.5060615043130996</v>
      </c>
      <c r="B1340">
        <v>164.496172102</v>
      </c>
      <c r="C1340">
        <v>21543.726601097002</v>
      </c>
      <c r="D1340">
        <v>5.9839964035866</v>
      </c>
      <c r="F1340">
        <v>453.88334046653</v>
      </c>
      <c r="G1340">
        <v>13.339716108705</v>
      </c>
      <c r="H1340">
        <v>55.751362021355</v>
      </c>
      <c r="I1340">
        <v>2.7789059509445</v>
      </c>
      <c r="J1340">
        <v>0</v>
      </c>
      <c r="O1340" s="1">
        <f t="shared" si="200"/>
        <v>5.5060615043130996</v>
      </c>
      <c r="P1340" s="1">
        <f t="shared" si="201"/>
        <v>164.496172102</v>
      </c>
      <c r="Q1340" s="1">
        <f t="shared" si="202"/>
        <v>21543.726601097002</v>
      </c>
      <c r="R1340" s="1">
        <f t="shared" si="203"/>
        <v>5.9839964035866</v>
      </c>
      <c r="S1340" s="1">
        <f t="shared" si="204"/>
        <v>333.77577661081295</v>
      </c>
      <c r="T1340" s="1">
        <f t="shared" si="205"/>
        <v>453.88334046653</v>
      </c>
      <c r="U1340" s="1">
        <f t="shared" si="206"/>
        <v>13.339716108705</v>
      </c>
      <c r="V1340" s="1">
        <f t="shared" si="207"/>
        <v>55.751362021355</v>
      </c>
      <c r="W1340" s="1">
        <f t="shared" si="208"/>
        <v>2.7789059509445</v>
      </c>
      <c r="X1340" s="1" t="str">
        <f t="shared" si="209"/>
        <v>TIDAK</v>
      </c>
    </row>
    <row r="1341" spans="1:24" x14ac:dyDescent="0.2">
      <c r="B1341">
        <v>214.97243510205001</v>
      </c>
      <c r="C1341">
        <v>36112.134634324997</v>
      </c>
      <c r="D1341">
        <v>7.0940658657319</v>
      </c>
      <c r="F1341">
        <v>414.101566574</v>
      </c>
      <c r="G1341">
        <v>15.874563602063001</v>
      </c>
      <c r="H1341">
        <v>71.631817781695005</v>
      </c>
      <c r="I1341">
        <v>2.4325072099123002</v>
      </c>
      <c r="J1341">
        <v>0</v>
      </c>
      <c r="O1341" s="1">
        <f t="shared" si="200"/>
        <v>7.0807945042768186</v>
      </c>
      <c r="P1341" s="1">
        <f t="shared" si="201"/>
        <v>214.97243510205001</v>
      </c>
      <c r="Q1341" s="1">
        <f t="shared" si="202"/>
        <v>36112.134634324997</v>
      </c>
      <c r="R1341" s="1">
        <f t="shared" si="203"/>
        <v>7.0940658657319</v>
      </c>
      <c r="S1341" s="1">
        <f t="shared" si="204"/>
        <v>333.77577661081295</v>
      </c>
      <c r="T1341" s="1">
        <f t="shared" si="205"/>
        <v>414.101566574</v>
      </c>
      <c r="U1341" s="1">
        <f t="shared" si="206"/>
        <v>15.874563602063001</v>
      </c>
      <c r="V1341" s="1">
        <f t="shared" si="207"/>
        <v>71.631817781695005</v>
      </c>
      <c r="W1341" s="1">
        <f t="shared" si="208"/>
        <v>2.4325072099123002</v>
      </c>
      <c r="X1341" s="1" t="str">
        <f t="shared" si="209"/>
        <v>TIDAK</v>
      </c>
    </row>
    <row r="1342" spans="1:24" x14ac:dyDescent="0.2">
      <c r="A1342">
        <v>6.4417664864001001</v>
      </c>
      <c r="B1342">
        <v>174.78184915432999</v>
      </c>
      <c r="C1342">
        <v>11306.261505353999</v>
      </c>
      <c r="D1342">
        <v>6.6857553477692999</v>
      </c>
      <c r="F1342">
        <v>544.35418246336997</v>
      </c>
      <c r="G1342">
        <v>17.109829253602001</v>
      </c>
      <c r="H1342">
        <v>89.122025897184997</v>
      </c>
      <c r="I1342">
        <v>3.6821343414159999</v>
      </c>
      <c r="J1342">
        <v>0</v>
      </c>
      <c r="O1342" s="1">
        <f t="shared" si="200"/>
        <v>6.4417664864001001</v>
      </c>
      <c r="P1342" s="1">
        <f t="shared" si="201"/>
        <v>174.78184915432999</v>
      </c>
      <c r="Q1342" s="1">
        <f t="shared" si="202"/>
        <v>11306.261505353999</v>
      </c>
      <c r="R1342" s="1">
        <f t="shared" si="203"/>
        <v>6.6857553477692999</v>
      </c>
      <c r="S1342" s="1">
        <f t="shared" si="204"/>
        <v>333.77577661081295</v>
      </c>
      <c r="T1342" s="1">
        <f t="shared" si="205"/>
        <v>544.35418246336997</v>
      </c>
      <c r="U1342" s="1">
        <f t="shared" si="206"/>
        <v>17.109829253602001</v>
      </c>
      <c r="V1342" s="1">
        <f t="shared" si="207"/>
        <v>89.122025897184997</v>
      </c>
      <c r="W1342" s="1">
        <f t="shared" si="208"/>
        <v>3.6821343414159999</v>
      </c>
      <c r="X1342" s="1" t="str">
        <f t="shared" si="209"/>
        <v>TIDAK</v>
      </c>
    </row>
    <row r="1343" spans="1:24" x14ac:dyDescent="0.2">
      <c r="B1343">
        <v>194.44531580821001</v>
      </c>
      <c r="C1343">
        <v>41461.316998934999</v>
      </c>
      <c r="D1343">
        <v>6.9516655502926996</v>
      </c>
      <c r="E1343">
        <v>239.91190212066999</v>
      </c>
      <c r="F1343">
        <v>362.50041420474997</v>
      </c>
      <c r="G1343">
        <v>14.110249053184001</v>
      </c>
      <c r="H1343">
        <v>58.751463439485001</v>
      </c>
      <c r="I1343">
        <v>4.8948424627233997</v>
      </c>
      <c r="J1343">
        <v>0</v>
      </c>
      <c r="O1343" s="1">
        <f t="shared" si="200"/>
        <v>7.0807945042768186</v>
      </c>
      <c r="P1343" s="1">
        <f t="shared" si="201"/>
        <v>194.44531580821001</v>
      </c>
      <c r="Q1343" s="1">
        <f t="shared" si="202"/>
        <v>41461.316998934999</v>
      </c>
      <c r="R1343" s="1">
        <f t="shared" si="203"/>
        <v>6.9516655502926996</v>
      </c>
      <c r="S1343" s="1">
        <f t="shared" si="204"/>
        <v>239.91190212066999</v>
      </c>
      <c r="T1343" s="1">
        <f t="shared" si="205"/>
        <v>362.50041420474997</v>
      </c>
      <c r="U1343" s="1">
        <f t="shared" si="206"/>
        <v>14.110249053184001</v>
      </c>
      <c r="V1343" s="1">
        <f t="shared" si="207"/>
        <v>58.751463439485001</v>
      </c>
      <c r="W1343" s="1">
        <f t="shared" si="208"/>
        <v>4.8948424627233997</v>
      </c>
      <c r="X1343" s="1" t="str">
        <f t="shared" si="209"/>
        <v>TIDAK</v>
      </c>
    </row>
    <row r="1344" spans="1:24" x14ac:dyDescent="0.2">
      <c r="A1344">
        <v>8.2487030544108002</v>
      </c>
      <c r="B1344">
        <v>201.33885676643001</v>
      </c>
      <c r="C1344">
        <v>24912.879705470001</v>
      </c>
      <c r="D1344">
        <v>7.8776661043610003</v>
      </c>
      <c r="E1344">
        <v>389.08884397045</v>
      </c>
      <c r="F1344">
        <v>415.68344786118001</v>
      </c>
      <c r="G1344">
        <v>12.842048063714</v>
      </c>
      <c r="H1344">
        <v>51.859150542119004</v>
      </c>
      <c r="I1344">
        <v>3.5405320044112001</v>
      </c>
      <c r="J1344">
        <v>0</v>
      </c>
      <c r="O1344" s="1">
        <f t="shared" si="200"/>
        <v>8.2487030544108002</v>
      </c>
      <c r="P1344" s="1">
        <f t="shared" si="201"/>
        <v>201.33885676643001</v>
      </c>
      <c r="Q1344" s="1">
        <f t="shared" si="202"/>
        <v>24912.879705470001</v>
      </c>
      <c r="R1344" s="1">
        <f t="shared" si="203"/>
        <v>7.8776661043610003</v>
      </c>
      <c r="S1344" s="1">
        <f t="shared" si="204"/>
        <v>389.08884397045</v>
      </c>
      <c r="T1344" s="1">
        <f t="shared" si="205"/>
        <v>415.68344786118001</v>
      </c>
      <c r="U1344" s="1">
        <f t="shared" si="206"/>
        <v>12.842048063714</v>
      </c>
      <c r="V1344" s="1">
        <f t="shared" si="207"/>
        <v>51.859150542119004</v>
      </c>
      <c r="W1344" s="1">
        <f t="shared" si="208"/>
        <v>3.5405320044112001</v>
      </c>
      <c r="X1344" s="1" t="str">
        <f t="shared" si="209"/>
        <v>TIDAK</v>
      </c>
    </row>
    <row r="1345" spans="1:24" x14ac:dyDescent="0.2">
      <c r="A1345">
        <v>2.5692435620278999</v>
      </c>
      <c r="B1345">
        <v>201.60328430971001</v>
      </c>
      <c r="C1345">
        <v>48204.172192409998</v>
      </c>
      <c r="D1345">
        <v>6.3806836127133</v>
      </c>
      <c r="E1345">
        <v>261.71995964512001</v>
      </c>
      <c r="F1345">
        <v>429.74642958278997</v>
      </c>
      <c r="G1345">
        <v>10.784140412248</v>
      </c>
      <c r="H1345">
        <v>79.719666288149</v>
      </c>
      <c r="I1345">
        <v>5.5069344316909996</v>
      </c>
      <c r="J1345">
        <v>0</v>
      </c>
      <c r="O1345" s="1">
        <f t="shared" si="200"/>
        <v>2.5692435620278999</v>
      </c>
      <c r="P1345" s="1">
        <f t="shared" si="201"/>
        <v>201.60328430971001</v>
      </c>
      <c r="Q1345" s="1">
        <f t="shared" si="202"/>
        <v>48204.172192409998</v>
      </c>
      <c r="R1345" s="1">
        <f t="shared" si="203"/>
        <v>6.3806836127133</v>
      </c>
      <c r="S1345" s="1">
        <f t="shared" si="204"/>
        <v>261.71995964512001</v>
      </c>
      <c r="T1345" s="1">
        <f t="shared" si="205"/>
        <v>429.74642958278997</v>
      </c>
      <c r="U1345" s="1">
        <f t="shared" si="206"/>
        <v>10.784140412248</v>
      </c>
      <c r="V1345" s="1">
        <f t="shared" si="207"/>
        <v>79.719666288149</v>
      </c>
      <c r="W1345" s="1">
        <f t="shared" si="208"/>
        <v>5.5069344316909996</v>
      </c>
      <c r="X1345" s="1" t="str">
        <f t="shared" si="209"/>
        <v>TIDAK</v>
      </c>
    </row>
    <row r="1346" spans="1:24" x14ac:dyDescent="0.2">
      <c r="A1346">
        <v>5.6648457584300997</v>
      </c>
      <c r="B1346">
        <v>186.64835853783001</v>
      </c>
      <c r="C1346">
        <v>18678.950810889</v>
      </c>
      <c r="D1346">
        <v>5.1538728140551999</v>
      </c>
      <c r="E1346">
        <v>313.08348911159999</v>
      </c>
      <c r="F1346">
        <v>335.50552103976003</v>
      </c>
      <c r="G1346">
        <v>17.551569787199</v>
      </c>
      <c r="H1346">
        <v>59.571837284990998</v>
      </c>
      <c r="I1346">
        <v>3.5702904563753002</v>
      </c>
      <c r="J1346">
        <v>0</v>
      </c>
      <c r="O1346" s="1">
        <f t="shared" ref="O1346:O1409" si="210">IF(A1346="",AVERAGE($A$2:$A$3277),A1346)</f>
        <v>5.6648457584300997</v>
      </c>
      <c r="P1346" s="1">
        <f t="shared" ref="P1346:P1409" si="211">IF(B1346="",AVERAGE($B$2:$B$3277),B1346)</f>
        <v>186.64835853783001</v>
      </c>
      <c r="Q1346" s="1">
        <f t="shared" ref="Q1346:Q1409" si="212">IF(C1346="",AVERAGE($C$2:$C$3277),C1346)</f>
        <v>18678.950810889</v>
      </c>
      <c r="R1346" s="1">
        <f t="shared" ref="R1346:R1409" si="213">IF(D1346="",AVERAGE($D$2:$D$3277),D1346)</f>
        <v>5.1538728140551999</v>
      </c>
      <c r="S1346" s="1">
        <f t="shared" ref="S1346:S1409" si="214">IF(E1346="",AVERAGE($E$2:$E$3277),E1346)</f>
        <v>313.08348911159999</v>
      </c>
      <c r="T1346" s="1">
        <f t="shared" ref="T1346:T1409" si="215">IF(F1346="",AVERAGE($F$2:$F$3277),F1346)</f>
        <v>335.50552103976003</v>
      </c>
      <c r="U1346" s="1">
        <f t="shared" ref="U1346:U1409" si="216">IF(G1346="",AVERAGE($G$2:$G$3277),G1346)</f>
        <v>17.551569787199</v>
      </c>
      <c r="V1346" s="1">
        <f t="shared" ref="V1346:V1409" si="217">IF(H1346="",AVERAGE($H$2:$H$3277),H1346)</f>
        <v>59.571837284990998</v>
      </c>
      <c r="W1346" s="1">
        <f t="shared" ref="W1346:W1409" si="218">IF(I1346="",AVERAGE($I$2:$I$3277),I1346)</f>
        <v>3.5702904563753002</v>
      </c>
      <c r="X1346" s="1" t="str">
        <f t="shared" ref="X1346:X1409" si="219">IF(J1346=0,"TIDAK","YA")</f>
        <v>TIDAK</v>
      </c>
    </row>
    <row r="1347" spans="1:24" x14ac:dyDescent="0.2">
      <c r="A1347">
        <v>8.9994989392072</v>
      </c>
      <c r="B1347">
        <v>234.83547700836999</v>
      </c>
      <c r="C1347">
        <v>20933.512749665999</v>
      </c>
      <c r="D1347">
        <v>7.9804508121155999</v>
      </c>
      <c r="E1347">
        <v>365.06096574459002</v>
      </c>
      <c r="F1347">
        <v>444.07701670504002</v>
      </c>
      <c r="G1347">
        <v>12.168763676979999</v>
      </c>
      <c r="H1347">
        <v>54.404703639975999</v>
      </c>
      <c r="I1347">
        <v>3.6950840554278002</v>
      </c>
      <c r="J1347">
        <v>0</v>
      </c>
      <c r="O1347" s="1">
        <f t="shared" si="210"/>
        <v>8.9994989392072</v>
      </c>
      <c r="P1347" s="1">
        <f t="shared" si="211"/>
        <v>234.83547700836999</v>
      </c>
      <c r="Q1347" s="1">
        <f t="shared" si="212"/>
        <v>20933.512749665999</v>
      </c>
      <c r="R1347" s="1">
        <f t="shared" si="213"/>
        <v>7.9804508121155999</v>
      </c>
      <c r="S1347" s="1">
        <f t="shared" si="214"/>
        <v>365.06096574459002</v>
      </c>
      <c r="T1347" s="1">
        <f t="shared" si="215"/>
        <v>444.07701670504002</v>
      </c>
      <c r="U1347" s="1">
        <f t="shared" si="216"/>
        <v>12.168763676979999</v>
      </c>
      <c r="V1347" s="1">
        <f t="shared" si="217"/>
        <v>54.404703639975999</v>
      </c>
      <c r="W1347" s="1">
        <f t="shared" si="218"/>
        <v>3.6950840554278002</v>
      </c>
      <c r="X1347" s="1" t="str">
        <f t="shared" si="219"/>
        <v>TIDAK</v>
      </c>
    </row>
    <row r="1348" spans="1:24" x14ac:dyDescent="0.2">
      <c r="A1348">
        <v>5.5885371907339003</v>
      </c>
      <c r="B1348">
        <v>171.33312343988999</v>
      </c>
      <c r="C1348">
        <v>17732.240668204999</v>
      </c>
      <c r="D1348">
        <v>5.5886144662035004</v>
      </c>
      <c r="E1348">
        <v>343.04157514070999</v>
      </c>
      <c r="F1348">
        <v>466.44542935134001</v>
      </c>
      <c r="G1348">
        <v>13.82775501591</v>
      </c>
      <c r="H1348">
        <v>59.376451180563002</v>
      </c>
      <c r="I1348">
        <v>4.3739985802066004</v>
      </c>
      <c r="J1348">
        <v>0</v>
      </c>
      <c r="O1348" s="1">
        <f t="shared" si="210"/>
        <v>5.5885371907339003</v>
      </c>
      <c r="P1348" s="1">
        <f t="shared" si="211"/>
        <v>171.33312343988999</v>
      </c>
      <c r="Q1348" s="1">
        <f t="shared" si="212"/>
        <v>17732.240668204999</v>
      </c>
      <c r="R1348" s="1">
        <f t="shared" si="213"/>
        <v>5.5886144662035004</v>
      </c>
      <c r="S1348" s="1">
        <f t="shared" si="214"/>
        <v>343.04157514070999</v>
      </c>
      <c r="T1348" s="1">
        <f t="shared" si="215"/>
        <v>466.44542935134001</v>
      </c>
      <c r="U1348" s="1">
        <f t="shared" si="216"/>
        <v>13.82775501591</v>
      </c>
      <c r="V1348" s="1">
        <f t="shared" si="217"/>
        <v>59.376451180563002</v>
      </c>
      <c r="W1348" s="1">
        <f t="shared" si="218"/>
        <v>4.3739985802066004</v>
      </c>
      <c r="X1348" s="1" t="str">
        <f t="shared" si="219"/>
        <v>TIDAK</v>
      </c>
    </row>
    <row r="1349" spans="1:24" x14ac:dyDescent="0.2">
      <c r="A1349">
        <v>6.2656373438367003</v>
      </c>
      <c r="B1349">
        <v>159.29019048745999</v>
      </c>
      <c r="C1349">
        <v>18711.064662137</v>
      </c>
      <c r="D1349">
        <v>6.8359682266485997</v>
      </c>
      <c r="E1349">
        <v>314.22305259844001</v>
      </c>
      <c r="F1349">
        <v>499.60462901749003</v>
      </c>
      <c r="G1349">
        <v>15.061714074837001</v>
      </c>
      <c r="H1349">
        <v>68.107216489430996</v>
      </c>
      <c r="I1349">
        <v>3.2660286688132998</v>
      </c>
      <c r="J1349">
        <v>0</v>
      </c>
      <c r="O1349" s="1">
        <f t="shared" si="210"/>
        <v>6.2656373438367003</v>
      </c>
      <c r="P1349" s="1">
        <f t="shared" si="211"/>
        <v>159.29019048745999</v>
      </c>
      <c r="Q1349" s="1">
        <f t="shared" si="212"/>
        <v>18711.064662137</v>
      </c>
      <c r="R1349" s="1">
        <f t="shared" si="213"/>
        <v>6.8359682266485997</v>
      </c>
      <c r="S1349" s="1">
        <f t="shared" si="214"/>
        <v>314.22305259844001</v>
      </c>
      <c r="T1349" s="1">
        <f t="shared" si="215"/>
        <v>499.60462901749003</v>
      </c>
      <c r="U1349" s="1">
        <f t="shared" si="216"/>
        <v>15.061714074837001</v>
      </c>
      <c r="V1349" s="1">
        <f t="shared" si="217"/>
        <v>68.107216489430996</v>
      </c>
      <c r="W1349" s="1">
        <f t="shared" si="218"/>
        <v>3.2660286688132998</v>
      </c>
      <c r="X1349" s="1" t="str">
        <f t="shared" si="219"/>
        <v>TIDAK</v>
      </c>
    </row>
    <row r="1350" spans="1:24" x14ac:dyDescent="0.2">
      <c r="A1350">
        <v>6.9220418280809</v>
      </c>
      <c r="B1350">
        <v>201.41012273320001</v>
      </c>
      <c r="C1350">
        <v>16515.872165862998</v>
      </c>
      <c r="D1350">
        <v>8.4630035139173003</v>
      </c>
      <c r="E1350">
        <v>357.93522229390999</v>
      </c>
      <c r="F1350">
        <v>336.0464514807</v>
      </c>
      <c r="G1350">
        <v>20.929103235896001</v>
      </c>
      <c r="H1350">
        <v>60.520904264705003</v>
      </c>
      <c r="I1350">
        <v>4.2429472156693997</v>
      </c>
      <c r="J1350">
        <v>0</v>
      </c>
      <c r="O1350" s="1">
        <f t="shared" si="210"/>
        <v>6.9220418280809</v>
      </c>
      <c r="P1350" s="1">
        <f t="shared" si="211"/>
        <v>201.41012273320001</v>
      </c>
      <c r="Q1350" s="1">
        <f t="shared" si="212"/>
        <v>16515.872165862998</v>
      </c>
      <c r="R1350" s="1">
        <f t="shared" si="213"/>
        <v>8.4630035139173003</v>
      </c>
      <c r="S1350" s="1">
        <f t="shared" si="214"/>
        <v>357.93522229390999</v>
      </c>
      <c r="T1350" s="1">
        <f t="shared" si="215"/>
        <v>336.0464514807</v>
      </c>
      <c r="U1350" s="1">
        <f t="shared" si="216"/>
        <v>20.929103235896001</v>
      </c>
      <c r="V1350" s="1">
        <f t="shared" si="217"/>
        <v>60.520904264705003</v>
      </c>
      <c r="W1350" s="1">
        <f t="shared" si="218"/>
        <v>4.2429472156693997</v>
      </c>
      <c r="X1350" s="1" t="str">
        <f t="shared" si="219"/>
        <v>TIDAK</v>
      </c>
    </row>
    <row r="1351" spans="1:24" x14ac:dyDescent="0.2">
      <c r="A1351">
        <v>8.0726124029856994</v>
      </c>
      <c r="B1351">
        <v>210.26977974934999</v>
      </c>
      <c r="C1351">
        <v>16843.363927406001</v>
      </c>
      <c r="D1351">
        <v>8.7934586478294001</v>
      </c>
      <c r="E1351">
        <v>359.51616933030999</v>
      </c>
      <c r="F1351">
        <v>559.16757392313002</v>
      </c>
      <c r="G1351">
        <v>17.263576037623</v>
      </c>
      <c r="H1351">
        <v>68.738989108121999</v>
      </c>
      <c r="I1351">
        <v>5.0822062467646001</v>
      </c>
      <c r="J1351">
        <v>0</v>
      </c>
      <c r="O1351" s="1">
        <f t="shared" si="210"/>
        <v>8.0726124029856994</v>
      </c>
      <c r="P1351" s="1">
        <f t="shared" si="211"/>
        <v>210.26977974934999</v>
      </c>
      <c r="Q1351" s="1">
        <f t="shared" si="212"/>
        <v>16843.363927406001</v>
      </c>
      <c r="R1351" s="1">
        <f t="shared" si="213"/>
        <v>8.7934586478294001</v>
      </c>
      <c r="S1351" s="1">
        <f t="shared" si="214"/>
        <v>359.51616933030999</v>
      </c>
      <c r="T1351" s="1">
        <f t="shared" si="215"/>
        <v>559.16757392313002</v>
      </c>
      <c r="U1351" s="1">
        <f t="shared" si="216"/>
        <v>17.263576037623</v>
      </c>
      <c r="V1351" s="1">
        <f t="shared" si="217"/>
        <v>68.738989108121999</v>
      </c>
      <c r="W1351" s="1">
        <f t="shared" si="218"/>
        <v>5.0822062467646001</v>
      </c>
      <c r="X1351" s="1" t="str">
        <f t="shared" si="219"/>
        <v>TIDAK</v>
      </c>
    </row>
    <row r="1352" spans="1:24" x14ac:dyDescent="0.2">
      <c r="A1352">
        <v>8.8280943748954002</v>
      </c>
      <c r="B1352">
        <v>196.56285268624001</v>
      </c>
      <c r="C1352">
        <v>17699.610609435</v>
      </c>
      <c r="D1352">
        <v>8.9403801379953993</v>
      </c>
      <c r="E1352">
        <v>379.91428557925002</v>
      </c>
      <c r="F1352">
        <v>486.86326693554003</v>
      </c>
      <c r="G1352">
        <v>17.517282837185999</v>
      </c>
      <c r="H1352">
        <v>61.182844347610001</v>
      </c>
      <c r="I1352">
        <v>3.7933176861966</v>
      </c>
      <c r="J1352">
        <v>0</v>
      </c>
      <c r="O1352" s="1">
        <f t="shared" si="210"/>
        <v>8.8280943748954002</v>
      </c>
      <c r="P1352" s="1">
        <f t="shared" si="211"/>
        <v>196.56285268624001</v>
      </c>
      <c r="Q1352" s="1">
        <f t="shared" si="212"/>
        <v>17699.610609435</v>
      </c>
      <c r="R1352" s="1">
        <f t="shared" si="213"/>
        <v>8.9403801379953993</v>
      </c>
      <c r="S1352" s="1">
        <f t="shared" si="214"/>
        <v>379.91428557925002</v>
      </c>
      <c r="T1352" s="1">
        <f t="shared" si="215"/>
        <v>486.86326693554003</v>
      </c>
      <c r="U1352" s="1">
        <f t="shared" si="216"/>
        <v>17.517282837185999</v>
      </c>
      <c r="V1352" s="1">
        <f t="shared" si="217"/>
        <v>61.182844347610001</v>
      </c>
      <c r="W1352" s="1">
        <f t="shared" si="218"/>
        <v>3.7933176861966</v>
      </c>
      <c r="X1352" s="1" t="str">
        <f t="shared" si="219"/>
        <v>TIDAK</v>
      </c>
    </row>
    <row r="1353" spans="1:24" x14ac:dyDescent="0.2">
      <c r="A1353">
        <v>8.6474540073669992</v>
      </c>
      <c r="B1353">
        <v>183.59737430000999</v>
      </c>
      <c r="C1353">
        <v>12995.885427478001</v>
      </c>
      <c r="D1353">
        <v>6.1954490794717998</v>
      </c>
      <c r="E1353">
        <v>382.35786879890998</v>
      </c>
      <c r="F1353">
        <v>489.76279889159002</v>
      </c>
      <c r="G1353">
        <v>18.076963456215999</v>
      </c>
      <c r="H1353">
        <v>93.409613644794007</v>
      </c>
      <c r="I1353">
        <v>3.6241006590025</v>
      </c>
      <c r="J1353">
        <v>0</v>
      </c>
      <c r="O1353" s="1">
        <f t="shared" si="210"/>
        <v>8.6474540073669992</v>
      </c>
      <c r="P1353" s="1">
        <f t="shared" si="211"/>
        <v>183.59737430000999</v>
      </c>
      <c r="Q1353" s="1">
        <f t="shared" si="212"/>
        <v>12995.885427478001</v>
      </c>
      <c r="R1353" s="1">
        <f t="shared" si="213"/>
        <v>6.1954490794717998</v>
      </c>
      <c r="S1353" s="1">
        <f t="shared" si="214"/>
        <v>382.35786879890998</v>
      </c>
      <c r="T1353" s="1">
        <f t="shared" si="215"/>
        <v>489.76279889159002</v>
      </c>
      <c r="U1353" s="1">
        <f t="shared" si="216"/>
        <v>18.076963456215999</v>
      </c>
      <c r="V1353" s="1">
        <f t="shared" si="217"/>
        <v>93.409613644794007</v>
      </c>
      <c r="W1353" s="1">
        <f t="shared" si="218"/>
        <v>3.6241006590025</v>
      </c>
      <c r="X1353" s="1" t="str">
        <f t="shared" si="219"/>
        <v>TIDAK</v>
      </c>
    </row>
    <row r="1354" spans="1:24" x14ac:dyDescent="0.2">
      <c r="A1354">
        <v>7.4755369016993001</v>
      </c>
      <c r="B1354">
        <v>215.42910237006001</v>
      </c>
      <c r="C1354">
        <v>31359.386455663</v>
      </c>
      <c r="D1354">
        <v>7.4984945538890004</v>
      </c>
      <c r="E1354">
        <v>337.46237865195002</v>
      </c>
      <c r="F1354">
        <v>477.23505306416001</v>
      </c>
      <c r="G1354">
        <v>12.186309511962</v>
      </c>
      <c r="H1354">
        <v>53.908820372619999</v>
      </c>
      <c r="I1354">
        <v>4.0155742622934998</v>
      </c>
      <c r="J1354">
        <v>0</v>
      </c>
      <c r="O1354" s="1">
        <f t="shared" si="210"/>
        <v>7.4755369016993001</v>
      </c>
      <c r="P1354" s="1">
        <f t="shared" si="211"/>
        <v>215.42910237006001</v>
      </c>
      <c r="Q1354" s="1">
        <f t="shared" si="212"/>
        <v>31359.386455663</v>
      </c>
      <c r="R1354" s="1">
        <f t="shared" si="213"/>
        <v>7.4984945538890004</v>
      </c>
      <c r="S1354" s="1">
        <f t="shared" si="214"/>
        <v>337.46237865195002</v>
      </c>
      <c r="T1354" s="1">
        <f t="shared" si="215"/>
        <v>477.23505306416001</v>
      </c>
      <c r="U1354" s="1">
        <f t="shared" si="216"/>
        <v>12.186309511962</v>
      </c>
      <c r="V1354" s="1">
        <f t="shared" si="217"/>
        <v>53.908820372619999</v>
      </c>
      <c r="W1354" s="1">
        <f t="shared" si="218"/>
        <v>4.0155742622934998</v>
      </c>
      <c r="X1354" s="1" t="str">
        <f t="shared" si="219"/>
        <v>TIDAK</v>
      </c>
    </row>
    <row r="1355" spans="1:24" x14ac:dyDescent="0.2">
      <c r="A1355">
        <v>11.534880491118001</v>
      </c>
      <c r="B1355">
        <v>183.26226144148001</v>
      </c>
      <c r="C1355">
        <v>4111.7854317957999</v>
      </c>
      <c r="D1355">
        <v>7.4167726893813004</v>
      </c>
      <c r="E1355">
        <v>398.95534480510003</v>
      </c>
      <c r="F1355">
        <v>475.25539472107999</v>
      </c>
      <c r="G1355">
        <v>10.839795526449</v>
      </c>
      <c r="H1355">
        <v>69.420034806782994</v>
      </c>
      <c r="I1355">
        <v>3.0000962391943999</v>
      </c>
      <c r="J1355">
        <v>0</v>
      </c>
      <c r="O1355" s="1">
        <f t="shared" si="210"/>
        <v>11.534880491118001</v>
      </c>
      <c r="P1355" s="1">
        <f t="shared" si="211"/>
        <v>183.26226144148001</v>
      </c>
      <c r="Q1355" s="1">
        <f t="shared" si="212"/>
        <v>4111.7854317957999</v>
      </c>
      <c r="R1355" s="1">
        <f t="shared" si="213"/>
        <v>7.4167726893813004</v>
      </c>
      <c r="S1355" s="1">
        <f t="shared" si="214"/>
        <v>398.95534480510003</v>
      </c>
      <c r="T1355" s="1">
        <f t="shared" si="215"/>
        <v>475.25539472107999</v>
      </c>
      <c r="U1355" s="1">
        <f t="shared" si="216"/>
        <v>10.839795526449</v>
      </c>
      <c r="V1355" s="1">
        <f t="shared" si="217"/>
        <v>69.420034806782994</v>
      </c>
      <c r="W1355" s="1">
        <f t="shared" si="218"/>
        <v>3.0000962391943999</v>
      </c>
      <c r="X1355" s="1" t="str">
        <f t="shared" si="219"/>
        <v>TIDAK</v>
      </c>
    </row>
    <row r="1356" spans="1:24" x14ac:dyDescent="0.2">
      <c r="A1356">
        <v>6.4530648025769999</v>
      </c>
      <c r="B1356">
        <v>178.99824538755999</v>
      </c>
      <c r="C1356">
        <v>23129.460177853001</v>
      </c>
      <c r="D1356">
        <v>6.3545081217558996</v>
      </c>
      <c r="E1356">
        <v>326.85318543135998</v>
      </c>
      <c r="F1356">
        <v>371.88276305746001</v>
      </c>
      <c r="G1356">
        <v>13.178300671578</v>
      </c>
      <c r="H1356">
        <v>41.525863036479002</v>
      </c>
      <c r="I1356">
        <v>3.4408588019323001</v>
      </c>
      <c r="J1356">
        <v>0</v>
      </c>
      <c r="O1356" s="1">
        <f t="shared" si="210"/>
        <v>6.4530648025769999</v>
      </c>
      <c r="P1356" s="1">
        <f t="shared" si="211"/>
        <v>178.99824538755999</v>
      </c>
      <c r="Q1356" s="1">
        <f t="shared" si="212"/>
        <v>23129.460177853001</v>
      </c>
      <c r="R1356" s="1">
        <f t="shared" si="213"/>
        <v>6.3545081217558996</v>
      </c>
      <c r="S1356" s="1">
        <f t="shared" si="214"/>
        <v>326.85318543135998</v>
      </c>
      <c r="T1356" s="1">
        <f t="shared" si="215"/>
        <v>371.88276305746001</v>
      </c>
      <c r="U1356" s="1">
        <f t="shared" si="216"/>
        <v>13.178300671578</v>
      </c>
      <c r="V1356" s="1">
        <f t="shared" si="217"/>
        <v>41.525863036479002</v>
      </c>
      <c r="W1356" s="1">
        <f t="shared" si="218"/>
        <v>3.4408588019323001</v>
      </c>
      <c r="X1356" s="1" t="str">
        <f t="shared" si="219"/>
        <v>TIDAK</v>
      </c>
    </row>
    <row r="1357" spans="1:24" x14ac:dyDescent="0.2">
      <c r="A1357">
        <v>8.1922101559104004</v>
      </c>
      <c r="B1357">
        <v>172.29276252557</v>
      </c>
      <c r="C1357">
        <v>13528.549382908001</v>
      </c>
      <c r="D1357">
        <v>7.3546851196462004</v>
      </c>
      <c r="E1357">
        <v>377.45571236939998</v>
      </c>
      <c r="F1357">
        <v>455.01531077984998</v>
      </c>
      <c r="G1357">
        <v>7.2427614204911004</v>
      </c>
      <c r="I1357">
        <v>3.4892830784252999</v>
      </c>
      <c r="J1357">
        <v>0</v>
      </c>
      <c r="O1357" s="1">
        <f t="shared" si="210"/>
        <v>8.1922101559104004</v>
      </c>
      <c r="P1357" s="1">
        <f t="shared" si="211"/>
        <v>172.29276252557</v>
      </c>
      <c r="Q1357" s="1">
        <f t="shared" si="212"/>
        <v>13528.549382908001</v>
      </c>
      <c r="R1357" s="1">
        <f t="shared" si="213"/>
        <v>7.3546851196462004</v>
      </c>
      <c r="S1357" s="1">
        <f t="shared" si="214"/>
        <v>377.45571236939998</v>
      </c>
      <c r="T1357" s="1">
        <f t="shared" si="215"/>
        <v>455.01531077984998</v>
      </c>
      <c r="U1357" s="1">
        <f t="shared" si="216"/>
        <v>7.2427614204911004</v>
      </c>
      <c r="V1357" s="1">
        <f t="shared" si="217"/>
        <v>66.396292946768057</v>
      </c>
      <c r="W1357" s="1">
        <f t="shared" si="218"/>
        <v>3.4892830784252999</v>
      </c>
      <c r="X1357" s="1" t="str">
        <f t="shared" si="219"/>
        <v>TIDAK</v>
      </c>
    </row>
    <row r="1358" spans="1:24" x14ac:dyDescent="0.2">
      <c r="A1358">
        <v>7.2477009817839004</v>
      </c>
      <c r="B1358">
        <v>210.27080514828</v>
      </c>
      <c r="C1358">
        <v>31561.955530210002</v>
      </c>
      <c r="D1358">
        <v>9.0809057008553999</v>
      </c>
      <c r="F1358">
        <v>558.52647082537999</v>
      </c>
      <c r="G1358">
        <v>13.415204567505</v>
      </c>
      <c r="H1358">
        <v>73.629240190179999</v>
      </c>
      <c r="I1358">
        <v>3.3199526784805999</v>
      </c>
      <c r="J1358">
        <v>0</v>
      </c>
      <c r="O1358" s="1">
        <f t="shared" si="210"/>
        <v>7.2477009817839004</v>
      </c>
      <c r="P1358" s="1">
        <f t="shared" si="211"/>
        <v>210.27080514828</v>
      </c>
      <c r="Q1358" s="1">
        <f t="shared" si="212"/>
        <v>31561.955530210002</v>
      </c>
      <c r="R1358" s="1">
        <f t="shared" si="213"/>
        <v>9.0809057008553999</v>
      </c>
      <c r="S1358" s="1">
        <f t="shared" si="214"/>
        <v>333.77577661081295</v>
      </c>
      <c r="T1358" s="1">
        <f t="shared" si="215"/>
        <v>558.52647082537999</v>
      </c>
      <c r="U1358" s="1">
        <f t="shared" si="216"/>
        <v>13.415204567505</v>
      </c>
      <c r="V1358" s="1">
        <f t="shared" si="217"/>
        <v>73.629240190179999</v>
      </c>
      <c r="W1358" s="1">
        <f t="shared" si="218"/>
        <v>3.3199526784805999</v>
      </c>
      <c r="X1358" s="1" t="str">
        <f t="shared" si="219"/>
        <v>TIDAK</v>
      </c>
    </row>
    <row r="1359" spans="1:24" x14ac:dyDescent="0.2">
      <c r="A1359">
        <v>7.8931319727484004</v>
      </c>
      <c r="B1359">
        <v>201.43324955066001</v>
      </c>
      <c r="C1359">
        <v>20526.049705420999</v>
      </c>
      <c r="D1359">
        <v>5.6287756920292003</v>
      </c>
      <c r="E1359">
        <v>299.01823575599002</v>
      </c>
      <c r="F1359">
        <v>303.87879335307002</v>
      </c>
      <c r="G1359">
        <v>15.254653098438</v>
      </c>
      <c r="H1359">
        <v>71.542305860835995</v>
      </c>
      <c r="I1359">
        <v>3.3022117251365999</v>
      </c>
      <c r="J1359">
        <v>0</v>
      </c>
      <c r="O1359" s="1">
        <f t="shared" si="210"/>
        <v>7.8931319727484004</v>
      </c>
      <c r="P1359" s="1">
        <f t="shared" si="211"/>
        <v>201.43324955066001</v>
      </c>
      <c r="Q1359" s="1">
        <f t="shared" si="212"/>
        <v>20526.049705420999</v>
      </c>
      <c r="R1359" s="1">
        <f t="shared" si="213"/>
        <v>5.6287756920292003</v>
      </c>
      <c r="S1359" s="1">
        <f t="shared" si="214"/>
        <v>299.01823575599002</v>
      </c>
      <c r="T1359" s="1">
        <f t="shared" si="215"/>
        <v>303.87879335307002</v>
      </c>
      <c r="U1359" s="1">
        <f t="shared" si="216"/>
        <v>15.254653098438</v>
      </c>
      <c r="V1359" s="1">
        <f t="shared" si="217"/>
        <v>71.542305860835995</v>
      </c>
      <c r="W1359" s="1">
        <f t="shared" si="218"/>
        <v>3.3022117251365999</v>
      </c>
      <c r="X1359" s="1" t="str">
        <f t="shared" si="219"/>
        <v>TIDAK</v>
      </c>
    </row>
    <row r="1360" spans="1:24" x14ac:dyDescent="0.2">
      <c r="A1360">
        <v>6.1644495355854998</v>
      </c>
      <c r="B1360">
        <v>203.01647365221001</v>
      </c>
      <c r="C1360">
        <v>19231.681749215</v>
      </c>
      <c r="D1360">
        <v>8.5512788075467991</v>
      </c>
      <c r="F1360">
        <v>371.16750837380999</v>
      </c>
      <c r="G1360">
        <v>8.2342649195240991</v>
      </c>
      <c r="H1360">
        <v>76.657285958011002</v>
      </c>
      <c r="I1360">
        <v>3.4464011943431001</v>
      </c>
      <c r="J1360">
        <v>0</v>
      </c>
      <c r="O1360" s="1">
        <f t="shared" si="210"/>
        <v>6.1644495355854998</v>
      </c>
      <c r="P1360" s="1">
        <f t="shared" si="211"/>
        <v>203.01647365221001</v>
      </c>
      <c r="Q1360" s="1">
        <f t="shared" si="212"/>
        <v>19231.681749215</v>
      </c>
      <c r="R1360" s="1">
        <f t="shared" si="213"/>
        <v>8.5512788075467991</v>
      </c>
      <c r="S1360" s="1">
        <f t="shared" si="214"/>
        <v>333.77577661081295</v>
      </c>
      <c r="T1360" s="1">
        <f t="shared" si="215"/>
        <v>371.16750837380999</v>
      </c>
      <c r="U1360" s="1">
        <f t="shared" si="216"/>
        <v>8.2342649195240991</v>
      </c>
      <c r="V1360" s="1">
        <f t="shared" si="217"/>
        <v>76.657285958011002</v>
      </c>
      <c r="W1360" s="1">
        <f t="shared" si="218"/>
        <v>3.4464011943431001</v>
      </c>
      <c r="X1360" s="1" t="str">
        <f t="shared" si="219"/>
        <v>TIDAK</v>
      </c>
    </row>
    <row r="1361" spans="1:24" x14ac:dyDescent="0.2">
      <c r="A1361">
        <v>7.9373922001148998</v>
      </c>
      <c r="B1361">
        <v>170.44532836665999</v>
      </c>
      <c r="C1361">
        <v>6626.3764257131998</v>
      </c>
      <c r="D1361">
        <v>5.1173641660764</v>
      </c>
      <c r="E1361">
        <v>372.62525728758999</v>
      </c>
      <c r="F1361">
        <v>316.02246611759</v>
      </c>
      <c r="G1361">
        <v>23.135952143548</v>
      </c>
      <c r="H1361">
        <v>73.786211485137997</v>
      </c>
      <c r="I1361">
        <v>4.2708511501292001</v>
      </c>
      <c r="J1361">
        <v>0</v>
      </c>
      <c r="O1361" s="1">
        <f t="shared" si="210"/>
        <v>7.9373922001148998</v>
      </c>
      <c r="P1361" s="1">
        <f t="shared" si="211"/>
        <v>170.44532836665999</v>
      </c>
      <c r="Q1361" s="1">
        <f t="shared" si="212"/>
        <v>6626.3764257131998</v>
      </c>
      <c r="R1361" s="1">
        <f t="shared" si="213"/>
        <v>5.1173641660764</v>
      </c>
      <c r="S1361" s="1">
        <f t="shared" si="214"/>
        <v>372.62525728758999</v>
      </c>
      <c r="T1361" s="1">
        <f t="shared" si="215"/>
        <v>316.02246611759</v>
      </c>
      <c r="U1361" s="1">
        <f t="shared" si="216"/>
        <v>23.135952143548</v>
      </c>
      <c r="V1361" s="1">
        <f t="shared" si="217"/>
        <v>73.786211485137997</v>
      </c>
      <c r="W1361" s="1">
        <f t="shared" si="218"/>
        <v>4.2708511501292001</v>
      </c>
      <c r="X1361" s="1" t="str">
        <f t="shared" si="219"/>
        <v>TIDAK</v>
      </c>
    </row>
    <row r="1362" spans="1:24" x14ac:dyDescent="0.2">
      <c r="A1362">
        <v>8.2811206551767</v>
      </c>
      <c r="B1362">
        <v>227.65435059996</v>
      </c>
      <c r="C1362">
        <v>17995.405219187</v>
      </c>
      <c r="D1362">
        <v>7.4932786547027002</v>
      </c>
      <c r="E1362">
        <v>323.37998734449002</v>
      </c>
      <c r="F1362">
        <v>459.86551182829999</v>
      </c>
      <c r="G1362">
        <v>14.36366131186</v>
      </c>
      <c r="H1362">
        <v>16.291504596639001</v>
      </c>
      <c r="I1362">
        <v>3.6879950644167998</v>
      </c>
      <c r="J1362">
        <v>0</v>
      </c>
      <c r="O1362" s="1">
        <f t="shared" si="210"/>
        <v>8.2811206551767</v>
      </c>
      <c r="P1362" s="1">
        <f t="shared" si="211"/>
        <v>227.65435059996</v>
      </c>
      <c r="Q1362" s="1">
        <f t="shared" si="212"/>
        <v>17995.405219187</v>
      </c>
      <c r="R1362" s="1">
        <f t="shared" si="213"/>
        <v>7.4932786547027002</v>
      </c>
      <c r="S1362" s="1">
        <f t="shared" si="214"/>
        <v>323.37998734449002</v>
      </c>
      <c r="T1362" s="1">
        <f t="shared" si="215"/>
        <v>459.86551182829999</v>
      </c>
      <c r="U1362" s="1">
        <f t="shared" si="216"/>
        <v>14.36366131186</v>
      </c>
      <c r="V1362" s="1">
        <f t="shared" si="217"/>
        <v>16.291504596639001</v>
      </c>
      <c r="W1362" s="1">
        <f t="shared" si="218"/>
        <v>3.6879950644167998</v>
      </c>
      <c r="X1362" s="1" t="str">
        <f t="shared" si="219"/>
        <v>TIDAK</v>
      </c>
    </row>
    <row r="1363" spans="1:24" x14ac:dyDescent="0.2">
      <c r="A1363">
        <v>4.9064915929883997</v>
      </c>
      <c r="B1363">
        <v>173.77915922072</v>
      </c>
      <c r="C1363">
        <v>14786.138900893</v>
      </c>
      <c r="D1363">
        <v>5.8437568054128004</v>
      </c>
      <c r="E1363">
        <v>267.56114353266997</v>
      </c>
      <c r="F1363">
        <v>620.34683984671994</v>
      </c>
      <c r="G1363">
        <v>7.7758955925822999</v>
      </c>
      <c r="H1363">
        <v>38.794306732666001</v>
      </c>
      <c r="I1363">
        <v>3.1523449050072001</v>
      </c>
      <c r="J1363">
        <v>0</v>
      </c>
      <c r="O1363" s="1">
        <f t="shared" si="210"/>
        <v>4.9064915929883997</v>
      </c>
      <c r="P1363" s="1">
        <f t="shared" si="211"/>
        <v>173.77915922072</v>
      </c>
      <c r="Q1363" s="1">
        <f t="shared" si="212"/>
        <v>14786.138900893</v>
      </c>
      <c r="R1363" s="1">
        <f t="shared" si="213"/>
        <v>5.8437568054128004</v>
      </c>
      <c r="S1363" s="1">
        <f t="shared" si="214"/>
        <v>267.56114353266997</v>
      </c>
      <c r="T1363" s="1">
        <f t="shared" si="215"/>
        <v>620.34683984671994</v>
      </c>
      <c r="U1363" s="1">
        <f t="shared" si="216"/>
        <v>7.7758955925822999</v>
      </c>
      <c r="V1363" s="1">
        <f t="shared" si="217"/>
        <v>38.794306732666001</v>
      </c>
      <c r="W1363" s="1">
        <f t="shared" si="218"/>
        <v>3.1523449050072001</v>
      </c>
      <c r="X1363" s="1" t="str">
        <f t="shared" si="219"/>
        <v>TIDAK</v>
      </c>
    </row>
    <row r="1364" spans="1:24" x14ac:dyDescent="0.2">
      <c r="A1364">
        <v>8.1434833763119006</v>
      </c>
      <c r="B1364">
        <v>182.43245720972001</v>
      </c>
      <c r="C1364">
        <v>10673.582673737001</v>
      </c>
      <c r="D1364">
        <v>6.6078350385890996</v>
      </c>
      <c r="F1364">
        <v>427.54521920064002</v>
      </c>
      <c r="G1364">
        <v>13.719330878187</v>
      </c>
      <c r="H1364">
        <v>77.769334078515001</v>
      </c>
      <c r="I1364">
        <v>2.5728304227045999</v>
      </c>
      <c r="J1364">
        <v>0</v>
      </c>
      <c r="O1364" s="1">
        <f t="shared" si="210"/>
        <v>8.1434833763119006</v>
      </c>
      <c r="P1364" s="1">
        <f t="shared" si="211"/>
        <v>182.43245720972001</v>
      </c>
      <c r="Q1364" s="1">
        <f t="shared" si="212"/>
        <v>10673.582673737001</v>
      </c>
      <c r="R1364" s="1">
        <f t="shared" si="213"/>
        <v>6.6078350385890996</v>
      </c>
      <c r="S1364" s="1">
        <f t="shared" si="214"/>
        <v>333.77577661081295</v>
      </c>
      <c r="T1364" s="1">
        <f t="shared" si="215"/>
        <v>427.54521920064002</v>
      </c>
      <c r="U1364" s="1">
        <f t="shared" si="216"/>
        <v>13.719330878187</v>
      </c>
      <c r="V1364" s="1">
        <f t="shared" si="217"/>
        <v>77.769334078515001</v>
      </c>
      <c r="W1364" s="1">
        <f t="shared" si="218"/>
        <v>2.5728304227045999</v>
      </c>
      <c r="X1364" s="1" t="str">
        <f t="shared" si="219"/>
        <v>TIDAK</v>
      </c>
    </row>
    <row r="1365" spans="1:24" x14ac:dyDescent="0.2">
      <c r="A1365">
        <v>5.1179135290145998</v>
      </c>
      <c r="B1365">
        <v>179.70167683757001</v>
      </c>
      <c r="C1365">
        <v>26215.401103151002</v>
      </c>
      <c r="D1365">
        <v>5.5029034695238002</v>
      </c>
      <c r="E1365">
        <v>303.25759211933001</v>
      </c>
      <c r="F1365">
        <v>369.61861649133999</v>
      </c>
      <c r="G1365">
        <v>14.761877842823001</v>
      </c>
      <c r="H1365">
        <v>82.831554230527999</v>
      </c>
      <c r="I1365">
        <v>3.8067004922123999</v>
      </c>
      <c r="J1365">
        <v>0</v>
      </c>
      <c r="O1365" s="1">
        <f t="shared" si="210"/>
        <v>5.1179135290145998</v>
      </c>
      <c r="P1365" s="1">
        <f t="shared" si="211"/>
        <v>179.70167683757001</v>
      </c>
      <c r="Q1365" s="1">
        <f t="shared" si="212"/>
        <v>26215.401103151002</v>
      </c>
      <c r="R1365" s="1">
        <f t="shared" si="213"/>
        <v>5.5029034695238002</v>
      </c>
      <c r="S1365" s="1">
        <f t="shared" si="214"/>
        <v>303.25759211933001</v>
      </c>
      <c r="T1365" s="1">
        <f t="shared" si="215"/>
        <v>369.61861649133999</v>
      </c>
      <c r="U1365" s="1">
        <f t="shared" si="216"/>
        <v>14.761877842823001</v>
      </c>
      <c r="V1365" s="1">
        <f t="shared" si="217"/>
        <v>82.831554230527999</v>
      </c>
      <c r="W1365" s="1">
        <f t="shared" si="218"/>
        <v>3.8067004922123999</v>
      </c>
      <c r="X1365" s="1" t="str">
        <f t="shared" si="219"/>
        <v>TIDAK</v>
      </c>
    </row>
    <row r="1366" spans="1:24" x14ac:dyDescent="0.2">
      <c r="A1366">
        <v>6.4490700089055002</v>
      </c>
      <c r="B1366">
        <v>163.44764864394</v>
      </c>
      <c r="C1366">
        <v>16906.331298064</v>
      </c>
      <c r="D1366">
        <v>5.1522256700596998</v>
      </c>
      <c r="E1366">
        <v>283.21732863606002</v>
      </c>
      <c r="F1366">
        <v>397.50705514764002</v>
      </c>
      <c r="G1366">
        <v>16.787272201214002</v>
      </c>
      <c r="H1366">
        <v>82.016058039217995</v>
      </c>
      <c r="I1366">
        <v>3.3315499480558999</v>
      </c>
      <c r="J1366">
        <v>0</v>
      </c>
      <c r="O1366" s="1">
        <f t="shared" si="210"/>
        <v>6.4490700089055002</v>
      </c>
      <c r="P1366" s="1">
        <f t="shared" si="211"/>
        <v>163.44764864394</v>
      </c>
      <c r="Q1366" s="1">
        <f t="shared" si="212"/>
        <v>16906.331298064</v>
      </c>
      <c r="R1366" s="1">
        <f t="shared" si="213"/>
        <v>5.1522256700596998</v>
      </c>
      <c r="S1366" s="1">
        <f t="shared" si="214"/>
        <v>283.21732863606002</v>
      </c>
      <c r="T1366" s="1">
        <f t="shared" si="215"/>
        <v>397.50705514764002</v>
      </c>
      <c r="U1366" s="1">
        <f t="shared" si="216"/>
        <v>16.787272201214002</v>
      </c>
      <c r="V1366" s="1">
        <f t="shared" si="217"/>
        <v>82.016058039217995</v>
      </c>
      <c r="W1366" s="1">
        <f t="shared" si="218"/>
        <v>3.3315499480558999</v>
      </c>
      <c r="X1366" s="1" t="str">
        <f t="shared" si="219"/>
        <v>TIDAK</v>
      </c>
    </row>
    <row r="1367" spans="1:24" x14ac:dyDescent="0.2">
      <c r="A1367">
        <v>5.6135626470175</v>
      </c>
      <c r="B1367">
        <v>204.56936580429999</v>
      </c>
      <c r="C1367">
        <v>16615.908152421998</v>
      </c>
      <c r="D1367">
        <v>5.6189490908066997</v>
      </c>
      <c r="E1367">
        <v>316.09982421711999</v>
      </c>
      <c r="F1367">
        <v>341.52367155120999</v>
      </c>
      <c r="G1367">
        <v>15.173956255809999</v>
      </c>
      <c r="H1367">
        <v>73.450164498110993</v>
      </c>
      <c r="I1367">
        <v>3.4650886757256001</v>
      </c>
      <c r="J1367">
        <v>0</v>
      </c>
      <c r="O1367" s="1">
        <f t="shared" si="210"/>
        <v>5.6135626470175</v>
      </c>
      <c r="P1367" s="1">
        <f t="shared" si="211"/>
        <v>204.56936580429999</v>
      </c>
      <c r="Q1367" s="1">
        <f t="shared" si="212"/>
        <v>16615.908152421998</v>
      </c>
      <c r="R1367" s="1">
        <f t="shared" si="213"/>
        <v>5.6189490908066997</v>
      </c>
      <c r="S1367" s="1">
        <f t="shared" si="214"/>
        <v>316.09982421711999</v>
      </c>
      <c r="T1367" s="1">
        <f t="shared" si="215"/>
        <v>341.52367155120999</v>
      </c>
      <c r="U1367" s="1">
        <f t="shared" si="216"/>
        <v>15.173956255809999</v>
      </c>
      <c r="V1367" s="1">
        <f t="shared" si="217"/>
        <v>73.450164498110993</v>
      </c>
      <c r="W1367" s="1">
        <f t="shared" si="218"/>
        <v>3.4650886757256001</v>
      </c>
      <c r="X1367" s="1" t="str">
        <f t="shared" si="219"/>
        <v>TIDAK</v>
      </c>
    </row>
    <row r="1368" spans="1:24" x14ac:dyDescent="0.2">
      <c r="A1368">
        <v>5.7542129677350999</v>
      </c>
      <c r="B1368">
        <v>241.60242960289</v>
      </c>
      <c r="C1368">
        <v>31871.291238837999</v>
      </c>
      <c r="D1368">
        <v>7.2993019199131997</v>
      </c>
      <c r="E1368">
        <v>203.44452077416</v>
      </c>
      <c r="F1368">
        <v>495.94534416226003</v>
      </c>
      <c r="G1368">
        <v>22.763707419364</v>
      </c>
      <c r="H1368">
        <v>71.428978424793002</v>
      </c>
      <c r="I1368">
        <v>5.9202339147387004</v>
      </c>
      <c r="J1368">
        <v>0</v>
      </c>
      <c r="O1368" s="1">
        <f t="shared" si="210"/>
        <v>5.7542129677350999</v>
      </c>
      <c r="P1368" s="1">
        <f t="shared" si="211"/>
        <v>241.60242960289</v>
      </c>
      <c r="Q1368" s="1">
        <f t="shared" si="212"/>
        <v>31871.291238837999</v>
      </c>
      <c r="R1368" s="1">
        <f t="shared" si="213"/>
        <v>7.2993019199131997</v>
      </c>
      <c r="S1368" s="1">
        <f t="shared" si="214"/>
        <v>203.44452077416</v>
      </c>
      <c r="T1368" s="1">
        <f t="shared" si="215"/>
        <v>495.94534416226003</v>
      </c>
      <c r="U1368" s="1">
        <f t="shared" si="216"/>
        <v>22.763707419364</v>
      </c>
      <c r="V1368" s="1">
        <f t="shared" si="217"/>
        <v>71.428978424793002</v>
      </c>
      <c r="W1368" s="1">
        <f t="shared" si="218"/>
        <v>5.9202339147387004</v>
      </c>
      <c r="X1368" s="1" t="str">
        <f t="shared" si="219"/>
        <v>TIDAK</v>
      </c>
    </row>
    <row r="1369" spans="1:24" x14ac:dyDescent="0.2">
      <c r="A1369">
        <v>6.9065749984259002</v>
      </c>
      <c r="B1369">
        <v>199.63812387226</v>
      </c>
      <c r="C1369">
        <v>15201.339953844001</v>
      </c>
      <c r="D1369">
        <v>5.1365988301121996</v>
      </c>
      <c r="F1369">
        <v>306.02397473516999</v>
      </c>
      <c r="G1369">
        <v>15.212798130561</v>
      </c>
      <c r="H1369">
        <v>90.579019607207997</v>
      </c>
      <c r="I1369">
        <v>3.2827495033577998</v>
      </c>
      <c r="J1369">
        <v>0</v>
      </c>
      <c r="O1369" s="1">
        <f t="shared" si="210"/>
        <v>6.9065749984259002</v>
      </c>
      <c r="P1369" s="1">
        <f t="shared" si="211"/>
        <v>199.63812387226</v>
      </c>
      <c r="Q1369" s="1">
        <f t="shared" si="212"/>
        <v>15201.339953844001</v>
      </c>
      <c r="R1369" s="1">
        <f t="shared" si="213"/>
        <v>5.1365988301121996</v>
      </c>
      <c r="S1369" s="1">
        <f t="shared" si="214"/>
        <v>333.77577661081295</v>
      </c>
      <c r="T1369" s="1">
        <f t="shared" si="215"/>
        <v>306.02397473516999</v>
      </c>
      <c r="U1369" s="1">
        <f t="shared" si="216"/>
        <v>15.212798130561</v>
      </c>
      <c r="V1369" s="1">
        <f t="shared" si="217"/>
        <v>90.579019607207997</v>
      </c>
      <c r="W1369" s="1">
        <f t="shared" si="218"/>
        <v>3.2827495033577998</v>
      </c>
      <c r="X1369" s="1" t="str">
        <f t="shared" si="219"/>
        <v>TIDAK</v>
      </c>
    </row>
    <row r="1370" spans="1:24" x14ac:dyDescent="0.2">
      <c r="A1370">
        <v>6.3362670974014002</v>
      </c>
      <c r="B1370">
        <v>228.45502800644999</v>
      </c>
      <c r="C1370">
        <v>29342.709755895001</v>
      </c>
      <c r="D1370">
        <v>6.9634776588712004</v>
      </c>
      <c r="F1370">
        <v>398.18188437750001</v>
      </c>
      <c r="G1370">
        <v>15.545029094675</v>
      </c>
      <c r="H1370">
        <v>92.011256911261</v>
      </c>
      <c r="I1370">
        <v>3.7457248858316001</v>
      </c>
      <c r="J1370">
        <v>0</v>
      </c>
      <c r="O1370" s="1">
        <f t="shared" si="210"/>
        <v>6.3362670974014002</v>
      </c>
      <c r="P1370" s="1">
        <f t="shared" si="211"/>
        <v>228.45502800644999</v>
      </c>
      <c r="Q1370" s="1">
        <f t="shared" si="212"/>
        <v>29342.709755895001</v>
      </c>
      <c r="R1370" s="1">
        <f t="shared" si="213"/>
        <v>6.9634776588712004</v>
      </c>
      <c r="S1370" s="1">
        <f t="shared" si="214"/>
        <v>333.77577661081295</v>
      </c>
      <c r="T1370" s="1">
        <f t="shared" si="215"/>
        <v>398.18188437750001</v>
      </c>
      <c r="U1370" s="1">
        <f t="shared" si="216"/>
        <v>15.545029094675</v>
      </c>
      <c r="V1370" s="1">
        <f t="shared" si="217"/>
        <v>92.011256911261</v>
      </c>
      <c r="W1370" s="1">
        <f t="shared" si="218"/>
        <v>3.7457248858316001</v>
      </c>
      <c r="X1370" s="1" t="str">
        <f t="shared" si="219"/>
        <v>TIDAK</v>
      </c>
    </row>
    <row r="1371" spans="1:24" x14ac:dyDescent="0.2">
      <c r="A1371">
        <v>8.1212536755685001</v>
      </c>
      <c r="B1371">
        <v>200.35369566559001</v>
      </c>
      <c r="C1371">
        <v>25412.709741904</v>
      </c>
      <c r="D1371">
        <v>6.5476499906032002</v>
      </c>
      <c r="E1371">
        <v>314.09073780735002</v>
      </c>
      <c r="F1371">
        <v>411.98698721267999</v>
      </c>
      <c r="G1371">
        <v>12.419359196585001</v>
      </c>
      <c r="H1371">
        <v>59.763193857295001</v>
      </c>
      <c r="I1371">
        <v>4.4283116826712998</v>
      </c>
      <c r="J1371">
        <v>0</v>
      </c>
      <c r="O1371" s="1">
        <f t="shared" si="210"/>
        <v>8.1212536755685001</v>
      </c>
      <c r="P1371" s="1">
        <f t="shared" si="211"/>
        <v>200.35369566559001</v>
      </c>
      <c r="Q1371" s="1">
        <f t="shared" si="212"/>
        <v>25412.709741904</v>
      </c>
      <c r="R1371" s="1">
        <f t="shared" si="213"/>
        <v>6.5476499906032002</v>
      </c>
      <c r="S1371" s="1">
        <f t="shared" si="214"/>
        <v>314.09073780735002</v>
      </c>
      <c r="T1371" s="1">
        <f t="shared" si="215"/>
        <v>411.98698721267999</v>
      </c>
      <c r="U1371" s="1">
        <f t="shared" si="216"/>
        <v>12.419359196585001</v>
      </c>
      <c r="V1371" s="1">
        <f t="shared" si="217"/>
        <v>59.763193857295001</v>
      </c>
      <c r="W1371" s="1">
        <f t="shared" si="218"/>
        <v>4.4283116826712998</v>
      </c>
      <c r="X1371" s="1" t="str">
        <f t="shared" si="219"/>
        <v>TIDAK</v>
      </c>
    </row>
    <row r="1372" spans="1:24" x14ac:dyDescent="0.2">
      <c r="B1372">
        <v>194.16662529848</v>
      </c>
      <c r="C1372">
        <v>11275.872655429001</v>
      </c>
      <c r="D1372">
        <v>7.2665977433603004</v>
      </c>
      <c r="E1372">
        <v>399.28208133816997</v>
      </c>
      <c r="F1372">
        <v>427.89690725011002</v>
      </c>
      <c r="G1372">
        <v>15.213175742009</v>
      </c>
      <c r="H1372">
        <v>34.471753362321998</v>
      </c>
      <c r="I1372">
        <v>2.9096061619496001</v>
      </c>
      <c r="J1372">
        <v>0</v>
      </c>
      <c r="O1372" s="1">
        <f t="shared" si="210"/>
        <v>7.0807945042768186</v>
      </c>
      <c r="P1372" s="1">
        <f t="shared" si="211"/>
        <v>194.16662529848</v>
      </c>
      <c r="Q1372" s="1">
        <f t="shared" si="212"/>
        <v>11275.872655429001</v>
      </c>
      <c r="R1372" s="1">
        <f t="shared" si="213"/>
        <v>7.2665977433603004</v>
      </c>
      <c r="S1372" s="1">
        <f t="shared" si="214"/>
        <v>399.28208133816997</v>
      </c>
      <c r="T1372" s="1">
        <f t="shared" si="215"/>
        <v>427.89690725011002</v>
      </c>
      <c r="U1372" s="1">
        <f t="shared" si="216"/>
        <v>15.213175742009</v>
      </c>
      <c r="V1372" s="1">
        <f t="shared" si="217"/>
        <v>34.471753362321998</v>
      </c>
      <c r="W1372" s="1">
        <f t="shared" si="218"/>
        <v>2.9096061619496001</v>
      </c>
      <c r="X1372" s="1" t="str">
        <f t="shared" si="219"/>
        <v>TIDAK</v>
      </c>
    </row>
    <row r="1373" spans="1:24" x14ac:dyDescent="0.2">
      <c r="A1373">
        <v>8.9351159260231992</v>
      </c>
      <c r="B1373">
        <v>218.39405407701</v>
      </c>
      <c r="C1373">
        <v>23774.258279229001</v>
      </c>
      <c r="D1373">
        <v>6.4148515652824001</v>
      </c>
      <c r="E1373">
        <v>324.8446913601</v>
      </c>
      <c r="F1373">
        <v>413.00484413385999</v>
      </c>
      <c r="G1373">
        <v>13.450579528472</v>
      </c>
      <c r="H1373">
        <v>63.579317366802002</v>
      </c>
      <c r="I1373">
        <v>5.1682978079458</v>
      </c>
      <c r="J1373">
        <v>0</v>
      </c>
      <c r="O1373" s="1">
        <f t="shared" si="210"/>
        <v>8.9351159260231992</v>
      </c>
      <c r="P1373" s="1">
        <f t="shared" si="211"/>
        <v>218.39405407701</v>
      </c>
      <c r="Q1373" s="1">
        <f t="shared" si="212"/>
        <v>23774.258279229001</v>
      </c>
      <c r="R1373" s="1">
        <f t="shared" si="213"/>
        <v>6.4148515652824001</v>
      </c>
      <c r="S1373" s="1">
        <f t="shared" si="214"/>
        <v>324.8446913601</v>
      </c>
      <c r="T1373" s="1">
        <f t="shared" si="215"/>
        <v>413.00484413385999</v>
      </c>
      <c r="U1373" s="1">
        <f t="shared" si="216"/>
        <v>13.450579528472</v>
      </c>
      <c r="V1373" s="1">
        <f t="shared" si="217"/>
        <v>63.579317366802002</v>
      </c>
      <c r="W1373" s="1">
        <f t="shared" si="218"/>
        <v>5.1682978079458</v>
      </c>
      <c r="X1373" s="1" t="str">
        <f t="shared" si="219"/>
        <v>TIDAK</v>
      </c>
    </row>
    <row r="1374" spans="1:24" x14ac:dyDescent="0.2">
      <c r="A1374">
        <v>6.4527807502324004</v>
      </c>
      <c r="B1374">
        <v>190.32139075360001</v>
      </c>
      <c r="C1374">
        <v>22034.954595637999</v>
      </c>
      <c r="D1374">
        <v>6.9146928352636001</v>
      </c>
      <c r="F1374">
        <v>353.89767008934001</v>
      </c>
      <c r="G1374">
        <v>12.158055706281001</v>
      </c>
      <c r="H1374">
        <v>67.212405415432997</v>
      </c>
      <c r="I1374">
        <v>3.4250650962733999</v>
      </c>
      <c r="J1374">
        <v>0</v>
      </c>
      <c r="O1374" s="1">
        <f t="shared" si="210"/>
        <v>6.4527807502324004</v>
      </c>
      <c r="P1374" s="1">
        <f t="shared" si="211"/>
        <v>190.32139075360001</v>
      </c>
      <c r="Q1374" s="1">
        <f t="shared" si="212"/>
        <v>22034.954595637999</v>
      </c>
      <c r="R1374" s="1">
        <f t="shared" si="213"/>
        <v>6.9146928352636001</v>
      </c>
      <c r="S1374" s="1">
        <f t="shared" si="214"/>
        <v>333.77577661081295</v>
      </c>
      <c r="T1374" s="1">
        <f t="shared" si="215"/>
        <v>353.89767008934001</v>
      </c>
      <c r="U1374" s="1">
        <f t="shared" si="216"/>
        <v>12.158055706281001</v>
      </c>
      <c r="V1374" s="1">
        <f t="shared" si="217"/>
        <v>67.212405415432997</v>
      </c>
      <c r="W1374" s="1">
        <f t="shared" si="218"/>
        <v>3.4250650962733999</v>
      </c>
      <c r="X1374" s="1" t="str">
        <f t="shared" si="219"/>
        <v>TIDAK</v>
      </c>
    </row>
    <row r="1375" spans="1:24" x14ac:dyDescent="0.2">
      <c r="A1375">
        <v>8.4588146619847997</v>
      </c>
      <c r="B1375">
        <v>225.71235865630001</v>
      </c>
      <c r="C1375">
        <v>15677.970686430001</v>
      </c>
      <c r="D1375">
        <v>6.4100431496760999</v>
      </c>
      <c r="E1375">
        <v>314.33140826907999</v>
      </c>
      <c r="F1375">
        <v>636.2577547999</v>
      </c>
      <c r="G1375">
        <v>10.613709767003</v>
      </c>
      <c r="H1375">
        <v>71.963389633464999</v>
      </c>
      <c r="I1375">
        <v>3.5077085360434999</v>
      </c>
      <c r="J1375">
        <v>0</v>
      </c>
      <c r="O1375" s="1">
        <f t="shared" si="210"/>
        <v>8.4588146619847997</v>
      </c>
      <c r="P1375" s="1">
        <f t="shared" si="211"/>
        <v>225.71235865630001</v>
      </c>
      <c r="Q1375" s="1">
        <f t="shared" si="212"/>
        <v>15677.970686430001</v>
      </c>
      <c r="R1375" s="1">
        <f t="shared" si="213"/>
        <v>6.4100431496760999</v>
      </c>
      <c r="S1375" s="1">
        <f t="shared" si="214"/>
        <v>314.33140826907999</v>
      </c>
      <c r="T1375" s="1">
        <f t="shared" si="215"/>
        <v>636.2577547999</v>
      </c>
      <c r="U1375" s="1">
        <f t="shared" si="216"/>
        <v>10.613709767003</v>
      </c>
      <c r="V1375" s="1">
        <f t="shared" si="217"/>
        <v>71.963389633464999</v>
      </c>
      <c r="W1375" s="1">
        <f t="shared" si="218"/>
        <v>3.5077085360434999</v>
      </c>
      <c r="X1375" s="1" t="str">
        <f t="shared" si="219"/>
        <v>TIDAK</v>
      </c>
    </row>
    <row r="1376" spans="1:24" x14ac:dyDescent="0.2">
      <c r="A1376">
        <v>6.9300825482006001</v>
      </c>
      <c r="B1376">
        <v>210.42587454794</v>
      </c>
      <c r="C1376">
        <v>22802.039929564002</v>
      </c>
      <c r="D1376">
        <v>5.9453027825033002</v>
      </c>
      <c r="F1376">
        <v>473.79555373684002</v>
      </c>
      <c r="G1376">
        <v>13.900109614713999</v>
      </c>
      <c r="H1376">
        <v>64.042698107296005</v>
      </c>
      <c r="I1376">
        <v>4.1494137096698998</v>
      </c>
      <c r="J1376">
        <v>0</v>
      </c>
      <c r="O1376" s="1">
        <f t="shared" si="210"/>
        <v>6.9300825482006001</v>
      </c>
      <c r="P1376" s="1">
        <f t="shared" si="211"/>
        <v>210.42587454794</v>
      </c>
      <c r="Q1376" s="1">
        <f t="shared" si="212"/>
        <v>22802.039929564002</v>
      </c>
      <c r="R1376" s="1">
        <f t="shared" si="213"/>
        <v>5.9453027825033002</v>
      </c>
      <c r="S1376" s="1">
        <f t="shared" si="214"/>
        <v>333.77577661081295</v>
      </c>
      <c r="T1376" s="1">
        <f t="shared" si="215"/>
        <v>473.79555373684002</v>
      </c>
      <c r="U1376" s="1">
        <f t="shared" si="216"/>
        <v>13.900109614713999</v>
      </c>
      <c r="V1376" s="1">
        <f t="shared" si="217"/>
        <v>64.042698107296005</v>
      </c>
      <c r="W1376" s="1">
        <f t="shared" si="218"/>
        <v>4.1494137096698998</v>
      </c>
      <c r="X1376" s="1" t="str">
        <f t="shared" si="219"/>
        <v>TIDAK</v>
      </c>
    </row>
    <row r="1377" spans="1:24" x14ac:dyDescent="0.2">
      <c r="A1377">
        <v>6.2550700008176996</v>
      </c>
      <c r="B1377">
        <v>173.84022604396</v>
      </c>
      <c r="C1377">
        <v>25456.274976651999</v>
      </c>
      <c r="D1377">
        <v>6.2331403653636004</v>
      </c>
      <c r="F1377">
        <v>482.01979921898999</v>
      </c>
      <c r="G1377">
        <v>14.235105033737</v>
      </c>
      <c r="H1377">
        <v>70.704362612447994</v>
      </c>
      <c r="I1377">
        <v>4.1941998735696</v>
      </c>
      <c r="J1377">
        <v>0</v>
      </c>
      <c r="O1377" s="1">
        <f t="shared" si="210"/>
        <v>6.2550700008176996</v>
      </c>
      <c r="P1377" s="1">
        <f t="shared" si="211"/>
        <v>173.84022604396</v>
      </c>
      <c r="Q1377" s="1">
        <f t="shared" si="212"/>
        <v>25456.274976651999</v>
      </c>
      <c r="R1377" s="1">
        <f t="shared" si="213"/>
        <v>6.2331403653636004</v>
      </c>
      <c r="S1377" s="1">
        <f t="shared" si="214"/>
        <v>333.77577661081295</v>
      </c>
      <c r="T1377" s="1">
        <f t="shared" si="215"/>
        <v>482.01979921898999</v>
      </c>
      <c r="U1377" s="1">
        <f t="shared" si="216"/>
        <v>14.235105033737</v>
      </c>
      <c r="V1377" s="1">
        <f t="shared" si="217"/>
        <v>70.704362612447994</v>
      </c>
      <c r="W1377" s="1">
        <f t="shared" si="218"/>
        <v>4.1941998735696</v>
      </c>
      <c r="X1377" s="1" t="str">
        <f t="shared" si="219"/>
        <v>TIDAK</v>
      </c>
    </row>
    <row r="1378" spans="1:24" x14ac:dyDescent="0.2">
      <c r="A1378">
        <v>5.6698187738948</v>
      </c>
      <c r="B1378">
        <v>203.45271543673999</v>
      </c>
      <c r="C1378">
        <v>27244.634469565</v>
      </c>
      <c r="D1378">
        <v>6.6049495932782998</v>
      </c>
      <c r="F1378">
        <v>361.23847959589</v>
      </c>
      <c r="G1378">
        <v>11.095059550589999</v>
      </c>
      <c r="H1378">
        <v>68.923127946864</v>
      </c>
      <c r="I1378">
        <v>5.6004585709011998</v>
      </c>
      <c r="J1378">
        <v>0</v>
      </c>
      <c r="O1378" s="1">
        <f t="shared" si="210"/>
        <v>5.6698187738948</v>
      </c>
      <c r="P1378" s="1">
        <f t="shared" si="211"/>
        <v>203.45271543673999</v>
      </c>
      <c r="Q1378" s="1">
        <f t="shared" si="212"/>
        <v>27244.634469565</v>
      </c>
      <c r="R1378" s="1">
        <f t="shared" si="213"/>
        <v>6.6049495932782998</v>
      </c>
      <c r="S1378" s="1">
        <f t="shared" si="214"/>
        <v>333.77577661081295</v>
      </c>
      <c r="T1378" s="1">
        <f t="shared" si="215"/>
        <v>361.23847959589</v>
      </c>
      <c r="U1378" s="1">
        <f t="shared" si="216"/>
        <v>11.095059550589999</v>
      </c>
      <c r="V1378" s="1">
        <f t="shared" si="217"/>
        <v>68.923127946864</v>
      </c>
      <c r="W1378" s="1">
        <f t="shared" si="218"/>
        <v>5.6004585709011998</v>
      </c>
      <c r="X1378" s="1" t="str">
        <f t="shared" si="219"/>
        <v>TIDAK</v>
      </c>
    </row>
    <row r="1379" spans="1:24" x14ac:dyDescent="0.2">
      <c r="A1379">
        <v>7.9454074865860997</v>
      </c>
      <c r="B1379">
        <v>211.80008451837</v>
      </c>
      <c r="C1379">
        <v>15938.286439129</v>
      </c>
      <c r="D1379">
        <v>6.6364541414504998</v>
      </c>
      <c r="E1379">
        <v>385.65272961273001</v>
      </c>
      <c r="F1379">
        <v>392.16608790477</v>
      </c>
      <c r="G1379">
        <v>9.6190213130768001</v>
      </c>
      <c r="H1379">
        <v>40.233822977602003</v>
      </c>
      <c r="I1379">
        <v>5.4289167241719003</v>
      </c>
      <c r="J1379">
        <v>0</v>
      </c>
      <c r="O1379" s="1">
        <f t="shared" si="210"/>
        <v>7.9454074865860997</v>
      </c>
      <c r="P1379" s="1">
        <f t="shared" si="211"/>
        <v>211.80008451837</v>
      </c>
      <c r="Q1379" s="1">
        <f t="shared" si="212"/>
        <v>15938.286439129</v>
      </c>
      <c r="R1379" s="1">
        <f t="shared" si="213"/>
        <v>6.6364541414504998</v>
      </c>
      <c r="S1379" s="1">
        <f t="shared" si="214"/>
        <v>385.65272961273001</v>
      </c>
      <c r="T1379" s="1">
        <f t="shared" si="215"/>
        <v>392.16608790477</v>
      </c>
      <c r="U1379" s="1">
        <f t="shared" si="216"/>
        <v>9.6190213130768001</v>
      </c>
      <c r="V1379" s="1">
        <f t="shared" si="217"/>
        <v>40.233822977602003</v>
      </c>
      <c r="W1379" s="1">
        <f t="shared" si="218"/>
        <v>5.4289167241719003</v>
      </c>
      <c r="X1379" s="1" t="str">
        <f t="shared" si="219"/>
        <v>TIDAK</v>
      </c>
    </row>
    <row r="1380" spans="1:24" x14ac:dyDescent="0.2">
      <c r="A1380">
        <v>7.4998442319529</v>
      </c>
      <c r="B1380">
        <v>210.98503367328999</v>
      </c>
      <c r="C1380">
        <v>23707.465304245001</v>
      </c>
      <c r="D1380">
        <v>7.1485183532154997</v>
      </c>
      <c r="F1380">
        <v>484.84333981846999</v>
      </c>
      <c r="G1380">
        <v>18.081956598863002</v>
      </c>
      <c r="H1380">
        <v>52.967469030293003</v>
      </c>
      <c r="I1380">
        <v>4.4544766726615999</v>
      </c>
      <c r="J1380">
        <v>0</v>
      </c>
      <c r="O1380" s="1">
        <f t="shared" si="210"/>
        <v>7.4998442319529</v>
      </c>
      <c r="P1380" s="1">
        <f t="shared" si="211"/>
        <v>210.98503367328999</v>
      </c>
      <c r="Q1380" s="1">
        <f t="shared" si="212"/>
        <v>23707.465304245001</v>
      </c>
      <c r="R1380" s="1">
        <f t="shared" si="213"/>
        <v>7.1485183532154997</v>
      </c>
      <c r="S1380" s="1">
        <f t="shared" si="214"/>
        <v>333.77577661081295</v>
      </c>
      <c r="T1380" s="1">
        <f t="shared" si="215"/>
        <v>484.84333981846999</v>
      </c>
      <c r="U1380" s="1">
        <f t="shared" si="216"/>
        <v>18.081956598863002</v>
      </c>
      <c r="V1380" s="1">
        <f t="shared" si="217"/>
        <v>52.967469030293003</v>
      </c>
      <c r="W1380" s="1">
        <f t="shared" si="218"/>
        <v>4.4544766726615999</v>
      </c>
      <c r="X1380" s="1" t="str">
        <f t="shared" si="219"/>
        <v>TIDAK</v>
      </c>
    </row>
    <row r="1381" spans="1:24" x14ac:dyDescent="0.2">
      <c r="A1381">
        <v>4.6955161408055996</v>
      </c>
      <c r="B1381">
        <v>198.91048777024</v>
      </c>
      <c r="C1381">
        <v>24767.167109108999</v>
      </c>
      <c r="D1381">
        <v>7.8797500318726996</v>
      </c>
      <c r="E1381">
        <v>353.48467375946001</v>
      </c>
      <c r="F1381">
        <v>512.84187355408994</v>
      </c>
      <c r="G1381">
        <v>19.957513422013001</v>
      </c>
      <c r="H1381">
        <v>44.345679556233002</v>
      </c>
      <c r="I1381">
        <v>4.6417384906160004</v>
      </c>
      <c r="J1381">
        <v>0</v>
      </c>
      <c r="O1381" s="1">
        <f t="shared" si="210"/>
        <v>4.6955161408055996</v>
      </c>
      <c r="P1381" s="1">
        <f t="shared" si="211"/>
        <v>198.91048777024</v>
      </c>
      <c r="Q1381" s="1">
        <f t="shared" si="212"/>
        <v>24767.167109108999</v>
      </c>
      <c r="R1381" s="1">
        <f t="shared" si="213"/>
        <v>7.8797500318726996</v>
      </c>
      <c r="S1381" s="1">
        <f t="shared" si="214"/>
        <v>353.48467375946001</v>
      </c>
      <c r="T1381" s="1">
        <f t="shared" si="215"/>
        <v>512.84187355408994</v>
      </c>
      <c r="U1381" s="1">
        <f t="shared" si="216"/>
        <v>19.957513422013001</v>
      </c>
      <c r="V1381" s="1">
        <f t="shared" si="217"/>
        <v>44.345679556233002</v>
      </c>
      <c r="W1381" s="1">
        <f t="shared" si="218"/>
        <v>4.6417384906160004</v>
      </c>
      <c r="X1381" s="1" t="str">
        <f t="shared" si="219"/>
        <v>TIDAK</v>
      </c>
    </row>
    <row r="1382" spans="1:24" x14ac:dyDescent="0.2">
      <c r="A1382">
        <v>6.7106335280148999</v>
      </c>
      <c r="B1382">
        <v>203.64291667187999</v>
      </c>
      <c r="C1382">
        <v>23748.183992014001</v>
      </c>
      <c r="D1382">
        <v>6.7266640856597002</v>
      </c>
      <c r="E1382">
        <v>342.44143347364002</v>
      </c>
      <c r="F1382">
        <v>455.96755799448999</v>
      </c>
      <c r="G1382">
        <v>15.879548569804999</v>
      </c>
      <c r="H1382">
        <v>63.676952494890003</v>
      </c>
      <c r="I1382">
        <v>3.8632869089930999</v>
      </c>
      <c r="J1382">
        <v>0</v>
      </c>
      <c r="O1382" s="1">
        <f t="shared" si="210"/>
        <v>6.7106335280148999</v>
      </c>
      <c r="P1382" s="1">
        <f t="shared" si="211"/>
        <v>203.64291667187999</v>
      </c>
      <c r="Q1382" s="1">
        <f t="shared" si="212"/>
        <v>23748.183992014001</v>
      </c>
      <c r="R1382" s="1">
        <f t="shared" si="213"/>
        <v>6.7266640856597002</v>
      </c>
      <c r="S1382" s="1">
        <f t="shared" si="214"/>
        <v>342.44143347364002</v>
      </c>
      <c r="T1382" s="1">
        <f t="shared" si="215"/>
        <v>455.96755799448999</v>
      </c>
      <c r="U1382" s="1">
        <f t="shared" si="216"/>
        <v>15.879548569804999</v>
      </c>
      <c r="V1382" s="1">
        <f t="shared" si="217"/>
        <v>63.676952494890003</v>
      </c>
      <c r="W1382" s="1">
        <f t="shared" si="218"/>
        <v>3.8632869089930999</v>
      </c>
      <c r="X1382" s="1" t="str">
        <f t="shared" si="219"/>
        <v>TIDAK</v>
      </c>
    </row>
    <row r="1383" spans="1:24" x14ac:dyDescent="0.2">
      <c r="A1383">
        <v>9.5028567462339009</v>
      </c>
      <c r="B1383">
        <v>175.58567309405001</v>
      </c>
      <c r="C1383">
        <v>4466.2574876805002</v>
      </c>
      <c r="D1383">
        <v>6.4164587080546998</v>
      </c>
      <c r="E1383">
        <v>370.85189291533999</v>
      </c>
      <c r="F1383">
        <v>406.30985418076</v>
      </c>
      <c r="G1383">
        <v>13.754220517856</v>
      </c>
      <c r="H1383">
        <v>57.438274563514</v>
      </c>
      <c r="I1383">
        <v>4.2373452517150998</v>
      </c>
      <c r="J1383">
        <v>0</v>
      </c>
      <c r="O1383" s="1">
        <f t="shared" si="210"/>
        <v>9.5028567462339009</v>
      </c>
      <c r="P1383" s="1">
        <f t="shared" si="211"/>
        <v>175.58567309405001</v>
      </c>
      <c r="Q1383" s="1">
        <f t="shared" si="212"/>
        <v>4466.2574876805002</v>
      </c>
      <c r="R1383" s="1">
        <f t="shared" si="213"/>
        <v>6.4164587080546998</v>
      </c>
      <c r="S1383" s="1">
        <f t="shared" si="214"/>
        <v>370.85189291533999</v>
      </c>
      <c r="T1383" s="1">
        <f t="shared" si="215"/>
        <v>406.30985418076</v>
      </c>
      <c r="U1383" s="1">
        <f t="shared" si="216"/>
        <v>13.754220517856</v>
      </c>
      <c r="V1383" s="1">
        <f t="shared" si="217"/>
        <v>57.438274563514</v>
      </c>
      <c r="W1383" s="1">
        <f t="shared" si="218"/>
        <v>4.2373452517150998</v>
      </c>
      <c r="X1383" s="1" t="str">
        <f t="shared" si="219"/>
        <v>TIDAK</v>
      </c>
    </row>
    <row r="1384" spans="1:24" x14ac:dyDescent="0.2">
      <c r="A1384">
        <v>4.4053271469524002</v>
      </c>
      <c r="B1384">
        <v>169.74253717900999</v>
      </c>
      <c r="C1384">
        <v>15039.710405984</v>
      </c>
      <c r="D1384">
        <v>6.3081983734016998</v>
      </c>
      <c r="E1384">
        <v>352.91773338706003</v>
      </c>
      <c r="F1384">
        <v>424.25116207283997</v>
      </c>
      <c r="G1384">
        <v>14.44175361496</v>
      </c>
      <c r="H1384">
        <v>79.169597357287003</v>
      </c>
      <c r="I1384">
        <v>4.0868672445251999</v>
      </c>
      <c r="J1384">
        <v>0</v>
      </c>
      <c r="O1384" s="1">
        <f t="shared" si="210"/>
        <v>4.4053271469524002</v>
      </c>
      <c r="P1384" s="1">
        <f t="shared" si="211"/>
        <v>169.74253717900999</v>
      </c>
      <c r="Q1384" s="1">
        <f t="shared" si="212"/>
        <v>15039.710405984</v>
      </c>
      <c r="R1384" s="1">
        <f t="shared" si="213"/>
        <v>6.3081983734016998</v>
      </c>
      <c r="S1384" s="1">
        <f t="shared" si="214"/>
        <v>352.91773338706003</v>
      </c>
      <c r="T1384" s="1">
        <f t="shared" si="215"/>
        <v>424.25116207283997</v>
      </c>
      <c r="U1384" s="1">
        <f t="shared" si="216"/>
        <v>14.44175361496</v>
      </c>
      <c r="V1384" s="1">
        <f t="shared" si="217"/>
        <v>79.169597357287003</v>
      </c>
      <c r="W1384" s="1">
        <f t="shared" si="218"/>
        <v>4.0868672445251999</v>
      </c>
      <c r="X1384" s="1" t="str">
        <f t="shared" si="219"/>
        <v>TIDAK</v>
      </c>
    </row>
    <row r="1385" spans="1:24" x14ac:dyDescent="0.2">
      <c r="A1385">
        <v>6.8103448491294003</v>
      </c>
      <c r="B1385">
        <v>166.59242524339001</v>
      </c>
      <c r="C1385">
        <v>18852.122978796</v>
      </c>
      <c r="D1385">
        <v>7.8477116693991</v>
      </c>
      <c r="F1385">
        <v>294.38391409514998</v>
      </c>
      <c r="G1385">
        <v>13.447314149836</v>
      </c>
      <c r="H1385">
        <v>54.117664322882</v>
      </c>
      <c r="I1385">
        <v>4.1156958437093998</v>
      </c>
      <c r="J1385">
        <v>0</v>
      </c>
      <c r="O1385" s="1">
        <f t="shared" si="210"/>
        <v>6.8103448491294003</v>
      </c>
      <c r="P1385" s="1">
        <f t="shared" si="211"/>
        <v>166.59242524339001</v>
      </c>
      <c r="Q1385" s="1">
        <f t="shared" si="212"/>
        <v>18852.122978796</v>
      </c>
      <c r="R1385" s="1">
        <f t="shared" si="213"/>
        <v>7.8477116693991</v>
      </c>
      <c r="S1385" s="1">
        <f t="shared" si="214"/>
        <v>333.77577661081295</v>
      </c>
      <c r="T1385" s="1">
        <f t="shared" si="215"/>
        <v>294.38391409514998</v>
      </c>
      <c r="U1385" s="1">
        <f t="shared" si="216"/>
        <v>13.447314149836</v>
      </c>
      <c r="V1385" s="1">
        <f t="shared" si="217"/>
        <v>54.117664322882</v>
      </c>
      <c r="W1385" s="1">
        <f t="shared" si="218"/>
        <v>4.1156958437093998</v>
      </c>
      <c r="X1385" s="1" t="str">
        <f t="shared" si="219"/>
        <v>TIDAK</v>
      </c>
    </row>
    <row r="1386" spans="1:24" x14ac:dyDescent="0.2">
      <c r="A1386">
        <v>6.9831331130610002</v>
      </c>
      <c r="B1386">
        <v>181.11952913239</v>
      </c>
      <c r="C1386">
        <v>17503.312229788</v>
      </c>
      <c r="D1386">
        <v>6.9316279222228996</v>
      </c>
      <c r="F1386">
        <v>181.48375398515</v>
      </c>
      <c r="G1386">
        <v>11.598339930991999</v>
      </c>
      <c r="H1386">
        <v>72.033900997584993</v>
      </c>
      <c r="I1386">
        <v>4.4269825443719997</v>
      </c>
      <c r="J1386">
        <v>0</v>
      </c>
      <c r="O1386" s="1">
        <f t="shared" si="210"/>
        <v>6.9831331130610002</v>
      </c>
      <c r="P1386" s="1">
        <f t="shared" si="211"/>
        <v>181.11952913239</v>
      </c>
      <c r="Q1386" s="1">
        <f t="shared" si="212"/>
        <v>17503.312229788</v>
      </c>
      <c r="R1386" s="1">
        <f t="shared" si="213"/>
        <v>6.9316279222228996</v>
      </c>
      <c r="S1386" s="1">
        <f t="shared" si="214"/>
        <v>333.77577661081295</v>
      </c>
      <c r="T1386" s="1">
        <f t="shared" si="215"/>
        <v>181.48375398515</v>
      </c>
      <c r="U1386" s="1">
        <f t="shared" si="216"/>
        <v>11.598339930991999</v>
      </c>
      <c r="V1386" s="1">
        <f t="shared" si="217"/>
        <v>72.033900997584993</v>
      </c>
      <c r="W1386" s="1">
        <f t="shared" si="218"/>
        <v>4.4269825443719997</v>
      </c>
      <c r="X1386" s="1" t="str">
        <f t="shared" si="219"/>
        <v>TIDAK</v>
      </c>
    </row>
    <row r="1387" spans="1:24" x14ac:dyDescent="0.2">
      <c r="A1387">
        <v>6.9681313129262001</v>
      </c>
      <c r="B1387">
        <v>205.98258189960001</v>
      </c>
      <c r="C1387">
        <v>19207.311771184999</v>
      </c>
      <c r="D1387">
        <v>7.2859976943887999</v>
      </c>
      <c r="E1387">
        <v>283.47855541477003</v>
      </c>
      <c r="F1387">
        <v>459.17668233481999</v>
      </c>
      <c r="G1387">
        <v>17.916963728538001</v>
      </c>
      <c r="H1387">
        <v>50.878820358165001</v>
      </c>
      <c r="I1387">
        <v>3.0308235833086998</v>
      </c>
      <c r="J1387">
        <v>0</v>
      </c>
      <c r="O1387" s="1">
        <f t="shared" si="210"/>
        <v>6.9681313129262001</v>
      </c>
      <c r="P1387" s="1">
        <f t="shared" si="211"/>
        <v>205.98258189960001</v>
      </c>
      <c r="Q1387" s="1">
        <f t="shared" si="212"/>
        <v>19207.311771184999</v>
      </c>
      <c r="R1387" s="1">
        <f t="shared" si="213"/>
        <v>7.2859976943887999</v>
      </c>
      <c r="S1387" s="1">
        <f t="shared" si="214"/>
        <v>283.47855541477003</v>
      </c>
      <c r="T1387" s="1">
        <f t="shared" si="215"/>
        <v>459.17668233481999</v>
      </c>
      <c r="U1387" s="1">
        <f t="shared" si="216"/>
        <v>17.916963728538001</v>
      </c>
      <c r="V1387" s="1">
        <f t="shared" si="217"/>
        <v>50.878820358165001</v>
      </c>
      <c r="W1387" s="1">
        <f t="shared" si="218"/>
        <v>3.0308235833086998</v>
      </c>
      <c r="X1387" s="1" t="str">
        <f t="shared" si="219"/>
        <v>TIDAK</v>
      </c>
    </row>
    <row r="1388" spans="1:24" x14ac:dyDescent="0.2">
      <c r="A1388">
        <v>5.7625522497080999</v>
      </c>
      <c r="B1388">
        <v>184.84748729412999</v>
      </c>
      <c r="C1388">
        <v>22159.018072587001</v>
      </c>
      <c r="D1388">
        <v>6.3022638249574001</v>
      </c>
      <c r="E1388">
        <v>347.77515378334999</v>
      </c>
      <c r="F1388">
        <v>449.43537585926998</v>
      </c>
      <c r="G1388">
        <v>12.950544578401001</v>
      </c>
      <c r="H1388">
        <v>65.839741793268999</v>
      </c>
      <c r="I1388">
        <v>2.9065892123963</v>
      </c>
      <c r="J1388">
        <v>0</v>
      </c>
      <c r="O1388" s="1">
        <f t="shared" si="210"/>
        <v>5.7625522497080999</v>
      </c>
      <c r="P1388" s="1">
        <f t="shared" si="211"/>
        <v>184.84748729412999</v>
      </c>
      <c r="Q1388" s="1">
        <f t="shared" si="212"/>
        <v>22159.018072587001</v>
      </c>
      <c r="R1388" s="1">
        <f t="shared" si="213"/>
        <v>6.3022638249574001</v>
      </c>
      <c r="S1388" s="1">
        <f t="shared" si="214"/>
        <v>347.77515378334999</v>
      </c>
      <c r="T1388" s="1">
        <f t="shared" si="215"/>
        <v>449.43537585926998</v>
      </c>
      <c r="U1388" s="1">
        <f t="shared" si="216"/>
        <v>12.950544578401001</v>
      </c>
      <c r="V1388" s="1">
        <f t="shared" si="217"/>
        <v>65.839741793268999</v>
      </c>
      <c r="W1388" s="1">
        <f t="shared" si="218"/>
        <v>2.9065892123963</v>
      </c>
      <c r="X1388" s="1" t="str">
        <f t="shared" si="219"/>
        <v>TIDAK</v>
      </c>
    </row>
    <row r="1389" spans="1:24" x14ac:dyDescent="0.2">
      <c r="A1389">
        <v>8.3972480959714009</v>
      </c>
      <c r="B1389">
        <v>199.49581125277001</v>
      </c>
      <c r="C1389">
        <v>16772.226246243001</v>
      </c>
      <c r="D1389">
        <v>8.1172175780335003</v>
      </c>
      <c r="E1389">
        <v>343.40376443527998</v>
      </c>
      <c r="F1389">
        <v>402.46490555321998</v>
      </c>
      <c r="G1389">
        <v>17.236047164550001</v>
      </c>
      <c r="H1389">
        <v>75.853548601520004</v>
      </c>
      <c r="I1389">
        <v>2.8357942842944999</v>
      </c>
      <c r="J1389">
        <v>0</v>
      </c>
      <c r="O1389" s="1">
        <f t="shared" si="210"/>
        <v>8.3972480959714009</v>
      </c>
      <c r="P1389" s="1">
        <f t="shared" si="211"/>
        <v>199.49581125277001</v>
      </c>
      <c r="Q1389" s="1">
        <f t="shared" si="212"/>
        <v>16772.226246243001</v>
      </c>
      <c r="R1389" s="1">
        <f t="shared" si="213"/>
        <v>8.1172175780335003</v>
      </c>
      <c r="S1389" s="1">
        <f t="shared" si="214"/>
        <v>343.40376443527998</v>
      </c>
      <c r="T1389" s="1">
        <f t="shared" si="215"/>
        <v>402.46490555321998</v>
      </c>
      <c r="U1389" s="1">
        <f t="shared" si="216"/>
        <v>17.236047164550001</v>
      </c>
      <c r="V1389" s="1">
        <f t="shared" si="217"/>
        <v>75.853548601520004</v>
      </c>
      <c r="W1389" s="1">
        <f t="shared" si="218"/>
        <v>2.8357942842944999</v>
      </c>
      <c r="X1389" s="1" t="str">
        <f t="shared" si="219"/>
        <v>TIDAK</v>
      </c>
    </row>
    <row r="1390" spans="1:24" x14ac:dyDescent="0.2">
      <c r="A1390">
        <v>8.8283266575223998</v>
      </c>
      <c r="B1390">
        <v>189.97555265279999</v>
      </c>
      <c r="C1390">
        <v>13527.989885696999</v>
      </c>
      <c r="D1390">
        <v>7.1459673913741</v>
      </c>
      <c r="E1390">
        <v>408.59120842829998</v>
      </c>
      <c r="F1390">
        <v>338.51245900049003</v>
      </c>
      <c r="G1390">
        <v>18.54350028651</v>
      </c>
      <c r="I1390">
        <v>3.0528221479791999</v>
      </c>
      <c r="J1390">
        <v>0</v>
      </c>
      <c r="O1390" s="1">
        <f t="shared" si="210"/>
        <v>8.8283266575223998</v>
      </c>
      <c r="P1390" s="1">
        <f t="shared" si="211"/>
        <v>189.97555265279999</v>
      </c>
      <c r="Q1390" s="1">
        <f t="shared" si="212"/>
        <v>13527.989885696999</v>
      </c>
      <c r="R1390" s="1">
        <f t="shared" si="213"/>
        <v>7.1459673913741</v>
      </c>
      <c r="S1390" s="1">
        <f t="shared" si="214"/>
        <v>408.59120842829998</v>
      </c>
      <c r="T1390" s="1">
        <f t="shared" si="215"/>
        <v>338.51245900049003</v>
      </c>
      <c r="U1390" s="1">
        <f t="shared" si="216"/>
        <v>18.54350028651</v>
      </c>
      <c r="V1390" s="1">
        <f t="shared" si="217"/>
        <v>66.396292946768057</v>
      </c>
      <c r="W1390" s="1">
        <f t="shared" si="218"/>
        <v>3.0528221479791999</v>
      </c>
      <c r="X1390" s="1" t="str">
        <f t="shared" si="219"/>
        <v>TIDAK</v>
      </c>
    </row>
    <row r="1391" spans="1:24" x14ac:dyDescent="0.2">
      <c r="A1391">
        <v>9.3958422021739008</v>
      </c>
      <c r="B1391">
        <v>162.15770036446</v>
      </c>
      <c r="C1391">
        <v>9225.7709107953997</v>
      </c>
      <c r="D1391">
        <v>8.2750348963059999</v>
      </c>
      <c r="F1391">
        <v>451.52462900629001</v>
      </c>
      <c r="G1391">
        <v>12.632707144222</v>
      </c>
      <c r="H1391">
        <v>80.249885737393001</v>
      </c>
      <c r="I1391">
        <v>3.5304983249278998</v>
      </c>
      <c r="J1391">
        <v>0</v>
      </c>
      <c r="O1391" s="1">
        <f t="shared" si="210"/>
        <v>9.3958422021739008</v>
      </c>
      <c r="P1391" s="1">
        <f t="shared" si="211"/>
        <v>162.15770036446</v>
      </c>
      <c r="Q1391" s="1">
        <f t="shared" si="212"/>
        <v>9225.7709107953997</v>
      </c>
      <c r="R1391" s="1">
        <f t="shared" si="213"/>
        <v>8.2750348963059999</v>
      </c>
      <c r="S1391" s="1">
        <f t="shared" si="214"/>
        <v>333.77577661081295</v>
      </c>
      <c r="T1391" s="1">
        <f t="shared" si="215"/>
        <v>451.52462900629001</v>
      </c>
      <c r="U1391" s="1">
        <f t="shared" si="216"/>
        <v>12.632707144222</v>
      </c>
      <c r="V1391" s="1">
        <f t="shared" si="217"/>
        <v>80.249885737393001</v>
      </c>
      <c r="W1391" s="1">
        <f t="shared" si="218"/>
        <v>3.5304983249278998</v>
      </c>
      <c r="X1391" s="1" t="str">
        <f t="shared" si="219"/>
        <v>TIDAK</v>
      </c>
    </row>
    <row r="1392" spans="1:24" x14ac:dyDescent="0.2">
      <c r="A1392">
        <v>7.5931769334528996</v>
      </c>
      <c r="B1392">
        <v>201.06873653884</v>
      </c>
      <c r="C1392">
        <v>19214.186356769002</v>
      </c>
      <c r="D1392">
        <v>7.7101199700749001</v>
      </c>
      <c r="E1392">
        <v>351.38608010791</v>
      </c>
      <c r="F1392">
        <v>451.21144856106997</v>
      </c>
      <c r="G1392">
        <v>4.3718986084411</v>
      </c>
      <c r="H1392">
        <v>74.673985852976003</v>
      </c>
      <c r="I1392">
        <v>3.5420926437537998</v>
      </c>
      <c r="J1392">
        <v>0</v>
      </c>
      <c r="O1392" s="1">
        <f t="shared" si="210"/>
        <v>7.5931769334528996</v>
      </c>
      <c r="P1392" s="1">
        <f t="shared" si="211"/>
        <v>201.06873653884</v>
      </c>
      <c r="Q1392" s="1">
        <f t="shared" si="212"/>
        <v>19214.186356769002</v>
      </c>
      <c r="R1392" s="1">
        <f t="shared" si="213"/>
        <v>7.7101199700749001</v>
      </c>
      <c r="S1392" s="1">
        <f t="shared" si="214"/>
        <v>351.38608010791</v>
      </c>
      <c r="T1392" s="1">
        <f t="shared" si="215"/>
        <v>451.21144856106997</v>
      </c>
      <c r="U1392" s="1">
        <f t="shared" si="216"/>
        <v>4.3718986084411</v>
      </c>
      <c r="V1392" s="1">
        <f t="shared" si="217"/>
        <v>74.673985852976003</v>
      </c>
      <c r="W1392" s="1">
        <f t="shared" si="218"/>
        <v>3.5420926437537998</v>
      </c>
      <c r="X1392" s="1" t="str">
        <f t="shared" si="219"/>
        <v>TIDAK</v>
      </c>
    </row>
    <row r="1393" spans="1:24" x14ac:dyDescent="0.2">
      <c r="A1393">
        <v>5.1491332881901997</v>
      </c>
      <c r="B1393">
        <v>198.33244017716001</v>
      </c>
      <c r="C1393">
        <v>16795.318674359001</v>
      </c>
      <c r="D1393">
        <v>6.7080678106132998</v>
      </c>
      <c r="E1393">
        <v>326.95261694902001</v>
      </c>
      <c r="F1393">
        <v>303.33363237794998</v>
      </c>
      <c r="G1393">
        <v>12.510886657115</v>
      </c>
      <c r="H1393">
        <v>66.376373967695997</v>
      </c>
      <c r="I1393">
        <v>4.8391761576686996</v>
      </c>
      <c r="J1393">
        <v>0</v>
      </c>
      <c r="O1393" s="1">
        <f t="shared" si="210"/>
        <v>5.1491332881901997</v>
      </c>
      <c r="P1393" s="1">
        <f t="shared" si="211"/>
        <v>198.33244017716001</v>
      </c>
      <c r="Q1393" s="1">
        <f t="shared" si="212"/>
        <v>16795.318674359001</v>
      </c>
      <c r="R1393" s="1">
        <f t="shared" si="213"/>
        <v>6.7080678106132998</v>
      </c>
      <c r="S1393" s="1">
        <f t="shared" si="214"/>
        <v>326.95261694902001</v>
      </c>
      <c r="T1393" s="1">
        <f t="shared" si="215"/>
        <v>303.33363237794998</v>
      </c>
      <c r="U1393" s="1">
        <f t="shared" si="216"/>
        <v>12.510886657115</v>
      </c>
      <c r="V1393" s="1">
        <f t="shared" si="217"/>
        <v>66.376373967695997</v>
      </c>
      <c r="W1393" s="1">
        <f t="shared" si="218"/>
        <v>4.8391761576686996</v>
      </c>
      <c r="X1393" s="1" t="str">
        <f t="shared" si="219"/>
        <v>TIDAK</v>
      </c>
    </row>
    <row r="1394" spans="1:24" x14ac:dyDescent="0.2">
      <c r="A1394">
        <v>4.9167405412607996</v>
      </c>
      <c r="B1394">
        <v>191.4671102769</v>
      </c>
      <c r="C1394">
        <v>23425.331315980999</v>
      </c>
      <c r="D1394">
        <v>6.8575826433609999</v>
      </c>
      <c r="F1394">
        <v>316.42225130907002</v>
      </c>
      <c r="G1394">
        <v>18.281754024013999</v>
      </c>
      <c r="H1394">
        <v>43.433240093064001</v>
      </c>
      <c r="I1394">
        <v>3.6132124116061002</v>
      </c>
      <c r="J1394">
        <v>0</v>
      </c>
      <c r="O1394" s="1">
        <f t="shared" si="210"/>
        <v>4.9167405412607996</v>
      </c>
      <c r="P1394" s="1">
        <f t="shared" si="211"/>
        <v>191.4671102769</v>
      </c>
      <c r="Q1394" s="1">
        <f t="shared" si="212"/>
        <v>23425.331315980999</v>
      </c>
      <c r="R1394" s="1">
        <f t="shared" si="213"/>
        <v>6.8575826433609999</v>
      </c>
      <c r="S1394" s="1">
        <f t="shared" si="214"/>
        <v>333.77577661081295</v>
      </c>
      <c r="T1394" s="1">
        <f t="shared" si="215"/>
        <v>316.42225130907002</v>
      </c>
      <c r="U1394" s="1">
        <f t="shared" si="216"/>
        <v>18.281754024013999</v>
      </c>
      <c r="V1394" s="1">
        <f t="shared" si="217"/>
        <v>43.433240093064001</v>
      </c>
      <c r="W1394" s="1">
        <f t="shared" si="218"/>
        <v>3.6132124116061002</v>
      </c>
      <c r="X1394" s="1" t="str">
        <f t="shared" si="219"/>
        <v>TIDAK</v>
      </c>
    </row>
    <row r="1395" spans="1:24" x14ac:dyDescent="0.2">
      <c r="B1395">
        <v>202.88699014554001</v>
      </c>
      <c r="C1395">
        <v>24518.574297358999</v>
      </c>
      <c r="D1395">
        <v>7.2174084495980004</v>
      </c>
      <c r="E1395">
        <v>360.15411334227002</v>
      </c>
      <c r="F1395">
        <v>492.35206101337002</v>
      </c>
      <c r="G1395">
        <v>16.743288670041999</v>
      </c>
      <c r="H1395">
        <v>72.710126909896005</v>
      </c>
      <c r="I1395">
        <v>4.1745688757234998</v>
      </c>
      <c r="J1395">
        <v>0</v>
      </c>
      <c r="O1395" s="1">
        <f t="shared" si="210"/>
        <v>7.0807945042768186</v>
      </c>
      <c r="P1395" s="1">
        <f t="shared" si="211"/>
        <v>202.88699014554001</v>
      </c>
      <c r="Q1395" s="1">
        <f t="shared" si="212"/>
        <v>24518.574297358999</v>
      </c>
      <c r="R1395" s="1">
        <f t="shared" si="213"/>
        <v>7.2174084495980004</v>
      </c>
      <c r="S1395" s="1">
        <f t="shared" si="214"/>
        <v>360.15411334227002</v>
      </c>
      <c r="T1395" s="1">
        <f t="shared" si="215"/>
        <v>492.35206101337002</v>
      </c>
      <c r="U1395" s="1">
        <f t="shared" si="216"/>
        <v>16.743288670041999</v>
      </c>
      <c r="V1395" s="1">
        <f t="shared" si="217"/>
        <v>72.710126909896005</v>
      </c>
      <c r="W1395" s="1">
        <f t="shared" si="218"/>
        <v>4.1745688757234998</v>
      </c>
      <c r="X1395" s="1" t="str">
        <f t="shared" si="219"/>
        <v>TIDAK</v>
      </c>
    </row>
    <row r="1396" spans="1:24" x14ac:dyDescent="0.2">
      <c r="A1396">
        <v>7.3712898766050996</v>
      </c>
      <c r="B1396">
        <v>180.73652626932</v>
      </c>
      <c r="C1396">
        <v>25672.311996020999</v>
      </c>
      <c r="D1396">
        <v>7.3774223627401003</v>
      </c>
      <c r="E1396">
        <v>310.56746710633001</v>
      </c>
      <c r="F1396">
        <v>298.05305725400001</v>
      </c>
      <c r="G1396">
        <v>12.671607097854</v>
      </c>
      <c r="H1396">
        <v>27.559354882737999</v>
      </c>
      <c r="I1396">
        <v>4.0846967751334997</v>
      </c>
      <c r="J1396">
        <v>0</v>
      </c>
      <c r="O1396" s="1">
        <f t="shared" si="210"/>
        <v>7.3712898766050996</v>
      </c>
      <c r="P1396" s="1">
        <f t="shared" si="211"/>
        <v>180.73652626932</v>
      </c>
      <c r="Q1396" s="1">
        <f t="shared" si="212"/>
        <v>25672.311996020999</v>
      </c>
      <c r="R1396" s="1">
        <f t="shared" si="213"/>
        <v>7.3774223627401003</v>
      </c>
      <c r="S1396" s="1">
        <f t="shared" si="214"/>
        <v>310.56746710633001</v>
      </c>
      <c r="T1396" s="1">
        <f t="shared" si="215"/>
        <v>298.05305725400001</v>
      </c>
      <c r="U1396" s="1">
        <f t="shared" si="216"/>
        <v>12.671607097854</v>
      </c>
      <c r="V1396" s="1">
        <f t="shared" si="217"/>
        <v>27.559354882737999</v>
      </c>
      <c r="W1396" s="1">
        <f t="shared" si="218"/>
        <v>4.0846967751334997</v>
      </c>
      <c r="X1396" s="1" t="str">
        <f t="shared" si="219"/>
        <v>TIDAK</v>
      </c>
    </row>
    <row r="1397" spans="1:24" x14ac:dyDescent="0.2">
      <c r="A1397">
        <v>8.2787527407552002</v>
      </c>
      <c r="B1397">
        <v>200.16222287284</v>
      </c>
      <c r="C1397">
        <v>29381.936405108001</v>
      </c>
      <c r="D1397">
        <v>7.2498787276838002</v>
      </c>
      <c r="F1397">
        <v>456.47067281501</v>
      </c>
      <c r="G1397">
        <v>15.160640701934</v>
      </c>
      <c r="H1397">
        <v>70.337056755106005</v>
      </c>
      <c r="I1397">
        <v>4.7677223841613001</v>
      </c>
      <c r="J1397">
        <v>0</v>
      </c>
      <c r="O1397" s="1">
        <f t="shared" si="210"/>
        <v>8.2787527407552002</v>
      </c>
      <c r="P1397" s="1">
        <f t="shared" si="211"/>
        <v>200.16222287284</v>
      </c>
      <c r="Q1397" s="1">
        <f t="shared" si="212"/>
        <v>29381.936405108001</v>
      </c>
      <c r="R1397" s="1">
        <f t="shared" si="213"/>
        <v>7.2498787276838002</v>
      </c>
      <c r="S1397" s="1">
        <f t="shared" si="214"/>
        <v>333.77577661081295</v>
      </c>
      <c r="T1397" s="1">
        <f t="shared" si="215"/>
        <v>456.47067281501</v>
      </c>
      <c r="U1397" s="1">
        <f t="shared" si="216"/>
        <v>15.160640701934</v>
      </c>
      <c r="V1397" s="1">
        <f t="shared" si="217"/>
        <v>70.337056755106005</v>
      </c>
      <c r="W1397" s="1">
        <f t="shared" si="218"/>
        <v>4.7677223841613001</v>
      </c>
      <c r="X1397" s="1" t="str">
        <f t="shared" si="219"/>
        <v>TIDAK</v>
      </c>
    </row>
    <row r="1398" spans="1:24" x14ac:dyDescent="0.2">
      <c r="A1398">
        <v>10.202971547604999</v>
      </c>
      <c r="B1398">
        <v>211.96340447144999</v>
      </c>
      <c r="C1398">
        <v>21708.949286379</v>
      </c>
      <c r="D1398">
        <v>7.4918950076498998</v>
      </c>
      <c r="F1398">
        <v>395.14078304215002</v>
      </c>
      <c r="G1398">
        <v>21.520593033211998</v>
      </c>
      <c r="H1398">
        <v>62.659460069982998</v>
      </c>
      <c r="I1398">
        <v>3.2709037528480001</v>
      </c>
      <c r="J1398">
        <v>0</v>
      </c>
      <c r="O1398" s="1">
        <f t="shared" si="210"/>
        <v>10.202971547604999</v>
      </c>
      <c r="P1398" s="1">
        <f t="shared" si="211"/>
        <v>211.96340447144999</v>
      </c>
      <c r="Q1398" s="1">
        <f t="shared" si="212"/>
        <v>21708.949286379</v>
      </c>
      <c r="R1398" s="1">
        <f t="shared" si="213"/>
        <v>7.4918950076498998</v>
      </c>
      <c r="S1398" s="1">
        <f t="shared" si="214"/>
        <v>333.77577661081295</v>
      </c>
      <c r="T1398" s="1">
        <f t="shared" si="215"/>
        <v>395.14078304215002</v>
      </c>
      <c r="U1398" s="1">
        <f t="shared" si="216"/>
        <v>21.520593033211998</v>
      </c>
      <c r="V1398" s="1">
        <f t="shared" si="217"/>
        <v>62.659460069982998</v>
      </c>
      <c r="W1398" s="1">
        <f t="shared" si="218"/>
        <v>3.2709037528480001</v>
      </c>
      <c r="X1398" s="1" t="str">
        <f t="shared" si="219"/>
        <v>TIDAK</v>
      </c>
    </row>
    <row r="1399" spans="1:24" x14ac:dyDescent="0.2">
      <c r="A1399">
        <v>4.5621564826721999</v>
      </c>
      <c r="B1399">
        <v>189.26141760626001</v>
      </c>
      <c r="C1399">
        <v>23829.792880434001</v>
      </c>
      <c r="D1399">
        <v>7.8151247205720997</v>
      </c>
      <c r="E1399">
        <v>325.1673713509</v>
      </c>
      <c r="F1399">
        <v>401.55165666091</v>
      </c>
      <c r="G1399">
        <v>13.624148222768</v>
      </c>
      <c r="I1399">
        <v>4.8228837637169004</v>
      </c>
      <c r="J1399">
        <v>0</v>
      </c>
      <c r="O1399" s="1">
        <f t="shared" si="210"/>
        <v>4.5621564826721999</v>
      </c>
      <c r="P1399" s="1">
        <f t="shared" si="211"/>
        <v>189.26141760626001</v>
      </c>
      <c r="Q1399" s="1">
        <f t="shared" si="212"/>
        <v>23829.792880434001</v>
      </c>
      <c r="R1399" s="1">
        <f t="shared" si="213"/>
        <v>7.8151247205720997</v>
      </c>
      <c r="S1399" s="1">
        <f t="shared" si="214"/>
        <v>325.1673713509</v>
      </c>
      <c r="T1399" s="1">
        <f t="shared" si="215"/>
        <v>401.55165666091</v>
      </c>
      <c r="U1399" s="1">
        <f t="shared" si="216"/>
        <v>13.624148222768</v>
      </c>
      <c r="V1399" s="1">
        <f t="shared" si="217"/>
        <v>66.396292946768057</v>
      </c>
      <c r="W1399" s="1">
        <f t="shared" si="218"/>
        <v>4.8228837637169004</v>
      </c>
      <c r="X1399" s="1" t="str">
        <f t="shared" si="219"/>
        <v>TIDAK</v>
      </c>
    </row>
    <row r="1400" spans="1:24" x14ac:dyDescent="0.2">
      <c r="B1400">
        <v>205.95225013933</v>
      </c>
      <c r="C1400">
        <v>29743.822595235</v>
      </c>
      <c r="D1400">
        <v>7.5186920087987001</v>
      </c>
      <c r="F1400">
        <v>430.24601010708</v>
      </c>
      <c r="G1400">
        <v>20.720472883612999</v>
      </c>
      <c r="H1400">
        <v>82.396765769051996</v>
      </c>
      <c r="I1400">
        <v>3.8939259908952999</v>
      </c>
      <c r="J1400">
        <v>0</v>
      </c>
      <c r="O1400" s="1">
        <f t="shared" si="210"/>
        <v>7.0807945042768186</v>
      </c>
      <c r="P1400" s="1">
        <f t="shared" si="211"/>
        <v>205.95225013933</v>
      </c>
      <c r="Q1400" s="1">
        <f t="shared" si="212"/>
        <v>29743.822595235</v>
      </c>
      <c r="R1400" s="1">
        <f t="shared" si="213"/>
        <v>7.5186920087987001</v>
      </c>
      <c r="S1400" s="1">
        <f t="shared" si="214"/>
        <v>333.77577661081295</v>
      </c>
      <c r="T1400" s="1">
        <f t="shared" si="215"/>
        <v>430.24601010708</v>
      </c>
      <c r="U1400" s="1">
        <f t="shared" si="216"/>
        <v>20.720472883612999</v>
      </c>
      <c r="V1400" s="1">
        <f t="shared" si="217"/>
        <v>82.396765769051996</v>
      </c>
      <c r="W1400" s="1">
        <f t="shared" si="218"/>
        <v>3.8939259908952999</v>
      </c>
      <c r="X1400" s="1" t="str">
        <f t="shared" si="219"/>
        <v>TIDAK</v>
      </c>
    </row>
    <row r="1401" spans="1:24" x14ac:dyDescent="0.2">
      <c r="A1401">
        <v>5.2026720128159996</v>
      </c>
      <c r="B1401">
        <v>195.32968870541001</v>
      </c>
      <c r="C1401">
        <v>23051.441857136</v>
      </c>
      <c r="D1401">
        <v>6.9595672224039999</v>
      </c>
      <c r="E1401">
        <v>245.72894850147</v>
      </c>
      <c r="F1401">
        <v>473.54848402746001</v>
      </c>
      <c r="G1401">
        <v>11.659196215971001</v>
      </c>
      <c r="H1401">
        <v>49.522330280509998</v>
      </c>
      <c r="I1401">
        <v>3.9279805758489998</v>
      </c>
      <c r="J1401">
        <v>0</v>
      </c>
      <c r="O1401" s="1">
        <f t="shared" si="210"/>
        <v>5.2026720128159996</v>
      </c>
      <c r="P1401" s="1">
        <f t="shared" si="211"/>
        <v>195.32968870541001</v>
      </c>
      <c r="Q1401" s="1">
        <f t="shared" si="212"/>
        <v>23051.441857136</v>
      </c>
      <c r="R1401" s="1">
        <f t="shared" si="213"/>
        <v>6.9595672224039999</v>
      </c>
      <c r="S1401" s="1">
        <f t="shared" si="214"/>
        <v>245.72894850147</v>
      </c>
      <c r="T1401" s="1">
        <f t="shared" si="215"/>
        <v>473.54848402746001</v>
      </c>
      <c r="U1401" s="1">
        <f t="shared" si="216"/>
        <v>11.659196215971001</v>
      </c>
      <c r="V1401" s="1">
        <f t="shared" si="217"/>
        <v>49.522330280509998</v>
      </c>
      <c r="W1401" s="1">
        <f t="shared" si="218"/>
        <v>3.9279805758489998</v>
      </c>
      <c r="X1401" s="1" t="str">
        <f t="shared" si="219"/>
        <v>TIDAK</v>
      </c>
    </row>
    <row r="1402" spans="1:24" x14ac:dyDescent="0.2">
      <c r="A1402">
        <v>9.1497339267366993</v>
      </c>
      <c r="B1402">
        <v>230.56189925293</v>
      </c>
      <c r="C1402">
        <v>30468.641826481002</v>
      </c>
      <c r="D1402">
        <v>7.6676552657870998</v>
      </c>
      <c r="E1402">
        <v>337.55797199171002</v>
      </c>
      <c r="F1402">
        <v>539.62503708633994</v>
      </c>
      <c r="G1402">
        <v>16.133498946789999</v>
      </c>
      <c r="H1402">
        <v>58.134526700343002</v>
      </c>
      <c r="I1402">
        <v>5.4368193035856001</v>
      </c>
      <c r="J1402">
        <v>0</v>
      </c>
      <c r="O1402" s="1">
        <f t="shared" si="210"/>
        <v>9.1497339267366993</v>
      </c>
      <c r="P1402" s="1">
        <f t="shared" si="211"/>
        <v>230.56189925293</v>
      </c>
      <c r="Q1402" s="1">
        <f t="shared" si="212"/>
        <v>30468.641826481002</v>
      </c>
      <c r="R1402" s="1">
        <f t="shared" si="213"/>
        <v>7.6676552657870998</v>
      </c>
      <c r="S1402" s="1">
        <f t="shared" si="214"/>
        <v>337.55797199171002</v>
      </c>
      <c r="T1402" s="1">
        <f t="shared" si="215"/>
        <v>539.62503708633994</v>
      </c>
      <c r="U1402" s="1">
        <f t="shared" si="216"/>
        <v>16.133498946789999</v>
      </c>
      <c r="V1402" s="1">
        <f t="shared" si="217"/>
        <v>58.134526700343002</v>
      </c>
      <c r="W1402" s="1">
        <f t="shared" si="218"/>
        <v>5.4368193035856001</v>
      </c>
      <c r="X1402" s="1" t="str">
        <f t="shared" si="219"/>
        <v>TIDAK</v>
      </c>
    </row>
    <row r="1403" spans="1:24" x14ac:dyDescent="0.2">
      <c r="A1403">
        <v>7.6155569793061</v>
      </c>
      <c r="B1403">
        <v>204.86997445634</v>
      </c>
      <c r="C1403">
        <v>8403.2845522268999</v>
      </c>
      <c r="D1403">
        <v>6.0123155378871003</v>
      </c>
      <c r="E1403">
        <v>418.30943059083</v>
      </c>
      <c r="F1403">
        <v>311.17895469026001</v>
      </c>
      <c r="G1403">
        <v>12.74232873303</v>
      </c>
      <c r="H1403">
        <v>67.282328457207996</v>
      </c>
      <c r="I1403">
        <v>4.2431337337784001</v>
      </c>
      <c r="J1403">
        <v>0</v>
      </c>
      <c r="O1403" s="1">
        <f t="shared" si="210"/>
        <v>7.6155569793061</v>
      </c>
      <c r="P1403" s="1">
        <f t="shared" si="211"/>
        <v>204.86997445634</v>
      </c>
      <c r="Q1403" s="1">
        <f t="shared" si="212"/>
        <v>8403.2845522268999</v>
      </c>
      <c r="R1403" s="1">
        <f t="shared" si="213"/>
        <v>6.0123155378871003</v>
      </c>
      <c r="S1403" s="1">
        <f t="shared" si="214"/>
        <v>418.30943059083</v>
      </c>
      <c r="T1403" s="1">
        <f t="shared" si="215"/>
        <v>311.17895469026001</v>
      </c>
      <c r="U1403" s="1">
        <f t="shared" si="216"/>
        <v>12.74232873303</v>
      </c>
      <c r="V1403" s="1">
        <f t="shared" si="217"/>
        <v>67.282328457207996</v>
      </c>
      <c r="W1403" s="1">
        <f t="shared" si="218"/>
        <v>4.2431337337784001</v>
      </c>
      <c r="X1403" s="1" t="str">
        <f t="shared" si="219"/>
        <v>TIDAK</v>
      </c>
    </row>
    <row r="1404" spans="1:24" x14ac:dyDescent="0.2">
      <c r="A1404">
        <v>7.8130676249463002</v>
      </c>
      <c r="B1404">
        <v>183.69747959499</v>
      </c>
      <c r="C1404">
        <v>9812.1224634672999</v>
      </c>
      <c r="D1404">
        <v>7.6076392717320003</v>
      </c>
      <c r="E1404">
        <v>400.37352628417</v>
      </c>
      <c r="F1404">
        <v>539.61079748569</v>
      </c>
      <c r="G1404">
        <v>12.348083326545</v>
      </c>
      <c r="H1404">
        <v>90.390276604294996</v>
      </c>
      <c r="I1404">
        <v>4.7137194992728002</v>
      </c>
      <c r="J1404">
        <v>0</v>
      </c>
      <c r="O1404" s="1">
        <f t="shared" si="210"/>
        <v>7.8130676249463002</v>
      </c>
      <c r="P1404" s="1">
        <f t="shared" si="211"/>
        <v>183.69747959499</v>
      </c>
      <c r="Q1404" s="1">
        <f t="shared" si="212"/>
        <v>9812.1224634672999</v>
      </c>
      <c r="R1404" s="1">
        <f t="shared" si="213"/>
        <v>7.6076392717320003</v>
      </c>
      <c r="S1404" s="1">
        <f t="shared" si="214"/>
        <v>400.37352628417</v>
      </c>
      <c r="T1404" s="1">
        <f t="shared" si="215"/>
        <v>539.61079748569</v>
      </c>
      <c r="U1404" s="1">
        <f t="shared" si="216"/>
        <v>12.348083326545</v>
      </c>
      <c r="V1404" s="1">
        <f t="shared" si="217"/>
        <v>90.390276604294996</v>
      </c>
      <c r="W1404" s="1">
        <f t="shared" si="218"/>
        <v>4.7137194992728002</v>
      </c>
      <c r="X1404" s="1" t="str">
        <f t="shared" si="219"/>
        <v>TIDAK</v>
      </c>
    </row>
    <row r="1405" spans="1:24" x14ac:dyDescent="0.2">
      <c r="A1405">
        <v>7.7210326879678002</v>
      </c>
      <c r="B1405">
        <v>203.35478838214999</v>
      </c>
      <c r="C1405">
        <v>35800.699273175996</v>
      </c>
      <c r="D1405">
        <v>7.6833993758331003</v>
      </c>
      <c r="E1405">
        <v>312.91904442521002</v>
      </c>
      <c r="F1405">
        <v>424.96699474480999</v>
      </c>
      <c r="G1405">
        <v>18.092608300287999</v>
      </c>
      <c r="H1405">
        <v>96.442129319442998</v>
      </c>
      <c r="I1405">
        <v>4.1684871019024996</v>
      </c>
      <c r="J1405">
        <v>0</v>
      </c>
      <c r="O1405" s="1">
        <f t="shared" si="210"/>
        <v>7.7210326879678002</v>
      </c>
      <c r="P1405" s="1">
        <f t="shared" si="211"/>
        <v>203.35478838214999</v>
      </c>
      <c r="Q1405" s="1">
        <f t="shared" si="212"/>
        <v>35800.699273175996</v>
      </c>
      <c r="R1405" s="1">
        <f t="shared" si="213"/>
        <v>7.6833993758331003</v>
      </c>
      <c r="S1405" s="1">
        <f t="shared" si="214"/>
        <v>312.91904442521002</v>
      </c>
      <c r="T1405" s="1">
        <f t="shared" si="215"/>
        <v>424.96699474480999</v>
      </c>
      <c r="U1405" s="1">
        <f t="shared" si="216"/>
        <v>18.092608300287999</v>
      </c>
      <c r="V1405" s="1">
        <f t="shared" si="217"/>
        <v>96.442129319442998</v>
      </c>
      <c r="W1405" s="1">
        <f t="shared" si="218"/>
        <v>4.1684871019024996</v>
      </c>
      <c r="X1405" s="1" t="str">
        <f t="shared" si="219"/>
        <v>TIDAK</v>
      </c>
    </row>
    <row r="1406" spans="1:24" x14ac:dyDescent="0.2">
      <c r="A1406">
        <v>9.0562447073419001</v>
      </c>
      <c r="B1406">
        <v>197.66630098297</v>
      </c>
      <c r="C1406">
        <v>17403.532166861001</v>
      </c>
      <c r="D1406">
        <v>7.6889170716274</v>
      </c>
      <c r="E1406">
        <v>337.46017649792998</v>
      </c>
      <c r="F1406">
        <v>414.76663075968003</v>
      </c>
      <c r="G1406">
        <v>15.349868992442</v>
      </c>
      <c r="H1406">
        <v>63.696745869559003</v>
      </c>
      <c r="I1406">
        <v>3.3193537366851</v>
      </c>
      <c r="J1406">
        <v>0</v>
      </c>
      <c r="O1406" s="1">
        <f t="shared" si="210"/>
        <v>9.0562447073419001</v>
      </c>
      <c r="P1406" s="1">
        <f t="shared" si="211"/>
        <v>197.66630098297</v>
      </c>
      <c r="Q1406" s="1">
        <f t="shared" si="212"/>
        <v>17403.532166861001</v>
      </c>
      <c r="R1406" s="1">
        <f t="shared" si="213"/>
        <v>7.6889170716274</v>
      </c>
      <c r="S1406" s="1">
        <f t="shared" si="214"/>
        <v>337.46017649792998</v>
      </c>
      <c r="T1406" s="1">
        <f t="shared" si="215"/>
        <v>414.76663075968003</v>
      </c>
      <c r="U1406" s="1">
        <f t="shared" si="216"/>
        <v>15.349868992442</v>
      </c>
      <c r="V1406" s="1">
        <f t="shared" si="217"/>
        <v>63.696745869559003</v>
      </c>
      <c r="W1406" s="1">
        <f t="shared" si="218"/>
        <v>3.3193537366851</v>
      </c>
      <c r="X1406" s="1" t="str">
        <f t="shared" si="219"/>
        <v>TIDAK</v>
      </c>
    </row>
    <row r="1407" spans="1:24" x14ac:dyDescent="0.2">
      <c r="A1407">
        <v>8.0826571254913997</v>
      </c>
      <c r="B1407">
        <v>213.75517693147</v>
      </c>
      <c r="C1407">
        <v>21689.634297242999</v>
      </c>
      <c r="D1407">
        <v>8.7717840922917993</v>
      </c>
      <c r="E1407">
        <v>325.03426465104002</v>
      </c>
      <c r="F1407">
        <v>508.11647266319</v>
      </c>
      <c r="G1407">
        <v>17.038212200059998</v>
      </c>
      <c r="I1407">
        <v>5.2471301485471997</v>
      </c>
      <c r="J1407">
        <v>0</v>
      </c>
      <c r="O1407" s="1">
        <f t="shared" si="210"/>
        <v>8.0826571254913997</v>
      </c>
      <c r="P1407" s="1">
        <f t="shared" si="211"/>
        <v>213.75517693147</v>
      </c>
      <c r="Q1407" s="1">
        <f t="shared" si="212"/>
        <v>21689.634297242999</v>
      </c>
      <c r="R1407" s="1">
        <f t="shared" si="213"/>
        <v>8.7717840922917993</v>
      </c>
      <c r="S1407" s="1">
        <f t="shared" si="214"/>
        <v>325.03426465104002</v>
      </c>
      <c r="T1407" s="1">
        <f t="shared" si="215"/>
        <v>508.11647266319</v>
      </c>
      <c r="U1407" s="1">
        <f t="shared" si="216"/>
        <v>17.038212200059998</v>
      </c>
      <c r="V1407" s="1">
        <f t="shared" si="217"/>
        <v>66.396292946768057</v>
      </c>
      <c r="W1407" s="1">
        <f t="shared" si="218"/>
        <v>5.2471301485471997</v>
      </c>
      <c r="X1407" s="1" t="str">
        <f t="shared" si="219"/>
        <v>TIDAK</v>
      </c>
    </row>
    <row r="1408" spans="1:24" x14ac:dyDescent="0.2">
      <c r="A1408">
        <v>5.8486670702480001</v>
      </c>
      <c r="B1408">
        <v>210.44120540579999</v>
      </c>
      <c r="C1408">
        <v>33095.389596752997</v>
      </c>
      <c r="D1408">
        <v>6.0958838174884002</v>
      </c>
      <c r="E1408">
        <v>312.37578575744999</v>
      </c>
      <c r="F1408">
        <v>482.45193291360999</v>
      </c>
      <c r="G1408">
        <v>11.813337689646</v>
      </c>
      <c r="H1408">
        <v>61.935078086159002</v>
      </c>
      <c r="I1408">
        <v>4.8745342459851004</v>
      </c>
      <c r="J1408">
        <v>0</v>
      </c>
      <c r="O1408" s="1">
        <f t="shared" si="210"/>
        <v>5.8486670702480001</v>
      </c>
      <c r="P1408" s="1">
        <f t="shared" si="211"/>
        <v>210.44120540579999</v>
      </c>
      <c r="Q1408" s="1">
        <f t="shared" si="212"/>
        <v>33095.389596752997</v>
      </c>
      <c r="R1408" s="1">
        <f t="shared" si="213"/>
        <v>6.0958838174884002</v>
      </c>
      <c r="S1408" s="1">
        <f t="shared" si="214"/>
        <v>312.37578575744999</v>
      </c>
      <c r="T1408" s="1">
        <f t="shared" si="215"/>
        <v>482.45193291360999</v>
      </c>
      <c r="U1408" s="1">
        <f t="shared" si="216"/>
        <v>11.813337689646</v>
      </c>
      <c r="V1408" s="1">
        <f t="shared" si="217"/>
        <v>61.935078086159002</v>
      </c>
      <c r="W1408" s="1">
        <f t="shared" si="218"/>
        <v>4.8745342459851004</v>
      </c>
      <c r="X1408" s="1" t="str">
        <f t="shared" si="219"/>
        <v>TIDAK</v>
      </c>
    </row>
    <row r="1409" spans="1:24" x14ac:dyDescent="0.2">
      <c r="A1409">
        <v>8.4705459986920992</v>
      </c>
      <c r="B1409">
        <v>199.4897164795</v>
      </c>
      <c r="C1409">
        <v>26559.380405574</v>
      </c>
      <c r="D1409">
        <v>7.9043812663480999</v>
      </c>
      <c r="E1409">
        <v>351.73892463247</v>
      </c>
      <c r="F1409">
        <v>491.51970529134002</v>
      </c>
      <c r="G1409">
        <v>9.5048796683283001</v>
      </c>
      <c r="H1409">
        <v>66.146355114041</v>
      </c>
      <c r="I1409">
        <v>2.9358019953243</v>
      </c>
      <c r="J1409">
        <v>0</v>
      </c>
      <c r="O1409" s="1">
        <f t="shared" si="210"/>
        <v>8.4705459986920992</v>
      </c>
      <c r="P1409" s="1">
        <f t="shared" si="211"/>
        <v>199.4897164795</v>
      </c>
      <c r="Q1409" s="1">
        <f t="shared" si="212"/>
        <v>26559.380405574</v>
      </c>
      <c r="R1409" s="1">
        <f t="shared" si="213"/>
        <v>7.9043812663480999</v>
      </c>
      <c r="S1409" s="1">
        <f t="shared" si="214"/>
        <v>351.73892463247</v>
      </c>
      <c r="T1409" s="1">
        <f t="shared" si="215"/>
        <v>491.51970529134002</v>
      </c>
      <c r="U1409" s="1">
        <f t="shared" si="216"/>
        <v>9.5048796683283001</v>
      </c>
      <c r="V1409" s="1">
        <f t="shared" si="217"/>
        <v>66.146355114041</v>
      </c>
      <c r="W1409" s="1">
        <f t="shared" si="218"/>
        <v>2.9358019953243</v>
      </c>
      <c r="X1409" s="1" t="str">
        <f t="shared" si="219"/>
        <v>TIDAK</v>
      </c>
    </row>
    <row r="1410" spans="1:24" x14ac:dyDescent="0.2">
      <c r="A1410">
        <v>9.2285816298533003</v>
      </c>
      <c r="B1410">
        <v>180.94469653861</v>
      </c>
      <c r="C1410">
        <v>10345.399314574001</v>
      </c>
      <c r="D1410">
        <v>6.0569891429693001</v>
      </c>
      <c r="F1410">
        <v>397.04312971906</v>
      </c>
      <c r="G1410">
        <v>18.215464432870998</v>
      </c>
      <c r="H1410">
        <v>53.976733727770998</v>
      </c>
      <c r="I1410">
        <v>3.8391854004737</v>
      </c>
      <c r="J1410">
        <v>0</v>
      </c>
      <c r="O1410" s="1">
        <f t="shared" ref="O1410:O1473" si="220">IF(A1410="",AVERAGE($A$2:$A$3277),A1410)</f>
        <v>9.2285816298533003</v>
      </c>
      <c r="P1410" s="1">
        <f t="shared" ref="P1410:P1473" si="221">IF(B1410="",AVERAGE($B$2:$B$3277),B1410)</f>
        <v>180.94469653861</v>
      </c>
      <c r="Q1410" s="1">
        <f t="shared" ref="Q1410:Q1473" si="222">IF(C1410="",AVERAGE($C$2:$C$3277),C1410)</f>
        <v>10345.399314574001</v>
      </c>
      <c r="R1410" s="1">
        <f t="shared" ref="R1410:R1473" si="223">IF(D1410="",AVERAGE($D$2:$D$3277),D1410)</f>
        <v>6.0569891429693001</v>
      </c>
      <c r="S1410" s="1">
        <f t="shared" ref="S1410:S1473" si="224">IF(E1410="",AVERAGE($E$2:$E$3277),E1410)</f>
        <v>333.77577661081295</v>
      </c>
      <c r="T1410" s="1">
        <f t="shared" ref="T1410:T1473" si="225">IF(F1410="",AVERAGE($F$2:$F$3277),F1410)</f>
        <v>397.04312971906</v>
      </c>
      <c r="U1410" s="1">
        <f t="shared" ref="U1410:U1473" si="226">IF(G1410="",AVERAGE($G$2:$G$3277),G1410)</f>
        <v>18.215464432870998</v>
      </c>
      <c r="V1410" s="1">
        <f t="shared" ref="V1410:V1473" si="227">IF(H1410="",AVERAGE($H$2:$H$3277),H1410)</f>
        <v>53.976733727770998</v>
      </c>
      <c r="W1410" s="1">
        <f t="shared" ref="W1410:W1473" si="228">IF(I1410="",AVERAGE($I$2:$I$3277),I1410)</f>
        <v>3.8391854004737</v>
      </c>
      <c r="X1410" s="1" t="str">
        <f t="shared" ref="X1410:X1473" si="229">IF(J1410=0,"TIDAK","YA")</f>
        <v>TIDAK</v>
      </c>
    </row>
    <row r="1411" spans="1:24" x14ac:dyDescent="0.2">
      <c r="A1411">
        <v>8.1705880447614998</v>
      </c>
      <c r="B1411">
        <v>208.27918131736001</v>
      </c>
      <c r="C1411">
        <v>12806.832326530001</v>
      </c>
      <c r="D1411">
        <v>5.4892586905023997</v>
      </c>
      <c r="E1411">
        <v>322.92399770283998</v>
      </c>
      <c r="F1411">
        <v>472.02828571168999</v>
      </c>
      <c r="G1411">
        <v>13.389548759774</v>
      </c>
      <c r="H1411">
        <v>28.566364371679999</v>
      </c>
      <c r="I1411">
        <v>3.9958570491967</v>
      </c>
      <c r="J1411">
        <v>0</v>
      </c>
      <c r="O1411" s="1">
        <f t="shared" si="220"/>
        <v>8.1705880447614998</v>
      </c>
      <c r="P1411" s="1">
        <f t="shared" si="221"/>
        <v>208.27918131736001</v>
      </c>
      <c r="Q1411" s="1">
        <f t="shared" si="222"/>
        <v>12806.832326530001</v>
      </c>
      <c r="R1411" s="1">
        <f t="shared" si="223"/>
        <v>5.4892586905023997</v>
      </c>
      <c r="S1411" s="1">
        <f t="shared" si="224"/>
        <v>322.92399770283998</v>
      </c>
      <c r="T1411" s="1">
        <f t="shared" si="225"/>
        <v>472.02828571168999</v>
      </c>
      <c r="U1411" s="1">
        <f t="shared" si="226"/>
        <v>13.389548759774</v>
      </c>
      <c r="V1411" s="1">
        <f t="shared" si="227"/>
        <v>28.566364371679999</v>
      </c>
      <c r="W1411" s="1">
        <f t="shared" si="228"/>
        <v>3.9958570491967</v>
      </c>
      <c r="X1411" s="1" t="str">
        <f t="shared" si="229"/>
        <v>TIDAK</v>
      </c>
    </row>
    <row r="1412" spans="1:24" x14ac:dyDescent="0.2">
      <c r="A1412">
        <v>6.3819771050964</v>
      </c>
      <c r="B1412">
        <v>211.91727649844</v>
      </c>
      <c r="C1412">
        <v>20709.279762155002</v>
      </c>
      <c r="D1412">
        <v>6.1711620048400997</v>
      </c>
      <c r="E1412">
        <v>278.94927297600998</v>
      </c>
      <c r="F1412">
        <v>525.07547793103004</v>
      </c>
      <c r="G1412">
        <v>16.684074144953001</v>
      </c>
      <c r="H1412">
        <v>74.529805880653996</v>
      </c>
      <c r="I1412">
        <v>4.9918959900638002</v>
      </c>
      <c r="J1412">
        <v>0</v>
      </c>
      <c r="O1412" s="1">
        <f t="shared" si="220"/>
        <v>6.3819771050964</v>
      </c>
      <c r="P1412" s="1">
        <f t="shared" si="221"/>
        <v>211.91727649844</v>
      </c>
      <c r="Q1412" s="1">
        <f t="shared" si="222"/>
        <v>20709.279762155002</v>
      </c>
      <c r="R1412" s="1">
        <f t="shared" si="223"/>
        <v>6.1711620048400997</v>
      </c>
      <c r="S1412" s="1">
        <f t="shared" si="224"/>
        <v>278.94927297600998</v>
      </c>
      <c r="T1412" s="1">
        <f t="shared" si="225"/>
        <v>525.07547793103004</v>
      </c>
      <c r="U1412" s="1">
        <f t="shared" si="226"/>
        <v>16.684074144953001</v>
      </c>
      <c r="V1412" s="1">
        <f t="shared" si="227"/>
        <v>74.529805880653996</v>
      </c>
      <c r="W1412" s="1">
        <f t="shared" si="228"/>
        <v>4.9918959900638002</v>
      </c>
      <c r="X1412" s="1" t="str">
        <f t="shared" si="229"/>
        <v>TIDAK</v>
      </c>
    </row>
    <row r="1413" spans="1:24" x14ac:dyDescent="0.2">
      <c r="A1413">
        <v>6.9898137702950001</v>
      </c>
      <c r="B1413">
        <v>221.00023527034</v>
      </c>
      <c r="C1413">
        <v>20769.519635864999</v>
      </c>
      <c r="D1413">
        <v>8.3610186604923005</v>
      </c>
      <c r="E1413">
        <v>307.52315882357999</v>
      </c>
      <c r="F1413">
        <v>326.58635982044001</v>
      </c>
      <c r="G1413">
        <v>12.286236932669</v>
      </c>
      <c r="H1413">
        <v>62.768615404553998</v>
      </c>
      <c r="I1413">
        <v>4.8085826910984997</v>
      </c>
      <c r="J1413">
        <v>0</v>
      </c>
      <c r="O1413" s="1">
        <f t="shared" si="220"/>
        <v>6.9898137702950001</v>
      </c>
      <c r="P1413" s="1">
        <f t="shared" si="221"/>
        <v>221.00023527034</v>
      </c>
      <c r="Q1413" s="1">
        <f t="shared" si="222"/>
        <v>20769.519635864999</v>
      </c>
      <c r="R1413" s="1">
        <f t="shared" si="223"/>
        <v>8.3610186604923005</v>
      </c>
      <c r="S1413" s="1">
        <f t="shared" si="224"/>
        <v>307.52315882357999</v>
      </c>
      <c r="T1413" s="1">
        <f t="shared" si="225"/>
        <v>326.58635982044001</v>
      </c>
      <c r="U1413" s="1">
        <f t="shared" si="226"/>
        <v>12.286236932669</v>
      </c>
      <c r="V1413" s="1">
        <f t="shared" si="227"/>
        <v>62.768615404553998</v>
      </c>
      <c r="W1413" s="1">
        <f t="shared" si="228"/>
        <v>4.8085826910984997</v>
      </c>
      <c r="X1413" s="1" t="str">
        <f t="shared" si="229"/>
        <v>TIDAK</v>
      </c>
    </row>
    <row r="1414" spans="1:24" x14ac:dyDescent="0.2">
      <c r="A1414">
        <v>10.378108203557</v>
      </c>
      <c r="B1414">
        <v>200.00412122429</v>
      </c>
      <c r="C1414">
        <v>8644.8310468385007</v>
      </c>
      <c r="D1414">
        <v>9.8235071514331995</v>
      </c>
      <c r="E1414">
        <v>442.76142836905001</v>
      </c>
      <c r="F1414">
        <v>473.81419141249</v>
      </c>
      <c r="G1414">
        <v>14.156241368976</v>
      </c>
      <c r="H1414">
        <v>64.164408965636994</v>
      </c>
      <c r="I1414">
        <v>3.5774474596500001</v>
      </c>
      <c r="J1414">
        <v>0</v>
      </c>
      <c r="O1414" s="1">
        <f t="shared" si="220"/>
        <v>10.378108203557</v>
      </c>
      <c r="P1414" s="1">
        <f t="shared" si="221"/>
        <v>200.00412122429</v>
      </c>
      <c r="Q1414" s="1">
        <f t="shared" si="222"/>
        <v>8644.8310468385007</v>
      </c>
      <c r="R1414" s="1">
        <f t="shared" si="223"/>
        <v>9.8235071514331995</v>
      </c>
      <c r="S1414" s="1">
        <f t="shared" si="224"/>
        <v>442.76142836905001</v>
      </c>
      <c r="T1414" s="1">
        <f t="shared" si="225"/>
        <v>473.81419141249</v>
      </c>
      <c r="U1414" s="1">
        <f t="shared" si="226"/>
        <v>14.156241368976</v>
      </c>
      <c r="V1414" s="1">
        <f t="shared" si="227"/>
        <v>64.164408965636994</v>
      </c>
      <c r="W1414" s="1">
        <f t="shared" si="228"/>
        <v>3.5774474596500001</v>
      </c>
      <c r="X1414" s="1" t="str">
        <f t="shared" si="229"/>
        <v>TIDAK</v>
      </c>
    </row>
    <row r="1415" spans="1:24" x14ac:dyDescent="0.2">
      <c r="B1415">
        <v>182.10057280095</v>
      </c>
      <c r="C1415">
        <v>17423.407988916999</v>
      </c>
      <c r="D1415">
        <v>6.8157187223052</v>
      </c>
      <c r="F1415">
        <v>495.51312794628001</v>
      </c>
      <c r="G1415">
        <v>11.55837189469</v>
      </c>
      <c r="H1415">
        <v>85.864118730672004</v>
      </c>
      <c r="I1415">
        <v>3.5681965996987</v>
      </c>
      <c r="J1415">
        <v>0</v>
      </c>
      <c r="O1415" s="1">
        <f t="shared" si="220"/>
        <v>7.0807945042768186</v>
      </c>
      <c r="P1415" s="1">
        <f t="shared" si="221"/>
        <v>182.10057280095</v>
      </c>
      <c r="Q1415" s="1">
        <f t="shared" si="222"/>
        <v>17423.407988916999</v>
      </c>
      <c r="R1415" s="1">
        <f t="shared" si="223"/>
        <v>6.8157187223052</v>
      </c>
      <c r="S1415" s="1">
        <f t="shared" si="224"/>
        <v>333.77577661081295</v>
      </c>
      <c r="T1415" s="1">
        <f t="shared" si="225"/>
        <v>495.51312794628001</v>
      </c>
      <c r="U1415" s="1">
        <f t="shared" si="226"/>
        <v>11.55837189469</v>
      </c>
      <c r="V1415" s="1">
        <f t="shared" si="227"/>
        <v>85.864118730672004</v>
      </c>
      <c r="W1415" s="1">
        <f t="shared" si="228"/>
        <v>3.5681965996987</v>
      </c>
      <c r="X1415" s="1" t="str">
        <f t="shared" si="229"/>
        <v>TIDAK</v>
      </c>
    </row>
    <row r="1416" spans="1:24" x14ac:dyDescent="0.2">
      <c r="A1416">
        <v>3.5908223640060002</v>
      </c>
      <c r="B1416">
        <v>213.70229899616999</v>
      </c>
      <c r="C1416">
        <v>33431.671122052998</v>
      </c>
      <c r="D1416">
        <v>5.5423636438996002</v>
      </c>
      <c r="E1416">
        <v>308.38061213338</v>
      </c>
      <c r="F1416">
        <v>465.63011944988</v>
      </c>
      <c r="G1416">
        <v>18.126923689535001</v>
      </c>
      <c r="H1416">
        <v>50.081053960597998</v>
      </c>
      <c r="I1416">
        <v>4.1447808727097</v>
      </c>
      <c r="J1416">
        <v>0</v>
      </c>
      <c r="O1416" s="1">
        <f t="shared" si="220"/>
        <v>3.5908223640060002</v>
      </c>
      <c r="P1416" s="1">
        <f t="shared" si="221"/>
        <v>213.70229899616999</v>
      </c>
      <c r="Q1416" s="1">
        <f t="shared" si="222"/>
        <v>33431.671122052998</v>
      </c>
      <c r="R1416" s="1">
        <f t="shared" si="223"/>
        <v>5.5423636438996002</v>
      </c>
      <c r="S1416" s="1">
        <f t="shared" si="224"/>
        <v>308.38061213338</v>
      </c>
      <c r="T1416" s="1">
        <f t="shared" si="225"/>
        <v>465.63011944988</v>
      </c>
      <c r="U1416" s="1">
        <f t="shared" si="226"/>
        <v>18.126923689535001</v>
      </c>
      <c r="V1416" s="1">
        <f t="shared" si="227"/>
        <v>50.081053960597998</v>
      </c>
      <c r="W1416" s="1">
        <f t="shared" si="228"/>
        <v>4.1447808727097</v>
      </c>
      <c r="X1416" s="1" t="str">
        <f t="shared" si="229"/>
        <v>TIDAK</v>
      </c>
    </row>
    <row r="1417" spans="1:24" x14ac:dyDescent="0.2">
      <c r="A1417">
        <v>7.3885185027920004</v>
      </c>
      <c r="B1417">
        <v>201.05771444090999</v>
      </c>
      <c r="C1417">
        <v>13921.14621673</v>
      </c>
      <c r="D1417">
        <v>7.7664946693435004</v>
      </c>
      <c r="F1417">
        <v>560.77472904512001</v>
      </c>
      <c r="G1417">
        <v>14.467094899865</v>
      </c>
      <c r="H1417">
        <v>74.374017670038995</v>
      </c>
      <c r="I1417">
        <v>4.4090535282404</v>
      </c>
      <c r="J1417">
        <v>0</v>
      </c>
      <c r="O1417" s="1">
        <f t="shared" si="220"/>
        <v>7.3885185027920004</v>
      </c>
      <c r="P1417" s="1">
        <f t="shared" si="221"/>
        <v>201.05771444090999</v>
      </c>
      <c r="Q1417" s="1">
        <f t="shared" si="222"/>
        <v>13921.14621673</v>
      </c>
      <c r="R1417" s="1">
        <f t="shared" si="223"/>
        <v>7.7664946693435004</v>
      </c>
      <c r="S1417" s="1">
        <f t="shared" si="224"/>
        <v>333.77577661081295</v>
      </c>
      <c r="T1417" s="1">
        <f t="shared" si="225"/>
        <v>560.77472904512001</v>
      </c>
      <c r="U1417" s="1">
        <f t="shared" si="226"/>
        <v>14.467094899865</v>
      </c>
      <c r="V1417" s="1">
        <f t="shared" si="227"/>
        <v>74.374017670038995</v>
      </c>
      <c r="W1417" s="1">
        <f t="shared" si="228"/>
        <v>4.4090535282404</v>
      </c>
      <c r="X1417" s="1" t="str">
        <f t="shared" si="229"/>
        <v>TIDAK</v>
      </c>
    </row>
    <row r="1418" spans="1:24" x14ac:dyDescent="0.2">
      <c r="A1418">
        <v>6.9668351678795997</v>
      </c>
      <c r="B1418">
        <v>158.04306530443</v>
      </c>
      <c r="C1418">
        <v>12256.678286509999</v>
      </c>
      <c r="D1418">
        <v>7.1056190571186004</v>
      </c>
      <c r="E1418">
        <v>371.51743510288998</v>
      </c>
      <c r="F1418">
        <v>382.44386271834998</v>
      </c>
      <c r="G1418">
        <v>14.408080469994999</v>
      </c>
      <c r="H1418">
        <v>78.100735317214998</v>
      </c>
      <c r="I1418">
        <v>2.9574410713546002</v>
      </c>
      <c r="J1418">
        <v>0</v>
      </c>
      <c r="O1418" s="1">
        <f t="shared" si="220"/>
        <v>6.9668351678795997</v>
      </c>
      <c r="P1418" s="1">
        <f t="shared" si="221"/>
        <v>158.04306530443</v>
      </c>
      <c r="Q1418" s="1">
        <f t="shared" si="222"/>
        <v>12256.678286509999</v>
      </c>
      <c r="R1418" s="1">
        <f t="shared" si="223"/>
        <v>7.1056190571186004</v>
      </c>
      <c r="S1418" s="1">
        <f t="shared" si="224"/>
        <v>371.51743510288998</v>
      </c>
      <c r="T1418" s="1">
        <f t="shared" si="225"/>
        <v>382.44386271834998</v>
      </c>
      <c r="U1418" s="1">
        <f t="shared" si="226"/>
        <v>14.408080469994999</v>
      </c>
      <c r="V1418" s="1">
        <f t="shared" si="227"/>
        <v>78.100735317214998</v>
      </c>
      <c r="W1418" s="1">
        <f t="shared" si="228"/>
        <v>2.9574410713546002</v>
      </c>
      <c r="X1418" s="1" t="str">
        <f t="shared" si="229"/>
        <v>TIDAK</v>
      </c>
    </row>
    <row r="1419" spans="1:24" x14ac:dyDescent="0.2">
      <c r="A1419">
        <v>6.7034868537846002</v>
      </c>
      <c r="B1419">
        <v>182.12951431394001</v>
      </c>
      <c r="C1419">
        <v>24316.875145810001</v>
      </c>
      <c r="D1419">
        <v>7.0098058092261004</v>
      </c>
      <c r="E1419">
        <v>341.33395170271001</v>
      </c>
      <c r="F1419">
        <v>479.53749686691998</v>
      </c>
      <c r="G1419">
        <v>20.088643381265001</v>
      </c>
      <c r="H1419">
        <v>53.925045336548003</v>
      </c>
      <c r="I1419">
        <v>4.2238837108350999</v>
      </c>
      <c r="J1419">
        <v>0</v>
      </c>
      <c r="O1419" s="1">
        <f t="shared" si="220"/>
        <v>6.7034868537846002</v>
      </c>
      <c r="P1419" s="1">
        <f t="shared" si="221"/>
        <v>182.12951431394001</v>
      </c>
      <c r="Q1419" s="1">
        <f t="shared" si="222"/>
        <v>24316.875145810001</v>
      </c>
      <c r="R1419" s="1">
        <f t="shared" si="223"/>
        <v>7.0098058092261004</v>
      </c>
      <c r="S1419" s="1">
        <f t="shared" si="224"/>
        <v>341.33395170271001</v>
      </c>
      <c r="T1419" s="1">
        <f t="shared" si="225"/>
        <v>479.53749686691998</v>
      </c>
      <c r="U1419" s="1">
        <f t="shared" si="226"/>
        <v>20.088643381265001</v>
      </c>
      <c r="V1419" s="1">
        <f t="shared" si="227"/>
        <v>53.925045336548003</v>
      </c>
      <c r="W1419" s="1">
        <f t="shared" si="228"/>
        <v>4.2238837108350999</v>
      </c>
      <c r="X1419" s="1" t="str">
        <f t="shared" si="229"/>
        <v>TIDAK</v>
      </c>
    </row>
    <row r="1420" spans="1:24" x14ac:dyDescent="0.2">
      <c r="A1420">
        <v>7.1396712562775999</v>
      </c>
      <c r="B1420">
        <v>183.42797475723</v>
      </c>
      <c r="C1420">
        <v>16916.413537349999</v>
      </c>
      <c r="D1420">
        <v>6.5394158909420996</v>
      </c>
      <c r="F1420">
        <v>363.76771383754999</v>
      </c>
      <c r="G1420">
        <v>10.144442744408</v>
      </c>
      <c r="H1420">
        <v>42.315473273750001</v>
      </c>
      <c r="I1420">
        <v>3.1513885950834002</v>
      </c>
      <c r="J1420">
        <v>0</v>
      </c>
      <c r="O1420" s="1">
        <f t="shared" si="220"/>
        <v>7.1396712562775999</v>
      </c>
      <c r="P1420" s="1">
        <f t="shared" si="221"/>
        <v>183.42797475723</v>
      </c>
      <c r="Q1420" s="1">
        <f t="shared" si="222"/>
        <v>16916.413537349999</v>
      </c>
      <c r="R1420" s="1">
        <f t="shared" si="223"/>
        <v>6.5394158909420996</v>
      </c>
      <c r="S1420" s="1">
        <f t="shared" si="224"/>
        <v>333.77577661081295</v>
      </c>
      <c r="T1420" s="1">
        <f t="shared" si="225"/>
        <v>363.76771383754999</v>
      </c>
      <c r="U1420" s="1">
        <f t="shared" si="226"/>
        <v>10.144442744408</v>
      </c>
      <c r="V1420" s="1">
        <f t="shared" si="227"/>
        <v>42.315473273750001</v>
      </c>
      <c r="W1420" s="1">
        <f t="shared" si="228"/>
        <v>3.1513885950834002</v>
      </c>
      <c r="X1420" s="1" t="str">
        <f t="shared" si="229"/>
        <v>TIDAK</v>
      </c>
    </row>
    <row r="1421" spans="1:24" x14ac:dyDescent="0.2">
      <c r="A1421">
        <v>6.6487930100200003</v>
      </c>
      <c r="B1421">
        <v>213.95998785016999</v>
      </c>
      <c r="C1421">
        <v>16388.405264966001</v>
      </c>
      <c r="D1421">
        <v>7.6565062294297004</v>
      </c>
      <c r="E1421">
        <v>357.72813129270003</v>
      </c>
      <c r="F1421">
        <v>372.68699538561998</v>
      </c>
      <c r="G1421">
        <v>15.379518621420001</v>
      </c>
      <c r="H1421">
        <v>31.895507379009</v>
      </c>
      <c r="I1421">
        <v>5.1380478281848001</v>
      </c>
      <c r="J1421">
        <v>0</v>
      </c>
      <c r="O1421" s="1">
        <f t="shared" si="220"/>
        <v>6.6487930100200003</v>
      </c>
      <c r="P1421" s="1">
        <f t="shared" si="221"/>
        <v>213.95998785016999</v>
      </c>
      <c r="Q1421" s="1">
        <f t="shared" si="222"/>
        <v>16388.405264966001</v>
      </c>
      <c r="R1421" s="1">
        <f t="shared" si="223"/>
        <v>7.6565062294297004</v>
      </c>
      <c r="S1421" s="1">
        <f t="shared" si="224"/>
        <v>357.72813129270003</v>
      </c>
      <c r="T1421" s="1">
        <f t="shared" si="225"/>
        <v>372.68699538561998</v>
      </c>
      <c r="U1421" s="1">
        <f t="shared" si="226"/>
        <v>15.379518621420001</v>
      </c>
      <c r="V1421" s="1">
        <f t="shared" si="227"/>
        <v>31.895507379009</v>
      </c>
      <c r="W1421" s="1">
        <f t="shared" si="228"/>
        <v>5.1380478281848001</v>
      </c>
      <c r="X1421" s="1" t="str">
        <f t="shared" si="229"/>
        <v>TIDAK</v>
      </c>
    </row>
    <row r="1422" spans="1:24" x14ac:dyDescent="0.2">
      <c r="B1422">
        <v>182.05953422394001</v>
      </c>
      <c r="C1422">
        <v>17869.455441116999</v>
      </c>
      <c r="D1422">
        <v>9.8329111927374004</v>
      </c>
      <c r="E1422">
        <v>361.53773576127998</v>
      </c>
      <c r="F1422">
        <v>359.44942033331</v>
      </c>
      <c r="G1422">
        <v>20.209330470358999</v>
      </c>
      <c r="H1422">
        <v>49.156639553932997</v>
      </c>
      <c r="I1422">
        <v>4.1700755902621998</v>
      </c>
      <c r="J1422">
        <v>0</v>
      </c>
      <c r="O1422" s="1">
        <f t="shared" si="220"/>
        <v>7.0807945042768186</v>
      </c>
      <c r="P1422" s="1">
        <f t="shared" si="221"/>
        <v>182.05953422394001</v>
      </c>
      <c r="Q1422" s="1">
        <f t="shared" si="222"/>
        <v>17869.455441116999</v>
      </c>
      <c r="R1422" s="1">
        <f t="shared" si="223"/>
        <v>9.8329111927374004</v>
      </c>
      <c r="S1422" s="1">
        <f t="shared" si="224"/>
        <v>361.53773576127998</v>
      </c>
      <c r="T1422" s="1">
        <f t="shared" si="225"/>
        <v>359.44942033331</v>
      </c>
      <c r="U1422" s="1">
        <f t="shared" si="226"/>
        <v>20.209330470358999</v>
      </c>
      <c r="V1422" s="1">
        <f t="shared" si="227"/>
        <v>49.156639553932997</v>
      </c>
      <c r="W1422" s="1">
        <f t="shared" si="228"/>
        <v>4.1700755902621998</v>
      </c>
      <c r="X1422" s="1" t="str">
        <f t="shared" si="229"/>
        <v>TIDAK</v>
      </c>
    </row>
    <row r="1423" spans="1:24" x14ac:dyDescent="0.2">
      <c r="A1423">
        <v>7.9407132244534999</v>
      </c>
      <c r="B1423">
        <v>197.04996531372001</v>
      </c>
      <c r="C1423">
        <v>10762.938632419</v>
      </c>
      <c r="D1423">
        <v>7.5158146243611998</v>
      </c>
      <c r="E1423">
        <v>384.79113406972999</v>
      </c>
      <c r="F1423">
        <v>406.11678396616003</v>
      </c>
      <c r="G1423">
        <v>16.237265347286002</v>
      </c>
      <c r="H1423">
        <v>74.611653499780004</v>
      </c>
      <c r="I1423">
        <v>2.9901508910892001</v>
      </c>
      <c r="J1423">
        <v>0</v>
      </c>
      <c r="O1423" s="1">
        <f t="shared" si="220"/>
        <v>7.9407132244534999</v>
      </c>
      <c r="P1423" s="1">
        <f t="shared" si="221"/>
        <v>197.04996531372001</v>
      </c>
      <c r="Q1423" s="1">
        <f t="shared" si="222"/>
        <v>10762.938632419</v>
      </c>
      <c r="R1423" s="1">
        <f t="shared" si="223"/>
        <v>7.5158146243611998</v>
      </c>
      <c r="S1423" s="1">
        <f t="shared" si="224"/>
        <v>384.79113406972999</v>
      </c>
      <c r="T1423" s="1">
        <f t="shared" si="225"/>
        <v>406.11678396616003</v>
      </c>
      <c r="U1423" s="1">
        <f t="shared" si="226"/>
        <v>16.237265347286002</v>
      </c>
      <c r="V1423" s="1">
        <f t="shared" si="227"/>
        <v>74.611653499780004</v>
      </c>
      <c r="W1423" s="1">
        <f t="shared" si="228"/>
        <v>2.9901508910892001</v>
      </c>
      <c r="X1423" s="1" t="str">
        <f t="shared" si="229"/>
        <v>TIDAK</v>
      </c>
    </row>
    <row r="1424" spans="1:24" x14ac:dyDescent="0.2">
      <c r="A1424">
        <v>8.2285638246125004</v>
      </c>
      <c r="B1424">
        <v>182.19690543881001</v>
      </c>
      <c r="C1424">
        <v>18132.094400698999</v>
      </c>
      <c r="D1424">
        <v>6.7120069739141002</v>
      </c>
      <c r="E1424">
        <v>335.78051825506998</v>
      </c>
      <c r="F1424">
        <v>569.93488778333995</v>
      </c>
      <c r="G1424">
        <v>15.119347519288</v>
      </c>
      <c r="H1424">
        <v>63.359705533223</v>
      </c>
      <c r="I1424">
        <v>2.7819441082829002</v>
      </c>
      <c r="J1424">
        <v>0</v>
      </c>
      <c r="O1424" s="1">
        <f t="shared" si="220"/>
        <v>8.2285638246125004</v>
      </c>
      <c r="P1424" s="1">
        <f t="shared" si="221"/>
        <v>182.19690543881001</v>
      </c>
      <c r="Q1424" s="1">
        <f t="shared" si="222"/>
        <v>18132.094400698999</v>
      </c>
      <c r="R1424" s="1">
        <f t="shared" si="223"/>
        <v>6.7120069739141002</v>
      </c>
      <c r="S1424" s="1">
        <f t="shared" si="224"/>
        <v>335.78051825506998</v>
      </c>
      <c r="T1424" s="1">
        <f t="shared" si="225"/>
        <v>569.93488778333995</v>
      </c>
      <c r="U1424" s="1">
        <f t="shared" si="226"/>
        <v>15.119347519288</v>
      </c>
      <c r="V1424" s="1">
        <f t="shared" si="227"/>
        <v>63.359705533223</v>
      </c>
      <c r="W1424" s="1">
        <f t="shared" si="228"/>
        <v>2.7819441082829002</v>
      </c>
      <c r="X1424" s="1" t="str">
        <f t="shared" si="229"/>
        <v>TIDAK</v>
      </c>
    </row>
    <row r="1425" spans="1:24" x14ac:dyDescent="0.2">
      <c r="A1425">
        <v>8.6656920828708</v>
      </c>
      <c r="B1425">
        <v>162.35968676676001</v>
      </c>
      <c r="C1425">
        <v>3802.4116810167002</v>
      </c>
      <c r="D1425">
        <v>6.2815529587791001</v>
      </c>
      <c r="F1425">
        <v>337.97282283225002</v>
      </c>
      <c r="G1425">
        <v>19.270708731294</v>
      </c>
      <c r="H1425">
        <v>84.192580575658994</v>
      </c>
      <c r="I1425">
        <v>3.4940321844775002</v>
      </c>
      <c r="J1425">
        <v>0</v>
      </c>
      <c r="O1425" s="1">
        <f t="shared" si="220"/>
        <v>8.6656920828708</v>
      </c>
      <c r="P1425" s="1">
        <f t="shared" si="221"/>
        <v>162.35968676676001</v>
      </c>
      <c r="Q1425" s="1">
        <f t="shared" si="222"/>
        <v>3802.4116810167002</v>
      </c>
      <c r="R1425" s="1">
        <f t="shared" si="223"/>
        <v>6.2815529587791001</v>
      </c>
      <c r="S1425" s="1">
        <f t="shared" si="224"/>
        <v>333.77577661081295</v>
      </c>
      <c r="T1425" s="1">
        <f t="shared" si="225"/>
        <v>337.97282283225002</v>
      </c>
      <c r="U1425" s="1">
        <f t="shared" si="226"/>
        <v>19.270708731294</v>
      </c>
      <c r="V1425" s="1">
        <f t="shared" si="227"/>
        <v>84.192580575658994</v>
      </c>
      <c r="W1425" s="1">
        <f t="shared" si="228"/>
        <v>3.4940321844775002</v>
      </c>
      <c r="X1425" s="1" t="str">
        <f t="shared" si="229"/>
        <v>TIDAK</v>
      </c>
    </row>
    <row r="1426" spans="1:24" x14ac:dyDescent="0.2">
      <c r="A1426">
        <v>5.064042459575</v>
      </c>
      <c r="B1426">
        <v>214.52932829291001</v>
      </c>
      <c r="C1426">
        <v>21035.106855216</v>
      </c>
      <c r="D1426">
        <v>9.1348126169765997</v>
      </c>
      <c r="F1426">
        <v>471.17810877436</v>
      </c>
      <c r="G1426">
        <v>13.333517575028999</v>
      </c>
      <c r="H1426">
        <v>58.194222340012999</v>
      </c>
      <c r="I1426">
        <v>5.1227025687341996</v>
      </c>
      <c r="J1426">
        <v>0</v>
      </c>
      <c r="O1426" s="1">
        <f t="shared" si="220"/>
        <v>5.064042459575</v>
      </c>
      <c r="P1426" s="1">
        <f t="shared" si="221"/>
        <v>214.52932829291001</v>
      </c>
      <c r="Q1426" s="1">
        <f t="shared" si="222"/>
        <v>21035.106855216</v>
      </c>
      <c r="R1426" s="1">
        <f t="shared" si="223"/>
        <v>9.1348126169765997</v>
      </c>
      <c r="S1426" s="1">
        <f t="shared" si="224"/>
        <v>333.77577661081295</v>
      </c>
      <c r="T1426" s="1">
        <f t="shared" si="225"/>
        <v>471.17810877436</v>
      </c>
      <c r="U1426" s="1">
        <f t="shared" si="226"/>
        <v>13.333517575028999</v>
      </c>
      <c r="V1426" s="1">
        <f t="shared" si="227"/>
        <v>58.194222340012999</v>
      </c>
      <c r="W1426" s="1">
        <f t="shared" si="228"/>
        <v>5.1227025687341996</v>
      </c>
      <c r="X1426" s="1" t="str">
        <f t="shared" si="229"/>
        <v>TIDAK</v>
      </c>
    </row>
    <row r="1427" spans="1:24" x14ac:dyDescent="0.2">
      <c r="A1427">
        <v>7.8943227825226998</v>
      </c>
      <c r="B1427">
        <v>176.31930398360001</v>
      </c>
      <c r="C1427">
        <v>11697.606972269999</v>
      </c>
      <c r="D1427">
        <v>8.1981057099315002</v>
      </c>
      <c r="E1427">
        <v>376.78398906463002</v>
      </c>
      <c r="F1427">
        <v>383.01910133865999</v>
      </c>
      <c r="G1427">
        <v>12.677487943718999</v>
      </c>
      <c r="H1427">
        <v>57.280265494898998</v>
      </c>
      <c r="I1427">
        <v>2.8650314429855999</v>
      </c>
      <c r="J1427">
        <v>0</v>
      </c>
      <c r="O1427" s="1">
        <f t="shared" si="220"/>
        <v>7.8943227825226998</v>
      </c>
      <c r="P1427" s="1">
        <f t="shared" si="221"/>
        <v>176.31930398360001</v>
      </c>
      <c r="Q1427" s="1">
        <f t="shared" si="222"/>
        <v>11697.606972269999</v>
      </c>
      <c r="R1427" s="1">
        <f t="shared" si="223"/>
        <v>8.1981057099315002</v>
      </c>
      <c r="S1427" s="1">
        <f t="shared" si="224"/>
        <v>376.78398906463002</v>
      </c>
      <c r="T1427" s="1">
        <f t="shared" si="225"/>
        <v>383.01910133865999</v>
      </c>
      <c r="U1427" s="1">
        <f t="shared" si="226"/>
        <v>12.677487943718999</v>
      </c>
      <c r="V1427" s="1">
        <f t="shared" si="227"/>
        <v>57.280265494898998</v>
      </c>
      <c r="W1427" s="1">
        <f t="shared" si="228"/>
        <v>2.8650314429855999</v>
      </c>
      <c r="X1427" s="1" t="str">
        <f t="shared" si="229"/>
        <v>TIDAK</v>
      </c>
    </row>
    <row r="1428" spans="1:24" x14ac:dyDescent="0.2">
      <c r="A1428">
        <v>7.0427938774758996</v>
      </c>
      <c r="B1428">
        <v>194.04671884652001</v>
      </c>
      <c r="C1428">
        <v>16733.124102663001</v>
      </c>
      <c r="D1428">
        <v>7.7019264888408001</v>
      </c>
      <c r="E1428">
        <v>350.24396604252001</v>
      </c>
      <c r="F1428">
        <v>504.925466051</v>
      </c>
      <c r="G1428">
        <v>19.703421527726</v>
      </c>
      <c r="H1428">
        <v>82.253453546234994</v>
      </c>
      <c r="I1428">
        <v>3.9656470666059001</v>
      </c>
      <c r="J1428">
        <v>0</v>
      </c>
      <c r="O1428" s="1">
        <f t="shared" si="220"/>
        <v>7.0427938774758996</v>
      </c>
      <c r="P1428" s="1">
        <f t="shared" si="221"/>
        <v>194.04671884652001</v>
      </c>
      <c r="Q1428" s="1">
        <f t="shared" si="222"/>
        <v>16733.124102663001</v>
      </c>
      <c r="R1428" s="1">
        <f t="shared" si="223"/>
        <v>7.7019264888408001</v>
      </c>
      <c r="S1428" s="1">
        <f t="shared" si="224"/>
        <v>350.24396604252001</v>
      </c>
      <c r="T1428" s="1">
        <f t="shared" si="225"/>
        <v>504.925466051</v>
      </c>
      <c r="U1428" s="1">
        <f t="shared" si="226"/>
        <v>19.703421527726</v>
      </c>
      <c r="V1428" s="1">
        <f t="shared" si="227"/>
        <v>82.253453546234994</v>
      </c>
      <c r="W1428" s="1">
        <f t="shared" si="228"/>
        <v>3.9656470666059001</v>
      </c>
      <c r="X1428" s="1" t="str">
        <f t="shared" si="229"/>
        <v>TIDAK</v>
      </c>
    </row>
    <row r="1429" spans="1:24" x14ac:dyDescent="0.2">
      <c r="A1429">
        <v>8.3050639842346996</v>
      </c>
      <c r="B1429">
        <v>177.17439355101999</v>
      </c>
      <c r="C1429">
        <v>8451.3191109090003</v>
      </c>
      <c r="D1429">
        <v>5.8071217077356003</v>
      </c>
      <c r="E1429">
        <v>335.8717184994</v>
      </c>
      <c r="F1429">
        <v>361.69143675501999</v>
      </c>
      <c r="G1429">
        <v>14.359351178497</v>
      </c>
      <c r="H1429">
        <v>50.926670570169001</v>
      </c>
      <c r="I1429">
        <v>4.4612107320477001</v>
      </c>
      <c r="J1429">
        <v>0</v>
      </c>
      <c r="O1429" s="1">
        <f t="shared" si="220"/>
        <v>8.3050639842346996</v>
      </c>
      <c r="P1429" s="1">
        <f t="shared" si="221"/>
        <v>177.17439355101999</v>
      </c>
      <c r="Q1429" s="1">
        <f t="shared" si="222"/>
        <v>8451.3191109090003</v>
      </c>
      <c r="R1429" s="1">
        <f t="shared" si="223"/>
        <v>5.8071217077356003</v>
      </c>
      <c r="S1429" s="1">
        <f t="shared" si="224"/>
        <v>335.8717184994</v>
      </c>
      <c r="T1429" s="1">
        <f t="shared" si="225"/>
        <v>361.69143675501999</v>
      </c>
      <c r="U1429" s="1">
        <f t="shared" si="226"/>
        <v>14.359351178497</v>
      </c>
      <c r="V1429" s="1">
        <f t="shared" si="227"/>
        <v>50.926670570169001</v>
      </c>
      <c r="W1429" s="1">
        <f t="shared" si="228"/>
        <v>4.4612107320477001</v>
      </c>
      <c r="X1429" s="1" t="str">
        <f t="shared" si="229"/>
        <v>TIDAK</v>
      </c>
    </row>
    <row r="1430" spans="1:24" x14ac:dyDescent="0.2">
      <c r="A1430">
        <v>8.2683075920394007</v>
      </c>
      <c r="B1430">
        <v>168.68789027192</v>
      </c>
      <c r="C1430">
        <v>13181.673516106999</v>
      </c>
      <c r="D1430">
        <v>6.3832261379292001</v>
      </c>
      <c r="E1430">
        <v>298.30709307705001</v>
      </c>
      <c r="F1430">
        <v>294.29806473619999</v>
      </c>
      <c r="G1430">
        <v>12.366424357289</v>
      </c>
      <c r="H1430">
        <v>79.206473262840007</v>
      </c>
      <c r="I1430">
        <v>4.4054081984452997</v>
      </c>
      <c r="J1430">
        <v>0</v>
      </c>
      <c r="O1430" s="1">
        <f t="shared" si="220"/>
        <v>8.2683075920394007</v>
      </c>
      <c r="P1430" s="1">
        <f t="shared" si="221"/>
        <v>168.68789027192</v>
      </c>
      <c r="Q1430" s="1">
        <f t="shared" si="222"/>
        <v>13181.673516106999</v>
      </c>
      <c r="R1430" s="1">
        <f t="shared" si="223"/>
        <v>6.3832261379292001</v>
      </c>
      <c r="S1430" s="1">
        <f t="shared" si="224"/>
        <v>298.30709307705001</v>
      </c>
      <c r="T1430" s="1">
        <f t="shared" si="225"/>
        <v>294.29806473619999</v>
      </c>
      <c r="U1430" s="1">
        <f t="shared" si="226"/>
        <v>12.366424357289</v>
      </c>
      <c r="V1430" s="1">
        <f t="shared" si="227"/>
        <v>79.206473262840007</v>
      </c>
      <c r="W1430" s="1">
        <f t="shared" si="228"/>
        <v>4.4054081984452997</v>
      </c>
      <c r="X1430" s="1" t="str">
        <f t="shared" si="229"/>
        <v>TIDAK</v>
      </c>
    </row>
    <row r="1431" spans="1:24" x14ac:dyDescent="0.2">
      <c r="B1431">
        <v>199.57052513598001</v>
      </c>
      <c r="C1431">
        <v>25305.102930175999</v>
      </c>
      <c r="D1431">
        <v>5.9567922257068</v>
      </c>
      <c r="E1431">
        <v>329.13325487355002</v>
      </c>
      <c r="F1431">
        <v>287.59606247481997</v>
      </c>
      <c r="G1431">
        <v>13.786141492622001</v>
      </c>
      <c r="H1431">
        <v>33.781557316712998</v>
      </c>
      <c r="I1431">
        <v>4.1330693385738</v>
      </c>
      <c r="J1431">
        <v>0</v>
      </c>
      <c r="O1431" s="1">
        <f t="shared" si="220"/>
        <v>7.0807945042768186</v>
      </c>
      <c r="P1431" s="1">
        <f t="shared" si="221"/>
        <v>199.57052513598001</v>
      </c>
      <c r="Q1431" s="1">
        <f t="shared" si="222"/>
        <v>25305.102930175999</v>
      </c>
      <c r="R1431" s="1">
        <f t="shared" si="223"/>
        <v>5.9567922257068</v>
      </c>
      <c r="S1431" s="1">
        <f t="shared" si="224"/>
        <v>329.13325487355002</v>
      </c>
      <c r="T1431" s="1">
        <f t="shared" si="225"/>
        <v>287.59606247481997</v>
      </c>
      <c r="U1431" s="1">
        <f t="shared" si="226"/>
        <v>13.786141492622001</v>
      </c>
      <c r="V1431" s="1">
        <f t="shared" si="227"/>
        <v>33.781557316712998</v>
      </c>
      <c r="W1431" s="1">
        <f t="shared" si="228"/>
        <v>4.1330693385738</v>
      </c>
      <c r="X1431" s="1" t="str">
        <f t="shared" si="229"/>
        <v>TIDAK</v>
      </c>
    </row>
    <row r="1432" spans="1:24" x14ac:dyDescent="0.2">
      <c r="A1432">
        <v>7.3975624177538997</v>
      </c>
      <c r="B1432">
        <v>217.93679889945</v>
      </c>
      <c r="C1432">
        <v>24502.155146146</v>
      </c>
      <c r="D1432">
        <v>5.9190990723323997</v>
      </c>
      <c r="F1432">
        <v>426.00300360361001</v>
      </c>
      <c r="G1432">
        <v>12.263150126174001</v>
      </c>
      <c r="H1432">
        <v>49.502513243974001</v>
      </c>
      <c r="I1432">
        <v>2.4593368407245002</v>
      </c>
      <c r="J1432">
        <v>0</v>
      </c>
      <c r="O1432" s="1">
        <f t="shared" si="220"/>
        <v>7.3975624177538997</v>
      </c>
      <c r="P1432" s="1">
        <f t="shared" si="221"/>
        <v>217.93679889945</v>
      </c>
      <c r="Q1432" s="1">
        <f t="shared" si="222"/>
        <v>24502.155146146</v>
      </c>
      <c r="R1432" s="1">
        <f t="shared" si="223"/>
        <v>5.9190990723323997</v>
      </c>
      <c r="S1432" s="1">
        <f t="shared" si="224"/>
        <v>333.77577661081295</v>
      </c>
      <c r="T1432" s="1">
        <f t="shared" si="225"/>
        <v>426.00300360361001</v>
      </c>
      <c r="U1432" s="1">
        <f t="shared" si="226"/>
        <v>12.263150126174001</v>
      </c>
      <c r="V1432" s="1">
        <f t="shared" si="227"/>
        <v>49.502513243974001</v>
      </c>
      <c r="W1432" s="1">
        <f t="shared" si="228"/>
        <v>2.4593368407245002</v>
      </c>
      <c r="X1432" s="1" t="str">
        <f t="shared" si="229"/>
        <v>TIDAK</v>
      </c>
    </row>
    <row r="1433" spans="1:24" x14ac:dyDescent="0.2">
      <c r="A1433">
        <v>6.3672985304322998</v>
      </c>
      <c r="B1433">
        <v>183.78949102755001</v>
      </c>
      <c r="C1433">
        <v>11619.709696795</v>
      </c>
      <c r="D1433">
        <v>6.0352213273283004</v>
      </c>
      <c r="E1433">
        <v>343.82801532210999</v>
      </c>
      <c r="F1433">
        <v>362.77543920188998</v>
      </c>
      <c r="G1433">
        <v>16.643696042479</v>
      </c>
      <c r="H1433">
        <v>73.259220774498004</v>
      </c>
      <c r="I1433">
        <v>2.6147660596382001</v>
      </c>
      <c r="J1433">
        <v>0</v>
      </c>
      <c r="O1433" s="1">
        <f t="shared" si="220"/>
        <v>6.3672985304322998</v>
      </c>
      <c r="P1433" s="1">
        <f t="shared" si="221"/>
        <v>183.78949102755001</v>
      </c>
      <c r="Q1433" s="1">
        <f t="shared" si="222"/>
        <v>11619.709696795</v>
      </c>
      <c r="R1433" s="1">
        <f t="shared" si="223"/>
        <v>6.0352213273283004</v>
      </c>
      <c r="S1433" s="1">
        <f t="shared" si="224"/>
        <v>343.82801532210999</v>
      </c>
      <c r="T1433" s="1">
        <f t="shared" si="225"/>
        <v>362.77543920188998</v>
      </c>
      <c r="U1433" s="1">
        <f t="shared" si="226"/>
        <v>16.643696042479</v>
      </c>
      <c r="V1433" s="1">
        <f t="shared" si="227"/>
        <v>73.259220774498004</v>
      </c>
      <c r="W1433" s="1">
        <f t="shared" si="228"/>
        <v>2.6147660596382001</v>
      </c>
      <c r="X1433" s="1" t="str">
        <f t="shared" si="229"/>
        <v>TIDAK</v>
      </c>
    </row>
    <row r="1434" spans="1:24" x14ac:dyDescent="0.2">
      <c r="A1434">
        <v>8.4106255651204993</v>
      </c>
      <c r="B1434">
        <v>185.18373916448999</v>
      </c>
      <c r="C1434">
        <v>29985.249880596999</v>
      </c>
      <c r="D1434">
        <v>8.1780079902239997</v>
      </c>
      <c r="F1434">
        <v>489.90434671572001</v>
      </c>
      <c r="G1434">
        <v>17.697765467758</v>
      </c>
      <c r="H1434">
        <v>74.230076437228007</v>
      </c>
      <c r="I1434">
        <v>4.3522957788197996</v>
      </c>
      <c r="J1434">
        <v>0</v>
      </c>
      <c r="O1434" s="1">
        <f t="shared" si="220"/>
        <v>8.4106255651204993</v>
      </c>
      <c r="P1434" s="1">
        <f t="shared" si="221"/>
        <v>185.18373916448999</v>
      </c>
      <c r="Q1434" s="1">
        <f t="shared" si="222"/>
        <v>29985.249880596999</v>
      </c>
      <c r="R1434" s="1">
        <f t="shared" si="223"/>
        <v>8.1780079902239997</v>
      </c>
      <c r="S1434" s="1">
        <f t="shared" si="224"/>
        <v>333.77577661081295</v>
      </c>
      <c r="T1434" s="1">
        <f t="shared" si="225"/>
        <v>489.90434671572001</v>
      </c>
      <c r="U1434" s="1">
        <f t="shared" si="226"/>
        <v>17.697765467758</v>
      </c>
      <c r="V1434" s="1">
        <f t="shared" si="227"/>
        <v>74.230076437228007</v>
      </c>
      <c r="W1434" s="1">
        <f t="shared" si="228"/>
        <v>4.3522957788197996</v>
      </c>
      <c r="X1434" s="1" t="str">
        <f t="shared" si="229"/>
        <v>TIDAK</v>
      </c>
    </row>
    <row r="1435" spans="1:24" x14ac:dyDescent="0.2">
      <c r="A1435">
        <v>7.0982455441615002</v>
      </c>
      <c r="B1435">
        <v>207.53538090335999</v>
      </c>
      <c r="C1435">
        <v>22671.479761228999</v>
      </c>
      <c r="D1435">
        <v>6.2845821099743002</v>
      </c>
      <c r="E1435">
        <v>295.58568565997001</v>
      </c>
      <c r="F1435">
        <v>297.10649439357002</v>
      </c>
      <c r="G1435">
        <v>17.105327736425</v>
      </c>
      <c r="H1435">
        <v>71.020825429300999</v>
      </c>
      <c r="I1435">
        <v>4.9095714752869002</v>
      </c>
      <c r="J1435">
        <v>0</v>
      </c>
      <c r="O1435" s="1">
        <f t="shared" si="220"/>
        <v>7.0982455441615002</v>
      </c>
      <c r="P1435" s="1">
        <f t="shared" si="221"/>
        <v>207.53538090335999</v>
      </c>
      <c r="Q1435" s="1">
        <f t="shared" si="222"/>
        <v>22671.479761228999</v>
      </c>
      <c r="R1435" s="1">
        <f t="shared" si="223"/>
        <v>6.2845821099743002</v>
      </c>
      <c r="S1435" s="1">
        <f t="shared" si="224"/>
        <v>295.58568565997001</v>
      </c>
      <c r="T1435" s="1">
        <f t="shared" si="225"/>
        <v>297.10649439357002</v>
      </c>
      <c r="U1435" s="1">
        <f t="shared" si="226"/>
        <v>17.105327736425</v>
      </c>
      <c r="V1435" s="1">
        <f t="shared" si="227"/>
        <v>71.020825429300999</v>
      </c>
      <c r="W1435" s="1">
        <f t="shared" si="228"/>
        <v>4.9095714752869002</v>
      </c>
      <c r="X1435" s="1" t="str">
        <f t="shared" si="229"/>
        <v>TIDAK</v>
      </c>
    </row>
    <row r="1436" spans="1:24" x14ac:dyDescent="0.2">
      <c r="A1436">
        <v>7.3225020504596996</v>
      </c>
      <c r="B1436">
        <v>196.10429767213</v>
      </c>
      <c r="C1436">
        <v>19534.4216485</v>
      </c>
      <c r="D1436">
        <v>6.6611574312719997</v>
      </c>
      <c r="E1436">
        <v>297.84138125185001</v>
      </c>
      <c r="F1436">
        <v>418.07551053197</v>
      </c>
      <c r="G1436">
        <v>17.161767683773</v>
      </c>
      <c r="H1436">
        <v>69.467359084384</v>
      </c>
      <c r="I1436">
        <v>2.9816491924370001</v>
      </c>
      <c r="J1436">
        <v>0</v>
      </c>
      <c r="O1436" s="1">
        <f t="shared" si="220"/>
        <v>7.3225020504596996</v>
      </c>
      <c r="P1436" s="1">
        <f t="shared" si="221"/>
        <v>196.10429767213</v>
      </c>
      <c r="Q1436" s="1">
        <f t="shared" si="222"/>
        <v>19534.4216485</v>
      </c>
      <c r="R1436" s="1">
        <f t="shared" si="223"/>
        <v>6.6611574312719997</v>
      </c>
      <c r="S1436" s="1">
        <f t="shared" si="224"/>
        <v>297.84138125185001</v>
      </c>
      <c r="T1436" s="1">
        <f t="shared" si="225"/>
        <v>418.07551053197</v>
      </c>
      <c r="U1436" s="1">
        <f t="shared" si="226"/>
        <v>17.161767683773</v>
      </c>
      <c r="V1436" s="1">
        <f t="shared" si="227"/>
        <v>69.467359084384</v>
      </c>
      <c r="W1436" s="1">
        <f t="shared" si="228"/>
        <v>2.9816491924370001</v>
      </c>
      <c r="X1436" s="1" t="str">
        <f t="shared" si="229"/>
        <v>TIDAK</v>
      </c>
    </row>
    <row r="1437" spans="1:24" x14ac:dyDescent="0.2">
      <c r="A1437">
        <v>5.1982249712942004</v>
      </c>
      <c r="B1437">
        <v>173.11982132609</v>
      </c>
      <c r="C1437">
        <v>11178.403543795001</v>
      </c>
      <c r="D1437">
        <v>5.8934583517806001</v>
      </c>
      <c r="E1437">
        <v>343.20987644890999</v>
      </c>
      <c r="F1437">
        <v>390.06561604361002</v>
      </c>
      <c r="G1437">
        <v>14.160899492423001</v>
      </c>
      <c r="H1437">
        <v>65.433007839474001</v>
      </c>
      <c r="I1437">
        <v>3.8073181028199001</v>
      </c>
      <c r="J1437">
        <v>0</v>
      </c>
      <c r="O1437" s="1">
        <f t="shared" si="220"/>
        <v>5.1982249712942004</v>
      </c>
      <c r="P1437" s="1">
        <f t="shared" si="221"/>
        <v>173.11982132609</v>
      </c>
      <c r="Q1437" s="1">
        <f t="shared" si="222"/>
        <v>11178.403543795001</v>
      </c>
      <c r="R1437" s="1">
        <f t="shared" si="223"/>
        <v>5.8934583517806001</v>
      </c>
      <c r="S1437" s="1">
        <f t="shared" si="224"/>
        <v>343.20987644890999</v>
      </c>
      <c r="T1437" s="1">
        <f t="shared" si="225"/>
        <v>390.06561604361002</v>
      </c>
      <c r="U1437" s="1">
        <f t="shared" si="226"/>
        <v>14.160899492423001</v>
      </c>
      <c r="V1437" s="1">
        <f t="shared" si="227"/>
        <v>65.433007839474001</v>
      </c>
      <c r="W1437" s="1">
        <f t="shared" si="228"/>
        <v>3.8073181028199001</v>
      </c>
      <c r="X1437" s="1" t="str">
        <f t="shared" si="229"/>
        <v>TIDAK</v>
      </c>
    </row>
    <row r="1438" spans="1:24" x14ac:dyDescent="0.2">
      <c r="B1438">
        <v>213.47470635990001</v>
      </c>
      <c r="C1438">
        <v>20626.51593731</v>
      </c>
      <c r="D1438">
        <v>8.4420565052192007</v>
      </c>
      <c r="E1438">
        <v>318.73877391814</v>
      </c>
      <c r="F1438">
        <v>337.89540547425997</v>
      </c>
      <c r="G1438">
        <v>7.6892944072037999</v>
      </c>
      <c r="H1438">
        <v>77.003120534253995</v>
      </c>
      <c r="I1438">
        <v>3.2365700434139999</v>
      </c>
      <c r="J1438">
        <v>0</v>
      </c>
      <c r="O1438" s="1">
        <f t="shared" si="220"/>
        <v>7.0807945042768186</v>
      </c>
      <c r="P1438" s="1">
        <f t="shared" si="221"/>
        <v>213.47470635990001</v>
      </c>
      <c r="Q1438" s="1">
        <f t="shared" si="222"/>
        <v>20626.51593731</v>
      </c>
      <c r="R1438" s="1">
        <f t="shared" si="223"/>
        <v>8.4420565052192007</v>
      </c>
      <c r="S1438" s="1">
        <f t="shared" si="224"/>
        <v>318.73877391814</v>
      </c>
      <c r="T1438" s="1">
        <f t="shared" si="225"/>
        <v>337.89540547425997</v>
      </c>
      <c r="U1438" s="1">
        <f t="shared" si="226"/>
        <v>7.6892944072037999</v>
      </c>
      <c r="V1438" s="1">
        <f t="shared" si="227"/>
        <v>77.003120534253995</v>
      </c>
      <c r="W1438" s="1">
        <f t="shared" si="228"/>
        <v>3.2365700434139999</v>
      </c>
      <c r="X1438" s="1" t="str">
        <f t="shared" si="229"/>
        <v>TIDAK</v>
      </c>
    </row>
    <row r="1439" spans="1:24" x14ac:dyDescent="0.2">
      <c r="B1439">
        <v>215.75022070163999</v>
      </c>
      <c r="C1439">
        <v>36776.137498869</v>
      </c>
      <c r="D1439">
        <v>6.6690566004520004</v>
      </c>
      <c r="E1439">
        <v>294.11104373676</v>
      </c>
      <c r="F1439">
        <v>489.88587134994998</v>
      </c>
      <c r="G1439">
        <v>11.180349601667</v>
      </c>
      <c r="I1439">
        <v>4.7543131237792</v>
      </c>
      <c r="J1439">
        <v>0</v>
      </c>
      <c r="O1439" s="1">
        <f t="shared" si="220"/>
        <v>7.0807945042768186</v>
      </c>
      <c r="P1439" s="1">
        <f t="shared" si="221"/>
        <v>215.75022070163999</v>
      </c>
      <c r="Q1439" s="1">
        <f t="shared" si="222"/>
        <v>36776.137498869</v>
      </c>
      <c r="R1439" s="1">
        <f t="shared" si="223"/>
        <v>6.6690566004520004</v>
      </c>
      <c r="S1439" s="1">
        <f t="shared" si="224"/>
        <v>294.11104373676</v>
      </c>
      <c r="T1439" s="1">
        <f t="shared" si="225"/>
        <v>489.88587134994998</v>
      </c>
      <c r="U1439" s="1">
        <f t="shared" si="226"/>
        <v>11.180349601667</v>
      </c>
      <c r="V1439" s="1">
        <f t="shared" si="227"/>
        <v>66.396292946768057</v>
      </c>
      <c r="W1439" s="1">
        <f t="shared" si="228"/>
        <v>4.7543131237792</v>
      </c>
      <c r="X1439" s="1" t="str">
        <f t="shared" si="229"/>
        <v>TIDAK</v>
      </c>
    </row>
    <row r="1440" spans="1:24" x14ac:dyDescent="0.2">
      <c r="A1440">
        <v>6.280905112788</v>
      </c>
      <c r="B1440">
        <v>178.7072001162</v>
      </c>
      <c r="C1440">
        <v>16950.015906993998</v>
      </c>
      <c r="D1440">
        <v>7.8661352085458001</v>
      </c>
      <c r="E1440">
        <v>370.32634976382002</v>
      </c>
      <c r="F1440">
        <v>388.55262069422997</v>
      </c>
      <c r="G1440">
        <v>10.971431871145001</v>
      </c>
      <c r="H1440">
        <v>74.608023454562996</v>
      </c>
      <c r="I1440">
        <v>3.0212889092956998</v>
      </c>
      <c r="J1440">
        <v>0</v>
      </c>
      <c r="O1440" s="1">
        <f t="shared" si="220"/>
        <v>6.280905112788</v>
      </c>
      <c r="P1440" s="1">
        <f t="shared" si="221"/>
        <v>178.7072001162</v>
      </c>
      <c r="Q1440" s="1">
        <f t="shared" si="222"/>
        <v>16950.015906993998</v>
      </c>
      <c r="R1440" s="1">
        <f t="shared" si="223"/>
        <v>7.8661352085458001</v>
      </c>
      <c r="S1440" s="1">
        <f t="shared" si="224"/>
        <v>370.32634976382002</v>
      </c>
      <c r="T1440" s="1">
        <f t="shared" si="225"/>
        <v>388.55262069422997</v>
      </c>
      <c r="U1440" s="1">
        <f t="shared" si="226"/>
        <v>10.971431871145001</v>
      </c>
      <c r="V1440" s="1">
        <f t="shared" si="227"/>
        <v>74.608023454562996</v>
      </c>
      <c r="W1440" s="1">
        <f t="shared" si="228"/>
        <v>3.0212889092956998</v>
      </c>
      <c r="X1440" s="1" t="str">
        <f t="shared" si="229"/>
        <v>TIDAK</v>
      </c>
    </row>
    <row r="1441" spans="1:24" x14ac:dyDescent="0.2">
      <c r="A1441">
        <v>6.8239301370370002</v>
      </c>
      <c r="B1441">
        <v>146.13059937086001</v>
      </c>
      <c r="C1441">
        <v>13467.87978042</v>
      </c>
      <c r="D1441">
        <v>6.423224368794</v>
      </c>
      <c r="E1441">
        <v>289.57645971632002</v>
      </c>
      <c r="F1441">
        <v>412.84050644310003</v>
      </c>
      <c r="G1441">
        <v>14.307686682630001</v>
      </c>
      <c r="H1441">
        <v>81.529533662028001</v>
      </c>
      <c r="I1441">
        <v>4.0161440755448004</v>
      </c>
      <c r="J1441">
        <v>0</v>
      </c>
      <c r="O1441" s="1">
        <f t="shared" si="220"/>
        <v>6.8239301370370002</v>
      </c>
      <c r="P1441" s="1">
        <f t="shared" si="221"/>
        <v>146.13059937086001</v>
      </c>
      <c r="Q1441" s="1">
        <f t="shared" si="222"/>
        <v>13467.87978042</v>
      </c>
      <c r="R1441" s="1">
        <f t="shared" si="223"/>
        <v>6.423224368794</v>
      </c>
      <c r="S1441" s="1">
        <f t="shared" si="224"/>
        <v>289.57645971632002</v>
      </c>
      <c r="T1441" s="1">
        <f t="shared" si="225"/>
        <v>412.84050644310003</v>
      </c>
      <c r="U1441" s="1">
        <f t="shared" si="226"/>
        <v>14.307686682630001</v>
      </c>
      <c r="V1441" s="1">
        <f t="shared" si="227"/>
        <v>81.529533662028001</v>
      </c>
      <c r="W1441" s="1">
        <f t="shared" si="228"/>
        <v>4.0161440755448004</v>
      </c>
      <c r="X1441" s="1" t="str">
        <f t="shared" si="229"/>
        <v>TIDAK</v>
      </c>
    </row>
    <row r="1442" spans="1:24" x14ac:dyDescent="0.2">
      <c r="A1442">
        <v>6.6299935183569003</v>
      </c>
      <c r="B1442">
        <v>209.15702188741</v>
      </c>
      <c r="C1442">
        <v>20487.923825407001</v>
      </c>
      <c r="D1442">
        <v>7.2789116188577001</v>
      </c>
      <c r="E1442">
        <v>332.87757365431003</v>
      </c>
      <c r="F1442">
        <v>524.88332937242001</v>
      </c>
      <c r="G1442">
        <v>20.751751310027</v>
      </c>
      <c r="H1442">
        <v>60.236843537040002</v>
      </c>
      <c r="I1442">
        <v>3.1552136525032002</v>
      </c>
      <c r="J1442">
        <v>0</v>
      </c>
      <c r="O1442" s="1">
        <f t="shared" si="220"/>
        <v>6.6299935183569003</v>
      </c>
      <c r="P1442" s="1">
        <f t="shared" si="221"/>
        <v>209.15702188741</v>
      </c>
      <c r="Q1442" s="1">
        <f t="shared" si="222"/>
        <v>20487.923825407001</v>
      </c>
      <c r="R1442" s="1">
        <f t="shared" si="223"/>
        <v>7.2789116188577001</v>
      </c>
      <c r="S1442" s="1">
        <f t="shared" si="224"/>
        <v>332.87757365431003</v>
      </c>
      <c r="T1442" s="1">
        <f t="shared" si="225"/>
        <v>524.88332937242001</v>
      </c>
      <c r="U1442" s="1">
        <f t="shared" si="226"/>
        <v>20.751751310027</v>
      </c>
      <c r="V1442" s="1">
        <f t="shared" si="227"/>
        <v>60.236843537040002</v>
      </c>
      <c r="W1442" s="1">
        <f t="shared" si="228"/>
        <v>3.1552136525032002</v>
      </c>
      <c r="X1442" s="1" t="str">
        <f t="shared" si="229"/>
        <v>TIDAK</v>
      </c>
    </row>
    <row r="1443" spans="1:24" x14ac:dyDescent="0.2">
      <c r="A1443">
        <v>10.301571270694</v>
      </c>
      <c r="B1443">
        <v>199.60936359728001</v>
      </c>
      <c r="C1443">
        <v>11278.829678471</v>
      </c>
      <c r="D1443">
        <v>7.4648931431339998</v>
      </c>
      <c r="E1443">
        <v>433.44816811018001</v>
      </c>
      <c r="F1443">
        <v>461.97928577438</v>
      </c>
      <c r="G1443">
        <v>17.099096356294002</v>
      </c>
      <c r="H1443">
        <v>63.190835474815003</v>
      </c>
      <c r="I1443">
        <v>3.8578519748427</v>
      </c>
      <c r="J1443">
        <v>0</v>
      </c>
      <c r="O1443" s="1">
        <f t="shared" si="220"/>
        <v>10.301571270694</v>
      </c>
      <c r="P1443" s="1">
        <f t="shared" si="221"/>
        <v>199.60936359728001</v>
      </c>
      <c r="Q1443" s="1">
        <f t="shared" si="222"/>
        <v>11278.829678471</v>
      </c>
      <c r="R1443" s="1">
        <f t="shared" si="223"/>
        <v>7.4648931431339998</v>
      </c>
      <c r="S1443" s="1">
        <f t="shared" si="224"/>
        <v>433.44816811018001</v>
      </c>
      <c r="T1443" s="1">
        <f t="shared" si="225"/>
        <v>461.97928577438</v>
      </c>
      <c r="U1443" s="1">
        <f t="shared" si="226"/>
        <v>17.099096356294002</v>
      </c>
      <c r="V1443" s="1">
        <f t="shared" si="227"/>
        <v>63.190835474815003</v>
      </c>
      <c r="W1443" s="1">
        <f t="shared" si="228"/>
        <v>3.8578519748427</v>
      </c>
      <c r="X1443" s="1" t="str">
        <f t="shared" si="229"/>
        <v>TIDAK</v>
      </c>
    </row>
    <row r="1444" spans="1:24" x14ac:dyDescent="0.2">
      <c r="A1444">
        <v>6.1231939353921998</v>
      </c>
      <c r="B1444">
        <v>181.31241822477</v>
      </c>
      <c r="C1444">
        <v>15135.127235775</v>
      </c>
      <c r="D1444">
        <v>5.8240418841696</v>
      </c>
      <c r="E1444">
        <v>293.84070271898997</v>
      </c>
      <c r="F1444">
        <v>391.61032192678999</v>
      </c>
      <c r="G1444">
        <v>11.591794786545</v>
      </c>
      <c r="H1444">
        <v>61.946683077419003</v>
      </c>
      <c r="I1444">
        <v>5.4578309512500001</v>
      </c>
      <c r="J1444">
        <v>0</v>
      </c>
      <c r="O1444" s="1">
        <f t="shared" si="220"/>
        <v>6.1231939353921998</v>
      </c>
      <c r="P1444" s="1">
        <f t="shared" si="221"/>
        <v>181.31241822477</v>
      </c>
      <c r="Q1444" s="1">
        <f t="shared" si="222"/>
        <v>15135.127235775</v>
      </c>
      <c r="R1444" s="1">
        <f t="shared" si="223"/>
        <v>5.8240418841696</v>
      </c>
      <c r="S1444" s="1">
        <f t="shared" si="224"/>
        <v>293.84070271898997</v>
      </c>
      <c r="T1444" s="1">
        <f t="shared" si="225"/>
        <v>391.61032192678999</v>
      </c>
      <c r="U1444" s="1">
        <f t="shared" si="226"/>
        <v>11.591794786545</v>
      </c>
      <c r="V1444" s="1">
        <f t="shared" si="227"/>
        <v>61.946683077419003</v>
      </c>
      <c r="W1444" s="1">
        <f t="shared" si="228"/>
        <v>5.4578309512500001</v>
      </c>
      <c r="X1444" s="1" t="str">
        <f t="shared" si="229"/>
        <v>TIDAK</v>
      </c>
    </row>
    <row r="1445" spans="1:24" x14ac:dyDescent="0.2">
      <c r="B1445">
        <v>196.13931182715999</v>
      </c>
      <c r="C1445">
        <v>10540.342277807</v>
      </c>
      <c r="D1445">
        <v>6.4594597211410001</v>
      </c>
      <c r="E1445">
        <v>359.16872164108003</v>
      </c>
      <c r="F1445">
        <v>400.67960209643002</v>
      </c>
      <c r="G1445">
        <v>13.583559306589001</v>
      </c>
      <c r="H1445">
        <v>45.900705795835997</v>
      </c>
      <c r="I1445">
        <v>4.1494832647896001</v>
      </c>
      <c r="J1445">
        <v>0</v>
      </c>
      <c r="O1445" s="1">
        <f t="shared" si="220"/>
        <v>7.0807945042768186</v>
      </c>
      <c r="P1445" s="1">
        <f t="shared" si="221"/>
        <v>196.13931182715999</v>
      </c>
      <c r="Q1445" s="1">
        <f t="shared" si="222"/>
        <v>10540.342277807</v>
      </c>
      <c r="R1445" s="1">
        <f t="shared" si="223"/>
        <v>6.4594597211410001</v>
      </c>
      <c r="S1445" s="1">
        <f t="shared" si="224"/>
        <v>359.16872164108003</v>
      </c>
      <c r="T1445" s="1">
        <f t="shared" si="225"/>
        <v>400.67960209643002</v>
      </c>
      <c r="U1445" s="1">
        <f t="shared" si="226"/>
        <v>13.583559306589001</v>
      </c>
      <c r="V1445" s="1">
        <f t="shared" si="227"/>
        <v>45.900705795835997</v>
      </c>
      <c r="W1445" s="1">
        <f t="shared" si="228"/>
        <v>4.1494832647896001</v>
      </c>
      <c r="X1445" s="1" t="str">
        <f t="shared" si="229"/>
        <v>TIDAK</v>
      </c>
    </row>
    <row r="1446" spans="1:24" x14ac:dyDescent="0.2">
      <c r="A1446">
        <v>6.8480334691747</v>
      </c>
      <c r="B1446">
        <v>165.81532563767001</v>
      </c>
      <c r="C1446">
        <v>6068.4548849480998</v>
      </c>
      <c r="D1446">
        <v>6.1321315036435999</v>
      </c>
      <c r="E1446">
        <v>373.20683366422998</v>
      </c>
      <c r="F1446">
        <v>442.78626670901002</v>
      </c>
      <c r="G1446">
        <v>11.118171461793001</v>
      </c>
      <c r="H1446">
        <v>64.027599506018007</v>
      </c>
      <c r="I1446">
        <v>4.2570375426981997</v>
      </c>
      <c r="J1446">
        <v>0</v>
      </c>
      <c r="O1446" s="1">
        <f t="shared" si="220"/>
        <v>6.8480334691747</v>
      </c>
      <c r="P1446" s="1">
        <f t="shared" si="221"/>
        <v>165.81532563767001</v>
      </c>
      <c r="Q1446" s="1">
        <f t="shared" si="222"/>
        <v>6068.4548849480998</v>
      </c>
      <c r="R1446" s="1">
        <f t="shared" si="223"/>
        <v>6.1321315036435999</v>
      </c>
      <c r="S1446" s="1">
        <f t="shared" si="224"/>
        <v>373.20683366422998</v>
      </c>
      <c r="T1446" s="1">
        <f t="shared" si="225"/>
        <v>442.78626670901002</v>
      </c>
      <c r="U1446" s="1">
        <f t="shared" si="226"/>
        <v>11.118171461793001</v>
      </c>
      <c r="V1446" s="1">
        <f t="shared" si="227"/>
        <v>64.027599506018007</v>
      </c>
      <c r="W1446" s="1">
        <f t="shared" si="228"/>
        <v>4.2570375426981997</v>
      </c>
      <c r="X1446" s="1" t="str">
        <f t="shared" si="229"/>
        <v>TIDAK</v>
      </c>
    </row>
    <row r="1447" spans="1:24" x14ac:dyDescent="0.2">
      <c r="B1447">
        <v>227.08269358908001</v>
      </c>
      <c r="C1447">
        <v>45166.639389374002</v>
      </c>
      <c r="D1447">
        <v>8.0759674718556003</v>
      </c>
      <c r="E1447">
        <v>279.75806963542999</v>
      </c>
      <c r="F1447">
        <v>472.24593752378001</v>
      </c>
      <c r="G1447">
        <v>17.013801093727</v>
      </c>
      <c r="H1447">
        <v>72.606331906983002</v>
      </c>
      <c r="I1447">
        <v>3.1447897258866999</v>
      </c>
      <c r="J1447">
        <v>0</v>
      </c>
      <c r="O1447" s="1">
        <f t="shared" si="220"/>
        <v>7.0807945042768186</v>
      </c>
      <c r="P1447" s="1">
        <f t="shared" si="221"/>
        <v>227.08269358908001</v>
      </c>
      <c r="Q1447" s="1">
        <f t="shared" si="222"/>
        <v>45166.639389374002</v>
      </c>
      <c r="R1447" s="1">
        <f t="shared" si="223"/>
        <v>8.0759674718556003</v>
      </c>
      <c r="S1447" s="1">
        <f t="shared" si="224"/>
        <v>279.75806963542999</v>
      </c>
      <c r="T1447" s="1">
        <f t="shared" si="225"/>
        <v>472.24593752378001</v>
      </c>
      <c r="U1447" s="1">
        <f t="shared" si="226"/>
        <v>17.013801093727</v>
      </c>
      <c r="V1447" s="1">
        <f t="shared" si="227"/>
        <v>72.606331906983002</v>
      </c>
      <c r="W1447" s="1">
        <f t="shared" si="228"/>
        <v>3.1447897258866999</v>
      </c>
      <c r="X1447" s="1" t="str">
        <f t="shared" si="229"/>
        <v>TIDAK</v>
      </c>
    </row>
    <row r="1448" spans="1:24" x14ac:dyDescent="0.2">
      <c r="A1448">
        <v>6.4115258359166996</v>
      </c>
      <c r="B1448">
        <v>197.68487912833001</v>
      </c>
      <c r="C1448">
        <v>19505.296944751</v>
      </c>
      <c r="D1448">
        <v>8.2623979463525998</v>
      </c>
      <c r="F1448">
        <v>436.05648525454001</v>
      </c>
      <c r="G1448">
        <v>12.902108608844999</v>
      </c>
      <c r="I1448">
        <v>2.2006782017545001</v>
      </c>
      <c r="J1448">
        <v>0</v>
      </c>
      <c r="O1448" s="1">
        <f t="shared" si="220"/>
        <v>6.4115258359166996</v>
      </c>
      <c r="P1448" s="1">
        <f t="shared" si="221"/>
        <v>197.68487912833001</v>
      </c>
      <c r="Q1448" s="1">
        <f t="shared" si="222"/>
        <v>19505.296944751</v>
      </c>
      <c r="R1448" s="1">
        <f t="shared" si="223"/>
        <v>8.2623979463525998</v>
      </c>
      <c r="S1448" s="1">
        <f t="shared" si="224"/>
        <v>333.77577661081295</v>
      </c>
      <c r="T1448" s="1">
        <f t="shared" si="225"/>
        <v>436.05648525454001</v>
      </c>
      <c r="U1448" s="1">
        <f t="shared" si="226"/>
        <v>12.902108608844999</v>
      </c>
      <c r="V1448" s="1">
        <f t="shared" si="227"/>
        <v>66.396292946768057</v>
      </c>
      <c r="W1448" s="1">
        <f t="shared" si="228"/>
        <v>2.2006782017545001</v>
      </c>
      <c r="X1448" s="1" t="str">
        <f t="shared" si="229"/>
        <v>TIDAK</v>
      </c>
    </row>
    <row r="1449" spans="1:24" x14ac:dyDescent="0.2">
      <c r="A1449">
        <v>5.1226484549500997</v>
      </c>
      <c r="B1449">
        <v>195.01888778841001</v>
      </c>
      <c r="C1449">
        <v>17279.513749412999</v>
      </c>
      <c r="D1449">
        <v>7.0274412952673</v>
      </c>
      <c r="E1449">
        <v>336.46604197361</v>
      </c>
      <c r="F1449">
        <v>446.71221913474</v>
      </c>
      <c r="G1449">
        <v>4.8616314984756999</v>
      </c>
      <c r="H1449">
        <v>72.837539673749006</v>
      </c>
      <c r="I1449">
        <v>3.5045245337919</v>
      </c>
      <c r="J1449">
        <v>0</v>
      </c>
      <c r="O1449" s="1">
        <f t="shared" si="220"/>
        <v>5.1226484549500997</v>
      </c>
      <c r="P1449" s="1">
        <f t="shared" si="221"/>
        <v>195.01888778841001</v>
      </c>
      <c r="Q1449" s="1">
        <f t="shared" si="222"/>
        <v>17279.513749412999</v>
      </c>
      <c r="R1449" s="1">
        <f t="shared" si="223"/>
        <v>7.0274412952673</v>
      </c>
      <c r="S1449" s="1">
        <f t="shared" si="224"/>
        <v>336.46604197361</v>
      </c>
      <c r="T1449" s="1">
        <f t="shared" si="225"/>
        <v>446.71221913474</v>
      </c>
      <c r="U1449" s="1">
        <f t="shared" si="226"/>
        <v>4.8616314984756999</v>
      </c>
      <c r="V1449" s="1">
        <f t="shared" si="227"/>
        <v>72.837539673749006</v>
      </c>
      <c r="W1449" s="1">
        <f t="shared" si="228"/>
        <v>3.5045245337919</v>
      </c>
      <c r="X1449" s="1" t="str">
        <f t="shared" si="229"/>
        <v>TIDAK</v>
      </c>
    </row>
    <row r="1450" spans="1:24" x14ac:dyDescent="0.2">
      <c r="A1450">
        <v>3.4348557599787002</v>
      </c>
      <c r="B1450">
        <v>185.34296149451001</v>
      </c>
      <c r="C1450">
        <v>22690.244404069999</v>
      </c>
      <c r="D1450">
        <v>8.1509543676083993</v>
      </c>
      <c r="E1450">
        <v>309.21765069416</v>
      </c>
      <c r="F1450">
        <v>398.37013045039998</v>
      </c>
      <c r="G1450">
        <v>10.034950251448</v>
      </c>
      <c r="H1450">
        <v>55.947322172423</v>
      </c>
      <c r="I1450">
        <v>5.3895102460790998</v>
      </c>
      <c r="J1450">
        <v>0</v>
      </c>
      <c r="O1450" s="1">
        <f t="shared" si="220"/>
        <v>3.4348557599787002</v>
      </c>
      <c r="P1450" s="1">
        <f t="shared" si="221"/>
        <v>185.34296149451001</v>
      </c>
      <c r="Q1450" s="1">
        <f t="shared" si="222"/>
        <v>22690.244404069999</v>
      </c>
      <c r="R1450" s="1">
        <f t="shared" si="223"/>
        <v>8.1509543676083993</v>
      </c>
      <c r="S1450" s="1">
        <f t="shared" si="224"/>
        <v>309.21765069416</v>
      </c>
      <c r="T1450" s="1">
        <f t="shared" si="225"/>
        <v>398.37013045039998</v>
      </c>
      <c r="U1450" s="1">
        <f t="shared" si="226"/>
        <v>10.034950251448</v>
      </c>
      <c r="V1450" s="1">
        <f t="shared" si="227"/>
        <v>55.947322172423</v>
      </c>
      <c r="W1450" s="1">
        <f t="shared" si="228"/>
        <v>5.3895102460790998</v>
      </c>
      <c r="X1450" s="1" t="str">
        <f t="shared" si="229"/>
        <v>TIDAK</v>
      </c>
    </row>
    <row r="1451" spans="1:24" x14ac:dyDescent="0.2">
      <c r="A1451">
        <v>10.848130421433</v>
      </c>
      <c r="B1451">
        <v>236.72504872652999</v>
      </c>
      <c r="C1451">
        <v>14036.163655599999</v>
      </c>
      <c r="D1451">
        <v>9.0028849930241002</v>
      </c>
      <c r="F1451">
        <v>564.90281284542004</v>
      </c>
      <c r="G1451">
        <v>17.405817715350999</v>
      </c>
      <c r="I1451">
        <v>3.1338387016970999</v>
      </c>
      <c r="J1451">
        <v>0</v>
      </c>
      <c r="O1451" s="1">
        <f t="shared" si="220"/>
        <v>10.848130421433</v>
      </c>
      <c r="P1451" s="1">
        <f t="shared" si="221"/>
        <v>236.72504872652999</v>
      </c>
      <c r="Q1451" s="1">
        <f t="shared" si="222"/>
        <v>14036.163655599999</v>
      </c>
      <c r="R1451" s="1">
        <f t="shared" si="223"/>
        <v>9.0028849930241002</v>
      </c>
      <c r="S1451" s="1">
        <f t="shared" si="224"/>
        <v>333.77577661081295</v>
      </c>
      <c r="T1451" s="1">
        <f t="shared" si="225"/>
        <v>564.90281284542004</v>
      </c>
      <c r="U1451" s="1">
        <f t="shared" si="226"/>
        <v>17.405817715350999</v>
      </c>
      <c r="V1451" s="1">
        <f t="shared" si="227"/>
        <v>66.396292946768057</v>
      </c>
      <c r="W1451" s="1">
        <f t="shared" si="228"/>
        <v>3.1338387016970999</v>
      </c>
      <c r="X1451" s="1" t="str">
        <f t="shared" si="229"/>
        <v>TIDAK</v>
      </c>
    </row>
    <row r="1452" spans="1:24" x14ac:dyDescent="0.2">
      <c r="A1452">
        <v>8.7253934121540997</v>
      </c>
      <c r="B1452">
        <v>213.61037181833001</v>
      </c>
      <c r="C1452">
        <v>18862.673054357001</v>
      </c>
      <c r="D1452">
        <v>8.6701266670776</v>
      </c>
      <c r="E1452">
        <v>324.02710551050001</v>
      </c>
      <c r="F1452">
        <v>396.22901020211998</v>
      </c>
      <c r="G1452">
        <v>20.055737207225999</v>
      </c>
      <c r="H1452">
        <v>96.591459912388999</v>
      </c>
      <c r="I1452">
        <v>4.5655421540493997</v>
      </c>
      <c r="J1452">
        <v>0</v>
      </c>
      <c r="O1452" s="1">
        <f t="shared" si="220"/>
        <v>8.7253934121540997</v>
      </c>
      <c r="P1452" s="1">
        <f t="shared" si="221"/>
        <v>213.61037181833001</v>
      </c>
      <c r="Q1452" s="1">
        <f t="shared" si="222"/>
        <v>18862.673054357001</v>
      </c>
      <c r="R1452" s="1">
        <f t="shared" si="223"/>
        <v>8.6701266670776</v>
      </c>
      <c r="S1452" s="1">
        <f t="shared" si="224"/>
        <v>324.02710551050001</v>
      </c>
      <c r="T1452" s="1">
        <f t="shared" si="225"/>
        <v>396.22901020211998</v>
      </c>
      <c r="U1452" s="1">
        <f t="shared" si="226"/>
        <v>20.055737207225999</v>
      </c>
      <c r="V1452" s="1">
        <f t="shared" si="227"/>
        <v>96.591459912388999</v>
      </c>
      <c r="W1452" s="1">
        <f t="shared" si="228"/>
        <v>4.5655421540493997</v>
      </c>
      <c r="X1452" s="1" t="str">
        <f t="shared" si="229"/>
        <v>TIDAK</v>
      </c>
    </row>
    <row r="1453" spans="1:24" x14ac:dyDescent="0.2">
      <c r="A1453">
        <v>10.351742528379001</v>
      </c>
      <c r="B1453">
        <v>241.67179977276999</v>
      </c>
      <c r="C1453">
        <v>18588.303325818</v>
      </c>
      <c r="D1453">
        <v>8.7843781789777005</v>
      </c>
      <c r="F1453">
        <v>303.68810651675</v>
      </c>
      <c r="G1453">
        <v>13.615947275381</v>
      </c>
      <c r="H1453">
        <v>75.129896086073003</v>
      </c>
      <c r="I1453">
        <v>5.2276093972007001</v>
      </c>
      <c r="J1453">
        <v>0</v>
      </c>
      <c r="O1453" s="1">
        <f t="shared" si="220"/>
        <v>10.351742528379001</v>
      </c>
      <c r="P1453" s="1">
        <f t="shared" si="221"/>
        <v>241.67179977276999</v>
      </c>
      <c r="Q1453" s="1">
        <f t="shared" si="222"/>
        <v>18588.303325818</v>
      </c>
      <c r="R1453" s="1">
        <f t="shared" si="223"/>
        <v>8.7843781789777005</v>
      </c>
      <c r="S1453" s="1">
        <f t="shared" si="224"/>
        <v>333.77577661081295</v>
      </c>
      <c r="T1453" s="1">
        <f t="shared" si="225"/>
        <v>303.68810651675</v>
      </c>
      <c r="U1453" s="1">
        <f t="shared" si="226"/>
        <v>13.615947275381</v>
      </c>
      <c r="V1453" s="1">
        <f t="shared" si="227"/>
        <v>75.129896086073003</v>
      </c>
      <c r="W1453" s="1">
        <f t="shared" si="228"/>
        <v>5.2276093972007001</v>
      </c>
      <c r="X1453" s="1" t="str">
        <f t="shared" si="229"/>
        <v>TIDAK</v>
      </c>
    </row>
    <row r="1454" spans="1:24" x14ac:dyDescent="0.2">
      <c r="A1454">
        <v>8.1740281305756</v>
      </c>
      <c r="B1454">
        <v>192.3904297924</v>
      </c>
      <c r="C1454">
        <v>19808.537766302001</v>
      </c>
      <c r="D1454">
        <v>6.9558213112424996</v>
      </c>
      <c r="E1454">
        <v>377.70018853941002</v>
      </c>
      <c r="F1454">
        <v>503.52217244232997</v>
      </c>
      <c r="G1454">
        <v>13.780973004501</v>
      </c>
      <c r="H1454">
        <v>59.542768697161002</v>
      </c>
      <c r="I1454">
        <v>3.9867807040941998</v>
      </c>
      <c r="J1454">
        <v>0</v>
      </c>
      <c r="O1454" s="1">
        <f t="shared" si="220"/>
        <v>8.1740281305756</v>
      </c>
      <c r="P1454" s="1">
        <f t="shared" si="221"/>
        <v>192.3904297924</v>
      </c>
      <c r="Q1454" s="1">
        <f t="shared" si="222"/>
        <v>19808.537766302001</v>
      </c>
      <c r="R1454" s="1">
        <f t="shared" si="223"/>
        <v>6.9558213112424996</v>
      </c>
      <c r="S1454" s="1">
        <f t="shared" si="224"/>
        <v>377.70018853941002</v>
      </c>
      <c r="T1454" s="1">
        <f t="shared" si="225"/>
        <v>503.52217244232997</v>
      </c>
      <c r="U1454" s="1">
        <f t="shared" si="226"/>
        <v>13.780973004501</v>
      </c>
      <c r="V1454" s="1">
        <f t="shared" si="227"/>
        <v>59.542768697161002</v>
      </c>
      <c r="W1454" s="1">
        <f t="shared" si="228"/>
        <v>3.9867807040941998</v>
      </c>
      <c r="X1454" s="1" t="str">
        <f t="shared" si="229"/>
        <v>TIDAK</v>
      </c>
    </row>
    <row r="1455" spans="1:24" x14ac:dyDescent="0.2">
      <c r="A1455">
        <v>8.0340119166543005</v>
      </c>
      <c r="B1455">
        <v>197.60939240216001</v>
      </c>
      <c r="C1455">
        <v>25204.674081704001</v>
      </c>
      <c r="D1455">
        <v>6.5010969004458001</v>
      </c>
      <c r="E1455">
        <v>330.55217292392001</v>
      </c>
      <c r="F1455">
        <v>490.82150012055001</v>
      </c>
      <c r="G1455">
        <v>15.107288653945</v>
      </c>
      <c r="H1455">
        <v>89.800947405922997</v>
      </c>
      <c r="I1455">
        <v>2.4521208064731002</v>
      </c>
      <c r="J1455">
        <v>0</v>
      </c>
      <c r="O1455" s="1">
        <f t="shared" si="220"/>
        <v>8.0340119166543005</v>
      </c>
      <c r="P1455" s="1">
        <f t="shared" si="221"/>
        <v>197.60939240216001</v>
      </c>
      <c r="Q1455" s="1">
        <f t="shared" si="222"/>
        <v>25204.674081704001</v>
      </c>
      <c r="R1455" s="1">
        <f t="shared" si="223"/>
        <v>6.5010969004458001</v>
      </c>
      <c r="S1455" s="1">
        <f t="shared" si="224"/>
        <v>330.55217292392001</v>
      </c>
      <c r="T1455" s="1">
        <f t="shared" si="225"/>
        <v>490.82150012055001</v>
      </c>
      <c r="U1455" s="1">
        <f t="shared" si="226"/>
        <v>15.107288653945</v>
      </c>
      <c r="V1455" s="1">
        <f t="shared" si="227"/>
        <v>89.800947405922997</v>
      </c>
      <c r="W1455" s="1">
        <f t="shared" si="228"/>
        <v>2.4521208064731002</v>
      </c>
      <c r="X1455" s="1" t="str">
        <f t="shared" si="229"/>
        <v>TIDAK</v>
      </c>
    </row>
    <row r="1456" spans="1:24" x14ac:dyDescent="0.2">
      <c r="A1456">
        <v>8.2055418146539996</v>
      </c>
      <c r="B1456">
        <v>188.27718776299</v>
      </c>
      <c r="C1456">
        <v>19902.823823817002</v>
      </c>
      <c r="D1456">
        <v>5.0027919119303998</v>
      </c>
      <c r="F1456">
        <v>331.34556930168998</v>
      </c>
      <c r="G1456">
        <v>15.062840864071999</v>
      </c>
      <c r="H1456">
        <v>57.814335334196997</v>
      </c>
      <c r="I1456">
        <v>3.634030668471</v>
      </c>
      <c r="J1456">
        <v>0</v>
      </c>
      <c r="O1456" s="1">
        <f t="shared" si="220"/>
        <v>8.2055418146539996</v>
      </c>
      <c r="P1456" s="1">
        <f t="shared" si="221"/>
        <v>188.27718776299</v>
      </c>
      <c r="Q1456" s="1">
        <f t="shared" si="222"/>
        <v>19902.823823817002</v>
      </c>
      <c r="R1456" s="1">
        <f t="shared" si="223"/>
        <v>5.0027919119303998</v>
      </c>
      <c r="S1456" s="1">
        <f t="shared" si="224"/>
        <v>333.77577661081295</v>
      </c>
      <c r="T1456" s="1">
        <f t="shared" si="225"/>
        <v>331.34556930168998</v>
      </c>
      <c r="U1456" s="1">
        <f t="shared" si="226"/>
        <v>15.062840864071999</v>
      </c>
      <c r="V1456" s="1">
        <f t="shared" si="227"/>
        <v>57.814335334196997</v>
      </c>
      <c r="W1456" s="1">
        <f t="shared" si="228"/>
        <v>3.634030668471</v>
      </c>
      <c r="X1456" s="1" t="str">
        <f t="shared" si="229"/>
        <v>TIDAK</v>
      </c>
    </row>
    <row r="1457" spans="1:24" x14ac:dyDescent="0.2">
      <c r="A1457">
        <v>7.8938184594583998</v>
      </c>
      <c r="B1457">
        <v>203.29662106005</v>
      </c>
      <c r="C1457">
        <v>16853.676327633999</v>
      </c>
      <c r="D1457">
        <v>7.3344282476696003</v>
      </c>
      <c r="E1457">
        <v>339.76757892478997</v>
      </c>
      <c r="F1457">
        <v>398.98950036504999</v>
      </c>
      <c r="G1457">
        <v>19.318759819050999</v>
      </c>
      <c r="H1457">
        <v>58.574609733926998</v>
      </c>
      <c r="I1457">
        <v>3.5085037127293002</v>
      </c>
      <c r="J1457">
        <v>0</v>
      </c>
      <c r="O1457" s="1">
        <f t="shared" si="220"/>
        <v>7.8938184594583998</v>
      </c>
      <c r="P1457" s="1">
        <f t="shared" si="221"/>
        <v>203.29662106005</v>
      </c>
      <c r="Q1457" s="1">
        <f t="shared" si="222"/>
        <v>16853.676327633999</v>
      </c>
      <c r="R1457" s="1">
        <f t="shared" si="223"/>
        <v>7.3344282476696003</v>
      </c>
      <c r="S1457" s="1">
        <f t="shared" si="224"/>
        <v>339.76757892478997</v>
      </c>
      <c r="T1457" s="1">
        <f t="shared" si="225"/>
        <v>398.98950036504999</v>
      </c>
      <c r="U1457" s="1">
        <f t="shared" si="226"/>
        <v>19.318759819050999</v>
      </c>
      <c r="V1457" s="1">
        <f t="shared" si="227"/>
        <v>58.574609733926998</v>
      </c>
      <c r="W1457" s="1">
        <f t="shared" si="228"/>
        <v>3.5085037127293002</v>
      </c>
      <c r="X1457" s="1" t="str">
        <f t="shared" si="229"/>
        <v>TIDAK</v>
      </c>
    </row>
    <row r="1458" spans="1:24" x14ac:dyDescent="0.2">
      <c r="B1458">
        <v>218.40554471946001</v>
      </c>
      <c r="C1458">
        <v>11370.649169374001</v>
      </c>
      <c r="D1458">
        <v>6.8668263418516</v>
      </c>
      <c r="E1458">
        <v>392.84190678945998</v>
      </c>
      <c r="F1458">
        <v>284.55117312242999</v>
      </c>
      <c r="G1458">
        <v>16.095520225918001</v>
      </c>
      <c r="I1458">
        <v>3.2665624030220002</v>
      </c>
      <c r="J1458">
        <v>0</v>
      </c>
      <c r="O1458" s="1">
        <f t="shared" si="220"/>
        <v>7.0807945042768186</v>
      </c>
      <c r="P1458" s="1">
        <f t="shared" si="221"/>
        <v>218.40554471946001</v>
      </c>
      <c r="Q1458" s="1">
        <f t="shared" si="222"/>
        <v>11370.649169374001</v>
      </c>
      <c r="R1458" s="1">
        <f t="shared" si="223"/>
        <v>6.8668263418516</v>
      </c>
      <c r="S1458" s="1">
        <f t="shared" si="224"/>
        <v>392.84190678945998</v>
      </c>
      <c r="T1458" s="1">
        <f t="shared" si="225"/>
        <v>284.55117312242999</v>
      </c>
      <c r="U1458" s="1">
        <f t="shared" si="226"/>
        <v>16.095520225918001</v>
      </c>
      <c r="V1458" s="1">
        <f t="shared" si="227"/>
        <v>66.396292946768057</v>
      </c>
      <c r="W1458" s="1">
        <f t="shared" si="228"/>
        <v>3.2665624030220002</v>
      </c>
      <c r="X1458" s="1" t="str">
        <f t="shared" si="229"/>
        <v>TIDAK</v>
      </c>
    </row>
    <row r="1459" spans="1:24" x14ac:dyDescent="0.2">
      <c r="A1459">
        <v>5.4881354688390003</v>
      </c>
      <c r="B1459">
        <v>192.50798361422</v>
      </c>
      <c r="C1459">
        <v>21715.774408674999</v>
      </c>
      <c r="D1459">
        <v>5.4540634280485998</v>
      </c>
      <c r="F1459">
        <v>553.28724063595996</v>
      </c>
      <c r="G1459">
        <v>13.081524178343001</v>
      </c>
      <c r="H1459">
        <v>87.279537478178</v>
      </c>
      <c r="I1459">
        <v>3.6529914223306998</v>
      </c>
      <c r="J1459">
        <v>0</v>
      </c>
      <c r="O1459" s="1">
        <f t="shared" si="220"/>
        <v>5.4881354688390003</v>
      </c>
      <c r="P1459" s="1">
        <f t="shared" si="221"/>
        <v>192.50798361422</v>
      </c>
      <c r="Q1459" s="1">
        <f t="shared" si="222"/>
        <v>21715.774408674999</v>
      </c>
      <c r="R1459" s="1">
        <f t="shared" si="223"/>
        <v>5.4540634280485998</v>
      </c>
      <c r="S1459" s="1">
        <f t="shared" si="224"/>
        <v>333.77577661081295</v>
      </c>
      <c r="T1459" s="1">
        <f t="shared" si="225"/>
        <v>553.28724063595996</v>
      </c>
      <c r="U1459" s="1">
        <f t="shared" si="226"/>
        <v>13.081524178343001</v>
      </c>
      <c r="V1459" s="1">
        <f t="shared" si="227"/>
        <v>87.279537478178</v>
      </c>
      <c r="W1459" s="1">
        <f t="shared" si="228"/>
        <v>3.6529914223306998</v>
      </c>
      <c r="X1459" s="1" t="str">
        <f t="shared" si="229"/>
        <v>TIDAK</v>
      </c>
    </row>
    <row r="1460" spans="1:24" x14ac:dyDescent="0.2">
      <c r="A1460">
        <v>8.1630740306141991</v>
      </c>
      <c r="B1460">
        <v>162.23184570646001</v>
      </c>
      <c r="C1460">
        <v>10494.573368799</v>
      </c>
      <c r="D1460">
        <v>8.0874957536886001</v>
      </c>
      <c r="E1460">
        <v>423.95202833474002</v>
      </c>
      <c r="F1460">
        <v>487.31834567420998</v>
      </c>
      <c r="G1460">
        <v>16.011608200392001</v>
      </c>
      <c r="H1460">
        <v>69.976719246128994</v>
      </c>
      <c r="I1460">
        <v>4.1281931372478997</v>
      </c>
      <c r="J1460">
        <v>0</v>
      </c>
      <c r="O1460" s="1">
        <f t="shared" si="220"/>
        <v>8.1630740306141991</v>
      </c>
      <c r="P1460" s="1">
        <f t="shared" si="221"/>
        <v>162.23184570646001</v>
      </c>
      <c r="Q1460" s="1">
        <f t="shared" si="222"/>
        <v>10494.573368799</v>
      </c>
      <c r="R1460" s="1">
        <f t="shared" si="223"/>
        <v>8.0874957536886001</v>
      </c>
      <c r="S1460" s="1">
        <f t="shared" si="224"/>
        <v>423.95202833474002</v>
      </c>
      <c r="T1460" s="1">
        <f t="shared" si="225"/>
        <v>487.31834567420998</v>
      </c>
      <c r="U1460" s="1">
        <f t="shared" si="226"/>
        <v>16.011608200392001</v>
      </c>
      <c r="V1460" s="1">
        <f t="shared" si="227"/>
        <v>69.976719246128994</v>
      </c>
      <c r="W1460" s="1">
        <f t="shared" si="228"/>
        <v>4.1281931372478997</v>
      </c>
      <c r="X1460" s="1" t="str">
        <f t="shared" si="229"/>
        <v>TIDAK</v>
      </c>
    </row>
    <row r="1461" spans="1:24" x14ac:dyDescent="0.2">
      <c r="A1461">
        <v>6.8670006912456998</v>
      </c>
      <c r="B1461">
        <v>184.24849598666</v>
      </c>
      <c r="C1461">
        <v>14464.115547288</v>
      </c>
      <c r="D1461">
        <v>6.7593522120784</v>
      </c>
      <c r="E1461">
        <v>371.28381936301002</v>
      </c>
      <c r="F1461">
        <v>497.70377509209999</v>
      </c>
      <c r="G1461">
        <v>14.782860509212</v>
      </c>
      <c r="H1461">
        <v>73.433478504809997</v>
      </c>
      <c r="I1461">
        <v>3.4841205736312002</v>
      </c>
      <c r="J1461">
        <v>0</v>
      </c>
      <c r="O1461" s="1">
        <f t="shared" si="220"/>
        <v>6.8670006912456998</v>
      </c>
      <c r="P1461" s="1">
        <f t="shared" si="221"/>
        <v>184.24849598666</v>
      </c>
      <c r="Q1461" s="1">
        <f t="shared" si="222"/>
        <v>14464.115547288</v>
      </c>
      <c r="R1461" s="1">
        <f t="shared" si="223"/>
        <v>6.7593522120784</v>
      </c>
      <c r="S1461" s="1">
        <f t="shared" si="224"/>
        <v>371.28381936301002</v>
      </c>
      <c r="T1461" s="1">
        <f t="shared" si="225"/>
        <v>497.70377509209999</v>
      </c>
      <c r="U1461" s="1">
        <f t="shared" si="226"/>
        <v>14.782860509212</v>
      </c>
      <c r="V1461" s="1">
        <f t="shared" si="227"/>
        <v>73.433478504809997</v>
      </c>
      <c r="W1461" s="1">
        <f t="shared" si="228"/>
        <v>3.4841205736312002</v>
      </c>
      <c r="X1461" s="1" t="str">
        <f t="shared" si="229"/>
        <v>TIDAK</v>
      </c>
    </row>
    <row r="1462" spans="1:24" x14ac:dyDescent="0.2">
      <c r="A1462">
        <v>5.8217069136203001</v>
      </c>
      <c r="B1462">
        <v>220.1254225518</v>
      </c>
      <c r="C1462">
        <v>40009.723610030996</v>
      </c>
      <c r="D1462">
        <v>6.6318359918212</v>
      </c>
      <c r="F1462">
        <v>493.11834556830001</v>
      </c>
      <c r="G1462">
        <v>12.420833844654</v>
      </c>
      <c r="H1462">
        <v>49.129301471943002</v>
      </c>
      <c r="I1462">
        <v>3.9081988464086002</v>
      </c>
      <c r="J1462">
        <v>0</v>
      </c>
      <c r="O1462" s="1">
        <f t="shared" si="220"/>
        <v>5.8217069136203001</v>
      </c>
      <c r="P1462" s="1">
        <f t="shared" si="221"/>
        <v>220.1254225518</v>
      </c>
      <c r="Q1462" s="1">
        <f t="shared" si="222"/>
        <v>40009.723610030996</v>
      </c>
      <c r="R1462" s="1">
        <f t="shared" si="223"/>
        <v>6.6318359918212</v>
      </c>
      <c r="S1462" s="1">
        <f t="shared" si="224"/>
        <v>333.77577661081295</v>
      </c>
      <c r="T1462" s="1">
        <f t="shared" si="225"/>
        <v>493.11834556830001</v>
      </c>
      <c r="U1462" s="1">
        <f t="shared" si="226"/>
        <v>12.420833844654</v>
      </c>
      <c r="V1462" s="1">
        <f t="shared" si="227"/>
        <v>49.129301471943002</v>
      </c>
      <c r="W1462" s="1">
        <f t="shared" si="228"/>
        <v>3.9081988464086002</v>
      </c>
      <c r="X1462" s="1" t="str">
        <f t="shared" si="229"/>
        <v>TIDAK</v>
      </c>
    </row>
    <row r="1463" spans="1:24" x14ac:dyDescent="0.2">
      <c r="A1463">
        <v>7.4518887792118003</v>
      </c>
      <c r="B1463">
        <v>203.20028561130999</v>
      </c>
      <c r="C1463">
        <v>15825.182571014</v>
      </c>
      <c r="D1463">
        <v>6.7542424970072998</v>
      </c>
      <c r="F1463">
        <v>348.95290335240998</v>
      </c>
      <c r="G1463">
        <v>11.09489849243</v>
      </c>
      <c r="H1463">
        <v>91.493087163926006</v>
      </c>
      <c r="I1463">
        <v>3.9300807610192998</v>
      </c>
      <c r="J1463">
        <v>0</v>
      </c>
      <c r="O1463" s="1">
        <f t="shared" si="220"/>
        <v>7.4518887792118003</v>
      </c>
      <c r="P1463" s="1">
        <f t="shared" si="221"/>
        <v>203.20028561130999</v>
      </c>
      <c r="Q1463" s="1">
        <f t="shared" si="222"/>
        <v>15825.182571014</v>
      </c>
      <c r="R1463" s="1">
        <f t="shared" si="223"/>
        <v>6.7542424970072998</v>
      </c>
      <c r="S1463" s="1">
        <f t="shared" si="224"/>
        <v>333.77577661081295</v>
      </c>
      <c r="T1463" s="1">
        <f t="shared" si="225"/>
        <v>348.95290335240998</v>
      </c>
      <c r="U1463" s="1">
        <f t="shared" si="226"/>
        <v>11.09489849243</v>
      </c>
      <c r="V1463" s="1">
        <f t="shared" si="227"/>
        <v>91.493087163926006</v>
      </c>
      <c r="W1463" s="1">
        <f t="shared" si="228"/>
        <v>3.9300807610192998</v>
      </c>
      <c r="X1463" s="1" t="str">
        <f t="shared" si="229"/>
        <v>TIDAK</v>
      </c>
    </row>
    <row r="1464" spans="1:24" x14ac:dyDescent="0.2">
      <c r="A1464">
        <v>6.8983150407288996</v>
      </c>
      <c r="B1464">
        <v>228.80280364020001</v>
      </c>
      <c r="C1464">
        <v>45939.689157984001</v>
      </c>
      <c r="D1464">
        <v>9.5640266604158004</v>
      </c>
      <c r="E1464">
        <v>377.81350538249001</v>
      </c>
      <c r="F1464">
        <v>392.38232568294001</v>
      </c>
      <c r="G1464">
        <v>13.872994262085999</v>
      </c>
      <c r="H1464">
        <v>66.983588631876998</v>
      </c>
      <c r="I1464">
        <v>3.822307139366</v>
      </c>
      <c r="J1464">
        <v>0</v>
      </c>
      <c r="O1464" s="1">
        <f t="shared" si="220"/>
        <v>6.8983150407288996</v>
      </c>
      <c r="P1464" s="1">
        <f t="shared" si="221"/>
        <v>228.80280364020001</v>
      </c>
      <c r="Q1464" s="1">
        <f t="shared" si="222"/>
        <v>45939.689157984001</v>
      </c>
      <c r="R1464" s="1">
        <f t="shared" si="223"/>
        <v>9.5640266604158004</v>
      </c>
      <c r="S1464" s="1">
        <f t="shared" si="224"/>
        <v>377.81350538249001</v>
      </c>
      <c r="T1464" s="1">
        <f t="shared" si="225"/>
        <v>392.38232568294001</v>
      </c>
      <c r="U1464" s="1">
        <f t="shared" si="226"/>
        <v>13.872994262085999</v>
      </c>
      <c r="V1464" s="1">
        <f t="shared" si="227"/>
        <v>66.983588631876998</v>
      </c>
      <c r="W1464" s="1">
        <f t="shared" si="228"/>
        <v>3.822307139366</v>
      </c>
      <c r="X1464" s="1" t="str">
        <f t="shared" si="229"/>
        <v>TIDAK</v>
      </c>
    </row>
    <row r="1465" spans="1:24" x14ac:dyDescent="0.2">
      <c r="A1465">
        <v>7.5443401140375999</v>
      </c>
      <c r="B1465">
        <v>180.11972793923999</v>
      </c>
      <c r="C1465">
        <v>17253.336739558999</v>
      </c>
      <c r="D1465">
        <v>5.7412538142122003</v>
      </c>
      <c r="F1465">
        <v>575.92217168077002</v>
      </c>
      <c r="G1465">
        <v>14.861906208233</v>
      </c>
      <c r="H1465">
        <v>58.754980692179998</v>
      </c>
      <c r="I1465">
        <v>4.4355141091960997</v>
      </c>
      <c r="J1465">
        <v>0</v>
      </c>
      <c r="O1465" s="1">
        <f t="shared" si="220"/>
        <v>7.5443401140375999</v>
      </c>
      <c r="P1465" s="1">
        <f t="shared" si="221"/>
        <v>180.11972793923999</v>
      </c>
      <c r="Q1465" s="1">
        <f t="shared" si="222"/>
        <v>17253.336739558999</v>
      </c>
      <c r="R1465" s="1">
        <f t="shared" si="223"/>
        <v>5.7412538142122003</v>
      </c>
      <c r="S1465" s="1">
        <f t="shared" si="224"/>
        <v>333.77577661081295</v>
      </c>
      <c r="T1465" s="1">
        <f t="shared" si="225"/>
        <v>575.92217168077002</v>
      </c>
      <c r="U1465" s="1">
        <f t="shared" si="226"/>
        <v>14.861906208233</v>
      </c>
      <c r="V1465" s="1">
        <f t="shared" si="227"/>
        <v>58.754980692179998</v>
      </c>
      <c r="W1465" s="1">
        <f t="shared" si="228"/>
        <v>4.4355141091960997</v>
      </c>
      <c r="X1465" s="1" t="str">
        <f t="shared" si="229"/>
        <v>TIDAK</v>
      </c>
    </row>
    <row r="1466" spans="1:24" x14ac:dyDescent="0.2">
      <c r="A1466">
        <v>4.1038678552308001</v>
      </c>
      <c r="B1466">
        <v>168.28365132507</v>
      </c>
      <c r="C1466">
        <v>22207.470232223</v>
      </c>
      <c r="D1466">
        <v>5.8500799450966001</v>
      </c>
      <c r="F1466">
        <v>344.86950640573002</v>
      </c>
      <c r="G1466">
        <v>15.466455102163</v>
      </c>
      <c r="H1466">
        <v>34.719623004715999</v>
      </c>
      <c r="I1466">
        <v>3.8088506940725999</v>
      </c>
      <c r="J1466">
        <v>0</v>
      </c>
      <c r="O1466" s="1">
        <f t="shared" si="220"/>
        <v>4.1038678552308001</v>
      </c>
      <c r="P1466" s="1">
        <f t="shared" si="221"/>
        <v>168.28365132507</v>
      </c>
      <c r="Q1466" s="1">
        <f t="shared" si="222"/>
        <v>22207.470232223</v>
      </c>
      <c r="R1466" s="1">
        <f t="shared" si="223"/>
        <v>5.8500799450966001</v>
      </c>
      <c r="S1466" s="1">
        <f t="shared" si="224"/>
        <v>333.77577661081295</v>
      </c>
      <c r="T1466" s="1">
        <f t="shared" si="225"/>
        <v>344.86950640573002</v>
      </c>
      <c r="U1466" s="1">
        <f t="shared" si="226"/>
        <v>15.466455102163</v>
      </c>
      <c r="V1466" s="1">
        <f t="shared" si="227"/>
        <v>34.719623004715999</v>
      </c>
      <c r="W1466" s="1">
        <f t="shared" si="228"/>
        <v>3.8088506940725999</v>
      </c>
      <c r="X1466" s="1" t="str">
        <f t="shared" si="229"/>
        <v>TIDAK</v>
      </c>
    </row>
    <row r="1467" spans="1:24" x14ac:dyDescent="0.2">
      <c r="A1467">
        <v>5.3299388152493004</v>
      </c>
      <c r="B1467">
        <v>196.03462305203999</v>
      </c>
      <c r="C1467">
        <v>24000.523143797</v>
      </c>
      <c r="D1467">
        <v>5.7295748985049002</v>
      </c>
      <c r="E1467">
        <v>335.09232184499001</v>
      </c>
      <c r="F1467">
        <v>511.70518730840001</v>
      </c>
      <c r="G1467">
        <v>18.58809062684</v>
      </c>
      <c r="H1467">
        <v>68.458037448062996</v>
      </c>
      <c r="I1467">
        <v>5.7993223503289002</v>
      </c>
      <c r="J1467">
        <v>0</v>
      </c>
      <c r="O1467" s="1">
        <f t="shared" si="220"/>
        <v>5.3299388152493004</v>
      </c>
      <c r="P1467" s="1">
        <f t="shared" si="221"/>
        <v>196.03462305203999</v>
      </c>
      <c r="Q1467" s="1">
        <f t="shared" si="222"/>
        <v>24000.523143797</v>
      </c>
      <c r="R1467" s="1">
        <f t="shared" si="223"/>
        <v>5.7295748985049002</v>
      </c>
      <c r="S1467" s="1">
        <f t="shared" si="224"/>
        <v>335.09232184499001</v>
      </c>
      <c r="T1467" s="1">
        <f t="shared" si="225"/>
        <v>511.70518730840001</v>
      </c>
      <c r="U1467" s="1">
        <f t="shared" si="226"/>
        <v>18.58809062684</v>
      </c>
      <c r="V1467" s="1">
        <f t="shared" si="227"/>
        <v>68.458037448062996</v>
      </c>
      <c r="W1467" s="1">
        <f t="shared" si="228"/>
        <v>5.7993223503289002</v>
      </c>
      <c r="X1467" s="1" t="str">
        <f t="shared" si="229"/>
        <v>TIDAK</v>
      </c>
    </row>
    <row r="1468" spans="1:24" x14ac:dyDescent="0.2">
      <c r="A1468">
        <v>6.9629935450416998</v>
      </c>
      <c r="B1468">
        <v>206.81788714499001</v>
      </c>
      <c r="C1468">
        <v>24036.593826794</v>
      </c>
      <c r="D1468">
        <v>7.6914541991738998</v>
      </c>
      <c r="E1468">
        <v>356.63256146213001</v>
      </c>
      <c r="F1468">
        <v>552.27305526977</v>
      </c>
      <c r="G1468">
        <v>8.5746909652763996</v>
      </c>
      <c r="H1468">
        <v>88.620138925533993</v>
      </c>
      <c r="I1468">
        <v>4.7603817549605996</v>
      </c>
      <c r="J1468">
        <v>0</v>
      </c>
      <c r="O1468" s="1">
        <f t="shared" si="220"/>
        <v>6.9629935450416998</v>
      </c>
      <c r="P1468" s="1">
        <f t="shared" si="221"/>
        <v>206.81788714499001</v>
      </c>
      <c r="Q1468" s="1">
        <f t="shared" si="222"/>
        <v>24036.593826794</v>
      </c>
      <c r="R1468" s="1">
        <f t="shared" si="223"/>
        <v>7.6914541991738998</v>
      </c>
      <c r="S1468" s="1">
        <f t="shared" si="224"/>
        <v>356.63256146213001</v>
      </c>
      <c r="T1468" s="1">
        <f t="shared" si="225"/>
        <v>552.27305526977</v>
      </c>
      <c r="U1468" s="1">
        <f t="shared" si="226"/>
        <v>8.5746909652763996</v>
      </c>
      <c r="V1468" s="1">
        <f t="shared" si="227"/>
        <v>88.620138925533993</v>
      </c>
      <c r="W1468" s="1">
        <f t="shared" si="228"/>
        <v>4.7603817549605996</v>
      </c>
      <c r="X1468" s="1" t="str">
        <f t="shared" si="229"/>
        <v>TIDAK</v>
      </c>
    </row>
    <row r="1469" spans="1:24" x14ac:dyDescent="0.2">
      <c r="A1469">
        <v>6.8460599417988997</v>
      </c>
      <c r="B1469">
        <v>177.82912709058999</v>
      </c>
      <c r="C1469">
        <v>16515.670391023999</v>
      </c>
      <c r="D1469">
        <v>6.1472099369344004</v>
      </c>
      <c r="E1469">
        <v>308.90169589583002</v>
      </c>
      <c r="F1469">
        <v>542.99709938196997</v>
      </c>
      <c r="G1469">
        <v>12.626473770814</v>
      </c>
      <c r="H1469">
        <v>60.900254247965002</v>
      </c>
      <c r="I1469">
        <v>4.7093741282917998</v>
      </c>
      <c r="J1469">
        <v>0</v>
      </c>
      <c r="O1469" s="1">
        <f t="shared" si="220"/>
        <v>6.8460599417988997</v>
      </c>
      <c r="P1469" s="1">
        <f t="shared" si="221"/>
        <v>177.82912709058999</v>
      </c>
      <c r="Q1469" s="1">
        <f t="shared" si="222"/>
        <v>16515.670391023999</v>
      </c>
      <c r="R1469" s="1">
        <f t="shared" si="223"/>
        <v>6.1472099369344004</v>
      </c>
      <c r="S1469" s="1">
        <f t="shared" si="224"/>
        <v>308.90169589583002</v>
      </c>
      <c r="T1469" s="1">
        <f t="shared" si="225"/>
        <v>542.99709938196997</v>
      </c>
      <c r="U1469" s="1">
        <f t="shared" si="226"/>
        <v>12.626473770814</v>
      </c>
      <c r="V1469" s="1">
        <f t="shared" si="227"/>
        <v>60.900254247965002</v>
      </c>
      <c r="W1469" s="1">
        <f t="shared" si="228"/>
        <v>4.7093741282917998</v>
      </c>
      <c r="X1469" s="1" t="str">
        <f t="shared" si="229"/>
        <v>TIDAK</v>
      </c>
    </row>
    <row r="1470" spans="1:24" x14ac:dyDescent="0.2">
      <c r="A1470">
        <v>6.2798421834965001</v>
      </c>
      <c r="B1470">
        <v>175.89063968887999</v>
      </c>
      <c r="C1470">
        <v>11582.505248963</v>
      </c>
      <c r="D1470">
        <v>7.0599851150350998</v>
      </c>
      <c r="F1470">
        <v>430.32209189285999</v>
      </c>
      <c r="G1470">
        <v>15.674785167251001</v>
      </c>
      <c r="H1470">
        <v>86.760257202930006</v>
      </c>
      <c r="I1470">
        <v>3.2785844104331998</v>
      </c>
      <c r="J1470">
        <v>0</v>
      </c>
      <c r="O1470" s="1">
        <f t="shared" si="220"/>
        <v>6.2798421834965001</v>
      </c>
      <c r="P1470" s="1">
        <f t="shared" si="221"/>
        <v>175.89063968887999</v>
      </c>
      <c r="Q1470" s="1">
        <f t="shared" si="222"/>
        <v>11582.505248963</v>
      </c>
      <c r="R1470" s="1">
        <f t="shared" si="223"/>
        <v>7.0599851150350998</v>
      </c>
      <c r="S1470" s="1">
        <f t="shared" si="224"/>
        <v>333.77577661081295</v>
      </c>
      <c r="T1470" s="1">
        <f t="shared" si="225"/>
        <v>430.32209189285999</v>
      </c>
      <c r="U1470" s="1">
        <f t="shared" si="226"/>
        <v>15.674785167251001</v>
      </c>
      <c r="V1470" s="1">
        <f t="shared" si="227"/>
        <v>86.760257202930006</v>
      </c>
      <c r="W1470" s="1">
        <f t="shared" si="228"/>
        <v>3.2785844104331998</v>
      </c>
      <c r="X1470" s="1" t="str">
        <f t="shared" si="229"/>
        <v>TIDAK</v>
      </c>
    </row>
    <row r="1471" spans="1:24" x14ac:dyDescent="0.2">
      <c r="A1471">
        <v>6.7398497279993004</v>
      </c>
      <c r="B1471">
        <v>197.37448180266</v>
      </c>
      <c r="C1471">
        <v>34702.417848044002</v>
      </c>
      <c r="D1471">
        <v>5.8696846834981997</v>
      </c>
      <c r="E1471">
        <v>261.06800576180001</v>
      </c>
      <c r="F1471">
        <v>390.04657255786998</v>
      </c>
      <c r="G1471">
        <v>17.757916793435001</v>
      </c>
      <c r="H1471">
        <v>91.384605240767002</v>
      </c>
      <c r="I1471">
        <v>4.3796304394524999</v>
      </c>
      <c r="J1471">
        <v>0</v>
      </c>
      <c r="O1471" s="1">
        <f t="shared" si="220"/>
        <v>6.7398497279993004</v>
      </c>
      <c r="P1471" s="1">
        <f t="shared" si="221"/>
        <v>197.37448180266</v>
      </c>
      <c r="Q1471" s="1">
        <f t="shared" si="222"/>
        <v>34702.417848044002</v>
      </c>
      <c r="R1471" s="1">
        <f t="shared" si="223"/>
        <v>5.8696846834981997</v>
      </c>
      <c r="S1471" s="1">
        <f t="shared" si="224"/>
        <v>261.06800576180001</v>
      </c>
      <c r="T1471" s="1">
        <f t="shared" si="225"/>
        <v>390.04657255786998</v>
      </c>
      <c r="U1471" s="1">
        <f t="shared" si="226"/>
        <v>17.757916793435001</v>
      </c>
      <c r="V1471" s="1">
        <f t="shared" si="227"/>
        <v>91.384605240767002</v>
      </c>
      <c r="W1471" s="1">
        <f t="shared" si="228"/>
        <v>4.3796304394524999</v>
      </c>
      <c r="X1471" s="1" t="str">
        <f t="shared" si="229"/>
        <v>TIDAK</v>
      </c>
    </row>
    <row r="1472" spans="1:24" x14ac:dyDescent="0.2">
      <c r="A1472">
        <v>5.4950354460341</v>
      </c>
      <c r="B1472">
        <v>184.43483624839999</v>
      </c>
      <c r="C1472">
        <v>26744.301741742998</v>
      </c>
      <c r="D1472">
        <v>7.3565170929991002</v>
      </c>
      <c r="E1472">
        <v>332.03028478519002</v>
      </c>
      <c r="F1472">
        <v>459.64217162083003</v>
      </c>
      <c r="G1472">
        <v>18.417923992188001</v>
      </c>
      <c r="H1472">
        <v>71.875573650830006</v>
      </c>
      <c r="I1472">
        <v>4.1154280523617999</v>
      </c>
      <c r="J1472">
        <v>0</v>
      </c>
      <c r="O1472" s="1">
        <f t="shared" si="220"/>
        <v>5.4950354460341</v>
      </c>
      <c r="P1472" s="1">
        <f t="shared" si="221"/>
        <v>184.43483624839999</v>
      </c>
      <c r="Q1472" s="1">
        <f t="shared" si="222"/>
        <v>26744.301741742998</v>
      </c>
      <c r="R1472" s="1">
        <f t="shared" si="223"/>
        <v>7.3565170929991002</v>
      </c>
      <c r="S1472" s="1">
        <f t="shared" si="224"/>
        <v>332.03028478519002</v>
      </c>
      <c r="T1472" s="1">
        <f t="shared" si="225"/>
        <v>459.64217162083003</v>
      </c>
      <c r="U1472" s="1">
        <f t="shared" si="226"/>
        <v>18.417923992188001</v>
      </c>
      <c r="V1472" s="1">
        <f t="shared" si="227"/>
        <v>71.875573650830006</v>
      </c>
      <c r="W1472" s="1">
        <f t="shared" si="228"/>
        <v>4.1154280523617999</v>
      </c>
      <c r="X1472" s="1" t="str">
        <f t="shared" si="229"/>
        <v>TIDAK</v>
      </c>
    </row>
    <row r="1473" spans="1:24" x14ac:dyDescent="0.2">
      <c r="A1473">
        <v>7.5837702990431</v>
      </c>
      <c r="B1473">
        <v>217.28326240966999</v>
      </c>
      <c r="C1473">
        <v>36343.40705514</v>
      </c>
      <c r="D1473">
        <v>8.5327257726987007</v>
      </c>
      <c r="E1473">
        <v>375.96439122204998</v>
      </c>
      <c r="F1473">
        <v>393.87768299356998</v>
      </c>
      <c r="G1473">
        <v>17.442301311156001</v>
      </c>
      <c r="H1473">
        <v>77.722256790703995</v>
      </c>
      <c r="I1473">
        <v>3.642289213932</v>
      </c>
      <c r="J1473">
        <v>0</v>
      </c>
      <c r="O1473" s="1">
        <f t="shared" si="220"/>
        <v>7.5837702990431</v>
      </c>
      <c r="P1473" s="1">
        <f t="shared" si="221"/>
        <v>217.28326240966999</v>
      </c>
      <c r="Q1473" s="1">
        <f t="shared" si="222"/>
        <v>36343.40705514</v>
      </c>
      <c r="R1473" s="1">
        <f t="shared" si="223"/>
        <v>8.5327257726987007</v>
      </c>
      <c r="S1473" s="1">
        <f t="shared" si="224"/>
        <v>375.96439122204998</v>
      </c>
      <c r="T1473" s="1">
        <f t="shared" si="225"/>
        <v>393.87768299356998</v>
      </c>
      <c r="U1473" s="1">
        <f t="shared" si="226"/>
        <v>17.442301311156001</v>
      </c>
      <c r="V1473" s="1">
        <f t="shared" si="227"/>
        <v>77.722256790703995</v>
      </c>
      <c r="W1473" s="1">
        <f t="shared" si="228"/>
        <v>3.642289213932</v>
      </c>
      <c r="X1473" s="1" t="str">
        <f t="shared" si="229"/>
        <v>TIDAK</v>
      </c>
    </row>
    <row r="1474" spans="1:24" x14ac:dyDescent="0.2">
      <c r="A1474">
        <v>5.8667027341373004</v>
      </c>
      <c r="B1474">
        <v>159.43317519861</v>
      </c>
      <c r="C1474">
        <v>16298.001346771</v>
      </c>
      <c r="D1474">
        <v>5.7847085400948002</v>
      </c>
      <c r="F1474">
        <v>525.21379069661998</v>
      </c>
      <c r="G1474">
        <v>11.055445949058001</v>
      </c>
      <c r="H1474">
        <v>79.288739611216002</v>
      </c>
      <c r="I1474">
        <v>5.3029727313641999</v>
      </c>
      <c r="J1474">
        <v>0</v>
      </c>
      <c r="O1474" s="1">
        <f t="shared" ref="O1474:O1537" si="230">IF(A1474="",AVERAGE($A$2:$A$3277),A1474)</f>
        <v>5.8667027341373004</v>
      </c>
      <c r="P1474" s="1">
        <f t="shared" ref="P1474:P1537" si="231">IF(B1474="",AVERAGE($B$2:$B$3277),B1474)</f>
        <v>159.43317519861</v>
      </c>
      <c r="Q1474" s="1">
        <f t="shared" ref="Q1474:Q1537" si="232">IF(C1474="",AVERAGE($C$2:$C$3277),C1474)</f>
        <v>16298.001346771</v>
      </c>
      <c r="R1474" s="1">
        <f t="shared" ref="R1474:R1537" si="233">IF(D1474="",AVERAGE($D$2:$D$3277),D1474)</f>
        <v>5.7847085400948002</v>
      </c>
      <c r="S1474" s="1">
        <f t="shared" ref="S1474:S1537" si="234">IF(E1474="",AVERAGE($E$2:$E$3277),E1474)</f>
        <v>333.77577661081295</v>
      </c>
      <c r="T1474" s="1">
        <f t="shared" ref="T1474:T1537" si="235">IF(F1474="",AVERAGE($F$2:$F$3277),F1474)</f>
        <v>525.21379069661998</v>
      </c>
      <c r="U1474" s="1">
        <f t="shared" ref="U1474:U1537" si="236">IF(G1474="",AVERAGE($G$2:$G$3277),G1474)</f>
        <v>11.055445949058001</v>
      </c>
      <c r="V1474" s="1">
        <f t="shared" ref="V1474:V1537" si="237">IF(H1474="",AVERAGE($H$2:$H$3277),H1474)</f>
        <v>79.288739611216002</v>
      </c>
      <c r="W1474" s="1">
        <f t="shared" ref="W1474:W1537" si="238">IF(I1474="",AVERAGE($I$2:$I$3277),I1474)</f>
        <v>5.3029727313641999</v>
      </c>
      <c r="X1474" s="1" t="str">
        <f t="shared" ref="X1474:X1537" si="239">IF(J1474=0,"TIDAK","YA")</f>
        <v>TIDAK</v>
      </c>
    </row>
    <row r="1475" spans="1:24" x14ac:dyDescent="0.2">
      <c r="A1475">
        <v>6.3949804613317003</v>
      </c>
      <c r="B1475">
        <v>220.42238914798</v>
      </c>
      <c r="C1475">
        <v>21051.256906654999</v>
      </c>
      <c r="D1475">
        <v>8.7395051283663001</v>
      </c>
      <c r="E1475">
        <v>348.04776048348998</v>
      </c>
      <c r="F1475">
        <v>353.36541839325997</v>
      </c>
      <c r="G1475">
        <v>19.637041624544999</v>
      </c>
      <c r="H1475">
        <v>48.709988685291002</v>
      </c>
      <c r="I1475">
        <v>4.7320027272897001</v>
      </c>
      <c r="J1475">
        <v>0</v>
      </c>
      <c r="O1475" s="1">
        <f t="shared" si="230"/>
        <v>6.3949804613317003</v>
      </c>
      <c r="P1475" s="1">
        <f t="shared" si="231"/>
        <v>220.42238914798</v>
      </c>
      <c r="Q1475" s="1">
        <f t="shared" si="232"/>
        <v>21051.256906654999</v>
      </c>
      <c r="R1475" s="1">
        <f t="shared" si="233"/>
        <v>8.7395051283663001</v>
      </c>
      <c r="S1475" s="1">
        <f t="shared" si="234"/>
        <v>348.04776048348998</v>
      </c>
      <c r="T1475" s="1">
        <f t="shared" si="235"/>
        <v>353.36541839325997</v>
      </c>
      <c r="U1475" s="1">
        <f t="shared" si="236"/>
        <v>19.637041624544999</v>
      </c>
      <c r="V1475" s="1">
        <f t="shared" si="237"/>
        <v>48.709988685291002</v>
      </c>
      <c r="W1475" s="1">
        <f t="shared" si="238"/>
        <v>4.7320027272897001</v>
      </c>
      <c r="X1475" s="1" t="str">
        <f t="shared" si="239"/>
        <v>TIDAK</v>
      </c>
    </row>
    <row r="1476" spans="1:24" x14ac:dyDescent="0.2">
      <c r="A1476">
        <v>5.821261629656</v>
      </c>
      <c r="B1476">
        <v>204.04888998473999</v>
      </c>
      <c r="C1476">
        <v>37174.005413551</v>
      </c>
      <c r="D1476">
        <v>7.8678152417801002</v>
      </c>
      <c r="E1476">
        <v>329.01955416820999</v>
      </c>
      <c r="F1476">
        <v>466.78326401215003</v>
      </c>
      <c r="G1476">
        <v>13.988706658202</v>
      </c>
      <c r="H1476">
        <v>96.826961364278006</v>
      </c>
      <c r="I1476">
        <v>4.3710787852003001</v>
      </c>
      <c r="J1476">
        <v>0</v>
      </c>
      <c r="O1476" s="1">
        <f t="shared" si="230"/>
        <v>5.821261629656</v>
      </c>
      <c r="P1476" s="1">
        <f t="shared" si="231"/>
        <v>204.04888998473999</v>
      </c>
      <c r="Q1476" s="1">
        <f t="shared" si="232"/>
        <v>37174.005413551</v>
      </c>
      <c r="R1476" s="1">
        <f t="shared" si="233"/>
        <v>7.8678152417801002</v>
      </c>
      <c r="S1476" s="1">
        <f t="shared" si="234"/>
        <v>329.01955416820999</v>
      </c>
      <c r="T1476" s="1">
        <f t="shared" si="235"/>
        <v>466.78326401215003</v>
      </c>
      <c r="U1476" s="1">
        <f t="shared" si="236"/>
        <v>13.988706658202</v>
      </c>
      <c r="V1476" s="1">
        <f t="shared" si="237"/>
        <v>96.826961364278006</v>
      </c>
      <c r="W1476" s="1">
        <f t="shared" si="238"/>
        <v>4.3710787852003001</v>
      </c>
      <c r="X1476" s="1" t="str">
        <f t="shared" si="239"/>
        <v>TIDAK</v>
      </c>
    </row>
    <row r="1477" spans="1:24" x14ac:dyDescent="0.2">
      <c r="A1477">
        <v>5.5140621851992</v>
      </c>
      <c r="B1477">
        <v>212.55506627599999</v>
      </c>
      <c r="C1477">
        <v>27859.748306362999</v>
      </c>
      <c r="D1477">
        <v>6.6463556295468003</v>
      </c>
      <c r="E1477">
        <v>286.47480648586998</v>
      </c>
      <c r="F1477">
        <v>524.54797489189002</v>
      </c>
      <c r="G1477">
        <v>13.067803061454001</v>
      </c>
      <c r="H1477">
        <v>99.918386568388996</v>
      </c>
      <c r="I1477">
        <v>4.4603629382524002</v>
      </c>
      <c r="J1477">
        <v>0</v>
      </c>
      <c r="O1477" s="1">
        <f t="shared" si="230"/>
        <v>5.5140621851992</v>
      </c>
      <c r="P1477" s="1">
        <f t="shared" si="231"/>
        <v>212.55506627599999</v>
      </c>
      <c r="Q1477" s="1">
        <f t="shared" si="232"/>
        <v>27859.748306362999</v>
      </c>
      <c r="R1477" s="1">
        <f t="shared" si="233"/>
        <v>6.6463556295468003</v>
      </c>
      <c r="S1477" s="1">
        <f t="shared" si="234"/>
        <v>286.47480648586998</v>
      </c>
      <c r="T1477" s="1">
        <f t="shared" si="235"/>
        <v>524.54797489189002</v>
      </c>
      <c r="U1477" s="1">
        <f t="shared" si="236"/>
        <v>13.067803061454001</v>
      </c>
      <c r="V1477" s="1">
        <f t="shared" si="237"/>
        <v>99.918386568388996</v>
      </c>
      <c r="W1477" s="1">
        <f t="shared" si="238"/>
        <v>4.4603629382524002</v>
      </c>
      <c r="X1477" s="1" t="str">
        <f t="shared" si="239"/>
        <v>TIDAK</v>
      </c>
    </row>
    <row r="1478" spans="1:24" x14ac:dyDescent="0.2">
      <c r="A1478">
        <v>6.7308836015772</v>
      </c>
      <c r="B1478">
        <v>192.43607640573001</v>
      </c>
      <c r="C1478">
        <v>22296.059652394</v>
      </c>
      <c r="D1478">
        <v>7.4505412372636997</v>
      </c>
      <c r="F1478">
        <v>326.35074520276999</v>
      </c>
      <c r="G1478">
        <v>11.827401173308999</v>
      </c>
      <c r="I1478">
        <v>4.3591373637149999</v>
      </c>
      <c r="J1478">
        <v>0</v>
      </c>
      <c r="O1478" s="1">
        <f t="shared" si="230"/>
        <v>6.7308836015772</v>
      </c>
      <c r="P1478" s="1">
        <f t="shared" si="231"/>
        <v>192.43607640573001</v>
      </c>
      <c r="Q1478" s="1">
        <f t="shared" si="232"/>
        <v>22296.059652394</v>
      </c>
      <c r="R1478" s="1">
        <f t="shared" si="233"/>
        <v>7.4505412372636997</v>
      </c>
      <c r="S1478" s="1">
        <f t="shared" si="234"/>
        <v>333.77577661081295</v>
      </c>
      <c r="T1478" s="1">
        <f t="shared" si="235"/>
        <v>326.35074520276999</v>
      </c>
      <c r="U1478" s="1">
        <f t="shared" si="236"/>
        <v>11.827401173308999</v>
      </c>
      <c r="V1478" s="1">
        <f t="shared" si="237"/>
        <v>66.396292946768057</v>
      </c>
      <c r="W1478" s="1">
        <f t="shared" si="238"/>
        <v>4.3591373637149999</v>
      </c>
      <c r="X1478" s="1" t="str">
        <f t="shared" si="239"/>
        <v>TIDAK</v>
      </c>
    </row>
    <row r="1479" spans="1:24" x14ac:dyDescent="0.2">
      <c r="A1479">
        <v>5.1980676429052002</v>
      </c>
      <c r="B1479">
        <v>200.46444487775</v>
      </c>
      <c r="C1479">
        <v>37200.242064765996</v>
      </c>
      <c r="D1479">
        <v>7.4010994006677002</v>
      </c>
      <c r="E1479">
        <v>311.79488664288999</v>
      </c>
      <c r="F1479">
        <v>573.13553235792995</v>
      </c>
      <c r="G1479">
        <v>17.238655914774998</v>
      </c>
      <c r="H1479">
        <v>74.948216965160995</v>
      </c>
      <c r="I1479">
        <v>3.2950338593585999</v>
      </c>
      <c r="J1479">
        <v>0</v>
      </c>
      <c r="O1479" s="1">
        <f t="shared" si="230"/>
        <v>5.1980676429052002</v>
      </c>
      <c r="P1479" s="1">
        <f t="shared" si="231"/>
        <v>200.46444487775</v>
      </c>
      <c r="Q1479" s="1">
        <f t="shared" si="232"/>
        <v>37200.242064765996</v>
      </c>
      <c r="R1479" s="1">
        <f t="shared" si="233"/>
        <v>7.4010994006677002</v>
      </c>
      <c r="S1479" s="1">
        <f t="shared" si="234"/>
        <v>311.79488664288999</v>
      </c>
      <c r="T1479" s="1">
        <f t="shared" si="235"/>
        <v>573.13553235792995</v>
      </c>
      <c r="U1479" s="1">
        <f t="shared" si="236"/>
        <v>17.238655914774998</v>
      </c>
      <c r="V1479" s="1">
        <f t="shared" si="237"/>
        <v>74.948216965160995</v>
      </c>
      <c r="W1479" s="1">
        <f t="shared" si="238"/>
        <v>3.2950338593585999</v>
      </c>
      <c r="X1479" s="1" t="str">
        <f t="shared" si="239"/>
        <v>TIDAK</v>
      </c>
    </row>
    <row r="1480" spans="1:24" x14ac:dyDescent="0.2">
      <c r="B1480">
        <v>191.01230860304</v>
      </c>
      <c r="C1480">
        <v>9626.8932060459992</v>
      </c>
      <c r="D1480">
        <v>6.1793768738616004</v>
      </c>
      <c r="E1480">
        <v>353.05589050550998</v>
      </c>
      <c r="F1480">
        <v>271.36843749705002</v>
      </c>
      <c r="G1480">
        <v>13.441175369206</v>
      </c>
      <c r="H1480">
        <v>92.486139796271999</v>
      </c>
      <c r="I1480">
        <v>4.6541773347189004</v>
      </c>
      <c r="J1480">
        <v>0</v>
      </c>
      <c r="O1480" s="1">
        <f t="shared" si="230"/>
        <v>7.0807945042768186</v>
      </c>
      <c r="P1480" s="1">
        <f t="shared" si="231"/>
        <v>191.01230860304</v>
      </c>
      <c r="Q1480" s="1">
        <f t="shared" si="232"/>
        <v>9626.8932060459992</v>
      </c>
      <c r="R1480" s="1">
        <f t="shared" si="233"/>
        <v>6.1793768738616004</v>
      </c>
      <c r="S1480" s="1">
        <f t="shared" si="234"/>
        <v>353.05589050550998</v>
      </c>
      <c r="T1480" s="1">
        <f t="shared" si="235"/>
        <v>271.36843749705002</v>
      </c>
      <c r="U1480" s="1">
        <f t="shared" si="236"/>
        <v>13.441175369206</v>
      </c>
      <c r="V1480" s="1">
        <f t="shared" si="237"/>
        <v>92.486139796271999</v>
      </c>
      <c r="W1480" s="1">
        <f t="shared" si="238"/>
        <v>4.6541773347189004</v>
      </c>
      <c r="X1480" s="1" t="str">
        <f t="shared" si="239"/>
        <v>TIDAK</v>
      </c>
    </row>
    <row r="1481" spans="1:24" x14ac:dyDescent="0.2">
      <c r="A1481">
        <v>7.3623311867060997</v>
      </c>
      <c r="B1481">
        <v>215.63725524898001</v>
      </c>
      <c r="C1481">
        <v>28263.310638065999</v>
      </c>
      <c r="D1481">
        <v>6.4789484764066998</v>
      </c>
      <c r="F1481">
        <v>417.60821443242997</v>
      </c>
      <c r="G1481">
        <v>16.552543068725999</v>
      </c>
      <c r="H1481">
        <v>56.399346412311999</v>
      </c>
      <c r="I1481">
        <v>3.9335649697367998</v>
      </c>
      <c r="J1481">
        <v>0</v>
      </c>
      <c r="O1481" s="1">
        <f t="shared" si="230"/>
        <v>7.3623311867060997</v>
      </c>
      <c r="P1481" s="1">
        <f t="shared" si="231"/>
        <v>215.63725524898001</v>
      </c>
      <c r="Q1481" s="1">
        <f t="shared" si="232"/>
        <v>28263.310638065999</v>
      </c>
      <c r="R1481" s="1">
        <f t="shared" si="233"/>
        <v>6.4789484764066998</v>
      </c>
      <c r="S1481" s="1">
        <f t="shared" si="234"/>
        <v>333.77577661081295</v>
      </c>
      <c r="T1481" s="1">
        <f t="shared" si="235"/>
        <v>417.60821443242997</v>
      </c>
      <c r="U1481" s="1">
        <f t="shared" si="236"/>
        <v>16.552543068725999</v>
      </c>
      <c r="V1481" s="1">
        <f t="shared" si="237"/>
        <v>56.399346412311999</v>
      </c>
      <c r="W1481" s="1">
        <f t="shared" si="238"/>
        <v>3.9335649697367998</v>
      </c>
      <c r="X1481" s="1" t="str">
        <f t="shared" si="239"/>
        <v>TIDAK</v>
      </c>
    </row>
    <row r="1482" spans="1:24" x14ac:dyDescent="0.2">
      <c r="A1482">
        <v>7.0661418403253</v>
      </c>
      <c r="B1482">
        <v>207.36142944113001</v>
      </c>
      <c r="C1482">
        <v>22523.433569966001</v>
      </c>
      <c r="D1482">
        <v>8.0646930723272998</v>
      </c>
      <c r="E1482">
        <v>343.29387640356998</v>
      </c>
      <c r="F1482">
        <v>503.25331710894</v>
      </c>
      <c r="G1482">
        <v>12.168333719046</v>
      </c>
      <c r="H1482">
        <v>83.656614959250007</v>
      </c>
      <c r="I1482">
        <v>4.1275990729330001</v>
      </c>
      <c r="J1482">
        <v>1</v>
      </c>
      <c r="O1482" s="1">
        <f t="shared" si="230"/>
        <v>7.0661418403253</v>
      </c>
      <c r="P1482" s="1">
        <f t="shared" si="231"/>
        <v>207.36142944113001</v>
      </c>
      <c r="Q1482" s="1">
        <f t="shared" si="232"/>
        <v>22523.433569966001</v>
      </c>
      <c r="R1482" s="1">
        <f t="shared" si="233"/>
        <v>8.0646930723272998</v>
      </c>
      <c r="S1482" s="1">
        <f t="shared" si="234"/>
        <v>343.29387640356998</v>
      </c>
      <c r="T1482" s="1">
        <f t="shared" si="235"/>
        <v>503.25331710894</v>
      </c>
      <c r="U1482" s="1">
        <f t="shared" si="236"/>
        <v>12.168333719046</v>
      </c>
      <c r="V1482" s="1">
        <f t="shared" si="237"/>
        <v>83.656614959250007</v>
      </c>
      <c r="W1482" s="1">
        <f t="shared" si="238"/>
        <v>4.1275990729330001</v>
      </c>
      <c r="X1482" s="1" t="str">
        <f t="shared" si="239"/>
        <v>YA</v>
      </c>
    </row>
    <row r="1483" spans="1:24" x14ac:dyDescent="0.2">
      <c r="A1483">
        <v>5.4203477469578996</v>
      </c>
      <c r="B1483">
        <v>232.38682737740001</v>
      </c>
      <c r="C1483">
        <v>25107.208629797999</v>
      </c>
      <c r="D1483">
        <v>6.5366798022861996</v>
      </c>
      <c r="F1483">
        <v>473.26809640086998</v>
      </c>
      <c r="G1483">
        <v>10.817122515876999</v>
      </c>
      <c r="H1483">
        <v>81.224982702714996</v>
      </c>
      <c r="I1483">
        <v>3.7567201703855</v>
      </c>
      <c r="J1483">
        <v>1</v>
      </c>
      <c r="O1483" s="1">
        <f t="shared" si="230"/>
        <v>5.4203477469578996</v>
      </c>
      <c r="P1483" s="1">
        <f t="shared" si="231"/>
        <v>232.38682737740001</v>
      </c>
      <c r="Q1483" s="1">
        <f t="shared" si="232"/>
        <v>25107.208629797999</v>
      </c>
      <c r="R1483" s="1">
        <f t="shared" si="233"/>
        <v>6.5366798022861996</v>
      </c>
      <c r="S1483" s="1">
        <f t="shared" si="234"/>
        <v>333.77577661081295</v>
      </c>
      <c r="T1483" s="1">
        <f t="shared" si="235"/>
        <v>473.26809640086998</v>
      </c>
      <c r="U1483" s="1">
        <f t="shared" si="236"/>
        <v>10.817122515876999</v>
      </c>
      <c r="V1483" s="1">
        <f t="shared" si="237"/>
        <v>81.224982702714996</v>
      </c>
      <c r="W1483" s="1">
        <f t="shared" si="238"/>
        <v>3.7567201703855</v>
      </c>
      <c r="X1483" s="1" t="str">
        <f t="shared" si="239"/>
        <v>YA</v>
      </c>
    </row>
    <row r="1484" spans="1:24" x14ac:dyDescent="0.2">
      <c r="A1484">
        <v>7.0153325827469004</v>
      </c>
      <c r="B1484">
        <v>222.11300420245999</v>
      </c>
      <c r="C1484">
        <v>16351.226286675999</v>
      </c>
      <c r="D1484">
        <v>7.8388841736354999</v>
      </c>
      <c r="E1484">
        <v>353.18980566659002</v>
      </c>
      <c r="F1484">
        <v>420.13687311323002</v>
      </c>
      <c r="G1484">
        <v>8.8405144509279996</v>
      </c>
      <c r="H1484">
        <v>66.543935164068003</v>
      </c>
      <c r="I1484">
        <v>5.2512231043193003</v>
      </c>
      <c r="J1484">
        <v>1</v>
      </c>
      <c r="O1484" s="1">
        <f t="shared" si="230"/>
        <v>7.0153325827469004</v>
      </c>
      <c r="P1484" s="1">
        <f t="shared" si="231"/>
        <v>222.11300420245999</v>
      </c>
      <c r="Q1484" s="1">
        <f t="shared" si="232"/>
        <v>16351.226286675999</v>
      </c>
      <c r="R1484" s="1">
        <f t="shared" si="233"/>
        <v>7.8388841736354999</v>
      </c>
      <c r="S1484" s="1">
        <f t="shared" si="234"/>
        <v>353.18980566659002</v>
      </c>
      <c r="T1484" s="1">
        <f t="shared" si="235"/>
        <v>420.13687311323002</v>
      </c>
      <c r="U1484" s="1">
        <f t="shared" si="236"/>
        <v>8.8405144509279996</v>
      </c>
      <c r="V1484" s="1">
        <f t="shared" si="237"/>
        <v>66.543935164068003</v>
      </c>
      <c r="W1484" s="1">
        <f t="shared" si="238"/>
        <v>5.2512231043193003</v>
      </c>
      <c r="X1484" s="1" t="str">
        <f t="shared" si="239"/>
        <v>YA</v>
      </c>
    </row>
    <row r="1485" spans="1:24" x14ac:dyDescent="0.2">
      <c r="B1485">
        <v>246.23976316932999</v>
      </c>
      <c r="C1485">
        <v>6974.2251348339996</v>
      </c>
      <c r="D1485">
        <v>9.8124684189528004</v>
      </c>
      <c r="E1485">
        <v>417.91183693162998</v>
      </c>
      <c r="F1485">
        <v>355.53246958811002</v>
      </c>
      <c r="G1485">
        <v>13.330090551382</v>
      </c>
      <c r="H1485">
        <v>68.388378177090004</v>
      </c>
      <c r="I1485">
        <v>4.1386965672927998</v>
      </c>
      <c r="J1485">
        <v>1</v>
      </c>
      <c r="O1485" s="1">
        <f t="shared" si="230"/>
        <v>7.0807945042768186</v>
      </c>
      <c r="P1485" s="1">
        <f t="shared" si="231"/>
        <v>246.23976316932999</v>
      </c>
      <c r="Q1485" s="1">
        <f t="shared" si="232"/>
        <v>6974.2251348339996</v>
      </c>
      <c r="R1485" s="1">
        <f t="shared" si="233"/>
        <v>9.8124684189528004</v>
      </c>
      <c r="S1485" s="1">
        <f t="shared" si="234"/>
        <v>417.91183693162998</v>
      </c>
      <c r="T1485" s="1">
        <f t="shared" si="235"/>
        <v>355.53246958811002</v>
      </c>
      <c r="U1485" s="1">
        <f t="shared" si="236"/>
        <v>13.330090551382</v>
      </c>
      <c r="V1485" s="1">
        <f t="shared" si="237"/>
        <v>68.388378177090004</v>
      </c>
      <c r="W1485" s="1">
        <f t="shared" si="238"/>
        <v>4.1386965672927998</v>
      </c>
      <c r="X1485" s="1" t="str">
        <f t="shared" si="239"/>
        <v>YA</v>
      </c>
    </row>
    <row r="1486" spans="1:24" x14ac:dyDescent="0.2">
      <c r="A1486">
        <v>6.0446717533290997</v>
      </c>
      <c r="B1486">
        <v>150.67102108930999</v>
      </c>
      <c r="C1486">
        <v>13593.600017916</v>
      </c>
      <c r="D1486">
        <v>6.4562384769053001</v>
      </c>
      <c r="E1486">
        <v>401.73739204707999</v>
      </c>
      <c r="F1486">
        <v>392.20674143206998</v>
      </c>
      <c r="G1486">
        <v>19.827391815216</v>
      </c>
      <c r="H1486">
        <v>43.564292606673</v>
      </c>
      <c r="I1486">
        <v>4.9148837555350999</v>
      </c>
      <c r="J1486">
        <v>1</v>
      </c>
      <c r="O1486" s="1">
        <f t="shared" si="230"/>
        <v>6.0446717533290997</v>
      </c>
      <c r="P1486" s="1">
        <f t="shared" si="231"/>
        <v>150.67102108930999</v>
      </c>
      <c r="Q1486" s="1">
        <f t="shared" si="232"/>
        <v>13593.600017916</v>
      </c>
      <c r="R1486" s="1">
        <f t="shared" si="233"/>
        <v>6.4562384769053001</v>
      </c>
      <c r="S1486" s="1">
        <f t="shared" si="234"/>
        <v>401.73739204707999</v>
      </c>
      <c r="T1486" s="1">
        <f t="shared" si="235"/>
        <v>392.20674143206998</v>
      </c>
      <c r="U1486" s="1">
        <f t="shared" si="236"/>
        <v>19.827391815216</v>
      </c>
      <c r="V1486" s="1">
        <f t="shared" si="237"/>
        <v>43.564292606673</v>
      </c>
      <c r="W1486" s="1">
        <f t="shared" si="238"/>
        <v>4.9148837555350999</v>
      </c>
      <c r="X1486" s="1" t="str">
        <f t="shared" si="239"/>
        <v>YA</v>
      </c>
    </row>
    <row r="1487" spans="1:24" x14ac:dyDescent="0.2">
      <c r="A1487">
        <v>6.1986503364476997</v>
      </c>
      <c r="B1487">
        <v>246.47696246193999</v>
      </c>
      <c r="C1487">
        <v>31369.541640783002</v>
      </c>
      <c r="D1487">
        <v>6.2189484539012998</v>
      </c>
      <c r="F1487">
        <v>527.00079556475998</v>
      </c>
      <c r="G1487">
        <v>10.522934631947001</v>
      </c>
      <c r="H1487">
        <v>62.125468979769998</v>
      </c>
      <c r="I1487">
        <v>3.5741720224410001</v>
      </c>
      <c r="J1487">
        <v>1</v>
      </c>
      <c r="O1487" s="1">
        <f t="shared" si="230"/>
        <v>6.1986503364476997</v>
      </c>
      <c r="P1487" s="1">
        <f t="shared" si="231"/>
        <v>246.47696246193999</v>
      </c>
      <c r="Q1487" s="1">
        <f t="shared" si="232"/>
        <v>31369.541640783002</v>
      </c>
      <c r="R1487" s="1">
        <f t="shared" si="233"/>
        <v>6.2189484539012998</v>
      </c>
      <c r="S1487" s="1">
        <f t="shared" si="234"/>
        <v>333.77577661081295</v>
      </c>
      <c r="T1487" s="1">
        <f t="shared" si="235"/>
        <v>527.00079556475998</v>
      </c>
      <c r="U1487" s="1">
        <f t="shared" si="236"/>
        <v>10.522934631947001</v>
      </c>
      <c r="V1487" s="1">
        <f t="shared" si="237"/>
        <v>62.125468979769998</v>
      </c>
      <c r="W1487" s="1">
        <f t="shared" si="238"/>
        <v>3.5741720224410001</v>
      </c>
      <c r="X1487" s="1" t="str">
        <f t="shared" si="239"/>
        <v>YA</v>
      </c>
    </row>
    <row r="1488" spans="1:24" x14ac:dyDescent="0.2">
      <c r="A1488">
        <v>7.6789450672194004</v>
      </c>
      <c r="B1488">
        <v>178.20054154343001</v>
      </c>
      <c r="C1488">
        <v>20243.088195110999</v>
      </c>
      <c r="D1488">
        <v>7.0994743783364003</v>
      </c>
      <c r="F1488">
        <v>363.97405972579003</v>
      </c>
      <c r="G1488">
        <v>11.91320393146</v>
      </c>
      <c r="H1488">
        <v>58.273700113133998</v>
      </c>
      <c r="I1488">
        <v>3.0895496475844002</v>
      </c>
      <c r="J1488">
        <v>1</v>
      </c>
      <c r="O1488" s="1">
        <f t="shared" si="230"/>
        <v>7.6789450672194004</v>
      </c>
      <c r="P1488" s="1">
        <f t="shared" si="231"/>
        <v>178.20054154343001</v>
      </c>
      <c r="Q1488" s="1">
        <f t="shared" si="232"/>
        <v>20243.088195110999</v>
      </c>
      <c r="R1488" s="1">
        <f t="shared" si="233"/>
        <v>7.0994743783364003</v>
      </c>
      <c r="S1488" s="1">
        <f t="shared" si="234"/>
        <v>333.77577661081295</v>
      </c>
      <c r="T1488" s="1">
        <f t="shared" si="235"/>
        <v>363.97405972579003</v>
      </c>
      <c r="U1488" s="1">
        <f t="shared" si="236"/>
        <v>11.91320393146</v>
      </c>
      <c r="V1488" s="1">
        <f t="shared" si="237"/>
        <v>58.273700113133998</v>
      </c>
      <c r="W1488" s="1">
        <f t="shared" si="238"/>
        <v>3.0895496475844002</v>
      </c>
      <c r="X1488" s="1" t="str">
        <f t="shared" si="239"/>
        <v>YA</v>
      </c>
    </row>
    <row r="1489" spans="1:24" x14ac:dyDescent="0.2">
      <c r="A1489">
        <v>8.0620661231484991</v>
      </c>
      <c r="B1489">
        <v>125.70532900057</v>
      </c>
      <c r="C1489">
        <v>35381.670758724998</v>
      </c>
      <c r="D1489">
        <v>4.7401107429386</v>
      </c>
      <c r="F1489">
        <v>463.46164010251999</v>
      </c>
      <c r="G1489">
        <v>7.0912289574614</v>
      </c>
      <c r="H1489">
        <v>98.594560460832</v>
      </c>
      <c r="I1489">
        <v>3.0400314978063001</v>
      </c>
      <c r="J1489">
        <v>1</v>
      </c>
      <c r="O1489" s="1">
        <f t="shared" si="230"/>
        <v>8.0620661231484991</v>
      </c>
      <c r="P1489" s="1">
        <f t="shared" si="231"/>
        <v>125.70532900057</v>
      </c>
      <c r="Q1489" s="1">
        <f t="shared" si="232"/>
        <v>35381.670758724998</v>
      </c>
      <c r="R1489" s="1">
        <f t="shared" si="233"/>
        <v>4.7401107429386</v>
      </c>
      <c r="S1489" s="1">
        <f t="shared" si="234"/>
        <v>333.77577661081295</v>
      </c>
      <c r="T1489" s="1">
        <f t="shared" si="235"/>
        <v>463.46164010251999</v>
      </c>
      <c r="U1489" s="1">
        <f t="shared" si="236"/>
        <v>7.0912289574614</v>
      </c>
      <c r="V1489" s="1">
        <f t="shared" si="237"/>
        <v>98.594560460832</v>
      </c>
      <c r="W1489" s="1">
        <f t="shared" si="238"/>
        <v>3.0400314978063001</v>
      </c>
      <c r="X1489" s="1" t="str">
        <f t="shared" si="239"/>
        <v>YA</v>
      </c>
    </row>
    <row r="1490" spans="1:24" x14ac:dyDescent="0.2">
      <c r="A1490">
        <v>7.2557985974934001</v>
      </c>
      <c r="B1490">
        <v>200.16379461606999</v>
      </c>
      <c r="C1490">
        <v>32595.120243522</v>
      </c>
      <c r="D1490">
        <v>7.5724354712978998</v>
      </c>
      <c r="E1490">
        <v>324.55151350735002</v>
      </c>
      <c r="F1490">
        <v>489.27216016522999</v>
      </c>
      <c r="G1490">
        <v>12.305634411994999</v>
      </c>
      <c r="H1490">
        <v>45.687421454759999</v>
      </c>
      <c r="I1490">
        <v>3.9681770825393001</v>
      </c>
      <c r="J1490">
        <v>1</v>
      </c>
      <c r="O1490" s="1">
        <f t="shared" si="230"/>
        <v>7.2557985974934001</v>
      </c>
      <c r="P1490" s="1">
        <f t="shared" si="231"/>
        <v>200.16379461606999</v>
      </c>
      <c r="Q1490" s="1">
        <f t="shared" si="232"/>
        <v>32595.120243522</v>
      </c>
      <c r="R1490" s="1">
        <f t="shared" si="233"/>
        <v>7.5724354712978998</v>
      </c>
      <c r="S1490" s="1">
        <f t="shared" si="234"/>
        <v>324.55151350735002</v>
      </c>
      <c r="T1490" s="1">
        <f t="shared" si="235"/>
        <v>489.27216016522999</v>
      </c>
      <c r="U1490" s="1">
        <f t="shared" si="236"/>
        <v>12.305634411994999</v>
      </c>
      <c r="V1490" s="1">
        <f t="shared" si="237"/>
        <v>45.687421454759999</v>
      </c>
      <c r="W1490" s="1">
        <f t="shared" si="238"/>
        <v>3.9681770825393001</v>
      </c>
      <c r="X1490" s="1" t="str">
        <f t="shared" si="239"/>
        <v>YA</v>
      </c>
    </row>
    <row r="1491" spans="1:24" x14ac:dyDescent="0.2">
      <c r="B1491">
        <v>239.43995306279999</v>
      </c>
      <c r="C1491">
        <v>15426.915078767001</v>
      </c>
      <c r="D1491">
        <v>8.7317511828840999</v>
      </c>
      <c r="E1491">
        <v>392.31217341334002</v>
      </c>
      <c r="F1491">
        <v>364.95649125347001</v>
      </c>
      <c r="G1491">
        <v>14.162010466213999</v>
      </c>
      <c r="H1491">
        <v>70.765991590138995</v>
      </c>
      <c r="I1491">
        <v>3.4301673233946999</v>
      </c>
      <c r="J1491">
        <v>1</v>
      </c>
      <c r="O1491" s="1">
        <f t="shared" si="230"/>
        <v>7.0807945042768186</v>
      </c>
      <c r="P1491" s="1">
        <f t="shared" si="231"/>
        <v>239.43995306279999</v>
      </c>
      <c r="Q1491" s="1">
        <f t="shared" si="232"/>
        <v>15426.915078767001</v>
      </c>
      <c r="R1491" s="1">
        <f t="shared" si="233"/>
        <v>8.7317511828840999</v>
      </c>
      <c r="S1491" s="1">
        <f t="shared" si="234"/>
        <v>392.31217341334002</v>
      </c>
      <c r="T1491" s="1">
        <f t="shared" si="235"/>
        <v>364.95649125347001</v>
      </c>
      <c r="U1491" s="1">
        <f t="shared" si="236"/>
        <v>14.162010466213999</v>
      </c>
      <c r="V1491" s="1">
        <f t="shared" si="237"/>
        <v>70.765991590138995</v>
      </c>
      <c r="W1491" s="1">
        <f t="shared" si="238"/>
        <v>3.4301673233946999</v>
      </c>
      <c r="X1491" s="1" t="str">
        <f t="shared" si="239"/>
        <v>YA</v>
      </c>
    </row>
    <row r="1492" spans="1:24" x14ac:dyDescent="0.2">
      <c r="A1492">
        <v>6.7924074685524003</v>
      </c>
      <c r="B1492">
        <v>306.62748142008002</v>
      </c>
      <c r="C1492">
        <v>28508.216928613001</v>
      </c>
      <c r="D1492">
        <v>6.8114155249544996</v>
      </c>
      <c r="E1492">
        <v>293.07830483228997</v>
      </c>
      <c r="F1492">
        <v>306.1155392709</v>
      </c>
      <c r="G1492">
        <v>9.0061426138971008</v>
      </c>
      <c r="H1492">
        <v>60.912033528076002</v>
      </c>
      <c r="I1492">
        <v>2.5056504406364</v>
      </c>
      <c r="J1492">
        <v>1</v>
      </c>
      <c r="O1492" s="1">
        <f t="shared" si="230"/>
        <v>6.7924074685524003</v>
      </c>
      <c r="P1492" s="1">
        <f t="shared" si="231"/>
        <v>306.62748142008002</v>
      </c>
      <c r="Q1492" s="1">
        <f t="shared" si="232"/>
        <v>28508.216928613001</v>
      </c>
      <c r="R1492" s="1">
        <f t="shared" si="233"/>
        <v>6.8114155249544996</v>
      </c>
      <c r="S1492" s="1">
        <f t="shared" si="234"/>
        <v>293.07830483228997</v>
      </c>
      <c r="T1492" s="1">
        <f t="shared" si="235"/>
        <v>306.1155392709</v>
      </c>
      <c r="U1492" s="1">
        <f t="shared" si="236"/>
        <v>9.0061426138971008</v>
      </c>
      <c r="V1492" s="1">
        <f t="shared" si="237"/>
        <v>60.912033528076002</v>
      </c>
      <c r="W1492" s="1">
        <f t="shared" si="238"/>
        <v>2.5056504406364</v>
      </c>
      <c r="X1492" s="1" t="str">
        <f t="shared" si="239"/>
        <v>YA</v>
      </c>
    </row>
    <row r="1493" spans="1:24" x14ac:dyDescent="0.2">
      <c r="A1493">
        <v>7.3681655765318999</v>
      </c>
      <c r="B1493">
        <v>204.04145121663001</v>
      </c>
      <c r="C1493">
        <v>8524.8746455716991</v>
      </c>
      <c r="D1493">
        <v>9.4697634967247009</v>
      </c>
      <c r="E1493">
        <v>429.81432215179001</v>
      </c>
      <c r="F1493">
        <v>328.56528776349001</v>
      </c>
      <c r="G1493">
        <v>11.173154976336001</v>
      </c>
      <c r="H1493">
        <v>88.888819427936994</v>
      </c>
      <c r="I1493">
        <v>3.6842633826061002</v>
      </c>
      <c r="J1493">
        <v>1</v>
      </c>
      <c r="O1493" s="1">
        <f t="shared" si="230"/>
        <v>7.3681655765318999</v>
      </c>
      <c r="P1493" s="1">
        <f t="shared" si="231"/>
        <v>204.04145121663001</v>
      </c>
      <c r="Q1493" s="1">
        <f t="shared" si="232"/>
        <v>8524.8746455716991</v>
      </c>
      <c r="R1493" s="1">
        <f t="shared" si="233"/>
        <v>9.4697634967247009</v>
      </c>
      <c r="S1493" s="1">
        <f t="shared" si="234"/>
        <v>429.81432215179001</v>
      </c>
      <c r="T1493" s="1">
        <f t="shared" si="235"/>
        <v>328.56528776349001</v>
      </c>
      <c r="U1493" s="1">
        <f t="shared" si="236"/>
        <v>11.173154976336001</v>
      </c>
      <c r="V1493" s="1">
        <f t="shared" si="237"/>
        <v>88.888819427936994</v>
      </c>
      <c r="W1493" s="1">
        <f t="shared" si="238"/>
        <v>3.6842633826061002</v>
      </c>
      <c r="X1493" s="1" t="str">
        <f t="shared" si="239"/>
        <v>YA</v>
      </c>
    </row>
    <row r="1494" spans="1:24" x14ac:dyDescent="0.2">
      <c r="A1494">
        <v>8.8377869154794002</v>
      </c>
      <c r="B1494">
        <v>195.82721270224999</v>
      </c>
      <c r="C1494">
        <v>11610.207948695001</v>
      </c>
      <c r="D1494">
        <v>7.8700615413288002</v>
      </c>
      <c r="E1494">
        <v>332.75902862870998</v>
      </c>
      <c r="F1494">
        <v>514.92599692416002</v>
      </c>
      <c r="G1494">
        <v>12.29161551188</v>
      </c>
      <c r="H1494">
        <v>87.429077838211995</v>
      </c>
      <c r="I1494">
        <v>2.0870802171798002</v>
      </c>
      <c r="J1494">
        <v>1</v>
      </c>
      <c r="O1494" s="1">
        <f t="shared" si="230"/>
        <v>8.8377869154794002</v>
      </c>
      <c r="P1494" s="1">
        <f t="shared" si="231"/>
        <v>195.82721270224999</v>
      </c>
      <c r="Q1494" s="1">
        <f t="shared" si="232"/>
        <v>11610.207948695001</v>
      </c>
      <c r="R1494" s="1">
        <f t="shared" si="233"/>
        <v>7.8700615413288002</v>
      </c>
      <c r="S1494" s="1">
        <f t="shared" si="234"/>
        <v>332.75902862870998</v>
      </c>
      <c r="T1494" s="1">
        <f t="shared" si="235"/>
        <v>514.92599692416002</v>
      </c>
      <c r="U1494" s="1">
        <f t="shared" si="236"/>
        <v>12.29161551188</v>
      </c>
      <c r="V1494" s="1">
        <f t="shared" si="237"/>
        <v>87.429077838211995</v>
      </c>
      <c r="W1494" s="1">
        <f t="shared" si="238"/>
        <v>2.0870802171798002</v>
      </c>
      <c r="X1494" s="1" t="str">
        <f t="shared" si="239"/>
        <v>YA</v>
      </c>
    </row>
    <row r="1495" spans="1:24" x14ac:dyDescent="0.2">
      <c r="A1495">
        <v>7.1081407110779002</v>
      </c>
      <c r="B1495">
        <v>148.6246064696</v>
      </c>
      <c r="C1495">
        <v>23688.205223313002</v>
      </c>
      <c r="D1495">
        <v>7.0034876670655004</v>
      </c>
      <c r="E1495">
        <v>339.11267301548997</v>
      </c>
      <c r="F1495">
        <v>259.96376259205999</v>
      </c>
      <c r="G1495">
        <v>17.218575425251998</v>
      </c>
      <c r="H1495">
        <v>56.044934364098999</v>
      </c>
      <c r="I1495">
        <v>4.0152464443211997</v>
      </c>
      <c r="J1495">
        <v>1</v>
      </c>
      <c r="O1495" s="1">
        <f t="shared" si="230"/>
        <v>7.1081407110779002</v>
      </c>
      <c r="P1495" s="1">
        <f t="shared" si="231"/>
        <v>148.6246064696</v>
      </c>
      <c r="Q1495" s="1">
        <f t="shared" si="232"/>
        <v>23688.205223313002</v>
      </c>
      <c r="R1495" s="1">
        <f t="shared" si="233"/>
        <v>7.0034876670655004</v>
      </c>
      <c r="S1495" s="1">
        <f t="shared" si="234"/>
        <v>339.11267301548997</v>
      </c>
      <c r="T1495" s="1">
        <f t="shared" si="235"/>
        <v>259.96376259205999</v>
      </c>
      <c r="U1495" s="1">
        <f t="shared" si="236"/>
        <v>17.218575425251998</v>
      </c>
      <c r="V1495" s="1">
        <f t="shared" si="237"/>
        <v>56.044934364098999</v>
      </c>
      <c r="W1495" s="1">
        <f t="shared" si="238"/>
        <v>4.0152464443211997</v>
      </c>
      <c r="X1495" s="1" t="str">
        <f t="shared" si="239"/>
        <v>YA</v>
      </c>
    </row>
    <row r="1496" spans="1:24" x14ac:dyDescent="0.2">
      <c r="A1496">
        <v>5.2896184372323001</v>
      </c>
      <c r="B1496">
        <v>194.05639289517001</v>
      </c>
      <c r="C1496">
        <v>21776.170174494</v>
      </c>
      <c r="D1496">
        <v>6.2782926994501</v>
      </c>
      <c r="E1496">
        <v>359.09973299378998</v>
      </c>
      <c r="F1496">
        <v>353.77292960799002</v>
      </c>
      <c r="G1496">
        <v>14.181470634875</v>
      </c>
      <c r="H1496">
        <v>33.592030767693998</v>
      </c>
      <c r="I1496">
        <v>4.5481003496821</v>
      </c>
      <c r="J1496">
        <v>1</v>
      </c>
      <c r="O1496" s="1">
        <f t="shared" si="230"/>
        <v>5.2896184372323001</v>
      </c>
      <c r="P1496" s="1">
        <f t="shared" si="231"/>
        <v>194.05639289517001</v>
      </c>
      <c r="Q1496" s="1">
        <f t="shared" si="232"/>
        <v>21776.170174494</v>
      </c>
      <c r="R1496" s="1">
        <f t="shared" si="233"/>
        <v>6.2782926994501</v>
      </c>
      <c r="S1496" s="1">
        <f t="shared" si="234"/>
        <v>359.09973299378998</v>
      </c>
      <c r="T1496" s="1">
        <f t="shared" si="235"/>
        <v>353.77292960799002</v>
      </c>
      <c r="U1496" s="1">
        <f t="shared" si="236"/>
        <v>14.181470634875</v>
      </c>
      <c r="V1496" s="1">
        <f t="shared" si="237"/>
        <v>33.592030767693998</v>
      </c>
      <c r="W1496" s="1">
        <f t="shared" si="238"/>
        <v>4.5481003496821</v>
      </c>
      <c r="X1496" s="1" t="str">
        <f t="shared" si="239"/>
        <v>YA</v>
      </c>
    </row>
    <row r="1497" spans="1:24" x14ac:dyDescent="0.2">
      <c r="A1497">
        <v>7.1692510383199997</v>
      </c>
      <c r="B1497">
        <v>162.47822634657001</v>
      </c>
      <c r="C1497">
        <v>39624.087179066002</v>
      </c>
      <c r="D1497">
        <v>5.4083539516290999</v>
      </c>
      <c r="E1497">
        <v>300.69512981801</v>
      </c>
      <c r="F1497">
        <v>507.02700599859003</v>
      </c>
      <c r="G1497">
        <v>16.559228592884001</v>
      </c>
      <c r="I1497">
        <v>4.5331741546649003</v>
      </c>
      <c r="J1497">
        <v>1</v>
      </c>
      <c r="O1497" s="1">
        <f t="shared" si="230"/>
        <v>7.1692510383199997</v>
      </c>
      <c r="P1497" s="1">
        <f t="shared" si="231"/>
        <v>162.47822634657001</v>
      </c>
      <c r="Q1497" s="1">
        <f t="shared" si="232"/>
        <v>39624.087179066002</v>
      </c>
      <c r="R1497" s="1">
        <f t="shared" si="233"/>
        <v>5.4083539516290999</v>
      </c>
      <c r="S1497" s="1">
        <f t="shared" si="234"/>
        <v>300.69512981801</v>
      </c>
      <c r="T1497" s="1">
        <f t="shared" si="235"/>
        <v>507.02700599859003</v>
      </c>
      <c r="U1497" s="1">
        <f t="shared" si="236"/>
        <v>16.559228592884001</v>
      </c>
      <c r="V1497" s="1">
        <f t="shared" si="237"/>
        <v>66.396292946768057</v>
      </c>
      <c r="W1497" s="1">
        <f t="shared" si="238"/>
        <v>4.5331741546649003</v>
      </c>
      <c r="X1497" s="1" t="str">
        <f t="shared" si="239"/>
        <v>YA</v>
      </c>
    </row>
    <row r="1498" spans="1:24" x14ac:dyDescent="0.2">
      <c r="A1498">
        <v>7.6950494371560998</v>
      </c>
      <c r="B1498">
        <v>153.80978269286999</v>
      </c>
      <c r="C1498">
        <v>11598.682367072999</v>
      </c>
      <c r="D1498">
        <v>8.0536420081916003</v>
      </c>
      <c r="F1498">
        <v>297.67587657847997</v>
      </c>
      <c r="G1498">
        <v>12.907350909827001</v>
      </c>
      <c r="H1498">
        <v>73.688742403156994</v>
      </c>
      <c r="I1498">
        <v>3.1988790053909999</v>
      </c>
      <c r="J1498">
        <v>1</v>
      </c>
      <c r="O1498" s="1">
        <f t="shared" si="230"/>
        <v>7.6950494371560998</v>
      </c>
      <c r="P1498" s="1">
        <f t="shared" si="231"/>
        <v>153.80978269286999</v>
      </c>
      <c r="Q1498" s="1">
        <f t="shared" si="232"/>
        <v>11598.682367072999</v>
      </c>
      <c r="R1498" s="1">
        <f t="shared" si="233"/>
        <v>8.0536420081916003</v>
      </c>
      <c r="S1498" s="1">
        <f t="shared" si="234"/>
        <v>333.77577661081295</v>
      </c>
      <c r="T1498" s="1">
        <f t="shared" si="235"/>
        <v>297.67587657847997</v>
      </c>
      <c r="U1498" s="1">
        <f t="shared" si="236"/>
        <v>12.907350909827001</v>
      </c>
      <c r="V1498" s="1">
        <f t="shared" si="237"/>
        <v>73.688742403156994</v>
      </c>
      <c r="W1498" s="1">
        <f t="shared" si="238"/>
        <v>3.1988790053909999</v>
      </c>
      <c r="X1498" s="1" t="str">
        <f t="shared" si="239"/>
        <v>YA</v>
      </c>
    </row>
    <row r="1499" spans="1:24" x14ac:dyDescent="0.2">
      <c r="A1499">
        <v>8.6931499005690007</v>
      </c>
      <c r="B1499">
        <v>219.17829659993001</v>
      </c>
      <c r="C1499">
        <v>16559.877262204001</v>
      </c>
      <c r="D1499">
        <v>8.8770105931157008</v>
      </c>
      <c r="E1499">
        <v>355.30498040497997</v>
      </c>
      <c r="F1499">
        <v>545.22866797398001</v>
      </c>
      <c r="G1499">
        <v>7.2830129959359997</v>
      </c>
      <c r="H1499">
        <v>73.331529129668994</v>
      </c>
      <c r="I1499">
        <v>4.6878467983291996</v>
      </c>
      <c r="J1499">
        <v>1</v>
      </c>
      <c r="O1499" s="1">
        <f t="shared" si="230"/>
        <v>8.6931499005690007</v>
      </c>
      <c r="P1499" s="1">
        <f t="shared" si="231"/>
        <v>219.17829659993001</v>
      </c>
      <c r="Q1499" s="1">
        <f t="shared" si="232"/>
        <v>16559.877262204001</v>
      </c>
      <c r="R1499" s="1">
        <f t="shared" si="233"/>
        <v>8.8770105931157008</v>
      </c>
      <c r="S1499" s="1">
        <f t="shared" si="234"/>
        <v>355.30498040497997</v>
      </c>
      <c r="T1499" s="1">
        <f t="shared" si="235"/>
        <v>545.22866797398001</v>
      </c>
      <c r="U1499" s="1">
        <f t="shared" si="236"/>
        <v>7.2830129959359997</v>
      </c>
      <c r="V1499" s="1">
        <f t="shared" si="237"/>
        <v>73.331529129668994</v>
      </c>
      <c r="W1499" s="1">
        <f t="shared" si="238"/>
        <v>4.6878467983291996</v>
      </c>
      <c r="X1499" s="1" t="str">
        <f t="shared" si="239"/>
        <v>YA</v>
      </c>
    </row>
    <row r="1500" spans="1:24" x14ac:dyDescent="0.2">
      <c r="B1500">
        <v>184.78603790248999</v>
      </c>
      <c r="C1500">
        <v>18113.017302372999</v>
      </c>
      <c r="D1500">
        <v>8.3190798877253993</v>
      </c>
      <c r="E1500">
        <v>381.51321192818</v>
      </c>
      <c r="F1500">
        <v>530.24838722024003</v>
      </c>
      <c r="G1500">
        <v>19.385941008014999</v>
      </c>
      <c r="H1500">
        <v>70.957565403893994</v>
      </c>
      <c r="I1500">
        <v>3.0770348929711999</v>
      </c>
      <c r="J1500">
        <v>1</v>
      </c>
      <c r="O1500" s="1">
        <f t="shared" si="230"/>
        <v>7.0807945042768186</v>
      </c>
      <c r="P1500" s="1">
        <f t="shared" si="231"/>
        <v>184.78603790248999</v>
      </c>
      <c r="Q1500" s="1">
        <f t="shared" si="232"/>
        <v>18113.017302372999</v>
      </c>
      <c r="R1500" s="1">
        <f t="shared" si="233"/>
        <v>8.3190798877253993</v>
      </c>
      <c r="S1500" s="1">
        <f t="shared" si="234"/>
        <v>381.51321192818</v>
      </c>
      <c r="T1500" s="1">
        <f t="shared" si="235"/>
        <v>530.24838722024003</v>
      </c>
      <c r="U1500" s="1">
        <f t="shared" si="236"/>
        <v>19.385941008014999</v>
      </c>
      <c r="V1500" s="1">
        <f t="shared" si="237"/>
        <v>70.957565403893994</v>
      </c>
      <c r="W1500" s="1">
        <f t="shared" si="238"/>
        <v>3.0770348929711999</v>
      </c>
      <c r="X1500" s="1" t="str">
        <f t="shared" si="239"/>
        <v>YA</v>
      </c>
    </row>
    <row r="1501" spans="1:24" x14ac:dyDescent="0.2">
      <c r="A1501">
        <v>6.9997645107739999</v>
      </c>
      <c r="B1501">
        <v>219.14337264436</v>
      </c>
      <c r="C1501">
        <v>16078.459386212</v>
      </c>
      <c r="D1501">
        <v>7.6521351320799003</v>
      </c>
      <c r="E1501">
        <v>355.68889228744001</v>
      </c>
      <c r="F1501">
        <v>282.50233812908999</v>
      </c>
      <c r="G1501">
        <v>17.297555516412999</v>
      </c>
      <c r="H1501">
        <v>65.065069073025001</v>
      </c>
      <c r="I1501">
        <v>3.3601306777489</v>
      </c>
      <c r="J1501">
        <v>1</v>
      </c>
      <c r="O1501" s="1">
        <f t="shared" si="230"/>
        <v>6.9997645107739999</v>
      </c>
      <c r="P1501" s="1">
        <f t="shared" si="231"/>
        <v>219.14337264436</v>
      </c>
      <c r="Q1501" s="1">
        <f t="shared" si="232"/>
        <v>16078.459386212</v>
      </c>
      <c r="R1501" s="1">
        <f t="shared" si="233"/>
        <v>7.6521351320799003</v>
      </c>
      <c r="S1501" s="1">
        <f t="shared" si="234"/>
        <v>355.68889228744001</v>
      </c>
      <c r="T1501" s="1">
        <f t="shared" si="235"/>
        <v>282.50233812908999</v>
      </c>
      <c r="U1501" s="1">
        <f t="shared" si="236"/>
        <v>17.297555516412999</v>
      </c>
      <c r="V1501" s="1">
        <f t="shared" si="237"/>
        <v>65.065069073025001</v>
      </c>
      <c r="W1501" s="1">
        <f t="shared" si="238"/>
        <v>3.3601306777489</v>
      </c>
      <c r="X1501" s="1" t="str">
        <f t="shared" si="239"/>
        <v>YA</v>
      </c>
    </row>
    <row r="1502" spans="1:24" x14ac:dyDescent="0.2">
      <c r="A1502">
        <v>6.8979227165895001</v>
      </c>
      <c r="B1502">
        <v>173.39092815256001</v>
      </c>
      <c r="C1502">
        <v>16616.516616538</v>
      </c>
      <c r="D1502">
        <v>6.3529335310597004</v>
      </c>
      <c r="E1502">
        <v>329.33976761623001</v>
      </c>
      <c r="F1502">
        <v>337.43608771129999</v>
      </c>
      <c r="G1502">
        <v>12.446975630518001</v>
      </c>
      <c r="H1502">
        <v>60.159412765923001</v>
      </c>
      <c r="I1502">
        <v>4.4901052794411003</v>
      </c>
      <c r="J1502">
        <v>1</v>
      </c>
      <c r="O1502" s="1">
        <f t="shared" si="230"/>
        <v>6.8979227165895001</v>
      </c>
      <c r="P1502" s="1">
        <f t="shared" si="231"/>
        <v>173.39092815256001</v>
      </c>
      <c r="Q1502" s="1">
        <f t="shared" si="232"/>
        <v>16616.516616538</v>
      </c>
      <c r="R1502" s="1">
        <f t="shared" si="233"/>
        <v>6.3529335310597004</v>
      </c>
      <c r="S1502" s="1">
        <f t="shared" si="234"/>
        <v>329.33976761623001</v>
      </c>
      <c r="T1502" s="1">
        <f t="shared" si="235"/>
        <v>337.43608771129999</v>
      </c>
      <c r="U1502" s="1">
        <f t="shared" si="236"/>
        <v>12.446975630518001</v>
      </c>
      <c r="V1502" s="1">
        <f t="shared" si="237"/>
        <v>60.159412765923001</v>
      </c>
      <c r="W1502" s="1">
        <f t="shared" si="238"/>
        <v>4.4901052794411003</v>
      </c>
      <c r="X1502" s="1" t="str">
        <f t="shared" si="239"/>
        <v>YA</v>
      </c>
    </row>
    <row r="1503" spans="1:24" x14ac:dyDescent="0.2">
      <c r="A1503">
        <v>6.3823146042602996</v>
      </c>
      <c r="B1503">
        <v>212.83851428585999</v>
      </c>
      <c r="C1503">
        <v>24259.751669474001</v>
      </c>
      <c r="D1503">
        <v>7.3605044748528003</v>
      </c>
      <c r="F1503">
        <v>342.58144361480998</v>
      </c>
      <c r="G1503">
        <v>12.332979143568</v>
      </c>
      <c r="H1503">
        <v>67.748991379545998</v>
      </c>
      <c r="I1503">
        <v>2.8813700554500001</v>
      </c>
      <c r="J1503">
        <v>1</v>
      </c>
      <c r="O1503" s="1">
        <f t="shared" si="230"/>
        <v>6.3823146042602996</v>
      </c>
      <c r="P1503" s="1">
        <f t="shared" si="231"/>
        <v>212.83851428585999</v>
      </c>
      <c r="Q1503" s="1">
        <f t="shared" si="232"/>
        <v>24259.751669474001</v>
      </c>
      <c r="R1503" s="1">
        <f t="shared" si="233"/>
        <v>7.3605044748528003</v>
      </c>
      <c r="S1503" s="1">
        <f t="shared" si="234"/>
        <v>333.77577661081295</v>
      </c>
      <c r="T1503" s="1">
        <f t="shared" si="235"/>
        <v>342.58144361480998</v>
      </c>
      <c r="U1503" s="1">
        <f t="shared" si="236"/>
        <v>12.332979143568</v>
      </c>
      <c r="V1503" s="1">
        <f t="shared" si="237"/>
        <v>67.748991379545998</v>
      </c>
      <c r="W1503" s="1">
        <f t="shared" si="238"/>
        <v>2.8813700554500001</v>
      </c>
      <c r="X1503" s="1" t="str">
        <f t="shared" si="239"/>
        <v>YA</v>
      </c>
    </row>
    <row r="1504" spans="1:24" x14ac:dyDescent="0.2">
      <c r="A1504">
        <v>9.9170920569415006</v>
      </c>
      <c r="B1504">
        <v>196.60374614181001</v>
      </c>
      <c r="C1504">
        <v>37215.226835191999</v>
      </c>
      <c r="D1504">
        <v>7.4080175374242003</v>
      </c>
      <c r="E1504">
        <v>247.9348552726</v>
      </c>
      <c r="F1504">
        <v>522.54855307288005</v>
      </c>
      <c r="G1504">
        <v>5.5120397179495004</v>
      </c>
      <c r="H1504">
        <v>77.830816035938</v>
      </c>
      <c r="I1504">
        <v>3.3933253802233998</v>
      </c>
      <c r="J1504">
        <v>1</v>
      </c>
      <c r="O1504" s="1">
        <f t="shared" si="230"/>
        <v>9.9170920569415006</v>
      </c>
      <c r="P1504" s="1">
        <f t="shared" si="231"/>
        <v>196.60374614181001</v>
      </c>
      <c r="Q1504" s="1">
        <f t="shared" si="232"/>
        <v>37215.226835191999</v>
      </c>
      <c r="R1504" s="1">
        <f t="shared" si="233"/>
        <v>7.4080175374242003</v>
      </c>
      <c r="S1504" s="1">
        <f t="shared" si="234"/>
        <v>247.9348552726</v>
      </c>
      <c r="T1504" s="1">
        <f t="shared" si="235"/>
        <v>522.54855307288005</v>
      </c>
      <c r="U1504" s="1">
        <f t="shared" si="236"/>
        <v>5.5120397179495004</v>
      </c>
      <c r="V1504" s="1">
        <f t="shared" si="237"/>
        <v>77.830816035938</v>
      </c>
      <c r="W1504" s="1">
        <f t="shared" si="238"/>
        <v>3.3933253802233998</v>
      </c>
      <c r="X1504" s="1" t="str">
        <f t="shared" si="239"/>
        <v>YA</v>
      </c>
    </row>
    <row r="1505" spans="1:24" x14ac:dyDescent="0.2">
      <c r="A1505">
        <v>5.6090253537454</v>
      </c>
      <c r="B1505">
        <v>271.63082379199</v>
      </c>
      <c r="C1505">
        <v>26955.330182705999</v>
      </c>
      <c r="D1505">
        <v>6.7727533832505999</v>
      </c>
      <c r="E1505">
        <v>296.65156436337998</v>
      </c>
      <c r="F1505">
        <v>443.87255828626002</v>
      </c>
      <c r="G1505">
        <v>17.048683318923999</v>
      </c>
      <c r="H1505">
        <v>72.827392371355998</v>
      </c>
      <c r="I1505">
        <v>3.3548901479616</v>
      </c>
      <c r="J1505">
        <v>1</v>
      </c>
      <c r="O1505" s="1">
        <f t="shared" si="230"/>
        <v>5.6090253537454</v>
      </c>
      <c r="P1505" s="1">
        <f t="shared" si="231"/>
        <v>271.63082379199</v>
      </c>
      <c r="Q1505" s="1">
        <f t="shared" si="232"/>
        <v>26955.330182705999</v>
      </c>
      <c r="R1505" s="1">
        <f t="shared" si="233"/>
        <v>6.7727533832505999</v>
      </c>
      <c r="S1505" s="1">
        <f t="shared" si="234"/>
        <v>296.65156436337998</v>
      </c>
      <c r="T1505" s="1">
        <f t="shared" si="235"/>
        <v>443.87255828626002</v>
      </c>
      <c r="U1505" s="1">
        <f t="shared" si="236"/>
        <v>17.048683318923999</v>
      </c>
      <c r="V1505" s="1">
        <f t="shared" si="237"/>
        <v>72.827392371355998</v>
      </c>
      <c r="W1505" s="1">
        <f t="shared" si="238"/>
        <v>3.3548901479616</v>
      </c>
      <c r="X1505" s="1" t="str">
        <f t="shared" si="239"/>
        <v>YA</v>
      </c>
    </row>
    <row r="1506" spans="1:24" x14ac:dyDescent="0.2">
      <c r="A1506">
        <v>6.2774630933657001</v>
      </c>
      <c r="B1506">
        <v>225.94193462004</v>
      </c>
      <c r="C1506">
        <v>22807.338851453998</v>
      </c>
      <c r="D1506">
        <v>7.3892596115340998</v>
      </c>
      <c r="F1506">
        <v>328.68441961500002</v>
      </c>
      <c r="G1506">
        <v>13.225665858589</v>
      </c>
      <c r="H1506">
        <v>50.803352947287998</v>
      </c>
      <c r="I1506">
        <v>3.1231661592789002</v>
      </c>
      <c r="J1506">
        <v>1</v>
      </c>
      <c r="O1506" s="1">
        <f t="shared" si="230"/>
        <v>6.2774630933657001</v>
      </c>
      <c r="P1506" s="1">
        <f t="shared" si="231"/>
        <v>225.94193462004</v>
      </c>
      <c r="Q1506" s="1">
        <f t="shared" si="232"/>
        <v>22807.338851453998</v>
      </c>
      <c r="R1506" s="1">
        <f t="shared" si="233"/>
        <v>7.3892596115340998</v>
      </c>
      <c r="S1506" s="1">
        <f t="shared" si="234"/>
        <v>333.77577661081295</v>
      </c>
      <c r="T1506" s="1">
        <f t="shared" si="235"/>
        <v>328.68441961500002</v>
      </c>
      <c r="U1506" s="1">
        <f t="shared" si="236"/>
        <v>13.225665858589</v>
      </c>
      <c r="V1506" s="1">
        <f t="shared" si="237"/>
        <v>50.803352947287998</v>
      </c>
      <c r="W1506" s="1">
        <f t="shared" si="238"/>
        <v>3.1231661592789002</v>
      </c>
      <c r="X1506" s="1" t="str">
        <f t="shared" si="239"/>
        <v>YA</v>
      </c>
    </row>
    <row r="1507" spans="1:24" x14ac:dyDescent="0.2">
      <c r="B1507">
        <v>190.26736742465999</v>
      </c>
      <c r="C1507">
        <v>15255.11525796</v>
      </c>
      <c r="D1507">
        <v>7.5976875737379004</v>
      </c>
      <c r="E1507">
        <v>366.19232673354998</v>
      </c>
      <c r="F1507">
        <v>418.47674153387999</v>
      </c>
      <c r="G1507">
        <v>13.312722740011001</v>
      </c>
      <c r="H1507">
        <v>68.944888484909995</v>
      </c>
      <c r="I1507">
        <v>3.7967374860573999</v>
      </c>
      <c r="J1507">
        <v>1</v>
      </c>
      <c r="O1507" s="1">
        <f t="shared" si="230"/>
        <v>7.0807945042768186</v>
      </c>
      <c r="P1507" s="1">
        <f t="shared" si="231"/>
        <v>190.26736742465999</v>
      </c>
      <c r="Q1507" s="1">
        <f t="shared" si="232"/>
        <v>15255.11525796</v>
      </c>
      <c r="R1507" s="1">
        <f t="shared" si="233"/>
        <v>7.5976875737379004</v>
      </c>
      <c r="S1507" s="1">
        <f t="shared" si="234"/>
        <v>366.19232673354998</v>
      </c>
      <c r="T1507" s="1">
        <f t="shared" si="235"/>
        <v>418.47674153387999</v>
      </c>
      <c r="U1507" s="1">
        <f t="shared" si="236"/>
        <v>13.312722740011001</v>
      </c>
      <c r="V1507" s="1">
        <f t="shared" si="237"/>
        <v>68.944888484909995</v>
      </c>
      <c r="W1507" s="1">
        <f t="shared" si="238"/>
        <v>3.7967374860573999</v>
      </c>
      <c r="X1507" s="1" t="str">
        <f t="shared" si="239"/>
        <v>YA</v>
      </c>
    </row>
    <row r="1508" spans="1:24" x14ac:dyDescent="0.2">
      <c r="A1508">
        <v>7.7143126716313999</v>
      </c>
      <c r="B1508">
        <v>191.69263971651</v>
      </c>
      <c r="C1508">
        <v>19789.636079978001</v>
      </c>
      <c r="D1508">
        <v>7.8565569021178003</v>
      </c>
      <c r="E1508">
        <v>340.32631439323001</v>
      </c>
      <c r="F1508">
        <v>377.92636831286001</v>
      </c>
      <c r="G1508">
        <v>18.917026715795998</v>
      </c>
      <c r="H1508">
        <v>58.692204112700999</v>
      </c>
      <c r="I1508">
        <v>4.4251339704602</v>
      </c>
      <c r="J1508">
        <v>1</v>
      </c>
      <c r="O1508" s="1">
        <f t="shared" si="230"/>
        <v>7.7143126716313999</v>
      </c>
      <c r="P1508" s="1">
        <f t="shared" si="231"/>
        <v>191.69263971651</v>
      </c>
      <c r="Q1508" s="1">
        <f t="shared" si="232"/>
        <v>19789.636079978001</v>
      </c>
      <c r="R1508" s="1">
        <f t="shared" si="233"/>
        <v>7.8565569021178003</v>
      </c>
      <c r="S1508" s="1">
        <f t="shared" si="234"/>
        <v>340.32631439323001</v>
      </c>
      <c r="T1508" s="1">
        <f t="shared" si="235"/>
        <v>377.92636831286001</v>
      </c>
      <c r="U1508" s="1">
        <f t="shared" si="236"/>
        <v>18.917026715795998</v>
      </c>
      <c r="V1508" s="1">
        <f t="shared" si="237"/>
        <v>58.692204112700999</v>
      </c>
      <c r="W1508" s="1">
        <f t="shared" si="238"/>
        <v>4.4251339704602</v>
      </c>
      <c r="X1508" s="1" t="str">
        <f t="shared" si="239"/>
        <v>YA</v>
      </c>
    </row>
    <row r="1509" spans="1:24" x14ac:dyDescent="0.2">
      <c r="A1509">
        <v>6.3512865493708004</v>
      </c>
      <c r="B1509">
        <v>162.21334524440999</v>
      </c>
      <c r="C1509">
        <v>22337.448392966999</v>
      </c>
      <c r="D1509">
        <v>6.8679636320380002</v>
      </c>
      <c r="E1509">
        <v>379.61380313706002</v>
      </c>
      <c r="F1509">
        <v>337.07734853813002</v>
      </c>
      <c r="G1509">
        <v>11.712149246165</v>
      </c>
      <c r="H1509">
        <v>65.967813715138007</v>
      </c>
      <c r="I1509">
        <v>3.7070539676626999</v>
      </c>
      <c r="J1509">
        <v>1</v>
      </c>
      <c r="O1509" s="1">
        <f t="shared" si="230"/>
        <v>6.3512865493708004</v>
      </c>
      <c r="P1509" s="1">
        <f t="shared" si="231"/>
        <v>162.21334524440999</v>
      </c>
      <c r="Q1509" s="1">
        <f t="shared" si="232"/>
        <v>22337.448392966999</v>
      </c>
      <c r="R1509" s="1">
        <f t="shared" si="233"/>
        <v>6.8679636320380002</v>
      </c>
      <c r="S1509" s="1">
        <f t="shared" si="234"/>
        <v>379.61380313706002</v>
      </c>
      <c r="T1509" s="1">
        <f t="shared" si="235"/>
        <v>337.07734853813002</v>
      </c>
      <c r="U1509" s="1">
        <f t="shared" si="236"/>
        <v>11.712149246165</v>
      </c>
      <c r="V1509" s="1">
        <f t="shared" si="237"/>
        <v>65.967813715138007</v>
      </c>
      <c r="W1509" s="1">
        <f t="shared" si="238"/>
        <v>3.7070539676626999</v>
      </c>
      <c r="X1509" s="1" t="str">
        <f t="shared" si="239"/>
        <v>YA</v>
      </c>
    </row>
    <row r="1510" spans="1:24" x14ac:dyDescent="0.2">
      <c r="A1510">
        <v>7.9588714460465004</v>
      </c>
      <c r="B1510">
        <v>184.82855705086999</v>
      </c>
      <c r="C1510">
        <v>26845.661013475001</v>
      </c>
      <c r="D1510">
        <v>7.6737190245839004</v>
      </c>
      <c r="E1510">
        <v>327.23910879775002</v>
      </c>
      <c r="F1510">
        <v>389.26421573929002</v>
      </c>
      <c r="G1510">
        <v>11.032867169119999</v>
      </c>
      <c r="H1510">
        <v>52.510519524769002</v>
      </c>
      <c r="I1510">
        <v>4.0079026125091</v>
      </c>
      <c r="J1510">
        <v>1</v>
      </c>
      <c r="O1510" s="1">
        <f t="shared" si="230"/>
        <v>7.9588714460465004</v>
      </c>
      <c r="P1510" s="1">
        <f t="shared" si="231"/>
        <v>184.82855705086999</v>
      </c>
      <c r="Q1510" s="1">
        <f t="shared" si="232"/>
        <v>26845.661013475001</v>
      </c>
      <c r="R1510" s="1">
        <f t="shared" si="233"/>
        <v>7.6737190245839004</v>
      </c>
      <c r="S1510" s="1">
        <f t="shared" si="234"/>
        <v>327.23910879775002</v>
      </c>
      <c r="T1510" s="1">
        <f t="shared" si="235"/>
        <v>389.26421573929002</v>
      </c>
      <c r="U1510" s="1">
        <f t="shared" si="236"/>
        <v>11.032867169119999</v>
      </c>
      <c r="V1510" s="1">
        <f t="shared" si="237"/>
        <v>52.510519524769002</v>
      </c>
      <c r="W1510" s="1">
        <f t="shared" si="238"/>
        <v>4.0079026125091</v>
      </c>
      <c r="X1510" s="1" t="str">
        <f t="shared" si="239"/>
        <v>YA</v>
      </c>
    </row>
    <row r="1511" spans="1:24" x14ac:dyDescent="0.2">
      <c r="A1511">
        <v>6.6181865666929003</v>
      </c>
      <c r="B1511">
        <v>164.25456484164999</v>
      </c>
      <c r="C1511">
        <v>13776.621791774</v>
      </c>
      <c r="D1511">
        <v>5.9254623234513</v>
      </c>
      <c r="F1511">
        <v>315.19939324461001</v>
      </c>
      <c r="G1511">
        <v>12.082168713966</v>
      </c>
      <c r="H1511">
        <v>61.474422868387002</v>
      </c>
      <c r="I1511">
        <v>3.7970678611499999</v>
      </c>
      <c r="J1511">
        <v>1</v>
      </c>
      <c r="O1511" s="1">
        <f t="shared" si="230"/>
        <v>6.6181865666929003</v>
      </c>
      <c r="P1511" s="1">
        <f t="shared" si="231"/>
        <v>164.25456484164999</v>
      </c>
      <c r="Q1511" s="1">
        <f t="shared" si="232"/>
        <v>13776.621791774</v>
      </c>
      <c r="R1511" s="1">
        <f t="shared" si="233"/>
        <v>5.9254623234513</v>
      </c>
      <c r="S1511" s="1">
        <f t="shared" si="234"/>
        <v>333.77577661081295</v>
      </c>
      <c r="T1511" s="1">
        <f t="shared" si="235"/>
        <v>315.19939324461001</v>
      </c>
      <c r="U1511" s="1">
        <f t="shared" si="236"/>
        <v>12.082168713966</v>
      </c>
      <c r="V1511" s="1">
        <f t="shared" si="237"/>
        <v>61.474422868387002</v>
      </c>
      <c r="W1511" s="1">
        <f t="shared" si="238"/>
        <v>3.7970678611499999</v>
      </c>
      <c r="X1511" s="1" t="str">
        <f t="shared" si="239"/>
        <v>YA</v>
      </c>
    </row>
    <row r="1512" spans="1:24" x14ac:dyDescent="0.2">
      <c r="A1512">
        <v>6.0007233359954997</v>
      </c>
      <c r="B1512">
        <v>161.00230529791</v>
      </c>
      <c r="C1512">
        <v>21111.664104120999</v>
      </c>
      <c r="D1512">
        <v>4.3391259990556001</v>
      </c>
      <c r="E1512">
        <v>301.30717291565998</v>
      </c>
      <c r="F1512">
        <v>384.75329758345998</v>
      </c>
      <c r="G1512">
        <v>9.2619653256902996</v>
      </c>
      <c r="H1512">
        <v>71.002217249902003</v>
      </c>
      <c r="I1512">
        <v>4.1762187427919999</v>
      </c>
      <c r="J1512">
        <v>1</v>
      </c>
      <c r="O1512" s="1">
        <f t="shared" si="230"/>
        <v>6.0007233359954997</v>
      </c>
      <c r="P1512" s="1">
        <f t="shared" si="231"/>
        <v>161.00230529791</v>
      </c>
      <c r="Q1512" s="1">
        <f t="shared" si="232"/>
        <v>21111.664104120999</v>
      </c>
      <c r="R1512" s="1">
        <f t="shared" si="233"/>
        <v>4.3391259990556001</v>
      </c>
      <c r="S1512" s="1">
        <f t="shared" si="234"/>
        <v>301.30717291565998</v>
      </c>
      <c r="T1512" s="1">
        <f t="shared" si="235"/>
        <v>384.75329758345998</v>
      </c>
      <c r="U1512" s="1">
        <f t="shared" si="236"/>
        <v>9.2619653256902996</v>
      </c>
      <c r="V1512" s="1">
        <f t="shared" si="237"/>
        <v>71.002217249902003</v>
      </c>
      <c r="W1512" s="1">
        <f t="shared" si="238"/>
        <v>4.1762187427919999</v>
      </c>
      <c r="X1512" s="1" t="str">
        <f t="shared" si="239"/>
        <v>YA</v>
      </c>
    </row>
    <row r="1513" spans="1:24" x14ac:dyDescent="0.2">
      <c r="A1513">
        <v>6.3929278401143996</v>
      </c>
      <c r="B1513">
        <v>159.16892594184</v>
      </c>
      <c r="C1513">
        <v>21217.158595567998</v>
      </c>
      <c r="D1513">
        <v>5.2988772618768998</v>
      </c>
      <c r="E1513">
        <v>317.25678831070002</v>
      </c>
      <c r="F1513">
        <v>305.24360041365998</v>
      </c>
      <c r="G1513">
        <v>16.865452985373</v>
      </c>
      <c r="H1513">
        <v>62.154379456402999</v>
      </c>
      <c r="I1513">
        <v>3.2713388593702999</v>
      </c>
      <c r="J1513">
        <v>1</v>
      </c>
      <c r="O1513" s="1">
        <f t="shared" si="230"/>
        <v>6.3929278401143996</v>
      </c>
      <c r="P1513" s="1">
        <f t="shared" si="231"/>
        <v>159.16892594184</v>
      </c>
      <c r="Q1513" s="1">
        <f t="shared" si="232"/>
        <v>21217.158595567998</v>
      </c>
      <c r="R1513" s="1">
        <f t="shared" si="233"/>
        <v>5.2988772618768998</v>
      </c>
      <c r="S1513" s="1">
        <f t="shared" si="234"/>
        <v>317.25678831070002</v>
      </c>
      <c r="T1513" s="1">
        <f t="shared" si="235"/>
        <v>305.24360041365998</v>
      </c>
      <c r="U1513" s="1">
        <f t="shared" si="236"/>
        <v>16.865452985373</v>
      </c>
      <c r="V1513" s="1">
        <f t="shared" si="237"/>
        <v>62.154379456402999</v>
      </c>
      <c r="W1513" s="1">
        <f t="shared" si="238"/>
        <v>3.2713388593702999</v>
      </c>
      <c r="X1513" s="1" t="str">
        <f t="shared" si="239"/>
        <v>YA</v>
      </c>
    </row>
    <row r="1514" spans="1:24" x14ac:dyDescent="0.2">
      <c r="A1514">
        <v>6.9772678516389002</v>
      </c>
      <c r="B1514">
        <v>223.27889127950999</v>
      </c>
      <c r="C1514">
        <v>20287.359770416999</v>
      </c>
      <c r="D1514">
        <v>5.2747446586512003</v>
      </c>
      <c r="E1514">
        <v>282.08571927370002</v>
      </c>
      <c r="F1514">
        <v>377.00039202667</v>
      </c>
      <c r="G1514">
        <v>14.046277504321001</v>
      </c>
      <c r="H1514">
        <v>67.627241055373005</v>
      </c>
      <c r="I1514">
        <v>2.3670413093414999</v>
      </c>
      <c r="J1514">
        <v>1</v>
      </c>
      <c r="O1514" s="1">
        <f t="shared" si="230"/>
        <v>6.9772678516389002</v>
      </c>
      <c r="P1514" s="1">
        <f t="shared" si="231"/>
        <v>223.27889127950999</v>
      </c>
      <c r="Q1514" s="1">
        <f t="shared" si="232"/>
        <v>20287.359770416999</v>
      </c>
      <c r="R1514" s="1">
        <f t="shared" si="233"/>
        <v>5.2747446586512003</v>
      </c>
      <c r="S1514" s="1">
        <f t="shared" si="234"/>
        <v>282.08571927370002</v>
      </c>
      <c r="T1514" s="1">
        <f t="shared" si="235"/>
        <v>377.00039202667</v>
      </c>
      <c r="U1514" s="1">
        <f t="shared" si="236"/>
        <v>14.046277504321001</v>
      </c>
      <c r="V1514" s="1">
        <f t="shared" si="237"/>
        <v>67.627241055373005</v>
      </c>
      <c r="W1514" s="1">
        <f t="shared" si="238"/>
        <v>2.3670413093414999</v>
      </c>
      <c r="X1514" s="1" t="str">
        <f t="shared" si="239"/>
        <v>YA</v>
      </c>
    </row>
    <row r="1515" spans="1:24" x14ac:dyDescent="0.2">
      <c r="A1515">
        <v>6.3534368437172999</v>
      </c>
      <c r="B1515">
        <v>218.54936272770999</v>
      </c>
      <c r="C1515">
        <v>18664.844296974999</v>
      </c>
      <c r="D1515">
        <v>6.6903937452523996</v>
      </c>
      <c r="E1515">
        <v>312.39301924217</v>
      </c>
      <c r="F1515">
        <v>503.41489700402002</v>
      </c>
      <c r="G1515">
        <v>15.422459239949999</v>
      </c>
      <c r="H1515">
        <v>94.386932282478</v>
      </c>
      <c r="I1515">
        <v>3.8611092023418001</v>
      </c>
      <c r="J1515">
        <v>1</v>
      </c>
      <c r="O1515" s="1">
        <f t="shared" si="230"/>
        <v>6.3534368437172999</v>
      </c>
      <c r="P1515" s="1">
        <f t="shared" si="231"/>
        <v>218.54936272770999</v>
      </c>
      <c r="Q1515" s="1">
        <f t="shared" si="232"/>
        <v>18664.844296974999</v>
      </c>
      <c r="R1515" s="1">
        <f t="shared" si="233"/>
        <v>6.6903937452523996</v>
      </c>
      <c r="S1515" s="1">
        <f t="shared" si="234"/>
        <v>312.39301924217</v>
      </c>
      <c r="T1515" s="1">
        <f t="shared" si="235"/>
        <v>503.41489700402002</v>
      </c>
      <c r="U1515" s="1">
        <f t="shared" si="236"/>
        <v>15.422459239949999</v>
      </c>
      <c r="V1515" s="1">
        <f t="shared" si="237"/>
        <v>94.386932282478</v>
      </c>
      <c r="W1515" s="1">
        <f t="shared" si="238"/>
        <v>3.8611092023418001</v>
      </c>
      <c r="X1515" s="1" t="str">
        <f t="shared" si="239"/>
        <v>YA</v>
      </c>
    </row>
    <row r="1516" spans="1:24" x14ac:dyDescent="0.2">
      <c r="A1516">
        <v>6.0199399948716001</v>
      </c>
      <c r="B1516">
        <v>140.86789831152001</v>
      </c>
      <c r="C1516">
        <v>20666.410142052999</v>
      </c>
      <c r="D1516">
        <v>6.9035246380892001</v>
      </c>
      <c r="F1516">
        <v>428.69533075276001</v>
      </c>
      <c r="G1516">
        <v>8.3982373106116004</v>
      </c>
      <c r="H1516">
        <v>67.290955845444998</v>
      </c>
      <c r="I1516">
        <v>2.7470271122893002</v>
      </c>
      <c r="J1516">
        <v>1</v>
      </c>
      <c r="O1516" s="1">
        <f t="shared" si="230"/>
        <v>6.0199399948716001</v>
      </c>
      <c r="P1516" s="1">
        <f t="shared" si="231"/>
        <v>140.86789831152001</v>
      </c>
      <c r="Q1516" s="1">
        <f t="shared" si="232"/>
        <v>20666.410142052999</v>
      </c>
      <c r="R1516" s="1">
        <f t="shared" si="233"/>
        <v>6.9035246380892001</v>
      </c>
      <c r="S1516" s="1">
        <f t="shared" si="234"/>
        <v>333.77577661081295</v>
      </c>
      <c r="T1516" s="1">
        <f t="shared" si="235"/>
        <v>428.69533075276001</v>
      </c>
      <c r="U1516" s="1">
        <f t="shared" si="236"/>
        <v>8.3982373106116004</v>
      </c>
      <c r="V1516" s="1">
        <f t="shared" si="237"/>
        <v>67.290955845444998</v>
      </c>
      <c r="W1516" s="1">
        <f t="shared" si="238"/>
        <v>2.7470271122893002</v>
      </c>
      <c r="X1516" s="1" t="str">
        <f t="shared" si="239"/>
        <v>YA</v>
      </c>
    </row>
    <row r="1517" spans="1:24" x14ac:dyDescent="0.2">
      <c r="A1517">
        <v>7.3301968767672996</v>
      </c>
      <c r="B1517">
        <v>159.80372018648001</v>
      </c>
      <c r="C1517">
        <v>14884.339958152999</v>
      </c>
      <c r="D1517">
        <v>9.1945748401222005</v>
      </c>
      <c r="E1517">
        <v>411.10069167979998</v>
      </c>
      <c r="F1517">
        <v>404.19591208076997</v>
      </c>
      <c r="G1517">
        <v>17.375739346932001</v>
      </c>
      <c r="H1517">
        <v>51.153972209201001</v>
      </c>
      <c r="I1517">
        <v>2.8847150979192002</v>
      </c>
      <c r="J1517">
        <v>1</v>
      </c>
      <c r="O1517" s="1">
        <f t="shared" si="230"/>
        <v>7.3301968767672996</v>
      </c>
      <c r="P1517" s="1">
        <f t="shared" si="231"/>
        <v>159.80372018648001</v>
      </c>
      <c r="Q1517" s="1">
        <f t="shared" si="232"/>
        <v>14884.339958152999</v>
      </c>
      <c r="R1517" s="1">
        <f t="shared" si="233"/>
        <v>9.1945748401222005</v>
      </c>
      <c r="S1517" s="1">
        <f t="shared" si="234"/>
        <v>411.10069167979998</v>
      </c>
      <c r="T1517" s="1">
        <f t="shared" si="235"/>
        <v>404.19591208076997</v>
      </c>
      <c r="U1517" s="1">
        <f t="shared" si="236"/>
        <v>17.375739346932001</v>
      </c>
      <c r="V1517" s="1">
        <f t="shared" si="237"/>
        <v>51.153972209201001</v>
      </c>
      <c r="W1517" s="1">
        <f t="shared" si="238"/>
        <v>2.8847150979192002</v>
      </c>
      <c r="X1517" s="1" t="str">
        <f t="shared" si="239"/>
        <v>YA</v>
      </c>
    </row>
    <row r="1518" spans="1:24" x14ac:dyDescent="0.2">
      <c r="A1518">
        <v>9.2413387669599008</v>
      </c>
      <c r="B1518">
        <v>157.92749243629001</v>
      </c>
      <c r="C1518">
        <v>31598.536376742999</v>
      </c>
      <c r="D1518">
        <v>6.7780541039899003</v>
      </c>
      <c r="F1518">
        <v>464.02548282268998</v>
      </c>
      <c r="G1518">
        <v>12.053627205438</v>
      </c>
      <c r="H1518">
        <v>93.871692239610994</v>
      </c>
      <c r="I1518">
        <v>3.8425776038663999</v>
      </c>
      <c r="J1518">
        <v>1</v>
      </c>
      <c r="O1518" s="1">
        <f t="shared" si="230"/>
        <v>9.2413387669599008</v>
      </c>
      <c r="P1518" s="1">
        <f t="shared" si="231"/>
        <v>157.92749243629001</v>
      </c>
      <c r="Q1518" s="1">
        <f t="shared" si="232"/>
        <v>31598.536376742999</v>
      </c>
      <c r="R1518" s="1">
        <f t="shared" si="233"/>
        <v>6.7780541039899003</v>
      </c>
      <c r="S1518" s="1">
        <f t="shared" si="234"/>
        <v>333.77577661081295</v>
      </c>
      <c r="T1518" s="1">
        <f t="shared" si="235"/>
        <v>464.02548282268998</v>
      </c>
      <c r="U1518" s="1">
        <f t="shared" si="236"/>
        <v>12.053627205438</v>
      </c>
      <c r="V1518" s="1">
        <f t="shared" si="237"/>
        <v>93.871692239610994</v>
      </c>
      <c r="W1518" s="1">
        <f t="shared" si="238"/>
        <v>3.8425776038663999</v>
      </c>
      <c r="X1518" s="1" t="str">
        <f t="shared" si="239"/>
        <v>YA</v>
      </c>
    </row>
    <row r="1519" spans="1:24" x14ac:dyDescent="0.2">
      <c r="A1519">
        <v>6.5931744566193</v>
      </c>
      <c r="B1519">
        <v>176.61282880447001</v>
      </c>
      <c r="C1519">
        <v>21857.838889341001</v>
      </c>
      <c r="D1519">
        <v>4.7090442751034001</v>
      </c>
      <c r="F1519">
        <v>310.43597926184998</v>
      </c>
      <c r="G1519">
        <v>14.314281814718999</v>
      </c>
      <c r="H1519">
        <v>52.697958437170001</v>
      </c>
      <c r="I1519">
        <v>3.9316531712541001</v>
      </c>
      <c r="J1519">
        <v>1</v>
      </c>
      <c r="O1519" s="1">
        <f t="shared" si="230"/>
        <v>6.5931744566193</v>
      </c>
      <c r="P1519" s="1">
        <f t="shared" si="231"/>
        <v>176.61282880447001</v>
      </c>
      <c r="Q1519" s="1">
        <f t="shared" si="232"/>
        <v>21857.838889341001</v>
      </c>
      <c r="R1519" s="1">
        <f t="shared" si="233"/>
        <v>4.7090442751034001</v>
      </c>
      <c r="S1519" s="1">
        <f t="shared" si="234"/>
        <v>333.77577661081295</v>
      </c>
      <c r="T1519" s="1">
        <f t="shared" si="235"/>
        <v>310.43597926184998</v>
      </c>
      <c r="U1519" s="1">
        <f t="shared" si="236"/>
        <v>14.314281814718999</v>
      </c>
      <c r="V1519" s="1">
        <f t="shared" si="237"/>
        <v>52.697958437170001</v>
      </c>
      <c r="W1519" s="1">
        <f t="shared" si="238"/>
        <v>3.9316531712541001</v>
      </c>
      <c r="X1519" s="1" t="str">
        <f t="shared" si="239"/>
        <v>YA</v>
      </c>
    </row>
    <row r="1520" spans="1:24" x14ac:dyDescent="0.2">
      <c r="A1520">
        <v>6.9482654493837996</v>
      </c>
      <c r="B1520">
        <v>225.23175998573001</v>
      </c>
      <c r="C1520">
        <v>6874.5860163916996</v>
      </c>
      <c r="D1520">
        <v>10.116984176644999</v>
      </c>
      <c r="E1520">
        <v>429.04561974004997</v>
      </c>
      <c r="F1520">
        <v>386.58208316391</v>
      </c>
      <c r="G1520">
        <v>15.845192725826999</v>
      </c>
      <c r="H1520">
        <v>59.474012721158999</v>
      </c>
      <c r="I1520">
        <v>4.0956118132563004</v>
      </c>
      <c r="J1520">
        <v>1</v>
      </c>
      <c r="O1520" s="1">
        <f t="shared" si="230"/>
        <v>6.9482654493837996</v>
      </c>
      <c r="P1520" s="1">
        <f t="shared" si="231"/>
        <v>225.23175998573001</v>
      </c>
      <c r="Q1520" s="1">
        <f t="shared" si="232"/>
        <v>6874.5860163916996</v>
      </c>
      <c r="R1520" s="1">
        <f t="shared" si="233"/>
        <v>10.116984176644999</v>
      </c>
      <c r="S1520" s="1">
        <f t="shared" si="234"/>
        <v>429.04561974004997</v>
      </c>
      <c r="T1520" s="1">
        <f t="shared" si="235"/>
        <v>386.58208316391</v>
      </c>
      <c r="U1520" s="1">
        <f t="shared" si="236"/>
        <v>15.845192725826999</v>
      </c>
      <c r="V1520" s="1">
        <f t="shared" si="237"/>
        <v>59.474012721158999</v>
      </c>
      <c r="W1520" s="1">
        <f t="shared" si="238"/>
        <v>4.0956118132563004</v>
      </c>
      <c r="X1520" s="1" t="str">
        <f t="shared" si="239"/>
        <v>YA</v>
      </c>
    </row>
    <row r="1521" spans="1:24" x14ac:dyDescent="0.2">
      <c r="B1521">
        <v>210.73285359184999</v>
      </c>
      <c r="C1521">
        <v>13671.416030422</v>
      </c>
      <c r="D1521">
        <v>8.5461870010067997</v>
      </c>
      <c r="E1521">
        <v>418.47055130250999</v>
      </c>
      <c r="F1521">
        <v>352.25232765136002</v>
      </c>
      <c r="G1521">
        <v>10.353658740836</v>
      </c>
      <c r="H1521">
        <v>45.304006983321997</v>
      </c>
      <c r="I1521">
        <v>3.3648908816172001</v>
      </c>
      <c r="J1521">
        <v>1</v>
      </c>
      <c r="O1521" s="1">
        <f t="shared" si="230"/>
        <v>7.0807945042768186</v>
      </c>
      <c r="P1521" s="1">
        <f t="shared" si="231"/>
        <v>210.73285359184999</v>
      </c>
      <c r="Q1521" s="1">
        <f t="shared" si="232"/>
        <v>13671.416030422</v>
      </c>
      <c r="R1521" s="1">
        <f t="shared" si="233"/>
        <v>8.5461870010067997</v>
      </c>
      <c r="S1521" s="1">
        <f t="shared" si="234"/>
        <v>418.47055130250999</v>
      </c>
      <c r="T1521" s="1">
        <f t="shared" si="235"/>
        <v>352.25232765136002</v>
      </c>
      <c r="U1521" s="1">
        <f t="shared" si="236"/>
        <v>10.353658740836</v>
      </c>
      <c r="V1521" s="1">
        <f t="shared" si="237"/>
        <v>45.304006983321997</v>
      </c>
      <c r="W1521" s="1">
        <f t="shared" si="238"/>
        <v>3.3648908816172001</v>
      </c>
      <c r="X1521" s="1" t="str">
        <f t="shared" si="239"/>
        <v>YA</v>
      </c>
    </row>
    <row r="1522" spans="1:24" x14ac:dyDescent="0.2">
      <c r="B1522">
        <v>214.72570415665999</v>
      </c>
      <c r="C1522">
        <v>21093.217408664001</v>
      </c>
      <c r="D1522">
        <v>7.3664972021572996</v>
      </c>
      <c r="E1522">
        <v>291.28327159928</v>
      </c>
      <c r="F1522">
        <v>539.00652065230997</v>
      </c>
      <c r="G1522">
        <v>14.670245600537999</v>
      </c>
      <c r="H1522">
        <v>62.259623232586002</v>
      </c>
      <c r="I1522">
        <v>3.5892516337235998</v>
      </c>
      <c r="J1522">
        <v>1</v>
      </c>
      <c r="O1522" s="1">
        <f t="shared" si="230"/>
        <v>7.0807945042768186</v>
      </c>
      <c r="P1522" s="1">
        <f t="shared" si="231"/>
        <v>214.72570415665999</v>
      </c>
      <c r="Q1522" s="1">
        <f t="shared" si="232"/>
        <v>21093.217408664001</v>
      </c>
      <c r="R1522" s="1">
        <f t="shared" si="233"/>
        <v>7.3664972021572996</v>
      </c>
      <c r="S1522" s="1">
        <f t="shared" si="234"/>
        <v>291.28327159928</v>
      </c>
      <c r="T1522" s="1">
        <f t="shared" si="235"/>
        <v>539.00652065230997</v>
      </c>
      <c r="U1522" s="1">
        <f t="shared" si="236"/>
        <v>14.670245600537999</v>
      </c>
      <c r="V1522" s="1">
        <f t="shared" si="237"/>
        <v>62.259623232586002</v>
      </c>
      <c r="W1522" s="1">
        <f t="shared" si="238"/>
        <v>3.5892516337235998</v>
      </c>
      <c r="X1522" s="1" t="str">
        <f t="shared" si="239"/>
        <v>YA</v>
      </c>
    </row>
    <row r="1523" spans="1:24" x14ac:dyDescent="0.2">
      <c r="A1523">
        <v>5.9383211787794004</v>
      </c>
      <c r="B1523">
        <v>214.46957479331999</v>
      </c>
      <c r="C1523">
        <v>10815.399442206</v>
      </c>
      <c r="D1523">
        <v>7.7955427144047</v>
      </c>
      <c r="F1523">
        <v>626.12873705995003</v>
      </c>
      <c r="G1523">
        <v>17.477597986635999</v>
      </c>
      <c r="H1523">
        <v>59.989737311039001</v>
      </c>
      <c r="I1523">
        <v>3.8895000398613999</v>
      </c>
      <c r="J1523">
        <v>1</v>
      </c>
      <c r="O1523" s="1">
        <f t="shared" si="230"/>
        <v>5.9383211787794004</v>
      </c>
      <c r="P1523" s="1">
        <f t="shared" si="231"/>
        <v>214.46957479331999</v>
      </c>
      <c r="Q1523" s="1">
        <f t="shared" si="232"/>
        <v>10815.399442206</v>
      </c>
      <c r="R1523" s="1">
        <f t="shared" si="233"/>
        <v>7.7955427144047</v>
      </c>
      <c r="S1523" s="1">
        <f t="shared" si="234"/>
        <v>333.77577661081295</v>
      </c>
      <c r="T1523" s="1">
        <f t="shared" si="235"/>
        <v>626.12873705995003</v>
      </c>
      <c r="U1523" s="1">
        <f t="shared" si="236"/>
        <v>17.477597986635999</v>
      </c>
      <c r="V1523" s="1">
        <f t="shared" si="237"/>
        <v>59.989737311039001</v>
      </c>
      <c r="W1523" s="1">
        <f t="shared" si="238"/>
        <v>3.8895000398613999</v>
      </c>
      <c r="X1523" s="1" t="str">
        <f t="shared" si="239"/>
        <v>YA</v>
      </c>
    </row>
    <row r="1524" spans="1:24" x14ac:dyDescent="0.2">
      <c r="A1524">
        <v>8.2495505089512999</v>
      </c>
      <c r="B1524">
        <v>230.93283212129001</v>
      </c>
      <c r="C1524">
        <v>32898.749367734999</v>
      </c>
      <c r="D1524">
        <v>7.0199710748416004</v>
      </c>
      <c r="E1524">
        <v>280.67498362294998</v>
      </c>
      <c r="F1524">
        <v>364.93112814217</v>
      </c>
      <c r="G1524">
        <v>17.051184733261</v>
      </c>
      <c r="H1524">
        <v>69.781641168012996</v>
      </c>
      <c r="I1524">
        <v>4.2848311193701001</v>
      </c>
      <c r="J1524">
        <v>1</v>
      </c>
      <c r="O1524" s="1">
        <f t="shared" si="230"/>
        <v>8.2495505089512999</v>
      </c>
      <c r="P1524" s="1">
        <f t="shared" si="231"/>
        <v>230.93283212129001</v>
      </c>
      <c r="Q1524" s="1">
        <f t="shared" si="232"/>
        <v>32898.749367734999</v>
      </c>
      <c r="R1524" s="1">
        <f t="shared" si="233"/>
        <v>7.0199710748416004</v>
      </c>
      <c r="S1524" s="1">
        <f t="shared" si="234"/>
        <v>280.67498362294998</v>
      </c>
      <c r="T1524" s="1">
        <f t="shared" si="235"/>
        <v>364.93112814217</v>
      </c>
      <c r="U1524" s="1">
        <f t="shared" si="236"/>
        <v>17.051184733261</v>
      </c>
      <c r="V1524" s="1">
        <f t="shared" si="237"/>
        <v>69.781641168012996</v>
      </c>
      <c r="W1524" s="1">
        <f t="shared" si="238"/>
        <v>4.2848311193701001</v>
      </c>
      <c r="X1524" s="1" t="str">
        <f t="shared" si="239"/>
        <v>YA</v>
      </c>
    </row>
    <row r="1525" spans="1:24" x14ac:dyDescent="0.2">
      <c r="A1525">
        <v>6.9038169777866001</v>
      </c>
      <c r="B1525">
        <v>258.52684170149001</v>
      </c>
      <c r="C1525">
        <v>35455.709612154002</v>
      </c>
      <c r="D1525">
        <v>4.8813766482140002</v>
      </c>
      <c r="E1525">
        <v>206.24722944633999</v>
      </c>
      <c r="F1525">
        <v>318.62262232131002</v>
      </c>
      <c r="G1525">
        <v>13.961739610717</v>
      </c>
      <c r="H1525">
        <v>65.866679194195001</v>
      </c>
      <c r="I1525">
        <v>3.8678433026408001</v>
      </c>
      <c r="J1525">
        <v>1</v>
      </c>
      <c r="O1525" s="1">
        <f t="shared" si="230"/>
        <v>6.9038169777866001</v>
      </c>
      <c r="P1525" s="1">
        <f t="shared" si="231"/>
        <v>258.52684170149001</v>
      </c>
      <c r="Q1525" s="1">
        <f t="shared" si="232"/>
        <v>35455.709612154002</v>
      </c>
      <c r="R1525" s="1">
        <f t="shared" si="233"/>
        <v>4.8813766482140002</v>
      </c>
      <c r="S1525" s="1">
        <f t="shared" si="234"/>
        <v>206.24722944633999</v>
      </c>
      <c r="T1525" s="1">
        <f t="shared" si="235"/>
        <v>318.62262232131002</v>
      </c>
      <c r="U1525" s="1">
        <f t="shared" si="236"/>
        <v>13.961739610717</v>
      </c>
      <c r="V1525" s="1">
        <f t="shared" si="237"/>
        <v>65.866679194195001</v>
      </c>
      <c r="W1525" s="1">
        <f t="shared" si="238"/>
        <v>3.8678433026408001</v>
      </c>
      <c r="X1525" s="1" t="str">
        <f t="shared" si="239"/>
        <v>YA</v>
      </c>
    </row>
    <row r="1526" spans="1:24" x14ac:dyDescent="0.2">
      <c r="A1526">
        <v>7.6056748206508002</v>
      </c>
      <c r="B1526">
        <v>210.37143561242999</v>
      </c>
      <c r="C1526">
        <v>9583.7104413075995</v>
      </c>
      <c r="D1526">
        <v>8.5094033392546997</v>
      </c>
      <c r="E1526">
        <v>371.47169047479002</v>
      </c>
      <c r="F1526">
        <v>325.68369121665</v>
      </c>
      <c r="G1526">
        <v>11.781265015041001</v>
      </c>
      <c r="H1526">
        <v>86.513474386113998</v>
      </c>
      <c r="I1526">
        <v>5.5540745263320996</v>
      </c>
      <c r="J1526">
        <v>1</v>
      </c>
      <c r="O1526" s="1">
        <f t="shared" si="230"/>
        <v>7.6056748206508002</v>
      </c>
      <c r="P1526" s="1">
        <f t="shared" si="231"/>
        <v>210.37143561242999</v>
      </c>
      <c r="Q1526" s="1">
        <f t="shared" si="232"/>
        <v>9583.7104413075995</v>
      </c>
      <c r="R1526" s="1">
        <f t="shared" si="233"/>
        <v>8.5094033392546997</v>
      </c>
      <c r="S1526" s="1">
        <f t="shared" si="234"/>
        <v>371.47169047479002</v>
      </c>
      <c r="T1526" s="1">
        <f t="shared" si="235"/>
        <v>325.68369121665</v>
      </c>
      <c r="U1526" s="1">
        <f t="shared" si="236"/>
        <v>11.781265015041001</v>
      </c>
      <c r="V1526" s="1">
        <f t="shared" si="237"/>
        <v>86.513474386113998</v>
      </c>
      <c r="W1526" s="1">
        <f t="shared" si="238"/>
        <v>5.5540745263320996</v>
      </c>
      <c r="X1526" s="1" t="str">
        <f t="shared" si="239"/>
        <v>YA</v>
      </c>
    </row>
    <row r="1527" spans="1:24" x14ac:dyDescent="0.2">
      <c r="A1527">
        <v>6.5892905009635001</v>
      </c>
      <c r="B1527">
        <v>108.69907681470001</v>
      </c>
      <c r="C1527">
        <v>34298.152941490996</v>
      </c>
      <c r="D1527">
        <v>4.9494097642358001</v>
      </c>
      <c r="E1527">
        <v>317.61018232395998</v>
      </c>
      <c r="F1527">
        <v>324.59027345963</v>
      </c>
      <c r="G1527">
        <v>19.495393156405001</v>
      </c>
      <c r="I1527">
        <v>3.1811120633457</v>
      </c>
      <c r="J1527">
        <v>1</v>
      </c>
      <c r="O1527" s="1">
        <f t="shared" si="230"/>
        <v>6.5892905009635001</v>
      </c>
      <c r="P1527" s="1">
        <f t="shared" si="231"/>
        <v>108.69907681470001</v>
      </c>
      <c r="Q1527" s="1">
        <f t="shared" si="232"/>
        <v>34298.152941490996</v>
      </c>
      <c r="R1527" s="1">
        <f t="shared" si="233"/>
        <v>4.9494097642358001</v>
      </c>
      <c r="S1527" s="1">
        <f t="shared" si="234"/>
        <v>317.61018232395998</v>
      </c>
      <c r="T1527" s="1">
        <f t="shared" si="235"/>
        <v>324.59027345963</v>
      </c>
      <c r="U1527" s="1">
        <f t="shared" si="236"/>
        <v>19.495393156405001</v>
      </c>
      <c r="V1527" s="1">
        <f t="shared" si="237"/>
        <v>66.396292946768057</v>
      </c>
      <c r="W1527" s="1">
        <f t="shared" si="238"/>
        <v>3.1811120633457</v>
      </c>
      <c r="X1527" s="1" t="str">
        <f t="shared" si="239"/>
        <v>YA</v>
      </c>
    </row>
    <row r="1528" spans="1:24" x14ac:dyDescent="0.2">
      <c r="A1528">
        <v>7.5118166414119996</v>
      </c>
      <c r="B1528">
        <v>174.61413360258999</v>
      </c>
      <c r="C1528">
        <v>15736.893958506</v>
      </c>
      <c r="D1528">
        <v>8.0342838912588999</v>
      </c>
      <c r="F1528">
        <v>303.10814585788</v>
      </c>
      <c r="G1528">
        <v>17.425460208514998</v>
      </c>
      <c r="H1528">
        <v>90.662336691644995</v>
      </c>
      <c r="I1528">
        <v>2.2855199288821999</v>
      </c>
      <c r="J1528">
        <v>1</v>
      </c>
      <c r="O1528" s="1">
        <f t="shared" si="230"/>
        <v>7.5118166414119996</v>
      </c>
      <c r="P1528" s="1">
        <f t="shared" si="231"/>
        <v>174.61413360258999</v>
      </c>
      <c r="Q1528" s="1">
        <f t="shared" si="232"/>
        <v>15736.893958506</v>
      </c>
      <c r="R1528" s="1">
        <f t="shared" si="233"/>
        <v>8.0342838912588999</v>
      </c>
      <c r="S1528" s="1">
        <f t="shared" si="234"/>
        <v>333.77577661081295</v>
      </c>
      <c r="T1528" s="1">
        <f t="shared" si="235"/>
        <v>303.10814585788</v>
      </c>
      <c r="U1528" s="1">
        <f t="shared" si="236"/>
        <v>17.425460208514998</v>
      </c>
      <c r="V1528" s="1">
        <f t="shared" si="237"/>
        <v>90.662336691644995</v>
      </c>
      <c r="W1528" s="1">
        <f t="shared" si="238"/>
        <v>2.2855199288821999</v>
      </c>
      <c r="X1528" s="1" t="str">
        <f t="shared" si="239"/>
        <v>YA</v>
      </c>
    </row>
    <row r="1529" spans="1:24" x14ac:dyDescent="0.2">
      <c r="A1529">
        <v>7.3014446542876996</v>
      </c>
      <c r="B1529">
        <v>143.43135025761001</v>
      </c>
      <c r="C1529">
        <v>46718.555965348001</v>
      </c>
      <c r="D1529">
        <v>4.7687808009647998</v>
      </c>
      <c r="E1529">
        <v>252.46648472775999</v>
      </c>
      <c r="F1529">
        <v>446.83967260296998</v>
      </c>
      <c r="G1529">
        <v>12.575416892102</v>
      </c>
      <c r="H1529">
        <v>60.64840389938</v>
      </c>
      <c r="I1529">
        <v>3.1600748401135998</v>
      </c>
      <c r="J1529">
        <v>1</v>
      </c>
      <c r="O1529" s="1">
        <f t="shared" si="230"/>
        <v>7.3014446542876996</v>
      </c>
      <c r="P1529" s="1">
        <f t="shared" si="231"/>
        <v>143.43135025761001</v>
      </c>
      <c r="Q1529" s="1">
        <f t="shared" si="232"/>
        <v>46718.555965348001</v>
      </c>
      <c r="R1529" s="1">
        <f t="shared" si="233"/>
        <v>4.7687808009647998</v>
      </c>
      <c r="S1529" s="1">
        <f t="shared" si="234"/>
        <v>252.46648472775999</v>
      </c>
      <c r="T1529" s="1">
        <f t="shared" si="235"/>
        <v>446.83967260296998</v>
      </c>
      <c r="U1529" s="1">
        <f t="shared" si="236"/>
        <v>12.575416892102</v>
      </c>
      <c r="V1529" s="1">
        <f t="shared" si="237"/>
        <v>60.64840389938</v>
      </c>
      <c r="W1529" s="1">
        <f t="shared" si="238"/>
        <v>3.1600748401135998</v>
      </c>
      <c r="X1529" s="1" t="str">
        <f t="shared" si="239"/>
        <v>YA</v>
      </c>
    </row>
    <row r="1530" spans="1:24" x14ac:dyDescent="0.2">
      <c r="A1530">
        <v>6.7882915831785997</v>
      </c>
      <c r="B1530">
        <v>182.03689538627</v>
      </c>
      <c r="C1530">
        <v>25661.360539468998</v>
      </c>
      <c r="D1530">
        <v>6.9398532251802996</v>
      </c>
      <c r="E1530">
        <v>352.34492925275998</v>
      </c>
      <c r="F1530">
        <v>419.89588845378</v>
      </c>
      <c r="G1530">
        <v>11.835382178148</v>
      </c>
      <c r="H1530">
        <v>71.436038368615996</v>
      </c>
      <c r="I1530">
        <v>4.2559483166233996</v>
      </c>
      <c r="J1530">
        <v>1</v>
      </c>
      <c r="O1530" s="1">
        <f t="shared" si="230"/>
        <v>6.7882915831785997</v>
      </c>
      <c r="P1530" s="1">
        <f t="shared" si="231"/>
        <v>182.03689538627</v>
      </c>
      <c r="Q1530" s="1">
        <f t="shared" si="232"/>
        <v>25661.360539468998</v>
      </c>
      <c r="R1530" s="1">
        <f t="shared" si="233"/>
        <v>6.9398532251802996</v>
      </c>
      <c r="S1530" s="1">
        <f t="shared" si="234"/>
        <v>352.34492925275998</v>
      </c>
      <c r="T1530" s="1">
        <f t="shared" si="235"/>
        <v>419.89588845378</v>
      </c>
      <c r="U1530" s="1">
        <f t="shared" si="236"/>
        <v>11.835382178148</v>
      </c>
      <c r="V1530" s="1">
        <f t="shared" si="237"/>
        <v>71.436038368615996</v>
      </c>
      <c r="W1530" s="1">
        <f t="shared" si="238"/>
        <v>4.2559483166233996</v>
      </c>
      <c r="X1530" s="1" t="str">
        <f t="shared" si="239"/>
        <v>YA</v>
      </c>
    </row>
    <row r="1531" spans="1:24" x14ac:dyDescent="0.2">
      <c r="B1531">
        <v>184.0409883058</v>
      </c>
      <c r="C1531">
        <v>23727.094105199001</v>
      </c>
      <c r="D1531">
        <v>4.9644489476476004</v>
      </c>
      <c r="E1531">
        <v>277.68083722239999</v>
      </c>
      <c r="F1531">
        <v>382.84774092831998</v>
      </c>
      <c r="G1531">
        <v>10.213622575685999</v>
      </c>
      <c r="H1531">
        <v>75.561049563560999</v>
      </c>
      <c r="I1531">
        <v>3.7144692525769001</v>
      </c>
      <c r="J1531">
        <v>1</v>
      </c>
      <c r="O1531" s="1">
        <f t="shared" si="230"/>
        <v>7.0807945042768186</v>
      </c>
      <c r="P1531" s="1">
        <f t="shared" si="231"/>
        <v>184.0409883058</v>
      </c>
      <c r="Q1531" s="1">
        <f t="shared" si="232"/>
        <v>23727.094105199001</v>
      </c>
      <c r="R1531" s="1">
        <f t="shared" si="233"/>
        <v>4.9644489476476004</v>
      </c>
      <c r="S1531" s="1">
        <f t="shared" si="234"/>
        <v>277.68083722239999</v>
      </c>
      <c r="T1531" s="1">
        <f t="shared" si="235"/>
        <v>382.84774092831998</v>
      </c>
      <c r="U1531" s="1">
        <f t="shared" si="236"/>
        <v>10.213622575685999</v>
      </c>
      <c r="V1531" s="1">
        <f t="shared" si="237"/>
        <v>75.561049563560999</v>
      </c>
      <c r="W1531" s="1">
        <f t="shared" si="238"/>
        <v>3.7144692525769001</v>
      </c>
      <c r="X1531" s="1" t="str">
        <f t="shared" si="239"/>
        <v>YA</v>
      </c>
    </row>
    <row r="1532" spans="1:24" x14ac:dyDescent="0.2">
      <c r="B1532">
        <v>194.76121497259001</v>
      </c>
      <c r="C1532">
        <v>38119.185568481</v>
      </c>
      <c r="D1532">
        <v>6.9981578423761999</v>
      </c>
      <c r="E1532">
        <v>333.28921619648997</v>
      </c>
      <c r="F1532">
        <v>436.92741710898002</v>
      </c>
      <c r="G1532">
        <v>13.746597926652001</v>
      </c>
      <c r="H1532">
        <v>60.490581039870001</v>
      </c>
      <c r="I1532">
        <v>3.3569779816134</v>
      </c>
      <c r="J1532">
        <v>1</v>
      </c>
      <c r="O1532" s="1">
        <f t="shared" si="230"/>
        <v>7.0807945042768186</v>
      </c>
      <c r="P1532" s="1">
        <f t="shared" si="231"/>
        <v>194.76121497259001</v>
      </c>
      <c r="Q1532" s="1">
        <f t="shared" si="232"/>
        <v>38119.185568481</v>
      </c>
      <c r="R1532" s="1">
        <f t="shared" si="233"/>
        <v>6.9981578423761999</v>
      </c>
      <c r="S1532" s="1">
        <f t="shared" si="234"/>
        <v>333.28921619648997</v>
      </c>
      <c r="T1532" s="1">
        <f t="shared" si="235"/>
        <v>436.92741710898002</v>
      </c>
      <c r="U1532" s="1">
        <f t="shared" si="236"/>
        <v>13.746597926652001</v>
      </c>
      <c r="V1532" s="1">
        <f t="shared" si="237"/>
        <v>60.490581039870001</v>
      </c>
      <c r="W1532" s="1">
        <f t="shared" si="238"/>
        <v>3.3569779816134</v>
      </c>
      <c r="X1532" s="1" t="str">
        <f t="shared" si="239"/>
        <v>YA</v>
      </c>
    </row>
    <row r="1533" spans="1:24" x14ac:dyDescent="0.2">
      <c r="A1533">
        <v>6.6925316690598997</v>
      </c>
      <c r="B1533">
        <v>200.40435093805999</v>
      </c>
      <c r="C1533">
        <v>37033.152091372001</v>
      </c>
      <c r="D1533">
        <v>4.7270723230969001</v>
      </c>
      <c r="E1533">
        <v>280.84491621171998</v>
      </c>
      <c r="F1533">
        <v>376.67279421564001</v>
      </c>
      <c r="G1533">
        <v>12.485256989917</v>
      </c>
      <c r="H1533">
        <v>57.818483710671003</v>
      </c>
      <c r="I1533">
        <v>2.9421153671383999</v>
      </c>
      <c r="J1533">
        <v>1</v>
      </c>
      <c r="O1533" s="1">
        <f t="shared" si="230"/>
        <v>6.6925316690598997</v>
      </c>
      <c r="P1533" s="1">
        <f t="shared" si="231"/>
        <v>200.40435093805999</v>
      </c>
      <c r="Q1533" s="1">
        <f t="shared" si="232"/>
        <v>37033.152091372001</v>
      </c>
      <c r="R1533" s="1">
        <f t="shared" si="233"/>
        <v>4.7270723230969001</v>
      </c>
      <c r="S1533" s="1">
        <f t="shared" si="234"/>
        <v>280.84491621171998</v>
      </c>
      <c r="T1533" s="1">
        <f t="shared" si="235"/>
        <v>376.67279421564001</v>
      </c>
      <c r="U1533" s="1">
        <f t="shared" si="236"/>
        <v>12.485256989917</v>
      </c>
      <c r="V1533" s="1">
        <f t="shared" si="237"/>
        <v>57.818483710671003</v>
      </c>
      <c r="W1533" s="1">
        <f t="shared" si="238"/>
        <v>2.9421153671383999</v>
      </c>
      <c r="X1533" s="1" t="str">
        <f t="shared" si="239"/>
        <v>YA</v>
      </c>
    </row>
    <row r="1534" spans="1:24" x14ac:dyDescent="0.2">
      <c r="A1534">
        <v>6.0281011182663997</v>
      </c>
      <c r="B1534">
        <v>262.80847774427002</v>
      </c>
      <c r="C1534">
        <v>17150.100549989998</v>
      </c>
      <c r="D1534">
        <v>9.3783900922037997</v>
      </c>
      <c r="E1534">
        <v>380.30135015970001</v>
      </c>
      <c r="F1534">
        <v>514.54567209950005</v>
      </c>
      <c r="G1534">
        <v>20.637598734129</v>
      </c>
      <c r="H1534">
        <v>76.529077008616994</v>
      </c>
      <c r="I1534">
        <v>4.0807862713481002</v>
      </c>
      <c r="J1534">
        <v>1</v>
      </c>
      <c r="O1534" s="1">
        <f t="shared" si="230"/>
        <v>6.0281011182663997</v>
      </c>
      <c r="P1534" s="1">
        <f t="shared" si="231"/>
        <v>262.80847774427002</v>
      </c>
      <c r="Q1534" s="1">
        <f t="shared" si="232"/>
        <v>17150.100549989998</v>
      </c>
      <c r="R1534" s="1">
        <f t="shared" si="233"/>
        <v>9.3783900922037997</v>
      </c>
      <c r="S1534" s="1">
        <f t="shared" si="234"/>
        <v>380.30135015970001</v>
      </c>
      <c r="T1534" s="1">
        <f t="shared" si="235"/>
        <v>514.54567209950005</v>
      </c>
      <c r="U1534" s="1">
        <f t="shared" si="236"/>
        <v>20.637598734129</v>
      </c>
      <c r="V1534" s="1">
        <f t="shared" si="237"/>
        <v>76.529077008616994</v>
      </c>
      <c r="W1534" s="1">
        <f t="shared" si="238"/>
        <v>4.0807862713481002</v>
      </c>
      <c r="X1534" s="1" t="str">
        <f t="shared" si="239"/>
        <v>YA</v>
      </c>
    </row>
    <row r="1535" spans="1:24" x14ac:dyDescent="0.2">
      <c r="A1535">
        <v>6.7159405639393004</v>
      </c>
      <c r="B1535">
        <v>218.06238354729999</v>
      </c>
      <c r="C1535">
        <v>17180.188184343999</v>
      </c>
      <c r="D1535">
        <v>8.9159709375601004</v>
      </c>
      <c r="E1535">
        <v>393.27577183261002</v>
      </c>
      <c r="F1535">
        <v>349.00306995013</v>
      </c>
      <c r="G1535">
        <v>14.354595084553001</v>
      </c>
      <c r="H1535">
        <v>57.247082376941002</v>
      </c>
      <c r="I1535">
        <v>2.4047292060080001</v>
      </c>
      <c r="J1535">
        <v>1</v>
      </c>
      <c r="O1535" s="1">
        <f t="shared" si="230"/>
        <v>6.7159405639393004</v>
      </c>
      <c r="P1535" s="1">
        <f t="shared" si="231"/>
        <v>218.06238354729999</v>
      </c>
      <c r="Q1535" s="1">
        <f t="shared" si="232"/>
        <v>17180.188184343999</v>
      </c>
      <c r="R1535" s="1">
        <f t="shared" si="233"/>
        <v>8.9159709375601004</v>
      </c>
      <c r="S1535" s="1">
        <f t="shared" si="234"/>
        <v>393.27577183261002</v>
      </c>
      <c r="T1535" s="1">
        <f t="shared" si="235"/>
        <v>349.00306995013</v>
      </c>
      <c r="U1535" s="1">
        <f t="shared" si="236"/>
        <v>14.354595084553001</v>
      </c>
      <c r="V1535" s="1">
        <f t="shared" si="237"/>
        <v>57.247082376941002</v>
      </c>
      <c r="W1535" s="1">
        <f t="shared" si="238"/>
        <v>2.4047292060080001</v>
      </c>
      <c r="X1535" s="1" t="str">
        <f t="shared" si="239"/>
        <v>YA</v>
      </c>
    </row>
    <row r="1536" spans="1:24" x14ac:dyDescent="0.2">
      <c r="A1536">
        <v>7.4907866757349</v>
      </c>
      <c r="B1536">
        <v>202.45806075548001</v>
      </c>
      <c r="C1536">
        <v>26551.370104696001</v>
      </c>
      <c r="D1536">
        <v>7.1207723028616003</v>
      </c>
      <c r="E1536">
        <v>312.93402480008001</v>
      </c>
      <c r="F1536">
        <v>306.34556250688001</v>
      </c>
      <c r="G1536">
        <v>17.998160099863</v>
      </c>
      <c r="H1536">
        <v>67.356078679416001</v>
      </c>
      <c r="I1536">
        <v>4.3545354906349001</v>
      </c>
      <c r="J1536">
        <v>1</v>
      </c>
      <c r="O1536" s="1">
        <f t="shared" si="230"/>
        <v>7.4907866757349</v>
      </c>
      <c r="P1536" s="1">
        <f t="shared" si="231"/>
        <v>202.45806075548001</v>
      </c>
      <c r="Q1536" s="1">
        <f t="shared" si="232"/>
        <v>26551.370104696001</v>
      </c>
      <c r="R1536" s="1">
        <f t="shared" si="233"/>
        <v>7.1207723028616003</v>
      </c>
      <c r="S1536" s="1">
        <f t="shared" si="234"/>
        <v>312.93402480008001</v>
      </c>
      <c r="T1536" s="1">
        <f t="shared" si="235"/>
        <v>306.34556250688001</v>
      </c>
      <c r="U1536" s="1">
        <f t="shared" si="236"/>
        <v>17.998160099863</v>
      </c>
      <c r="V1536" s="1">
        <f t="shared" si="237"/>
        <v>67.356078679416001</v>
      </c>
      <c r="W1536" s="1">
        <f t="shared" si="238"/>
        <v>4.3545354906349001</v>
      </c>
      <c r="X1536" s="1" t="str">
        <f t="shared" si="239"/>
        <v>YA</v>
      </c>
    </row>
    <row r="1537" spans="1:24" x14ac:dyDescent="0.2">
      <c r="B1537">
        <v>287.37020818852</v>
      </c>
      <c r="C1537">
        <v>41325.443547673</v>
      </c>
      <c r="D1537">
        <v>5.5172797179661996</v>
      </c>
      <c r="F1537">
        <v>375.72451853304</v>
      </c>
      <c r="G1537">
        <v>13.977337544485</v>
      </c>
      <c r="H1537">
        <v>97.859774686974006</v>
      </c>
      <c r="I1537">
        <v>4.3223253369777002</v>
      </c>
      <c r="J1537">
        <v>1</v>
      </c>
      <c r="O1537" s="1">
        <f t="shared" si="230"/>
        <v>7.0807945042768186</v>
      </c>
      <c r="P1537" s="1">
        <f t="shared" si="231"/>
        <v>287.37020818852</v>
      </c>
      <c r="Q1537" s="1">
        <f t="shared" si="232"/>
        <v>41325.443547673</v>
      </c>
      <c r="R1537" s="1">
        <f t="shared" si="233"/>
        <v>5.5172797179661996</v>
      </c>
      <c r="S1537" s="1">
        <f t="shared" si="234"/>
        <v>333.77577661081295</v>
      </c>
      <c r="T1537" s="1">
        <f t="shared" si="235"/>
        <v>375.72451853304</v>
      </c>
      <c r="U1537" s="1">
        <f t="shared" si="236"/>
        <v>13.977337544485</v>
      </c>
      <c r="V1537" s="1">
        <f t="shared" si="237"/>
        <v>97.859774686974006</v>
      </c>
      <c r="W1537" s="1">
        <f t="shared" si="238"/>
        <v>4.3223253369777002</v>
      </c>
      <c r="X1537" s="1" t="str">
        <f t="shared" si="239"/>
        <v>YA</v>
      </c>
    </row>
    <row r="1538" spans="1:24" x14ac:dyDescent="0.2">
      <c r="A1538">
        <v>6.3365886821610999</v>
      </c>
      <c r="B1538">
        <v>106.38011254145999</v>
      </c>
      <c r="C1538">
        <v>15570.142322088001</v>
      </c>
      <c r="D1538">
        <v>6.8514048823606002</v>
      </c>
      <c r="E1538">
        <v>441.58765378237001</v>
      </c>
      <c r="F1538">
        <v>380.43301938733998</v>
      </c>
      <c r="G1538">
        <v>5.2182329271321999</v>
      </c>
      <c r="H1538">
        <v>48.735513963941003</v>
      </c>
      <c r="I1538">
        <v>4.3565938562281001</v>
      </c>
      <c r="J1538">
        <v>1</v>
      </c>
      <c r="O1538" s="1">
        <f t="shared" ref="O1538:O1601" si="240">IF(A1538="",AVERAGE($A$2:$A$3277),A1538)</f>
        <v>6.3365886821610999</v>
      </c>
      <c r="P1538" s="1">
        <f t="shared" ref="P1538:P1601" si="241">IF(B1538="",AVERAGE($B$2:$B$3277),B1538)</f>
        <v>106.38011254145999</v>
      </c>
      <c r="Q1538" s="1">
        <f t="shared" ref="Q1538:Q1601" si="242">IF(C1538="",AVERAGE($C$2:$C$3277),C1538)</f>
        <v>15570.142322088001</v>
      </c>
      <c r="R1538" s="1">
        <f t="shared" ref="R1538:R1601" si="243">IF(D1538="",AVERAGE($D$2:$D$3277),D1538)</f>
        <v>6.8514048823606002</v>
      </c>
      <c r="S1538" s="1">
        <f t="shared" ref="S1538:S1601" si="244">IF(E1538="",AVERAGE($E$2:$E$3277),E1538)</f>
        <v>441.58765378237001</v>
      </c>
      <c r="T1538" s="1">
        <f t="shared" ref="T1538:T1601" si="245">IF(F1538="",AVERAGE($F$2:$F$3277),F1538)</f>
        <v>380.43301938733998</v>
      </c>
      <c r="U1538" s="1">
        <f t="shared" ref="U1538:U1601" si="246">IF(G1538="",AVERAGE($G$2:$G$3277),G1538)</f>
        <v>5.2182329271321999</v>
      </c>
      <c r="V1538" s="1">
        <f t="shared" ref="V1538:V1601" si="247">IF(H1538="",AVERAGE($H$2:$H$3277),H1538)</f>
        <v>48.735513963941003</v>
      </c>
      <c r="W1538" s="1">
        <f t="shared" ref="W1538:W1601" si="248">IF(I1538="",AVERAGE($I$2:$I$3277),I1538)</f>
        <v>4.3565938562281001</v>
      </c>
      <c r="X1538" s="1" t="str">
        <f t="shared" ref="X1538:X1601" si="249">IF(J1538=0,"TIDAK","YA")</f>
        <v>YA</v>
      </c>
    </row>
    <row r="1539" spans="1:24" x14ac:dyDescent="0.2">
      <c r="A1539">
        <v>7.3817575574068002</v>
      </c>
      <c r="B1539">
        <v>203.46030160971</v>
      </c>
      <c r="C1539">
        <v>1372.0910434922</v>
      </c>
      <c r="D1539">
        <v>11.129153658304</v>
      </c>
      <c r="E1539">
        <v>475.73746015312997</v>
      </c>
      <c r="F1539">
        <v>361.34249562315</v>
      </c>
      <c r="G1539">
        <v>16.548438388766002</v>
      </c>
      <c r="H1539">
        <v>55.132546193094001</v>
      </c>
      <c r="I1539">
        <v>3.3380217586877001</v>
      </c>
      <c r="J1539">
        <v>1</v>
      </c>
      <c r="O1539" s="1">
        <f t="shared" si="240"/>
        <v>7.3817575574068002</v>
      </c>
      <c r="P1539" s="1">
        <f t="shared" si="241"/>
        <v>203.46030160971</v>
      </c>
      <c r="Q1539" s="1">
        <f t="shared" si="242"/>
        <v>1372.0910434922</v>
      </c>
      <c r="R1539" s="1">
        <f t="shared" si="243"/>
        <v>11.129153658304</v>
      </c>
      <c r="S1539" s="1">
        <f t="shared" si="244"/>
        <v>475.73746015312997</v>
      </c>
      <c r="T1539" s="1">
        <f t="shared" si="245"/>
        <v>361.34249562315</v>
      </c>
      <c r="U1539" s="1">
        <f t="shared" si="246"/>
        <v>16.548438388766002</v>
      </c>
      <c r="V1539" s="1">
        <f t="shared" si="247"/>
        <v>55.132546193094001</v>
      </c>
      <c r="W1539" s="1">
        <f t="shared" si="248"/>
        <v>3.3380217586877001</v>
      </c>
      <c r="X1539" s="1" t="str">
        <f t="shared" si="249"/>
        <v>YA</v>
      </c>
    </row>
    <row r="1540" spans="1:24" x14ac:dyDescent="0.2">
      <c r="A1540">
        <v>7.2560150385339002</v>
      </c>
      <c r="B1540">
        <v>196.64982255403999</v>
      </c>
      <c r="C1540">
        <v>44184.230459503</v>
      </c>
      <c r="D1540">
        <v>5.2655575862476001</v>
      </c>
      <c r="E1540">
        <v>260.42560464845002</v>
      </c>
      <c r="F1540">
        <v>324.25014759033002</v>
      </c>
      <c r="G1540">
        <v>8.1489290546656008</v>
      </c>
      <c r="H1540">
        <v>69.375044084764994</v>
      </c>
      <c r="I1540">
        <v>4.5349602725385996</v>
      </c>
      <c r="J1540">
        <v>1</v>
      </c>
      <c r="O1540" s="1">
        <f t="shared" si="240"/>
        <v>7.2560150385339002</v>
      </c>
      <c r="P1540" s="1">
        <f t="shared" si="241"/>
        <v>196.64982255403999</v>
      </c>
      <c r="Q1540" s="1">
        <f t="shared" si="242"/>
        <v>44184.230459503</v>
      </c>
      <c r="R1540" s="1">
        <f t="shared" si="243"/>
        <v>5.2655575862476001</v>
      </c>
      <c r="S1540" s="1">
        <f t="shared" si="244"/>
        <v>260.42560464845002</v>
      </c>
      <c r="T1540" s="1">
        <f t="shared" si="245"/>
        <v>324.25014759033002</v>
      </c>
      <c r="U1540" s="1">
        <f t="shared" si="246"/>
        <v>8.1489290546656008</v>
      </c>
      <c r="V1540" s="1">
        <f t="shared" si="247"/>
        <v>69.375044084764994</v>
      </c>
      <c r="W1540" s="1">
        <f t="shared" si="248"/>
        <v>4.5349602725385996</v>
      </c>
      <c r="X1540" s="1" t="str">
        <f t="shared" si="249"/>
        <v>YA</v>
      </c>
    </row>
    <row r="1541" spans="1:24" x14ac:dyDescent="0.2">
      <c r="A1541">
        <v>7.0258217707497996</v>
      </c>
      <c r="B1541">
        <v>147.96806029838001</v>
      </c>
      <c r="C1541">
        <v>21226.665548084999</v>
      </c>
      <c r="D1541">
        <v>7.3423806385991002</v>
      </c>
      <c r="E1541">
        <v>387.40285668604997</v>
      </c>
      <c r="F1541">
        <v>421.09991689716003</v>
      </c>
      <c r="G1541">
        <v>13.996100554431999</v>
      </c>
      <c r="H1541">
        <v>51.174058021202001</v>
      </c>
      <c r="I1541">
        <v>4.7460919485591004</v>
      </c>
      <c r="J1541">
        <v>1</v>
      </c>
      <c r="O1541" s="1">
        <f t="shared" si="240"/>
        <v>7.0258217707497996</v>
      </c>
      <c r="P1541" s="1">
        <f t="shared" si="241"/>
        <v>147.96806029838001</v>
      </c>
      <c r="Q1541" s="1">
        <f t="shared" si="242"/>
        <v>21226.665548084999</v>
      </c>
      <c r="R1541" s="1">
        <f t="shared" si="243"/>
        <v>7.3423806385991002</v>
      </c>
      <c r="S1541" s="1">
        <f t="shared" si="244"/>
        <v>387.40285668604997</v>
      </c>
      <c r="T1541" s="1">
        <f t="shared" si="245"/>
        <v>421.09991689716003</v>
      </c>
      <c r="U1541" s="1">
        <f t="shared" si="246"/>
        <v>13.996100554431999</v>
      </c>
      <c r="V1541" s="1">
        <f t="shared" si="247"/>
        <v>51.174058021202001</v>
      </c>
      <c r="W1541" s="1">
        <f t="shared" si="248"/>
        <v>4.7460919485591004</v>
      </c>
      <c r="X1541" s="1" t="str">
        <f t="shared" si="249"/>
        <v>YA</v>
      </c>
    </row>
    <row r="1542" spans="1:24" x14ac:dyDescent="0.2">
      <c r="A1542">
        <v>7.6068804753748003</v>
      </c>
      <c r="B1542">
        <v>183.84009969221</v>
      </c>
      <c r="C1542">
        <v>29339.929268454001</v>
      </c>
      <c r="D1542">
        <v>5.7036171336762003</v>
      </c>
      <c r="E1542">
        <v>259.53471900074999</v>
      </c>
      <c r="F1542">
        <v>426.98594167425</v>
      </c>
      <c r="G1542">
        <v>14.006983230327</v>
      </c>
      <c r="H1542">
        <v>91.590703431349993</v>
      </c>
      <c r="I1542">
        <v>4.5644603919891997</v>
      </c>
      <c r="J1542">
        <v>1</v>
      </c>
      <c r="O1542" s="1">
        <f t="shared" si="240"/>
        <v>7.6068804753748003</v>
      </c>
      <c r="P1542" s="1">
        <f t="shared" si="241"/>
        <v>183.84009969221</v>
      </c>
      <c r="Q1542" s="1">
        <f t="shared" si="242"/>
        <v>29339.929268454001</v>
      </c>
      <c r="R1542" s="1">
        <f t="shared" si="243"/>
        <v>5.7036171336762003</v>
      </c>
      <c r="S1542" s="1">
        <f t="shared" si="244"/>
        <v>259.53471900074999</v>
      </c>
      <c r="T1542" s="1">
        <f t="shared" si="245"/>
        <v>426.98594167425</v>
      </c>
      <c r="U1542" s="1">
        <f t="shared" si="246"/>
        <v>14.006983230327</v>
      </c>
      <c r="V1542" s="1">
        <f t="shared" si="247"/>
        <v>91.590703431349993</v>
      </c>
      <c r="W1542" s="1">
        <f t="shared" si="248"/>
        <v>4.5644603919891997</v>
      </c>
      <c r="X1542" s="1" t="str">
        <f t="shared" si="249"/>
        <v>YA</v>
      </c>
    </row>
    <row r="1543" spans="1:24" x14ac:dyDescent="0.2">
      <c r="A1543">
        <v>6.9838604389794998</v>
      </c>
      <c r="B1543">
        <v>202.25628154559001</v>
      </c>
      <c r="C1543">
        <v>11848.769729095</v>
      </c>
      <c r="D1543">
        <v>7.6575341133875998</v>
      </c>
      <c r="F1543">
        <v>486.97054256998001</v>
      </c>
      <c r="G1543">
        <v>16.061439779000999</v>
      </c>
      <c r="H1543">
        <v>61.851357719173997</v>
      </c>
      <c r="I1543">
        <v>4.1595665091495997</v>
      </c>
      <c r="J1543">
        <v>1</v>
      </c>
      <c r="O1543" s="1">
        <f t="shared" si="240"/>
        <v>6.9838604389794998</v>
      </c>
      <c r="P1543" s="1">
        <f t="shared" si="241"/>
        <v>202.25628154559001</v>
      </c>
      <c r="Q1543" s="1">
        <f t="shared" si="242"/>
        <v>11848.769729095</v>
      </c>
      <c r="R1543" s="1">
        <f t="shared" si="243"/>
        <v>7.6575341133875998</v>
      </c>
      <c r="S1543" s="1">
        <f t="shared" si="244"/>
        <v>333.77577661081295</v>
      </c>
      <c r="T1543" s="1">
        <f t="shared" si="245"/>
        <v>486.97054256998001</v>
      </c>
      <c r="U1543" s="1">
        <f t="shared" si="246"/>
        <v>16.061439779000999</v>
      </c>
      <c r="V1543" s="1">
        <f t="shared" si="247"/>
        <v>61.851357719173997</v>
      </c>
      <c r="W1543" s="1">
        <f t="shared" si="248"/>
        <v>4.1595665091495997</v>
      </c>
      <c r="X1543" s="1" t="str">
        <f t="shared" si="249"/>
        <v>YA</v>
      </c>
    </row>
    <row r="1544" spans="1:24" x14ac:dyDescent="0.2">
      <c r="A1544">
        <v>6.3470200178987</v>
      </c>
      <c r="B1544">
        <v>97.280908597806999</v>
      </c>
      <c r="C1544">
        <v>19743.148416495002</v>
      </c>
      <c r="D1544">
        <v>3.402681589962</v>
      </c>
      <c r="E1544">
        <v>305.43123624624002</v>
      </c>
      <c r="F1544">
        <v>502.91901322957</v>
      </c>
      <c r="G1544">
        <v>15.094091151865999</v>
      </c>
      <c r="H1544">
        <v>86.554168243340996</v>
      </c>
      <c r="I1544">
        <v>4.5263509388202996</v>
      </c>
      <c r="J1544">
        <v>1</v>
      </c>
      <c r="O1544" s="1">
        <f t="shared" si="240"/>
        <v>6.3470200178987</v>
      </c>
      <c r="P1544" s="1">
        <f t="shared" si="241"/>
        <v>97.280908597806999</v>
      </c>
      <c r="Q1544" s="1">
        <f t="shared" si="242"/>
        <v>19743.148416495002</v>
      </c>
      <c r="R1544" s="1">
        <f t="shared" si="243"/>
        <v>3.402681589962</v>
      </c>
      <c r="S1544" s="1">
        <f t="shared" si="244"/>
        <v>305.43123624624002</v>
      </c>
      <c r="T1544" s="1">
        <f t="shared" si="245"/>
        <v>502.91901322957</v>
      </c>
      <c r="U1544" s="1">
        <f t="shared" si="246"/>
        <v>15.094091151865999</v>
      </c>
      <c r="V1544" s="1">
        <f t="shared" si="247"/>
        <v>86.554168243340996</v>
      </c>
      <c r="W1544" s="1">
        <f t="shared" si="248"/>
        <v>4.5263509388202996</v>
      </c>
      <c r="X1544" s="1" t="str">
        <f t="shared" si="249"/>
        <v>YA</v>
      </c>
    </row>
    <row r="1545" spans="1:24" x14ac:dyDescent="0.2">
      <c r="A1545">
        <v>7.3228284166164999</v>
      </c>
      <c r="B1545">
        <v>230.34290080685</v>
      </c>
      <c r="C1545">
        <v>24682.124546316001</v>
      </c>
      <c r="D1545">
        <v>7.4255804969810004</v>
      </c>
      <c r="E1545">
        <v>323.83273741263002</v>
      </c>
      <c r="F1545">
        <v>349.31321274182</v>
      </c>
      <c r="G1545">
        <v>9.4979370732388997</v>
      </c>
      <c r="H1545">
        <v>50.660145497160997</v>
      </c>
      <c r="I1545">
        <v>3.9819688318390001</v>
      </c>
      <c r="J1545">
        <v>1</v>
      </c>
      <c r="O1545" s="1">
        <f t="shared" si="240"/>
        <v>7.3228284166164999</v>
      </c>
      <c r="P1545" s="1">
        <f t="shared" si="241"/>
        <v>230.34290080685</v>
      </c>
      <c r="Q1545" s="1">
        <f t="shared" si="242"/>
        <v>24682.124546316001</v>
      </c>
      <c r="R1545" s="1">
        <f t="shared" si="243"/>
        <v>7.4255804969810004</v>
      </c>
      <c r="S1545" s="1">
        <f t="shared" si="244"/>
        <v>323.83273741263002</v>
      </c>
      <c r="T1545" s="1">
        <f t="shared" si="245"/>
        <v>349.31321274182</v>
      </c>
      <c r="U1545" s="1">
        <f t="shared" si="246"/>
        <v>9.4979370732388997</v>
      </c>
      <c r="V1545" s="1">
        <f t="shared" si="247"/>
        <v>50.660145497160997</v>
      </c>
      <c r="W1545" s="1">
        <f t="shared" si="248"/>
        <v>3.9819688318390001</v>
      </c>
      <c r="X1545" s="1" t="str">
        <f t="shared" si="249"/>
        <v>YA</v>
      </c>
    </row>
    <row r="1546" spans="1:24" x14ac:dyDescent="0.2">
      <c r="A1546">
        <v>6.7775063594359004</v>
      </c>
      <c r="B1546">
        <v>207.05074829066999</v>
      </c>
      <c r="C1546">
        <v>15228.912908892</v>
      </c>
      <c r="D1546">
        <v>6.1824094819897004</v>
      </c>
      <c r="E1546">
        <v>321.39940357303999</v>
      </c>
      <c r="F1546">
        <v>523.24173197019002</v>
      </c>
      <c r="G1546">
        <v>12.683724393666999</v>
      </c>
      <c r="H1546">
        <v>86.165970607532998</v>
      </c>
      <c r="I1546">
        <v>4.2631802676966002</v>
      </c>
      <c r="J1546">
        <v>1</v>
      </c>
      <c r="O1546" s="1">
        <f t="shared" si="240"/>
        <v>6.7775063594359004</v>
      </c>
      <c r="P1546" s="1">
        <f t="shared" si="241"/>
        <v>207.05074829066999</v>
      </c>
      <c r="Q1546" s="1">
        <f t="shared" si="242"/>
        <v>15228.912908892</v>
      </c>
      <c r="R1546" s="1">
        <f t="shared" si="243"/>
        <v>6.1824094819897004</v>
      </c>
      <c r="S1546" s="1">
        <f t="shared" si="244"/>
        <v>321.39940357303999</v>
      </c>
      <c r="T1546" s="1">
        <f t="shared" si="245"/>
        <v>523.24173197019002</v>
      </c>
      <c r="U1546" s="1">
        <f t="shared" si="246"/>
        <v>12.683724393666999</v>
      </c>
      <c r="V1546" s="1">
        <f t="shared" si="247"/>
        <v>86.165970607532998</v>
      </c>
      <c r="W1546" s="1">
        <f t="shared" si="248"/>
        <v>4.2631802676966002</v>
      </c>
      <c r="X1546" s="1" t="str">
        <f t="shared" si="249"/>
        <v>YA</v>
      </c>
    </row>
    <row r="1547" spans="1:24" x14ac:dyDescent="0.2">
      <c r="A1547">
        <v>8.3703649646193998</v>
      </c>
      <c r="B1547">
        <v>155.55356541144999</v>
      </c>
      <c r="C1547">
        <v>27193.317377529998</v>
      </c>
      <c r="D1547">
        <v>5.7914525090835998</v>
      </c>
      <c r="F1547">
        <v>356.51986547756002</v>
      </c>
      <c r="G1547">
        <v>7.8321081464017999</v>
      </c>
      <c r="H1547">
        <v>69.419664672981</v>
      </c>
      <c r="I1547">
        <v>2.7466498338309</v>
      </c>
      <c r="J1547">
        <v>1</v>
      </c>
      <c r="O1547" s="1">
        <f t="shared" si="240"/>
        <v>8.3703649646193998</v>
      </c>
      <c r="P1547" s="1">
        <f t="shared" si="241"/>
        <v>155.55356541144999</v>
      </c>
      <c r="Q1547" s="1">
        <f t="shared" si="242"/>
        <v>27193.317377529998</v>
      </c>
      <c r="R1547" s="1">
        <f t="shared" si="243"/>
        <v>5.7914525090835998</v>
      </c>
      <c r="S1547" s="1">
        <f t="shared" si="244"/>
        <v>333.77577661081295</v>
      </c>
      <c r="T1547" s="1">
        <f t="shared" si="245"/>
        <v>356.51986547756002</v>
      </c>
      <c r="U1547" s="1">
        <f t="shared" si="246"/>
        <v>7.8321081464017999</v>
      </c>
      <c r="V1547" s="1">
        <f t="shared" si="247"/>
        <v>69.419664672981</v>
      </c>
      <c r="W1547" s="1">
        <f t="shared" si="248"/>
        <v>2.7466498338309</v>
      </c>
      <c r="X1547" s="1" t="str">
        <f t="shared" si="249"/>
        <v>YA</v>
      </c>
    </row>
    <row r="1548" spans="1:24" x14ac:dyDescent="0.2">
      <c r="A1548">
        <v>6.6427556952628004</v>
      </c>
      <c r="B1548">
        <v>168.89642168838</v>
      </c>
      <c r="C1548">
        <v>36505.524257632998</v>
      </c>
      <c r="D1548">
        <v>6.0625610866213</v>
      </c>
      <c r="E1548">
        <v>298.55247993900002</v>
      </c>
      <c r="F1548">
        <v>474.05749017326002</v>
      </c>
      <c r="G1548">
        <v>14.299241868727</v>
      </c>
      <c r="H1548">
        <v>71.706891132324998</v>
      </c>
      <c r="I1548">
        <v>4.2992092811022999</v>
      </c>
      <c r="J1548">
        <v>1</v>
      </c>
      <c r="O1548" s="1">
        <f t="shared" si="240"/>
        <v>6.6427556952628004</v>
      </c>
      <c r="P1548" s="1">
        <f t="shared" si="241"/>
        <v>168.89642168838</v>
      </c>
      <c r="Q1548" s="1">
        <f t="shared" si="242"/>
        <v>36505.524257632998</v>
      </c>
      <c r="R1548" s="1">
        <f t="shared" si="243"/>
        <v>6.0625610866213</v>
      </c>
      <c r="S1548" s="1">
        <f t="shared" si="244"/>
        <v>298.55247993900002</v>
      </c>
      <c r="T1548" s="1">
        <f t="shared" si="245"/>
        <v>474.05749017326002</v>
      </c>
      <c r="U1548" s="1">
        <f t="shared" si="246"/>
        <v>14.299241868727</v>
      </c>
      <c r="V1548" s="1">
        <f t="shared" si="247"/>
        <v>71.706891132324998</v>
      </c>
      <c r="W1548" s="1">
        <f t="shared" si="248"/>
        <v>4.2992092811022999</v>
      </c>
      <c r="X1548" s="1" t="str">
        <f t="shared" si="249"/>
        <v>YA</v>
      </c>
    </row>
    <row r="1549" spans="1:24" x14ac:dyDescent="0.2">
      <c r="A1549">
        <v>6.2175849144843998</v>
      </c>
      <c r="B1549">
        <v>203.70722161851</v>
      </c>
      <c r="C1549">
        <v>15597.640883063999</v>
      </c>
      <c r="D1549">
        <v>7.7514611859108999</v>
      </c>
      <c r="E1549">
        <v>361.24780968656</v>
      </c>
      <c r="F1549">
        <v>452.92202490598999</v>
      </c>
      <c r="G1549">
        <v>14.59714451744</v>
      </c>
      <c r="H1549">
        <v>70.850976500242993</v>
      </c>
      <c r="I1549">
        <v>4.1501669097539002</v>
      </c>
      <c r="J1549">
        <v>1</v>
      </c>
      <c r="O1549" s="1">
        <f t="shared" si="240"/>
        <v>6.2175849144843998</v>
      </c>
      <c r="P1549" s="1">
        <f t="shared" si="241"/>
        <v>203.70722161851</v>
      </c>
      <c r="Q1549" s="1">
        <f t="shared" si="242"/>
        <v>15597.640883063999</v>
      </c>
      <c r="R1549" s="1">
        <f t="shared" si="243"/>
        <v>7.7514611859108999</v>
      </c>
      <c r="S1549" s="1">
        <f t="shared" si="244"/>
        <v>361.24780968656</v>
      </c>
      <c r="T1549" s="1">
        <f t="shared" si="245"/>
        <v>452.92202490598999</v>
      </c>
      <c r="U1549" s="1">
        <f t="shared" si="246"/>
        <v>14.59714451744</v>
      </c>
      <c r="V1549" s="1">
        <f t="shared" si="247"/>
        <v>70.850976500242993</v>
      </c>
      <c r="W1549" s="1">
        <f t="shared" si="248"/>
        <v>4.1501669097539002</v>
      </c>
      <c r="X1549" s="1" t="str">
        <f t="shared" si="249"/>
        <v>YA</v>
      </c>
    </row>
    <row r="1550" spans="1:24" x14ac:dyDescent="0.2">
      <c r="A1550">
        <v>6.6301221558287002</v>
      </c>
      <c r="B1550">
        <v>192.52170324831999</v>
      </c>
      <c r="C1550">
        <v>36269.701316662002</v>
      </c>
      <c r="D1550">
        <v>4.9738663320754002</v>
      </c>
      <c r="E1550">
        <v>277.49929709671</v>
      </c>
      <c r="F1550">
        <v>320.4708529632</v>
      </c>
      <c r="G1550">
        <v>14.786347362452</v>
      </c>
      <c r="H1550">
        <v>80.980212782923999</v>
      </c>
      <c r="I1550">
        <v>3.3527646058455001</v>
      </c>
      <c r="J1550">
        <v>1</v>
      </c>
      <c r="O1550" s="1">
        <f t="shared" si="240"/>
        <v>6.6301221558287002</v>
      </c>
      <c r="P1550" s="1">
        <f t="shared" si="241"/>
        <v>192.52170324831999</v>
      </c>
      <c r="Q1550" s="1">
        <f t="shared" si="242"/>
        <v>36269.701316662002</v>
      </c>
      <c r="R1550" s="1">
        <f t="shared" si="243"/>
        <v>4.9738663320754002</v>
      </c>
      <c r="S1550" s="1">
        <f t="shared" si="244"/>
        <v>277.49929709671</v>
      </c>
      <c r="T1550" s="1">
        <f t="shared" si="245"/>
        <v>320.4708529632</v>
      </c>
      <c r="U1550" s="1">
        <f t="shared" si="246"/>
        <v>14.786347362452</v>
      </c>
      <c r="V1550" s="1">
        <f t="shared" si="247"/>
        <v>80.980212782923999</v>
      </c>
      <c r="W1550" s="1">
        <f t="shared" si="248"/>
        <v>3.3527646058455001</v>
      </c>
      <c r="X1550" s="1" t="str">
        <f t="shared" si="249"/>
        <v>YA</v>
      </c>
    </row>
    <row r="1551" spans="1:24" x14ac:dyDescent="0.2">
      <c r="A1551">
        <v>8.0510222030268999</v>
      </c>
      <c r="B1551">
        <v>171.75175403691</v>
      </c>
      <c r="C1551">
        <v>28338.664040029998</v>
      </c>
      <c r="D1551">
        <v>6.3921207309865</v>
      </c>
      <c r="E1551">
        <v>319.00507105995001</v>
      </c>
      <c r="F1551">
        <v>496.90626618164998</v>
      </c>
      <c r="G1551">
        <v>16.192870149305001</v>
      </c>
      <c r="H1551">
        <v>91.123219317491007</v>
      </c>
      <c r="I1551">
        <v>3.7674431256759</v>
      </c>
      <c r="J1551">
        <v>1</v>
      </c>
      <c r="O1551" s="1">
        <f t="shared" si="240"/>
        <v>8.0510222030268999</v>
      </c>
      <c r="P1551" s="1">
        <f t="shared" si="241"/>
        <v>171.75175403691</v>
      </c>
      <c r="Q1551" s="1">
        <f t="shared" si="242"/>
        <v>28338.664040029998</v>
      </c>
      <c r="R1551" s="1">
        <f t="shared" si="243"/>
        <v>6.3921207309865</v>
      </c>
      <c r="S1551" s="1">
        <f t="shared" si="244"/>
        <v>319.00507105995001</v>
      </c>
      <c r="T1551" s="1">
        <f t="shared" si="245"/>
        <v>496.90626618164998</v>
      </c>
      <c r="U1551" s="1">
        <f t="shared" si="246"/>
        <v>16.192870149305001</v>
      </c>
      <c r="V1551" s="1">
        <f t="shared" si="247"/>
        <v>91.123219317491007</v>
      </c>
      <c r="W1551" s="1">
        <f t="shared" si="248"/>
        <v>3.7674431256759</v>
      </c>
      <c r="X1551" s="1" t="str">
        <f t="shared" si="249"/>
        <v>YA</v>
      </c>
    </row>
    <row r="1552" spans="1:24" x14ac:dyDescent="0.2">
      <c r="A1552">
        <v>8.4160868170464997</v>
      </c>
      <c r="B1552">
        <v>208.32602177210001</v>
      </c>
      <c r="C1552">
        <v>28234.906857155998</v>
      </c>
      <c r="D1552">
        <v>7.784123048553</v>
      </c>
      <c r="E1552">
        <v>297.33052808619999</v>
      </c>
      <c r="F1552">
        <v>444.56010847647002</v>
      </c>
      <c r="G1552">
        <v>12.645175778177</v>
      </c>
      <c r="H1552">
        <v>78.75653283586</v>
      </c>
      <c r="I1552">
        <v>4.9300838102539997</v>
      </c>
      <c r="J1552">
        <v>1</v>
      </c>
      <c r="O1552" s="1">
        <f t="shared" si="240"/>
        <v>8.4160868170464997</v>
      </c>
      <c r="P1552" s="1">
        <f t="shared" si="241"/>
        <v>208.32602177210001</v>
      </c>
      <c r="Q1552" s="1">
        <f t="shared" si="242"/>
        <v>28234.906857155998</v>
      </c>
      <c r="R1552" s="1">
        <f t="shared" si="243"/>
        <v>7.784123048553</v>
      </c>
      <c r="S1552" s="1">
        <f t="shared" si="244"/>
        <v>297.33052808619999</v>
      </c>
      <c r="T1552" s="1">
        <f t="shared" si="245"/>
        <v>444.56010847647002</v>
      </c>
      <c r="U1552" s="1">
        <f t="shared" si="246"/>
        <v>12.645175778177</v>
      </c>
      <c r="V1552" s="1">
        <f t="shared" si="247"/>
        <v>78.75653283586</v>
      </c>
      <c r="W1552" s="1">
        <f t="shared" si="248"/>
        <v>4.9300838102539997</v>
      </c>
      <c r="X1552" s="1" t="str">
        <f t="shared" si="249"/>
        <v>YA</v>
      </c>
    </row>
    <row r="1553" spans="1:24" x14ac:dyDescent="0.2">
      <c r="B1553">
        <v>166.91399143547</v>
      </c>
      <c r="C1553">
        <v>24037.510490036999</v>
      </c>
      <c r="D1553">
        <v>7.1367126114854997</v>
      </c>
      <c r="E1553">
        <v>349.88527610338002</v>
      </c>
      <c r="F1553">
        <v>411.47846097101001</v>
      </c>
      <c r="G1553">
        <v>9.4564731700309999</v>
      </c>
      <c r="H1553">
        <v>94.901122266200005</v>
      </c>
      <c r="I1553">
        <v>3.7437037351816</v>
      </c>
      <c r="J1553">
        <v>1</v>
      </c>
      <c r="O1553" s="1">
        <f t="shared" si="240"/>
        <v>7.0807945042768186</v>
      </c>
      <c r="P1553" s="1">
        <f t="shared" si="241"/>
        <v>166.91399143547</v>
      </c>
      <c r="Q1553" s="1">
        <f t="shared" si="242"/>
        <v>24037.510490036999</v>
      </c>
      <c r="R1553" s="1">
        <f t="shared" si="243"/>
        <v>7.1367126114854997</v>
      </c>
      <c r="S1553" s="1">
        <f t="shared" si="244"/>
        <v>349.88527610338002</v>
      </c>
      <c r="T1553" s="1">
        <f t="shared" si="245"/>
        <v>411.47846097101001</v>
      </c>
      <c r="U1553" s="1">
        <f t="shared" si="246"/>
        <v>9.4564731700309999</v>
      </c>
      <c r="V1553" s="1">
        <f t="shared" si="247"/>
        <v>94.901122266200005</v>
      </c>
      <c r="W1553" s="1">
        <f t="shared" si="248"/>
        <v>3.7437037351816</v>
      </c>
      <c r="X1553" s="1" t="str">
        <f t="shared" si="249"/>
        <v>YA</v>
      </c>
    </row>
    <row r="1554" spans="1:24" x14ac:dyDescent="0.2">
      <c r="A1554">
        <v>7.9330676915138998</v>
      </c>
      <c r="B1554">
        <v>204.72428140124001</v>
      </c>
      <c r="C1554">
        <v>12732.888243247</v>
      </c>
      <c r="D1554">
        <v>7.7171867421325002</v>
      </c>
      <c r="E1554">
        <v>331.08717703417</v>
      </c>
      <c r="F1554">
        <v>449.68560243114001</v>
      </c>
      <c r="G1554">
        <v>15.669628241379</v>
      </c>
      <c r="H1554">
        <v>55.404079655912</v>
      </c>
      <c r="I1554">
        <v>4.5342330430238</v>
      </c>
      <c r="J1554">
        <v>1</v>
      </c>
      <c r="O1554" s="1">
        <f t="shared" si="240"/>
        <v>7.9330676915138998</v>
      </c>
      <c r="P1554" s="1">
        <f t="shared" si="241"/>
        <v>204.72428140124001</v>
      </c>
      <c r="Q1554" s="1">
        <f t="shared" si="242"/>
        <v>12732.888243247</v>
      </c>
      <c r="R1554" s="1">
        <f t="shared" si="243"/>
        <v>7.7171867421325002</v>
      </c>
      <c r="S1554" s="1">
        <f t="shared" si="244"/>
        <v>331.08717703417</v>
      </c>
      <c r="T1554" s="1">
        <f t="shared" si="245"/>
        <v>449.68560243114001</v>
      </c>
      <c r="U1554" s="1">
        <f t="shared" si="246"/>
        <v>15.669628241379</v>
      </c>
      <c r="V1554" s="1">
        <f t="shared" si="247"/>
        <v>55.404079655912</v>
      </c>
      <c r="W1554" s="1">
        <f t="shared" si="248"/>
        <v>4.5342330430238</v>
      </c>
      <c r="X1554" s="1" t="str">
        <f t="shared" si="249"/>
        <v>YA</v>
      </c>
    </row>
    <row r="1555" spans="1:24" x14ac:dyDescent="0.2">
      <c r="A1555">
        <v>7.917608595461</v>
      </c>
      <c r="B1555">
        <v>181.52538978934001</v>
      </c>
      <c r="C1555">
        <v>15805.650152983</v>
      </c>
      <c r="D1555">
        <v>7.2630179711878</v>
      </c>
      <c r="F1555">
        <v>291.79606717662</v>
      </c>
      <c r="G1555">
        <v>13.043616800171</v>
      </c>
      <c r="H1555">
        <v>77.131051160075998</v>
      </c>
      <c r="I1555">
        <v>3.7840853812641</v>
      </c>
      <c r="J1555">
        <v>1</v>
      </c>
      <c r="O1555" s="1">
        <f t="shared" si="240"/>
        <v>7.917608595461</v>
      </c>
      <c r="P1555" s="1">
        <f t="shared" si="241"/>
        <v>181.52538978934001</v>
      </c>
      <c r="Q1555" s="1">
        <f t="shared" si="242"/>
        <v>15805.650152983</v>
      </c>
      <c r="R1555" s="1">
        <f t="shared" si="243"/>
        <v>7.2630179711878</v>
      </c>
      <c r="S1555" s="1">
        <f t="shared" si="244"/>
        <v>333.77577661081295</v>
      </c>
      <c r="T1555" s="1">
        <f t="shared" si="245"/>
        <v>291.79606717662</v>
      </c>
      <c r="U1555" s="1">
        <f t="shared" si="246"/>
        <v>13.043616800171</v>
      </c>
      <c r="V1555" s="1">
        <f t="shared" si="247"/>
        <v>77.131051160075998</v>
      </c>
      <c r="W1555" s="1">
        <f t="shared" si="248"/>
        <v>3.7840853812641</v>
      </c>
      <c r="X1555" s="1" t="str">
        <f t="shared" si="249"/>
        <v>YA</v>
      </c>
    </row>
    <row r="1556" spans="1:24" x14ac:dyDescent="0.2">
      <c r="A1556">
        <v>8.9420459914869994</v>
      </c>
      <c r="B1556">
        <v>215.67378607052001</v>
      </c>
      <c r="C1556">
        <v>56488.672412738997</v>
      </c>
      <c r="D1556">
        <v>3.2314384013787998</v>
      </c>
      <c r="E1556">
        <v>129</v>
      </c>
      <c r="F1556">
        <v>541.91546767546004</v>
      </c>
      <c r="G1556">
        <v>9.3137706796862005</v>
      </c>
      <c r="H1556">
        <v>70.828373834477006</v>
      </c>
      <c r="I1556">
        <v>4.3542876411895</v>
      </c>
      <c r="J1556">
        <v>1</v>
      </c>
      <c r="O1556" s="1">
        <f t="shared" si="240"/>
        <v>8.9420459914869994</v>
      </c>
      <c r="P1556" s="1">
        <f t="shared" si="241"/>
        <v>215.67378607052001</v>
      </c>
      <c r="Q1556" s="1">
        <f t="shared" si="242"/>
        <v>56488.672412738997</v>
      </c>
      <c r="R1556" s="1">
        <f t="shared" si="243"/>
        <v>3.2314384013787998</v>
      </c>
      <c r="S1556" s="1">
        <f t="shared" si="244"/>
        <v>129</v>
      </c>
      <c r="T1556" s="1">
        <f t="shared" si="245"/>
        <v>541.91546767546004</v>
      </c>
      <c r="U1556" s="1">
        <f t="shared" si="246"/>
        <v>9.3137706796862005</v>
      </c>
      <c r="V1556" s="1">
        <f t="shared" si="247"/>
        <v>70.828373834477006</v>
      </c>
      <c r="W1556" s="1">
        <f t="shared" si="248"/>
        <v>4.3542876411895</v>
      </c>
      <c r="X1556" s="1" t="str">
        <f t="shared" si="249"/>
        <v>YA</v>
      </c>
    </row>
    <row r="1557" spans="1:24" x14ac:dyDescent="0.2">
      <c r="A1557">
        <v>7.0339453585367</v>
      </c>
      <c r="B1557">
        <v>246.62287104901</v>
      </c>
      <c r="C1557">
        <v>15428.450915707999</v>
      </c>
      <c r="D1557">
        <v>7.5707685963594002</v>
      </c>
      <c r="E1557">
        <v>305.61642248861</v>
      </c>
      <c r="F1557">
        <v>516.21784724329996</v>
      </c>
      <c r="G1557">
        <v>17.526819340685002</v>
      </c>
      <c r="H1557">
        <v>91.602793753186006</v>
      </c>
      <c r="I1557">
        <v>3.9317308627302001</v>
      </c>
      <c r="J1557">
        <v>1</v>
      </c>
      <c r="O1557" s="1">
        <f t="shared" si="240"/>
        <v>7.0339453585367</v>
      </c>
      <c r="P1557" s="1">
        <f t="shared" si="241"/>
        <v>246.62287104901</v>
      </c>
      <c r="Q1557" s="1">
        <f t="shared" si="242"/>
        <v>15428.450915707999</v>
      </c>
      <c r="R1557" s="1">
        <f t="shared" si="243"/>
        <v>7.5707685963594002</v>
      </c>
      <c r="S1557" s="1">
        <f t="shared" si="244"/>
        <v>305.61642248861</v>
      </c>
      <c r="T1557" s="1">
        <f t="shared" si="245"/>
        <v>516.21784724329996</v>
      </c>
      <c r="U1557" s="1">
        <f t="shared" si="246"/>
        <v>17.526819340685002</v>
      </c>
      <c r="V1557" s="1">
        <f t="shared" si="247"/>
        <v>91.602793753186006</v>
      </c>
      <c r="W1557" s="1">
        <f t="shared" si="248"/>
        <v>3.9317308627302001</v>
      </c>
      <c r="X1557" s="1" t="str">
        <f t="shared" si="249"/>
        <v>YA</v>
      </c>
    </row>
    <row r="1558" spans="1:24" x14ac:dyDescent="0.2">
      <c r="B1558">
        <v>158.20764744105</v>
      </c>
      <c r="C1558">
        <v>45243.028952929999</v>
      </c>
      <c r="D1558">
        <v>4.0648778870058999</v>
      </c>
      <c r="E1558">
        <v>247.18003812878001</v>
      </c>
      <c r="F1558">
        <v>399.76696482111998</v>
      </c>
      <c r="G1558">
        <v>16.086232449404999</v>
      </c>
      <c r="H1558">
        <v>53.502085762743</v>
      </c>
      <c r="I1558">
        <v>4.1088567033191001</v>
      </c>
      <c r="J1558">
        <v>1</v>
      </c>
      <c r="O1558" s="1">
        <f t="shared" si="240"/>
        <v>7.0807945042768186</v>
      </c>
      <c r="P1558" s="1">
        <f t="shared" si="241"/>
        <v>158.20764744105</v>
      </c>
      <c r="Q1558" s="1">
        <f t="shared" si="242"/>
        <v>45243.028952929999</v>
      </c>
      <c r="R1558" s="1">
        <f t="shared" si="243"/>
        <v>4.0648778870058999</v>
      </c>
      <c r="S1558" s="1">
        <f t="shared" si="244"/>
        <v>247.18003812878001</v>
      </c>
      <c r="T1558" s="1">
        <f t="shared" si="245"/>
        <v>399.76696482111998</v>
      </c>
      <c r="U1558" s="1">
        <f t="shared" si="246"/>
        <v>16.086232449404999</v>
      </c>
      <c r="V1558" s="1">
        <f t="shared" si="247"/>
        <v>53.502085762743</v>
      </c>
      <c r="W1558" s="1">
        <f t="shared" si="248"/>
        <v>4.1088567033191001</v>
      </c>
      <c r="X1558" s="1" t="str">
        <f t="shared" si="249"/>
        <v>YA</v>
      </c>
    </row>
    <row r="1559" spans="1:24" x14ac:dyDescent="0.2">
      <c r="A1559">
        <v>7.5800488080738004</v>
      </c>
      <c r="B1559">
        <v>225.08855450869001</v>
      </c>
      <c r="C1559">
        <v>31749.924396203998</v>
      </c>
      <c r="D1559">
        <v>5.8847951156276999</v>
      </c>
      <c r="F1559">
        <v>503.90873305854001</v>
      </c>
      <c r="G1559">
        <v>18.502406101828001</v>
      </c>
      <c r="H1559">
        <v>78.354340699355006</v>
      </c>
      <c r="I1559">
        <v>3.9596365237434998</v>
      </c>
      <c r="J1559">
        <v>1</v>
      </c>
      <c r="O1559" s="1">
        <f t="shared" si="240"/>
        <v>7.5800488080738004</v>
      </c>
      <c r="P1559" s="1">
        <f t="shared" si="241"/>
        <v>225.08855450869001</v>
      </c>
      <c r="Q1559" s="1">
        <f t="shared" si="242"/>
        <v>31749.924396203998</v>
      </c>
      <c r="R1559" s="1">
        <f t="shared" si="243"/>
        <v>5.8847951156276999</v>
      </c>
      <c r="S1559" s="1">
        <f t="shared" si="244"/>
        <v>333.77577661081295</v>
      </c>
      <c r="T1559" s="1">
        <f t="shared" si="245"/>
        <v>503.90873305854001</v>
      </c>
      <c r="U1559" s="1">
        <f t="shared" si="246"/>
        <v>18.502406101828001</v>
      </c>
      <c r="V1559" s="1">
        <f t="shared" si="247"/>
        <v>78.354340699355006</v>
      </c>
      <c r="W1559" s="1">
        <f t="shared" si="248"/>
        <v>3.9596365237434998</v>
      </c>
      <c r="X1559" s="1" t="str">
        <f t="shared" si="249"/>
        <v>YA</v>
      </c>
    </row>
    <row r="1560" spans="1:24" x14ac:dyDescent="0.2">
      <c r="A1560">
        <v>8.4732490641669003</v>
      </c>
      <c r="B1560">
        <v>129.24008062158001</v>
      </c>
      <c r="C1560">
        <v>20465.588609162001</v>
      </c>
      <c r="D1560">
        <v>7.2129166808926</v>
      </c>
      <c r="F1560">
        <v>590.90657358303997</v>
      </c>
      <c r="G1560">
        <v>15.292705722888</v>
      </c>
      <c r="H1560">
        <v>63.939820688928002</v>
      </c>
      <c r="I1560">
        <v>4.8101854302409999</v>
      </c>
      <c r="J1560">
        <v>1</v>
      </c>
      <c r="O1560" s="1">
        <f t="shared" si="240"/>
        <v>8.4732490641669003</v>
      </c>
      <c r="P1560" s="1">
        <f t="shared" si="241"/>
        <v>129.24008062158001</v>
      </c>
      <c r="Q1560" s="1">
        <f t="shared" si="242"/>
        <v>20465.588609162001</v>
      </c>
      <c r="R1560" s="1">
        <f t="shared" si="243"/>
        <v>7.2129166808926</v>
      </c>
      <c r="S1560" s="1">
        <f t="shared" si="244"/>
        <v>333.77577661081295</v>
      </c>
      <c r="T1560" s="1">
        <f t="shared" si="245"/>
        <v>590.90657358303997</v>
      </c>
      <c r="U1560" s="1">
        <f t="shared" si="246"/>
        <v>15.292705722888</v>
      </c>
      <c r="V1560" s="1">
        <f t="shared" si="247"/>
        <v>63.939820688928002</v>
      </c>
      <c r="W1560" s="1">
        <f t="shared" si="248"/>
        <v>4.8101854302409999</v>
      </c>
      <c r="X1560" s="1" t="str">
        <f t="shared" si="249"/>
        <v>YA</v>
      </c>
    </row>
    <row r="1561" spans="1:24" x14ac:dyDescent="0.2">
      <c r="A1561">
        <v>6.8164169252956999</v>
      </c>
      <c r="B1561">
        <v>237.2695048114</v>
      </c>
      <c r="C1561">
        <v>24170.274894474998</v>
      </c>
      <c r="D1561">
        <v>8.7060124374699992</v>
      </c>
      <c r="E1561">
        <v>349.77217596158999</v>
      </c>
      <c r="F1561">
        <v>477.02396513074001</v>
      </c>
      <c r="G1561">
        <v>16.574059831349999</v>
      </c>
      <c r="H1561">
        <v>92.945757202861998</v>
      </c>
      <c r="I1561">
        <v>4.2747382136105996</v>
      </c>
      <c r="J1561">
        <v>1</v>
      </c>
      <c r="O1561" s="1">
        <f t="shared" si="240"/>
        <v>6.8164169252956999</v>
      </c>
      <c r="P1561" s="1">
        <f t="shared" si="241"/>
        <v>237.2695048114</v>
      </c>
      <c r="Q1561" s="1">
        <f t="shared" si="242"/>
        <v>24170.274894474998</v>
      </c>
      <c r="R1561" s="1">
        <f t="shared" si="243"/>
        <v>8.7060124374699992</v>
      </c>
      <c r="S1561" s="1">
        <f t="shared" si="244"/>
        <v>349.77217596158999</v>
      </c>
      <c r="T1561" s="1">
        <f t="shared" si="245"/>
        <v>477.02396513074001</v>
      </c>
      <c r="U1561" s="1">
        <f t="shared" si="246"/>
        <v>16.574059831349999</v>
      </c>
      <c r="V1561" s="1">
        <f t="shared" si="247"/>
        <v>92.945757202861998</v>
      </c>
      <c r="W1561" s="1">
        <f t="shared" si="248"/>
        <v>4.2747382136105996</v>
      </c>
      <c r="X1561" s="1" t="str">
        <f t="shared" si="249"/>
        <v>YA</v>
      </c>
    </row>
    <row r="1562" spans="1:24" x14ac:dyDescent="0.2">
      <c r="A1562">
        <v>6.4600335221006002</v>
      </c>
      <c r="B1562">
        <v>215.44064130199999</v>
      </c>
      <c r="C1562">
        <v>35775.793395722001</v>
      </c>
      <c r="D1562">
        <v>6.5025441373266997</v>
      </c>
      <c r="E1562">
        <v>307.56345489581003</v>
      </c>
      <c r="F1562">
        <v>365.09414345118</v>
      </c>
      <c r="G1562">
        <v>8.1275428684676996</v>
      </c>
      <c r="H1562">
        <v>77.554953281877005</v>
      </c>
      <c r="I1562">
        <v>3.5355977786923001</v>
      </c>
      <c r="J1562">
        <v>1</v>
      </c>
      <c r="O1562" s="1">
        <f t="shared" si="240"/>
        <v>6.4600335221006002</v>
      </c>
      <c r="P1562" s="1">
        <f t="shared" si="241"/>
        <v>215.44064130199999</v>
      </c>
      <c r="Q1562" s="1">
        <f t="shared" si="242"/>
        <v>35775.793395722001</v>
      </c>
      <c r="R1562" s="1">
        <f t="shared" si="243"/>
        <v>6.5025441373266997</v>
      </c>
      <c r="S1562" s="1">
        <f t="shared" si="244"/>
        <v>307.56345489581003</v>
      </c>
      <c r="T1562" s="1">
        <f t="shared" si="245"/>
        <v>365.09414345118</v>
      </c>
      <c r="U1562" s="1">
        <f t="shared" si="246"/>
        <v>8.1275428684676996</v>
      </c>
      <c r="V1562" s="1">
        <f t="shared" si="247"/>
        <v>77.554953281877005</v>
      </c>
      <c r="W1562" s="1">
        <f t="shared" si="248"/>
        <v>3.5355977786923001</v>
      </c>
      <c r="X1562" s="1" t="str">
        <f t="shared" si="249"/>
        <v>YA</v>
      </c>
    </row>
    <row r="1563" spans="1:24" x14ac:dyDescent="0.2">
      <c r="A1563">
        <v>6.2278267948158996</v>
      </c>
      <c r="B1563">
        <v>169.92622161322001</v>
      </c>
      <c r="C1563">
        <v>22550.492264224999</v>
      </c>
      <c r="D1563">
        <v>4.973592706222</v>
      </c>
      <c r="E1563">
        <v>297.40449741812</v>
      </c>
      <c r="F1563">
        <v>460.41538640818999</v>
      </c>
      <c r="G1563">
        <v>20.789591712522</v>
      </c>
      <c r="H1563">
        <v>93.300732900851997</v>
      </c>
      <c r="I1563">
        <v>4.0073474851870996</v>
      </c>
      <c r="J1563">
        <v>1</v>
      </c>
      <c r="O1563" s="1">
        <f t="shared" si="240"/>
        <v>6.2278267948158996</v>
      </c>
      <c r="P1563" s="1">
        <f t="shared" si="241"/>
        <v>169.92622161322001</v>
      </c>
      <c r="Q1563" s="1">
        <f t="shared" si="242"/>
        <v>22550.492264224999</v>
      </c>
      <c r="R1563" s="1">
        <f t="shared" si="243"/>
        <v>4.973592706222</v>
      </c>
      <c r="S1563" s="1">
        <f t="shared" si="244"/>
        <v>297.40449741812</v>
      </c>
      <c r="T1563" s="1">
        <f t="shared" si="245"/>
        <v>460.41538640818999</v>
      </c>
      <c r="U1563" s="1">
        <f t="shared" si="246"/>
        <v>20.789591712522</v>
      </c>
      <c r="V1563" s="1">
        <f t="shared" si="247"/>
        <v>93.300732900851997</v>
      </c>
      <c r="W1563" s="1">
        <f t="shared" si="248"/>
        <v>4.0073474851870996</v>
      </c>
      <c r="X1563" s="1" t="str">
        <f t="shared" si="249"/>
        <v>YA</v>
      </c>
    </row>
    <row r="1564" spans="1:24" x14ac:dyDescent="0.2">
      <c r="B1564">
        <v>190.56752124949</v>
      </c>
      <c r="C1564">
        <v>18589.031159736998</v>
      </c>
      <c r="D1564">
        <v>7.4703525228791996</v>
      </c>
      <c r="E1564">
        <v>362.14697731949002</v>
      </c>
      <c r="F1564">
        <v>471.44476872689</v>
      </c>
      <c r="G1564">
        <v>13.760230940082</v>
      </c>
      <c r="H1564">
        <v>90.306309743807006</v>
      </c>
      <c r="I1564">
        <v>4.4002034688050999</v>
      </c>
      <c r="J1564">
        <v>1</v>
      </c>
      <c r="O1564" s="1">
        <f t="shared" si="240"/>
        <v>7.0807945042768186</v>
      </c>
      <c r="P1564" s="1">
        <f t="shared" si="241"/>
        <v>190.56752124949</v>
      </c>
      <c r="Q1564" s="1">
        <f t="shared" si="242"/>
        <v>18589.031159736998</v>
      </c>
      <c r="R1564" s="1">
        <f t="shared" si="243"/>
        <v>7.4703525228791996</v>
      </c>
      <c r="S1564" s="1">
        <f t="shared" si="244"/>
        <v>362.14697731949002</v>
      </c>
      <c r="T1564" s="1">
        <f t="shared" si="245"/>
        <v>471.44476872689</v>
      </c>
      <c r="U1564" s="1">
        <f t="shared" si="246"/>
        <v>13.760230940082</v>
      </c>
      <c r="V1564" s="1">
        <f t="shared" si="247"/>
        <v>90.306309743807006</v>
      </c>
      <c r="W1564" s="1">
        <f t="shared" si="248"/>
        <v>4.4002034688050999</v>
      </c>
      <c r="X1564" s="1" t="str">
        <f t="shared" si="249"/>
        <v>YA</v>
      </c>
    </row>
    <row r="1565" spans="1:24" x14ac:dyDescent="0.2">
      <c r="B1565">
        <v>195.540966924</v>
      </c>
      <c r="C1565">
        <v>4142.4990006203998</v>
      </c>
      <c r="D1565">
        <v>9.8927034396426006</v>
      </c>
      <c r="E1565">
        <v>462.47421504041</v>
      </c>
      <c r="F1565">
        <v>435.41824496526999</v>
      </c>
      <c r="G1565">
        <v>15.846047606080999</v>
      </c>
      <c r="I1565">
        <v>3.6129187634853999</v>
      </c>
      <c r="J1565">
        <v>1</v>
      </c>
      <c r="O1565" s="1">
        <f t="shared" si="240"/>
        <v>7.0807945042768186</v>
      </c>
      <c r="P1565" s="1">
        <f t="shared" si="241"/>
        <v>195.540966924</v>
      </c>
      <c r="Q1565" s="1">
        <f t="shared" si="242"/>
        <v>4142.4990006203998</v>
      </c>
      <c r="R1565" s="1">
        <f t="shared" si="243"/>
        <v>9.8927034396426006</v>
      </c>
      <c r="S1565" s="1">
        <f t="shared" si="244"/>
        <v>462.47421504041</v>
      </c>
      <c r="T1565" s="1">
        <f t="shared" si="245"/>
        <v>435.41824496526999</v>
      </c>
      <c r="U1565" s="1">
        <f t="shared" si="246"/>
        <v>15.846047606080999</v>
      </c>
      <c r="V1565" s="1">
        <f t="shared" si="247"/>
        <v>66.396292946768057</v>
      </c>
      <c r="W1565" s="1">
        <f t="shared" si="248"/>
        <v>3.6129187634853999</v>
      </c>
      <c r="X1565" s="1" t="str">
        <f t="shared" si="249"/>
        <v>YA</v>
      </c>
    </row>
    <row r="1566" spans="1:24" x14ac:dyDescent="0.2">
      <c r="A1566">
        <v>5.6327316466645998</v>
      </c>
      <c r="B1566">
        <v>283.99728407725001</v>
      </c>
      <c r="C1566">
        <v>28315.437776941999</v>
      </c>
      <c r="D1566">
        <v>7.1446550747708004</v>
      </c>
      <c r="E1566">
        <v>318.46514597882998</v>
      </c>
      <c r="F1566">
        <v>425.984212679</v>
      </c>
      <c r="G1566">
        <v>11.813231171892999</v>
      </c>
      <c r="H1566">
        <v>67.651024591549998</v>
      </c>
      <c r="I1566">
        <v>5.1146070510161996</v>
      </c>
      <c r="J1566">
        <v>1</v>
      </c>
      <c r="O1566" s="1">
        <f t="shared" si="240"/>
        <v>5.6327316466645998</v>
      </c>
      <c r="P1566" s="1">
        <f t="shared" si="241"/>
        <v>283.99728407725001</v>
      </c>
      <c r="Q1566" s="1">
        <f t="shared" si="242"/>
        <v>28315.437776941999</v>
      </c>
      <c r="R1566" s="1">
        <f t="shared" si="243"/>
        <v>7.1446550747708004</v>
      </c>
      <c r="S1566" s="1">
        <f t="shared" si="244"/>
        <v>318.46514597882998</v>
      </c>
      <c r="T1566" s="1">
        <f t="shared" si="245"/>
        <v>425.984212679</v>
      </c>
      <c r="U1566" s="1">
        <f t="shared" si="246"/>
        <v>11.813231171892999</v>
      </c>
      <c r="V1566" s="1">
        <f t="shared" si="247"/>
        <v>67.651024591549998</v>
      </c>
      <c r="W1566" s="1">
        <f t="shared" si="248"/>
        <v>5.1146070510161996</v>
      </c>
      <c r="X1566" s="1" t="str">
        <f t="shared" si="249"/>
        <v>YA</v>
      </c>
    </row>
    <row r="1567" spans="1:24" x14ac:dyDescent="0.2">
      <c r="A1567">
        <v>6.1912414425745004</v>
      </c>
      <c r="B1567">
        <v>231.32279667925999</v>
      </c>
      <c r="C1567">
        <v>29778.357876954</v>
      </c>
      <c r="D1567">
        <v>4.3810967201175002</v>
      </c>
      <c r="E1567">
        <v>248.30439091768</v>
      </c>
      <c r="F1567">
        <v>488.95416443673997</v>
      </c>
      <c r="G1567">
        <v>13.022135124286001</v>
      </c>
      <c r="H1567">
        <v>54.060851102817999</v>
      </c>
      <c r="I1567">
        <v>3.3150705928492998</v>
      </c>
      <c r="J1567">
        <v>1</v>
      </c>
      <c r="O1567" s="1">
        <f t="shared" si="240"/>
        <v>6.1912414425745004</v>
      </c>
      <c r="P1567" s="1">
        <f t="shared" si="241"/>
        <v>231.32279667925999</v>
      </c>
      <c r="Q1567" s="1">
        <f t="shared" si="242"/>
        <v>29778.357876954</v>
      </c>
      <c r="R1567" s="1">
        <f t="shared" si="243"/>
        <v>4.3810967201175002</v>
      </c>
      <c r="S1567" s="1">
        <f t="shared" si="244"/>
        <v>248.30439091768</v>
      </c>
      <c r="T1567" s="1">
        <f t="shared" si="245"/>
        <v>488.95416443673997</v>
      </c>
      <c r="U1567" s="1">
        <f t="shared" si="246"/>
        <v>13.022135124286001</v>
      </c>
      <c r="V1567" s="1">
        <f t="shared" si="247"/>
        <v>54.060851102817999</v>
      </c>
      <c r="W1567" s="1">
        <f t="shared" si="248"/>
        <v>3.3150705928492998</v>
      </c>
      <c r="X1567" s="1" t="str">
        <f t="shared" si="249"/>
        <v>YA</v>
      </c>
    </row>
    <row r="1568" spans="1:24" x14ac:dyDescent="0.2">
      <c r="A1568">
        <v>7.7010327970055998</v>
      </c>
      <c r="B1568">
        <v>121.57513923032</v>
      </c>
      <c r="C1568">
        <v>16978.926829045002</v>
      </c>
      <c r="D1568">
        <v>6.8124156403363996</v>
      </c>
      <c r="E1568">
        <v>354.25025177160001</v>
      </c>
      <c r="F1568">
        <v>368.22457499710998</v>
      </c>
      <c r="G1568">
        <v>12.997263261412</v>
      </c>
      <c r="H1568">
        <v>69.260209226366001</v>
      </c>
      <c r="I1568">
        <v>3.3954826092425998</v>
      </c>
      <c r="J1568">
        <v>1</v>
      </c>
      <c r="O1568" s="1">
        <f t="shared" si="240"/>
        <v>7.7010327970055998</v>
      </c>
      <c r="P1568" s="1">
        <f t="shared" si="241"/>
        <v>121.57513923032</v>
      </c>
      <c r="Q1568" s="1">
        <f t="shared" si="242"/>
        <v>16978.926829045002</v>
      </c>
      <c r="R1568" s="1">
        <f t="shared" si="243"/>
        <v>6.8124156403363996</v>
      </c>
      <c r="S1568" s="1">
        <f t="shared" si="244"/>
        <v>354.25025177160001</v>
      </c>
      <c r="T1568" s="1">
        <f t="shared" si="245"/>
        <v>368.22457499710998</v>
      </c>
      <c r="U1568" s="1">
        <f t="shared" si="246"/>
        <v>12.997263261412</v>
      </c>
      <c r="V1568" s="1">
        <f t="shared" si="247"/>
        <v>69.260209226366001</v>
      </c>
      <c r="W1568" s="1">
        <f t="shared" si="248"/>
        <v>3.3954826092425998</v>
      </c>
      <c r="X1568" s="1" t="str">
        <f t="shared" si="249"/>
        <v>YA</v>
      </c>
    </row>
    <row r="1569" spans="1:24" x14ac:dyDescent="0.2">
      <c r="B1569">
        <v>187.04328340358001</v>
      </c>
      <c r="C1569">
        <v>24634.552442871001</v>
      </c>
      <c r="D1569">
        <v>9.0818804728152003</v>
      </c>
      <c r="F1569">
        <v>443.84339941714001</v>
      </c>
      <c r="G1569">
        <v>11.053924602665001</v>
      </c>
      <c r="H1569">
        <v>74.108180323171993</v>
      </c>
      <c r="I1569">
        <v>3.4987168189804998</v>
      </c>
      <c r="J1569">
        <v>1</v>
      </c>
      <c r="O1569" s="1">
        <f t="shared" si="240"/>
        <v>7.0807945042768186</v>
      </c>
      <c r="P1569" s="1">
        <f t="shared" si="241"/>
        <v>187.04328340358001</v>
      </c>
      <c r="Q1569" s="1">
        <f t="shared" si="242"/>
        <v>24634.552442871001</v>
      </c>
      <c r="R1569" s="1">
        <f t="shared" si="243"/>
        <v>9.0818804728152003</v>
      </c>
      <c r="S1569" s="1">
        <f t="shared" si="244"/>
        <v>333.77577661081295</v>
      </c>
      <c r="T1569" s="1">
        <f t="shared" si="245"/>
        <v>443.84339941714001</v>
      </c>
      <c r="U1569" s="1">
        <f t="shared" si="246"/>
        <v>11.053924602665001</v>
      </c>
      <c r="V1569" s="1">
        <f t="shared" si="247"/>
        <v>74.108180323171993</v>
      </c>
      <c r="W1569" s="1">
        <f t="shared" si="248"/>
        <v>3.4987168189804998</v>
      </c>
      <c r="X1569" s="1" t="str">
        <f t="shared" si="249"/>
        <v>YA</v>
      </c>
    </row>
    <row r="1570" spans="1:24" x14ac:dyDescent="0.2">
      <c r="A1570">
        <v>8.8326411156223994</v>
      </c>
      <c r="B1570">
        <v>199.42503765327999</v>
      </c>
      <c r="C1570">
        <v>25100.131404504002</v>
      </c>
      <c r="D1570">
        <v>6.8176602380425999</v>
      </c>
      <c r="F1570">
        <v>453.7579722365</v>
      </c>
      <c r="G1570">
        <v>14.632438282320001</v>
      </c>
      <c r="H1570">
        <v>82.650634821376997</v>
      </c>
      <c r="I1570">
        <v>3.4521497364245</v>
      </c>
      <c r="J1570">
        <v>1</v>
      </c>
      <c r="O1570" s="1">
        <f t="shared" si="240"/>
        <v>8.8326411156223994</v>
      </c>
      <c r="P1570" s="1">
        <f t="shared" si="241"/>
        <v>199.42503765327999</v>
      </c>
      <c r="Q1570" s="1">
        <f t="shared" si="242"/>
        <v>25100.131404504002</v>
      </c>
      <c r="R1570" s="1">
        <f t="shared" si="243"/>
        <v>6.8176602380425999</v>
      </c>
      <c r="S1570" s="1">
        <f t="shared" si="244"/>
        <v>333.77577661081295</v>
      </c>
      <c r="T1570" s="1">
        <f t="shared" si="245"/>
        <v>453.7579722365</v>
      </c>
      <c r="U1570" s="1">
        <f t="shared" si="246"/>
        <v>14.632438282320001</v>
      </c>
      <c r="V1570" s="1">
        <f t="shared" si="247"/>
        <v>82.650634821376997</v>
      </c>
      <c r="W1570" s="1">
        <f t="shared" si="248"/>
        <v>3.4521497364245</v>
      </c>
      <c r="X1570" s="1" t="str">
        <f t="shared" si="249"/>
        <v>YA</v>
      </c>
    </row>
    <row r="1571" spans="1:24" x14ac:dyDescent="0.2">
      <c r="A1571">
        <v>5.6460833118618998</v>
      </c>
      <c r="B1571">
        <v>219.34293247232</v>
      </c>
      <c r="C1571">
        <v>22455.695011750999</v>
      </c>
      <c r="D1571">
        <v>8.2837576947783003</v>
      </c>
      <c r="E1571">
        <v>386.03879022877999</v>
      </c>
      <c r="F1571">
        <v>401.25629228452999</v>
      </c>
      <c r="G1571">
        <v>16.650114369808001</v>
      </c>
      <c r="H1571">
        <v>31.174039374469</v>
      </c>
      <c r="I1571">
        <v>3.9385056274364998</v>
      </c>
      <c r="J1571">
        <v>1</v>
      </c>
      <c r="O1571" s="1">
        <f t="shared" si="240"/>
        <v>5.6460833118618998</v>
      </c>
      <c r="P1571" s="1">
        <f t="shared" si="241"/>
        <v>219.34293247232</v>
      </c>
      <c r="Q1571" s="1">
        <f t="shared" si="242"/>
        <v>22455.695011750999</v>
      </c>
      <c r="R1571" s="1">
        <f t="shared" si="243"/>
        <v>8.2837576947783003</v>
      </c>
      <c r="S1571" s="1">
        <f t="shared" si="244"/>
        <v>386.03879022877999</v>
      </c>
      <c r="T1571" s="1">
        <f t="shared" si="245"/>
        <v>401.25629228452999</v>
      </c>
      <c r="U1571" s="1">
        <f t="shared" si="246"/>
        <v>16.650114369808001</v>
      </c>
      <c r="V1571" s="1">
        <f t="shared" si="247"/>
        <v>31.174039374469</v>
      </c>
      <c r="W1571" s="1">
        <f t="shared" si="248"/>
        <v>3.9385056274364998</v>
      </c>
      <c r="X1571" s="1" t="str">
        <f t="shared" si="249"/>
        <v>YA</v>
      </c>
    </row>
    <row r="1572" spans="1:24" x14ac:dyDescent="0.2">
      <c r="A1572">
        <v>7.3321039631813996</v>
      </c>
      <c r="B1572">
        <v>185.41507665782001</v>
      </c>
      <c r="C1572">
        <v>24412.503536919001</v>
      </c>
      <c r="D1572">
        <v>7.2538518580520002</v>
      </c>
      <c r="F1572">
        <v>310.26197419111998</v>
      </c>
      <c r="G1572">
        <v>14.942217307210999</v>
      </c>
      <c r="I1572">
        <v>3.9010968662094001</v>
      </c>
      <c r="J1572">
        <v>1</v>
      </c>
      <c r="O1572" s="1">
        <f t="shared" si="240"/>
        <v>7.3321039631813996</v>
      </c>
      <c r="P1572" s="1">
        <f t="shared" si="241"/>
        <v>185.41507665782001</v>
      </c>
      <c r="Q1572" s="1">
        <f t="shared" si="242"/>
        <v>24412.503536919001</v>
      </c>
      <c r="R1572" s="1">
        <f t="shared" si="243"/>
        <v>7.2538518580520002</v>
      </c>
      <c r="S1572" s="1">
        <f t="shared" si="244"/>
        <v>333.77577661081295</v>
      </c>
      <c r="T1572" s="1">
        <f t="shared" si="245"/>
        <v>310.26197419111998</v>
      </c>
      <c r="U1572" s="1">
        <f t="shared" si="246"/>
        <v>14.942217307210999</v>
      </c>
      <c r="V1572" s="1">
        <f t="shared" si="247"/>
        <v>66.396292946768057</v>
      </c>
      <c r="W1572" s="1">
        <f t="shared" si="248"/>
        <v>3.9010968662094001</v>
      </c>
      <c r="X1572" s="1" t="str">
        <f t="shared" si="249"/>
        <v>YA</v>
      </c>
    </row>
    <row r="1573" spans="1:24" x14ac:dyDescent="0.2">
      <c r="A1573">
        <v>7.8967439222582003</v>
      </c>
      <c r="B1573">
        <v>197.60207770854001</v>
      </c>
      <c r="C1573">
        <v>9407.6640387206007</v>
      </c>
      <c r="D1573">
        <v>9.6100558855504001</v>
      </c>
      <c r="E1573">
        <v>400.27457921531999</v>
      </c>
      <c r="F1573">
        <v>270.79405878198997</v>
      </c>
      <c r="G1573">
        <v>11.300587314258999</v>
      </c>
      <c r="H1573">
        <v>53.201848357082</v>
      </c>
      <c r="I1573">
        <v>4.8894581660192999</v>
      </c>
      <c r="J1573">
        <v>1</v>
      </c>
      <c r="O1573" s="1">
        <f t="shared" si="240"/>
        <v>7.8967439222582003</v>
      </c>
      <c r="P1573" s="1">
        <f t="shared" si="241"/>
        <v>197.60207770854001</v>
      </c>
      <c r="Q1573" s="1">
        <f t="shared" si="242"/>
        <v>9407.6640387206007</v>
      </c>
      <c r="R1573" s="1">
        <f t="shared" si="243"/>
        <v>9.6100558855504001</v>
      </c>
      <c r="S1573" s="1">
        <f t="shared" si="244"/>
        <v>400.27457921531999</v>
      </c>
      <c r="T1573" s="1">
        <f t="shared" si="245"/>
        <v>270.79405878198997</v>
      </c>
      <c r="U1573" s="1">
        <f t="shared" si="246"/>
        <v>11.300587314258999</v>
      </c>
      <c r="V1573" s="1">
        <f t="shared" si="247"/>
        <v>53.201848357082</v>
      </c>
      <c r="W1573" s="1">
        <f t="shared" si="248"/>
        <v>4.8894581660192999</v>
      </c>
      <c r="X1573" s="1" t="str">
        <f t="shared" si="249"/>
        <v>YA</v>
      </c>
    </row>
    <row r="1574" spans="1:24" x14ac:dyDescent="0.2">
      <c r="A1574">
        <v>5.6752947151901001</v>
      </c>
      <c r="B1574">
        <v>228.59039232873999</v>
      </c>
      <c r="C1574">
        <v>39172.38964293</v>
      </c>
      <c r="D1574">
        <v>6.0147377589381996</v>
      </c>
      <c r="F1574">
        <v>330.07861279144998</v>
      </c>
      <c r="G1574">
        <v>11.423377024656</v>
      </c>
      <c r="H1574">
        <v>59.267099212482002</v>
      </c>
      <c r="I1574">
        <v>5.0214646324116998</v>
      </c>
      <c r="J1574">
        <v>1</v>
      </c>
      <c r="O1574" s="1">
        <f t="shared" si="240"/>
        <v>5.6752947151901001</v>
      </c>
      <c r="P1574" s="1">
        <f t="shared" si="241"/>
        <v>228.59039232873999</v>
      </c>
      <c r="Q1574" s="1">
        <f t="shared" si="242"/>
        <v>39172.38964293</v>
      </c>
      <c r="R1574" s="1">
        <f t="shared" si="243"/>
        <v>6.0147377589381996</v>
      </c>
      <c r="S1574" s="1">
        <f t="shared" si="244"/>
        <v>333.77577661081295</v>
      </c>
      <c r="T1574" s="1">
        <f t="shared" si="245"/>
        <v>330.07861279144998</v>
      </c>
      <c r="U1574" s="1">
        <f t="shared" si="246"/>
        <v>11.423377024656</v>
      </c>
      <c r="V1574" s="1">
        <f t="shared" si="247"/>
        <v>59.267099212482002</v>
      </c>
      <c r="W1574" s="1">
        <f t="shared" si="248"/>
        <v>5.0214646324116998</v>
      </c>
      <c r="X1574" s="1" t="str">
        <f t="shared" si="249"/>
        <v>YA</v>
      </c>
    </row>
    <row r="1575" spans="1:24" x14ac:dyDescent="0.2">
      <c r="A1575">
        <v>6.0106175765336003</v>
      </c>
      <c r="B1575">
        <v>184.55858174245</v>
      </c>
      <c r="C1575">
        <v>15940.573270538</v>
      </c>
      <c r="D1575">
        <v>8.1652220408423002</v>
      </c>
      <c r="E1575">
        <v>421.48608916712999</v>
      </c>
      <c r="F1575">
        <v>314.52981338996</v>
      </c>
      <c r="G1575">
        <v>20.314616737805</v>
      </c>
      <c r="H1575">
        <v>83.707937792989</v>
      </c>
      <c r="I1575">
        <v>4.8672874043313001</v>
      </c>
      <c r="J1575">
        <v>1</v>
      </c>
      <c r="O1575" s="1">
        <f t="shared" si="240"/>
        <v>6.0106175765336003</v>
      </c>
      <c r="P1575" s="1">
        <f t="shared" si="241"/>
        <v>184.55858174245</v>
      </c>
      <c r="Q1575" s="1">
        <f t="shared" si="242"/>
        <v>15940.573270538</v>
      </c>
      <c r="R1575" s="1">
        <f t="shared" si="243"/>
        <v>8.1652220408423002</v>
      </c>
      <c r="S1575" s="1">
        <f t="shared" si="244"/>
        <v>421.48608916712999</v>
      </c>
      <c r="T1575" s="1">
        <f t="shared" si="245"/>
        <v>314.52981338996</v>
      </c>
      <c r="U1575" s="1">
        <f t="shared" si="246"/>
        <v>20.314616737805</v>
      </c>
      <c r="V1575" s="1">
        <f t="shared" si="247"/>
        <v>83.707937792989</v>
      </c>
      <c r="W1575" s="1">
        <f t="shared" si="248"/>
        <v>4.8672874043313001</v>
      </c>
      <c r="X1575" s="1" t="str">
        <f t="shared" si="249"/>
        <v>YA</v>
      </c>
    </row>
    <row r="1576" spans="1:24" x14ac:dyDescent="0.2">
      <c r="A1576">
        <v>7.9860184990695</v>
      </c>
      <c r="B1576">
        <v>180.79555812792</v>
      </c>
      <c r="C1576">
        <v>24712.993431931001</v>
      </c>
      <c r="D1576">
        <v>5.6878654453435997</v>
      </c>
      <c r="E1576">
        <v>287.57088393241997</v>
      </c>
      <c r="F1576">
        <v>434.95451886543998</v>
      </c>
      <c r="G1576">
        <v>8.6424944104650994</v>
      </c>
      <c r="H1576">
        <v>84.581962670452</v>
      </c>
      <c r="I1576">
        <v>3.1530047275572</v>
      </c>
      <c r="J1576">
        <v>1</v>
      </c>
      <c r="O1576" s="1">
        <f t="shared" si="240"/>
        <v>7.9860184990695</v>
      </c>
      <c r="P1576" s="1">
        <f t="shared" si="241"/>
        <v>180.79555812792</v>
      </c>
      <c r="Q1576" s="1">
        <f t="shared" si="242"/>
        <v>24712.993431931001</v>
      </c>
      <c r="R1576" s="1">
        <f t="shared" si="243"/>
        <v>5.6878654453435997</v>
      </c>
      <c r="S1576" s="1">
        <f t="shared" si="244"/>
        <v>287.57088393241997</v>
      </c>
      <c r="T1576" s="1">
        <f t="shared" si="245"/>
        <v>434.95451886543998</v>
      </c>
      <c r="U1576" s="1">
        <f t="shared" si="246"/>
        <v>8.6424944104650994</v>
      </c>
      <c r="V1576" s="1">
        <f t="shared" si="247"/>
        <v>84.581962670452</v>
      </c>
      <c r="W1576" s="1">
        <f t="shared" si="248"/>
        <v>3.1530047275572</v>
      </c>
      <c r="X1576" s="1" t="str">
        <f t="shared" si="249"/>
        <v>YA</v>
      </c>
    </row>
    <row r="1577" spans="1:24" x14ac:dyDescent="0.2">
      <c r="B1577">
        <v>263.85767541301999</v>
      </c>
      <c r="C1577">
        <v>16670.996013233998</v>
      </c>
      <c r="D1577">
        <v>7.7582370069513997</v>
      </c>
      <c r="F1577">
        <v>427.81145630180998</v>
      </c>
      <c r="G1577">
        <v>17.151968984214001</v>
      </c>
      <c r="H1577">
        <v>77.810699487071005</v>
      </c>
      <c r="I1577">
        <v>4.3040516316759998</v>
      </c>
      <c r="J1577">
        <v>1</v>
      </c>
      <c r="O1577" s="1">
        <f t="shared" si="240"/>
        <v>7.0807945042768186</v>
      </c>
      <c r="P1577" s="1">
        <f t="shared" si="241"/>
        <v>263.85767541301999</v>
      </c>
      <c r="Q1577" s="1">
        <f t="shared" si="242"/>
        <v>16670.996013233998</v>
      </c>
      <c r="R1577" s="1">
        <f t="shared" si="243"/>
        <v>7.7582370069513997</v>
      </c>
      <c r="S1577" s="1">
        <f t="shared" si="244"/>
        <v>333.77577661081295</v>
      </c>
      <c r="T1577" s="1">
        <f t="shared" si="245"/>
        <v>427.81145630180998</v>
      </c>
      <c r="U1577" s="1">
        <f t="shared" si="246"/>
        <v>17.151968984214001</v>
      </c>
      <c r="V1577" s="1">
        <f t="shared" si="247"/>
        <v>77.810699487071005</v>
      </c>
      <c r="W1577" s="1">
        <f t="shared" si="248"/>
        <v>4.3040516316759998</v>
      </c>
      <c r="X1577" s="1" t="str">
        <f t="shared" si="249"/>
        <v>YA</v>
      </c>
    </row>
    <row r="1578" spans="1:24" x14ac:dyDescent="0.2">
      <c r="A1578">
        <v>7.1596139119600002</v>
      </c>
      <c r="B1578">
        <v>167.82331532132</v>
      </c>
      <c r="C1578">
        <v>30897.990039257998</v>
      </c>
      <c r="D1578">
        <v>5.4849204099281996</v>
      </c>
      <c r="F1578">
        <v>437.34858492203</v>
      </c>
      <c r="G1578">
        <v>15.581902736375</v>
      </c>
      <c r="H1578">
        <v>61.853527954611003</v>
      </c>
      <c r="I1578">
        <v>4.9438426006661</v>
      </c>
      <c r="J1578">
        <v>1</v>
      </c>
      <c r="O1578" s="1">
        <f t="shared" si="240"/>
        <v>7.1596139119600002</v>
      </c>
      <c r="P1578" s="1">
        <f t="shared" si="241"/>
        <v>167.82331532132</v>
      </c>
      <c r="Q1578" s="1">
        <f t="shared" si="242"/>
        <v>30897.990039257998</v>
      </c>
      <c r="R1578" s="1">
        <f t="shared" si="243"/>
        <v>5.4849204099281996</v>
      </c>
      <c r="S1578" s="1">
        <f t="shared" si="244"/>
        <v>333.77577661081295</v>
      </c>
      <c r="T1578" s="1">
        <f t="shared" si="245"/>
        <v>437.34858492203</v>
      </c>
      <c r="U1578" s="1">
        <f t="shared" si="246"/>
        <v>15.581902736375</v>
      </c>
      <c r="V1578" s="1">
        <f t="shared" si="247"/>
        <v>61.853527954611003</v>
      </c>
      <c r="W1578" s="1">
        <f t="shared" si="248"/>
        <v>4.9438426006661</v>
      </c>
      <c r="X1578" s="1" t="str">
        <f t="shared" si="249"/>
        <v>YA</v>
      </c>
    </row>
    <row r="1579" spans="1:24" x14ac:dyDescent="0.2">
      <c r="A1579">
        <v>7.5651980731602002</v>
      </c>
      <c r="B1579">
        <v>213.42826944028999</v>
      </c>
      <c r="C1579">
        <v>11246.426645934</v>
      </c>
      <c r="D1579">
        <v>8.2086778073524993</v>
      </c>
      <c r="E1579">
        <v>377.22167226853003</v>
      </c>
      <c r="F1579">
        <v>341.71645864108001</v>
      </c>
      <c r="G1579">
        <v>15.669955291482999</v>
      </c>
      <c r="H1579">
        <v>67.230056720199002</v>
      </c>
      <c r="I1579">
        <v>5.1850000235970004</v>
      </c>
      <c r="J1579">
        <v>1</v>
      </c>
      <c r="O1579" s="1">
        <f t="shared" si="240"/>
        <v>7.5651980731602002</v>
      </c>
      <c r="P1579" s="1">
        <f t="shared" si="241"/>
        <v>213.42826944028999</v>
      </c>
      <c r="Q1579" s="1">
        <f t="shared" si="242"/>
        <v>11246.426645934</v>
      </c>
      <c r="R1579" s="1">
        <f t="shared" si="243"/>
        <v>8.2086778073524993</v>
      </c>
      <c r="S1579" s="1">
        <f t="shared" si="244"/>
        <v>377.22167226853003</v>
      </c>
      <c r="T1579" s="1">
        <f t="shared" si="245"/>
        <v>341.71645864108001</v>
      </c>
      <c r="U1579" s="1">
        <f t="shared" si="246"/>
        <v>15.669955291482999</v>
      </c>
      <c r="V1579" s="1">
        <f t="shared" si="247"/>
        <v>67.230056720199002</v>
      </c>
      <c r="W1579" s="1">
        <f t="shared" si="248"/>
        <v>5.1850000235970004</v>
      </c>
      <c r="X1579" s="1" t="str">
        <f t="shared" si="249"/>
        <v>YA</v>
      </c>
    </row>
    <row r="1580" spans="1:24" x14ac:dyDescent="0.2">
      <c r="A1580">
        <v>6.8655685150277996</v>
      </c>
      <c r="B1580">
        <v>231.44505427710001</v>
      </c>
      <c r="C1580">
        <v>22585.788809109999</v>
      </c>
      <c r="D1580">
        <v>5.6763872348728004</v>
      </c>
      <c r="F1580">
        <v>496.60342475972999</v>
      </c>
      <c r="G1580">
        <v>16.154963807085998</v>
      </c>
      <c r="H1580">
        <v>91.461708784448007</v>
      </c>
      <c r="I1580">
        <v>4.9162182461611001</v>
      </c>
      <c r="J1580">
        <v>1</v>
      </c>
      <c r="O1580" s="1">
        <f t="shared" si="240"/>
        <v>6.8655685150277996</v>
      </c>
      <c r="P1580" s="1">
        <f t="shared" si="241"/>
        <v>231.44505427710001</v>
      </c>
      <c r="Q1580" s="1">
        <f t="shared" si="242"/>
        <v>22585.788809109999</v>
      </c>
      <c r="R1580" s="1">
        <f t="shared" si="243"/>
        <v>5.6763872348728004</v>
      </c>
      <c r="S1580" s="1">
        <f t="shared" si="244"/>
        <v>333.77577661081295</v>
      </c>
      <c r="T1580" s="1">
        <f t="shared" si="245"/>
        <v>496.60342475972999</v>
      </c>
      <c r="U1580" s="1">
        <f t="shared" si="246"/>
        <v>16.154963807085998</v>
      </c>
      <c r="V1580" s="1">
        <f t="shared" si="247"/>
        <v>91.461708784448007</v>
      </c>
      <c r="W1580" s="1">
        <f t="shared" si="248"/>
        <v>4.9162182461611001</v>
      </c>
      <c r="X1580" s="1" t="str">
        <f t="shared" si="249"/>
        <v>YA</v>
      </c>
    </row>
    <row r="1581" spans="1:24" x14ac:dyDescent="0.2">
      <c r="A1581">
        <v>5.7366757089425997</v>
      </c>
      <c r="B1581">
        <v>180.29090762022</v>
      </c>
      <c r="C1581">
        <v>12683.483292056</v>
      </c>
      <c r="D1581">
        <v>7.9078766945843002</v>
      </c>
      <c r="E1581">
        <v>423.87629698911002</v>
      </c>
      <c r="F1581">
        <v>415.00657557037999</v>
      </c>
      <c r="G1581">
        <v>12.392869404483999</v>
      </c>
      <c r="H1581">
        <v>83.707045356216</v>
      </c>
      <c r="I1581">
        <v>2.7417913083454</v>
      </c>
      <c r="J1581">
        <v>1</v>
      </c>
      <c r="O1581" s="1">
        <f t="shared" si="240"/>
        <v>5.7366757089425997</v>
      </c>
      <c r="P1581" s="1">
        <f t="shared" si="241"/>
        <v>180.29090762022</v>
      </c>
      <c r="Q1581" s="1">
        <f t="shared" si="242"/>
        <v>12683.483292056</v>
      </c>
      <c r="R1581" s="1">
        <f t="shared" si="243"/>
        <v>7.9078766945843002</v>
      </c>
      <c r="S1581" s="1">
        <f t="shared" si="244"/>
        <v>423.87629698911002</v>
      </c>
      <c r="T1581" s="1">
        <f t="shared" si="245"/>
        <v>415.00657557037999</v>
      </c>
      <c r="U1581" s="1">
        <f t="shared" si="246"/>
        <v>12.392869404483999</v>
      </c>
      <c r="V1581" s="1">
        <f t="shared" si="247"/>
        <v>83.707045356216</v>
      </c>
      <c r="W1581" s="1">
        <f t="shared" si="248"/>
        <v>2.7417913083454</v>
      </c>
      <c r="X1581" s="1" t="str">
        <f t="shared" si="249"/>
        <v>YA</v>
      </c>
    </row>
    <row r="1582" spans="1:24" x14ac:dyDescent="0.2">
      <c r="A1582">
        <v>6.1290696221551002</v>
      </c>
      <c r="B1582">
        <v>198.02109507677</v>
      </c>
      <c r="C1582">
        <v>22207.48286547</v>
      </c>
      <c r="D1582">
        <v>7.3874512326281003</v>
      </c>
      <c r="F1582">
        <v>464.85132190168002</v>
      </c>
      <c r="G1582">
        <v>14.028602162842001</v>
      </c>
      <c r="H1582">
        <v>61.446944731409999</v>
      </c>
      <c r="I1582">
        <v>3.8376390895045001</v>
      </c>
      <c r="J1582">
        <v>1</v>
      </c>
      <c r="O1582" s="1">
        <f t="shared" si="240"/>
        <v>6.1290696221551002</v>
      </c>
      <c r="P1582" s="1">
        <f t="shared" si="241"/>
        <v>198.02109507677</v>
      </c>
      <c r="Q1582" s="1">
        <f t="shared" si="242"/>
        <v>22207.48286547</v>
      </c>
      <c r="R1582" s="1">
        <f t="shared" si="243"/>
        <v>7.3874512326281003</v>
      </c>
      <c r="S1582" s="1">
        <f t="shared" si="244"/>
        <v>333.77577661081295</v>
      </c>
      <c r="T1582" s="1">
        <f t="shared" si="245"/>
        <v>464.85132190168002</v>
      </c>
      <c r="U1582" s="1">
        <f t="shared" si="246"/>
        <v>14.028602162842001</v>
      </c>
      <c r="V1582" s="1">
        <f t="shared" si="247"/>
        <v>61.446944731409999</v>
      </c>
      <c r="W1582" s="1">
        <f t="shared" si="248"/>
        <v>3.8376390895045001</v>
      </c>
      <c r="X1582" s="1" t="str">
        <f t="shared" si="249"/>
        <v>YA</v>
      </c>
    </row>
    <row r="1583" spans="1:24" x14ac:dyDescent="0.2">
      <c r="A1583">
        <v>5.9913710815426997</v>
      </c>
      <c r="B1583">
        <v>186.72263122890001</v>
      </c>
      <c r="C1583">
        <v>28702.952380225001</v>
      </c>
      <c r="D1583">
        <v>5.9222929487923999</v>
      </c>
      <c r="E1583">
        <v>338.02759870790999</v>
      </c>
      <c r="F1583">
        <v>430.18516177265002</v>
      </c>
      <c r="G1583">
        <v>17.66455497974</v>
      </c>
      <c r="H1583">
        <v>68.57319774058</v>
      </c>
      <c r="I1583">
        <v>4.5393711497384004</v>
      </c>
      <c r="J1583">
        <v>1</v>
      </c>
      <c r="O1583" s="1">
        <f t="shared" si="240"/>
        <v>5.9913710815426997</v>
      </c>
      <c r="P1583" s="1">
        <f t="shared" si="241"/>
        <v>186.72263122890001</v>
      </c>
      <c r="Q1583" s="1">
        <f t="shared" si="242"/>
        <v>28702.952380225001</v>
      </c>
      <c r="R1583" s="1">
        <f t="shared" si="243"/>
        <v>5.9222929487923999</v>
      </c>
      <c r="S1583" s="1">
        <f t="shared" si="244"/>
        <v>338.02759870790999</v>
      </c>
      <c r="T1583" s="1">
        <f t="shared" si="245"/>
        <v>430.18516177265002</v>
      </c>
      <c r="U1583" s="1">
        <f t="shared" si="246"/>
        <v>17.66455497974</v>
      </c>
      <c r="V1583" s="1">
        <f t="shared" si="247"/>
        <v>68.57319774058</v>
      </c>
      <c r="W1583" s="1">
        <f t="shared" si="248"/>
        <v>4.5393711497384004</v>
      </c>
      <c r="X1583" s="1" t="str">
        <f t="shared" si="249"/>
        <v>YA</v>
      </c>
    </row>
    <row r="1584" spans="1:24" x14ac:dyDescent="0.2">
      <c r="A1584">
        <v>9.7233772307927993</v>
      </c>
      <c r="B1584">
        <v>190.89742112190001</v>
      </c>
      <c r="C1584">
        <v>9076.6464834335002</v>
      </c>
      <c r="D1584">
        <v>9.7520879598469996</v>
      </c>
      <c r="E1584">
        <v>357.38470872639999</v>
      </c>
      <c r="F1584">
        <v>443.03741692922</v>
      </c>
      <c r="G1584">
        <v>13.307823795693</v>
      </c>
      <c r="H1584">
        <v>62.826687467775002</v>
      </c>
      <c r="I1584">
        <v>4.0720633529652002</v>
      </c>
      <c r="J1584">
        <v>1</v>
      </c>
      <c r="O1584" s="1">
        <f t="shared" si="240"/>
        <v>9.7233772307927993</v>
      </c>
      <c r="P1584" s="1">
        <f t="shared" si="241"/>
        <v>190.89742112190001</v>
      </c>
      <c r="Q1584" s="1">
        <f t="shared" si="242"/>
        <v>9076.6464834335002</v>
      </c>
      <c r="R1584" s="1">
        <f t="shared" si="243"/>
        <v>9.7520879598469996</v>
      </c>
      <c r="S1584" s="1">
        <f t="shared" si="244"/>
        <v>357.38470872639999</v>
      </c>
      <c r="T1584" s="1">
        <f t="shared" si="245"/>
        <v>443.03741692922</v>
      </c>
      <c r="U1584" s="1">
        <f t="shared" si="246"/>
        <v>13.307823795693</v>
      </c>
      <c r="V1584" s="1">
        <f t="shared" si="247"/>
        <v>62.826687467775002</v>
      </c>
      <c r="W1584" s="1">
        <f t="shared" si="248"/>
        <v>4.0720633529652002</v>
      </c>
      <c r="X1584" s="1" t="str">
        <f t="shared" si="249"/>
        <v>YA</v>
      </c>
    </row>
    <row r="1585" spans="1:24" x14ac:dyDescent="0.2">
      <c r="A1585">
        <v>7.7363128411320004</v>
      </c>
      <c r="B1585">
        <v>225.06310277608</v>
      </c>
      <c r="C1585">
        <v>19496.848591923001</v>
      </c>
      <c r="D1585">
        <v>7.1583429206518003</v>
      </c>
      <c r="E1585">
        <v>289.94598453310999</v>
      </c>
      <c r="F1585">
        <v>433.97402249444002</v>
      </c>
      <c r="G1585">
        <v>15.153816952353001</v>
      </c>
      <c r="H1585">
        <v>74.76510055608</v>
      </c>
      <c r="I1585">
        <v>3.7009166763765</v>
      </c>
      <c r="J1585">
        <v>1</v>
      </c>
      <c r="O1585" s="1">
        <f t="shared" si="240"/>
        <v>7.7363128411320004</v>
      </c>
      <c r="P1585" s="1">
        <f t="shared" si="241"/>
        <v>225.06310277608</v>
      </c>
      <c r="Q1585" s="1">
        <f t="shared" si="242"/>
        <v>19496.848591923001</v>
      </c>
      <c r="R1585" s="1">
        <f t="shared" si="243"/>
        <v>7.1583429206518003</v>
      </c>
      <c r="S1585" s="1">
        <f t="shared" si="244"/>
        <v>289.94598453310999</v>
      </c>
      <c r="T1585" s="1">
        <f t="shared" si="245"/>
        <v>433.97402249444002</v>
      </c>
      <c r="U1585" s="1">
        <f t="shared" si="246"/>
        <v>15.153816952353001</v>
      </c>
      <c r="V1585" s="1">
        <f t="shared" si="247"/>
        <v>74.76510055608</v>
      </c>
      <c r="W1585" s="1">
        <f t="shared" si="248"/>
        <v>3.7009166763765</v>
      </c>
      <c r="X1585" s="1" t="str">
        <f t="shared" si="249"/>
        <v>YA</v>
      </c>
    </row>
    <row r="1586" spans="1:24" x14ac:dyDescent="0.2">
      <c r="A1586">
        <v>6.7157994789266002</v>
      </c>
      <c r="B1586">
        <v>193.16250085071999</v>
      </c>
      <c r="C1586">
        <v>16006.972587714999</v>
      </c>
      <c r="D1586">
        <v>6.3691628121396002</v>
      </c>
      <c r="E1586">
        <v>314.45242512996998</v>
      </c>
      <c r="F1586">
        <v>316.27802906999</v>
      </c>
      <c r="G1586">
        <v>17.865533212879001</v>
      </c>
      <c r="H1586">
        <v>85.192510820669995</v>
      </c>
      <c r="I1586">
        <v>4.9997520226225003</v>
      </c>
      <c r="J1586">
        <v>1</v>
      </c>
      <c r="O1586" s="1">
        <f t="shared" si="240"/>
        <v>6.7157994789266002</v>
      </c>
      <c r="P1586" s="1">
        <f t="shared" si="241"/>
        <v>193.16250085071999</v>
      </c>
      <c r="Q1586" s="1">
        <f t="shared" si="242"/>
        <v>16006.972587714999</v>
      </c>
      <c r="R1586" s="1">
        <f t="shared" si="243"/>
        <v>6.3691628121396002</v>
      </c>
      <c r="S1586" s="1">
        <f t="shared" si="244"/>
        <v>314.45242512996998</v>
      </c>
      <c r="T1586" s="1">
        <f t="shared" si="245"/>
        <v>316.27802906999</v>
      </c>
      <c r="U1586" s="1">
        <f t="shared" si="246"/>
        <v>17.865533212879001</v>
      </c>
      <c r="V1586" s="1">
        <f t="shared" si="247"/>
        <v>85.192510820669995</v>
      </c>
      <c r="W1586" s="1">
        <f t="shared" si="248"/>
        <v>4.9997520226225003</v>
      </c>
      <c r="X1586" s="1" t="str">
        <f t="shared" si="249"/>
        <v>YA</v>
      </c>
    </row>
    <row r="1587" spans="1:24" x14ac:dyDescent="0.2">
      <c r="A1587">
        <v>7.9667625534360003</v>
      </c>
      <c r="B1587">
        <v>163.92724187974</v>
      </c>
      <c r="C1587">
        <v>13354.706509808</v>
      </c>
      <c r="D1587">
        <v>7.4769692413803002</v>
      </c>
      <c r="F1587">
        <v>366.37954363959</v>
      </c>
      <c r="G1587">
        <v>17.125863472966</v>
      </c>
      <c r="I1587">
        <v>4.8163477673949</v>
      </c>
      <c r="J1587">
        <v>1</v>
      </c>
      <c r="O1587" s="1">
        <f t="shared" si="240"/>
        <v>7.9667625534360003</v>
      </c>
      <c r="P1587" s="1">
        <f t="shared" si="241"/>
        <v>163.92724187974</v>
      </c>
      <c r="Q1587" s="1">
        <f t="shared" si="242"/>
        <v>13354.706509808</v>
      </c>
      <c r="R1587" s="1">
        <f t="shared" si="243"/>
        <v>7.4769692413803002</v>
      </c>
      <c r="S1587" s="1">
        <f t="shared" si="244"/>
        <v>333.77577661081295</v>
      </c>
      <c r="T1587" s="1">
        <f t="shared" si="245"/>
        <v>366.37954363959</v>
      </c>
      <c r="U1587" s="1">
        <f t="shared" si="246"/>
        <v>17.125863472966</v>
      </c>
      <c r="V1587" s="1">
        <f t="shared" si="247"/>
        <v>66.396292946768057</v>
      </c>
      <c r="W1587" s="1">
        <f t="shared" si="248"/>
        <v>4.8163477673949</v>
      </c>
      <c r="X1587" s="1" t="str">
        <f t="shared" si="249"/>
        <v>YA</v>
      </c>
    </row>
    <row r="1588" spans="1:24" x14ac:dyDescent="0.2">
      <c r="A1588">
        <v>8.2425586353420996</v>
      </c>
      <c r="B1588">
        <v>155.61611241226001</v>
      </c>
      <c r="C1588">
        <v>24042.188160012</v>
      </c>
      <c r="D1588">
        <v>7.6392100052221998</v>
      </c>
      <c r="E1588">
        <v>338.29386797906</v>
      </c>
      <c r="F1588">
        <v>418.26375748478</v>
      </c>
      <c r="G1588">
        <v>13.265852598442001</v>
      </c>
      <c r="H1588">
        <v>66.577952445223005</v>
      </c>
      <c r="I1588">
        <v>3.5294272368552999</v>
      </c>
      <c r="J1588">
        <v>1</v>
      </c>
      <c r="O1588" s="1">
        <f t="shared" si="240"/>
        <v>8.2425586353420996</v>
      </c>
      <c r="P1588" s="1">
        <f t="shared" si="241"/>
        <v>155.61611241226001</v>
      </c>
      <c r="Q1588" s="1">
        <f t="shared" si="242"/>
        <v>24042.188160012</v>
      </c>
      <c r="R1588" s="1">
        <f t="shared" si="243"/>
        <v>7.6392100052221998</v>
      </c>
      <c r="S1588" s="1">
        <f t="shared" si="244"/>
        <v>338.29386797906</v>
      </c>
      <c r="T1588" s="1">
        <f t="shared" si="245"/>
        <v>418.26375748478</v>
      </c>
      <c r="U1588" s="1">
        <f t="shared" si="246"/>
        <v>13.265852598442001</v>
      </c>
      <c r="V1588" s="1">
        <f t="shared" si="247"/>
        <v>66.577952445223005</v>
      </c>
      <c r="W1588" s="1">
        <f t="shared" si="248"/>
        <v>3.5294272368552999</v>
      </c>
      <c r="X1588" s="1" t="str">
        <f t="shared" si="249"/>
        <v>YA</v>
      </c>
    </row>
    <row r="1589" spans="1:24" x14ac:dyDescent="0.2">
      <c r="A1589">
        <v>6.5395461279353997</v>
      </c>
      <c r="B1589">
        <v>215.44520444496001</v>
      </c>
      <c r="C1589">
        <v>28979.767601082</v>
      </c>
      <c r="D1589">
        <v>7.0153653262717004</v>
      </c>
      <c r="E1589">
        <v>312.33547211945</v>
      </c>
      <c r="F1589">
        <v>426.08347881627998</v>
      </c>
      <c r="G1589">
        <v>17.950000556919999</v>
      </c>
      <c r="H1589">
        <v>54.983877850497002</v>
      </c>
      <c r="I1589">
        <v>4.0764032873384997</v>
      </c>
      <c r="J1589">
        <v>1</v>
      </c>
      <c r="O1589" s="1">
        <f t="shared" si="240"/>
        <v>6.5395461279353997</v>
      </c>
      <c r="P1589" s="1">
        <f t="shared" si="241"/>
        <v>215.44520444496001</v>
      </c>
      <c r="Q1589" s="1">
        <f t="shared" si="242"/>
        <v>28979.767601082</v>
      </c>
      <c r="R1589" s="1">
        <f t="shared" si="243"/>
        <v>7.0153653262717004</v>
      </c>
      <c r="S1589" s="1">
        <f t="shared" si="244"/>
        <v>312.33547211945</v>
      </c>
      <c r="T1589" s="1">
        <f t="shared" si="245"/>
        <v>426.08347881627998</v>
      </c>
      <c r="U1589" s="1">
        <f t="shared" si="246"/>
        <v>17.950000556919999</v>
      </c>
      <c r="V1589" s="1">
        <f t="shared" si="247"/>
        <v>54.983877850497002</v>
      </c>
      <c r="W1589" s="1">
        <f t="shared" si="248"/>
        <v>4.0764032873384997</v>
      </c>
      <c r="X1589" s="1" t="str">
        <f t="shared" si="249"/>
        <v>YA</v>
      </c>
    </row>
    <row r="1590" spans="1:24" x14ac:dyDescent="0.2">
      <c r="A1590">
        <v>6.7853840602242999</v>
      </c>
      <c r="B1590">
        <v>216.64706818389999</v>
      </c>
      <c r="C1590">
        <v>13098.85828998</v>
      </c>
      <c r="D1590">
        <v>5.5655294961940998</v>
      </c>
      <c r="F1590">
        <v>343.97240543461999</v>
      </c>
      <c r="G1590">
        <v>15.238641733496999</v>
      </c>
      <c r="H1590">
        <v>65.614704983409993</v>
      </c>
      <c r="I1590">
        <v>4.6779206410998997</v>
      </c>
      <c r="J1590">
        <v>1</v>
      </c>
      <c r="O1590" s="1">
        <f t="shared" si="240"/>
        <v>6.7853840602242999</v>
      </c>
      <c r="P1590" s="1">
        <f t="shared" si="241"/>
        <v>216.64706818389999</v>
      </c>
      <c r="Q1590" s="1">
        <f t="shared" si="242"/>
        <v>13098.85828998</v>
      </c>
      <c r="R1590" s="1">
        <f t="shared" si="243"/>
        <v>5.5655294961940998</v>
      </c>
      <c r="S1590" s="1">
        <f t="shared" si="244"/>
        <v>333.77577661081295</v>
      </c>
      <c r="T1590" s="1">
        <f t="shared" si="245"/>
        <v>343.97240543461999</v>
      </c>
      <c r="U1590" s="1">
        <f t="shared" si="246"/>
        <v>15.238641733496999</v>
      </c>
      <c r="V1590" s="1">
        <f t="shared" si="247"/>
        <v>65.614704983409993</v>
      </c>
      <c r="W1590" s="1">
        <f t="shared" si="248"/>
        <v>4.6779206410998997</v>
      </c>
      <c r="X1590" s="1" t="str">
        <f t="shared" si="249"/>
        <v>YA</v>
      </c>
    </row>
    <row r="1591" spans="1:24" x14ac:dyDescent="0.2">
      <c r="A1591">
        <v>7.0079745871553003</v>
      </c>
      <c r="B1591">
        <v>248.90471157709001</v>
      </c>
      <c r="C1591">
        <v>26136.313571195999</v>
      </c>
      <c r="D1591">
        <v>7.7737359876439998</v>
      </c>
      <c r="E1591">
        <v>335.05424350694</v>
      </c>
      <c r="F1591">
        <v>403.75425552642002</v>
      </c>
      <c r="G1591">
        <v>10.905476255481</v>
      </c>
      <c r="H1591">
        <v>75.333025167087996</v>
      </c>
      <c r="I1591">
        <v>4.6289748635835002</v>
      </c>
      <c r="J1591">
        <v>1</v>
      </c>
      <c r="O1591" s="1">
        <f t="shared" si="240"/>
        <v>7.0079745871553003</v>
      </c>
      <c r="P1591" s="1">
        <f t="shared" si="241"/>
        <v>248.90471157709001</v>
      </c>
      <c r="Q1591" s="1">
        <f t="shared" si="242"/>
        <v>26136.313571195999</v>
      </c>
      <c r="R1591" s="1">
        <f t="shared" si="243"/>
        <v>7.7737359876439998</v>
      </c>
      <c r="S1591" s="1">
        <f t="shared" si="244"/>
        <v>335.05424350694</v>
      </c>
      <c r="T1591" s="1">
        <f t="shared" si="245"/>
        <v>403.75425552642002</v>
      </c>
      <c r="U1591" s="1">
        <f t="shared" si="246"/>
        <v>10.905476255481</v>
      </c>
      <c r="V1591" s="1">
        <f t="shared" si="247"/>
        <v>75.333025167087996</v>
      </c>
      <c r="W1591" s="1">
        <f t="shared" si="248"/>
        <v>4.6289748635835002</v>
      </c>
      <c r="X1591" s="1" t="str">
        <f t="shared" si="249"/>
        <v>YA</v>
      </c>
    </row>
    <row r="1592" spans="1:24" x14ac:dyDescent="0.2">
      <c r="A1592">
        <v>7.7403839394157998</v>
      </c>
      <c r="B1592">
        <v>179.30238137360999</v>
      </c>
      <c r="C1592">
        <v>12477.771817585</v>
      </c>
      <c r="D1592">
        <v>9.9896283909716992</v>
      </c>
      <c r="E1592">
        <v>421.39398998105003</v>
      </c>
      <c r="F1592">
        <v>471.78315339919999</v>
      </c>
      <c r="G1592">
        <v>8.4124020565324003</v>
      </c>
      <c r="H1592">
        <v>66.163439242251997</v>
      </c>
      <c r="I1592">
        <v>3.0133608396173002</v>
      </c>
      <c r="J1592">
        <v>1</v>
      </c>
      <c r="O1592" s="1">
        <f t="shared" si="240"/>
        <v>7.7403839394157998</v>
      </c>
      <c r="P1592" s="1">
        <f t="shared" si="241"/>
        <v>179.30238137360999</v>
      </c>
      <c r="Q1592" s="1">
        <f t="shared" si="242"/>
        <v>12477.771817585</v>
      </c>
      <c r="R1592" s="1">
        <f t="shared" si="243"/>
        <v>9.9896283909716992</v>
      </c>
      <c r="S1592" s="1">
        <f t="shared" si="244"/>
        <v>421.39398998105003</v>
      </c>
      <c r="T1592" s="1">
        <f t="shared" si="245"/>
        <v>471.78315339919999</v>
      </c>
      <c r="U1592" s="1">
        <f t="shared" si="246"/>
        <v>8.4124020565324003</v>
      </c>
      <c r="V1592" s="1">
        <f t="shared" si="247"/>
        <v>66.163439242251997</v>
      </c>
      <c r="W1592" s="1">
        <f t="shared" si="248"/>
        <v>3.0133608396173002</v>
      </c>
      <c r="X1592" s="1" t="str">
        <f t="shared" si="249"/>
        <v>YA</v>
      </c>
    </row>
    <row r="1593" spans="1:24" x14ac:dyDescent="0.2">
      <c r="A1593">
        <v>7.9180870791781999</v>
      </c>
      <c r="B1593">
        <v>175.33723954254</v>
      </c>
      <c r="C1593">
        <v>29565.711107941999</v>
      </c>
      <c r="D1593">
        <v>7.4321795210529</v>
      </c>
      <c r="F1593">
        <v>322.53342323302002</v>
      </c>
      <c r="G1593">
        <v>11.309245068505</v>
      </c>
      <c r="H1593">
        <v>70.116746085277995</v>
      </c>
      <c r="I1593">
        <v>4.6400430095712002</v>
      </c>
      <c r="J1593">
        <v>1</v>
      </c>
      <c r="O1593" s="1">
        <f t="shared" si="240"/>
        <v>7.9180870791781999</v>
      </c>
      <c r="P1593" s="1">
        <f t="shared" si="241"/>
        <v>175.33723954254</v>
      </c>
      <c r="Q1593" s="1">
        <f t="shared" si="242"/>
        <v>29565.711107941999</v>
      </c>
      <c r="R1593" s="1">
        <f t="shared" si="243"/>
        <v>7.4321795210529</v>
      </c>
      <c r="S1593" s="1">
        <f t="shared" si="244"/>
        <v>333.77577661081295</v>
      </c>
      <c r="T1593" s="1">
        <f t="shared" si="245"/>
        <v>322.53342323302002</v>
      </c>
      <c r="U1593" s="1">
        <f t="shared" si="246"/>
        <v>11.309245068505</v>
      </c>
      <c r="V1593" s="1">
        <f t="shared" si="247"/>
        <v>70.116746085277995</v>
      </c>
      <c r="W1593" s="1">
        <f t="shared" si="248"/>
        <v>4.6400430095712002</v>
      </c>
      <c r="X1593" s="1" t="str">
        <f t="shared" si="249"/>
        <v>YA</v>
      </c>
    </row>
    <row r="1594" spans="1:24" x14ac:dyDescent="0.2">
      <c r="A1594">
        <v>5.7727696978493004</v>
      </c>
      <c r="B1594">
        <v>186.06060347907001</v>
      </c>
      <c r="C1594">
        <v>26693.761606846001</v>
      </c>
      <c r="D1594">
        <v>5.8085795009302998</v>
      </c>
      <c r="E1594">
        <v>333.07336422449998</v>
      </c>
      <c r="F1594">
        <v>312.86936433694001</v>
      </c>
      <c r="G1594">
        <v>12.37627227536</v>
      </c>
      <c r="H1594">
        <v>32.761160915764002</v>
      </c>
      <c r="I1594">
        <v>4.1546854236803998</v>
      </c>
      <c r="J1594">
        <v>1</v>
      </c>
      <c r="O1594" s="1">
        <f t="shared" si="240"/>
        <v>5.7727696978493004</v>
      </c>
      <c r="P1594" s="1">
        <f t="shared" si="241"/>
        <v>186.06060347907001</v>
      </c>
      <c r="Q1594" s="1">
        <f t="shared" si="242"/>
        <v>26693.761606846001</v>
      </c>
      <c r="R1594" s="1">
        <f t="shared" si="243"/>
        <v>5.8085795009302998</v>
      </c>
      <c r="S1594" s="1">
        <f t="shared" si="244"/>
        <v>333.07336422449998</v>
      </c>
      <c r="T1594" s="1">
        <f t="shared" si="245"/>
        <v>312.86936433694001</v>
      </c>
      <c r="U1594" s="1">
        <f t="shared" si="246"/>
        <v>12.37627227536</v>
      </c>
      <c r="V1594" s="1">
        <f t="shared" si="247"/>
        <v>32.761160915764002</v>
      </c>
      <c r="W1594" s="1">
        <f t="shared" si="248"/>
        <v>4.1546854236803998</v>
      </c>
      <c r="X1594" s="1" t="str">
        <f t="shared" si="249"/>
        <v>YA</v>
      </c>
    </row>
    <row r="1595" spans="1:24" x14ac:dyDescent="0.2">
      <c r="A1595">
        <v>7.5716844931810998</v>
      </c>
      <c r="B1595">
        <v>173.00833849224</v>
      </c>
      <c r="C1595">
        <v>8835.5558758210991</v>
      </c>
      <c r="D1595">
        <v>9.5661054098350995</v>
      </c>
      <c r="E1595">
        <v>436.29407116064999</v>
      </c>
      <c r="F1595">
        <v>305.83448700630998</v>
      </c>
      <c r="G1595">
        <v>11.009592033926999</v>
      </c>
      <c r="H1595">
        <v>92.481885017568999</v>
      </c>
      <c r="I1595">
        <v>3.9202876880129001</v>
      </c>
      <c r="J1595">
        <v>1</v>
      </c>
      <c r="O1595" s="1">
        <f t="shared" si="240"/>
        <v>7.5716844931810998</v>
      </c>
      <c r="P1595" s="1">
        <f t="shared" si="241"/>
        <v>173.00833849224</v>
      </c>
      <c r="Q1595" s="1">
        <f t="shared" si="242"/>
        <v>8835.5558758210991</v>
      </c>
      <c r="R1595" s="1">
        <f t="shared" si="243"/>
        <v>9.5661054098350995</v>
      </c>
      <c r="S1595" s="1">
        <f t="shared" si="244"/>
        <v>436.29407116064999</v>
      </c>
      <c r="T1595" s="1">
        <f t="shared" si="245"/>
        <v>305.83448700630998</v>
      </c>
      <c r="U1595" s="1">
        <f t="shared" si="246"/>
        <v>11.009592033926999</v>
      </c>
      <c r="V1595" s="1">
        <f t="shared" si="247"/>
        <v>92.481885017568999</v>
      </c>
      <c r="W1595" s="1">
        <f t="shared" si="248"/>
        <v>3.9202876880129001</v>
      </c>
      <c r="X1595" s="1" t="str">
        <f t="shared" si="249"/>
        <v>YA</v>
      </c>
    </row>
    <row r="1596" spans="1:24" x14ac:dyDescent="0.2">
      <c r="A1596">
        <v>8.7335253295699005</v>
      </c>
      <c r="B1596">
        <v>203.39613019500999</v>
      </c>
      <c r="C1596">
        <v>24578.421221311</v>
      </c>
      <c r="D1596">
        <v>6.5941448860890004</v>
      </c>
      <c r="E1596">
        <v>288.67846264410002</v>
      </c>
      <c r="F1596">
        <v>336.82465618510003</v>
      </c>
      <c r="G1596">
        <v>16.701920172375001</v>
      </c>
      <c r="H1596">
        <v>68.793061794959002</v>
      </c>
      <c r="I1596">
        <v>3.1492018002220998</v>
      </c>
      <c r="J1596">
        <v>1</v>
      </c>
      <c r="O1596" s="1">
        <f t="shared" si="240"/>
        <v>8.7335253295699005</v>
      </c>
      <c r="P1596" s="1">
        <f t="shared" si="241"/>
        <v>203.39613019500999</v>
      </c>
      <c r="Q1596" s="1">
        <f t="shared" si="242"/>
        <v>24578.421221311</v>
      </c>
      <c r="R1596" s="1">
        <f t="shared" si="243"/>
        <v>6.5941448860890004</v>
      </c>
      <c r="S1596" s="1">
        <f t="shared" si="244"/>
        <v>288.67846264410002</v>
      </c>
      <c r="T1596" s="1">
        <f t="shared" si="245"/>
        <v>336.82465618510003</v>
      </c>
      <c r="U1596" s="1">
        <f t="shared" si="246"/>
        <v>16.701920172375001</v>
      </c>
      <c r="V1596" s="1">
        <f t="shared" si="247"/>
        <v>68.793061794959002</v>
      </c>
      <c r="W1596" s="1">
        <f t="shared" si="248"/>
        <v>3.1492018002220998</v>
      </c>
      <c r="X1596" s="1" t="str">
        <f t="shared" si="249"/>
        <v>YA</v>
      </c>
    </row>
    <row r="1597" spans="1:24" x14ac:dyDescent="0.2">
      <c r="A1597">
        <v>6.9178583550911004</v>
      </c>
      <c r="B1597">
        <v>200.70550533330001</v>
      </c>
      <c r="C1597">
        <v>27651.609098728</v>
      </c>
      <c r="D1597">
        <v>6.5297744956457997</v>
      </c>
      <c r="E1597">
        <v>321.69645520789999</v>
      </c>
      <c r="F1597">
        <v>453.63750973402</v>
      </c>
      <c r="G1597">
        <v>11.283386641171999</v>
      </c>
      <c r="H1597">
        <v>91.942180522672004</v>
      </c>
      <c r="I1597">
        <v>5.5441673171929002</v>
      </c>
      <c r="J1597">
        <v>1</v>
      </c>
      <c r="O1597" s="1">
        <f t="shared" si="240"/>
        <v>6.9178583550911004</v>
      </c>
      <c r="P1597" s="1">
        <f t="shared" si="241"/>
        <v>200.70550533330001</v>
      </c>
      <c r="Q1597" s="1">
        <f t="shared" si="242"/>
        <v>27651.609098728</v>
      </c>
      <c r="R1597" s="1">
        <f t="shared" si="243"/>
        <v>6.5297744956457997</v>
      </c>
      <c r="S1597" s="1">
        <f t="shared" si="244"/>
        <v>321.69645520789999</v>
      </c>
      <c r="T1597" s="1">
        <f t="shared" si="245"/>
        <v>453.63750973402</v>
      </c>
      <c r="U1597" s="1">
        <f t="shared" si="246"/>
        <v>11.283386641171999</v>
      </c>
      <c r="V1597" s="1">
        <f t="shared" si="247"/>
        <v>91.942180522672004</v>
      </c>
      <c r="W1597" s="1">
        <f t="shared" si="248"/>
        <v>5.5441673171929002</v>
      </c>
      <c r="X1597" s="1" t="str">
        <f t="shared" si="249"/>
        <v>YA</v>
      </c>
    </row>
    <row r="1598" spans="1:24" x14ac:dyDescent="0.2">
      <c r="A1598">
        <v>8.5127809088592006</v>
      </c>
      <c r="B1598">
        <v>157.66691751062999</v>
      </c>
      <c r="C1598">
        <v>33092.669352987999</v>
      </c>
      <c r="D1598">
        <v>6.7654691720573998</v>
      </c>
      <c r="E1598">
        <v>305.85557049492002</v>
      </c>
      <c r="F1598">
        <v>377.61894514267999</v>
      </c>
      <c r="G1598">
        <v>13.309390963576</v>
      </c>
      <c r="H1598">
        <v>43.019426645164998</v>
      </c>
      <c r="I1598">
        <v>4.0266220939129997</v>
      </c>
      <c r="J1598">
        <v>1</v>
      </c>
      <c r="O1598" s="1">
        <f t="shared" si="240"/>
        <v>8.5127809088592006</v>
      </c>
      <c r="P1598" s="1">
        <f t="shared" si="241"/>
        <v>157.66691751062999</v>
      </c>
      <c r="Q1598" s="1">
        <f t="shared" si="242"/>
        <v>33092.669352987999</v>
      </c>
      <c r="R1598" s="1">
        <f t="shared" si="243"/>
        <v>6.7654691720573998</v>
      </c>
      <c r="S1598" s="1">
        <f t="shared" si="244"/>
        <v>305.85557049492002</v>
      </c>
      <c r="T1598" s="1">
        <f t="shared" si="245"/>
        <v>377.61894514267999</v>
      </c>
      <c r="U1598" s="1">
        <f t="shared" si="246"/>
        <v>13.309390963576</v>
      </c>
      <c r="V1598" s="1">
        <f t="shared" si="247"/>
        <v>43.019426645164998</v>
      </c>
      <c r="W1598" s="1">
        <f t="shared" si="248"/>
        <v>4.0266220939129997</v>
      </c>
      <c r="X1598" s="1" t="str">
        <f t="shared" si="249"/>
        <v>YA</v>
      </c>
    </row>
    <row r="1599" spans="1:24" x14ac:dyDescent="0.2">
      <c r="A1599">
        <v>6.5391152614963</v>
      </c>
      <c r="B1599">
        <v>218.61969925707999</v>
      </c>
      <c r="C1599">
        <v>23308.296877049001</v>
      </c>
      <c r="D1599">
        <v>7.1774453087643</v>
      </c>
      <c r="E1599">
        <v>355.44383127697</v>
      </c>
      <c r="F1599">
        <v>585.16642699591</v>
      </c>
      <c r="G1599">
        <v>10.742145849227001</v>
      </c>
      <c r="H1599">
        <v>40.773856207850002</v>
      </c>
      <c r="I1599">
        <v>4.2116719588359999</v>
      </c>
      <c r="J1599">
        <v>1</v>
      </c>
      <c r="O1599" s="1">
        <f t="shared" si="240"/>
        <v>6.5391152614963</v>
      </c>
      <c r="P1599" s="1">
        <f t="shared" si="241"/>
        <v>218.61969925707999</v>
      </c>
      <c r="Q1599" s="1">
        <f t="shared" si="242"/>
        <v>23308.296877049001</v>
      </c>
      <c r="R1599" s="1">
        <f t="shared" si="243"/>
        <v>7.1774453087643</v>
      </c>
      <c r="S1599" s="1">
        <f t="shared" si="244"/>
        <v>355.44383127697</v>
      </c>
      <c r="T1599" s="1">
        <f t="shared" si="245"/>
        <v>585.16642699591</v>
      </c>
      <c r="U1599" s="1">
        <f t="shared" si="246"/>
        <v>10.742145849227001</v>
      </c>
      <c r="V1599" s="1">
        <f t="shared" si="247"/>
        <v>40.773856207850002</v>
      </c>
      <c r="W1599" s="1">
        <f t="shared" si="248"/>
        <v>4.2116719588359999</v>
      </c>
      <c r="X1599" s="1" t="str">
        <f t="shared" si="249"/>
        <v>YA</v>
      </c>
    </row>
    <row r="1600" spans="1:24" x14ac:dyDescent="0.2">
      <c r="B1600">
        <v>228.75681900556</v>
      </c>
      <c r="C1600">
        <v>32161.840090483001</v>
      </c>
      <c r="D1600">
        <v>6.9612965819157999</v>
      </c>
      <c r="E1600">
        <v>314.14326993409998</v>
      </c>
      <c r="F1600">
        <v>309.60841118198999</v>
      </c>
      <c r="G1600">
        <v>19.218374043518999</v>
      </c>
      <c r="H1600">
        <v>54.268008066156</v>
      </c>
      <c r="I1600">
        <v>5.5374758404930002</v>
      </c>
      <c r="J1600">
        <v>1</v>
      </c>
      <c r="O1600" s="1">
        <f t="shared" si="240"/>
        <v>7.0807945042768186</v>
      </c>
      <c r="P1600" s="1">
        <f t="shared" si="241"/>
        <v>228.75681900556</v>
      </c>
      <c r="Q1600" s="1">
        <f t="shared" si="242"/>
        <v>32161.840090483001</v>
      </c>
      <c r="R1600" s="1">
        <f t="shared" si="243"/>
        <v>6.9612965819157999</v>
      </c>
      <c r="S1600" s="1">
        <f t="shared" si="244"/>
        <v>314.14326993409998</v>
      </c>
      <c r="T1600" s="1">
        <f t="shared" si="245"/>
        <v>309.60841118198999</v>
      </c>
      <c r="U1600" s="1">
        <f t="shared" si="246"/>
        <v>19.218374043518999</v>
      </c>
      <c r="V1600" s="1">
        <f t="shared" si="247"/>
        <v>54.268008066156</v>
      </c>
      <c r="W1600" s="1">
        <f t="shared" si="248"/>
        <v>5.5374758404930002</v>
      </c>
      <c r="X1600" s="1" t="str">
        <f t="shared" si="249"/>
        <v>YA</v>
      </c>
    </row>
    <row r="1601" spans="1:24" x14ac:dyDescent="0.2">
      <c r="A1601">
        <v>8.2270831300963003</v>
      </c>
      <c r="B1601">
        <v>274.35188699595</v>
      </c>
      <c r="C1601">
        <v>40546.956331529</v>
      </c>
      <c r="D1601">
        <v>7.1301611481706004</v>
      </c>
      <c r="E1601">
        <v>241.44691729107001</v>
      </c>
      <c r="F1601">
        <v>417.67370224606998</v>
      </c>
      <c r="G1601">
        <v>9.8096691418143003</v>
      </c>
      <c r="H1601">
        <v>79.397104885600996</v>
      </c>
      <c r="I1601">
        <v>3.6191818475619</v>
      </c>
      <c r="J1601">
        <v>1</v>
      </c>
      <c r="O1601" s="1">
        <f t="shared" si="240"/>
        <v>8.2270831300963003</v>
      </c>
      <c r="P1601" s="1">
        <f t="shared" si="241"/>
        <v>274.35188699595</v>
      </c>
      <c r="Q1601" s="1">
        <f t="shared" si="242"/>
        <v>40546.956331529</v>
      </c>
      <c r="R1601" s="1">
        <f t="shared" si="243"/>
        <v>7.1301611481706004</v>
      </c>
      <c r="S1601" s="1">
        <f t="shared" si="244"/>
        <v>241.44691729107001</v>
      </c>
      <c r="T1601" s="1">
        <f t="shared" si="245"/>
        <v>417.67370224606998</v>
      </c>
      <c r="U1601" s="1">
        <f t="shared" si="246"/>
        <v>9.8096691418143003</v>
      </c>
      <c r="V1601" s="1">
        <f t="shared" si="247"/>
        <v>79.397104885600996</v>
      </c>
      <c r="W1601" s="1">
        <f t="shared" si="248"/>
        <v>3.6191818475619</v>
      </c>
      <c r="X1601" s="1" t="str">
        <f t="shared" si="249"/>
        <v>YA</v>
      </c>
    </row>
    <row r="1602" spans="1:24" x14ac:dyDescent="0.2">
      <c r="A1602">
        <v>7.2741980506025001</v>
      </c>
      <c r="B1602">
        <v>156.11082919985</v>
      </c>
      <c r="C1602">
        <v>16255.901371057</v>
      </c>
      <c r="D1602">
        <v>7.6545501976594004</v>
      </c>
      <c r="E1602">
        <v>381.18046649292</v>
      </c>
      <c r="F1602">
        <v>591.80147197882002</v>
      </c>
      <c r="G1602">
        <v>12.312492821277001</v>
      </c>
      <c r="H1602">
        <v>59.680518417766002</v>
      </c>
      <c r="I1602">
        <v>3.1527627940383001</v>
      </c>
      <c r="J1602">
        <v>1</v>
      </c>
      <c r="O1602" s="1">
        <f t="shared" ref="O1602:O1665" si="250">IF(A1602="",AVERAGE($A$2:$A$3277),A1602)</f>
        <v>7.2741980506025001</v>
      </c>
      <c r="P1602" s="1">
        <f t="shared" ref="P1602:P1665" si="251">IF(B1602="",AVERAGE($B$2:$B$3277),B1602)</f>
        <v>156.11082919985</v>
      </c>
      <c r="Q1602" s="1">
        <f t="shared" ref="Q1602:Q1665" si="252">IF(C1602="",AVERAGE($C$2:$C$3277),C1602)</f>
        <v>16255.901371057</v>
      </c>
      <c r="R1602" s="1">
        <f t="shared" ref="R1602:R1665" si="253">IF(D1602="",AVERAGE($D$2:$D$3277),D1602)</f>
        <v>7.6545501976594004</v>
      </c>
      <c r="S1602" s="1">
        <f t="shared" ref="S1602:S1665" si="254">IF(E1602="",AVERAGE($E$2:$E$3277),E1602)</f>
        <v>381.18046649292</v>
      </c>
      <c r="T1602" s="1">
        <f t="shared" ref="T1602:T1665" si="255">IF(F1602="",AVERAGE($F$2:$F$3277),F1602)</f>
        <v>591.80147197882002</v>
      </c>
      <c r="U1602" s="1">
        <f t="shared" ref="U1602:U1665" si="256">IF(G1602="",AVERAGE($G$2:$G$3277),G1602)</f>
        <v>12.312492821277001</v>
      </c>
      <c r="V1602" s="1">
        <f t="shared" ref="V1602:V1665" si="257">IF(H1602="",AVERAGE($H$2:$H$3277),H1602)</f>
        <v>59.680518417766002</v>
      </c>
      <c r="W1602" s="1">
        <f t="shared" ref="W1602:W1665" si="258">IF(I1602="",AVERAGE($I$2:$I$3277),I1602)</f>
        <v>3.1527627940383001</v>
      </c>
      <c r="X1602" s="1" t="str">
        <f t="shared" ref="X1602:X1665" si="259">IF(J1602=0,"TIDAK","YA")</f>
        <v>YA</v>
      </c>
    </row>
    <row r="1603" spans="1:24" x14ac:dyDescent="0.2">
      <c r="A1603">
        <v>7.1189801683646001</v>
      </c>
      <c r="B1603">
        <v>160.96260284044001</v>
      </c>
      <c r="C1603">
        <v>32528.115614331</v>
      </c>
      <c r="D1603">
        <v>5.0891275656786998</v>
      </c>
      <c r="E1603">
        <v>292.28788840692999</v>
      </c>
      <c r="F1603">
        <v>440.31787086413999</v>
      </c>
      <c r="G1603">
        <v>10.008145983025001</v>
      </c>
      <c r="H1603">
        <v>61.679801261316001</v>
      </c>
      <c r="I1603">
        <v>5.3492105855550998</v>
      </c>
      <c r="J1603">
        <v>1</v>
      </c>
      <c r="O1603" s="1">
        <f t="shared" si="250"/>
        <v>7.1189801683646001</v>
      </c>
      <c r="P1603" s="1">
        <f t="shared" si="251"/>
        <v>160.96260284044001</v>
      </c>
      <c r="Q1603" s="1">
        <f t="shared" si="252"/>
        <v>32528.115614331</v>
      </c>
      <c r="R1603" s="1">
        <f t="shared" si="253"/>
        <v>5.0891275656786998</v>
      </c>
      <c r="S1603" s="1">
        <f t="shared" si="254"/>
        <v>292.28788840692999</v>
      </c>
      <c r="T1603" s="1">
        <f t="shared" si="255"/>
        <v>440.31787086413999</v>
      </c>
      <c r="U1603" s="1">
        <f t="shared" si="256"/>
        <v>10.008145983025001</v>
      </c>
      <c r="V1603" s="1">
        <f t="shared" si="257"/>
        <v>61.679801261316001</v>
      </c>
      <c r="W1603" s="1">
        <f t="shared" si="258"/>
        <v>5.3492105855550998</v>
      </c>
      <c r="X1603" s="1" t="str">
        <f t="shared" si="259"/>
        <v>YA</v>
      </c>
    </row>
    <row r="1604" spans="1:24" x14ac:dyDescent="0.2">
      <c r="B1604">
        <v>163.40981923743999</v>
      </c>
      <c r="C1604">
        <v>32865.509525373003</v>
      </c>
      <c r="D1604">
        <v>6.0667929572326003</v>
      </c>
      <c r="E1604">
        <v>317.46749884764</v>
      </c>
      <c r="F1604">
        <v>279.6468038273</v>
      </c>
      <c r="G1604">
        <v>10.811672993221</v>
      </c>
      <c r="H1604">
        <v>81.526457400995994</v>
      </c>
      <c r="I1604">
        <v>3.5746051622018</v>
      </c>
      <c r="J1604">
        <v>1</v>
      </c>
      <c r="O1604" s="1">
        <f t="shared" si="250"/>
        <v>7.0807945042768186</v>
      </c>
      <c r="P1604" s="1">
        <f t="shared" si="251"/>
        <v>163.40981923743999</v>
      </c>
      <c r="Q1604" s="1">
        <f t="shared" si="252"/>
        <v>32865.509525373003</v>
      </c>
      <c r="R1604" s="1">
        <f t="shared" si="253"/>
        <v>6.0667929572326003</v>
      </c>
      <c r="S1604" s="1">
        <f t="shared" si="254"/>
        <v>317.46749884764</v>
      </c>
      <c r="T1604" s="1">
        <f t="shared" si="255"/>
        <v>279.6468038273</v>
      </c>
      <c r="U1604" s="1">
        <f t="shared" si="256"/>
        <v>10.811672993221</v>
      </c>
      <c r="V1604" s="1">
        <f t="shared" si="257"/>
        <v>81.526457400995994</v>
      </c>
      <c r="W1604" s="1">
        <f t="shared" si="258"/>
        <v>3.5746051622018</v>
      </c>
      <c r="X1604" s="1" t="str">
        <f t="shared" si="259"/>
        <v>YA</v>
      </c>
    </row>
    <row r="1605" spans="1:24" x14ac:dyDescent="0.2">
      <c r="A1605">
        <v>5.9419425364013003</v>
      </c>
      <c r="B1605">
        <v>249.16356687877999</v>
      </c>
      <c r="C1605">
        <v>14778.032875272</v>
      </c>
      <c r="D1605">
        <v>6.3906793609554997</v>
      </c>
      <c r="E1605">
        <v>335.79608153564999</v>
      </c>
      <c r="F1605">
        <v>517.54681691965004</v>
      </c>
      <c r="G1605">
        <v>15.931879396648</v>
      </c>
      <c r="H1605">
        <v>66.551418924971003</v>
      </c>
      <c r="I1605">
        <v>4.3021792847264004</v>
      </c>
      <c r="J1605">
        <v>1</v>
      </c>
      <c r="O1605" s="1">
        <f t="shared" si="250"/>
        <v>5.9419425364013003</v>
      </c>
      <c r="P1605" s="1">
        <f t="shared" si="251"/>
        <v>249.16356687877999</v>
      </c>
      <c r="Q1605" s="1">
        <f t="shared" si="252"/>
        <v>14778.032875272</v>
      </c>
      <c r="R1605" s="1">
        <f t="shared" si="253"/>
        <v>6.3906793609554997</v>
      </c>
      <c r="S1605" s="1">
        <f t="shared" si="254"/>
        <v>335.79608153564999</v>
      </c>
      <c r="T1605" s="1">
        <f t="shared" si="255"/>
        <v>517.54681691965004</v>
      </c>
      <c r="U1605" s="1">
        <f t="shared" si="256"/>
        <v>15.931879396648</v>
      </c>
      <c r="V1605" s="1">
        <f t="shared" si="257"/>
        <v>66.551418924971003</v>
      </c>
      <c r="W1605" s="1">
        <f t="shared" si="258"/>
        <v>4.3021792847264004</v>
      </c>
      <c r="X1605" s="1" t="str">
        <f t="shared" si="259"/>
        <v>YA</v>
      </c>
    </row>
    <row r="1606" spans="1:24" x14ac:dyDescent="0.2">
      <c r="A1606">
        <v>7.2789109031828003</v>
      </c>
      <c r="B1606">
        <v>135.25927247295999</v>
      </c>
      <c r="C1606">
        <v>22184.527032513</v>
      </c>
      <c r="D1606">
        <v>7.1565405397452997</v>
      </c>
      <c r="E1606">
        <v>357.90979516075998</v>
      </c>
      <c r="F1606">
        <v>480.14310859442998</v>
      </c>
      <c r="G1606">
        <v>11.316001571497999</v>
      </c>
      <c r="H1606">
        <v>54.943991958855001</v>
      </c>
      <c r="I1606">
        <v>4.2015772466288004</v>
      </c>
      <c r="J1606">
        <v>1</v>
      </c>
      <c r="O1606" s="1">
        <f t="shared" si="250"/>
        <v>7.2789109031828003</v>
      </c>
      <c r="P1606" s="1">
        <f t="shared" si="251"/>
        <v>135.25927247295999</v>
      </c>
      <c r="Q1606" s="1">
        <f t="shared" si="252"/>
        <v>22184.527032513</v>
      </c>
      <c r="R1606" s="1">
        <f t="shared" si="253"/>
        <v>7.1565405397452997</v>
      </c>
      <c r="S1606" s="1">
        <f t="shared" si="254"/>
        <v>357.90979516075998</v>
      </c>
      <c r="T1606" s="1">
        <f t="shared" si="255"/>
        <v>480.14310859442998</v>
      </c>
      <c r="U1606" s="1">
        <f t="shared" si="256"/>
        <v>11.316001571497999</v>
      </c>
      <c r="V1606" s="1">
        <f t="shared" si="257"/>
        <v>54.943991958855001</v>
      </c>
      <c r="W1606" s="1">
        <f t="shared" si="258"/>
        <v>4.2015772466288004</v>
      </c>
      <c r="X1606" s="1" t="str">
        <f t="shared" si="259"/>
        <v>YA</v>
      </c>
    </row>
    <row r="1607" spans="1:24" x14ac:dyDescent="0.2">
      <c r="A1607">
        <v>7.4451890259044999</v>
      </c>
      <c r="B1607">
        <v>150.77572348289999</v>
      </c>
      <c r="C1607">
        <v>4168.1969937428003</v>
      </c>
      <c r="D1607">
        <v>10.573402909396</v>
      </c>
      <c r="E1607">
        <v>476.53971733255003</v>
      </c>
      <c r="F1607">
        <v>355.57848095397998</v>
      </c>
      <c r="G1607">
        <v>15.352424816725</v>
      </c>
      <c r="H1607">
        <v>74.760975750826006</v>
      </c>
      <c r="I1607">
        <v>2.7458037649681</v>
      </c>
      <c r="J1607">
        <v>1</v>
      </c>
      <c r="O1607" s="1">
        <f t="shared" si="250"/>
        <v>7.4451890259044999</v>
      </c>
      <c r="P1607" s="1">
        <f t="shared" si="251"/>
        <v>150.77572348289999</v>
      </c>
      <c r="Q1607" s="1">
        <f t="shared" si="252"/>
        <v>4168.1969937428003</v>
      </c>
      <c r="R1607" s="1">
        <f t="shared" si="253"/>
        <v>10.573402909396</v>
      </c>
      <c r="S1607" s="1">
        <f t="shared" si="254"/>
        <v>476.53971733255003</v>
      </c>
      <c r="T1607" s="1">
        <f t="shared" si="255"/>
        <v>355.57848095397998</v>
      </c>
      <c r="U1607" s="1">
        <f t="shared" si="256"/>
        <v>15.352424816725</v>
      </c>
      <c r="V1607" s="1">
        <f t="shared" si="257"/>
        <v>74.760975750826006</v>
      </c>
      <c r="W1607" s="1">
        <f t="shared" si="258"/>
        <v>2.7458037649681</v>
      </c>
      <c r="X1607" s="1" t="str">
        <f t="shared" si="259"/>
        <v>YA</v>
      </c>
    </row>
    <row r="1608" spans="1:24" x14ac:dyDescent="0.2">
      <c r="A1608">
        <v>6.4424964364877999</v>
      </c>
      <c r="B1608">
        <v>183.0713549063</v>
      </c>
      <c r="C1608">
        <v>11592.445624125001</v>
      </c>
      <c r="D1608">
        <v>8.9607360077901994</v>
      </c>
      <c r="E1608">
        <v>408.24267034226</v>
      </c>
      <c r="F1608">
        <v>385.01486678108</v>
      </c>
      <c r="G1608">
        <v>16.148258460365</v>
      </c>
      <c r="H1608">
        <v>83.332516257506001</v>
      </c>
      <c r="I1608">
        <v>2.8910188785913</v>
      </c>
      <c r="J1608">
        <v>1</v>
      </c>
      <c r="O1608" s="1">
        <f t="shared" si="250"/>
        <v>6.4424964364877999</v>
      </c>
      <c r="P1608" s="1">
        <f t="shared" si="251"/>
        <v>183.0713549063</v>
      </c>
      <c r="Q1608" s="1">
        <f t="shared" si="252"/>
        <v>11592.445624125001</v>
      </c>
      <c r="R1608" s="1">
        <f t="shared" si="253"/>
        <v>8.9607360077901994</v>
      </c>
      <c r="S1608" s="1">
        <f t="shared" si="254"/>
        <v>408.24267034226</v>
      </c>
      <c r="T1608" s="1">
        <f t="shared" si="255"/>
        <v>385.01486678108</v>
      </c>
      <c r="U1608" s="1">
        <f t="shared" si="256"/>
        <v>16.148258460365</v>
      </c>
      <c r="V1608" s="1">
        <f t="shared" si="257"/>
        <v>83.332516257506001</v>
      </c>
      <c r="W1608" s="1">
        <f t="shared" si="258"/>
        <v>2.8910188785913</v>
      </c>
      <c r="X1608" s="1" t="str">
        <f t="shared" si="259"/>
        <v>YA</v>
      </c>
    </row>
    <row r="1609" spans="1:24" x14ac:dyDescent="0.2">
      <c r="B1609">
        <v>190.87746978377001</v>
      </c>
      <c r="C1609">
        <v>39802.514917203996</v>
      </c>
      <c r="D1609">
        <v>5.2166831616057001</v>
      </c>
      <c r="E1609">
        <v>288.23151787223998</v>
      </c>
      <c r="F1609">
        <v>365.14815156856997</v>
      </c>
      <c r="G1609">
        <v>13.680837721773001</v>
      </c>
      <c r="H1609">
        <v>91.925741674853995</v>
      </c>
      <c r="I1609">
        <v>4.9898761676104</v>
      </c>
      <c r="J1609">
        <v>1</v>
      </c>
      <c r="O1609" s="1">
        <f t="shared" si="250"/>
        <v>7.0807945042768186</v>
      </c>
      <c r="P1609" s="1">
        <f t="shared" si="251"/>
        <v>190.87746978377001</v>
      </c>
      <c r="Q1609" s="1">
        <f t="shared" si="252"/>
        <v>39802.514917203996</v>
      </c>
      <c r="R1609" s="1">
        <f t="shared" si="253"/>
        <v>5.2166831616057001</v>
      </c>
      <c r="S1609" s="1">
        <f t="shared" si="254"/>
        <v>288.23151787223998</v>
      </c>
      <c r="T1609" s="1">
        <f t="shared" si="255"/>
        <v>365.14815156856997</v>
      </c>
      <c r="U1609" s="1">
        <f t="shared" si="256"/>
        <v>13.680837721773001</v>
      </c>
      <c r="V1609" s="1">
        <f t="shared" si="257"/>
        <v>91.925741674853995</v>
      </c>
      <c r="W1609" s="1">
        <f t="shared" si="258"/>
        <v>4.9898761676104</v>
      </c>
      <c r="X1609" s="1" t="str">
        <f t="shared" si="259"/>
        <v>YA</v>
      </c>
    </row>
    <row r="1610" spans="1:24" x14ac:dyDescent="0.2">
      <c r="A1610">
        <v>6.9197261552120999</v>
      </c>
      <c r="B1610">
        <v>194.85899989241</v>
      </c>
      <c r="C1610">
        <v>35558.731647244997</v>
      </c>
      <c r="D1610">
        <v>6.3719775452059002</v>
      </c>
      <c r="E1610">
        <v>299.78671080756999</v>
      </c>
      <c r="F1610">
        <v>394.82932593816003</v>
      </c>
      <c r="G1610">
        <v>11.983960883246001</v>
      </c>
      <c r="H1610">
        <v>69.853134737305993</v>
      </c>
      <c r="I1610">
        <v>4.1208278803471998</v>
      </c>
      <c r="J1610">
        <v>1</v>
      </c>
      <c r="O1610" s="1">
        <f t="shared" si="250"/>
        <v>6.9197261552120999</v>
      </c>
      <c r="P1610" s="1">
        <f t="shared" si="251"/>
        <v>194.85899989241</v>
      </c>
      <c r="Q1610" s="1">
        <f t="shared" si="252"/>
        <v>35558.731647244997</v>
      </c>
      <c r="R1610" s="1">
        <f t="shared" si="253"/>
        <v>6.3719775452059002</v>
      </c>
      <c r="S1610" s="1">
        <f t="shared" si="254"/>
        <v>299.78671080756999</v>
      </c>
      <c r="T1610" s="1">
        <f t="shared" si="255"/>
        <v>394.82932593816003</v>
      </c>
      <c r="U1610" s="1">
        <f t="shared" si="256"/>
        <v>11.983960883246001</v>
      </c>
      <c r="V1610" s="1">
        <f t="shared" si="257"/>
        <v>69.853134737305993</v>
      </c>
      <c r="W1610" s="1">
        <f t="shared" si="258"/>
        <v>4.1208278803471998</v>
      </c>
      <c r="X1610" s="1" t="str">
        <f t="shared" si="259"/>
        <v>YA</v>
      </c>
    </row>
    <row r="1611" spans="1:24" x14ac:dyDescent="0.2">
      <c r="A1611">
        <v>6.4723710496807998</v>
      </c>
      <c r="B1611">
        <v>164.76890146597</v>
      </c>
      <c r="C1611">
        <v>24246.503564671999</v>
      </c>
      <c r="D1611">
        <v>7.6230122622823</v>
      </c>
      <c r="E1611">
        <v>373.21280811328</v>
      </c>
      <c r="F1611">
        <v>368.07951007739001</v>
      </c>
      <c r="G1611">
        <v>12.764140707840999</v>
      </c>
      <c r="H1611">
        <v>96.795403031659006</v>
      </c>
      <c r="I1611">
        <v>4.1345751967181998</v>
      </c>
      <c r="J1611">
        <v>1</v>
      </c>
      <c r="O1611" s="1">
        <f t="shared" si="250"/>
        <v>6.4723710496807998</v>
      </c>
      <c r="P1611" s="1">
        <f t="shared" si="251"/>
        <v>164.76890146597</v>
      </c>
      <c r="Q1611" s="1">
        <f t="shared" si="252"/>
        <v>24246.503564671999</v>
      </c>
      <c r="R1611" s="1">
        <f t="shared" si="253"/>
        <v>7.6230122622823</v>
      </c>
      <c r="S1611" s="1">
        <f t="shared" si="254"/>
        <v>373.21280811328</v>
      </c>
      <c r="T1611" s="1">
        <f t="shared" si="255"/>
        <v>368.07951007739001</v>
      </c>
      <c r="U1611" s="1">
        <f t="shared" si="256"/>
        <v>12.764140707840999</v>
      </c>
      <c r="V1611" s="1">
        <f t="shared" si="257"/>
        <v>96.795403031659006</v>
      </c>
      <c r="W1611" s="1">
        <f t="shared" si="258"/>
        <v>4.1345751967181998</v>
      </c>
      <c r="X1611" s="1" t="str">
        <f t="shared" si="259"/>
        <v>YA</v>
      </c>
    </row>
    <row r="1612" spans="1:24" x14ac:dyDescent="0.2">
      <c r="A1612">
        <v>8.2512177796809993</v>
      </c>
      <c r="B1612">
        <v>167.38535324121</v>
      </c>
      <c r="C1612">
        <v>17617.876309297</v>
      </c>
      <c r="D1612">
        <v>7.0444325949272999</v>
      </c>
      <c r="E1612">
        <v>323.40003158942</v>
      </c>
      <c r="F1612">
        <v>277.41271110557</v>
      </c>
      <c r="G1612">
        <v>12.493510203319</v>
      </c>
      <c r="H1612">
        <v>61.275234034923997</v>
      </c>
      <c r="I1612">
        <v>3.4950629860269</v>
      </c>
      <c r="J1612">
        <v>1</v>
      </c>
      <c r="O1612" s="1">
        <f t="shared" si="250"/>
        <v>8.2512177796809993</v>
      </c>
      <c r="P1612" s="1">
        <f t="shared" si="251"/>
        <v>167.38535324121</v>
      </c>
      <c r="Q1612" s="1">
        <f t="shared" si="252"/>
        <v>17617.876309297</v>
      </c>
      <c r="R1612" s="1">
        <f t="shared" si="253"/>
        <v>7.0444325949272999</v>
      </c>
      <c r="S1612" s="1">
        <f t="shared" si="254"/>
        <v>323.40003158942</v>
      </c>
      <c r="T1612" s="1">
        <f t="shared" si="255"/>
        <v>277.41271110557</v>
      </c>
      <c r="U1612" s="1">
        <f t="shared" si="256"/>
        <v>12.493510203319</v>
      </c>
      <c r="V1612" s="1">
        <f t="shared" si="257"/>
        <v>61.275234034923997</v>
      </c>
      <c r="W1612" s="1">
        <f t="shared" si="258"/>
        <v>3.4950629860269</v>
      </c>
      <c r="X1612" s="1" t="str">
        <f t="shared" si="259"/>
        <v>YA</v>
      </c>
    </row>
    <row r="1613" spans="1:24" x14ac:dyDescent="0.2">
      <c r="B1613">
        <v>191.66518320342999</v>
      </c>
      <c r="C1613">
        <v>18964.092255566</v>
      </c>
      <c r="D1613">
        <v>8.1483584697308</v>
      </c>
      <c r="E1613">
        <v>318.99240588523003</v>
      </c>
      <c r="F1613">
        <v>354.10182991674998</v>
      </c>
      <c r="G1613">
        <v>15.072450177671</v>
      </c>
      <c r="H1613">
        <v>84.115673381164001</v>
      </c>
      <c r="I1613">
        <v>4.6006633960599999</v>
      </c>
      <c r="J1613">
        <v>1</v>
      </c>
      <c r="O1613" s="1">
        <f t="shared" si="250"/>
        <v>7.0807945042768186</v>
      </c>
      <c r="P1613" s="1">
        <f t="shared" si="251"/>
        <v>191.66518320342999</v>
      </c>
      <c r="Q1613" s="1">
        <f t="shared" si="252"/>
        <v>18964.092255566</v>
      </c>
      <c r="R1613" s="1">
        <f t="shared" si="253"/>
        <v>8.1483584697308</v>
      </c>
      <c r="S1613" s="1">
        <f t="shared" si="254"/>
        <v>318.99240588523003</v>
      </c>
      <c r="T1613" s="1">
        <f t="shared" si="255"/>
        <v>354.10182991674998</v>
      </c>
      <c r="U1613" s="1">
        <f t="shared" si="256"/>
        <v>15.072450177671</v>
      </c>
      <c r="V1613" s="1">
        <f t="shared" si="257"/>
        <v>84.115673381164001</v>
      </c>
      <c r="W1613" s="1">
        <f t="shared" si="258"/>
        <v>4.6006633960599999</v>
      </c>
      <c r="X1613" s="1" t="str">
        <f t="shared" si="259"/>
        <v>YA</v>
      </c>
    </row>
    <row r="1614" spans="1:24" x14ac:dyDescent="0.2">
      <c r="A1614">
        <v>6.7071082058354001</v>
      </c>
      <c r="B1614">
        <v>211.08650294583001</v>
      </c>
      <c r="C1614">
        <v>10794.783898287</v>
      </c>
      <c r="D1614">
        <v>7.9671884272552003</v>
      </c>
      <c r="E1614">
        <v>373.57187779614998</v>
      </c>
      <c r="F1614">
        <v>406.19855503584</v>
      </c>
      <c r="G1614">
        <v>18.781678878327</v>
      </c>
      <c r="I1614">
        <v>2.6402464129853001</v>
      </c>
      <c r="J1614">
        <v>1</v>
      </c>
      <c r="O1614" s="1">
        <f t="shared" si="250"/>
        <v>6.7071082058354001</v>
      </c>
      <c r="P1614" s="1">
        <f t="shared" si="251"/>
        <v>211.08650294583001</v>
      </c>
      <c r="Q1614" s="1">
        <f t="shared" si="252"/>
        <v>10794.783898287</v>
      </c>
      <c r="R1614" s="1">
        <f t="shared" si="253"/>
        <v>7.9671884272552003</v>
      </c>
      <c r="S1614" s="1">
        <f t="shared" si="254"/>
        <v>373.57187779614998</v>
      </c>
      <c r="T1614" s="1">
        <f t="shared" si="255"/>
        <v>406.19855503584</v>
      </c>
      <c r="U1614" s="1">
        <f t="shared" si="256"/>
        <v>18.781678878327</v>
      </c>
      <c r="V1614" s="1">
        <f t="shared" si="257"/>
        <v>66.396292946768057</v>
      </c>
      <c r="W1614" s="1">
        <f t="shared" si="258"/>
        <v>2.6402464129853001</v>
      </c>
      <c r="X1614" s="1" t="str">
        <f t="shared" si="259"/>
        <v>YA</v>
      </c>
    </row>
    <row r="1615" spans="1:24" x14ac:dyDescent="0.2">
      <c r="A1615">
        <v>7.2401944704153003</v>
      </c>
      <c r="B1615">
        <v>154.13757916695999</v>
      </c>
      <c r="C1615">
        <v>31144.703124202999</v>
      </c>
      <c r="D1615">
        <v>4.8070692665930004</v>
      </c>
      <c r="E1615">
        <v>261.21331698654001</v>
      </c>
      <c r="F1615">
        <v>451.01583833361002</v>
      </c>
      <c r="G1615">
        <v>10.851916768652</v>
      </c>
      <c r="I1615">
        <v>3.3628217632499</v>
      </c>
      <c r="J1615">
        <v>1</v>
      </c>
      <c r="O1615" s="1">
        <f t="shared" si="250"/>
        <v>7.2401944704153003</v>
      </c>
      <c r="P1615" s="1">
        <f t="shared" si="251"/>
        <v>154.13757916695999</v>
      </c>
      <c r="Q1615" s="1">
        <f t="shared" si="252"/>
        <v>31144.703124202999</v>
      </c>
      <c r="R1615" s="1">
        <f t="shared" si="253"/>
        <v>4.8070692665930004</v>
      </c>
      <c r="S1615" s="1">
        <f t="shared" si="254"/>
        <v>261.21331698654001</v>
      </c>
      <c r="T1615" s="1">
        <f t="shared" si="255"/>
        <v>451.01583833361002</v>
      </c>
      <c r="U1615" s="1">
        <f t="shared" si="256"/>
        <v>10.851916768652</v>
      </c>
      <c r="V1615" s="1">
        <f t="shared" si="257"/>
        <v>66.396292946768057</v>
      </c>
      <c r="W1615" s="1">
        <f t="shared" si="258"/>
        <v>3.3628217632499</v>
      </c>
      <c r="X1615" s="1" t="str">
        <f t="shared" si="259"/>
        <v>YA</v>
      </c>
    </row>
    <row r="1616" spans="1:24" x14ac:dyDescent="0.2">
      <c r="A1616">
        <v>6.5284907753479002</v>
      </c>
      <c r="B1616">
        <v>184.42915953996001</v>
      </c>
      <c r="C1616">
        <v>10835.201157145</v>
      </c>
      <c r="D1616">
        <v>6.8263306319168997</v>
      </c>
      <c r="E1616">
        <v>378.77571998270002</v>
      </c>
      <c r="F1616">
        <v>430.41878654973999</v>
      </c>
      <c r="G1616">
        <v>13.621324969131001</v>
      </c>
      <c r="H1616">
        <v>100.82179194267999</v>
      </c>
      <c r="I1616">
        <v>4.5859716762103</v>
      </c>
      <c r="J1616">
        <v>1</v>
      </c>
      <c r="O1616" s="1">
        <f t="shared" si="250"/>
        <v>6.5284907753479002</v>
      </c>
      <c r="P1616" s="1">
        <f t="shared" si="251"/>
        <v>184.42915953996001</v>
      </c>
      <c r="Q1616" s="1">
        <f t="shared" si="252"/>
        <v>10835.201157145</v>
      </c>
      <c r="R1616" s="1">
        <f t="shared" si="253"/>
        <v>6.8263306319168997</v>
      </c>
      <c r="S1616" s="1">
        <f t="shared" si="254"/>
        <v>378.77571998270002</v>
      </c>
      <c r="T1616" s="1">
        <f t="shared" si="255"/>
        <v>430.41878654973999</v>
      </c>
      <c r="U1616" s="1">
        <f t="shared" si="256"/>
        <v>13.621324969131001</v>
      </c>
      <c r="V1616" s="1">
        <f t="shared" si="257"/>
        <v>100.82179194267999</v>
      </c>
      <c r="W1616" s="1">
        <f t="shared" si="258"/>
        <v>4.5859716762103</v>
      </c>
      <c r="X1616" s="1" t="str">
        <f t="shared" si="259"/>
        <v>YA</v>
      </c>
    </row>
    <row r="1617" spans="1:24" x14ac:dyDescent="0.2">
      <c r="A1617">
        <v>7.0318391737084003</v>
      </c>
      <c r="B1617">
        <v>175.46586046063001</v>
      </c>
      <c r="C1617">
        <v>12653.944084528999</v>
      </c>
      <c r="D1617">
        <v>7.836606041214</v>
      </c>
      <c r="F1617">
        <v>571.82206817855001</v>
      </c>
      <c r="G1617">
        <v>13.216488586363999</v>
      </c>
      <c r="H1617">
        <v>61.084651943932997</v>
      </c>
      <c r="I1617">
        <v>2.7255649490769001</v>
      </c>
      <c r="J1617">
        <v>1</v>
      </c>
      <c r="O1617" s="1">
        <f t="shared" si="250"/>
        <v>7.0318391737084003</v>
      </c>
      <c r="P1617" s="1">
        <f t="shared" si="251"/>
        <v>175.46586046063001</v>
      </c>
      <c r="Q1617" s="1">
        <f t="shared" si="252"/>
        <v>12653.944084528999</v>
      </c>
      <c r="R1617" s="1">
        <f t="shared" si="253"/>
        <v>7.836606041214</v>
      </c>
      <c r="S1617" s="1">
        <f t="shared" si="254"/>
        <v>333.77577661081295</v>
      </c>
      <c r="T1617" s="1">
        <f t="shared" si="255"/>
        <v>571.82206817855001</v>
      </c>
      <c r="U1617" s="1">
        <f t="shared" si="256"/>
        <v>13.216488586363999</v>
      </c>
      <c r="V1617" s="1">
        <f t="shared" si="257"/>
        <v>61.084651943932997</v>
      </c>
      <c r="W1617" s="1">
        <f t="shared" si="258"/>
        <v>2.7255649490769001</v>
      </c>
      <c r="X1617" s="1" t="str">
        <f t="shared" si="259"/>
        <v>YA</v>
      </c>
    </row>
    <row r="1618" spans="1:24" x14ac:dyDescent="0.2">
      <c r="A1618">
        <v>7.4943911014550997</v>
      </c>
      <c r="B1618">
        <v>205.19070668716</v>
      </c>
      <c r="C1618">
        <v>25058.160217143999</v>
      </c>
      <c r="D1618">
        <v>6.8816589414485998</v>
      </c>
      <c r="E1618">
        <v>327.94939643051998</v>
      </c>
      <c r="F1618">
        <v>313.09151963529001</v>
      </c>
      <c r="G1618">
        <v>16.589072039861001</v>
      </c>
      <c r="H1618">
        <v>72.976741440504995</v>
      </c>
      <c r="I1618">
        <v>3.5796518380797</v>
      </c>
      <c r="J1618">
        <v>1</v>
      </c>
      <c r="O1618" s="1">
        <f t="shared" si="250"/>
        <v>7.4943911014550997</v>
      </c>
      <c r="P1618" s="1">
        <f t="shared" si="251"/>
        <v>205.19070668716</v>
      </c>
      <c r="Q1618" s="1">
        <f t="shared" si="252"/>
        <v>25058.160217143999</v>
      </c>
      <c r="R1618" s="1">
        <f t="shared" si="253"/>
        <v>6.8816589414485998</v>
      </c>
      <c r="S1618" s="1">
        <f t="shared" si="254"/>
        <v>327.94939643051998</v>
      </c>
      <c r="T1618" s="1">
        <f t="shared" si="255"/>
        <v>313.09151963529001</v>
      </c>
      <c r="U1618" s="1">
        <f t="shared" si="256"/>
        <v>16.589072039861001</v>
      </c>
      <c r="V1618" s="1">
        <f t="shared" si="257"/>
        <v>72.976741440504995</v>
      </c>
      <c r="W1618" s="1">
        <f t="shared" si="258"/>
        <v>3.5796518380797</v>
      </c>
      <c r="X1618" s="1" t="str">
        <f t="shared" si="259"/>
        <v>YA</v>
      </c>
    </row>
    <row r="1619" spans="1:24" x14ac:dyDescent="0.2">
      <c r="A1619">
        <v>6.9574336379319002</v>
      </c>
      <c r="B1619">
        <v>214.38013896465</v>
      </c>
      <c r="C1619">
        <v>15007.421534208999</v>
      </c>
      <c r="D1619">
        <v>6.9971600105425997</v>
      </c>
      <c r="E1619">
        <v>328.81875999604</v>
      </c>
      <c r="F1619">
        <v>468.5550615423</v>
      </c>
      <c r="G1619">
        <v>17.407261039948001</v>
      </c>
      <c r="H1619">
        <v>104.20710403164</v>
      </c>
      <c r="I1619">
        <v>4.8920504401910003</v>
      </c>
      <c r="J1619">
        <v>1</v>
      </c>
      <c r="O1619" s="1">
        <f t="shared" si="250"/>
        <v>6.9574336379319002</v>
      </c>
      <c r="P1619" s="1">
        <f t="shared" si="251"/>
        <v>214.38013896465</v>
      </c>
      <c r="Q1619" s="1">
        <f t="shared" si="252"/>
        <v>15007.421534208999</v>
      </c>
      <c r="R1619" s="1">
        <f t="shared" si="253"/>
        <v>6.9971600105425997</v>
      </c>
      <c r="S1619" s="1">
        <f t="shared" si="254"/>
        <v>328.81875999604</v>
      </c>
      <c r="T1619" s="1">
        <f t="shared" si="255"/>
        <v>468.5550615423</v>
      </c>
      <c r="U1619" s="1">
        <f t="shared" si="256"/>
        <v>17.407261039948001</v>
      </c>
      <c r="V1619" s="1">
        <f t="shared" si="257"/>
        <v>104.20710403164</v>
      </c>
      <c r="W1619" s="1">
        <f t="shared" si="258"/>
        <v>4.8920504401910003</v>
      </c>
      <c r="X1619" s="1" t="str">
        <f t="shared" si="259"/>
        <v>YA</v>
      </c>
    </row>
    <row r="1620" spans="1:24" x14ac:dyDescent="0.2">
      <c r="B1620">
        <v>179.40816823246999</v>
      </c>
      <c r="C1620">
        <v>16589.811554260999</v>
      </c>
      <c r="D1620">
        <v>8.4058422927781002</v>
      </c>
      <c r="E1620">
        <v>317.83752519906</v>
      </c>
      <c r="F1620">
        <v>327.65090390416998</v>
      </c>
      <c r="G1620">
        <v>15.55358847356</v>
      </c>
      <c r="I1620">
        <v>3.3273844287792</v>
      </c>
      <c r="J1620">
        <v>1</v>
      </c>
      <c r="O1620" s="1">
        <f t="shared" si="250"/>
        <v>7.0807945042768186</v>
      </c>
      <c r="P1620" s="1">
        <f t="shared" si="251"/>
        <v>179.40816823246999</v>
      </c>
      <c r="Q1620" s="1">
        <f t="shared" si="252"/>
        <v>16589.811554260999</v>
      </c>
      <c r="R1620" s="1">
        <f t="shared" si="253"/>
        <v>8.4058422927781002</v>
      </c>
      <c r="S1620" s="1">
        <f t="shared" si="254"/>
        <v>317.83752519906</v>
      </c>
      <c r="T1620" s="1">
        <f t="shared" si="255"/>
        <v>327.65090390416998</v>
      </c>
      <c r="U1620" s="1">
        <f t="shared" si="256"/>
        <v>15.55358847356</v>
      </c>
      <c r="V1620" s="1">
        <f t="shared" si="257"/>
        <v>66.396292946768057</v>
      </c>
      <c r="W1620" s="1">
        <f t="shared" si="258"/>
        <v>3.3273844287792</v>
      </c>
      <c r="X1620" s="1" t="str">
        <f t="shared" si="259"/>
        <v>YA</v>
      </c>
    </row>
    <row r="1621" spans="1:24" x14ac:dyDescent="0.2">
      <c r="A1621">
        <v>6.9623245949195001</v>
      </c>
      <c r="B1621">
        <v>205.18301983823</v>
      </c>
      <c r="C1621">
        <v>35229.077001671001</v>
      </c>
      <c r="D1621">
        <v>5.0887104858808003</v>
      </c>
      <c r="E1621">
        <v>254.72993196834</v>
      </c>
      <c r="F1621">
        <v>360.05895982703998</v>
      </c>
      <c r="G1621">
        <v>13.617559778247999</v>
      </c>
      <c r="I1621">
        <v>4.5267683270298997</v>
      </c>
      <c r="J1621">
        <v>1</v>
      </c>
      <c r="O1621" s="1">
        <f t="shared" si="250"/>
        <v>6.9623245949195001</v>
      </c>
      <c r="P1621" s="1">
        <f t="shared" si="251"/>
        <v>205.18301983823</v>
      </c>
      <c r="Q1621" s="1">
        <f t="shared" si="252"/>
        <v>35229.077001671001</v>
      </c>
      <c r="R1621" s="1">
        <f t="shared" si="253"/>
        <v>5.0887104858808003</v>
      </c>
      <c r="S1621" s="1">
        <f t="shared" si="254"/>
        <v>254.72993196834</v>
      </c>
      <c r="T1621" s="1">
        <f t="shared" si="255"/>
        <v>360.05895982703998</v>
      </c>
      <c r="U1621" s="1">
        <f t="shared" si="256"/>
        <v>13.617559778247999</v>
      </c>
      <c r="V1621" s="1">
        <f t="shared" si="257"/>
        <v>66.396292946768057</v>
      </c>
      <c r="W1621" s="1">
        <f t="shared" si="258"/>
        <v>4.5267683270298997</v>
      </c>
      <c r="X1621" s="1" t="str">
        <f t="shared" si="259"/>
        <v>YA</v>
      </c>
    </row>
    <row r="1622" spans="1:24" x14ac:dyDescent="0.2">
      <c r="A1622">
        <v>6.5096216382112004</v>
      </c>
      <c r="B1622">
        <v>197.75950261019</v>
      </c>
      <c r="C1622">
        <v>20122.192563757999</v>
      </c>
      <c r="D1622">
        <v>6.8627820535142003</v>
      </c>
      <c r="E1622">
        <v>353.01197438104998</v>
      </c>
      <c r="F1622">
        <v>472.70938088448997</v>
      </c>
      <c r="G1622">
        <v>11.058818499413</v>
      </c>
      <c r="H1622">
        <v>64.663309070289003</v>
      </c>
      <c r="I1622">
        <v>3.8028196381320001</v>
      </c>
      <c r="J1622">
        <v>1</v>
      </c>
      <c r="O1622" s="1">
        <f t="shared" si="250"/>
        <v>6.5096216382112004</v>
      </c>
      <c r="P1622" s="1">
        <f t="shared" si="251"/>
        <v>197.75950261019</v>
      </c>
      <c r="Q1622" s="1">
        <f t="shared" si="252"/>
        <v>20122.192563757999</v>
      </c>
      <c r="R1622" s="1">
        <f t="shared" si="253"/>
        <v>6.8627820535142003</v>
      </c>
      <c r="S1622" s="1">
        <f t="shared" si="254"/>
        <v>353.01197438104998</v>
      </c>
      <c r="T1622" s="1">
        <f t="shared" si="255"/>
        <v>472.70938088448997</v>
      </c>
      <c r="U1622" s="1">
        <f t="shared" si="256"/>
        <v>11.058818499413</v>
      </c>
      <c r="V1622" s="1">
        <f t="shared" si="257"/>
        <v>64.663309070289003</v>
      </c>
      <c r="W1622" s="1">
        <f t="shared" si="258"/>
        <v>3.8028196381320001</v>
      </c>
      <c r="X1622" s="1" t="str">
        <f t="shared" si="259"/>
        <v>YA</v>
      </c>
    </row>
    <row r="1623" spans="1:24" x14ac:dyDescent="0.2">
      <c r="A1623">
        <v>8.0692978928114005</v>
      </c>
      <c r="B1623">
        <v>191.00410715146</v>
      </c>
      <c r="C1623">
        <v>16654.509370021002</v>
      </c>
      <c r="D1623">
        <v>8.0382127175852993</v>
      </c>
      <c r="E1623">
        <v>350.57795005359998</v>
      </c>
      <c r="F1623">
        <v>418.20007173492002</v>
      </c>
      <c r="G1623">
        <v>12.293769789642001</v>
      </c>
      <c r="H1623">
        <v>49.009256404947998</v>
      </c>
      <c r="I1623">
        <v>3.0213815554547998</v>
      </c>
      <c r="J1623">
        <v>1</v>
      </c>
      <c r="O1623" s="1">
        <f t="shared" si="250"/>
        <v>8.0692978928114005</v>
      </c>
      <c r="P1623" s="1">
        <f t="shared" si="251"/>
        <v>191.00410715146</v>
      </c>
      <c r="Q1623" s="1">
        <f t="shared" si="252"/>
        <v>16654.509370021002</v>
      </c>
      <c r="R1623" s="1">
        <f t="shared" si="253"/>
        <v>8.0382127175852993</v>
      </c>
      <c r="S1623" s="1">
        <f t="shared" si="254"/>
        <v>350.57795005359998</v>
      </c>
      <c r="T1623" s="1">
        <f t="shared" si="255"/>
        <v>418.20007173492002</v>
      </c>
      <c r="U1623" s="1">
        <f t="shared" si="256"/>
        <v>12.293769789642001</v>
      </c>
      <c r="V1623" s="1">
        <f t="shared" si="257"/>
        <v>49.009256404947998</v>
      </c>
      <c r="W1623" s="1">
        <f t="shared" si="258"/>
        <v>3.0213815554547998</v>
      </c>
      <c r="X1623" s="1" t="str">
        <f t="shared" si="259"/>
        <v>YA</v>
      </c>
    </row>
    <row r="1624" spans="1:24" x14ac:dyDescent="0.2">
      <c r="A1624">
        <v>7.2133753882203004</v>
      </c>
      <c r="B1624">
        <v>213.76717628485</v>
      </c>
      <c r="C1624">
        <v>27377.699775745001</v>
      </c>
      <c r="D1624">
        <v>6.9153014720634003</v>
      </c>
      <c r="E1624">
        <v>327.71740804347002</v>
      </c>
      <c r="F1624">
        <v>457.51158723242003</v>
      </c>
      <c r="G1624">
        <v>17.968736014977001</v>
      </c>
      <c r="I1624">
        <v>3.4534388764574002</v>
      </c>
      <c r="J1624">
        <v>1</v>
      </c>
      <c r="O1624" s="1">
        <f t="shared" si="250"/>
        <v>7.2133753882203004</v>
      </c>
      <c r="P1624" s="1">
        <f t="shared" si="251"/>
        <v>213.76717628485</v>
      </c>
      <c r="Q1624" s="1">
        <f t="shared" si="252"/>
        <v>27377.699775745001</v>
      </c>
      <c r="R1624" s="1">
        <f t="shared" si="253"/>
        <v>6.9153014720634003</v>
      </c>
      <c r="S1624" s="1">
        <f t="shared" si="254"/>
        <v>327.71740804347002</v>
      </c>
      <c r="T1624" s="1">
        <f t="shared" si="255"/>
        <v>457.51158723242003</v>
      </c>
      <c r="U1624" s="1">
        <f t="shared" si="256"/>
        <v>17.968736014977001</v>
      </c>
      <c r="V1624" s="1">
        <f t="shared" si="257"/>
        <v>66.396292946768057</v>
      </c>
      <c r="W1624" s="1">
        <f t="shared" si="258"/>
        <v>3.4534388764574002</v>
      </c>
      <c r="X1624" s="1" t="str">
        <f t="shared" si="259"/>
        <v>YA</v>
      </c>
    </row>
    <row r="1625" spans="1:24" x14ac:dyDescent="0.2">
      <c r="A1625">
        <v>6.7908381992573004</v>
      </c>
      <c r="B1625">
        <v>271.60121237019001</v>
      </c>
      <c r="C1625">
        <v>14348.572923584999</v>
      </c>
      <c r="D1625">
        <v>9.9233154660563994</v>
      </c>
      <c r="E1625">
        <v>368.84201146287</v>
      </c>
      <c r="F1625">
        <v>610.62955034719005</v>
      </c>
      <c r="G1625">
        <v>9.3867988938158007</v>
      </c>
      <c r="H1625">
        <v>91.402111690238996</v>
      </c>
      <c r="I1625">
        <v>3.438279838828</v>
      </c>
      <c r="J1625">
        <v>1</v>
      </c>
      <c r="O1625" s="1">
        <f t="shared" si="250"/>
        <v>6.7908381992573004</v>
      </c>
      <c r="P1625" s="1">
        <f t="shared" si="251"/>
        <v>271.60121237019001</v>
      </c>
      <c r="Q1625" s="1">
        <f t="shared" si="252"/>
        <v>14348.572923584999</v>
      </c>
      <c r="R1625" s="1">
        <f t="shared" si="253"/>
        <v>9.9233154660563994</v>
      </c>
      <c r="S1625" s="1">
        <f t="shared" si="254"/>
        <v>368.84201146287</v>
      </c>
      <c r="T1625" s="1">
        <f t="shared" si="255"/>
        <v>610.62955034719005</v>
      </c>
      <c r="U1625" s="1">
        <f t="shared" si="256"/>
        <v>9.3867988938158007</v>
      </c>
      <c r="V1625" s="1">
        <f t="shared" si="257"/>
        <v>91.402111690238996</v>
      </c>
      <c r="W1625" s="1">
        <f t="shared" si="258"/>
        <v>3.438279838828</v>
      </c>
      <c r="X1625" s="1" t="str">
        <f t="shared" si="259"/>
        <v>YA</v>
      </c>
    </row>
    <row r="1626" spans="1:24" x14ac:dyDescent="0.2">
      <c r="A1626">
        <v>6.9752091775574003</v>
      </c>
      <c r="B1626">
        <v>175.42103940461001</v>
      </c>
      <c r="C1626">
        <v>35701.155320152997</v>
      </c>
      <c r="D1626">
        <v>5.4942543421477996</v>
      </c>
      <c r="E1626">
        <v>290.05280223477001</v>
      </c>
      <c r="F1626">
        <v>401.05880173318002</v>
      </c>
      <c r="G1626">
        <v>10.285282646157</v>
      </c>
      <c r="H1626">
        <v>66.420578895231998</v>
      </c>
      <c r="I1626">
        <v>5.256483549715</v>
      </c>
      <c r="J1626">
        <v>1</v>
      </c>
      <c r="O1626" s="1">
        <f t="shared" si="250"/>
        <v>6.9752091775574003</v>
      </c>
      <c r="P1626" s="1">
        <f t="shared" si="251"/>
        <v>175.42103940461001</v>
      </c>
      <c r="Q1626" s="1">
        <f t="shared" si="252"/>
        <v>35701.155320152997</v>
      </c>
      <c r="R1626" s="1">
        <f t="shared" si="253"/>
        <v>5.4942543421477996</v>
      </c>
      <c r="S1626" s="1">
        <f t="shared" si="254"/>
        <v>290.05280223477001</v>
      </c>
      <c r="T1626" s="1">
        <f t="shared" si="255"/>
        <v>401.05880173318002</v>
      </c>
      <c r="U1626" s="1">
        <f t="shared" si="256"/>
        <v>10.285282646157</v>
      </c>
      <c r="V1626" s="1">
        <f t="shared" si="257"/>
        <v>66.420578895231998</v>
      </c>
      <c r="W1626" s="1">
        <f t="shared" si="258"/>
        <v>5.256483549715</v>
      </c>
      <c r="X1626" s="1" t="str">
        <f t="shared" si="259"/>
        <v>YA</v>
      </c>
    </row>
    <row r="1627" spans="1:24" x14ac:dyDescent="0.2">
      <c r="A1627">
        <v>7.4222252643504003</v>
      </c>
      <c r="B1627">
        <v>203.32330789471999</v>
      </c>
      <c r="C1627">
        <v>40148.123721438998</v>
      </c>
      <c r="D1627">
        <v>5.6023135469928</v>
      </c>
      <c r="E1627">
        <v>256.59045112675</v>
      </c>
      <c r="F1627">
        <v>401.77545720965998</v>
      </c>
      <c r="G1627">
        <v>9.0256611038052004</v>
      </c>
      <c r="H1627">
        <v>53.019584971119002</v>
      </c>
      <c r="I1627">
        <v>4.4865126925287999</v>
      </c>
      <c r="J1627">
        <v>1</v>
      </c>
      <c r="O1627" s="1">
        <f t="shared" si="250"/>
        <v>7.4222252643504003</v>
      </c>
      <c r="P1627" s="1">
        <f t="shared" si="251"/>
        <v>203.32330789471999</v>
      </c>
      <c r="Q1627" s="1">
        <f t="shared" si="252"/>
        <v>40148.123721438998</v>
      </c>
      <c r="R1627" s="1">
        <f t="shared" si="253"/>
        <v>5.6023135469928</v>
      </c>
      <c r="S1627" s="1">
        <f t="shared" si="254"/>
        <v>256.59045112675</v>
      </c>
      <c r="T1627" s="1">
        <f t="shared" si="255"/>
        <v>401.77545720965998</v>
      </c>
      <c r="U1627" s="1">
        <f t="shared" si="256"/>
        <v>9.0256611038052004</v>
      </c>
      <c r="V1627" s="1">
        <f t="shared" si="257"/>
        <v>53.019584971119002</v>
      </c>
      <c r="W1627" s="1">
        <f t="shared" si="258"/>
        <v>4.4865126925287999</v>
      </c>
      <c r="X1627" s="1" t="str">
        <f t="shared" si="259"/>
        <v>YA</v>
      </c>
    </row>
    <row r="1628" spans="1:24" x14ac:dyDescent="0.2">
      <c r="A1628">
        <v>6.5050658065049003</v>
      </c>
      <c r="B1628">
        <v>226.41960935560999</v>
      </c>
      <c r="C1628">
        <v>16982.131974356998</v>
      </c>
      <c r="D1628">
        <v>6.9384670528993997</v>
      </c>
      <c r="E1628">
        <v>318.24571032015001</v>
      </c>
      <c r="F1628">
        <v>484.09228453080999</v>
      </c>
      <c r="G1628">
        <v>18.527104768189002</v>
      </c>
      <c r="H1628">
        <v>80.462810409705</v>
      </c>
      <c r="I1628">
        <v>2.8909985224041002</v>
      </c>
      <c r="J1628">
        <v>1</v>
      </c>
      <c r="O1628" s="1">
        <f t="shared" si="250"/>
        <v>6.5050658065049003</v>
      </c>
      <c r="P1628" s="1">
        <f t="shared" si="251"/>
        <v>226.41960935560999</v>
      </c>
      <c r="Q1628" s="1">
        <f t="shared" si="252"/>
        <v>16982.131974356998</v>
      </c>
      <c r="R1628" s="1">
        <f t="shared" si="253"/>
        <v>6.9384670528993997</v>
      </c>
      <c r="S1628" s="1">
        <f t="shared" si="254"/>
        <v>318.24571032015001</v>
      </c>
      <c r="T1628" s="1">
        <f t="shared" si="255"/>
        <v>484.09228453080999</v>
      </c>
      <c r="U1628" s="1">
        <f t="shared" si="256"/>
        <v>18.527104768189002</v>
      </c>
      <c r="V1628" s="1">
        <f t="shared" si="257"/>
        <v>80.462810409705</v>
      </c>
      <c r="W1628" s="1">
        <f t="shared" si="258"/>
        <v>2.8909985224041002</v>
      </c>
      <c r="X1628" s="1" t="str">
        <f t="shared" si="259"/>
        <v>YA</v>
      </c>
    </row>
    <row r="1629" spans="1:24" x14ac:dyDescent="0.2">
      <c r="A1629">
        <v>6.6178622571936998</v>
      </c>
      <c r="B1629">
        <v>174.28056626124999</v>
      </c>
      <c r="C1629">
        <v>33245.630587295003</v>
      </c>
      <c r="D1629">
        <v>7.0221870203580004</v>
      </c>
      <c r="E1629">
        <v>326.16847950633002</v>
      </c>
      <c r="F1629">
        <v>479.92053778244002</v>
      </c>
      <c r="G1629">
        <v>15.918912233562001</v>
      </c>
      <c r="H1629">
        <v>60.339793534645999</v>
      </c>
      <c r="I1629">
        <v>4.6013511981931003</v>
      </c>
      <c r="J1629">
        <v>1</v>
      </c>
      <c r="O1629" s="1">
        <f t="shared" si="250"/>
        <v>6.6178622571936998</v>
      </c>
      <c r="P1629" s="1">
        <f t="shared" si="251"/>
        <v>174.28056626124999</v>
      </c>
      <c r="Q1629" s="1">
        <f t="shared" si="252"/>
        <v>33245.630587295003</v>
      </c>
      <c r="R1629" s="1">
        <f t="shared" si="253"/>
        <v>7.0221870203580004</v>
      </c>
      <c r="S1629" s="1">
        <f t="shared" si="254"/>
        <v>326.16847950633002</v>
      </c>
      <c r="T1629" s="1">
        <f t="shared" si="255"/>
        <v>479.92053778244002</v>
      </c>
      <c r="U1629" s="1">
        <f t="shared" si="256"/>
        <v>15.918912233562001</v>
      </c>
      <c r="V1629" s="1">
        <f t="shared" si="257"/>
        <v>60.339793534645999</v>
      </c>
      <c r="W1629" s="1">
        <f t="shared" si="258"/>
        <v>4.6013511981931003</v>
      </c>
      <c r="X1629" s="1" t="str">
        <f t="shared" si="259"/>
        <v>YA</v>
      </c>
    </row>
    <row r="1630" spans="1:24" x14ac:dyDescent="0.2">
      <c r="A1630">
        <v>6.7697693386223001</v>
      </c>
      <c r="B1630">
        <v>178.33175270858001</v>
      </c>
      <c r="C1630">
        <v>16980.258480951001</v>
      </c>
      <c r="D1630">
        <v>7.0516974329330004</v>
      </c>
      <c r="E1630">
        <v>369.90627751751998</v>
      </c>
      <c r="F1630">
        <v>299.40497664997997</v>
      </c>
      <c r="G1630">
        <v>18.703656956003002</v>
      </c>
      <c r="H1630">
        <v>62.868527274959</v>
      </c>
      <c r="I1630">
        <v>3.8466119009147999</v>
      </c>
      <c r="J1630">
        <v>1</v>
      </c>
      <c r="O1630" s="1">
        <f t="shared" si="250"/>
        <v>6.7697693386223001</v>
      </c>
      <c r="P1630" s="1">
        <f t="shared" si="251"/>
        <v>178.33175270858001</v>
      </c>
      <c r="Q1630" s="1">
        <f t="shared" si="252"/>
        <v>16980.258480951001</v>
      </c>
      <c r="R1630" s="1">
        <f t="shared" si="253"/>
        <v>7.0516974329330004</v>
      </c>
      <c r="S1630" s="1">
        <f t="shared" si="254"/>
        <v>369.90627751751998</v>
      </c>
      <c r="T1630" s="1">
        <f t="shared" si="255"/>
        <v>299.40497664997997</v>
      </c>
      <c r="U1630" s="1">
        <f t="shared" si="256"/>
        <v>18.703656956003002</v>
      </c>
      <c r="V1630" s="1">
        <f t="shared" si="257"/>
        <v>62.868527274959</v>
      </c>
      <c r="W1630" s="1">
        <f t="shared" si="258"/>
        <v>3.8466119009147999</v>
      </c>
      <c r="X1630" s="1" t="str">
        <f t="shared" si="259"/>
        <v>YA</v>
      </c>
    </row>
    <row r="1631" spans="1:24" x14ac:dyDescent="0.2">
      <c r="A1631">
        <v>6.3417512239832003</v>
      </c>
      <c r="B1631">
        <v>139.95947103060999</v>
      </c>
      <c r="C1631">
        <v>18058.320291684999</v>
      </c>
      <c r="D1631">
        <v>8.3613373887914992</v>
      </c>
      <c r="E1631">
        <v>417.60244580542002</v>
      </c>
      <c r="F1631">
        <v>347.46441905571999</v>
      </c>
      <c r="G1631">
        <v>13.314421742679</v>
      </c>
      <c r="H1631">
        <v>58.220981541956</v>
      </c>
      <c r="I1631">
        <v>4.0190105497954001</v>
      </c>
      <c r="J1631">
        <v>1</v>
      </c>
      <c r="O1631" s="1">
        <f t="shared" si="250"/>
        <v>6.3417512239832003</v>
      </c>
      <c r="P1631" s="1">
        <f t="shared" si="251"/>
        <v>139.95947103060999</v>
      </c>
      <c r="Q1631" s="1">
        <f t="shared" si="252"/>
        <v>18058.320291684999</v>
      </c>
      <c r="R1631" s="1">
        <f t="shared" si="253"/>
        <v>8.3613373887914992</v>
      </c>
      <c r="S1631" s="1">
        <f t="shared" si="254"/>
        <v>417.60244580542002</v>
      </c>
      <c r="T1631" s="1">
        <f t="shared" si="255"/>
        <v>347.46441905571999</v>
      </c>
      <c r="U1631" s="1">
        <f t="shared" si="256"/>
        <v>13.314421742679</v>
      </c>
      <c r="V1631" s="1">
        <f t="shared" si="257"/>
        <v>58.220981541956</v>
      </c>
      <c r="W1631" s="1">
        <f t="shared" si="258"/>
        <v>4.0190105497954001</v>
      </c>
      <c r="X1631" s="1" t="str">
        <f t="shared" si="259"/>
        <v>YA</v>
      </c>
    </row>
    <row r="1632" spans="1:24" x14ac:dyDescent="0.2">
      <c r="A1632">
        <v>7.0588660812796</v>
      </c>
      <c r="B1632">
        <v>191.54840067332</v>
      </c>
      <c r="C1632">
        <v>16473.067089156</v>
      </c>
      <c r="D1632">
        <v>8.4357893557842001</v>
      </c>
      <c r="E1632">
        <v>367.85317951655998</v>
      </c>
      <c r="F1632">
        <v>462.99372865895998</v>
      </c>
      <c r="G1632">
        <v>12.574420474723</v>
      </c>
      <c r="H1632">
        <v>17.527764961246</v>
      </c>
      <c r="I1632">
        <v>3.9373341839845</v>
      </c>
      <c r="J1632">
        <v>1</v>
      </c>
      <c r="O1632" s="1">
        <f t="shared" si="250"/>
        <v>7.0588660812796</v>
      </c>
      <c r="P1632" s="1">
        <f t="shared" si="251"/>
        <v>191.54840067332</v>
      </c>
      <c r="Q1632" s="1">
        <f t="shared" si="252"/>
        <v>16473.067089156</v>
      </c>
      <c r="R1632" s="1">
        <f t="shared" si="253"/>
        <v>8.4357893557842001</v>
      </c>
      <c r="S1632" s="1">
        <f t="shared" si="254"/>
        <v>367.85317951655998</v>
      </c>
      <c r="T1632" s="1">
        <f t="shared" si="255"/>
        <v>462.99372865895998</v>
      </c>
      <c r="U1632" s="1">
        <f t="shared" si="256"/>
        <v>12.574420474723</v>
      </c>
      <c r="V1632" s="1">
        <f t="shared" si="257"/>
        <v>17.527764961246</v>
      </c>
      <c r="W1632" s="1">
        <f t="shared" si="258"/>
        <v>3.9373341839845</v>
      </c>
      <c r="X1632" s="1" t="str">
        <f t="shared" si="259"/>
        <v>YA</v>
      </c>
    </row>
    <row r="1633" spans="1:24" x14ac:dyDescent="0.2">
      <c r="A1633">
        <v>7.5392873950741999</v>
      </c>
      <c r="B1633">
        <v>258.49007575555999</v>
      </c>
      <c r="C1633">
        <v>26999.382075919999</v>
      </c>
      <c r="D1633">
        <v>7.0020924792789998</v>
      </c>
      <c r="E1633">
        <v>266.80312305368</v>
      </c>
      <c r="F1633">
        <v>352.19591205389003</v>
      </c>
      <c r="G1633">
        <v>14.650808953171</v>
      </c>
      <c r="H1633">
        <v>59.158843483858</v>
      </c>
      <c r="I1633">
        <v>5.4273726646237996</v>
      </c>
      <c r="J1633">
        <v>1</v>
      </c>
      <c r="O1633" s="1">
        <f t="shared" si="250"/>
        <v>7.5392873950741999</v>
      </c>
      <c r="P1633" s="1">
        <f t="shared" si="251"/>
        <v>258.49007575555999</v>
      </c>
      <c r="Q1633" s="1">
        <f t="shared" si="252"/>
        <v>26999.382075919999</v>
      </c>
      <c r="R1633" s="1">
        <f t="shared" si="253"/>
        <v>7.0020924792789998</v>
      </c>
      <c r="S1633" s="1">
        <f t="shared" si="254"/>
        <v>266.80312305368</v>
      </c>
      <c r="T1633" s="1">
        <f t="shared" si="255"/>
        <v>352.19591205389003</v>
      </c>
      <c r="U1633" s="1">
        <f t="shared" si="256"/>
        <v>14.650808953171</v>
      </c>
      <c r="V1633" s="1">
        <f t="shared" si="257"/>
        <v>59.158843483858</v>
      </c>
      <c r="W1633" s="1">
        <f t="shared" si="258"/>
        <v>5.4273726646237996</v>
      </c>
      <c r="X1633" s="1" t="str">
        <f t="shared" si="259"/>
        <v>YA</v>
      </c>
    </row>
    <row r="1634" spans="1:24" x14ac:dyDescent="0.2">
      <c r="B1634">
        <v>163.16725012524</v>
      </c>
      <c r="C1634">
        <v>36525.550883581003</v>
      </c>
      <c r="D1634">
        <v>5.5129270243879001</v>
      </c>
      <c r="E1634">
        <v>284.62426989424</v>
      </c>
      <c r="F1634">
        <v>522.60051184280996</v>
      </c>
      <c r="G1634">
        <v>14.395518517478999</v>
      </c>
      <c r="H1634">
        <v>78.868464695022993</v>
      </c>
      <c r="I1634">
        <v>4.6456916704025</v>
      </c>
      <c r="J1634">
        <v>1</v>
      </c>
      <c r="O1634" s="1">
        <f t="shared" si="250"/>
        <v>7.0807945042768186</v>
      </c>
      <c r="P1634" s="1">
        <f t="shared" si="251"/>
        <v>163.16725012524</v>
      </c>
      <c r="Q1634" s="1">
        <f t="shared" si="252"/>
        <v>36525.550883581003</v>
      </c>
      <c r="R1634" s="1">
        <f t="shared" si="253"/>
        <v>5.5129270243879001</v>
      </c>
      <c r="S1634" s="1">
        <f t="shared" si="254"/>
        <v>284.62426989424</v>
      </c>
      <c r="T1634" s="1">
        <f t="shared" si="255"/>
        <v>522.60051184280996</v>
      </c>
      <c r="U1634" s="1">
        <f t="shared" si="256"/>
        <v>14.395518517478999</v>
      </c>
      <c r="V1634" s="1">
        <f t="shared" si="257"/>
        <v>78.868464695022993</v>
      </c>
      <c r="W1634" s="1">
        <f t="shared" si="258"/>
        <v>4.6456916704025</v>
      </c>
      <c r="X1634" s="1" t="str">
        <f t="shared" si="259"/>
        <v>YA</v>
      </c>
    </row>
    <row r="1635" spans="1:24" x14ac:dyDescent="0.2">
      <c r="A1635">
        <v>7.4908076539254997</v>
      </c>
      <c r="B1635">
        <v>198.96651231953999</v>
      </c>
      <c r="C1635">
        <v>6873.5598853761003</v>
      </c>
      <c r="D1635">
        <v>8.5343288452408004</v>
      </c>
      <c r="F1635">
        <v>440.47119760915001</v>
      </c>
      <c r="G1635">
        <v>11.047455681182001</v>
      </c>
      <c r="H1635">
        <v>60.935987067549</v>
      </c>
      <c r="I1635">
        <v>3.7163675547672002</v>
      </c>
      <c r="J1635">
        <v>1</v>
      </c>
      <c r="O1635" s="1">
        <f t="shared" si="250"/>
        <v>7.4908076539254997</v>
      </c>
      <c r="P1635" s="1">
        <f t="shared" si="251"/>
        <v>198.96651231953999</v>
      </c>
      <c r="Q1635" s="1">
        <f t="shared" si="252"/>
        <v>6873.5598853761003</v>
      </c>
      <c r="R1635" s="1">
        <f t="shared" si="253"/>
        <v>8.5343288452408004</v>
      </c>
      <c r="S1635" s="1">
        <f t="shared" si="254"/>
        <v>333.77577661081295</v>
      </c>
      <c r="T1635" s="1">
        <f t="shared" si="255"/>
        <v>440.47119760915001</v>
      </c>
      <c r="U1635" s="1">
        <f t="shared" si="256"/>
        <v>11.047455681182001</v>
      </c>
      <c r="V1635" s="1">
        <f t="shared" si="257"/>
        <v>60.935987067549</v>
      </c>
      <c r="W1635" s="1">
        <f t="shared" si="258"/>
        <v>3.7163675547672002</v>
      </c>
      <c r="X1635" s="1" t="str">
        <f t="shared" si="259"/>
        <v>YA</v>
      </c>
    </row>
    <row r="1636" spans="1:24" x14ac:dyDescent="0.2">
      <c r="A1636">
        <v>6.0374281937595002</v>
      </c>
      <c r="B1636">
        <v>227.03399369192999</v>
      </c>
      <c r="C1636">
        <v>12988.791228836</v>
      </c>
      <c r="D1636">
        <v>8.4769053907346006</v>
      </c>
      <c r="E1636">
        <v>392.38052852101998</v>
      </c>
      <c r="F1636">
        <v>306.38628263044001</v>
      </c>
      <c r="G1636">
        <v>7.1223911125493</v>
      </c>
      <c r="H1636">
        <v>41.190507359808002</v>
      </c>
      <c r="I1636">
        <v>3.5942173638561998</v>
      </c>
      <c r="J1636">
        <v>1</v>
      </c>
      <c r="O1636" s="1">
        <f t="shared" si="250"/>
        <v>6.0374281937595002</v>
      </c>
      <c r="P1636" s="1">
        <f t="shared" si="251"/>
        <v>227.03399369192999</v>
      </c>
      <c r="Q1636" s="1">
        <f t="shared" si="252"/>
        <v>12988.791228836</v>
      </c>
      <c r="R1636" s="1">
        <f t="shared" si="253"/>
        <v>8.4769053907346006</v>
      </c>
      <c r="S1636" s="1">
        <f t="shared" si="254"/>
        <v>392.38052852101998</v>
      </c>
      <c r="T1636" s="1">
        <f t="shared" si="255"/>
        <v>306.38628263044001</v>
      </c>
      <c r="U1636" s="1">
        <f t="shared" si="256"/>
        <v>7.1223911125493</v>
      </c>
      <c r="V1636" s="1">
        <f t="shared" si="257"/>
        <v>41.190507359808002</v>
      </c>
      <c r="W1636" s="1">
        <f t="shared" si="258"/>
        <v>3.5942173638561998</v>
      </c>
      <c r="X1636" s="1" t="str">
        <f t="shared" si="259"/>
        <v>YA</v>
      </c>
    </row>
    <row r="1637" spans="1:24" x14ac:dyDescent="0.2">
      <c r="B1637">
        <v>158.69520891565</v>
      </c>
      <c r="C1637">
        <v>8721.2318846718008</v>
      </c>
      <c r="D1637">
        <v>8.1044975022636994</v>
      </c>
      <c r="E1637">
        <v>425.71033074347002</v>
      </c>
      <c r="F1637">
        <v>471.07353672302003</v>
      </c>
      <c r="G1637">
        <v>15.353949732255</v>
      </c>
      <c r="H1637">
        <v>74.885675771329005</v>
      </c>
      <c r="I1637">
        <v>3.3921341683514998</v>
      </c>
      <c r="J1637">
        <v>1</v>
      </c>
      <c r="O1637" s="1">
        <f t="shared" si="250"/>
        <v>7.0807945042768186</v>
      </c>
      <c r="P1637" s="1">
        <f t="shared" si="251"/>
        <v>158.69520891565</v>
      </c>
      <c r="Q1637" s="1">
        <f t="shared" si="252"/>
        <v>8721.2318846718008</v>
      </c>
      <c r="R1637" s="1">
        <f t="shared" si="253"/>
        <v>8.1044975022636994</v>
      </c>
      <c r="S1637" s="1">
        <f t="shared" si="254"/>
        <v>425.71033074347002</v>
      </c>
      <c r="T1637" s="1">
        <f t="shared" si="255"/>
        <v>471.07353672302003</v>
      </c>
      <c r="U1637" s="1">
        <f t="shared" si="256"/>
        <v>15.353949732255</v>
      </c>
      <c r="V1637" s="1">
        <f t="shared" si="257"/>
        <v>74.885675771329005</v>
      </c>
      <c r="W1637" s="1">
        <f t="shared" si="258"/>
        <v>3.3921341683514998</v>
      </c>
      <c r="X1637" s="1" t="str">
        <f t="shared" si="259"/>
        <v>YA</v>
      </c>
    </row>
    <row r="1638" spans="1:24" x14ac:dyDescent="0.2">
      <c r="A1638">
        <v>6.7066951614981001</v>
      </c>
      <c r="B1638">
        <v>232.92659800920001</v>
      </c>
      <c r="C1638">
        <v>27881.504407397999</v>
      </c>
      <c r="D1638">
        <v>7.8814480971843999</v>
      </c>
      <c r="E1638">
        <v>337.11101666654997</v>
      </c>
      <c r="F1638">
        <v>443.20877425681999</v>
      </c>
      <c r="G1638">
        <v>14.523389119632</v>
      </c>
      <c r="H1638">
        <v>64.121740126931002</v>
      </c>
      <c r="I1638">
        <v>4.3718824445336999</v>
      </c>
      <c r="J1638">
        <v>1</v>
      </c>
      <c r="O1638" s="1">
        <f t="shared" si="250"/>
        <v>6.7066951614981001</v>
      </c>
      <c r="P1638" s="1">
        <f t="shared" si="251"/>
        <v>232.92659800920001</v>
      </c>
      <c r="Q1638" s="1">
        <f t="shared" si="252"/>
        <v>27881.504407397999</v>
      </c>
      <c r="R1638" s="1">
        <f t="shared" si="253"/>
        <v>7.8814480971843999</v>
      </c>
      <c r="S1638" s="1">
        <f t="shared" si="254"/>
        <v>337.11101666654997</v>
      </c>
      <c r="T1638" s="1">
        <f t="shared" si="255"/>
        <v>443.20877425681999</v>
      </c>
      <c r="U1638" s="1">
        <f t="shared" si="256"/>
        <v>14.523389119632</v>
      </c>
      <c r="V1638" s="1">
        <f t="shared" si="257"/>
        <v>64.121740126931002</v>
      </c>
      <c r="W1638" s="1">
        <f t="shared" si="258"/>
        <v>4.3718824445336999</v>
      </c>
      <c r="X1638" s="1" t="str">
        <f t="shared" si="259"/>
        <v>YA</v>
      </c>
    </row>
    <row r="1639" spans="1:24" x14ac:dyDescent="0.2">
      <c r="B1639">
        <v>156.38811953046999</v>
      </c>
      <c r="C1639">
        <v>26885.834938136999</v>
      </c>
      <c r="D1639">
        <v>4.8942813971505004</v>
      </c>
      <c r="E1639">
        <v>291.91867406207001</v>
      </c>
      <c r="F1639">
        <v>554.221389746</v>
      </c>
      <c r="G1639">
        <v>14.27710289334</v>
      </c>
      <c r="H1639">
        <v>53.481942739192</v>
      </c>
      <c r="I1639">
        <v>4.7096760281150001</v>
      </c>
      <c r="J1639">
        <v>1</v>
      </c>
      <c r="O1639" s="1">
        <f t="shared" si="250"/>
        <v>7.0807945042768186</v>
      </c>
      <c r="P1639" s="1">
        <f t="shared" si="251"/>
        <v>156.38811953046999</v>
      </c>
      <c r="Q1639" s="1">
        <f t="shared" si="252"/>
        <v>26885.834938136999</v>
      </c>
      <c r="R1639" s="1">
        <f t="shared" si="253"/>
        <v>4.8942813971505004</v>
      </c>
      <c r="S1639" s="1">
        <f t="shared" si="254"/>
        <v>291.91867406207001</v>
      </c>
      <c r="T1639" s="1">
        <f t="shared" si="255"/>
        <v>554.221389746</v>
      </c>
      <c r="U1639" s="1">
        <f t="shared" si="256"/>
        <v>14.27710289334</v>
      </c>
      <c r="V1639" s="1">
        <f t="shared" si="257"/>
        <v>53.481942739192</v>
      </c>
      <c r="W1639" s="1">
        <f t="shared" si="258"/>
        <v>4.7096760281150001</v>
      </c>
      <c r="X1639" s="1" t="str">
        <f t="shared" si="259"/>
        <v>YA</v>
      </c>
    </row>
    <row r="1640" spans="1:24" x14ac:dyDescent="0.2">
      <c r="B1640">
        <v>186.36554945988999</v>
      </c>
      <c r="C1640">
        <v>7557.0212713212004</v>
      </c>
      <c r="D1640">
        <v>9.4542072840821003</v>
      </c>
      <c r="E1640">
        <v>406.03806823126001</v>
      </c>
      <c r="F1640">
        <v>288.36871280204002</v>
      </c>
      <c r="G1640">
        <v>12.861417360589</v>
      </c>
      <c r="H1640">
        <v>72.187014872752002</v>
      </c>
      <c r="I1640">
        <v>4.1162632452098</v>
      </c>
      <c r="J1640">
        <v>1</v>
      </c>
      <c r="O1640" s="1">
        <f t="shared" si="250"/>
        <v>7.0807945042768186</v>
      </c>
      <c r="P1640" s="1">
        <f t="shared" si="251"/>
        <v>186.36554945988999</v>
      </c>
      <c r="Q1640" s="1">
        <f t="shared" si="252"/>
        <v>7557.0212713212004</v>
      </c>
      <c r="R1640" s="1">
        <f t="shared" si="253"/>
        <v>9.4542072840821003</v>
      </c>
      <c r="S1640" s="1">
        <f t="shared" si="254"/>
        <v>406.03806823126001</v>
      </c>
      <c r="T1640" s="1">
        <f t="shared" si="255"/>
        <v>288.36871280204002</v>
      </c>
      <c r="U1640" s="1">
        <f t="shared" si="256"/>
        <v>12.861417360589</v>
      </c>
      <c r="V1640" s="1">
        <f t="shared" si="257"/>
        <v>72.187014872752002</v>
      </c>
      <c r="W1640" s="1">
        <f t="shared" si="258"/>
        <v>4.1162632452098</v>
      </c>
      <c r="X1640" s="1" t="str">
        <f t="shared" si="259"/>
        <v>YA</v>
      </c>
    </row>
    <row r="1641" spans="1:24" x14ac:dyDescent="0.2">
      <c r="A1641">
        <v>6.7588516972066</v>
      </c>
      <c r="B1641">
        <v>218.15347702099999</v>
      </c>
      <c r="C1641">
        <v>22540.775167364001</v>
      </c>
      <c r="D1641">
        <v>7.1964351425021</v>
      </c>
      <c r="E1641">
        <v>304.68059918479003</v>
      </c>
      <c r="F1641">
        <v>382.50269975741003</v>
      </c>
      <c r="G1641">
        <v>18.838735399442999</v>
      </c>
      <c r="H1641">
        <v>53.815434821712998</v>
      </c>
      <c r="I1641">
        <v>3.6399718759658999</v>
      </c>
      <c r="J1641">
        <v>1</v>
      </c>
      <c r="O1641" s="1">
        <f t="shared" si="250"/>
        <v>6.7588516972066</v>
      </c>
      <c r="P1641" s="1">
        <f t="shared" si="251"/>
        <v>218.15347702099999</v>
      </c>
      <c r="Q1641" s="1">
        <f t="shared" si="252"/>
        <v>22540.775167364001</v>
      </c>
      <c r="R1641" s="1">
        <f t="shared" si="253"/>
        <v>7.1964351425021</v>
      </c>
      <c r="S1641" s="1">
        <f t="shared" si="254"/>
        <v>304.68059918479003</v>
      </c>
      <c r="T1641" s="1">
        <f t="shared" si="255"/>
        <v>382.50269975741003</v>
      </c>
      <c r="U1641" s="1">
        <f t="shared" si="256"/>
        <v>18.838735399442999</v>
      </c>
      <c r="V1641" s="1">
        <f t="shared" si="257"/>
        <v>53.815434821712998</v>
      </c>
      <c r="W1641" s="1">
        <f t="shared" si="258"/>
        <v>3.6399718759658999</v>
      </c>
      <c r="X1641" s="1" t="str">
        <f t="shared" si="259"/>
        <v>YA</v>
      </c>
    </row>
    <row r="1642" spans="1:24" x14ac:dyDescent="0.2">
      <c r="A1642">
        <v>7.4867808796065001</v>
      </c>
      <c r="B1642">
        <v>151.2025914534</v>
      </c>
      <c r="C1642">
        <v>31130.212642495</v>
      </c>
      <c r="D1642">
        <v>4.5840712447373004</v>
      </c>
      <c r="F1642">
        <v>351.57541139952002</v>
      </c>
      <c r="G1642">
        <v>18.938527900248001</v>
      </c>
      <c r="H1642">
        <v>53.137131882117998</v>
      </c>
      <c r="I1642">
        <v>2.7484287971609001</v>
      </c>
      <c r="J1642">
        <v>0</v>
      </c>
      <c r="O1642" s="1">
        <f t="shared" si="250"/>
        <v>7.4867808796065001</v>
      </c>
      <c r="P1642" s="1">
        <f t="shared" si="251"/>
        <v>151.2025914534</v>
      </c>
      <c r="Q1642" s="1">
        <f t="shared" si="252"/>
        <v>31130.212642495</v>
      </c>
      <c r="R1642" s="1">
        <f t="shared" si="253"/>
        <v>4.5840712447373004</v>
      </c>
      <c r="S1642" s="1">
        <f t="shared" si="254"/>
        <v>333.77577661081295</v>
      </c>
      <c r="T1642" s="1">
        <f t="shared" si="255"/>
        <v>351.57541139952002</v>
      </c>
      <c r="U1642" s="1">
        <f t="shared" si="256"/>
        <v>18.938527900248001</v>
      </c>
      <c r="V1642" s="1">
        <f t="shared" si="257"/>
        <v>53.137131882117998</v>
      </c>
      <c r="W1642" s="1">
        <f t="shared" si="258"/>
        <v>2.7484287971609001</v>
      </c>
      <c r="X1642" s="1" t="str">
        <f t="shared" si="259"/>
        <v>TIDAK</v>
      </c>
    </row>
    <row r="1643" spans="1:24" x14ac:dyDescent="0.2">
      <c r="A1643">
        <v>6.9041213732236004</v>
      </c>
      <c r="B1643">
        <v>228.96041790058999</v>
      </c>
      <c r="C1643">
        <v>10836.969782382001</v>
      </c>
      <c r="D1643">
        <v>7.7925932668489004</v>
      </c>
      <c r="E1643">
        <v>362.29655205649999</v>
      </c>
      <c r="F1643">
        <v>513.18884152466001</v>
      </c>
      <c r="G1643">
        <v>12.704460037782001</v>
      </c>
      <c r="H1643">
        <v>40.546036848968001</v>
      </c>
      <c r="I1643">
        <v>4.1418192033704004</v>
      </c>
      <c r="J1643">
        <v>0</v>
      </c>
      <c r="O1643" s="1">
        <f t="shared" si="250"/>
        <v>6.9041213732236004</v>
      </c>
      <c r="P1643" s="1">
        <f t="shared" si="251"/>
        <v>228.96041790058999</v>
      </c>
      <c r="Q1643" s="1">
        <f t="shared" si="252"/>
        <v>10836.969782382001</v>
      </c>
      <c r="R1643" s="1">
        <f t="shared" si="253"/>
        <v>7.7925932668489004</v>
      </c>
      <c r="S1643" s="1">
        <f t="shared" si="254"/>
        <v>362.29655205649999</v>
      </c>
      <c r="T1643" s="1">
        <f t="shared" si="255"/>
        <v>513.18884152466001</v>
      </c>
      <c r="U1643" s="1">
        <f t="shared" si="256"/>
        <v>12.704460037782001</v>
      </c>
      <c r="V1643" s="1">
        <f t="shared" si="257"/>
        <v>40.546036848968001</v>
      </c>
      <c r="W1643" s="1">
        <f t="shared" si="258"/>
        <v>4.1418192033704004</v>
      </c>
      <c r="X1643" s="1" t="str">
        <f t="shared" si="259"/>
        <v>TIDAK</v>
      </c>
    </row>
    <row r="1644" spans="1:24" x14ac:dyDescent="0.2">
      <c r="B1644">
        <v>155.26260891945</v>
      </c>
      <c r="C1644">
        <v>42617.303399056997</v>
      </c>
      <c r="D1644">
        <v>5.8294241929039003</v>
      </c>
      <c r="E1644">
        <v>449.26768750555999</v>
      </c>
      <c r="F1644">
        <v>456.18533799304998</v>
      </c>
      <c r="G1644">
        <v>20.680974730110002</v>
      </c>
      <c r="H1644">
        <v>77.137500410382998</v>
      </c>
      <c r="I1644">
        <v>2.8465011985983</v>
      </c>
      <c r="J1644">
        <v>0</v>
      </c>
      <c r="O1644" s="1">
        <f t="shared" si="250"/>
        <v>7.0807945042768186</v>
      </c>
      <c r="P1644" s="1">
        <f t="shared" si="251"/>
        <v>155.26260891945</v>
      </c>
      <c r="Q1644" s="1">
        <f t="shared" si="252"/>
        <v>42617.303399056997</v>
      </c>
      <c r="R1644" s="1">
        <f t="shared" si="253"/>
        <v>5.8294241929039003</v>
      </c>
      <c r="S1644" s="1">
        <f t="shared" si="254"/>
        <v>449.26768750555999</v>
      </c>
      <c r="T1644" s="1">
        <f t="shared" si="255"/>
        <v>456.18533799304998</v>
      </c>
      <c r="U1644" s="1">
        <f t="shared" si="256"/>
        <v>20.680974730110002</v>
      </c>
      <c r="V1644" s="1">
        <f t="shared" si="257"/>
        <v>77.137500410382998</v>
      </c>
      <c r="W1644" s="1">
        <f t="shared" si="258"/>
        <v>2.8465011985983</v>
      </c>
      <c r="X1644" s="1" t="str">
        <f t="shared" si="259"/>
        <v>TIDAK</v>
      </c>
    </row>
    <row r="1645" spans="1:24" x14ac:dyDescent="0.2">
      <c r="A1645">
        <v>7.3489371420594001</v>
      </c>
      <c r="B1645">
        <v>267.65522254568998</v>
      </c>
      <c r="C1645">
        <v>15818.261319796</v>
      </c>
      <c r="D1645">
        <v>10.574681465514001</v>
      </c>
      <c r="F1645">
        <v>541.75508248968003</v>
      </c>
      <c r="G1645">
        <v>13.408146493538</v>
      </c>
      <c r="H1645">
        <v>54.61912764177</v>
      </c>
      <c r="I1645">
        <v>4.7257464562385998</v>
      </c>
      <c r="J1645">
        <v>0</v>
      </c>
      <c r="O1645" s="1">
        <f t="shared" si="250"/>
        <v>7.3489371420594001</v>
      </c>
      <c r="P1645" s="1">
        <f t="shared" si="251"/>
        <v>267.65522254568998</v>
      </c>
      <c r="Q1645" s="1">
        <f t="shared" si="252"/>
        <v>15818.261319796</v>
      </c>
      <c r="R1645" s="1">
        <f t="shared" si="253"/>
        <v>10.574681465514001</v>
      </c>
      <c r="S1645" s="1">
        <f t="shared" si="254"/>
        <v>333.77577661081295</v>
      </c>
      <c r="T1645" s="1">
        <f t="shared" si="255"/>
        <v>541.75508248968003</v>
      </c>
      <c r="U1645" s="1">
        <f t="shared" si="256"/>
        <v>13.408146493538</v>
      </c>
      <c r="V1645" s="1">
        <f t="shared" si="257"/>
        <v>54.61912764177</v>
      </c>
      <c r="W1645" s="1">
        <f t="shared" si="258"/>
        <v>4.7257464562385998</v>
      </c>
      <c r="X1645" s="1" t="str">
        <f t="shared" si="259"/>
        <v>TIDAK</v>
      </c>
    </row>
    <row r="1646" spans="1:24" x14ac:dyDescent="0.2">
      <c r="A1646">
        <v>7.8460579263373003</v>
      </c>
      <c r="B1646">
        <v>224.05887682393001</v>
      </c>
      <c r="C1646">
        <v>23264.109967729</v>
      </c>
      <c r="D1646">
        <v>5.9223670411534997</v>
      </c>
      <c r="E1646">
        <v>300.40262012672002</v>
      </c>
      <c r="F1646">
        <v>387.97133579682998</v>
      </c>
      <c r="G1646">
        <v>13.406737454950999</v>
      </c>
      <c r="H1646">
        <v>43.075186466117003</v>
      </c>
      <c r="I1646">
        <v>2.4879686470024001</v>
      </c>
      <c r="J1646">
        <v>0</v>
      </c>
      <c r="O1646" s="1">
        <f t="shared" si="250"/>
        <v>7.8460579263373003</v>
      </c>
      <c r="P1646" s="1">
        <f t="shared" si="251"/>
        <v>224.05887682393001</v>
      </c>
      <c r="Q1646" s="1">
        <f t="shared" si="252"/>
        <v>23264.109967729</v>
      </c>
      <c r="R1646" s="1">
        <f t="shared" si="253"/>
        <v>5.9223670411534997</v>
      </c>
      <c r="S1646" s="1">
        <f t="shared" si="254"/>
        <v>300.40262012672002</v>
      </c>
      <c r="T1646" s="1">
        <f t="shared" si="255"/>
        <v>387.97133579682998</v>
      </c>
      <c r="U1646" s="1">
        <f t="shared" si="256"/>
        <v>13.406737454950999</v>
      </c>
      <c r="V1646" s="1">
        <f t="shared" si="257"/>
        <v>43.075186466117003</v>
      </c>
      <c r="W1646" s="1">
        <f t="shared" si="258"/>
        <v>2.4879686470024001</v>
      </c>
      <c r="X1646" s="1" t="str">
        <f t="shared" si="259"/>
        <v>TIDAK</v>
      </c>
    </row>
    <row r="1647" spans="1:24" x14ac:dyDescent="0.2">
      <c r="B1647">
        <v>229.62061626618001</v>
      </c>
      <c r="C1647">
        <v>19955.710541922999</v>
      </c>
      <c r="D1647">
        <v>7.6086533478877003</v>
      </c>
      <c r="E1647">
        <v>285.43268138116002</v>
      </c>
      <c r="F1647">
        <v>491.88057799978998</v>
      </c>
      <c r="G1647">
        <v>11.026909475618</v>
      </c>
      <c r="H1647">
        <v>85.241873464419001</v>
      </c>
      <c r="I1647">
        <v>3.1137643063070999</v>
      </c>
      <c r="J1647">
        <v>0</v>
      </c>
      <c r="O1647" s="1">
        <f t="shared" si="250"/>
        <v>7.0807945042768186</v>
      </c>
      <c r="P1647" s="1">
        <f t="shared" si="251"/>
        <v>229.62061626618001</v>
      </c>
      <c r="Q1647" s="1">
        <f t="shared" si="252"/>
        <v>19955.710541922999</v>
      </c>
      <c r="R1647" s="1">
        <f t="shared" si="253"/>
        <v>7.6086533478877003</v>
      </c>
      <c r="S1647" s="1">
        <f t="shared" si="254"/>
        <v>285.43268138116002</v>
      </c>
      <c r="T1647" s="1">
        <f t="shared" si="255"/>
        <v>491.88057799978998</v>
      </c>
      <c r="U1647" s="1">
        <f t="shared" si="256"/>
        <v>11.026909475618</v>
      </c>
      <c r="V1647" s="1">
        <f t="shared" si="257"/>
        <v>85.241873464419001</v>
      </c>
      <c r="W1647" s="1">
        <f t="shared" si="258"/>
        <v>3.1137643063070999</v>
      </c>
      <c r="X1647" s="1" t="str">
        <f t="shared" si="259"/>
        <v>TIDAK</v>
      </c>
    </row>
    <row r="1648" spans="1:24" x14ac:dyDescent="0.2">
      <c r="A1648">
        <v>6.1798098000471997</v>
      </c>
      <c r="B1648">
        <v>248.83326298227001</v>
      </c>
      <c r="C1648">
        <v>15391.559151103</v>
      </c>
      <c r="D1648">
        <v>8.0142570638448003</v>
      </c>
      <c r="E1648">
        <v>273.08689007193999</v>
      </c>
      <c r="F1648">
        <v>487.62573298983</v>
      </c>
      <c r="G1648">
        <v>9.6964778025017004</v>
      </c>
      <c r="H1648">
        <v>69.697025483572006</v>
      </c>
      <c r="I1648">
        <v>3.7043242204847999</v>
      </c>
      <c r="J1648">
        <v>0</v>
      </c>
      <c r="O1648" s="1">
        <f t="shared" si="250"/>
        <v>6.1798098000471997</v>
      </c>
      <c r="P1648" s="1">
        <f t="shared" si="251"/>
        <v>248.83326298227001</v>
      </c>
      <c r="Q1648" s="1">
        <f t="shared" si="252"/>
        <v>15391.559151103</v>
      </c>
      <c r="R1648" s="1">
        <f t="shared" si="253"/>
        <v>8.0142570638448003</v>
      </c>
      <c r="S1648" s="1">
        <f t="shared" si="254"/>
        <v>273.08689007193999</v>
      </c>
      <c r="T1648" s="1">
        <f t="shared" si="255"/>
        <v>487.62573298983</v>
      </c>
      <c r="U1648" s="1">
        <f t="shared" si="256"/>
        <v>9.6964778025017004</v>
      </c>
      <c r="V1648" s="1">
        <f t="shared" si="257"/>
        <v>69.697025483572006</v>
      </c>
      <c r="W1648" s="1">
        <f t="shared" si="258"/>
        <v>3.7043242204847999</v>
      </c>
      <c r="X1648" s="1" t="str">
        <f t="shared" si="259"/>
        <v>TIDAK</v>
      </c>
    </row>
    <row r="1649" spans="1:24" x14ac:dyDescent="0.2">
      <c r="A1649">
        <v>6.7556693080543999</v>
      </c>
      <c r="B1649">
        <v>209.36207484315</v>
      </c>
      <c r="C1649">
        <v>13821.556160397</v>
      </c>
      <c r="D1649">
        <v>7.5574148616947996</v>
      </c>
      <c r="E1649">
        <v>334.61952422557999</v>
      </c>
      <c r="F1649">
        <v>499.07090932894999</v>
      </c>
      <c r="G1649">
        <v>19.339143067382999</v>
      </c>
      <c r="H1649">
        <v>81.098746113518004</v>
      </c>
      <c r="I1649">
        <v>3.9595176374849999</v>
      </c>
      <c r="J1649">
        <v>0</v>
      </c>
      <c r="O1649" s="1">
        <f t="shared" si="250"/>
        <v>6.7556693080543999</v>
      </c>
      <c r="P1649" s="1">
        <f t="shared" si="251"/>
        <v>209.36207484315</v>
      </c>
      <c r="Q1649" s="1">
        <f t="shared" si="252"/>
        <v>13821.556160397</v>
      </c>
      <c r="R1649" s="1">
        <f t="shared" si="253"/>
        <v>7.5574148616947996</v>
      </c>
      <c r="S1649" s="1">
        <f t="shared" si="254"/>
        <v>334.61952422557999</v>
      </c>
      <c r="T1649" s="1">
        <f t="shared" si="255"/>
        <v>499.07090932894999</v>
      </c>
      <c r="U1649" s="1">
        <f t="shared" si="256"/>
        <v>19.339143067382999</v>
      </c>
      <c r="V1649" s="1">
        <f t="shared" si="257"/>
        <v>81.098746113518004</v>
      </c>
      <c r="W1649" s="1">
        <f t="shared" si="258"/>
        <v>3.9595176374849999</v>
      </c>
      <c r="X1649" s="1" t="str">
        <f t="shared" si="259"/>
        <v>TIDAK</v>
      </c>
    </row>
    <row r="1650" spans="1:24" x14ac:dyDescent="0.2">
      <c r="B1650">
        <v>213.65229338381999</v>
      </c>
      <c r="C1650">
        <v>28266.755106608001</v>
      </c>
      <c r="D1650">
        <v>3.6321135868234</v>
      </c>
      <c r="F1650">
        <v>483.79796762433</v>
      </c>
      <c r="G1650">
        <v>15.741910828509999</v>
      </c>
      <c r="H1650">
        <v>78.810852488470005</v>
      </c>
      <c r="I1650">
        <v>4.3122897078836004</v>
      </c>
      <c r="J1650">
        <v>0</v>
      </c>
      <c r="O1650" s="1">
        <f t="shared" si="250"/>
        <v>7.0807945042768186</v>
      </c>
      <c r="P1650" s="1">
        <f t="shared" si="251"/>
        <v>213.65229338381999</v>
      </c>
      <c r="Q1650" s="1">
        <f t="shared" si="252"/>
        <v>28266.755106608001</v>
      </c>
      <c r="R1650" s="1">
        <f t="shared" si="253"/>
        <v>3.6321135868234</v>
      </c>
      <c r="S1650" s="1">
        <f t="shared" si="254"/>
        <v>333.77577661081295</v>
      </c>
      <c r="T1650" s="1">
        <f t="shared" si="255"/>
        <v>483.79796762433</v>
      </c>
      <c r="U1650" s="1">
        <f t="shared" si="256"/>
        <v>15.741910828509999</v>
      </c>
      <c r="V1650" s="1">
        <f t="shared" si="257"/>
        <v>78.810852488470005</v>
      </c>
      <c r="W1650" s="1">
        <f t="shared" si="258"/>
        <v>4.3122897078836004</v>
      </c>
      <c r="X1650" s="1" t="str">
        <f t="shared" si="259"/>
        <v>TIDAK</v>
      </c>
    </row>
    <row r="1651" spans="1:24" x14ac:dyDescent="0.2">
      <c r="A1651">
        <v>7.2665987924235997</v>
      </c>
      <c r="B1651">
        <v>98.452930509585997</v>
      </c>
      <c r="C1651">
        <v>36490.143032223001</v>
      </c>
      <c r="D1651">
        <v>7.1388138858037999</v>
      </c>
      <c r="E1651">
        <v>423.18748493814002</v>
      </c>
      <c r="F1651">
        <v>502.88306729956003</v>
      </c>
      <c r="G1651">
        <v>7.3607715831630998</v>
      </c>
      <c r="H1651">
        <v>76.290285455938005</v>
      </c>
      <c r="I1651">
        <v>4.9527332081872997</v>
      </c>
      <c r="J1651">
        <v>0</v>
      </c>
      <c r="O1651" s="1">
        <f t="shared" si="250"/>
        <v>7.2665987924235997</v>
      </c>
      <c r="P1651" s="1">
        <f t="shared" si="251"/>
        <v>98.452930509585997</v>
      </c>
      <c r="Q1651" s="1">
        <f t="shared" si="252"/>
        <v>36490.143032223001</v>
      </c>
      <c r="R1651" s="1">
        <f t="shared" si="253"/>
        <v>7.1388138858037999</v>
      </c>
      <c r="S1651" s="1">
        <f t="shared" si="254"/>
        <v>423.18748493814002</v>
      </c>
      <c r="T1651" s="1">
        <f t="shared" si="255"/>
        <v>502.88306729956003</v>
      </c>
      <c r="U1651" s="1">
        <f t="shared" si="256"/>
        <v>7.3607715831630998</v>
      </c>
      <c r="V1651" s="1">
        <f t="shared" si="257"/>
        <v>76.290285455938005</v>
      </c>
      <c r="W1651" s="1">
        <f t="shared" si="258"/>
        <v>4.9527332081872997</v>
      </c>
      <c r="X1651" s="1" t="str">
        <f t="shared" si="259"/>
        <v>TIDAK</v>
      </c>
    </row>
    <row r="1652" spans="1:24" x14ac:dyDescent="0.2">
      <c r="A1652">
        <v>8.2181710658548006</v>
      </c>
      <c r="B1652">
        <v>116.06195043864</v>
      </c>
      <c r="C1652">
        <v>22465.687556542001</v>
      </c>
      <c r="D1652">
        <v>5.0004506057920999</v>
      </c>
      <c r="F1652">
        <v>408.36019891192001</v>
      </c>
      <c r="G1652">
        <v>6.7327935977055997</v>
      </c>
      <c r="H1652">
        <v>90.993267811013993</v>
      </c>
      <c r="I1652">
        <v>4.2464461723006002</v>
      </c>
      <c r="J1652">
        <v>0</v>
      </c>
      <c r="O1652" s="1">
        <f t="shared" si="250"/>
        <v>8.2181710658548006</v>
      </c>
      <c r="P1652" s="1">
        <f t="shared" si="251"/>
        <v>116.06195043864</v>
      </c>
      <c r="Q1652" s="1">
        <f t="shared" si="252"/>
        <v>22465.687556542001</v>
      </c>
      <c r="R1652" s="1">
        <f t="shared" si="253"/>
        <v>5.0004506057920999</v>
      </c>
      <c r="S1652" s="1">
        <f t="shared" si="254"/>
        <v>333.77577661081295</v>
      </c>
      <c r="T1652" s="1">
        <f t="shared" si="255"/>
        <v>408.36019891192001</v>
      </c>
      <c r="U1652" s="1">
        <f t="shared" si="256"/>
        <v>6.7327935977055997</v>
      </c>
      <c r="V1652" s="1">
        <f t="shared" si="257"/>
        <v>90.993267811013993</v>
      </c>
      <c r="W1652" s="1">
        <f t="shared" si="258"/>
        <v>4.2464461723006002</v>
      </c>
      <c r="X1652" s="1" t="str">
        <f t="shared" si="259"/>
        <v>TIDAK</v>
      </c>
    </row>
    <row r="1653" spans="1:24" x14ac:dyDescent="0.2">
      <c r="A1653">
        <v>6.9800619386958997</v>
      </c>
      <c r="B1653">
        <v>164.12718036682</v>
      </c>
      <c r="C1653">
        <v>17625.466412215999</v>
      </c>
      <c r="D1653">
        <v>6.4795578439453996</v>
      </c>
      <c r="E1653">
        <v>372.74831914741998</v>
      </c>
      <c r="F1653">
        <v>492.70341621412001</v>
      </c>
      <c r="G1653">
        <v>11.665753092158999</v>
      </c>
      <c r="H1653">
        <v>48.710293216050999</v>
      </c>
      <c r="I1653">
        <v>3.9694632544064001</v>
      </c>
      <c r="J1653">
        <v>0</v>
      </c>
      <c r="O1653" s="1">
        <f t="shared" si="250"/>
        <v>6.9800619386958997</v>
      </c>
      <c r="P1653" s="1">
        <f t="shared" si="251"/>
        <v>164.12718036682</v>
      </c>
      <c r="Q1653" s="1">
        <f t="shared" si="252"/>
        <v>17625.466412215999</v>
      </c>
      <c r="R1653" s="1">
        <f t="shared" si="253"/>
        <v>6.4795578439453996</v>
      </c>
      <c r="S1653" s="1">
        <f t="shared" si="254"/>
        <v>372.74831914741998</v>
      </c>
      <c r="T1653" s="1">
        <f t="shared" si="255"/>
        <v>492.70341621412001</v>
      </c>
      <c r="U1653" s="1">
        <f t="shared" si="256"/>
        <v>11.665753092158999</v>
      </c>
      <c r="V1653" s="1">
        <f t="shared" si="257"/>
        <v>48.710293216050999</v>
      </c>
      <c r="W1653" s="1">
        <f t="shared" si="258"/>
        <v>3.9694632544064001</v>
      </c>
      <c r="X1653" s="1" t="str">
        <f t="shared" si="259"/>
        <v>TIDAK</v>
      </c>
    </row>
    <row r="1654" spans="1:24" x14ac:dyDescent="0.2">
      <c r="A1654">
        <v>6.3819789964128004</v>
      </c>
      <c r="B1654">
        <v>235.94511025</v>
      </c>
      <c r="C1654">
        <v>18982.953763019999</v>
      </c>
      <c r="D1654">
        <v>8.2865138987984999</v>
      </c>
      <c r="F1654">
        <v>511.48515728236998</v>
      </c>
      <c r="G1654">
        <v>16.183542431277999</v>
      </c>
      <c r="H1654">
        <v>77.839521392650994</v>
      </c>
      <c r="I1654">
        <v>3.2990472190769</v>
      </c>
      <c r="J1654">
        <v>0</v>
      </c>
      <c r="O1654" s="1">
        <f t="shared" si="250"/>
        <v>6.3819789964128004</v>
      </c>
      <c r="P1654" s="1">
        <f t="shared" si="251"/>
        <v>235.94511025</v>
      </c>
      <c r="Q1654" s="1">
        <f t="shared" si="252"/>
        <v>18982.953763019999</v>
      </c>
      <c r="R1654" s="1">
        <f t="shared" si="253"/>
        <v>8.2865138987984999</v>
      </c>
      <c r="S1654" s="1">
        <f t="shared" si="254"/>
        <v>333.77577661081295</v>
      </c>
      <c r="T1654" s="1">
        <f t="shared" si="255"/>
        <v>511.48515728236998</v>
      </c>
      <c r="U1654" s="1">
        <f t="shared" si="256"/>
        <v>16.183542431277999</v>
      </c>
      <c r="V1654" s="1">
        <f t="shared" si="257"/>
        <v>77.839521392650994</v>
      </c>
      <c r="W1654" s="1">
        <f t="shared" si="258"/>
        <v>3.2990472190769</v>
      </c>
      <c r="X1654" s="1" t="str">
        <f t="shared" si="259"/>
        <v>TIDAK</v>
      </c>
    </row>
    <row r="1655" spans="1:24" x14ac:dyDescent="0.2">
      <c r="A1655">
        <v>6.6480054599966998</v>
      </c>
      <c r="B1655">
        <v>191.84180146168001</v>
      </c>
      <c r="C1655">
        <v>15176.290678277001</v>
      </c>
      <c r="D1655">
        <v>5.6616625903070004</v>
      </c>
      <c r="F1655">
        <v>471.04712867159998</v>
      </c>
      <c r="G1655">
        <v>15.438286765652</v>
      </c>
      <c r="H1655">
        <v>56.532387152752001</v>
      </c>
      <c r="I1655">
        <v>3.8297835541806999</v>
      </c>
      <c r="J1655">
        <v>0</v>
      </c>
      <c r="O1655" s="1">
        <f t="shared" si="250"/>
        <v>6.6480054599966998</v>
      </c>
      <c r="P1655" s="1">
        <f t="shared" si="251"/>
        <v>191.84180146168001</v>
      </c>
      <c r="Q1655" s="1">
        <f t="shared" si="252"/>
        <v>15176.290678277001</v>
      </c>
      <c r="R1655" s="1">
        <f t="shared" si="253"/>
        <v>5.6616625903070004</v>
      </c>
      <c r="S1655" s="1">
        <f t="shared" si="254"/>
        <v>333.77577661081295</v>
      </c>
      <c r="T1655" s="1">
        <f t="shared" si="255"/>
        <v>471.04712867159998</v>
      </c>
      <c r="U1655" s="1">
        <f t="shared" si="256"/>
        <v>15.438286765652</v>
      </c>
      <c r="V1655" s="1">
        <f t="shared" si="257"/>
        <v>56.532387152752001</v>
      </c>
      <c r="W1655" s="1">
        <f t="shared" si="258"/>
        <v>3.8297835541806999</v>
      </c>
      <c r="X1655" s="1" t="str">
        <f t="shared" si="259"/>
        <v>TIDAK</v>
      </c>
    </row>
    <row r="1656" spans="1:24" x14ac:dyDescent="0.2">
      <c r="A1656">
        <v>5.8999365667098997</v>
      </c>
      <c r="B1656">
        <v>205.91378641281</v>
      </c>
      <c r="C1656">
        <v>30379.359440704</v>
      </c>
      <c r="D1656">
        <v>9.4461479771671009</v>
      </c>
      <c r="E1656">
        <v>312.28321022903998</v>
      </c>
      <c r="F1656">
        <v>512.33652766921</v>
      </c>
      <c r="G1656">
        <v>6.3060554595931002</v>
      </c>
      <c r="H1656">
        <v>55.065243005489002</v>
      </c>
      <c r="I1656">
        <v>3.8589788145578998</v>
      </c>
      <c r="J1656">
        <v>0</v>
      </c>
      <c r="O1656" s="1">
        <f t="shared" si="250"/>
        <v>5.8999365667098997</v>
      </c>
      <c r="P1656" s="1">
        <f t="shared" si="251"/>
        <v>205.91378641281</v>
      </c>
      <c r="Q1656" s="1">
        <f t="shared" si="252"/>
        <v>30379.359440704</v>
      </c>
      <c r="R1656" s="1">
        <f t="shared" si="253"/>
        <v>9.4461479771671009</v>
      </c>
      <c r="S1656" s="1">
        <f t="shared" si="254"/>
        <v>312.28321022903998</v>
      </c>
      <c r="T1656" s="1">
        <f t="shared" si="255"/>
        <v>512.33652766921</v>
      </c>
      <c r="U1656" s="1">
        <f t="shared" si="256"/>
        <v>6.3060554595931002</v>
      </c>
      <c r="V1656" s="1">
        <f t="shared" si="257"/>
        <v>55.065243005489002</v>
      </c>
      <c r="W1656" s="1">
        <f t="shared" si="258"/>
        <v>3.8589788145578998</v>
      </c>
      <c r="X1656" s="1" t="str">
        <f t="shared" si="259"/>
        <v>TIDAK</v>
      </c>
    </row>
    <row r="1657" spans="1:24" x14ac:dyDescent="0.2">
      <c r="A1657">
        <v>7.2609043632691996</v>
      </c>
      <c r="B1657">
        <v>189.07796196096001</v>
      </c>
      <c r="C1657">
        <v>21391.162543994</v>
      </c>
      <c r="D1657">
        <v>6.5768661924481</v>
      </c>
      <c r="E1657">
        <v>356.62222152292998</v>
      </c>
      <c r="F1657">
        <v>390.28526613785999</v>
      </c>
      <c r="G1657">
        <v>14.391606181742</v>
      </c>
      <c r="H1657">
        <v>81.082455650246004</v>
      </c>
      <c r="I1657">
        <v>4.3838233850309001</v>
      </c>
      <c r="J1657">
        <v>0</v>
      </c>
      <c r="O1657" s="1">
        <f t="shared" si="250"/>
        <v>7.2609043632691996</v>
      </c>
      <c r="P1657" s="1">
        <f t="shared" si="251"/>
        <v>189.07796196096001</v>
      </c>
      <c r="Q1657" s="1">
        <f t="shared" si="252"/>
        <v>21391.162543994</v>
      </c>
      <c r="R1657" s="1">
        <f t="shared" si="253"/>
        <v>6.5768661924481</v>
      </c>
      <c r="S1657" s="1">
        <f t="shared" si="254"/>
        <v>356.62222152292998</v>
      </c>
      <c r="T1657" s="1">
        <f t="shared" si="255"/>
        <v>390.28526613785999</v>
      </c>
      <c r="U1657" s="1">
        <f t="shared" si="256"/>
        <v>14.391606181742</v>
      </c>
      <c r="V1657" s="1">
        <f t="shared" si="257"/>
        <v>81.082455650246004</v>
      </c>
      <c r="W1657" s="1">
        <f t="shared" si="258"/>
        <v>4.3838233850309001</v>
      </c>
      <c r="X1657" s="1" t="str">
        <f t="shared" si="259"/>
        <v>TIDAK</v>
      </c>
    </row>
    <row r="1658" spans="1:24" x14ac:dyDescent="0.2">
      <c r="A1658">
        <v>5.5759206481154999</v>
      </c>
      <c r="B1658">
        <v>223.37400729842</v>
      </c>
      <c r="C1658">
        <v>14553.132307816</v>
      </c>
      <c r="D1658">
        <v>9.6891754390962994</v>
      </c>
      <c r="E1658">
        <v>234.60980783743</v>
      </c>
      <c r="F1658">
        <v>252.96832778421</v>
      </c>
      <c r="G1658">
        <v>12.249489153875</v>
      </c>
      <c r="H1658">
        <v>59.523002612688998</v>
      </c>
      <c r="I1658">
        <v>4.2944475590649001</v>
      </c>
      <c r="J1658">
        <v>0</v>
      </c>
      <c r="O1658" s="1">
        <f t="shared" si="250"/>
        <v>5.5759206481154999</v>
      </c>
      <c r="P1658" s="1">
        <f t="shared" si="251"/>
        <v>223.37400729842</v>
      </c>
      <c r="Q1658" s="1">
        <f t="shared" si="252"/>
        <v>14553.132307816</v>
      </c>
      <c r="R1658" s="1">
        <f t="shared" si="253"/>
        <v>9.6891754390962994</v>
      </c>
      <c r="S1658" s="1">
        <f t="shared" si="254"/>
        <v>234.60980783743</v>
      </c>
      <c r="T1658" s="1">
        <f t="shared" si="255"/>
        <v>252.96832778421</v>
      </c>
      <c r="U1658" s="1">
        <f t="shared" si="256"/>
        <v>12.249489153875</v>
      </c>
      <c r="V1658" s="1">
        <f t="shared" si="257"/>
        <v>59.523002612688998</v>
      </c>
      <c r="W1658" s="1">
        <f t="shared" si="258"/>
        <v>4.2944475590649001</v>
      </c>
      <c r="X1658" s="1" t="str">
        <f t="shared" si="259"/>
        <v>TIDAK</v>
      </c>
    </row>
    <row r="1659" spans="1:24" x14ac:dyDescent="0.2">
      <c r="A1659">
        <v>5.4674012550751998</v>
      </c>
      <c r="B1659">
        <v>197.02892616331999</v>
      </c>
      <c r="C1659">
        <v>12883.163530932999</v>
      </c>
      <c r="D1659">
        <v>9.2648830973340992</v>
      </c>
      <c r="E1659">
        <v>347.42126585602</v>
      </c>
      <c r="F1659">
        <v>355.17571217514001</v>
      </c>
      <c r="G1659">
        <v>12.762546321143001</v>
      </c>
      <c r="H1659">
        <v>67.159532405915996</v>
      </c>
      <c r="I1659">
        <v>3.7178227183597001</v>
      </c>
      <c r="J1659">
        <v>0</v>
      </c>
      <c r="O1659" s="1">
        <f t="shared" si="250"/>
        <v>5.4674012550751998</v>
      </c>
      <c r="P1659" s="1">
        <f t="shared" si="251"/>
        <v>197.02892616331999</v>
      </c>
      <c r="Q1659" s="1">
        <f t="shared" si="252"/>
        <v>12883.163530932999</v>
      </c>
      <c r="R1659" s="1">
        <f t="shared" si="253"/>
        <v>9.2648830973340992</v>
      </c>
      <c r="S1659" s="1">
        <f t="shared" si="254"/>
        <v>347.42126585602</v>
      </c>
      <c r="T1659" s="1">
        <f t="shared" si="255"/>
        <v>355.17571217514001</v>
      </c>
      <c r="U1659" s="1">
        <f t="shared" si="256"/>
        <v>12.762546321143001</v>
      </c>
      <c r="V1659" s="1">
        <f t="shared" si="257"/>
        <v>67.159532405915996</v>
      </c>
      <c r="W1659" s="1">
        <f t="shared" si="258"/>
        <v>3.7178227183597001</v>
      </c>
      <c r="X1659" s="1" t="str">
        <f t="shared" si="259"/>
        <v>TIDAK</v>
      </c>
    </row>
    <row r="1660" spans="1:24" x14ac:dyDescent="0.2">
      <c r="A1660">
        <v>6.0900160571574</v>
      </c>
      <c r="B1660">
        <v>216.73623190750001</v>
      </c>
      <c r="C1660">
        <v>12558.897972762999</v>
      </c>
      <c r="D1660">
        <v>9.2972996304847992</v>
      </c>
      <c r="E1660">
        <v>317.98323592892001</v>
      </c>
      <c r="F1660">
        <v>409.42723580273997</v>
      </c>
      <c r="G1660">
        <v>10.754841552598</v>
      </c>
      <c r="H1660">
        <v>30.965844291393999</v>
      </c>
      <c r="I1660">
        <v>2.9435217121888</v>
      </c>
      <c r="J1660">
        <v>0</v>
      </c>
      <c r="O1660" s="1">
        <f t="shared" si="250"/>
        <v>6.0900160571574</v>
      </c>
      <c r="P1660" s="1">
        <f t="shared" si="251"/>
        <v>216.73623190750001</v>
      </c>
      <c r="Q1660" s="1">
        <f t="shared" si="252"/>
        <v>12558.897972762999</v>
      </c>
      <c r="R1660" s="1">
        <f t="shared" si="253"/>
        <v>9.2972996304847992</v>
      </c>
      <c r="S1660" s="1">
        <f t="shared" si="254"/>
        <v>317.98323592892001</v>
      </c>
      <c r="T1660" s="1">
        <f t="shared" si="255"/>
        <v>409.42723580273997</v>
      </c>
      <c r="U1660" s="1">
        <f t="shared" si="256"/>
        <v>10.754841552598</v>
      </c>
      <c r="V1660" s="1">
        <f t="shared" si="257"/>
        <v>30.965844291393999</v>
      </c>
      <c r="W1660" s="1">
        <f t="shared" si="258"/>
        <v>2.9435217121888</v>
      </c>
      <c r="X1660" s="1" t="str">
        <f t="shared" si="259"/>
        <v>TIDAK</v>
      </c>
    </row>
    <row r="1661" spans="1:24" x14ac:dyDescent="0.2">
      <c r="A1661">
        <v>8.2054470526237004</v>
      </c>
      <c r="B1661">
        <v>145.79731742173999</v>
      </c>
      <c r="C1661">
        <v>17981.254776264999</v>
      </c>
      <c r="D1661">
        <v>6.5804601635760003</v>
      </c>
      <c r="E1661">
        <v>359.39256666979998</v>
      </c>
      <c r="F1661">
        <v>420.39422277710003</v>
      </c>
      <c r="G1661">
        <v>15.856797119383</v>
      </c>
      <c r="H1661">
        <v>100.71230585070001</v>
      </c>
      <c r="I1661">
        <v>3.7399216697331998</v>
      </c>
      <c r="J1661">
        <v>0</v>
      </c>
      <c r="O1661" s="1">
        <f t="shared" si="250"/>
        <v>8.2054470526237004</v>
      </c>
      <c r="P1661" s="1">
        <f t="shared" si="251"/>
        <v>145.79731742173999</v>
      </c>
      <c r="Q1661" s="1">
        <f t="shared" si="252"/>
        <v>17981.254776264999</v>
      </c>
      <c r="R1661" s="1">
        <f t="shared" si="253"/>
        <v>6.5804601635760003</v>
      </c>
      <c r="S1661" s="1">
        <f t="shared" si="254"/>
        <v>359.39256666979998</v>
      </c>
      <c r="T1661" s="1">
        <f t="shared" si="255"/>
        <v>420.39422277710003</v>
      </c>
      <c r="U1661" s="1">
        <f t="shared" si="256"/>
        <v>15.856797119383</v>
      </c>
      <c r="V1661" s="1">
        <f t="shared" si="257"/>
        <v>100.71230585070001</v>
      </c>
      <c r="W1661" s="1">
        <f t="shared" si="258"/>
        <v>3.7399216697331998</v>
      </c>
      <c r="X1661" s="1" t="str">
        <f t="shared" si="259"/>
        <v>TIDAK</v>
      </c>
    </row>
    <row r="1662" spans="1:24" x14ac:dyDescent="0.2">
      <c r="A1662">
        <v>7.6705058641852997</v>
      </c>
      <c r="B1662">
        <v>123.33664392409</v>
      </c>
      <c r="C1662">
        <v>33843.619447035002</v>
      </c>
      <c r="D1662">
        <v>5.2163687248109998</v>
      </c>
      <c r="E1662">
        <v>390.74582545935999</v>
      </c>
      <c r="F1662">
        <v>462.96763932881998</v>
      </c>
      <c r="G1662">
        <v>18.698729925555</v>
      </c>
      <c r="H1662">
        <v>82.904657396570002</v>
      </c>
      <c r="I1662">
        <v>3.9338264604613</v>
      </c>
      <c r="J1662">
        <v>0</v>
      </c>
      <c r="O1662" s="1">
        <f t="shared" si="250"/>
        <v>7.6705058641852997</v>
      </c>
      <c r="P1662" s="1">
        <f t="shared" si="251"/>
        <v>123.33664392409</v>
      </c>
      <c r="Q1662" s="1">
        <f t="shared" si="252"/>
        <v>33843.619447035002</v>
      </c>
      <c r="R1662" s="1">
        <f t="shared" si="253"/>
        <v>5.2163687248109998</v>
      </c>
      <c r="S1662" s="1">
        <f t="shared" si="254"/>
        <v>390.74582545935999</v>
      </c>
      <c r="T1662" s="1">
        <f t="shared" si="255"/>
        <v>462.96763932881998</v>
      </c>
      <c r="U1662" s="1">
        <f t="shared" si="256"/>
        <v>18.698729925555</v>
      </c>
      <c r="V1662" s="1">
        <f t="shared" si="257"/>
        <v>82.904657396570002</v>
      </c>
      <c r="W1662" s="1">
        <f t="shared" si="258"/>
        <v>3.9338264604613</v>
      </c>
      <c r="X1662" s="1" t="str">
        <f t="shared" si="259"/>
        <v>TIDAK</v>
      </c>
    </row>
    <row r="1663" spans="1:24" x14ac:dyDescent="0.2">
      <c r="A1663">
        <v>6.7910971660195001</v>
      </c>
      <c r="B1663">
        <v>209.12816326904999</v>
      </c>
      <c r="C1663">
        <v>20149.179673348001</v>
      </c>
      <c r="D1663">
        <v>5.8039999009079004</v>
      </c>
      <c r="E1663">
        <v>288.35685587853999</v>
      </c>
      <c r="F1663">
        <v>291.30421155347</v>
      </c>
      <c r="G1663">
        <v>12.327335187989</v>
      </c>
      <c r="H1663">
        <v>57.303577347054002</v>
      </c>
      <c r="I1663">
        <v>3.0840397616729001</v>
      </c>
      <c r="J1663">
        <v>0</v>
      </c>
      <c r="O1663" s="1">
        <f t="shared" si="250"/>
        <v>6.7910971660195001</v>
      </c>
      <c r="P1663" s="1">
        <f t="shared" si="251"/>
        <v>209.12816326904999</v>
      </c>
      <c r="Q1663" s="1">
        <f t="shared" si="252"/>
        <v>20149.179673348001</v>
      </c>
      <c r="R1663" s="1">
        <f t="shared" si="253"/>
        <v>5.8039999009079004</v>
      </c>
      <c r="S1663" s="1">
        <f t="shared" si="254"/>
        <v>288.35685587853999</v>
      </c>
      <c r="T1663" s="1">
        <f t="shared" si="255"/>
        <v>291.30421155347</v>
      </c>
      <c r="U1663" s="1">
        <f t="shared" si="256"/>
        <v>12.327335187989</v>
      </c>
      <c r="V1663" s="1">
        <f t="shared" si="257"/>
        <v>57.303577347054002</v>
      </c>
      <c r="W1663" s="1">
        <f t="shared" si="258"/>
        <v>3.0840397616729001</v>
      </c>
      <c r="X1663" s="1" t="str">
        <f t="shared" si="259"/>
        <v>TIDAK</v>
      </c>
    </row>
    <row r="1664" spans="1:24" x14ac:dyDescent="0.2">
      <c r="A1664">
        <v>6.0067694810805001</v>
      </c>
      <c r="B1664">
        <v>226.87409855897999</v>
      </c>
      <c r="C1664">
        <v>20279.701038209001</v>
      </c>
      <c r="D1664">
        <v>8.1664162834804994</v>
      </c>
      <c r="E1664">
        <v>225.51662782317001</v>
      </c>
      <c r="F1664">
        <v>275.98659525505002</v>
      </c>
      <c r="G1664">
        <v>9.6507864561574994</v>
      </c>
      <c r="H1664">
        <v>52.640025479899997</v>
      </c>
      <c r="I1664">
        <v>4.0347548090226999</v>
      </c>
      <c r="J1664">
        <v>0</v>
      </c>
      <c r="O1664" s="1">
        <f t="shared" si="250"/>
        <v>6.0067694810805001</v>
      </c>
      <c r="P1664" s="1">
        <f t="shared" si="251"/>
        <v>226.87409855897999</v>
      </c>
      <c r="Q1664" s="1">
        <f t="shared" si="252"/>
        <v>20279.701038209001</v>
      </c>
      <c r="R1664" s="1">
        <f t="shared" si="253"/>
        <v>8.1664162834804994</v>
      </c>
      <c r="S1664" s="1">
        <f t="shared" si="254"/>
        <v>225.51662782317001</v>
      </c>
      <c r="T1664" s="1">
        <f t="shared" si="255"/>
        <v>275.98659525505002</v>
      </c>
      <c r="U1664" s="1">
        <f t="shared" si="256"/>
        <v>9.6507864561574994</v>
      </c>
      <c r="V1664" s="1">
        <f t="shared" si="257"/>
        <v>52.640025479899997</v>
      </c>
      <c r="W1664" s="1">
        <f t="shared" si="258"/>
        <v>4.0347548090226999</v>
      </c>
      <c r="X1664" s="1" t="str">
        <f t="shared" si="259"/>
        <v>TIDAK</v>
      </c>
    </row>
    <row r="1665" spans="1:24" x14ac:dyDescent="0.2">
      <c r="B1665">
        <v>204.38479388030001</v>
      </c>
      <c r="C1665">
        <v>32951.316368647</v>
      </c>
      <c r="D1665">
        <v>5.9952768380479</v>
      </c>
      <c r="E1665">
        <v>324.50518971804001</v>
      </c>
      <c r="F1665">
        <v>339.64188226504001</v>
      </c>
      <c r="G1665">
        <v>4.4730922638606003</v>
      </c>
      <c r="H1665">
        <v>71.190496277391006</v>
      </c>
      <c r="I1665">
        <v>4.9052297386057999</v>
      </c>
      <c r="J1665">
        <v>0</v>
      </c>
      <c r="O1665" s="1">
        <f t="shared" si="250"/>
        <v>7.0807945042768186</v>
      </c>
      <c r="P1665" s="1">
        <f t="shared" si="251"/>
        <v>204.38479388030001</v>
      </c>
      <c r="Q1665" s="1">
        <f t="shared" si="252"/>
        <v>32951.316368647</v>
      </c>
      <c r="R1665" s="1">
        <f t="shared" si="253"/>
        <v>5.9952768380479</v>
      </c>
      <c r="S1665" s="1">
        <f t="shared" si="254"/>
        <v>324.50518971804001</v>
      </c>
      <c r="T1665" s="1">
        <f t="shared" si="255"/>
        <v>339.64188226504001</v>
      </c>
      <c r="U1665" s="1">
        <f t="shared" si="256"/>
        <v>4.4730922638606003</v>
      </c>
      <c r="V1665" s="1">
        <f t="shared" si="257"/>
        <v>71.190496277391006</v>
      </c>
      <c r="W1665" s="1">
        <f t="shared" si="258"/>
        <v>4.9052297386057999</v>
      </c>
      <c r="X1665" s="1" t="str">
        <f t="shared" si="259"/>
        <v>TIDAK</v>
      </c>
    </row>
    <row r="1666" spans="1:24" x14ac:dyDescent="0.2">
      <c r="A1666">
        <v>6.3363427618898003</v>
      </c>
      <c r="B1666">
        <v>214.07198230731001</v>
      </c>
      <c r="C1666">
        <v>14619.627261342001</v>
      </c>
      <c r="D1666">
        <v>6.5844141553491999</v>
      </c>
      <c r="E1666">
        <v>315.99679287641999</v>
      </c>
      <c r="F1666">
        <v>370.79560446786002</v>
      </c>
      <c r="G1666">
        <v>12.219410683805</v>
      </c>
      <c r="H1666">
        <v>83.668878989711004</v>
      </c>
      <c r="I1666">
        <v>3.7888033204042002</v>
      </c>
      <c r="J1666">
        <v>0</v>
      </c>
      <c r="O1666" s="1">
        <f t="shared" ref="O1666:O1729" si="260">IF(A1666="",AVERAGE($A$2:$A$3277),A1666)</f>
        <v>6.3363427618898003</v>
      </c>
      <c r="P1666" s="1">
        <f t="shared" ref="P1666:P1729" si="261">IF(B1666="",AVERAGE($B$2:$B$3277),B1666)</f>
        <v>214.07198230731001</v>
      </c>
      <c r="Q1666" s="1">
        <f t="shared" ref="Q1666:Q1729" si="262">IF(C1666="",AVERAGE($C$2:$C$3277),C1666)</f>
        <v>14619.627261342001</v>
      </c>
      <c r="R1666" s="1">
        <f t="shared" ref="R1666:R1729" si="263">IF(D1666="",AVERAGE($D$2:$D$3277),D1666)</f>
        <v>6.5844141553491999</v>
      </c>
      <c r="S1666" s="1">
        <f t="shared" ref="S1666:S1729" si="264">IF(E1666="",AVERAGE($E$2:$E$3277),E1666)</f>
        <v>315.99679287641999</v>
      </c>
      <c r="T1666" s="1">
        <f t="shared" ref="T1666:T1729" si="265">IF(F1666="",AVERAGE($F$2:$F$3277),F1666)</f>
        <v>370.79560446786002</v>
      </c>
      <c r="U1666" s="1">
        <f t="shared" ref="U1666:U1729" si="266">IF(G1666="",AVERAGE($G$2:$G$3277),G1666)</f>
        <v>12.219410683805</v>
      </c>
      <c r="V1666" s="1">
        <f t="shared" ref="V1666:V1729" si="267">IF(H1666="",AVERAGE($H$2:$H$3277),H1666)</f>
        <v>83.668878989711004</v>
      </c>
      <c r="W1666" s="1">
        <f t="shared" ref="W1666:W1729" si="268">IF(I1666="",AVERAGE($I$2:$I$3277),I1666)</f>
        <v>3.7888033204042002</v>
      </c>
      <c r="X1666" s="1" t="str">
        <f t="shared" ref="X1666:X1729" si="269">IF(J1666=0,"TIDAK","YA")</f>
        <v>TIDAK</v>
      </c>
    </row>
    <row r="1667" spans="1:24" x14ac:dyDescent="0.2">
      <c r="A1667">
        <v>7.4732353765921999</v>
      </c>
      <c r="B1667">
        <v>223.26493624123</v>
      </c>
      <c r="C1667">
        <v>19932.585225254999</v>
      </c>
      <c r="D1667">
        <v>5.7701068293943001</v>
      </c>
      <c r="E1667">
        <v>317.70885391271997</v>
      </c>
      <c r="F1667">
        <v>590.32512648633997</v>
      </c>
      <c r="G1667">
        <v>13.556911202209999</v>
      </c>
      <c r="H1667">
        <v>89.453575449544005</v>
      </c>
      <c r="I1667">
        <v>3.8777142498550998</v>
      </c>
      <c r="J1667">
        <v>0</v>
      </c>
      <c r="O1667" s="1">
        <f t="shared" si="260"/>
        <v>7.4732353765921999</v>
      </c>
      <c r="P1667" s="1">
        <f t="shared" si="261"/>
        <v>223.26493624123</v>
      </c>
      <c r="Q1667" s="1">
        <f t="shared" si="262"/>
        <v>19932.585225254999</v>
      </c>
      <c r="R1667" s="1">
        <f t="shared" si="263"/>
        <v>5.7701068293943001</v>
      </c>
      <c r="S1667" s="1">
        <f t="shared" si="264"/>
        <v>317.70885391271997</v>
      </c>
      <c r="T1667" s="1">
        <f t="shared" si="265"/>
        <v>590.32512648633997</v>
      </c>
      <c r="U1667" s="1">
        <f t="shared" si="266"/>
        <v>13.556911202209999</v>
      </c>
      <c r="V1667" s="1">
        <f t="shared" si="267"/>
        <v>89.453575449544005</v>
      </c>
      <c r="W1667" s="1">
        <f t="shared" si="268"/>
        <v>3.8777142498550998</v>
      </c>
      <c r="X1667" s="1" t="str">
        <f t="shared" si="269"/>
        <v>TIDAK</v>
      </c>
    </row>
    <row r="1668" spans="1:24" x14ac:dyDescent="0.2">
      <c r="B1668">
        <v>214.19307779585</v>
      </c>
      <c r="C1668">
        <v>21671.278302245999</v>
      </c>
      <c r="D1668">
        <v>8.2729397919191996</v>
      </c>
      <c r="F1668">
        <v>473.41537788734001</v>
      </c>
      <c r="G1668">
        <v>15.706893983066999</v>
      </c>
      <c r="H1668">
        <v>73.170198226151996</v>
      </c>
      <c r="I1668">
        <v>4.2463880241428003</v>
      </c>
      <c r="J1668">
        <v>0</v>
      </c>
      <c r="O1668" s="1">
        <f t="shared" si="260"/>
        <v>7.0807945042768186</v>
      </c>
      <c r="P1668" s="1">
        <f t="shared" si="261"/>
        <v>214.19307779585</v>
      </c>
      <c r="Q1668" s="1">
        <f t="shared" si="262"/>
        <v>21671.278302245999</v>
      </c>
      <c r="R1668" s="1">
        <f t="shared" si="263"/>
        <v>8.2729397919191996</v>
      </c>
      <c r="S1668" s="1">
        <f t="shared" si="264"/>
        <v>333.77577661081295</v>
      </c>
      <c r="T1668" s="1">
        <f t="shared" si="265"/>
        <v>473.41537788734001</v>
      </c>
      <c r="U1668" s="1">
        <f t="shared" si="266"/>
        <v>15.706893983066999</v>
      </c>
      <c r="V1668" s="1">
        <f t="shared" si="267"/>
        <v>73.170198226151996</v>
      </c>
      <c r="W1668" s="1">
        <f t="shared" si="268"/>
        <v>4.2463880241428003</v>
      </c>
      <c r="X1668" s="1" t="str">
        <f t="shared" si="269"/>
        <v>TIDAK</v>
      </c>
    </row>
    <row r="1669" spans="1:24" x14ac:dyDescent="0.2">
      <c r="A1669">
        <v>7.3801048346252998</v>
      </c>
      <c r="B1669">
        <v>237.92263717888</v>
      </c>
      <c r="C1669">
        <v>16862.543476270999</v>
      </c>
      <c r="D1669">
        <v>7.1018168854715</v>
      </c>
      <c r="E1669">
        <v>306.18292499042002</v>
      </c>
      <c r="F1669">
        <v>478.65451803098</v>
      </c>
      <c r="G1669">
        <v>13.254475387897999</v>
      </c>
      <c r="H1669">
        <v>92.864557125475002</v>
      </c>
      <c r="I1669">
        <v>5.0304522019669999</v>
      </c>
      <c r="J1669">
        <v>0</v>
      </c>
      <c r="O1669" s="1">
        <f t="shared" si="260"/>
        <v>7.3801048346252998</v>
      </c>
      <c r="P1669" s="1">
        <f t="shared" si="261"/>
        <v>237.92263717888</v>
      </c>
      <c r="Q1669" s="1">
        <f t="shared" si="262"/>
        <v>16862.543476270999</v>
      </c>
      <c r="R1669" s="1">
        <f t="shared" si="263"/>
        <v>7.1018168854715</v>
      </c>
      <c r="S1669" s="1">
        <f t="shared" si="264"/>
        <v>306.18292499042002</v>
      </c>
      <c r="T1669" s="1">
        <f t="shared" si="265"/>
        <v>478.65451803098</v>
      </c>
      <c r="U1669" s="1">
        <f t="shared" si="266"/>
        <v>13.254475387897999</v>
      </c>
      <c r="V1669" s="1">
        <f t="shared" si="267"/>
        <v>92.864557125475002</v>
      </c>
      <c r="W1669" s="1">
        <f t="shared" si="268"/>
        <v>5.0304522019669999</v>
      </c>
      <c r="X1669" s="1" t="str">
        <f t="shared" si="269"/>
        <v>TIDAK</v>
      </c>
    </row>
    <row r="1670" spans="1:24" x14ac:dyDescent="0.2">
      <c r="A1670">
        <v>10.067632997838</v>
      </c>
      <c r="B1670">
        <v>144.61395572660001</v>
      </c>
      <c r="C1670">
        <v>39716.131803921002</v>
      </c>
      <c r="D1670">
        <v>4.5033659359311002</v>
      </c>
      <c r="E1670">
        <v>390.91032833386998</v>
      </c>
      <c r="F1670">
        <v>415.05075630863001</v>
      </c>
      <c r="G1670">
        <v>17.658793592852</v>
      </c>
      <c r="I1670">
        <v>3.7767889972620998</v>
      </c>
      <c r="J1670">
        <v>0</v>
      </c>
      <c r="O1670" s="1">
        <f t="shared" si="260"/>
        <v>10.067632997838</v>
      </c>
      <c r="P1670" s="1">
        <f t="shared" si="261"/>
        <v>144.61395572660001</v>
      </c>
      <c r="Q1670" s="1">
        <f t="shared" si="262"/>
        <v>39716.131803921002</v>
      </c>
      <c r="R1670" s="1">
        <f t="shared" si="263"/>
        <v>4.5033659359311002</v>
      </c>
      <c r="S1670" s="1">
        <f t="shared" si="264"/>
        <v>390.91032833386998</v>
      </c>
      <c r="T1670" s="1">
        <f t="shared" si="265"/>
        <v>415.05075630863001</v>
      </c>
      <c r="U1670" s="1">
        <f t="shared" si="266"/>
        <v>17.658793592852</v>
      </c>
      <c r="V1670" s="1">
        <f t="shared" si="267"/>
        <v>66.396292946768057</v>
      </c>
      <c r="W1670" s="1">
        <f t="shared" si="268"/>
        <v>3.7767889972620998</v>
      </c>
      <c r="X1670" s="1" t="str">
        <f t="shared" si="269"/>
        <v>TIDAK</v>
      </c>
    </row>
    <row r="1671" spans="1:24" x14ac:dyDescent="0.2">
      <c r="A1671">
        <v>5.9159442995873999</v>
      </c>
      <c r="B1671">
        <v>274.26361790765998</v>
      </c>
      <c r="C1671">
        <v>6967.7355651260004</v>
      </c>
      <c r="D1671">
        <v>10.069434543191999</v>
      </c>
      <c r="E1671">
        <v>247.64574323055001</v>
      </c>
      <c r="F1671">
        <v>321.23681397406</v>
      </c>
      <c r="G1671">
        <v>12.092166763172999</v>
      </c>
      <c r="H1671">
        <v>39.448592869747998</v>
      </c>
      <c r="I1671">
        <v>2.5858493151858002</v>
      </c>
      <c r="J1671">
        <v>0</v>
      </c>
      <c r="O1671" s="1">
        <f t="shared" si="260"/>
        <v>5.9159442995873999</v>
      </c>
      <c r="P1671" s="1">
        <f t="shared" si="261"/>
        <v>274.26361790765998</v>
      </c>
      <c r="Q1671" s="1">
        <f t="shared" si="262"/>
        <v>6967.7355651260004</v>
      </c>
      <c r="R1671" s="1">
        <f t="shared" si="263"/>
        <v>10.069434543191999</v>
      </c>
      <c r="S1671" s="1">
        <f t="shared" si="264"/>
        <v>247.64574323055001</v>
      </c>
      <c r="T1671" s="1">
        <f t="shared" si="265"/>
        <v>321.23681397406</v>
      </c>
      <c r="U1671" s="1">
        <f t="shared" si="266"/>
        <v>12.092166763172999</v>
      </c>
      <c r="V1671" s="1">
        <f t="shared" si="267"/>
        <v>39.448592869747998</v>
      </c>
      <c r="W1671" s="1">
        <f t="shared" si="268"/>
        <v>2.5858493151858002</v>
      </c>
      <c r="X1671" s="1" t="str">
        <f t="shared" si="269"/>
        <v>TIDAK</v>
      </c>
    </row>
    <row r="1672" spans="1:24" x14ac:dyDescent="0.2">
      <c r="B1672">
        <v>171.69502243373</v>
      </c>
      <c r="C1672">
        <v>38971.051010374998</v>
      </c>
      <c r="D1672">
        <v>8.3655785076520992</v>
      </c>
      <c r="E1672">
        <v>385.95373042211997</v>
      </c>
      <c r="F1672">
        <v>397.44171280345</v>
      </c>
      <c r="G1672">
        <v>17.201607867652999</v>
      </c>
      <c r="H1672">
        <v>73.646995606450005</v>
      </c>
      <c r="I1672">
        <v>2.6432124116405</v>
      </c>
      <c r="J1672">
        <v>0</v>
      </c>
      <c r="O1672" s="1">
        <f t="shared" si="260"/>
        <v>7.0807945042768186</v>
      </c>
      <c r="P1672" s="1">
        <f t="shared" si="261"/>
        <v>171.69502243373</v>
      </c>
      <c r="Q1672" s="1">
        <f t="shared" si="262"/>
        <v>38971.051010374998</v>
      </c>
      <c r="R1672" s="1">
        <f t="shared" si="263"/>
        <v>8.3655785076520992</v>
      </c>
      <c r="S1672" s="1">
        <f t="shared" si="264"/>
        <v>385.95373042211997</v>
      </c>
      <c r="T1672" s="1">
        <f t="shared" si="265"/>
        <v>397.44171280345</v>
      </c>
      <c r="U1672" s="1">
        <f t="shared" si="266"/>
        <v>17.201607867652999</v>
      </c>
      <c r="V1672" s="1">
        <f t="shared" si="267"/>
        <v>73.646995606450005</v>
      </c>
      <c r="W1672" s="1">
        <f t="shared" si="268"/>
        <v>2.6432124116405</v>
      </c>
      <c r="X1672" s="1" t="str">
        <f t="shared" si="269"/>
        <v>TIDAK</v>
      </c>
    </row>
    <row r="1673" spans="1:24" x14ac:dyDescent="0.2">
      <c r="A1673">
        <v>6.1248473291899996</v>
      </c>
      <c r="B1673">
        <v>151.69135775518001</v>
      </c>
      <c r="C1673">
        <v>15092.017644538</v>
      </c>
      <c r="D1673">
        <v>6.6107878947882996</v>
      </c>
      <c r="E1673">
        <v>382.31896069526999</v>
      </c>
      <c r="F1673">
        <v>388.13753086455</v>
      </c>
      <c r="G1673">
        <v>16.621959414964</v>
      </c>
      <c r="H1673">
        <v>69.167846999164993</v>
      </c>
      <c r="I1673">
        <v>4.2119676544129998</v>
      </c>
      <c r="J1673">
        <v>0</v>
      </c>
      <c r="O1673" s="1">
        <f t="shared" si="260"/>
        <v>6.1248473291899996</v>
      </c>
      <c r="P1673" s="1">
        <f t="shared" si="261"/>
        <v>151.69135775518001</v>
      </c>
      <c r="Q1673" s="1">
        <f t="shared" si="262"/>
        <v>15092.017644538</v>
      </c>
      <c r="R1673" s="1">
        <f t="shared" si="263"/>
        <v>6.6107878947882996</v>
      </c>
      <c r="S1673" s="1">
        <f t="shared" si="264"/>
        <v>382.31896069526999</v>
      </c>
      <c r="T1673" s="1">
        <f t="shared" si="265"/>
        <v>388.13753086455</v>
      </c>
      <c r="U1673" s="1">
        <f t="shared" si="266"/>
        <v>16.621959414964</v>
      </c>
      <c r="V1673" s="1">
        <f t="shared" si="267"/>
        <v>69.167846999164993</v>
      </c>
      <c r="W1673" s="1">
        <f t="shared" si="268"/>
        <v>4.2119676544129998</v>
      </c>
      <c r="X1673" s="1" t="str">
        <f t="shared" si="269"/>
        <v>TIDAK</v>
      </c>
    </row>
    <row r="1674" spans="1:24" x14ac:dyDescent="0.2">
      <c r="B1674">
        <v>137.25342655028001</v>
      </c>
      <c r="C1674">
        <v>20593.933717749998</v>
      </c>
      <c r="D1674">
        <v>3.9611107187488002</v>
      </c>
      <c r="E1674">
        <v>393.68458721642003</v>
      </c>
      <c r="F1674">
        <v>520.41050532183999</v>
      </c>
      <c r="G1674">
        <v>19.249550451779999</v>
      </c>
      <c r="H1674">
        <v>50.02993328945</v>
      </c>
      <c r="I1674">
        <v>3.3024192895772999</v>
      </c>
      <c r="J1674">
        <v>0</v>
      </c>
      <c r="O1674" s="1">
        <f t="shared" si="260"/>
        <v>7.0807945042768186</v>
      </c>
      <c r="P1674" s="1">
        <f t="shared" si="261"/>
        <v>137.25342655028001</v>
      </c>
      <c r="Q1674" s="1">
        <f t="shared" si="262"/>
        <v>20593.933717749998</v>
      </c>
      <c r="R1674" s="1">
        <f t="shared" si="263"/>
        <v>3.9611107187488002</v>
      </c>
      <c r="S1674" s="1">
        <f t="shared" si="264"/>
        <v>393.68458721642003</v>
      </c>
      <c r="T1674" s="1">
        <f t="shared" si="265"/>
        <v>520.41050532183999</v>
      </c>
      <c r="U1674" s="1">
        <f t="shared" si="266"/>
        <v>19.249550451779999</v>
      </c>
      <c r="V1674" s="1">
        <f t="shared" si="267"/>
        <v>50.02993328945</v>
      </c>
      <c r="W1674" s="1">
        <f t="shared" si="268"/>
        <v>3.3024192895772999</v>
      </c>
      <c r="X1674" s="1" t="str">
        <f t="shared" si="269"/>
        <v>TIDAK</v>
      </c>
    </row>
    <row r="1675" spans="1:24" x14ac:dyDescent="0.2">
      <c r="A1675">
        <v>7.8764951313509002</v>
      </c>
      <c r="B1675">
        <v>250.89662136200999</v>
      </c>
      <c r="C1675">
        <v>15741.081627150999</v>
      </c>
      <c r="D1675">
        <v>8.0757380996068004</v>
      </c>
      <c r="F1675">
        <v>391.25879368937001</v>
      </c>
      <c r="G1675">
        <v>16.543868884574</v>
      </c>
      <c r="H1675">
        <v>59.246086226260999</v>
      </c>
      <c r="I1675">
        <v>3.913904716907</v>
      </c>
      <c r="J1675">
        <v>0</v>
      </c>
      <c r="O1675" s="1">
        <f t="shared" si="260"/>
        <v>7.8764951313509002</v>
      </c>
      <c r="P1675" s="1">
        <f t="shared" si="261"/>
        <v>250.89662136200999</v>
      </c>
      <c r="Q1675" s="1">
        <f t="shared" si="262"/>
        <v>15741.081627150999</v>
      </c>
      <c r="R1675" s="1">
        <f t="shared" si="263"/>
        <v>8.0757380996068004</v>
      </c>
      <c r="S1675" s="1">
        <f t="shared" si="264"/>
        <v>333.77577661081295</v>
      </c>
      <c r="T1675" s="1">
        <f t="shared" si="265"/>
        <v>391.25879368937001</v>
      </c>
      <c r="U1675" s="1">
        <f t="shared" si="266"/>
        <v>16.543868884574</v>
      </c>
      <c r="V1675" s="1">
        <f t="shared" si="267"/>
        <v>59.246086226260999</v>
      </c>
      <c r="W1675" s="1">
        <f t="shared" si="268"/>
        <v>3.913904716907</v>
      </c>
      <c r="X1675" s="1" t="str">
        <f t="shared" si="269"/>
        <v>TIDAK</v>
      </c>
    </row>
    <row r="1676" spans="1:24" x14ac:dyDescent="0.2">
      <c r="A1676">
        <v>6.0210513228220996</v>
      </c>
      <c r="B1676">
        <v>178.22368258449001</v>
      </c>
      <c r="C1676">
        <v>18966.363046580998</v>
      </c>
      <c r="D1676">
        <v>10.213574601446</v>
      </c>
      <c r="F1676">
        <v>400.56633007783</v>
      </c>
      <c r="G1676">
        <v>12.841828287282</v>
      </c>
      <c r="H1676">
        <v>60.870150554007999</v>
      </c>
      <c r="I1676">
        <v>4.6610575521803996</v>
      </c>
      <c r="J1676">
        <v>0</v>
      </c>
      <c r="O1676" s="1">
        <f t="shared" si="260"/>
        <v>6.0210513228220996</v>
      </c>
      <c r="P1676" s="1">
        <f t="shared" si="261"/>
        <v>178.22368258449001</v>
      </c>
      <c r="Q1676" s="1">
        <f t="shared" si="262"/>
        <v>18966.363046580998</v>
      </c>
      <c r="R1676" s="1">
        <f t="shared" si="263"/>
        <v>10.213574601446</v>
      </c>
      <c r="S1676" s="1">
        <f t="shared" si="264"/>
        <v>333.77577661081295</v>
      </c>
      <c r="T1676" s="1">
        <f t="shared" si="265"/>
        <v>400.56633007783</v>
      </c>
      <c r="U1676" s="1">
        <f t="shared" si="266"/>
        <v>12.841828287282</v>
      </c>
      <c r="V1676" s="1">
        <f t="shared" si="267"/>
        <v>60.870150554007999</v>
      </c>
      <c r="W1676" s="1">
        <f t="shared" si="268"/>
        <v>4.6610575521803996</v>
      </c>
      <c r="X1676" s="1" t="str">
        <f t="shared" si="269"/>
        <v>TIDAK</v>
      </c>
    </row>
    <row r="1677" spans="1:24" x14ac:dyDescent="0.2">
      <c r="B1677">
        <v>193.16761116039001</v>
      </c>
      <c r="C1677">
        <v>20894.400493141002</v>
      </c>
      <c r="D1677">
        <v>7.3315684235795997</v>
      </c>
      <c r="E1677">
        <v>359.42653711937999</v>
      </c>
      <c r="F1677">
        <v>417.42476631714999</v>
      </c>
      <c r="G1677">
        <v>16.787145327792</v>
      </c>
      <c r="H1677">
        <v>38.107004627662</v>
      </c>
      <c r="I1677">
        <v>3.8184039430960999</v>
      </c>
      <c r="J1677">
        <v>0</v>
      </c>
      <c r="O1677" s="1">
        <f t="shared" si="260"/>
        <v>7.0807945042768186</v>
      </c>
      <c r="P1677" s="1">
        <f t="shared" si="261"/>
        <v>193.16761116039001</v>
      </c>
      <c r="Q1677" s="1">
        <f t="shared" si="262"/>
        <v>20894.400493141002</v>
      </c>
      <c r="R1677" s="1">
        <f t="shared" si="263"/>
        <v>7.3315684235795997</v>
      </c>
      <c r="S1677" s="1">
        <f t="shared" si="264"/>
        <v>359.42653711937999</v>
      </c>
      <c r="T1677" s="1">
        <f t="shared" si="265"/>
        <v>417.42476631714999</v>
      </c>
      <c r="U1677" s="1">
        <f t="shared" si="266"/>
        <v>16.787145327792</v>
      </c>
      <c r="V1677" s="1">
        <f t="shared" si="267"/>
        <v>38.107004627662</v>
      </c>
      <c r="W1677" s="1">
        <f t="shared" si="268"/>
        <v>3.8184039430960999</v>
      </c>
      <c r="X1677" s="1" t="str">
        <f t="shared" si="269"/>
        <v>TIDAK</v>
      </c>
    </row>
    <row r="1678" spans="1:24" x14ac:dyDescent="0.2">
      <c r="B1678">
        <v>166.69669478493</v>
      </c>
      <c r="C1678">
        <v>14807.413553773</v>
      </c>
      <c r="D1678">
        <v>6.801860754372</v>
      </c>
      <c r="E1678">
        <v>269.70758575702001</v>
      </c>
      <c r="F1678">
        <v>536.33698283925003</v>
      </c>
      <c r="G1678">
        <v>13.839296508541</v>
      </c>
      <c r="H1678">
        <v>77.550327270344994</v>
      </c>
      <c r="I1678">
        <v>3.4347985949819</v>
      </c>
      <c r="J1678">
        <v>0</v>
      </c>
      <c r="O1678" s="1">
        <f t="shared" si="260"/>
        <v>7.0807945042768186</v>
      </c>
      <c r="P1678" s="1">
        <f t="shared" si="261"/>
        <v>166.69669478493</v>
      </c>
      <c r="Q1678" s="1">
        <f t="shared" si="262"/>
        <v>14807.413553773</v>
      </c>
      <c r="R1678" s="1">
        <f t="shared" si="263"/>
        <v>6.801860754372</v>
      </c>
      <c r="S1678" s="1">
        <f t="shared" si="264"/>
        <v>269.70758575702001</v>
      </c>
      <c r="T1678" s="1">
        <f t="shared" si="265"/>
        <v>536.33698283925003</v>
      </c>
      <c r="U1678" s="1">
        <f t="shared" si="266"/>
        <v>13.839296508541</v>
      </c>
      <c r="V1678" s="1">
        <f t="shared" si="267"/>
        <v>77.550327270344994</v>
      </c>
      <c r="W1678" s="1">
        <f t="shared" si="268"/>
        <v>3.4347985949819</v>
      </c>
      <c r="X1678" s="1" t="str">
        <f t="shared" si="269"/>
        <v>TIDAK</v>
      </c>
    </row>
    <row r="1679" spans="1:24" x14ac:dyDescent="0.2">
      <c r="A1679">
        <v>6.5854502296739001</v>
      </c>
      <c r="B1679">
        <v>166.96596051287</v>
      </c>
      <c r="C1679">
        <v>30210.250367370001</v>
      </c>
      <c r="D1679">
        <v>9.5082987044348002</v>
      </c>
      <c r="E1679">
        <v>340.24576605483998</v>
      </c>
      <c r="F1679">
        <v>430.07859090487</v>
      </c>
      <c r="G1679">
        <v>23.234325912094</v>
      </c>
      <c r="H1679">
        <v>72.799917390388998</v>
      </c>
      <c r="I1679">
        <v>4.2756402479315003</v>
      </c>
      <c r="J1679">
        <v>0</v>
      </c>
      <c r="O1679" s="1">
        <f t="shared" si="260"/>
        <v>6.5854502296739001</v>
      </c>
      <c r="P1679" s="1">
        <f t="shared" si="261"/>
        <v>166.96596051287</v>
      </c>
      <c r="Q1679" s="1">
        <f t="shared" si="262"/>
        <v>30210.250367370001</v>
      </c>
      <c r="R1679" s="1">
        <f t="shared" si="263"/>
        <v>9.5082987044348002</v>
      </c>
      <c r="S1679" s="1">
        <f t="shared" si="264"/>
        <v>340.24576605483998</v>
      </c>
      <c r="T1679" s="1">
        <f t="shared" si="265"/>
        <v>430.07859090487</v>
      </c>
      <c r="U1679" s="1">
        <f t="shared" si="266"/>
        <v>23.234325912094</v>
      </c>
      <c r="V1679" s="1">
        <f t="shared" si="267"/>
        <v>72.799917390388998</v>
      </c>
      <c r="W1679" s="1">
        <f t="shared" si="268"/>
        <v>4.2756402479315003</v>
      </c>
      <c r="X1679" s="1" t="str">
        <f t="shared" si="269"/>
        <v>TIDAK</v>
      </c>
    </row>
    <row r="1680" spans="1:24" x14ac:dyDescent="0.2">
      <c r="A1680">
        <v>6.3426711834478997</v>
      </c>
      <c r="B1680">
        <v>157.04612543664001</v>
      </c>
      <c r="C1680">
        <v>21079.606206461001</v>
      </c>
      <c r="D1680">
        <v>7.2750778455327003</v>
      </c>
      <c r="E1680">
        <v>318.85344832867997</v>
      </c>
      <c r="F1680">
        <v>351.02425569271003</v>
      </c>
      <c r="G1680">
        <v>14.019148917842999</v>
      </c>
      <c r="H1680">
        <v>64.407497798495001</v>
      </c>
      <c r="I1680">
        <v>4.5825917954305</v>
      </c>
      <c r="J1680">
        <v>0</v>
      </c>
      <c r="O1680" s="1">
        <f t="shared" si="260"/>
        <v>6.3426711834478997</v>
      </c>
      <c r="P1680" s="1">
        <f t="shared" si="261"/>
        <v>157.04612543664001</v>
      </c>
      <c r="Q1680" s="1">
        <f t="shared" si="262"/>
        <v>21079.606206461001</v>
      </c>
      <c r="R1680" s="1">
        <f t="shared" si="263"/>
        <v>7.2750778455327003</v>
      </c>
      <c r="S1680" s="1">
        <f t="shared" si="264"/>
        <v>318.85344832867997</v>
      </c>
      <c r="T1680" s="1">
        <f t="shared" si="265"/>
        <v>351.02425569271003</v>
      </c>
      <c r="U1680" s="1">
        <f t="shared" si="266"/>
        <v>14.019148917842999</v>
      </c>
      <c r="V1680" s="1">
        <f t="shared" si="267"/>
        <v>64.407497798495001</v>
      </c>
      <c r="W1680" s="1">
        <f t="shared" si="268"/>
        <v>4.5825917954305</v>
      </c>
      <c r="X1680" s="1" t="str">
        <f t="shared" si="269"/>
        <v>TIDAK</v>
      </c>
    </row>
    <row r="1681" spans="1:24" x14ac:dyDescent="0.2">
      <c r="A1681">
        <v>6.6329902541703998</v>
      </c>
      <c r="B1681">
        <v>238.32475094205</v>
      </c>
      <c r="C1681">
        <v>12829.092777694999</v>
      </c>
      <c r="D1681">
        <v>7.3473606369578999</v>
      </c>
      <c r="E1681">
        <v>331.30187745759002</v>
      </c>
      <c r="F1681">
        <v>451.73441671517998</v>
      </c>
      <c r="G1681">
        <v>19.640922500892</v>
      </c>
      <c r="H1681">
        <v>73.201544243919997</v>
      </c>
      <c r="I1681">
        <v>4.3608511699639001</v>
      </c>
      <c r="J1681">
        <v>0</v>
      </c>
      <c r="O1681" s="1">
        <f t="shared" si="260"/>
        <v>6.6329902541703998</v>
      </c>
      <c r="P1681" s="1">
        <f t="shared" si="261"/>
        <v>238.32475094205</v>
      </c>
      <c r="Q1681" s="1">
        <f t="shared" si="262"/>
        <v>12829.092777694999</v>
      </c>
      <c r="R1681" s="1">
        <f t="shared" si="263"/>
        <v>7.3473606369578999</v>
      </c>
      <c r="S1681" s="1">
        <f t="shared" si="264"/>
        <v>331.30187745759002</v>
      </c>
      <c r="T1681" s="1">
        <f t="shared" si="265"/>
        <v>451.73441671517998</v>
      </c>
      <c r="U1681" s="1">
        <f t="shared" si="266"/>
        <v>19.640922500892</v>
      </c>
      <c r="V1681" s="1">
        <f t="shared" si="267"/>
        <v>73.201544243919997</v>
      </c>
      <c r="W1681" s="1">
        <f t="shared" si="268"/>
        <v>4.3608511699639001</v>
      </c>
      <c r="X1681" s="1" t="str">
        <f t="shared" si="269"/>
        <v>TIDAK</v>
      </c>
    </row>
    <row r="1682" spans="1:24" x14ac:dyDescent="0.2">
      <c r="A1682">
        <v>5.4007001376914001</v>
      </c>
      <c r="B1682">
        <v>197.91899277267001</v>
      </c>
      <c r="C1682">
        <v>9968.9627380484999</v>
      </c>
      <c r="D1682">
        <v>7.8789977955735004</v>
      </c>
      <c r="F1682">
        <v>503.89635686519</v>
      </c>
      <c r="G1682">
        <v>17.408921707177999</v>
      </c>
      <c r="H1682">
        <v>77.382841443811003</v>
      </c>
      <c r="I1682">
        <v>3.5557375660114001</v>
      </c>
      <c r="J1682">
        <v>0</v>
      </c>
      <c r="O1682" s="1">
        <f t="shared" si="260"/>
        <v>5.4007001376914001</v>
      </c>
      <c r="P1682" s="1">
        <f t="shared" si="261"/>
        <v>197.91899277267001</v>
      </c>
      <c r="Q1682" s="1">
        <f t="shared" si="262"/>
        <v>9968.9627380484999</v>
      </c>
      <c r="R1682" s="1">
        <f t="shared" si="263"/>
        <v>7.8789977955735004</v>
      </c>
      <c r="S1682" s="1">
        <f t="shared" si="264"/>
        <v>333.77577661081295</v>
      </c>
      <c r="T1682" s="1">
        <f t="shared" si="265"/>
        <v>503.89635686519</v>
      </c>
      <c r="U1682" s="1">
        <f t="shared" si="266"/>
        <v>17.408921707177999</v>
      </c>
      <c r="V1682" s="1">
        <f t="shared" si="267"/>
        <v>77.382841443811003</v>
      </c>
      <c r="W1682" s="1">
        <f t="shared" si="268"/>
        <v>3.5557375660114001</v>
      </c>
      <c r="X1682" s="1" t="str">
        <f t="shared" si="269"/>
        <v>TIDAK</v>
      </c>
    </row>
    <row r="1683" spans="1:24" x14ac:dyDescent="0.2">
      <c r="A1683">
        <v>7.4601478181724996</v>
      </c>
      <c r="B1683">
        <v>221.34320946198</v>
      </c>
      <c r="C1683">
        <v>25480.918410009999</v>
      </c>
      <c r="D1683">
        <v>6.9269432391840002</v>
      </c>
      <c r="F1683">
        <v>438.61963514889999</v>
      </c>
      <c r="G1683">
        <v>13.089086024525001</v>
      </c>
      <c r="H1683">
        <v>58.083992661787001</v>
      </c>
      <c r="I1683">
        <v>2.4136288515589999</v>
      </c>
      <c r="J1683">
        <v>0</v>
      </c>
      <c r="O1683" s="1">
        <f t="shared" si="260"/>
        <v>7.4601478181724996</v>
      </c>
      <c r="P1683" s="1">
        <f t="shared" si="261"/>
        <v>221.34320946198</v>
      </c>
      <c r="Q1683" s="1">
        <f t="shared" si="262"/>
        <v>25480.918410009999</v>
      </c>
      <c r="R1683" s="1">
        <f t="shared" si="263"/>
        <v>6.9269432391840002</v>
      </c>
      <c r="S1683" s="1">
        <f t="shared" si="264"/>
        <v>333.77577661081295</v>
      </c>
      <c r="T1683" s="1">
        <f t="shared" si="265"/>
        <v>438.61963514889999</v>
      </c>
      <c r="U1683" s="1">
        <f t="shared" si="266"/>
        <v>13.089086024525001</v>
      </c>
      <c r="V1683" s="1">
        <f t="shared" si="267"/>
        <v>58.083992661787001</v>
      </c>
      <c r="W1683" s="1">
        <f t="shared" si="268"/>
        <v>2.4136288515589999</v>
      </c>
      <c r="X1683" s="1" t="str">
        <f t="shared" si="269"/>
        <v>TIDAK</v>
      </c>
    </row>
    <row r="1684" spans="1:24" x14ac:dyDescent="0.2">
      <c r="A1684">
        <v>6.7098220007418998</v>
      </c>
      <c r="B1684">
        <v>148.25318599230999</v>
      </c>
      <c r="C1684">
        <v>20922.154463374001</v>
      </c>
      <c r="D1684">
        <v>4.6335737673228996</v>
      </c>
      <c r="F1684">
        <v>400.34281191818002</v>
      </c>
      <c r="G1684">
        <v>18.330856246955001</v>
      </c>
      <c r="H1684">
        <v>40.495596283312999</v>
      </c>
      <c r="I1684">
        <v>1.6876245048273</v>
      </c>
      <c r="J1684">
        <v>0</v>
      </c>
      <c r="O1684" s="1">
        <f t="shared" si="260"/>
        <v>6.7098220007418998</v>
      </c>
      <c r="P1684" s="1">
        <f t="shared" si="261"/>
        <v>148.25318599230999</v>
      </c>
      <c r="Q1684" s="1">
        <f t="shared" si="262"/>
        <v>20922.154463374001</v>
      </c>
      <c r="R1684" s="1">
        <f t="shared" si="263"/>
        <v>4.6335737673228996</v>
      </c>
      <c r="S1684" s="1">
        <f t="shared" si="264"/>
        <v>333.77577661081295</v>
      </c>
      <c r="T1684" s="1">
        <f t="shared" si="265"/>
        <v>400.34281191818002</v>
      </c>
      <c r="U1684" s="1">
        <f t="shared" si="266"/>
        <v>18.330856246955001</v>
      </c>
      <c r="V1684" s="1">
        <f t="shared" si="267"/>
        <v>40.495596283312999</v>
      </c>
      <c r="W1684" s="1">
        <f t="shared" si="268"/>
        <v>1.6876245048273</v>
      </c>
      <c r="X1684" s="1" t="str">
        <f t="shared" si="269"/>
        <v>TIDAK</v>
      </c>
    </row>
    <row r="1685" spans="1:24" x14ac:dyDescent="0.2">
      <c r="A1685">
        <v>8.0548933219966994</v>
      </c>
      <c r="B1685">
        <v>239.13977857397001</v>
      </c>
      <c r="C1685">
        <v>28545.355432786</v>
      </c>
      <c r="D1685">
        <v>5.0968937517211002</v>
      </c>
      <c r="F1685">
        <v>574.40282750551</v>
      </c>
      <c r="G1685">
        <v>17.778014610355001</v>
      </c>
      <c r="H1685">
        <v>56.352952959363002</v>
      </c>
      <c r="I1685">
        <v>3.5243804297933998</v>
      </c>
      <c r="J1685">
        <v>0</v>
      </c>
      <c r="O1685" s="1">
        <f t="shared" si="260"/>
        <v>8.0548933219966994</v>
      </c>
      <c r="P1685" s="1">
        <f t="shared" si="261"/>
        <v>239.13977857397001</v>
      </c>
      <c r="Q1685" s="1">
        <f t="shared" si="262"/>
        <v>28545.355432786</v>
      </c>
      <c r="R1685" s="1">
        <f t="shared" si="263"/>
        <v>5.0968937517211002</v>
      </c>
      <c r="S1685" s="1">
        <f t="shared" si="264"/>
        <v>333.77577661081295</v>
      </c>
      <c r="T1685" s="1">
        <f t="shared" si="265"/>
        <v>574.40282750551</v>
      </c>
      <c r="U1685" s="1">
        <f t="shared" si="266"/>
        <v>17.778014610355001</v>
      </c>
      <c r="V1685" s="1">
        <f t="shared" si="267"/>
        <v>56.352952959363002</v>
      </c>
      <c r="W1685" s="1">
        <f t="shared" si="268"/>
        <v>3.5243804297933998</v>
      </c>
      <c r="X1685" s="1" t="str">
        <f t="shared" si="269"/>
        <v>TIDAK</v>
      </c>
    </row>
    <row r="1686" spans="1:24" x14ac:dyDescent="0.2">
      <c r="A1686">
        <v>5.3651924080000004</v>
      </c>
      <c r="B1686">
        <v>238.29121240026001</v>
      </c>
      <c r="C1686">
        <v>16262.939245596001</v>
      </c>
      <c r="D1686">
        <v>7.5079310306715996</v>
      </c>
      <c r="E1686">
        <v>255.54467835072001</v>
      </c>
      <c r="F1686">
        <v>393.53387918391002</v>
      </c>
      <c r="G1686">
        <v>12.465043478696</v>
      </c>
      <c r="H1686">
        <v>27.095702897689002</v>
      </c>
      <c r="I1686">
        <v>3.180798456777</v>
      </c>
      <c r="J1686">
        <v>0</v>
      </c>
      <c r="O1686" s="1">
        <f t="shared" si="260"/>
        <v>5.3651924080000004</v>
      </c>
      <c r="P1686" s="1">
        <f t="shared" si="261"/>
        <v>238.29121240026001</v>
      </c>
      <c r="Q1686" s="1">
        <f t="shared" si="262"/>
        <v>16262.939245596001</v>
      </c>
      <c r="R1686" s="1">
        <f t="shared" si="263"/>
        <v>7.5079310306715996</v>
      </c>
      <c r="S1686" s="1">
        <f t="shared" si="264"/>
        <v>255.54467835072001</v>
      </c>
      <c r="T1686" s="1">
        <f t="shared" si="265"/>
        <v>393.53387918391002</v>
      </c>
      <c r="U1686" s="1">
        <f t="shared" si="266"/>
        <v>12.465043478696</v>
      </c>
      <c r="V1686" s="1">
        <f t="shared" si="267"/>
        <v>27.095702897689002</v>
      </c>
      <c r="W1686" s="1">
        <f t="shared" si="268"/>
        <v>3.180798456777</v>
      </c>
      <c r="X1686" s="1" t="str">
        <f t="shared" si="269"/>
        <v>TIDAK</v>
      </c>
    </row>
    <row r="1687" spans="1:24" x14ac:dyDescent="0.2">
      <c r="A1687">
        <v>6.9203889884954002</v>
      </c>
      <c r="B1687">
        <v>252.35279917897</v>
      </c>
      <c r="C1687">
        <v>11086.259857978001</v>
      </c>
      <c r="D1687">
        <v>9.9933757139435997</v>
      </c>
      <c r="E1687">
        <v>285.74475835995997</v>
      </c>
      <c r="F1687">
        <v>368.62914702884001</v>
      </c>
      <c r="G1687">
        <v>17.120803324175998</v>
      </c>
      <c r="H1687">
        <v>43.667082262302998</v>
      </c>
      <c r="I1687">
        <v>3.2776013640230999</v>
      </c>
      <c r="J1687">
        <v>0</v>
      </c>
      <c r="O1687" s="1">
        <f t="shared" si="260"/>
        <v>6.9203889884954002</v>
      </c>
      <c r="P1687" s="1">
        <f t="shared" si="261"/>
        <v>252.35279917897</v>
      </c>
      <c r="Q1687" s="1">
        <f t="shared" si="262"/>
        <v>11086.259857978001</v>
      </c>
      <c r="R1687" s="1">
        <f t="shared" si="263"/>
        <v>9.9933757139435997</v>
      </c>
      <c r="S1687" s="1">
        <f t="shared" si="264"/>
        <v>285.74475835995997</v>
      </c>
      <c r="T1687" s="1">
        <f t="shared" si="265"/>
        <v>368.62914702884001</v>
      </c>
      <c r="U1687" s="1">
        <f t="shared" si="266"/>
        <v>17.120803324175998</v>
      </c>
      <c r="V1687" s="1">
        <f t="shared" si="267"/>
        <v>43.667082262302998</v>
      </c>
      <c r="W1687" s="1">
        <f t="shared" si="268"/>
        <v>3.2776013640230999</v>
      </c>
      <c r="X1687" s="1" t="str">
        <f t="shared" si="269"/>
        <v>TIDAK</v>
      </c>
    </row>
    <row r="1688" spans="1:24" x14ac:dyDescent="0.2">
      <c r="A1688">
        <v>7.0254565477088997</v>
      </c>
      <c r="B1688">
        <v>184.48442651974</v>
      </c>
      <c r="C1688">
        <v>31659.962744542001</v>
      </c>
      <c r="D1688">
        <v>5.2320195892303998</v>
      </c>
      <c r="F1688">
        <v>559.00285377586999</v>
      </c>
      <c r="G1688">
        <v>14.393046365679</v>
      </c>
      <c r="H1688">
        <v>56.290251982365</v>
      </c>
      <c r="I1688">
        <v>2.9270514417687998</v>
      </c>
      <c r="J1688">
        <v>0</v>
      </c>
      <c r="O1688" s="1">
        <f t="shared" si="260"/>
        <v>7.0254565477088997</v>
      </c>
      <c r="P1688" s="1">
        <f t="shared" si="261"/>
        <v>184.48442651974</v>
      </c>
      <c r="Q1688" s="1">
        <f t="shared" si="262"/>
        <v>31659.962744542001</v>
      </c>
      <c r="R1688" s="1">
        <f t="shared" si="263"/>
        <v>5.2320195892303998</v>
      </c>
      <c r="S1688" s="1">
        <f t="shared" si="264"/>
        <v>333.77577661081295</v>
      </c>
      <c r="T1688" s="1">
        <f t="shared" si="265"/>
        <v>559.00285377586999</v>
      </c>
      <c r="U1688" s="1">
        <f t="shared" si="266"/>
        <v>14.393046365679</v>
      </c>
      <c r="V1688" s="1">
        <f t="shared" si="267"/>
        <v>56.290251982365</v>
      </c>
      <c r="W1688" s="1">
        <f t="shared" si="268"/>
        <v>2.9270514417687998</v>
      </c>
      <c r="X1688" s="1" t="str">
        <f t="shared" si="269"/>
        <v>TIDAK</v>
      </c>
    </row>
    <row r="1689" spans="1:24" x14ac:dyDescent="0.2">
      <c r="A1689">
        <v>7.9742484281064998</v>
      </c>
      <c r="B1689">
        <v>173.75077581039</v>
      </c>
      <c r="C1689">
        <v>26848.629841598002</v>
      </c>
      <c r="D1689">
        <v>6.0555337414099997</v>
      </c>
      <c r="E1689">
        <v>337.94048169538002</v>
      </c>
      <c r="F1689">
        <v>347.74806121505998</v>
      </c>
      <c r="G1689">
        <v>13.757564052869</v>
      </c>
      <c r="H1689">
        <v>75.535369152596004</v>
      </c>
      <c r="I1689">
        <v>3.1959442509175</v>
      </c>
      <c r="J1689">
        <v>0</v>
      </c>
      <c r="O1689" s="1">
        <f t="shared" si="260"/>
        <v>7.9742484281064998</v>
      </c>
      <c r="P1689" s="1">
        <f t="shared" si="261"/>
        <v>173.75077581039</v>
      </c>
      <c r="Q1689" s="1">
        <f t="shared" si="262"/>
        <v>26848.629841598002</v>
      </c>
      <c r="R1689" s="1">
        <f t="shared" si="263"/>
        <v>6.0555337414099997</v>
      </c>
      <c r="S1689" s="1">
        <f t="shared" si="264"/>
        <v>337.94048169538002</v>
      </c>
      <c r="T1689" s="1">
        <f t="shared" si="265"/>
        <v>347.74806121505998</v>
      </c>
      <c r="U1689" s="1">
        <f t="shared" si="266"/>
        <v>13.757564052869</v>
      </c>
      <c r="V1689" s="1">
        <f t="shared" si="267"/>
        <v>75.535369152596004</v>
      </c>
      <c r="W1689" s="1">
        <f t="shared" si="268"/>
        <v>3.1959442509175</v>
      </c>
      <c r="X1689" s="1" t="str">
        <f t="shared" si="269"/>
        <v>TIDAK</v>
      </c>
    </row>
    <row r="1690" spans="1:24" x14ac:dyDescent="0.2">
      <c r="A1690">
        <v>8.0310552202668006</v>
      </c>
      <c r="B1690">
        <v>222.62842448622999</v>
      </c>
      <c r="C1690">
        <v>18134.835020469</v>
      </c>
      <c r="D1690">
        <v>8.7545130379289997</v>
      </c>
      <c r="E1690">
        <v>314.471565806</v>
      </c>
      <c r="F1690">
        <v>452.97028465169001</v>
      </c>
      <c r="G1690">
        <v>12.065962803043</v>
      </c>
      <c r="H1690">
        <v>78.549712187389005</v>
      </c>
      <c r="I1690">
        <v>3.338880125547</v>
      </c>
      <c r="J1690">
        <v>0</v>
      </c>
      <c r="O1690" s="1">
        <f t="shared" si="260"/>
        <v>8.0310552202668006</v>
      </c>
      <c r="P1690" s="1">
        <f t="shared" si="261"/>
        <v>222.62842448622999</v>
      </c>
      <c r="Q1690" s="1">
        <f t="shared" si="262"/>
        <v>18134.835020469</v>
      </c>
      <c r="R1690" s="1">
        <f t="shared" si="263"/>
        <v>8.7545130379289997</v>
      </c>
      <c r="S1690" s="1">
        <f t="shared" si="264"/>
        <v>314.471565806</v>
      </c>
      <c r="T1690" s="1">
        <f t="shared" si="265"/>
        <v>452.97028465169001</v>
      </c>
      <c r="U1690" s="1">
        <f t="shared" si="266"/>
        <v>12.065962803043</v>
      </c>
      <c r="V1690" s="1">
        <f t="shared" si="267"/>
        <v>78.549712187389005</v>
      </c>
      <c r="W1690" s="1">
        <f t="shared" si="268"/>
        <v>3.338880125547</v>
      </c>
      <c r="X1690" s="1" t="str">
        <f t="shared" si="269"/>
        <v>TIDAK</v>
      </c>
    </row>
    <row r="1691" spans="1:24" x14ac:dyDescent="0.2">
      <c r="A1691">
        <v>7.6140568166811002</v>
      </c>
      <c r="B1691">
        <v>213.69116854283001</v>
      </c>
      <c r="C1691">
        <v>17598.200350135001</v>
      </c>
      <c r="D1691">
        <v>8.1313194349518003</v>
      </c>
      <c r="F1691">
        <v>384.08728085707003</v>
      </c>
      <c r="G1691">
        <v>5.0516946152574</v>
      </c>
      <c r="H1691">
        <v>70.833218612088004</v>
      </c>
      <c r="I1691">
        <v>3.4379463950132001</v>
      </c>
      <c r="J1691">
        <v>0</v>
      </c>
      <c r="O1691" s="1">
        <f t="shared" si="260"/>
        <v>7.6140568166811002</v>
      </c>
      <c r="P1691" s="1">
        <f t="shared" si="261"/>
        <v>213.69116854283001</v>
      </c>
      <c r="Q1691" s="1">
        <f t="shared" si="262"/>
        <v>17598.200350135001</v>
      </c>
      <c r="R1691" s="1">
        <f t="shared" si="263"/>
        <v>8.1313194349518003</v>
      </c>
      <c r="S1691" s="1">
        <f t="shared" si="264"/>
        <v>333.77577661081295</v>
      </c>
      <c r="T1691" s="1">
        <f t="shared" si="265"/>
        <v>384.08728085707003</v>
      </c>
      <c r="U1691" s="1">
        <f t="shared" si="266"/>
        <v>5.0516946152574</v>
      </c>
      <c r="V1691" s="1">
        <f t="shared" si="267"/>
        <v>70.833218612088004</v>
      </c>
      <c r="W1691" s="1">
        <f t="shared" si="268"/>
        <v>3.4379463950132001</v>
      </c>
      <c r="X1691" s="1" t="str">
        <f t="shared" si="269"/>
        <v>TIDAK</v>
      </c>
    </row>
    <row r="1692" spans="1:24" x14ac:dyDescent="0.2">
      <c r="A1692">
        <v>7.6435783620000004</v>
      </c>
      <c r="B1692">
        <v>209.86084443733</v>
      </c>
      <c r="C1692">
        <v>21885.503784437999</v>
      </c>
      <c r="D1692">
        <v>9.5292278221714994</v>
      </c>
      <c r="F1692">
        <v>337.63217323271999</v>
      </c>
      <c r="G1692">
        <v>8.8636141874372996</v>
      </c>
      <c r="H1692">
        <v>63.646921490352</v>
      </c>
      <c r="I1692">
        <v>3.7621628595285999</v>
      </c>
      <c r="J1692">
        <v>0</v>
      </c>
      <c r="O1692" s="1">
        <f t="shared" si="260"/>
        <v>7.6435783620000004</v>
      </c>
      <c r="P1692" s="1">
        <f t="shared" si="261"/>
        <v>209.86084443733</v>
      </c>
      <c r="Q1692" s="1">
        <f t="shared" si="262"/>
        <v>21885.503784437999</v>
      </c>
      <c r="R1692" s="1">
        <f t="shared" si="263"/>
        <v>9.5292278221714994</v>
      </c>
      <c r="S1692" s="1">
        <f t="shared" si="264"/>
        <v>333.77577661081295</v>
      </c>
      <c r="T1692" s="1">
        <f t="shared" si="265"/>
        <v>337.63217323271999</v>
      </c>
      <c r="U1692" s="1">
        <f t="shared" si="266"/>
        <v>8.8636141874372996</v>
      </c>
      <c r="V1692" s="1">
        <f t="shared" si="267"/>
        <v>63.646921490352</v>
      </c>
      <c r="W1692" s="1">
        <f t="shared" si="268"/>
        <v>3.7621628595285999</v>
      </c>
      <c r="X1692" s="1" t="str">
        <f t="shared" si="269"/>
        <v>TIDAK</v>
      </c>
    </row>
    <row r="1693" spans="1:24" x14ac:dyDescent="0.2">
      <c r="A1693">
        <v>7.7313150091024996</v>
      </c>
      <c r="B1693">
        <v>169.04968404675</v>
      </c>
      <c r="C1693">
        <v>38356.226496408999</v>
      </c>
      <c r="D1693">
        <v>6.0284543489978004</v>
      </c>
      <c r="E1693">
        <v>297.32935498872001</v>
      </c>
      <c r="F1693">
        <v>525.8794083949</v>
      </c>
      <c r="G1693">
        <v>16.071119831394999</v>
      </c>
      <c r="H1693">
        <v>74.909705421249001</v>
      </c>
      <c r="I1693">
        <v>5.1642842745830002</v>
      </c>
      <c r="J1693">
        <v>0</v>
      </c>
      <c r="O1693" s="1">
        <f t="shared" si="260"/>
        <v>7.7313150091024996</v>
      </c>
      <c r="P1693" s="1">
        <f t="shared" si="261"/>
        <v>169.04968404675</v>
      </c>
      <c r="Q1693" s="1">
        <f t="shared" si="262"/>
        <v>38356.226496408999</v>
      </c>
      <c r="R1693" s="1">
        <f t="shared" si="263"/>
        <v>6.0284543489978004</v>
      </c>
      <c r="S1693" s="1">
        <f t="shared" si="264"/>
        <v>297.32935498872001</v>
      </c>
      <c r="T1693" s="1">
        <f t="shared" si="265"/>
        <v>525.8794083949</v>
      </c>
      <c r="U1693" s="1">
        <f t="shared" si="266"/>
        <v>16.071119831394999</v>
      </c>
      <c r="V1693" s="1">
        <f t="shared" si="267"/>
        <v>74.909705421249001</v>
      </c>
      <c r="W1693" s="1">
        <f t="shared" si="268"/>
        <v>5.1642842745830002</v>
      </c>
      <c r="X1693" s="1" t="str">
        <f t="shared" si="269"/>
        <v>TIDAK</v>
      </c>
    </row>
    <row r="1694" spans="1:24" x14ac:dyDescent="0.2">
      <c r="A1694">
        <v>6.2684027557409996</v>
      </c>
      <c r="B1694">
        <v>154.68190226527</v>
      </c>
      <c r="C1694">
        <v>23050.331256745001</v>
      </c>
      <c r="D1694">
        <v>6.8329382653578996</v>
      </c>
      <c r="E1694">
        <v>290.70323628883</v>
      </c>
      <c r="F1694">
        <v>421.22022804069002</v>
      </c>
      <c r="G1694">
        <v>13.881357478476</v>
      </c>
      <c r="H1694">
        <v>65.891392176794</v>
      </c>
      <c r="I1694">
        <v>3.3897052899411002</v>
      </c>
      <c r="J1694">
        <v>0</v>
      </c>
      <c r="O1694" s="1">
        <f t="shared" si="260"/>
        <v>6.2684027557409996</v>
      </c>
      <c r="P1694" s="1">
        <f t="shared" si="261"/>
        <v>154.68190226527</v>
      </c>
      <c r="Q1694" s="1">
        <f t="shared" si="262"/>
        <v>23050.331256745001</v>
      </c>
      <c r="R1694" s="1">
        <f t="shared" si="263"/>
        <v>6.8329382653578996</v>
      </c>
      <c r="S1694" s="1">
        <f t="shared" si="264"/>
        <v>290.70323628883</v>
      </c>
      <c r="T1694" s="1">
        <f t="shared" si="265"/>
        <v>421.22022804069002</v>
      </c>
      <c r="U1694" s="1">
        <f t="shared" si="266"/>
        <v>13.881357478476</v>
      </c>
      <c r="V1694" s="1">
        <f t="shared" si="267"/>
        <v>65.891392176794</v>
      </c>
      <c r="W1694" s="1">
        <f t="shared" si="268"/>
        <v>3.3897052899411002</v>
      </c>
      <c r="X1694" s="1" t="str">
        <f t="shared" si="269"/>
        <v>TIDAK</v>
      </c>
    </row>
    <row r="1695" spans="1:24" x14ac:dyDescent="0.2">
      <c r="A1695">
        <v>7.3699116423528999</v>
      </c>
      <c r="B1695">
        <v>155.64480514137</v>
      </c>
      <c r="C1695">
        <v>19283.402051083998</v>
      </c>
      <c r="D1695">
        <v>5.4350246898741998</v>
      </c>
      <c r="E1695">
        <v>399.94078437720998</v>
      </c>
      <c r="F1695">
        <v>391.32421549532</v>
      </c>
      <c r="G1695">
        <v>18.148561789736998</v>
      </c>
      <c r="H1695">
        <v>63.69861685923</v>
      </c>
      <c r="I1695">
        <v>3.8217211674409999</v>
      </c>
      <c r="J1695">
        <v>0</v>
      </c>
      <c r="O1695" s="1">
        <f t="shared" si="260"/>
        <v>7.3699116423528999</v>
      </c>
      <c r="P1695" s="1">
        <f t="shared" si="261"/>
        <v>155.64480514137</v>
      </c>
      <c r="Q1695" s="1">
        <f t="shared" si="262"/>
        <v>19283.402051083998</v>
      </c>
      <c r="R1695" s="1">
        <f t="shared" si="263"/>
        <v>5.4350246898741998</v>
      </c>
      <c r="S1695" s="1">
        <f t="shared" si="264"/>
        <v>399.94078437720998</v>
      </c>
      <c r="T1695" s="1">
        <f t="shared" si="265"/>
        <v>391.32421549532</v>
      </c>
      <c r="U1695" s="1">
        <f t="shared" si="266"/>
        <v>18.148561789736998</v>
      </c>
      <c r="V1695" s="1">
        <f t="shared" si="267"/>
        <v>63.69861685923</v>
      </c>
      <c r="W1695" s="1">
        <f t="shared" si="268"/>
        <v>3.8217211674409999</v>
      </c>
      <c r="X1695" s="1" t="str">
        <f t="shared" si="269"/>
        <v>TIDAK</v>
      </c>
    </row>
    <row r="1696" spans="1:24" x14ac:dyDescent="0.2">
      <c r="B1696">
        <v>241.18067990547999</v>
      </c>
      <c r="C1696">
        <v>25696.320941547001</v>
      </c>
      <c r="D1696">
        <v>5.6945565709238997</v>
      </c>
      <c r="E1696">
        <v>333.90198919546998</v>
      </c>
      <c r="F1696">
        <v>386.29835863863002</v>
      </c>
      <c r="G1696">
        <v>14.531154759143</v>
      </c>
      <c r="H1696">
        <v>33.918350761511</v>
      </c>
      <c r="I1696">
        <v>4.1423860587560002</v>
      </c>
      <c r="J1696">
        <v>0</v>
      </c>
      <c r="O1696" s="1">
        <f t="shared" si="260"/>
        <v>7.0807945042768186</v>
      </c>
      <c r="P1696" s="1">
        <f t="shared" si="261"/>
        <v>241.18067990547999</v>
      </c>
      <c r="Q1696" s="1">
        <f t="shared" si="262"/>
        <v>25696.320941547001</v>
      </c>
      <c r="R1696" s="1">
        <f t="shared" si="263"/>
        <v>5.6945565709238997</v>
      </c>
      <c r="S1696" s="1">
        <f t="shared" si="264"/>
        <v>333.90198919546998</v>
      </c>
      <c r="T1696" s="1">
        <f t="shared" si="265"/>
        <v>386.29835863863002</v>
      </c>
      <c r="U1696" s="1">
        <f t="shared" si="266"/>
        <v>14.531154759143</v>
      </c>
      <c r="V1696" s="1">
        <f t="shared" si="267"/>
        <v>33.918350761511</v>
      </c>
      <c r="W1696" s="1">
        <f t="shared" si="268"/>
        <v>4.1423860587560002</v>
      </c>
      <c r="X1696" s="1" t="str">
        <f t="shared" si="269"/>
        <v>TIDAK</v>
      </c>
    </row>
    <row r="1697" spans="1:24" x14ac:dyDescent="0.2">
      <c r="A1697">
        <v>6.3203752847182999</v>
      </c>
      <c r="B1697">
        <v>165.82154526374001</v>
      </c>
      <c r="C1697">
        <v>20481.642070832</v>
      </c>
      <c r="D1697">
        <v>7.6059582745874996</v>
      </c>
      <c r="E1697">
        <v>354.28903478466998</v>
      </c>
      <c r="F1697">
        <v>422.34104822133003</v>
      </c>
      <c r="G1697">
        <v>14.793959847534</v>
      </c>
      <c r="H1697">
        <v>46.043064509411003</v>
      </c>
      <c r="I1697">
        <v>2.7286173523352999</v>
      </c>
      <c r="J1697">
        <v>0</v>
      </c>
      <c r="O1697" s="1">
        <f t="shared" si="260"/>
        <v>6.3203752847182999</v>
      </c>
      <c r="P1697" s="1">
        <f t="shared" si="261"/>
        <v>165.82154526374001</v>
      </c>
      <c r="Q1697" s="1">
        <f t="shared" si="262"/>
        <v>20481.642070832</v>
      </c>
      <c r="R1697" s="1">
        <f t="shared" si="263"/>
        <v>7.6059582745874996</v>
      </c>
      <c r="S1697" s="1">
        <f t="shared" si="264"/>
        <v>354.28903478466998</v>
      </c>
      <c r="T1697" s="1">
        <f t="shared" si="265"/>
        <v>422.34104822133003</v>
      </c>
      <c r="U1697" s="1">
        <f t="shared" si="266"/>
        <v>14.793959847534</v>
      </c>
      <c r="V1697" s="1">
        <f t="shared" si="267"/>
        <v>46.043064509411003</v>
      </c>
      <c r="W1697" s="1">
        <f t="shared" si="268"/>
        <v>2.7286173523352999</v>
      </c>
      <c r="X1697" s="1" t="str">
        <f t="shared" si="269"/>
        <v>TIDAK</v>
      </c>
    </row>
    <row r="1698" spans="1:24" x14ac:dyDescent="0.2">
      <c r="A1698">
        <v>7.2900885721393998</v>
      </c>
      <c r="B1698">
        <v>205.21310511493999</v>
      </c>
      <c r="C1698">
        <v>26115.616326375999</v>
      </c>
      <c r="D1698">
        <v>5.1378906197941996</v>
      </c>
      <c r="E1698">
        <v>357.79408813574997</v>
      </c>
      <c r="F1698">
        <v>402.87479856021997</v>
      </c>
      <c r="G1698">
        <v>7.9604775403634997</v>
      </c>
      <c r="H1698">
        <v>63.698514438686999</v>
      </c>
      <c r="I1698">
        <v>4.7006183359492999</v>
      </c>
      <c r="J1698">
        <v>0</v>
      </c>
      <c r="O1698" s="1">
        <f t="shared" si="260"/>
        <v>7.2900885721393998</v>
      </c>
      <c r="P1698" s="1">
        <f t="shared" si="261"/>
        <v>205.21310511493999</v>
      </c>
      <c r="Q1698" s="1">
        <f t="shared" si="262"/>
        <v>26115.616326375999</v>
      </c>
      <c r="R1698" s="1">
        <f t="shared" si="263"/>
        <v>5.1378906197941996</v>
      </c>
      <c r="S1698" s="1">
        <f t="shared" si="264"/>
        <v>357.79408813574997</v>
      </c>
      <c r="T1698" s="1">
        <f t="shared" si="265"/>
        <v>402.87479856021997</v>
      </c>
      <c r="U1698" s="1">
        <f t="shared" si="266"/>
        <v>7.9604775403634997</v>
      </c>
      <c r="V1698" s="1">
        <f t="shared" si="267"/>
        <v>63.698514438686999</v>
      </c>
      <c r="W1698" s="1">
        <f t="shared" si="268"/>
        <v>4.7006183359492999</v>
      </c>
      <c r="X1698" s="1" t="str">
        <f t="shared" si="269"/>
        <v>TIDAK</v>
      </c>
    </row>
    <row r="1699" spans="1:24" x14ac:dyDescent="0.2">
      <c r="A1699">
        <v>6.3565110624620003</v>
      </c>
      <c r="B1699">
        <v>164.61818523150001</v>
      </c>
      <c r="C1699">
        <v>17538.541172009998</v>
      </c>
      <c r="D1699">
        <v>8.3451923671250992</v>
      </c>
      <c r="E1699">
        <v>345.14495757438999</v>
      </c>
      <c r="F1699">
        <v>430.95950454152</v>
      </c>
      <c r="G1699">
        <v>15.329437895304</v>
      </c>
      <c r="H1699">
        <v>47.021381850350998</v>
      </c>
      <c r="I1699">
        <v>3.4155255253974999</v>
      </c>
      <c r="J1699">
        <v>0</v>
      </c>
      <c r="O1699" s="1">
        <f t="shared" si="260"/>
        <v>6.3565110624620003</v>
      </c>
      <c r="P1699" s="1">
        <f t="shared" si="261"/>
        <v>164.61818523150001</v>
      </c>
      <c r="Q1699" s="1">
        <f t="shared" si="262"/>
        <v>17538.541172009998</v>
      </c>
      <c r="R1699" s="1">
        <f t="shared" si="263"/>
        <v>8.3451923671250992</v>
      </c>
      <c r="S1699" s="1">
        <f t="shared" si="264"/>
        <v>345.14495757438999</v>
      </c>
      <c r="T1699" s="1">
        <f t="shared" si="265"/>
        <v>430.95950454152</v>
      </c>
      <c r="U1699" s="1">
        <f t="shared" si="266"/>
        <v>15.329437895304</v>
      </c>
      <c r="V1699" s="1">
        <f t="shared" si="267"/>
        <v>47.021381850350998</v>
      </c>
      <c r="W1699" s="1">
        <f t="shared" si="268"/>
        <v>3.4155255253974999</v>
      </c>
      <c r="X1699" s="1" t="str">
        <f t="shared" si="269"/>
        <v>TIDAK</v>
      </c>
    </row>
    <row r="1700" spans="1:24" x14ac:dyDescent="0.2">
      <c r="A1700">
        <v>7.9740650013584</v>
      </c>
      <c r="B1700">
        <v>160.22418165432001</v>
      </c>
      <c r="C1700">
        <v>29477.764398922001</v>
      </c>
      <c r="D1700">
        <v>2.4560135962074998</v>
      </c>
      <c r="E1700">
        <v>324.05559223456999</v>
      </c>
      <c r="F1700">
        <v>371.21195132382002</v>
      </c>
      <c r="G1700">
        <v>18.693915043943999</v>
      </c>
      <c r="H1700">
        <v>54.280623851347997</v>
      </c>
      <c r="I1700">
        <v>4.0690866977983999</v>
      </c>
      <c r="J1700">
        <v>0</v>
      </c>
      <c r="O1700" s="1">
        <f t="shared" si="260"/>
        <v>7.9740650013584</v>
      </c>
      <c r="P1700" s="1">
        <f t="shared" si="261"/>
        <v>160.22418165432001</v>
      </c>
      <c r="Q1700" s="1">
        <f t="shared" si="262"/>
        <v>29477.764398922001</v>
      </c>
      <c r="R1700" s="1">
        <f t="shared" si="263"/>
        <v>2.4560135962074998</v>
      </c>
      <c r="S1700" s="1">
        <f t="shared" si="264"/>
        <v>324.05559223456999</v>
      </c>
      <c r="T1700" s="1">
        <f t="shared" si="265"/>
        <v>371.21195132382002</v>
      </c>
      <c r="U1700" s="1">
        <f t="shared" si="266"/>
        <v>18.693915043943999</v>
      </c>
      <c r="V1700" s="1">
        <f t="shared" si="267"/>
        <v>54.280623851347997</v>
      </c>
      <c r="W1700" s="1">
        <f t="shared" si="268"/>
        <v>4.0690866977983999</v>
      </c>
      <c r="X1700" s="1" t="str">
        <f t="shared" si="269"/>
        <v>TIDAK</v>
      </c>
    </row>
    <row r="1701" spans="1:24" x14ac:dyDescent="0.2">
      <c r="A1701">
        <v>4.9435084435269001</v>
      </c>
      <c r="B1701">
        <v>267.53302687561001</v>
      </c>
      <c r="C1701">
        <v>11870.42485211</v>
      </c>
      <c r="D1701">
        <v>8.8778686421343007</v>
      </c>
      <c r="F1701">
        <v>417.41253119567</v>
      </c>
      <c r="G1701">
        <v>15.252794213747</v>
      </c>
      <c r="H1701">
        <v>22.749735036892002</v>
      </c>
      <c r="I1701">
        <v>5.0708415773748996</v>
      </c>
      <c r="J1701">
        <v>0</v>
      </c>
      <c r="O1701" s="1">
        <f t="shared" si="260"/>
        <v>4.9435084435269001</v>
      </c>
      <c r="P1701" s="1">
        <f t="shared" si="261"/>
        <v>267.53302687561001</v>
      </c>
      <c r="Q1701" s="1">
        <f t="shared" si="262"/>
        <v>11870.42485211</v>
      </c>
      <c r="R1701" s="1">
        <f t="shared" si="263"/>
        <v>8.8778686421343007</v>
      </c>
      <c r="S1701" s="1">
        <f t="shared" si="264"/>
        <v>333.77577661081295</v>
      </c>
      <c r="T1701" s="1">
        <f t="shared" si="265"/>
        <v>417.41253119567</v>
      </c>
      <c r="U1701" s="1">
        <f t="shared" si="266"/>
        <v>15.252794213747</v>
      </c>
      <c r="V1701" s="1">
        <f t="shared" si="267"/>
        <v>22.749735036892002</v>
      </c>
      <c r="W1701" s="1">
        <f t="shared" si="268"/>
        <v>5.0708415773748996</v>
      </c>
      <c r="X1701" s="1" t="str">
        <f t="shared" si="269"/>
        <v>TIDAK</v>
      </c>
    </row>
    <row r="1702" spans="1:24" x14ac:dyDescent="0.2">
      <c r="A1702">
        <v>7.7003623051360996</v>
      </c>
      <c r="B1702">
        <v>220.57179618929001</v>
      </c>
      <c r="C1702">
        <v>29432.208251103999</v>
      </c>
      <c r="D1702">
        <v>6.3562936459647004</v>
      </c>
      <c r="E1702">
        <v>322.75032774515</v>
      </c>
      <c r="F1702">
        <v>444.95761787201002</v>
      </c>
      <c r="G1702">
        <v>13.027439284932001</v>
      </c>
      <c r="H1702">
        <v>77.829801590426001</v>
      </c>
      <c r="I1702">
        <v>3.7864869942757999</v>
      </c>
      <c r="J1702">
        <v>0</v>
      </c>
      <c r="O1702" s="1">
        <f t="shared" si="260"/>
        <v>7.7003623051360996</v>
      </c>
      <c r="P1702" s="1">
        <f t="shared" si="261"/>
        <v>220.57179618929001</v>
      </c>
      <c r="Q1702" s="1">
        <f t="shared" si="262"/>
        <v>29432.208251103999</v>
      </c>
      <c r="R1702" s="1">
        <f t="shared" si="263"/>
        <v>6.3562936459647004</v>
      </c>
      <c r="S1702" s="1">
        <f t="shared" si="264"/>
        <v>322.75032774515</v>
      </c>
      <c r="T1702" s="1">
        <f t="shared" si="265"/>
        <v>444.95761787201002</v>
      </c>
      <c r="U1702" s="1">
        <f t="shared" si="266"/>
        <v>13.027439284932001</v>
      </c>
      <c r="V1702" s="1">
        <f t="shared" si="267"/>
        <v>77.829801590426001</v>
      </c>
      <c r="W1702" s="1">
        <f t="shared" si="268"/>
        <v>3.7864869942757999</v>
      </c>
      <c r="X1702" s="1" t="str">
        <f t="shared" si="269"/>
        <v>TIDAK</v>
      </c>
    </row>
    <row r="1703" spans="1:24" x14ac:dyDescent="0.2">
      <c r="A1703">
        <v>6.0546071804192003</v>
      </c>
      <c r="B1703">
        <v>228.19802677736001</v>
      </c>
      <c r="C1703">
        <v>10215.812416702</v>
      </c>
      <c r="D1703">
        <v>5.9839741836378</v>
      </c>
      <c r="E1703">
        <v>306.79686154787998</v>
      </c>
      <c r="F1703">
        <v>441.49850043692999</v>
      </c>
      <c r="G1703">
        <v>17.229149428715999</v>
      </c>
      <c r="H1703">
        <v>65.340212703019006</v>
      </c>
      <c r="I1703">
        <v>4.8891633597444999</v>
      </c>
      <c r="J1703">
        <v>0</v>
      </c>
      <c r="O1703" s="1">
        <f t="shared" si="260"/>
        <v>6.0546071804192003</v>
      </c>
      <c r="P1703" s="1">
        <f t="shared" si="261"/>
        <v>228.19802677736001</v>
      </c>
      <c r="Q1703" s="1">
        <f t="shared" si="262"/>
        <v>10215.812416702</v>
      </c>
      <c r="R1703" s="1">
        <f t="shared" si="263"/>
        <v>5.9839741836378</v>
      </c>
      <c r="S1703" s="1">
        <f t="shared" si="264"/>
        <v>306.79686154787998</v>
      </c>
      <c r="T1703" s="1">
        <f t="shared" si="265"/>
        <v>441.49850043692999</v>
      </c>
      <c r="U1703" s="1">
        <f t="shared" si="266"/>
        <v>17.229149428715999</v>
      </c>
      <c r="V1703" s="1">
        <f t="shared" si="267"/>
        <v>65.340212703019006</v>
      </c>
      <c r="W1703" s="1">
        <f t="shared" si="268"/>
        <v>4.8891633597444999</v>
      </c>
      <c r="X1703" s="1" t="str">
        <f t="shared" si="269"/>
        <v>TIDAK</v>
      </c>
    </row>
    <row r="1704" spans="1:24" x14ac:dyDescent="0.2">
      <c r="A1704">
        <v>4.2214206798492002</v>
      </c>
      <c r="B1704">
        <v>120.56012957597</v>
      </c>
      <c r="C1704">
        <v>34370.197113299997</v>
      </c>
      <c r="D1704">
        <v>7.9608878067874</v>
      </c>
      <c r="E1704">
        <v>411.58083006043</v>
      </c>
      <c r="F1704">
        <v>436.77459795692999</v>
      </c>
      <c r="G1704">
        <v>14.395838766220001</v>
      </c>
      <c r="H1704">
        <v>64.601468391238001</v>
      </c>
      <c r="I1704">
        <v>4.2787124014715996</v>
      </c>
      <c r="J1704">
        <v>0</v>
      </c>
      <c r="O1704" s="1">
        <f t="shared" si="260"/>
        <v>4.2214206798492002</v>
      </c>
      <c r="P1704" s="1">
        <f t="shared" si="261"/>
        <v>120.56012957597</v>
      </c>
      <c r="Q1704" s="1">
        <f t="shared" si="262"/>
        <v>34370.197113299997</v>
      </c>
      <c r="R1704" s="1">
        <f t="shared" si="263"/>
        <v>7.9608878067874</v>
      </c>
      <c r="S1704" s="1">
        <f t="shared" si="264"/>
        <v>411.58083006043</v>
      </c>
      <c r="T1704" s="1">
        <f t="shared" si="265"/>
        <v>436.77459795692999</v>
      </c>
      <c r="U1704" s="1">
        <f t="shared" si="266"/>
        <v>14.395838766220001</v>
      </c>
      <c r="V1704" s="1">
        <f t="shared" si="267"/>
        <v>64.601468391238001</v>
      </c>
      <c r="W1704" s="1">
        <f t="shared" si="268"/>
        <v>4.2787124014715996</v>
      </c>
      <c r="X1704" s="1" t="str">
        <f t="shared" si="269"/>
        <v>TIDAK</v>
      </c>
    </row>
    <row r="1705" spans="1:24" x14ac:dyDescent="0.2">
      <c r="A1705">
        <v>8.5458903464877007</v>
      </c>
      <c r="B1705">
        <v>255.32487191212999</v>
      </c>
      <c r="C1705">
        <v>31056.578782324999</v>
      </c>
      <c r="D1705">
        <v>3.6197790352179999</v>
      </c>
      <c r="F1705">
        <v>426.88336666052999</v>
      </c>
      <c r="G1705">
        <v>13.782988735849999</v>
      </c>
      <c r="H1705">
        <v>34.448293247522003</v>
      </c>
      <c r="I1705">
        <v>5.0368829866253</v>
      </c>
      <c r="J1705">
        <v>0</v>
      </c>
      <c r="O1705" s="1">
        <f t="shared" si="260"/>
        <v>8.5458903464877007</v>
      </c>
      <c r="P1705" s="1">
        <f t="shared" si="261"/>
        <v>255.32487191212999</v>
      </c>
      <c r="Q1705" s="1">
        <f t="shared" si="262"/>
        <v>31056.578782324999</v>
      </c>
      <c r="R1705" s="1">
        <f t="shared" si="263"/>
        <v>3.6197790352179999</v>
      </c>
      <c r="S1705" s="1">
        <f t="shared" si="264"/>
        <v>333.77577661081295</v>
      </c>
      <c r="T1705" s="1">
        <f t="shared" si="265"/>
        <v>426.88336666052999</v>
      </c>
      <c r="U1705" s="1">
        <f t="shared" si="266"/>
        <v>13.782988735849999</v>
      </c>
      <c r="V1705" s="1">
        <f t="shared" si="267"/>
        <v>34.448293247522003</v>
      </c>
      <c r="W1705" s="1">
        <f t="shared" si="268"/>
        <v>5.0368829866253</v>
      </c>
      <c r="X1705" s="1" t="str">
        <f t="shared" si="269"/>
        <v>TIDAK</v>
      </c>
    </row>
    <row r="1706" spans="1:24" x14ac:dyDescent="0.2">
      <c r="A1706">
        <v>7.7521762125051996</v>
      </c>
      <c r="B1706">
        <v>182.06470492239001</v>
      </c>
      <c r="C1706">
        <v>13655.680652618999</v>
      </c>
      <c r="D1706">
        <v>6.8172472350006998</v>
      </c>
      <c r="E1706">
        <v>337.75377579410002</v>
      </c>
      <c r="F1706">
        <v>328.21725120628003</v>
      </c>
      <c r="G1706">
        <v>15.231128962687</v>
      </c>
      <c r="H1706">
        <v>92.255062415126005</v>
      </c>
      <c r="I1706">
        <v>4.7255071095750996</v>
      </c>
      <c r="J1706">
        <v>0</v>
      </c>
      <c r="O1706" s="1">
        <f t="shared" si="260"/>
        <v>7.7521762125051996</v>
      </c>
      <c r="P1706" s="1">
        <f t="shared" si="261"/>
        <v>182.06470492239001</v>
      </c>
      <c r="Q1706" s="1">
        <f t="shared" si="262"/>
        <v>13655.680652618999</v>
      </c>
      <c r="R1706" s="1">
        <f t="shared" si="263"/>
        <v>6.8172472350006998</v>
      </c>
      <c r="S1706" s="1">
        <f t="shared" si="264"/>
        <v>337.75377579410002</v>
      </c>
      <c r="T1706" s="1">
        <f t="shared" si="265"/>
        <v>328.21725120628003</v>
      </c>
      <c r="U1706" s="1">
        <f t="shared" si="266"/>
        <v>15.231128962687</v>
      </c>
      <c r="V1706" s="1">
        <f t="shared" si="267"/>
        <v>92.255062415126005</v>
      </c>
      <c r="W1706" s="1">
        <f t="shared" si="268"/>
        <v>4.7255071095750996</v>
      </c>
      <c r="X1706" s="1" t="str">
        <f t="shared" si="269"/>
        <v>TIDAK</v>
      </c>
    </row>
    <row r="1707" spans="1:24" x14ac:dyDescent="0.2">
      <c r="A1707">
        <v>5.5881297507214001</v>
      </c>
      <c r="B1707">
        <v>220.81752245557001</v>
      </c>
      <c r="C1707">
        <v>8730.3124355808995</v>
      </c>
      <c r="D1707">
        <v>8.3218968396422994</v>
      </c>
      <c r="E1707">
        <v>300.22042751945003</v>
      </c>
      <c r="F1707">
        <v>412.70855682278</v>
      </c>
      <c r="G1707">
        <v>6.4786259638964996</v>
      </c>
      <c r="H1707">
        <v>80.637805869358004</v>
      </c>
      <c r="I1707">
        <v>3.1656184818533002</v>
      </c>
      <c r="J1707">
        <v>0</v>
      </c>
      <c r="O1707" s="1">
        <f t="shared" si="260"/>
        <v>5.5881297507214001</v>
      </c>
      <c r="P1707" s="1">
        <f t="shared" si="261"/>
        <v>220.81752245557001</v>
      </c>
      <c r="Q1707" s="1">
        <f t="shared" si="262"/>
        <v>8730.3124355808995</v>
      </c>
      <c r="R1707" s="1">
        <f t="shared" si="263"/>
        <v>8.3218968396422994</v>
      </c>
      <c r="S1707" s="1">
        <f t="shared" si="264"/>
        <v>300.22042751945003</v>
      </c>
      <c r="T1707" s="1">
        <f t="shared" si="265"/>
        <v>412.70855682278</v>
      </c>
      <c r="U1707" s="1">
        <f t="shared" si="266"/>
        <v>6.4786259638964996</v>
      </c>
      <c r="V1707" s="1">
        <f t="shared" si="267"/>
        <v>80.637805869358004</v>
      </c>
      <c r="W1707" s="1">
        <f t="shared" si="268"/>
        <v>3.1656184818533002</v>
      </c>
      <c r="X1707" s="1" t="str">
        <f t="shared" si="269"/>
        <v>TIDAK</v>
      </c>
    </row>
    <row r="1708" spans="1:24" x14ac:dyDescent="0.2">
      <c r="A1708">
        <v>8.6498686250736991</v>
      </c>
      <c r="B1708">
        <v>178.58875346487</v>
      </c>
      <c r="C1708">
        <v>18503.766525364001</v>
      </c>
      <c r="D1708">
        <v>7.2408198046679004</v>
      </c>
      <c r="E1708">
        <v>356.26307979644002</v>
      </c>
      <c r="F1708">
        <v>329.50419133540998</v>
      </c>
      <c r="G1708">
        <v>15.280653237568</v>
      </c>
      <c r="H1708">
        <v>83.783476687659999</v>
      </c>
      <c r="I1708">
        <v>3.0816812395255999</v>
      </c>
      <c r="J1708">
        <v>0</v>
      </c>
      <c r="O1708" s="1">
        <f t="shared" si="260"/>
        <v>8.6498686250736991</v>
      </c>
      <c r="P1708" s="1">
        <f t="shared" si="261"/>
        <v>178.58875346487</v>
      </c>
      <c r="Q1708" s="1">
        <f t="shared" si="262"/>
        <v>18503.766525364001</v>
      </c>
      <c r="R1708" s="1">
        <f t="shared" si="263"/>
        <v>7.2408198046679004</v>
      </c>
      <c r="S1708" s="1">
        <f t="shared" si="264"/>
        <v>356.26307979644002</v>
      </c>
      <c r="T1708" s="1">
        <f t="shared" si="265"/>
        <v>329.50419133540998</v>
      </c>
      <c r="U1708" s="1">
        <f t="shared" si="266"/>
        <v>15.280653237568</v>
      </c>
      <c r="V1708" s="1">
        <f t="shared" si="267"/>
        <v>83.783476687659999</v>
      </c>
      <c r="W1708" s="1">
        <f t="shared" si="268"/>
        <v>3.0816812395255999</v>
      </c>
      <c r="X1708" s="1" t="str">
        <f t="shared" si="269"/>
        <v>TIDAK</v>
      </c>
    </row>
    <row r="1709" spans="1:24" x14ac:dyDescent="0.2">
      <c r="A1709">
        <v>7.8992565152941001</v>
      </c>
      <c r="B1709">
        <v>187.70065418364001</v>
      </c>
      <c r="C1709">
        <v>32210.816300635001</v>
      </c>
      <c r="D1709">
        <v>4.9967631222525002</v>
      </c>
      <c r="E1709">
        <v>320.53236272983003</v>
      </c>
      <c r="F1709">
        <v>400.14980579708998</v>
      </c>
      <c r="G1709">
        <v>19.873604273658</v>
      </c>
      <c r="H1709">
        <v>46.913341593375002</v>
      </c>
      <c r="I1709">
        <v>4.4481705696093004</v>
      </c>
      <c r="J1709">
        <v>0</v>
      </c>
      <c r="O1709" s="1">
        <f t="shared" si="260"/>
        <v>7.8992565152941001</v>
      </c>
      <c r="P1709" s="1">
        <f t="shared" si="261"/>
        <v>187.70065418364001</v>
      </c>
      <c r="Q1709" s="1">
        <f t="shared" si="262"/>
        <v>32210.816300635001</v>
      </c>
      <c r="R1709" s="1">
        <f t="shared" si="263"/>
        <v>4.9967631222525002</v>
      </c>
      <c r="S1709" s="1">
        <f t="shared" si="264"/>
        <v>320.53236272983003</v>
      </c>
      <c r="T1709" s="1">
        <f t="shared" si="265"/>
        <v>400.14980579708998</v>
      </c>
      <c r="U1709" s="1">
        <f t="shared" si="266"/>
        <v>19.873604273658</v>
      </c>
      <c r="V1709" s="1">
        <f t="shared" si="267"/>
        <v>46.913341593375002</v>
      </c>
      <c r="W1709" s="1">
        <f t="shared" si="268"/>
        <v>4.4481705696093004</v>
      </c>
      <c r="X1709" s="1" t="str">
        <f t="shared" si="269"/>
        <v>TIDAK</v>
      </c>
    </row>
    <row r="1710" spans="1:24" x14ac:dyDescent="0.2">
      <c r="A1710">
        <v>5.9522679692849003</v>
      </c>
      <c r="B1710">
        <v>136.89053061148999</v>
      </c>
      <c r="C1710">
        <v>28105.964887111</v>
      </c>
      <c r="D1710">
        <v>7.3309576053062004</v>
      </c>
      <c r="E1710">
        <v>389.80974630563998</v>
      </c>
      <c r="F1710">
        <v>423.96399504741998</v>
      </c>
      <c r="G1710">
        <v>15.373779853058</v>
      </c>
      <c r="H1710">
        <v>68.969792998551995</v>
      </c>
      <c r="I1710">
        <v>4.7697682713885001</v>
      </c>
      <c r="J1710">
        <v>0</v>
      </c>
      <c r="O1710" s="1">
        <f t="shared" si="260"/>
        <v>5.9522679692849003</v>
      </c>
      <c r="P1710" s="1">
        <f t="shared" si="261"/>
        <v>136.89053061148999</v>
      </c>
      <c r="Q1710" s="1">
        <f t="shared" si="262"/>
        <v>28105.964887111</v>
      </c>
      <c r="R1710" s="1">
        <f t="shared" si="263"/>
        <v>7.3309576053062004</v>
      </c>
      <c r="S1710" s="1">
        <f t="shared" si="264"/>
        <v>389.80974630563998</v>
      </c>
      <c r="T1710" s="1">
        <f t="shared" si="265"/>
        <v>423.96399504741998</v>
      </c>
      <c r="U1710" s="1">
        <f t="shared" si="266"/>
        <v>15.373779853058</v>
      </c>
      <c r="V1710" s="1">
        <f t="shared" si="267"/>
        <v>68.969792998551995</v>
      </c>
      <c r="W1710" s="1">
        <f t="shared" si="268"/>
        <v>4.7697682713885001</v>
      </c>
      <c r="X1710" s="1" t="str">
        <f t="shared" si="269"/>
        <v>TIDAK</v>
      </c>
    </row>
    <row r="1711" spans="1:24" x14ac:dyDescent="0.2">
      <c r="A1711">
        <v>8.0401875566738994</v>
      </c>
      <c r="B1711">
        <v>201.80921648091001</v>
      </c>
      <c r="C1711">
        <v>11861.550851626</v>
      </c>
      <c r="D1711">
        <v>7.2003098302003998</v>
      </c>
      <c r="E1711">
        <v>300.39843505614999</v>
      </c>
      <c r="F1711">
        <v>420.54921852599</v>
      </c>
      <c r="G1711">
        <v>7.1686071768435999</v>
      </c>
      <c r="H1711">
        <v>90.761775533873006</v>
      </c>
      <c r="I1711">
        <v>3.2211389690116001</v>
      </c>
      <c r="J1711">
        <v>0</v>
      </c>
      <c r="O1711" s="1">
        <f t="shared" si="260"/>
        <v>8.0401875566738994</v>
      </c>
      <c r="P1711" s="1">
        <f t="shared" si="261"/>
        <v>201.80921648091001</v>
      </c>
      <c r="Q1711" s="1">
        <f t="shared" si="262"/>
        <v>11861.550851626</v>
      </c>
      <c r="R1711" s="1">
        <f t="shared" si="263"/>
        <v>7.2003098302003998</v>
      </c>
      <c r="S1711" s="1">
        <f t="shared" si="264"/>
        <v>300.39843505614999</v>
      </c>
      <c r="T1711" s="1">
        <f t="shared" si="265"/>
        <v>420.54921852599</v>
      </c>
      <c r="U1711" s="1">
        <f t="shared" si="266"/>
        <v>7.1686071768435999</v>
      </c>
      <c r="V1711" s="1">
        <f t="shared" si="267"/>
        <v>90.761775533873006</v>
      </c>
      <c r="W1711" s="1">
        <f t="shared" si="268"/>
        <v>3.2211389690116001</v>
      </c>
      <c r="X1711" s="1" t="str">
        <f t="shared" si="269"/>
        <v>TIDAK</v>
      </c>
    </row>
    <row r="1712" spans="1:24" x14ac:dyDescent="0.2">
      <c r="A1712">
        <v>4.3132191507407001</v>
      </c>
      <c r="B1712">
        <v>191.11933730429999</v>
      </c>
      <c r="C1712">
        <v>12770.831829545001</v>
      </c>
      <c r="D1712">
        <v>8.2315744731270009</v>
      </c>
      <c r="E1712">
        <v>284.94594929936</v>
      </c>
      <c r="F1712">
        <v>499.85479662247002</v>
      </c>
      <c r="G1712">
        <v>13.50127056767</v>
      </c>
      <c r="H1712">
        <v>76.443961407168999</v>
      </c>
      <c r="I1712">
        <v>3.9235902023947</v>
      </c>
      <c r="J1712">
        <v>0</v>
      </c>
      <c r="O1712" s="1">
        <f t="shared" si="260"/>
        <v>4.3132191507407001</v>
      </c>
      <c r="P1712" s="1">
        <f t="shared" si="261"/>
        <v>191.11933730429999</v>
      </c>
      <c r="Q1712" s="1">
        <f t="shared" si="262"/>
        <v>12770.831829545001</v>
      </c>
      <c r="R1712" s="1">
        <f t="shared" si="263"/>
        <v>8.2315744731270009</v>
      </c>
      <c r="S1712" s="1">
        <f t="shared" si="264"/>
        <v>284.94594929936</v>
      </c>
      <c r="T1712" s="1">
        <f t="shared" si="265"/>
        <v>499.85479662247002</v>
      </c>
      <c r="U1712" s="1">
        <f t="shared" si="266"/>
        <v>13.50127056767</v>
      </c>
      <c r="V1712" s="1">
        <f t="shared" si="267"/>
        <v>76.443961407168999</v>
      </c>
      <c r="W1712" s="1">
        <f t="shared" si="268"/>
        <v>3.9235902023947</v>
      </c>
      <c r="X1712" s="1" t="str">
        <f t="shared" si="269"/>
        <v>TIDAK</v>
      </c>
    </row>
    <row r="1713" spans="1:24" x14ac:dyDescent="0.2">
      <c r="A1713">
        <v>6.7070169276165998</v>
      </c>
      <c r="B1713">
        <v>209.77880531571</v>
      </c>
      <c r="C1713">
        <v>14794.411400039</v>
      </c>
      <c r="D1713">
        <v>7.8092915101524003</v>
      </c>
      <c r="F1713">
        <v>553.64445949430001</v>
      </c>
      <c r="G1713">
        <v>8.0275684754059</v>
      </c>
      <c r="H1713">
        <v>78.237179685826007</v>
      </c>
      <c r="I1713">
        <v>3.1656323908377</v>
      </c>
      <c r="J1713">
        <v>0</v>
      </c>
      <c r="O1713" s="1">
        <f t="shared" si="260"/>
        <v>6.7070169276165998</v>
      </c>
      <c r="P1713" s="1">
        <f t="shared" si="261"/>
        <v>209.77880531571</v>
      </c>
      <c r="Q1713" s="1">
        <f t="shared" si="262"/>
        <v>14794.411400039</v>
      </c>
      <c r="R1713" s="1">
        <f t="shared" si="263"/>
        <v>7.8092915101524003</v>
      </c>
      <c r="S1713" s="1">
        <f t="shared" si="264"/>
        <v>333.77577661081295</v>
      </c>
      <c r="T1713" s="1">
        <f t="shared" si="265"/>
        <v>553.64445949430001</v>
      </c>
      <c r="U1713" s="1">
        <f t="shared" si="266"/>
        <v>8.0275684754059</v>
      </c>
      <c r="V1713" s="1">
        <f t="shared" si="267"/>
        <v>78.237179685826007</v>
      </c>
      <c r="W1713" s="1">
        <f t="shared" si="268"/>
        <v>3.1656323908377</v>
      </c>
      <c r="X1713" s="1" t="str">
        <f t="shared" si="269"/>
        <v>TIDAK</v>
      </c>
    </row>
    <row r="1714" spans="1:24" x14ac:dyDescent="0.2">
      <c r="A1714">
        <v>5.8535606008030996</v>
      </c>
      <c r="B1714">
        <v>186.80775075772999</v>
      </c>
      <c r="C1714">
        <v>19790.856926297001</v>
      </c>
      <c r="D1714">
        <v>6.6157807334929997</v>
      </c>
      <c r="F1714">
        <v>489.79688839042001</v>
      </c>
      <c r="G1714">
        <v>19.670702716581999</v>
      </c>
      <c r="H1714">
        <v>65.040007330283004</v>
      </c>
      <c r="I1714">
        <v>3.7568738951373999</v>
      </c>
      <c r="J1714">
        <v>0</v>
      </c>
      <c r="O1714" s="1">
        <f t="shared" si="260"/>
        <v>5.8535606008030996</v>
      </c>
      <c r="P1714" s="1">
        <f t="shared" si="261"/>
        <v>186.80775075772999</v>
      </c>
      <c r="Q1714" s="1">
        <f t="shared" si="262"/>
        <v>19790.856926297001</v>
      </c>
      <c r="R1714" s="1">
        <f t="shared" si="263"/>
        <v>6.6157807334929997</v>
      </c>
      <c r="S1714" s="1">
        <f t="shared" si="264"/>
        <v>333.77577661081295</v>
      </c>
      <c r="T1714" s="1">
        <f t="shared" si="265"/>
        <v>489.79688839042001</v>
      </c>
      <c r="U1714" s="1">
        <f t="shared" si="266"/>
        <v>19.670702716581999</v>
      </c>
      <c r="V1714" s="1">
        <f t="shared" si="267"/>
        <v>65.040007330283004</v>
      </c>
      <c r="W1714" s="1">
        <f t="shared" si="268"/>
        <v>3.7568738951373999</v>
      </c>
      <c r="X1714" s="1" t="str">
        <f t="shared" si="269"/>
        <v>TIDAK</v>
      </c>
    </row>
    <row r="1715" spans="1:24" x14ac:dyDescent="0.2">
      <c r="A1715">
        <v>8.8174027743890004</v>
      </c>
      <c r="B1715">
        <v>175.75497122090999</v>
      </c>
      <c r="C1715">
        <v>23173.319529683999</v>
      </c>
      <c r="D1715">
        <v>6.7308609481861996</v>
      </c>
      <c r="E1715">
        <v>367.15418390923998</v>
      </c>
      <c r="F1715">
        <v>552.07454399812002</v>
      </c>
      <c r="G1715">
        <v>7.7331092700545998</v>
      </c>
      <c r="H1715">
        <v>91.443355758099003</v>
      </c>
      <c r="I1715">
        <v>3.864098419382</v>
      </c>
      <c r="J1715">
        <v>0</v>
      </c>
      <c r="O1715" s="1">
        <f t="shared" si="260"/>
        <v>8.8174027743890004</v>
      </c>
      <c r="P1715" s="1">
        <f t="shared" si="261"/>
        <v>175.75497122090999</v>
      </c>
      <c r="Q1715" s="1">
        <f t="shared" si="262"/>
        <v>23173.319529683999</v>
      </c>
      <c r="R1715" s="1">
        <f t="shared" si="263"/>
        <v>6.7308609481861996</v>
      </c>
      <c r="S1715" s="1">
        <f t="shared" si="264"/>
        <v>367.15418390923998</v>
      </c>
      <c r="T1715" s="1">
        <f t="shared" si="265"/>
        <v>552.07454399812002</v>
      </c>
      <c r="U1715" s="1">
        <f t="shared" si="266"/>
        <v>7.7331092700545998</v>
      </c>
      <c r="V1715" s="1">
        <f t="shared" si="267"/>
        <v>91.443355758099003</v>
      </c>
      <c r="W1715" s="1">
        <f t="shared" si="268"/>
        <v>3.864098419382</v>
      </c>
      <c r="X1715" s="1" t="str">
        <f t="shared" si="269"/>
        <v>TIDAK</v>
      </c>
    </row>
    <row r="1716" spans="1:24" x14ac:dyDescent="0.2">
      <c r="B1716">
        <v>171.43498047061999</v>
      </c>
      <c r="C1716">
        <v>39207.589248441996</v>
      </c>
      <c r="D1716">
        <v>4.7105099923856999</v>
      </c>
      <c r="E1716">
        <v>354.44460935071999</v>
      </c>
      <c r="F1716">
        <v>381.68541716972999</v>
      </c>
      <c r="G1716">
        <v>20.212088398213002</v>
      </c>
      <c r="H1716">
        <v>97.418885663200001</v>
      </c>
      <c r="I1716">
        <v>2.8125036354501001</v>
      </c>
      <c r="J1716">
        <v>0</v>
      </c>
      <c r="O1716" s="1">
        <f t="shared" si="260"/>
        <v>7.0807945042768186</v>
      </c>
      <c r="P1716" s="1">
        <f t="shared" si="261"/>
        <v>171.43498047061999</v>
      </c>
      <c r="Q1716" s="1">
        <f t="shared" si="262"/>
        <v>39207.589248441996</v>
      </c>
      <c r="R1716" s="1">
        <f t="shared" si="263"/>
        <v>4.7105099923856999</v>
      </c>
      <c r="S1716" s="1">
        <f t="shared" si="264"/>
        <v>354.44460935071999</v>
      </c>
      <c r="T1716" s="1">
        <f t="shared" si="265"/>
        <v>381.68541716972999</v>
      </c>
      <c r="U1716" s="1">
        <f t="shared" si="266"/>
        <v>20.212088398213002</v>
      </c>
      <c r="V1716" s="1">
        <f t="shared" si="267"/>
        <v>97.418885663200001</v>
      </c>
      <c r="W1716" s="1">
        <f t="shared" si="268"/>
        <v>2.8125036354501001</v>
      </c>
      <c r="X1716" s="1" t="str">
        <f t="shared" si="269"/>
        <v>TIDAK</v>
      </c>
    </row>
    <row r="1717" spans="1:24" x14ac:dyDescent="0.2">
      <c r="B1717">
        <v>193.57715670834</v>
      </c>
      <c r="C1717">
        <v>19671.351229340002</v>
      </c>
      <c r="D1717">
        <v>7.5688966060981002</v>
      </c>
      <c r="E1717">
        <v>342.67340925387998</v>
      </c>
      <c r="F1717">
        <v>322.73568529949</v>
      </c>
      <c r="G1717">
        <v>18.511585537338</v>
      </c>
      <c r="H1717">
        <v>77.710306994652996</v>
      </c>
      <c r="I1717">
        <v>3.481517394645</v>
      </c>
      <c r="J1717">
        <v>0</v>
      </c>
      <c r="O1717" s="1">
        <f t="shared" si="260"/>
        <v>7.0807945042768186</v>
      </c>
      <c r="P1717" s="1">
        <f t="shared" si="261"/>
        <v>193.57715670834</v>
      </c>
      <c r="Q1717" s="1">
        <f t="shared" si="262"/>
        <v>19671.351229340002</v>
      </c>
      <c r="R1717" s="1">
        <f t="shared" si="263"/>
        <v>7.5688966060981002</v>
      </c>
      <c r="S1717" s="1">
        <f t="shared" si="264"/>
        <v>342.67340925387998</v>
      </c>
      <c r="T1717" s="1">
        <f t="shared" si="265"/>
        <v>322.73568529949</v>
      </c>
      <c r="U1717" s="1">
        <f t="shared" si="266"/>
        <v>18.511585537338</v>
      </c>
      <c r="V1717" s="1">
        <f t="shared" si="267"/>
        <v>77.710306994652996</v>
      </c>
      <c r="W1717" s="1">
        <f t="shared" si="268"/>
        <v>3.481517394645</v>
      </c>
      <c r="X1717" s="1" t="str">
        <f t="shared" si="269"/>
        <v>TIDAK</v>
      </c>
    </row>
    <row r="1718" spans="1:24" x14ac:dyDescent="0.2">
      <c r="A1718">
        <v>7.4764084596689999</v>
      </c>
      <c r="B1718">
        <v>246.18471915057</v>
      </c>
      <c r="C1718">
        <v>27109.895609120002</v>
      </c>
      <c r="D1718">
        <v>9.7919607676716005</v>
      </c>
      <c r="E1718">
        <v>341.16363121404999</v>
      </c>
      <c r="F1718">
        <v>339.72998778136002</v>
      </c>
      <c r="G1718">
        <v>16.2176797949</v>
      </c>
      <c r="H1718">
        <v>77.603021385483004</v>
      </c>
      <c r="I1718">
        <v>3.4781937804020999</v>
      </c>
      <c r="J1718">
        <v>0</v>
      </c>
      <c r="O1718" s="1">
        <f t="shared" si="260"/>
        <v>7.4764084596689999</v>
      </c>
      <c r="P1718" s="1">
        <f t="shared" si="261"/>
        <v>246.18471915057</v>
      </c>
      <c r="Q1718" s="1">
        <f t="shared" si="262"/>
        <v>27109.895609120002</v>
      </c>
      <c r="R1718" s="1">
        <f t="shared" si="263"/>
        <v>9.7919607676716005</v>
      </c>
      <c r="S1718" s="1">
        <f t="shared" si="264"/>
        <v>341.16363121404999</v>
      </c>
      <c r="T1718" s="1">
        <f t="shared" si="265"/>
        <v>339.72998778136002</v>
      </c>
      <c r="U1718" s="1">
        <f t="shared" si="266"/>
        <v>16.2176797949</v>
      </c>
      <c r="V1718" s="1">
        <f t="shared" si="267"/>
        <v>77.603021385483004</v>
      </c>
      <c r="W1718" s="1">
        <f t="shared" si="268"/>
        <v>3.4781937804020999</v>
      </c>
      <c r="X1718" s="1" t="str">
        <f t="shared" si="269"/>
        <v>TIDAK</v>
      </c>
    </row>
    <row r="1719" spans="1:24" x14ac:dyDescent="0.2">
      <c r="A1719">
        <v>7.6914862984257999</v>
      </c>
      <c r="B1719">
        <v>155.18531929611001</v>
      </c>
      <c r="C1719">
        <v>36578.223745304997</v>
      </c>
      <c r="D1719">
        <v>7.6907277204930002</v>
      </c>
      <c r="E1719">
        <v>405.16938600016999</v>
      </c>
      <c r="F1719">
        <v>536.88958914314003</v>
      </c>
      <c r="G1719">
        <v>16.214965646843002</v>
      </c>
      <c r="H1719">
        <v>77.582050503093001</v>
      </c>
      <c r="I1719">
        <v>4.0424974832662999</v>
      </c>
      <c r="J1719">
        <v>0</v>
      </c>
      <c r="O1719" s="1">
        <f t="shared" si="260"/>
        <v>7.6914862984257999</v>
      </c>
      <c r="P1719" s="1">
        <f t="shared" si="261"/>
        <v>155.18531929611001</v>
      </c>
      <c r="Q1719" s="1">
        <f t="shared" si="262"/>
        <v>36578.223745304997</v>
      </c>
      <c r="R1719" s="1">
        <f t="shared" si="263"/>
        <v>7.6907277204930002</v>
      </c>
      <c r="S1719" s="1">
        <f t="shared" si="264"/>
        <v>405.16938600016999</v>
      </c>
      <c r="T1719" s="1">
        <f t="shared" si="265"/>
        <v>536.88958914314003</v>
      </c>
      <c r="U1719" s="1">
        <f t="shared" si="266"/>
        <v>16.214965646843002</v>
      </c>
      <c r="V1719" s="1">
        <f t="shared" si="267"/>
        <v>77.582050503093001</v>
      </c>
      <c r="W1719" s="1">
        <f t="shared" si="268"/>
        <v>4.0424974832662999</v>
      </c>
      <c r="X1719" s="1" t="str">
        <f t="shared" si="269"/>
        <v>TIDAK</v>
      </c>
    </row>
    <row r="1720" spans="1:24" x14ac:dyDescent="0.2">
      <c r="A1720">
        <v>7.3673718526279002</v>
      </c>
      <c r="B1720">
        <v>176.33520987447</v>
      </c>
      <c r="C1720">
        <v>16663.602507042</v>
      </c>
      <c r="D1720">
        <v>8.0627826588359994</v>
      </c>
      <c r="F1720">
        <v>354.76494032344999</v>
      </c>
      <c r="G1720">
        <v>10.682920902606</v>
      </c>
      <c r="H1720">
        <v>37.363371167978002</v>
      </c>
      <c r="I1720">
        <v>3.8172151052716998</v>
      </c>
      <c r="J1720">
        <v>0</v>
      </c>
      <c r="O1720" s="1">
        <f t="shared" si="260"/>
        <v>7.3673718526279002</v>
      </c>
      <c r="P1720" s="1">
        <f t="shared" si="261"/>
        <v>176.33520987447</v>
      </c>
      <c r="Q1720" s="1">
        <f t="shared" si="262"/>
        <v>16663.602507042</v>
      </c>
      <c r="R1720" s="1">
        <f t="shared" si="263"/>
        <v>8.0627826588359994</v>
      </c>
      <c r="S1720" s="1">
        <f t="shared" si="264"/>
        <v>333.77577661081295</v>
      </c>
      <c r="T1720" s="1">
        <f t="shared" si="265"/>
        <v>354.76494032344999</v>
      </c>
      <c r="U1720" s="1">
        <f t="shared" si="266"/>
        <v>10.682920902606</v>
      </c>
      <c r="V1720" s="1">
        <f t="shared" si="267"/>
        <v>37.363371167978002</v>
      </c>
      <c r="W1720" s="1">
        <f t="shared" si="268"/>
        <v>3.8172151052716998</v>
      </c>
      <c r="X1720" s="1" t="str">
        <f t="shared" si="269"/>
        <v>TIDAK</v>
      </c>
    </row>
    <row r="1721" spans="1:24" x14ac:dyDescent="0.2">
      <c r="A1721">
        <v>8.9279059259388003</v>
      </c>
      <c r="B1721">
        <v>188.05441914638001</v>
      </c>
      <c r="C1721">
        <v>22139.878848470998</v>
      </c>
      <c r="D1721">
        <v>4.2527214097870001</v>
      </c>
      <c r="E1721">
        <v>376.33456593538</v>
      </c>
      <c r="F1721">
        <v>438.51558702554001</v>
      </c>
      <c r="G1721">
        <v>8.5979733155290994</v>
      </c>
      <c r="H1721">
        <v>92.828320611167001</v>
      </c>
      <c r="I1721">
        <v>5.4743546981444</v>
      </c>
      <c r="J1721">
        <v>0</v>
      </c>
      <c r="O1721" s="1">
        <f t="shared" si="260"/>
        <v>8.9279059259388003</v>
      </c>
      <c r="P1721" s="1">
        <f t="shared" si="261"/>
        <v>188.05441914638001</v>
      </c>
      <c r="Q1721" s="1">
        <f t="shared" si="262"/>
        <v>22139.878848470998</v>
      </c>
      <c r="R1721" s="1">
        <f t="shared" si="263"/>
        <v>4.2527214097870001</v>
      </c>
      <c r="S1721" s="1">
        <f t="shared" si="264"/>
        <v>376.33456593538</v>
      </c>
      <c r="T1721" s="1">
        <f t="shared" si="265"/>
        <v>438.51558702554001</v>
      </c>
      <c r="U1721" s="1">
        <f t="shared" si="266"/>
        <v>8.5979733155290994</v>
      </c>
      <c r="V1721" s="1">
        <f t="shared" si="267"/>
        <v>92.828320611167001</v>
      </c>
      <c r="W1721" s="1">
        <f t="shared" si="268"/>
        <v>5.4743546981444</v>
      </c>
      <c r="X1721" s="1" t="str">
        <f t="shared" si="269"/>
        <v>TIDAK</v>
      </c>
    </row>
    <row r="1722" spans="1:24" x14ac:dyDescent="0.2">
      <c r="A1722">
        <v>5.6212273200901004</v>
      </c>
      <c r="B1722">
        <v>221.64943951052001</v>
      </c>
      <c r="C1722">
        <v>11123.886159113999</v>
      </c>
      <c r="D1722">
        <v>8.8094331441461993</v>
      </c>
      <c r="E1722">
        <v>314.87134173853002</v>
      </c>
      <c r="F1722">
        <v>326.35087250959998</v>
      </c>
      <c r="G1722">
        <v>19.312536347647999</v>
      </c>
      <c r="H1722">
        <v>84.377323216326999</v>
      </c>
      <c r="I1722">
        <v>3.4407533246763</v>
      </c>
      <c r="J1722">
        <v>0</v>
      </c>
      <c r="O1722" s="1">
        <f t="shared" si="260"/>
        <v>5.6212273200901004</v>
      </c>
      <c r="P1722" s="1">
        <f t="shared" si="261"/>
        <v>221.64943951052001</v>
      </c>
      <c r="Q1722" s="1">
        <f t="shared" si="262"/>
        <v>11123.886159113999</v>
      </c>
      <c r="R1722" s="1">
        <f t="shared" si="263"/>
        <v>8.8094331441461993</v>
      </c>
      <c r="S1722" s="1">
        <f t="shared" si="264"/>
        <v>314.87134173853002</v>
      </c>
      <c r="T1722" s="1">
        <f t="shared" si="265"/>
        <v>326.35087250959998</v>
      </c>
      <c r="U1722" s="1">
        <f t="shared" si="266"/>
        <v>19.312536347647999</v>
      </c>
      <c r="V1722" s="1">
        <f t="shared" si="267"/>
        <v>84.377323216326999</v>
      </c>
      <c r="W1722" s="1">
        <f t="shared" si="268"/>
        <v>3.4407533246763</v>
      </c>
      <c r="X1722" s="1" t="str">
        <f t="shared" si="269"/>
        <v>TIDAK</v>
      </c>
    </row>
    <row r="1723" spans="1:24" x14ac:dyDescent="0.2">
      <c r="A1723">
        <v>6.4506449253272997</v>
      </c>
      <c r="B1723">
        <v>201.59667345017999</v>
      </c>
      <c r="C1723">
        <v>27682.507445577001</v>
      </c>
      <c r="D1723">
        <v>5.6551388617720004</v>
      </c>
      <c r="E1723">
        <v>316.10589226500002</v>
      </c>
      <c r="F1723">
        <v>573.03377894635003</v>
      </c>
      <c r="G1723">
        <v>14.642709075414</v>
      </c>
      <c r="I1723">
        <v>5.2415391955826998</v>
      </c>
      <c r="J1723">
        <v>0</v>
      </c>
      <c r="O1723" s="1">
        <f t="shared" si="260"/>
        <v>6.4506449253272997</v>
      </c>
      <c r="P1723" s="1">
        <f t="shared" si="261"/>
        <v>201.59667345017999</v>
      </c>
      <c r="Q1723" s="1">
        <f t="shared" si="262"/>
        <v>27682.507445577001</v>
      </c>
      <c r="R1723" s="1">
        <f t="shared" si="263"/>
        <v>5.6551388617720004</v>
      </c>
      <c r="S1723" s="1">
        <f t="shared" si="264"/>
        <v>316.10589226500002</v>
      </c>
      <c r="T1723" s="1">
        <f t="shared" si="265"/>
        <v>573.03377894635003</v>
      </c>
      <c r="U1723" s="1">
        <f t="shared" si="266"/>
        <v>14.642709075414</v>
      </c>
      <c r="V1723" s="1">
        <f t="shared" si="267"/>
        <v>66.396292946768057</v>
      </c>
      <c r="W1723" s="1">
        <f t="shared" si="268"/>
        <v>5.2415391955826998</v>
      </c>
      <c r="X1723" s="1" t="str">
        <f t="shared" si="269"/>
        <v>TIDAK</v>
      </c>
    </row>
    <row r="1724" spans="1:24" x14ac:dyDescent="0.2">
      <c r="A1724">
        <v>7.5665171245130001</v>
      </c>
      <c r="B1724">
        <v>205.39658173925</v>
      </c>
      <c r="C1724">
        <v>30823.730490123002</v>
      </c>
      <c r="D1724">
        <v>7.8166360467203004</v>
      </c>
      <c r="E1724">
        <v>354.17597229017002</v>
      </c>
      <c r="F1724">
        <v>395.29727545815001</v>
      </c>
      <c r="G1724">
        <v>12.095251494354001</v>
      </c>
      <c r="H1724">
        <v>63.767702039402998</v>
      </c>
      <c r="I1724">
        <v>3.2751420374154998</v>
      </c>
      <c r="J1724">
        <v>0</v>
      </c>
      <c r="O1724" s="1">
        <f t="shared" si="260"/>
        <v>7.5665171245130001</v>
      </c>
      <c r="P1724" s="1">
        <f t="shared" si="261"/>
        <v>205.39658173925</v>
      </c>
      <c r="Q1724" s="1">
        <f t="shared" si="262"/>
        <v>30823.730490123002</v>
      </c>
      <c r="R1724" s="1">
        <f t="shared" si="263"/>
        <v>7.8166360467203004</v>
      </c>
      <c r="S1724" s="1">
        <f t="shared" si="264"/>
        <v>354.17597229017002</v>
      </c>
      <c r="T1724" s="1">
        <f t="shared" si="265"/>
        <v>395.29727545815001</v>
      </c>
      <c r="U1724" s="1">
        <f t="shared" si="266"/>
        <v>12.095251494354001</v>
      </c>
      <c r="V1724" s="1">
        <f t="shared" si="267"/>
        <v>63.767702039402998</v>
      </c>
      <c r="W1724" s="1">
        <f t="shared" si="268"/>
        <v>3.2751420374154998</v>
      </c>
      <c r="X1724" s="1" t="str">
        <f t="shared" si="269"/>
        <v>TIDAK</v>
      </c>
    </row>
    <row r="1725" spans="1:24" x14ac:dyDescent="0.2">
      <c r="A1725">
        <v>6.1156375458102001</v>
      </c>
      <c r="B1725">
        <v>240.97515589417</v>
      </c>
      <c r="C1725">
        <v>15765.786717700999</v>
      </c>
      <c r="D1725">
        <v>10.088344889892999</v>
      </c>
      <c r="E1725">
        <v>339.40243968081001</v>
      </c>
      <c r="F1725">
        <v>407.31953925772001</v>
      </c>
      <c r="G1725">
        <v>21.305048365047998</v>
      </c>
      <c r="H1725">
        <v>63.071597466046001</v>
      </c>
      <c r="I1725">
        <v>3.7236254732604999</v>
      </c>
      <c r="J1725">
        <v>0</v>
      </c>
      <c r="O1725" s="1">
        <f t="shared" si="260"/>
        <v>6.1156375458102001</v>
      </c>
      <c r="P1725" s="1">
        <f t="shared" si="261"/>
        <v>240.97515589417</v>
      </c>
      <c r="Q1725" s="1">
        <f t="shared" si="262"/>
        <v>15765.786717700999</v>
      </c>
      <c r="R1725" s="1">
        <f t="shared" si="263"/>
        <v>10.088344889892999</v>
      </c>
      <c r="S1725" s="1">
        <f t="shared" si="264"/>
        <v>339.40243968081001</v>
      </c>
      <c r="T1725" s="1">
        <f t="shared" si="265"/>
        <v>407.31953925772001</v>
      </c>
      <c r="U1725" s="1">
        <f t="shared" si="266"/>
        <v>21.305048365047998</v>
      </c>
      <c r="V1725" s="1">
        <f t="shared" si="267"/>
        <v>63.071597466046001</v>
      </c>
      <c r="W1725" s="1">
        <f t="shared" si="268"/>
        <v>3.7236254732604999</v>
      </c>
      <c r="X1725" s="1" t="str">
        <f t="shared" si="269"/>
        <v>TIDAK</v>
      </c>
    </row>
    <row r="1726" spans="1:24" x14ac:dyDescent="0.2">
      <c r="A1726">
        <v>7.5952287240491003</v>
      </c>
      <c r="B1726">
        <v>188.37328166762001</v>
      </c>
      <c r="C1726">
        <v>32869.474407709</v>
      </c>
      <c r="D1726">
        <v>6.7455884116852998</v>
      </c>
      <c r="E1726">
        <v>365.20869216433999</v>
      </c>
      <c r="F1726">
        <v>326.62713134850998</v>
      </c>
      <c r="G1726">
        <v>13.883328949728</v>
      </c>
      <c r="H1726">
        <v>73.438220491351998</v>
      </c>
      <c r="I1726">
        <v>3.4976041136034999</v>
      </c>
      <c r="J1726">
        <v>0</v>
      </c>
      <c r="O1726" s="1">
        <f t="shared" si="260"/>
        <v>7.5952287240491003</v>
      </c>
      <c r="P1726" s="1">
        <f t="shared" si="261"/>
        <v>188.37328166762001</v>
      </c>
      <c r="Q1726" s="1">
        <f t="shared" si="262"/>
        <v>32869.474407709</v>
      </c>
      <c r="R1726" s="1">
        <f t="shared" si="263"/>
        <v>6.7455884116852998</v>
      </c>
      <c r="S1726" s="1">
        <f t="shared" si="264"/>
        <v>365.20869216433999</v>
      </c>
      <c r="T1726" s="1">
        <f t="shared" si="265"/>
        <v>326.62713134850998</v>
      </c>
      <c r="U1726" s="1">
        <f t="shared" si="266"/>
        <v>13.883328949728</v>
      </c>
      <c r="V1726" s="1">
        <f t="shared" si="267"/>
        <v>73.438220491351998</v>
      </c>
      <c r="W1726" s="1">
        <f t="shared" si="268"/>
        <v>3.4976041136034999</v>
      </c>
      <c r="X1726" s="1" t="str">
        <f t="shared" si="269"/>
        <v>TIDAK</v>
      </c>
    </row>
    <row r="1727" spans="1:24" x14ac:dyDescent="0.2">
      <c r="B1727">
        <v>279.23241864595002</v>
      </c>
      <c r="C1727">
        <v>11380.298635923</v>
      </c>
      <c r="D1727">
        <v>8.5861005575237996</v>
      </c>
      <c r="E1727">
        <v>314.16260194867999</v>
      </c>
      <c r="F1727">
        <v>467.62807251449999</v>
      </c>
      <c r="G1727">
        <v>10.880027866607</v>
      </c>
      <c r="H1727">
        <v>68.975175926868999</v>
      </c>
      <c r="I1727">
        <v>3.2562746896314998</v>
      </c>
      <c r="J1727">
        <v>0</v>
      </c>
      <c r="O1727" s="1">
        <f t="shared" si="260"/>
        <v>7.0807945042768186</v>
      </c>
      <c r="P1727" s="1">
        <f t="shared" si="261"/>
        <v>279.23241864595002</v>
      </c>
      <c r="Q1727" s="1">
        <f t="shared" si="262"/>
        <v>11380.298635923</v>
      </c>
      <c r="R1727" s="1">
        <f t="shared" si="263"/>
        <v>8.5861005575237996</v>
      </c>
      <c r="S1727" s="1">
        <f t="shared" si="264"/>
        <v>314.16260194867999</v>
      </c>
      <c r="T1727" s="1">
        <f t="shared" si="265"/>
        <v>467.62807251449999</v>
      </c>
      <c r="U1727" s="1">
        <f t="shared" si="266"/>
        <v>10.880027866607</v>
      </c>
      <c r="V1727" s="1">
        <f t="shared" si="267"/>
        <v>68.975175926868999</v>
      </c>
      <c r="W1727" s="1">
        <f t="shared" si="268"/>
        <v>3.2562746896314998</v>
      </c>
      <c r="X1727" s="1" t="str">
        <f t="shared" si="269"/>
        <v>TIDAK</v>
      </c>
    </row>
    <row r="1728" spans="1:24" x14ac:dyDescent="0.2">
      <c r="A1728">
        <v>7.1312218585969998</v>
      </c>
      <c r="B1728">
        <v>165.90902028824999</v>
      </c>
      <c r="C1728">
        <v>18969.824888304</v>
      </c>
      <c r="D1728">
        <v>7.6903626287691003</v>
      </c>
      <c r="F1728">
        <v>510.98232922455998</v>
      </c>
      <c r="G1728">
        <v>16.427739333114999</v>
      </c>
      <c r="H1728">
        <v>47.137000359664</v>
      </c>
      <c r="I1728">
        <v>4.7131926046719004</v>
      </c>
      <c r="J1728">
        <v>0</v>
      </c>
      <c r="O1728" s="1">
        <f t="shared" si="260"/>
        <v>7.1312218585969998</v>
      </c>
      <c r="P1728" s="1">
        <f t="shared" si="261"/>
        <v>165.90902028824999</v>
      </c>
      <c r="Q1728" s="1">
        <f t="shared" si="262"/>
        <v>18969.824888304</v>
      </c>
      <c r="R1728" s="1">
        <f t="shared" si="263"/>
        <v>7.6903626287691003</v>
      </c>
      <c r="S1728" s="1">
        <f t="shared" si="264"/>
        <v>333.77577661081295</v>
      </c>
      <c r="T1728" s="1">
        <f t="shared" si="265"/>
        <v>510.98232922455998</v>
      </c>
      <c r="U1728" s="1">
        <f t="shared" si="266"/>
        <v>16.427739333114999</v>
      </c>
      <c r="V1728" s="1">
        <f t="shared" si="267"/>
        <v>47.137000359664</v>
      </c>
      <c r="W1728" s="1">
        <f t="shared" si="268"/>
        <v>4.7131926046719004</v>
      </c>
      <c r="X1728" s="1" t="str">
        <f t="shared" si="269"/>
        <v>TIDAK</v>
      </c>
    </row>
    <row r="1729" spans="1:24" x14ac:dyDescent="0.2">
      <c r="A1729">
        <v>7.3997247076489003</v>
      </c>
      <c r="B1729">
        <v>258.01994705796</v>
      </c>
      <c r="C1729">
        <v>18535.046451648999</v>
      </c>
      <c r="D1729">
        <v>5.4971591626583001</v>
      </c>
      <c r="E1729">
        <v>339.83897679931999</v>
      </c>
      <c r="F1729">
        <v>354.66731180339002</v>
      </c>
      <c r="G1729">
        <v>14.979000065338999</v>
      </c>
      <c r="H1729">
        <v>73.008495756586001</v>
      </c>
      <c r="I1729">
        <v>3.7951240796787999</v>
      </c>
      <c r="J1729">
        <v>0</v>
      </c>
      <c r="O1729" s="1">
        <f t="shared" si="260"/>
        <v>7.3997247076489003</v>
      </c>
      <c r="P1729" s="1">
        <f t="shared" si="261"/>
        <v>258.01994705796</v>
      </c>
      <c r="Q1729" s="1">
        <f t="shared" si="262"/>
        <v>18535.046451648999</v>
      </c>
      <c r="R1729" s="1">
        <f t="shared" si="263"/>
        <v>5.4971591626583001</v>
      </c>
      <c r="S1729" s="1">
        <f t="shared" si="264"/>
        <v>339.83897679931999</v>
      </c>
      <c r="T1729" s="1">
        <f t="shared" si="265"/>
        <v>354.66731180339002</v>
      </c>
      <c r="U1729" s="1">
        <f t="shared" si="266"/>
        <v>14.979000065338999</v>
      </c>
      <c r="V1729" s="1">
        <f t="shared" si="267"/>
        <v>73.008495756586001</v>
      </c>
      <c r="W1729" s="1">
        <f t="shared" si="268"/>
        <v>3.7951240796787999</v>
      </c>
      <c r="X1729" s="1" t="str">
        <f t="shared" si="269"/>
        <v>TIDAK</v>
      </c>
    </row>
    <row r="1730" spans="1:24" x14ac:dyDescent="0.2">
      <c r="A1730">
        <v>7.0024799406952001</v>
      </c>
      <c r="B1730">
        <v>168.95259050909999</v>
      </c>
      <c r="C1730">
        <v>20518.555432652</v>
      </c>
      <c r="D1730">
        <v>10.135986907793001</v>
      </c>
      <c r="F1730">
        <v>457.64678196540001</v>
      </c>
      <c r="G1730">
        <v>9.8129211488283001</v>
      </c>
      <c r="H1730">
        <v>56.921861648893</v>
      </c>
      <c r="I1730">
        <v>3.3524363182410002</v>
      </c>
      <c r="J1730">
        <v>0</v>
      </c>
      <c r="O1730" s="1">
        <f t="shared" ref="O1730:O1793" si="270">IF(A1730="",AVERAGE($A$2:$A$3277),A1730)</f>
        <v>7.0024799406952001</v>
      </c>
      <c r="P1730" s="1">
        <f t="shared" ref="P1730:P1793" si="271">IF(B1730="",AVERAGE($B$2:$B$3277),B1730)</f>
        <v>168.95259050909999</v>
      </c>
      <c r="Q1730" s="1">
        <f t="shared" ref="Q1730:Q1793" si="272">IF(C1730="",AVERAGE($C$2:$C$3277),C1730)</f>
        <v>20518.555432652</v>
      </c>
      <c r="R1730" s="1">
        <f t="shared" ref="R1730:R1793" si="273">IF(D1730="",AVERAGE($D$2:$D$3277),D1730)</f>
        <v>10.135986907793001</v>
      </c>
      <c r="S1730" s="1">
        <f t="shared" ref="S1730:S1793" si="274">IF(E1730="",AVERAGE($E$2:$E$3277),E1730)</f>
        <v>333.77577661081295</v>
      </c>
      <c r="T1730" s="1">
        <f t="shared" ref="T1730:T1793" si="275">IF(F1730="",AVERAGE($F$2:$F$3277),F1730)</f>
        <v>457.64678196540001</v>
      </c>
      <c r="U1730" s="1">
        <f t="shared" ref="U1730:U1793" si="276">IF(G1730="",AVERAGE($G$2:$G$3277),G1730)</f>
        <v>9.8129211488283001</v>
      </c>
      <c r="V1730" s="1">
        <f t="shared" ref="V1730:V1793" si="277">IF(H1730="",AVERAGE($H$2:$H$3277),H1730)</f>
        <v>56.921861648893</v>
      </c>
      <c r="W1730" s="1">
        <f t="shared" ref="W1730:W1793" si="278">IF(I1730="",AVERAGE($I$2:$I$3277),I1730)</f>
        <v>3.3524363182410002</v>
      </c>
      <c r="X1730" s="1" t="str">
        <f t="shared" ref="X1730:X1793" si="279">IF(J1730=0,"TIDAK","YA")</f>
        <v>TIDAK</v>
      </c>
    </row>
    <row r="1731" spans="1:24" x14ac:dyDescent="0.2">
      <c r="A1731">
        <v>5.3453453710789001</v>
      </c>
      <c r="B1731">
        <v>238.51022998357001</v>
      </c>
      <c r="C1731">
        <v>10315.353973322</v>
      </c>
      <c r="D1731">
        <v>7.8226006873526002</v>
      </c>
      <c r="E1731">
        <v>281.77170706016</v>
      </c>
      <c r="F1731">
        <v>496.3508752779</v>
      </c>
      <c r="G1731">
        <v>12.624613199723999</v>
      </c>
      <c r="H1731">
        <v>87.342833151763003</v>
      </c>
      <c r="I1731">
        <v>2.3628860224049002</v>
      </c>
      <c r="J1731">
        <v>0</v>
      </c>
      <c r="O1731" s="1">
        <f t="shared" si="270"/>
        <v>5.3453453710789001</v>
      </c>
      <c r="P1731" s="1">
        <f t="shared" si="271"/>
        <v>238.51022998357001</v>
      </c>
      <c r="Q1731" s="1">
        <f t="shared" si="272"/>
        <v>10315.353973322</v>
      </c>
      <c r="R1731" s="1">
        <f t="shared" si="273"/>
        <v>7.8226006873526002</v>
      </c>
      <c r="S1731" s="1">
        <f t="shared" si="274"/>
        <v>281.77170706016</v>
      </c>
      <c r="T1731" s="1">
        <f t="shared" si="275"/>
        <v>496.3508752779</v>
      </c>
      <c r="U1731" s="1">
        <f t="shared" si="276"/>
        <v>12.624613199723999</v>
      </c>
      <c r="V1731" s="1">
        <f t="shared" si="277"/>
        <v>87.342833151763003</v>
      </c>
      <c r="W1731" s="1">
        <f t="shared" si="278"/>
        <v>2.3628860224049002</v>
      </c>
      <c r="X1731" s="1" t="str">
        <f t="shared" si="279"/>
        <v>TIDAK</v>
      </c>
    </row>
    <row r="1732" spans="1:24" x14ac:dyDescent="0.2">
      <c r="A1732">
        <v>6.1859511626338</v>
      </c>
      <c r="B1732">
        <v>174.79612335082001</v>
      </c>
      <c r="C1732">
        <v>22198.929420132001</v>
      </c>
      <c r="D1732">
        <v>7.6084955163075003</v>
      </c>
      <c r="F1732">
        <v>479.09184507549998</v>
      </c>
      <c r="G1732">
        <v>13.744283776176999</v>
      </c>
      <c r="H1732">
        <v>51.497112106472002</v>
      </c>
      <c r="I1732">
        <v>5.2057243002993996</v>
      </c>
      <c r="J1732">
        <v>0</v>
      </c>
      <c r="O1732" s="1">
        <f t="shared" si="270"/>
        <v>6.1859511626338</v>
      </c>
      <c r="P1732" s="1">
        <f t="shared" si="271"/>
        <v>174.79612335082001</v>
      </c>
      <c r="Q1732" s="1">
        <f t="shared" si="272"/>
        <v>22198.929420132001</v>
      </c>
      <c r="R1732" s="1">
        <f t="shared" si="273"/>
        <v>7.6084955163075003</v>
      </c>
      <c r="S1732" s="1">
        <f t="shared" si="274"/>
        <v>333.77577661081295</v>
      </c>
      <c r="T1732" s="1">
        <f t="shared" si="275"/>
        <v>479.09184507549998</v>
      </c>
      <c r="U1732" s="1">
        <f t="shared" si="276"/>
        <v>13.744283776176999</v>
      </c>
      <c r="V1732" s="1">
        <f t="shared" si="277"/>
        <v>51.497112106472002</v>
      </c>
      <c r="W1732" s="1">
        <f t="shared" si="278"/>
        <v>5.2057243002993996</v>
      </c>
      <c r="X1732" s="1" t="str">
        <f t="shared" si="279"/>
        <v>TIDAK</v>
      </c>
    </row>
    <row r="1733" spans="1:24" x14ac:dyDescent="0.2">
      <c r="A1733">
        <v>6.0700909522337998</v>
      </c>
      <c r="B1733">
        <v>161.53026648702999</v>
      </c>
      <c r="C1733">
        <v>26764.494430408999</v>
      </c>
      <c r="D1733">
        <v>6.2415265477875002</v>
      </c>
      <c r="F1733">
        <v>485.86625789483003</v>
      </c>
      <c r="G1733">
        <v>18.780519826115999</v>
      </c>
      <c r="H1733">
        <v>81.946106450995998</v>
      </c>
      <c r="I1733">
        <v>4.6994574109357998</v>
      </c>
      <c r="J1733">
        <v>0</v>
      </c>
      <c r="O1733" s="1">
        <f t="shared" si="270"/>
        <v>6.0700909522337998</v>
      </c>
      <c r="P1733" s="1">
        <f t="shared" si="271"/>
        <v>161.53026648702999</v>
      </c>
      <c r="Q1733" s="1">
        <f t="shared" si="272"/>
        <v>26764.494430408999</v>
      </c>
      <c r="R1733" s="1">
        <f t="shared" si="273"/>
        <v>6.2415265477875002</v>
      </c>
      <c r="S1733" s="1">
        <f t="shared" si="274"/>
        <v>333.77577661081295</v>
      </c>
      <c r="T1733" s="1">
        <f t="shared" si="275"/>
        <v>485.86625789483003</v>
      </c>
      <c r="U1733" s="1">
        <f t="shared" si="276"/>
        <v>18.780519826115999</v>
      </c>
      <c r="V1733" s="1">
        <f t="shared" si="277"/>
        <v>81.946106450995998</v>
      </c>
      <c r="W1733" s="1">
        <f t="shared" si="278"/>
        <v>4.6994574109357998</v>
      </c>
      <c r="X1733" s="1" t="str">
        <f t="shared" si="279"/>
        <v>TIDAK</v>
      </c>
    </row>
    <row r="1734" spans="1:24" x14ac:dyDescent="0.2">
      <c r="A1734">
        <v>7.0955693310800001</v>
      </c>
      <c r="B1734">
        <v>196.73492722872001</v>
      </c>
      <c r="C1734">
        <v>30235.170803133999</v>
      </c>
      <c r="D1734">
        <v>5.9849012349853004</v>
      </c>
      <c r="E1734">
        <v>308.20369413050003</v>
      </c>
      <c r="F1734">
        <v>453.95475732489001</v>
      </c>
      <c r="G1734">
        <v>16.062738972538</v>
      </c>
      <c r="H1734">
        <v>31.555010162203001</v>
      </c>
      <c r="I1734">
        <v>4.8612762917288999</v>
      </c>
      <c r="J1734">
        <v>0</v>
      </c>
      <c r="O1734" s="1">
        <f t="shared" si="270"/>
        <v>7.0955693310800001</v>
      </c>
      <c r="P1734" s="1">
        <f t="shared" si="271"/>
        <v>196.73492722872001</v>
      </c>
      <c r="Q1734" s="1">
        <f t="shared" si="272"/>
        <v>30235.170803133999</v>
      </c>
      <c r="R1734" s="1">
        <f t="shared" si="273"/>
        <v>5.9849012349853004</v>
      </c>
      <c r="S1734" s="1">
        <f t="shared" si="274"/>
        <v>308.20369413050003</v>
      </c>
      <c r="T1734" s="1">
        <f t="shared" si="275"/>
        <v>453.95475732489001</v>
      </c>
      <c r="U1734" s="1">
        <f t="shared" si="276"/>
        <v>16.062738972538</v>
      </c>
      <c r="V1734" s="1">
        <f t="shared" si="277"/>
        <v>31.555010162203001</v>
      </c>
      <c r="W1734" s="1">
        <f t="shared" si="278"/>
        <v>4.8612762917288999</v>
      </c>
      <c r="X1734" s="1" t="str">
        <f t="shared" si="279"/>
        <v>TIDAK</v>
      </c>
    </row>
    <row r="1735" spans="1:24" x14ac:dyDescent="0.2">
      <c r="B1735">
        <v>189.76165384341999</v>
      </c>
      <c r="C1735">
        <v>16737.108218515001</v>
      </c>
      <c r="D1735">
        <v>7.0314237004756999</v>
      </c>
      <c r="F1735">
        <v>410.47973374839</v>
      </c>
      <c r="G1735">
        <v>14.545465130366001</v>
      </c>
      <c r="H1735">
        <v>60.140116732331997</v>
      </c>
      <c r="I1735">
        <v>3.0928167593223002</v>
      </c>
      <c r="J1735">
        <v>0</v>
      </c>
      <c r="O1735" s="1">
        <f t="shared" si="270"/>
        <v>7.0807945042768186</v>
      </c>
      <c r="P1735" s="1">
        <f t="shared" si="271"/>
        <v>189.76165384341999</v>
      </c>
      <c r="Q1735" s="1">
        <f t="shared" si="272"/>
        <v>16737.108218515001</v>
      </c>
      <c r="R1735" s="1">
        <f t="shared" si="273"/>
        <v>7.0314237004756999</v>
      </c>
      <c r="S1735" s="1">
        <f t="shared" si="274"/>
        <v>333.77577661081295</v>
      </c>
      <c r="T1735" s="1">
        <f t="shared" si="275"/>
        <v>410.47973374839</v>
      </c>
      <c r="U1735" s="1">
        <f t="shared" si="276"/>
        <v>14.545465130366001</v>
      </c>
      <c r="V1735" s="1">
        <f t="shared" si="277"/>
        <v>60.140116732331997</v>
      </c>
      <c r="W1735" s="1">
        <f t="shared" si="278"/>
        <v>3.0928167593223002</v>
      </c>
      <c r="X1735" s="1" t="str">
        <f t="shared" si="279"/>
        <v>TIDAK</v>
      </c>
    </row>
    <row r="1736" spans="1:24" x14ac:dyDescent="0.2">
      <c r="A1736">
        <v>3.9285564923234002</v>
      </c>
      <c r="B1736">
        <v>191.66599767879001</v>
      </c>
      <c r="C1736">
        <v>17328.161457015001</v>
      </c>
      <c r="D1736">
        <v>7.6924171739130003</v>
      </c>
      <c r="E1736">
        <v>306.47955825262</v>
      </c>
      <c r="F1736">
        <v>406.08561414091002</v>
      </c>
      <c r="G1736">
        <v>9.5786024504850005</v>
      </c>
      <c r="H1736">
        <v>45.480738060375003</v>
      </c>
      <c r="I1736">
        <v>5.0608359793417002</v>
      </c>
      <c r="J1736">
        <v>0</v>
      </c>
      <c r="O1736" s="1">
        <f t="shared" si="270"/>
        <v>3.9285564923234002</v>
      </c>
      <c r="P1736" s="1">
        <f t="shared" si="271"/>
        <v>191.66599767879001</v>
      </c>
      <c r="Q1736" s="1">
        <f t="shared" si="272"/>
        <v>17328.161457015001</v>
      </c>
      <c r="R1736" s="1">
        <f t="shared" si="273"/>
        <v>7.6924171739130003</v>
      </c>
      <c r="S1736" s="1">
        <f t="shared" si="274"/>
        <v>306.47955825262</v>
      </c>
      <c r="T1736" s="1">
        <f t="shared" si="275"/>
        <v>406.08561414091002</v>
      </c>
      <c r="U1736" s="1">
        <f t="shared" si="276"/>
        <v>9.5786024504850005</v>
      </c>
      <c r="V1736" s="1">
        <f t="shared" si="277"/>
        <v>45.480738060375003</v>
      </c>
      <c r="W1736" s="1">
        <f t="shared" si="278"/>
        <v>5.0608359793417002</v>
      </c>
      <c r="X1736" s="1" t="str">
        <f t="shared" si="279"/>
        <v>TIDAK</v>
      </c>
    </row>
    <row r="1737" spans="1:24" x14ac:dyDescent="0.2">
      <c r="A1737">
        <v>6.3529731053978002</v>
      </c>
      <c r="B1737">
        <v>244.84671672623</v>
      </c>
      <c r="C1737">
        <v>13858.703935543001</v>
      </c>
      <c r="D1737">
        <v>9.1794419148731006</v>
      </c>
      <c r="F1737">
        <v>403.56048226303</v>
      </c>
      <c r="G1737">
        <v>12.520126136193999</v>
      </c>
      <c r="H1737">
        <v>59.046993548815003</v>
      </c>
      <c r="I1737">
        <v>4.1554946400102004</v>
      </c>
      <c r="J1737">
        <v>0</v>
      </c>
      <c r="O1737" s="1">
        <f t="shared" si="270"/>
        <v>6.3529731053978002</v>
      </c>
      <c r="P1737" s="1">
        <f t="shared" si="271"/>
        <v>244.84671672623</v>
      </c>
      <c r="Q1737" s="1">
        <f t="shared" si="272"/>
        <v>13858.703935543001</v>
      </c>
      <c r="R1737" s="1">
        <f t="shared" si="273"/>
        <v>9.1794419148731006</v>
      </c>
      <c r="S1737" s="1">
        <f t="shared" si="274"/>
        <v>333.77577661081295</v>
      </c>
      <c r="T1737" s="1">
        <f t="shared" si="275"/>
        <v>403.56048226303</v>
      </c>
      <c r="U1737" s="1">
        <f t="shared" si="276"/>
        <v>12.520126136193999</v>
      </c>
      <c r="V1737" s="1">
        <f t="shared" si="277"/>
        <v>59.046993548815003</v>
      </c>
      <c r="W1737" s="1">
        <f t="shared" si="278"/>
        <v>4.1554946400102004</v>
      </c>
      <c r="X1737" s="1" t="str">
        <f t="shared" si="279"/>
        <v>TIDAK</v>
      </c>
    </row>
    <row r="1738" spans="1:24" x14ac:dyDescent="0.2">
      <c r="A1738">
        <v>5.9991251777264001</v>
      </c>
      <c r="B1738">
        <v>219.71610877461001</v>
      </c>
      <c r="C1738">
        <v>19345.791331873999</v>
      </c>
      <c r="D1738">
        <v>6.0296414844472004</v>
      </c>
      <c r="E1738">
        <v>264.28506897580002</v>
      </c>
      <c r="F1738">
        <v>497.47715053536001</v>
      </c>
      <c r="G1738">
        <v>16.381194824883998</v>
      </c>
      <c r="H1738">
        <v>46.303522781124002</v>
      </c>
      <c r="I1738">
        <v>5.0469731159476998</v>
      </c>
      <c r="J1738">
        <v>0</v>
      </c>
      <c r="O1738" s="1">
        <f t="shared" si="270"/>
        <v>5.9991251777264001</v>
      </c>
      <c r="P1738" s="1">
        <f t="shared" si="271"/>
        <v>219.71610877461001</v>
      </c>
      <c r="Q1738" s="1">
        <f t="shared" si="272"/>
        <v>19345.791331873999</v>
      </c>
      <c r="R1738" s="1">
        <f t="shared" si="273"/>
        <v>6.0296414844472004</v>
      </c>
      <c r="S1738" s="1">
        <f t="shared" si="274"/>
        <v>264.28506897580002</v>
      </c>
      <c r="T1738" s="1">
        <f t="shared" si="275"/>
        <v>497.47715053536001</v>
      </c>
      <c r="U1738" s="1">
        <f t="shared" si="276"/>
        <v>16.381194824883998</v>
      </c>
      <c r="V1738" s="1">
        <f t="shared" si="277"/>
        <v>46.303522781124002</v>
      </c>
      <c r="W1738" s="1">
        <f t="shared" si="278"/>
        <v>5.0469731159476998</v>
      </c>
      <c r="X1738" s="1" t="str">
        <f t="shared" si="279"/>
        <v>TIDAK</v>
      </c>
    </row>
    <row r="1739" spans="1:24" x14ac:dyDescent="0.2">
      <c r="A1739">
        <v>8.8995883782912006</v>
      </c>
      <c r="B1739">
        <v>208.10654806769</v>
      </c>
      <c r="C1739">
        <v>17915.085972353001</v>
      </c>
      <c r="D1739">
        <v>4.7935745293209999</v>
      </c>
      <c r="E1739">
        <v>334.57178502020997</v>
      </c>
      <c r="F1739">
        <v>381.15935374513998</v>
      </c>
      <c r="G1739">
        <v>14.398740236894</v>
      </c>
      <c r="H1739">
        <v>48.299496531858999</v>
      </c>
      <c r="I1739">
        <v>3.9286137101793002</v>
      </c>
      <c r="J1739">
        <v>0</v>
      </c>
      <c r="O1739" s="1">
        <f t="shared" si="270"/>
        <v>8.8995883782912006</v>
      </c>
      <c r="P1739" s="1">
        <f t="shared" si="271"/>
        <v>208.10654806769</v>
      </c>
      <c r="Q1739" s="1">
        <f t="shared" si="272"/>
        <v>17915.085972353001</v>
      </c>
      <c r="R1739" s="1">
        <f t="shared" si="273"/>
        <v>4.7935745293209999</v>
      </c>
      <c r="S1739" s="1">
        <f t="shared" si="274"/>
        <v>334.57178502020997</v>
      </c>
      <c r="T1739" s="1">
        <f t="shared" si="275"/>
        <v>381.15935374513998</v>
      </c>
      <c r="U1739" s="1">
        <f t="shared" si="276"/>
        <v>14.398740236894</v>
      </c>
      <c r="V1739" s="1">
        <f t="shared" si="277"/>
        <v>48.299496531858999</v>
      </c>
      <c r="W1739" s="1">
        <f t="shared" si="278"/>
        <v>3.9286137101793002</v>
      </c>
      <c r="X1739" s="1" t="str">
        <f t="shared" si="279"/>
        <v>TIDAK</v>
      </c>
    </row>
    <row r="1740" spans="1:24" x14ac:dyDescent="0.2">
      <c r="A1740">
        <v>7.3753376198926004</v>
      </c>
      <c r="B1740">
        <v>194.86808270582</v>
      </c>
      <c r="C1740">
        <v>28767.757422571001</v>
      </c>
      <c r="D1740">
        <v>5.0741458290660004</v>
      </c>
      <c r="E1740">
        <v>349.98524263246998</v>
      </c>
      <c r="F1740">
        <v>495.03706747896001</v>
      </c>
      <c r="G1740">
        <v>14.247681984082</v>
      </c>
      <c r="H1740">
        <v>77.094234296828006</v>
      </c>
      <c r="I1740">
        <v>5.1273949488059003</v>
      </c>
      <c r="J1740">
        <v>0</v>
      </c>
      <c r="O1740" s="1">
        <f t="shared" si="270"/>
        <v>7.3753376198926004</v>
      </c>
      <c r="P1740" s="1">
        <f t="shared" si="271"/>
        <v>194.86808270582</v>
      </c>
      <c r="Q1740" s="1">
        <f t="shared" si="272"/>
        <v>28767.757422571001</v>
      </c>
      <c r="R1740" s="1">
        <f t="shared" si="273"/>
        <v>5.0741458290660004</v>
      </c>
      <c r="S1740" s="1">
        <f t="shared" si="274"/>
        <v>349.98524263246998</v>
      </c>
      <c r="T1740" s="1">
        <f t="shared" si="275"/>
        <v>495.03706747896001</v>
      </c>
      <c r="U1740" s="1">
        <f t="shared" si="276"/>
        <v>14.247681984082</v>
      </c>
      <c r="V1740" s="1">
        <f t="shared" si="277"/>
        <v>77.094234296828006</v>
      </c>
      <c r="W1740" s="1">
        <f t="shared" si="278"/>
        <v>5.1273949488059003</v>
      </c>
      <c r="X1740" s="1" t="str">
        <f t="shared" si="279"/>
        <v>TIDAK</v>
      </c>
    </row>
    <row r="1741" spans="1:24" x14ac:dyDescent="0.2">
      <c r="A1741">
        <v>8.9793228526521993</v>
      </c>
      <c r="B1741">
        <v>184.30922197365001</v>
      </c>
      <c r="C1741">
        <v>24967.322997782001</v>
      </c>
      <c r="D1741">
        <v>6.2645842845923001</v>
      </c>
      <c r="E1741">
        <v>335.21692765757001</v>
      </c>
      <c r="F1741">
        <v>485.58318789174001</v>
      </c>
      <c r="G1741">
        <v>8.2801810324690006</v>
      </c>
      <c r="H1741">
        <v>63.944178344877997</v>
      </c>
      <c r="I1741">
        <v>4.2649440455923999</v>
      </c>
      <c r="J1741">
        <v>0</v>
      </c>
      <c r="O1741" s="1">
        <f t="shared" si="270"/>
        <v>8.9793228526521993</v>
      </c>
      <c r="P1741" s="1">
        <f t="shared" si="271"/>
        <v>184.30922197365001</v>
      </c>
      <c r="Q1741" s="1">
        <f t="shared" si="272"/>
        <v>24967.322997782001</v>
      </c>
      <c r="R1741" s="1">
        <f t="shared" si="273"/>
        <v>6.2645842845923001</v>
      </c>
      <c r="S1741" s="1">
        <f t="shared" si="274"/>
        <v>335.21692765757001</v>
      </c>
      <c r="T1741" s="1">
        <f t="shared" si="275"/>
        <v>485.58318789174001</v>
      </c>
      <c r="U1741" s="1">
        <f t="shared" si="276"/>
        <v>8.2801810324690006</v>
      </c>
      <c r="V1741" s="1">
        <f t="shared" si="277"/>
        <v>63.944178344877997</v>
      </c>
      <c r="W1741" s="1">
        <f t="shared" si="278"/>
        <v>4.2649440455923999</v>
      </c>
      <c r="X1741" s="1" t="str">
        <f t="shared" si="279"/>
        <v>TIDAK</v>
      </c>
    </row>
    <row r="1742" spans="1:24" x14ac:dyDescent="0.2">
      <c r="A1742">
        <v>8.5323774739183005</v>
      </c>
      <c r="B1742">
        <v>216.45410758937999</v>
      </c>
      <c r="C1742">
        <v>30268.421271864001</v>
      </c>
      <c r="D1742">
        <v>6.2989698456346002</v>
      </c>
      <c r="E1742">
        <v>330.97846580273</v>
      </c>
      <c r="F1742">
        <v>436.16497531363001</v>
      </c>
      <c r="G1742">
        <v>11.895700439726999</v>
      </c>
      <c r="H1742">
        <v>55.921827165758998</v>
      </c>
      <c r="I1742">
        <v>2.3800880493685002</v>
      </c>
      <c r="J1742">
        <v>0</v>
      </c>
      <c r="O1742" s="1">
        <f t="shared" si="270"/>
        <v>8.5323774739183005</v>
      </c>
      <c r="P1742" s="1">
        <f t="shared" si="271"/>
        <v>216.45410758937999</v>
      </c>
      <c r="Q1742" s="1">
        <f t="shared" si="272"/>
        <v>30268.421271864001</v>
      </c>
      <c r="R1742" s="1">
        <f t="shared" si="273"/>
        <v>6.2989698456346002</v>
      </c>
      <c r="S1742" s="1">
        <f t="shared" si="274"/>
        <v>330.97846580273</v>
      </c>
      <c r="T1742" s="1">
        <f t="shared" si="275"/>
        <v>436.16497531363001</v>
      </c>
      <c r="U1742" s="1">
        <f t="shared" si="276"/>
        <v>11.895700439726999</v>
      </c>
      <c r="V1742" s="1">
        <f t="shared" si="277"/>
        <v>55.921827165758998</v>
      </c>
      <c r="W1742" s="1">
        <f t="shared" si="278"/>
        <v>2.3800880493685002</v>
      </c>
      <c r="X1742" s="1" t="str">
        <f t="shared" si="279"/>
        <v>TIDAK</v>
      </c>
    </row>
    <row r="1743" spans="1:24" x14ac:dyDescent="0.2">
      <c r="A1743">
        <v>7.2135374810505999</v>
      </c>
      <c r="B1743">
        <v>176.64006334991001</v>
      </c>
      <c r="C1743">
        <v>34727.408564074001</v>
      </c>
      <c r="D1743">
        <v>5.1622780440847</v>
      </c>
      <c r="E1743">
        <v>287.70691200012999</v>
      </c>
      <c r="F1743">
        <v>332.19950715811001</v>
      </c>
      <c r="G1743">
        <v>10.327476198748</v>
      </c>
      <c r="H1743">
        <v>77.261467837346004</v>
      </c>
      <c r="I1743">
        <v>3.4974809609581001</v>
      </c>
      <c r="J1743">
        <v>0</v>
      </c>
      <c r="O1743" s="1">
        <f t="shared" si="270"/>
        <v>7.2135374810505999</v>
      </c>
      <c r="P1743" s="1">
        <f t="shared" si="271"/>
        <v>176.64006334991001</v>
      </c>
      <c r="Q1743" s="1">
        <f t="shared" si="272"/>
        <v>34727.408564074001</v>
      </c>
      <c r="R1743" s="1">
        <f t="shared" si="273"/>
        <v>5.1622780440847</v>
      </c>
      <c r="S1743" s="1">
        <f t="shared" si="274"/>
        <v>287.70691200012999</v>
      </c>
      <c r="T1743" s="1">
        <f t="shared" si="275"/>
        <v>332.19950715811001</v>
      </c>
      <c r="U1743" s="1">
        <f t="shared" si="276"/>
        <v>10.327476198748</v>
      </c>
      <c r="V1743" s="1">
        <f t="shared" si="277"/>
        <v>77.261467837346004</v>
      </c>
      <c r="W1743" s="1">
        <f t="shared" si="278"/>
        <v>3.4974809609581001</v>
      </c>
      <c r="X1743" s="1" t="str">
        <f t="shared" si="279"/>
        <v>TIDAK</v>
      </c>
    </row>
    <row r="1744" spans="1:24" x14ac:dyDescent="0.2">
      <c r="B1744">
        <v>184.66689090488001</v>
      </c>
      <c r="C1744">
        <v>14368.128161017001</v>
      </c>
      <c r="D1744">
        <v>8.1299117100742997</v>
      </c>
      <c r="E1744">
        <v>334.75341061095997</v>
      </c>
      <c r="F1744">
        <v>472.32999477482002</v>
      </c>
      <c r="G1744">
        <v>16.073449231306</v>
      </c>
      <c r="H1744">
        <v>73.710217957148004</v>
      </c>
      <c r="I1744">
        <v>4.5831098384499001</v>
      </c>
      <c r="J1744">
        <v>0</v>
      </c>
      <c r="O1744" s="1">
        <f t="shared" si="270"/>
        <v>7.0807945042768186</v>
      </c>
      <c r="P1744" s="1">
        <f t="shared" si="271"/>
        <v>184.66689090488001</v>
      </c>
      <c r="Q1744" s="1">
        <f t="shared" si="272"/>
        <v>14368.128161017001</v>
      </c>
      <c r="R1744" s="1">
        <f t="shared" si="273"/>
        <v>8.1299117100742997</v>
      </c>
      <c r="S1744" s="1">
        <f t="shared" si="274"/>
        <v>334.75341061095997</v>
      </c>
      <c r="T1744" s="1">
        <f t="shared" si="275"/>
        <v>472.32999477482002</v>
      </c>
      <c r="U1744" s="1">
        <f t="shared" si="276"/>
        <v>16.073449231306</v>
      </c>
      <c r="V1744" s="1">
        <f t="shared" si="277"/>
        <v>73.710217957148004</v>
      </c>
      <c r="W1744" s="1">
        <f t="shared" si="278"/>
        <v>4.5831098384499001</v>
      </c>
      <c r="X1744" s="1" t="str">
        <f t="shared" si="279"/>
        <v>TIDAK</v>
      </c>
    </row>
    <row r="1745" spans="1:24" x14ac:dyDescent="0.2">
      <c r="A1745">
        <v>8.8955744579259992</v>
      </c>
      <c r="B1745">
        <v>107.38332712316</v>
      </c>
      <c r="C1745">
        <v>27622.746267541999</v>
      </c>
      <c r="D1745">
        <v>6.1633196740605998</v>
      </c>
      <c r="E1745">
        <v>460.10706899265</v>
      </c>
      <c r="F1745">
        <v>444.92958359336001</v>
      </c>
      <c r="G1745">
        <v>13.995135535419999</v>
      </c>
      <c r="H1745">
        <v>78.348414991748001</v>
      </c>
      <c r="I1745">
        <v>4.7542348019086997</v>
      </c>
      <c r="J1745">
        <v>0</v>
      </c>
      <c r="O1745" s="1">
        <f t="shared" si="270"/>
        <v>8.8955744579259992</v>
      </c>
      <c r="P1745" s="1">
        <f t="shared" si="271"/>
        <v>107.38332712316</v>
      </c>
      <c r="Q1745" s="1">
        <f t="shared" si="272"/>
        <v>27622.746267541999</v>
      </c>
      <c r="R1745" s="1">
        <f t="shared" si="273"/>
        <v>6.1633196740605998</v>
      </c>
      <c r="S1745" s="1">
        <f t="shared" si="274"/>
        <v>460.10706899265</v>
      </c>
      <c r="T1745" s="1">
        <f t="shared" si="275"/>
        <v>444.92958359336001</v>
      </c>
      <c r="U1745" s="1">
        <f t="shared" si="276"/>
        <v>13.995135535419999</v>
      </c>
      <c r="V1745" s="1">
        <f t="shared" si="277"/>
        <v>78.348414991748001</v>
      </c>
      <c r="W1745" s="1">
        <f t="shared" si="278"/>
        <v>4.7542348019086997</v>
      </c>
      <c r="X1745" s="1" t="str">
        <f t="shared" si="279"/>
        <v>TIDAK</v>
      </c>
    </row>
    <row r="1746" spans="1:24" x14ac:dyDescent="0.2">
      <c r="A1746">
        <v>6.5827642036779004</v>
      </c>
      <c r="B1746">
        <v>219.18481365881999</v>
      </c>
      <c r="C1746">
        <v>21961.526917062001</v>
      </c>
      <c r="D1746">
        <v>6.9879777540100001</v>
      </c>
      <c r="E1746">
        <v>348.90001565447</v>
      </c>
      <c r="F1746">
        <v>341.20993649460002</v>
      </c>
      <c r="G1746">
        <v>15.178368420177</v>
      </c>
      <c r="H1746">
        <v>68.981966158551998</v>
      </c>
      <c r="I1746">
        <v>3.6688796966353001</v>
      </c>
      <c r="J1746">
        <v>0</v>
      </c>
      <c r="O1746" s="1">
        <f t="shared" si="270"/>
        <v>6.5827642036779004</v>
      </c>
      <c r="P1746" s="1">
        <f t="shared" si="271"/>
        <v>219.18481365881999</v>
      </c>
      <c r="Q1746" s="1">
        <f t="shared" si="272"/>
        <v>21961.526917062001</v>
      </c>
      <c r="R1746" s="1">
        <f t="shared" si="273"/>
        <v>6.9879777540100001</v>
      </c>
      <c r="S1746" s="1">
        <f t="shared" si="274"/>
        <v>348.90001565447</v>
      </c>
      <c r="T1746" s="1">
        <f t="shared" si="275"/>
        <v>341.20993649460002</v>
      </c>
      <c r="U1746" s="1">
        <f t="shared" si="276"/>
        <v>15.178368420177</v>
      </c>
      <c r="V1746" s="1">
        <f t="shared" si="277"/>
        <v>68.981966158551998</v>
      </c>
      <c r="W1746" s="1">
        <f t="shared" si="278"/>
        <v>3.6688796966353001</v>
      </c>
      <c r="X1746" s="1" t="str">
        <f t="shared" si="279"/>
        <v>TIDAK</v>
      </c>
    </row>
    <row r="1747" spans="1:24" x14ac:dyDescent="0.2">
      <c r="B1747">
        <v>204.24056919628001</v>
      </c>
      <c r="C1747">
        <v>14665.404798289001</v>
      </c>
      <c r="D1747">
        <v>8.5813197459460007</v>
      </c>
      <c r="E1747">
        <v>360.38879829838999</v>
      </c>
      <c r="F1747">
        <v>359.62218661106999</v>
      </c>
      <c r="G1747">
        <v>15.163178909809</v>
      </c>
      <c r="H1747">
        <v>58.945604927898003</v>
      </c>
      <c r="I1747">
        <v>4.3775020972923997</v>
      </c>
      <c r="J1747">
        <v>0</v>
      </c>
      <c r="O1747" s="1">
        <f t="shared" si="270"/>
        <v>7.0807945042768186</v>
      </c>
      <c r="P1747" s="1">
        <f t="shared" si="271"/>
        <v>204.24056919628001</v>
      </c>
      <c r="Q1747" s="1">
        <f t="shared" si="272"/>
        <v>14665.404798289001</v>
      </c>
      <c r="R1747" s="1">
        <f t="shared" si="273"/>
        <v>8.5813197459460007</v>
      </c>
      <c r="S1747" s="1">
        <f t="shared" si="274"/>
        <v>360.38879829838999</v>
      </c>
      <c r="T1747" s="1">
        <f t="shared" si="275"/>
        <v>359.62218661106999</v>
      </c>
      <c r="U1747" s="1">
        <f t="shared" si="276"/>
        <v>15.163178909809</v>
      </c>
      <c r="V1747" s="1">
        <f t="shared" si="277"/>
        <v>58.945604927898003</v>
      </c>
      <c r="W1747" s="1">
        <f t="shared" si="278"/>
        <v>4.3775020972923997</v>
      </c>
      <c r="X1747" s="1" t="str">
        <f t="shared" si="279"/>
        <v>TIDAK</v>
      </c>
    </row>
    <row r="1748" spans="1:24" x14ac:dyDescent="0.2">
      <c r="B1748">
        <v>160.59575996954001</v>
      </c>
      <c r="C1748">
        <v>49125.360084170003</v>
      </c>
      <c r="D1748">
        <v>6.3443900142830003</v>
      </c>
      <c r="E1748">
        <v>409.50195321714</v>
      </c>
      <c r="F1748">
        <v>327.92456088668001</v>
      </c>
      <c r="G1748">
        <v>14.407554616066999</v>
      </c>
      <c r="H1748">
        <v>64.644992610925996</v>
      </c>
      <c r="I1748">
        <v>3.2876173319366</v>
      </c>
      <c r="J1748">
        <v>0</v>
      </c>
      <c r="O1748" s="1">
        <f t="shared" si="270"/>
        <v>7.0807945042768186</v>
      </c>
      <c r="P1748" s="1">
        <f t="shared" si="271"/>
        <v>160.59575996954001</v>
      </c>
      <c r="Q1748" s="1">
        <f t="shared" si="272"/>
        <v>49125.360084170003</v>
      </c>
      <c r="R1748" s="1">
        <f t="shared" si="273"/>
        <v>6.3443900142830003</v>
      </c>
      <c r="S1748" s="1">
        <f t="shared" si="274"/>
        <v>409.50195321714</v>
      </c>
      <c r="T1748" s="1">
        <f t="shared" si="275"/>
        <v>327.92456088668001</v>
      </c>
      <c r="U1748" s="1">
        <f t="shared" si="276"/>
        <v>14.407554616066999</v>
      </c>
      <c r="V1748" s="1">
        <f t="shared" si="277"/>
        <v>64.644992610925996</v>
      </c>
      <c r="W1748" s="1">
        <f t="shared" si="278"/>
        <v>3.2876173319366</v>
      </c>
      <c r="X1748" s="1" t="str">
        <f t="shared" si="279"/>
        <v>TIDAK</v>
      </c>
    </row>
    <row r="1749" spans="1:24" x14ac:dyDescent="0.2">
      <c r="A1749">
        <v>5.9865938923729001</v>
      </c>
      <c r="B1749">
        <v>275.88651276364999</v>
      </c>
      <c r="C1749">
        <v>21229.083313494</v>
      </c>
      <c r="D1749">
        <v>8.9404298665848998</v>
      </c>
      <c r="F1749">
        <v>354.11186040616002</v>
      </c>
      <c r="G1749">
        <v>11.783383155668</v>
      </c>
      <c r="H1749">
        <v>92.227732939825998</v>
      </c>
      <c r="I1749">
        <v>5.0514938738908004</v>
      </c>
      <c r="J1749">
        <v>0</v>
      </c>
      <c r="O1749" s="1">
        <f t="shared" si="270"/>
        <v>5.9865938923729001</v>
      </c>
      <c r="P1749" s="1">
        <f t="shared" si="271"/>
        <v>275.88651276364999</v>
      </c>
      <c r="Q1749" s="1">
        <f t="shared" si="272"/>
        <v>21229.083313494</v>
      </c>
      <c r="R1749" s="1">
        <f t="shared" si="273"/>
        <v>8.9404298665848998</v>
      </c>
      <c r="S1749" s="1">
        <f t="shared" si="274"/>
        <v>333.77577661081295</v>
      </c>
      <c r="T1749" s="1">
        <f t="shared" si="275"/>
        <v>354.11186040616002</v>
      </c>
      <c r="U1749" s="1">
        <f t="shared" si="276"/>
        <v>11.783383155668</v>
      </c>
      <c r="V1749" s="1">
        <f t="shared" si="277"/>
        <v>92.227732939825998</v>
      </c>
      <c r="W1749" s="1">
        <f t="shared" si="278"/>
        <v>5.0514938738908004</v>
      </c>
      <c r="X1749" s="1" t="str">
        <f t="shared" si="279"/>
        <v>TIDAK</v>
      </c>
    </row>
    <row r="1750" spans="1:24" x14ac:dyDescent="0.2">
      <c r="A1750">
        <v>6.8412210631596002</v>
      </c>
      <c r="B1750">
        <v>166.67694993783999</v>
      </c>
      <c r="C1750">
        <v>28263.803720297001</v>
      </c>
      <c r="D1750">
        <v>7.1157146702234</v>
      </c>
      <c r="E1750">
        <v>318.7902015665</v>
      </c>
      <c r="F1750">
        <v>532.18474077938004</v>
      </c>
      <c r="G1750">
        <v>21.469491278323002</v>
      </c>
      <c r="H1750">
        <v>78.227747639032003</v>
      </c>
      <c r="I1750">
        <v>5.092364652373</v>
      </c>
      <c r="J1750">
        <v>0</v>
      </c>
      <c r="O1750" s="1">
        <f t="shared" si="270"/>
        <v>6.8412210631596002</v>
      </c>
      <c r="P1750" s="1">
        <f t="shared" si="271"/>
        <v>166.67694993783999</v>
      </c>
      <c r="Q1750" s="1">
        <f t="shared" si="272"/>
        <v>28263.803720297001</v>
      </c>
      <c r="R1750" s="1">
        <f t="shared" si="273"/>
        <v>7.1157146702234</v>
      </c>
      <c r="S1750" s="1">
        <f t="shared" si="274"/>
        <v>318.7902015665</v>
      </c>
      <c r="T1750" s="1">
        <f t="shared" si="275"/>
        <v>532.18474077938004</v>
      </c>
      <c r="U1750" s="1">
        <f t="shared" si="276"/>
        <v>21.469491278323002</v>
      </c>
      <c r="V1750" s="1">
        <f t="shared" si="277"/>
        <v>78.227747639032003</v>
      </c>
      <c r="W1750" s="1">
        <f t="shared" si="278"/>
        <v>5.092364652373</v>
      </c>
      <c r="X1750" s="1" t="str">
        <f t="shared" si="279"/>
        <v>TIDAK</v>
      </c>
    </row>
    <row r="1751" spans="1:24" x14ac:dyDescent="0.2">
      <c r="B1751">
        <v>157.82735195564001</v>
      </c>
      <c r="C1751">
        <v>21716.423692299999</v>
      </c>
      <c r="D1751">
        <v>5.4063940139315996</v>
      </c>
      <c r="F1751">
        <v>478.99897267979998</v>
      </c>
      <c r="G1751">
        <v>18.928979048986001</v>
      </c>
      <c r="H1751">
        <v>80.202844990138999</v>
      </c>
      <c r="I1751">
        <v>3.8257700750242001</v>
      </c>
      <c r="J1751">
        <v>0</v>
      </c>
      <c r="O1751" s="1">
        <f t="shared" si="270"/>
        <v>7.0807945042768186</v>
      </c>
      <c r="P1751" s="1">
        <f t="shared" si="271"/>
        <v>157.82735195564001</v>
      </c>
      <c r="Q1751" s="1">
        <f t="shared" si="272"/>
        <v>21716.423692299999</v>
      </c>
      <c r="R1751" s="1">
        <f t="shared" si="273"/>
        <v>5.4063940139315996</v>
      </c>
      <c r="S1751" s="1">
        <f t="shared" si="274"/>
        <v>333.77577661081295</v>
      </c>
      <c r="T1751" s="1">
        <f t="shared" si="275"/>
        <v>478.99897267979998</v>
      </c>
      <c r="U1751" s="1">
        <f t="shared" si="276"/>
        <v>18.928979048986001</v>
      </c>
      <c r="V1751" s="1">
        <f t="shared" si="277"/>
        <v>80.202844990138999</v>
      </c>
      <c r="W1751" s="1">
        <f t="shared" si="278"/>
        <v>3.8257700750242001</v>
      </c>
      <c r="X1751" s="1" t="str">
        <f t="shared" si="279"/>
        <v>TIDAK</v>
      </c>
    </row>
    <row r="1752" spans="1:24" x14ac:dyDescent="0.2">
      <c r="A1752">
        <v>7.1461172247420999</v>
      </c>
      <c r="B1752">
        <v>181.43441935197001</v>
      </c>
      <c r="C1752">
        <v>33266.571575162998</v>
      </c>
      <c r="D1752">
        <v>8.3817377172878995</v>
      </c>
      <c r="E1752">
        <v>373.19714579905002</v>
      </c>
      <c r="F1752">
        <v>485.10921475803002</v>
      </c>
      <c r="G1752">
        <v>15.469980240746001</v>
      </c>
      <c r="H1752">
        <v>52.812931509348999</v>
      </c>
      <c r="I1752">
        <v>4.7752017178533999</v>
      </c>
      <c r="J1752">
        <v>0</v>
      </c>
      <c r="O1752" s="1">
        <f t="shared" si="270"/>
        <v>7.1461172247420999</v>
      </c>
      <c r="P1752" s="1">
        <f t="shared" si="271"/>
        <v>181.43441935197001</v>
      </c>
      <c r="Q1752" s="1">
        <f t="shared" si="272"/>
        <v>33266.571575162998</v>
      </c>
      <c r="R1752" s="1">
        <f t="shared" si="273"/>
        <v>8.3817377172878995</v>
      </c>
      <c r="S1752" s="1">
        <f t="shared" si="274"/>
        <v>373.19714579905002</v>
      </c>
      <c r="T1752" s="1">
        <f t="shared" si="275"/>
        <v>485.10921475803002</v>
      </c>
      <c r="U1752" s="1">
        <f t="shared" si="276"/>
        <v>15.469980240746001</v>
      </c>
      <c r="V1752" s="1">
        <f t="shared" si="277"/>
        <v>52.812931509348999</v>
      </c>
      <c r="W1752" s="1">
        <f t="shared" si="278"/>
        <v>4.7752017178533999</v>
      </c>
      <c r="X1752" s="1" t="str">
        <f t="shared" si="279"/>
        <v>TIDAK</v>
      </c>
    </row>
    <row r="1753" spans="1:24" x14ac:dyDescent="0.2">
      <c r="B1753">
        <v>237.70568139637999</v>
      </c>
      <c r="C1753">
        <v>21862.753609013002</v>
      </c>
      <c r="D1753">
        <v>8.9614250953676002</v>
      </c>
      <c r="E1753">
        <v>318.17268735177998</v>
      </c>
      <c r="F1753">
        <v>434.38830367610001</v>
      </c>
      <c r="G1753">
        <v>11.665329214551999</v>
      </c>
      <c r="H1753">
        <v>59.775642053576</v>
      </c>
      <c r="I1753">
        <v>3.9432907565051001</v>
      </c>
      <c r="J1753">
        <v>0</v>
      </c>
      <c r="O1753" s="1">
        <f t="shared" si="270"/>
        <v>7.0807945042768186</v>
      </c>
      <c r="P1753" s="1">
        <f t="shared" si="271"/>
        <v>237.70568139637999</v>
      </c>
      <c r="Q1753" s="1">
        <f t="shared" si="272"/>
        <v>21862.753609013002</v>
      </c>
      <c r="R1753" s="1">
        <f t="shared" si="273"/>
        <v>8.9614250953676002</v>
      </c>
      <c r="S1753" s="1">
        <f t="shared" si="274"/>
        <v>318.17268735177998</v>
      </c>
      <c r="T1753" s="1">
        <f t="shared" si="275"/>
        <v>434.38830367610001</v>
      </c>
      <c r="U1753" s="1">
        <f t="shared" si="276"/>
        <v>11.665329214551999</v>
      </c>
      <c r="V1753" s="1">
        <f t="shared" si="277"/>
        <v>59.775642053576</v>
      </c>
      <c r="W1753" s="1">
        <f t="shared" si="278"/>
        <v>3.9432907565051001</v>
      </c>
      <c r="X1753" s="1" t="str">
        <f t="shared" si="279"/>
        <v>TIDAK</v>
      </c>
    </row>
    <row r="1754" spans="1:24" x14ac:dyDescent="0.2">
      <c r="A1754">
        <v>7.5075752964514004</v>
      </c>
      <c r="B1754">
        <v>172.50402084896001</v>
      </c>
      <c r="C1754">
        <v>18328.695899359001</v>
      </c>
      <c r="D1754">
        <v>6.9077361469538996</v>
      </c>
      <c r="E1754">
        <v>351.41863423146998</v>
      </c>
      <c r="F1754">
        <v>377.07513261025002</v>
      </c>
      <c r="G1754">
        <v>10.678254946055</v>
      </c>
      <c r="H1754">
        <v>68.852196151434995</v>
      </c>
      <c r="I1754">
        <v>3.7030010473243999</v>
      </c>
      <c r="J1754">
        <v>0</v>
      </c>
      <c r="O1754" s="1">
        <f t="shared" si="270"/>
        <v>7.5075752964514004</v>
      </c>
      <c r="P1754" s="1">
        <f t="shared" si="271"/>
        <v>172.50402084896001</v>
      </c>
      <c r="Q1754" s="1">
        <f t="shared" si="272"/>
        <v>18328.695899359001</v>
      </c>
      <c r="R1754" s="1">
        <f t="shared" si="273"/>
        <v>6.9077361469538996</v>
      </c>
      <c r="S1754" s="1">
        <f t="shared" si="274"/>
        <v>351.41863423146998</v>
      </c>
      <c r="T1754" s="1">
        <f t="shared" si="275"/>
        <v>377.07513261025002</v>
      </c>
      <c r="U1754" s="1">
        <f t="shared" si="276"/>
        <v>10.678254946055</v>
      </c>
      <c r="V1754" s="1">
        <f t="shared" si="277"/>
        <v>68.852196151434995</v>
      </c>
      <c r="W1754" s="1">
        <f t="shared" si="278"/>
        <v>3.7030010473243999</v>
      </c>
      <c r="X1754" s="1" t="str">
        <f t="shared" si="279"/>
        <v>TIDAK</v>
      </c>
    </row>
    <row r="1755" spans="1:24" x14ac:dyDescent="0.2">
      <c r="A1755">
        <v>7.9971758227351</v>
      </c>
      <c r="B1755">
        <v>214.81962689861001</v>
      </c>
      <c r="C1755">
        <v>20575.573159608</v>
      </c>
      <c r="D1755">
        <v>6.1913992198578001</v>
      </c>
      <c r="E1755">
        <v>312.00809445858999</v>
      </c>
      <c r="F1755">
        <v>513.54039838639005</v>
      </c>
      <c r="G1755">
        <v>17.703103925219999</v>
      </c>
      <c r="H1755">
        <v>70.291213658884004</v>
      </c>
      <c r="I1755">
        <v>4.8176682114059002</v>
      </c>
      <c r="J1755">
        <v>0</v>
      </c>
      <c r="O1755" s="1">
        <f t="shared" si="270"/>
        <v>7.9971758227351</v>
      </c>
      <c r="P1755" s="1">
        <f t="shared" si="271"/>
        <v>214.81962689861001</v>
      </c>
      <c r="Q1755" s="1">
        <f t="shared" si="272"/>
        <v>20575.573159608</v>
      </c>
      <c r="R1755" s="1">
        <f t="shared" si="273"/>
        <v>6.1913992198578001</v>
      </c>
      <c r="S1755" s="1">
        <f t="shared" si="274"/>
        <v>312.00809445858999</v>
      </c>
      <c r="T1755" s="1">
        <f t="shared" si="275"/>
        <v>513.54039838639005</v>
      </c>
      <c r="U1755" s="1">
        <f t="shared" si="276"/>
        <v>17.703103925219999</v>
      </c>
      <c r="V1755" s="1">
        <f t="shared" si="277"/>
        <v>70.291213658884004</v>
      </c>
      <c r="W1755" s="1">
        <f t="shared" si="278"/>
        <v>4.8176682114059002</v>
      </c>
      <c r="X1755" s="1" t="str">
        <f t="shared" si="279"/>
        <v>TIDAK</v>
      </c>
    </row>
    <row r="1756" spans="1:24" x14ac:dyDescent="0.2">
      <c r="A1756">
        <v>5.1743459983462001</v>
      </c>
      <c r="B1756">
        <v>234.32856907422999</v>
      </c>
      <c r="C1756">
        <v>11746.607522157001</v>
      </c>
      <c r="D1756">
        <v>6.9612653864356</v>
      </c>
      <c r="E1756">
        <v>314.98680045072001</v>
      </c>
      <c r="F1756">
        <v>407.10230167756998</v>
      </c>
      <c r="G1756">
        <v>13.771679971239999</v>
      </c>
      <c r="H1756">
        <v>36.183535871813</v>
      </c>
      <c r="I1756">
        <v>3.6891449921385999</v>
      </c>
      <c r="J1756">
        <v>0</v>
      </c>
      <c r="O1756" s="1">
        <f t="shared" si="270"/>
        <v>5.1743459983462001</v>
      </c>
      <c r="P1756" s="1">
        <f t="shared" si="271"/>
        <v>234.32856907422999</v>
      </c>
      <c r="Q1756" s="1">
        <f t="shared" si="272"/>
        <v>11746.607522157001</v>
      </c>
      <c r="R1756" s="1">
        <f t="shared" si="273"/>
        <v>6.9612653864356</v>
      </c>
      <c r="S1756" s="1">
        <f t="shared" si="274"/>
        <v>314.98680045072001</v>
      </c>
      <c r="T1756" s="1">
        <f t="shared" si="275"/>
        <v>407.10230167756998</v>
      </c>
      <c r="U1756" s="1">
        <f t="shared" si="276"/>
        <v>13.771679971239999</v>
      </c>
      <c r="V1756" s="1">
        <f t="shared" si="277"/>
        <v>36.183535871813</v>
      </c>
      <c r="W1756" s="1">
        <f t="shared" si="278"/>
        <v>3.6891449921385999</v>
      </c>
      <c r="X1756" s="1" t="str">
        <f t="shared" si="279"/>
        <v>TIDAK</v>
      </c>
    </row>
    <row r="1757" spans="1:24" x14ac:dyDescent="0.2">
      <c r="B1757">
        <v>191.15047940323001</v>
      </c>
      <c r="C1757">
        <v>23172.281510359</v>
      </c>
      <c r="D1757">
        <v>7.1321536678159001</v>
      </c>
      <c r="E1757">
        <v>290.70916993816002</v>
      </c>
      <c r="F1757">
        <v>365.14057937609999</v>
      </c>
      <c r="G1757">
        <v>12.679500931783</v>
      </c>
      <c r="H1757">
        <v>69.074437574057995</v>
      </c>
      <c r="I1757">
        <v>4.0184465386866002</v>
      </c>
      <c r="J1757">
        <v>0</v>
      </c>
      <c r="O1757" s="1">
        <f t="shared" si="270"/>
        <v>7.0807945042768186</v>
      </c>
      <c r="P1757" s="1">
        <f t="shared" si="271"/>
        <v>191.15047940323001</v>
      </c>
      <c r="Q1757" s="1">
        <f t="shared" si="272"/>
        <v>23172.281510359</v>
      </c>
      <c r="R1757" s="1">
        <f t="shared" si="273"/>
        <v>7.1321536678159001</v>
      </c>
      <c r="S1757" s="1">
        <f t="shared" si="274"/>
        <v>290.70916993816002</v>
      </c>
      <c r="T1757" s="1">
        <f t="shared" si="275"/>
        <v>365.14057937609999</v>
      </c>
      <c r="U1757" s="1">
        <f t="shared" si="276"/>
        <v>12.679500931783</v>
      </c>
      <c r="V1757" s="1">
        <f t="shared" si="277"/>
        <v>69.074437574057995</v>
      </c>
      <c r="W1757" s="1">
        <f t="shared" si="278"/>
        <v>4.0184465386866002</v>
      </c>
      <c r="X1757" s="1" t="str">
        <f t="shared" si="279"/>
        <v>TIDAK</v>
      </c>
    </row>
    <row r="1758" spans="1:24" x14ac:dyDescent="0.2">
      <c r="A1758">
        <v>6.4790925670682</v>
      </c>
      <c r="B1758">
        <v>180.95866719857</v>
      </c>
      <c r="C1758">
        <v>28165.872560416999</v>
      </c>
      <c r="D1758">
        <v>7.1600840044121004</v>
      </c>
      <c r="E1758">
        <v>371.40540691872002</v>
      </c>
      <c r="F1758">
        <v>370.28983765107</v>
      </c>
      <c r="G1758">
        <v>16.942565780877999</v>
      </c>
      <c r="I1758">
        <v>3.0895973023235999</v>
      </c>
      <c r="J1758">
        <v>0</v>
      </c>
      <c r="O1758" s="1">
        <f t="shared" si="270"/>
        <v>6.4790925670682</v>
      </c>
      <c r="P1758" s="1">
        <f t="shared" si="271"/>
        <v>180.95866719857</v>
      </c>
      <c r="Q1758" s="1">
        <f t="shared" si="272"/>
        <v>28165.872560416999</v>
      </c>
      <c r="R1758" s="1">
        <f t="shared" si="273"/>
        <v>7.1600840044121004</v>
      </c>
      <c r="S1758" s="1">
        <f t="shared" si="274"/>
        <v>371.40540691872002</v>
      </c>
      <c r="T1758" s="1">
        <f t="shared" si="275"/>
        <v>370.28983765107</v>
      </c>
      <c r="U1758" s="1">
        <f t="shared" si="276"/>
        <v>16.942565780877999</v>
      </c>
      <c r="V1758" s="1">
        <f t="shared" si="277"/>
        <v>66.396292946768057</v>
      </c>
      <c r="W1758" s="1">
        <f t="shared" si="278"/>
        <v>3.0895973023235999</v>
      </c>
      <c r="X1758" s="1" t="str">
        <f t="shared" si="279"/>
        <v>TIDAK</v>
      </c>
    </row>
    <row r="1759" spans="1:24" x14ac:dyDescent="0.2">
      <c r="A1759">
        <v>7.8115124452223998</v>
      </c>
      <c r="B1759">
        <v>258.89160116142</v>
      </c>
      <c r="C1759">
        <v>20911.904666062001</v>
      </c>
      <c r="D1759">
        <v>6.361756274567</v>
      </c>
      <c r="E1759">
        <v>289.14217487878</v>
      </c>
      <c r="F1759">
        <v>421.13303477168</v>
      </c>
      <c r="G1759">
        <v>9.6316497472968994</v>
      </c>
      <c r="H1759">
        <v>71.703227005735002</v>
      </c>
      <c r="I1759">
        <v>4.5460702102932</v>
      </c>
      <c r="J1759">
        <v>0</v>
      </c>
      <c r="O1759" s="1">
        <f t="shared" si="270"/>
        <v>7.8115124452223998</v>
      </c>
      <c r="P1759" s="1">
        <f t="shared" si="271"/>
        <v>258.89160116142</v>
      </c>
      <c r="Q1759" s="1">
        <f t="shared" si="272"/>
        <v>20911.904666062001</v>
      </c>
      <c r="R1759" s="1">
        <f t="shared" si="273"/>
        <v>6.361756274567</v>
      </c>
      <c r="S1759" s="1">
        <f t="shared" si="274"/>
        <v>289.14217487878</v>
      </c>
      <c r="T1759" s="1">
        <f t="shared" si="275"/>
        <v>421.13303477168</v>
      </c>
      <c r="U1759" s="1">
        <f t="shared" si="276"/>
        <v>9.6316497472968994</v>
      </c>
      <c r="V1759" s="1">
        <f t="shared" si="277"/>
        <v>71.703227005735002</v>
      </c>
      <c r="W1759" s="1">
        <f t="shared" si="278"/>
        <v>4.5460702102932</v>
      </c>
      <c r="X1759" s="1" t="str">
        <f t="shared" si="279"/>
        <v>TIDAK</v>
      </c>
    </row>
    <row r="1760" spans="1:24" x14ac:dyDescent="0.2">
      <c r="A1760">
        <v>7.4372166531054997</v>
      </c>
      <c r="B1760">
        <v>242.72996862823001</v>
      </c>
      <c r="C1760">
        <v>20185.587155653</v>
      </c>
      <c r="D1760">
        <v>6.1216622330344004</v>
      </c>
      <c r="E1760">
        <v>306.16925121161</v>
      </c>
      <c r="F1760">
        <v>413.65595100058999</v>
      </c>
      <c r="G1760">
        <v>10.262777634926</v>
      </c>
      <c r="H1760">
        <v>64.529184739425006</v>
      </c>
      <c r="I1760">
        <v>3.8668745725699001</v>
      </c>
      <c r="J1760">
        <v>0</v>
      </c>
      <c r="O1760" s="1">
        <f t="shared" si="270"/>
        <v>7.4372166531054997</v>
      </c>
      <c r="P1760" s="1">
        <f t="shared" si="271"/>
        <v>242.72996862823001</v>
      </c>
      <c r="Q1760" s="1">
        <f t="shared" si="272"/>
        <v>20185.587155653</v>
      </c>
      <c r="R1760" s="1">
        <f t="shared" si="273"/>
        <v>6.1216622330344004</v>
      </c>
      <c r="S1760" s="1">
        <f t="shared" si="274"/>
        <v>306.16925121161</v>
      </c>
      <c r="T1760" s="1">
        <f t="shared" si="275"/>
        <v>413.65595100058999</v>
      </c>
      <c r="U1760" s="1">
        <f t="shared" si="276"/>
        <v>10.262777634926</v>
      </c>
      <c r="V1760" s="1">
        <f t="shared" si="277"/>
        <v>64.529184739425006</v>
      </c>
      <c r="W1760" s="1">
        <f t="shared" si="278"/>
        <v>3.8668745725699001</v>
      </c>
      <c r="X1760" s="1" t="str">
        <f t="shared" si="279"/>
        <v>TIDAK</v>
      </c>
    </row>
    <row r="1761" spans="1:24" x14ac:dyDescent="0.2">
      <c r="A1761">
        <v>7.9538781151553</v>
      </c>
      <c r="B1761">
        <v>178.06654960794</v>
      </c>
      <c r="C1761">
        <v>18677.279222049001</v>
      </c>
      <c r="D1761">
        <v>5.6995399531726996</v>
      </c>
      <c r="E1761">
        <v>368.21767979927</v>
      </c>
      <c r="F1761">
        <v>356.29434097052001</v>
      </c>
      <c r="G1761">
        <v>18.638602773058</v>
      </c>
      <c r="H1761">
        <v>61.462806505845997</v>
      </c>
      <c r="I1761">
        <v>2.8602239702227998</v>
      </c>
      <c r="J1761">
        <v>0</v>
      </c>
      <c r="O1761" s="1">
        <f t="shared" si="270"/>
        <v>7.9538781151553</v>
      </c>
      <c r="P1761" s="1">
        <f t="shared" si="271"/>
        <v>178.06654960794</v>
      </c>
      <c r="Q1761" s="1">
        <f t="shared" si="272"/>
        <v>18677.279222049001</v>
      </c>
      <c r="R1761" s="1">
        <f t="shared" si="273"/>
        <v>5.6995399531726996</v>
      </c>
      <c r="S1761" s="1">
        <f t="shared" si="274"/>
        <v>368.21767979927</v>
      </c>
      <c r="T1761" s="1">
        <f t="shared" si="275"/>
        <v>356.29434097052001</v>
      </c>
      <c r="U1761" s="1">
        <f t="shared" si="276"/>
        <v>18.638602773058</v>
      </c>
      <c r="V1761" s="1">
        <f t="shared" si="277"/>
        <v>61.462806505845997</v>
      </c>
      <c r="W1761" s="1">
        <f t="shared" si="278"/>
        <v>2.8602239702227998</v>
      </c>
      <c r="X1761" s="1" t="str">
        <f t="shared" si="279"/>
        <v>TIDAK</v>
      </c>
    </row>
    <row r="1762" spans="1:24" x14ac:dyDescent="0.2">
      <c r="A1762">
        <v>6.3965699310805997</v>
      </c>
      <c r="B1762">
        <v>243.72470689296</v>
      </c>
      <c r="C1762">
        <v>12278.985279606</v>
      </c>
      <c r="D1762">
        <v>6.7945514032362997</v>
      </c>
      <c r="F1762">
        <v>489.44930507215003</v>
      </c>
      <c r="G1762">
        <v>17.638039470033998</v>
      </c>
      <c r="I1762">
        <v>4.1882497123241</v>
      </c>
      <c r="J1762">
        <v>0</v>
      </c>
      <c r="O1762" s="1">
        <f t="shared" si="270"/>
        <v>6.3965699310805997</v>
      </c>
      <c r="P1762" s="1">
        <f t="shared" si="271"/>
        <v>243.72470689296</v>
      </c>
      <c r="Q1762" s="1">
        <f t="shared" si="272"/>
        <v>12278.985279606</v>
      </c>
      <c r="R1762" s="1">
        <f t="shared" si="273"/>
        <v>6.7945514032362997</v>
      </c>
      <c r="S1762" s="1">
        <f t="shared" si="274"/>
        <v>333.77577661081295</v>
      </c>
      <c r="T1762" s="1">
        <f t="shared" si="275"/>
        <v>489.44930507215003</v>
      </c>
      <c r="U1762" s="1">
        <f t="shared" si="276"/>
        <v>17.638039470033998</v>
      </c>
      <c r="V1762" s="1">
        <f t="shared" si="277"/>
        <v>66.396292946768057</v>
      </c>
      <c r="W1762" s="1">
        <f t="shared" si="278"/>
        <v>4.1882497123241</v>
      </c>
      <c r="X1762" s="1" t="str">
        <f t="shared" si="279"/>
        <v>TIDAK</v>
      </c>
    </row>
    <row r="1763" spans="1:24" x14ac:dyDescent="0.2">
      <c r="B1763">
        <v>208.36704564031999</v>
      </c>
      <c r="C1763">
        <v>22444.090067704001</v>
      </c>
      <c r="D1763">
        <v>5.4042482618275001</v>
      </c>
      <c r="E1763">
        <v>338.06369002946002</v>
      </c>
      <c r="F1763">
        <v>540.89954032891001</v>
      </c>
      <c r="G1763">
        <v>9.9804184627351997</v>
      </c>
      <c r="H1763">
        <v>84.570082768706001</v>
      </c>
      <c r="I1763">
        <v>3.5944444159047002</v>
      </c>
      <c r="J1763">
        <v>0</v>
      </c>
      <c r="O1763" s="1">
        <f t="shared" si="270"/>
        <v>7.0807945042768186</v>
      </c>
      <c r="P1763" s="1">
        <f t="shared" si="271"/>
        <v>208.36704564031999</v>
      </c>
      <c r="Q1763" s="1">
        <f t="shared" si="272"/>
        <v>22444.090067704001</v>
      </c>
      <c r="R1763" s="1">
        <f t="shared" si="273"/>
        <v>5.4042482618275001</v>
      </c>
      <c r="S1763" s="1">
        <f t="shared" si="274"/>
        <v>338.06369002946002</v>
      </c>
      <c r="T1763" s="1">
        <f t="shared" si="275"/>
        <v>540.89954032891001</v>
      </c>
      <c r="U1763" s="1">
        <f t="shared" si="276"/>
        <v>9.9804184627351997</v>
      </c>
      <c r="V1763" s="1">
        <f t="shared" si="277"/>
        <v>84.570082768706001</v>
      </c>
      <c r="W1763" s="1">
        <f t="shared" si="278"/>
        <v>3.5944444159047002</v>
      </c>
      <c r="X1763" s="1" t="str">
        <f t="shared" si="279"/>
        <v>TIDAK</v>
      </c>
    </row>
    <row r="1764" spans="1:24" x14ac:dyDescent="0.2">
      <c r="A1764">
        <v>8.0581359966123003</v>
      </c>
      <c r="B1764">
        <v>191.27793161062999</v>
      </c>
      <c r="C1764">
        <v>29298.359491551</v>
      </c>
      <c r="D1764">
        <v>6.1291725800101</v>
      </c>
      <c r="E1764">
        <v>356.64525406421001</v>
      </c>
      <c r="F1764">
        <v>278.50263260667998</v>
      </c>
      <c r="G1764">
        <v>12.60620440664</v>
      </c>
      <c r="H1764">
        <v>65.511361251305004</v>
      </c>
      <c r="I1764">
        <v>3.1306089398393002</v>
      </c>
      <c r="J1764">
        <v>0</v>
      </c>
      <c r="O1764" s="1">
        <f t="shared" si="270"/>
        <v>8.0581359966123003</v>
      </c>
      <c r="P1764" s="1">
        <f t="shared" si="271"/>
        <v>191.27793161062999</v>
      </c>
      <c r="Q1764" s="1">
        <f t="shared" si="272"/>
        <v>29298.359491551</v>
      </c>
      <c r="R1764" s="1">
        <f t="shared" si="273"/>
        <v>6.1291725800101</v>
      </c>
      <c r="S1764" s="1">
        <f t="shared" si="274"/>
        <v>356.64525406421001</v>
      </c>
      <c r="T1764" s="1">
        <f t="shared" si="275"/>
        <v>278.50263260667998</v>
      </c>
      <c r="U1764" s="1">
        <f t="shared" si="276"/>
        <v>12.60620440664</v>
      </c>
      <c r="V1764" s="1">
        <f t="shared" si="277"/>
        <v>65.511361251305004</v>
      </c>
      <c r="W1764" s="1">
        <f t="shared" si="278"/>
        <v>3.1306089398393002</v>
      </c>
      <c r="X1764" s="1" t="str">
        <f t="shared" si="279"/>
        <v>TIDAK</v>
      </c>
    </row>
    <row r="1765" spans="1:24" x14ac:dyDescent="0.2">
      <c r="B1765">
        <v>149.83890028554001</v>
      </c>
      <c r="C1765">
        <v>20283.783628581001</v>
      </c>
      <c r="D1765">
        <v>10.005870764599001</v>
      </c>
      <c r="E1765">
        <v>383.11311412998998</v>
      </c>
      <c r="F1765">
        <v>355.18493482653003</v>
      </c>
      <c r="G1765">
        <v>17.003494952276998</v>
      </c>
      <c r="H1765">
        <v>53.799720178953997</v>
      </c>
      <c r="I1765">
        <v>2.0288751732864001</v>
      </c>
      <c r="J1765">
        <v>0</v>
      </c>
      <c r="O1765" s="1">
        <f t="shared" si="270"/>
        <v>7.0807945042768186</v>
      </c>
      <c r="P1765" s="1">
        <f t="shared" si="271"/>
        <v>149.83890028554001</v>
      </c>
      <c r="Q1765" s="1">
        <f t="shared" si="272"/>
        <v>20283.783628581001</v>
      </c>
      <c r="R1765" s="1">
        <f t="shared" si="273"/>
        <v>10.005870764599001</v>
      </c>
      <c r="S1765" s="1">
        <f t="shared" si="274"/>
        <v>383.11311412998998</v>
      </c>
      <c r="T1765" s="1">
        <f t="shared" si="275"/>
        <v>355.18493482653003</v>
      </c>
      <c r="U1765" s="1">
        <f t="shared" si="276"/>
        <v>17.003494952276998</v>
      </c>
      <c r="V1765" s="1">
        <f t="shared" si="277"/>
        <v>53.799720178953997</v>
      </c>
      <c r="W1765" s="1">
        <f t="shared" si="278"/>
        <v>2.0288751732864001</v>
      </c>
      <c r="X1765" s="1" t="str">
        <f t="shared" si="279"/>
        <v>TIDAK</v>
      </c>
    </row>
    <row r="1766" spans="1:24" x14ac:dyDescent="0.2">
      <c r="B1766">
        <v>220.98515805037999</v>
      </c>
      <c r="C1766">
        <v>26492.716180879001</v>
      </c>
      <c r="D1766">
        <v>4.9497874195340001</v>
      </c>
      <c r="F1766">
        <v>388.96902097663002</v>
      </c>
      <c r="G1766">
        <v>21.085550410898001</v>
      </c>
      <c r="H1766">
        <v>70.266354726326995</v>
      </c>
      <c r="I1766">
        <v>4.8753829049800004</v>
      </c>
      <c r="J1766">
        <v>0</v>
      </c>
      <c r="O1766" s="1">
        <f t="shared" si="270"/>
        <v>7.0807945042768186</v>
      </c>
      <c r="P1766" s="1">
        <f t="shared" si="271"/>
        <v>220.98515805037999</v>
      </c>
      <c r="Q1766" s="1">
        <f t="shared" si="272"/>
        <v>26492.716180879001</v>
      </c>
      <c r="R1766" s="1">
        <f t="shared" si="273"/>
        <v>4.9497874195340001</v>
      </c>
      <c r="S1766" s="1">
        <f t="shared" si="274"/>
        <v>333.77577661081295</v>
      </c>
      <c r="T1766" s="1">
        <f t="shared" si="275"/>
        <v>388.96902097663002</v>
      </c>
      <c r="U1766" s="1">
        <f t="shared" si="276"/>
        <v>21.085550410898001</v>
      </c>
      <c r="V1766" s="1">
        <f t="shared" si="277"/>
        <v>70.266354726326995</v>
      </c>
      <c r="W1766" s="1">
        <f t="shared" si="278"/>
        <v>4.8753829049800004</v>
      </c>
      <c r="X1766" s="1" t="str">
        <f t="shared" si="279"/>
        <v>TIDAK</v>
      </c>
    </row>
    <row r="1767" spans="1:24" x14ac:dyDescent="0.2">
      <c r="A1767">
        <v>9.4972611628812995</v>
      </c>
      <c r="B1767">
        <v>124.48281022312</v>
      </c>
      <c r="C1767">
        <v>33681.330140183003</v>
      </c>
      <c r="D1767">
        <v>4.8146559800365001</v>
      </c>
      <c r="E1767">
        <v>427.18450834903001</v>
      </c>
      <c r="F1767">
        <v>530.21700787614998</v>
      </c>
      <c r="G1767">
        <v>19.970317607836002</v>
      </c>
      <c r="H1767">
        <v>49.809841006962003</v>
      </c>
      <c r="I1767">
        <v>5.2421053299659004</v>
      </c>
      <c r="J1767">
        <v>0</v>
      </c>
      <c r="O1767" s="1">
        <f t="shared" si="270"/>
        <v>9.4972611628812995</v>
      </c>
      <c r="P1767" s="1">
        <f t="shared" si="271"/>
        <v>124.48281022312</v>
      </c>
      <c r="Q1767" s="1">
        <f t="shared" si="272"/>
        <v>33681.330140183003</v>
      </c>
      <c r="R1767" s="1">
        <f t="shared" si="273"/>
        <v>4.8146559800365001</v>
      </c>
      <c r="S1767" s="1">
        <f t="shared" si="274"/>
        <v>427.18450834903001</v>
      </c>
      <c r="T1767" s="1">
        <f t="shared" si="275"/>
        <v>530.21700787614998</v>
      </c>
      <c r="U1767" s="1">
        <f t="shared" si="276"/>
        <v>19.970317607836002</v>
      </c>
      <c r="V1767" s="1">
        <f t="shared" si="277"/>
        <v>49.809841006962003</v>
      </c>
      <c r="W1767" s="1">
        <f t="shared" si="278"/>
        <v>5.2421053299659004</v>
      </c>
      <c r="X1767" s="1" t="str">
        <f t="shared" si="279"/>
        <v>TIDAK</v>
      </c>
    </row>
    <row r="1768" spans="1:24" x14ac:dyDescent="0.2">
      <c r="A1768">
        <v>7.9847107422420001</v>
      </c>
      <c r="B1768">
        <v>121.06735745563</v>
      </c>
      <c r="C1768">
        <v>40709.781662843001</v>
      </c>
      <c r="D1768">
        <v>5.7968413490890001</v>
      </c>
      <c r="E1768">
        <v>445.35954665814</v>
      </c>
      <c r="F1768">
        <v>338.50998372575998</v>
      </c>
      <c r="G1768">
        <v>12.818816297142</v>
      </c>
      <c r="H1768">
        <v>59.269192878463002</v>
      </c>
      <c r="I1768">
        <v>4.5678799722847003</v>
      </c>
      <c r="J1768">
        <v>0</v>
      </c>
      <c r="O1768" s="1">
        <f t="shared" si="270"/>
        <v>7.9847107422420001</v>
      </c>
      <c r="P1768" s="1">
        <f t="shared" si="271"/>
        <v>121.06735745563</v>
      </c>
      <c r="Q1768" s="1">
        <f t="shared" si="272"/>
        <v>40709.781662843001</v>
      </c>
      <c r="R1768" s="1">
        <f t="shared" si="273"/>
        <v>5.7968413490890001</v>
      </c>
      <c r="S1768" s="1">
        <f t="shared" si="274"/>
        <v>445.35954665814</v>
      </c>
      <c r="T1768" s="1">
        <f t="shared" si="275"/>
        <v>338.50998372575998</v>
      </c>
      <c r="U1768" s="1">
        <f t="shared" si="276"/>
        <v>12.818816297142</v>
      </c>
      <c r="V1768" s="1">
        <f t="shared" si="277"/>
        <v>59.269192878463002</v>
      </c>
      <c r="W1768" s="1">
        <f t="shared" si="278"/>
        <v>4.5678799722847003</v>
      </c>
      <c r="X1768" s="1" t="str">
        <f t="shared" si="279"/>
        <v>TIDAK</v>
      </c>
    </row>
    <row r="1769" spans="1:24" x14ac:dyDescent="0.2">
      <c r="A1769">
        <v>6.2611105802534004</v>
      </c>
      <c r="B1769">
        <v>270.46617064472002</v>
      </c>
      <c r="C1769">
        <v>8572.4215085073993</v>
      </c>
      <c r="D1769">
        <v>9.9220762465172996</v>
      </c>
      <c r="E1769">
        <v>286.32756236968999</v>
      </c>
      <c r="F1769">
        <v>490.94265074564998</v>
      </c>
      <c r="G1769">
        <v>12.926434941642</v>
      </c>
      <c r="H1769">
        <v>22.219326771239</v>
      </c>
      <c r="I1769">
        <v>4.7530185751575997</v>
      </c>
      <c r="J1769">
        <v>0</v>
      </c>
      <c r="O1769" s="1">
        <f t="shared" si="270"/>
        <v>6.2611105802534004</v>
      </c>
      <c r="P1769" s="1">
        <f t="shared" si="271"/>
        <v>270.46617064472002</v>
      </c>
      <c r="Q1769" s="1">
        <f t="shared" si="272"/>
        <v>8572.4215085073993</v>
      </c>
      <c r="R1769" s="1">
        <f t="shared" si="273"/>
        <v>9.9220762465172996</v>
      </c>
      <c r="S1769" s="1">
        <f t="shared" si="274"/>
        <v>286.32756236968999</v>
      </c>
      <c r="T1769" s="1">
        <f t="shared" si="275"/>
        <v>490.94265074564998</v>
      </c>
      <c r="U1769" s="1">
        <f t="shared" si="276"/>
        <v>12.926434941642</v>
      </c>
      <c r="V1769" s="1">
        <f t="shared" si="277"/>
        <v>22.219326771239</v>
      </c>
      <c r="W1769" s="1">
        <f t="shared" si="278"/>
        <v>4.7530185751575997</v>
      </c>
      <c r="X1769" s="1" t="str">
        <f t="shared" si="279"/>
        <v>TIDAK</v>
      </c>
    </row>
    <row r="1770" spans="1:24" x14ac:dyDescent="0.2">
      <c r="A1770">
        <v>6.9578027493028998</v>
      </c>
      <c r="B1770">
        <v>219.23995225195</v>
      </c>
      <c r="C1770">
        <v>20215.632849285001</v>
      </c>
      <c r="D1770">
        <v>7.0540932054522001</v>
      </c>
      <c r="E1770">
        <v>306.64738446612</v>
      </c>
      <c r="F1770">
        <v>431.37066218865999</v>
      </c>
      <c r="G1770">
        <v>17.427144621297</v>
      </c>
      <c r="H1770">
        <v>56.435646389676002</v>
      </c>
      <c r="I1770">
        <v>4.5877454688101</v>
      </c>
      <c r="J1770">
        <v>0</v>
      </c>
      <c r="O1770" s="1">
        <f t="shared" si="270"/>
        <v>6.9578027493028998</v>
      </c>
      <c r="P1770" s="1">
        <f t="shared" si="271"/>
        <v>219.23995225195</v>
      </c>
      <c r="Q1770" s="1">
        <f t="shared" si="272"/>
        <v>20215.632849285001</v>
      </c>
      <c r="R1770" s="1">
        <f t="shared" si="273"/>
        <v>7.0540932054522001</v>
      </c>
      <c r="S1770" s="1">
        <f t="shared" si="274"/>
        <v>306.64738446612</v>
      </c>
      <c r="T1770" s="1">
        <f t="shared" si="275"/>
        <v>431.37066218865999</v>
      </c>
      <c r="U1770" s="1">
        <f t="shared" si="276"/>
        <v>17.427144621297</v>
      </c>
      <c r="V1770" s="1">
        <f t="shared" si="277"/>
        <v>56.435646389676002</v>
      </c>
      <c r="W1770" s="1">
        <f t="shared" si="278"/>
        <v>4.5877454688101</v>
      </c>
      <c r="X1770" s="1" t="str">
        <f t="shared" si="279"/>
        <v>TIDAK</v>
      </c>
    </row>
    <row r="1771" spans="1:24" x14ac:dyDescent="0.2">
      <c r="A1771">
        <v>9.6631590150059008</v>
      </c>
      <c r="B1771">
        <v>131.71189612520999</v>
      </c>
      <c r="C1771">
        <v>24387.968071374999</v>
      </c>
      <c r="D1771">
        <v>4.2341429637818999</v>
      </c>
      <c r="F1771">
        <v>428.90643172572999</v>
      </c>
      <c r="G1771">
        <v>18.143473973323999</v>
      </c>
      <c r="H1771">
        <v>65.360465400020004</v>
      </c>
      <c r="I1771">
        <v>5.2702177740340002</v>
      </c>
      <c r="J1771">
        <v>0</v>
      </c>
      <c r="O1771" s="1">
        <f t="shared" si="270"/>
        <v>9.6631590150059008</v>
      </c>
      <c r="P1771" s="1">
        <f t="shared" si="271"/>
        <v>131.71189612520999</v>
      </c>
      <c r="Q1771" s="1">
        <f t="shared" si="272"/>
        <v>24387.968071374999</v>
      </c>
      <c r="R1771" s="1">
        <f t="shared" si="273"/>
        <v>4.2341429637818999</v>
      </c>
      <c r="S1771" s="1">
        <f t="shared" si="274"/>
        <v>333.77577661081295</v>
      </c>
      <c r="T1771" s="1">
        <f t="shared" si="275"/>
        <v>428.90643172572999</v>
      </c>
      <c r="U1771" s="1">
        <f t="shared" si="276"/>
        <v>18.143473973323999</v>
      </c>
      <c r="V1771" s="1">
        <f t="shared" si="277"/>
        <v>65.360465400020004</v>
      </c>
      <c r="W1771" s="1">
        <f t="shared" si="278"/>
        <v>5.2702177740340002</v>
      </c>
      <c r="X1771" s="1" t="str">
        <f t="shared" si="279"/>
        <v>TIDAK</v>
      </c>
    </row>
    <row r="1772" spans="1:24" x14ac:dyDescent="0.2">
      <c r="A1772">
        <v>6.7327137134213997</v>
      </c>
      <c r="B1772">
        <v>197.76697434286999</v>
      </c>
      <c r="C1772">
        <v>33820.645759667001</v>
      </c>
      <c r="D1772">
        <v>7.3967640754922996</v>
      </c>
      <c r="E1772">
        <v>353.17632828282001</v>
      </c>
      <c r="F1772">
        <v>321.36451848591997</v>
      </c>
      <c r="G1772">
        <v>19.340498789531999</v>
      </c>
      <c r="H1772">
        <v>85.371960890631001</v>
      </c>
      <c r="I1772">
        <v>3.8854050373066</v>
      </c>
      <c r="J1772">
        <v>0</v>
      </c>
      <c r="O1772" s="1">
        <f t="shared" si="270"/>
        <v>6.7327137134213997</v>
      </c>
      <c r="P1772" s="1">
        <f t="shared" si="271"/>
        <v>197.76697434286999</v>
      </c>
      <c r="Q1772" s="1">
        <f t="shared" si="272"/>
        <v>33820.645759667001</v>
      </c>
      <c r="R1772" s="1">
        <f t="shared" si="273"/>
        <v>7.3967640754922996</v>
      </c>
      <c r="S1772" s="1">
        <f t="shared" si="274"/>
        <v>353.17632828282001</v>
      </c>
      <c r="T1772" s="1">
        <f t="shared" si="275"/>
        <v>321.36451848591997</v>
      </c>
      <c r="U1772" s="1">
        <f t="shared" si="276"/>
        <v>19.340498789531999</v>
      </c>
      <c r="V1772" s="1">
        <f t="shared" si="277"/>
        <v>85.371960890631001</v>
      </c>
      <c r="W1772" s="1">
        <f t="shared" si="278"/>
        <v>3.8854050373066</v>
      </c>
      <c r="X1772" s="1" t="str">
        <f t="shared" si="279"/>
        <v>TIDAK</v>
      </c>
    </row>
    <row r="1773" spans="1:24" x14ac:dyDescent="0.2">
      <c r="A1773">
        <v>4.8860570568046997</v>
      </c>
      <c r="B1773">
        <v>272.92038507950002</v>
      </c>
      <c r="C1773">
        <v>15496.611718602</v>
      </c>
      <c r="D1773">
        <v>6.9851791469336</v>
      </c>
      <c r="E1773">
        <v>266.56221051447</v>
      </c>
      <c r="F1773">
        <v>569.58128778019</v>
      </c>
      <c r="G1773">
        <v>17.301536092241999</v>
      </c>
      <c r="H1773">
        <v>79.597988002101999</v>
      </c>
      <c r="I1773">
        <v>3.0793731141755001</v>
      </c>
      <c r="J1773">
        <v>0</v>
      </c>
      <c r="O1773" s="1">
        <f t="shared" si="270"/>
        <v>4.8860570568046997</v>
      </c>
      <c r="P1773" s="1">
        <f t="shared" si="271"/>
        <v>272.92038507950002</v>
      </c>
      <c r="Q1773" s="1">
        <f t="shared" si="272"/>
        <v>15496.611718602</v>
      </c>
      <c r="R1773" s="1">
        <f t="shared" si="273"/>
        <v>6.9851791469336</v>
      </c>
      <c r="S1773" s="1">
        <f t="shared" si="274"/>
        <v>266.56221051447</v>
      </c>
      <c r="T1773" s="1">
        <f t="shared" si="275"/>
        <v>569.58128778019</v>
      </c>
      <c r="U1773" s="1">
        <f t="shared" si="276"/>
        <v>17.301536092241999</v>
      </c>
      <c r="V1773" s="1">
        <f t="shared" si="277"/>
        <v>79.597988002101999</v>
      </c>
      <c r="W1773" s="1">
        <f t="shared" si="278"/>
        <v>3.0793731141755001</v>
      </c>
      <c r="X1773" s="1" t="str">
        <f t="shared" si="279"/>
        <v>TIDAK</v>
      </c>
    </row>
    <row r="1774" spans="1:24" x14ac:dyDescent="0.2">
      <c r="A1774">
        <v>9.6102203448996004</v>
      </c>
      <c r="B1774">
        <v>156.92954615836999</v>
      </c>
      <c r="C1774">
        <v>33954.435470841003</v>
      </c>
      <c r="D1774">
        <v>4.6390275445754998</v>
      </c>
      <c r="F1774">
        <v>485.37915630163002</v>
      </c>
      <c r="G1774">
        <v>11.047843903005999</v>
      </c>
      <c r="I1774">
        <v>4.9619719723679001</v>
      </c>
      <c r="J1774">
        <v>0</v>
      </c>
      <c r="O1774" s="1">
        <f t="shared" si="270"/>
        <v>9.6102203448996004</v>
      </c>
      <c r="P1774" s="1">
        <f t="shared" si="271"/>
        <v>156.92954615836999</v>
      </c>
      <c r="Q1774" s="1">
        <f t="shared" si="272"/>
        <v>33954.435470841003</v>
      </c>
      <c r="R1774" s="1">
        <f t="shared" si="273"/>
        <v>4.6390275445754998</v>
      </c>
      <c r="S1774" s="1">
        <f t="shared" si="274"/>
        <v>333.77577661081295</v>
      </c>
      <c r="T1774" s="1">
        <f t="shared" si="275"/>
        <v>485.37915630163002</v>
      </c>
      <c r="U1774" s="1">
        <f t="shared" si="276"/>
        <v>11.047843903005999</v>
      </c>
      <c r="V1774" s="1">
        <f t="shared" si="277"/>
        <v>66.396292946768057</v>
      </c>
      <c r="W1774" s="1">
        <f t="shared" si="278"/>
        <v>4.9619719723679001</v>
      </c>
      <c r="X1774" s="1" t="str">
        <f t="shared" si="279"/>
        <v>TIDAK</v>
      </c>
    </row>
    <row r="1775" spans="1:24" x14ac:dyDescent="0.2">
      <c r="A1775">
        <v>8.5185317952463002</v>
      </c>
      <c r="B1775">
        <v>128.26346576732001</v>
      </c>
      <c r="C1775">
        <v>32018.289631213</v>
      </c>
      <c r="D1775">
        <v>6.0587402414092999</v>
      </c>
      <c r="E1775">
        <v>458.44107225855998</v>
      </c>
      <c r="F1775">
        <v>554.13903742663001</v>
      </c>
      <c r="G1775">
        <v>15.976195725255</v>
      </c>
      <c r="H1775">
        <v>87.471821304055993</v>
      </c>
      <c r="I1775">
        <v>4.1471686181417002</v>
      </c>
      <c r="J1775">
        <v>0</v>
      </c>
      <c r="O1775" s="1">
        <f t="shared" si="270"/>
        <v>8.5185317952463002</v>
      </c>
      <c r="P1775" s="1">
        <f t="shared" si="271"/>
        <v>128.26346576732001</v>
      </c>
      <c r="Q1775" s="1">
        <f t="shared" si="272"/>
        <v>32018.289631213</v>
      </c>
      <c r="R1775" s="1">
        <f t="shared" si="273"/>
        <v>6.0587402414092999</v>
      </c>
      <c r="S1775" s="1">
        <f t="shared" si="274"/>
        <v>458.44107225855998</v>
      </c>
      <c r="T1775" s="1">
        <f t="shared" si="275"/>
        <v>554.13903742663001</v>
      </c>
      <c r="U1775" s="1">
        <f t="shared" si="276"/>
        <v>15.976195725255</v>
      </c>
      <c r="V1775" s="1">
        <f t="shared" si="277"/>
        <v>87.471821304055993</v>
      </c>
      <c r="W1775" s="1">
        <f t="shared" si="278"/>
        <v>4.1471686181417002</v>
      </c>
      <c r="X1775" s="1" t="str">
        <f t="shared" si="279"/>
        <v>TIDAK</v>
      </c>
    </row>
    <row r="1776" spans="1:24" x14ac:dyDescent="0.2">
      <c r="A1776">
        <v>6.9507865154855004</v>
      </c>
      <c r="B1776">
        <v>201.80549063698999</v>
      </c>
      <c r="C1776">
        <v>21709.647708957</v>
      </c>
      <c r="D1776">
        <v>6.1207710562601001</v>
      </c>
      <c r="E1776">
        <v>352.30377070301</v>
      </c>
      <c r="F1776">
        <v>417.18444576228001</v>
      </c>
      <c r="G1776">
        <v>19.683492919789</v>
      </c>
      <c r="H1776">
        <v>49.236808856684</v>
      </c>
      <c r="I1776">
        <v>3.9979752150854</v>
      </c>
      <c r="J1776">
        <v>0</v>
      </c>
      <c r="O1776" s="1">
        <f t="shared" si="270"/>
        <v>6.9507865154855004</v>
      </c>
      <c r="P1776" s="1">
        <f t="shared" si="271"/>
        <v>201.80549063698999</v>
      </c>
      <c r="Q1776" s="1">
        <f t="shared" si="272"/>
        <v>21709.647708957</v>
      </c>
      <c r="R1776" s="1">
        <f t="shared" si="273"/>
        <v>6.1207710562601001</v>
      </c>
      <c r="S1776" s="1">
        <f t="shared" si="274"/>
        <v>352.30377070301</v>
      </c>
      <c r="T1776" s="1">
        <f t="shared" si="275"/>
        <v>417.18444576228001</v>
      </c>
      <c r="U1776" s="1">
        <f t="shared" si="276"/>
        <v>19.683492919789</v>
      </c>
      <c r="V1776" s="1">
        <f t="shared" si="277"/>
        <v>49.236808856684</v>
      </c>
      <c r="W1776" s="1">
        <f t="shared" si="278"/>
        <v>3.9979752150854</v>
      </c>
      <c r="X1776" s="1" t="str">
        <f t="shared" si="279"/>
        <v>TIDAK</v>
      </c>
    </row>
    <row r="1777" spans="1:24" x14ac:dyDescent="0.2">
      <c r="A1777">
        <v>6.0230227413249997</v>
      </c>
      <c r="B1777">
        <v>170.73228872710999</v>
      </c>
      <c r="C1777">
        <v>10925.36010387</v>
      </c>
      <c r="D1777">
        <v>8.2009725942162994</v>
      </c>
      <c r="E1777">
        <v>305.79652935047</v>
      </c>
      <c r="F1777">
        <v>508.85105308777997</v>
      </c>
      <c r="G1777">
        <v>12.244622261796</v>
      </c>
      <c r="H1777">
        <v>62.967793227652997</v>
      </c>
      <c r="I1777">
        <v>3.6680885792749001</v>
      </c>
      <c r="J1777">
        <v>0</v>
      </c>
      <c r="O1777" s="1">
        <f t="shared" si="270"/>
        <v>6.0230227413249997</v>
      </c>
      <c r="P1777" s="1">
        <f t="shared" si="271"/>
        <v>170.73228872710999</v>
      </c>
      <c r="Q1777" s="1">
        <f t="shared" si="272"/>
        <v>10925.36010387</v>
      </c>
      <c r="R1777" s="1">
        <f t="shared" si="273"/>
        <v>8.2009725942162994</v>
      </c>
      <c r="S1777" s="1">
        <f t="shared" si="274"/>
        <v>305.79652935047</v>
      </c>
      <c r="T1777" s="1">
        <f t="shared" si="275"/>
        <v>508.85105308777997</v>
      </c>
      <c r="U1777" s="1">
        <f t="shared" si="276"/>
        <v>12.244622261796</v>
      </c>
      <c r="V1777" s="1">
        <f t="shared" si="277"/>
        <v>62.967793227652997</v>
      </c>
      <c r="W1777" s="1">
        <f t="shared" si="278"/>
        <v>3.6680885792749001</v>
      </c>
      <c r="X1777" s="1" t="str">
        <f t="shared" si="279"/>
        <v>TIDAK</v>
      </c>
    </row>
    <row r="1778" spans="1:24" x14ac:dyDescent="0.2">
      <c r="A1778">
        <v>9.0114804074109998</v>
      </c>
      <c r="B1778">
        <v>167.91892171542</v>
      </c>
      <c r="C1778">
        <v>34865.357681574998</v>
      </c>
      <c r="D1778">
        <v>3.1395526577614001</v>
      </c>
      <c r="E1778">
        <v>400.69177425976</v>
      </c>
      <c r="F1778">
        <v>385.40960847911998</v>
      </c>
      <c r="G1778">
        <v>16.574190027090999</v>
      </c>
      <c r="H1778">
        <v>50.526551220126997</v>
      </c>
      <c r="I1778">
        <v>4.2708013893754</v>
      </c>
      <c r="J1778">
        <v>0</v>
      </c>
      <c r="O1778" s="1">
        <f t="shared" si="270"/>
        <v>9.0114804074109998</v>
      </c>
      <c r="P1778" s="1">
        <f t="shared" si="271"/>
        <v>167.91892171542</v>
      </c>
      <c r="Q1778" s="1">
        <f t="shared" si="272"/>
        <v>34865.357681574998</v>
      </c>
      <c r="R1778" s="1">
        <f t="shared" si="273"/>
        <v>3.1395526577614001</v>
      </c>
      <c r="S1778" s="1">
        <f t="shared" si="274"/>
        <v>400.69177425976</v>
      </c>
      <c r="T1778" s="1">
        <f t="shared" si="275"/>
        <v>385.40960847911998</v>
      </c>
      <c r="U1778" s="1">
        <f t="shared" si="276"/>
        <v>16.574190027090999</v>
      </c>
      <c r="V1778" s="1">
        <f t="shared" si="277"/>
        <v>50.526551220126997</v>
      </c>
      <c r="W1778" s="1">
        <f t="shared" si="278"/>
        <v>4.2708013893754</v>
      </c>
      <c r="X1778" s="1" t="str">
        <f t="shared" si="279"/>
        <v>TIDAK</v>
      </c>
    </row>
    <row r="1779" spans="1:24" x14ac:dyDescent="0.2">
      <c r="A1779">
        <v>7.9467679042062001</v>
      </c>
      <c r="B1779">
        <v>277.11694571684001</v>
      </c>
      <c r="C1779">
        <v>24244.111962849001</v>
      </c>
      <c r="D1779">
        <v>7.5611758040877</v>
      </c>
      <c r="E1779">
        <v>273.38431063052002</v>
      </c>
      <c r="F1779">
        <v>306.83740193315998</v>
      </c>
      <c r="G1779">
        <v>11.796234731913</v>
      </c>
      <c r="H1779">
        <v>70.019665814736996</v>
      </c>
      <c r="I1779">
        <v>3.0384831252404001</v>
      </c>
      <c r="J1779">
        <v>0</v>
      </c>
      <c r="O1779" s="1">
        <f t="shared" si="270"/>
        <v>7.9467679042062001</v>
      </c>
      <c r="P1779" s="1">
        <f t="shared" si="271"/>
        <v>277.11694571684001</v>
      </c>
      <c r="Q1779" s="1">
        <f t="shared" si="272"/>
        <v>24244.111962849001</v>
      </c>
      <c r="R1779" s="1">
        <f t="shared" si="273"/>
        <v>7.5611758040877</v>
      </c>
      <c r="S1779" s="1">
        <f t="shared" si="274"/>
        <v>273.38431063052002</v>
      </c>
      <c r="T1779" s="1">
        <f t="shared" si="275"/>
        <v>306.83740193315998</v>
      </c>
      <c r="U1779" s="1">
        <f t="shared" si="276"/>
        <v>11.796234731913</v>
      </c>
      <c r="V1779" s="1">
        <f t="shared" si="277"/>
        <v>70.019665814736996</v>
      </c>
      <c r="W1779" s="1">
        <f t="shared" si="278"/>
        <v>3.0384831252404001</v>
      </c>
      <c r="X1779" s="1" t="str">
        <f t="shared" si="279"/>
        <v>TIDAK</v>
      </c>
    </row>
    <row r="1780" spans="1:24" x14ac:dyDescent="0.2">
      <c r="A1780">
        <v>7.7096173509004</v>
      </c>
      <c r="B1780">
        <v>189.80291386632999</v>
      </c>
      <c r="C1780">
        <v>32910.525182254998</v>
      </c>
      <c r="D1780">
        <v>5.7580555307030998</v>
      </c>
      <c r="E1780">
        <v>367.76185816067999</v>
      </c>
      <c r="F1780">
        <v>397.84556583113999</v>
      </c>
      <c r="G1780">
        <v>15.240349413366999</v>
      </c>
      <c r="I1780">
        <v>4.1404237568523001</v>
      </c>
      <c r="J1780">
        <v>0</v>
      </c>
      <c r="O1780" s="1">
        <f t="shared" si="270"/>
        <v>7.7096173509004</v>
      </c>
      <c r="P1780" s="1">
        <f t="shared" si="271"/>
        <v>189.80291386632999</v>
      </c>
      <c r="Q1780" s="1">
        <f t="shared" si="272"/>
        <v>32910.525182254998</v>
      </c>
      <c r="R1780" s="1">
        <f t="shared" si="273"/>
        <v>5.7580555307030998</v>
      </c>
      <c r="S1780" s="1">
        <f t="shared" si="274"/>
        <v>367.76185816067999</v>
      </c>
      <c r="T1780" s="1">
        <f t="shared" si="275"/>
        <v>397.84556583113999</v>
      </c>
      <c r="U1780" s="1">
        <f t="shared" si="276"/>
        <v>15.240349413366999</v>
      </c>
      <c r="V1780" s="1">
        <f t="shared" si="277"/>
        <v>66.396292946768057</v>
      </c>
      <c r="W1780" s="1">
        <f t="shared" si="278"/>
        <v>4.1404237568523001</v>
      </c>
      <c r="X1780" s="1" t="str">
        <f t="shared" si="279"/>
        <v>TIDAK</v>
      </c>
    </row>
    <row r="1781" spans="1:24" x14ac:dyDescent="0.2">
      <c r="A1781">
        <v>6.0816153584621002</v>
      </c>
      <c r="B1781">
        <v>209.05967959905001</v>
      </c>
      <c r="C1781">
        <v>10120.112679668</v>
      </c>
      <c r="D1781">
        <v>9.4067735339906005</v>
      </c>
      <c r="F1781">
        <v>410.50908968775002</v>
      </c>
      <c r="G1781">
        <v>7.9962948632556996</v>
      </c>
      <c r="H1781">
        <v>101.15867533447999</v>
      </c>
      <c r="I1781">
        <v>4.0100367986772003</v>
      </c>
      <c r="J1781">
        <v>0</v>
      </c>
      <c r="O1781" s="1">
        <f t="shared" si="270"/>
        <v>6.0816153584621002</v>
      </c>
      <c r="P1781" s="1">
        <f t="shared" si="271"/>
        <v>209.05967959905001</v>
      </c>
      <c r="Q1781" s="1">
        <f t="shared" si="272"/>
        <v>10120.112679668</v>
      </c>
      <c r="R1781" s="1">
        <f t="shared" si="273"/>
        <v>9.4067735339906005</v>
      </c>
      <c r="S1781" s="1">
        <f t="shared" si="274"/>
        <v>333.77577661081295</v>
      </c>
      <c r="T1781" s="1">
        <f t="shared" si="275"/>
        <v>410.50908968775002</v>
      </c>
      <c r="U1781" s="1">
        <f t="shared" si="276"/>
        <v>7.9962948632556996</v>
      </c>
      <c r="V1781" s="1">
        <f t="shared" si="277"/>
        <v>101.15867533447999</v>
      </c>
      <c r="W1781" s="1">
        <f t="shared" si="278"/>
        <v>4.0100367986772003</v>
      </c>
      <c r="X1781" s="1" t="str">
        <f t="shared" si="279"/>
        <v>TIDAK</v>
      </c>
    </row>
    <row r="1782" spans="1:24" x14ac:dyDescent="0.2">
      <c r="A1782">
        <v>8.1461857940910996</v>
      </c>
      <c r="B1782">
        <v>191.38240998444999</v>
      </c>
      <c r="C1782">
        <v>20506.698417602001</v>
      </c>
      <c r="D1782">
        <v>5.4769487141531998</v>
      </c>
      <c r="F1782">
        <v>445.93120702346999</v>
      </c>
      <c r="G1782">
        <v>9.4169015975631005</v>
      </c>
      <c r="H1782">
        <v>57.363647249495003</v>
      </c>
      <c r="I1782">
        <v>5.1779636245975</v>
      </c>
      <c r="J1782">
        <v>0</v>
      </c>
      <c r="O1782" s="1">
        <f t="shared" si="270"/>
        <v>8.1461857940910996</v>
      </c>
      <c r="P1782" s="1">
        <f t="shared" si="271"/>
        <v>191.38240998444999</v>
      </c>
      <c r="Q1782" s="1">
        <f t="shared" si="272"/>
        <v>20506.698417602001</v>
      </c>
      <c r="R1782" s="1">
        <f t="shared" si="273"/>
        <v>5.4769487141531998</v>
      </c>
      <c r="S1782" s="1">
        <f t="shared" si="274"/>
        <v>333.77577661081295</v>
      </c>
      <c r="T1782" s="1">
        <f t="shared" si="275"/>
        <v>445.93120702346999</v>
      </c>
      <c r="U1782" s="1">
        <f t="shared" si="276"/>
        <v>9.4169015975631005</v>
      </c>
      <c r="V1782" s="1">
        <f t="shared" si="277"/>
        <v>57.363647249495003</v>
      </c>
      <c r="W1782" s="1">
        <f t="shared" si="278"/>
        <v>5.1779636245975</v>
      </c>
      <c r="X1782" s="1" t="str">
        <f t="shared" si="279"/>
        <v>TIDAK</v>
      </c>
    </row>
    <row r="1783" spans="1:24" x14ac:dyDescent="0.2">
      <c r="A1783">
        <v>8.1418611163825005</v>
      </c>
      <c r="B1783">
        <v>210.37656141758001</v>
      </c>
      <c r="C1783">
        <v>25433.465014926998</v>
      </c>
      <c r="D1783">
        <v>8.3908118514631997</v>
      </c>
      <c r="E1783">
        <v>385.23665639373002</v>
      </c>
      <c r="F1783">
        <v>321.86747412826003</v>
      </c>
      <c r="G1783">
        <v>11.483523615572</v>
      </c>
      <c r="H1783">
        <v>85.300717013969006</v>
      </c>
      <c r="I1783">
        <v>4.1369504855026999</v>
      </c>
      <c r="J1783">
        <v>0</v>
      </c>
      <c r="O1783" s="1">
        <f t="shared" si="270"/>
        <v>8.1418611163825005</v>
      </c>
      <c r="P1783" s="1">
        <f t="shared" si="271"/>
        <v>210.37656141758001</v>
      </c>
      <c r="Q1783" s="1">
        <f t="shared" si="272"/>
        <v>25433.465014926998</v>
      </c>
      <c r="R1783" s="1">
        <f t="shared" si="273"/>
        <v>8.3908118514631997</v>
      </c>
      <c r="S1783" s="1">
        <f t="shared" si="274"/>
        <v>385.23665639373002</v>
      </c>
      <c r="T1783" s="1">
        <f t="shared" si="275"/>
        <v>321.86747412826003</v>
      </c>
      <c r="U1783" s="1">
        <f t="shared" si="276"/>
        <v>11.483523615572</v>
      </c>
      <c r="V1783" s="1">
        <f t="shared" si="277"/>
        <v>85.300717013969006</v>
      </c>
      <c r="W1783" s="1">
        <f t="shared" si="278"/>
        <v>4.1369504855026999</v>
      </c>
      <c r="X1783" s="1" t="str">
        <f t="shared" si="279"/>
        <v>TIDAK</v>
      </c>
    </row>
    <row r="1784" spans="1:24" x14ac:dyDescent="0.2">
      <c r="A1784">
        <v>7.7033568213821004</v>
      </c>
      <c r="B1784">
        <v>211.34468669588</v>
      </c>
      <c r="C1784">
        <v>12861.946542042</v>
      </c>
      <c r="D1784">
        <v>9.2453058284239997</v>
      </c>
      <c r="E1784">
        <v>347.63083355817002</v>
      </c>
      <c r="F1784">
        <v>598.66287735557</v>
      </c>
      <c r="G1784">
        <v>10.54234179118</v>
      </c>
      <c r="H1784">
        <v>91.118698189170004</v>
      </c>
      <c r="I1784">
        <v>4.7321253460613004</v>
      </c>
      <c r="J1784">
        <v>0</v>
      </c>
      <c r="O1784" s="1">
        <f t="shared" si="270"/>
        <v>7.7033568213821004</v>
      </c>
      <c r="P1784" s="1">
        <f t="shared" si="271"/>
        <v>211.34468669588</v>
      </c>
      <c r="Q1784" s="1">
        <f t="shared" si="272"/>
        <v>12861.946542042</v>
      </c>
      <c r="R1784" s="1">
        <f t="shared" si="273"/>
        <v>9.2453058284239997</v>
      </c>
      <c r="S1784" s="1">
        <f t="shared" si="274"/>
        <v>347.63083355817002</v>
      </c>
      <c r="T1784" s="1">
        <f t="shared" si="275"/>
        <v>598.66287735557</v>
      </c>
      <c r="U1784" s="1">
        <f t="shared" si="276"/>
        <v>10.54234179118</v>
      </c>
      <c r="V1784" s="1">
        <f t="shared" si="277"/>
        <v>91.118698189170004</v>
      </c>
      <c r="W1784" s="1">
        <f t="shared" si="278"/>
        <v>4.7321253460613004</v>
      </c>
      <c r="X1784" s="1" t="str">
        <f t="shared" si="279"/>
        <v>TIDAK</v>
      </c>
    </row>
    <row r="1785" spans="1:24" x14ac:dyDescent="0.2">
      <c r="B1785">
        <v>149.04284590898999</v>
      </c>
      <c r="C1785">
        <v>27687.737646353002</v>
      </c>
      <c r="D1785">
        <v>8.6607112907838992</v>
      </c>
      <c r="E1785">
        <v>284.94575869617</v>
      </c>
      <c r="F1785">
        <v>288.5176973376</v>
      </c>
      <c r="G1785">
        <v>15.736641896462</v>
      </c>
      <c r="H1785">
        <v>62.757306631748001</v>
      </c>
      <c r="I1785">
        <v>3.7713051127832999</v>
      </c>
      <c r="J1785">
        <v>0</v>
      </c>
      <c r="O1785" s="1">
        <f t="shared" si="270"/>
        <v>7.0807945042768186</v>
      </c>
      <c r="P1785" s="1">
        <f t="shared" si="271"/>
        <v>149.04284590898999</v>
      </c>
      <c r="Q1785" s="1">
        <f t="shared" si="272"/>
        <v>27687.737646353002</v>
      </c>
      <c r="R1785" s="1">
        <f t="shared" si="273"/>
        <v>8.6607112907838992</v>
      </c>
      <c r="S1785" s="1">
        <f t="shared" si="274"/>
        <v>284.94575869617</v>
      </c>
      <c r="T1785" s="1">
        <f t="shared" si="275"/>
        <v>288.5176973376</v>
      </c>
      <c r="U1785" s="1">
        <f t="shared" si="276"/>
        <v>15.736641896462</v>
      </c>
      <c r="V1785" s="1">
        <f t="shared" si="277"/>
        <v>62.757306631748001</v>
      </c>
      <c r="W1785" s="1">
        <f t="shared" si="278"/>
        <v>3.7713051127832999</v>
      </c>
      <c r="X1785" s="1" t="str">
        <f t="shared" si="279"/>
        <v>TIDAK</v>
      </c>
    </row>
    <row r="1786" spans="1:24" x14ac:dyDescent="0.2">
      <c r="A1786">
        <v>9.2528565089852997</v>
      </c>
      <c r="B1786">
        <v>168.04075106776</v>
      </c>
      <c r="C1786">
        <v>50279.262429337999</v>
      </c>
      <c r="D1786">
        <v>5.905055794271</v>
      </c>
      <c r="E1786">
        <v>415.45081009508999</v>
      </c>
      <c r="F1786">
        <v>400.00358912002002</v>
      </c>
      <c r="G1786">
        <v>11.949853845495999</v>
      </c>
      <c r="H1786">
        <v>62.256881263182997</v>
      </c>
      <c r="I1786">
        <v>3.3005858263580001</v>
      </c>
      <c r="J1786">
        <v>0</v>
      </c>
      <c r="O1786" s="1">
        <f t="shared" si="270"/>
        <v>9.2528565089852997</v>
      </c>
      <c r="P1786" s="1">
        <f t="shared" si="271"/>
        <v>168.04075106776</v>
      </c>
      <c r="Q1786" s="1">
        <f t="shared" si="272"/>
        <v>50279.262429337999</v>
      </c>
      <c r="R1786" s="1">
        <f t="shared" si="273"/>
        <v>5.905055794271</v>
      </c>
      <c r="S1786" s="1">
        <f t="shared" si="274"/>
        <v>415.45081009508999</v>
      </c>
      <c r="T1786" s="1">
        <f t="shared" si="275"/>
        <v>400.00358912002002</v>
      </c>
      <c r="U1786" s="1">
        <f t="shared" si="276"/>
        <v>11.949853845495999</v>
      </c>
      <c r="V1786" s="1">
        <f t="shared" si="277"/>
        <v>62.256881263182997</v>
      </c>
      <c r="W1786" s="1">
        <f t="shared" si="278"/>
        <v>3.3005858263580001</v>
      </c>
      <c r="X1786" s="1" t="str">
        <f t="shared" si="279"/>
        <v>TIDAK</v>
      </c>
    </row>
    <row r="1787" spans="1:24" x14ac:dyDescent="0.2">
      <c r="A1787">
        <v>6.0476514887180999</v>
      </c>
      <c r="B1787">
        <v>177.44426409670001</v>
      </c>
      <c r="C1787">
        <v>28633.846384957</v>
      </c>
      <c r="D1787">
        <v>8.1743845318971005</v>
      </c>
      <c r="F1787">
        <v>386.66120497092999</v>
      </c>
      <c r="G1787">
        <v>15.514929593078</v>
      </c>
      <c r="H1787">
        <v>30.556310466561001</v>
      </c>
      <c r="I1787">
        <v>2.5898679028573999</v>
      </c>
      <c r="J1787">
        <v>0</v>
      </c>
      <c r="O1787" s="1">
        <f t="shared" si="270"/>
        <v>6.0476514887180999</v>
      </c>
      <c r="P1787" s="1">
        <f t="shared" si="271"/>
        <v>177.44426409670001</v>
      </c>
      <c r="Q1787" s="1">
        <f t="shared" si="272"/>
        <v>28633.846384957</v>
      </c>
      <c r="R1787" s="1">
        <f t="shared" si="273"/>
        <v>8.1743845318971005</v>
      </c>
      <c r="S1787" s="1">
        <f t="shared" si="274"/>
        <v>333.77577661081295</v>
      </c>
      <c r="T1787" s="1">
        <f t="shared" si="275"/>
        <v>386.66120497092999</v>
      </c>
      <c r="U1787" s="1">
        <f t="shared" si="276"/>
        <v>15.514929593078</v>
      </c>
      <c r="V1787" s="1">
        <f t="shared" si="277"/>
        <v>30.556310466561001</v>
      </c>
      <c r="W1787" s="1">
        <f t="shared" si="278"/>
        <v>2.5898679028573999</v>
      </c>
      <c r="X1787" s="1" t="str">
        <f t="shared" si="279"/>
        <v>TIDAK</v>
      </c>
    </row>
    <row r="1788" spans="1:24" x14ac:dyDescent="0.2">
      <c r="A1788">
        <v>6.1528578021245002</v>
      </c>
      <c r="B1788">
        <v>171.12528741087999</v>
      </c>
      <c r="C1788">
        <v>24978.483176889</v>
      </c>
      <c r="D1788">
        <v>8.2164859330551003</v>
      </c>
      <c r="E1788">
        <v>323.82437552007002</v>
      </c>
      <c r="F1788">
        <v>406.09442709972001</v>
      </c>
      <c r="G1788">
        <v>10.881215335175</v>
      </c>
      <c r="H1788">
        <v>65.714718340952004</v>
      </c>
      <c r="I1788">
        <v>4.4030833936968996</v>
      </c>
      <c r="J1788">
        <v>0</v>
      </c>
      <c r="O1788" s="1">
        <f t="shared" si="270"/>
        <v>6.1528578021245002</v>
      </c>
      <c r="P1788" s="1">
        <f t="shared" si="271"/>
        <v>171.12528741087999</v>
      </c>
      <c r="Q1788" s="1">
        <f t="shared" si="272"/>
        <v>24978.483176889</v>
      </c>
      <c r="R1788" s="1">
        <f t="shared" si="273"/>
        <v>8.2164859330551003</v>
      </c>
      <c r="S1788" s="1">
        <f t="shared" si="274"/>
        <v>323.82437552007002</v>
      </c>
      <c r="T1788" s="1">
        <f t="shared" si="275"/>
        <v>406.09442709972001</v>
      </c>
      <c r="U1788" s="1">
        <f t="shared" si="276"/>
        <v>10.881215335175</v>
      </c>
      <c r="V1788" s="1">
        <f t="shared" si="277"/>
        <v>65.714718340952004</v>
      </c>
      <c r="W1788" s="1">
        <f t="shared" si="278"/>
        <v>4.4030833936968996</v>
      </c>
      <c r="X1788" s="1" t="str">
        <f t="shared" si="279"/>
        <v>TIDAK</v>
      </c>
    </row>
    <row r="1789" spans="1:24" x14ac:dyDescent="0.2">
      <c r="A1789">
        <v>9.0749228744549999</v>
      </c>
      <c r="B1789">
        <v>184.91505484493999</v>
      </c>
      <c r="C1789">
        <v>21633.721726519001</v>
      </c>
      <c r="D1789">
        <v>7.4273806201415997</v>
      </c>
      <c r="E1789">
        <v>394.19652119751998</v>
      </c>
      <c r="F1789">
        <v>339.35533316560998</v>
      </c>
      <c r="G1789">
        <v>6.6581386249427998</v>
      </c>
      <c r="I1789">
        <v>3.8404790099389001</v>
      </c>
      <c r="J1789">
        <v>0</v>
      </c>
      <c r="O1789" s="1">
        <f t="shared" si="270"/>
        <v>9.0749228744549999</v>
      </c>
      <c r="P1789" s="1">
        <f t="shared" si="271"/>
        <v>184.91505484493999</v>
      </c>
      <c r="Q1789" s="1">
        <f t="shared" si="272"/>
        <v>21633.721726519001</v>
      </c>
      <c r="R1789" s="1">
        <f t="shared" si="273"/>
        <v>7.4273806201415997</v>
      </c>
      <c r="S1789" s="1">
        <f t="shared" si="274"/>
        <v>394.19652119751998</v>
      </c>
      <c r="T1789" s="1">
        <f t="shared" si="275"/>
        <v>339.35533316560998</v>
      </c>
      <c r="U1789" s="1">
        <f t="shared" si="276"/>
        <v>6.6581386249427998</v>
      </c>
      <c r="V1789" s="1">
        <f t="shared" si="277"/>
        <v>66.396292946768057</v>
      </c>
      <c r="W1789" s="1">
        <f t="shared" si="278"/>
        <v>3.8404790099389001</v>
      </c>
      <c r="X1789" s="1" t="str">
        <f t="shared" si="279"/>
        <v>TIDAK</v>
      </c>
    </row>
    <row r="1790" spans="1:24" x14ac:dyDescent="0.2">
      <c r="A1790">
        <v>7.4365372269816996</v>
      </c>
      <c r="B1790">
        <v>167.32846550916</v>
      </c>
      <c r="C1790">
        <v>31935.690705113</v>
      </c>
      <c r="D1790">
        <v>7.896364630831</v>
      </c>
      <c r="F1790">
        <v>398.57421484064997</v>
      </c>
      <c r="G1790">
        <v>14.824432884705001</v>
      </c>
      <c r="H1790">
        <v>69.252783078698002</v>
      </c>
      <c r="I1790">
        <v>4.4976291681377996</v>
      </c>
      <c r="J1790">
        <v>0</v>
      </c>
      <c r="O1790" s="1">
        <f t="shared" si="270"/>
        <v>7.4365372269816996</v>
      </c>
      <c r="P1790" s="1">
        <f t="shared" si="271"/>
        <v>167.32846550916</v>
      </c>
      <c r="Q1790" s="1">
        <f t="shared" si="272"/>
        <v>31935.690705113</v>
      </c>
      <c r="R1790" s="1">
        <f t="shared" si="273"/>
        <v>7.896364630831</v>
      </c>
      <c r="S1790" s="1">
        <f t="shared" si="274"/>
        <v>333.77577661081295</v>
      </c>
      <c r="T1790" s="1">
        <f t="shared" si="275"/>
        <v>398.57421484064997</v>
      </c>
      <c r="U1790" s="1">
        <f t="shared" si="276"/>
        <v>14.824432884705001</v>
      </c>
      <c r="V1790" s="1">
        <f t="shared" si="277"/>
        <v>69.252783078698002</v>
      </c>
      <c r="W1790" s="1">
        <f t="shared" si="278"/>
        <v>4.4976291681377996</v>
      </c>
      <c r="X1790" s="1" t="str">
        <f t="shared" si="279"/>
        <v>TIDAK</v>
      </c>
    </row>
    <row r="1791" spans="1:24" x14ac:dyDescent="0.2">
      <c r="B1791">
        <v>259.67104091848</v>
      </c>
      <c r="C1791">
        <v>11949.597925537</v>
      </c>
      <c r="D1791">
        <v>9.4354459795425996</v>
      </c>
      <c r="E1791">
        <v>279.00100384693002</v>
      </c>
      <c r="F1791">
        <v>469.28763070165002</v>
      </c>
      <c r="G1791">
        <v>11.752420840453</v>
      </c>
      <c r="H1791">
        <v>73.997046160759993</v>
      </c>
      <c r="I1791">
        <v>3.4583522136454001</v>
      </c>
      <c r="J1791">
        <v>0</v>
      </c>
      <c r="O1791" s="1">
        <f t="shared" si="270"/>
        <v>7.0807945042768186</v>
      </c>
      <c r="P1791" s="1">
        <f t="shared" si="271"/>
        <v>259.67104091848</v>
      </c>
      <c r="Q1791" s="1">
        <f t="shared" si="272"/>
        <v>11949.597925537</v>
      </c>
      <c r="R1791" s="1">
        <f t="shared" si="273"/>
        <v>9.4354459795425996</v>
      </c>
      <c r="S1791" s="1">
        <f t="shared" si="274"/>
        <v>279.00100384693002</v>
      </c>
      <c r="T1791" s="1">
        <f t="shared" si="275"/>
        <v>469.28763070165002</v>
      </c>
      <c r="U1791" s="1">
        <f t="shared" si="276"/>
        <v>11.752420840453</v>
      </c>
      <c r="V1791" s="1">
        <f t="shared" si="277"/>
        <v>73.997046160759993</v>
      </c>
      <c r="W1791" s="1">
        <f t="shared" si="278"/>
        <v>3.4583522136454001</v>
      </c>
      <c r="X1791" s="1" t="str">
        <f t="shared" si="279"/>
        <v>TIDAK</v>
      </c>
    </row>
    <row r="1792" spans="1:24" x14ac:dyDescent="0.2">
      <c r="A1792">
        <v>7.1300991962001001</v>
      </c>
      <c r="B1792">
        <v>275.67978014642</v>
      </c>
      <c r="C1792">
        <v>9480.6177964776998</v>
      </c>
      <c r="D1792">
        <v>8.4159482550410996</v>
      </c>
      <c r="E1792">
        <v>295.61883770428</v>
      </c>
      <c r="F1792">
        <v>383.45506826281002</v>
      </c>
      <c r="G1792">
        <v>18.322878845470999</v>
      </c>
      <c r="H1792">
        <v>94.416301080752007</v>
      </c>
      <c r="I1792">
        <v>1.9861915930584</v>
      </c>
      <c r="J1792">
        <v>0</v>
      </c>
      <c r="O1792" s="1">
        <f t="shared" si="270"/>
        <v>7.1300991962001001</v>
      </c>
      <c r="P1792" s="1">
        <f t="shared" si="271"/>
        <v>275.67978014642</v>
      </c>
      <c r="Q1792" s="1">
        <f t="shared" si="272"/>
        <v>9480.6177964776998</v>
      </c>
      <c r="R1792" s="1">
        <f t="shared" si="273"/>
        <v>8.4159482550410996</v>
      </c>
      <c r="S1792" s="1">
        <f t="shared" si="274"/>
        <v>295.61883770428</v>
      </c>
      <c r="T1792" s="1">
        <f t="shared" si="275"/>
        <v>383.45506826281002</v>
      </c>
      <c r="U1792" s="1">
        <f t="shared" si="276"/>
        <v>18.322878845470999</v>
      </c>
      <c r="V1792" s="1">
        <f t="shared" si="277"/>
        <v>94.416301080752007</v>
      </c>
      <c r="W1792" s="1">
        <f t="shared" si="278"/>
        <v>1.9861915930584</v>
      </c>
      <c r="X1792" s="1" t="str">
        <f t="shared" si="279"/>
        <v>TIDAK</v>
      </c>
    </row>
    <row r="1793" spans="1:24" x14ac:dyDescent="0.2">
      <c r="A1793">
        <v>6.7921254502183999</v>
      </c>
      <c r="B1793">
        <v>165.79428627237999</v>
      </c>
      <c r="C1793">
        <v>17782.604408325002</v>
      </c>
      <c r="D1793">
        <v>4.9706011993460004</v>
      </c>
      <c r="E1793">
        <v>307.75270280037</v>
      </c>
      <c r="F1793">
        <v>370.60057778863001</v>
      </c>
      <c r="G1793">
        <v>15.138093781477</v>
      </c>
      <c r="H1793">
        <v>96.600542067787998</v>
      </c>
      <c r="I1793">
        <v>4.0426376414360004</v>
      </c>
      <c r="J1793">
        <v>0</v>
      </c>
      <c r="O1793" s="1">
        <f t="shared" si="270"/>
        <v>6.7921254502183999</v>
      </c>
      <c r="P1793" s="1">
        <f t="shared" si="271"/>
        <v>165.79428627237999</v>
      </c>
      <c r="Q1793" s="1">
        <f t="shared" si="272"/>
        <v>17782.604408325002</v>
      </c>
      <c r="R1793" s="1">
        <f t="shared" si="273"/>
        <v>4.9706011993460004</v>
      </c>
      <c r="S1793" s="1">
        <f t="shared" si="274"/>
        <v>307.75270280037</v>
      </c>
      <c r="T1793" s="1">
        <f t="shared" si="275"/>
        <v>370.60057778863001</v>
      </c>
      <c r="U1793" s="1">
        <f t="shared" si="276"/>
        <v>15.138093781477</v>
      </c>
      <c r="V1793" s="1">
        <f t="shared" si="277"/>
        <v>96.600542067787998</v>
      </c>
      <c r="W1793" s="1">
        <f t="shared" si="278"/>
        <v>4.0426376414360004</v>
      </c>
      <c r="X1793" s="1" t="str">
        <f t="shared" si="279"/>
        <v>TIDAK</v>
      </c>
    </row>
    <row r="1794" spans="1:24" x14ac:dyDescent="0.2">
      <c r="B1794">
        <v>230.43076157563999</v>
      </c>
      <c r="C1794">
        <v>14916.9860909</v>
      </c>
      <c r="D1794">
        <v>9.6185164741483007</v>
      </c>
      <c r="F1794">
        <v>379.17280364598997</v>
      </c>
      <c r="G1794">
        <v>28.3</v>
      </c>
      <c r="H1794">
        <v>79.633063973770007</v>
      </c>
      <c r="I1794">
        <v>3.8649310349052</v>
      </c>
      <c r="J1794">
        <v>0</v>
      </c>
      <c r="O1794" s="1">
        <f t="shared" ref="O1794:O1857" si="280">IF(A1794="",AVERAGE($A$2:$A$3277),A1794)</f>
        <v>7.0807945042768186</v>
      </c>
      <c r="P1794" s="1">
        <f t="shared" ref="P1794:P1857" si="281">IF(B1794="",AVERAGE($B$2:$B$3277),B1794)</f>
        <v>230.43076157563999</v>
      </c>
      <c r="Q1794" s="1">
        <f t="shared" ref="Q1794:Q1857" si="282">IF(C1794="",AVERAGE($C$2:$C$3277),C1794)</f>
        <v>14916.9860909</v>
      </c>
      <c r="R1794" s="1">
        <f t="shared" ref="R1794:R1857" si="283">IF(D1794="",AVERAGE($D$2:$D$3277),D1794)</f>
        <v>9.6185164741483007</v>
      </c>
      <c r="S1794" s="1">
        <f t="shared" ref="S1794:S1857" si="284">IF(E1794="",AVERAGE($E$2:$E$3277),E1794)</f>
        <v>333.77577661081295</v>
      </c>
      <c r="T1794" s="1">
        <f t="shared" ref="T1794:T1857" si="285">IF(F1794="",AVERAGE($F$2:$F$3277),F1794)</f>
        <v>379.17280364598997</v>
      </c>
      <c r="U1794" s="1">
        <f t="shared" ref="U1794:U1857" si="286">IF(G1794="",AVERAGE($G$2:$G$3277),G1794)</f>
        <v>28.3</v>
      </c>
      <c r="V1794" s="1">
        <f t="shared" ref="V1794:V1857" si="287">IF(H1794="",AVERAGE($H$2:$H$3277),H1794)</f>
        <v>79.633063973770007</v>
      </c>
      <c r="W1794" s="1">
        <f t="shared" ref="W1794:W1857" si="288">IF(I1794="",AVERAGE($I$2:$I$3277),I1794)</f>
        <v>3.8649310349052</v>
      </c>
      <c r="X1794" s="1" t="str">
        <f t="shared" ref="X1794:X1857" si="289">IF(J1794=0,"TIDAK","YA")</f>
        <v>TIDAK</v>
      </c>
    </row>
    <row r="1795" spans="1:24" x14ac:dyDescent="0.2">
      <c r="A1795">
        <v>8.8856263440532004</v>
      </c>
      <c r="B1795">
        <v>171.83977666294999</v>
      </c>
      <c r="C1795">
        <v>19113.011912328999</v>
      </c>
      <c r="D1795">
        <v>6.5032973112360004</v>
      </c>
      <c r="E1795">
        <v>404.10431214238002</v>
      </c>
      <c r="F1795">
        <v>399.67255638017002</v>
      </c>
      <c r="G1795">
        <v>17.623594070662001</v>
      </c>
      <c r="H1795">
        <v>76.831226446070005</v>
      </c>
      <c r="I1795">
        <v>2.9933009444968999</v>
      </c>
      <c r="J1795">
        <v>0</v>
      </c>
      <c r="O1795" s="1">
        <f t="shared" si="280"/>
        <v>8.8856263440532004</v>
      </c>
      <c r="P1795" s="1">
        <f t="shared" si="281"/>
        <v>171.83977666294999</v>
      </c>
      <c r="Q1795" s="1">
        <f t="shared" si="282"/>
        <v>19113.011912328999</v>
      </c>
      <c r="R1795" s="1">
        <f t="shared" si="283"/>
        <v>6.5032973112360004</v>
      </c>
      <c r="S1795" s="1">
        <f t="shared" si="284"/>
        <v>404.10431214238002</v>
      </c>
      <c r="T1795" s="1">
        <f t="shared" si="285"/>
        <v>399.67255638017002</v>
      </c>
      <c r="U1795" s="1">
        <f t="shared" si="286"/>
        <v>17.623594070662001</v>
      </c>
      <c r="V1795" s="1">
        <f t="shared" si="287"/>
        <v>76.831226446070005</v>
      </c>
      <c r="W1795" s="1">
        <f t="shared" si="288"/>
        <v>2.9933009444968999</v>
      </c>
      <c r="X1795" s="1" t="str">
        <f t="shared" si="289"/>
        <v>TIDAK</v>
      </c>
    </row>
    <row r="1796" spans="1:24" x14ac:dyDescent="0.2">
      <c r="A1796">
        <v>9.4753162596952993</v>
      </c>
      <c r="B1796">
        <v>149.55808879463001</v>
      </c>
      <c r="C1796">
        <v>32568.153500291999</v>
      </c>
      <c r="D1796">
        <v>5.3338599719311004</v>
      </c>
      <c r="F1796">
        <v>436.20311275917999</v>
      </c>
      <c r="G1796">
        <v>13.927946267614001</v>
      </c>
      <c r="H1796">
        <v>71.834057629095994</v>
      </c>
      <c r="I1796">
        <v>4.7015383314279999</v>
      </c>
      <c r="J1796">
        <v>0</v>
      </c>
      <c r="O1796" s="1">
        <f t="shared" si="280"/>
        <v>9.4753162596952993</v>
      </c>
      <c r="P1796" s="1">
        <f t="shared" si="281"/>
        <v>149.55808879463001</v>
      </c>
      <c r="Q1796" s="1">
        <f t="shared" si="282"/>
        <v>32568.153500291999</v>
      </c>
      <c r="R1796" s="1">
        <f t="shared" si="283"/>
        <v>5.3338599719311004</v>
      </c>
      <c r="S1796" s="1">
        <f t="shared" si="284"/>
        <v>333.77577661081295</v>
      </c>
      <c r="T1796" s="1">
        <f t="shared" si="285"/>
        <v>436.20311275917999</v>
      </c>
      <c r="U1796" s="1">
        <f t="shared" si="286"/>
        <v>13.927946267614001</v>
      </c>
      <c r="V1796" s="1">
        <f t="shared" si="287"/>
        <v>71.834057629095994</v>
      </c>
      <c r="W1796" s="1">
        <f t="shared" si="288"/>
        <v>4.7015383314279999</v>
      </c>
      <c r="X1796" s="1" t="str">
        <f t="shared" si="289"/>
        <v>TIDAK</v>
      </c>
    </row>
    <row r="1797" spans="1:24" x14ac:dyDescent="0.2">
      <c r="B1797">
        <v>168.96302590875001</v>
      </c>
      <c r="C1797">
        <v>21030.234531024998</v>
      </c>
      <c r="D1797">
        <v>5.5640024707468001</v>
      </c>
      <c r="E1797">
        <v>404.34307650721001</v>
      </c>
      <c r="F1797">
        <v>440.95207139526002</v>
      </c>
      <c r="G1797">
        <v>12.352721539604</v>
      </c>
      <c r="H1797">
        <v>72.033644356517996</v>
      </c>
      <c r="I1797">
        <v>4.6910175032351997</v>
      </c>
      <c r="J1797">
        <v>0</v>
      </c>
      <c r="O1797" s="1">
        <f t="shared" si="280"/>
        <v>7.0807945042768186</v>
      </c>
      <c r="P1797" s="1">
        <f t="shared" si="281"/>
        <v>168.96302590875001</v>
      </c>
      <c r="Q1797" s="1">
        <f t="shared" si="282"/>
        <v>21030.234531024998</v>
      </c>
      <c r="R1797" s="1">
        <f t="shared" si="283"/>
        <v>5.5640024707468001</v>
      </c>
      <c r="S1797" s="1">
        <f t="shared" si="284"/>
        <v>404.34307650721001</v>
      </c>
      <c r="T1797" s="1">
        <f t="shared" si="285"/>
        <v>440.95207139526002</v>
      </c>
      <c r="U1797" s="1">
        <f t="shared" si="286"/>
        <v>12.352721539604</v>
      </c>
      <c r="V1797" s="1">
        <f t="shared" si="287"/>
        <v>72.033644356517996</v>
      </c>
      <c r="W1797" s="1">
        <f t="shared" si="288"/>
        <v>4.6910175032351997</v>
      </c>
      <c r="X1797" s="1" t="str">
        <f t="shared" si="289"/>
        <v>TIDAK</v>
      </c>
    </row>
    <row r="1798" spans="1:24" x14ac:dyDescent="0.2">
      <c r="A1798">
        <v>7.1831087344585001</v>
      </c>
      <c r="B1798">
        <v>225.11607898533001</v>
      </c>
      <c r="C1798">
        <v>5097.8258497725001</v>
      </c>
      <c r="D1798">
        <v>6.0816640525443004</v>
      </c>
      <c r="E1798">
        <v>361.63138106423003</v>
      </c>
      <c r="F1798">
        <v>294.99122466493998</v>
      </c>
      <c r="G1798">
        <v>5.5370593287879002</v>
      </c>
      <c r="H1798">
        <v>81.453941220342998</v>
      </c>
      <c r="I1798">
        <v>4.0064248392524</v>
      </c>
      <c r="J1798">
        <v>0</v>
      </c>
      <c r="O1798" s="1">
        <f t="shared" si="280"/>
        <v>7.1831087344585001</v>
      </c>
      <c r="P1798" s="1">
        <f t="shared" si="281"/>
        <v>225.11607898533001</v>
      </c>
      <c r="Q1798" s="1">
        <f t="shared" si="282"/>
        <v>5097.8258497725001</v>
      </c>
      <c r="R1798" s="1">
        <f t="shared" si="283"/>
        <v>6.0816640525443004</v>
      </c>
      <c r="S1798" s="1">
        <f t="shared" si="284"/>
        <v>361.63138106423003</v>
      </c>
      <c r="T1798" s="1">
        <f t="shared" si="285"/>
        <v>294.99122466493998</v>
      </c>
      <c r="U1798" s="1">
        <f t="shared" si="286"/>
        <v>5.5370593287879002</v>
      </c>
      <c r="V1798" s="1">
        <f t="shared" si="287"/>
        <v>81.453941220342998</v>
      </c>
      <c r="W1798" s="1">
        <f t="shared" si="288"/>
        <v>4.0064248392524</v>
      </c>
      <c r="X1798" s="1" t="str">
        <f t="shared" si="289"/>
        <v>TIDAK</v>
      </c>
    </row>
    <row r="1799" spans="1:24" x14ac:dyDescent="0.2">
      <c r="A1799">
        <v>6.1574431448429996</v>
      </c>
      <c r="B1799">
        <v>155.83570621681</v>
      </c>
      <c r="C1799">
        <v>25937.711438316001</v>
      </c>
      <c r="D1799">
        <v>8.1631438977514996</v>
      </c>
      <c r="E1799">
        <v>298.19240617220999</v>
      </c>
      <c r="F1799">
        <v>533.28835073643995</v>
      </c>
      <c r="G1799">
        <v>14.356495676506</v>
      </c>
      <c r="H1799">
        <v>68.120761477304001</v>
      </c>
      <c r="I1799">
        <v>4.7701543121086001</v>
      </c>
      <c r="J1799">
        <v>0</v>
      </c>
      <c r="O1799" s="1">
        <f t="shared" si="280"/>
        <v>6.1574431448429996</v>
      </c>
      <c r="P1799" s="1">
        <f t="shared" si="281"/>
        <v>155.83570621681</v>
      </c>
      <c r="Q1799" s="1">
        <f t="shared" si="282"/>
        <v>25937.711438316001</v>
      </c>
      <c r="R1799" s="1">
        <f t="shared" si="283"/>
        <v>8.1631438977514996</v>
      </c>
      <c r="S1799" s="1">
        <f t="shared" si="284"/>
        <v>298.19240617220999</v>
      </c>
      <c r="T1799" s="1">
        <f t="shared" si="285"/>
        <v>533.28835073643995</v>
      </c>
      <c r="U1799" s="1">
        <f t="shared" si="286"/>
        <v>14.356495676506</v>
      </c>
      <c r="V1799" s="1">
        <f t="shared" si="287"/>
        <v>68.120761477304001</v>
      </c>
      <c r="W1799" s="1">
        <f t="shared" si="288"/>
        <v>4.7701543121086001</v>
      </c>
      <c r="X1799" s="1" t="str">
        <f t="shared" si="289"/>
        <v>TIDAK</v>
      </c>
    </row>
    <row r="1800" spans="1:24" x14ac:dyDescent="0.2">
      <c r="A1800">
        <v>6.4678683016915004</v>
      </c>
      <c r="B1800">
        <v>236.69464808871001</v>
      </c>
      <c r="C1800">
        <v>7656.4132482593996</v>
      </c>
      <c r="D1800">
        <v>9.8409485538096995</v>
      </c>
      <c r="E1800">
        <v>214.46083377455</v>
      </c>
      <c r="F1800">
        <v>356.34784187380001</v>
      </c>
      <c r="G1800">
        <v>14.412733586189001</v>
      </c>
      <c r="H1800">
        <v>54.641175534181997</v>
      </c>
      <c r="I1800">
        <v>2.8610639425720001</v>
      </c>
      <c r="J1800">
        <v>0</v>
      </c>
      <c r="O1800" s="1">
        <f t="shared" si="280"/>
        <v>6.4678683016915004</v>
      </c>
      <c r="P1800" s="1">
        <f t="shared" si="281"/>
        <v>236.69464808871001</v>
      </c>
      <c r="Q1800" s="1">
        <f t="shared" si="282"/>
        <v>7656.4132482593996</v>
      </c>
      <c r="R1800" s="1">
        <f t="shared" si="283"/>
        <v>9.8409485538096995</v>
      </c>
      <c r="S1800" s="1">
        <f t="shared" si="284"/>
        <v>214.46083377455</v>
      </c>
      <c r="T1800" s="1">
        <f t="shared" si="285"/>
        <v>356.34784187380001</v>
      </c>
      <c r="U1800" s="1">
        <f t="shared" si="286"/>
        <v>14.412733586189001</v>
      </c>
      <c r="V1800" s="1">
        <f t="shared" si="287"/>
        <v>54.641175534181997</v>
      </c>
      <c r="W1800" s="1">
        <f t="shared" si="288"/>
        <v>2.8610639425720001</v>
      </c>
      <c r="X1800" s="1" t="str">
        <f t="shared" si="289"/>
        <v>TIDAK</v>
      </c>
    </row>
    <row r="1801" spans="1:24" x14ac:dyDescent="0.2">
      <c r="B1801">
        <v>162.93537131630001</v>
      </c>
      <c r="C1801">
        <v>24916.625585012</v>
      </c>
      <c r="D1801">
        <v>6.3744957219701002</v>
      </c>
      <c r="E1801">
        <v>388.31272507290998</v>
      </c>
      <c r="F1801">
        <v>494.28878424734</v>
      </c>
      <c r="G1801">
        <v>14.297695749966</v>
      </c>
      <c r="H1801">
        <v>84.802969834850003</v>
      </c>
      <c r="I1801">
        <v>4.3012734807418997</v>
      </c>
      <c r="J1801">
        <v>0</v>
      </c>
      <c r="O1801" s="1">
        <f t="shared" si="280"/>
        <v>7.0807945042768186</v>
      </c>
      <c r="P1801" s="1">
        <f t="shared" si="281"/>
        <v>162.93537131630001</v>
      </c>
      <c r="Q1801" s="1">
        <f t="shared" si="282"/>
        <v>24916.625585012</v>
      </c>
      <c r="R1801" s="1">
        <f t="shared" si="283"/>
        <v>6.3744957219701002</v>
      </c>
      <c r="S1801" s="1">
        <f t="shared" si="284"/>
        <v>388.31272507290998</v>
      </c>
      <c r="T1801" s="1">
        <f t="shared" si="285"/>
        <v>494.28878424734</v>
      </c>
      <c r="U1801" s="1">
        <f t="shared" si="286"/>
        <v>14.297695749966</v>
      </c>
      <c r="V1801" s="1">
        <f t="shared" si="287"/>
        <v>84.802969834850003</v>
      </c>
      <c r="W1801" s="1">
        <f t="shared" si="288"/>
        <v>4.3012734807418997</v>
      </c>
      <c r="X1801" s="1" t="str">
        <f t="shared" si="289"/>
        <v>TIDAK</v>
      </c>
    </row>
    <row r="1802" spans="1:24" x14ac:dyDescent="0.2">
      <c r="A1802">
        <v>7.4881334643304003</v>
      </c>
      <c r="B1802">
        <v>177.35305182235999</v>
      </c>
      <c r="C1802">
        <v>24786.050527722</v>
      </c>
      <c r="D1802">
        <v>8.6133037480195007</v>
      </c>
      <c r="E1802">
        <v>369.21067127859999</v>
      </c>
      <c r="F1802">
        <v>387.86807516864002</v>
      </c>
      <c r="G1802">
        <v>14.149473097201</v>
      </c>
      <c r="H1802">
        <v>48.965995582074001</v>
      </c>
      <c r="I1802">
        <v>3.4740347171182</v>
      </c>
      <c r="J1802">
        <v>0</v>
      </c>
      <c r="O1802" s="1">
        <f t="shared" si="280"/>
        <v>7.4881334643304003</v>
      </c>
      <c r="P1802" s="1">
        <f t="shared" si="281"/>
        <v>177.35305182235999</v>
      </c>
      <c r="Q1802" s="1">
        <f t="shared" si="282"/>
        <v>24786.050527722</v>
      </c>
      <c r="R1802" s="1">
        <f t="shared" si="283"/>
        <v>8.6133037480195007</v>
      </c>
      <c r="S1802" s="1">
        <f t="shared" si="284"/>
        <v>369.21067127859999</v>
      </c>
      <c r="T1802" s="1">
        <f t="shared" si="285"/>
        <v>387.86807516864002</v>
      </c>
      <c r="U1802" s="1">
        <f t="shared" si="286"/>
        <v>14.149473097201</v>
      </c>
      <c r="V1802" s="1">
        <f t="shared" si="287"/>
        <v>48.965995582074001</v>
      </c>
      <c r="W1802" s="1">
        <f t="shared" si="288"/>
        <v>3.4740347171182</v>
      </c>
      <c r="X1802" s="1" t="str">
        <f t="shared" si="289"/>
        <v>TIDAK</v>
      </c>
    </row>
    <row r="1803" spans="1:24" x14ac:dyDescent="0.2">
      <c r="A1803">
        <v>7.3235451196665</v>
      </c>
      <c r="B1803">
        <v>184.13607042512001</v>
      </c>
      <c r="C1803">
        <v>21044.202662922999</v>
      </c>
      <c r="D1803">
        <v>6.8429472015407002</v>
      </c>
      <c r="E1803">
        <v>327.26120209660002</v>
      </c>
      <c r="F1803">
        <v>379.49245341348001</v>
      </c>
      <c r="G1803">
        <v>8.3352445293537993</v>
      </c>
      <c r="H1803">
        <v>90.312061761295993</v>
      </c>
      <c r="I1803">
        <v>4.8984210414353004</v>
      </c>
      <c r="J1803">
        <v>0</v>
      </c>
      <c r="O1803" s="1">
        <f t="shared" si="280"/>
        <v>7.3235451196665</v>
      </c>
      <c r="P1803" s="1">
        <f t="shared" si="281"/>
        <v>184.13607042512001</v>
      </c>
      <c r="Q1803" s="1">
        <f t="shared" si="282"/>
        <v>21044.202662922999</v>
      </c>
      <c r="R1803" s="1">
        <f t="shared" si="283"/>
        <v>6.8429472015407002</v>
      </c>
      <c r="S1803" s="1">
        <f t="shared" si="284"/>
        <v>327.26120209660002</v>
      </c>
      <c r="T1803" s="1">
        <f t="shared" si="285"/>
        <v>379.49245341348001</v>
      </c>
      <c r="U1803" s="1">
        <f t="shared" si="286"/>
        <v>8.3352445293537993</v>
      </c>
      <c r="V1803" s="1">
        <f t="shared" si="287"/>
        <v>90.312061761295993</v>
      </c>
      <c r="W1803" s="1">
        <f t="shared" si="288"/>
        <v>4.8984210414353004</v>
      </c>
      <c r="X1803" s="1" t="str">
        <f t="shared" si="289"/>
        <v>TIDAK</v>
      </c>
    </row>
    <row r="1804" spans="1:24" x14ac:dyDescent="0.2">
      <c r="B1804">
        <v>253.66203707317999</v>
      </c>
      <c r="C1804">
        <v>13568.271200529</v>
      </c>
      <c r="D1804">
        <v>9.2286028558091004</v>
      </c>
      <c r="E1804">
        <v>256.08951680458</v>
      </c>
      <c r="F1804">
        <v>554.57366189046002</v>
      </c>
      <c r="G1804">
        <v>13.711737469355</v>
      </c>
      <c r="H1804">
        <v>97.714048901371001</v>
      </c>
      <c r="I1804">
        <v>3.0670339813029002</v>
      </c>
      <c r="J1804">
        <v>0</v>
      </c>
      <c r="O1804" s="1">
        <f t="shared" si="280"/>
        <v>7.0807945042768186</v>
      </c>
      <c r="P1804" s="1">
        <f t="shared" si="281"/>
        <v>253.66203707317999</v>
      </c>
      <c r="Q1804" s="1">
        <f t="shared" si="282"/>
        <v>13568.271200529</v>
      </c>
      <c r="R1804" s="1">
        <f t="shared" si="283"/>
        <v>9.2286028558091004</v>
      </c>
      <c r="S1804" s="1">
        <f t="shared" si="284"/>
        <v>256.08951680458</v>
      </c>
      <c r="T1804" s="1">
        <f t="shared" si="285"/>
        <v>554.57366189046002</v>
      </c>
      <c r="U1804" s="1">
        <f t="shared" si="286"/>
        <v>13.711737469355</v>
      </c>
      <c r="V1804" s="1">
        <f t="shared" si="287"/>
        <v>97.714048901371001</v>
      </c>
      <c r="W1804" s="1">
        <f t="shared" si="288"/>
        <v>3.0670339813029002</v>
      </c>
      <c r="X1804" s="1" t="str">
        <f t="shared" si="289"/>
        <v>TIDAK</v>
      </c>
    </row>
    <row r="1805" spans="1:24" x14ac:dyDescent="0.2">
      <c r="A1805">
        <v>6.5307961237210002</v>
      </c>
      <c r="B1805">
        <v>138.00767163256</v>
      </c>
      <c r="C1805">
        <v>19174.593250227001</v>
      </c>
      <c r="D1805">
        <v>7.3479515258486998</v>
      </c>
      <c r="F1805">
        <v>490.64413765220002</v>
      </c>
      <c r="G1805">
        <v>16.337949289549002</v>
      </c>
      <c r="I1805">
        <v>3.1816349092620002</v>
      </c>
      <c r="J1805">
        <v>0</v>
      </c>
      <c r="O1805" s="1">
        <f t="shared" si="280"/>
        <v>6.5307961237210002</v>
      </c>
      <c r="P1805" s="1">
        <f t="shared" si="281"/>
        <v>138.00767163256</v>
      </c>
      <c r="Q1805" s="1">
        <f t="shared" si="282"/>
        <v>19174.593250227001</v>
      </c>
      <c r="R1805" s="1">
        <f t="shared" si="283"/>
        <v>7.3479515258486998</v>
      </c>
      <c r="S1805" s="1">
        <f t="shared" si="284"/>
        <v>333.77577661081295</v>
      </c>
      <c r="T1805" s="1">
        <f t="shared" si="285"/>
        <v>490.64413765220002</v>
      </c>
      <c r="U1805" s="1">
        <f t="shared" si="286"/>
        <v>16.337949289549002</v>
      </c>
      <c r="V1805" s="1">
        <f t="shared" si="287"/>
        <v>66.396292946768057</v>
      </c>
      <c r="W1805" s="1">
        <f t="shared" si="288"/>
        <v>3.1816349092620002</v>
      </c>
      <c r="X1805" s="1" t="str">
        <f t="shared" si="289"/>
        <v>TIDAK</v>
      </c>
    </row>
    <row r="1806" spans="1:24" x14ac:dyDescent="0.2">
      <c r="A1806">
        <v>6.9314704269333003</v>
      </c>
      <c r="B1806">
        <v>156.84119489021001</v>
      </c>
      <c r="C1806">
        <v>35793.757786743998</v>
      </c>
      <c r="D1806">
        <v>7.2863357878282997</v>
      </c>
      <c r="E1806">
        <v>384.65480251244998</v>
      </c>
      <c r="F1806">
        <v>398.64794425414999</v>
      </c>
      <c r="G1806">
        <v>17.858241710203998</v>
      </c>
      <c r="H1806">
        <v>72.236524774079996</v>
      </c>
      <c r="I1806">
        <v>4.2493331741676998</v>
      </c>
      <c r="J1806">
        <v>0</v>
      </c>
      <c r="O1806" s="1">
        <f t="shared" si="280"/>
        <v>6.9314704269333003</v>
      </c>
      <c r="P1806" s="1">
        <f t="shared" si="281"/>
        <v>156.84119489021001</v>
      </c>
      <c r="Q1806" s="1">
        <f t="shared" si="282"/>
        <v>35793.757786743998</v>
      </c>
      <c r="R1806" s="1">
        <f t="shared" si="283"/>
        <v>7.2863357878282997</v>
      </c>
      <c r="S1806" s="1">
        <f t="shared" si="284"/>
        <v>384.65480251244998</v>
      </c>
      <c r="T1806" s="1">
        <f t="shared" si="285"/>
        <v>398.64794425414999</v>
      </c>
      <c r="U1806" s="1">
        <f t="shared" si="286"/>
        <v>17.858241710203998</v>
      </c>
      <c r="V1806" s="1">
        <f t="shared" si="287"/>
        <v>72.236524774079996</v>
      </c>
      <c r="W1806" s="1">
        <f t="shared" si="288"/>
        <v>4.2493331741676998</v>
      </c>
      <c r="X1806" s="1" t="str">
        <f t="shared" si="289"/>
        <v>TIDAK</v>
      </c>
    </row>
    <row r="1807" spans="1:24" x14ac:dyDescent="0.2">
      <c r="A1807">
        <v>7.7746452429246</v>
      </c>
      <c r="B1807">
        <v>194.73385836416</v>
      </c>
      <c r="C1807">
        <v>13829.939069949</v>
      </c>
      <c r="D1807">
        <v>5.6031203736795003</v>
      </c>
      <c r="F1807">
        <v>321.90568103151003</v>
      </c>
      <c r="G1807">
        <v>18.870938839941999</v>
      </c>
      <c r="I1807">
        <v>3.9118167662243</v>
      </c>
      <c r="J1807">
        <v>0</v>
      </c>
      <c r="O1807" s="1">
        <f t="shared" si="280"/>
        <v>7.7746452429246</v>
      </c>
      <c r="P1807" s="1">
        <f t="shared" si="281"/>
        <v>194.73385836416</v>
      </c>
      <c r="Q1807" s="1">
        <f t="shared" si="282"/>
        <v>13829.939069949</v>
      </c>
      <c r="R1807" s="1">
        <f t="shared" si="283"/>
        <v>5.6031203736795003</v>
      </c>
      <c r="S1807" s="1">
        <f t="shared" si="284"/>
        <v>333.77577661081295</v>
      </c>
      <c r="T1807" s="1">
        <f t="shared" si="285"/>
        <v>321.90568103151003</v>
      </c>
      <c r="U1807" s="1">
        <f t="shared" si="286"/>
        <v>18.870938839941999</v>
      </c>
      <c r="V1807" s="1">
        <f t="shared" si="287"/>
        <v>66.396292946768057</v>
      </c>
      <c r="W1807" s="1">
        <f t="shared" si="288"/>
        <v>3.9118167662243</v>
      </c>
      <c r="X1807" s="1" t="str">
        <f t="shared" si="289"/>
        <v>TIDAK</v>
      </c>
    </row>
    <row r="1808" spans="1:24" x14ac:dyDescent="0.2">
      <c r="A1808">
        <v>8.1075001386164001</v>
      </c>
      <c r="B1808">
        <v>173.66467908013999</v>
      </c>
      <c r="C1808">
        <v>27277.579963738001</v>
      </c>
      <c r="D1808">
        <v>6.6436201494612002</v>
      </c>
      <c r="E1808">
        <v>354.03729316840003</v>
      </c>
      <c r="F1808">
        <v>330.21151529066998</v>
      </c>
      <c r="G1808">
        <v>16.257002370788001</v>
      </c>
      <c r="I1808">
        <v>4.6478006273684001</v>
      </c>
      <c r="J1808">
        <v>0</v>
      </c>
      <c r="O1808" s="1">
        <f t="shared" si="280"/>
        <v>8.1075001386164001</v>
      </c>
      <c r="P1808" s="1">
        <f t="shared" si="281"/>
        <v>173.66467908013999</v>
      </c>
      <c r="Q1808" s="1">
        <f t="shared" si="282"/>
        <v>27277.579963738001</v>
      </c>
      <c r="R1808" s="1">
        <f t="shared" si="283"/>
        <v>6.6436201494612002</v>
      </c>
      <c r="S1808" s="1">
        <f t="shared" si="284"/>
        <v>354.03729316840003</v>
      </c>
      <c r="T1808" s="1">
        <f t="shared" si="285"/>
        <v>330.21151529066998</v>
      </c>
      <c r="U1808" s="1">
        <f t="shared" si="286"/>
        <v>16.257002370788001</v>
      </c>
      <c r="V1808" s="1">
        <f t="shared" si="287"/>
        <v>66.396292946768057</v>
      </c>
      <c r="W1808" s="1">
        <f t="shared" si="288"/>
        <v>4.6478006273684001</v>
      </c>
      <c r="X1808" s="1" t="str">
        <f t="shared" si="289"/>
        <v>TIDAK</v>
      </c>
    </row>
    <row r="1809" spans="1:24" x14ac:dyDescent="0.2">
      <c r="A1809">
        <v>6.3068644593737</v>
      </c>
      <c r="B1809">
        <v>220.96997974032999</v>
      </c>
      <c r="C1809">
        <v>22418.908188859001</v>
      </c>
      <c r="D1809">
        <v>7.1533635819915</v>
      </c>
      <c r="E1809">
        <v>283.97599250265</v>
      </c>
      <c r="F1809">
        <v>350.90922663745999</v>
      </c>
      <c r="G1809">
        <v>19.861381560296</v>
      </c>
      <c r="H1809">
        <v>61.836185303815</v>
      </c>
      <c r="I1809">
        <v>4.6191727693385998</v>
      </c>
      <c r="J1809">
        <v>0</v>
      </c>
      <c r="O1809" s="1">
        <f t="shared" si="280"/>
        <v>6.3068644593737</v>
      </c>
      <c r="P1809" s="1">
        <f t="shared" si="281"/>
        <v>220.96997974032999</v>
      </c>
      <c r="Q1809" s="1">
        <f t="shared" si="282"/>
        <v>22418.908188859001</v>
      </c>
      <c r="R1809" s="1">
        <f t="shared" si="283"/>
        <v>7.1533635819915</v>
      </c>
      <c r="S1809" s="1">
        <f t="shared" si="284"/>
        <v>283.97599250265</v>
      </c>
      <c r="T1809" s="1">
        <f t="shared" si="285"/>
        <v>350.90922663745999</v>
      </c>
      <c r="U1809" s="1">
        <f t="shared" si="286"/>
        <v>19.861381560296</v>
      </c>
      <c r="V1809" s="1">
        <f t="shared" si="287"/>
        <v>61.836185303815</v>
      </c>
      <c r="W1809" s="1">
        <f t="shared" si="288"/>
        <v>4.6191727693385998</v>
      </c>
      <c r="X1809" s="1" t="str">
        <f t="shared" si="289"/>
        <v>TIDAK</v>
      </c>
    </row>
    <row r="1810" spans="1:24" x14ac:dyDescent="0.2">
      <c r="B1810">
        <v>165.73795349572001</v>
      </c>
      <c r="C1810">
        <v>22900.118250642001</v>
      </c>
      <c r="D1810">
        <v>5.7356891569085002</v>
      </c>
      <c r="E1810">
        <v>379.37493321598998</v>
      </c>
      <c r="F1810">
        <v>473.80491051428999</v>
      </c>
      <c r="G1810">
        <v>13.082871746602001</v>
      </c>
      <c r="H1810">
        <v>63.035162888476997</v>
      </c>
      <c r="I1810">
        <v>4.0691655666631004</v>
      </c>
      <c r="J1810">
        <v>0</v>
      </c>
      <c r="O1810" s="1">
        <f t="shared" si="280"/>
        <v>7.0807945042768186</v>
      </c>
      <c r="P1810" s="1">
        <f t="shared" si="281"/>
        <v>165.73795349572001</v>
      </c>
      <c r="Q1810" s="1">
        <f t="shared" si="282"/>
        <v>22900.118250642001</v>
      </c>
      <c r="R1810" s="1">
        <f t="shared" si="283"/>
        <v>5.7356891569085002</v>
      </c>
      <c r="S1810" s="1">
        <f t="shared" si="284"/>
        <v>379.37493321598998</v>
      </c>
      <c r="T1810" s="1">
        <f t="shared" si="285"/>
        <v>473.80491051428999</v>
      </c>
      <c r="U1810" s="1">
        <f t="shared" si="286"/>
        <v>13.082871746602001</v>
      </c>
      <c r="V1810" s="1">
        <f t="shared" si="287"/>
        <v>63.035162888476997</v>
      </c>
      <c r="W1810" s="1">
        <f t="shared" si="288"/>
        <v>4.0691655666631004</v>
      </c>
      <c r="X1810" s="1" t="str">
        <f t="shared" si="289"/>
        <v>TIDAK</v>
      </c>
    </row>
    <row r="1811" spans="1:24" x14ac:dyDescent="0.2">
      <c r="A1811">
        <v>6.6096803221945999</v>
      </c>
      <c r="B1811">
        <v>216.42803190095</v>
      </c>
      <c r="C1811">
        <v>17963.866845471999</v>
      </c>
      <c r="D1811">
        <v>7.7253139585603998</v>
      </c>
      <c r="E1811">
        <v>346.28532887923001</v>
      </c>
      <c r="F1811">
        <v>466.10300795530998</v>
      </c>
      <c r="G1811">
        <v>11.468432035316001</v>
      </c>
      <c r="H1811">
        <v>41.252869124097998</v>
      </c>
      <c r="I1811">
        <v>3.5891464414222001</v>
      </c>
      <c r="J1811">
        <v>0</v>
      </c>
      <c r="O1811" s="1">
        <f t="shared" si="280"/>
        <v>6.6096803221945999</v>
      </c>
      <c r="P1811" s="1">
        <f t="shared" si="281"/>
        <v>216.42803190095</v>
      </c>
      <c r="Q1811" s="1">
        <f t="shared" si="282"/>
        <v>17963.866845471999</v>
      </c>
      <c r="R1811" s="1">
        <f t="shared" si="283"/>
        <v>7.7253139585603998</v>
      </c>
      <c r="S1811" s="1">
        <f t="shared" si="284"/>
        <v>346.28532887923001</v>
      </c>
      <c r="T1811" s="1">
        <f t="shared" si="285"/>
        <v>466.10300795530998</v>
      </c>
      <c r="U1811" s="1">
        <f t="shared" si="286"/>
        <v>11.468432035316001</v>
      </c>
      <c r="V1811" s="1">
        <f t="shared" si="287"/>
        <v>41.252869124097998</v>
      </c>
      <c r="W1811" s="1">
        <f t="shared" si="288"/>
        <v>3.5891464414222001</v>
      </c>
      <c r="X1811" s="1" t="str">
        <f t="shared" si="289"/>
        <v>TIDAK</v>
      </c>
    </row>
    <row r="1812" spans="1:24" x14ac:dyDescent="0.2">
      <c r="A1812">
        <v>6.6322058786550002</v>
      </c>
      <c r="B1812">
        <v>232.73854517202</v>
      </c>
      <c r="C1812">
        <v>9809.9040000748992</v>
      </c>
      <c r="D1812">
        <v>8.3367779377788995</v>
      </c>
      <c r="E1812">
        <v>302.32577178168998</v>
      </c>
      <c r="F1812">
        <v>458.36678473746002</v>
      </c>
      <c r="G1812">
        <v>13.304852351281999</v>
      </c>
      <c r="H1812">
        <v>65.318834998228994</v>
      </c>
      <c r="I1812">
        <v>3.4437405597574999</v>
      </c>
      <c r="J1812">
        <v>0</v>
      </c>
      <c r="O1812" s="1">
        <f t="shared" si="280"/>
        <v>6.6322058786550002</v>
      </c>
      <c r="P1812" s="1">
        <f t="shared" si="281"/>
        <v>232.73854517202</v>
      </c>
      <c r="Q1812" s="1">
        <f t="shared" si="282"/>
        <v>9809.9040000748992</v>
      </c>
      <c r="R1812" s="1">
        <f t="shared" si="283"/>
        <v>8.3367779377788995</v>
      </c>
      <c r="S1812" s="1">
        <f t="shared" si="284"/>
        <v>302.32577178168998</v>
      </c>
      <c r="T1812" s="1">
        <f t="shared" si="285"/>
        <v>458.36678473746002</v>
      </c>
      <c r="U1812" s="1">
        <f t="shared" si="286"/>
        <v>13.304852351281999</v>
      </c>
      <c r="V1812" s="1">
        <f t="shared" si="287"/>
        <v>65.318834998228994</v>
      </c>
      <c r="W1812" s="1">
        <f t="shared" si="288"/>
        <v>3.4437405597574999</v>
      </c>
      <c r="X1812" s="1" t="str">
        <f t="shared" si="289"/>
        <v>TIDAK</v>
      </c>
    </row>
    <row r="1813" spans="1:24" x14ac:dyDescent="0.2">
      <c r="B1813">
        <v>247.16401826954001</v>
      </c>
      <c r="C1813">
        <v>18939.616460683999</v>
      </c>
      <c r="D1813">
        <v>7.0863746554351001</v>
      </c>
      <c r="E1813">
        <v>305.04002593529998</v>
      </c>
      <c r="F1813">
        <v>419.45308765553</v>
      </c>
      <c r="G1813">
        <v>12.758114062541001</v>
      </c>
      <c r="H1813">
        <v>60.319202644465001</v>
      </c>
      <c r="I1813">
        <v>4.2874406781300003</v>
      </c>
      <c r="J1813">
        <v>0</v>
      </c>
      <c r="O1813" s="1">
        <f t="shared" si="280"/>
        <v>7.0807945042768186</v>
      </c>
      <c r="P1813" s="1">
        <f t="shared" si="281"/>
        <v>247.16401826954001</v>
      </c>
      <c r="Q1813" s="1">
        <f t="shared" si="282"/>
        <v>18939.616460683999</v>
      </c>
      <c r="R1813" s="1">
        <f t="shared" si="283"/>
        <v>7.0863746554351001</v>
      </c>
      <c r="S1813" s="1">
        <f t="shared" si="284"/>
        <v>305.04002593529998</v>
      </c>
      <c r="T1813" s="1">
        <f t="shared" si="285"/>
        <v>419.45308765553</v>
      </c>
      <c r="U1813" s="1">
        <f t="shared" si="286"/>
        <v>12.758114062541001</v>
      </c>
      <c r="V1813" s="1">
        <f t="shared" si="287"/>
        <v>60.319202644465001</v>
      </c>
      <c r="W1813" s="1">
        <f t="shared" si="288"/>
        <v>4.2874406781300003</v>
      </c>
      <c r="X1813" s="1" t="str">
        <f t="shared" si="289"/>
        <v>TIDAK</v>
      </c>
    </row>
    <row r="1814" spans="1:24" x14ac:dyDescent="0.2">
      <c r="A1814">
        <v>5.7167556665300996</v>
      </c>
      <c r="B1814">
        <v>197.1042098291</v>
      </c>
      <c r="C1814">
        <v>12641.527808866</v>
      </c>
      <c r="D1814">
        <v>8.7020614136994006</v>
      </c>
      <c r="E1814">
        <v>287.01256445172999</v>
      </c>
      <c r="F1814">
        <v>345.08393643177999</v>
      </c>
      <c r="G1814">
        <v>17.273965998304</v>
      </c>
      <c r="H1814">
        <v>58.411514743829997</v>
      </c>
      <c r="I1814">
        <v>4.0806749961623998</v>
      </c>
      <c r="J1814">
        <v>0</v>
      </c>
      <c r="O1814" s="1">
        <f t="shared" si="280"/>
        <v>5.7167556665300996</v>
      </c>
      <c r="P1814" s="1">
        <f t="shared" si="281"/>
        <v>197.1042098291</v>
      </c>
      <c r="Q1814" s="1">
        <f t="shared" si="282"/>
        <v>12641.527808866</v>
      </c>
      <c r="R1814" s="1">
        <f t="shared" si="283"/>
        <v>8.7020614136994006</v>
      </c>
      <c r="S1814" s="1">
        <f t="shared" si="284"/>
        <v>287.01256445172999</v>
      </c>
      <c r="T1814" s="1">
        <f t="shared" si="285"/>
        <v>345.08393643177999</v>
      </c>
      <c r="U1814" s="1">
        <f t="shared" si="286"/>
        <v>17.273965998304</v>
      </c>
      <c r="V1814" s="1">
        <f t="shared" si="287"/>
        <v>58.411514743829997</v>
      </c>
      <c r="W1814" s="1">
        <f t="shared" si="288"/>
        <v>4.0806749961623998</v>
      </c>
      <c r="X1814" s="1" t="str">
        <f t="shared" si="289"/>
        <v>TIDAK</v>
      </c>
    </row>
    <row r="1815" spans="1:24" x14ac:dyDescent="0.2">
      <c r="A1815">
        <v>7.7404538702263004</v>
      </c>
      <c r="B1815">
        <v>182.54107251811999</v>
      </c>
      <c r="C1815">
        <v>19713.504368329999</v>
      </c>
      <c r="D1815">
        <v>8.8543861312868994</v>
      </c>
      <c r="E1815">
        <v>382.34158958375002</v>
      </c>
      <c r="F1815">
        <v>489.04704409018001</v>
      </c>
      <c r="G1815">
        <v>8.8669665263437007</v>
      </c>
      <c r="H1815">
        <v>57.877455399890998</v>
      </c>
      <c r="I1815">
        <v>3.5413166704564998</v>
      </c>
      <c r="J1815">
        <v>0</v>
      </c>
      <c r="O1815" s="1">
        <f t="shared" si="280"/>
        <v>7.7404538702263004</v>
      </c>
      <c r="P1815" s="1">
        <f t="shared" si="281"/>
        <v>182.54107251811999</v>
      </c>
      <c r="Q1815" s="1">
        <f t="shared" si="282"/>
        <v>19713.504368329999</v>
      </c>
      <c r="R1815" s="1">
        <f t="shared" si="283"/>
        <v>8.8543861312868994</v>
      </c>
      <c r="S1815" s="1">
        <f t="shared" si="284"/>
        <v>382.34158958375002</v>
      </c>
      <c r="T1815" s="1">
        <f t="shared" si="285"/>
        <v>489.04704409018001</v>
      </c>
      <c r="U1815" s="1">
        <f t="shared" si="286"/>
        <v>8.8669665263437007</v>
      </c>
      <c r="V1815" s="1">
        <f t="shared" si="287"/>
        <v>57.877455399890998</v>
      </c>
      <c r="W1815" s="1">
        <f t="shared" si="288"/>
        <v>3.5413166704564998</v>
      </c>
      <c r="X1815" s="1" t="str">
        <f t="shared" si="289"/>
        <v>TIDAK</v>
      </c>
    </row>
    <row r="1816" spans="1:24" x14ac:dyDescent="0.2">
      <c r="A1816">
        <v>6.2772773712744003</v>
      </c>
      <c r="B1816">
        <v>148.18601327640999</v>
      </c>
      <c r="C1816">
        <v>22916.572241774</v>
      </c>
      <c r="D1816">
        <v>5.0356332112192002</v>
      </c>
      <c r="F1816">
        <v>474.61795358236998</v>
      </c>
      <c r="G1816">
        <v>9.6041549647145992</v>
      </c>
      <c r="H1816">
        <v>61.835711672537002</v>
      </c>
      <c r="I1816">
        <v>3.6193211819202</v>
      </c>
      <c r="J1816">
        <v>0</v>
      </c>
      <c r="O1816" s="1">
        <f t="shared" si="280"/>
        <v>6.2772773712744003</v>
      </c>
      <c r="P1816" s="1">
        <f t="shared" si="281"/>
        <v>148.18601327640999</v>
      </c>
      <c r="Q1816" s="1">
        <f t="shared" si="282"/>
        <v>22916.572241774</v>
      </c>
      <c r="R1816" s="1">
        <f t="shared" si="283"/>
        <v>5.0356332112192002</v>
      </c>
      <c r="S1816" s="1">
        <f t="shared" si="284"/>
        <v>333.77577661081295</v>
      </c>
      <c r="T1816" s="1">
        <f t="shared" si="285"/>
        <v>474.61795358236998</v>
      </c>
      <c r="U1816" s="1">
        <f t="shared" si="286"/>
        <v>9.6041549647145992</v>
      </c>
      <c r="V1816" s="1">
        <f t="shared" si="287"/>
        <v>61.835711672537002</v>
      </c>
      <c r="W1816" s="1">
        <f t="shared" si="288"/>
        <v>3.6193211819202</v>
      </c>
      <c r="X1816" s="1" t="str">
        <f t="shared" si="289"/>
        <v>TIDAK</v>
      </c>
    </row>
    <row r="1817" spans="1:24" x14ac:dyDescent="0.2">
      <c r="A1817">
        <v>8.0063732984040996</v>
      </c>
      <c r="B1817">
        <v>116.72512210867001</v>
      </c>
      <c r="C1817">
        <v>45041.149138772998</v>
      </c>
      <c r="D1817">
        <v>5.1652924004126</v>
      </c>
      <c r="F1817">
        <v>367.68899058310001</v>
      </c>
      <c r="G1817">
        <v>13.425164731025999</v>
      </c>
      <c r="H1817">
        <v>87.381981338957999</v>
      </c>
      <c r="I1817">
        <v>2.3965053578337998</v>
      </c>
      <c r="J1817">
        <v>0</v>
      </c>
      <c r="O1817" s="1">
        <f t="shared" si="280"/>
        <v>8.0063732984040996</v>
      </c>
      <c r="P1817" s="1">
        <f t="shared" si="281"/>
        <v>116.72512210867001</v>
      </c>
      <c r="Q1817" s="1">
        <f t="shared" si="282"/>
        <v>45041.149138772998</v>
      </c>
      <c r="R1817" s="1">
        <f t="shared" si="283"/>
        <v>5.1652924004126</v>
      </c>
      <c r="S1817" s="1">
        <f t="shared" si="284"/>
        <v>333.77577661081295</v>
      </c>
      <c r="T1817" s="1">
        <f t="shared" si="285"/>
        <v>367.68899058310001</v>
      </c>
      <c r="U1817" s="1">
        <f t="shared" si="286"/>
        <v>13.425164731025999</v>
      </c>
      <c r="V1817" s="1">
        <f t="shared" si="287"/>
        <v>87.381981338957999</v>
      </c>
      <c r="W1817" s="1">
        <f t="shared" si="288"/>
        <v>2.3965053578337998</v>
      </c>
      <c r="X1817" s="1" t="str">
        <f t="shared" si="289"/>
        <v>TIDAK</v>
      </c>
    </row>
    <row r="1818" spans="1:24" x14ac:dyDescent="0.2">
      <c r="A1818">
        <v>6.5130165859605</v>
      </c>
      <c r="B1818">
        <v>185.33853982631999</v>
      </c>
      <c r="C1818">
        <v>26262.545482066002</v>
      </c>
      <c r="D1818">
        <v>6.7421502146845</v>
      </c>
      <c r="E1818">
        <v>289.01434822554</v>
      </c>
      <c r="F1818">
        <v>410.10130885852999</v>
      </c>
      <c r="G1818">
        <v>12.924653098374</v>
      </c>
      <c r="H1818">
        <v>83.652190380056993</v>
      </c>
      <c r="I1818">
        <v>3.7299609158167</v>
      </c>
      <c r="J1818">
        <v>0</v>
      </c>
      <c r="O1818" s="1">
        <f t="shared" si="280"/>
        <v>6.5130165859605</v>
      </c>
      <c r="P1818" s="1">
        <f t="shared" si="281"/>
        <v>185.33853982631999</v>
      </c>
      <c r="Q1818" s="1">
        <f t="shared" si="282"/>
        <v>26262.545482066002</v>
      </c>
      <c r="R1818" s="1">
        <f t="shared" si="283"/>
        <v>6.7421502146845</v>
      </c>
      <c r="S1818" s="1">
        <f t="shared" si="284"/>
        <v>289.01434822554</v>
      </c>
      <c r="T1818" s="1">
        <f t="shared" si="285"/>
        <v>410.10130885852999</v>
      </c>
      <c r="U1818" s="1">
        <f t="shared" si="286"/>
        <v>12.924653098374</v>
      </c>
      <c r="V1818" s="1">
        <f t="shared" si="287"/>
        <v>83.652190380056993</v>
      </c>
      <c r="W1818" s="1">
        <f t="shared" si="288"/>
        <v>3.7299609158167</v>
      </c>
      <c r="X1818" s="1" t="str">
        <f t="shared" si="289"/>
        <v>TIDAK</v>
      </c>
    </row>
    <row r="1819" spans="1:24" x14ac:dyDescent="0.2">
      <c r="A1819">
        <v>6.2341976724748998</v>
      </c>
      <c r="B1819">
        <v>227.56086679478</v>
      </c>
      <c r="C1819">
        <v>22195.210384014001</v>
      </c>
      <c r="D1819">
        <v>9.4555983560432004</v>
      </c>
      <c r="F1819">
        <v>351.18010062318001</v>
      </c>
      <c r="G1819">
        <v>13.039764003886001</v>
      </c>
      <c r="H1819">
        <v>63.163969483148001</v>
      </c>
      <c r="I1819">
        <v>3.8854923155099002</v>
      </c>
      <c r="J1819">
        <v>0</v>
      </c>
      <c r="O1819" s="1">
        <f t="shared" si="280"/>
        <v>6.2341976724748998</v>
      </c>
      <c r="P1819" s="1">
        <f t="shared" si="281"/>
        <v>227.56086679478</v>
      </c>
      <c r="Q1819" s="1">
        <f t="shared" si="282"/>
        <v>22195.210384014001</v>
      </c>
      <c r="R1819" s="1">
        <f t="shared" si="283"/>
        <v>9.4555983560432004</v>
      </c>
      <c r="S1819" s="1">
        <f t="shared" si="284"/>
        <v>333.77577661081295</v>
      </c>
      <c r="T1819" s="1">
        <f t="shared" si="285"/>
        <v>351.18010062318001</v>
      </c>
      <c r="U1819" s="1">
        <f t="shared" si="286"/>
        <v>13.039764003886001</v>
      </c>
      <c r="V1819" s="1">
        <f t="shared" si="287"/>
        <v>63.163969483148001</v>
      </c>
      <c r="W1819" s="1">
        <f t="shared" si="288"/>
        <v>3.8854923155099002</v>
      </c>
      <c r="X1819" s="1" t="str">
        <f t="shared" si="289"/>
        <v>TIDAK</v>
      </c>
    </row>
    <row r="1820" spans="1:24" x14ac:dyDescent="0.2">
      <c r="A1820">
        <v>7.2771439667714999</v>
      </c>
      <c r="B1820">
        <v>194.88086103222</v>
      </c>
      <c r="C1820">
        <v>18270.105061286002</v>
      </c>
      <c r="D1820">
        <v>6.1219313416189998</v>
      </c>
      <c r="E1820">
        <v>344.87975373027001</v>
      </c>
      <c r="F1820">
        <v>402.66458206227998</v>
      </c>
      <c r="G1820">
        <v>15.459751597828999</v>
      </c>
      <c r="H1820">
        <v>76.987231511698994</v>
      </c>
      <c r="I1820">
        <v>4.9313535219829996</v>
      </c>
      <c r="J1820">
        <v>0</v>
      </c>
      <c r="O1820" s="1">
        <f t="shared" si="280"/>
        <v>7.2771439667714999</v>
      </c>
      <c r="P1820" s="1">
        <f t="shared" si="281"/>
        <v>194.88086103222</v>
      </c>
      <c r="Q1820" s="1">
        <f t="shared" si="282"/>
        <v>18270.105061286002</v>
      </c>
      <c r="R1820" s="1">
        <f t="shared" si="283"/>
        <v>6.1219313416189998</v>
      </c>
      <c r="S1820" s="1">
        <f t="shared" si="284"/>
        <v>344.87975373027001</v>
      </c>
      <c r="T1820" s="1">
        <f t="shared" si="285"/>
        <v>402.66458206227998</v>
      </c>
      <c r="U1820" s="1">
        <f t="shared" si="286"/>
        <v>15.459751597828999</v>
      </c>
      <c r="V1820" s="1">
        <f t="shared" si="287"/>
        <v>76.987231511698994</v>
      </c>
      <c r="W1820" s="1">
        <f t="shared" si="288"/>
        <v>4.9313535219829996</v>
      </c>
      <c r="X1820" s="1" t="str">
        <f t="shared" si="289"/>
        <v>TIDAK</v>
      </c>
    </row>
    <row r="1821" spans="1:24" x14ac:dyDescent="0.2">
      <c r="A1821">
        <v>6.0445130295123004</v>
      </c>
      <c r="B1821">
        <v>211.57737796821999</v>
      </c>
      <c r="C1821">
        <v>30191.692456948</v>
      </c>
      <c r="D1821">
        <v>7.7142915524018996</v>
      </c>
      <c r="E1821">
        <v>329.16701782717001</v>
      </c>
      <c r="F1821">
        <v>431.09642497988</v>
      </c>
      <c r="G1821">
        <v>10.619830851892001</v>
      </c>
      <c r="I1821">
        <v>5.1277783253243996</v>
      </c>
      <c r="J1821">
        <v>0</v>
      </c>
      <c r="O1821" s="1">
        <f t="shared" si="280"/>
        <v>6.0445130295123004</v>
      </c>
      <c r="P1821" s="1">
        <f t="shared" si="281"/>
        <v>211.57737796821999</v>
      </c>
      <c r="Q1821" s="1">
        <f t="shared" si="282"/>
        <v>30191.692456948</v>
      </c>
      <c r="R1821" s="1">
        <f t="shared" si="283"/>
        <v>7.7142915524018996</v>
      </c>
      <c r="S1821" s="1">
        <f t="shared" si="284"/>
        <v>329.16701782717001</v>
      </c>
      <c r="T1821" s="1">
        <f t="shared" si="285"/>
        <v>431.09642497988</v>
      </c>
      <c r="U1821" s="1">
        <f t="shared" si="286"/>
        <v>10.619830851892001</v>
      </c>
      <c r="V1821" s="1">
        <f t="shared" si="287"/>
        <v>66.396292946768057</v>
      </c>
      <c r="W1821" s="1">
        <f t="shared" si="288"/>
        <v>5.1277783253243996</v>
      </c>
      <c r="X1821" s="1" t="str">
        <f t="shared" si="289"/>
        <v>TIDAK</v>
      </c>
    </row>
    <row r="1822" spans="1:24" x14ac:dyDescent="0.2">
      <c r="A1822">
        <v>6.6430265381410996</v>
      </c>
      <c r="B1822">
        <v>205.23311938923999</v>
      </c>
      <c r="C1822">
        <v>20511.369240322001</v>
      </c>
      <c r="D1822">
        <v>5.9081109880067997</v>
      </c>
      <c r="E1822">
        <v>313.35381297651998</v>
      </c>
      <c r="F1822">
        <v>455.69325598646998</v>
      </c>
      <c r="G1822">
        <v>16.02194072667</v>
      </c>
      <c r="H1822">
        <v>52.153471853145</v>
      </c>
      <c r="I1822">
        <v>3.7099886624912002</v>
      </c>
      <c r="J1822">
        <v>0</v>
      </c>
      <c r="O1822" s="1">
        <f t="shared" si="280"/>
        <v>6.6430265381410996</v>
      </c>
      <c r="P1822" s="1">
        <f t="shared" si="281"/>
        <v>205.23311938923999</v>
      </c>
      <c r="Q1822" s="1">
        <f t="shared" si="282"/>
        <v>20511.369240322001</v>
      </c>
      <c r="R1822" s="1">
        <f t="shared" si="283"/>
        <v>5.9081109880067997</v>
      </c>
      <c r="S1822" s="1">
        <f t="shared" si="284"/>
        <v>313.35381297651998</v>
      </c>
      <c r="T1822" s="1">
        <f t="shared" si="285"/>
        <v>455.69325598646998</v>
      </c>
      <c r="U1822" s="1">
        <f t="shared" si="286"/>
        <v>16.02194072667</v>
      </c>
      <c r="V1822" s="1">
        <f t="shared" si="287"/>
        <v>52.153471853145</v>
      </c>
      <c r="W1822" s="1">
        <f t="shared" si="288"/>
        <v>3.7099886624912002</v>
      </c>
      <c r="X1822" s="1" t="str">
        <f t="shared" si="289"/>
        <v>TIDAK</v>
      </c>
    </row>
    <row r="1823" spans="1:24" x14ac:dyDescent="0.2">
      <c r="A1823">
        <v>5.1504565396302997</v>
      </c>
      <c r="B1823">
        <v>186.56084589502001</v>
      </c>
      <c r="C1823">
        <v>18655.541892185</v>
      </c>
      <c r="D1823">
        <v>7.0243065053656002</v>
      </c>
      <c r="F1823">
        <v>379.53793687754001</v>
      </c>
      <c r="G1823">
        <v>17.604066458207001</v>
      </c>
      <c r="H1823">
        <v>58.831969001464003</v>
      </c>
      <c r="I1823">
        <v>4.1470289465235002</v>
      </c>
      <c r="J1823">
        <v>0</v>
      </c>
      <c r="O1823" s="1">
        <f t="shared" si="280"/>
        <v>5.1504565396302997</v>
      </c>
      <c r="P1823" s="1">
        <f t="shared" si="281"/>
        <v>186.56084589502001</v>
      </c>
      <c r="Q1823" s="1">
        <f t="shared" si="282"/>
        <v>18655.541892185</v>
      </c>
      <c r="R1823" s="1">
        <f t="shared" si="283"/>
        <v>7.0243065053656002</v>
      </c>
      <c r="S1823" s="1">
        <f t="shared" si="284"/>
        <v>333.77577661081295</v>
      </c>
      <c r="T1823" s="1">
        <f t="shared" si="285"/>
        <v>379.53793687754001</v>
      </c>
      <c r="U1823" s="1">
        <f t="shared" si="286"/>
        <v>17.604066458207001</v>
      </c>
      <c r="V1823" s="1">
        <f t="shared" si="287"/>
        <v>58.831969001464003</v>
      </c>
      <c r="W1823" s="1">
        <f t="shared" si="288"/>
        <v>4.1470289465235002</v>
      </c>
      <c r="X1823" s="1" t="str">
        <f t="shared" si="289"/>
        <v>TIDAK</v>
      </c>
    </row>
    <row r="1824" spans="1:24" x14ac:dyDescent="0.2">
      <c r="A1824">
        <v>6.1105451607856001</v>
      </c>
      <c r="B1824">
        <v>166.63730522232001</v>
      </c>
      <c r="C1824">
        <v>21319.794396765999</v>
      </c>
      <c r="D1824">
        <v>7.6812445897190003</v>
      </c>
      <c r="E1824">
        <v>311.25356458077999</v>
      </c>
      <c r="F1824">
        <v>340.63064152305998</v>
      </c>
      <c r="G1824">
        <v>13.623813467204</v>
      </c>
      <c r="H1824">
        <v>95.494679734697996</v>
      </c>
      <c r="I1824">
        <v>6.0645592501597996</v>
      </c>
      <c r="J1824">
        <v>0</v>
      </c>
      <c r="O1824" s="1">
        <f t="shared" si="280"/>
        <v>6.1105451607856001</v>
      </c>
      <c r="P1824" s="1">
        <f t="shared" si="281"/>
        <v>166.63730522232001</v>
      </c>
      <c r="Q1824" s="1">
        <f t="shared" si="282"/>
        <v>21319.794396765999</v>
      </c>
      <c r="R1824" s="1">
        <f t="shared" si="283"/>
        <v>7.6812445897190003</v>
      </c>
      <c r="S1824" s="1">
        <f t="shared" si="284"/>
        <v>311.25356458077999</v>
      </c>
      <c r="T1824" s="1">
        <f t="shared" si="285"/>
        <v>340.63064152305998</v>
      </c>
      <c r="U1824" s="1">
        <f t="shared" si="286"/>
        <v>13.623813467204</v>
      </c>
      <c r="V1824" s="1">
        <f t="shared" si="287"/>
        <v>95.494679734697996</v>
      </c>
      <c r="W1824" s="1">
        <f t="shared" si="288"/>
        <v>6.0645592501597996</v>
      </c>
      <c r="X1824" s="1" t="str">
        <f t="shared" si="289"/>
        <v>TIDAK</v>
      </c>
    </row>
    <row r="1825" spans="1:24" x14ac:dyDescent="0.2">
      <c r="A1825">
        <v>7.8311177367668998</v>
      </c>
      <c r="B1825">
        <v>182.47387557229001</v>
      </c>
      <c r="C1825">
        <v>19130.961531433</v>
      </c>
      <c r="D1825">
        <v>6.8030614909888003</v>
      </c>
      <c r="E1825">
        <v>340.27594894655999</v>
      </c>
      <c r="F1825">
        <v>433.46043730109</v>
      </c>
      <c r="G1825">
        <v>10.793995697991001</v>
      </c>
      <c r="H1825">
        <v>75.895700122427002</v>
      </c>
      <c r="I1825">
        <v>3.8079974637498002</v>
      </c>
      <c r="J1825">
        <v>0</v>
      </c>
      <c r="O1825" s="1">
        <f t="shared" si="280"/>
        <v>7.8311177367668998</v>
      </c>
      <c r="P1825" s="1">
        <f t="shared" si="281"/>
        <v>182.47387557229001</v>
      </c>
      <c r="Q1825" s="1">
        <f t="shared" si="282"/>
        <v>19130.961531433</v>
      </c>
      <c r="R1825" s="1">
        <f t="shared" si="283"/>
        <v>6.8030614909888003</v>
      </c>
      <c r="S1825" s="1">
        <f t="shared" si="284"/>
        <v>340.27594894655999</v>
      </c>
      <c r="T1825" s="1">
        <f t="shared" si="285"/>
        <v>433.46043730109</v>
      </c>
      <c r="U1825" s="1">
        <f t="shared" si="286"/>
        <v>10.793995697991001</v>
      </c>
      <c r="V1825" s="1">
        <f t="shared" si="287"/>
        <v>75.895700122427002</v>
      </c>
      <c r="W1825" s="1">
        <f t="shared" si="288"/>
        <v>3.8079974637498002</v>
      </c>
      <c r="X1825" s="1" t="str">
        <f t="shared" si="289"/>
        <v>TIDAK</v>
      </c>
    </row>
    <row r="1826" spans="1:24" x14ac:dyDescent="0.2">
      <c r="A1826">
        <v>6.9807271636464998</v>
      </c>
      <c r="B1826">
        <v>200.46722559427999</v>
      </c>
      <c r="C1826">
        <v>30862.784458532002</v>
      </c>
      <c r="D1826">
        <v>6.1962762755803</v>
      </c>
      <c r="E1826">
        <v>391.66687773109999</v>
      </c>
      <c r="F1826">
        <v>422.48959622017998</v>
      </c>
      <c r="G1826">
        <v>9.0669021696190999</v>
      </c>
      <c r="H1826">
        <v>48.250467737767003</v>
      </c>
      <c r="I1826">
        <v>5.4376185767612002</v>
      </c>
      <c r="J1826">
        <v>0</v>
      </c>
      <c r="O1826" s="1">
        <f t="shared" si="280"/>
        <v>6.9807271636464998</v>
      </c>
      <c r="P1826" s="1">
        <f t="shared" si="281"/>
        <v>200.46722559427999</v>
      </c>
      <c r="Q1826" s="1">
        <f t="shared" si="282"/>
        <v>30862.784458532002</v>
      </c>
      <c r="R1826" s="1">
        <f t="shared" si="283"/>
        <v>6.1962762755803</v>
      </c>
      <c r="S1826" s="1">
        <f t="shared" si="284"/>
        <v>391.66687773109999</v>
      </c>
      <c r="T1826" s="1">
        <f t="shared" si="285"/>
        <v>422.48959622017998</v>
      </c>
      <c r="U1826" s="1">
        <f t="shared" si="286"/>
        <v>9.0669021696190999</v>
      </c>
      <c r="V1826" s="1">
        <f t="shared" si="287"/>
        <v>48.250467737767003</v>
      </c>
      <c r="W1826" s="1">
        <f t="shared" si="288"/>
        <v>5.4376185767612002</v>
      </c>
      <c r="X1826" s="1" t="str">
        <f t="shared" si="289"/>
        <v>TIDAK</v>
      </c>
    </row>
    <row r="1827" spans="1:24" x14ac:dyDescent="0.2">
      <c r="A1827">
        <v>8.5527824158733008</v>
      </c>
      <c r="B1827">
        <v>217.80331772342001</v>
      </c>
      <c r="C1827">
        <v>39030.603704611996</v>
      </c>
      <c r="D1827">
        <v>6.9867051781915004</v>
      </c>
      <c r="E1827">
        <v>373.74619277264998</v>
      </c>
      <c r="F1827">
        <v>340.56624450435999</v>
      </c>
      <c r="G1827">
        <v>19.084882846740999</v>
      </c>
      <c r="H1827">
        <v>53.856055422832</v>
      </c>
      <c r="I1827">
        <v>2.9408479958845999</v>
      </c>
      <c r="J1827">
        <v>0</v>
      </c>
      <c r="O1827" s="1">
        <f t="shared" si="280"/>
        <v>8.5527824158733008</v>
      </c>
      <c r="P1827" s="1">
        <f t="shared" si="281"/>
        <v>217.80331772342001</v>
      </c>
      <c r="Q1827" s="1">
        <f t="shared" si="282"/>
        <v>39030.603704611996</v>
      </c>
      <c r="R1827" s="1">
        <f t="shared" si="283"/>
        <v>6.9867051781915004</v>
      </c>
      <c r="S1827" s="1">
        <f t="shared" si="284"/>
        <v>373.74619277264998</v>
      </c>
      <c r="T1827" s="1">
        <f t="shared" si="285"/>
        <v>340.56624450435999</v>
      </c>
      <c r="U1827" s="1">
        <f t="shared" si="286"/>
        <v>19.084882846740999</v>
      </c>
      <c r="V1827" s="1">
        <f t="shared" si="287"/>
        <v>53.856055422832</v>
      </c>
      <c r="W1827" s="1">
        <f t="shared" si="288"/>
        <v>2.9408479958845999</v>
      </c>
      <c r="X1827" s="1" t="str">
        <f t="shared" si="289"/>
        <v>TIDAK</v>
      </c>
    </row>
    <row r="1828" spans="1:24" x14ac:dyDescent="0.2">
      <c r="A1828">
        <v>6.4493794387539003</v>
      </c>
      <c r="B1828">
        <v>275.74671648208999</v>
      </c>
      <c r="C1828">
        <v>8607.6125098522007</v>
      </c>
      <c r="D1828">
        <v>7.7016303933175996</v>
      </c>
      <c r="E1828">
        <v>272.19756472544998</v>
      </c>
      <c r="F1828">
        <v>384.38066922042998</v>
      </c>
      <c r="G1828">
        <v>16.078305215861999</v>
      </c>
      <c r="H1828">
        <v>54.404461266521999</v>
      </c>
      <c r="I1828">
        <v>3.7154287500906999</v>
      </c>
      <c r="J1828">
        <v>0</v>
      </c>
      <c r="O1828" s="1">
        <f t="shared" si="280"/>
        <v>6.4493794387539003</v>
      </c>
      <c r="P1828" s="1">
        <f t="shared" si="281"/>
        <v>275.74671648208999</v>
      </c>
      <c r="Q1828" s="1">
        <f t="shared" si="282"/>
        <v>8607.6125098522007</v>
      </c>
      <c r="R1828" s="1">
        <f t="shared" si="283"/>
        <v>7.7016303933175996</v>
      </c>
      <c r="S1828" s="1">
        <f t="shared" si="284"/>
        <v>272.19756472544998</v>
      </c>
      <c r="T1828" s="1">
        <f t="shared" si="285"/>
        <v>384.38066922042998</v>
      </c>
      <c r="U1828" s="1">
        <f t="shared" si="286"/>
        <v>16.078305215861999</v>
      </c>
      <c r="V1828" s="1">
        <f t="shared" si="287"/>
        <v>54.404461266521999</v>
      </c>
      <c r="W1828" s="1">
        <f t="shared" si="288"/>
        <v>3.7154287500906999</v>
      </c>
      <c r="X1828" s="1" t="str">
        <f t="shared" si="289"/>
        <v>TIDAK</v>
      </c>
    </row>
    <row r="1829" spans="1:24" x14ac:dyDescent="0.2">
      <c r="A1829">
        <v>7.3920840375188996</v>
      </c>
      <c r="B1829">
        <v>173.52877840044999</v>
      </c>
      <c r="C1829">
        <v>20185.676228979999</v>
      </c>
      <c r="D1829">
        <v>9.1209314246562005</v>
      </c>
      <c r="E1829">
        <v>384.11724658998997</v>
      </c>
      <c r="F1829">
        <v>310.07485118655001</v>
      </c>
      <c r="G1829">
        <v>23.317699120547999</v>
      </c>
      <c r="H1829">
        <v>81.129542798257006</v>
      </c>
      <c r="I1829">
        <v>3.7784584956079001</v>
      </c>
      <c r="J1829">
        <v>0</v>
      </c>
      <c r="O1829" s="1">
        <f t="shared" si="280"/>
        <v>7.3920840375188996</v>
      </c>
      <c r="P1829" s="1">
        <f t="shared" si="281"/>
        <v>173.52877840044999</v>
      </c>
      <c r="Q1829" s="1">
        <f t="shared" si="282"/>
        <v>20185.676228979999</v>
      </c>
      <c r="R1829" s="1">
        <f t="shared" si="283"/>
        <v>9.1209314246562005</v>
      </c>
      <c r="S1829" s="1">
        <f t="shared" si="284"/>
        <v>384.11724658998997</v>
      </c>
      <c r="T1829" s="1">
        <f t="shared" si="285"/>
        <v>310.07485118655001</v>
      </c>
      <c r="U1829" s="1">
        <f t="shared" si="286"/>
        <v>23.317699120547999</v>
      </c>
      <c r="V1829" s="1">
        <f t="shared" si="287"/>
        <v>81.129542798257006</v>
      </c>
      <c r="W1829" s="1">
        <f t="shared" si="288"/>
        <v>3.7784584956079001</v>
      </c>
      <c r="X1829" s="1" t="str">
        <f t="shared" si="289"/>
        <v>TIDAK</v>
      </c>
    </row>
    <row r="1830" spans="1:24" x14ac:dyDescent="0.2">
      <c r="A1830">
        <v>8.3607958272350995</v>
      </c>
      <c r="B1830">
        <v>218.13962198847</v>
      </c>
      <c r="C1830">
        <v>28722.175846867001</v>
      </c>
      <c r="D1830">
        <v>5.5367052082245998</v>
      </c>
      <c r="E1830">
        <v>310.28657707292001</v>
      </c>
      <c r="F1830">
        <v>471.55359458903001</v>
      </c>
      <c r="G1830">
        <v>10.644554417065001</v>
      </c>
      <c r="H1830">
        <v>49.771940987260997</v>
      </c>
      <c r="I1830">
        <v>3.7159514091369998</v>
      </c>
      <c r="J1830">
        <v>0</v>
      </c>
      <c r="O1830" s="1">
        <f t="shared" si="280"/>
        <v>8.3607958272350995</v>
      </c>
      <c r="P1830" s="1">
        <f t="shared" si="281"/>
        <v>218.13962198847</v>
      </c>
      <c r="Q1830" s="1">
        <f t="shared" si="282"/>
        <v>28722.175846867001</v>
      </c>
      <c r="R1830" s="1">
        <f t="shared" si="283"/>
        <v>5.5367052082245998</v>
      </c>
      <c r="S1830" s="1">
        <f t="shared" si="284"/>
        <v>310.28657707292001</v>
      </c>
      <c r="T1830" s="1">
        <f t="shared" si="285"/>
        <v>471.55359458903001</v>
      </c>
      <c r="U1830" s="1">
        <f t="shared" si="286"/>
        <v>10.644554417065001</v>
      </c>
      <c r="V1830" s="1">
        <f t="shared" si="287"/>
        <v>49.771940987260997</v>
      </c>
      <c r="W1830" s="1">
        <f t="shared" si="288"/>
        <v>3.7159514091369998</v>
      </c>
      <c r="X1830" s="1" t="str">
        <f t="shared" si="289"/>
        <v>TIDAK</v>
      </c>
    </row>
    <row r="1831" spans="1:24" x14ac:dyDescent="0.2">
      <c r="A1831">
        <v>7.6198450769535997</v>
      </c>
      <c r="B1831">
        <v>113.50469821569</v>
      </c>
      <c r="C1831">
        <v>37279.128949954997</v>
      </c>
      <c r="D1831">
        <v>6.360070218693</v>
      </c>
      <c r="E1831">
        <v>377.87519313758997</v>
      </c>
      <c r="F1831">
        <v>285.34994284498998</v>
      </c>
      <c r="G1831">
        <v>17.030429005913</v>
      </c>
      <c r="H1831">
        <v>48.929139904711</v>
      </c>
      <c r="I1831">
        <v>3.7796484330491</v>
      </c>
      <c r="J1831">
        <v>0</v>
      </c>
      <c r="O1831" s="1">
        <f t="shared" si="280"/>
        <v>7.6198450769535997</v>
      </c>
      <c r="P1831" s="1">
        <f t="shared" si="281"/>
        <v>113.50469821569</v>
      </c>
      <c r="Q1831" s="1">
        <f t="shared" si="282"/>
        <v>37279.128949954997</v>
      </c>
      <c r="R1831" s="1">
        <f t="shared" si="283"/>
        <v>6.360070218693</v>
      </c>
      <c r="S1831" s="1">
        <f t="shared" si="284"/>
        <v>377.87519313758997</v>
      </c>
      <c r="T1831" s="1">
        <f t="shared" si="285"/>
        <v>285.34994284498998</v>
      </c>
      <c r="U1831" s="1">
        <f t="shared" si="286"/>
        <v>17.030429005913</v>
      </c>
      <c r="V1831" s="1">
        <f t="shared" si="287"/>
        <v>48.929139904711</v>
      </c>
      <c r="W1831" s="1">
        <f t="shared" si="288"/>
        <v>3.7796484330491</v>
      </c>
      <c r="X1831" s="1" t="str">
        <f t="shared" si="289"/>
        <v>TIDAK</v>
      </c>
    </row>
    <row r="1832" spans="1:24" x14ac:dyDescent="0.2">
      <c r="A1832">
        <v>5.4045106741474997</v>
      </c>
      <c r="B1832">
        <v>258.90348881043002</v>
      </c>
      <c r="C1832">
        <v>10168.176536212</v>
      </c>
      <c r="D1832">
        <v>9.6481970637549992</v>
      </c>
      <c r="E1832">
        <v>248.71196339106999</v>
      </c>
      <c r="F1832">
        <v>396.91121420921002</v>
      </c>
      <c r="G1832">
        <v>15.512207656189</v>
      </c>
      <c r="H1832">
        <v>65.805330750015003</v>
      </c>
      <c r="I1832">
        <v>3.9981758863091001</v>
      </c>
      <c r="J1832">
        <v>0</v>
      </c>
      <c r="O1832" s="1">
        <f t="shared" si="280"/>
        <v>5.4045106741474997</v>
      </c>
      <c r="P1832" s="1">
        <f t="shared" si="281"/>
        <v>258.90348881043002</v>
      </c>
      <c r="Q1832" s="1">
        <f t="shared" si="282"/>
        <v>10168.176536212</v>
      </c>
      <c r="R1832" s="1">
        <f t="shared" si="283"/>
        <v>9.6481970637549992</v>
      </c>
      <c r="S1832" s="1">
        <f t="shared" si="284"/>
        <v>248.71196339106999</v>
      </c>
      <c r="T1832" s="1">
        <f t="shared" si="285"/>
        <v>396.91121420921002</v>
      </c>
      <c r="U1832" s="1">
        <f t="shared" si="286"/>
        <v>15.512207656189</v>
      </c>
      <c r="V1832" s="1">
        <f t="shared" si="287"/>
        <v>65.805330750015003</v>
      </c>
      <c r="W1832" s="1">
        <f t="shared" si="288"/>
        <v>3.9981758863091001</v>
      </c>
      <c r="X1832" s="1" t="str">
        <f t="shared" si="289"/>
        <v>TIDAK</v>
      </c>
    </row>
    <row r="1833" spans="1:24" x14ac:dyDescent="0.2">
      <c r="A1833">
        <v>7.0793035177796</v>
      </c>
      <c r="B1833">
        <v>137.00735518463</v>
      </c>
      <c r="C1833">
        <v>24282.154769061999</v>
      </c>
      <c r="D1833">
        <v>5.7056928034596996</v>
      </c>
      <c r="E1833">
        <v>433.63389991490999</v>
      </c>
      <c r="F1833">
        <v>342.72531842614001</v>
      </c>
      <c r="G1833">
        <v>9.1139452158914001</v>
      </c>
      <c r="H1833">
        <v>88.328604834111999</v>
      </c>
      <c r="I1833">
        <v>5.5531738408792002</v>
      </c>
      <c r="J1833">
        <v>0</v>
      </c>
      <c r="O1833" s="1">
        <f t="shared" si="280"/>
        <v>7.0793035177796</v>
      </c>
      <c r="P1833" s="1">
        <f t="shared" si="281"/>
        <v>137.00735518463</v>
      </c>
      <c r="Q1833" s="1">
        <f t="shared" si="282"/>
        <v>24282.154769061999</v>
      </c>
      <c r="R1833" s="1">
        <f t="shared" si="283"/>
        <v>5.7056928034596996</v>
      </c>
      <c r="S1833" s="1">
        <f t="shared" si="284"/>
        <v>433.63389991490999</v>
      </c>
      <c r="T1833" s="1">
        <f t="shared" si="285"/>
        <v>342.72531842614001</v>
      </c>
      <c r="U1833" s="1">
        <f t="shared" si="286"/>
        <v>9.1139452158914001</v>
      </c>
      <c r="V1833" s="1">
        <f t="shared" si="287"/>
        <v>88.328604834111999</v>
      </c>
      <c r="W1833" s="1">
        <f t="shared" si="288"/>
        <v>5.5531738408792002</v>
      </c>
      <c r="X1833" s="1" t="str">
        <f t="shared" si="289"/>
        <v>TIDAK</v>
      </c>
    </row>
    <row r="1834" spans="1:24" x14ac:dyDescent="0.2">
      <c r="B1834">
        <v>233.84662080654999</v>
      </c>
      <c r="C1834">
        <v>32496.640216272001</v>
      </c>
      <c r="D1834">
        <v>6.6373843653613003</v>
      </c>
      <c r="E1834">
        <v>347.98644768691997</v>
      </c>
      <c r="F1834">
        <v>424.64977282822002</v>
      </c>
      <c r="G1834">
        <v>13.027999830821001</v>
      </c>
      <c r="H1834">
        <v>55.983973168284997</v>
      </c>
      <c r="I1834">
        <v>4.2961887629205</v>
      </c>
      <c r="J1834">
        <v>0</v>
      </c>
      <c r="O1834" s="1">
        <f t="shared" si="280"/>
        <v>7.0807945042768186</v>
      </c>
      <c r="P1834" s="1">
        <f t="shared" si="281"/>
        <v>233.84662080654999</v>
      </c>
      <c r="Q1834" s="1">
        <f t="shared" si="282"/>
        <v>32496.640216272001</v>
      </c>
      <c r="R1834" s="1">
        <f t="shared" si="283"/>
        <v>6.6373843653613003</v>
      </c>
      <c r="S1834" s="1">
        <f t="shared" si="284"/>
        <v>347.98644768691997</v>
      </c>
      <c r="T1834" s="1">
        <f t="shared" si="285"/>
        <v>424.64977282822002</v>
      </c>
      <c r="U1834" s="1">
        <f t="shared" si="286"/>
        <v>13.027999830821001</v>
      </c>
      <c r="V1834" s="1">
        <f t="shared" si="287"/>
        <v>55.983973168284997</v>
      </c>
      <c r="W1834" s="1">
        <f t="shared" si="288"/>
        <v>4.2961887629205</v>
      </c>
      <c r="X1834" s="1" t="str">
        <f t="shared" si="289"/>
        <v>TIDAK</v>
      </c>
    </row>
    <row r="1835" spans="1:24" x14ac:dyDescent="0.2">
      <c r="A1835">
        <v>7.1617148926415002</v>
      </c>
      <c r="B1835">
        <v>238.33358409066</v>
      </c>
      <c r="C1835">
        <v>13680.764138035</v>
      </c>
      <c r="D1835">
        <v>9.2741195294118004</v>
      </c>
      <c r="E1835">
        <v>284.40784202718999</v>
      </c>
      <c r="F1835">
        <v>478.76697049935001</v>
      </c>
      <c r="G1835">
        <v>16.836291246588999</v>
      </c>
      <c r="H1835">
        <v>74.383579818138003</v>
      </c>
      <c r="I1835">
        <v>3.9099735684476</v>
      </c>
      <c r="J1835">
        <v>0</v>
      </c>
      <c r="O1835" s="1">
        <f t="shared" si="280"/>
        <v>7.1617148926415002</v>
      </c>
      <c r="P1835" s="1">
        <f t="shared" si="281"/>
        <v>238.33358409066</v>
      </c>
      <c r="Q1835" s="1">
        <f t="shared" si="282"/>
        <v>13680.764138035</v>
      </c>
      <c r="R1835" s="1">
        <f t="shared" si="283"/>
        <v>9.2741195294118004</v>
      </c>
      <c r="S1835" s="1">
        <f t="shared" si="284"/>
        <v>284.40784202718999</v>
      </c>
      <c r="T1835" s="1">
        <f t="shared" si="285"/>
        <v>478.76697049935001</v>
      </c>
      <c r="U1835" s="1">
        <f t="shared" si="286"/>
        <v>16.836291246588999</v>
      </c>
      <c r="V1835" s="1">
        <f t="shared" si="287"/>
        <v>74.383579818138003</v>
      </c>
      <c r="W1835" s="1">
        <f t="shared" si="288"/>
        <v>3.9099735684476</v>
      </c>
      <c r="X1835" s="1" t="str">
        <f t="shared" si="289"/>
        <v>TIDAK</v>
      </c>
    </row>
    <row r="1836" spans="1:24" x14ac:dyDescent="0.2">
      <c r="A1836">
        <v>6.8549468587872999</v>
      </c>
      <c r="B1836">
        <v>149.85348697706999</v>
      </c>
      <c r="C1836">
        <v>16203.090696900999</v>
      </c>
      <c r="D1836">
        <v>5.7348036447944004</v>
      </c>
      <c r="E1836">
        <v>375.71865960060001</v>
      </c>
      <c r="F1836">
        <v>350.34470835808003</v>
      </c>
      <c r="G1836">
        <v>11.718894730377</v>
      </c>
      <c r="H1836">
        <v>75.498736823493005</v>
      </c>
      <c r="I1836">
        <v>4.9389993070329998</v>
      </c>
      <c r="J1836">
        <v>0</v>
      </c>
      <c r="O1836" s="1">
        <f t="shared" si="280"/>
        <v>6.8549468587872999</v>
      </c>
      <c r="P1836" s="1">
        <f t="shared" si="281"/>
        <v>149.85348697706999</v>
      </c>
      <c r="Q1836" s="1">
        <f t="shared" si="282"/>
        <v>16203.090696900999</v>
      </c>
      <c r="R1836" s="1">
        <f t="shared" si="283"/>
        <v>5.7348036447944004</v>
      </c>
      <c r="S1836" s="1">
        <f t="shared" si="284"/>
        <v>375.71865960060001</v>
      </c>
      <c r="T1836" s="1">
        <f t="shared" si="285"/>
        <v>350.34470835808003</v>
      </c>
      <c r="U1836" s="1">
        <f t="shared" si="286"/>
        <v>11.718894730377</v>
      </c>
      <c r="V1836" s="1">
        <f t="shared" si="287"/>
        <v>75.498736823493005</v>
      </c>
      <c r="W1836" s="1">
        <f t="shared" si="288"/>
        <v>4.9389993070329998</v>
      </c>
      <c r="X1836" s="1" t="str">
        <f t="shared" si="289"/>
        <v>TIDAK</v>
      </c>
    </row>
    <row r="1837" spans="1:24" x14ac:dyDescent="0.2">
      <c r="A1837">
        <v>7.3095564074816997</v>
      </c>
      <c r="B1837">
        <v>244.83977006286</v>
      </c>
      <c r="C1837">
        <v>22277.626021837001</v>
      </c>
      <c r="D1837">
        <v>7.7155717774252004</v>
      </c>
      <c r="E1837">
        <v>369.03884103311998</v>
      </c>
      <c r="F1837">
        <v>477.23538128426998</v>
      </c>
      <c r="G1837">
        <v>12.475118719828</v>
      </c>
      <c r="H1837">
        <v>60.806902070211002</v>
      </c>
      <c r="I1837">
        <v>3.7074137242818002</v>
      </c>
      <c r="J1837">
        <v>0</v>
      </c>
      <c r="O1837" s="1">
        <f t="shared" si="280"/>
        <v>7.3095564074816997</v>
      </c>
      <c r="P1837" s="1">
        <f t="shared" si="281"/>
        <v>244.83977006286</v>
      </c>
      <c r="Q1837" s="1">
        <f t="shared" si="282"/>
        <v>22277.626021837001</v>
      </c>
      <c r="R1837" s="1">
        <f t="shared" si="283"/>
        <v>7.7155717774252004</v>
      </c>
      <c r="S1837" s="1">
        <f t="shared" si="284"/>
        <v>369.03884103311998</v>
      </c>
      <c r="T1837" s="1">
        <f t="shared" si="285"/>
        <v>477.23538128426998</v>
      </c>
      <c r="U1837" s="1">
        <f t="shared" si="286"/>
        <v>12.475118719828</v>
      </c>
      <c r="V1837" s="1">
        <f t="shared" si="287"/>
        <v>60.806902070211002</v>
      </c>
      <c r="W1837" s="1">
        <f t="shared" si="288"/>
        <v>3.7074137242818002</v>
      </c>
      <c r="X1837" s="1" t="str">
        <f t="shared" si="289"/>
        <v>TIDAK</v>
      </c>
    </row>
    <row r="1838" spans="1:24" x14ac:dyDescent="0.2">
      <c r="A1838">
        <v>9.3134658928999006</v>
      </c>
      <c r="B1838">
        <v>133.14175116516</v>
      </c>
      <c r="C1838">
        <v>41982.610655310003</v>
      </c>
      <c r="D1838">
        <v>6.6280371645193004</v>
      </c>
      <c r="E1838">
        <v>417.24538778736002</v>
      </c>
      <c r="F1838">
        <v>267.80171067020001</v>
      </c>
      <c r="G1838">
        <v>10.36823018215</v>
      </c>
      <c r="H1838">
        <v>75.436147012123001</v>
      </c>
      <c r="I1838">
        <v>4.4936127649096003</v>
      </c>
      <c r="J1838">
        <v>0</v>
      </c>
      <c r="O1838" s="1">
        <f t="shared" si="280"/>
        <v>9.3134658928999006</v>
      </c>
      <c r="P1838" s="1">
        <f t="shared" si="281"/>
        <v>133.14175116516</v>
      </c>
      <c r="Q1838" s="1">
        <f t="shared" si="282"/>
        <v>41982.610655310003</v>
      </c>
      <c r="R1838" s="1">
        <f t="shared" si="283"/>
        <v>6.6280371645193004</v>
      </c>
      <c r="S1838" s="1">
        <f t="shared" si="284"/>
        <v>417.24538778736002</v>
      </c>
      <c r="T1838" s="1">
        <f t="shared" si="285"/>
        <v>267.80171067020001</v>
      </c>
      <c r="U1838" s="1">
        <f t="shared" si="286"/>
        <v>10.36823018215</v>
      </c>
      <c r="V1838" s="1">
        <f t="shared" si="287"/>
        <v>75.436147012123001</v>
      </c>
      <c r="W1838" s="1">
        <f t="shared" si="288"/>
        <v>4.4936127649096003</v>
      </c>
      <c r="X1838" s="1" t="str">
        <f t="shared" si="289"/>
        <v>TIDAK</v>
      </c>
    </row>
    <row r="1839" spans="1:24" x14ac:dyDescent="0.2">
      <c r="B1839">
        <v>216.27162365506001</v>
      </c>
      <c r="C1839">
        <v>26964.31718088</v>
      </c>
      <c r="D1839">
        <v>6.3835483198488001</v>
      </c>
      <c r="E1839">
        <v>418.49424361773998</v>
      </c>
      <c r="F1839">
        <v>573.15959067240999</v>
      </c>
      <c r="G1839">
        <v>19.892680251019002</v>
      </c>
      <c r="H1839">
        <v>50.170522498910998</v>
      </c>
      <c r="I1839">
        <v>4.5010245401724998</v>
      </c>
      <c r="J1839">
        <v>0</v>
      </c>
      <c r="O1839" s="1">
        <f t="shared" si="280"/>
        <v>7.0807945042768186</v>
      </c>
      <c r="P1839" s="1">
        <f t="shared" si="281"/>
        <v>216.27162365506001</v>
      </c>
      <c r="Q1839" s="1">
        <f t="shared" si="282"/>
        <v>26964.31718088</v>
      </c>
      <c r="R1839" s="1">
        <f t="shared" si="283"/>
        <v>6.3835483198488001</v>
      </c>
      <c r="S1839" s="1">
        <f t="shared" si="284"/>
        <v>418.49424361773998</v>
      </c>
      <c r="T1839" s="1">
        <f t="shared" si="285"/>
        <v>573.15959067240999</v>
      </c>
      <c r="U1839" s="1">
        <f t="shared" si="286"/>
        <v>19.892680251019002</v>
      </c>
      <c r="V1839" s="1">
        <f t="shared" si="287"/>
        <v>50.170522498910998</v>
      </c>
      <c r="W1839" s="1">
        <f t="shared" si="288"/>
        <v>4.5010245401724998</v>
      </c>
      <c r="X1839" s="1" t="str">
        <f t="shared" si="289"/>
        <v>TIDAK</v>
      </c>
    </row>
    <row r="1840" spans="1:24" x14ac:dyDescent="0.2">
      <c r="B1840">
        <v>250.62347275868001</v>
      </c>
      <c r="C1840">
        <v>30797.519998954001</v>
      </c>
      <c r="D1840">
        <v>6.3814520494898002</v>
      </c>
      <c r="F1840">
        <v>338.81416463850002</v>
      </c>
      <c r="G1840">
        <v>17.508515963288001</v>
      </c>
      <c r="H1840">
        <v>74.727820685222994</v>
      </c>
      <c r="I1840">
        <v>3.3651744397474999</v>
      </c>
      <c r="J1840">
        <v>0</v>
      </c>
      <c r="O1840" s="1">
        <f t="shared" si="280"/>
        <v>7.0807945042768186</v>
      </c>
      <c r="P1840" s="1">
        <f t="shared" si="281"/>
        <v>250.62347275868001</v>
      </c>
      <c r="Q1840" s="1">
        <f t="shared" si="282"/>
        <v>30797.519998954001</v>
      </c>
      <c r="R1840" s="1">
        <f t="shared" si="283"/>
        <v>6.3814520494898002</v>
      </c>
      <c r="S1840" s="1">
        <f t="shared" si="284"/>
        <v>333.77577661081295</v>
      </c>
      <c r="T1840" s="1">
        <f t="shared" si="285"/>
        <v>338.81416463850002</v>
      </c>
      <c r="U1840" s="1">
        <f t="shared" si="286"/>
        <v>17.508515963288001</v>
      </c>
      <c r="V1840" s="1">
        <f t="shared" si="287"/>
        <v>74.727820685222994</v>
      </c>
      <c r="W1840" s="1">
        <f t="shared" si="288"/>
        <v>3.3651744397474999</v>
      </c>
      <c r="X1840" s="1" t="str">
        <f t="shared" si="289"/>
        <v>TIDAK</v>
      </c>
    </row>
    <row r="1841" spans="1:24" x14ac:dyDescent="0.2">
      <c r="A1841">
        <v>6.1879380539930997</v>
      </c>
      <c r="B1841">
        <v>249.52711113285</v>
      </c>
      <c r="C1841">
        <v>12682.150940771</v>
      </c>
      <c r="D1841">
        <v>6.2532240961149999</v>
      </c>
      <c r="E1841">
        <v>263.26841625114997</v>
      </c>
      <c r="F1841">
        <v>274.76470281082999</v>
      </c>
      <c r="G1841">
        <v>14.352955259083</v>
      </c>
      <c r="H1841">
        <v>57.623367690743002</v>
      </c>
      <c r="I1841">
        <v>3.5461832023705</v>
      </c>
      <c r="J1841">
        <v>0</v>
      </c>
      <c r="O1841" s="1">
        <f t="shared" si="280"/>
        <v>6.1879380539930997</v>
      </c>
      <c r="P1841" s="1">
        <f t="shared" si="281"/>
        <v>249.52711113285</v>
      </c>
      <c r="Q1841" s="1">
        <f t="shared" si="282"/>
        <v>12682.150940771</v>
      </c>
      <c r="R1841" s="1">
        <f t="shared" si="283"/>
        <v>6.2532240961149999</v>
      </c>
      <c r="S1841" s="1">
        <f t="shared" si="284"/>
        <v>263.26841625114997</v>
      </c>
      <c r="T1841" s="1">
        <f t="shared" si="285"/>
        <v>274.76470281082999</v>
      </c>
      <c r="U1841" s="1">
        <f t="shared" si="286"/>
        <v>14.352955259083</v>
      </c>
      <c r="V1841" s="1">
        <f t="shared" si="287"/>
        <v>57.623367690743002</v>
      </c>
      <c r="W1841" s="1">
        <f t="shared" si="288"/>
        <v>3.5461832023705</v>
      </c>
      <c r="X1841" s="1" t="str">
        <f t="shared" si="289"/>
        <v>TIDAK</v>
      </c>
    </row>
    <row r="1842" spans="1:24" x14ac:dyDescent="0.2">
      <c r="B1842">
        <v>240.98418696723999</v>
      </c>
      <c r="C1842">
        <v>11429.201199048999</v>
      </c>
      <c r="D1842">
        <v>5.5159773915265999</v>
      </c>
      <c r="E1842">
        <v>267.68082620058999</v>
      </c>
      <c r="F1842">
        <v>323.15751749647001</v>
      </c>
      <c r="G1842">
        <v>8.6662833077780004</v>
      </c>
      <c r="H1842">
        <v>88.679265045066998</v>
      </c>
      <c r="I1842">
        <v>3.8024267444917998</v>
      </c>
      <c r="J1842">
        <v>0</v>
      </c>
      <c r="O1842" s="1">
        <f t="shared" si="280"/>
        <v>7.0807945042768186</v>
      </c>
      <c r="P1842" s="1">
        <f t="shared" si="281"/>
        <v>240.98418696723999</v>
      </c>
      <c r="Q1842" s="1">
        <f t="shared" si="282"/>
        <v>11429.201199048999</v>
      </c>
      <c r="R1842" s="1">
        <f t="shared" si="283"/>
        <v>5.5159773915265999</v>
      </c>
      <c r="S1842" s="1">
        <f t="shared" si="284"/>
        <v>267.68082620058999</v>
      </c>
      <c r="T1842" s="1">
        <f t="shared" si="285"/>
        <v>323.15751749647001</v>
      </c>
      <c r="U1842" s="1">
        <f t="shared" si="286"/>
        <v>8.6662833077780004</v>
      </c>
      <c r="V1842" s="1">
        <f t="shared" si="287"/>
        <v>88.679265045066998</v>
      </c>
      <c r="W1842" s="1">
        <f t="shared" si="288"/>
        <v>3.8024267444917998</v>
      </c>
      <c r="X1842" s="1" t="str">
        <f t="shared" si="289"/>
        <v>TIDAK</v>
      </c>
    </row>
    <row r="1843" spans="1:24" x14ac:dyDescent="0.2">
      <c r="A1843">
        <v>7.9653373053048</v>
      </c>
      <c r="B1843">
        <v>151.54188891672001</v>
      </c>
      <c r="C1843">
        <v>25274.610304820999</v>
      </c>
      <c r="D1843">
        <v>7.1060434857060999</v>
      </c>
      <c r="E1843">
        <v>352.31618200636001</v>
      </c>
      <c r="F1843">
        <v>527.68824171545998</v>
      </c>
      <c r="G1843">
        <v>15.792624973789</v>
      </c>
      <c r="H1843">
        <v>52.268489713070998</v>
      </c>
      <c r="I1843">
        <v>3.3909821110532001</v>
      </c>
      <c r="J1843">
        <v>0</v>
      </c>
      <c r="O1843" s="1">
        <f t="shared" si="280"/>
        <v>7.9653373053048</v>
      </c>
      <c r="P1843" s="1">
        <f t="shared" si="281"/>
        <v>151.54188891672001</v>
      </c>
      <c r="Q1843" s="1">
        <f t="shared" si="282"/>
        <v>25274.610304820999</v>
      </c>
      <c r="R1843" s="1">
        <f t="shared" si="283"/>
        <v>7.1060434857060999</v>
      </c>
      <c r="S1843" s="1">
        <f t="shared" si="284"/>
        <v>352.31618200636001</v>
      </c>
      <c r="T1843" s="1">
        <f t="shared" si="285"/>
        <v>527.68824171545998</v>
      </c>
      <c r="U1843" s="1">
        <f t="shared" si="286"/>
        <v>15.792624973789</v>
      </c>
      <c r="V1843" s="1">
        <f t="shared" si="287"/>
        <v>52.268489713070998</v>
      </c>
      <c r="W1843" s="1">
        <f t="shared" si="288"/>
        <v>3.3909821110532001</v>
      </c>
      <c r="X1843" s="1" t="str">
        <f t="shared" si="289"/>
        <v>TIDAK</v>
      </c>
    </row>
    <row r="1844" spans="1:24" x14ac:dyDescent="0.2">
      <c r="A1844">
        <v>9.2643909086345992</v>
      </c>
      <c r="B1844">
        <v>160.42869397019999</v>
      </c>
      <c r="C1844">
        <v>19607.754919171999</v>
      </c>
      <c r="D1844">
        <v>3.9887489356604</v>
      </c>
      <c r="E1844">
        <v>416.69838463114002</v>
      </c>
      <c r="F1844">
        <v>427.79383373021</v>
      </c>
      <c r="G1844">
        <v>14.992989779792</v>
      </c>
      <c r="H1844">
        <v>95.804800372266996</v>
      </c>
      <c r="I1844">
        <v>3.1755207736356001</v>
      </c>
      <c r="J1844">
        <v>0</v>
      </c>
      <c r="O1844" s="1">
        <f t="shared" si="280"/>
        <v>9.2643909086345992</v>
      </c>
      <c r="P1844" s="1">
        <f t="shared" si="281"/>
        <v>160.42869397019999</v>
      </c>
      <c r="Q1844" s="1">
        <f t="shared" si="282"/>
        <v>19607.754919171999</v>
      </c>
      <c r="R1844" s="1">
        <f t="shared" si="283"/>
        <v>3.9887489356604</v>
      </c>
      <c r="S1844" s="1">
        <f t="shared" si="284"/>
        <v>416.69838463114002</v>
      </c>
      <c r="T1844" s="1">
        <f t="shared" si="285"/>
        <v>427.79383373021</v>
      </c>
      <c r="U1844" s="1">
        <f t="shared" si="286"/>
        <v>14.992989779792</v>
      </c>
      <c r="V1844" s="1">
        <f t="shared" si="287"/>
        <v>95.804800372266996</v>
      </c>
      <c r="W1844" s="1">
        <f t="shared" si="288"/>
        <v>3.1755207736356001</v>
      </c>
      <c r="X1844" s="1" t="str">
        <f t="shared" si="289"/>
        <v>TIDAK</v>
      </c>
    </row>
    <row r="1845" spans="1:24" x14ac:dyDescent="0.2">
      <c r="A1845">
        <v>7.7540443539478998</v>
      </c>
      <c r="B1845">
        <v>193.44985384445999</v>
      </c>
      <c r="C1845">
        <v>19019.279504692</v>
      </c>
      <c r="D1845">
        <v>8.1070669028305993</v>
      </c>
      <c r="E1845">
        <v>377.99000860887998</v>
      </c>
      <c r="F1845">
        <v>597.48604095844996</v>
      </c>
      <c r="G1845">
        <v>8.9398182915502993</v>
      </c>
      <c r="H1845">
        <v>45.721308070645001</v>
      </c>
      <c r="I1845">
        <v>3.7602980850130998</v>
      </c>
      <c r="J1845">
        <v>0</v>
      </c>
      <c r="O1845" s="1">
        <f t="shared" si="280"/>
        <v>7.7540443539478998</v>
      </c>
      <c r="P1845" s="1">
        <f t="shared" si="281"/>
        <v>193.44985384445999</v>
      </c>
      <c r="Q1845" s="1">
        <f t="shared" si="282"/>
        <v>19019.279504692</v>
      </c>
      <c r="R1845" s="1">
        <f t="shared" si="283"/>
        <v>8.1070669028305993</v>
      </c>
      <c r="S1845" s="1">
        <f t="shared" si="284"/>
        <v>377.99000860887998</v>
      </c>
      <c r="T1845" s="1">
        <f t="shared" si="285"/>
        <v>597.48604095844996</v>
      </c>
      <c r="U1845" s="1">
        <f t="shared" si="286"/>
        <v>8.9398182915502993</v>
      </c>
      <c r="V1845" s="1">
        <f t="shared" si="287"/>
        <v>45.721308070645001</v>
      </c>
      <c r="W1845" s="1">
        <f t="shared" si="288"/>
        <v>3.7602980850130998</v>
      </c>
      <c r="X1845" s="1" t="str">
        <f t="shared" si="289"/>
        <v>TIDAK</v>
      </c>
    </row>
    <row r="1846" spans="1:24" x14ac:dyDescent="0.2">
      <c r="A1846">
        <v>9.3938916522319005</v>
      </c>
      <c r="B1846">
        <v>252.73924846918999</v>
      </c>
      <c r="C1846">
        <v>13150.207458747</v>
      </c>
      <c r="D1846">
        <v>7.1665922832269002</v>
      </c>
      <c r="F1846">
        <v>368.83460374820999</v>
      </c>
      <c r="G1846">
        <v>14.397392942571001</v>
      </c>
      <c r="H1846">
        <v>50.775293465226</v>
      </c>
      <c r="I1846">
        <v>3.0485658663001001</v>
      </c>
      <c r="J1846">
        <v>0</v>
      </c>
      <c r="O1846" s="1">
        <f t="shared" si="280"/>
        <v>9.3938916522319005</v>
      </c>
      <c r="P1846" s="1">
        <f t="shared" si="281"/>
        <v>252.73924846918999</v>
      </c>
      <c r="Q1846" s="1">
        <f t="shared" si="282"/>
        <v>13150.207458747</v>
      </c>
      <c r="R1846" s="1">
        <f t="shared" si="283"/>
        <v>7.1665922832269002</v>
      </c>
      <c r="S1846" s="1">
        <f t="shared" si="284"/>
        <v>333.77577661081295</v>
      </c>
      <c r="T1846" s="1">
        <f t="shared" si="285"/>
        <v>368.83460374820999</v>
      </c>
      <c r="U1846" s="1">
        <f t="shared" si="286"/>
        <v>14.397392942571001</v>
      </c>
      <c r="V1846" s="1">
        <f t="shared" si="287"/>
        <v>50.775293465226</v>
      </c>
      <c r="W1846" s="1">
        <f t="shared" si="288"/>
        <v>3.0485658663001001</v>
      </c>
      <c r="X1846" s="1" t="str">
        <f t="shared" si="289"/>
        <v>TIDAK</v>
      </c>
    </row>
    <row r="1847" spans="1:24" x14ac:dyDescent="0.2">
      <c r="A1847">
        <v>8.1760796153015995</v>
      </c>
      <c r="B1847">
        <v>201.55370076987001</v>
      </c>
      <c r="C1847">
        <v>21856.988628006002</v>
      </c>
      <c r="D1847">
        <v>5.241047394363</v>
      </c>
      <c r="E1847">
        <v>320.26011954222997</v>
      </c>
      <c r="F1847">
        <v>464.80333023265001</v>
      </c>
      <c r="G1847">
        <v>15.627640701193</v>
      </c>
      <c r="H1847">
        <v>61.654743957355002</v>
      </c>
      <c r="I1847">
        <v>4.1123224577107003</v>
      </c>
      <c r="J1847">
        <v>0</v>
      </c>
      <c r="O1847" s="1">
        <f t="shared" si="280"/>
        <v>8.1760796153015995</v>
      </c>
      <c r="P1847" s="1">
        <f t="shared" si="281"/>
        <v>201.55370076987001</v>
      </c>
      <c r="Q1847" s="1">
        <f t="shared" si="282"/>
        <v>21856.988628006002</v>
      </c>
      <c r="R1847" s="1">
        <f t="shared" si="283"/>
        <v>5.241047394363</v>
      </c>
      <c r="S1847" s="1">
        <f t="shared" si="284"/>
        <v>320.26011954222997</v>
      </c>
      <c r="T1847" s="1">
        <f t="shared" si="285"/>
        <v>464.80333023265001</v>
      </c>
      <c r="U1847" s="1">
        <f t="shared" si="286"/>
        <v>15.627640701193</v>
      </c>
      <c r="V1847" s="1">
        <f t="shared" si="287"/>
        <v>61.654743957355002</v>
      </c>
      <c r="W1847" s="1">
        <f t="shared" si="288"/>
        <v>4.1123224577107003</v>
      </c>
      <c r="X1847" s="1" t="str">
        <f t="shared" si="289"/>
        <v>TIDAK</v>
      </c>
    </row>
    <row r="1848" spans="1:24" x14ac:dyDescent="0.2">
      <c r="A1848">
        <v>8.3376962006976996</v>
      </c>
      <c r="B1848">
        <v>168.46918072828001</v>
      </c>
      <c r="C1848">
        <v>30969.047593281</v>
      </c>
      <c r="D1848">
        <v>5.4521618323443999</v>
      </c>
      <c r="F1848">
        <v>302.42231849709998</v>
      </c>
      <c r="G1848">
        <v>14.529864109388001</v>
      </c>
      <c r="H1848">
        <v>41.392768245554997</v>
      </c>
      <c r="I1848">
        <v>3.4541974566686999</v>
      </c>
      <c r="J1848">
        <v>0</v>
      </c>
      <c r="O1848" s="1">
        <f t="shared" si="280"/>
        <v>8.3376962006976996</v>
      </c>
      <c r="P1848" s="1">
        <f t="shared" si="281"/>
        <v>168.46918072828001</v>
      </c>
      <c r="Q1848" s="1">
        <f t="shared" si="282"/>
        <v>30969.047593281</v>
      </c>
      <c r="R1848" s="1">
        <f t="shared" si="283"/>
        <v>5.4521618323443999</v>
      </c>
      <c r="S1848" s="1">
        <f t="shared" si="284"/>
        <v>333.77577661081295</v>
      </c>
      <c r="T1848" s="1">
        <f t="shared" si="285"/>
        <v>302.42231849709998</v>
      </c>
      <c r="U1848" s="1">
        <f t="shared" si="286"/>
        <v>14.529864109388001</v>
      </c>
      <c r="V1848" s="1">
        <f t="shared" si="287"/>
        <v>41.392768245554997</v>
      </c>
      <c r="W1848" s="1">
        <f t="shared" si="288"/>
        <v>3.4541974566686999</v>
      </c>
      <c r="X1848" s="1" t="str">
        <f t="shared" si="289"/>
        <v>TIDAK</v>
      </c>
    </row>
    <row r="1849" spans="1:24" x14ac:dyDescent="0.2">
      <c r="B1849">
        <v>207.42688741591999</v>
      </c>
      <c r="C1849">
        <v>11963.323716385999</v>
      </c>
      <c r="D1849">
        <v>7.6645456556194</v>
      </c>
      <c r="E1849">
        <v>325.63295978892</v>
      </c>
      <c r="F1849">
        <v>502.0530009766</v>
      </c>
      <c r="G1849">
        <v>17.012856222568001</v>
      </c>
      <c r="H1849">
        <v>64.499825581864002</v>
      </c>
      <c r="I1849">
        <v>2.8135267561050998</v>
      </c>
      <c r="J1849">
        <v>0</v>
      </c>
      <c r="O1849" s="1">
        <f t="shared" si="280"/>
        <v>7.0807945042768186</v>
      </c>
      <c r="P1849" s="1">
        <f t="shared" si="281"/>
        <v>207.42688741591999</v>
      </c>
      <c r="Q1849" s="1">
        <f t="shared" si="282"/>
        <v>11963.323716385999</v>
      </c>
      <c r="R1849" s="1">
        <f t="shared" si="283"/>
        <v>7.6645456556194</v>
      </c>
      <c r="S1849" s="1">
        <f t="shared" si="284"/>
        <v>325.63295978892</v>
      </c>
      <c r="T1849" s="1">
        <f t="shared" si="285"/>
        <v>502.0530009766</v>
      </c>
      <c r="U1849" s="1">
        <f t="shared" si="286"/>
        <v>17.012856222568001</v>
      </c>
      <c r="V1849" s="1">
        <f t="shared" si="287"/>
        <v>64.499825581864002</v>
      </c>
      <c r="W1849" s="1">
        <f t="shared" si="288"/>
        <v>2.8135267561050998</v>
      </c>
      <c r="X1849" s="1" t="str">
        <f t="shared" si="289"/>
        <v>TIDAK</v>
      </c>
    </row>
    <row r="1850" spans="1:24" x14ac:dyDescent="0.2">
      <c r="A1850">
        <v>7.1910248566863002</v>
      </c>
      <c r="B1850">
        <v>151.30667357089001</v>
      </c>
      <c r="C1850">
        <v>23781.328740156001</v>
      </c>
      <c r="D1850">
        <v>9.2144091345712997</v>
      </c>
      <c r="E1850">
        <v>403.78842990637003</v>
      </c>
      <c r="F1850">
        <v>465.12683825455002</v>
      </c>
      <c r="G1850">
        <v>16.884214034216999</v>
      </c>
      <c r="H1850">
        <v>77.515444324385996</v>
      </c>
      <c r="I1850">
        <v>4.2706456927087997</v>
      </c>
      <c r="J1850">
        <v>0</v>
      </c>
      <c r="O1850" s="1">
        <f t="shared" si="280"/>
        <v>7.1910248566863002</v>
      </c>
      <c r="P1850" s="1">
        <f t="shared" si="281"/>
        <v>151.30667357089001</v>
      </c>
      <c r="Q1850" s="1">
        <f t="shared" si="282"/>
        <v>23781.328740156001</v>
      </c>
      <c r="R1850" s="1">
        <f t="shared" si="283"/>
        <v>9.2144091345712997</v>
      </c>
      <c r="S1850" s="1">
        <f t="shared" si="284"/>
        <v>403.78842990637003</v>
      </c>
      <c r="T1850" s="1">
        <f t="shared" si="285"/>
        <v>465.12683825455002</v>
      </c>
      <c r="U1850" s="1">
        <f t="shared" si="286"/>
        <v>16.884214034216999</v>
      </c>
      <c r="V1850" s="1">
        <f t="shared" si="287"/>
        <v>77.515444324385996</v>
      </c>
      <c r="W1850" s="1">
        <f t="shared" si="288"/>
        <v>4.2706456927087997</v>
      </c>
      <c r="X1850" s="1" t="str">
        <f t="shared" si="289"/>
        <v>TIDAK</v>
      </c>
    </row>
    <row r="1851" spans="1:24" x14ac:dyDescent="0.2">
      <c r="A1851">
        <v>8.6136985948838003</v>
      </c>
      <c r="B1851">
        <v>235.94443585613999</v>
      </c>
      <c r="C1851">
        <v>20862.455870542999</v>
      </c>
      <c r="D1851">
        <v>7.6225648394260004</v>
      </c>
      <c r="E1851">
        <v>378.75871476427</v>
      </c>
      <c r="F1851">
        <v>418.69752964316001</v>
      </c>
      <c r="G1851">
        <v>13.608075134472999</v>
      </c>
      <c r="I1851">
        <v>3.9492200988756001</v>
      </c>
      <c r="J1851">
        <v>0</v>
      </c>
      <c r="O1851" s="1">
        <f t="shared" si="280"/>
        <v>8.6136985948838003</v>
      </c>
      <c r="P1851" s="1">
        <f t="shared" si="281"/>
        <v>235.94443585613999</v>
      </c>
      <c r="Q1851" s="1">
        <f t="shared" si="282"/>
        <v>20862.455870542999</v>
      </c>
      <c r="R1851" s="1">
        <f t="shared" si="283"/>
        <v>7.6225648394260004</v>
      </c>
      <c r="S1851" s="1">
        <f t="shared" si="284"/>
        <v>378.75871476427</v>
      </c>
      <c r="T1851" s="1">
        <f t="shared" si="285"/>
        <v>418.69752964316001</v>
      </c>
      <c r="U1851" s="1">
        <f t="shared" si="286"/>
        <v>13.608075134472999</v>
      </c>
      <c r="V1851" s="1">
        <f t="shared" si="287"/>
        <v>66.396292946768057</v>
      </c>
      <c r="W1851" s="1">
        <f t="shared" si="288"/>
        <v>3.9492200988756001</v>
      </c>
      <c r="X1851" s="1" t="str">
        <f t="shared" si="289"/>
        <v>TIDAK</v>
      </c>
    </row>
    <row r="1852" spans="1:24" x14ac:dyDescent="0.2">
      <c r="A1852">
        <v>7.7930391714092</v>
      </c>
      <c r="B1852">
        <v>257.65773902678001</v>
      </c>
      <c r="C1852">
        <v>17398.385843335</v>
      </c>
      <c r="D1852">
        <v>8.2712457144873994</v>
      </c>
      <c r="E1852">
        <v>251.38394368164001</v>
      </c>
      <c r="F1852">
        <v>439.70159953033999</v>
      </c>
      <c r="G1852">
        <v>9.5570309048697002</v>
      </c>
      <c r="H1852">
        <v>54.235432891591003</v>
      </c>
      <c r="I1852">
        <v>3.3892700983088999</v>
      </c>
      <c r="J1852">
        <v>0</v>
      </c>
      <c r="O1852" s="1">
        <f t="shared" si="280"/>
        <v>7.7930391714092</v>
      </c>
      <c r="P1852" s="1">
        <f t="shared" si="281"/>
        <v>257.65773902678001</v>
      </c>
      <c r="Q1852" s="1">
        <f t="shared" si="282"/>
        <v>17398.385843335</v>
      </c>
      <c r="R1852" s="1">
        <f t="shared" si="283"/>
        <v>8.2712457144873994</v>
      </c>
      <c r="S1852" s="1">
        <f t="shared" si="284"/>
        <v>251.38394368164001</v>
      </c>
      <c r="T1852" s="1">
        <f t="shared" si="285"/>
        <v>439.70159953033999</v>
      </c>
      <c r="U1852" s="1">
        <f t="shared" si="286"/>
        <v>9.5570309048697002</v>
      </c>
      <c r="V1852" s="1">
        <f t="shared" si="287"/>
        <v>54.235432891591003</v>
      </c>
      <c r="W1852" s="1">
        <f t="shared" si="288"/>
        <v>3.3892700983088999</v>
      </c>
      <c r="X1852" s="1" t="str">
        <f t="shared" si="289"/>
        <v>TIDAK</v>
      </c>
    </row>
    <row r="1853" spans="1:24" x14ac:dyDescent="0.2">
      <c r="A1853">
        <v>3.8788793890687998</v>
      </c>
      <c r="B1853">
        <v>177.71284092837001</v>
      </c>
      <c r="C1853">
        <v>21937.471569027999</v>
      </c>
      <c r="D1853">
        <v>7.3697685713099004</v>
      </c>
      <c r="E1853">
        <v>299.24162390484997</v>
      </c>
      <c r="F1853">
        <v>447.30375575366003</v>
      </c>
      <c r="G1853">
        <v>12.451911879217</v>
      </c>
      <c r="H1853">
        <v>63.163113455926002</v>
      </c>
      <c r="I1853">
        <v>4.9277110754970996</v>
      </c>
      <c r="J1853">
        <v>0</v>
      </c>
      <c r="O1853" s="1">
        <f t="shared" si="280"/>
        <v>3.8788793890687998</v>
      </c>
      <c r="P1853" s="1">
        <f t="shared" si="281"/>
        <v>177.71284092837001</v>
      </c>
      <c r="Q1853" s="1">
        <f t="shared" si="282"/>
        <v>21937.471569027999</v>
      </c>
      <c r="R1853" s="1">
        <f t="shared" si="283"/>
        <v>7.3697685713099004</v>
      </c>
      <c r="S1853" s="1">
        <f t="shared" si="284"/>
        <v>299.24162390484997</v>
      </c>
      <c r="T1853" s="1">
        <f t="shared" si="285"/>
        <v>447.30375575366003</v>
      </c>
      <c r="U1853" s="1">
        <f t="shared" si="286"/>
        <v>12.451911879217</v>
      </c>
      <c r="V1853" s="1">
        <f t="shared" si="287"/>
        <v>63.163113455926002</v>
      </c>
      <c r="W1853" s="1">
        <f t="shared" si="288"/>
        <v>4.9277110754970996</v>
      </c>
      <c r="X1853" s="1" t="str">
        <f t="shared" si="289"/>
        <v>TIDAK</v>
      </c>
    </row>
    <row r="1854" spans="1:24" x14ac:dyDescent="0.2">
      <c r="B1854">
        <v>164.31710176471</v>
      </c>
      <c r="C1854">
        <v>25236.701316467999</v>
      </c>
      <c r="D1854">
        <v>4.3652382150774001</v>
      </c>
      <c r="E1854">
        <v>350.58434539857001</v>
      </c>
      <c r="F1854">
        <v>413.6922246602</v>
      </c>
      <c r="G1854">
        <v>15.421144237817</v>
      </c>
      <c r="H1854">
        <v>45.979401909158</v>
      </c>
      <c r="I1854">
        <v>3.7237760381495</v>
      </c>
      <c r="J1854">
        <v>0</v>
      </c>
      <c r="O1854" s="1">
        <f t="shared" si="280"/>
        <v>7.0807945042768186</v>
      </c>
      <c r="P1854" s="1">
        <f t="shared" si="281"/>
        <v>164.31710176471</v>
      </c>
      <c r="Q1854" s="1">
        <f t="shared" si="282"/>
        <v>25236.701316467999</v>
      </c>
      <c r="R1854" s="1">
        <f t="shared" si="283"/>
        <v>4.3652382150774001</v>
      </c>
      <c r="S1854" s="1">
        <f t="shared" si="284"/>
        <v>350.58434539857001</v>
      </c>
      <c r="T1854" s="1">
        <f t="shared" si="285"/>
        <v>413.6922246602</v>
      </c>
      <c r="U1854" s="1">
        <f t="shared" si="286"/>
        <v>15.421144237817</v>
      </c>
      <c r="V1854" s="1">
        <f t="shared" si="287"/>
        <v>45.979401909158</v>
      </c>
      <c r="W1854" s="1">
        <f t="shared" si="288"/>
        <v>3.7237760381495</v>
      </c>
      <c r="X1854" s="1" t="str">
        <f t="shared" si="289"/>
        <v>TIDAK</v>
      </c>
    </row>
    <row r="1855" spans="1:24" x14ac:dyDescent="0.2">
      <c r="A1855">
        <v>3.9782846273166999</v>
      </c>
      <c r="B1855">
        <v>160.81847436464</v>
      </c>
      <c r="C1855">
        <v>14433.780495551</v>
      </c>
      <c r="D1855">
        <v>8.4108922227989993</v>
      </c>
      <c r="E1855">
        <v>311.29532886978001</v>
      </c>
      <c r="F1855">
        <v>414.3282148266</v>
      </c>
      <c r="G1855">
        <v>20.771485033556001</v>
      </c>
      <c r="H1855">
        <v>78.273240043838996</v>
      </c>
      <c r="I1855">
        <v>3.7515657688987001</v>
      </c>
      <c r="J1855">
        <v>0</v>
      </c>
      <c r="O1855" s="1">
        <f t="shared" si="280"/>
        <v>3.9782846273166999</v>
      </c>
      <c r="P1855" s="1">
        <f t="shared" si="281"/>
        <v>160.81847436464</v>
      </c>
      <c r="Q1855" s="1">
        <f t="shared" si="282"/>
        <v>14433.780495551</v>
      </c>
      <c r="R1855" s="1">
        <f t="shared" si="283"/>
        <v>8.4108922227989993</v>
      </c>
      <c r="S1855" s="1">
        <f t="shared" si="284"/>
        <v>311.29532886978001</v>
      </c>
      <c r="T1855" s="1">
        <f t="shared" si="285"/>
        <v>414.3282148266</v>
      </c>
      <c r="U1855" s="1">
        <f t="shared" si="286"/>
        <v>20.771485033556001</v>
      </c>
      <c r="V1855" s="1">
        <f t="shared" si="287"/>
        <v>78.273240043838996</v>
      </c>
      <c r="W1855" s="1">
        <f t="shared" si="288"/>
        <v>3.7515657688987001</v>
      </c>
      <c r="X1855" s="1" t="str">
        <f t="shared" si="289"/>
        <v>TIDAK</v>
      </c>
    </row>
    <row r="1856" spans="1:24" x14ac:dyDescent="0.2">
      <c r="A1856">
        <v>5.9640653598712996</v>
      </c>
      <c r="B1856">
        <v>241.03089850063</v>
      </c>
      <c r="C1856">
        <v>22168.331560677001</v>
      </c>
      <c r="D1856">
        <v>6.2081178418535998</v>
      </c>
      <c r="F1856">
        <v>486.51688422054002</v>
      </c>
      <c r="G1856">
        <v>13.172989110332001</v>
      </c>
      <c r="H1856">
        <v>64.719239885856993</v>
      </c>
      <c r="I1856">
        <v>4.6967208534151998</v>
      </c>
      <c r="J1856">
        <v>0</v>
      </c>
      <c r="O1856" s="1">
        <f t="shared" si="280"/>
        <v>5.9640653598712996</v>
      </c>
      <c r="P1856" s="1">
        <f t="shared" si="281"/>
        <v>241.03089850063</v>
      </c>
      <c r="Q1856" s="1">
        <f t="shared" si="282"/>
        <v>22168.331560677001</v>
      </c>
      <c r="R1856" s="1">
        <f t="shared" si="283"/>
        <v>6.2081178418535998</v>
      </c>
      <c r="S1856" s="1">
        <f t="shared" si="284"/>
        <v>333.77577661081295</v>
      </c>
      <c r="T1856" s="1">
        <f t="shared" si="285"/>
        <v>486.51688422054002</v>
      </c>
      <c r="U1856" s="1">
        <f t="shared" si="286"/>
        <v>13.172989110332001</v>
      </c>
      <c r="V1856" s="1">
        <f t="shared" si="287"/>
        <v>64.719239885856993</v>
      </c>
      <c r="W1856" s="1">
        <f t="shared" si="288"/>
        <v>4.6967208534151998</v>
      </c>
      <c r="X1856" s="1" t="str">
        <f t="shared" si="289"/>
        <v>TIDAK</v>
      </c>
    </row>
    <row r="1857" spans="1:24" x14ac:dyDescent="0.2">
      <c r="A1857">
        <v>7.5320585798071997</v>
      </c>
      <c r="B1857">
        <v>185.50656272621001</v>
      </c>
      <c r="C1857">
        <v>24454.725864225999</v>
      </c>
      <c r="D1857">
        <v>5.7911024940326996</v>
      </c>
      <c r="F1857">
        <v>393.97188972829002</v>
      </c>
      <c r="G1857">
        <v>15.070248122428</v>
      </c>
      <c r="H1857">
        <v>74.780643017067007</v>
      </c>
      <c r="I1857">
        <v>3.8085699230099999</v>
      </c>
      <c r="J1857">
        <v>0</v>
      </c>
      <c r="O1857" s="1">
        <f t="shared" si="280"/>
        <v>7.5320585798071997</v>
      </c>
      <c r="P1857" s="1">
        <f t="shared" si="281"/>
        <v>185.50656272621001</v>
      </c>
      <c r="Q1857" s="1">
        <f t="shared" si="282"/>
        <v>24454.725864225999</v>
      </c>
      <c r="R1857" s="1">
        <f t="shared" si="283"/>
        <v>5.7911024940326996</v>
      </c>
      <c r="S1857" s="1">
        <f t="shared" si="284"/>
        <v>333.77577661081295</v>
      </c>
      <c r="T1857" s="1">
        <f t="shared" si="285"/>
        <v>393.97188972829002</v>
      </c>
      <c r="U1857" s="1">
        <f t="shared" si="286"/>
        <v>15.070248122428</v>
      </c>
      <c r="V1857" s="1">
        <f t="shared" si="287"/>
        <v>74.780643017067007</v>
      </c>
      <c r="W1857" s="1">
        <f t="shared" si="288"/>
        <v>3.8085699230099999</v>
      </c>
      <c r="X1857" s="1" t="str">
        <f t="shared" si="289"/>
        <v>TIDAK</v>
      </c>
    </row>
    <row r="1858" spans="1:24" x14ac:dyDescent="0.2">
      <c r="A1858">
        <v>7.2335384354833003</v>
      </c>
      <c r="B1858">
        <v>231.56083223939001</v>
      </c>
      <c r="C1858">
        <v>16621.494788969001</v>
      </c>
      <c r="D1858">
        <v>6.0730409069883002</v>
      </c>
      <c r="F1858">
        <v>475.82164485946998</v>
      </c>
      <c r="G1858">
        <v>8.688714873316</v>
      </c>
      <c r="H1858">
        <v>35.833968529560998</v>
      </c>
      <c r="I1858">
        <v>3.6790150677712998</v>
      </c>
      <c r="J1858">
        <v>0</v>
      </c>
      <c r="O1858" s="1">
        <f t="shared" ref="O1858:O1921" si="290">IF(A1858="",AVERAGE($A$2:$A$3277),A1858)</f>
        <v>7.2335384354833003</v>
      </c>
      <c r="P1858" s="1">
        <f t="shared" ref="P1858:P1921" si="291">IF(B1858="",AVERAGE($B$2:$B$3277),B1858)</f>
        <v>231.56083223939001</v>
      </c>
      <c r="Q1858" s="1">
        <f t="shared" ref="Q1858:Q1921" si="292">IF(C1858="",AVERAGE($C$2:$C$3277),C1858)</f>
        <v>16621.494788969001</v>
      </c>
      <c r="R1858" s="1">
        <f t="shared" ref="R1858:R1921" si="293">IF(D1858="",AVERAGE($D$2:$D$3277),D1858)</f>
        <v>6.0730409069883002</v>
      </c>
      <c r="S1858" s="1">
        <f t="shared" ref="S1858:S1921" si="294">IF(E1858="",AVERAGE($E$2:$E$3277),E1858)</f>
        <v>333.77577661081295</v>
      </c>
      <c r="T1858" s="1">
        <f t="shared" ref="T1858:T1921" si="295">IF(F1858="",AVERAGE($F$2:$F$3277),F1858)</f>
        <v>475.82164485946998</v>
      </c>
      <c r="U1858" s="1">
        <f t="shared" ref="U1858:U1921" si="296">IF(G1858="",AVERAGE($G$2:$G$3277),G1858)</f>
        <v>8.688714873316</v>
      </c>
      <c r="V1858" s="1">
        <f t="shared" ref="V1858:V1921" si="297">IF(H1858="",AVERAGE($H$2:$H$3277),H1858)</f>
        <v>35.833968529560998</v>
      </c>
      <c r="W1858" s="1">
        <f t="shared" ref="W1858:W1921" si="298">IF(I1858="",AVERAGE($I$2:$I$3277),I1858)</f>
        <v>3.6790150677712998</v>
      </c>
      <c r="X1858" s="1" t="str">
        <f t="shared" ref="X1858:X1921" si="299">IF(J1858=0,"TIDAK","YA")</f>
        <v>TIDAK</v>
      </c>
    </row>
    <row r="1859" spans="1:24" x14ac:dyDescent="0.2">
      <c r="B1859">
        <v>202.81114187720999</v>
      </c>
      <c r="C1859">
        <v>11900.055202796</v>
      </c>
      <c r="D1859">
        <v>8.9480876879334001</v>
      </c>
      <c r="E1859">
        <v>367.53345252024002</v>
      </c>
      <c r="F1859">
        <v>379.56456356052001</v>
      </c>
      <c r="G1859">
        <v>13.591857817320999</v>
      </c>
      <c r="H1859">
        <v>58.822559738450003</v>
      </c>
      <c r="I1859">
        <v>3.1538002186877998</v>
      </c>
      <c r="J1859">
        <v>0</v>
      </c>
      <c r="O1859" s="1">
        <f t="shared" si="290"/>
        <v>7.0807945042768186</v>
      </c>
      <c r="P1859" s="1">
        <f t="shared" si="291"/>
        <v>202.81114187720999</v>
      </c>
      <c r="Q1859" s="1">
        <f t="shared" si="292"/>
        <v>11900.055202796</v>
      </c>
      <c r="R1859" s="1">
        <f t="shared" si="293"/>
        <v>8.9480876879334001</v>
      </c>
      <c r="S1859" s="1">
        <f t="shared" si="294"/>
        <v>367.53345252024002</v>
      </c>
      <c r="T1859" s="1">
        <f t="shared" si="295"/>
        <v>379.56456356052001</v>
      </c>
      <c r="U1859" s="1">
        <f t="shared" si="296"/>
        <v>13.591857817320999</v>
      </c>
      <c r="V1859" s="1">
        <f t="shared" si="297"/>
        <v>58.822559738450003</v>
      </c>
      <c r="W1859" s="1">
        <f t="shared" si="298"/>
        <v>3.1538002186877998</v>
      </c>
      <c r="X1859" s="1" t="str">
        <f t="shared" si="299"/>
        <v>TIDAK</v>
      </c>
    </row>
    <row r="1860" spans="1:24" x14ac:dyDescent="0.2">
      <c r="B1860">
        <v>115.39297941168</v>
      </c>
      <c r="C1860">
        <v>46077.358485261997</v>
      </c>
      <c r="D1860">
        <v>5.2893066819614996</v>
      </c>
      <c r="E1860">
        <v>437.59229982683001</v>
      </c>
      <c r="F1860">
        <v>422.01735642560999</v>
      </c>
      <c r="G1860">
        <v>10.809631953564001</v>
      </c>
      <c r="H1860">
        <v>53.61703537004</v>
      </c>
      <c r="I1860">
        <v>4.2125108496476997</v>
      </c>
      <c r="J1860">
        <v>0</v>
      </c>
      <c r="O1860" s="1">
        <f t="shared" si="290"/>
        <v>7.0807945042768186</v>
      </c>
      <c r="P1860" s="1">
        <f t="shared" si="291"/>
        <v>115.39297941168</v>
      </c>
      <c r="Q1860" s="1">
        <f t="shared" si="292"/>
        <v>46077.358485261997</v>
      </c>
      <c r="R1860" s="1">
        <f t="shared" si="293"/>
        <v>5.2893066819614996</v>
      </c>
      <c r="S1860" s="1">
        <f t="shared" si="294"/>
        <v>437.59229982683001</v>
      </c>
      <c r="T1860" s="1">
        <f t="shared" si="295"/>
        <v>422.01735642560999</v>
      </c>
      <c r="U1860" s="1">
        <f t="shared" si="296"/>
        <v>10.809631953564001</v>
      </c>
      <c r="V1860" s="1">
        <f t="shared" si="297"/>
        <v>53.61703537004</v>
      </c>
      <c r="W1860" s="1">
        <f t="shared" si="298"/>
        <v>4.2125108496476997</v>
      </c>
      <c r="X1860" s="1" t="str">
        <f t="shared" si="299"/>
        <v>TIDAK</v>
      </c>
    </row>
    <row r="1861" spans="1:24" x14ac:dyDescent="0.2">
      <c r="A1861">
        <v>7.4807281136021997</v>
      </c>
      <c r="B1861">
        <v>117.05731445444999</v>
      </c>
      <c r="C1861">
        <v>28357.942773948002</v>
      </c>
      <c r="D1861">
        <v>4.7028209098635001</v>
      </c>
      <c r="E1861">
        <v>414.85578396070002</v>
      </c>
      <c r="F1861">
        <v>472.05933940893999</v>
      </c>
      <c r="G1861">
        <v>18.340212078036</v>
      </c>
      <c r="H1861">
        <v>76.344581468570993</v>
      </c>
      <c r="I1861">
        <v>3.7148747874398</v>
      </c>
      <c r="J1861">
        <v>0</v>
      </c>
      <c r="O1861" s="1">
        <f t="shared" si="290"/>
        <v>7.4807281136021997</v>
      </c>
      <c r="P1861" s="1">
        <f t="shared" si="291"/>
        <v>117.05731445444999</v>
      </c>
      <c r="Q1861" s="1">
        <f t="shared" si="292"/>
        <v>28357.942773948002</v>
      </c>
      <c r="R1861" s="1">
        <f t="shared" si="293"/>
        <v>4.7028209098635001</v>
      </c>
      <c r="S1861" s="1">
        <f t="shared" si="294"/>
        <v>414.85578396070002</v>
      </c>
      <c r="T1861" s="1">
        <f t="shared" si="295"/>
        <v>472.05933940893999</v>
      </c>
      <c r="U1861" s="1">
        <f t="shared" si="296"/>
        <v>18.340212078036</v>
      </c>
      <c r="V1861" s="1">
        <f t="shared" si="297"/>
        <v>76.344581468570993</v>
      </c>
      <c r="W1861" s="1">
        <f t="shared" si="298"/>
        <v>3.7148747874398</v>
      </c>
      <c r="X1861" s="1" t="str">
        <f t="shared" si="299"/>
        <v>TIDAK</v>
      </c>
    </row>
    <row r="1862" spans="1:24" x14ac:dyDescent="0.2">
      <c r="A1862">
        <v>4.4770917139585</v>
      </c>
      <c r="B1862">
        <v>236.28248955402</v>
      </c>
      <c r="C1862">
        <v>26843.470364385001</v>
      </c>
      <c r="D1862">
        <v>4.8426583212625998</v>
      </c>
      <c r="E1862">
        <v>207.89048227408</v>
      </c>
      <c r="F1862">
        <v>456.97977183499</v>
      </c>
      <c r="G1862">
        <v>16.22570589167</v>
      </c>
      <c r="H1862">
        <v>74.035695244452995</v>
      </c>
      <c r="I1862">
        <v>4.3276802898806004</v>
      </c>
      <c r="J1862">
        <v>0</v>
      </c>
      <c r="O1862" s="1">
        <f t="shared" si="290"/>
        <v>4.4770917139585</v>
      </c>
      <c r="P1862" s="1">
        <f t="shared" si="291"/>
        <v>236.28248955402</v>
      </c>
      <c r="Q1862" s="1">
        <f t="shared" si="292"/>
        <v>26843.470364385001</v>
      </c>
      <c r="R1862" s="1">
        <f t="shared" si="293"/>
        <v>4.8426583212625998</v>
      </c>
      <c r="S1862" s="1">
        <f t="shared" si="294"/>
        <v>207.89048227408</v>
      </c>
      <c r="T1862" s="1">
        <f t="shared" si="295"/>
        <v>456.97977183499</v>
      </c>
      <c r="U1862" s="1">
        <f t="shared" si="296"/>
        <v>16.22570589167</v>
      </c>
      <c r="V1862" s="1">
        <f t="shared" si="297"/>
        <v>74.035695244452995</v>
      </c>
      <c r="W1862" s="1">
        <f t="shared" si="298"/>
        <v>4.3276802898806004</v>
      </c>
      <c r="X1862" s="1" t="str">
        <f t="shared" si="299"/>
        <v>TIDAK</v>
      </c>
    </row>
    <row r="1863" spans="1:24" x14ac:dyDescent="0.2">
      <c r="B1863">
        <v>207.3910966679</v>
      </c>
      <c r="C1863">
        <v>25110.037626374</v>
      </c>
      <c r="D1863">
        <v>6.3297910704599003</v>
      </c>
      <c r="E1863">
        <v>345.59263447379999</v>
      </c>
      <c r="F1863">
        <v>420.21910364596999</v>
      </c>
      <c r="G1863">
        <v>22.346414671159</v>
      </c>
      <c r="H1863">
        <v>92.327760214886993</v>
      </c>
      <c r="I1863">
        <v>2.7392349871464998</v>
      </c>
      <c r="J1863">
        <v>0</v>
      </c>
      <c r="O1863" s="1">
        <f t="shared" si="290"/>
        <v>7.0807945042768186</v>
      </c>
      <c r="P1863" s="1">
        <f t="shared" si="291"/>
        <v>207.3910966679</v>
      </c>
      <c r="Q1863" s="1">
        <f t="shared" si="292"/>
        <v>25110.037626374</v>
      </c>
      <c r="R1863" s="1">
        <f t="shared" si="293"/>
        <v>6.3297910704599003</v>
      </c>
      <c r="S1863" s="1">
        <f t="shared" si="294"/>
        <v>345.59263447379999</v>
      </c>
      <c r="T1863" s="1">
        <f t="shared" si="295"/>
        <v>420.21910364596999</v>
      </c>
      <c r="U1863" s="1">
        <f t="shared" si="296"/>
        <v>22.346414671159</v>
      </c>
      <c r="V1863" s="1">
        <f t="shared" si="297"/>
        <v>92.327760214886993</v>
      </c>
      <c r="W1863" s="1">
        <f t="shared" si="298"/>
        <v>2.7392349871464998</v>
      </c>
      <c r="X1863" s="1" t="str">
        <f t="shared" si="299"/>
        <v>TIDAK</v>
      </c>
    </row>
    <row r="1864" spans="1:24" x14ac:dyDescent="0.2">
      <c r="B1864">
        <v>162.26368833667999</v>
      </c>
      <c r="C1864">
        <v>28790.547684661</v>
      </c>
      <c r="D1864">
        <v>7.6212340634237998</v>
      </c>
      <c r="E1864">
        <v>377.71938666915003</v>
      </c>
      <c r="F1864">
        <v>364.27357810948001</v>
      </c>
      <c r="G1864">
        <v>14.210090800863</v>
      </c>
      <c r="H1864">
        <v>99.118601377909997</v>
      </c>
      <c r="I1864">
        <v>4.4769912145920996</v>
      </c>
      <c r="J1864">
        <v>0</v>
      </c>
      <c r="O1864" s="1">
        <f t="shared" si="290"/>
        <v>7.0807945042768186</v>
      </c>
      <c r="P1864" s="1">
        <f t="shared" si="291"/>
        <v>162.26368833667999</v>
      </c>
      <c r="Q1864" s="1">
        <f t="shared" si="292"/>
        <v>28790.547684661</v>
      </c>
      <c r="R1864" s="1">
        <f t="shared" si="293"/>
        <v>7.6212340634237998</v>
      </c>
      <c r="S1864" s="1">
        <f t="shared" si="294"/>
        <v>377.71938666915003</v>
      </c>
      <c r="T1864" s="1">
        <f t="shared" si="295"/>
        <v>364.27357810948001</v>
      </c>
      <c r="U1864" s="1">
        <f t="shared" si="296"/>
        <v>14.210090800863</v>
      </c>
      <c r="V1864" s="1">
        <f t="shared" si="297"/>
        <v>99.118601377909997</v>
      </c>
      <c r="W1864" s="1">
        <f t="shared" si="298"/>
        <v>4.4769912145920996</v>
      </c>
      <c r="X1864" s="1" t="str">
        <f t="shared" si="299"/>
        <v>TIDAK</v>
      </c>
    </row>
    <row r="1865" spans="1:24" x14ac:dyDescent="0.2">
      <c r="A1865">
        <v>6.3140774697503996</v>
      </c>
      <c r="B1865">
        <v>124.8479917395</v>
      </c>
      <c r="C1865">
        <v>31114.635652584999</v>
      </c>
      <c r="D1865">
        <v>5.7139404037214003</v>
      </c>
      <c r="F1865">
        <v>396.67297634398</v>
      </c>
      <c r="G1865">
        <v>18.423226470378001</v>
      </c>
      <c r="H1865">
        <v>73.101997345894006</v>
      </c>
      <c r="I1865">
        <v>4.3638657625031998</v>
      </c>
      <c r="J1865">
        <v>0</v>
      </c>
      <c r="O1865" s="1">
        <f t="shared" si="290"/>
        <v>6.3140774697503996</v>
      </c>
      <c r="P1865" s="1">
        <f t="shared" si="291"/>
        <v>124.8479917395</v>
      </c>
      <c r="Q1865" s="1">
        <f t="shared" si="292"/>
        <v>31114.635652584999</v>
      </c>
      <c r="R1865" s="1">
        <f t="shared" si="293"/>
        <v>5.7139404037214003</v>
      </c>
      <c r="S1865" s="1">
        <f t="shared" si="294"/>
        <v>333.77577661081295</v>
      </c>
      <c r="T1865" s="1">
        <f t="shared" si="295"/>
        <v>396.67297634398</v>
      </c>
      <c r="U1865" s="1">
        <f t="shared" si="296"/>
        <v>18.423226470378001</v>
      </c>
      <c r="V1865" s="1">
        <f t="shared" si="297"/>
        <v>73.101997345894006</v>
      </c>
      <c r="W1865" s="1">
        <f t="shared" si="298"/>
        <v>4.3638657625031998</v>
      </c>
      <c r="X1865" s="1" t="str">
        <f t="shared" si="299"/>
        <v>TIDAK</v>
      </c>
    </row>
    <row r="1866" spans="1:24" x14ac:dyDescent="0.2">
      <c r="B1866">
        <v>233.6938371821</v>
      </c>
      <c r="C1866">
        <v>17317.687250875999</v>
      </c>
      <c r="D1866">
        <v>8.9465041942449002</v>
      </c>
      <c r="E1866">
        <v>264.91604619167998</v>
      </c>
      <c r="F1866">
        <v>311.97423388877002</v>
      </c>
      <c r="G1866">
        <v>10.749106681759001</v>
      </c>
      <c r="H1866">
        <v>108.58941437567</v>
      </c>
      <c r="I1866">
        <v>4.2419356827999</v>
      </c>
      <c r="J1866">
        <v>0</v>
      </c>
      <c r="O1866" s="1">
        <f t="shared" si="290"/>
        <v>7.0807945042768186</v>
      </c>
      <c r="P1866" s="1">
        <f t="shared" si="291"/>
        <v>233.6938371821</v>
      </c>
      <c r="Q1866" s="1">
        <f t="shared" si="292"/>
        <v>17317.687250875999</v>
      </c>
      <c r="R1866" s="1">
        <f t="shared" si="293"/>
        <v>8.9465041942449002</v>
      </c>
      <c r="S1866" s="1">
        <f t="shared" si="294"/>
        <v>264.91604619167998</v>
      </c>
      <c r="T1866" s="1">
        <f t="shared" si="295"/>
        <v>311.97423388877002</v>
      </c>
      <c r="U1866" s="1">
        <f t="shared" si="296"/>
        <v>10.749106681759001</v>
      </c>
      <c r="V1866" s="1">
        <f t="shared" si="297"/>
        <v>108.58941437567</v>
      </c>
      <c r="W1866" s="1">
        <f t="shared" si="298"/>
        <v>4.2419356827999</v>
      </c>
      <c r="X1866" s="1" t="str">
        <f t="shared" si="299"/>
        <v>TIDAK</v>
      </c>
    </row>
    <row r="1867" spans="1:24" x14ac:dyDescent="0.2">
      <c r="A1867">
        <v>8.8226103837591996</v>
      </c>
      <c r="B1867">
        <v>216.43257604212999</v>
      </c>
      <c r="C1867">
        <v>27109.239652356999</v>
      </c>
      <c r="D1867">
        <v>7.3221628334456996</v>
      </c>
      <c r="F1867">
        <v>384.01854701360998</v>
      </c>
      <c r="G1867">
        <v>15.955491061243</v>
      </c>
      <c r="H1867">
        <v>78.828883430239003</v>
      </c>
      <c r="I1867">
        <v>4.4155961562873998</v>
      </c>
      <c r="J1867">
        <v>0</v>
      </c>
      <c r="O1867" s="1">
        <f t="shared" si="290"/>
        <v>8.8226103837591996</v>
      </c>
      <c r="P1867" s="1">
        <f t="shared" si="291"/>
        <v>216.43257604212999</v>
      </c>
      <c r="Q1867" s="1">
        <f t="shared" si="292"/>
        <v>27109.239652356999</v>
      </c>
      <c r="R1867" s="1">
        <f t="shared" si="293"/>
        <v>7.3221628334456996</v>
      </c>
      <c r="S1867" s="1">
        <f t="shared" si="294"/>
        <v>333.77577661081295</v>
      </c>
      <c r="T1867" s="1">
        <f t="shared" si="295"/>
        <v>384.01854701360998</v>
      </c>
      <c r="U1867" s="1">
        <f t="shared" si="296"/>
        <v>15.955491061243</v>
      </c>
      <c r="V1867" s="1">
        <f t="shared" si="297"/>
        <v>78.828883430239003</v>
      </c>
      <c r="W1867" s="1">
        <f t="shared" si="298"/>
        <v>4.4155961562873998</v>
      </c>
      <c r="X1867" s="1" t="str">
        <f t="shared" si="299"/>
        <v>TIDAK</v>
      </c>
    </row>
    <row r="1868" spans="1:24" x14ac:dyDescent="0.2">
      <c r="A1868">
        <v>6.9226523706565999</v>
      </c>
      <c r="B1868">
        <v>185.81898913299</v>
      </c>
      <c r="C1868">
        <v>14682.665838223</v>
      </c>
      <c r="D1868">
        <v>9.8868313137097008</v>
      </c>
      <c r="E1868">
        <v>341.06640404281001</v>
      </c>
      <c r="F1868">
        <v>560.78770281618995</v>
      </c>
      <c r="G1868">
        <v>22.466127567766002</v>
      </c>
      <c r="H1868">
        <v>64.395422245220999</v>
      </c>
      <c r="I1868">
        <v>2.8773542665385001</v>
      </c>
      <c r="J1868">
        <v>0</v>
      </c>
      <c r="O1868" s="1">
        <f t="shared" si="290"/>
        <v>6.9226523706565999</v>
      </c>
      <c r="P1868" s="1">
        <f t="shared" si="291"/>
        <v>185.81898913299</v>
      </c>
      <c r="Q1868" s="1">
        <f t="shared" si="292"/>
        <v>14682.665838223</v>
      </c>
      <c r="R1868" s="1">
        <f t="shared" si="293"/>
        <v>9.8868313137097008</v>
      </c>
      <c r="S1868" s="1">
        <f t="shared" si="294"/>
        <v>341.06640404281001</v>
      </c>
      <c r="T1868" s="1">
        <f t="shared" si="295"/>
        <v>560.78770281618995</v>
      </c>
      <c r="U1868" s="1">
        <f t="shared" si="296"/>
        <v>22.466127567766002</v>
      </c>
      <c r="V1868" s="1">
        <f t="shared" si="297"/>
        <v>64.395422245220999</v>
      </c>
      <c r="W1868" s="1">
        <f t="shared" si="298"/>
        <v>2.8773542665385001</v>
      </c>
      <c r="X1868" s="1" t="str">
        <f t="shared" si="299"/>
        <v>TIDAK</v>
      </c>
    </row>
    <row r="1869" spans="1:24" x14ac:dyDescent="0.2">
      <c r="B1869">
        <v>169.67353060136</v>
      </c>
      <c r="C1869">
        <v>25541.152765220999</v>
      </c>
      <c r="D1869">
        <v>5.4572992133109999</v>
      </c>
      <c r="E1869">
        <v>393.26469960814001</v>
      </c>
      <c r="F1869">
        <v>359.77813414089002</v>
      </c>
      <c r="G1869">
        <v>16.820307716399999</v>
      </c>
      <c r="H1869">
        <v>60.376041382505001</v>
      </c>
      <c r="I1869">
        <v>3.6113303743670002</v>
      </c>
      <c r="J1869">
        <v>0</v>
      </c>
      <c r="O1869" s="1">
        <f t="shared" si="290"/>
        <v>7.0807945042768186</v>
      </c>
      <c r="P1869" s="1">
        <f t="shared" si="291"/>
        <v>169.67353060136</v>
      </c>
      <c r="Q1869" s="1">
        <f t="shared" si="292"/>
        <v>25541.152765220999</v>
      </c>
      <c r="R1869" s="1">
        <f t="shared" si="293"/>
        <v>5.4572992133109999</v>
      </c>
      <c r="S1869" s="1">
        <f t="shared" si="294"/>
        <v>393.26469960814001</v>
      </c>
      <c r="T1869" s="1">
        <f t="shared" si="295"/>
        <v>359.77813414089002</v>
      </c>
      <c r="U1869" s="1">
        <f t="shared" si="296"/>
        <v>16.820307716399999</v>
      </c>
      <c r="V1869" s="1">
        <f t="shared" si="297"/>
        <v>60.376041382505001</v>
      </c>
      <c r="W1869" s="1">
        <f t="shared" si="298"/>
        <v>3.6113303743670002</v>
      </c>
      <c r="X1869" s="1" t="str">
        <f t="shared" si="299"/>
        <v>TIDAK</v>
      </c>
    </row>
    <row r="1870" spans="1:24" x14ac:dyDescent="0.2">
      <c r="A1870">
        <v>6.9045368582358</v>
      </c>
      <c r="B1870">
        <v>110.86578832348999</v>
      </c>
      <c r="C1870">
        <v>32981.258377216</v>
      </c>
      <c r="D1870">
        <v>2.6212675556212002</v>
      </c>
      <c r="E1870">
        <v>368.38703796306999</v>
      </c>
      <c r="F1870">
        <v>417.24939463699002</v>
      </c>
      <c r="G1870">
        <v>12.118720324168001</v>
      </c>
      <c r="H1870">
        <v>33.499381020424003</v>
      </c>
      <c r="I1870">
        <v>5.0589054483893001</v>
      </c>
      <c r="J1870">
        <v>0</v>
      </c>
      <c r="O1870" s="1">
        <f t="shared" si="290"/>
        <v>6.9045368582358</v>
      </c>
      <c r="P1870" s="1">
        <f t="shared" si="291"/>
        <v>110.86578832348999</v>
      </c>
      <c r="Q1870" s="1">
        <f t="shared" si="292"/>
        <v>32981.258377216</v>
      </c>
      <c r="R1870" s="1">
        <f t="shared" si="293"/>
        <v>2.6212675556212002</v>
      </c>
      <c r="S1870" s="1">
        <f t="shared" si="294"/>
        <v>368.38703796306999</v>
      </c>
      <c r="T1870" s="1">
        <f t="shared" si="295"/>
        <v>417.24939463699002</v>
      </c>
      <c r="U1870" s="1">
        <f t="shared" si="296"/>
        <v>12.118720324168001</v>
      </c>
      <c r="V1870" s="1">
        <f t="shared" si="297"/>
        <v>33.499381020424003</v>
      </c>
      <c r="W1870" s="1">
        <f t="shared" si="298"/>
        <v>5.0589054483893001</v>
      </c>
      <c r="X1870" s="1" t="str">
        <f t="shared" si="299"/>
        <v>TIDAK</v>
      </c>
    </row>
    <row r="1871" spans="1:24" x14ac:dyDescent="0.2">
      <c r="A1871">
        <v>6.5480176424851999</v>
      </c>
      <c r="B1871">
        <v>176.00653614722</v>
      </c>
      <c r="C1871">
        <v>38368.012617715001</v>
      </c>
      <c r="D1871">
        <v>7.4150538937831998</v>
      </c>
      <c r="E1871">
        <v>278.09330932124999</v>
      </c>
      <c r="F1871">
        <v>291.12152764297002</v>
      </c>
      <c r="G1871">
        <v>19.422535020533999</v>
      </c>
      <c r="H1871">
        <v>81.368567590481007</v>
      </c>
      <c r="I1871">
        <v>5.9302275765813999</v>
      </c>
      <c r="J1871">
        <v>0</v>
      </c>
      <c r="O1871" s="1">
        <f t="shared" si="290"/>
        <v>6.5480176424851999</v>
      </c>
      <c r="P1871" s="1">
        <f t="shared" si="291"/>
        <v>176.00653614722</v>
      </c>
      <c r="Q1871" s="1">
        <f t="shared" si="292"/>
        <v>38368.012617715001</v>
      </c>
      <c r="R1871" s="1">
        <f t="shared" si="293"/>
        <v>7.4150538937831998</v>
      </c>
      <c r="S1871" s="1">
        <f t="shared" si="294"/>
        <v>278.09330932124999</v>
      </c>
      <c r="T1871" s="1">
        <f t="shared" si="295"/>
        <v>291.12152764297002</v>
      </c>
      <c r="U1871" s="1">
        <f t="shared" si="296"/>
        <v>19.422535020533999</v>
      </c>
      <c r="V1871" s="1">
        <f t="shared" si="297"/>
        <v>81.368567590481007</v>
      </c>
      <c r="W1871" s="1">
        <f t="shared" si="298"/>
        <v>5.9302275765813999</v>
      </c>
      <c r="X1871" s="1" t="str">
        <f t="shared" si="299"/>
        <v>TIDAK</v>
      </c>
    </row>
    <row r="1872" spans="1:24" x14ac:dyDescent="0.2">
      <c r="A1872">
        <v>6.5810827560755003</v>
      </c>
      <c r="B1872">
        <v>217.53850402154001</v>
      </c>
      <c r="C1872">
        <v>24480.671795007001</v>
      </c>
      <c r="D1872">
        <v>5.8371518019430999</v>
      </c>
      <c r="E1872">
        <v>310.63291048910997</v>
      </c>
      <c r="F1872">
        <v>476.45866741625002</v>
      </c>
      <c r="G1872">
        <v>11.434239357597001</v>
      </c>
      <c r="H1872">
        <v>48.551909690419997</v>
      </c>
      <c r="I1872">
        <v>3.5113697182864998</v>
      </c>
      <c r="J1872">
        <v>0</v>
      </c>
      <c r="O1872" s="1">
        <f t="shared" si="290"/>
        <v>6.5810827560755003</v>
      </c>
      <c r="P1872" s="1">
        <f t="shared" si="291"/>
        <v>217.53850402154001</v>
      </c>
      <c r="Q1872" s="1">
        <f t="shared" si="292"/>
        <v>24480.671795007001</v>
      </c>
      <c r="R1872" s="1">
        <f t="shared" si="293"/>
        <v>5.8371518019430999</v>
      </c>
      <c r="S1872" s="1">
        <f t="shared" si="294"/>
        <v>310.63291048910997</v>
      </c>
      <c r="T1872" s="1">
        <f t="shared" si="295"/>
        <v>476.45866741625002</v>
      </c>
      <c r="U1872" s="1">
        <f t="shared" si="296"/>
        <v>11.434239357597001</v>
      </c>
      <c r="V1872" s="1">
        <f t="shared" si="297"/>
        <v>48.551909690419997</v>
      </c>
      <c r="W1872" s="1">
        <f t="shared" si="298"/>
        <v>3.5113697182864998</v>
      </c>
      <c r="X1872" s="1" t="str">
        <f t="shared" si="299"/>
        <v>TIDAK</v>
      </c>
    </row>
    <row r="1873" spans="1:24" x14ac:dyDescent="0.2">
      <c r="A1873">
        <v>7.8646496725343997</v>
      </c>
      <c r="B1873">
        <v>218.15310691389001</v>
      </c>
      <c r="C1873">
        <v>23045.726246972001</v>
      </c>
      <c r="D1873">
        <v>7.4320109347693997</v>
      </c>
      <c r="E1873">
        <v>349.92285210656001</v>
      </c>
      <c r="F1873">
        <v>414.36514935724</v>
      </c>
      <c r="G1873">
        <v>14.785982514678</v>
      </c>
      <c r="H1873">
        <v>72.607979667189994</v>
      </c>
      <c r="I1873">
        <v>3.5859335216953001</v>
      </c>
      <c r="J1873">
        <v>0</v>
      </c>
      <c r="O1873" s="1">
        <f t="shared" si="290"/>
        <v>7.8646496725343997</v>
      </c>
      <c r="P1873" s="1">
        <f t="shared" si="291"/>
        <v>218.15310691389001</v>
      </c>
      <c r="Q1873" s="1">
        <f t="shared" si="292"/>
        <v>23045.726246972001</v>
      </c>
      <c r="R1873" s="1">
        <f t="shared" si="293"/>
        <v>7.4320109347693997</v>
      </c>
      <c r="S1873" s="1">
        <f t="shared" si="294"/>
        <v>349.92285210656001</v>
      </c>
      <c r="T1873" s="1">
        <f t="shared" si="295"/>
        <v>414.36514935724</v>
      </c>
      <c r="U1873" s="1">
        <f t="shared" si="296"/>
        <v>14.785982514678</v>
      </c>
      <c r="V1873" s="1">
        <f t="shared" si="297"/>
        <v>72.607979667189994</v>
      </c>
      <c r="W1873" s="1">
        <f t="shared" si="298"/>
        <v>3.5859335216953001</v>
      </c>
      <c r="X1873" s="1" t="str">
        <f t="shared" si="299"/>
        <v>TIDAK</v>
      </c>
    </row>
    <row r="1874" spans="1:24" x14ac:dyDescent="0.2">
      <c r="A1874">
        <v>6.1369071771312003</v>
      </c>
      <c r="B1874">
        <v>151.78431903703</v>
      </c>
      <c r="C1874">
        <v>20561.694730733001</v>
      </c>
      <c r="D1874">
        <v>8.4878559647880003</v>
      </c>
      <c r="E1874">
        <v>384.15607863423998</v>
      </c>
      <c r="F1874">
        <v>363.61849160457001</v>
      </c>
      <c r="G1874">
        <v>13.713702924612001</v>
      </c>
      <c r="H1874">
        <v>96.582865020517005</v>
      </c>
      <c r="I1874">
        <v>4.7045850179743001</v>
      </c>
      <c r="J1874">
        <v>0</v>
      </c>
      <c r="O1874" s="1">
        <f t="shared" si="290"/>
        <v>6.1369071771312003</v>
      </c>
      <c r="P1874" s="1">
        <f t="shared" si="291"/>
        <v>151.78431903703</v>
      </c>
      <c r="Q1874" s="1">
        <f t="shared" si="292"/>
        <v>20561.694730733001</v>
      </c>
      <c r="R1874" s="1">
        <f t="shared" si="293"/>
        <v>8.4878559647880003</v>
      </c>
      <c r="S1874" s="1">
        <f t="shared" si="294"/>
        <v>384.15607863423998</v>
      </c>
      <c r="T1874" s="1">
        <f t="shared" si="295"/>
        <v>363.61849160457001</v>
      </c>
      <c r="U1874" s="1">
        <f t="shared" si="296"/>
        <v>13.713702924612001</v>
      </c>
      <c r="V1874" s="1">
        <f t="shared" si="297"/>
        <v>96.582865020517005</v>
      </c>
      <c r="W1874" s="1">
        <f t="shared" si="298"/>
        <v>4.7045850179743001</v>
      </c>
      <c r="X1874" s="1" t="str">
        <f t="shared" si="299"/>
        <v>TIDAK</v>
      </c>
    </row>
    <row r="1875" spans="1:24" x14ac:dyDescent="0.2">
      <c r="A1875">
        <v>6.9470285396572997</v>
      </c>
      <c r="B1875">
        <v>168.87953922943001</v>
      </c>
      <c r="C1875">
        <v>17540.030217459</v>
      </c>
      <c r="D1875">
        <v>6.4094762736430999</v>
      </c>
      <c r="E1875">
        <v>387.29990710288001</v>
      </c>
      <c r="F1875">
        <v>372.02281697438002</v>
      </c>
      <c r="G1875">
        <v>15.198191359814</v>
      </c>
      <c r="H1875">
        <v>74.007372597414005</v>
      </c>
      <c r="I1875">
        <v>2.6001877326663001</v>
      </c>
      <c r="J1875">
        <v>0</v>
      </c>
      <c r="O1875" s="1">
        <f t="shared" si="290"/>
        <v>6.9470285396572997</v>
      </c>
      <c r="P1875" s="1">
        <f t="shared" si="291"/>
        <v>168.87953922943001</v>
      </c>
      <c r="Q1875" s="1">
        <f t="shared" si="292"/>
        <v>17540.030217459</v>
      </c>
      <c r="R1875" s="1">
        <f t="shared" si="293"/>
        <v>6.4094762736430999</v>
      </c>
      <c r="S1875" s="1">
        <f t="shared" si="294"/>
        <v>387.29990710288001</v>
      </c>
      <c r="T1875" s="1">
        <f t="shared" si="295"/>
        <v>372.02281697438002</v>
      </c>
      <c r="U1875" s="1">
        <f t="shared" si="296"/>
        <v>15.198191359814</v>
      </c>
      <c r="V1875" s="1">
        <f t="shared" si="297"/>
        <v>74.007372597414005</v>
      </c>
      <c r="W1875" s="1">
        <f t="shared" si="298"/>
        <v>2.6001877326663001</v>
      </c>
      <c r="X1875" s="1" t="str">
        <f t="shared" si="299"/>
        <v>TIDAK</v>
      </c>
    </row>
    <row r="1876" spans="1:24" x14ac:dyDescent="0.2">
      <c r="A1876">
        <v>6.2033225076897001</v>
      </c>
      <c r="B1876">
        <v>214.85011121445001</v>
      </c>
      <c r="C1876">
        <v>29426.473780195</v>
      </c>
      <c r="D1876">
        <v>8.0348682345570008</v>
      </c>
      <c r="E1876">
        <v>369.72668337072002</v>
      </c>
      <c r="F1876">
        <v>319.76668145747999</v>
      </c>
      <c r="G1876">
        <v>10.247863270023</v>
      </c>
      <c r="H1876">
        <v>65.308637454728</v>
      </c>
      <c r="I1876">
        <v>3.4879200506879999</v>
      </c>
      <c r="J1876">
        <v>0</v>
      </c>
      <c r="O1876" s="1">
        <f t="shared" si="290"/>
        <v>6.2033225076897001</v>
      </c>
      <c r="P1876" s="1">
        <f t="shared" si="291"/>
        <v>214.85011121445001</v>
      </c>
      <c r="Q1876" s="1">
        <f t="shared" si="292"/>
        <v>29426.473780195</v>
      </c>
      <c r="R1876" s="1">
        <f t="shared" si="293"/>
        <v>8.0348682345570008</v>
      </c>
      <c r="S1876" s="1">
        <f t="shared" si="294"/>
        <v>369.72668337072002</v>
      </c>
      <c r="T1876" s="1">
        <f t="shared" si="295"/>
        <v>319.76668145747999</v>
      </c>
      <c r="U1876" s="1">
        <f t="shared" si="296"/>
        <v>10.247863270023</v>
      </c>
      <c r="V1876" s="1">
        <f t="shared" si="297"/>
        <v>65.308637454728</v>
      </c>
      <c r="W1876" s="1">
        <f t="shared" si="298"/>
        <v>3.4879200506879999</v>
      </c>
      <c r="X1876" s="1" t="str">
        <f t="shared" si="299"/>
        <v>TIDAK</v>
      </c>
    </row>
    <row r="1877" spans="1:24" x14ac:dyDescent="0.2">
      <c r="B1877">
        <v>240.13457185336</v>
      </c>
      <c r="C1877">
        <v>38097.329796261998</v>
      </c>
      <c r="D1877">
        <v>5.4004972521761996</v>
      </c>
      <c r="F1877">
        <v>359.576333621</v>
      </c>
      <c r="G1877">
        <v>13.514886515832</v>
      </c>
      <c r="H1877">
        <v>72.771017192146999</v>
      </c>
      <c r="I1877">
        <v>3.2124926934615998</v>
      </c>
      <c r="J1877">
        <v>0</v>
      </c>
      <c r="O1877" s="1">
        <f t="shared" si="290"/>
        <v>7.0807945042768186</v>
      </c>
      <c r="P1877" s="1">
        <f t="shared" si="291"/>
        <v>240.13457185336</v>
      </c>
      <c r="Q1877" s="1">
        <f t="shared" si="292"/>
        <v>38097.329796261998</v>
      </c>
      <c r="R1877" s="1">
        <f t="shared" si="293"/>
        <v>5.4004972521761996</v>
      </c>
      <c r="S1877" s="1">
        <f t="shared" si="294"/>
        <v>333.77577661081295</v>
      </c>
      <c r="T1877" s="1">
        <f t="shared" si="295"/>
        <v>359.576333621</v>
      </c>
      <c r="U1877" s="1">
        <f t="shared" si="296"/>
        <v>13.514886515832</v>
      </c>
      <c r="V1877" s="1">
        <f t="shared" si="297"/>
        <v>72.771017192146999</v>
      </c>
      <c r="W1877" s="1">
        <f t="shared" si="298"/>
        <v>3.2124926934615998</v>
      </c>
      <c r="X1877" s="1" t="str">
        <f t="shared" si="299"/>
        <v>TIDAK</v>
      </c>
    </row>
    <row r="1878" spans="1:24" x14ac:dyDescent="0.2">
      <c r="A1878">
        <v>8.3731709252448994</v>
      </c>
      <c r="B1878">
        <v>179.52140640053</v>
      </c>
      <c r="C1878">
        <v>22022.626216658999</v>
      </c>
      <c r="D1878">
        <v>5.2150423497</v>
      </c>
      <c r="E1878">
        <v>339.49222220082999</v>
      </c>
      <c r="F1878">
        <v>396.69669739250998</v>
      </c>
      <c r="G1878">
        <v>13.697087439018</v>
      </c>
      <c r="H1878">
        <v>110.43108031793</v>
      </c>
      <c r="I1878">
        <v>2.7863296671444</v>
      </c>
      <c r="J1878">
        <v>0</v>
      </c>
      <c r="O1878" s="1">
        <f t="shared" si="290"/>
        <v>8.3731709252448994</v>
      </c>
      <c r="P1878" s="1">
        <f t="shared" si="291"/>
        <v>179.52140640053</v>
      </c>
      <c r="Q1878" s="1">
        <f t="shared" si="292"/>
        <v>22022.626216658999</v>
      </c>
      <c r="R1878" s="1">
        <f t="shared" si="293"/>
        <v>5.2150423497</v>
      </c>
      <c r="S1878" s="1">
        <f t="shared" si="294"/>
        <v>339.49222220082999</v>
      </c>
      <c r="T1878" s="1">
        <f t="shared" si="295"/>
        <v>396.69669739250998</v>
      </c>
      <c r="U1878" s="1">
        <f t="shared" si="296"/>
        <v>13.697087439018</v>
      </c>
      <c r="V1878" s="1">
        <f t="shared" si="297"/>
        <v>110.43108031793</v>
      </c>
      <c r="W1878" s="1">
        <f t="shared" si="298"/>
        <v>2.7863296671444</v>
      </c>
      <c r="X1878" s="1" t="str">
        <f t="shared" si="299"/>
        <v>TIDAK</v>
      </c>
    </row>
    <row r="1879" spans="1:24" x14ac:dyDescent="0.2">
      <c r="B1879">
        <v>205.30414886906999</v>
      </c>
      <c r="C1879">
        <v>12190.171601534001</v>
      </c>
      <c r="D1879">
        <v>7.0448330106280004</v>
      </c>
      <c r="E1879">
        <v>313.41170753724998</v>
      </c>
      <c r="F1879">
        <v>374.52319699753002</v>
      </c>
      <c r="G1879">
        <v>11.838312937869</v>
      </c>
      <c r="H1879">
        <v>47.653641940337003</v>
      </c>
      <c r="I1879">
        <v>5.0262707260281996</v>
      </c>
      <c r="J1879">
        <v>0</v>
      </c>
      <c r="O1879" s="1">
        <f t="shared" si="290"/>
        <v>7.0807945042768186</v>
      </c>
      <c r="P1879" s="1">
        <f t="shared" si="291"/>
        <v>205.30414886906999</v>
      </c>
      <c r="Q1879" s="1">
        <f t="shared" si="292"/>
        <v>12190.171601534001</v>
      </c>
      <c r="R1879" s="1">
        <f t="shared" si="293"/>
        <v>7.0448330106280004</v>
      </c>
      <c r="S1879" s="1">
        <f t="shared" si="294"/>
        <v>313.41170753724998</v>
      </c>
      <c r="T1879" s="1">
        <f t="shared" si="295"/>
        <v>374.52319699753002</v>
      </c>
      <c r="U1879" s="1">
        <f t="shared" si="296"/>
        <v>11.838312937869</v>
      </c>
      <c r="V1879" s="1">
        <f t="shared" si="297"/>
        <v>47.653641940337003</v>
      </c>
      <c r="W1879" s="1">
        <f t="shared" si="298"/>
        <v>5.0262707260281996</v>
      </c>
      <c r="X1879" s="1" t="str">
        <f t="shared" si="299"/>
        <v>TIDAK</v>
      </c>
    </row>
    <row r="1880" spans="1:24" x14ac:dyDescent="0.2">
      <c r="A1880">
        <v>5.9212470694760002</v>
      </c>
      <c r="B1880">
        <v>200.94373043741999</v>
      </c>
      <c r="C1880">
        <v>17397.402857711</v>
      </c>
      <c r="D1880">
        <v>6.7562000288851998</v>
      </c>
      <c r="E1880">
        <v>279.20230710048997</v>
      </c>
      <c r="F1880">
        <v>380.49981793926997</v>
      </c>
      <c r="G1880">
        <v>11.255356901021999</v>
      </c>
      <c r="H1880">
        <v>31.966296809231999</v>
      </c>
      <c r="I1880">
        <v>3.7467755604655002</v>
      </c>
      <c r="J1880">
        <v>0</v>
      </c>
      <c r="O1880" s="1">
        <f t="shared" si="290"/>
        <v>5.9212470694760002</v>
      </c>
      <c r="P1880" s="1">
        <f t="shared" si="291"/>
        <v>200.94373043741999</v>
      </c>
      <c r="Q1880" s="1">
        <f t="shared" si="292"/>
        <v>17397.402857711</v>
      </c>
      <c r="R1880" s="1">
        <f t="shared" si="293"/>
        <v>6.7562000288851998</v>
      </c>
      <c r="S1880" s="1">
        <f t="shared" si="294"/>
        <v>279.20230710048997</v>
      </c>
      <c r="T1880" s="1">
        <f t="shared" si="295"/>
        <v>380.49981793926997</v>
      </c>
      <c r="U1880" s="1">
        <f t="shared" si="296"/>
        <v>11.255356901021999</v>
      </c>
      <c r="V1880" s="1">
        <f t="shared" si="297"/>
        <v>31.966296809231999</v>
      </c>
      <c r="W1880" s="1">
        <f t="shared" si="298"/>
        <v>3.7467755604655002</v>
      </c>
      <c r="X1880" s="1" t="str">
        <f t="shared" si="299"/>
        <v>TIDAK</v>
      </c>
    </row>
    <row r="1881" spans="1:24" x14ac:dyDescent="0.2">
      <c r="A1881">
        <v>8.8298061781505996</v>
      </c>
      <c r="B1881">
        <v>216.12214373732999</v>
      </c>
      <c r="C1881">
        <v>17732.914670265</v>
      </c>
      <c r="D1881">
        <v>7.8563118014219997</v>
      </c>
      <c r="E1881">
        <v>377.25383386968002</v>
      </c>
      <c r="F1881">
        <v>301.89595905839002</v>
      </c>
      <c r="G1881">
        <v>16.210712890566001</v>
      </c>
      <c r="H1881">
        <v>64.409358856512995</v>
      </c>
      <c r="I1881">
        <v>4.4238860416105004</v>
      </c>
      <c r="J1881">
        <v>0</v>
      </c>
      <c r="O1881" s="1">
        <f t="shared" si="290"/>
        <v>8.8298061781505996</v>
      </c>
      <c r="P1881" s="1">
        <f t="shared" si="291"/>
        <v>216.12214373732999</v>
      </c>
      <c r="Q1881" s="1">
        <f t="shared" si="292"/>
        <v>17732.914670265</v>
      </c>
      <c r="R1881" s="1">
        <f t="shared" si="293"/>
        <v>7.8563118014219997</v>
      </c>
      <c r="S1881" s="1">
        <f t="shared" si="294"/>
        <v>377.25383386968002</v>
      </c>
      <c r="T1881" s="1">
        <f t="shared" si="295"/>
        <v>301.89595905839002</v>
      </c>
      <c r="U1881" s="1">
        <f t="shared" si="296"/>
        <v>16.210712890566001</v>
      </c>
      <c r="V1881" s="1">
        <f t="shared" si="297"/>
        <v>64.409358856512995</v>
      </c>
      <c r="W1881" s="1">
        <f t="shared" si="298"/>
        <v>4.4238860416105004</v>
      </c>
      <c r="X1881" s="1" t="str">
        <f t="shared" si="299"/>
        <v>TIDAK</v>
      </c>
    </row>
    <row r="1882" spans="1:24" x14ac:dyDescent="0.2">
      <c r="B1882">
        <v>187.61343757660001</v>
      </c>
      <c r="C1882">
        <v>13427.068591069999</v>
      </c>
      <c r="D1882">
        <v>7.3175697340642998</v>
      </c>
      <c r="F1882">
        <v>507.56748832288002</v>
      </c>
      <c r="G1882">
        <v>18.137690527377998</v>
      </c>
      <c r="H1882">
        <v>79.349881338767005</v>
      </c>
      <c r="I1882">
        <v>5.3246380048497004</v>
      </c>
      <c r="J1882">
        <v>0</v>
      </c>
      <c r="O1882" s="1">
        <f t="shared" si="290"/>
        <v>7.0807945042768186</v>
      </c>
      <c r="P1882" s="1">
        <f t="shared" si="291"/>
        <v>187.61343757660001</v>
      </c>
      <c r="Q1882" s="1">
        <f t="shared" si="292"/>
        <v>13427.068591069999</v>
      </c>
      <c r="R1882" s="1">
        <f t="shared" si="293"/>
        <v>7.3175697340642998</v>
      </c>
      <c r="S1882" s="1">
        <f t="shared" si="294"/>
        <v>333.77577661081295</v>
      </c>
      <c r="T1882" s="1">
        <f t="shared" si="295"/>
        <v>507.56748832288002</v>
      </c>
      <c r="U1882" s="1">
        <f t="shared" si="296"/>
        <v>18.137690527377998</v>
      </c>
      <c r="V1882" s="1">
        <f t="shared" si="297"/>
        <v>79.349881338767005</v>
      </c>
      <c r="W1882" s="1">
        <f t="shared" si="298"/>
        <v>5.3246380048497004</v>
      </c>
      <c r="X1882" s="1" t="str">
        <f t="shared" si="299"/>
        <v>TIDAK</v>
      </c>
    </row>
    <row r="1883" spans="1:24" x14ac:dyDescent="0.2">
      <c r="A1883">
        <v>6.8322173875674999</v>
      </c>
      <c r="B1883">
        <v>164.27439311245001</v>
      </c>
      <c r="C1883">
        <v>14015.044769114</v>
      </c>
      <c r="D1883">
        <v>6.0559850234423003</v>
      </c>
      <c r="E1883">
        <v>281.67804010417001</v>
      </c>
      <c r="F1883">
        <v>389.97809733154998</v>
      </c>
      <c r="G1883">
        <v>14.836636743871001</v>
      </c>
      <c r="H1883">
        <v>44.367573762707998</v>
      </c>
      <c r="I1883">
        <v>3.1454155114301998</v>
      </c>
      <c r="J1883">
        <v>0</v>
      </c>
      <c r="O1883" s="1">
        <f t="shared" si="290"/>
        <v>6.8322173875674999</v>
      </c>
      <c r="P1883" s="1">
        <f t="shared" si="291"/>
        <v>164.27439311245001</v>
      </c>
      <c r="Q1883" s="1">
        <f t="shared" si="292"/>
        <v>14015.044769114</v>
      </c>
      <c r="R1883" s="1">
        <f t="shared" si="293"/>
        <v>6.0559850234423003</v>
      </c>
      <c r="S1883" s="1">
        <f t="shared" si="294"/>
        <v>281.67804010417001</v>
      </c>
      <c r="T1883" s="1">
        <f t="shared" si="295"/>
        <v>389.97809733154998</v>
      </c>
      <c r="U1883" s="1">
        <f t="shared" si="296"/>
        <v>14.836636743871001</v>
      </c>
      <c r="V1883" s="1">
        <f t="shared" si="297"/>
        <v>44.367573762707998</v>
      </c>
      <c r="W1883" s="1">
        <f t="shared" si="298"/>
        <v>3.1454155114301998</v>
      </c>
      <c r="X1883" s="1" t="str">
        <f t="shared" si="299"/>
        <v>TIDAK</v>
      </c>
    </row>
    <row r="1884" spans="1:24" x14ac:dyDescent="0.2">
      <c r="A1884">
        <v>9.2813026113480994</v>
      </c>
      <c r="B1884">
        <v>215.90762487437999</v>
      </c>
      <c r="C1884">
        <v>36622.228606228004</v>
      </c>
      <c r="D1884">
        <v>3.9034962261395001</v>
      </c>
      <c r="F1884">
        <v>383.26002820409002</v>
      </c>
      <c r="G1884">
        <v>19.034877385803998</v>
      </c>
      <c r="H1884">
        <v>80.317596546342003</v>
      </c>
      <c r="I1884">
        <v>4.0699765887514001</v>
      </c>
      <c r="J1884">
        <v>0</v>
      </c>
      <c r="O1884" s="1">
        <f t="shared" si="290"/>
        <v>9.2813026113480994</v>
      </c>
      <c r="P1884" s="1">
        <f t="shared" si="291"/>
        <v>215.90762487437999</v>
      </c>
      <c r="Q1884" s="1">
        <f t="shared" si="292"/>
        <v>36622.228606228004</v>
      </c>
      <c r="R1884" s="1">
        <f t="shared" si="293"/>
        <v>3.9034962261395001</v>
      </c>
      <c r="S1884" s="1">
        <f t="shared" si="294"/>
        <v>333.77577661081295</v>
      </c>
      <c r="T1884" s="1">
        <f t="shared" si="295"/>
        <v>383.26002820409002</v>
      </c>
      <c r="U1884" s="1">
        <f t="shared" si="296"/>
        <v>19.034877385803998</v>
      </c>
      <c r="V1884" s="1">
        <f t="shared" si="297"/>
        <v>80.317596546342003</v>
      </c>
      <c r="W1884" s="1">
        <f t="shared" si="298"/>
        <v>4.0699765887514001</v>
      </c>
      <c r="X1884" s="1" t="str">
        <f t="shared" si="299"/>
        <v>TIDAK</v>
      </c>
    </row>
    <row r="1885" spans="1:24" x14ac:dyDescent="0.2">
      <c r="A1885">
        <v>7.4562507854169002</v>
      </c>
      <c r="B1885">
        <v>226.53828873348999</v>
      </c>
      <c r="C1885">
        <v>9163.2944481412997</v>
      </c>
      <c r="D1885">
        <v>5.7262235902027001</v>
      </c>
      <c r="F1885">
        <v>417.12520966535999</v>
      </c>
      <c r="G1885">
        <v>10.066075647919</v>
      </c>
      <c r="H1885">
        <v>67.304224189240998</v>
      </c>
      <c r="I1885">
        <v>4.2796974277880997</v>
      </c>
      <c r="J1885">
        <v>0</v>
      </c>
      <c r="O1885" s="1">
        <f t="shared" si="290"/>
        <v>7.4562507854169002</v>
      </c>
      <c r="P1885" s="1">
        <f t="shared" si="291"/>
        <v>226.53828873348999</v>
      </c>
      <c r="Q1885" s="1">
        <f t="shared" si="292"/>
        <v>9163.2944481412997</v>
      </c>
      <c r="R1885" s="1">
        <f t="shared" si="293"/>
        <v>5.7262235902027001</v>
      </c>
      <c r="S1885" s="1">
        <f t="shared" si="294"/>
        <v>333.77577661081295</v>
      </c>
      <c r="T1885" s="1">
        <f t="shared" si="295"/>
        <v>417.12520966535999</v>
      </c>
      <c r="U1885" s="1">
        <f t="shared" si="296"/>
        <v>10.066075647919</v>
      </c>
      <c r="V1885" s="1">
        <f t="shared" si="297"/>
        <v>67.304224189240998</v>
      </c>
      <c r="W1885" s="1">
        <f t="shared" si="298"/>
        <v>4.2796974277880997</v>
      </c>
      <c r="X1885" s="1" t="str">
        <f t="shared" si="299"/>
        <v>TIDAK</v>
      </c>
    </row>
    <row r="1886" spans="1:24" x14ac:dyDescent="0.2">
      <c r="A1886">
        <v>7.0882509764341002</v>
      </c>
      <c r="B1886">
        <v>172.68929992342001</v>
      </c>
      <c r="C1886">
        <v>25399.109005648999</v>
      </c>
      <c r="D1886">
        <v>6.9412166567128999</v>
      </c>
      <c r="E1886">
        <v>355.25307889930002</v>
      </c>
      <c r="F1886">
        <v>298.67175938983002</v>
      </c>
      <c r="G1886">
        <v>13.637782600715999</v>
      </c>
      <c r="I1886">
        <v>3.2306454361995001</v>
      </c>
      <c r="J1886">
        <v>0</v>
      </c>
      <c r="O1886" s="1">
        <f t="shared" si="290"/>
        <v>7.0882509764341002</v>
      </c>
      <c r="P1886" s="1">
        <f t="shared" si="291"/>
        <v>172.68929992342001</v>
      </c>
      <c r="Q1886" s="1">
        <f t="shared" si="292"/>
        <v>25399.109005648999</v>
      </c>
      <c r="R1886" s="1">
        <f t="shared" si="293"/>
        <v>6.9412166567128999</v>
      </c>
      <c r="S1886" s="1">
        <f t="shared" si="294"/>
        <v>355.25307889930002</v>
      </c>
      <c r="T1886" s="1">
        <f t="shared" si="295"/>
        <v>298.67175938983002</v>
      </c>
      <c r="U1886" s="1">
        <f t="shared" si="296"/>
        <v>13.637782600715999</v>
      </c>
      <c r="V1886" s="1">
        <f t="shared" si="297"/>
        <v>66.396292946768057</v>
      </c>
      <c r="W1886" s="1">
        <f t="shared" si="298"/>
        <v>3.2306454361995001</v>
      </c>
      <c r="X1886" s="1" t="str">
        <f t="shared" si="299"/>
        <v>TIDAK</v>
      </c>
    </row>
    <row r="1887" spans="1:24" x14ac:dyDescent="0.2">
      <c r="A1887">
        <v>5.6486285376079</v>
      </c>
      <c r="B1887">
        <v>167.03009718362</v>
      </c>
      <c r="C1887">
        <v>14547.885478197</v>
      </c>
      <c r="D1887">
        <v>7.7353477862051001</v>
      </c>
      <c r="F1887">
        <v>347.79232061117</v>
      </c>
      <c r="G1887">
        <v>10.689768776966</v>
      </c>
      <c r="H1887">
        <v>75.288687530762999</v>
      </c>
      <c r="I1887">
        <v>5.3700041833464001</v>
      </c>
      <c r="J1887">
        <v>0</v>
      </c>
      <c r="O1887" s="1">
        <f t="shared" si="290"/>
        <v>5.6486285376079</v>
      </c>
      <c r="P1887" s="1">
        <f t="shared" si="291"/>
        <v>167.03009718362</v>
      </c>
      <c r="Q1887" s="1">
        <f t="shared" si="292"/>
        <v>14547.885478197</v>
      </c>
      <c r="R1887" s="1">
        <f t="shared" si="293"/>
        <v>7.7353477862051001</v>
      </c>
      <c r="S1887" s="1">
        <f t="shared" si="294"/>
        <v>333.77577661081295</v>
      </c>
      <c r="T1887" s="1">
        <f t="shared" si="295"/>
        <v>347.79232061117</v>
      </c>
      <c r="U1887" s="1">
        <f t="shared" si="296"/>
        <v>10.689768776966</v>
      </c>
      <c r="V1887" s="1">
        <f t="shared" si="297"/>
        <v>75.288687530762999</v>
      </c>
      <c r="W1887" s="1">
        <f t="shared" si="298"/>
        <v>5.3700041833464001</v>
      </c>
      <c r="X1887" s="1" t="str">
        <f t="shared" si="299"/>
        <v>TIDAK</v>
      </c>
    </row>
    <row r="1888" spans="1:24" x14ac:dyDescent="0.2">
      <c r="A1888">
        <v>4.2939612347944003</v>
      </c>
      <c r="B1888">
        <v>192.36073702122999</v>
      </c>
      <c r="C1888">
        <v>24600.760690546002</v>
      </c>
      <c r="D1888">
        <v>8.2616351763746003</v>
      </c>
      <c r="E1888">
        <v>261.35704084641998</v>
      </c>
      <c r="F1888">
        <v>475.87641511344998</v>
      </c>
      <c r="G1888">
        <v>10.799428446712</v>
      </c>
      <c r="H1888">
        <v>53.619847402003998</v>
      </c>
      <c r="I1888">
        <v>5.1051207570708996</v>
      </c>
      <c r="J1888">
        <v>0</v>
      </c>
      <c r="O1888" s="1">
        <f t="shared" si="290"/>
        <v>4.2939612347944003</v>
      </c>
      <c r="P1888" s="1">
        <f t="shared" si="291"/>
        <v>192.36073702122999</v>
      </c>
      <c r="Q1888" s="1">
        <f t="shared" si="292"/>
        <v>24600.760690546002</v>
      </c>
      <c r="R1888" s="1">
        <f t="shared" si="293"/>
        <v>8.2616351763746003</v>
      </c>
      <c r="S1888" s="1">
        <f t="shared" si="294"/>
        <v>261.35704084641998</v>
      </c>
      <c r="T1888" s="1">
        <f t="shared" si="295"/>
        <v>475.87641511344998</v>
      </c>
      <c r="U1888" s="1">
        <f t="shared" si="296"/>
        <v>10.799428446712</v>
      </c>
      <c r="V1888" s="1">
        <f t="shared" si="297"/>
        <v>53.619847402003998</v>
      </c>
      <c r="W1888" s="1">
        <f t="shared" si="298"/>
        <v>5.1051207570708996</v>
      </c>
      <c r="X1888" s="1" t="str">
        <f t="shared" si="299"/>
        <v>TIDAK</v>
      </c>
    </row>
    <row r="1889" spans="1:24" x14ac:dyDescent="0.2">
      <c r="A1889">
        <v>9.6780508539025991</v>
      </c>
      <c r="B1889">
        <v>188.36874078515001</v>
      </c>
      <c r="C1889">
        <v>26402.703957346999</v>
      </c>
      <c r="D1889">
        <v>4.0741411623718999</v>
      </c>
      <c r="E1889">
        <v>395.90420766512</v>
      </c>
      <c r="F1889">
        <v>325.00111554371</v>
      </c>
      <c r="G1889">
        <v>16.917993803045</v>
      </c>
      <c r="H1889">
        <v>91.416879972502002</v>
      </c>
      <c r="I1889">
        <v>3.0297003349809</v>
      </c>
      <c r="J1889">
        <v>0</v>
      </c>
      <c r="O1889" s="1">
        <f t="shared" si="290"/>
        <v>9.6780508539025991</v>
      </c>
      <c r="P1889" s="1">
        <f t="shared" si="291"/>
        <v>188.36874078515001</v>
      </c>
      <c r="Q1889" s="1">
        <f t="shared" si="292"/>
        <v>26402.703957346999</v>
      </c>
      <c r="R1889" s="1">
        <f t="shared" si="293"/>
        <v>4.0741411623718999</v>
      </c>
      <c r="S1889" s="1">
        <f t="shared" si="294"/>
        <v>395.90420766512</v>
      </c>
      <c r="T1889" s="1">
        <f t="shared" si="295"/>
        <v>325.00111554371</v>
      </c>
      <c r="U1889" s="1">
        <f t="shared" si="296"/>
        <v>16.917993803045</v>
      </c>
      <c r="V1889" s="1">
        <f t="shared" si="297"/>
        <v>91.416879972502002</v>
      </c>
      <c r="W1889" s="1">
        <f t="shared" si="298"/>
        <v>3.0297003349809</v>
      </c>
      <c r="X1889" s="1" t="str">
        <f t="shared" si="299"/>
        <v>TIDAK</v>
      </c>
    </row>
    <row r="1890" spans="1:24" x14ac:dyDescent="0.2">
      <c r="A1890">
        <v>8.6627095013891999</v>
      </c>
      <c r="B1890">
        <v>173.53194724331999</v>
      </c>
      <c r="C1890">
        <v>20333.079495217</v>
      </c>
      <c r="D1890">
        <v>5.6363884333914998</v>
      </c>
      <c r="E1890">
        <v>439.78793842476</v>
      </c>
      <c r="F1890">
        <v>459.63311971528998</v>
      </c>
      <c r="G1890">
        <v>16.283311180441</v>
      </c>
      <c r="H1890">
        <v>89.924252622424007</v>
      </c>
      <c r="I1890">
        <v>5.1201025278241996</v>
      </c>
      <c r="J1890">
        <v>0</v>
      </c>
      <c r="O1890" s="1">
        <f t="shared" si="290"/>
        <v>8.6627095013891999</v>
      </c>
      <c r="P1890" s="1">
        <f t="shared" si="291"/>
        <v>173.53194724331999</v>
      </c>
      <c r="Q1890" s="1">
        <f t="shared" si="292"/>
        <v>20333.079495217</v>
      </c>
      <c r="R1890" s="1">
        <f t="shared" si="293"/>
        <v>5.6363884333914998</v>
      </c>
      <c r="S1890" s="1">
        <f t="shared" si="294"/>
        <v>439.78793842476</v>
      </c>
      <c r="T1890" s="1">
        <f t="shared" si="295"/>
        <v>459.63311971528998</v>
      </c>
      <c r="U1890" s="1">
        <f t="shared" si="296"/>
        <v>16.283311180441</v>
      </c>
      <c r="V1890" s="1">
        <f t="shared" si="297"/>
        <v>89.924252622424007</v>
      </c>
      <c r="W1890" s="1">
        <f t="shared" si="298"/>
        <v>5.1201025278241996</v>
      </c>
      <c r="X1890" s="1" t="str">
        <f t="shared" si="299"/>
        <v>TIDAK</v>
      </c>
    </row>
    <row r="1891" spans="1:24" x14ac:dyDescent="0.2">
      <c r="A1891">
        <v>5.8973911208430998</v>
      </c>
      <c r="B1891">
        <v>172.03438531654999</v>
      </c>
      <c r="C1891">
        <v>30575.357138473999</v>
      </c>
      <c r="D1891">
        <v>8.6496147371626009</v>
      </c>
      <c r="E1891">
        <v>393.55489223878999</v>
      </c>
      <c r="F1891">
        <v>426.50583429253999</v>
      </c>
      <c r="G1891">
        <v>16.311658241896001</v>
      </c>
      <c r="H1891">
        <v>74.543980667311004</v>
      </c>
      <c r="I1891">
        <v>2.9616024179164002</v>
      </c>
      <c r="J1891">
        <v>0</v>
      </c>
      <c r="O1891" s="1">
        <f t="shared" si="290"/>
        <v>5.8973911208430998</v>
      </c>
      <c r="P1891" s="1">
        <f t="shared" si="291"/>
        <v>172.03438531654999</v>
      </c>
      <c r="Q1891" s="1">
        <f t="shared" si="292"/>
        <v>30575.357138473999</v>
      </c>
      <c r="R1891" s="1">
        <f t="shared" si="293"/>
        <v>8.6496147371626009</v>
      </c>
      <c r="S1891" s="1">
        <f t="shared" si="294"/>
        <v>393.55489223878999</v>
      </c>
      <c r="T1891" s="1">
        <f t="shared" si="295"/>
        <v>426.50583429253999</v>
      </c>
      <c r="U1891" s="1">
        <f t="shared" si="296"/>
        <v>16.311658241896001</v>
      </c>
      <c r="V1891" s="1">
        <f t="shared" si="297"/>
        <v>74.543980667311004</v>
      </c>
      <c r="W1891" s="1">
        <f t="shared" si="298"/>
        <v>2.9616024179164002</v>
      </c>
      <c r="X1891" s="1" t="str">
        <f t="shared" si="299"/>
        <v>TIDAK</v>
      </c>
    </row>
    <row r="1892" spans="1:24" x14ac:dyDescent="0.2">
      <c r="A1892">
        <v>9.4942426480383997</v>
      </c>
      <c r="B1892">
        <v>274.82836925369998</v>
      </c>
      <c r="C1892">
        <v>21879.704207891002</v>
      </c>
      <c r="D1892">
        <v>5.2657183380654002</v>
      </c>
      <c r="E1892">
        <v>364.68263434840998</v>
      </c>
      <c r="F1892">
        <v>581.07815641482</v>
      </c>
      <c r="G1892">
        <v>13.636013975088</v>
      </c>
      <c r="H1892">
        <v>62.119643029099002</v>
      </c>
      <c r="I1892">
        <v>3.1890255397079001</v>
      </c>
      <c r="J1892">
        <v>1</v>
      </c>
      <c r="O1892" s="1">
        <f t="shared" si="290"/>
        <v>9.4942426480383997</v>
      </c>
      <c r="P1892" s="1">
        <f t="shared" si="291"/>
        <v>274.82836925369998</v>
      </c>
      <c r="Q1892" s="1">
        <f t="shared" si="292"/>
        <v>21879.704207891002</v>
      </c>
      <c r="R1892" s="1">
        <f t="shared" si="293"/>
        <v>5.2657183380654002</v>
      </c>
      <c r="S1892" s="1">
        <f t="shared" si="294"/>
        <v>364.68263434840998</v>
      </c>
      <c r="T1892" s="1">
        <f t="shared" si="295"/>
        <v>581.07815641482</v>
      </c>
      <c r="U1892" s="1">
        <f t="shared" si="296"/>
        <v>13.636013975088</v>
      </c>
      <c r="V1892" s="1">
        <f t="shared" si="297"/>
        <v>62.119643029099002</v>
      </c>
      <c r="W1892" s="1">
        <f t="shared" si="298"/>
        <v>3.1890255397079001</v>
      </c>
      <c r="X1892" s="1" t="str">
        <f t="shared" si="299"/>
        <v>YA</v>
      </c>
    </row>
    <row r="1893" spans="1:24" x14ac:dyDescent="0.2">
      <c r="B1893">
        <v>173.47418591741999</v>
      </c>
      <c r="C1893">
        <v>18318.720372029002</v>
      </c>
      <c r="D1893">
        <v>7.5976535993776002</v>
      </c>
      <c r="E1893">
        <v>282.59811917472001</v>
      </c>
      <c r="F1893">
        <v>407.64296227704</v>
      </c>
      <c r="G1893">
        <v>20.200592419126</v>
      </c>
      <c r="H1893">
        <v>79.104018797707994</v>
      </c>
      <c r="I1893">
        <v>4.1812641058229998</v>
      </c>
      <c r="J1893">
        <v>1</v>
      </c>
      <c r="O1893" s="1">
        <f t="shared" si="290"/>
        <v>7.0807945042768186</v>
      </c>
      <c r="P1893" s="1">
        <f t="shared" si="291"/>
        <v>173.47418591741999</v>
      </c>
      <c r="Q1893" s="1">
        <f t="shared" si="292"/>
        <v>18318.720372029002</v>
      </c>
      <c r="R1893" s="1">
        <f t="shared" si="293"/>
        <v>7.5976535993776002</v>
      </c>
      <c r="S1893" s="1">
        <f t="shared" si="294"/>
        <v>282.59811917472001</v>
      </c>
      <c r="T1893" s="1">
        <f t="shared" si="295"/>
        <v>407.64296227704</v>
      </c>
      <c r="U1893" s="1">
        <f t="shared" si="296"/>
        <v>20.200592419126</v>
      </c>
      <c r="V1893" s="1">
        <f t="shared" si="297"/>
        <v>79.104018797707994</v>
      </c>
      <c r="W1893" s="1">
        <f t="shared" si="298"/>
        <v>4.1812641058229998</v>
      </c>
      <c r="X1893" s="1" t="str">
        <f t="shared" si="299"/>
        <v>YA</v>
      </c>
    </row>
    <row r="1894" spans="1:24" x14ac:dyDescent="0.2">
      <c r="A1894">
        <v>7.0801930590132001</v>
      </c>
      <c r="B1894">
        <v>185.82572638319999</v>
      </c>
      <c r="C1894">
        <v>39431.112653235003</v>
      </c>
      <c r="D1894">
        <v>8.8063927489580003</v>
      </c>
      <c r="E1894">
        <v>286.22387566553999</v>
      </c>
      <c r="F1894">
        <v>355.93759648346003</v>
      </c>
      <c r="G1894">
        <v>7.7814933731462004</v>
      </c>
      <c r="H1894">
        <v>39.623834744833999</v>
      </c>
      <c r="I1894">
        <v>1.4922066153042</v>
      </c>
      <c r="J1894">
        <v>1</v>
      </c>
      <c r="O1894" s="1">
        <f t="shared" si="290"/>
        <v>7.0801930590132001</v>
      </c>
      <c r="P1894" s="1">
        <f t="shared" si="291"/>
        <v>185.82572638319999</v>
      </c>
      <c r="Q1894" s="1">
        <f t="shared" si="292"/>
        <v>39431.112653235003</v>
      </c>
      <c r="R1894" s="1">
        <f t="shared" si="293"/>
        <v>8.8063927489580003</v>
      </c>
      <c r="S1894" s="1">
        <f t="shared" si="294"/>
        <v>286.22387566553999</v>
      </c>
      <c r="T1894" s="1">
        <f t="shared" si="295"/>
        <v>355.93759648346003</v>
      </c>
      <c r="U1894" s="1">
        <f t="shared" si="296"/>
        <v>7.7814933731462004</v>
      </c>
      <c r="V1894" s="1">
        <f t="shared" si="297"/>
        <v>39.623834744833999</v>
      </c>
      <c r="W1894" s="1">
        <f t="shared" si="298"/>
        <v>1.4922066153042</v>
      </c>
      <c r="X1894" s="1" t="str">
        <f t="shared" si="299"/>
        <v>YA</v>
      </c>
    </row>
    <row r="1895" spans="1:24" x14ac:dyDescent="0.2">
      <c r="A1895">
        <v>7.5598523097693002</v>
      </c>
      <c r="B1895">
        <v>244.29455766551999</v>
      </c>
      <c r="C1895">
        <v>29567.698929375001</v>
      </c>
      <c r="D1895">
        <v>8.6478795326815998</v>
      </c>
      <c r="F1895">
        <v>278.47558585104002</v>
      </c>
      <c r="G1895">
        <v>10.046943183142</v>
      </c>
      <c r="H1895">
        <v>107.61080622986999</v>
      </c>
      <c r="I1895">
        <v>4.5505010060881999</v>
      </c>
      <c r="J1895">
        <v>1</v>
      </c>
      <c r="O1895" s="1">
        <f t="shared" si="290"/>
        <v>7.5598523097693002</v>
      </c>
      <c r="P1895" s="1">
        <f t="shared" si="291"/>
        <v>244.29455766551999</v>
      </c>
      <c r="Q1895" s="1">
        <f t="shared" si="292"/>
        <v>29567.698929375001</v>
      </c>
      <c r="R1895" s="1">
        <f t="shared" si="293"/>
        <v>8.6478795326815998</v>
      </c>
      <c r="S1895" s="1">
        <f t="shared" si="294"/>
        <v>333.77577661081295</v>
      </c>
      <c r="T1895" s="1">
        <f t="shared" si="295"/>
        <v>278.47558585104002</v>
      </c>
      <c r="U1895" s="1">
        <f t="shared" si="296"/>
        <v>10.046943183142</v>
      </c>
      <c r="V1895" s="1">
        <f t="shared" si="297"/>
        <v>107.61080622986999</v>
      </c>
      <c r="W1895" s="1">
        <f t="shared" si="298"/>
        <v>4.5505010060881999</v>
      </c>
      <c r="X1895" s="1" t="str">
        <f t="shared" si="299"/>
        <v>YA</v>
      </c>
    </row>
    <row r="1896" spans="1:24" x14ac:dyDescent="0.2">
      <c r="A1896">
        <v>7.0403949560722996</v>
      </c>
      <c r="B1896">
        <v>199.07921689768</v>
      </c>
      <c r="C1896">
        <v>22505.518596929</v>
      </c>
      <c r="D1896">
        <v>7.9535722789900998</v>
      </c>
      <c r="F1896">
        <v>531.47666646567995</v>
      </c>
      <c r="G1896">
        <v>14.690953877229999</v>
      </c>
      <c r="H1896">
        <v>58.412860166542004</v>
      </c>
      <c r="I1896">
        <v>3.9319165532621998</v>
      </c>
      <c r="J1896">
        <v>1</v>
      </c>
      <c r="O1896" s="1">
        <f t="shared" si="290"/>
        <v>7.0403949560722996</v>
      </c>
      <c r="P1896" s="1">
        <f t="shared" si="291"/>
        <v>199.07921689768</v>
      </c>
      <c r="Q1896" s="1">
        <f t="shared" si="292"/>
        <v>22505.518596929</v>
      </c>
      <c r="R1896" s="1">
        <f t="shared" si="293"/>
        <v>7.9535722789900998</v>
      </c>
      <c r="S1896" s="1">
        <f t="shared" si="294"/>
        <v>333.77577661081295</v>
      </c>
      <c r="T1896" s="1">
        <f t="shared" si="295"/>
        <v>531.47666646567995</v>
      </c>
      <c r="U1896" s="1">
        <f t="shared" si="296"/>
        <v>14.690953877229999</v>
      </c>
      <c r="V1896" s="1">
        <f t="shared" si="297"/>
        <v>58.412860166542004</v>
      </c>
      <c r="W1896" s="1">
        <f t="shared" si="298"/>
        <v>3.9319165532621998</v>
      </c>
      <c r="X1896" s="1" t="str">
        <f t="shared" si="299"/>
        <v>YA</v>
      </c>
    </row>
    <row r="1897" spans="1:24" x14ac:dyDescent="0.2">
      <c r="A1897">
        <v>8.0530436822356002</v>
      </c>
      <c r="B1897">
        <v>211.78323531813001</v>
      </c>
      <c r="C1897">
        <v>37086.546054060003</v>
      </c>
      <c r="D1897">
        <v>8.2675368323274991</v>
      </c>
      <c r="E1897">
        <v>251.44349970246</v>
      </c>
      <c r="F1897">
        <v>512.89903637125997</v>
      </c>
      <c r="G1897">
        <v>19.166620232734999</v>
      </c>
      <c r="H1897">
        <v>73.248984331407001</v>
      </c>
      <c r="I1897">
        <v>3.3015748949925001</v>
      </c>
      <c r="J1897">
        <v>1</v>
      </c>
      <c r="O1897" s="1">
        <f t="shared" si="290"/>
        <v>8.0530436822356002</v>
      </c>
      <c r="P1897" s="1">
        <f t="shared" si="291"/>
        <v>211.78323531813001</v>
      </c>
      <c r="Q1897" s="1">
        <f t="shared" si="292"/>
        <v>37086.546054060003</v>
      </c>
      <c r="R1897" s="1">
        <f t="shared" si="293"/>
        <v>8.2675368323274991</v>
      </c>
      <c r="S1897" s="1">
        <f t="shared" si="294"/>
        <v>251.44349970246</v>
      </c>
      <c r="T1897" s="1">
        <f t="shared" si="295"/>
        <v>512.89903637125997</v>
      </c>
      <c r="U1897" s="1">
        <f t="shared" si="296"/>
        <v>19.166620232734999</v>
      </c>
      <c r="V1897" s="1">
        <f t="shared" si="297"/>
        <v>73.248984331407001</v>
      </c>
      <c r="W1897" s="1">
        <f t="shared" si="298"/>
        <v>3.3015748949925001</v>
      </c>
      <c r="X1897" s="1" t="str">
        <f t="shared" si="299"/>
        <v>YA</v>
      </c>
    </row>
    <row r="1898" spans="1:24" x14ac:dyDescent="0.2">
      <c r="A1898">
        <v>7.0443753187341001</v>
      </c>
      <c r="B1898">
        <v>229.60317278382999</v>
      </c>
      <c r="C1898">
        <v>12575.279626805999</v>
      </c>
      <c r="D1898">
        <v>7.8377779908544003</v>
      </c>
      <c r="E1898">
        <v>390.46768366160001</v>
      </c>
      <c r="F1898">
        <v>558.17659180607995</v>
      </c>
      <c r="G1898">
        <v>15.754784611898</v>
      </c>
      <c r="H1898">
        <v>36.267530025124998</v>
      </c>
      <c r="I1898">
        <v>4.2766990736424999</v>
      </c>
      <c r="J1898">
        <v>1</v>
      </c>
      <c r="O1898" s="1">
        <f t="shared" si="290"/>
        <v>7.0443753187341001</v>
      </c>
      <c r="P1898" s="1">
        <f t="shared" si="291"/>
        <v>229.60317278382999</v>
      </c>
      <c r="Q1898" s="1">
        <f t="shared" si="292"/>
        <v>12575.279626805999</v>
      </c>
      <c r="R1898" s="1">
        <f t="shared" si="293"/>
        <v>7.8377779908544003</v>
      </c>
      <c r="S1898" s="1">
        <f t="shared" si="294"/>
        <v>390.46768366160001</v>
      </c>
      <c r="T1898" s="1">
        <f t="shared" si="295"/>
        <v>558.17659180607995</v>
      </c>
      <c r="U1898" s="1">
        <f t="shared" si="296"/>
        <v>15.754784611898</v>
      </c>
      <c r="V1898" s="1">
        <f t="shared" si="297"/>
        <v>36.267530025124998</v>
      </c>
      <c r="W1898" s="1">
        <f t="shared" si="298"/>
        <v>4.2766990736424999</v>
      </c>
      <c r="X1898" s="1" t="str">
        <f t="shared" si="299"/>
        <v>YA</v>
      </c>
    </row>
    <row r="1899" spans="1:24" x14ac:dyDescent="0.2">
      <c r="A1899">
        <v>6.3098915761801999</v>
      </c>
      <c r="B1899">
        <v>133.64992468612999</v>
      </c>
      <c r="C1899">
        <v>31062.371914846</v>
      </c>
      <c r="D1899">
        <v>6.9756020039733997</v>
      </c>
      <c r="E1899">
        <v>252.10892512245999</v>
      </c>
      <c r="F1899">
        <v>381.05877629677002</v>
      </c>
      <c r="G1899">
        <v>17.20000825072</v>
      </c>
      <c r="H1899">
        <v>71.181544417457005</v>
      </c>
      <c r="I1899">
        <v>3.6030404617751</v>
      </c>
      <c r="J1899">
        <v>1</v>
      </c>
      <c r="O1899" s="1">
        <f t="shared" si="290"/>
        <v>6.3098915761801999</v>
      </c>
      <c r="P1899" s="1">
        <f t="shared" si="291"/>
        <v>133.64992468612999</v>
      </c>
      <c r="Q1899" s="1">
        <f t="shared" si="292"/>
        <v>31062.371914846</v>
      </c>
      <c r="R1899" s="1">
        <f t="shared" si="293"/>
        <v>6.9756020039733997</v>
      </c>
      <c r="S1899" s="1">
        <f t="shared" si="294"/>
        <v>252.10892512245999</v>
      </c>
      <c r="T1899" s="1">
        <f t="shared" si="295"/>
        <v>381.05877629677002</v>
      </c>
      <c r="U1899" s="1">
        <f t="shared" si="296"/>
        <v>17.20000825072</v>
      </c>
      <c r="V1899" s="1">
        <f t="shared" si="297"/>
        <v>71.181544417457005</v>
      </c>
      <c r="W1899" s="1">
        <f t="shared" si="298"/>
        <v>3.6030404617751</v>
      </c>
      <c r="X1899" s="1" t="str">
        <f t="shared" si="299"/>
        <v>YA</v>
      </c>
    </row>
    <row r="1900" spans="1:24" x14ac:dyDescent="0.2">
      <c r="A1900">
        <v>6.2035728482083998</v>
      </c>
      <c r="B1900">
        <v>139.12908302131001</v>
      </c>
      <c r="C1900">
        <v>6698.2390951629004</v>
      </c>
      <c r="D1900">
        <v>3.8768127149753</v>
      </c>
      <c r="F1900">
        <v>601.52616698866996</v>
      </c>
      <c r="G1900">
        <v>13.36816453959</v>
      </c>
      <c r="H1900">
        <v>68.298689053922004</v>
      </c>
      <c r="I1900">
        <v>4.3055493618377003</v>
      </c>
      <c r="J1900">
        <v>1</v>
      </c>
      <c r="O1900" s="1">
        <f t="shared" si="290"/>
        <v>6.2035728482083998</v>
      </c>
      <c r="P1900" s="1">
        <f t="shared" si="291"/>
        <v>139.12908302131001</v>
      </c>
      <c r="Q1900" s="1">
        <f t="shared" si="292"/>
        <v>6698.2390951629004</v>
      </c>
      <c r="R1900" s="1">
        <f t="shared" si="293"/>
        <v>3.8768127149753</v>
      </c>
      <c r="S1900" s="1">
        <f t="shared" si="294"/>
        <v>333.77577661081295</v>
      </c>
      <c r="T1900" s="1">
        <f t="shared" si="295"/>
        <v>601.52616698866996</v>
      </c>
      <c r="U1900" s="1">
        <f t="shared" si="296"/>
        <v>13.36816453959</v>
      </c>
      <c r="V1900" s="1">
        <f t="shared" si="297"/>
        <v>68.298689053922004</v>
      </c>
      <c r="W1900" s="1">
        <f t="shared" si="298"/>
        <v>4.3055493618377003</v>
      </c>
      <c r="X1900" s="1" t="str">
        <f t="shared" si="299"/>
        <v>YA</v>
      </c>
    </row>
    <row r="1901" spans="1:24" x14ac:dyDescent="0.2">
      <c r="A1901">
        <v>6.8794049572963001</v>
      </c>
      <c r="B1901">
        <v>214.73188747949999</v>
      </c>
      <c r="C1901">
        <v>20509.331961594002</v>
      </c>
      <c r="D1901">
        <v>9.0352503537970001</v>
      </c>
      <c r="E1901">
        <v>321.38327769398001</v>
      </c>
      <c r="F1901">
        <v>306.78430224297</v>
      </c>
      <c r="G1901">
        <v>12.47730316571</v>
      </c>
      <c r="H1901">
        <v>79.692079861558994</v>
      </c>
      <c r="I1901">
        <v>4.7004702297634999</v>
      </c>
      <c r="J1901">
        <v>1</v>
      </c>
      <c r="O1901" s="1">
        <f t="shared" si="290"/>
        <v>6.8794049572963001</v>
      </c>
      <c r="P1901" s="1">
        <f t="shared" si="291"/>
        <v>214.73188747949999</v>
      </c>
      <c r="Q1901" s="1">
        <f t="shared" si="292"/>
        <v>20509.331961594002</v>
      </c>
      <c r="R1901" s="1">
        <f t="shared" si="293"/>
        <v>9.0352503537970001</v>
      </c>
      <c r="S1901" s="1">
        <f t="shared" si="294"/>
        <v>321.38327769398001</v>
      </c>
      <c r="T1901" s="1">
        <f t="shared" si="295"/>
        <v>306.78430224297</v>
      </c>
      <c r="U1901" s="1">
        <f t="shared" si="296"/>
        <v>12.47730316571</v>
      </c>
      <c r="V1901" s="1">
        <f t="shared" si="297"/>
        <v>79.692079861558994</v>
      </c>
      <c r="W1901" s="1">
        <f t="shared" si="298"/>
        <v>4.7004702297634999</v>
      </c>
      <c r="X1901" s="1" t="str">
        <f t="shared" si="299"/>
        <v>YA</v>
      </c>
    </row>
    <row r="1902" spans="1:24" x14ac:dyDescent="0.2">
      <c r="A1902">
        <v>7.7548843944371999</v>
      </c>
      <c r="B1902">
        <v>210.72076869778999</v>
      </c>
      <c r="C1902">
        <v>18857.058497253001</v>
      </c>
      <c r="D1902">
        <v>5.6937519199329998</v>
      </c>
      <c r="E1902">
        <v>376.48462222350003</v>
      </c>
      <c r="F1902">
        <v>375.67269084352</v>
      </c>
      <c r="G1902">
        <v>14.708599014305999</v>
      </c>
      <c r="H1902">
        <v>43.299820101900004</v>
      </c>
      <c r="I1902">
        <v>5.1283900545280998</v>
      </c>
      <c r="J1902">
        <v>1</v>
      </c>
      <c r="O1902" s="1">
        <f t="shared" si="290"/>
        <v>7.7548843944371999</v>
      </c>
      <c r="P1902" s="1">
        <f t="shared" si="291"/>
        <v>210.72076869778999</v>
      </c>
      <c r="Q1902" s="1">
        <f t="shared" si="292"/>
        <v>18857.058497253001</v>
      </c>
      <c r="R1902" s="1">
        <f t="shared" si="293"/>
        <v>5.6937519199329998</v>
      </c>
      <c r="S1902" s="1">
        <f t="shared" si="294"/>
        <v>376.48462222350003</v>
      </c>
      <c r="T1902" s="1">
        <f t="shared" si="295"/>
        <v>375.67269084352</v>
      </c>
      <c r="U1902" s="1">
        <f t="shared" si="296"/>
        <v>14.708599014305999</v>
      </c>
      <c r="V1902" s="1">
        <f t="shared" si="297"/>
        <v>43.299820101900004</v>
      </c>
      <c r="W1902" s="1">
        <f t="shared" si="298"/>
        <v>5.1283900545280998</v>
      </c>
      <c r="X1902" s="1" t="str">
        <f t="shared" si="299"/>
        <v>YA</v>
      </c>
    </row>
    <row r="1903" spans="1:24" x14ac:dyDescent="0.2">
      <c r="A1903">
        <v>7.9166696988352996</v>
      </c>
      <c r="B1903">
        <v>201.45580795921001</v>
      </c>
      <c r="C1903">
        <v>39431.252631873998</v>
      </c>
      <c r="D1903">
        <v>7.5254409748375997</v>
      </c>
      <c r="E1903">
        <v>276.20691973437999</v>
      </c>
      <c r="F1903">
        <v>432.58999551593001</v>
      </c>
      <c r="G1903">
        <v>17.821921846035998</v>
      </c>
      <c r="H1903">
        <v>70.239600665620003</v>
      </c>
      <c r="I1903">
        <v>4.2751927191028001</v>
      </c>
      <c r="J1903">
        <v>1</v>
      </c>
      <c r="O1903" s="1">
        <f t="shared" si="290"/>
        <v>7.9166696988352996</v>
      </c>
      <c r="P1903" s="1">
        <f t="shared" si="291"/>
        <v>201.45580795921001</v>
      </c>
      <c r="Q1903" s="1">
        <f t="shared" si="292"/>
        <v>39431.252631873998</v>
      </c>
      <c r="R1903" s="1">
        <f t="shared" si="293"/>
        <v>7.5254409748375997</v>
      </c>
      <c r="S1903" s="1">
        <f t="shared" si="294"/>
        <v>276.20691973437999</v>
      </c>
      <c r="T1903" s="1">
        <f t="shared" si="295"/>
        <v>432.58999551593001</v>
      </c>
      <c r="U1903" s="1">
        <f t="shared" si="296"/>
        <v>17.821921846035998</v>
      </c>
      <c r="V1903" s="1">
        <f t="shared" si="297"/>
        <v>70.239600665620003</v>
      </c>
      <c r="W1903" s="1">
        <f t="shared" si="298"/>
        <v>4.2751927191028001</v>
      </c>
      <c r="X1903" s="1" t="str">
        <f t="shared" si="299"/>
        <v>YA</v>
      </c>
    </row>
    <row r="1904" spans="1:24" x14ac:dyDescent="0.2">
      <c r="A1904">
        <v>6.4053924817762002</v>
      </c>
      <c r="B1904">
        <v>183.86724504297999</v>
      </c>
      <c r="C1904">
        <v>20526.306835103002</v>
      </c>
      <c r="D1904">
        <v>8.4502723546065006</v>
      </c>
      <c r="E1904">
        <v>366.17663359014</v>
      </c>
      <c r="F1904">
        <v>548.63770207879998</v>
      </c>
      <c r="G1904">
        <v>13.44879663549</v>
      </c>
      <c r="H1904">
        <v>69.054138140280003</v>
      </c>
      <c r="I1904">
        <v>4.5319207814081004</v>
      </c>
      <c r="J1904">
        <v>1</v>
      </c>
      <c r="O1904" s="1">
        <f t="shared" si="290"/>
        <v>6.4053924817762002</v>
      </c>
      <c r="P1904" s="1">
        <f t="shared" si="291"/>
        <v>183.86724504297999</v>
      </c>
      <c r="Q1904" s="1">
        <f t="shared" si="292"/>
        <v>20526.306835103002</v>
      </c>
      <c r="R1904" s="1">
        <f t="shared" si="293"/>
        <v>8.4502723546065006</v>
      </c>
      <c r="S1904" s="1">
        <f t="shared" si="294"/>
        <v>366.17663359014</v>
      </c>
      <c r="T1904" s="1">
        <f t="shared" si="295"/>
        <v>548.63770207879998</v>
      </c>
      <c r="U1904" s="1">
        <f t="shared" si="296"/>
        <v>13.44879663549</v>
      </c>
      <c r="V1904" s="1">
        <f t="shared" si="297"/>
        <v>69.054138140280003</v>
      </c>
      <c r="W1904" s="1">
        <f t="shared" si="298"/>
        <v>4.5319207814081004</v>
      </c>
      <c r="X1904" s="1" t="str">
        <f t="shared" si="299"/>
        <v>YA</v>
      </c>
    </row>
    <row r="1905" spans="1:24" x14ac:dyDescent="0.2">
      <c r="A1905">
        <v>7.7959578005971997</v>
      </c>
      <c r="B1905">
        <v>239.27825450711001</v>
      </c>
      <c r="C1905">
        <v>27849.142088223001</v>
      </c>
      <c r="D1905">
        <v>6.4759944301481998</v>
      </c>
      <c r="E1905">
        <v>356.17070211936999</v>
      </c>
      <c r="F1905">
        <v>484.10478448595001</v>
      </c>
      <c r="G1905">
        <v>18.692248365255999</v>
      </c>
      <c r="H1905">
        <v>50.128415290649002</v>
      </c>
      <c r="I1905">
        <v>4.2518761695023004</v>
      </c>
      <c r="J1905">
        <v>1</v>
      </c>
      <c r="O1905" s="1">
        <f t="shared" si="290"/>
        <v>7.7959578005971997</v>
      </c>
      <c r="P1905" s="1">
        <f t="shared" si="291"/>
        <v>239.27825450711001</v>
      </c>
      <c r="Q1905" s="1">
        <f t="shared" si="292"/>
        <v>27849.142088223001</v>
      </c>
      <c r="R1905" s="1">
        <f t="shared" si="293"/>
        <v>6.4759944301481998</v>
      </c>
      <c r="S1905" s="1">
        <f t="shared" si="294"/>
        <v>356.17070211936999</v>
      </c>
      <c r="T1905" s="1">
        <f t="shared" si="295"/>
        <v>484.10478448595001</v>
      </c>
      <c r="U1905" s="1">
        <f t="shared" si="296"/>
        <v>18.692248365255999</v>
      </c>
      <c r="V1905" s="1">
        <f t="shared" si="297"/>
        <v>50.128415290649002</v>
      </c>
      <c r="W1905" s="1">
        <f t="shared" si="298"/>
        <v>4.2518761695023004</v>
      </c>
      <c r="X1905" s="1" t="str">
        <f t="shared" si="299"/>
        <v>YA</v>
      </c>
    </row>
    <row r="1906" spans="1:24" x14ac:dyDescent="0.2">
      <c r="A1906">
        <v>6.9639793510479002</v>
      </c>
      <c r="B1906">
        <v>180.40150602931001</v>
      </c>
      <c r="C1906">
        <v>12878.176353612</v>
      </c>
      <c r="D1906">
        <v>6.4240985325004001</v>
      </c>
      <c r="F1906">
        <v>358.51647677192</v>
      </c>
      <c r="G1906">
        <v>16.329624998844</v>
      </c>
      <c r="H1906">
        <v>66.302629487979999</v>
      </c>
      <c r="I1906">
        <v>4.4898704731828003</v>
      </c>
      <c r="J1906">
        <v>1</v>
      </c>
      <c r="O1906" s="1">
        <f t="shared" si="290"/>
        <v>6.9639793510479002</v>
      </c>
      <c r="P1906" s="1">
        <f t="shared" si="291"/>
        <v>180.40150602931001</v>
      </c>
      <c r="Q1906" s="1">
        <f t="shared" si="292"/>
        <v>12878.176353612</v>
      </c>
      <c r="R1906" s="1">
        <f t="shared" si="293"/>
        <v>6.4240985325004001</v>
      </c>
      <c r="S1906" s="1">
        <f t="shared" si="294"/>
        <v>333.77577661081295</v>
      </c>
      <c r="T1906" s="1">
        <f t="shared" si="295"/>
        <v>358.51647677192</v>
      </c>
      <c r="U1906" s="1">
        <f t="shared" si="296"/>
        <v>16.329624998844</v>
      </c>
      <c r="V1906" s="1">
        <f t="shared" si="297"/>
        <v>66.302629487979999</v>
      </c>
      <c r="W1906" s="1">
        <f t="shared" si="298"/>
        <v>4.4898704731828003</v>
      </c>
      <c r="X1906" s="1" t="str">
        <f t="shared" si="299"/>
        <v>YA</v>
      </c>
    </row>
    <row r="1907" spans="1:24" x14ac:dyDescent="0.2">
      <c r="A1907">
        <v>6.9678613966386997</v>
      </c>
      <c r="B1907">
        <v>183.93347620578999</v>
      </c>
      <c r="C1907">
        <v>13401.044394115001</v>
      </c>
      <c r="D1907">
        <v>6.4576865551836002</v>
      </c>
      <c r="E1907">
        <v>371.78836357866999</v>
      </c>
      <c r="F1907">
        <v>433.23942858663997</v>
      </c>
      <c r="G1907">
        <v>14.584231395682</v>
      </c>
      <c r="H1907">
        <v>66.029156116899003</v>
      </c>
      <c r="I1907">
        <v>4.8932152733976997</v>
      </c>
      <c r="J1907">
        <v>1</v>
      </c>
      <c r="O1907" s="1">
        <f t="shared" si="290"/>
        <v>6.9678613966386997</v>
      </c>
      <c r="P1907" s="1">
        <f t="shared" si="291"/>
        <v>183.93347620578999</v>
      </c>
      <c r="Q1907" s="1">
        <f t="shared" si="292"/>
        <v>13401.044394115001</v>
      </c>
      <c r="R1907" s="1">
        <f t="shared" si="293"/>
        <v>6.4576865551836002</v>
      </c>
      <c r="S1907" s="1">
        <f t="shared" si="294"/>
        <v>371.78836357866999</v>
      </c>
      <c r="T1907" s="1">
        <f t="shared" si="295"/>
        <v>433.23942858663997</v>
      </c>
      <c r="U1907" s="1">
        <f t="shared" si="296"/>
        <v>14.584231395682</v>
      </c>
      <c r="V1907" s="1">
        <f t="shared" si="297"/>
        <v>66.029156116899003</v>
      </c>
      <c r="W1907" s="1">
        <f t="shared" si="298"/>
        <v>4.8932152733976997</v>
      </c>
      <c r="X1907" s="1" t="str">
        <f t="shared" si="299"/>
        <v>YA</v>
      </c>
    </row>
    <row r="1908" spans="1:24" x14ac:dyDescent="0.2">
      <c r="A1908">
        <v>6.6227913564465997</v>
      </c>
      <c r="B1908">
        <v>195.86711683127999</v>
      </c>
      <c r="C1908">
        <v>13900.716522781</v>
      </c>
      <c r="D1908">
        <v>6.3635375397736</v>
      </c>
      <c r="E1908">
        <v>387.35693798483999</v>
      </c>
      <c r="F1908">
        <v>310.85113801546999</v>
      </c>
      <c r="G1908">
        <v>11.758374239370999</v>
      </c>
      <c r="H1908">
        <v>52.406187870716003</v>
      </c>
      <c r="I1908">
        <v>5.6092908097376997</v>
      </c>
      <c r="J1908">
        <v>1</v>
      </c>
      <c r="O1908" s="1">
        <f t="shared" si="290"/>
        <v>6.6227913564465997</v>
      </c>
      <c r="P1908" s="1">
        <f t="shared" si="291"/>
        <v>195.86711683127999</v>
      </c>
      <c r="Q1908" s="1">
        <f t="shared" si="292"/>
        <v>13900.716522781</v>
      </c>
      <c r="R1908" s="1">
        <f t="shared" si="293"/>
        <v>6.3635375397736</v>
      </c>
      <c r="S1908" s="1">
        <f t="shared" si="294"/>
        <v>387.35693798483999</v>
      </c>
      <c r="T1908" s="1">
        <f t="shared" si="295"/>
        <v>310.85113801546999</v>
      </c>
      <c r="U1908" s="1">
        <f t="shared" si="296"/>
        <v>11.758374239370999</v>
      </c>
      <c r="V1908" s="1">
        <f t="shared" si="297"/>
        <v>52.406187870716003</v>
      </c>
      <c r="W1908" s="1">
        <f t="shared" si="298"/>
        <v>5.6092908097376997</v>
      </c>
      <c r="X1908" s="1" t="str">
        <f t="shared" si="299"/>
        <v>YA</v>
      </c>
    </row>
    <row r="1909" spans="1:24" x14ac:dyDescent="0.2">
      <c r="A1909">
        <v>7.3699886207415997</v>
      </c>
      <c r="B1909">
        <v>236.47672072457999</v>
      </c>
      <c r="C1909">
        <v>18998.346822990999</v>
      </c>
      <c r="D1909">
        <v>7.4044345244422001</v>
      </c>
      <c r="E1909">
        <v>359.93056566018998</v>
      </c>
      <c r="F1909">
        <v>357.06620321602998</v>
      </c>
      <c r="G1909">
        <v>18.020331094547998</v>
      </c>
      <c r="H1909">
        <v>58.271257062521002</v>
      </c>
      <c r="I1909">
        <v>3.4638524371482999</v>
      </c>
      <c r="J1909">
        <v>1</v>
      </c>
      <c r="O1909" s="1">
        <f t="shared" si="290"/>
        <v>7.3699886207415997</v>
      </c>
      <c r="P1909" s="1">
        <f t="shared" si="291"/>
        <v>236.47672072457999</v>
      </c>
      <c r="Q1909" s="1">
        <f t="shared" si="292"/>
        <v>18998.346822990999</v>
      </c>
      <c r="R1909" s="1">
        <f t="shared" si="293"/>
        <v>7.4044345244422001</v>
      </c>
      <c r="S1909" s="1">
        <f t="shared" si="294"/>
        <v>359.93056566018998</v>
      </c>
      <c r="T1909" s="1">
        <f t="shared" si="295"/>
        <v>357.06620321602998</v>
      </c>
      <c r="U1909" s="1">
        <f t="shared" si="296"/>
        <v>18.020331094547998</v>
      </c>
      <c r="V1909" s="1">
        <f t="shared" si="297"/>
        <v>58.271257062521002</v>
      </c>
      <c r="W1909" s="1">
        <f t="shared" si="298"/>
        <v>3.4638524371482999</v>
      </c>
      <c r="X1909" s="1" t="str">
        <f t="shared" si="299"/>
        <v>YA</v>
      </c>
    </row>
    <row r="1910" spans="1:24" x14ac:dyDescent="0.2">
      <c r="B1910">
        <v>134.31115980652001</v>
      </c>
      <c r="C1910">
        <v>8076.8222825951998</v>
      </c>
      <c r="D1910">
        <v>5.3221119862804001</v>
      </c>
      <c r="F1910">
        <v>599.61453529136998</v>
      </c>
      <c r="G1910">
        <v>9.2533506286650002</v>
      </c>
      <c r="H1910">
        <v>100.33566495592</v>
      </c>
      <c r="I1910">
        <v>3.3739365078527999</v>
      </c>
      <c r="J1910">
        <v>1</v>
      </c>
      <c r="O1910" s="1">
        <f t="shared" si="290"/>
        <v>7.0807945042768186</v>
      </c>
      <c r="P1910" s="1">
        <f t="shared" si="291"/>
        <v>134.31115980652001</v>
      </c>
      <c r="Q1910" s="1">
        <f t="shared" si="292"/>
        <v>8076.8222825951998</v>
      </c>
      <c r="R1910" s="1">
        <f t="shared" si="293"/>
        <v>5.3221119862804001</v>
      </c>
      <c r="S1910" s="1">
        <f t="shared" si="294"/>
        <v>333.77577661081295</v>
      </c>
      <c r="T1910" s="1">
        <f t="shared" si="295"/>
        <v>599.61453529136998</v>
      </c>
      <c r="U1910" s="1">
        <f t="shared" si="296"/>
        <v>9.2533506286650002</v>
      </c>
      <c r="V1910" s="1">
        <f t="shared" si="297"/>
        <v>100.33566495592</v>
      </c>
      <c r="W1910" s="1">
        <f t="shared" si="298"/>
        <v>3.3739365078527999</v>
      </c>
      <c r="X1910" s="1" t="str">
        <f t="shared" si="299"/>
        <v>YA</v>
      </c>
    </row>
    <row r="1911" spans="1:24" x14ac:dyDescent="0.2">
      <c r="A1911">
        <v>6.9448683868363004</v>
      </c>
      <c r="B1911">
        <v>198.47643903856999</v>
      </c>
      <c r="C1911">
        <v>16904.201091168001</v>
      </c>
      <c r="D1911">
        <v>6.3414069588775002</v>
      </c>
      <c r="E1911">
        <v>299.52167331694</v>
      </c>
      <c r="F1911">
        <v>470.59976058792</v>
      </c>
      <c r="G1911">
        <v>15.045816752219</v>
      </c>
      <c r="H1911">
        <v>61.146086688101001</v>
      </c>
      <c r="I1911">
        <v>4.2411351814801002</v>
      </c>
      <c r="J1911">
        <v>1</v>
      </c>
      <c r="O1911" s="1">
        <f t="shared" si="290"/>
        <v>6.9448683868363004</v>
      </c>
      <c r="P1911" s="1">
        <f t="shared" si="291"/>
        <v>198.47643903856999</v>
      </c>
      <c r="Q1911" s="1">
        <f t="shared" si="292"/>
        <v>16904.201091168001</v>
      </c>
      <c r="R1911" s="1">
        <f t="shared" si="293"/>
        <v>6.3414069588775002</v>
      </c>
      <c r="S1911" s="1">
        <f t="shared" si="294"/>
        <v>299.52167331694</v>
      </c>
      <c r="T1911" s="1">
        <f t="shared" si="295"/>
        <v>470.59976058792</v>
      </c>
      <c r="U1911" s="1">
        <f t="shared" si="296"/>
        <v>15.045816752219</v>
      </c>
      <c r="V1911" s="1">
        <f t="shared" si="297"/>
        <v>61.146086688101001</v>
      </c>
      <c r="W1911" s="1">
        <f t="shared" si="298"/>
        <v>4.2411351814801002</v>
      </c>
      <c r="X1911" s="1" t="str">
        <f t="shared" si="299"/>
        <v>YA</v>
      </c>
    </row>
    <row r="1912" spans="1:24" x14ac:dyDescent="0.2">
      <c r="A1912">
        <v>5.2848101149986997</v>
      </c>
      <c r="B1912">
        <v>148.86275843425</v>
      </c>
      <c r="C1912">
        <v>11130.211364874</v>
      </c>
      <c r="D1912">
        <v>6.8204689804049998</v>
      </c>
      <c r="E1912">
        <v>335.66044973261</v>
      </c>
      <c r="F1912">
        <v>485.80543103356001</v>
      </c>
      <c r="G1912">
        <v>13.773350205252999</v>
      </c>
      <c r="H1912">
        <v>60.944342639223997</v>
      </c>
      <c r="I1912">
        <v>3.9902426321958999</v>
      </c>
      <c r="J1912">
        <v>1</v>
      </c>
      <c r="O1912" s="1">
        <f t="shared" si="290"/>
        <v>5.2848101149986997</v>
      </c>
      <c r="P1912" s="1">
        <f t="shared" si="291"/>
        <v>148.86275843425</v>
      </c>
      <c r="Q1912" s="1">
        <f t="shared" si="292"/>
        <v>11130.211364874</v>
      </c>
      <c r="R1912" s="1">
        <f t="shared" si="293"/>
        <v>6.8204689804049998</v>
      </c>
      <c r="S1912" s="1">
        <f t="shared" si="294"/>
        <v>335.66044973261</v>
      </c>
      <c r="T1912" s="1">
        <f t="shared" si="295"/>
        <v>485.80543103356001</v>
      </c>
      <c r="U1912" s="1">
        <f t="shared" si="296"/>
        <v>13.773350205252999</v>
      </c>
      <c r="V1912" s="1">
        <f t="shared" si="297"/>
        <v>60.944342639223997</v>
      </c>
      <c r="W1912" s="1">
        <f t="shared" si="298"/>
        <v>3.9902426321958999</v>
      </c>
      <c r="X1912" s="1" t="str">
        <f t="shared" si="299"/>
        <v>YA</v>
      </c>
    </row>
    <row r="1913" spans="1:24" x14ac:dyDescent="0.2">
      <c r="A1913">
        <v>6.8514426029489002</v>
      </c>
      <c r="B1913">
        <v>197.33955943396001</v>
      </c>
      <c r="C1913">
        <v>15349.14258494</v>
      </c>
      <c r="D1913">
        <v>7.4464117267915997</v>
      </c>
      <c r="F1913">
        <v>373.54986744192001</v>
      </c>
      <c r="G1913">
        <v>11.367274976236001</v>
      </c>
      <c r="H1913">
        <v>79.155821976278006</v>
      </c>
      <c r="I1913">
        <v>4.9355565434958999</v>
      </c>
      <c r="J1913">
        <v>1</v>
      </c>
      <c r="O1913" s="1">
        <f t="shared" si="290"/>
        <v>6.8514426029489002</v>
      </c>
      <c r="P1913" s="1">
        <f t="shared" si="291"/>
        <v>197.33955943396001</v>
      </c>
      <c r="Q1913" s="1">
        <f t="shared" si="292"/>
        <v>15349.14258494</v>
      </c>
      <c r="R1913" s="1">
        <f t="shared" si="293"/>
        <v>7.4464117267915997</v>
      </c>
      <c r="S1913" s="1">
        <f t="shared" si="294"/>
        <v>333.77577661081295</v>
      </c>
      <c r="T1913" s="1">
        <f t="shared" si="295"/>
        <v>373.54986744192001</v>
      </c>
      <c r="U1913" s="1">
        <f t="shared" si="296"/>
        <v>11.367274976236001</v>
      </c>
      <c r="V1913" s="1">
        <f t="shared" si="297"/>
        <v>79.155821976278006</v>
      </c>
      <c r="W1913" s="1">
        <f t="shared" si="298"/>
        <v>4.9355565434958999</v>
      </c>
      <c r="X1913" s="1" t="str">
        <f t="shared" si="299"/>
        <v>YA</v>
      </c>
    </row>
    <row r="1914" spans="1:24" x14ac:dyDescent="0.2">
      <c r="A1914">
        <v>7.7601893647033</v>
      </c>
      <c r="B1914">
        <v>206.20883409031001</v>
      </c>
      <c r="C1914">
        <v>34250.163924961998</v>
      </c>
      <c r="D1914">
        <v>7.9303818571909996</v>
      </c>
      <c r="E1914">
        <v>299.13159847495001</v>
      </c>
      <c r="F1914">
        <v>347.18078039062999</v>
      </c>
      <c r="G1914">
        <v>19.350765124165999</v>
      </c>
      <c r="H1914">
        <v>80.621872348883002</v>
      </c>
      <c r="I1914">
        <v>4.5905276488014</v>
      </c>
      <c r="J1914">
        <v>1</v>
      </c>
      <c r="O1914" s="1">
        <f t="shared" si="290"/>
        <v>7.7601893647033</v>
      </c>
      <c r="P1914" s="1">
        <f t="shared" si="291"/>
        <v>206.20883409031001</v>
      </c>
      <c r="Q1914" s="1">
        <f t="shared" si="292"/>
        <v>34250.163924961998</v>
      </c>
      <c r="R1914" s="1">
        <f t="shared" si="293"/>
        <v>7.9303818571909996</v>
      </c>
      <c r="S1914" s="1">
        <f t="shared" si="294"/>
        <v>299.13159847495001</v>
      </c>
      <c r="T1914" s="1">
        <f t="shared" si="295"/>
        <v>347.18078039062999</v>
      </c>
      <c r="U1914" s="1">
        <f t="shared" si="296"/>
        <v>19.350765124165999</v>
      </c>
      <c r="V1914" s="1">
        <f t="shared" si="297"/>
        <v>80.621872348883002</v>
      </c>
      <c r="W1914" s="1">
        <f t="shared" si="298"/>
        <v>4.5905276488014</v>
      </c>
      <c r="X1914" s="1" t="str">
        <f t="shared" si="299"/>
        <v>YA</v>
      </c>
    </row>
    <row r="1915" spans="1:24" x14ac:dyDescent="0.2">
      <c r="A1915">
        <v>7.2805603569353003</v>
      </c>
      <c r="B1915">
        <v>228.53954269712</v>
      </c>
      <c r="C1915">
        <v>29690.917157925</v>
      </c>
      <c r="D1915">
        <v>7.8710251507804001</v>
      </c>
      <c r="E1915">
        <v>322.26966084267002</v>
      </c>
      <c r="F1915">
        <v>392.53259748682001</v>
      </c>
      <c r="G1915">
        <v>15.168189203559001</v>
      </c>
      <c r="H1915">
        <v>84.370712948922005</v>
      </c>
      <c r="I1915">
        <v>2.9197960049798</v>
      </c>
      <c r="J1915">
        <v>1</v>
      </c>
      <c r="O1915" s="1">
        <f t="shared" si="290"/>
        <v>7.2805603569353003</v>
      </c>
      <c r="P1915" s="1">
        <f t="shared" si="291"/>
        <v>228.53954269712</v>
      </c>
      <c r="Q1915" s="1">
        <f t="shared" si="292"/>
        <v>29690.917157925</v>
      </c>
      <c r="R1915" s="1">
        <f t="shared" si="293"/>
        <v>7.8710251507804001</v>
      </c>
      <c r="S1915" s="1">
        <f t="shared" si="294"/>
        <v>322.26966084267002</v>
      </c>
      <c r="T1915" s="1">
        <f t="shared" si="295"/>
        <v>392.53259748682001</v>
      </c>
      <c r="U1915" s="1">
        <f t="shared" si="296"/>
        <v>15.168189203559001</v>
      </c>
      <c r="V1915" s="1">
        <f t="shared" si="297"/>
        <v>84.370712948922005</v>
      </c>
      <c r="W1915" s="1">
        <f t="shared" si="298"/>
        <v>2.9197960049798</v>
      </c>
      <c r="X1915" s="1" t="str">
        <f t="shared" si="299"/>
        <v>YA</v>
      </c>
    </row>
    <row r="1916" spans="1:24" x14ac:dyDescent="0.2">
      <c r="A1916">
        <v>6.8342598898805997</v>
      </c>
      <c r="B1916">
        <v>182.45446177093999</v>
      </c>
      <c r="C1916">
        <v>21670.569891383999</v>
      </c>
      <c r="D1916">
        <v>6.4076478892709003</v>
      </c>
      <c r="E1916">
        <v>325.95041116154999</v>
      </c>
      <c r="F1916">
        <v>397.3375083043</v>
      </c>
      <c r="G1916">
        <v>16.506658083786</v>
      </c>
      <c r="H1916">
        <v>74.462645710171003</v>
      </c>
      <c r="I1916">
        <v>2.6588434119487001</v>
      </c>
      <c r="J1916">
        <v>1</v>
      </c>
      <c r="O1916" s="1">
        <f t="shared" si="290"/>
        <v>6.8342598898805997</v>
      </c>
      <c r="P1916" s="1">
        <f t="shared" si="291"/>
        <v>182.45446177093999</v>
      </c>
      <c r="Q1916" s="1">
        <f t="shared" si="292"/>
        <v>21670.569891383999</v>
      </c>
      <c r="R1916" s="1">
        <f t="shared" si="293"/>
        <v>6.4076478892709003</v>
      </c>
      <c r="S1916" s="1">
        <f t="shared" si="294"/>
        <v>325.95041116154999</v>
      </c>
      <c r="T1916" s="1">
        <f t="shared" si="295"/>
        <v>397.3375083043</v>
      </c>
      <c r="U1916" s="1">
        <f t="shared" si="296"/>
        <v>16.506658083786</v>
      </c>
      <c r="V1916" s="1">
        <f t="shared" si="297"/>
        <v>74.462645710171003</v>
      </c>
      <c r="W1916" s="1">
        <f t="shared" si="298"/>
        <v>2.6588434119487001</v>
      </c>
      <c r="X1916" s="1" t="str">
        <f t="shared" si="299"/>
        <v>YA</v>
      </c>
    </row>
    <row r="1917" spans="1:24" x14ac:dyDescent="0.2">
      <c r="A1917">
        <v>6.7289751477620996</v>
      </c>
      <c r="B1917">
        <v>187.20271221036</v>
      </c>
      <c r="C1917">
        <v>26376.062287461998</v>
      </c>
      <c r="D1917">
        <v>8.4576616497442991</v>
      </c>
      <c r="E1917">
        <v>337.86192235039999</v>
      </c>
      <c r="F1917">
        <v>488.97639419431999</v>
      </c>
      <c r="G1917">
        <v>17.689784660897001</v>
      </c>
      <c r="H1917">
        <v>77.131889344504998</v>
      </c>
      <c r="I1917">
        <v>4.5937871327573996</v>
      </c>
      <c r="J1917">
        <v>1</v>
      </c>
      <c r="O1917" s="1">
        <f t="shared" si="290"/>
        <v>6.7289751477620996</v>
      </c>
      <c r="P1917" s="1">
        <f t="shared" si="291"/>
        <v>187.20271221036</v>
      </c>
      <c r="Q1917" s="1">
        <f t="shared" si="292"/>
        <v>26376.062287461998</v>
      </c>
      <c r="R1917" s="1">
        <f t="shared" si="293"/>
        <v>8.4576616497442991</v>
      </c>
      <c r="S1917" s="1">
        <f t="shared" si="294"/>
        <v>337.86192235039999</v>
      </c>
      <c r="T1917" s="1">
        <f t="shared" si="295"/>
        <v>488.97639419431999</v>
      </c>
      <c r="U1917" s="1">
        <f t="shared" si="296"/>
        <v>17.689784660897001</v>
      </c>
      <c r="V1917" s="1">
        <f t="shared" si="297"/>
        <v>77.131889344504998</v>
      </c>
      <c r="W1917" s="1">
        <f t="shared" si="298"/>
        <v>4.5937871327573996</v>
      </c>
      <c r="X1917" s="1" t="str">
        <f t="shared" si="299"/>
        <v>YA</v>
      </c>
    </row>
    <row r="1918" spans="1:24" x14ac:dyDescent="0.2">
      <c r="A1918">
        <v>8.0164183746116002</v>
      </c>
      <c r="B1918">
        <v>255.25949255483999</v>
      </c>
      <c r="C1918">
        <v>30854.830468422999</v>
      </c>
      <c r="D1918">
        <v>8.7619162726069995</v>
      </c>
      <c r="F1918">
        <v>442.49953204222999</v>
      </c>
      <c r="G1918">
        <v>11.094202476805</v>
      </c>
      <c r="H1918">
        <v>93.274232469279994</v>
      </c>
      <c r="I1918">
        <v>5.3200154554008998</v>
      </c>
      <c r="J1918">
        <v>1</v>
      </c>
      <c r="O1918" s="1">
        <f t="shared" si="290"/>
        <v>8.0164183746116002</v>
      </c>
      <c r="P1918" s="1">
        <f t="shared" si="291"/>
        <v>255.25949255483999</v>
      </c>
      <c r="Q1918" s="1">
        <f t="shared" si="292"/>
        <v>30854.830468422999</v>
      </c>
      <c r="R1918" s="1">
        <f t="shared" si="293"/>
        <v>8.7619162726069995</v>
      </c>
      <c r="S1918" s="1">
        <f t="shared" si="294"/>
        <v>333.77577661081295</v>
      </c>
      <c r="T1918" s="1">
        <f t="shared" si="295"/>
        <v>442.49953204222999</v>
      </c>
      <c r="U1918" s="1">
        <f t="shared" si="296"/>
        <v>11.094202476805</v>
      </c>
      <c r="V1918" s="1">
        <f t="shared" si="297"/>
        <v>93.274232469279994</v>
      </c>
      <c r="W1918" s="1">
        <f t="shared" si="298"/>
        <v>5.3200154554008998</v>
      </c>
      <c r="X1918" s="1" t="str">
        <f t="shared" si="299"/>
        <v>YA</v>
      </c>
    </row>
    <row r="1919" spans="1:24" x14ac:dyDescent="0.2">
      <c r="A1919">
        <v>6.8649167394503996</v>
      </c>
      <c r="B1919">
        <v>170.82779233184999</v>
      </c>
      <c r="C1919">
        <v>20464.772694387</v>
      </c>
      <c r="D1919">
        <v>7.0740629339980003</v>
      </c>
      <c r="E1919">
        <v>365.94134611212002</v>
      </c>
      <c r="F1919">
        <v>400.96527028731998</v>
      </c>
      <c r="G1919">
        <v>14.003873508409001</v>
      </c>
      <c r="H1919">
        <v>51.603004282278</v>
      </c>
      <c r="I1919">
        <v>4.4937467691788999</v>
      </c>
      <c r="J1919">
        <v>1</v>
      </c>
      <c r="O1919" s="1">
        <f t="shared" si="290"/>
        <v>6.8649167394503996</v>
      </c>
      <c r="P1919" s="1">
        <f t="shared" si="291"/>
        <v>170.82779233184999</v>
      </c>
      <c r="Q1919" s="1">
        <f t="shared" si="292"/>
        <v>20464.772694387</v>
      </c>
      <c r="R1919" s="1">
        <f t="shared" si="293"/>
        <v>7.0740629339980003</v>
      </c>
      <c r="S1919" s="1">
        <f t="shared" si="294"/>
        <v>365.94134611212002</v>
      </c>
      <c r="T1919" s="1">
        <f t="shared" si="295"/>
        <v>400.96527028731998</v>
      </c>
      <c r="U1919" s="1">
        <f t="shared" si="296"/>
        <v>14.003873508409001</v>
      </c>
      <c r="V1919" s="1">
        <f t="shared" si="297"/>
        <v>51.603004282278</v>
      </c>
      <c r="W1919" s="1">
        <f t="shared" si="298"/>
        <v>4.4937467691788999</v>
      </c>
      <c r="X1919" s="1" t="str">
        <f t="shared" si="299"/>
        <v>YA</v>
      </c>
    </row>
    <row r="1920" spans="1:24" x14ac:dyDescent="0.2">
      <c r="A1920">
        <v>5.8089755199067996</v>
      </c>
      <c r="B1920">
        <v>157.55223841738001</v>
      </c>
      <c r="C1920">
        <v>7965.2079184800996</v>
      </c>
      <c r="D1920">
        <v>6.6801883143907999</v>
      </c>
      <c r="E1920">
        <v>262.99575635319002</v>
      </c>
      <c r="F1920">
        <v>377.69728280217998</v>
      </c>
      <c r="G1920">
        <v>17.401038875265002</v>
      </c>
      <c r="H1920">
        <v>69.461111095301007</v>
      </c>
      <c r="I1920">
        <v>3.5999331018118998</v>
      </c>
      <c r="J1920">
        <v>1</v>
      </c>
      <c r="O1920" s="1">
        <f t="shared" si="290"/>
        <v>5.8089755199067996</v>
      </c>
      <c r="P1920" s="1">
        <f t="shared" si="291"/>
        <v>157.55223841738001</v>
      </c>
      <c r="Q1920" s="1">
        <f t="shared" si="292"/>
        <v>7965.2079184800996</v>
      </c>
      <c r="R1920" s="1">
        <f t="shared" si="293"/>
        <v>6.6801883143907999</v>
      </c>
      <c r="S1920" s="1">
        <f t="shared" si="294"/>
        <v>262.99575635319002</v>
      </c>
      <c r="T1920" s="1">
        <f t="shared" si="295"/>
        <v>377.69728280217998</v>
      </c>
      <c r="U1920" s="1">
        <f t="shared" si="296"/>
        <v>17.401038875265002</v>
      </c>
      <c r="V1920" s="1">
        <f t="shared" si="297"/>
        <v>69.461111095301007</v>
      </c>
      <c r="W1920" s="1">
        <f t="shared" si="298"/>
        <v>3.5999331018118998</v>
      </c>
      <c r="X1920" s="1" t="str">
        <f t="shared" si="299"/>
        <v>YA</v>
      </c>
    </row>
    <row r="1921" spans="1:24" x14ac:dyDescent="0.2">
      <c r="A1921">
        <v>8.4587969881486007</v>
      </c>
      <c r="B1921">
        <v>241.76834000247999</v>
      </c>
      <c r="C1921">
        <v>29317.142440071999</v>
      </c>
      <c r="D1921">
        <v>5.7832754842021998</v>
      </c>
      <c r="E1921">
        <v>313.88554779826001</v>
      </c>
      <c r="F1921">
        <v>328.57942924590998</v>
      </c>
      <c r="G1921">
        <v>18.296001299553001</v>
      </c>
      <c r="H1921">
        <v>84.510985305275995</v>
      </c>
      <c r="I1921">
        <v>3.8274314108839</v>
      </c>
      <c r="J1921">
        <v>1</v>
      </c>
      <c r="O1921" s="1">
        <f t="shared" si="290"/>
        <v>8.4587969881486007</v>
      </c>
      <c r="P1921" s="1">
        <f t="shared" si="291"/>
        <v>241.76834000247999</v>
      </c>
      <c r="Q1921" s="1">
        <f t="shared" si="292"/>
        <v>29317.142440071999</v>
      </c>
      <c r="R1921" s="1">
        <f t="shared" si="293"/>
        <v>5.7832754842021998</v>
      </c>
      <c r="S1921" s="1">
        <f t="shared" si="294"/>
        <v>313.88554779826001</v>
      </c>
      <c r="T1921" s="1">
        <f t="shared" si="295"/>
        <v>328.57942924590998</v>
      </c>
      <c r="U1921" s="1">
        <f t="shared" si="296"/>
        <v>18.296001299553001</v>
      </c>
      <c r="V1921" s="1">
        <f t="shared" si="297"/>
        <v>84.510985305275995</v>
      </c>
      <c r="W1921" s="1">
        <f t="shared" si="298"/>
        <v>3.8274314108839</v>
      </c>
      <c r="X1921" s="1" t="str">
        <f t="shared" si="299"/>
        <v>YA</v>
      </c>
    </row>
    <row r="1922" spans="1:24" x14ac:dyDescent="0.2">
      <c r="A1922">
        <v>6.9873352789589003</v>
      </c>
      <c r="B1922">
        <v>224.03441725318999</v>
      </c>
      <c r="C1922">
        <v>13505.033116054999</v>
      </c>
      <c r="D1922">
        <v>5.8711799331973999</v>
      </c>
      <c r="F1922">
        <v>479.82549659008998</v>
      </c>
      <c r="G1922">
        <v>15.921412546128</v>
      </c>
      <c r="H1922">
        <v>73.064218387108994</v>
      </c>
      <c r="I1922">
        <v>3.870292781571</v>
      </c>
      <c r="J1922">
        <v>1</v>
      </c>
      <c r="O1922" s="1">
        <f t="shared" ref="O1922:O1985" si="300">IF(A1922="",AVERAGE($A$2:$A$3277),A1922)</f>
        <v>6.9873352789589003</v>
      </c>
      <c r="P1922" s="1">
        <f t="shared" ref="P1922:P1985" si="301">IF(B1922="",AVERAGE($B$2:$B$3277),B1922)</f>
        <v>224.03441725318999</v>
      </c>
      <c r="Q1922" s="1">
        <f t="shared" ref="Q1922:Q1985" si="302">IF(C1922="",AVERAGE($C$2:$C$3277),C1922)</f>
        <v>13505.033116054999</v>
      </c>
      <c r="R1922" s="1">
        <f t="shared" ref="R1922:R1985" si="303">IF(D1922="",AVERAGE($D$2:$D$3277),D1922)</f>
        <v>5.8711799331973999</v>
      </c>
      <c r="S1922" s="1">
        <f t="shared" ref="S1922:S1985" si="304">IF(E1922="",AVERAGE($E$2:$E$3277),E1922)</f>
        <v>333.77577661081295</v>
      </c>
      <c r="T1922" s="1">
        <f t="shared" ref="T1922:T1985" si="305">IF(F1922="",AVERAGE($F$2:$F$3277),F1922)</f>
        <v>479.82549659008998</v>
      </c>
      <c r="U1922" s="1">
        <f t="shared" ref="U1922:U1985" si="306">IF(G1922="",AVERAGE($G$2:$G$3277),G1922)</f>
        <v>15.921412546128</v>
      </c>
      <c r="V1922" s="1">
        <f t="shared" ref="V1922:V1985" si="307">IF(H1922="",AVERAGE($H$2:$H$3277),H1922)</f>
        <v>73.064218387108994</v>
      </c>
      <c r="W1922" s="1">
        <f t="shared" ref="W1922:W1985" si="308">IF(I1922="",AVERAGE($I$2:$I$3277),I1922)</f>
        <v>3.870292781571</v>
      </c>
      <c r="X1922" s="1" t="str">
        <f t="shared" ref="X1922:X1985" si="309">IF(J1922=0,"TIDAK","YA")</f>
        <v>YA</v>
      </c>
    </row>
    <row r="1923" spans="1:24" x14ac:dyDescent="0.2">
      <c r="A1923">
        <v>7.2887366612670004</v>
      </c>
      <c r="B1923">
        <v>233.97780970904</v>
      </c>
      <c r="C1923">
        <v>31617.075414965999</v>
      </c>
      <c r="D1923">
        <v>8.5338882776570006</v>
      </c>
      <c r="E1923">
        <v>331.83816712957002</v>
      </c>
      <c r="F1923">
        <v>490.04709461536999</v>
      </c>
      <c r="G1923">
        <v>12.225341786168</v>
      </c>
      <c r="H1923">
        <v>31.802024220675001</v>
      </c>
      <c r="I1923">
        <v>3.5313846614470998</v>
      </c>
      <c r="J1923">
        <v>1</v>
      </c>
      <c r="O1923" s="1">
        <f t="shared" si="300"/>
        <v>7.2887366612670004</v>
      </c>
      <c r="P1923" s="1">
        <f t="shared" si="301"/>
        <v>233.97780970904</v>
      </c>
      <c r="Q1923" s="1">
        <f t="shared" si="302"/>
        <v>31617.075414965999</v>
      </c>
      <c r="R1923" s="1">
        <f t="shared" si="303"/>
        <v>8.5338882776570006</v>
      </c>
      <c r="S1923" s="1">
        <f t="shared" si="304"/>
        <v>331.83816712957002</v>
      </c>
      <c r="T1923" s="1">
        <f t="shared" si="305"/>
        <v>490.04709461536999</v>
      </c>
      <c r="U1923" s="1">
        <f t="shared" si="306"/>
        <v>12.225341786168</v>
      </c>
      <c r="V1923" s="1">
        <f t="shared" si="307"/>
        <v>31.802024220675001</v>
      </c>
      <c r="W1923" s="1">
        <f t="shared" si="308"/>
        <v>3.5313846614470998</v>
      </c>
      <c r="X1923" s="1" t="str">
        <f t="shared" si="309"/>
        <v>YA</v>
      </c>
    </row>
    <row r="1924" spans="1:24" x14ac:dyDescent="0.2">
      <c r="A1924">
        <v>8.1163502752895997</v>
      </c>
      <c r="B1924">
        <v>224.76350924550999</v>
      </c>
      <c r="C1924">
        <v>16514.608092257</v>
      </c>
      <c r="D1924">
        <v>5.2906909527566004</v>
      </c>
      <c r="F1924">
        <v>416.59663424350998</v>
      </c>
      <c r="G1924">
        <v>12.063501461367</v>
      </c>
      <c r="H1924">
        <v>91.856156372914</v>
      </c>
      <c r="I1924">
        <v>2.5260162359182998</v>
      </c>
      <c r="J1924">
        <v>1</v>
      </c>
      <c r="O1924" s="1">
        <f t="shared" si="300"/>
        <v>8.1163502752895997</v>
      </c>
      <c r="P1924" s="1">
        <f t="shared" si="301"/>
        <v>224.76350924550999</v>
      </c>
      <c r="Q1924" s="1">
        <f t="shared" si="302"/>
        <v>16514.608092257</v>
      </c>
      <c r="R1924" s="1">
        <f t="shared" si="303"/>
        <v>5.2906909527566004</v>
      </c>
      <c r="S1924" s="1">
        <f t="shared" si="304"/>
        <v>333.77577661081295</v>
      </c>
      <c r="T1924" s="1">
        <f t="shared" si="305"/>
        <v>416.59663424350998</v>
      </c>
      <c r="U1924" s="1">
        <f t="shared" si="306"/>
        <v>12.063501461367</v>
      </c>
      <c r="V1924" s="1">
        <f t="shared" si="307"/>
        <v>91.856156372914</v>
      </c>
      <c r="W1924" s="1">
        <f t="shared" si="308"/>
        <v>2.5260162359182998</v>
      </c>
      <c r="X1924" s="1" t="str">
        <f t="shared" si="309"/>
        <v>YA</v>
      </c>
    </row>
    <row r="1925" spans="1:24" x14ac:dyDescent="0.2">
      <c r="A1925">
        <v>7.4639159512294997</v>
      </c>
      <c r="B1925">
        <v>215.47906830551</v>
      </c>
      <c r="C1925">
        <v>27150.395399592999</v>
      </c>
      <c r="D1925">
        <v>7.7829153078228996</v>
      </c>
      <c r="E1925">
        <v>382.95873682471</v>
      </c>
      <c r="F1925">
        <v>403.70350157171998</v>
      </c>
      <c r="G1925">
        <v>14.777091688991</v>
      </c>
      <c r="H1925">
        <v>56.956938860038001</v>
      </c>
      <c r="I1925">
        <v>5.0758436044593997</v>
      </c>
      <c r="J1925">
        <v>1</v>
      </c>
      <c r="O1925" s="1">
        <f t="shared" si="300"/>
        <v>7.4639159512294997</v>
      </c>
      <c r="P1925" s="1">
        <f t="shared" si="301"/>
        <v>215.47906830551</v>
      </c>
      <c r="Q1925" s="1">
        <f t="shared" si="302"/>
        <v>27150.395399592999</v>
      </c>
      <c r="R1925" s="1">
        <f t="shared" si="303"/>
        <v>7.7829153078228996</v>
      </c>
      <c r="S1925" s="1">
        <f t="shared" si="304"/>
        <v>382.95873682471</v>
      </c>
      <c r="T1925" s="1">
        <f t="shared" si="305"/>
        <v>403.70350157171998</v>
      </c>
      <c r="U1925" s="1">
        <f t="shared" si="306"/>
        <v>14.777091688991</v>
      </c>
      <c r="V1925" s="1">
        <f t="shared" si="307"/>
        <v>56.956938860038001</v>
      </c>
      <c r="W1925" s="1">
        <f t="shared" si="308"/>
        <v>5.0758436044593997</v>
      </c>
      <c r="X1925" s="1" t="str">
        <f t="shared" si="309"/>
        <v>YA</v>
      </c>
    </row>
    <row r="1926" spans="1:24" x14ac:dyDescent="0.2">
      <c r="A1926">
        <v>7.5123612161217999</v>
      </c>
      <c r="B1926">
        <v>224.47165409794999</v>
      </c>
      <c r="C1926">
        <v>17895.556585328999</v>
      </c>
      <c r="D1926">
        <v>8.6350308142996006</v>
      </c>
      <c r="F1926">
        <v>472.34212463360001</v>
      </c>
      <c r="G1926">
        <v>13.848388523813</v>
      </c>
      <c r="H1926">
        <v>74.582981029752005</v>
      </c>
      <c r="I1926">
        <v>3.5158025472198</v>
      </c>
      <c r="J1926">
        <v>1</v>
      </c>
      <c r="O1926" s="1">
        <f t="shared" si="300"/>
        <v>7.5123612161217999</v>
      </c>
      <c r="P1926" s="1">
        <f t="shared" si="301"/>
        <v>224.47165409794999</v>
      </c>
      <c r="Q1926" s="1">
        <f t="shared" si="302"/>
        <v>17895.556585328999</v>
      </c>
      <c r="R1926" s="1">
        <f t="shared" si="303"/>
        <v>8.6350308142996006</v>
      </c>
      <c r="S1926" s="1">
        <f t="shared" si="304"/>
        <v>333.77577661081295</v>
      </c>
      <c r="T1926" s="1">
        <f t="shared" si="305"/>
        <v>472.34212463360001</v>
      </c>
      <c r="U1926" s="1">
        <f t="shared" si="306"/>
        <v>13.848388523813</v>
      </c>
      <c r="V1926" s="1">
        <f t="shared" si="307"/>
        <v>74.582981029752005</v>
      </c>
      <c r="W1926" s="1">
        <f t="shared" si="308"/>
        <v>3.5158025472198</v>
      </c>
      <c r="X1926" s="1" t="str">
        <f t="shared" si="309"/>
        <v>YA</v>
      </c>
    </row>
    <row r="1927" spans="1:24" x14ac:dyDescent="0.2">
      <c r="A1927">
        <v>6.4151084717081002</v>
      </c>
      <c r="B1927">
        <v>192.42796510420001</v>
      </c>
      <c r="C1927">
        <v>19310.06201061</v>
      </c>
      <c r="D1927">
        <v>6.8453004909870998</v>
      </c>
      <c r="F1927">
        <v>529.73031212718001</v>
      </c>
      <c r="G1927">
        <v>16.021438655756999</v>
      </c>
      <c r="H1927">
        <v>62.533556792474002</v>
      </c>
      <c r="I1927">
        <v>6.0730060140962996</v>
      </c>
      <c r="J1927">
        <v>1</v>
      </c>
      <c r="O1927" s="1">
        <f t="shared" si="300"/>
        <v>6.4151084717081002</v>
      </c>
      <c r="P1927" s="1">
        <f t="shared" si="301"/>
        <v>192.42796510420001</v>
      </c>
      <c r="Q1927" s="1">
        <f t="shared" si="302"/>
        <v>19310.06201061</v>
      </c>
      <c r="R1927" s="1">
        <f t="shared" si="303"/>
        <v>6.8453004909870998</v>
      </c>
      <c r="S1927" s="1">
        <f t="shared" si="304"/>
        <v>333.77577661081295</v>
      </c>
      <c r="T1927" s="1">
        <f t="shared" si="305"/>
        <v>529.73031212718001</v>
      </c>
      <c r="U1927" s="1">
        <f t="shared" si="306"/>
        <v>16.021438655756999</v>
      </c>
      <c r="V1927" s="1">
        <f t="shared" si="307"/>
        <v>62.533556792474002</v>
      </c>
      <c r="W1927" s="1">
        <f t="shared" si="308"/>
        <v>6.0730060140962996</v>
      </c>
      <c r="X1927" s="1" t="str">
        <f t="shared" si="309"/>
        <v>YA</v>
      </c>
    </row>
    <row r="1928" spans="1:24" x14ac:dyDescent="0.2">
      <c r="A1928">
        <v>7.0599402344535997</v>
      </c>
      <c r="B1928">
        <v>178.80538032256001</v>
      </c>
      <c r="C1928">
        <v>39484.638920650999</v>
      </c>
      <c r="D1928">
        <v>8.591113099667</v>
      </c>
      <c r="E1928">
        <v>281.38619719374998</v>
      </c>
      <c r="F1928">
        <v>520.27286057143999</v>
      </c>
      <c r="G1928">
        <v>10.795481727524001</v>
      </c>
      <c r="H1928">
        <v>75.847542488943006</v>
      </c>
      <c r="I1928">
        <v>2.9499388225787002</v>
      </c>
      <c r="J1928">
        <v>1</v>
      </c>
      <c r="O1928" s="1">
        <f t="shared" si="300"/>
        <v>7.0599402344535997</v>
      </c>
      <c r="P1928" s="1">
        <f t="shared" si="301"/>
        <v>178.80538032256001</v>
      </c>
      <c r="Q1928" s="1">
        <f t="shared" si="302"/>
        <v>39484.638920650999</v>
      </c>
      <c r="R1928" s="1">
        <f t="shared" si="303"/>
        <v>8.591113099667</v>
      </c>
      <c r="S1928" s="1">
        <f t="shared" si="304"/>
        <v>281.38619719374998</v>
      </c>
      <c r="T1928" s="1">
        <f t="shared" si="305"/>
        <v>520.27286057143999</v>
      </c>
      <c r="U1928" s="1">
        <f t="shared" si="306"/>
        <v>10.795481727524001</v>
      </c>
      <c r="V1928" s="1">
        <f t="shared" si="307"/>
        <v>75.847542488943006</v>
      </c>
      <c r="W1928" s="1">
        <f t="shared" si="308"/>
        <v>2.9499388225787002</v>
      </c>
      <c r="X1928" s="1" t="str">
        <f t="shared" si="309"/>
        <v>YA</v>
      </c>
    </row>
    <row r="1929" spans="1:24" x14ac:dyDescent="0.2">
      <c r="B1929">
        <v>179.75670785470999</v>
      </c>
      <c r="C1929">
        <v>25703.155200886999</v>
      </c>
      <c r="D1929">
        <v>7.2873102074659002</v>
      </c>
      <c r="F1929">
        <v>311.09306450909003</v>
      </c>
      <c r="G1929">
        <v>10.238270866560001</v>
      </c>
      <c r="H1929">
        <v>42.075314531716003</v>
      </c>
      <c r="I1929">
        <v>1.6597993845043999</v>
      </c>
      <c r="J1929">
        <v>1</v>
      </c>
      <c r="O1929" s="1">
        <f t="shared" si="300"/>
        <v>7.0807945042768186</v>
      </c>
      <c r="P1929" s="1">
        <f t="shared" si="301"/>
        <v>179.75670785470999</v>
      </c>
      <c r="Q1929" s="1">
        <f t="shared" si="302"/>
        <v>25703.155200886999</v>
      </c>
      <c r="R1929" s="1">
        <f t="shared" si="303"/>
        <v>7.2873102074659002</v>
      </c>
      <c r="S1929" s="1">
        <f t="shared" si="304"/>
        <v>333.77577661081295</v>
      </c>
      <c r="T1929" s="1">
        <f t="shared" si="305"/>
        <v>311.09306450909003</v>
      </c>
      <c r="U1929" s="1">
        <f t="shared" si="306"/>
        <v>10.238270866560001</v>
      </c>
      <c r="V1929" s="1">
        <f t="shared" si="307"/>
        <v>42.075314531716003</v>
      </c>
      <c r="W1929" s="1">
        <f t="shared" si="308"/>
        <v>1.6597993845043999</v>
      </c>
      <c r="X1929" s="1" t="str">
        <f t="shared" si="309"/>
        <v>YA</v>
      </c>
    </row>
    <row r="1930" spans="1:24" x14ac:dyDescent="0.2">
      <c r="A1930">
        <v>7.4251022232221002</v>
      </c>
      <c r="B1930">
        <v>204.48628164652001</v>
      </c>
      <c r="C1930">
        <v>18608.940873849999</v>
      </c>
      <c r="D1930">
        <v>7.4344927475795997</v>
      </c>
      <c r="E1930">
        <v>318.18329661710999</v>
      </c>
      <c r="F1930">
        <v>338.93527092327002</v>
      </c>
      <c r="G1930">
        <v>16.244755014041001</v>
      </c>
      <c r="H1930">
        <v>94.605311093099004</v>
      </c>
      <c r="I1930">
        <v>2.5587727443235</v>
      </c>
      <c r="J1930">
        <v>1</v>
      </c>
      <c r="O1930" s="1">
        <f t="shared" si="300"/>
        <v>7.4251022232221002</v>
      </c>
      <c r="P1930" s="1">
        <f t="shared" si="301"/>
        <v>204.48628164652001</v>
      </c>
      <c r="Q1930" s="1">
        <f t="shared" si="302"/>
        <v>18608.940873849999</v>
      </c>
      <c r="R1930" s="1">
        <f t="shared" si="303"/>
        <v>7.4344927475795997</v>
      </c>
      <c r="S1930" s="1">
        <f t="shared" si="304"/>
        <v>318.18329661710999</v>
      </c>
      <c r="T1930" s="1">
        <f t="shared" si="305"/>
        <v>338.93527092327002</v>
      </c>
      <c r="U1930" s="1">
        <f t="shared" si="306"/>
        <v>16.244755014041001</v>
      </c>
      <c r="V1930" s="1">
        <f t="shared" si="307"/>
        <v>94.605311093099004</v>
      </c>
      <c r="W1930" s="1">
        <f t="shared" si="308"/>
        <v>2.5587727443235</v>
      </c>
      <c r="X1930" s="1" t="str">
        <f t="shared" si="309"/>
        <v>YA</v>
      </c>
    </row>
    <row r="1931" spans="1:24" x14ac:dyDescent="0.2">
      <c r="A1931">
        <v>6.7426223982588001</v>
      </c>
      <c r="B1931">
        <v>209.21734414391</v>
      </c>
      <c r="C1931">
        <v>15488.956747748</v>
      </c>
      <c r="D1931">
        <v>7.4523618194742003</v>
      </c>
      <c r="E1931">
        <v>351.05224224877003</v>
      </c>
      <c r="F1931">
        <v>408.85356216730997</v>
      </c>
      <c r="G1931">
        <v>13.921281660383</v>
      </c>
      <c r="H1931">
        <v>70.205240603920004</v>
      </c>
      <c r="I1931">
        <v>4.9646726403755004</v>
      </c>
      <c r="J1931">
        <v>1</v>
      </c>
      <c r="O1931" s="1">
        <f t="shared" si="300"/>
        <v>6.7426223982588001</v>
      </c>
      <c r="P1931" s="1">
        <f t="shared" si="301"/>
        <v>209.21734414391</v>
      </c>
      <c r="Q1931" s="1">
        <f t="shared" si="302"/>
        <v>15488.956747748</v>
      </c>
      <c r="R1931" s="1">
        <f t="shared" si="303"/>
        <v>7.4523618194742003</v>
      </c>
      <c r="S1931" s="1">
        <f t="shared" si="304"/>
        <v>351.05224224877003</v>
      </c>
      <c r="T1931" s="1">
        <f t="shared" si="305"/>
        <v>408.85356216730997</v>
      </c>
      <c r="U1931" s="1">
        <f t="shared" si="306"/>
        <v>13.921281660383</v>
      </c>
      <c r="V1931" s="1">
        <f t="shared" si="307"/>
        <v>70.205240603920004</v>
      </c>
      <c r="W1931" s="1">
        <f t="shared" si="308"/>
        <v>4.9646726403755004</v>
      </c>
      <c r="X1931" s="1" t="str">
        <f t="shared" si="309"/>
        <v>YA</v>
      </c>
    </row>
    <row r="1932" spans="1:24" x14ac:dyDescent="0.2">
      <c r="A1932">
        <v>7.6829234448478001</v>
      </c>
      <c r="B1932">
        <v>217.78893220939</v>
      </c>
      <c r="C1932">
        <v>31150.513421161999</v>
      </c>
      <c r="D1932">
        <v>8.0216677941273993</v>
      </c>
      <c r="F1932">
        <v>594.70254575736999</v>
      </c>
      <c r="G1932">
        <v>12.194231571451001</v>
      </c>
      <c r="H1932">
        <v>77.169788623542999</v>
      </c>
      <c r="I1932">
        <v>3.5427310869586002</v>
      </c>
      <c r="J1932">
        <v>1</v>
      </c>
      <c r="O1932" s="1">
        <f t="shared" si="300"/>
        <v>7.6829234448478001</v>
      </c>
      <c r="P1932" s="1">
        <f t="shared" si="301"/>
        <v>217.78893220939</v>
      </c>
      <c r="Q1932" s="1">
        <f t="shared" si="302"/>
        <v>31150.513421161999</v>
      </c>
      <c r="R1932" s="1">
        <f t="shared" si="303"/>
        <v>8.0216677941273993</v>
      </c>
      <c r="S1932" s="1">
        <f t="shared" si="304"/>
        <v>333.77577661081295</v>
      </c>
      <c r="T1932" s="1">
        <f t="shared" si="305"/>
        <v>594.70254575736999</v>
      </c>
      <c r="U1932" s="1">
        <f t="shared" si="306"/>
        <v>12.194231571451001</v>
      </c>
      <c r="V1932" s="1">
        <f t="shared" si="307"/>
        <v>77.169788623542999</v>
      </c>
      <c r="W1932" s="1">
        <f t="shared" si="308"/>
        <v>3.5427310869586002</v>
      </c>
      <c r="X1932" s="1" t="str">
        <f t="shared" si="309"/>
        <v>YA</v>
      </c>
    </row>
    <row r="1933" spans="1:24" x14ac:dyDescent="0.2">
      <c r="A1933">
        <v>7.0416654174111999</v>
      </c>
      <c r="B1933">
        <v>178.28574851456</v>
      </c>
      <c r="C1933">
        <v>25419.769498189999</v>
      </c>
      <c r="D1933">
        <v>6.7727507990414004</v>
      </c>
      <c r="E1933">
        <v>316.43385414382999</v>
      </c>
      <c r="F1933">
        <v>388.33927698868001</v>
      </c>
      <c r="G1933">
        <v>11.557096782348999</v>
      </c>
      <c r="H1933">
        <v>73.256220494898997</v>
      </c>
      <c r="I1933">
        <v>3.099746163442</v>
      </c>
      <c r="J1933">
        <v>1</v>
      </c>
      <c r="O1933" s="1">
        <f t="shared" si="300"/>
        <v>7.0416654174111999</v>
      </c>
      <c r="P1933" s="1">
        <f t="shared" si="301"/>
        <v>178.28574851456</v>
      </c>
      <c r="Q1933" s="1">
        <f t="shared" si="302"/>
        <v>25419.769498189999</v>
      </c>
      <c r="R1933" s="1">
        <f t="shared" si="303"/>
        <v>6.7727507990414004</v>
      </c>
      <c r="S1933" s="1">
        <f t="shared" si="304"/>
        <v>316.43385414382999</v>
      </c>
      <c r="T1933" s="1">
        <f t="shared" si="305"/>
        <v>388.33927698868001</v>
      </c>
      <c r="U1933" s="1">
        <f t="shared" si="306"/>
        <v>11.557096782348999</v>
      </c>
      <c r="V1933" s="1">
        <f t="shared" si="307"/>
        <v>73.256220494898997</v>
      </c>
      <c r="W1933" s="1">
        <f t="shared" si="308"/>
        <v>3.099746163442</v>
      </c>
      <c r="X1933" s="1" t="str">
        <f t="shared" si="309"/>
        <v>YA</v>
      </c>
    </row>
    <row r="1934" spans="1:24" x14ac:dyDescent="0.2">
      <c r="A1934">
        <v>7.1852764488189003</v>
      </c>
      <c r="B1934">
        <v>212.4831719993</v>
      </c>
      <c r="C1934">
        <v>25645.067233017999</v>
      </c>
      <c r="D1934">
        <v>8.1425128342805007</v>
      </c>
      <c r="E1934">
        <v>352.86916473914999</v>
      </c>
      <c r="F1934">
        <v>435.28298069707</v>
      </c>
      <c r="G1934">
        <v>8.9302424500986</v>
      </c>
      <c r="H1934">
        <v>75.600979551818</v>
      </c>
      <c r="I1934">
        <v>2.9591538231076</v>
      </c>
      <c r="J1934">
        <v>1</v>
      </c>
      <c r="O1934" s="1">
        <f t="shared" si="300"/>
        <v>7.1852764488189003</v>
      </c>
      <c r="P1934" s="1">
        <f t="shared" si="301"/>
        <v>212.4831719993</v>
      </c>
      <c r="Q1934" s="1">
        <f t="shared" si="302"/>
        <v>25645.067233017999</v>
      </c>
      <c r="R1934" s="1">
        <f t="shared" si="303"/>
        <v>8.1425128342805007</v>
      </c>
      <c r="S1934" s="1">
        <f t="shared" si="304"/>
        <v>352.86916473914999</v>
      </c>
      <c r="T1934" s="1">
        <f t="shared" si="305"/>
        <v>435.28298069707</v>
      </c>
      <c r="U1934" s="1">
        <f t="shared" si="306"/>
        <v>8.9302424500986</v>
      </c>
      <c r="V1934" s="1">
        <f t="shared" si="307"/>
        <v>75.600979551818</v>
      </c>
      <c r="W1934" s="1">
        <f t="shared" si="308"/>
        <v>2.9591538231076</v>
      </c>
      <c r="X1934" s="1" t="str">
        <f t="shared" si="309"/>
        <v>YA</v>
      </c>
    </row>
    <row r="1935" spans="1:24" x14ac:dyDescent="0.2">
      <c r="A1935">
        <v>6.5972923631534002</v>
      </c>
      <c r="B1935">
        <v>191.78744194844001</v>
      </c>
      <c r="C1935">
        <v>25039.354695501999</v>
      </c>
      <c r="D1935">
        <v>7.2945773901067996</v>
      </c>
      <c r="E1935">
        <v>395.73952867172</v>
      </c>
      <c r="F1935">
        <v>501.53265260631002</v>
      </c>
      <c r="G1935">
        <v>14.695391034209999</v>
      </c>
      <c r="H1935">
        <v>80.050031096660007</v>
      </c>
      <c r="I1935">
        <v>4.3183054068541997</v>
      </c>
      <c r="J1935">
        <v>1</v>
      </c>
      <c r="O1935" s="1">
        <f t="shared" si="300"/>
        <v>6.5972923631534002</v>
      </c>
      <c r="P1935" s="1">
        <f t="shared" si="301"/>
        <v>191.78744194844001</v>
      </c>
      <c r="Q1935" s="1">
        <f t="shared" si="302"/>
        <v>25039.354695501999</v>
      </c>
      <c r="R1935" s="1">
        <f t="shared" si="303"/>
        <v>7.2945773901067996</v>
      </c>
      <c r="S1935" s="1">
        <f t="shared" si="304"/>
        <v>395.73952867172</v>
      </c>
      <c r="T1935" s="1">
        <f t="shared" si="305"/>
        <v>501.53265260631002</v>
      </c>
      <c r="U1935" s="1">
        <f t="shared" si="306"/>
        <v>14.695391034209999</v>
      </c>
      <c r="V1935" s="1">
        <f t="shared" si="307"/>
        <v>80.050031096660007</v>
      </c>
      <c r="W1935" s="1">
        <f t="shared" si="308"/>
        <v>4.3183054068541997</v>
      </c>
      <c r="X1935" s="1" t="str">
        <f t="shared" si="309"/>
        <v>YA</v>
      </c>
    </row>
    <row r="1936" spans="1:24" x14ac:dyDescent="0.2">
      <c r="A1936">
        <v>6.9088530833136996</v>
      </c>
      <c r="B1936">
        <v>184.94423191345999</v>
      </c>
      <c r="C1936">
        <v>16965.314108803999</v>
      </c>
      <c r="D1936">
        <v>6.4043540152908998</v>
      </c>
      <c r="E1936">
        <v>351.34532606544002</v>
      </c>
      <c r="F1936">
        <v>434.35021930292999</v>
      </c>
      <c r="G1936">
        <v>11.812941710124999</v>
      </c>
      <c r="H1936">
        <v>77.371361475962004</v>
      </c>
      <c r="I1936">
        <v>4.6939494156741004</v>
      </c>
      <c r="J1936">
        <v>1</v>
      </c>
      <c r="O1936" s="1">
        <f t="shared" si="300"/>
        <v>6.9088530833136996</v>
      </c>
      <c r="P1936" s="1">
        <f t="shared" si="301"/>
        <v>184.94423191345999</v>
      </c>
      <c r="Q1936" s="1">
        <f t="shared" si="302"/>
        <v>16965.314108803999</v>
      </c>
      <c r="R1936" s="1">
        <f t="shared" si="303"/>
        <v>6.4043540152908998</v>
      </c>
      <c r="S1936" s="1">
        <f t="shared" si="304"/>
        <v>351.34532606544002</v>
      </c>
      <c r="T1936" s="1">
        <f t="shared" si="305"/>
        <v>434.35021930292999</v>
      </c>
      <c r="U1936" s="1">
        <f t="shared" si="306"/>
        <v>11.812941710124999</v>
      </c>
      <c r="V1936" s="1">
        <f t="shared" si="307"/>
        <v>77.371361475962004</v>
      </c>
      <c r="W1936" s="1">
        <f t="shared" si="308"/>
        <v>4.6939494156741004</v>
      </c>
      <c r="X1936" s="1" t="str">
        <f t="shared" si="309"/>
        <v>YA</v>
      </c>
    </row>
    <row r="1937" spans="1:24" x14ac:dyDescent="0.2">
      <c r="B1937">
        <v>169.77547524437</v>
      </c>
      <c r="C1937">
        <v>37273.429223045001</v>
      </c>
      <c r="D1937">
        <v>8.0278298815546005</v>
      </c>
      <c r="E1937">
        <v>240.89762892317</v>
      </c>
      <c r="F1937">
        <v>454.54376549672997</v>
      </c>
      <c r="G1937">
        <v>18.621697823314001</v>
      </c>
      <c r="H1937">
        <v>63.519515808583002</v>
      </c>
      <c r="I1937">
        <v>3.5737411060994</v>
      </c>
      <c r="J1937">
        <v>1</v>
      </c>
      <c r="O1937" s="1">
        <f t="shared" si="300"/>
        <v>7.0807945042768186</v>
      </c>
      <c r="P1937" s="1">
        <f t="shared" si="301"/>
        <v>169.77547524437</v>
      </c>
      <c r="Q1937" s="1">
        <f t="shared" si="302"/>
        <v>37273.429223045001</v>
      </c>
      <c r="R1937" s="1">
        <f t="shared" si="303"/>
        <v>8.0278298815546005</v>
      </c>
      <c r="S1937" s="1">
        <f t="shared" si="304"/>
        <v>240.89762892317</v>
      </c>
      <c r="T1937" s="1">
        <f t="shared" si="305"/>
        <v>454.54376549672997</v>
      </c>
      <c r="U1937" s="1">
        <f t="shared" si="306"/>
        <v>18.621697823314001</v>
      </c>
      <c r="V1937" s="1">
        <f t="shared" si="307"/>
        <v>63.519515808583002</v>
      </c>
      <c r="W1937" s="1">
        <f t="shared" si="308"/>
        <v>3.5737411060994</v>
      </c>
      <c r="X1937" s="1" t="str">
        <f t="shared" si="309"/>
        <v>YA</v>
      </c>
    </row>
    <row r="1938" spans="1:24" x14ac:dyDescent="0.2">
      <c r="B1938">
        <v>165.89296987095</v>
      </c>
      <c r="C1938">
        <v>11566.875547563999</v>
      </c>
      <c r="D1938">
        <v>8.3261549373729995</v>
      </c>
      <c r="F1938">
        <v>369.28977734492003</v>
      </c>
      <c r="G1938">
        <v>7.4018681763208001</v>
      </c>
      <c r="H1938">
        <v>66.686949808848993</v>
      </c>
      <c r="I1938">
        <v>3.6030896890881001</v>
      </c>
      <c r="J1938">
        <v>1</v>
      </c>
      <c r="O1938" s="1">
        <f t="shared" si="300"/>
        <v>7.0807945042768186</v>
      </c>
      <c r="P1938" s="1">
        <f t="shared" si="301"/>
        <v>165.89296987095</v>
      </c>
      <c r="Q1938" s="1">
        <f t="shared" si="302"/>
        <v>11566.875547563999</v>
      </c>
      <c r="R1938" s="1">
        <f t="shared" si="303"/>
        <v>8.3261549373729995</v>
      </c>
      <c r="S1938" s="1">
        <f t="shared" si="304"/>
        <v>333.77577661081295</v>
      </c>
      <c r="T1938" s="1">
        <f t="shared" si="305"/>
        <v>369.28977734492003</v>
      </c>
      <c r="U1938" s="1">
        <f t="shared" si="306"/>
        <v>7.4018681763208001</v>
      </c>
      <c r="V1938" s="1">
        <f t="shared" si="307"/>
        <v>66.686949808848993</v>
      </c>
      <c r="W1938" s="1">
        <f t="shared" si="308"/>
        <v>3.6030896890881001</v>
      </c>
      <c r="X1938" s="1" t="str">
        <f t="shared" si="309"/>
        <v>YA</v>
      </c>
    </row>
    <row r="1939" spans="1:24" x14ac:dyDescent="0.2">
      <c r="A1939">
        <v>6.2819039290788004</v>
      </c>
      <c r="B1939">
        <v>160.30668501234001</v>
      </c>
      <c r="C1939">
        <v>17095.270070383001</v>
      </c>
      <c r="D1939">
        <v>6.7305770132945</v>
      </c>
      <c r="E1939">
        <v>305.09400006398999</v>
      </c>
      <c r="F1939">
        <v>424.4461849823</v>
      </c>
      <c r="G1939">
        <v>14.374966885358999</v>
      </c>
      <c r="H1939">
        <v>41.279829739889003</v>
      </c>
      <c r="I1939">
        <v>4.4577299154542001</v>
      </c>
      <c r="J1939">
        <v>1</v>
      </c>
      <c r="O1939" s="1">
        <f t="shared" si="300"/>
        <v>6.2819039290788004</v>
      </c>
      <c r="P1939" s="1">
        <f t="shared" si="301"/>
        <v>160.30668501234001</v>
      </c>
      <c r="Q1939" s="1">
        <f t="shared" si="302"/>
        <v>17095.270070383001</v>
      </c>
      <c r="R1939" s="1">
        <f t="shared" si="303"/>
        <v>6.7305770132945</v>
      </c>
      <c r="S1939" s="1">
        <f t="shared" si="304"/>
        <v>305.09400006398999</v>
      </c>
      <c r="T1939" s="1">
        <f t="shared" si="305"/>
        <v>424.4461849823</v>
      </c>
      <c r="U1939" s="1">
        <f t="shared" si="306"/>
        <v>14.374966885358999</v>
      </c>
      <c r="V1939" s="1">
        <f t="shared" si="307"/>
        <v>41.279829739889003</v>
      </c>
      <c r="W1939" s="1">
        <f t="shared" si="308"/>
        <v>4.4577299154542001</v>
      </c>
      <c r="X1939" s="1" t="str">
        <f t="shared" si="309"/>
        <v>YA</v>
      </c>
    </row>
    <row r="1940" spans="1:24" x14ac:dyDescent="0.2">
      <c r="A1940">
        <v>7.0367521038334999</v>
      </c>
      <c r="B1940">
        <v>210.36910365009001</v>
      </c>
      <c r="C1940">
        <v>13812.410420606</v>
      </c>
      <c r="D1940">
        <v>8.3782821769069997</v>
      </c>
      <c r="E1940">
        <v>342.49836128569001</v>
      </c>
      <c r="F1940">
        <v>489.54505484146</v>
      </c>
      <c r="G1940">
        <v>14.823903523138</v>
      </c>
      <c r="H1940">
        <v>69.193358416660999</v>
      </c>
      <c r="I1940">
        <v>3.2853718352093</v>
      </c>
      <c r="J1940">
        <v>1</v>
      </c>
      <c r="O1940" s="1">
        <f t="shared" si="300"/>
        <v>7.0367521038334999</v>
      </c>
      <c r="P1940" s="1">
        <f t="shared" si="301"/>
        <v>210.36910365009001</v>
      </c>
      <c r="Q1940" s="1">
        <f t="shared" si="302"/>
        <v>13812.410420606</v>
      </c>
      <c r="R1940" s="1">
        <f t="shared" si="303"/>
        <v>8.3782821769069997</v>
      </c>
      <c r="S1940" s="1">
        <f t="shared" si="304"/>
        <v>342.49836128569001</v>
      </c>
      <c r="T1940" s="1">
        <f t="shared" si="305"/>
        <v>489.54505484146</v>
      </c>
      <c r="U1940" s="1">
        <f t="shared" si="306"/>
        <v>14.823903523138</v>
      </c>
      <c r="V1940" s="1">
        <f t="shared" si="307"/>
        <v>69.193358416660999</v>
      </c>
      <c r="W1940" s="1">
        <f t="shared" si="308"/>
        <v>3.2853718352093</v>
      </c>
      <c r="X1940" s="1" t="str">
        <f t="shared" si="309"/>
        <v>YA</v>
      </c>
    </row>
    <row r="1941" spans="1:24" x14ac:dyDescent="0.2">
      <c r="A1941">
        <v>7.3629128672022004</v>
      </c>
      <c r="B1941">
        <v>180.86780067633001</v>
      </c>
      <c r="C1941">
        <v>20430.906696712002</v>
      </c>
      <c r="D1941">
        <v>6.6647863690782998</v>
      </c>
      <c r="F1941">
        <v>437.38952625134999</v>
      </c>
      <c r="G1941">
        <v>9.6751666674513999</v>
      </c>
      <c r="H1941">
        <v>69.035113453725998</v>
      </c>
      <c r="I1941">
        <v>3.2494398781739999</v>
      </c>
      <c r="J1941">
        <v>1</v>
      </c>
      <c r="O1941" s="1">
        <f t="shared" si="300"/>
        <v>7.3629128672022004</v>
      </c>
      <c r="P1941" s="1">
        <f t="shared" si="301"/>
        <v>180.86780067633001</v>
      </c>
      <c r="Q1941" s="1">
        <f t="shared" si="302"/>
        <v>20430.906696712002</v>
      </c>
      <c r="R1941" s="1">
        <f t="shared" si="303"/>
        <v>6.6647863690782998</v>
      </c>
      <c r="S1941" s="1">
        <f t="shared" si="304"/>
        <v>333.77577661081295</v>
      </c>
      <c r="T1941" s="1">
        <f t="shared" si="305"/>
        <v>437.38952625134999</v>
      </c>
      <c r="U1941" s="1">
        <f t="shared" si="306"/>
        <v>9.6751666674513999</v>
      </c>
      <c r="V1941" s="1">
        <f t="shared" si="307"/>
        <v>69.035113453725998</v>
      </c>
      <c r="W1941" s="1">
        <f t="shared" si="308"/>
        <v>3.2494398781739999</v>
      </c>
      <c r="X1941" s="1" t="str">
        <f t="shared" si="309"/>
        <v>YA</v>
      </c>
    </row>
    <row r="1942" spans="1:24" x14ac:dyDescent="0.2">
      <c r="A1942">
        <v>7.3690871386546002</v>
      </c>
      <c r="B1942">
        <v>198.20408242751</v>
      </c>
      <c r="C1942">
        <v>28232.01840646</v>
      </c>
      <c r="D1942">
        <v>8.8997116259299993</v>
      </c>
      <c r="E1942">
        <v>289.59969184420999</v>
      </c>
      <c r="F1942">
        <v>424.45425448411999</v>
      </c>
      <c r="G1942">
        <v>18.156753976390998</v>
      </c>
      <c r="H1942">
        <v>31.599403556266001</v>
      </c>
      <c r="I1942">
        <v>2.7151866852786002</v>
      </c>
      <c r="J1942">
        <v>1</v>
      </c>
      <c r="O1942" s="1">
        <f t="shared" si="300"/>
        <v>7.3690871386546002</v>
      </c>
      <c r="P1942" s="1">
        <f t="shared" si="301"/>
        <v>198.20408242751</v>
      </c>
      <c r="Q1942" s="1">
        <f t="shared" si="302"/>
        <v>28232.01840646</v>
      </c>
      <c r="R1942" s="1">
        <f t="shared" si="303"/>
        <v>8.8997116259299993</v>
      </c>
      <c r="S1942" s="1">
        <f t="shared" si="304"/>
        <v>289.59969184420999</v>
      </c>
      <c r="T1942" s="1">
        <f t="shared" si="305"/>
        <v>424.45425448411999</v>
      </c>
      <c r="U1942" s="1">
        <f t="shared" si="306"/>
        <v>18.156753976390998</v>
      </c>
      <c r="V1942" s="1">
        <f t="shared" si="307"/>
        <v>31.599403556266001</v>
      </c>
      <c r="W1942" s="1">
        <f t="shared" si="308"/>
        <v>2.7151866852786002</v>
      </c>
      <c r="X1942" s="1" t="str">
        <f t="shared" si="309"/>
        <v>YA</v>
      </c>
    </row>
    <row r="1943" spans="1:24" x14ac:dyDescent="0.2">
      <c r="A1943">
        <v>7.7081099887295998</v>
      </c>
      <c r="B1943">
        <v>188.99785008664</v>
      </c>
      <c r="C1943">
        <v>15456.220085905999</v>
      </c>
      <c r="D1943">
        <v>5.0479158686692003</v>
      </c>
      <c r="E1943">
        <v>322.75459928037998</v>
      </c>
      <c r="F1943">
        <v>523.05266259272003</v>
      </c>
      <c r="G1943">
        <v>16.090193486052002</v>
      </c>
      <c r="H1943">
        <v>57.285763191165003</v>
      </c>
      <c r="I1943">
        <v>4.8966259078728998</v>
      </c>
      <c r="J1943">
        <v>1</v>
      </c>
      <c r="O1943" s="1">
        <f t="shared" si="300"/>
        <v>7.7081099887295998</v>
      </c>
      <c r="P1943" s="1">
        <f t="shared" si="301"/>
        <v>188.99785008664</v>
      </c>
      <c r="Q1943" s="1">
        <f t="shared" si="302"/>
        <v>15456.220085905999</v>
      </c>
      <c r="R1943" s="1">
        <f t="shared" si="303"/>
        <v>5.0479158686692003</v>
      </c>
      <c r="S1943" s="1">
        <f t="shared" si="304"/>
        <v>322.75459928037998</v>
      </c>
      <c r="T1943" s="1">
        <f t="shared" si="305"/>
        <v>523.05266259272003</v>
      </c>
      <c r="U1943" s="1">
        <f t="shared" si="306"/>
        <v>16.090193486052002</v>
      </c>
      <c r="V1943" s="1">
        <f t="shared" si="307"/>
        <v>57.285763191165003</v>
      </c>
      <c r="W1943" s="1">
        <f t="shared" si="308"/>
        <v>4.8966259078728998</v>
      </c>
      <c r="X1943" s="1" t="str">
        <f t="shared" si="309"/>
        <v>YA</v>
      </c>
    </row>
    <row r="1944" spans="1:24" x14ac:dyDescent="0.2">
      <c r="A1944">
        <v>6.5041127797482998</v>
      </c>
      <c r="B1944">
        <v>171.72255503317999</v>
      </c>
      <c r="C1944">
        <v>20852.764496168002</v>
      </c>
      <c r="D1944">
        <v>7.7049898924846003</v>
      </c>
      <c r="E1944">
        <v>282.10554535465002</v>
      </c>
      <c r="F1944">
        <v>359.46095023382998</v>
      </c>
      <c r="G1944">
        <v>13.475272898978</v>
      </c>
      <c r="H1944">
        <v>83.622260237141006</v>
      </c>
      <c r="I1944">
        <v>5.3966231422891999</v>
      </c>
      <c r="J1944">
        <v>1</v>
      </c>
      <c r="O1944" s="1">
        <f t="shared" si="300"/>
        <v>6.5041127797482998</v>
      </c>
      <c r="P1944" s="1">
        <f t="shared" si="301"/>
        <v>171.72255503317999</v>
      </c>
      <c r="Q1944" s="1">
        <f t="shared" si="302"/>
        <v>20852.764496168002</v>
      </c>
      <c r="R1944" s="1">
        <f t="shared" si="303"/>
        <v>7.7049898924846003</v>
      </c>
      <c r="S1944" s="1">
        <f t="shared" si="304"/>
        <v>282.10554535465002</v>
      </c>
      <c r="T1944" s="1">
        <f t="shared" si="305"/>
        <v>359.46095023382998</v>
      </c>
      <c r="U1944" s="1">
        <f t="shared" si="306"/>
        <v>13.475272898978</v>
      </c>
      <c r="V1944" s="1">
        <f t="shared" si="307"/>
        <v>83.622260237141006</v>
      </c>
      <c r="W1944" s="1">
        <f t="shared" si="308"/>
        <v>5.3966231422891999</v>
      </c>
      <c r="X1944" s="1" t="str">
        <f t="shared" si="309"/>
        <v>YA</v>
      </c>
    </row>
    <row r="1945" spans="1:24" x14ac:dyDescent="0.2">
      <c r="A1945">
        <v>8.1859234173130009</v>
      </c>
      <c r="B1945">
        <v>240.97910376230999</v>
      </c>
      <c r="C1945">
        <v>23641.472028426</v>
      </c>
      <c r="D1945">
        <v>6.6114485970838999</v>
      </c>
      <c r="E1945">
        <v>318.68901037196002</v>
      </c>
      <c r="F1945">
        <v>410.15822184516003</v>
      </c>
      <c r="G1945">
        <v>13.109910873306999</v>
      </c>
      <c r="H1945">
        <v>56.913980868998998</v>
      </c>
      <c r="I1945">
        <v>3.566945145029</v>
      </c>
      <c r="J1945">
        <v>1</v>
      </c>
      <c r="O1945" s="1">
        <f t="shared" si="300"/>
        <v>8.1859234173130009</v>
      </c>
      <c r="P1945" s="1">
        <f t="shared" si="301"/>
        <v>240.97910376230999</v>
      </c>
      <c r="Q1945" s="1">
        <f t="shared" si="302"/>
        <v>23641.472028426</v>
      </c>
      <c r="R1945" s="1">
        <f t="shared" si="303"/>
        <v>6.6114485970838999</v>
      </c>
      <c r="S1945" s="1">
        <f t="shared" si="304"/>
        <v>318.68901037196002</v>
      </c>
      <c r="T1945" s="1">
        <f t="shared" si="305"/>
        <v>410.15822184516003</v>
      </c>
      <c r="U1945" s="1">
        <f t="shared" si="306"/>
        <v>13.109910873306999</v>
      </c>
      <c r="V1945" s="1">
        <f t="shared" si="307"/>
        <v>56.913980868998998</v>
      </c>
      <c r="W1945" s="1">
        <f t="shared" si="308"/>
        <v>3.566945145029</v>
      </c>
      <c r="X1945" s="1" t="str">
        <f t="shared" si="309"/>
        <v>YA</v>
      </c>
    </row>
    <row r="1946" spans="1:24" x14ac:dyDescent="0.2">
      <c r="A1946">
        <v>6.1491851735534997</v>
      </c>
      <c r="B1946">
        <v>150.56359352557001</v>
      </c>
      <c r="C1946">
        <v>20596.391230953999</v>
      </c>
      <c r="D1946">
        <v>6.9069106944456999</v>
      </c>
      <c r="F1946">
        <v>431.65128296984</v>
      </c>
      <c r="G1946">
        <v>12.829380169702</v>
      </c>
      <c r="H1946">
        <v>64.394906597070005</v>
      </c>
      <c r="I1946">
        <v>4.2756148744426996</v>
      </c>
      <c r="J1946">
        <v>1</v>
      </c>
      <c r="O1946" s="1">
        <f t="shared" si="300"/>
        <v>6.1491851735534997</v>
      </c>
      <c r="P1946" s="1">
        <f t="shared" si="301"/>
        <v>150.56359352557001</v>
      </c>
      <c r="Q1946" s="1">
        <f t="shared" si="302"/>
        <v>20596.391230953999</v>
      </c>
      <c r="R1946" s="1">
        <f t="shared" si="303"/>
        <v>6.9069106944456999</v>
      </c>
      <c r="S1946" s="1">
        <f t="shared" si="304"/>
        <v>333.77577661081295</v>
      </c>
      <c r="T1946" s="1">
        <f t="shared" si="305"/>
        <v>431.65128296984</v>
      </c>
      <c r="U1946" s="1">
        <f t="shared" si="306"/>
        <v>12.829380169702</v>
      </c>
      <c r="V1946" s="1">
        <f t="shared" si="307"/>
        <v>64.394906597070005</v>
      </c>
      <c r="W1946" s="1">
        <f t="shared" si="308"/>
        <v>4.2756148744426996</v>
      </c>
      <c r="X1946" s="1" t="str">
        <f t="shared" si="309"/>
        <v>YA</v>
      </c>
    </row>
    <row r="1947" spans="1:24" x14ac:dyDescent="0.2">
      <c r="A1947">
        <v>7.0804458211218</v>
      </c>
      <c r="B1947">
        <v>196.65894661441001</v>
      </c>
      <c r="C1947">
        <v>36966.853319344002</v>
      </c>
      <c r="D1947">
        <v>8.9867843377873005</v>
      </c>
      <c r="E1947">
        <v>294.31573261787997</v>
      </c>
      <c r="F1947">
        <v>530.05291927687995</v>
      </c>
      <c r="G1947">
        <v>13.822057343922999</v>
      </c>
      <c r="H1947">
        <v>85.777222134438006</v>
      </c>
      <c r="I1947">
        <v>2.6649460552572002</v>
      </c>
      <c r="J1947">
        <v>1</v>
      </c>
      <c r="O1947" s="1">
        <f t="shared" si="300"/>
        <v>7.0804458211218</v>
      </c>
      <c r="P1947" s="1">
        <f t="shared" si="301"/>
        <v>196.65894661441001</v>
      </c>
      <c r="Q1947" s="1">
        <f t="shared" si="302"/>
        <v>36966.853319344002</v>
      </c>
      <c r="R1947" s="1">
        <f t="shared" si="303"/>
        <v>8.9867843377873005</v>
      </c>
      <c r="S1947" s="1">
        <f t="shared" si="304"/>
        <v>294.31573261787997</v>
      </c>
      <c r="T1947" s="1">
        <f t="shared" si="305"/>
        <v>530.05291927687995</v>
      </c>
      <c r="U1947" s="1">
        <f t="shared" si="306"/>
        <v>13.822057343922999</v>
      </c>
      <c r="V1947" s="1">
        <f t="shared" si="307"/>
        <v>85.777222134438006</v>
      </c>
      <c r="W1947" s="1">
        <f t="shared" si="308"/>
        <v>2.6649460552572002</v>
      </c>
      <c r="X1947" s="1" t="str">
        <f t="shared" si="309"/>
        <v>YA</v>
      </c>
    </row>
    <row r="1948" spans="1:24" x14ac:dyDescent="0.2">
      <c r="A1948">
        <v>6.6284273473906996</v>
      </c>
      <c r="B1948">
        <v>215.24553209980999</v>
      </c>
      <c r="C1948">
        <v>18059.330851885999</v>
      </c>
      <c r="D1948">
        <v>6.9317866855084</v>
      </c>
      <c r="F1948">
        <v>374.45506175554999</v>
      </c>
      <c r="G1948">
        <v>11.621074296685</v>
      </c>
      <c r="H1948">
        <v>77.940822026348002</v>
      </c>
      <c r="I1948">
        <v>3.4052786183334001</v>
      </c>
      <c r="J1948">
        <v>1</v>
      </c>
      <c r="O1948" s="1">
        <f t="shared" si="300"/>
        <v>6.6284273473906996</v>
      </c>
      <c r="P1948" s="1">
        <f t="shared" si="301"/>
        <v>215.24553209980999</v>
      </c>
      <c r="Q1948" s="1">
        <f t="shared" si="302"/>
        <v>18059.330851885999</v>
      </c>
      <c r="R1948" s="1">
        <f t="shared" si="303"/>
        <v>6.9317866855084</v>
      </c>
      <c r="S1948" s="1">
        <f t="shared" si="304"/>
        <v>333.77577661081295</v>
      </c>
      <c r="T1948" s="1">
        <f t="shared" si="305"/>
        <v>374.45506175554999</v>
      </c>
      <c r="U1948" s="1">
        <f t="shared" si="306"/>
        <v>11.621074296685</v>
      </c>
      <c r="V1948" s="1">
        <f t="shared" si="307"/>
        <v>77.940822026348002</v>
      </c>
      <c r="W1948" s="1">
        <f t="shared" si="308"/>
        <v>3.4052786183334001</v>
      </c>
      <c r="X1948" s="1" t="str">
        <f t="shared" si="309"/>
        <v>YA</v>
      </c>
    </row>
    <row r="1949" spans="1:24" x14ac:dyDescent="0.2">
      <c r="A1949">
        <v>4.7046984617170002</v>
      </c>
      <c r="B1949">
        <v>160.21182215146001</v>
      </c>
      <c r="C1949">
        <v>5128.4576457697003</v>
      </c>
      <c r="D1949">
        <v>8.2830689335662999</v>
      </c>
      <c r="E1949">
        <v>357.73107683363997</v>
      </c>
      <c r="F1949">
        <v>344.69373993834</v>
      </c>
      <c r="G1949">
        <v>14.219532129368</v>
      </c>
      <c r="H1949">
        <v>34.288412740593003</v>
      </c>
      <c r="I1949">
        <v>4.1099247116877002</v>
      </c>
      <c r="J1949">
        <v>1</v>
      </c>
      <c r="O1949" s="1">
        <f t="shared" si="300"/>
        <v>4.7046984617170002</v>
      </c>
      <c r="P1949" s="1">
        <f t="shared" si="301"/>
        <v>160.21182215146001</v>
      </c>
      <c r="Q1949" s="1">
        <f t="shared" si="302"/>
        <v>5128.4576457697003</v>
      </c>
      <c r="R1949" s="1">
        <f t="shared" si="303"/>
        <v>8.2830689335662999</v>
      </c>
      <c r="S1949" s="1">
        <f t="shared" si="304"/>
        <v>357.73107683363997</v>
      </c>
      <c r="T1949" s="1">
        <f t="shared" si="305"/>
        <v>344.69373993834</v>
      </c>
      <c r="U1949" s="1">
        <f t="shared" si="306"/>
        <v>14.219532129368</v>
      </c>
      <c r="V1949" s="1">
        <f t="shared" si="307"/>
        <v>34.288412740593003</v>
      </c>
      <c r="W1949" s="1">
        <f t="shared" si="308"/>
        <v>4.1099247116877002</v>
      </c>
      <c r="X1949" s="1" t="str">
        <f t="shared" si="309"/>
        <v>YA</v>
      </c>
    </row>
    <row r="1950" spans="1:24" x14ac:dyDescent="0.2">
      <c r="A1950">
        <v>7.9769008736776001</v>
      </c>
      <c r="B1950">
        <v>234.77937964525</v>
      </c>
      <c r="C1950">
        <v>15360.835068064</v>
      </c>
      <c r="D1950">
        <v>5.7360268778967001</v>
      </c>
      <c r="E1950">
        <v>377.17811887966002</v>
      </c>
      <c r="F1950">
        <v>613.63354771036995</v>
      </c>
      <c r="G1950">
        <v>14.191273810530999</v>
      </c>
      <c r="H1950">
        <v>48.915881461867002</v>
      </c>
      <c r="I1950">
        <v>4.7536079310395003</v>
      </c>
      <c r="J1950">
        <v>1</v>
      </c>
      <c r="O1950" s="1">
        <f t="shared" si="300"/>
        <v>7.9769008736776001</v>
      </c>
      <c r="P1950" s="1">
        <f t="shared" si="301"/>
        <v>234.77937964525</v>
      </c>
      <c r="Q1950" s="1">
        <f t="shared" si="302"/>
        <v>15360.835068064</v>
      </c>
      <c r="R1950" s="1">
        <f t="shared" si="303"/>
        <v>5.7360268778967001</v>
      </c>
      <c r="S1950" s="1">
        <f t="shared" si="304"/>
        <v>377.17811887966002</v>
      </c>
      <c r="T1950" s="1">
        <f t="shared" si="305"/>
        <v>613.63354771036995</v>
      </c>
      <c r="U1950" s="1">
        <f t="shared" si="306"/>
        <v>14.191273810530999</v>
      </c>
      <c r="V1950" s="1">
        <f t="shared" si="307"/>
        <v>48.915881461867002</v>
      </c>
      <c r="W1950" s="1">
        <f t="shared" si="308"/>
        <v>4.7536079310395003</v>
      </c>
      <c r="X1950" s="1" t="str">
        <f t="shared" si="309"/>
        <v>YA</v>
      </c>
    </row>
    <row r="1951" spans="1:24" x14ac:dyDescent="0.2">
      <c r="A1951">
        <v>6.8096445151755001</v>
      </c>
      <c r="B1951">
        <v>179.71952057408001</v>
      </c>
      <c r="C1951">
        <v>35001.144791576997</v>
      </c>
      <c r="D1951">
        <v>8.6819834664142004</v>
      </c>
      <c r="F1951">
        <v>360.93280382477002</v>
      </c>
      <c r="G1951">
        <v>13.633349739679</v>
      </c>
      <c r="H1951">
        <v>72.717919770929001</v>
      </c>
      <c r="I1951">
        <v>3.1838035719143001</v>
      </c>
      <c r="J1951">
        <v>1</v>
      </c>
      <c r="O1951" s="1">
        <f t="shared" si="300"/>
        <v>6.8096445151755001</v>
      </c>
      <c r="P1951" s="1">
        <f t="shared" si="301"/>
        <v>179.71952057408001</v>
      </c>
      <c r="Q1951" s="1">
        <f t="shared" si="302"/>
        <v>35001.144791576997</v>
      </c>
      <c r="R1951" s="1">
        <f t="shared" si="303"/>
        <v>8.6819834664142004</v>
      </c>
      <c r="S1951" s="1">
        <f t="shared" si="304"/>
        <v>333.77577661081295</v>
      </c>
      <c r="T1951" s="1">
        <f t="shared" si="305"/>
        <v>360.93280382477002</v>
      </c>
      <c r="U1951" s="1">
        <f t="shared" si="306"/>
        <v>13.633349739679</v>
      </c>
      <c r="V1951" s="1">
        <f t="shared" si="307"/>
        <v>72.717919770929001</v>
      </c>
      <c r="W1951" s="1">
        <f t="shared" si="308"/>
        <v>3.1838035719143001</v>
      </c>
      <c r="X1951" s="1" t="str">
        <f t="shared" si="309"/>
        <v>YA</v>
      </c>
    </row>
    <row r="1952" spans="1:24" x14ac:dyDescent="0.2">
      <c r="B1952">
        <v>177.68535582187999</v>
      </c>
      <c r="C1952">
        <v>20325.702131080001</v>
      </c>
      <c r="D1952">
        <v>5.8495698082930998</v>
      </c>
      <c r="E1952">
        <v>353.62676821622</v>
      </c>
      <c r="F1952">
        <v>279.66491975858003</v>
      </c>
      <c r="G1952">
        <v>13.964321206474001</v>
      </c>
      <c r="H1952">
        <v>44.542985167315003</v>
      </c>
      <c r="I1952">
        <v>4.0322673385935</v>
      </c>
      <c r="J1952">
        <v>1</v>
      </c>
      <c r="O1952" s="1">
        <f t="shared" si="300"/>
        <v>7.0807945042768186</v>
      </c>
      <c r="P1952" s="1">
        <f t="shared" si="301"/>
        <v>177.68535582187999</v>
      </c>
      <c r="Q1952" s="1">
        <f t="shared" si="302"/>
        <v>20325.702131080001</v>
      </c>
      <c r="R1952" s="1">
        <f t="shared" si="303"/>
        <v>5.8495698082930998</v>
      </c>
      <c r="S1952" s="1">
        <f t="shared" si="304"/>
        <v>353.62676821622</v>
      </c>
      <c r="T1952" s="1">
        <f t="shared" si="305"/>
        <v>279.66491975858003</v>
      </c>
      <c r="U1952" s="1">
        <f t="shared" si="306"/>
        <v>13.964321206474001</v>
      </c>
      <c r="V1952" s="1">
        <f t="shared" si="307"/>
        <v>44.542985167315003</v>
      </c>
      <c r="W1952" s="1">
        <f t="shared" si="308"/>
        <v>4.0322673385935</v>
      </c>
      <c r="X1952" s="1" t="str">
        <f t="shared" si="309"/>
        <v>YA</v>
      </c>
    </row>
    <row r="1953" spans="1:24" x14ac:dyDescent="0.2">
      <c r="A1953">
        <v>6.967696683162</v>
      </c>
      <c r="B1953">
        <v>177.05589009355</v>
      </c>
      <c r="C1953">
        <v>22886.96573475</v>
      </c>
      <c r="D1953">
        <v>6.4309348079984998</v>
      </c>
      <c r="E1953">
        <v>315.28290206180998</v>
      </c>
      <c r="F1953">
        <v>507.79006183311998</v>
      </c>
      <c r="G1953">
        <v>15.288037895914</v>
      </c>
      <c r="H1953">
        <v>35.767601037146001</v>
      </c>
      <c r="I1953">
        <v>4.8196371041723003</v>
      </c>
      <c r="J1953">
        <v>1</v>
      </c>
      <c r="O1953" s="1">
        <f t="shared" si="300"/>
        <v>6.967696683162</v>
      </c>
      <c r="P1953" s="1">
        <f t="shared" si="301"/>
        <v>177.05589009355</v>
      </c>
      <c r="Q1953" s="1">
        <f t="shared" si="302"/>
        <v>22886.96573475</v>
      </c>
      <c r="R1953" s="1">
        <f t="shared" si="303"/>
        <v>6.4309348079984998</v>
      </c>
      <c r="S1953" s="1">
        <f t="shared" si="304"/>
        <v>315.28290206180998</v>
      </c>
      <c r="T1953" s="1">
        <f t="shared" si="305"/>
        <v>507.79006183311998</v>
      </c>
      <c r="U1953" s="1">
        <f t="shared" si="306"/>
        <v>15.288037895914</v>
      </c>
      <c r="V1953" s="1">
        <f t="shared" si="307"/>
        <v>35.767601037146001</v>
      </c>
      <c r="W1953" s="1">
        <f t="shared" si="308"/>
        <v>4.8196371041723003</v>
      </c>
      <c r="X1953" s="1" t="str">
        <f t="shared" si="309"/>
        <v>YA</v>
      </c>
    </row>
    <row r="1954" spans="1:24" x14ac:dyDescent="0.2">
      <c r="A1954">
        <v>6.4445551702073001</v>
      </c>
      <c r="B1954">
        <v>166.63518046655</v>
      </c>
      <c r="C1954">
        <v>24855.830042303998</v>
      </c>
      <c r="D1954">
        <v>9.4923613289581006</v>
      </c>
      <c r="E1954">
        <v>287.41237996919</v>
      </c>
      <c r="F1954">
        <v>479.47940901767998</v>
      </c>
      <c r="G1954">
        <v>10.697067555977</v>
      </c>
      <c r="H1954">
        <v>65.655325682300003</v>
      </c>
      <c r="I1954">
        <v>3.5519053590869998</v>
      </c>
      <c r="J1954">
        <v>1</v>
      </c>
      <c r="O1954" s="1">
        <f t="shared" si="300"/>
        <v>6.4445551702073001</v>
      </c>
      <c r="P1954" s="1">
        <f t="shared" si="301"/>
        <v>166.63518046655</v>
      </c>
      <c r="Q1954" s="1">
        <f t="shared" si="302"/>
        <v>24855.830042303998</v>
      </c>
      <c r="R1954" s="1">
        <f t="shared" si="303"/>
        <v>9.4923613289581006</v>
      </c>
      <c r="S1954" s="1">
        <f t="shared" si="304"/>
        <v>287.41237996919</v>
      </c>
      <c r="T1954" s="1">
        <f t="shared" si="305"/>
        <v>479.47940901767998</v>
      </c>
      <c r="U1954" s="1">
        <f t="shared" si="306"/>
        <v>10.697067555977</v>
      </c>
      <c r="V1954" s="1">
        <f t="shared" si="307"/>
        <v>65.655325682300003</v>
      </c>
      <c r="W1954" s="1">
        <f t="shared" si="308"/>
        <v>3.5519053590869998</v>
      </c>
      <c r="X1954" s="1" t="str">
        <f t="shared" si="309"/>
        <v>YA</v>
      </c>
    </row>
    <row r="1955" spans="1:24" x14ac:dyDescent="0.2">
      <c r="A1955">
        <v>6.2777424833906004</v>
      </c>
      <c r="B1955">
        <v>149.56328174238999</v>
      </c>
      <c r="C1955">
        <v>15751.449149968999</v>
      </c>
      <c r="D1955">
        <v>8.2577511248414002</v>
      </c>
      <c r="E1955">
        <v>317.5014397278</v>
      </c>
      <c r="F1955">
        <v>605.39837494800997</v>
      </c>
      <c r="G1955">
        <v>15.218378352136</v>
      </c>
      <c r="H1955">
        <v>82.703470414844006</v>
      </c>
      <c r="I1955">
        <v>5.2550119432200999</v>
      </c>
      <c r="J1955">
        <v>1</v>
      </c>
      <c r="O1955" s="1">
        <f t="shared" si="300"/>
        <v>6.2777424833906004</v>
      </c>
      <c r="P1955" s="1">
        <f t="shared" si="301"/>
        <v>149.56328174238999</v>
      </c>
      <c r="Q1955" s="1">
        <f t="shared" si="302"/>
        <v>15751.449149968999</v>
      </c>
      <c r="R1955" s="1">
        <f t="shared" si="303"/>
        <v>8.2577511248414002</v>
      </c>
      <c r="S1955" s="1">
        <f t="shared" si="304"/>
        <v>317.5014397278</v>
      </c>
      <c r="T1955" s="1">
        <f t="shared" si="305"/>
        <v>605.39837494800997</v>
      </c>
      <c r="U1955" s="1">
        <f t="shared" si="306"/>
        <v>15.218378352136</v>
      </c>
      <c r="V1955" s="1">
        <f t="shared" si="307"/>
        <v>82.703470414844006</v>
      </c>
      <c r="W1955" s="1">
        <f t="shared" si="308"/>
        <v>5.2550119432200999</v>
      </c>
      <c r="X1955" s="1" t="str">
        <f t="shared" si="309"/>
        <v>YA</v>
      </c>
    </row>
    <row r="1956" spans="1:24" x14ac:dyDescent="0.2">
      <c r="B1956">
        <v>166.92297983329999</v>
      </c>
      <c r="C1956">
        <v>21190.154942898</v>
      </c>
      <c r="D1956">
        <v>6.5899804902085002</v>
      </c>
      <c r="E1956">
        <v>285.89938547908002</v>
      </c>
      <c r="F1956">
        <v>410.68829687302002</v>
      </c>
      <c r="G1956">
        <v>15.2906137476</v>
      </c>
      <c r="H1956">
        <v>75.595222221349005</v>
      </c>
      <c r="I1956">
        <v>2.505464026616</v>
      </c>
      <c r="J1956">
        <v>1</v>
      </c>
      <c r="O1956" s="1">
        <f t="shared" si="300"/>
        <v>7.0807945042768186</v>
      </c>
      <c r="P1956" s="1">
        <f t="shared" si="301"/>
        <v>166.92297983329999</v>
      </c>
      <c r="Q1956" s="1">
        <f t="shared" si="302"/>
        <v>21190.154942898</v>
      </c>
      <c r="R1956" s="1">
        <f t="shared" si="303"/>
        <v>6.5899804902085002</v>
      </c>
      <c r="S1956" s="1">
        <f t="shared" si="304"/>
        <v>285.89938547908002</v>
      </c>
      <c r="T1956" s="1">
        <f t="shared" si="305"/>
        <v>410.68829687302002</v>
      </c>
      <c r="U1956" s="1">
        <f t="shared" si="306"/>
        <v>15.2906137476</v>
      </c>
      <c r="V1956" s="1">
        <f t="shared" si="307"/>
        <v>75.595222221349005</v>
      </c>
      <c r="W1956" s="1">
        <f t="shared" si="308"/>
        <v>2.505464026616</v>
      </c>
      <c r="X1956" s="1" t="str">
        <f t="shared" si="309"/>
        <v>YA</v>
      </c>
    </row>
    <row r="1957" spans="1:24" x14ac:dyDescent="0.2">
      <c r="A1957">
        <v>9.0143567343210993</v>
      </c>
      <c r="B1957">
        <v>225.36751917805</v>
      </c>
      <c r="C1957">
        <v>49009.924656026997</v>
      </c>
      <c r="D1957">
        <v>6.0026530350618001</v>
      </c>
      <c r="E1957">
        <v>296.63089872336002</v>
      </c>
      <c r="F1957">
        <v>445.76881219911002</v>
      </c>
      <c r="G1957">
        <v>16.254111866748001</v>
      </c>
      <c r="H1957">
        <v>83.891129471499994</v>
      </c>
      <c r="I1957">
        <v>4.5494194126177998</v>
      </c>
      <c r="J1957">
        <v>1</v>
      </c>
      <c r="O1957" s="1">
        <f t="shared" si="300"/>
        <v>9.0143567343210993</v>
      </c>
      <c r="P1957" s="1">
        <f t="shared" si="301"/>
        <v>225.36751917805</v>
      </c>
      <c r="Q1957" s="1">
        <f t="shared" si="302"/>
        <v>49009.924656026997</v>
      </c>
      <c r="R1957" s="1">
        <f t="shared" si="303"/>
        <v>6.0026530350618001</v>
      </c>
      <c r="S1957" s="1">
        <f t="shared" si="304"/>
        <v>296.63089872336002</v>
      </c>
      <c r="T1957" s="1">
        <f t="shared" si="305"/>
        <v>445.76881219911002</v>
      </c>
      <c r="U1957" s="1">
        <f t="shared" si="306"/>
        <v>16.254111866748001</v>
      </c>
      <c r="V1957" s="1">
        <f t="shared" si="307"/>
        <v>83.891129471499994</v>
      </c>
      <c r="W1957" s="1">
        <f t="shared" si="308"/>
        <v>4.5494194126177998</v>
      </c>
      <c r="X1957" s="1" t="str">
        <f t="shared" si="309"/>
        <v>YA</v>
      </c>
    </row>
    <row r="1958" spans="1:24" x14ac:dyDescent="0.2">
      <c r="A1958">
        <v>7.7816637597931999</v>
      </c>
      <c r="B1958">
        <v>216.78288125009999</v>
      </c>
      <c r="C1958">
        <v>35055.616489892003</v>
      </c>
      <c r="D1958">
        <v>7.7842033391697996</v>
      </c>
      <c r="E1958">
        <v>306.64333631067001</v>
      </c>
      <c r="F1958">
        <v>447.16710098702998</v>
      </c>
      <c r="G1958">
        <v>10.609544908906001</v>
      </c>
      <c r="H1958">
        <v>36.872085889056997</v>
      </c>
      <c r="I1958">
        <v>4.8229674853512003</v>
      </c>
      <c r="J1958">
        <v>1</v>
      </c>
      <c r="O1958" s="1">
        <f t="shared" si="300"/>
        <v>7.7816637597931999</v>
      </c>
      <c r="P1958" s="1">
        <f t="shared" si="301"/>
        <v>216.78288125009999</v>
      </c>
      <c r="Q1958" s="1">
        <f t="shared" si="302"/>
        <v>35055.616489892003</v>
      </c>
      <c r="R1958" s="1">
        <f t="shared" si="303"/>
        <v>7.7842033391697996</v>
      </c>
      <c r="S1958" s="1">
        <f t="shared" si="304"/>
        <v>306.64333631067001</v>
      </c>
      <c r="T1958" s="1">
        <f t="shared" si="305"/>
        <v>447.16710098702998</v>
      </c>
      <c r="U1958" s="1">
        <f t="shared" si="306"/>
        <v>10.609544908906001</v>
      </c>
      <c r="V1958" s="1">
        <f t="shared" si="307"/>
        <v>36.872085889056997</v>
      </c>
      <c r="W1958" s="1">
        <f t="shared" si="308"/>
        <v>4.8229674853512003</v>
      </c>
      <c r="X1958" s="1" t="str">
        <f t="shared" si="309"/>
        <v>YA</v>
      </c>
    </row>
    <row r="1959" spans="1:24" x14ac:dyDescent="0.2">
      <c r="A1959">
        <v>6.0843601161891998</v>
      </c>
      <c r="B1959">
        <v>155.2714251495</v>
      </c>
      <c r="C1959">
        <v>27310.060847942001</v>
      </c>
      <c r="D1959">
        <v>7.8171291749943999</v>
      </c>
      <c r="F1959">
        <v>436.98893440882</v>
      </c>
      <c r="G1959">
        <v>12.657512470315</v>
      </c>
      <c r="I1959">
        <v>4.2981109195273</v>
      </c>
      <c r="J1959">
        <v>1</v>
      </c>
      <c r="O1959" s="1">
        <f t="shared" si="300"/>
        <v>6.0843601161891998</v>
      </c>
      <c r="P1959" s="1">
        <f t="shared" si="301"/>
        <v>155.2714251495</v>
      </c>
      <c r="Q1959" s="1">
        <f t="shared" si="302"/>
        <v>27310.060847942001</v>
      </c>
      <c r="R1959" s="1">
        <f t="shared" si="303"/>
        <v>7.8171291749943999</v>
      </c>
      <c r="S1959" s="1">
        <f t="shared" si="304"/>
        <v>333.77577661081295</v>
      </c>
      <c r="T1959" s="1">
        <f t="shared" si="305"/>
        <v>436.98893440882</v>
      </c>
      <c r="U1959" s="1">
        <f t="shared" si="306"/>
        <v>12.657512470315</v>
      </c>
      <c r="V1959" s="1">
        <f t="shared" si="307"/>
        <v>66.396292946768057</v>
      </c>
      <c r="W1959" s="1">
        <f t="shared" si="308"/>
        <v>4.2981109195273</v>
      </c>
      <c r="X1959" s="1" t="str">
        <f t="shared" si="309"/>
        <v>YA</v>
      </c>
    </row>
    <row r="1960" spans="1:24" x14ac:dyDescent="0.2">
      <c r="A1960">
        <v>7.1547358804048997</v>
      </c>
      <c r="B1960">
        <v>198.14732648111999</v>
      </c>
      <c r="C1960">
        <v>32680.977991229</v>
      </c>
      <c r="D1960">
        <v>8.9726612322187993</v>
      </c>
      <c r="E1960">
        <v>283.10849202729997</v>
      </c>
      <c r="F1960">
        <v>531.60263416404996</v>
      </c>
      <c r="G1960">
        <v>19.806287169945001</v>
      </c>
      <c r="H1960">
        <v>81.926825936447997</v>
      </c>
      <c r="I1960">
        <v>4.6299557361141002</v>
      </c>
      <c r="J1960">
        <v>1</v>
      </c>
      <c r="O1960" s="1">
        <f t="shared" si="300"/>
        <v>7.1547358804048997</v>
      </c>
      <c r="P1960" s="1">
        <f t="shared" si="301"/>
        <v>198.14732648111999</v>
      </c>
      <c r="Q1960" s="1">
        <f t="shared" si="302"/>
        <v>32680.977991229</v>
      </c>
      <c r="R1960" s="1">
        <f t="shared" si="303"/>
        <v>8.9726612322187993</v>
      </c>
      <c r="S1960" s="1">
        <f t="shared" si="304"/>
        <v>283.10849202729997</v>
      </c>
      <c r="T1960" s="1">
        <f t="shared" si="305"/>
        <v>531.60263416404996</v>
      </c>
      <c r="U1960" s="1">
        <f t="shared" si="306"/>
        <v>19.806287169945001</v>
      </c>
      <c r="V1960" s="1">
        <f t="shared" si="307"/>
        <v>81.926825936447997</v>
      </c>
      <c r="W1960" s="1">
        <f t="shared" si="308"/>
        <v>4.6299557361141002</v>
      </c>
      <c r="X1960" s="1" t="str">
        <f t="shared" si="309"/>
        <v>YA</v>
      </c>
    </row>
    <row r="1961" spans="1:24" x14ac:dyDescent="0.2">
      <c r="A1961">
        <v>6.7488115498044996</v>
      </c>
      <c r="B1961">
        <v>166.39091505703001</v>
      </c>
      <c r="C1961">
        <v>22475.092960278998</v>
      </c>
      <c r="D1961">
        <v>8.8954216612972008</v>
      </c>
      <c r="E1961">
        <v>317.62034584730998</v>
      </c>
      <c r="F1961">
        <v>527.45964003729</v>
      </c>
      <c r="G1961">
        <v>12.819269881745001</v>
      </c>
      <c r="H1961">
        <v>55.536262798513</v>
      </c>
      <c r="I1961">
        <v>3.3125127658902001</v>
      </c>
      <c r="J1961">
        <v>1</v>
      </c>
      <c r="O1961" s="1">
        <f t="shared" si="300"/>
        <v>6.7488115498044996</v>
      </c>
      <c r="P1961" s="1">
        <f t="shared" si="301"/>
        <v>166.39091505703001</v>
      </c>
      <c r="Q1961" s="1">
        <f t="shared" si="302"/>
        <v>22475.092960278998</v>
      </c>
      <c r="R1961" s="1">
        <f t="shared" si="303"/>
        <v>8.8954216612972008</v>
      </c>
      <c r="S1961" s="1">
        <f t="shared" si="304"/>
        <v>317.62034584730998</v>
      </c>
      <c r="T1961" s="1">
        <f t="shared" si="305"/>
        <v>527.45964003729</v>
      </c>
      <c r="U1961" s="1">
        <f t="shared" si="306"/>
        <v>12.819269881745001</v>
      </c>
      <c r="V1961" s="1">
        <f t="shared" si="307"/>
        <v>55.536262798513</v>
      </c>
      <c r="W1961" s="1">
        <f t="shared" si="308"/>
        <v>3.3125127658902001</v>
      </c>
      <c r="X1961" s="1" t="str">
        <f t="shared" si="309"/>
        <v>YA</v>
      </c>
    </row>
    <row r="1962" spans="1:24" x14ac:dyDescent="0.2">
      <c r="A1962">
        <v>8.1282700692448007</v>
      </c>
      <c r="B1962">
        <v>231.16753748611001</v>
      </c>
      <c r="C1962">
        <v>19954.575553946001</v>
      </c>
      <c r="D1962">
        <v>5.1388384991449998</v>
      </c>
      <c r="E1962">
        <v>349.06736268597001</v>
      </c>
      <c r="F1962">
        <v>386.07114918027003</v>
      </c>
      <c r="G1962">
        <v>15.018084830229</v>
      </c>
      <c r="H1962">
        <v>63.340968243741003</v>
      </c>
      <c r="I1962">
        <v>4.6787421658435999</v>
      </c>
      <c r="J1962">
        <v>1</v>
      </c>
      <c r="O1962" s="1">
        <f t="shared" si="300"/>
        <v>8.1282700692448007</v>
      </c>
      <c r="P1962" s="1">
        <f t="shared" si="301"/>
        <v>231.16753748611001</v>
      </c>
      <c r="Q1962" s="1">
        <f t="shared" si="302"/>
        <v>19954.575553946001</v>
      </c>
      <c r="R1962" s="1">
        <f t="shared" si="303"/>
        <v>5.1388384991449998</v>
      </c>
      <c r="S1962" s="1">
        <f t="shared" si="304"/>
        <v>349.06736268597001</v>
      </c>
      <c r="T1962" s="1">
        <f t="shared" si="305"/>
        <v>386.07114918027003</v>
      </c>
      <c r="U1962" s="1">
        <f t="shared" si="306"/>
        <v>15.018084830229</v>
      </c>
      <c r="V1962" s="1">
        <f t="shared" si="307"/>
        <v>63.340968243741003</v>
      </c>
      <c r="W1962" s="1">
        <f t="shared" si="308"/>
        <v>4.6787421658435999</v>
      </c>
      <c r="X1962" s="1" t="str">
        <f t="shared" si="309"/>
        <v>YA</v>
      </c>
    </row>
    <row r="1963" spans="1:24" x14ac:dyDescent="0.2">
      <c r="B1963">
        <v>205.23519375199001</v>
      </c>
      <c r="C1963">
        <v>22613.297484993</v>
      </c>
      <c r="D1963">
        <v>6.4858095965310003</v>
      </c>
      <c r="E1963">
        <v>266.6393835961</v>
      </c>
      <c r="F1963">
        <v>313.00963887786997</v>
      </c>
      <c r="G1963">
        <v>11.623604636164</v>
      </c>
      <c r="H1963">
        <v>28.400877340105001</v>
      </c>
      <c r="I1963">
        <v>3.9784954938602999</v>
      </c>
      <c r="J1963">
        <v>1</v>
      </c>
      <c r="O1963" s="1">
        <f t="shared" si="300"/>
        <v>7.0807945042768186</v>
      </c>
      <c r="P1963" s="1">
        <f t="shared" si="301"/>
        <v>205.23519375199001</v>
      </c>
      <c r="Q1963" s="1">
        <f t="shared" si="302"/>
        <v>22613.297484993</v>
      </c>
      <c r="R1963" s="1">
        <f t="shared" si="303"/>
        <v>6.4858095965310003</v>
      </c>
      <c r="S1963" s="1">
        <f t="shared" si="304"/>
        <v>266.6393835961</v>
      </c>
      <c r="T1963" s="1">
        <f t="shared" si="305"/>
        <v>313.00963887786997</v>
      </c>
      <c r="U1963" s="1">
        <f t="shared" si="306"/>
        <v>11.623604636164</v>
      </c>
      <c r="V1963" s="1">
        <f t="shared" si="307"/>
        <v>28.400877340105001</v>
      </c>
      <c r="W1963" s="1">
        <f t="shared" si="308"/>
        <v>3.9784954938602999</v>
      </c>
      <c r="X1963" s="1" t="str">
        <f t="shared" si="309"/>
        <v>YA</v>
      </c>
    </row>
    <row r="1964" spans="1:24" x14ac:dyDescent="0.2">
      <c r="A1964">
        <v>6.3356831419158999</v>
      </c>
      <c r="B1964">
        <v>164.07037156083001</v>
      </c>
      <c r="C1964">
        <v>26594.352076277999</v>
      </c>
      <c r="D1964">
        <v>7.3812560514005003</v>
      </c>
      <c r="E1964">
        <v>338.42946193543003</v>
      </c>
      <c r="F1964">
        <v>607.10257321395</v>
      </c>
      <c r="G1964">
        <v>14.92914992837</v>
      </c>
      <c r="H1964">
        <v>113.04888566971999</v>
      </c>
      <c r="I1964">
        <v>4.5788611902948002</v>
      </c>
      <c r="J1964">
        <v>1</v>
      </c>
      <c r="O1964" s="1">
        <f t="shared" si="300"/>
        <v>6.3356831419158999</v>
      </c>
      <c r="P1964" s="1">
        <f t="shared" si="301"/>
        <v>164.07037156083001</v>
      </c>
      <c r="Q1964" s="1">
        <f t="shared" si="302"/>
        <v>26594.352076277999</v>
      </c>
      <c r="R1964" s="1">
        <f t="shared" si="303"/>
        <v>7.3812560514005003</v>
      </c>
      <c r="S1964" s="1">
        <f t="shared" si="304"/>
        <v>338.42946193543003</v>
      </c>
      <c r="T1964" s="1">
        <f t="shared" si="305"/>
        <v>607.10257321395</v>
      </c>
      <c r="U1964" s="1">
        <f t="shared" si="306"/>
        <v>14.92914992837</v>
      </c>
      <c r="V1964" s="1">
        <f t="shared" si="307"/>
        <v>113.04888566971999</v>
      </c>
      <c r="W1964" s="1">
        <f t="shared" si="308"/>
        <v>4.5788611902948002</v>
      </c>
      <c r="X1964" s="1" t="str">
        <f t="shared" si="309"/>
        <v>YA</v>
      </c>
    </row>
    <row r="1965" spans="1:24" x14ac:dyDescent="0.2">
      <c r="A1965">
        <v>5.9404758764496002</v>
      </c>
      <c r="B1965">
        <v>175.63773011843</v>
      </c>
      <c r="C1965">
        <v>17177.071036696001</v>
      </c>
      <c r="D1965">
        <v>10.410835265151</v>
      </c>
      <c r="E1965">
        <v>307.99763077548999</v>
      </c>
      <c r="F1965">
        <v>402.88730873474998</v>
      </c>
      <c r="G1965">
        <v>15.152003927411</v>
      </c>
      <c r="H1965">
        <v>74.354422747735001</v>
      </c>
      <c r="I1965">
        <v>3.9979696708975001</v>
      </c>
      <c r="J1965">
        <v>1</v>
      </c>
      <c r="O1965" s="1">
        <f t="shared" si="300"/>
        <v>5.9404758764496002</v>
      </c>
      <c r="P1965" s="1">
        <f t="shared" si="301"/>
        <v>175.63773011843</v>
      </c>
      <c r="Q1965" s="1">
        <f t="shared" si="302"/>
        <v>17177.071036696001</v>
      </c>
      <c r="R1965" s="1">
        <f t="shared" si="303"/>
        <v>10.410835265151</v>
      </c>
      <c r="S1965" s="1">
        <f t="shared" si="304"/>
        <v>307.99763077548999</v>
      </c>
      <c r="T1965" s="1">
        <f t="shared" si="305"/>
        <v>402.88730873474998</v>
      </c>
      <c r="U1965" s="1">
        <f t="shared" si="306"/>
        <v>15.152003927411</v>
      </c>
      <c r="V1965" s="1">
        <f t="shared" si="307"/>
        <v>74.354422747735001</v>
      </c>
      <c r="W1965" s="1">
        <f t="shared" si="308"/>
        <v>3.9979696708975001</v>
      </c>
      <c r="X1965" s="1" t="str">
        <f t="shared" si="309"/>
        <v>YA</v>
      </c>
    </row>
    <row r="1966" spans="1:24" x14ac:dyDescent="0.2">
      <c r="A1966">
        <v>7.6148776392987996</v>
      </c>
      <c r="B1966">
        <v>246.03085614324999</v>
      </c>
      <c r="C1966">
        <v>33347.971098358998</v>
      </c>
      <c r="D1966">
        <v>8.2225333093060993</v>
      </c>
      <c r="E1966">
        <v>345.80880864056002</v>
      </c>
      <c r="F1966">
        <v>445.76685316129999</v>
      </c>
      <c r="G1966">
        <v>10.763690925922999</v>
      </c>
      <c r="H1966">
        <v>98.368655747896995</v>
      </c>
      <c r="I1966">
        <v>2.9907808943166998</v>
      </c>
      <c r="J1966">
        <v>1</v>
      </c>
      <c r="O1966" s="1">
        <f t="shared" si="300"/>
        <v>7.6148776392987996</v>
      </c>
      <c r="P1966" s="1">
        <f t="shared" si="301"/>
        <v>246.03085614324999</v>
      </c>
      <c r="Q1966" s="1">
        <f t="shared" si="302"/>
        <v>33347.971098358998</v>
      </c>
      <c r="R1966" s="1">
        <f t="shared" si="303"/>
        <v>8.2225333093060993</v>
      </c>
      <c r="S1966" s="1">
        <f t="shared" si="304"/>
        <v>345.80880864056002</v>
      </c>
      <c r="T1966" s="1">
        <f t="shared" si="305"/>
        <v>445.76685316129999</v>
      </c>
      <c r="U1966" s="1">
        <f t="shared" si="306"/>
        <v>10.763690925922999</v>
      </c>
      <c r="V1966" s="1">
        <f t="shared" si="307"/>
        <v>98.368655747896995</v>
      </c>
      <c r="W1966" s="1">
        <f t="shared" si="308"/>
        <v>2.9907808943166998</v>
      </c>
      <c r="X1966" s="1" t="str">
        <f t="shared" si="309"/>
        <v>YA</v>
      </c>
    </row>
    <row r="1967" spans="1:24" x14ac:dyDescent="0.2">
      <c r="A1967">
        <v>6.7182494448962</v>
      </c>
      <c r="B1967">
        <v>197.61749383374001</v>
      </c>
      <c r="C1967">
        <v>21043.62692911</v>
      </c>
      <c r="D1967">
        <v>6.6306745098239999</v>
      </c>
      <c r="E1967">
        <v>337.03875195402998</v>
      </c>
      <c r="F1967">
        <v>641.52584518907997</v>
      </c>
      <c r="G1967">
        <v>15.554505724270999</v>
      </c>
      <c r="H1967">
        <v>63.684352242963001</v>
      </c>
      <c r="I1967">
        <v>4.4889043163154003</v>
      </c>
      <c r="J1967">
        <v>1</v>
      </c>
      <c r="O1967" s="1">
        <f t="shared" si="300"/>
        <v>6.7182494448962</v>
      </c>
      <c r="P1967" s="1">
        <f t="shared" si="301"/>
        <v>197.61749383374001</v>
      </c>
      <c r="Q1967" s="1">
        <f t="shared" si="302"/>
        <v>21043.62692911</v>
      </c>
      <c r="R1967" s="1">
        <f t="shared" si="303"/>
        <v>6.6306745098239999</v>
      </c>
      <c r="S1967" s="1">
        <f t="shared" si="304"/>
        <v>337.03875195402998</v>
      </c>
      <c r="T1967" s="1">
        <f t="shared" si="305"/>
        <v>641.52584518907997</v>
      </c>
      <c r="U1967" s="1">
        <f t="shared" si="306"/>
        <v>15.554505724270999</v>
      </c>
      <c r="V1967" s="1">
        <f t="shared" si="307"/>
        <v>63.684352242963001</v>
      </c>
      <c r="W1967" s="1">
        <f t="shared" si="308"/>
        <v>4.4889043163154003</v>
      </c>
      <c r="X1967" s="1" t="str">
        <f t="shared" si="309"/>
        <v>YA</v>
      </c>
    </row>
    <row r="1968" spans="1:24" x14ac:dyDescent="0.2">
      <c r="A1968">
        <v>6.8663565150599997</v>
      </c>
      <c r="B1968">
        <v>185.63148688407</v>
      </c>
      <c r="C1968">
        <v>13979.381750036</v>
      </c>
      <c r="D1968">
        <v>7.0434246240835003</v>
      </c>
      <c r="E1968">
        <v>375.43403245205002</v>
      </c>
      <c r="F1968">
        <v>462.53511465465999</v>
      </c>
      <c r="G1968">
        <v>17.194991643506</v>
      </c>
      <c r="H1968">
        <v>74.557790069571993</v>
      </c>
      <c r="I1968">
        <v>4.3461535630468999</v>
      </c>
      <c r="J1968">
        <v>1</v>
      </c>
      <c r="O1968" s="1">
        <f t="shared" si="300"/>
        <v>6.8663565150599997</v>
      </c>
      <c r="P1968" s="1">
        <f t="shared" si="301"/>
        <v>185.63148688407</v>
      </c>
      <c r="Q1968" s="1">
        <f t="shared" si="302"/>
        <v>13979.381750036</v>
      </c>
      <c r="R1968" s="1">
        <f t="shared" si="303"/>
        <v>7.0434246240835003</v>
      </c>
      <c r="S1968" s="1">
        <f t="shared" si="304"/>
        <v>375.43403245205002</v>
      </c>
      <c r="T1968" s="1">
        <f t="shared" si="305"/>
        <v>462.53511465465999</v>
      </c>
      <c r="U1968" s="1">
        <f t="shared" si="306"/>
        <v>17.194991643506</v>
      </c>
      <c r="V1968" s="1">
        <f t="shared" si="307"/>
        <v>74.557790069571993</v>
      </c>
      <c r="W1968" s="1">
        <f t="shared" si="308"/>
        <v>4.3461535630468999</v>
      </c>
      <c r="X1968" s="1" t="str">
        <f t="shared" si="309"/>
        <v>YA</v>
      </c>
    </row>
    <row r="1969" spans="1:24" x14ac:dyDescent="0.2">
      <c r="B1969">
        <v>142.27741265590001</v>
      </c>
      <c r="C1969">
        <v>21208.618285191998</v>
      </c>
      <c r="D1969">
        <v>9.5026853660423001</v>
      </c>
      <c r="F1969">
        <v>429.69015567895002</v>
      </c>
      <c r="G1969">
        <v>16.292717797788001</v>
      </c>
      <c r="H1969">
        <v>58.962902387660002</v>
      </c>
      <c r="I1969">
        <v>2.6015175888806001</v>
      </c>
      <c r="J1969">
        <v>1</v>
      </c>
      <c r="O1969" s="1">
        <f t="shared" si="300"/>
        <v>7.0807945042768186</v>
      </c>
      <c r="P1969" s="1">
        <f t="shared" si="301"/>
        <v>142.27741265590001</v>
      </c>
      <c r="Q1969" s="1">
        <f t="shared" si="302"/>
        <v>21208.618285191998</v>
      </c>
      <c r="R1969" s="1">
        <f t="shared" si="303"/>
        <v>9.5026853660423001</v>
      </c>
      <c r="S1969" s="1">
        <f t="shared" si="304"/>
        <v>333.77577661081295</v>
      </c>
      <c r="T1969" s="1">
        <f t="shared" si="305"/>
        <v>429.69015567895002</v>
      </c>
      <c r="U1969" s="1">
        <f t="shared" si="306"/>
        <v>16.292717797788001</v>
      </c>
      <c r="V1969" s="1">
        <f t="shared" si="307"/>
        <v>58.962902387660002</v>
      </c>
      <c r="W1969" s="1">
        <f t="shared" si="308"/>
        <v>2.6015175888806001</v>
      </c>
      <c r="X1969" s="1" t="str">
        <f t="shared" si="309"/>
        <v>YA</v>
      </c>
    </row>
    <row r="1970" spans="1:24" x14ac:dyDescent="0.2">
      <c r="A1970">
        <v>7.5538446152418004</v>
      </c>
      <c r="B1970">
        <v>212.26444113155</v>
      </c>
      <c r="C1970">
        <v>14319.401369906</v>
      </c>
      <c r="D1970">
        <v>5.7930118912350004</v>
      </c>
      <c r="E1970">
        <v>362.85265384752</v>
      </c>
      <c r="F1970">
        <v>450.53590952355</v>
      </c>
      <c r="G1970">
        <v>18.176482958371</v>
      </c>
      <c r="I1970">
        <v>4.3745638498078998</v>
      </c>
      <c r="J1970">
        <v>1</v>
      </c>
      <c r="O1970" s="1">
        <f t="shared" si="300"/>
        <v>7.5538446152418004</v>
      </c>
      <c r="P1970" s="1">
        <f t="shared" si="301"/>
        <v>212.26444113155</v>
      </c>
      <c r="Q1970" s="1">
        <f t="shared" si="302"/>
        <v>14319.401369906</v>
      </c>
      <c r="R1970" s="1">
        <f t="shared" si="303"/>
        <v>5.7930118912350004</v>
      </c>
      <c r="S1970" s="1">
        <f t="shared" si="304"/>
        <v>362.85265384752</v>
      </c>
      <c r="T1970" s="1">
        <f t="shared" si="305"/>
        <v>450.53590952355</v>
      </c>
      <c r="U1970" s="1">
        <f t="shared" si="306"/>
        <v>18.176482958371</v>
      </c>
      <c r="V1970" s="1">
        <f t="shared" si="307"/>
        <v>66.396292946768057</v>
      </c>
      <c r="W1970" s="1">
        <f t="shared" si="308"/>
        <v>4.3745638498078998</v>
      </c>
      <c r="X1970" s="1" t="str">
        <f t="shared" si="309"/>
        <v>YA</v>
      </c>
    </row>
    <row r="1971" spans="1:24" x14ac:dyDescent="0.2">
      <c r="A1971">
        <v>7.3666719894273003</v>
      </c>
      <c r="B1971">
        <v>234.20064119776001</v>
      </c>
      <c r="C1971">
        <v>15547.186626032</v>
      </c>
      <c r="D1971">
        <v>7.8514002205514002</v>
      </c>
      <c r="E1971">
        <v>364.10569220936998</v>
      </c>
      <c r="F1971">
        <v>393.25391508525001</v>
      </c>
      <c r="G1971">
        <v>15.161577437371999</v>
      </c>
      <c r="H1971">
        <v>64.732310575335006</v>
      </c>
      <c r="I1971">
        <v>3.3944502726924002</v>
      </c>
      <c r="J1971">
        <v>1</v>
      </c>
      <c r="O1971" s="1">
        <f t="shared" si="300"/>
        <v>7.3666719894273003</v>
      </c>
      <c r="P1971" s="1">
        <f t="shared" si="301"/>
        <v>234.20064119776001</v>
      </c>
      <c r="Q1971" s="1">
        <f t="shared" si="302"/>
        <v>15547.186626032</v>
      </c>
      <c r="R1971" s="1">
        <f t="shared" si="303"/>
        <v>7.8514002205514002</v>
      </c>
      <c r="S1971" s="1">
        <f t="shared" si="304"/>
        <v>364.10569220936998</v>
      </c>
      <c r="T1971" s="1">
        <f t="shared" si="305"/>
        <v>393.25391508525001</v>
      </c>
      <c r="U1971" s="1">
        <f t="shared" si="306"/>
        <v>15.161577437371999</v>
      </c>
      <c r="V1971" s="1">
        <f t="shared" si="307"/>
        <v>64.732310575335006</v>
      </c>
      <c r="W1971" s="1">
        <f t="shared" si="308"/>
        <v>3.3944502726924002</v>
      </c>
      <c r="X1971" s="1" t="str">
        <f t="shared" si="309"/>
        <v>YA</v>
      </c>
    </row>
    <row r="1972" spans="1:24" x14ac:dyDescent="0.2">
      <c r="A1972">
        <v>6.5677596132670999</v>
      </c>
      <c r="B1972">
        <v>187.66637871992</v>
      </c>
      <c r="C1972">
        <v>20156.578623291</v>
      </c>
      <c r="D1972">
        <v>7.2985104207116001</v>
      </c>
      <c r="F1972">
        <v>390.42688908679003</v>
      </c>
      <c r="G1972">
        <v>12.353896191763999</v>
      </c>
      <c r="H1972">
        <v>85.214368886665994</v>
      </c>
      <c r="I1972">
        <v>3.8244280388185001</v>
      </c>
      <c r="J1972">
        <v>1</v>
      </c>
      <c r="O1972" s="1">
        <f t="shared" si="300"/>
        <v>6.5677596132670999</v>
      </c>
      <c r="P1972" s="1">
        <f t="shared" si="301"/>
        <v>187.66637871992</v>
      </c>
      <c r="Q1972" s="1">
        <f t="shared" si="302"/>
        <v>20156.578623291</v>
      </c>
      <c r="R1972" s="1">
        <f t="shared" si="303"/>
        <v>7.2985104207116001</v>
      </c>
      <c r="S1972" s="1">
        <f t="shared" si="304"/>
        <v>333.77577661081295</v>
      </c>
      <c r="T1972" s="1">
        <f t="shared" si="305"/>
        <v>390.42688908679003</v>
      </c>
      <c r="U1972" s="1">
        <f t="shared" si="306"/>
        <v>12.353896191763999</v>
      </c>
      <c r="V1972" s="1">
        <f t="shared" si="307"/>
        <v>85.214368886665994</v>
      </c>
      <c r="W1972" s="1">
        <f t="shared" si="308"/>
        <v>3.8244280388185001</v>
      </c>
      <c r="X1972" s="1" t="str">
        <f t="shared" si="309"/>
        <v>YA</v>
      </c>
    </row>
    <row r="1973" spans="1:24" x14ac:dyDescent="0.2">
      <c r="A1973">
        <v>6.3336400463266997</v>
      </c>
      <c r="B1973">
        <v>185.43634010715999</v>
      </c>
      <c r="C1973">
        <v>18506.288608776998</v>
      </c>
      <c r="D1973">
        <v>6.5726818484010998</v>
      </c>
      <c r="E1973">
        <v>356.97103268826999</v>
      </c>
      <c r="F1973">
        <v>366.81310759718002</v>
      </c>
      <c r="G1973">
        <v>16.439629420717001</v>
      </c>
      <c r="H1973">
        <v>76.764384830292002</v>
      </c>
      <c r="I1973">
        <v>3.9820023352709</v>
      </c>
      <c r="J1973">
        <v>1</v>
      </c>
      <c r="O1973" s="1">
        <f t="shared" si="300"/>
        <v>6.3336400463266997</v>
      </c>
      <c r="P1973" s="1">
        <f t="shared" si="301"/>
        <v>185.43634010715999</v>
      </c>
      <c r="Q1973" s="1">
        <f t="shared" si="302"/>
        <v>18506.288608776998</v>
      </c>
      <c r="R1973" s="1">
        <f t="shared" si="303"/>
        <v>6.5726818484010998</v>
      </c>
      <c r="S1973" s="1">
        <f t="shared" si="304"/>
        <v>356.97103268826999</v>
      </c>
      <c r="T1973" s="1">
        <f t="shared" si="305"/>
        <v>366.81310759718002</v>
      </c>
      <c r="U1973" s="1">
        <f t="shared" si="306"/>
        <v>16.439629420717001</v>
      </c>
      <c r="V1973" s="1">
        <f t="shared" si="307"/>
        <v>76.764384830292002</v>
      </c>
      <c r="W1973" s="1">
        <f t="shared" si="308"/>
        <v>3.9820023352709</v>
      </c>
      <c r="X1973" s="1" t="str">
        <f t="shared" si="309"/>
        <v>YA</v>
      </c>
    </row>
    <row r="1974" spans="1:24" x14ac:dyDescent="0.2">
      <c r="A1974">
        <v>5.8924131857723996</v>
      </c>
      <c r="B1974">
        <v>139.36225285473</v>
      </c>
      <c r="C1974">
        <v>11006.048507195999</v>
      </c>
      <c r="D1974">
        <v>5.3119904126329001</v>
      </c>
      <c r="E1974">
        <v>339.32790494147002</v>
      </c>
      <c r="F1974">
        <v>446.49439421429997</v>
      </c>
      <c r="G1974">
        <v>10.567070760844</v>
      </c>
      <c r="H1974">
        <v>89.692882682041002</v>
      </c>
      <c r="I1974">
        <v>3.3118131930849</v>
      </c>
      <c r="J1974">
        <v>1</v>
      </c>
      <c r="O1974" s="1">
        <f t="shared" si="300"/>
        <v>5.8924131857723996</v>
      </c>
      <c r="P1974" s="1">
        <f t="shared" si="301"/>
        <v>139.36225285473</v>
      </c>
      <c r="Q1974" s="1">
        <f t="shared" si="302"/>
        <v>11006.048507195999</v>
      </c>
      <c r="R1974" s="1">
        <f t="shared" si="303"/>
        <v>5.3119904126329001</v>
      </c>
      <c r="S1974" s="1">
        <f t="shared" si="304"/>
        <v>339.32790494147002</v>
      </c>
      <c r="T1974" s="1">
        <f t="shared" si="305"/>
        <v>446.49439421429997</v>
      </c>
      <c r="U1974" s="1">
        <f t="shared" si="306"/>
        <v>10.567070760844</v>
      </c>
      <c r="V1974" s="1">
        <f t="shared" si="307"/>
        <v>89.692882682041002</v>
      </c>
      <c r="W1974" s="1">
        <f t="shared" si="308"/>
        <v>3.3118131930849</v>
      </c>
      <c r="X1974" s="1" t="str">
        <f t="shared" si="309"/>
        <v>YA</v>
      </c>
    </row>
    <row r="1975" spans="1:24" x14ac:dyDescent="0.2">
      <c r="A1975">
        <v>7.9180391702966997</v>
      </c>
      <c r="B1975">
        <v>197.35758832232</v>
      </c>
      <c r="C1975">
        <v>22899.062914332</v>
      </c>
      <c r="D1975">
        <v>8.2839554305747995</v>
      </c>
      <c r="E1975">
        <v>295.35107021964001</v>
      </c>
      <c r="F1975">
        <v>358.09738641362998</v>
      </c>
      <c r="G1975">
        <v>12.957785044315999</v>
      </c>
      <c r="H1975">
        <v>71.694351347402005</v>
      </c>
      <c r="I1975">
        <v>3.3861098132109002</v>
      </c>
      <c r="J1975">
        <v>1</v>
      </c>
      <c r="O1975" s="1">
        <f t="shared" si="300"/>
        <v>7.9180391702966997</v>
      </c>
      <c r="P1975" s="1">
        <f t="shared" si="301"/>
        <v>197.35758832232</v>
      </c>
      <c r="Q1975" s="1">
        <f t="shared" si="302"/>
        <v>22899.062914332</v>
      </c>
      <c r="R1975" s="1">
        <f t="shared" si="303"/>
        <v>8.2839554305747995</v>
      </c>
      <c r="S1975" s="1">
        <f t="shared" si="304"/>
        <v>295.35107021964001</v>
      </c>
      <c r="T1975" s="1">
        <f t="shared" si="305"/>
        <v>358.09738641362998</v>
      </c>
      <c r="U1975" s="1">
        <f t="shared" si="306"/>
        <v>12.957785044315999</v>
      </c>
      <c r="V1975" s="1">
        <f t="shared" si="307"/>
        <v>71.694351347402005</v>
      </c>
      <c r="W1975" s="1">
        <f t="shared" si="308"/>
        <v>3.3861098132109002</v>
      </c>
      <c r="X1975" s="1" t="str">
        <f t="shared" si="309"/>
        <v>YA</v>
      </c>
    </row>
    <row r="1976" spans="1:24" x14ac:dyDescent="0.2">
      <c r="A1976">
        <v>6.5491249983457998</v>
      </c>
      <c r="B1976">
        <v>194.27685675261</v>
      </c>
      <c r="C1976">
        <v>7412.7980588767005</v>
      </c>
      <c r="D1976">
        <v>5.8369804358142003</v>
      </c>
      <c r="E1976">
        <v>354.82119384207999</v>
      </c>
      <c r="F1976">
        <v>361.03723822947001</v>
      </c>
      <c r="G1976">
        <v>11.672190501119999</v>
      </c>
      <c r="H1976">
        <v>57.316976675322998</v>
      </c>
      <c r="I1976">
        <v>4.42105884351</v>
      </c>
      <c r="J1976">
        <v>1</v>
      </c>
      <c r="O1976" s="1">
        <f t="shared" si="300"/>
        <v>6.5491249983457998</v>
      </c>
      <c r="P1976" s="1">
        <f t="shared" si="301"/>
        <v>194.27685675261</v>
      </c>
      <c r="Q1976" s="1">
        <f t="shared" si="302"/>
        <v>7412.7980588767005</v>
      </c>
      <c r="R1976" s="1">
        <f t="shared" si="303"/>
        <v>5.8369804358142003</v>
      </c>
      <c r="S1976" s="1">
        <f t="shared" si="304"/>
        <v>354.82119384207999</v>
      </c>
      <c r="T1976" s="1">
        <f t="shared" si="305"/>
        <v>361.03723822947001</v>
      </c>
      <c r="U1976" s="1">
        <f t="shared" si="306"/>
        <v>11.672190501119999</v>
      </c>
      <c r="V1976" s="1">
        <f t="shared" si="307"/>
        <v>57.316976675322998</v>
      </c>
      <c r="W1976" s="1">
        <f t="shared" si="308"/>
        <v>4.42105884351</v>
      </c>
      <c r="X1976" s="1" t="str">
        <f t="shared" si="309"/>
        <v>YA</v>
      </c>
    </row>
    <row r="1977" spans="1:24" x14ac:dyDescent="0.2">
      <c r="A1977">
        <v>6.8047961450174004</v>
      </c>
      <c r="B1977">
        <v>223.99570054774</v>
      </c>
      <c r="C1977">
        <v>17196.054711061999</v>
      </c>
      <c r="D1977">
        <v>7.1126224520374999</v>
      </c>
      <c r="E1977">
        <v>374.30913050785</v>
      </c>
      <c r="F1977">
        <v>344.71831361689999</v>
      </c>
      <c r="G1977">
        <v>15.457383444412001</v>
      </c>
      <c r="H1977">
        <v>60.151345824480998</v>
      </c>
      <c r="I1977">
        <v>4.8473125617842001</v>
      </c>
      <c r="J1977">
        <v>1</v>
      </c>
      <c r="O1977" s="1">
        <f t="shared" si="300"/>
        <v>6.8047961450174004</v>
      </c>
      <c r="P1977" s="1">
        <f t="shared" si="301"/>
        <v>223.99570054774</v>
      </c>
      <c r="Q1977" s="1">
        <f t="shared" si="302"/>
        <v>17196.054711061999</v>
      </c>
      <c r="R1977" s="1">
        <f t="shared" si="303"/>
        <v>7.1126224520374999</v>
      </c>
      <c r="S1977" s="1">
        <f t="shared" si="304"/>
        <v>374.30913050785</v>
      </c>
      <c r="T1977" s="1">
        <f t="shared" si="305"/>
        <v>344.71831361689999</v>
      </c>
      <c r="U1977" s="1">
        <f t="shared" si="306"/>
        <v>15.457383444412001</v>
      </c>
      <c r="V1977" s="1">
        <f t="shared" si="307"/>
        <v>60.151345824480998</v>
      </c>
      <c r="W1977" s="1">
        <f t="shared" si="308"/>
        <v>4.8473125617842001</v>
      </c>
      <c r="X1977" s="1" t="str">
        <f t="shared" si="309"/>
        <v>YA</v>
      </c>
    </row>
    <row r="1978" spans="1:24" x14ac:dyDescent="0.2">
      <c r="B1978">
        <v>203.05430969808</v>
      </c>
      <c r="C1978">
        <v>20106.10683959</v>
      </c>
      <c r="D1978">
        <v>8.682329560366</v>
      </c>
      <c r="E1978">
        <v>351.33569612408002</v>
      </c>
      <c r="F1978">
        <v>346.03054392478998</v>
      </c>
      <c r="G1978">
        <v>11.556301735507001</v>
      </c>
      <c r="H1978">
        <v>62.951527374690002</v>
      </c>
      <c r="I1978">
        <v>4.7042734946348999</v>
      </c>
      <c r="J1978">
        <v>1</v>
      </c>
      <c r="O1978" s="1">
        <f t="shared" si="300"/>
        <v>7.0807945042768186</v>
      </c>
      <c r="P1978" s="1">
        <f t="shared" si="301"/>
        <v>203.05430969808</v>
      </c>
      <c r="Q1978" s="1">
        <f t="shared" si="302"/>
        <v>20106.10683959</v>
      </c>
      <c r="R1978" s="1">
        <f t="shared" si="303"/>
        <v>8.682329560366</v>
      </c>
      <c r="S1978" s="1">
        <f t="shared" si="304"/>
        <v>351.33569612408002</v>
      </c>
      <c r="T1978" s="1">
        <f t="shared" si="305"/>
        <v>346.03054392478998</v>
      </c>
      <c r="U1978" s="1">
        <f t="shared" si="306"/>
        <v>11.556301735507001</v>
      </c>
      <c r="V1978" s="1">
        <f t="shared" si="307"/>
        <v>62.951527374690002</v>
      </c>
      <c r="W1978" s="1">
        <f t="shared" si="308"/>
        <v>4.7042734946348999</v>
      </c>
      <c r="X1978" s="1" t="str">
        <f t="shared" si="309"/>
        <v>YA</v>
      </c>
    </row>
    <row r="1979" spans="1:24" x14ac:dyDescent="0.2">
      <c r="A1979">
        <v>7.1761708700696003</v>
      </c>
      <c r="B1979">
        <v>206.29490057486001</v>
      </c>
      <c r="C1979">
        <v>25794.950189982999</v>
      </c>
      <c r="D1979">
        <v>7.7947269492022997</v>
      </c>
      <c r="E1979">
        <v>321.28407940979002</v>
      </c>
      <c r="F1979">
        <v>485.25442958351999</v>
      </c>
      <c r="G1979">
        <v>15.57487690708</v>
      </c>
      <c r="H1979">
        <v>49.151960259707003</v>
      </c>
      <c r="I1979">
        <v>4.7429667485848004</v>
      </c>
      <c r="J1979">
        <v>1</v>
      </c>
      <c r="O1979" s="1">
        <f t="shared" si="300"/>
        <v>7.1761708700696003</v>
      </c>
      <c r="P1979" s="1">
        <f t="shared" si="301"/>
        <v>206.29490057486001</v>
      </c>
      <c r="Q1979" s="1">
        <f t="shared" si="302"/>
        <v>25794.950189982999</v>
      </c>
      <c r="R1979" s="1">
        <f t="shared" si="303"/>
        <v>7.7947269492022997</v>
      </c>
      <c r="S1979" s="1">
        <f t="shared" si="304"/>
        <v>321.28407940979002</v>
      </c>
      <c r="T1979" s="1">
        <f t="shared" si="305"/>
        <v>485.25442958351999</v>
      </c>
      <c r="U1979" s="1">
        <f t="shared" si="306"/>
        <v>15.57487690708</v>
      </c>
      <c r="V1979" s="1">
        <f t="shared" si="307"/>
        <v>49.151960259707003</v>
      </c>
      <c r="W1979" s="1">
        <f t="shared" si="308"/>
        <v>4.7429667485848004</v>
      </c>
      <c r="X1979" s="1" t="str">
        <f t="shared" si="309"/>
        <v>YA</v>
      </c>
    </row>
    <row r="1980" spans="1:24" x14ac:dyDescent="0.2">
      <c r="A1980">
        <v>7.0850958827641</v>
      </c>
      <c r="B1980">
        <v>206.67667525095999</v>
      </c>
      <c r="C1980">
        <v>21823.094256106</v>
      </c>
      <c r="D1980">
        <v>5.8899453353875</v>
      </c>
      <c r="F1980">
        <v>387.61811116093003</v>
      </c>
      <c r="G1980">
        <v>17.679898313020999</v>
      </c>
      <c r="H1980">
        <v>55.023285726894002</v>
      </c>
      <c r="I1980">
        <v>3.9328392927200002</v>
      </c>
      <c r="J1980">
        <v>1</v>
      </c>
      <c r="O1980" s="1">
        <f t="shared" si="300"/>
        <v>7.0850958827641</v>
      </c>
      <c r="P1980" s="1">
        <f t="shared" si="301"/>
        <v>206.67667525095999</v>
      </c>
      <c r="Q1980" s="1">
        <f t="shared" si="302"/>
        <v>21823.094256106</v>
      </c>
      <c r="R1980" s="1">
        <f t="shared" si="303"/>
        <v>5.8899453353875</v>
      </c>
      <c r="S1980" s="1">
        <f t="shared" si="304"/>
        <v>333.77577661081295</v>
      </c>
      <c r="T1980" s="1">
        <f t="shared" si="305"/>
        <v>387.61811116093003</v>
      </c>
      <c r="U1980" s="1">
        <f t="shared" si="306"/>
        <v>17.679898313020999</v>
      </c>
      <c r="V1980" s="1">
        <f t="shared" si="307"/>
        <v>55.023285726894002</v>
      </c>
      <c r="W1980" s="1">
        <f t="shared" si="308"/>
        <v>3.9328392927200002</v>
      </c>
      <c r="X1980" s="1" t="str">
        <f t="shared" si="309"/>
        <v>YA</v>
      </c>
    </row>
    <row r="1981" spans="1:24" x14ac:dyDescent="0.2">
      <c r="A1981">
        <v>7.2017023748967999</v>
      </c>
      <c r="B1981">
        <v>147.71108612451999</v>
      </c>
      <c r="C1981">
        <v>37308.994159488</v>
      </c>
      <c r="D1981">
        <v>5.6774511172492002</v>
      </c>
      <c r="E1981">
        <v>279.16444634675003</v>
      </c>
      <c r="F1981">
        <v>395.97682448818</v>
      </c>
      <c r="G1981">
        <v>13.326125005609001</v>
      </c>
      <c r="H1981">
        <v>63.626893903938999</v>
      </c>
      <c r="I1981">
        <v>3.8832501984982999</v>
      </c>
      <c r="J1981">
        <v>1</v>
      </c>
      <c r="O1981" s="1">
        <f t="shared" si="300"/>
        <v>7.2017023748967999</v>
      </c>
      <c r="P1981" s="1">
        <f t="shared" si="301"/>
        <v>147.71108612451999</v>
      </c>
      <c r="Q1981" s="1">
        <f t="shared" si="302"/>
        <v>37308.994159488</v>
      </c>
      <c r="R1981" s="1">
        <f t="shared" si="303"/>
        <v>5.6774511172492002</v>
      </c>
      <c r="S1981" s="1">
        <f t="shared" si="304"/>
        <v>279.16444634675003</v>
      </c>
      <c r="T1981" s="1">
        <f t="shared" si="305"/>
        <v>395.97682448818</v>
      </c>
      <c r="U1981" s="1">
        <f t="shared" si="306"/>
        <v>13.326125005609001</v>
      </c>
      <c r="V1981" s="1">
        <f t="shared" si="307"/>
        <v>63.626893903938999</v>
      </c>
      <c r="W1981" s="1">
        <f t="shared" si="308"/>
        <v>3.8832501984982999</v>
      </c>
      <c r="X1981" s="1" t="str">
        <f t="shared" si="309"/>
        <v>YA</v>
      </c>
    </row>
    <row r="1982" spans="1:24" x14ac:dyDescent="0.2">
      <c r="A1982">
        <v>7.7760441126268001</v>
      </c>
      <c r="B1982">
        <v>215.53379520870001</v>
      </c>
      <c r="C1982">
        <v>38895.356135547001</v>
      </c>
      <c r="D1982">
        <v>7.7646683840491004</v>
      </c>
      <c r="E1982">
        <v>342.26249785953001</v>
      </c>
      <c r="F1982">
        <v>349.43109890592001</v>
      </c>
      <c r="G1982">
        <v>6.1246253580819996</v>
      </c>
      <c r="H1982">
        <v>65.832990068380994</v>
      </c>
      <c r="I1982">
        <v>5.4259459344241003</v>
      </c>
      <c r="J1982">
        <v>1</v>
      </c>
      <c r="O1982" s="1">
        <f t="shared" si="300"/>
        <v>7.7760441126268001</v>
      </c>
      <c r="P1982" s="1">
        <f t="shared" si="301"/>
        <v>215.53379520870001</v>
      </c>
      <c r="Q1982" s="1">
        <f t="shared" si="302"/>
        <v>38895.356135547001</v>
      </c>
      <c r="R1982" s="1">
        <f t="shared" si="303"/>
        <v>7.7646683840491004</v>
      </c>
      <c r="S1982" s="1">
        <f t="shared" si="304"/>
        <v>342.26249785953001</v>
      </c>
      <c r="T1982" s="1">
        <f t="shared" si="305"/>
        <v>349.43109890592001</v>
      </c>
      <c r="U1982" s="1">
        <f t="shared" si="306"/>
        <v>6.1246253580819996</v>
      </c>
      <c r="V1982" s="1">
        <f t="shared" si="307"/>
        <v>65.832990068380994</v>
      </c>
      <c r="W1982" s="1">
        <f t="shared" si="308"/>
        <v>5.4259459344241003</v>
      </c>
      <c r="X1982" s="1" t="str">
        <f t="shared" si="309"/>
        <v>YA</v>
      </c>
    </row>
    <row r="1983" spans="1:24" x14ac:dyDescent="0.2">
      <c r="B1983">
        <v>209.75195477571</v>
      </c>
      <c r="C1983">
        <v>20214.216551705002</v>
      </c>
      <c r="D1983">
        <v>6.0450779382333</v>
      </c>
      <c r="E1983">
        <v>323.78838268142999</v>
      </c>
      <c r="F1983">
        <v>539.46472338118997</v>
      </c>
      <c r="G1983">
        <v>20.278989743745999</v>
      </c>
      <c r="H1983">
        <v>72.735206857682002</v>
      </c>
      <c r="I1983">
        <v>4.2584887366185997</v>
      </c>
      <c r="J1983">
        <v>1</v>
      </c>
      <c r="O1983" s="1">
        <f t="shared" si="300"/>
        <v>7.0807945042768186</v>
      </c>
      <c r="P1983" s="1">
        <f t="shared" si="301"/>
        <v>209.75195477571</v>
      </c>
      <c r="Q1983" s="1">
        <f t="shared" si="302"/>
        <v>20214.216551705002</v>
      </c>
      <c r="R1983" s="1">
        <f t="shared" si="303"/>
        <v>6.0450779382333</v>
      </c>
      <c r="S1983" s="1">
        <f t="shared" si="304"/>
        <v>323.78838268142999</v>
      </c>
      <c r="T1983" s="1">
        <f t="shared" si="305"/>
        <v>539.46472338118997</v>
      </c>
      <c r="U1983" s="1">
        <f t="shared" si="306"/>
        <v>20.278989743745999</v>
      </c>
      <c r="V1983" s="1">
        <f t="shared" si="307"/>
        <v>72.735206857682002</v>
      </c>
      <c r="W1983" s="1">
        <f t="shared" si="308"/>
        <v>4.2584887366185997</v>
      </c>
      <c r="X1983" s="1" t="str">
        <f t="shared" si="309"/>
        <v>YA</v>
      </c>
    </row>
    <row r="1984" spans="1:24" x14ac:dyDescent="0.2">
      <c r="A1984">
        <v>7.0465485370163004</v>
      </c>
      <c r="B1984">
        <v>128.48251739864</v>
      </c>
      <c r="C1984">
        <v>30569.810551171999</v>
      </c>
      <c r="D1984">
        <v>4.4491226327115996</v>
      </c>
      <c r="E1984">
        <v>281.72471449558998</v>
      </c>
      <c r="F1984">
        <v>348.26459071234001</v>
      </c>
      <c r="G1984">
        <v>15.14200556542</v>
      </c>
      <c r="H1984">
        <v>58.157304314500003</v>
      </c>
      <c r="I1984">
        <v>2.8692261018197001</v>
      </c>
      <c r="J1984">
        <v>1</v>
      </c>
      <c r="O1984" s="1">
        <f t="shared" si="300"/>
        <v>7.0465485370163004</v>
      </c>
      <c r="P1984" s="1">
        <f t="shared" si="301"/>
        <v>128.48251739864</v>
      </c>
      <c r="Q1984" s="1">
        <f t="shared" si="302"/>
        <v>30569.810551171999</v>
      </c>
      <c r="R1984" s="1">
        <f t="shared" si="303"/>
        <v>4.4491226327115996</v>
      </c>
      <c r="S1984" s="1">
        <f t="shared" si="304"/>
        <v>281.72471449558998</v>
      </c>
      <c r="T1984" s="1">
        <f t="shared" si="305"/>
        <v>348.26459071234001</v>
      </c>
      <c r="U1984" s="1">
        <f t="shared" si="306"/>
        <v>15.14200556542</v>
      </c>
      <c r="V1984" s="1">
        <f t="shared" si="307"/>
        <v>58.157304314500003</v>
      </c>
      <c r="W1984" s="1">
        <f t="shared" si="308"/>
        <v>2.8692261018197001</v>
      </c>
      <c r="X1984" s="1" t="str">
        <f t="shared" si="309"/>
        <v>YA</v>
      </c>
    </row>
    <row r="1985" spans="1:24" x14ac:dyDescent="0.2">
      <c r="B1985">
        <v>199.84587477228999</v>
      </c>
      <c r="C1985">
        <v>12635.36770357</v>
      </c>
      <c r="D1985">
        <v>7.8863834909712001</v>
      </c>
      <c r="E1985">
        <v>332.61515376394999</v>
      </c>
      <c r="F1985">
        <v>293.83426449669003</v>
      </c>
      <c r="G1985">
        <v>13.217536037327999</v>
      </c>
      <c r="H1985">
        <v>54.549618035187002</v>
      </c>
      <c r="I1985">
        <v>4.4805743911383997</v>
      </c>
      <c r="J1985">
        <v>1</v>
      </c>
      <c r="O1985" s="1">
        <f t="shared" si="300"/>
        <v>7.0807945042768186</v>
      </c>
      <c r="P1985" s="1">
        <f t="shared" si="301"/>
        <v>199.84587477228999</v>
      </c>
      <c r="Q1985" s="1">
        <f t="shared" si="302"/>
        <v>12635.36770357</v>
      </c>
      <c r="R1985" s="1">
        <f t="shared" si="303"/>
        <v>7.8863834909712001</v>
      </c>
      <c r="S1985" s="1">
        <f t="shared" si="304"/>
        <v>332.61515376394999</v>
      </c>
      <c r="T1985" s="1">
        <f t="shared" si="305"/>
        <v>293.83426449669003</v>
      </c>
      <c r="U1985" s="1">
        <f t="shared" si="306"/>
        <v>13.217536037327999</v>
      </c>
      <c r="V1985" s="1">
        <f t="shared" si="307"/>
        <v>54.549618035187002</v>
      </c>
      <c r="W1985" s="1">
        <f t="shared" si="308"/>
        <v>4.4805743911383997</v>
      </c>
      <c r="X1985" s="1" t="str">
        <f t="shared" si="309"/>
        <v>YA</v>
      </c>
    </row>
    <row r="1986" spans="1:24" x14ac:dyDescent="0.2">
      <c r="A1986">
        <v>7.7328800777976996</v>
      </c>
      <c r="B1986">
        <v>189.50981146941001</v>
      </c>
      <c r="C1986">
        <v>47022.745845126003</v>
      </c>
      <c r="D1986">
        <v>8.2267247985222003</v>
      </c>
      <c r="E1986">
        <v>287.08705300939999</v>
      </c>
      <c r="F1986">
        <v>567.72228108701995</v>
      </c>
      <c r="G1986">
        <v>14.980054012212999</v>
      </c>
      <c r="H1986">
        <v>71.206209161445997</v>
      </c>
      <c r="I1986">
        <v>3.5107280043524001</v>
      </c>
      <c r="J1986">
        <v>1</v>
      </c>
      <c r="O1986" s="1">
        <f t="shared" ref="O1986:O2049" si="310">IF(A1986="",AVERAGE($A$2:$A$3277),A1986)</f>
        <v>7.7328800777976996</v>
      </c>
      <c r="P1986" s="1">
        <f t="shared" ref="P1986:P2049" si="311">IF(B1986="",AVERAGE($B$2:$B$3277),B1986)</f>
        <v>189.50981146941001</v>
      </c>
      <c r="Q1986" s="1">
        <f t="shared" ref="Q1986:Q2049" si="312">IF(C1986="",AVERAGE($C$2:$C$3277),C1986)</f>
        <v>47022.745845126003</v>
      </c>
      <c r="R1986" s="1">
        <f t="shared" ref="R1986:R2049" si="313">IF(D1986="",AVERAGE($D$2:$D$3277),D1986)</f>
        <v>8.2267247985222003</v>
      </c>
      <c r="S1986" s="1">
        <f t="shared" ref="S1986:S2049" si="314">IF(E1986="",AVERAGE($E$2:$E$3277),E1986)</f>
        <v>287.08705300939999</v>
      </c>
      <c r="T1986" s="1">
        <f t="shared" ref="T1986:T2049" si="315">IF(F1986="",AVERAGE($F$2:$F$3277),F1986)</f>
        <v>567.72228108701995</v>
      </c>
      <c r="U1986" s="1">
        <f t="shared" ref="U1986:U2049" si="316">IF(G1986="",AVERAGE($G$2:$G$3277),G1986)</f>
        <v>14.980054012212999</v>
      </c>
      <c r="V1986" s="1">
        <f t="shared" ref="V1986:V2049" si="317">IF(H1986="",AVERAGE($H$2:$H$3277),H1986)</f>
        <v>71.206209161445997</v>
      </c>
      <c r="W1986" s="1">
        <f t="shared" ref="W1986:W2049" si="318">IF(I1986="",AVERAGE($I$2:$I$3277),I1986)</f>
        <v>3.5107280043524001</v>
      </c>
      <c r="X1986" s="1" t="str">
        <f t="shared" ref="X1986:X2049" si="319">IF(J1986=0,"TIDAK","YA")</f>
        <v>YA</v>
      </c>
    </row>
    <row r="1987" spans="1:24" x14ac:dyDescent="0.2">
      <c r="A1987">
        <v>6.2667999479906999</v>
      </c>
      <c r="B1987">
        <v>187.82961692026001</v>
      </c>
      <c r="C1987">
        <v>27577.213623277999</v>
      </c>
      <c r="D1987">
        <v>9.1415970040445007</v>
      </c>
      <c r="E1987">
        <v>322.91784761977999</v>
      </c>
      <c r="F1987">
        <v>277.05080172634001</v>
      </c>
      <c r="G1987">
        <v>13.290251925592999</v>
      </c>
      <c r="H1987">
        <v>59.454324620934003</v>
      </c>
      <c r="I1987">
        <v>3.6528447256749002</v>
      </c>
      <c r="J1987">
        <v>1</v>
      </c>
      <c r="O1987" s="1">
        <f t="shared" si="310"/>
        <v>6.2667999479906999</v>
      </c>
      <c r="P1987" s="1">
        <f t="shared" si="311"/>
        <v>187.82961692026001</v>
      </c>
      <c r="Q1987" s="1">
        <f t="shared" si="312"/>
        <v>27577.213623277999</v>
      </c>
      <c r="R1987" s="1">
        <f t="shared" si="313"/>
        <v>9.1415970040445007</v>
      </c>
      <c r="S1987" s="1">
        <f t="shared" si="314"/>
        <v>322.91784761977999</v>
      </c>
      <c r="T1987" s="1">
        <f t="shared" si="315"/>
        <v>277.05080172634001</v>
      </c>
      <c r="U1987" s="1">
        <f t="shared" si="316"/>
        <v>13.290251925592999</v>
      </c>
      <c r="V1987" s="1">
        <f t="shared" si="317"/>
        <v>59.454324620934003</v>
      </c>
      <c r="W1987" s="1">
        <f t="shared" si="318"/>
        <v>3.6528447256749002</v>
      </c>
      <c r="X1987" s="1" t="str">
        <f t="shared" si="319"/>
        <v>YA</v>
      </c>
    </row>
    <row r="1988" spans="1:24" x14ac:dyDescent="0.2">
      <c r="A1988">
        <v>6.6302517089826001</v>
      </c>
      <c r="B1988">
        <v>160.92038414912</v>
      </c>
      <c r="C1988">
        <v>22557.77957608</v>
      </c>
      <c r="D1988">
        <v>5.3053940042213998</v>
      </c>
      <c r="E1988">
        <v>338.63082764973001</v>
      </c>
      <c r="F1988">
        <v>416.89807107681997</v>
      </c>
      <c r="G1988">
        <v>15.793101420656001</v>
      </c>
      <c r="H1988">
        <v>53.276032619650998</v>
      </c>
      <c r="I1988">
        <v>5.1812024922126998</v>
      </c>
      <c r="J1988">
        <v>1</v>
      </c>
      <c r="O1988" s="1">
        <f t="shared" si="310"/>
        <v>6.6302517089826001</v>
      </c>
      <c r="P1988" s="1">
        <f t="shared" si="311"/>
        <v>160.92038414912</v>
      </c>
      <c r="Q1988" s="1">
        <f t="shared" si="312"/>
        <v>22557.77957608</v>
      </c>
      <c r="R1988" s="1">
        <f t="shared" si="313"/>
        <v>5.3053940042213998</v>
      </c>
      <c r="S1988" s="1">
        <f t="shared" si="314"/>
        <v>338.63082764973001</v>
      </c>
      <c r="T1988" s="1">
        <f t="shared" si="315"/>
        <v>416.89807107681997</v>
      </c>
      <c r="U1988" s="1">
        <f t="shared" si="316"/>
        <v>15.793101420656001</v>
      </c>
      <c r="V1988" s="1">
        <f t="shared" si="317"/>
        <v>53.276032619650998</v>
      </c>
      <c r="W1988" s="1">
        <f t="shared" si="318"/>
        <v>5.1812024922126998</v>
      </c>
      <c r="X1988" s="1" t="str">
        <f t="shared" si="319"/>
        <v>YA</v>
      </c>
    </row>
    <row r="1989" spans="1:24" x14ac:dyDescent="0.2">
      <c r="A1989">
        <v>6.7756311332671002</v>
      </c>
      <c r="B1989">
        <v>154.37254277755</v>
      </c>
      <c r="C1989">
        <v>15525.393963109</v>
      </c>
      <c r="D1989">
        <v>6.0841328420860998</v>
      </c>
      <c r="E1989">
        <v>343.03216098406</v>
      </c>
      <c r="F1989">
        <v>597.97927367463001</v>
      </c>
      <c r="G1989">
        <v>17.118543249468001</v>
      </c>
      <c r="H1989">
        <v>56.124024053840998</v>
      </c>
      <c r="I1989">
        <v>3.0175443059239</v>
      </c>
      <c r="J1989">
        <v>1</v>
      </c>
      <c r="O1989" s="1">
        <f t="shared" si="310"/>
        <v>6.7756311332671002</v>
      </c>
      <c r="P1989" s="1">
        <f t="shared" si="311"/>
        <v>154.37254277755</v>
      </c>
      <c r="Q1989" s="1">
        <f t="shared" si="312"/>
        <v>15525.393963109</v>
      </c>
      <c r="R1989" s="1">
        <f t="shared" si="313"/>
        <v>6.0841328420860998</v>
      </c>
      <c r="S1989" s="1">
        <f t="shared" si="314"/>
        <v>343.03216098406</v>
      </c>
      <c r="T1989" s="1">
        <f t="shared" si="315"/>
        <v>597.97927367463001</v>
      </c>
      <c r="U1989" s="1">
        <f t="shared" si="316"/>
        <v>17.118543249468001</v>
      </c>
      <c r="V1989" s="1">
        <f t="shared" si="317"/>
        <v>56.124024053840998</v>
      </c>
      <c r="W1989" s="1">
        <f t="shared" si="318"/>
        <v>3.0175443059239</v>
      </c>
      <c r="X1989" s="1" t="str">
        <f t="shared" si="319"/>
        <v>YA</v>
      </c>
    </row>
    <row r="1990" spans="1:24" x14ac:dyDescent="0.2">
      <c r="B1990">
        <v>204.73729193717</v>
      </c>
      <c r="C1990">
        <v>25680.717388367</v>
      </c>
      <c r="D1990">
        <v>7.9801927432272999</v>
      </c>
      <c r="E1990">
        <v>318.67727273556</v>
      </c>
      <c r="F1990">
        <v>311.63557392496</v>
      </c>
      <c r="G1990">
        <v>20.376838167881999</v>
      </c>
      <c r="H1990">
        <v>69.020529919726997</v>
      </c>
      <c r="I1990">
        <v>4.3237848803969996</v>
      </c>
      <c r="J1990">
        <v>1</v>
      </c>
      <c r="O1990" s="1">
        <f t="shared" si="310"/>
        <v>7.0807945042768186</v>
      </c>
      <c r="P1990" s="1">
        <f t="shared" si="311"/>
        <v>204.73729193717</v>
      </c>
      <c r="Q1990" s="1">
        <f t="shared" si="312"/>
        <v>25680.717388367</v>
      </c>
      <c r="R1990" s="1">
        <f t="shared" si="313"/>
        <v>7.9801927432272999</v>
      </c>
      <c r="S1990" s="1">
        <f t="shared" si="314"/>
        <v>318.67727273556</v>
      </c>
      <c r="T1990" s="1">
        <f t="shared" si="315"/>
        <v>311.63557392496</v>
      </c>
      <c r="U1990" s="1">
        <f t="shared" si="316"/>
        <v>20.376838167881999</v>
      </c>
      <c r="V1990" s="1">
        <f t="shared" si="317"/>
        <v>69.020529919726997</v>
      </c>
      <c r="W1990" s="1">
        <f t="shared" si="318"/>
        <v>4.3237848803969996</v>
      </c>
      <c r="X1990" s="1" t="str">
        <f t="shared" si="319"/>
        <v>YA</v>
      </c>
    </row>
    <row r="1991" spans="1:24" x14ac:dyDescent="0.2">
      <c r="A1991">
        <v>8.1649924261718994</v>
      </c>
      <c r="B1991">
        <v>278.34035778524998</v>
      </c>
      <c r="C1991">
        <v>29045.261138113001</v>
      </c>
      <c r="D1991">
        <v>7.9929143782325998</v>
      </c>
      <c r="E1991">
        <v>334.55196550366003</v>
      </c>
      <c r="F1991">
        <v>384.78318497448998</v>
      </c>
      <c r="G1991">
        <v>17.406625809889</v>
      </c>
      <c r="H1991">
        <v>64.210766799721995</v>
      </c>
      <c r="I1991">
        <v>4.1624955097665</v>
      </c>
      <c r="J1991">
        <v>1</v>
      </c>
      <c r="O1991" s="1">
        <f t="shared" si="310"/>
        <v>8.1649924261718994</v>
      </c>
      <c r="P1991" s="1">
        <f t="shared" si="311"/>
        <v>278.34035778524998</v>
      </c>
      <c r="Q1991" s="1">
        <f t="shared" si="312"/>
        <v>29045.261138113001</v>
      </c>
      <c r="R1991" s="1">
        <f t="shared" si="313"/>
        <v>7.9929143782325998</v>
      </c>
      <c r="S1991" s="1">
        <f t="shared" si="314"/>
        <v>334.55196550366003</v>
      </c>
      <c r="T1991" s="1">
        <f t="shared" si="315"/>
        <v>384.78318497448998</v>
      </c>
      <c r="U1991" s="1">
        <f t="shared" si="316"/>
        <v>17.406625809889</v>
      </c>
      <c r="V1991" s="1">
        <f t="shared" si="317"/>
        <v>64.210766799721995</v>
      </c>
      <c r="W1991" s="1">
        <f t="shared" si="318"/>
        <v>4.1624955097665</v>
      </c>
      <c r="X1991" s="1" t="str">
        <f t="shared" si="319"/>
        <v>YA</v>
      </c>
    </row>
    <row r="1992" spans="1:24" x14ac:dyDescent="0.2">
      <c r="A1992">
        <v>7.7737581374531004</v>
      </c>
      <c r="B1992">
        <v>251.46284435306001</v>
      </c>
      <c r="C1992">
        <v>21688.616942690001</v>
      </c>
      <c r="D1992">
        <v>6.1949100000922996</v>
      </c>
      <c r="E1992">
        <v>395.08824484675</v>
      </c>
      <c r="F1992">
        <v>355.83168295201</v>
      </c>
      <c r="G1992">
        <v>14.324552350909</v>
      </c>
      <c r="H1992">
        <v>67.584310750297007</v>
      </c>
      <c r="I1992">
        <v>4.0409744822924001</v>
      </c>
      <c r="J1992">
        <v>1</v>
      </c>
      <c r="O1992" s="1">
        <f t="shared" si="310"/>
        <v>7.7737581374531004</v>
      </c>
      <c r="P1992" s="1">
        <f t="shared" si="311"/>
        <v>251.46284435306001</v>
      </c>
      <c r="Q1992" s="1">
        <f t="shared" si="312"/>
        <v>21688.616942690001</v>
      </c>
      <c r="R1992" s="1">
        <f t="shared" si="313"/>
        <v>6.1949100000922996</v>
      </c>
      <c r="S1992" s="1">
        <f t="shared" si="314"/>
        <v>395.08824484675</v>
      </c>
      <c r="T1992" s="1">
        <f t="shared" si="315"/>
        <v>355.83168295201</v>
      </c>
      <c r="U1992" s="1">
        <f t="shared" si="316"/>
        <v>14.324552350909</v>
      </c>
      <c r="V1992" s="1">
        <f t="shared" si="317"/>
        <v>67.584310750297007</v>
      </c>
      <c r="W1992" s="1">
        <f t="shared" si="318"/>
        <v>4.0409744822924001</v>
      </c>
      <c r="X1992" s="1" t="str">
        <f t="shared" si="319"/>
        <v>YA</v>
      </c>
    </row>
    <row r="1993" spans="1:24" x14ac:dyDescent="0.2">
      <c r="A1993">
        <v>7.2951413316991003</v>
      </c>
      <c r="B1993">
        <v>182.40664456485999</v>
      </c>
      <c r="C1993">
        <v>13706.186807812001</v>
      </c>
      <c r="D1993">
        <v>5.8878851026721</v>
      </c>
      <c r="E1993">
        <v>300.60823303296002</v>
      </c>
      <c r="F1993">
        <v>424.65017943655999</v>
      </c>
      <c r="G1993">
        <v>18.063470062899</v>
      </c>
      <c r="H1993">
        <v>73.836909187689997</v>
      </c>
      <c r="I1993">
        <v>5.0561040242992004</v>
      </c>
      <c r="J1993">
        <v>1</v>
      </c>
      <c r="O1993" s="1">
        <f t="shared" si="310"/>
        <v>7.2951413316991003</v>
      </c>
      <c r="P1993" s="1">
        <f t="shared" si="311"/>
        <v>182.40664456485999</v>
      </c>
      <c r="Q1993" s="1">
        <f t="shared" si="312"/>
        <v>13706.186807812001</v>
      </c>
      <c r="R1993" s="1">
        <f t="shared" si="313"/>
        <v>5.8878851026721</v>
      </c>
      <c r="S1993" s="1">
        <f t="shared" si="314"/>
        <v>300.60823303296002</v>
      </c>
      <c r="T1993" s="1">
        <f t="shared" si="315"/>
        <v>424.65017943655999</v>
      </c>
      <c r="U1993" s="1">
        <f t="shared" si="316"/>
        <v>18.063470062899</v>
      </c>
      <c r="V1993" s="1">
        <f t="shared" si="317"/>
        <v>73.836909187689997</v>
      </c>
      <c r="W1993" s="1">
        <f t="shared" si="318"/>
        <v>5.0561040242992004</v>
      </c>
      <c r="X1993" s="1" t="str">
        <f t="shared" si="319"/>
        <v>YA</v>
      </c>
    </row>
    <row r="1994" spans="1:24" x14ac:dyDescent="0.2">
      <c r="B1994">
        <v>129.88329651551001</v>
      </c>
      <c r="C1994">
        <v>8906.9756231395004</v>
      </c>
      <c r="D1994">
        <v>6.8279008797380998</v>
      </c>
      <c r="E1994">
        <v>327.55178868893</v>
      </c>
      <c r="F1994">
        <v>525.22471695166996</v>
      </c>
      <c r="G1994">
        <v>17.657410873530999</v>
      </c>
      <c r="H1994">
        <v>32.185378220560999</v>
      </c>
      <c r="I1994">
        <v>3.8421139861036</v>
      </c>
      <c r="J1994">
        <v>1</v>
      </c>
      <c r="O1994" s="1">
        <f t="shared" si="310"/>
        <v>7.0807945042768186</v>
      </c>
      <c r="P1994" s="1">
        <f t="shared" si="311"/>
        <v>129.88329651551001</v>
      </c>
      <c r="Q1994" s="1">
        <f t="shared" si="312"/>
        <v>8906.9756231395004</v>
      </c>
      <c r="R1994" s="1">
        <f t="shared" si="313"/>
        <v>6.8279008797380998</v>
      </c>
      <c r="S1994" s="1">
        <f t="shared" si="314"/>
        <v>327.55178868893</v>
      </c>
      <c r="T1994" s="1">
        <f t="shared" si="315"/>
        <v>525.22471695166996</v>
      </c>
      <c r="U1994" s="1">
        <f t="shared" si="316"/>
        <v>17.657410873530999</v>
      </c>
      <c r="V1994" s="1">
        <f t="shared" si="317"/>
        <v>32.185378220560999</v>
      </c>
      <c r="W1994" s="1">
        <f t="shared" si="318"/>
        <v>3.8421139861036</v>
      </c>
      <c r="X1994" s="1" t="str">
        <f t="shared" si="319"/>
        <v>YA</v>
      </c>
    </row>
    <row r="1995" spans="1:24" x14ac:dyDescent="0.2">
      <c r="A1995">
        <v>7.6575417280811999</v>
      </c>
      <c r="B1995">
        <v>230.82000771289</v>
      </c>
      <c r="C1995">
        <v>35056.232233729002</v>
      </c>
      <c r="D1995">
        <v>7.6568068962444</v>
      </c>
      <c r="E1995">
        <v>364.13014064971998</v>
      </c>
      <c r="F1995">
        <v>305.62940929774999</v>
      </c>
      <c r="G1995">
        <v>18.481396407599998</v>
      </c>
      <c r="H1995">
        <v>72.205074711796001</v>
      </c>
      <c r="I1995">
        <v>4.7925274524550998</v>
      </c>
      <c r="J1995">
        <v>1</v>
      </c>
      <c r="O1995" s="1">
        <f t="shared" si="310"/>
        <v>7.6575417280811999</v>
      </c>
      <c r="P1995" s="1">
        <f t="shared" si="311"/>
        <v>230.82000771289</v>
      </c>
      <c r="Q1995" s="1">
        <f t="shared" si="312"/>
        <v>35056.232233729002</v>
      </c>
      <c r="R1995" s="1">
        <f t="shared" si="313"/>
        <v>7.6568068962444</v>
      </c>
      <c r="S1995" s="1">
        <f t="shared" si="314"/>
        <v>364.13014064971998</v>
      </c>
      <c r="T1995" s="1">
        <f t="shared" si="315"/>
        <v>305.62940929774999</v>
      </c>
      <c r="U1995" s="1">
        <f t="shared" si="316"/>
        <v>18.481396407599998</v>
      </c>
      <c r="V1995" s="1">
        <f t="shared" si="317"/>
        <v>72.205074711796001</v>
      </c>
      <c r="W1995" s="1">
        <f t="shared" si="318"/>
        <v>4.7925274524550998</v>
      </c>
      <c r="X1995" s="1" t="str">
        <f t="shared" si="319"/>
        <v>YA</v>
      </c>
    </row>
    <row r="1996" spans="1:24" x14ac:dyDescent="0.2">
      <c r="A1996">
        <v>7.6647935233517002</v>
      </c>
      <c r="B1996">
        <v>223.57847346355999</v>
      </c>
      <c r="C1996">
        <v>20259.725850301998</v>
      </c>
      <c r="D1996">
        <v>7.3854142939468002</v>
      </c>
      <c r="E1996">
        <v>351.1613311104</v>
      </c>
      <c r="F1996">
        <v>510.04689677600999</v>
      </c>
      <c r="G1996">
        <v>14.205221045683</v>
      </c>
      <c r="H1996">
        <v>73.192470074864005</v>
      </c>
      <c r="I1996">
        <v>5.481690934345</v>
      </c>
      <c r="J1996">
        <v>1</v>
      </c>
      <c r="O1996" s="1">
        <f t="shared" si="310"/>
        <v>7.6647935233517002</v>
      </c>
      <c r="P1996" s="1">
        <f t="shared" si="311"/>
        <v>223.57847346355999</v>
      </c>
      <c r="Q1996" s="1">
        <f t="shared" si="312"/>
        <v>20259.725850301998</v>
      </c>
      <c r="R1996" s="1">
        <f t="shared" si="313"/>
        <v>7.3854142939468002</v>
      </c>
      <c r="S1996" s="1">
        <f t="shared" si="314"/>
        <v>351.1613311104</v>
      </c>
      <c r="T1996" s="1">
        <f t="shared" si="315"/>
        <v>510.04689677600999</v>
      </c>
      <c r="U1996" s="1">
        <f t="shared" si="316"/>
        <v>14.205221045683</v>
      </c>
      <c r="V1996" s="1">
        <f t="shared" si="317"/>
        <v>73.192470074864005</v>
      </c>
      <c r="W1996" s="1">
        <f t="shared" si="318"/>
        <v>5.481690934345</v>
      </c>
      <c r="X1996" s="1" t="str">
        <f t="shared" si="319"/>
        <v>YA</v>
      </c>
    </row>
    <row r="1997" spans="1:24" x14ac:dyDescent="0.2">
      <c r="B1997">
        <v>209.86609484230999</v>
      </c>
      <c r="C1997">
        <v>20116.911103053</v>
      </c>
      <c r="D1997">
        <v>6.9410617324960997</v>
      </c>
      <c r="E1997">
        <v>370.38369389401998</v>
      </c>
      <c r="F1997">
        <v>338.95719825491</v>
      </c>
      <c r="G1997">
        <v>11.342561971032</v>
      </c>
      <c r="H1997">
        <v>51.159669207950003</v>
      </c>
      <c r="I1997">
        <v>3.6195456373988999</v>
      </c>
      <c r="J1997">
        <v>1</v>
      </c>
      <c r="O1997" s="1">
        <f t="shared" si="310"/>
        <v>7.0807945042768186</v>
      </c>
      <c r="P1997" s="1">
        <f t="shared" si="311"/>
        <v>209.86609484230999</v>
      </c>
      <c r="Q1997" s="1">
        <f t="shared" si="312"/>
        <v>20116.911103053</v>
      </c>
      <c r="R1997" s="1">
        <f t="shared" si="313"/>
        <v>6.9410617324960997</v>
      </c>
      <c r="S1997" s="1">
        <f t="shared" si="314"/>
        <v>370.38369389401998</v>
      </c>
      <c r="T1997" s="1">
        <f t="shared" si="315"/>
        <v>338.95719825491</v>
      </c>
      <c r="U1997" s="1">
        <f t="shared" si="316"/>
        <v>11.342561971032</v>
      </c>
      <c r="V1997" s="1">
        <f t="shared" si="317"/>
        <v>51.159669207950003</v>
      </c>
      <c r="W1997" s="1">
        <f t="shared" si="318"/>
        <v>3.6195456373988999</v>
      </c>
      <c r="X1997" s="1" t="str">
        <f t="shared" si="319"/>
        <v>YA</v>
      </c>
    </row>
    <row r="1998" spans="1:24" x14ac:dyDescent="0.2">
      <c r="A1998">
        <v>7.8004212889089999</v>
      </c>
      <c r="B1998">
        <v>210.67030416470001</v>
      </c>
      <c r="C1998">
        <v>19873.300917970999</v>
      </c>
      <c r="D1998">
        <v>7.2846756019361996</v>
      </c>
      <c r="F1998">
        <v>448.59564050728</v>
      </c>
      <c r="G1998">
        <v>7.0247470961631002</v>
      </c>
      <c r="H1998">
        <v>55.803502645602002</v>
      </c>
      <c r="I1998">
        <v>3.3459103817139</v>
      </c>
      <c r="J1998">
        <v>1</v>
      </c>
      <c r="O1998" s="1">
        <f t="shared" si="310"/>
        <v>7.8004212889089999</v>
      </c>
      <c r="P1998" s="1">
        <f t="shared" si="311"/>
        <v>210.67030416470001</v>
      </c>
      <c r="Q1998" s="1">
        <f t="shared" si="312"/>
        <v>19873.300917970999</v>
      </c>
      <c r="R1998" s="1">
        <f t="shared" si="313"/>
        <v>7.2846756019361996</v>
      </c>
      <c r="S1998" s="1">
        <f t="shared" si="314"/>
        <v>333.77577661081295</v>
      </c>
      <c r="T1998" s="1">
        <f t="shared" si="315"/>
        <v>448.59564050728</v>
      </c>
      <c r="U1998" s="1">
        <f t="shared" si="316"/>
        <v>7.0247470961631002</v>
      </c>
      <c r="V1998" s="1">
        <f t="shared" si="317"/>
        <v>55.803502645602002</v>
      </c>
      <c r="W1998" s="1">
        <f t="shared" si="318"/>
        <v>3.3459103817139</v>
      </c>
      <c r="X1998" s="1" t="str">
        <f t="shared" si="319"/>
        <v>YA</v>
      </c>
    </row>
    <row r="1999" spans="1:24" x14ac:dyDescent="0.2">
      <c r="A1999">
        <v>7.2640690967525998</v>
      </c>
      <c r="B1999">
        <v>216.62239216240999</v>
      </c>
      <c r="C1999">
        <v>19412.112722614002</v>
      </c>
      <c r="D1999">
        <v>6.9324579388740002</v>
      </c>
      <c r="F1999">
        <v>301.95355082979</v>
      </c>
      <c r="G1999">
        <v>19.210990803312001</v>
      </c>
      <c r="H1999">
        <v>67.712584672492994</v>
      </c>
      <c r="I1999">
        <v>3.9602821137583</v>
      </c>
      <c r="J1999">
        <v>1</v>
      </c>
      <c r="O1999" s="1">
        <f t="shared" si="310"/>
        <v>7.2640690967525998</v>
      </c>
      <c r="P1999" s="1">
        <f t="shared" si="311"/>
        <v>216.62239216240999</v>
      </c>
      <c r="Q1999" s="1">
        <f t="shared" si="312"/>
        <v>19412.112722614002</v>
      </c>
      <c r="R1999" s="1">
        <f t="shared" si="313"/>
        <v>6.9324579388740002</v>
      </c>
      <c r="S1999" s="1">
        <f t="shared" si="314"/>
        <v>333.77577661081295</v>
      </c>
      <c r="T1999" s="1">
        <f t="shared" si="315"/>
        <v>301.95355082979</v>
      </c>
      <c r="U1999" s="1">
        <f t="shared" si="316"/>
        <v>19.210990803312001</v>
      </c>
      <c r="V1999" s="1">
        <f t="shared" si="317"/>
        <v>67.712584672492994</v>
      </c>
      <c r="W1999" s="1">
        <f t="shared" si="318"/>
        <v>3.9602821137583</v>
      </c>
      <c r="X1999" s="1" t="str">
        <f t="shared" si="319"/>
        <v>YA</v>
      </c>
    </row>
    <row r="2000" spans="1:24" x14ac:dyDescent="0.2">
      <c r="A2000">
        <v>7.5443056356165998</v>
      </c>
      <c r="B2000">
        <v>211.05114616311999</v>
      </c>
      <c r="C2000">
        <v>34359.400797041999</v>
      </c>
      <c r="D2000">
        <v>8.1667933117514995</v>
      </c>
      <c r="E2000">
        <v>365.81231253600998</v>
      </c>
      <c r="F2000">
        <v>447.52065539916998</v>
      </c>
      <c r="G2000">
        <v>18.553478328122001</v>
      </c>
      <c r="H2000">
        <v>60.162745512363003</v>
      </c>
      <c r="I2000">
        <v>3.7140964349300001</v>
      </c>
      <c r="J2000">
        <v>1</v>
      </c>
      <c r="O2000" s="1">
        <f t="shared" si="310"/>
        <v>7.5443056356165998</v>
      </c>
      <c r="P2000" s="1">
        <f t="shared" si="311"/>
        <v>211.05114616311999</v>
      </c>
      <c r="Q2000" s="1">
        <f t="shared" si="312"/>
        <v>34359.400797041999</v>
      </c>
      <c r="R2000" s="1">
        <f t="shared" si="313"/>
        <v>8.1667933117514995</v>
      </c>
      <c r="S2000" s="1">
        <f t="shared" si="314"/>
        <v>365.81231253600998</v>
      </c>
      <c r="T2000" s="1">
        <f t="shared" si="315"/>
        <v>447.52065539916998</v>
      </c>
      <c r="U2000" s="1">
        <f t="shared" si="316"/>
        <v>18.553478328122001</v>
      </c>
      <c r="V2000" s="1">
        <f t="shared" si="317"/>
        <v>60.162745512363003</v>
      </c>
      <c r="W2000" s="1">
        <f t="shared" si="318"/>
        <v>3.7140964349300001</v>
      </c>
      <c r="X2000" s="1" t="str">
        <f t="shared" si="319"/>
        <v>YA</v>
      </c>
    </row>
    <row r="2001" spans="1:24" x14ac:dyDescent="0.2">
      <c r="A2001">
        <v>7.7497737841334002</v>
      </c>
      <c r="B2001">
        <v>229.48976714904001</v>
      </c>
      <c r="C2001">
        <v>21995.068067557</v>
      </c>
      <c r="D2001">
        <v>7.7489212948626998</v>
      </c>
      <c r="E2001">
        <v>320.44066369092002</v>
      </c>
      <c r="F2001">
        <v>398.54476260451997</v>
      </c>
      <c r="G2001">
        <v>18.202915705249001</v>
      </c>
      <c r="H2001">
        <v>41.064246885693002</v>
      </c>
      <c r="I2001">
        <v>4.3171862976737003</v>
      </c>
      <c r="J2001">
        <v>1</v>
      </c>
      <c r="O2001" s="1">
        <f t="shared" si="310"/>
        <v>7.7497737841334002</v>
      </c>
      <c r="P2001" s="1">
        <f t="shared" si="311"/>
        <v>229.48976714904001</v>
      </c>
      <c r="Q2001" s="1">
        <f t="shared" si="312"/>
        <v>21995.068067557</v>
      </c>
      <c r="R2001" s="1">
        <f t="shared" si="313"/>
        <v>7.7489212948626998</v>
      </c>
      <c r="S2001" s="1">
        <f t="shared" si="314"/>
        <v>320.44066369092002</v>
      </c>
      <c r="T2001" s="1">
        <f t="shared" si="315"/>
        <v>398.54476260451997</v>
      </c>
      <c r="U2001" s="1">
        <f t="shared" si="316"/>
        <v>18.202915705249001</v>
      </c>
      <c r="V2001" s="1">
        <f t="shared" si="317"/>
        <v>41.064246885693002</v>
      </c>
      <c r="W2001" s="1">
        <f t="shared" si="318"/>
        <v>4.3171862976737003</v>
      </c>
      <c r="X2001" s="1" t="str">
        <f t="shared" si="319"/>
        <v>YA</v>
      </c>
    </row>
    <row r="2002" spans="1:24" x14ac:dyDescent="0.2">
      <c r="A2002">
        <v>7.4420230840233002</v>
      </c>
      <c r="B2002">
        <v>194.76387129742</v>
      </c>
      <c r="C2002">
        <v>34565.701690264999</v>
      </c>
      <c r="D2002">
        <v>8.4933476237091003</v>
      </c>
      <c r="E2002">
        <v>294.83621768879999</v>
      </c>
      <c r="F2002">
        <v>350.08511554386001</v>
      </c>
      <c r="G2002">
        <v>18.962014009303999</v>
      </c>
      <c r="H2002">
        <v>79.958321302703993</v>
      </c>
      <c r="I2002">
        <v>2.8946511721394002</v>
      </c>
      <c r="J2002">
        <v>1</v>
      </c>
      <c r="O2002" s="1">
        <f t="shared" si="310"/>
        <v>7.4420230840233002</v>
      </c>
      <c r="P2002" s="1">
        <f t="shared" si="311"/>
        <v>194.76387129742</v>
      </c>
      <c r="Q2002" s="1">
        <f t="shared" si="312"/>
        <v>34565.701690264999</v>
      </c>
      <c r="R2002" s="1">
        <f t="shared" si="313"/>
        <v>8.4933476237091003</v>
      </c>
      <c r="S2002" s="1">
        <f t="shared" si="314"/>
        <v>294.83621768879999</v>
      </c>
      <c r="T2002" s="1">
        <f t="shared" si="315"/>
        <v>350.08511554386001</v>
      </c>
      <c r="U2002" s="1">
        <f t="shared" si="316"/>
        <v>18.962014009303999</v>
      </c>
      <c r="V2002" s="1">
        <f t="shared" si="317"/>
        <v>79.958321302703993</v>
      </c>
      <c r="W2002" s="1">
        <f t="shared" si="318"/>
        <v>2.8946511721394002</v>
      </c>
      <c r="X2002" s="1" t="str">
        <f t="shared" si="319"/>
        <v>YA</v>
      </c>
    </row>
    <row r="2003" spans="1:24" x14ac:dyDescent="0.2">
      <c r="A2003">
        <v>6.559252620893</v>
      </c>
      <c r="B2003">
        <v>164.63592081565</v>
      </c>
      <c r="C2003">
        <v>30660.209666495</v>
      </c>
      <c r="D2003">
        <v>8.8522701230177994</v>
      </c>
      <c r="E2003">
        <v>272.52426280499998</v>
      </c>
      <c r="F2003">
        <v>533.58385754512994</v>
      </c>
      <c r="G2003">
        <v>10.958305664939999</v>
      </c>
      <c r="H2003">
        <v>83.662331346686997</v>
      </c>
      <c r="I2003">
        <v>4.2163150161519001</v>
      </c>
      <c r="J2003">
        <v>1</v>
      </c>
      <c r="O2003" s="1">
        <f t="shared" si="310"/>
        <v>6.559252620893</v>
      </c>
      <c r="P2003" s="1">
        <f t="shared" si="311"/>
        <v>164.63592081565</v>
      </c>
      <c r="Q2003" s="1">
        <f t="shared" si="312"/>
        <v>30660.209666495</v>
      </c>
      <c r="R2003" s="1">
        <f t="shared" si="313"/>
        <v>8.8522701230177994</v>
      </c>
      <c r="S2003" s="1">
        <f t="shared" si="314"/>
        <v>272.52426280499998</v>
      </c>
      <c r="T2003" s="1">
        <f t="shared" si="315"/>
        <v>533.58385754512994</v>
      </c>
      <c r="U2003" s="1">
        <f t="shared" si="316"/>
        <v>10.958305664939999</v>
      </c>
      <c r="V2003" s="1">
        <f t="shared" si="317"/>
        <v>83.662331346686997</v>
      </c>
      <c r="W2003" s="1">
        <f t="shared" si="318"/>
        <v>4.2163150161519001</v>
      </c>
      <c r="X2003" s="1" t="str">
        <f t="shared" si="319"/>
        <v>YA</v>
      </c>
    </row>
    <row r="2004" spans="1:24" x14ac:dyDescent="0.2">
      <c r="A2004">
        <v>7.0350367951967998</v>
      </c>
      <c r="B2004">
        <v>220.50188766830999</v>
      </c>
      <c r="C2004">
        <v>19746.493250819</v>
      </c>
      <c r="D2004">
        <v>7.0593828557303002</v>
      </c>
      <c r="E2004">
        <v>371.91261483054001</v>
      </c>
      <c r="F2004">
        <v>536.18389995638995</v>
      </c>
      <c r="G2004">
        <v>15.303433235343</v>
      </c>
      <c r="H2004">
        <v>67.901758387266</v>
      </c>
      <c r="I2004">
        <v>4.5570288656728</v>
      </c>
      <c r="J2004">
        <v>1</v>
      </c>
      <c r="O2004" s="1">
        <f t="shared" si="310"/>
        <v>7.0350367951967998</v>
      </c>
      <c r="P2004" s="1">
        <f t="shared" si="311"/>
        <v>220.50188766830999</v>
      </c>
      <c r="Q2004" s="1">
        <f t="shared" si="312"/>
        <v>19746.493250819</v>
      </c>
      <c r="R2004" s="1">
        <f t="shared" si="313"/>
        <v>7.0593828557303002</v>
      </c>
      <c r="S2004" s="1">
        <f t="shared" si="314"/>
        <v>371.91261483054001</v>
      </c>
      <c r="T2004" s="1">
        <f t="shared" si="315"/>
        <v>536.18389995638995</v>
      </c>
      <c r="U2004" s="1">
        <f t="shared" si="316"/>
        <v>15.303433235343</v>
      </c>
      <c r="V2004" s="1">
        <f t="shared" si="317"/>
        <v>67.901758387266</v>
      </c>
      <c r="W2004" s="1">
        <f t="shared" si="318"/>
        <v>4.5570288656728</v>
      </c>
      <c r="X2004" s="1" t="str">
        <f t="shared" si="319"/>
        <v>YA</v>
      </c>
    </row>
    <row r="2005" spans="1:24" x14ac:dyDescent="0.2">
      <c r="A2005">
        <v>7.8806859427029003</v>
      </c>
      <c r="B2005">
        <v>226.00384439784</v>
      </c>
      <c r="C2005">
        <v>19486.881839128</v>
      </c>
      <c r="D2005">
        <v>6.2085740026250997</v>
      </c>
      <c r="E2005">
        <v>356.33807937209002</v>
      </c>
      <c r="F2005">
        <v>472.36909351084</v>
      </c>
      <c r="G2005">
        <v>11.995239498247001</v>
      </c>
      <c r="H2005">
        <v>55.029165524817003</v>
      </c>
      <c r="I2005">
        <v>3.5799838110827999</v>
      </c>
      <c r="J2005">
        <v>1</v>
      </c>
      <c r="O2005" s="1">
        <f t="shared" si="310"/>
        <v>7.8806859427029003</v>
      </c>
      <c r="P2005" s="1">
        <f t="shared" si="311"/>
        <v>226.00384439784</v>
      </c>
      <c r="Q2005" s="1">
        <f t="shared" si="312"/>
        <v>19486.881839128</v>
      </c>
      <c r="R2005" s="1">
        <f t="shared" si="313"/>
        <v>6.2085740026250997</v>
      </c>
      <c r="S2005" s="1">
        <f t="shared" si="314"/>
        <v>356.33807937209002</v>
      </c>
      <c r="T2005" s="1">
        <f t="shared" si="315"/>
        <v>472.36909351084</v>
      </c>
      <c r="U2005" s="1">
        <f t="shared" si="316"/>
        <v>11.995239498247001</v>
      </c>
      <c r="V2005" s="1">
        <f t="shared" si="317"/>
        <v>55.029165524817003</v>
      </c>
      <c r="W2005" s="1">
        <f t="shared" si="318"/>
        <v>3.5799838110827999</v>
      </c>
      <c r="X2005" s="1" t="str">
        <f t="shared" si="319"/>
        <v>YA</v>
      </c>
    </row>
    <row r="2006" spans="1:24" x14ac:dyDescent="0.2">
      <c r="A2006">
        <v>7.4983724590460996</v>
      </c>
      <c r="B2006">
        <v>236.71439903366999</v>
      </c>
      <c r="C2006">
        <v>21736.373324150001</v>
      </c>
      <c r="D2006">
        <v>6.5885660931330996</v>
      </c>
      <c r="E2006">
        <v>407.31208238622003</v>
      </c>
      <c r="F2006">
        <v>299.19424524834</v>
      </c>
      <c r="G2006">
        <v>20.737663603119</v>
      </c>
      <c r="H2006">
        <v>68.314347116904003</v>
      </c>
      <c r="I2006">
        <v>4.2422417990249999</v>
      </c>
      <c r="J2006">
        <v>1</v>
      </c>
      <c r="O2006" s="1">
        <f t="shared" si="310"/>
        <v>7.4983724590460996</v>
      </c>
      <c r="P2006" s="1">
        <f t="shared" si="311"/>
        <v>236.71439903366999</v>
      </c>
      <c r="Q2006" s="1">
        <f t="shared" si="312"/>
        <v>21736.373324150001</v>
      </c>
      <c r="R2006" s="1">
        <f t="shared" si="313"/>
        <v>6.5885660931330996</v>
      </c>
      <c r="S2006" s="1">
        <f t="shared" si="314"/>
        <v>407.31208238622003</v>
      </c>
      <c r="T2006" s="1">
        <f t="shared" si="315"/>
        <v>299.19424524834</v>
      </c>
      <c r="U2006" s="1">
        <f t="shared" si="316"/>
        <v>20.737663603119</v>
      </c>
      <c r="V2006" s="1">
        <f t="shared" si="317"/>
        <v>68.314347116904003</v>
      </c>
      <c r="W2006" s="1">
        <f t="shared" si="318"/>
        <v>4.2422417990249999</v>
      </c>
      <c r="X2006" s="1" t="str">
        <f t="shared" si="319"/>
        <v>YA</v>
      </c>
    </row>
    <row r="2007" spans="1:24" x14ac:dyDescent="0.2">
      <c r="B2007">
        <v>200.96992241077999</v>
      </c>
      <c r="C2007">
        <v>12700.488038605999</v>
      </c>
      <c r="D2007">
        <v>7.7137832116637997</v>
      </c>
      <c r="E2007">
        <v>395.09036430334999</v>
      </c>
      <c r="F2007">
        <v>464.02491698761003</v>
      </c>
      <c r="G2007">
        <v>15.089339139885</v>
      </c>
      <c r="H2007">
        <v>63.624565301632998</v>
      </c>
      <c r="I2007">
        <v>3.7561004226621999</v>
      </c>
      <c r="J2007">
        <v>1</v>
      </c>
      <c r="O2007" s="1">
        <f t="shared" si="310"/>
        <v>7.0807945042768186</v>
      </c>
      <c r="P2007" s="1">
        <f t="shared" si="311"/>
        <v>200.96992241077999</v>
      </c>
      <c r="Q2007" s="1">
        <f t="shared" si="312"/>
        <v>12700.488038605999</v>
      </c>
      <c r="R2007" s="1">
        <f t="shared" si="313"/>
        <v>7.7137832116637997</v>
      </c>
      <c r="S2007" s="1">
        <f t="shared" si="314"/>
        <v>395.09036430334999</v>
      </c>
      <c r="T2007" s="1">
        <f t="shared" si="315"/>
        <v>464.02491698761003</v>
      </c>
      <c r="U2007" s="1">
        <f t="shared" si="316"/>
        <v>15.089339139885</v>
      </c>
      <c r="V2007" s="1">
        <f t="shared" si="317"/>
        <v>63.624565301632998</v>
      </c>
      <c r="W2007" s="1">
        <f t="shared" si="318"/>
        <v>3.7561004226621999</v>
      </c>
      <c r="X2007" s="1" t="str">
        <f t="shared" si="319"/>
        <v>YA</v>
      </c>
    </row>
    <row r="2008" spans="1:24" x14ac:dyDescent="0.2">
      <c r="A2008">
        <v>6.5382071726635997</v>
      </c>
      <c r="B2008">
        <v>214.99286608246999</v>
      </c>
      <c r="C2008">
        <v>12330.406567718001</v>
      </c>
      <c r="D2008">
        <v>7.3000916771630999</v>
      </c>
      <c r="E2008">
        <v>389.81703568786997</v>
      </c>
      <c r="F2008">
        <v>465.35266497958003</v>
      </c>
      <c r="G2008">
        <v>22.089401829204999</v>
      </c>
      <c r="H2008">
        <v>24.532773339319</v>
      </c>
      <c r="I2008">
        <v>3.4262664487127998</v>
      </c>
      <c r="J2008">
        <v>1</v>
      </c>
      <c r="O2008" s="1">
        <f t="shared" si="310"/>
        <v>6.5382071726635997</v>
      </c>
      <c r="P2008" s="1">
        <f t="shared" si="311"/>
        <v>214.99286608246999</v>
      </c>
      <c r="Q2008" s="1">
        <f t="shared" si="312"/>
        <v>12330.406567718001</v>
      </c>
      <c r="R2008" s="1">
        <f t="shared" si="313"/>
        <v>7.3000916771630999</v>
      </c>
      <c r="S2008" s="1">
        <f t="shared" si="314"/>
        <v>389.81703568786997</v>
      </c>
      <c r="T2008" s="1">
        <f t="shared" si="315"/>
        <v>465.35266497958003</v>
      </c>
      <c r="U2008" s="1">
        <f t="shared" si="316"/>
        <v>22.089401829204999</v>
      </c>
      <c r="V2008" s="1">
        <f t="shared" si="317"/>
        <v>24.532773339319</v>
      </c>
      <c r="W2008" s="1">
        <f t="shared" si="318"/>
        <v>3.4262664487127998</v>
      </c>
      <c r="X2008" s="1" t="str">
        <f t="shared" si="319"/>
        <v>YA</v>
      </c>
    </row>
    <row r="2009" spans="1:24" x14ac:dyDescent="0.2">
      <c r="A2009">
        <v>6.3732880711683002</v>
      </c>
      <c r="B2009">
        <v>180.95890483421999</v>
      </c>
      <c r="C2009">
        <v>17502.879442092999</v>
      </c>
      <c r="D2009">
        <v>6.4716394042568002</v>
      </c>
      <c r="E2009">
        <v>367.73252043431</v>
      </c>
      <c r="F2009">
        <v>411.58131001501999</v>
      </c>
      <c r="G2009">
        <v>11.598645594156</v>
      </c>
      <c r="I2009">
        <v>4.5381087814381003</v>
      </c>
      <c r="J2009">
        <v>1</v>
      </c>
      <c r="O2009" s="1">
        <f t="shared" si="310"/>
        <v>6.3732880711683002</v>
      </c>
      <c r="P2009" s="1">
        <f t="shared" si="311"/>
        <v>180.95890483421999</v>
      </c>
      <c r="Q2009" s="1">
        <f t="shared" si="312"/>
        <v>17502.879442092999</v>
      </c>
      <c r="R2009" s="1">
        <f t="shared" si="313"/>
        <v>6.4716394042568002</v>
      </c>
      <c r="S2009" s="1">
        <f t="shared" si="314"/>
        <v>367.73252043431</v>
      </c>
      <c r="T2009" s="1">
        <f t="shared" si="315"/>
        <v>411.58131001501999</v>
      </c>
      <c r="U2009" s="1">
        <f t="shared" si="316"/>
        <v>11.598645594156</v>
      </c>
      <c r="V2009" s="1">
        <f t="shared" si="317"/>
        <v>66.396292946768057</v>
      </c>
      <c r="W2009" s="1">
        <f t="shared" si="318"/>
        <v>4.5381087814381003</v>
      </c>
      <c r="X2009" s="1" t="str">
        <f t="shared" si="319"/>
        <v>YA</v>
      </c>
    </row>
    <row r="2010" spans="1:24" x14ac:dyDescent="0.2">
      <c r="A2010">
        <v>5.7564756894907001</v>
      </c>
      <c r="B2010">
        <v>171.97180368438001</v>
      </c>
      <c r="C2010">
        <v>8086.8259989669996</v>
      </c>
      <c r="D2010">
        <v>7.3046280154275003</v>
      </c>
      <c r="E2010">
        <v>330.13377679311998</v>
      </c>
      <c r="F2010">
        <v>442.75875589882003</v>
      </c>
      <c r="G2010">
        <v>11.364751058251001</v>
      </c>
      <c r="H2010">
        <v>95.898494687699994</v>
      </c>
      <c r="I2010">
        <v>4.0020815167967001</v>
      </c>
      <c r="J2010">
        <v>1</v>
      </c>
      <c r="O2010" s="1">
        <f t="shared" si="310"/>
        <v>5.7564756894907001</v>
      </c>
      <c r="P2010" s="1">
        <f t="shared" si="311"/>
        <v>171.97180368438001</v>
      </c>
      <c r="Q2010" s="1">
        <f t="shared" si="312"/>
        <v>8086.8259989669996</v>
      </c>
      <c r="R2010" s="1">
        <f t="shared" si="313"/>
        <v>7.3046280154275003</v>
      </c>
      <c r="S2010" s="1">
        <f t="shared" si="314"/>
        <v>330.13377679311998</v>
      </c>
      <c r="T2010" s="1">
        <f t="shared" si="315"/>
        <v>442.75875589882003</v>
      </c>
      <c r="U2010" s="1">
        <f t="shared" si="316"/>
        <v>11.364751058251001</v>
      </c>
      <c r="V2010" s="1">
        <f t="shared" si="317"/>
        <v>95.898494687699994</v>
      </c>
      <c r="W2010" s="1">
        <f t="shared" si="318"/>
        <v>4.0020815167967001</v>
      </c>
      <c r="X2010" s="1" t="str">
        <f t="shared" si="319"/>
        <v>YA</v>
      </c>
    </row>
    <row r="2011" spans="1:24" x14ac:dyDescent="0.2">
      <c r="A2011">
        <v>6.9180624379440001</v>
      </c>
      <c r="B2011">
        <v>188.91286480996001</v>
      </c>
      <c r="C2011">
        <v>14052.446111514</v>
      </c>
      <c r="D2011">
        <v>6.1921927514610999</v>
      </c>
      <c r="F2011">
        <v>338.32083981133002</v>
      </c>
      <c r="G2011">
        <v>17.860100804426999</v>
      </c>
      <c r="H2011">
        <v>66.737030606849999</v>
      </c>
      <c r="I2011">
        <v>3.5662984616519999</v>
      </c>
      <c r="J2011">
        <v>1</v>
      </c>
      <c r="O2011" s="1">
        <f t="shared" si="310"/>
        <v>6.9180624379440001</v>
      </c>
      <c r="P2011" s="1">
        <f t="shared" si="311"/>
        <v>188.91286480996001</v>
      </c>
      <c r="Q2011" s="1">
        <f t="shared" si="312"/>
        <v>14052.446111514</v>
      </c>
      <c r="R2011" s="1">
        <f t="shared" si="313"/>
        <v>6.1921927514610999</v>
      </c>
      <c r="S2011" s="1">
        <f t="shared" si="314"/>
        <v>333.77577661081295</v>
      </c>
      <c r="T2011" s="1">
        <f t="shared" si="315"/>
        <v>338.32083981133002</v>
      </c>
      <c r="U2011" s="1">
        <f t="shared" si="316"/>
        <v>17.860100804426999</v>
      </c>
      <c r="V2011" s="1">
        <f t="shared" si="317"/>
        <v>66.737030606849999</v>
      </c>
      <c r="W2011" s="1">
        <f t="shared" si="318"/>
        <v>3.5662984616519999</v>
      </c>
      <c r="X2011" s="1" t="str">
        <f t="shared" si="319"/>
        <v>YA</v>
      </c>
    </row>
    <row r="2012" spans="1:24" x14ac:dyDescent="0.2">
      <c r="A2012">
        <v>8.8135046596240993</v>
      </c>
      <c r="B2012">
        <v>236.39281701802</v>
      </c>
      <c r="C2012">
        <v>40684.390013873999</v>
      </c>
      <c r="D2012">
        <v>6.6087746718196998</v>
      </c>
      <c r="E2012">
        <v>303.52981763814</v>
      </c>
      <c r="F2012">
        <v>278.35512334024003</v>
      </c>
      <c r="G2012">
        <v>14.576057434838001</v>
      </c>
      <c r="H2012">
        <v>72.872696861522996</v>
      </c>
      <c r="I2012">
        <v>4.2424598632396</v>
      </c>
      <c r="J2012">
        <v>1</v>
      </c>
      <c r="O2012" s="1">
        <f t="shared" si="310"/>
        <v>8.8135046596240993</v>
      </c>
      <c r="P2012" s="1">
        <f t="shared" si="311"/>
        <v>236.39281701802</v>
      </c>
      <c r="Q2012" s="1">
        <f t="shared" si="312"/>
        <v>40684.390013873999</v>
      </c>
      <c r="R2012" s="1">
        <f t="shared" si="313"/>
        <v>6.6087746718196998</v>
      </c>
      <c r="S2012" s="1">
        <f t="shared" si="314"/>
        <v>303.52981763814</v>
      </c>
      <c r="T2012" s="1">
        <f t="shared" si="315"/>
        <v>278.35512334024003</v>
      </c>
      <c r="U2012" s="1">
        <f t="shared" si="316"/>
        <v>14.576057434838001</v>
      </c>
      <c r="V2012" s="1">
        <f t="shared" si="317"/>
        <v>72.872696861522996</v>
      </c>
      <c r="W2012" s="1">
        <f t="shared" si="318"/>
        <v>4.2424598632396</v>
      </c>
      <c r="X2012" s="1" t="str">
        <f t="shared" si="319"/>
        <v>YA</v>
      </c>
    </row>
    <row r="2013" spans="1:24" x14ac:dyDescent="0.2">
      <c r="A2013">
        <v>7.3615998316002997</v>
      </c>
      <c r="B2013">
        <v>231.79318250364</v>
      </c>
      <c r="C2013">
        <v>29169.720783491</v>
      </c>
      <c r="D2013">
        <v>7.929904388302</v>
      </c>
      <c r="E2013">
        <v>375.09718802100002</v>
      </c>
      <c r="F2013">
        <v>389.27264540313001</v>
      </c>
      <c r="G2013">
        <v>13.853116371431</v>
      </c>
      <c r="H2013">
        <v>39.532786871329002</v>
      </c>
      <c r="I2013">
        <v>3.7515886217426999</v>
      </c>
      <c r="J2013">
        <v>1</v>
      </c>
      <c r="O2013" s="1">
        <f t="shared" si="310"/>
        <v>7.3615998316002997</v>
      </c>
      <c r="P2013" s="1">
        <f t="shared" si="311"/>
        <v>231.79318250364</v>
      </c>
      <c r="Q2013" s="1">
        <f t="shared" si="312"/>
        <v>29169.720783491</v>
      </c>
      <c r="R2013" s="1">
        <f t="shared" si="313"/>
        <v>7.929904388302</v>
      </c>
      <c r="S2013" s="1">
        <f t="shared" si="314"/>
        <v>375.09718802100002</v>
      </c>
      <c r="T2013" s="1">
        <f t="shared" si="315"/>
        <v>389.27264540313001</v>
      </c>
      <c r="U2013" s="1">
        <f t="shared" si="316"/>
        <v>13.853116371431</v>
      </c>
      <c r="V2013" s="1">
        <f t="shared" si="317"/>
        <v>39.532786871329002</v>
      </c>
      <c r="W2013" s="1">
        <f t="shared" si="318"/>
        <v>3.7515886217426999</v>
      </c>
      <c r="X2013" s="1" t="str">
        <f t="shared" si="319"/>
        <v>YA</v>
      </c>
    </row>
    <row r="2014" spans="1:24" x14ac:dyDescent="0.2">
      <c r="A2014">
        <v>9.1755861525879006</v>
      </c>
      <c r="B2014">
        <v>281.59423489402002</v>
      </c>
      <c r="C2014">
        <v>47852.888871053001</v>
      </c>
      <c r="D2014">
        <v>8.3302762900980003</v>
      </c>
      <c r="E2014">
        <v>314.78376125661998</v>
      </c>
      <c r="F2014">
        <v>422.31822708049998</v>
      </c>
      <c r="G2014">
        <v>9.9691359355753999</v>
      </c>
      <c r="H2014">
        <v>64.070547595321997</v>
      </c>
      <c r="I2014">
        <v>2.9596846207077001</v>
      </c>
      <c r="J2014">
        <v>1</v>
      </c>
      <c r="O2014" s="1">
        <f t="shared" si="310"/>
        <v>9.1755861525879006</v>
      </c>
      <c r="P2014" s="1">
        <f t="shared" si="311"/>
        <v>281.59423489402002</v>
      </c>
      <c r="Q2014" s="1">
        <f t="shared" si="312"/>
        <v>47852.888871053001</v>
      </c>
      <c r="R2014" s="1">
        <f t="shared" si="313"/>
        <v>8.3302762900980003</v>
      </c>
      <c r="S2014" s="1">
        <f t="shared" si="314"/>
        <v>314.78376125661998</v>
      </c>
      <c r="T2014" s="1">
        <f t="shared" si="315"/>
        <v>422.31822708049998</v>
      </c>
      <c r="U2014" s="1">
        <f t="shared" si="316"/>
        <v>9.9691359355753999</v>
      </c>
      <c r="V2014" s="1">
        <f t="shared" si="317"/>
        <v>64.070547595321997</v>
      </c>
      <c r="W2014" s="1">
        <f t="shared" si="318"/>
        <v>2.9596846207077001</v>
      </c>
      <c r="X2014" s="1" t="str">
        <f t="shared" si="319"/>
        <v>YA</v>
      </c>
    </row>
    <row r="2015" spans="1:24" x14ac:dyDescent="0.2">
      <c r="B2015">
        <v>192.74227526697999</v>
      </c>
      <c r="C2015">
        <v>32349.102377707</v>
      </c>
      <c r="D2015">
        <v>8.7506295185542005</v>
      </c>
      <c r="E2015">
        <v>272.08505722126</v>
      </c>
      <c r="F2015">
        <v>581.98119118350996</v>
      </c>
      <c r="G2015">
        <v>13.583036092217</v>
      </c>
      <c r="H2015">
        <v>64.436046131674004</v>
      </c>
      <c r="I2015">
        <v>3.9525944413143002</v>
      </c>
      <c r="J2015">
        <v>1</v>
      </c>
      <c r="O2015" s="1">
        <f t="shared" si="310"/>
        <v>7.0807945042768186</v>
      </c>
      <c r="P2015" s="1">
        <f t="shared" si="311"/>
        <v>192.74227526697999</v>
      </c>
      <c r="Q2015" s="1">
        <f t="shared" si="312"/>
        <v>32349.102377707</v>
      </c>
      <c r="R2015" s="1">
        <f t="shared" si="313"/>
        <v>8.7506295185542005</v>
      </c>
      <c r="S2015" s="1">
        <f t="shared" si="314"/>
        <v>272.08505722126</v>
      </c>
      <c r="T2015" s="1">
        <f t="shared" si="315"/>
        <v>581.98119118350996</v>
      </c>
      <c r="U2015" s="1">
        <f t="shared" si="316"/>
        <v>13.583036092217</v>
      </c>
      <c r="V2015" s="1">
        <f t="shared" si="317"/>
        <v>64.436046131674004</v>
      </c>
      <c r="W2015" s="1">
        <f t="shared" si="318"/>
        <v>3.9525944413143002</v>
      </c>
      <c r="X2015" s="1" t="str">
        <f t="shared" si="319"/>
        <v>YA</v>
      </c>
    </row>
    <row r="2016" spans="1:24" x14ac:dyDescent="0.2">
      <c r="A2016">
        <v>6.5508771926855998</v>
      </c>
      <c r="B2016">
        <v>145.80627067244001</v>
      </c>
      <c r="C2016">
        <v>25070.008738765999</v>
      </c>
      <c r="D2016">
        <v>5.7163786730912003</v>
      </c>
      <c r="E2016">
        <v>285.21894273181999</v>
      </c>
      <c r="F2016">
        <v>369.61308408353</v>
      </c>
      <c r="G2016">
        <v>8.6547647842568001</v>
      </c>
      <c r="I2016">
        <v>4.8248259390659003</v>
      </c>
      <c r="J2016">
        <v>1</v>
      </c>
      <c r="O2016" s="1">
        <f t="shared" si="310"/>
        <v>6.5508771926855998</v>
      </c>
      <c r="P2016" s="1">
        <f t="shared" si="311"/>
        <v>145.80627067244001</v>
      </c>
      <c r="Q2016" s="1">
        <f t="shared" si="312"/>
        <v>25070.008738765999</v>
      </c>
      <c r="R2016" s="1">
        <f t="shared" si="313"/>
        <v>5.7163786730912003</v>
      </c>
      <c r="S2016" s="1">
        <f t="shared" si="314"/>
        <v>285.21894273181999</v>
      </c>
      <c r="T2016" s="1">
        <f t="shared" si="315"/>
        <v>369.61308408353</v>
      </c>
      <c r="U2016" s="1">
        <f t="shared" si="316"/>
        <v>8.6547647842568001</v>
      </c>
      <c r="V2016" s="1">
        <f t="shared" si="317"/>
        <v>66.396292946768057</v>
      </c>
      <c r="W2016" s="1">
        <f t="shared" si="318"/>
        <v>4.8248259390659003</v>
      </c>
      <c r="X2016" s="1" t="str">
        <f t="shared" si="319"/>
        <v>YA</v>
      </c>
    </row>
    <row r="2017" spans="1:24" x14ac:dyDescent="0.2">
      <c r="A2017">
        <v>6.5108556110746001</v>
      </c>
      <c r="B2017">
        <v>223.86062183121001</v>
      </c>
      <c r="C2017">
        <v>15147.171463825</v>
      </c>
      <c r="D2017">
        <v>7.6675333160378001</v>
      </c>
      <c r="E2017">
        <v>389.39114839040002</v>
      </c>
      <c r="F2017">
        <v>437.05136427691002</v>
      </c>
      <c r="G2017">
        <v>12.085025824992</v>
      </c>
      <c r="H2017">
        <v>52.339075416908997</v>
      </c>
      <c r="I2017">
        <v>4.2256083759071998</v>
      </c>
      <c r="J2017">
        <v>1</v>
      </c>
      <c r="O2017" s="1">
        <f t="shared" si="310"/>
        <v>6.5108556110746001</v>
      </c>
      <c r="P2017" s="1">
        <f t="shared" si="311"/>
        <v>223.86062183121001</v>
      </c>
      <c r="Q2017" s="1">
        <f t="shared" si="312"/>
        <v>15147.171463825</v>
      </c>
      <c r="R2017" s="1">
        <f t="shared" si="313"/>
        <v>7.6675333160378001</v>
      </c>
      <c r="S2017" s="1">
        <f t="shared" si="314"/>
        <v>389.39114839040002</v>
      </c>
      <c r="T2017" s="1">
        <f t="shared" si="315"/>
        <v>437.05136427691002</v>
      </c>
      <c r="U2017" s="1">
        <f t="shared" si="316"/>
        <v>12.085025824992</v>
      </c>
      <c r="V2017" s="1">
        <f t="shared" si="317"/>
        <v>52.339075416908997</v>
      </c>
      <c r="W2017" s="1">
        <f t="shared" si="318"/>
        <v>4.2256083759071998</v>
      </c>
      <c r="X2017" s="1" t="str">
        <f t="shared" si="319"/>
        <v>YA</v>
      </c>
    </row>
    <row r="2018" spans="1:24" x14ac:dyDescent="0.2">
      <c r="A2018">
        <v>7.3470303556212997</v>
      </c>
      <c r="B2018">
        <v>199.61372075253001</v>
      </c>
      <c r="C2018">
        <v>19073.259594562001</v>
      </c>
      <c r="D2018">
        <v>5.7668322049593002</v>
      </c>
      <c r="E2018">
        <v>336.99433485899999</v>
      </c>
      <c r="F2018">
        <v>413.21423049371998</v>
      </c>
      <c r="G2018">
        <v>12.482482392970001</v>
      </c>
      <c r="H2018">
        <v>56.794083968773002</v>
      </c>
      <c r="I2018">
        <v>4.2978807001549999</v>
      </c>
      <c r="J2018">
        <v>1</v>
      </c>
      <c r="O2018" s="1">
        <f t="shared" si="310"/>
        <v>7.3470303556212997</v>
      </c>
      <c r="P2018" s="1">
        <f t="shared" si="311"/>
        <v>199.61372075253001</v>
      </c>
      <c r="Q2018" s="1">
        <f t="shared" si="312"/>
        <v>19073.259594562001</v>
      </c>
      <c r="R2018" s="1">
        <f t="shared" si="313"/>
        <v>5.7668322049593002</v>
      </c>
      <c r="S2018" s="1">
        <f t="shared" si="314"/>
        <v>336.99433485899999</v>
      </c>
      <c r="T2018" s="1">
        <f t="shared" si="315"/>
        <v>413.21423049371998</v>
      </c>
      <c r="U2018" s="1">
        <f t="shared" si="316"/>
        <v>12.482482392970001</v>
      </c>
      <c r="V2018" s="1">
        <f t="shared" si="317"/>
        <v>56.794083968773002</v>
      </c>
      <c r="W2018" s="1">
        <f t="shared" si="318"/>
        <v>4.2978807001549999</v>
      </c>
      <c r="X2018" s="1" t="str">
        <f t="shared" si="319"/>
        <v>YA</v>
      </c>
    </row>
    <row r="2019" spans="1:24" x14ac:dyDescent="0.2">
      <c r="A2019">
        <v>8.1119531703592997</v>
      </c>
      <c r="B2019">
        <v>217.26647243232</v>
      </c>
      <c r="C2019">
        <v>38184.469573558003</v>
      </c>
      <c r="D2019">
        <v>7.2541219564670003</v>
      </c>
      <c r="E2019">
        <v>311.91022393678003</v>
      </c>
      <c r="F2019">
        <v>281.06920278528997</v>
      </c>
      <c r="G2019">
        <v>13.027920653159001</v>
      </c>
      <c r="H2019">
        <v>78.582093857093</v>
      </c>
      <c r="I2019">
        <v>4.4307504559029001</v>
      </c>
      <c r="J2019">
        <v>1</v>
      </c>
      <c r="O2019" s="1">
        <f t="shared" si="310"/>
        <v>8.1119531703592997</v>
      </c>
      <c r="P2019" s="1">
        <f t="shared" si="311"/>
        <v>217.26647243232</v>
      </c>
      <c r="Q2019" s="1">
        <f t="shared" si="312"/>
        <v>38184.469573558003</v>
      </c>
      <c r="R2019" s="1">
        <f t="shared" si="313"/>
        <v>7.2541219564670003</v>
      </c>
      <c r="S2019" s="1">
        <f t="shared" si="314"/>
        <v>311.91022393678003</v>
      </c>
      <c r="T2019" s="1">
        <f t="shared" si="315"/>
        <v>281.06920278528997</v>
      </c>
      <c r="U2019" s="1">
        <f t="shared" si="316"/>
        <v>13.027920653159001</v>
      </c>
      <c r="V2019" s="1">
        <f t="shared" si="317"/>
        <v>78.582093857093</v>
      </c>
      <c r="W2019" s="1">
        <f t="shared" si="318"/>
        <v>4.4307504559029001</v>
      </c>
      <c r="X2019" s="1" t="str">
        <f t="shared" si="319"/>
        <v>YA</v>
      </c>
    </row>
    <row r="2020" spans="1:24" x14ac:dyDescent="0.2">
      <c r="B2020">
        <v>237.08394825432001</v>
      </c>
      <c r="C2020">
        <v>35434.280061999998</v>
      </c>
      <c r="D2020">
        <v>7.6176486841184001</v>
      </c>
      <c r="E2020">
        <v>381.33752717410999</v>
      </c>
      <c r="F2020">
        <v>365.03250335297997</v>
      </c>
      <c r="G2020">
        <v>13.453872195477</v>
      </c>
      <c r="H2020">
        <v>33.439867711155003</v>
      </c>
      <c r="I2020">
        <v>3.8259366974593001</v>
      </c>
      <c r="J2020">
        <v>1</v>
      </c>
      <c r="O2020" s="1">
        <f t="shared" si="310"/>
        <v>7.0807945042768186</v>
      </c>
      <c r="P2020" s="1">
        <f t="shared" si="311"/>
        <v>237.08394825432001</v>
      </c>
      <c r="Q2020" s="1">
        <f t="shared" si="312"/>
        <v>35434.280061999998</v>
      </c>
      <c r="R2020" s="1">
        <f t="shared" si="313"/>
        <v>7.6176486841184001</v>
      </c>
      <c r="S2020" s="1">
        <f t="shared" si="314"/>
        <v>381.33752717410999</v>
      </c>
      <c r="T2020" s="1">
        <f t="shared" si="315"/>
        <v>365.03250335297997</v>
      </c>
      <c r="U2020" s="1">
        <f t="shared" si="316"/>
        <v>13.453872195477</v>
      </c>
      <c r="V2020" s="1">
        <f t="shared" si="317"/>
        <v>33.439867711155003</v>
      </c>
      <c r="W2020" s="1">
        <f t="shared" si="318"/>
        <v>3.8259366974593001</v>
      </c>
      <c r="X2020" s="1" t="str">
        <f t="shared" si="319"/>
        <v>YA</v>
      </c>
    </row>
    <row r="2021" spans="1:24" x14ac:dyDescent="0.2">
      <c r="A2021">
        <v>5.9850124509175</v>
      </c>
      <c r="B2021">
        <v>151.36096691394999</v>
      </c>
      <c r="C2021">
        <v>20155.434469372001</v>
      </c>
      <c r="D2021">
        <v>7.7232924868759998</v>
      </c>
      <c r="E2021">
        <v>275.07973801429</v>
      </c>
      <c r="F2021">
        <v>478.33236030964002</v>
      </c>
      <c r="G2021">
        <v>18.016265762793999</v>
      </c>
      <c r="H2021">
        <v>99.061232704896</v>
      </c>
      <c r="I2021">
        <v>3.7640996735135999</v>
      </c>
      <c r="J2021">
        <v>1</v>
      </c>
      <c r="O2021" s="1">
        <f t="shared" si="310"/>
        <v>5.9850124509175</v>
      </c>
      <c r="P2021" s="1">
        <f t="shared" si="311"/>
        <v>151.36096691394999</v>
      </c>
      <c r="Q2021" s="1">
        <f t="shared" si="312"/>
        <v>20155.434469372001</v>
      </c>
      <c r="R2021" s="1">
        <f t="shared" si="313"/>
        <v>7.7232924868759998</v>
      </c>
      <c r="S2021" s="1">
        <f t="shared" si="314"/>
        <v>275.07973801429</v>
      </c>
      <c r="T2021" s="1">
        <f t="shared" si="315"/>
        <v>478.33236030964002</v>
      </c>
      <c r="U2021" s="1">
        <f t="shared" si="316"/>
        <v>18.016265762793999</v>
      </c>
      <c r="V2021" s="1">
        <f t="shared" si="317"/>
        <v>99.061232704896</v>
      </c>
      <c r="W2021" s="1">
        <f t="shared" si="318"/>
        <v>3.7640996735135999</v>
      </c>
      <c r="X2021" s="1" t="str">
        <f t="shared" si="319"/>
        <v>YA</v>
      </c>
    </row>
    <row r="2022" spans="1:24" x14ac:dyDescent="0.2">
      <c r="B2022">
        <v>212.70533217235999</v>
      </c>
      <c r="C2022">
        <v>25626.481050015002</v>
      </c>
      <c r="D2022">
        <v>8.5901844635030002</v>
      </c>
      <c r="E2022">
        <v>338.66353475457998</v>
      </c>
      <c r="F2022">
        <v>330.25337535985</v>
      </c>
      <c r="G2022">
        <v>11.052838368526</v>
      </c>
      <c r="H2022">
        <v>64.472001383372998</v>
      </c>
      <c r="I2022">
        <v>4.2192255686694002</v>
      </c>
      <c r="J2022">
        <v>1</v>
      </c>
      <c r="O2022" s="1">
        <f t="shared" si="310"/>
        <v>7.0807945042768186</v>
      </c>
      <c r="P2022" s="1">
        <f t="shared" si="311"/>
        <v>212.70533217235999</v>
      </c>
      <c r="Q2022" s="1">
        <f t="shared" si="312"/>
        <v>25626.481050015002</v>
      </c>
      <c r="R2022" s="1">
        <f t="shared" si="313"/>
        <v>8.5901844635030002</v>
      </c>
      <c r="S2022" s="1">
        <f t="shared" si="314"/>
        <v>338.66353475457998</v>
      </c>
      <c r="T2022" s="1">
        <f t="shared" si="315"/>
        <v>330.25337535985</v>
      </c>
      <c r="U2022" s="1">
        <f t="shared" si="316"/>
        <v>11.052838368526</v>
      </c>
      <c r="V2022" s="1">
        <f t="shared" si="317"/>
        <v>64.472001383372998</v>
      </c>
      <c r="W2022" s="1">
        <f t="shared" si="318"/>
        <v>4.2192255686694002</v>
      </c>
      <c r="X2022" s="1" t="str">
        <f t="shared" si="319"/>
        <v>YA</v>
      </c>
    </row>
    <row r="2023" spans="1:24" x14ac:dyDescent="0.2">
      <c r="B2023">
        <v>161.03897105056001</v>
      </c>
      <c r="C2023">
        <v>25583.492008523001</v>
      </c>
      <c r="D2023">
        <v>6.7969141435163998</v>
      </c>
      <c r="F2023">
        <v>467.47990098426999</v>
      </c>
      <c r="G2023">
        <v>14.105554082441</v>
      </c>
      <c r="H2023">
        <v>52.331462250526002</v>
      </c>
      <c r="I2023">
        <v>4.5141746134150003</v>
      </c>
      <c r="J2023">
        <v>1</v>
      </c>
      <c r="O2023" s="1">
        <f t="shared" si="310"/>
        <v>7.0807945042768186</v>
      </c>
      <c r="P2023" s="1">
        <f t="shared" si="311"/>
        <v>161.03897105056001</v>
      </c>
      <c r="Q2023" s="1">
        <f t="shared" si="312"/>
        <v>25583.492008523001</v>
      </c>
      <c r="R2023" s="1">
        <f t="shared" si="313"/>
        <v>6.7969141435163998</v>
      </c>
      <c r="S2023" s="1">
        <f t="shared" si="314"/>
        <v>333.77577661081295</v>
      </c>
      <c r="T2023" s="1">
        <f t="shared" si="315"/>
        <v>467.47990098426999</v>
      </c>
      <c r="U2023" s="1">
        <f t="shared" si="316"/>
        <v>14.105554082441</v>
      </c>
      <c r="V2023" s="1">
        <f t="shared" si="317"/>
        <v>52.331462250526002</v>
      </c>
      <c r="W2023" s="1">
        <f t="shared" si="318"/>
        <v>4.5141746134150003</v>
      </c>
      <c r="X2023" s="1" t="str">
        <f t="shared" si="319"/>
        <v>YA</v>
      </c>
    </row>
    <row r="2024" spans="1:24" x14ac:dyDescent="0.2">
      <c r="A2024">
        <v>6.4337223527824001</v>
      </c>
      <c r="B2024">
        <v>177.25251053559001</v>
      </c>
      <c r="C2024">
        <v>20321.229404327001</v>
      </c>
      <c r="D2024">
        <v>6.3789179770739004</v>
      </c>
      <c r="E2024">
        <v>373.05177210493002</v>
      </c>
      <c r="F2024">
        <v>375.02822246097998</v>
      </c>
      <c r="G2024">
        <v>11.684647972969</v>
      </c>
      <c r="H2024">
        <v>61.629822620352002</v>
      </c>
      <c r="I2024">
        <v>3.6414899724429999</v>
      </c>
      <c r="J2024">
        <v>1</v>
      </c>
      <c r="O2024" s="1">
        <f t="shared" si="310"/>
        <v>6.4337223527824001</v>
      </c>
      <c r="P2024" s="1">
        <f t="shared" si="311"/>
        <v>177.25251053559001</v>
      </c>
      <c r="Q2024" s="1">
        <f t="shared" si="312"/>
        <v>20321.229404327001</v>
      </c>
      <c r="R2024" s="1">
        <f t="shared" si="313"/>
        <v>6.3789179770739004</v>
      </c>
      <c r="S2024" s="1">
        <f t="shared" si="314"/>
        <v>373.05177210493002</v>
      </c>
      <c r="T2024" s="1">
        <f t="shared" si="315"/>
        <v>375.02822246097998</v>
      </c>
      <c r="U2024" s="1">
        <f t="shared" si="316"/>
        <v>11.684647972969</v>
      </c>
      <c r="V2024" s="1">
        <f t="shared" si="317"/>
        <v>61.629822620352002</v>
      </c>
      <c r="W2024" s="1">
        <f t="shared" si="318"/>
        <v>3.6414899724429999</v>
      </c>
      <c r="X2024" s="1" t="str">
        <f t="shared" si="319"/>
        <v>YA</v>
      </c>
    </row>
    <row r="2025" spans="1:24" x14ac:dyDescent="0.2">
      <c r="A2025">
        <v>6.7700951463473</v>
      </c>
      <c r="B2025">
        <v>201.65085424059001</v>
      </c>
      <c r="C2025">
        <v>25887.631722187001</v>
      </c>
      <c r="D2025">
        <v>9.3675326878395992</v>
      </c>
      <c r="E2025">
        <v>327.61945272174</v>
      </c>
      <c r="F2025">
        <v>519.38036693848005</v>
      </c>
      <c r="G2025">
        <v>17.720300287691</v>
      </c>
      <c r="H2025">
        <v>90.064849221854999</v>
      </c>
      <c r="I2025">
        <v>5.2034613673454002</v>
      </c>
      <c r="J2025">
        <v>1</v>
      </c>
      <c r="O2025" s="1">
        <f t="shared" si="310"/>
        <v>6.7700951463473</v>
      </c>
      <c r="P2025" s="1">
        <f t="shared" si="311"/>
        <v>201.65085424059001</v>
      </c>
      <c r="Q2025" s="1">
        <f t="shared" si="312"/>
        <v>25887.631722187001</v>
      </c>
      <c r="R2025" s="1">
        <f t="shared" si="313"/>
        <v>9.3675326878395992</v>
      </c>
      <c r="S2025" s="1">
        <f t="shared" si="314"/>
        <v>327.61945272174</v>
      </c>
      <c r="T2025" s="1">
        <f t="shared" si="315"/>
        <v>519.38036693848005</v>
      </c>
      <c r="U2025" s="1">
        <f t="shared" si="316"/>
        <v>17.720300287691</v>
      </c>
      <c r="V2025" s="1">
        <f t="shared" si="317"/>
        <v>90.064849221854999</v>
      </c>
      <c r="W2025" s="1">
        <f t="shared" si="318"/>
        <v>5.2034613673454002</v>
      </c>
      <c r="X2025" s="1" t="str">
        <f t="shared" si="319"/>
        <v>YA</v>
      </c>
    </row>
    <row r="2026" spans="1:24" x14ac:dyDescent="0.2">
      <c r="A2026">
        <v>7.9279695527206</v>
      </c>
      <c r="B2026">
        <v>224.72105888484001</v>
      </c>
      <c r="C2026">
        <v>27402.019999042001</v>
      </c>
      <c r="D2026">
        <v>6.8752989244845999</v>
      </c>
      <c r="E2026">
        <v>343.28631346116998</v>
      </c>
      <c r="F2026">
        <v>315.91341057169001</v>
      </c>
      <c r="G2026">
        <v>14.137120355222001</v>
      </c>
      <c r="H2026">
        <v>32.438526187641997</v>
      </c>
      <c r="I2026">
        <v>4.8472622620213999</v>
      </c>
      <c r="J2026">
        <v>1</v>
      </c>
      <c r="O2026" s="1">
        <f t="shared" si="310"/>
        <v>7.9279695527206</v>
      </c>
      <c r="P2026" s="1">
        <f t="shared" si="311"/>
        <v>224.72105888484001</v>
      </c>
      <c r="Q2026" s="1">
        <f t="shared" si="312"/>
        <v>27402.019999042001</v>
      </c>
      <c r="R2026" s="1">
        <f t="shared" si="313"/>
        <v>6.8752989244845999</v>
      </c>
      <c r="S2026" s="1">
        <f t="shared" si="314"/>
        <v>343.28631346116998</v>
      </c>
      <c r="T2026" s="1">
        <f t="shared" si="315"/>
        <v>315.91341057169001</v>
      </c>
      <c r="U2026" s="1">
        <f t="shared" si="316"/>
        <v>14.137120355222001</v>
      </c>
      <c r="V2026" s="1">
        <f t="shared" si="317"/>
        <v>32.438526187641997</v>
      </c>
      <c r="W2026" s="1">
        <f t="shared" si="318"/>
        <v>4.8472622620213999</v>
      </c>
      <c r="X2026" s="1" t="str">
        <f t="shared" si="319"/>
        <v>YA</v>
      </c>
    </row>
    <row r="2027" spans="1:24" x14ac:dyDescent="0.2">
      <c r="A2027">
        <v>7.3388261106127004</v>
      </c>
      <c r="B2027">
        <v>229.97869414566</v>
      </c>
      <c r="C2027">
        <v>12603.400371364</v>
      </c>
      <c r="D2027">
        <v>5.9754880732090996</v>
      </c>
      <c r="E2027">
        <v>351.31882632743998</v>
      </c>
      <c r="F2027">
        <v>370.86063167906002</v>
      </c>
      <c r="G2027">
        <v>19.389337232506001</v>
      </c>
      <c r="H2027">
        <v>79.971647249349004</v>
      </c>
      <c r="I2027">
        <v>4.0170611194995001</v>
      </c>
      <c r="J2027">
        <v>1</v>
      </c>
      <c r="O2027" s="1">
        <f t="shared" si="310"/>
        <v>7.3388261106127004</v>
      </c>
      <c r="P2027" s="1">
        <f t="shared" si="311"/>
        <v>229.97869414566</v>
      </c>
      <c r="Q2027" s="1">
        <f t="shared" si="312"/>
        <v>12603.400371364</v>
      </c>
      <c r="R2027" s="1">
        <f t="shared" si="313"/>
        <v>5.9754880732090996</v>
      </c>
      <c r="S2027" s="1">
        <f t="shared" si="314"/>
        <v>351.31882632743998</v>
      </c>
      <c r="T2027" s="1">
        <f t="shared" si="315"/>
        <v>370.86063167906002</v>
      </c>
      <c r="U2027" s="1">
        <f t="shared" si="316"/>
        <v>19.389337232506001</v>
      </c>
      <c r="V2027" s="1">
        <f t="shared" si="317"/>
        <v>79.971647249349004</v>
      </c>
      <c r="W2027" s="1">
        <f t="shared" si="318"/>
        <v>4.0170611194995001</v>
      </c>
      <c r="X2027" s="1" t="str">
        <f t="shared" si="319"/>
        <v>YA</v>
      </c>
    </row>
    <row r="2028" spans="1:24" x14ac:dyDescent="0.2">
      <c r="A2028">
        <v>7.0783610741110001</v>
      </c>
      <c r="B2028">
        <v>198.41244699494001</v>
      </c>
      <c r="C2028">
        <v>16648.600567341</v>
      </c>
      <c r="D2028">
        <v>6.9310958973314998</v>
      </c>
      <c r="E2028">
        <v>348.54798135103999</v>
      </c>
      <c r="F2028">
        <v>472.27600087381001</v>
      </c>
      <c r="G2028">
        <v>17.249616383778001</v>
      </c>
      <c r="H2028">
        <v>59.630893935236998</v>
      </c>
      <c r="I2028">
        <v>3.2634647311729998</v>
      </c>
      <c r="J2028">
        <v>1</v>
      </c>
      <c r="O2028" s="1">
        <f t="shared" si="310"/>
        <v>7.0783610741110001</v>
      </c>
      <c r="P2028" s="1">
        <f t="shared" si="311"/>
        <v>198.41244699494001</v>
      </c>
      <c r="Q2028" s="1">
        <f t="shared" si="312"/>
        <v>16648.600567341</v>
      </c>
      <c r="R2028" s="1">
        <f t="shared" si="313"/>
        <v>6.9310958973314998</v>
      </c>
      <c r="S2028" s="1">
        <f t="shared" si="314"/>
        <v>348.54798135103999</v>
      </c>
      <c r="T2028" s="1">
        <f t="shared" si="315"/>
        <v>472.27600087381001</v>
      </c>
      <c r="U2028" s="1">
        <f t="shared" si="316"/>
        <v>17.249616383778001</v>
      </c>
      <c r="V2028" s="1">
        <f t="shared" si="317"/>
        <v>59.630893935236998</v>
      </c>
      <c r="W2028" s="1">
        <f t="shared" si="318"/>
        <v>3.2634647311729998</v>
      </c>
      <c r="X2028" s="1" t="str">
        <f t="shared" si="319"/>
        <v>YA</v>
      </c>
    </row>
    <row r="2029" spans="1:24" x14ac:dyDescent="0.2">
      <c r="A2029">
        <v>6.7516686268079997</v>
      </c>
      <c r="B2029">
        <v>176.79315210487999</v>
      </c>
      <c r="C2029">
        <v>32040.505669437</v>
      </c>
      <c r="D2029">
        <v>7.9319129575211997</v>
      </c>
      <c r="F2029">
        <v>467.14837185068001</v>
      </c>
      <c r="G2029">
        <v>11.214907739512</v>
      </c>
      <c r="H2029">
        <v>47.532395497758998</v>
      </c>
      <c r="I2029">
        <v>3.7351734160386001</v>
      </c>
      <c r="J2029">
        <v>1</v>
      </c>
      <c r="O2029" s="1">
        <f t="shared" si="310"/>
        <v>6.7516686268079997</v>
      </c>
      <c r="P2029" s="1">
        <f t="shared" si="311"/>
        <v>176.79315210487999</v>
      </c>
      <c r="Q2029" s="1">
        <f t="shared" si="312"/>
        <v>32040.505669437</v>
      </c>
      <c r="R2029" s="1">
        <f t="shared" si="313"/>
        <v>7.9319129575211997</v>
      </c>
      <c r="S2029" s="1">
        <f t="shared" si="314"/>
        <v>333.77577661081295</v>
      </c>
      <c r="T2029" s="1">
        <f t="shared" si="315"/>
        <v>467.14837185068001</v>
      </c>
      <c r="U2029" s="1">
        <f t="shared" si="316"/>
        <v>11.214907739512</v>
      </c>
      <c r="V2029" s="1">
        <f t="shared" si="317"/>
        <v>47.532395497758998</v>
      </c>
      <c r="W2029" s="1">
        <f t="shared" si="318"/>
        <v>3.7351734160386001</v>
      </c>
      <c r="X2029" s="1" t="str">
        <f t="shared" si="319"/>
        <v>YA</v>
      </c>
    </row>
    <row r="2030" spans="1:24" x14ac:dyDescent="0.2">
      <c r="A2030">
        <v>7.7441252194347996</v>
      </c>
      <c r="B2030">
        <v>203.39622710643999</v>
      </c>
      <c r="C2030">
        <v>21403.002048195001</v>
      </c>
      <c r="D2030">
        <v>7.6232415948833996</v>
      </c>
      <c r="E2030">
        <v>333.21090333064001</v>
      </c>
      <c r="F2030">
        <v>424.32874021966001</v>
      </c>
      <c r="G2030">
        <v>16.949810727654</v>
      </c>
      <c r="H2030">
        <v>48.416725044381998</v>
      </c>
      <c r="I2030">
        <v>3.6122601921616</v>
      </c>
      <c r="J2030">
        <v>1</v>
      </c>
      <c r="O2030" s="1">
        <f t="shared" si="310"/>
        <v>7.7441252194347996</v>
      </c>
      <c r="P2030" s="1">
        <f t="shared" si="311"/>
        <v>203.39622710643999</v>
      </c>
      <c r="Q2030" s="1">
        <f t="shared" si="312"/>
        <v>21403.002048195001</v>
      </c>
      <c r="R2030" s="1">
        <f t="shared" si="313"/>
        <v>7.6232415948833996</v>
      </c>
      <c r="S2030" s="1">
        <f t="shared" si="314"/>
        <v>333.21090333064001</v>
      </c>
      <c r="T2030" s="1">
        <f t="shared" si="315"/>
        <v>424.32874021966001</v>
      </c>
      <c r="U2030" s="1">
        <f t="shared" si="316"/>
        <v>16.949810727654</v>
      </c>
      <c r="V2030" s="1">
        <f t="shared" si="317"/>
        <v>48.416725044381998</v>
      </c>
      <c r="W2030" s="1">
        <f t="shared" si="318"/>
        <v>3.6122601921616</v>
      </c>
      <c r="X2030" s="1" t="str">
        <f t="shared" si="319"/>
        <v>YA</v>
      </c>
    </row>
    <row r="2031" spans="1:24" x14ac:dyDescent="0.2">
      <c r="A2031">
        <v>7.5603920228302997</v>
      </c>
      <c r="B2031">
        <v>223.23225004437001</v>
      </c>
      <c r="C2031">
        <v>14739.068540065</v>
      </c>
      <c r="D2031">
        <v>6.7316106756223997</v>
      </c>
      <c r="E2031">
        <v>372.02890871822001</v>
      </c>
      <c r="F2031">
        <v>481.34177388107997</v>
      </c>
      <c r="G2031">
        <v>8.9004087314988993</v>
      </c>
      <c r="H2031">
        <v>62.134280730973003</v>
      </c>
      <c r="I2031">
        <v>4.2578051082170001</v>
      </c>
      <c r="J2031">
        <v>1</v>
      </c>
      <c r="O2031" s="1">
        <f t="shared" si="310"/>
        <v>7.5603920228302997</v>
      </c>
      <c r="P2031" s="1">
        <f t="shared" si="311"/>
        <v>223.23225004437001</v>
      </c>
      <c r="Q2031" s="1">
        <f t="shared" si="312"/>
        <v>14739.068540065</v>
      </c>
      <c r="R2031" s="1">
        <f t="shared" si="313"/>
        <v>6.7316106756223997</v>
      </c>
      <c r="S2031" s="1">
        <f t="shared" si="314"/>
        <v>372.02890871822001</v>
      </c>
      <c r="T2031" s="1">
        <f t="shared" si="315"/>
        <v>481.34177388107997</v>
      </c>
      <c r="U2031" s="1">
        <f t="shared" si="316"/>
        <v>8.9004087314988993</v>
      </c>
      <c r="V2031" s="1">
        <f t="shared" si="317"/>
        <v>62.134280730973003</v>
      </c>
      <c r="W2031" s="1">
        <f t="shared" si="318"/>
        <v>4.2578051082170001</v>
      </c>
      <c r="X2031" s="1" t="str">
        <f t="shared" si="319"/>
        <v>YA</v>
      </c>
    </row>
    <row r="2032" spans="1:24" x14ac:dyDescent="0.2">
      <c r="A2032">
        <v>7.8306075905687003</v>
      </c>
      <c r="B2032">
        <v>213.24925777825999</v>
      </c>
      <c r="C2032">
        <v>18821.389612473002</v>
      </c>
      <c r="D2032">
        <v>6.4751127189449003</v>
      </c>
      <c r="E2032">
        <v>316.57241470706998</v>
      </c>
      <c r="F2032">
        <v>405.27873848943</v>
      </c>
      <c r="G2032">
        <v>16.872395344609998</v>
      </c>
      <c r="H2032">
        <v>55.905769645787998</v>
      </c>
      <c r="I2032">
        <v>3.5515680130102001</v>
      </c>
      <c r="J2032">
        <v>1</v>
      </c>
      <c r="O2032" s="1">
        <f t="shared" si="310"/>
        <v>7.8306075905687003</v>
      </c>
      <c r="P2032" s="1">
        <f t="shared" si="311"/>
        <v>213.24925777825999</v>
      </c>
      <c r="Q2032" s="1">
        <f t="shared" si="312"/>
        <v>18821.389612473002</v>
      </c>
      <c r="R2032" s="1">
        <f t="shared" si="313"/>
        <v>6.4751127189449003</v>
      </c>
      <c r="S2032" s="1">
        <f t="shared" si="314"/>
        <v>316.57241470706998</v>
      </c>
      <c r="T2032" s="1">
        <f t="shared" si="315"/>
        <v>405.27873848943</v>
      </c>
      <c r="U2032" s="1">
        <f t="shared" si="316"/>
        <v>16.872395344609998</v>
      </c>
      <c r="V2032" s="1">
        <f t="shared" si="317"/>
        <v>55.905769645787998</v>
      </c>
      <c r="W2032" s="1">
        <f t="shared" si="318"/>
        <v>3.5515680130102001</v>
      </c>
      <c r="X2032" s="1" t="str">
        <f t="shared" si="319"/>
        <v>YA</v>
      </c>
    </row>
    <row r="2033" spans="1:24" x14ac:dyDescent="0.2">
      <c r="A2033">
        <v>6.7469349682569</v>
      </c>
      <c r="B2033">
        <v>154.33216162063999</v>
      </c>
      <c r="C2033">
        <v>25137.427676923999</v>
      </c>
      <c r="D2033">
        <v>8.4959038713440993</v>
      </c>
      <c r="E2033">
        <v>274.88408922191002</v>
      </c>
      <c r="F2033">
        <v>330.08372292196998</v>
      </c>
      <c r="G2033">
        <v>15.983632393098</v>
      </c>
      <c r="H2033">
        <v>69.943253571065</v>
      </c>
      <c r="I2033">
        <v>3.4855359764781002</v>
      </c>
      <c r="J2033">
        <v>1</v>
      </c>
      <c r="O2033" s="1">
        <f t="shared" si="310"/>
        <v>6.7469349682569</v>
      </c>
      <c r="P2033" s="1">
        <f t="shared" si="311"/>
        <v>154.33216162063999</v>
      </c>
      <c r="Q2033" s="1">
        <f t="shared" si="312"/>
        <v>25137.427676923999</v>
      </c>
      <c r="R2033" s="1">
        <f t="shared" si="313"/>
        <v>8.4959038713440993</v>
      </c>
      <c r="S2033" s="1">
        <f t="shared" si="314"/>
        <v>274.88408922191002</v>
      </c>
      <c r="T2033" s="1">
        <f t="shared" si="315"/>
        <v>330.08372292196998</v>
      </c>
      <c r="U2033" s="1">
        <f t="shared" si="316"/>
        <v>15.983632393098</v>
      </c>
      <c r="V2033" s="1">
        <f t="shared" si="317"/>
        <v>69.943253571065</v>
      </c>
      <c r="W2033" s="1">
        <f t="shared" si="318"/>
        <v>3.4855359764781002</v>
      </c>
      <c r="X2033" s="1" t="str">
        <f t="shared" si="319"/>
        <v>YA</v>
      </c>
    </row>
    <row r="2034" spans="1:24" x14ac:dyDescent="0.2">
      <c r="A2034">
        <v>6.5422817868088998</v>
      </c>
      <c r="B2034">
        <v>146.05538349815001</v>
      </c>
      <c r="C2034">
        <v>35965.744581141</v>
      </c>
      <c r="D2034">
        <v>8.5786779884201003</v>
      </c>
      <c r="F2034">
        <v>474.00771548674999</v>
      </c>
      <c r="G2034">
        <v>21.366386589996999</v>
      </c>
      <c r="H2034">
        <v>54.127342147497998</v>
      </c>
      <c r="I2034">
        <v>3.7940554327217</v>
      </c>
      <c r="J2034">
        <v>1</v>
      </c>
      <c r="O2034" s="1">
        <f t="shared" si="310"/>
        <v>6.5422817868088998</v>
      </c>
      <c r="P2034" s="1">
        <f t="shared" si="311"/>
        <v>146.05538349815001</v>
      </c>
      <c r="Q2034" s="1">
        <f t="shared" si="312"/>
        <v>35965.744581141</v>
      </c>
      <c r="R2034" s="1">
        <f t="shared" si="313"/>
        <v>8.5786779884201003</v>
      </c>
      <c r="S2034" s="1">
        <f t="shared" si="314"/>
        <v>333.77577661081295</v>
      </c>
      <c r="T2034" s="1">
        <f t="shared" si="315"/>
        <v>474.00771548674999</v>
      </c>
      <c r="U2034" s="1">
        <f t="shared" si="316"/>
        <v>21.366386589996999</v>
      </c>
      <c r="V2034" s="1">
        <f t="shared" si="317"/>
        <v>54.127342147497998</v>
      </c>
      <c r="W2034" s="1">
        <f t="shared" si="318"/>
        <v>3.7940554327217</v>
      </c>
      <c r="X2034" s="1" t="str">
        <f t="shared" si="319"/>
        <v>YA</v>
      </c>
    </row>
    <row r="2035" spans="1:24" x14ac:dyDescent="0.2">
      <c r="A2035">
        <v>8.5496925141079991</v>
      </c>
      <c r="B2035">
        <v>236.86150459788999</v>
      </c>
      <c r="C2035">
        <v>17828.294523793</v>
      </c>
      <c r="D2035">
        <v>4.7522675629751001</v>
      </c>
      <c r="E2035">
        <v>341.03633696678997</v>
      </c>
      <c r="F2035">
        <v>423.11007966007003</v>
      </c>
      <c r="G2035">
        <v>15.313242765803</v>
      </c>
      <c r="H2035">
        <v>80.931305206435994</v>
      </c>
      <c r="I2035">
        <v>3.0390187785867</v>
      </c>
      <c r="J2035">
        <v>1</v>
      </c>
      <c r="O2035" s="1">
        <f t="shared" si="310"/>
        <v>8.5496925141079991</v>
      </c>
      <c r="P2035" s="1">
        <f t="shared" si="311"/>
        <v>236.86150459788999</v>
      </c>
      <c r="Q2035" s="1">
        <f t="shared" si="312"/>
        <v>17828.294523793</v>
      </c>
      <c r="R2035" s="1">
        <f t="shared" si="313"/>
        <v>4.7522675629751001</v>
      </c>
      <c r="S2035" s="1">
        <f t="shared" si="314"/>
        <v>341.03633696678997</v>
      </c>
      <c r="T2035" s="1">
        <f t="shared" si="315"/>
        <v>423.11007966007003</v>
      </c>
      <c r="U2035" s="1">
        <f t="shared" si="316"/>
        <v>15.313242765803</v>
      </c>
      <c r="V2035" s="1">
        <f t="shared" si="317"/>
        <v>80.931305206435994</v>
      </c>
      <c r="W2035" s="1">
        <f t="shared" si="318"/>
        <v>3.0390187785867</v>
      </c>
      <c r="X2035" s="1" t="str">
        <f t="shared" si="319"/>
        <v>YA</v>
      </c>
    </row>
    <row r="2036" spans="1:24" x14ac:dyDescent="0.2">
      <c r="A2036">
        <v>7.4998445019556996</v>
      </c>
      <c r="B2036">
        <v>231.53886828016999</v>
      </c>
      <c r="C2036">
        <v>22452.635566624998</v>
      </c>
      <c r="D2036">
        <v>7.8210074625043999</v>
      </c>
      <c r="F2036">
        <v>380.99909763568002</v>
      </c>
      <c r="G2036">
        <v>14.338248156494</v>
      </c>
      <c r="I2036">
        <v>4.663869576483</v>
      </c>
      <c r="J2036">
        <v>1</v>
      </c>
      <c r="O2036" s="1">
        <f t="shared" si="310"/>
        <v>7.4998445019556996</v>
      </c>
      <c r="P2036" s="1">
        <f t="shared" si="311"/>
        <v>231.53886828016999</v>
      </c>
      <c r="Q2036" s="1">
        <f t="shared" si="312"/>
        <v>22452.635566624998</v>
      </c>
      <c r="R2036" s="1">
        <f t="shared" si="313"/>
        <v>7.8210074625043999</v>
      </c>
      <c r="S2036" s="1">
        <f t="shared" si="314"/>
        <v>333.77577661081295</v>
      </c>
      <c r="T2036" s="1">
        <f t="shared" si="315"/>
        <v>380.99909763568002</v>
      </c>
      <c r="U2036" s="1">
        <f t="shared" si="316"/>
        <v>14.338248156494</v>
      </c>
      <c r="V2036" s="1">
        <f t="shared" si="317"/>
        <v>66.396292946768057</v>
      </c>
      <c r="W2036" s="1">
        <f t="shared" si="318"/>
        <v>4.663869576483</v>
      </c>
      <c r="X2036" s="1" t="str">
        <f t="shared" si="319"/>
        <v>YA</v>
      </c>
    </row>
    <row r="2037" spans="1:24" x14ac:dyDescent="0.2">
      <c r="A2037">
        <v>5.7637728070587997</v>
      </c>
      <c r="B2037">
        <v>183.07362857774001</v>
      </c>
      <c r="C2037">
        <v>22025.696606203001</v>
      </c>
      <c r="D2037">
        <v>8.9528959340784002</v>
      </c>
      <c r="F2037">
        <v>376.58138852258003</v>
      </c>
      <c r="G2037">
        <v>10.547398350505</v>
      </c>
      <c r="H2037">
        <v>63.299756813111998</v>
      </c>
      <c r="I2037">
        <v>3.2532001066955001</v>
      </c>
      <c r="J2037">
        <v>1</v>
      </c>
      <c r="O2037" s="1">
        <f t="shared" si="310"/>
        <v>5.7637728070587997</v>
      </c>
      <c r="P2037" s="1">
        <f t="shared" si="311"/>
        <v>183.07362857774001</v>
      </c>
      <c r="Q2037" s="1">
        <f t="shared" si="312"/>
        <v>22025.696606203001</v>
      </c>
      <c r="R2037" s="1">
        <f t="shared" si="313"/>
        <v>8.9528959340784002</v>
      </c>
      <c r="S2037" s="1">
        <f t="shared" si="314"/>
        <v>333.77577661081295</v>
      </c>
      <c r="T2037" s="1">
        <f t="shared" si="315"/>
        <v>376.58138852258003</v>
      </c>
      <c r="U2037" s="1">
        <f t="shared" si="316"/>
        <v>10.547398350505</v>
      </c>
      <c r="V2037" s="1">
        <f t="shared" si="317"/>
        <v>63.299756813111998</v>
      </c>
      <c r="W2037" s="1">
        <f t="shared" si="318"/>
        <v>3.2532001066955001</v>
      </c>
      <c r="X2037" s="1" t="str">
        <f t="shared" si="319"/>
        <v>YA</v>
      </c>
    </row>
    <row r="2038" spans="1:24" x14ac:dyDescent="0.2">
      <c r="A2038">
        <v>7.2768631252090001</v>
      </c>
      <c r="B2038">
        <v>165.79795187185999</v>
      </c>
      <c r="C2038">
        <v>30396.904618807999</v>
      </c>
      <c r="D2038">
        <v>7.8356387363264997</v>
      </c>
      <c r="E2038">
        <v>281.89688175002999</v>
      </c>
      <c r="F2038">
        <v>475.64605149840997</v>
      </c>
      <c r="G2038">
        <v>12.326183596221</v>
      </c>
      <c r="H2038">
        <v>83.399889262225997</v>
      </c>
      <c r="I2038">
        <v>6.0837723538858999</v>
      </c>
      <c r="J2038">
        <v>1</v>
      </c>
      <c r="O2038" s="1">
        <f t="shared" si="310"/>
        <v>7.2768631252090001</v>
      </c>
      <c r="P2038" s="1">
        <f t="shared" si="311"/>
        <v>165.79795187185999</v>
      </c>
      <c r="Q2038" s="1">
        <f t="shared" si="312"/>
        <v>30396.904618807999</v>
      </c>
      <c r="R2038" s="1">
        <f t="shared" si="313"/>
        <v>7.8356387363264997</v>
      </c>
      <c r="S2038" s="1">
        <f t="shared" si="314"/>
        <v>281.89688175002999</v>
      </c>
      <c r="T2038" s="1">
        <f t="shared" si="315"/>
        <v>475.64605149840997</v>
      </c>
      <c r="U2038" s="1">
        <f t="shared" si="316"/>
        <v>12.326183596221</v>
      </c>
      <c r="V2038" s="1">
        <f t="shared" si="317"/>
        <v>83.399889262225997</v>
      </c>
      <c r="W2038" s="1">
        <f t="shared" si="318"/>
        <v>6.0837723538858999</v>
      </c>
      <c r="X2038" s="1" t="str">
        <f t="shared" si="319"/>
        <v>YA</v>
      </c>
    </row>
    <row r="2039" spans="1:24" x14ac:dyDescent="0.2">
      <c r="A2039">
        <v>7.4932908159283</v>
      </c>
      <c r="B2039">
        <v>216.38187959773001</v>
      </c>
      <c r="C2039">
        <v>9465.3239049897002</v>
      </c>
      <c r="D2039">
        <v>4.9475313571527</v>
      </c>
      <c r="E2039">
        <v>341.46063180015</v>
      </c>
      <c r="F2039">
        <v>501.34534699224002</v>
      </c>
      <c r="G2039">
        <v>11.247507224414001</v>
      </c>
      <c r="H2039">
        <v>52.951362723001999</v>
      </c>
      <c r="I2039">
        <v>3.7487469097258002</v>
      </c>
      <c r="J2039">
        <v>1</v>
      </c>
      <c r="O2039" s="1">
        <f t="shared" si="310"/>
        <v>7.4932908159283</v>
      </c>
      <c r="P2039" s="1">
        <f t="shared" si="311"/>
        <v>216.38187959773001</v>
      </c>
      <c r="Q2039" s="1">
        <f t="shared" si="312"/>
        <v>9465.3239049897002</v>
      </c>
      <c r="R2039" s="1">
        <f t="shared" si="313"/>
        <v>4.9475313571527</v>
      </c>
      <c r="S2039" s="1">
        <f t="shared" si="314"/>
        <v>341.46063180015</v>
      </c>
      <c r="T2039" s="1">
        <f t="shared" si="315"/>
        <v>501.34534699224002</v>
      </c>
      <c r="U2039" s="1">
        <f t="shared" si="316"/>
        <v>11.247507224414001</v>
      </c>
      <c r="V2039" s="1">
        <f t="shared" si="317"/>
        <v>52.951362723001999</v>
      </c>
      <c r="W2039" s="1">
        <f t="shared" si="318"/>
        <v>3.7487469097258002</v>
      </c>
      <c r="X2039" s="1" t="str">
        <f t="shared" si="319"/>
        <v>YA</v>
      </c>
    </row>
    <row r="2040" spans="1:24" x14ac:dyDescent="0.2">
      <c r="A2040">
        <v>6.1160239799531002</v>
      </c>
      <c r="B2040">
        <v>158.72890135462001</v>
      </c>
      <c r="C2040">
        <v>22481.027318226999</v>
      </c>
      <c r="D2040">
        <v>8.4670652450693993</v>
      </c>
      <c r="F2040">
        <v>458.99293585127998</v>
      </c>
      <c r="G2040">
        <v>15.495284143231</v>
      </c>
      <c r="I2040">
        <v>3.9843088286097998</v>
      </c>
      <c r="J2040">
        <v>1</v>
      </c>
      <c r="O2040" s="1">
        <f t="shared" si="310"/>
        <v>6.1160239799531002</v>
      </c>
      <c r="P2040" s="1">
        <f t="shared" si="311"/>
        <v>158.72890135462001</v>
      </c>
      <c r="Q2040" s="1">
        <f t="shared" si="312"/>
        <v>22481.027318226999</v>
      </c>
      <c r="R2040" s="1">
        <f t="shared" si="313"/>
        <v>8.4670652450693993</v>
      </c>
      <c r="S2040" s="1">
        <f t="shared" si="314"/>
        <v>333.77577661081295</v>
      </c>
      <c r="T2040" s="1">
        <f t="shared" si="315"/>
        <v>458.99293585127998</v>
      </c>
      <c r="U2040" s="1">
        <f t="shared" si="316"/>
        <v>15.495284143231</v>
      </c>
      <c r="V2040" s="1">
        <f t="shared" si="317"/>
        <v>66.396292946768057</v>
      </c>
      <c r="W2040" s="1">
        <f t="shared" si="318"/>
        <v>3.9843088286097998</v>
      </c>
      <c r="X2040" s="1" t="str">
        <f t="shared" si="319"/>
        <v>YA</v>
      </c>
    </row>
    <row r="2041" spans="1:24" x14ac:dyDescent="0.2">
      <c r="A2041">
        <v>5.2268952322385003</v>
      </c>
      <c r="B2041">
        <v>127.11755515602</v>
      </c>
      <c r="C2041">
        <v>7907.3304409714001</v>
      </c>
      <c r="D2041">
        <v>6.7619285106594997</v>
      </c>
      <c r="E2041">
        <v>335.46184195539001</v>
      </c>
      <c r="F2041">
        <v>475.33235709928999</v>
      </c>
      <c r="G2041">
        <v>12.725009697368</v>
      </c>
      <c r="H2041">
        <v>79.420012939157999</v>
      </c>
      <c r="I2041">
        <v>5.1380557904371997</v>
      </c>
      <c r="J2041">
        <v>1</v>
      </c>
      <c r="O2041" s="1">
        <f t="shared" si="310"/>
        <v>5.2268952322385003</v>
      </c>
      <c r="P2041" s="1">
        <f t="shared" si="311"/>
        <v>127.11755515602</v>
      </c>
      <c r="Q2041" s="1">
        <f t="shared" si="312"/>
        <v>7907.3304409714001</v>
      </c>
      <c r="R2041" s="1">
        <f t="shared" si="313"/>
        <v>6.7619285106594997</v>
      </c>
      <c r="S2041" s="1">
        <f t="shared" si="314"/>
        <v>335.46184195539001</v>
      </c>
      <c r="T2041" s="1">
        <f t="shared" si="315"/>
        <v>475.33235709928999</v>
      </c>
      <c r="U2041" s="1">
        <f t="shared" si="316"/>
        <v>12.725009697368</v>
      </c>
      <c r="V2041" s="1">
        <f t="shared" si="317"/>
        <v>79.420012939157999</v>
      </c>
      <c r="W2041" s="1">
        <f t="shared" si="318"/>
        <v>5.1380557904371997</v>
      </c>
      <c r="X2041" s="1" t="str">
        <f t="shared" si="319"/>
        <v>YA</v>
      </c>
    </row>
    <row r="2042" spans="1:24" x14ac:dyDescent="0.2">
      <c r="B2042">
        <v>255.95359928259001</v>
      </c>
      <c r="C2042">
        <v>15097.02406423</v>
      </c>
      <c r="D2042">
        <v>8.4824211201667001</v>
      </c>
      <c r="E2042">
        <v>361.97141892677001</v>
      </c>
      <c r="F2042">
        <v>471.47741903503999</v>
      </c>
      <c r="G2042">
        <v>14.570931888627999</v>
      </c>
      <c r="H2042">
        <v>40.287298322418998</v>
      </c>
      <c r="I2042">
        <v>3.2279407989275</v>
      </c>
      <c r="J2042">
        <v>1</v>
      </c>
      <c r="O2042" s="1">
        <f t="shared" si="310"/>
        <v>7.0807945042768186</v>
      </c>
      <c r="P2042" s="1">
        <f t="shared" si="311"/>
        <v>255.95359928259001</v>
      </c>
      <c r="Q2042" s="1">
        <f t="shared" si="312"/>
        <v>15097.02406423</v>
      </c>
      <c r="R2042" s="1">
        <f t="shared" si="313"/>
        <v>8.4824211201667001</v>
      </c>
      <c r="S2042" s="1">
        <f t="shared" si="314"/>
        <v>361.97141892677001</v>
      </c>
      <c r="T2042" s="1">
        <f t="shared" si="315"/>
        <v>471.47741903503999</v>
      </c>
      <c r="U2042" s="1">
        <f t="shared" si="316"/>
        <v>14.570931888627999</v>
      </c>
      <c r="V2042" s="1">
        <f t="shared" si="317"/>
        <v>40.287298322418998</v>
      </c>
      <c r="W2042" s="1">
        <f t="shared" si="318"/>
        <v>3.2279407989275</v>
      </c>
      <c r="X2042" s="1" t="str">
        <f t="shared" si="319"/>
        <v>YA</v>
      </c>
    </row>
    <row r="2043" spans="1:24" x14ac:dyDescent="0.2">
      <c r="A2043">
        <v>6.4206402064115</v>
      </c>
      <c r="B2043">
        <v>180.29299969002</v>
      </c>
      <c r="C2043">
        <v>26034.528198122</v>
      </c>
      <c r="D2043">
        <v>9.7106188371529996</v>
      </c>
      <c r="E2043">
        <v>308.95788638732</v>
      </c>
      <c r="F2043">
        <v>473.06482361297998</v>
      </c>
      <c r="G2043">
        <v>17.724395986857001</v>
      </c>
      <c r="H2043">
        <v>57.596635753313997</v>
      </c>
      <c r="I2043">
        <v>3.1399402741673001</v>
      </c>
      <c r="J2043">
        <v>1</v>
      </c>
      <c r="O2043" s="1">
        <f t="shared" si="310"/>
        <v>6.4206402064115</v>
      </c>
      <c r="P2043" s="1">
        <f t="shared" si="311"/>
        <v>180.29299969002</v>
      </c>
      <c r="Q2043" s="1">
        <f t="shared" si="312"/>
        <v>26034.528198122</v>
      </c>
      <c r="R2043" s="1">
        <f t="shared" si="313"/>
        <v>9.7106188371529996</v>
      </c>
      <c r="S2043" s="1">
        <f t="shared" si="314"/>
        <v>308.95788638732</v>
      </c>
      <c r="T2043" s="1">
        <f t="shared" si="315"/>
        <v>473.06482361297998</v>
      </c>
      <c r="U2043" s="1">
        <f t="shared" si="316"/>
        <v>17.724395986857001</v>
      </c>
      <c r="V2043" s="1">
        <f t="shared" si="317"/>
        <v>57.596635753313997</v>
      </c>
      <c r="W2043" s="1">
        <f t="shared" si="318"/>
        <v>3.1399402741673001</v>
      </c>
      <c r="X2043" s="1" t="str">
        <f t="shared" si="319"/>
        <v>YA</v>
      </c>
    </row>
    <row r="2044" spans="1:24" x14ac:dyDescent="0.2">
      <c r="A2044">
        <v>7.6690125365183004</v>
      </c>
      <c r="B2044">
        <v>205.59563534355999</v>
      </c>
      <c r="C2044">
        <v>11579.441692754001</v>
      </c>
      <c r="D2044">
        <v>4.2632790919439998</v>
      </c>
      <c r="E2044">
        <v>356.13651785834998</v>
      </c>
      <c r="F2044">
        <v>407.72161327679999</v>
      </c>
      <c r="G2044">
        <v>10.829044859964</v>
      </c>
      <c r="H2044">
        <v>83.243807823994004</v>
      </c>
      <c r="I2044">
        <v>4.5895129530618002</v>
      </c>
      <c r="J2044">
        <v>1</v>
      </c>
      <c r="O2044" s="1">
        <f t="shared" si="310"/>
        <v>7.6690125365183004</v>
      </c>
      <c r="P2044" s="1">
        <f t="shared" si="311"/>
        <v>205.59563534355999</v>
      </c>
      <c r="Q2044" s="1">
        <f t="shared" si="312"/>
        <v>11579.441692754001</v>
      </c>
      <c r="R2044" s="1">
        <f t="shared" si="313"/>
        <v>4.2632790919439998</v>
      </c>
      <c r="S2044" s="1">
        <f t="shared" si="314"/>
        <v>356.13651785834998</v>
      </c>
      <c r="T2044" s="1">
        <f t="shared" si="315"/>
        <v>407.72161327679999</v>
      </c>
      <c r="U2044" s="1">
        <f t="shared" si="316"/>
        <v>10.829044859964</v>
      </c>
      <c r="V2044" s="1">
        <f t="shared" si="317"/>
        <v>83.243807823994004</v>
      </c>
      <c r="W2044" s="1">
        <f t="shared" si="318"/>
        <v>4.5895129530618002</v>
      </c>
      <c r="X2044" s="1" t="str">
        <f t="shared" si="319"/>
        <v>YA</v>
      </c>
    </row>
    <row r="2045" spans="1:24" x14ac:dyDescent="0.2">
      <c r="A2045">
        <v>7.1280622552504003</v>
      </c>
      <c r="B2045">
        <v>191.40082063548999</v>
      </c>
      <c r="C2045">
        <v>25227.545153396</v>
      </c>
      <c r="D2045">
        <v>6.6078443271584</v>
      </c>
      <c r="E2045">
        <v>319.25085850799002</v>
      </c>
      <c r="F2045">
        <v>419.304980215</v>
      </c>
      <c r="G2045">
        <v>12.865366168045</v>
      </c>
      <c r="H2045">
        <v>78.468491227686002</v>
      </c>
      <c r="I2045">
        <v>4.5105952635744</v>
      </c>
      <c r="J2045">
        <v>1</v>
      </c>
      <c r="O2045" s="1">
        <f t="shared" si="310"/>
        <v>7.1280622552504003</v>
      </c>
      <c r="P2045" s="1">
        <f t="shared" si="311"/>
        <v>191.40082063548999</v>
      </c>
      <c r="Q2045" s="1">
        <f t="shared" si="312"/>
        <v>25227.545153396</v>
      </c>
      <c r="R2045" s="1">
        <f t="shared" si="313"/>
        <v>6.6078443271584</v>
      </c>
      <c r="S2045" s="1">
        <f t="shared" si="314"/>
        <v>319.25085850799002</v>
      </c>
      <c r="T2045" s="1">
        <f t="shared" si="315"/>
        <v>419.304980215</v>
      </c>
      <c r="U2045" s="1">
        <f t="shared" si="316"/>
        <v>12.865366168045</v>
      </c>
      <c r="V2045" s="1">
        <f t="shared" si="317"/>
        <v>78.468491227686002</v>
      </c>
      <c r="W2045" s="1">
        <f t="shared" si="318"/>
        <v>4.5105952635744</v>
      </c>
      <c r="X2045" s="1" t="str">
        <f t="shared" si="319"/>
        <v>YA</v>
      </c>
    </row>
    <row r="2046" spans="1:24" x14ac:dyDescent="0.2">
      <c r="B2046">
        <v>108.91662923953</v>
      </c>
      <c r="C2046">
        <v>14476.335695268001</v>
      </c>
      <c r="D2046">
        <v>5.3981620177111003</v>
      </c>
      <c r="E2046">
        <v>281.19827440785002</v>
      </c>
      <c r="F2046">
        <v>512.23230641067005</v>
      </c>
      <c r="G2046">
        <v>15.013793389989999</v>
      </c>
      <c r="H2046">
        <v>86.671458714913996</v>
      </c>
      <c r="I2046">
        <v>3.8955720622681</v>
      </c>
      <c r="J2046">
        <v>1</v>
      </c>
      <c r="O2046" s="1">
        <f t="shared" si="310"/>
        <v>7.0807945042768186</v>
      </c>
      <c r="P2046" s="1">
        <f t="shared" si="311"/>
        <v>108.91662923953</v>
      </c>
      <c r="Q2046" s="1">
        <f t="shared" si="312"/>
        <v>14476.335695268001</v>
      </c>
      <c r="R2046" s="1">
        <f t="shared" si="313"/>
        <v>5.3981620177111003</v>
      </c>
      <c r="S2046" s="1">
        <f t="shared" si="314"/>
        <v>281.19827440785002</v>
      </c>
      <c r="T2046" s="1">
        <f t="shared" si="315"/>
        <v>512.23230641067005</v>
      </c>
      <c r="U2046" s="1">
        <f t="shared" si="316"/>
        <v>15.013793389989999</v>
      </c>
      <c r="V2046" s="1">
        <f t="shared" si="317"/>
        <v>86.671458714913996</v>
      </c>
      <c r="W2046" s="1">
        <f t="shared" si="318"/>
        <v>3.8955720622681</v>
      </c>
      <c r="X2046" s="1" t="str">
        <f t="shared" si="319"/>
        <v>YA</v>
      </c>
    </row>
    <row r="2047" spans="1:24" x14ac:dyDescent="0.2">
      <c r="A2047">
        <v>6.6153501349133004</v>
      </c>
      <c r="B2047">
        <v>179.24066130112001</v>
      </c>
      <c r="C2047">
        <v>26392.863611864999</v>
      </c>
      <c r="D2047">
        <v>9.309160026751</v>
      </c>
      <c r="F2047">
        <v>496.36356153263</v>
      </c>
      <c r="G2047">
        <v>12.78659536522</v>
      </c>
      <c r="H2047">
        <v>78.262368620364001</v>
      </c>
      <c r="I2047">
        <v>4.4534432647340001</v>
      </c>
      <c r="J2047">
        <v>1</v>
      </c>
      <c r="O2047" s="1">
        <f t="shared" si="310"/>
        <v>6.6153501349133004</v>
      </c>
      <c r="P2047" s="1">
        <f t="shared" si="311"/>
        <v>179.24066130112001</v>
      </c>
      <c r="Q2047" s="1">
        <f t="shared" si="312"/>
        <v>26392.863611864999</v>
      </c>
      <c r="R2047" s="1">
        <f t="shared" si="313"/>
        <v>9.309160026751</v>
      </c>
      <c r="S2047" s="1">
        <f t="shared" si="314"/>
        <v>333.77577661081295</v>
      </c>
      <c r="T2047" s="1">
        <f t="shared" si="315"/>
        <v>496.36356153263</v>
      </c>
      <c r="U2047" s="1">
        <f t="shared" si="316"/>
        <v>12.78659536522</v>
      </c>
      <c r="V2047" s="1">
        <f t="shared" si="317"/>
        <v>78.262368620364001</v>
      </c>
      <c r="W2047" s="1">
        <f t="shared" si="318"/>
        <v>4.4534432647340001</v>
      </c>
      <c r="X2047" s="1" t="str">
        <f t="shared" si="319"/>
        <v>YA</v>
      </c>
    </row>
    <row r="2048" spans="1:24" x14ac:dyDescent="0.2">
      <c r="A2048">
        <v>6.5048762223412</v>
      </c>
      <c r="B2048">
        <v>159.18213878156001</v>
      </c>
      <c r="C2048">
        <v>13403.086388825999</v>
      </c>
      <c r="D2048">
        <v>6.9582842238726004</v>
      </c>
      <c r="E2048">
        <v>296.07691405894002</v>
      </c>
      <c r="F2048">
        <v>359.97443658492</v>
      </c>
      <c r="G2048">
        <v>15.636850182062</v>
      </c>
      <c r="H2048">
        <v>63.514311946745003</v>
      </c>
      <c r="I2048">
        <v>3.7484434011024002</v>
      </c>
      <c r="J2048">
        <v>1</v>
      </c>
      <c r="O2048" s="1">
        <f t="shared" si="310"/>
        <v>6.5048762223412</v>
      </c>
      <c r="P2048" s="1">
        <f t="shared" si="311"/>
        <v>159.18213878156001</v>
      </c>
      <c r="Q2048" s="1">
        <f t="shared" si="312"/>
        <v>13403.086388825999</v>
      </c>
      <c r="R2048" s="1">
        <f t="shared" si="313"/>
        <v>6.9582842238726004</v>
      </c>
      <c r="S2048" s="1">
        <f t="shared" si="314"/>
        <v>296.07691405894002</v>
      </c>
      <c r="T2048" s="1">
        <f t="shared" si="315"/>
        <v>359.97443658492</v>
      </c>
      <c r="U2048" s="1">
        <f t="shared" si="316"/>
        <v>15.636850182062</v>
      </c>
      <c r="V2048" s="1">
        <f t="shared" si="317"/>
        <v>63.514311946745003</v>
      </c>
      <c r="W2048" s="1">
        <f t="shared" si="318"/>
        <v>3.7484434011024002</v>
      </c>
      <c r="X2048" s="1" t="str">
        <f t="shared" si="319"/>
        <v>YA</v>
      </c>
    </row>
    <row r="2049" spans="1:24" x14ac:dyDescent="0.2">
      <c r="A2049">
        <v>7.4591241732176998</v>
      </c>
      <c r="B2049">
        <v>195.02871681274999</v>
      </c>
      <c r="C2049">
        <v>33173.499409361997</v>
      </c>
      <c r="D2049">
        <v>7.5513739840453002</v>
      </c>
      <c r="F2049">
        <v>534.16699720422002</v>
      </c>
      <c r="G2049">
        <v>17.334051538537</v>
      </c>
      <c r="H2049">
        <v>38.36806808931</v>
      </c>
      <c r="I2049">
        <v>3.5447515214259</v>
      </c>
      <c r="J2049">
        <v>1</v>
      </c>
      <c r="O2049" s="1">
        <f t="shared" si="310"/>
        <v>7.4591241732176998</v>
      </c>
      <c r="P2049" s="1">
        <f t="shared" si="311"/>
        <v>195.02871681274999</v>
      </c>
      <c r="Q2049" s="1">
        <f t="shared" si="312"/>
        <v>33173.499409361997</v>
      </c>
      <c r="R2049" s="1">
        <f t="shared" si="313"/>
        <v>7.5513739840453002</v>
      </c>
      <c r="S2049" s="1">
        <f t="shared" si="314"/>
        <v>333.77577661081295</v>
      </c>
      <c r="T2049" s="1">
        <f t="shared" si="315"/>
        <v>534.16699720422002</v>
      </c>
      <c r="U2049" s="1">
        <f t="shared" si="316"/>
        <v>17.334051538537</v>
      </c>
      <c r="V2049" s="1">
        <f t="shared" si="317"/>
        <v>38.36806808931</v>
      </c>
      <c r="W2049" s="1">
        <f t="shared" si="318"/>
        <v>3.5447515214259</v>
      </c>
      <c r="X2049" s="1" t="str">
        <f t="shared" si="319"/>
        <v>YA</v>
      </c>
    </row>
    <row r="2050" spans="1:24" x14ac:dyDescent="0.2">
      <c r="B2050">
        <v>221.67313427408999</v>
      </c>
      <c r="C2050">
        <v>32269.504938120001</v>
      </c>
      <c r="D2050">
        <v>8.7652379104880005</v>
      </c>
      <c r="E2050">
        <v>303.96173872273999</v>
      </c>
      <c r="F2050">
        <v>357.35856660636</v>
      </c>
      <c r="G2050">
        <v>12.819740556263</v>
      </c>
      <c r="H2050">
        <v>51.374238609336999</v>
      </c>
      <c r="I2050">
        <v>4.8048285673375997</v>
      </c>
      <c r="J2050">
        <v>1</v>
      </c>
      <c r="O2050" s="1">
        <f t="shared" ref="O2050:O2113" si="320">IF(A2050="",AVERAGE($A$2:$A$3277),A2050)</f>
        <v>7.0807945042768186</v>
      </c>
      <c r="P2050" s="1">
        <f t="shared" ref="P2050:P2113" si="321">IF(B2050="",AVERAGE($B$2:$B$3277),B2050)</f>
        <v>221.67313427408999</v>
      </c>
      <c r="Q2050" s="1">
        <f t="shared" ref="Q2050:Q2113" si="322">IF(C2050="",AVERAGE($C$2:$C$3277),C2050)</f>
        <v>32269.504938120001</v>
      </c>
      <c r="R2050" s="1">
        <f t="shared" ref="R2050:R2113" si="323">IF(D2050="",AVERAGE($D$2:$D$3277),D2050)</f>
        <v>8.7652379104880005</v>
      </c>
      <c r="S2050" s="1">
        <f t="shared" ref="S2050:S2113" si="324">IF(E2050="",AVERAGE($E$2:$E$3277),E2050)</f>
        <v>303.96173872273999</v>
      </c>
      <c r="T2050" s="1">
        <f t="shared" ref="T2050:T2113" si="325">IF(F2050="",AVERAGE($F$2:$F$3277),F2050)</f>
        <v>357.35856660636</v>
      </c>
      <c r="U2050" s="1">
        <f t="shared" ref="U2050:U2113" si="326">IF(G2050="",AVERAGE($G$2:$G$3277),G2050)</f>
        <v>12.819740556263</v>
      </c>
      <c r="V2050" s="1">
        <f t="shared" ref="V2050:V2113" si="327">IF(H2050="",AVERAGE($H$2:$H$3277),H2050)</f>
        <v>51.374238609336999</v>
      </c>
      <c r="W2050" s="1">
        <f t="shared" ref="W2050:W2113" si="328">IF(I2050="",AVERAGE($I$2:$I$3277),I2050)</f>
        <v>4.8048285673375997</v>
      </c>
      <c r="X2050" s="1" t="str">
        <f t="shared" ref="X2050:X2113" si="329">IF(J2050=0,"TIDAK","YA")</f>
        <v>YA</v>
      </c>
    </row>
    <row r="2051" spans="1:24" x14ac:dyDescent="0.2">
      <c r="A2051">
        <v>7.0960471010057002</v>
      </c>
      <c r="B2051">
        <v>221.50824462906999</v>
      </c>
      <c r="C2051">
        <v>17240.021064750999</v>
      </c>
      <c r="D2051">
        <v>9.1814729380876994</v>
      </c>
      <c r="E2051">
        <v>322.61687826428999</v>
      </c>
      <c r="F2051">
        <v>442.54359947709003</v>
      </c>
      <c r="G2051">
        <v>16.576200295557001</v>
      </c>
      <c r="H2051">
        <v>78.122090615366005</v>
      </c>
      <c r="I2051">
        <v>4.7856373779333996</v>
      </c>
      <c r="J2051">
        <v>1</v>
      </c>
      <c r="O2051" s="1">
        <f t="shared" si="320"/>
        <v>7.0960471010057002</v>
      </c>
      <c r="P2051" s="1">
        <f t="shared" si="321"/>
        <v>221.50824462906999</v>
      </c>
      <c r="Q2051" s="1">
        <f t="shared" si="322"/>
        <v>17240.021064750999</v>
      </c>
      <c r="R2051" s="1">
        <f t="shared" si="323"/>
        <v>9.1814729380876994</v>
      </c>
      <c r="S2051" s="1">
        <f t="shared" si="324"/>
        <v>322.61687826428999</v>
      </c>
      <c r="T2051" s="1">
        <f t="shared" si="325"/>
        <v>442.54359947709003</v>
      </c>
      <c r="U2051" s="1">
        <f t="shared" si="326"/>
        <v>16.576200295557001</v>
      </c>
      <c r="V2051" s="1">
        <f t="shared" si="327"/>
        <v>78.122090615366005</v>
      </c>
      <c r="W2051" s="1">
        <f t="shared" si="328"/>
        <v>4.7856373779333996</v>
      </c>
      <c r="X2051" s="1" t="str">
        <f t="shared" si="329"/>
        <v>YA</v>
      </c>
    </row>
    <row r="2052" spans="1:24" x14ac:dyDescent="0.2">
      <c r="A2052">
        <v>6.9894421770484003</v>
      </c>
      <c r="B2052">
        <v>197.6858384981</v>
      </c>
      <c r="C2052">
        <v>12150.721922564</v>
      </c>
      <c r="D2052">
        <v>7.9841660876829996</v>
      </c>
      <c r="E2052">
        <v>341.10011521166001</v>
      </c>
      <c r="F2052">
        <v>303.59679864384998</v>
      </c>
      <c r="G2052">
        <v>14.330886300607</v>
      </c>
      <c r="H2052">
        <v>70.856865550093005</v>
      </c>
      <c r="I2052">
        <v>3.8530475500411998</v>
      </c>
      <c r="J2052">
        <v>0</v>
      </c>
      <c r="O2052" s="1">
        <f t="shared" si="320"/>
        <v>6.9894421770484003</v>
      </c>
      <c r="P2052" s="1">
        <f t="shared" si="321"/>
        <v>197.6858384981</v>
      </c>
      <c r="Q2052" s="1">
        <f t="shared" si="322"/>
        <v>12150.721922564</v>
      </c>
      <c r="R2052" s="1">
        <f t="shared" si="323"/>
        <v>7.9841660876829996</v>
      </c>
      <c r="S2052" s="1">
        <f t="shared" si="324"/>
        <v>341.10011521166001</v>
      </c>
      <c r="T2052" s="1">
        <f t="shared" si="325"/>
        <v>303.59679864384998</v>
      </c>
      <c r="U2052" s="1">
        <f t="shared" si="326"/>
        <v>14.330886300607</v>
      </c>
      <c r="V2052" s="1">
        <f t="shared" si="327"/>
        <v>70.856865550093005</v>
      </c>
      <c r="W2052" s="1">
        <f t="shared" si="328"/>
        <v>3.8530475500411998</v>
      </c>
      <c r="X2052" s="1" t="str">
        <f t="shared" si="329"/>
        <v>TIDAK</v>
      </c>
    </row>
    <row r="2053" spans="1:24" x14ac:dyDescent="0.2">
      <c r="B2053">
        <v>184.74139408542001</v>
      </c>
      <c r="C2053">
        <v>32328.714811574999</v>
      </c>
      <c r="D2053">
        <v>8.3965869137682994</v>
      </c>
      <c r="E2053">
        <v>292.93822065534999</v>
      </c>
      <c r="F2053">
        <v>617.14479398804997</v>
      </c>
      <c r="G2053">
        <v>8.3485062718866008</v>
      </c>
      <c r="H2053">
        <v>51.457074307078997</v>
      </c>
      <c r="I2053">
        <v>5.4931809641939999</v>
      </c>
      <c r="J2053">
        <v>0</v>
      </c>
      <c r="O2053" s="1">
        <f t="shared" si="320"/>
        <v>7.0807945042768186</v>
      </c>
      <c r="P2053" s="1">
        <f t="shared" si="321"/>
        <v>184.74139408542001</v>
      </c>
      <c r="Q2053" s="1">
        <f t="shared" si="322"/>
        <v>32328.714811574999</v>
      </c>
      <c r="R2053" s="1">
        <f t="shared" si="323"/>
        <v>8.3965869137682994</v>
      </c>
      <c r="S2053" s="1">
        <f t="shared" si="324"/>
        <v>292.93822065534999</v>
      </c>
      <c r="T2053" s="1">
        <f t="shared" si="325"/>
        <v>617.14479398804997</v>
      </c>
      <c r="U2053" s="1">
        <f t="shared" si="326"/>
        <v>8.3485062718866008</v>
      </c>
      <c r="V2053" s="1">
        <f t="shared" si="327"/>
        <v>51.457074307078997</v>
      </c>
      <c r="W2053" s="1">
        <f t="shared" si="328"/>
        <v>5.4931809641939999</v>
      </c>
      <c r="X2053" s="1" t="str">
        <f t="shared" si="329"/>
        <v>TIDAK</v>
      </c>
    </row>
    <row r="2054" spans="1:24" x14ac:dyDescent="0.2">
      <c r="A2054">
        <v>8.2977258777917005</v>
      </c>
      <c r="B2054">
        <v>222.43632124474999</v>
      </c>
      <c r="C2054">
        <v>20320.108452673001</v>
      </c>
      <c r="D2054">
        <v>7.3218586428638002</v>
      </c>
      <c r="E2054">
        <v>297.13868687030998</v>
      </c>
      <c r="F2054">
        <v>374.11952246852002</v>
      </c>
      <c r="G2054">
        <v>15.779232784284</v>
      </c>
      <c r="H2054">
        <v>93.446330148027002</v>
      </c>
      <c r="I2054">
        <v>4.1661054736715002</v>
      </c>
      <c r="J2054">
        <v>0</v>
      </c>
      <c r="O2054" s="1">
        <f t="shared" si="320"/>
        <v>8.2977258777917005</v>
      </c>
      <c r="P2054" s="1">
        <f t="shared" si="321"/>
        <v>222.43632124474999</v>
      </c>
      <c r="Q2054" s="1">
        <f t="shared" si="322"/>
        <v>20320.108452673001</v>
      </c>
      <c r="R2054" s="1">
        <f t="shared" si="323"/>
        <v>7.3218586428638002</v>
      </c>
      <c r="S2054" s="1">
        <f t="shared" si="324"/>
        <v>297.13868687030998</v>
      </c>
      <c r="T2054" s="1">
        <f t="shared" si="325"/>
        <v>374.11952246852002</v>
      </c>
      <c r="U2054" s="1">
        <f t="shared" si="326"/>
        <v>15.779232784284</v>
      </c>
      <c r="V2054" s="1">
        <f t="shared" si="327"/>
        <v>93.446330148027002</v>
      </c>
      <c r="W2054" s="1">
        <f t="shared" si="328"/>
        <v>4.1661054736715002</v>
      </c>
      <c r="X2054" s="1" t="str">
        <f t="shared" si="329"/>
        <v>TIDAK</v>
      </c>
    </row>
    <row r="2055" spans="1:24" x14ac:dyDescent="0.2">
      <c r="A2055">
        <v>3.8464539500942001</v>
      </c>
      <c r="B2055">
        <v>211.75720506528</v>
      </c>
      <c r="C2055">
        <v>14686.283390031</v>
      </c>
      <c r="D2055">
        <v>7.5578727292318</v>
      </c>
      <c r="E2055">
        <v>326.91213393279003</v>
      </c>
      <c r="F2055">
        <v>371.26937355479998</v>
      </c>
      <c r="G2055">
        <v>21.765169504163001</v>
      </c>
      <c r="H2055">
        <v>35.781528854076001</v>
      </c>
      <c r="I2055">
        <v>3.1434306692276999</v>
      </c>
      <c r="J2055">
        <v>0</v>
      </c>
      <c r="O2055" s="1">
        <f t="shared" si="320"/>
        <v>3.8464539500942001</v>
      </c>
      <c r="P2055" s="1">
        <f t="shared" si="321"/>
        <v>211.75720506528</v>
      </c>
      <c r="Q2055" s="1">
        <f t="shared" si="322"/>
        <v>14686.283390031</v>
      </c>
      <c r="R2055" s="1">
        <f t="shared" si="323"/>
        <v>7.5578727292318</v>
      </c>
      <c r="S2055" s="1">
        <f t="shared" si="324"/>
        <v>326.91213393279003</v>
      </c>
      <c r="T2055" s="1">
        <f t="shared" si="325"/>
        <v>371.26937355479998</v>
      </c>
      <c r="U2055" s="1">
        <f t="shared" si="326"/>
        <v>21.765169504163001</v>
      </c>
      <c r="V2055" s="1">
        <f t="shared" si="327"/>
        <v>35.781528854076001</v>
      </c>
      <c r="W2055" s="1">
        <f t="shared" si="328"/>
        <v>3.1434306692276999</v>
      </c>
      <c r="X2055" s="1" t="str">
        <f t="shared" si="329"/>
        <v>TIDAK</v>
      </c>
    </row>
    <row r="2056" spans="1:24" x14ac:dyDescent="0.2">
      <c r="B2056">
        <v>174.91772428725</v>
      </c>
      <c r="C2056">
        <v>28990.787882222001</v>
      </c>
      <c r="D2056">
        <v>4.6604112325455</v>
      </c>
      <c r="E2056">
        <v>417.34026772158001</v>
      </c>
      <c r="F2056">
        <v>468.84298450121997</v>
      </c>
      <c r="G2056">
        <v>10.018237804994</v>
      </c>
      <c r="H2056">
        <v>53.347047635928</v>
      </c>
      <c r="I2056">
        <v>3.6690568359042999</v>
      </c>
      <c r="J2056">
        <v>0</v>
      </c>
      <c r="O2056" s="1">
        <f t="shared" si="320"/>
        <v>7.0807945042768186</v>
      </c>
      <c r="P2056" s="1">
        <f t="shared" si="321"/>
        <v>174.91772428725</v>
      </c>
      <c r="Q2056" s="1">
        <f t="shared" si="322"/>
        <v>28990.787882222001</v>
      </c>
      <c r="R2056" s="1">
        <f t="shared" si="323"/>
        <v>4.6604112325455</v>
      </c>
      <c r="S2056" s="1">
        <f t="shared" si="324"/>
        <v>417.34026772158001</v>
      </c>
      <c r="T2056" s="1">
        <f t="shared" si="325"/>
        <v>468.84298450121997</v>
      </c>
      <c r="U2056" s="1">
        <f t="shared" si="326"/>
        <v>10.018237804994</v>
      </c>
      <c r="V2056" s="1">
        <f t="shared" si="327"/>
        <v>53.347047635928</v>
      </c>
      <c r="W2056" s="1">
        <f t="shared" si="328"/>
        <v>3.6690568359042999</v>
      </c>
      <c r="X2056" s="1" t="str">
        <f t="shared" si="329"/>
        <v>TIDAK</v>
      </c>
    </row>
    <row r="2057" spans="1:24" x14ac:dyDescent="0.2">
      <c r="A2057">
        <v>9.3800070920145</v>
      </c>
      <c r="B2057">
        <v>166.26975665275</v>
      </c>
      <c r="C2057">
        <v>32471.456323503</v>
      </c>
      <c r="D2057">
        <v>7.3425346586644</v>
      </c>
      <c r="F2057">
        <v>498.31306197045001</v>
      </c>
      <c r="G2057">
        <v>12.779885345815</v>
      </c>
      <c r="H2057">
        <v>56.793317265413002</v>
      </c>
      <c r="I2057">
        <v>4.5662536959670001</v>
      </c>
      <c r="J2057">
        <v>0</v>
      </c>
      <c r="O2057" s="1">
        <f t="shared" si="320"/>
        <v>9.3800070920145</v>
      </c>
      <c r="P2057" s="1">
        <f t="shared" si="321"/>
        <v>166.26975665275</v>
      </c>
      <c r="Q2057" s="1">
        <f t="shared" si="322"/>
        <v>32471.456323503</v>
      </c>
      <c r="R2057" s="1">
        <f t="shared" si="323"/>
        <v>7.3425346586644</v>
      </c>
      <c r="S2057" s="1">
        <f t="shared" si="324"/>
        <v>333.77577661081295</v>
      </c>
      <c r="T2057" s="1">
        <f t="shared" si="325"/>
        <v>498.31306197045001</v>
      </c>
      <c r="U2057" s="1">
        <f t="shared" si="326"/>
        <v>12.779885345815</v>
      </c>
      <c r="V2057" s="1">
        <f t="shared" si="327"/>
        <v>56.793317265413002</v>
      </c>
      <c r="W2057" s="1">
        <f t="shared" si="328"/>
        <v>4.5662536959670001</v>
      </c>
      <c r="X2057" s="1" t="str">
        <f t="shared" si="329"/>
        <v>TIDAK</v>
      </c>
    </row>
    <row r="2058" spans="1:24" x14ac:dyDescent="0.2">
      <c r="A2058">
        <v>8.9983750226791006</v>
      </c>
      <c r="B2058">
        <v>169.22832999464001</v>
      </c>
      <c r="C2058">
        <v>21790.010896467</v>
      </c>
      <c r="D2058">
        <v>7.9233570671726996</v>
      </c>
      <c r="F2058">
        <v>436.92150830808998</v>
      </c>
      <c r="G2058">
        <v>18.222194953986001</v>
      </c>
      <c r="H2058">
        <v>73.217875437223995</v>
      </c>
      <c r="I2058">
        <v>4.5169329850505999</v>
      </c>
      <c r="J2058">
        <v>0</v>
      </c>
      <c r="O2058" s="1">
        <f t="shared" si="320"/>
        <v>8.9983750226791006</v>
      </c>
      <c r="P2058" s="1">
        <f t="shared" si="321"/>
        <v>169.22832999464001</v>
      </c>
      <c r="Q2058" s="1">
        <f t="shared" si="322"/>
        <v>21790.010896467</v>
      </c>
      <c r="R2058" s="1">
        <f t="shared" si="323"/>
        <v>7.9233570671726996</v>
      </c>
      <c r="S2058" s="1">
        <f t="shared" si="324"/>
        <v>333.77577661081295</v>
      </c>
      <c r="T2058" s="1">
        <f t="shared" si="325"/>
        <v>436.92150830808998</v>
      </c>
      <c r="U2058" s="1">
        <f t="shared" si="326"/>
        <v>18.222194953986001</v>
      </c>
      <c r="V2058" s="1">
        <f t="shared" si="327"/>
        <v>73.217875437223995</v>
      </c>
      <c r="W2058" s="1">
        <f t="shared" si="328"/>
        <v>4.5169329850505999</v>
      </c>
      <c r="X2058" s="1" t="str">
        <f t="shared" si="329"/>
        <v>TIDAK</v>
      </c>
    </row>
    <row r="2059" spans="1:24" x14ac:dyDescent="0.2">
      <c r="A2059">
        <v>5.6903874243649</v>
      </c>
      <c r="B2059">
        <v>241.21572946276001</v>
      </c>
      <c r="C2059">
        <v>14083.829887958</v>
      </c>
      <c r="D2059">
        <v>5.7389623666349001</v>
      </c>
      <c r="E2059">
        <v>293.46516380302</v>
      </c>
      <c r="F2059">
        <v>498.28297824318003</v>
      </c>
      <c r="G2059">
        <v>24.755392369883001</v>
      </c>
      <c r="H2059">
        <v>70.728902320987004</v>
      </c>
      <c r="I2059">
        <v>2.9886210311193002</v>
      </c>
      <c r="J2059">
        <v>0</v>
      </c>
      <c r="O2059" s="1">
        <f t="shared" si="320"/>
        <v>5.6903874243649</v>
      </c>
      <c r="P2059" s="1">
        <f t="shared" si="321"/>
        <v>241.21572946276001</v>
      </c>
      <c r="Q2059" s="1">
        <f t="shared" si="322"/>
        <v>14083.829887958</v>
      </c>
      <c r="R2059" s="1">
        <f t="shared" si="323"/>
        <v>5.7389623666349001</v>
      </c>
      <c r="S2059" s="1">
        <f t="shared" si="324"/>
        <v>293.46516380302</v>
      </c>
      <c r="T2059" s="1">
        <f t="shared" si="325"/>
        <v>498.28297824318003</v>
      </c>
      <c r="U2059" s="1">
        <f t="shared" si="326"/>
        <v>24.755392369883001</v>
      </c>
      <c r="V2059" s="1">
        <f t="shared" si="327"/>
        <v>70.728902320987004</v>
      </c>
      <c r="W2059" s="1">
        <f t="shared" si="328"/>
        <v>2.9886210311193002</v>
      </c>
      <c r="X2059" s="1" t="str">
        <f t="shared" si="329"/>
        <v>TIDAK</v>
      </c>
    </row>
    <row r="2060" spans="1:24" x14ac:dyDescent="0.2">
      <c r="A2060">
        <v>7.3015634493794002</v>
      </c>
      <c r="B2060">
        <v>177.66289465630999</v>
      </c>
      <c r="C2060">
        <v>23441.267143294001</v>
      </c>
      <c r="D2060">
        <v>9.1070172428218008</v>
      </c>
      <c r="E2060">
        <v>326.29063024003</v>
      </c>
      <c r="F2060">
        <v>478.46704701736002</v>
      </c>
      <c r="G2060">
        <v>14.003395764618</v>
      </c>
      <c r="H2060">
        <v>55.183347290183001</v>
      </c>
      <c r="I2060">
        <v>2.7749609493034999</v>
      </c>
      <c r="J2060">
        <v>0</v>
      </c>
      <c r="O2060" s="1">
        <f t="shared" si="320"/>
        <v>7.3015634493794002</v>
      </c>
      <c r="P2060" s="1">
        <f t="shared" si="321"/>
        <v>177.66289465630999</v>
      </c>
      <c r="Q2060" s="1">
        <f t="shared" si="322"/>
        <v>23441.267143294001</v>
      </c>
      <c r="R2060" s="1">
        <f t="shared" si="323"/>
        <v>9.1070172428218008</v>
      </c>
      <c r="S2060" s="1">
        <f t="shared" si="324"/>
        <v>326.29063024003</v>
      </c>
      <c r="T2060" s="1">
        <f t="shared" si="325"/>
        <v>478.46704701736002</v>
      </c>
      <c r="U2060" s="1">
        <f t="shared" si="326"/>
        <v>14.003395764618</v>
      </c>
      <c r="V2060" s="1">
        <f t="shared" si="327"/>
        <v>55.183347290183001</v>
      </c>
      <c r="W2060" s="1">
        <f t="shared" si="328"/>
        <v>2.7749609493034999</v>
      </c>
      <c r="X2060" s="1" t="str">
        <f t="shared" si="329"/>
        <v>TIDAK</v>
      </c>
    </row>
    <row r="2061" spans="1:24" x14ac:dyDescent="0.2">
      <c r="A2061">
        <v>7.0316840506457998</v>
      </c>
      <c r="B2061">
        <v>201.00210593104001</v>
      </c>
      <c r="C2061">
        <v>24510.507558401001</v>
      </c>
      <c r="D2061">
        <v>5.8182736226768998</v>
      </c>
      <c r="E2061">
        <v>401.26883201637997</v>
      </c>
      <c r="F2061">
        <v>371.61639710330002</v>
      </c>
      <c r="G2061">
        <v>12.846818967375</v>
      </c>
      <c r="H2061">
        <v>89.192433383548007</v>
      </c>
      <c r="I2061">
        <v>4.4221828574076003</v>
      </c>
      <c r="J2061">
        <v>0</v>
      </c>
      <c r="O2061" s="1">
        <f t="shared" si="320"/>
        <v>7.0316840506457998</v>
      </c>
      <c r="P2061" s="1">
        <f t="shared" si="321"/>
        <v>201.00210593104001</v>
      </c>
      <c r="Q2061" s="1">
        <f t="shared" si="322"/>
        <v>24510.507558401001</v>
      </c>
      <c r="R2061" s="1">
        <f t="shared" si="323"/>
        <v>5.8182736226768998</v>
      </c>
      <c r="S2061" s="1">
        <f t="shared" si="324"/>
        <v>401.26883201637997</v>
      </c>
      <c r="T2061" s="1">
        <f t="shared" si="325"/>
        <v>371.61639710330002</v>
      </c>
      <c r="U2061" s="1">
        <f t="shared" si="326"/>
        <v>12.846818967375</v>
      </c>
      <c r="V2061" s="1">
        <f t="shared" si="327"/>
        <v>89.192433383548007</v>
      </c>
      <c r="W2061" s="1">
        <f t="shared" si="328"/>
        <v>4.4221828574076003</v>
      </c>
      <c r="X2061" s="1" t="str">
        <f t="shared" si="329"/>
        <v>TIDAK</v>
      </c>
    </row>
    <row r="2062" spans="1:24" x14ac:dyDescent="0.2">
      <c r="A2062">
        <v>4.3486749930397997</v>
      </c>
      <c r="B2062">
        <v>197.27636402378999</v>
      </c>
      <c r="C2062">
        <v>9848.0355827793992</v>
      </c>
      <c r="D2062">
        <v>10.810937986928</v>
      </c>
      <c r="F2062">
        <v>295.74952523057999</v>
      </c>
      <c r="G2062">
        <v>19.958236153232999</v>
      </c>
      <c r="H2062">
        <v>81.746417904278999</v>
      </c>
      <c r="I2062">
        <v>4.3609500512263999</v>
      </c>
      <c r="J2062">
        <v>0</v>
      </c>
      <c r="O2062" s="1">
        <f t="shared" si="320"/>
        <v>4.3486749930397997</v>
      </c>
      <c r="P2062" s="1">
        <f t="shared" si="321"/>
        <v>197.27636402378999</v>
      </c>
      <c r="Q2062" s="1">
        <f t="shared" si="322"/>
        <v>9848.0355827793992</v>
      </c>
      <c r="R2062" s="1">
        <f t="shared" si="323"/>
        <v>10.810937986928</v>
      </c>
      <c r="S2062" s="1">
        <f t="shared" si="324"/>
        <v>333.77577661081295</v>
      </c>
      <c r="T2062" s="1">
        <f t="shared" si="325"/>
        <v>295.74952523057999</v>
      </c>
      <c r="U2062" s="1">
        <f t="shared" si="326"/>
        <v>19.958236153232999</v>
      </c>
      <c r="V2062" s="1">
        <f t="shared" si="327"/>
        <v>81.746417904278999</v>
      </c>
      <c r="W2062" s="1">
        <f t="shared" si="328"/>
        <v>4.3609500512263999</v>
      </c>
      <c r="X2062" s="1" t="str">
        <f t="shared" si="329"/>
        <v>TIDAK</v>
      </c>
    </row>
    <row r="2063" spans="1:24" x14ac:dyDescent="0.2">
      <c r="A2063">
        <v>5.2941953902841998</v>
      </c>
      <c r="B2063">
        <v>234.27139905492999</v>
      </c>
      <c r="C2063">
        <v>26811.203068375999</v>
      </c>
      <c r="D2063">
        <v>3.6113582317736999</v>
      </c>
      <c r="E2063">
        <v>369.60846468800997</v>
      </c>
      <c r="F2063">
        <v>570.97502706537</v>
      </c>
      <c r="G2063">
        <v>12.775773288941</v>
      </c>
      <c r="H2063">
        <v>44.675682572249997</v>
      </c>
      <c r="I2063">
        <v>3.5224540932121</v>
      </c>
      <c r="J2063">
        <v>0</v>
      </c>
      <c r="O2063" s="1">
        <f t="shared" si="320"/>
        <v>5.2941953902841998</v>
      </c>
      <c r="P2063" s="1">
        <f t="shared" si="321"/>
        <v>234.27139905492999</v>
      </c>
      <c r="Q2063" s="1">
        <f t="shared" si="322"/>
        <v>26811.203068375999</v>
      </c>
      <c r="R2063" s="1">
        <f t="shared" si="323"/>
        <v>3.6113582317736999</v>
      </c>
      <c r="S2063" s="1">
        <f t="shared" si="324"/>
        <v>369.60846468800997</v>
      </c>
      <c r="T2063" s="1">
        <f t="shared" si="325"/>
        <v>570.97502706537</v>
      </c>
      <c r="U2063" s="1">
        <f t="shared" si="326"/>
        <v>12.775773288941</v>
      </c>
      <c r="V2063" s="1">
        <f t="shared" si="327"/>
        <v>44.675682572249997</v>
      </c>
      <c r="W2063" s="1">
        <f t="shared" si="328"/>
        <v>3.5224540932121</v>
      </c>
      <c r="X2063" s="1" t="str">
        <f t="shared" si="329"/>
        <v>TIDAK</v>
      </c>
    </row>
    <row r="2064" spans="1:24" x14ac:dyDescent="0.2">
      <c r="A2064">
        <v>7.2579309948633002</v>
      </c>
      <c r="B2064">
        <v>187.76562168454001</v>
      </c>
      <c r="C2064">
        <v>24354.335174943</v>
      </c>
      <c r="D2064">
        <v>7.1962537711580996</v>
      </c>
      <c r="F2064">
        <v>346.29178461483002</v>
      </c>
      <c r="G2064">
        <v>10.892952717432999</v>
      </c>
      <c r="H2064">
        <v>61.561166135082999</v>
      </c>
      <c r="I2064">
        <v>4.2669225613509001</v>
      </c>
      <c r="J2064">
        <v>0</v>
      </c>
      <c r="O2064" s="1">
        <f t="shared" si="320"/>
        <v>7.2579309948633002</v>
      </c>
      <c r="P2064" s="1">
        <f t="shared" si="321"/>
        <v>187.76562168454001</v>
      </c>
      <c r="Q2064" s="1">
        <f t="shared" si="322"/>
        <v>24354.335174943</v>
      </c>
      <c r="R2064" s="1">
        <f t="shared" si="323"/>
        <v>7.1962537711580996</v>
      </c>
      <c r="S2064" s="1">
        <f t="shared" si="324"/>
        <v>333.77577661081295</v>
      </c>
      <c r="T2064" s="1">
        <f t="shared" si="325"/>
        <v>346.29178461483002</v>
      </c>
      <c r="U2064" s="1">
        <f t="shared" si="326"/>
        <v>10.892952717432999</v>
      </c>
      <c r="V2064" s="1">
        <f t="shared" si="327"/>
        <v>61.561166135082999</v>
      </c>
      <c r="W2064" s="1">
        <f t="shared" si="328"/>
        <v>4.2669225613509001</v>
      </c>
      <c r="X2064" s="1" t="str">
        <f t="shared" si="329"/>
        <v>TIDAK</v>
      </c>
    </row>
    <row r="2065" spans="1:24" x14ac:dyDescent="0.2">
      <c r="A2065">
        <v>9.2504916390780991</v>
      </c>
      <c r="B2065">
        <v>184.44201068417999</v>
      </c>
      <c r="C2065">
        <v>22749.17835201</v>
      </c>
      <c r="D2065">
        <v>7.4016627647417002</v>
      </c>
      <c r="E2065">
        <v>375.00832351538998</v>
      </c>
      <c r="F2065">
        <v>436.49376156765999</v>
      </c>
      <c r="G2065">
        <v>15.402960743496999</v>
      </c>
      <c r="H2065">
        <v>44.788970331248002</v>
      </c>
      <c r="I2065">
        <v>3.9963391791856</v>
      </c>
      <c r="J2065">
        <v>0</v>
      </c>
      <c r="O2065" s="1">
        <f t="shared" si="320"/>
        <v>9.2504916390780991</v>
      </c>
      <c r="P2065" s="1">
        <f t="shared" si="321"/>
        <v>184.44201068417999</v>
      </c>
      <c r="Q2065" s="1">
        <f t="shared" si="322"/>
        <v>22749.17835201</v>
      </c>
      <c r="R2065" s="1">
        <f t="shared" si="323"/>
        <v>7.4016627647417002</v>
      </c>
      <c r="S2065" s="1">
        <f t="shared" si="324"/>
        <v>375.00832351538998</v>
      </c>
      <c r="T2065" s="1">
        <f t="shared" si="325"/>
        <v>436.49376156765999</v>
      </c>
      <c r="U2065" s="1">
        <f t="shared" si="326"/>
        <v>15.402960743496999</v>
      </c>
      <c r="V2065" s="1">
        <f t="shared" si="327"/>
        <v>44.788970331248002</v>
      </c>
      <c r="W2065" s="1">
        <f t="shared" si="328"/>
        <v>3.9963391791856</v>
      </c>
      <c r="X2065" s="1" t="str">
        <f t="shared" si="329"/>
        <v>TIDAK</v>
      </c>
    </row>
    <row r="2066" spans="1:24" x14ac:dyDescent="0.2">
      <c r="A2066">
        <v>9.6804747784706002</v>
      </c>
      <c r="B2066">
        <v>199.53166641444</v>
      </c>
      <c r="C2066">
        <v>32916.331477835003</v>
      </c>
      <c r="D2066">
        <v>6.1278043398825996</v>
      </c>
      <c r="F2066">
        <v>461.30009459854</v>
      </c>
      <c r="G2066">
        <v>16.109678257235</v>
      </c>
      <c r="H2066">
        <v>76.543838624683005</v>
      </c>
      <c r="I2066">
        <v>2.7958401297601001</v>
      </c>
      <c r="J2066">
        <v>0</v>
      </c>
      <c r="O2066" s="1">
        <f t="shared" si="320"/>
        <v>9.6804747784706002</v>
      </c>
      <c r="P2066" s="1">
        <f t="shared" si="321"/>
        <v>199.53166641444</v>
      </c>
      <c r="Q2066" s="1">
        <f t="shared" si="322"/>
        <v>32916.331477835003</v>
      </c>
      <c r="R2066" s="1">
        <f t="shared" si="323"/>
        <v>6.1278043398825996</v>
      </c>
      <c r="S2066" s="1">
        <f t="shared" si="324"/>
        <v>333.77577661081295</v>
      </c>
      <c r="T2066" s="1">
        <f t="shared" si="325"/>
        <v>461.30009459854</v>
      </c>
      <c r="U2066" s="1">
        <f t="shared" si="326"/>
        <v>16.109678257235</v>
      </c>
      <c r="V2066" s="1">
        <f t="shared" si="327"/>
        <v>76.543838624683005</v>
      </c>
      <c r="W2066" s="1">
        <f t="shared" si="328"/>
        <v>2.7958401297601001</v>
      </c>
      <c r="X2066" s="1" t="str">
        <f t="shared" si="329"/>
        <v>TIDAK</v>
      </c>
    </row>
    <row r="2067" spans="1:24" x14ac:dyDescent="0.2">
      <c r="B2067">
        <v>184.99373148993001</v>
      </c>
      <c r="C2067">
        <v>19764.627444973001</v>
      </c>
      <c r="D2067">
        <v>7.5050918827427999</v>
      </c>
      <c r="F2067">
        <v>293.47799814332001</v>
      </c>
      <c r="G2067">
        <v>12.934159501882</v>
      </c>
      <c r="I2067">
        <v>3.0179849706530999</v>
      </c>
      <c r="J2067">
        <v>0</v>
      </c>
      <c r="O2067" s="1">
        <f t="shared" si="320"/>
        <v>7.0807945042768186</v>
      </c>
      <c r="P2067" s="1">
        <f t="shared" si="321"/>
        <v>184.99373148993001</v>
      </c>
      <c r="Q2067" s="1">
        <f t="shared" si="322"/>
        <v>19764.627444973001</v>
      </c>
      <c r="R2067" s="1">
        <f t="shared" si="323"/>
        <v>7.5050918827427999</v>
      </c>
      <c r="S2067" s="1">
        <f t="shared" si="324"/>
        <v>333.77577661081295</v>
      </c>
      <c r="T2067" s="1">
        <f t="shared" si="325"/>
        <v>293.47799814332001</v>
      </c>
      <c r="U2067" s="1">
        <f t="shared" si="326"/>
        <v>12.934159501882</v>
      </c>
      <c r="V2067" s="1">
        <f t="shared" si="327"/>
        <v>66.396292946768057</v>
      </c>
      <c r="W2067" s="1">
        <f t="shared" si="328"/>
        <v>3.0179849706530999</v>
      </c>
      <c r="X2067" s="1" t="str">
        <f t="shared" si="329"/>
        <v>TIDAK</v>
      </c>
    </row>
    <row r="2068" spans="1:24" x14ac:dyDescent="0.2">
      <c r="A2068">
        <v>6.7412458208811001</v>
      </c>
      <c r="B2068">
        <v>196.83300109744999</v>
      </c>
      <c r="C2068">
        <v>23565.732710370001</v>
      </c>
      <c r="D2068">
        <v>7.5945840200383001</v>
      </c>
      <c r="E2068">
        <v>315.57460222571001</v>
      </c>
      <c r="F2068">
        <v>500.14289837745002</v>
      </c>
      <c r="G2068">
        <v>11.663073165167001</v>
      </c>
      <c r="H2068">
        <v>31.778483829860001</v>
      </c>
      <c r="I2068">
        <v>3.5009705738936998</v>
      </c>
      <c r="J2068">
        <v>0</v>
      </c>
      <c r="O2068" s="1">
        <f t="shared" si="320"/>
        <v>6.7412458208811001</v>
      </c>
      <c r="P2068" s="1">
        <f t="shared" si="321"/>
        <v>196.83300109744999</v>
      </c>
      <c r="Q2068" s="1">
        <f t="shared" si="322"/>
        <v>23565.732710370001</v>
      </c>
      <c r="R2068" s="1">
        <f t="shared" si="323"/>
        <v>7.5945840200383001</v>
      </c>
      <c r="S2068" s="1">
        <f t="shared" si="324"/>
        <v>315.57460222571001</v>
      </c>
      <c r="T2068" s="1">
        <f t="shared" si="325"/>
        <v>500.14289837745002</v>
      </c>
      <c r="U2068" s="1">
        <f t="shared" si="326"/>
        <v>11.663073165167001</v>
      </c>
      <c r="V2068" s="1">
        <f t="shared" si="327"/>
        <v>31.778483829860001</v>
      </c>
      <c r="W2068" s="1">
        <f t="shared" si="328"/>
        <v>3.5009705738936998</v>
      </c>
      <c r="X2068" s="1" t="str">
        <f t="shared" si="329"/>
        <v>TIDAK</v>
      </c>
    </row>
    <row r="2069" spans="1:24" x14ac:dyDescent="0.2">
      <c r="A2069">
        <v>6.8117022698953003</v>
      </c>
      <c r="B2069">
        <v>261.38956520810001</v>
      </c>
      <c r="C2069">
        <v>15149.489870972</v>
      </c>
      <c r="D2069">
        <v>7.0561071672968998</v>
      </c>
      <c r="F2069">
        <v>397.78711890266999</v>
      </c>
      <c r="G2069">
        <v>11.993515880124001</v>
      </c>
      <c r="H2069">
        <v>66.257649328816001</v>
      </c>
      <c r="I2069">
        <v>3.2750084075928001</v>
      </c>
      <c r="J2069">
        <v>0</v>
      </c>
      <c r="O2069" s="1">
        <f t="shared" si="320"/>
        <v>6.8117022698953003</v>
      </c>
      <c r="P2069" s="1">
        <f t="shared" si="321"/>
        <v>261.38956520810001</v>
      </c>
      <c r="Q2069" s="1">
        <f t="shared" si="322"/>
        <v>15149.489870972</v>
      </c>
      <c r="R2069" s="1">
        <f t="shared" si="323"/>
        <v>7.0561071672968998</v>
      </c>
      <c r="S2069" s="1">
        <f t="shared" si="324"/>
        <v>333.77577661081295</v>
      </c>
      <c r="T2069" s="1">
        <f t="shared" si="325"/>
        <v>397.78711890266999</v>
      </c>
      <c r="U2069" s="1">
        <f t="shared" si="326"/>
        <v>11.993515880124001</v>
      </c>
      <c r="V2069" s="1">
        <f t="shared" si="327"/>
        <v>66.257649328816001</v>
      </c>
      <c r="W2069" s="1">
        <f t="shared" si="328"/>
        <v>3.2750084075928001</v>
      </c>
      <c r="X2069" s="1" t="str">
        <f t="shared" si="329"/>
        <v>TIDAK</v>
      </c>
    </row>
    <row r="2070" spans="1:24" x14ac:dyDescent="0.2">
      <c r="A2070">
        <v>6.9669429618842997</v>
      </c>
      <c r="B2070">
        <v>222.89026501340999</v>
      </c>
      <c r="C2070">
        <v>25441.056122293001</v>
      </c>
      <c r="D2070">
        <v>7.3837832432313002</v>
      </c>
      <c r="F2070">
        <v>647.34993884196001</v>
      </c>
      <c r="G2070">
        <v>17.391282497995999</v>
      </c>
      <c r="H2070">
        <v>38.732646814963999</v>
      </c>
      <c r="I2070">
        <v>4.3569311328304998</v>
      </c>
      <c r="J2070">
        <v>0</v>
      </c>
      <c r="O2070" s="1">
        <f t="shared" si="320"/>
        <v>6.9669429618842997</v>
      </c>
      <c r="P2070" s="1">
        <f t="shared" si="321"/>
        <v>222.89026501340999</v>
      </c>
      <c r="Q2070" s="1">
        <f t="shared" si="322"/>
        <v>25441.056122293001</v>
      </c>
      <c r="R2070" s="1">
        <f t="shared" si="323"/>
        <v>7.3837832432313002</v>
      </c>
      <c r="S2070" s="1">
        <f t="shared" si="324"/>
        <v>333.77577661081295</v>
      </c>
      <c r="T2070" s="1">
        <f t="shared" si="325"/>
        <v>647.34993884196001</v>
      </c>
      <c r="U2070" s="1">
        <f t="shared" si="326"/>
        <v>17.391282497995999</v>
      </c>
      <c r="V2070" s="1">
        <f t="shared" si="327"/>
        <v>38.732646814963999</v>
      </c>
      <c r="W2070" s="1">
        <f t="shared" si="328"/>
        <v>4.3569311328304998</v>
      </c>
      <c r="X2070" s="1" t="str">
        <f t="shared" si="329"/>
        <v>TIDAK</v>
      </c>
    </row>
    <row r="2071" spans="1:24" x14ac:dyDescent="0.2">
      <c r="A2071">
        <v>7.4460890591173001</v>
      </c>
      <c r="B2071">
        <v>179.14683615806999</v>
      </c>
      <c r="C2071">
        <v>17763.310992827999</v>
      </c>
      <c r="D2071">
        <v>9.8765150486725997</v>
      </c>
      <c r="E2071">
        <v>328.45902212845999</v>
      </c>
      <c r="F2071">
        <v>364.13417337849</v>
      </c>
      <c r="G2071">
        <v>12.982491066870001</v>
      </c>
      <c r="H2071">
        <v>49.051240662565</v>
      </c>
      <c r="I2071">
        <v>2.9486574387124</v>
      </c>
      <c r="J2071">
        <v>0</v>
      </c>
      <c r="O2071" s="1">
        <f t="shared" si="320"/>
        <v>7.4460890591173001</v>
      </c>
      <c r="P2071" s="1">
        <f t="shared" si="321"/>
        <v>179.14683615806999</v>
      </c>
      <c r="Q2071" s="1">
        <f t="shared" si="322"/>
        <v>17763.310992827999</v>
      </c>
      <c r="R2071" s="1">
        <f t="shared" si="323"/>
        <v>9.8765150486725997</v>
      </c>
      <c r="S2071" s="1">
        <f t="shared" si="324"/>
        <v>328.45902212845999</v>
      </c>
      <c r="T2071" s="1">
        <f t="shared" si="325"/>
        <v>364.13417337849</v>
      </c>
      <c r="U2071" s="1">
        <f t="shared" si="326"/>
        <v>12.982491066870001</v>
      </c>
      <c r="V2071" s="1">
        <f t="shared" si="327"/>
        <v>49.051240662565</v>
      </c>
      <c r="W2071" s="1">
        <f t="shared" si="328"/>
        <v>2.9486574387124</v>
      </c>
      <c r="X2071" s="1" t="str">
        <f t="shared" si="329"/>
        <v>TIDAK</v>
      </c>
    </row>
    <row r="2072" spans="1:24" x14ac:dyDescent="0.2">
      <c r="A2072">
        <v>6.2106476062546001</v>
      </c>
      <c r="B2072">
        <v>192.21673841027999</v>
      </c>
      <c r="C2072">
        <v>19330.035764976001</v>
      </c>
      <c r="D2072">
        <v>8.7928860864162992</v>
      </c>
      <c r="F2072">
        <v>401.38326418806002</v>
      </c>
      <c r="G2072">
        <v>18.225492267406999</v>
      </c>
      <c r="H2072">
        <v>61.274215985776998</v>
      </c>
      <c r="I2072">
        <v>3.2121239798876</v>
      </c>
      <c r="J2072">
        <v>0</v>
      </c>
      <c r="O2072" s="1">
        <f t="shared" si="320"/>
        <v>6.2106476062546001</v>
      </c>
      <c r="P2072" s="1">
        <f t="shared" si="321"/>
        <v>192.21673841027999</v>
      </c>
      <c r="Q2072" s="1">
        <f t="shared" si="322"/>
        <v>19330.035764976001</v>
      </c>
      <c r="R2072" s="1">
        <f t="shared" si="323"/>
        <v>8.7928860864162992</v>
      </c>
      <c r="S2072" s="1">
        <f t="shared" si="324"/>
        <v>333.77577661081295</v>
      </c>
      <c r="T2072" s="1">
        <f t="shared" si="325"/>
        <v>401.38326418806002</v>
      </c>
      <c r="U2072" s="1">
        <f t="shared" si="326"/>
        <v>18.225492267406999</v>
      </c>
      <c r="V2072" s="1">
        <f t="shared" si="327"/>
        <v>61.274215985776998</v>
      </c>
      <c r="W2072" s="1">
        <f t="shared" si="328"/>
        <v>3.2121239798876</v>
      </c>
      <c r="X2072" s="1" t="str">
        <f t="shared" si="329"/>
        <v>TIDAK</v>
      </c>
    </row>
    <row r="2073" spans="1:24" x14ac:dyDescent="0.2">
      <c r="A2073">
        <v>7.3415471121709004</v>
      </c>
      <c r="B2073">
        <v>187.67240242359</v>
      </c>
      <c r="C2073">
        <v>21273.457066428</v>
      </c>
      <c r="D2073">
        <v>7.7840030631513999</v>
      </c>
      <c r="F2073">
        <v>332.08429338321002</v>
      </c>
      <c r="G2073">
        <v>16.842334088885</v>
      </c>
      <c r="H2073">
        <v>55.019151022098001</v>
      </c>
      <c r="I2073">
        <v>4.0256436957588004</v>
      </c>
      <c r="J2073">
        <v>0</v>
      </c>
      <c r="O2073" s="1">
        <f t="shared" si="320"/>
        <v>7.3415471121709004</v>
      </c>
      <c r="P2073" s="1">
        <f t="shared" si="321"/>
        <v>187.67240242359</v>
      </c>
      <c r="Q2073" s="1">
        <f t="shared" si="322"/>
        <v>21273.457066428</v>
      </c>
      <c r="R2073" s="1">
        <f t="shared" si="323"/>
        <v>7.7840030631513999</v>
      </c>
      <c r="S2073" s="1">
        <f t="shared" si="324"/>
        <v>333.77577661081295</v>
      </c>
      <c r="T2073" s="1">
        <f t="shared" si="325"/>
        <v>332.08429338321002</v>
      </c>
      <c r="U2073" s="1">
        <f t="shared" si="326"/>
        <v>16.842334088885</v>
      </c>
      <c r="V2073" s="1">
        <f t="shared" si="327"/>
        <v>55.019151022098001</v>
      </c>
      <c r="W2073" s="1">
        <f t="shared" si="328"/>
        <v>4.0256436957588004</v>
      </c>
      <c r="X2073" s="1" t="str">
        <f t="shared" si="329"/>
        <v>TIDAK</v>
      </c>
    </row>
    <row r="2074" spans="1:24" x14ac:dyDescent="0.2">
      <c r="A2074">
        <v>7.0513964258208004</v>
      </c>
      <c r="B2074">
        <v>187.41888264225</v>
      </c>
      <c r="C2074">
        <v>15423.387277636</v>
      </c>
      <c r="D2074">
        <v>8.8715237564315004</v>
      </c>
      <c r="E2074">
        <v>341.56267334347001</v>
      </c>
      <c r="F2074">
        <v>561.79076046562</v>
      </c>
      <c r="G2074">
        <v>14.28060670386</v>
      </c>
      <c r="I2074">
        <v>3.1720911140621002</v>
      </c>
      <c r="J2074">
        <v>0</v>
      </c>
      <c r="O2074" s="1">
        <f t="shared" si="320"/>
        <v>7.0513964258208004</v>
      </c>
      <c r="P2074" s="1">
        <f t="shared" si="321"/>
        <v>187.41888264225</v>
      </c>
      <c r="Q2074" s="1">
        <f t="shared" si="322"/>
        <v>15423.387277636</v>
      </c>
      <c r="R2074" s="1">
        <f t="shared" si="323"/>
        <v>8.8715237564315004</v>
      </c>
      <c r="S2074" s="1">
        <f t="shared" si="324"/>
        <v>341.56267334347001</v>
      </c>
      <c r="T2074" s="1">
        <f t="shared" si="325"/>
        <v>561.79076046562</v>
      </c>
      <c r="U2074" s="1">
        <f t="shared" si="326"/>
        <v>14.28060670386</v>
      </c>
      <c r="V2074" s="1">
        <f t="shared" si="327"/>
        <v>66.396292946768057</v>
      </c>
      <c r="W2074" s="1">
        <f t="shared" si="328"/>
        <v>3.1720911140621002</v>
      </c>
      <c r="X2074" s="1" t="str">
        <f t="shared" si="329"/>
        <v>TIDAK</v>
      </c>
    </row>
    <row r="2075" spans="1:24" x14ac:dyDescent="0.2">
      <c r="A2075">
        <v>6.6426139095782997</v>
      </c>
      <c r="B2075">
        <v>226.52783194424001</v>
      </c>
      <c r="C2075">
        <v>13730.259117125001</v>
      </c>
      <c r="D2075">
        <v>9.0607669555813004</v>
      </c>
      <c r="E2075">
        <v>257.45948112401999</v>
      </c>
      <c r="F2075">
        <v>275.07171225335998</v>
      </c>
      <c r="G2075">
        <v>12.77922980576</v>
      </c>
      <c r="I2075">
        <v>3.8077207988214998</v>
      </c>
      <c r="J2075">
        <v>0</v>
      </c>
      <c r="O2075" s="1">
        <f t="shared" si="320"/>
        <v>6.6426139095782997</v>
      </c>
      <c r="P2075" s="1">
        <f t="shared" si="321"/>
        <v>226.52783194424001</v>
      </c>
      <c r="Q2075" s="1">
        <f t="shared" si="322"/>
        <v>13730.259117125001</v>
      </c>
      <c r="R2075" s="1">
        <f t="shared" si="323"/>
        <v>9.0607669555813004</v>
      </c>
      <c r="S2075" s="1">
        <f t="shared" si="324"/>
        <v>257.45948112401999</v>
      </c>
      <c r="T2075" s="1">
        <f t="shared" si="325"/>
        <v>275.07171225335998</v>
      </c>
      <c r="U2075" s="1">
        <f t="shared" si="326"/>
        <v>12.77922980576</v>
      </c>
      <c r="V2075" s="1">
        <f t="shared" si="327"/>
        <v>66.396292946768057</v>
      </c>
      <c r="W2075" s="1">
        <f t="shared" si="328"/>
        <v>3.8077207988214998</v>
      </c>
      <c r="X2075" s="1" t="str">
        <f t="shared" si="329"/>
        <v>TIDAK</v>
      </c>
    </row>
    <row r="2076" spans="1:24" x14ac:dyDescent="0.2">
      <c r="A2076">
        <v>10.146290479832</v>
      </c>
      <c r="B2076">
        <v>242.15173392008001</v>
      </c>
      <c r="C2076">
        <v>24649.674747894001</v>
      </c>
      <c r="D2076">
        <v>4.8033725045463997</v>
      </c>
      <c r="E2076">
        <v>347.06972464286002</v>
      </c>
      <c r="F2076">
        <v>348.48403909405999</v>
      </c>
      <c r="G2076">
        <v>17.614798942423</v>
      </c>
      <c r="H2076">
        <v>73.00154535934</v>
      </c>
      <c r="I2076">
        <v>4.4815523634972996</v>
      </c>
      <c r="J2076">
        <v>0</v>
      </c>
      <c r="O2076" s="1">
        <f t="shared" si="320"/>
        <v>10.146290479832</v>
      </c>
      <c r="P2076" s="1">
        <f t="shared" si="321"/>
        <v>242.15173392008001</v>
      </c>
      <c r="Q2076" s="1">
        <f t="shared" si="322"/>
        <v>24649.674747894001</v>
      </c>
      <c r="R2076" s="1">
        <f t="shared" si="323"/>
        <v>4.8033725045463997</v>
      </c>
      <c r="S2076" s="1">
        <f t="shared" si="324"/>
        <v>347.06972464286002</v>
      </c>
      <c r="T2076" s="1">
        <f t="shared" si="325"/>
        <v>348.48403909405999</v>
      </c>
      <c r="U2076" s="1">
        <f t="shared" si="326"/>
        <v>17.614798942423</v>
      </c>
      <c r="V2076" s="1">
        <f t="shared" si="327"/>
        <v>73.00154535934</v>
      </c>
      <c r="W2076" s="1">
        <f t="shared" si="328"/>
        <v>4.4815523634972996</v>
      </c>
      <c r="X2076" s="1" t="str">
        <f t="shared" si="329"/>
        <v>TIDAK</v>
      </c>
    </row>
    <row r="2077" spans="1:24" x14ac:dyDescent="0.2">
      <c r="A2077">
        <v>14</v>
      </c>
      <c r="B2077">
        <v>235.67745759490001</v>
      </c>
      <c r="C2077">
        <v>24008.992039567001</v>
      </c>
      <c r="D2077">
        <v>5.6350290283840998</v>
      </c>
      <c r="E2077">
        <v>381.09771140613998</v>
      </c>
      <c r="F2077">
        <v>460.74526726991002</v>
      </c>
      <c r="G2077">
        <v>13.452537517388</v>
      </c>
      <c r="H2077">
        <v>72.859467697312994</v>
      </c>
      <c r="I2077">
        <v>3.1709938738083001</v>
      </c>
      <c r="J2077">
        <v>0</v>
      </c>
      <c r="O2077" s="1">
        <f t="shared" si="320"/>
        <v>14</v>
      </c>
      <c r="P2077" s="1">
        <f t="shared" si="321"/>
        <v>235.67745759490001</v>
      </c>
      <c r="Q2077" s="1">
        <f t="shared" si="322"/>
        <v>24008.992039567001</v>
      </c>
      <c r="R2077" s="1">
        <f t="shared" si="323"/>
        <v>5.6350290283840998</v>
      </c>
      <c r="S2077" s="1">
        <f t="shared" si="324"/>
        <v>381.09771140613998</v>
      </c>
      <c r="T2077" s="1">
        <f t="shared" si="325"/>
        <v>460.74526726991002</v>
      </c>
      <c r="U2077" s="1">
        <f t="shared" si="326"/>
        <v>13.452537517388</v>
      </c>
      <c r="V2077" s="1">
        <f t="shared" si="327"/>
        <v>72.859467697312994</v>
      </c>
      <c r="W2077" s="1">
        <f t="shared" si="328"/>
        <v>3.1709938738083001</v>
      </c>
      <c r="X2077" s="1" t="str">
        <f t="shared" si="329"/>
        <v>TIDAK</v>
      </c>
    </row>
    <row r="2078" spans="1:24" x14ac:dyDescent="0.2">
      <c r="A2078">
        <v>8.4695372997594003</v>
      </c>
      <c r="B2078">
        <v>128.62007905441999</v>
      </c>
      <c r="C2078">
        <v>15273.049287387001</v>
      </c>
      <c r="D2078">
        <v>10.725523601983999</v>
      </c>
      <c r="F2078">
        <v>553.34626018174004</v>
      </c>
      <c r="G2078">
        <v>16.930868218048001</v>
      </c>
      <c r="H2078">
        <v>69.736688129189005</v>
      </c>
      <c r="I2078">
        <v>4.1495532982565999</v>
      </c>
      <c r="J2078">
        <v>0</v>
      </c>
      <c r="O2078" s="1">
        <f t="shared" si="320"/>
        <v>8.4695372997594003</v>
      </c>
      <c r="P2078" s="1">
        <f t="shared" si="321"/>
        <v>128.62007905441999</v>
      </c>
      <c r="Q2078" s="1">
        <f t="shared" si="322"/>
        <v>15273.049287387001</v>
      </c>
      <c r="R2078" s="1">
        <f t="shared" si="323"/>
        <v>10.725523601983999</v>
      </c>
      <c r="S2078" s="1">
        <f t="shared" si="324"/>
        <v>333.77577661081295</v>
      </c>
      <c r="T2078" s="1">
        <f t="shared" si="325"/>
        <v>553.34626018174004</v>
      </c>
      <c r="U2078" s="1">
        <f t="shared" si="326"/>
        <v>16.930868218048001</v>
      </c>
      <c r="V2078" s="1">
        <f t="shared" si="327"/>
        <v>69.736688129189005</v>
      </c>
      <c r="W2078" s="1">
        <f t="shared" si="328"/>
        <v>4.1495532982565999</v>
      </c>
      <c r="X2078" s="1" t="str">
        <f t="shared" si="329"/>
        <v>TIDAK</v>
      </c>
    </row>
    <row r="2079" spans="1:24" x14ac:dyDescent="0.2">
      <c r="A2079">
        <v>6.0432120706478001</v>
      </c>
      <c r="B2079">
        <v>151.14832194256999</v>
      </c>
      <c r="C2079">
        <v>24207.081673346001</v>
      </c>
      <c r="D2079">
        <v>8.4140718584538003</v>
      </c>
      <c r="F2079">
        <v>410.90928893201999</v>
      </c>
      <c r="G2079">
        <v>10.085050117572001</v>
      </c>
      <c r="H2079">
        <v>107.58596693376001</v>
      </c>
      <c r="I2079">
        <v>4.1967264963439996</v>
      </c>
      <c r="J2079">
        <v>0</v>
      </c>
      <c r="O2079" s="1">
        <f t="shared" si="320"/>
        <v>6.0432120706478001</v>
      </c>
      <c r="P2079" s="1">
        <f t="shared" si="321"/>
        <v>151.14832194256999</v>
      </c>
      <c r="Q2079" s="1">
        <f t="shared" si="322"/>
        <v>24207.081673346001</v>
      </c>
      <c r="R2079" s="1">
        <f t="shared" si="323"/>
        <v>8.4140718584538003</v>
      </c>
      <c r="S2079" s="1">
        <f t="shared" si="324"/>
        <v>333.77577661081295</v>
      </c>
      <c r="T2079" s="1">
        <f t="shared" si="325"/>
        <v>410.90928893201999</v>
      </c>
      <c r="U2079" s="1">
        <f t="shared" si="326"/>
        <v>10.085050117572001</v>
      </c>
      <c r="V2079" s="1">
        <f t="shared" si="327"/>
        <v>107.58596693376001</v>
      </c>
      <c r="W2079" s="1">
        <f t="shared" si="328"/>
        <v>4.1967264963439996</v>
      </c>
      <c r="X2079" s="1" t="str">
        <f t="shared" si="329"/>
        <v>TIDAK</v>
      </c>
    </row>
    <row r="2080" spans="1:24" x14ac:dyDescent="0.2">
      <c r="A2080">
        <v>5.8411188395510001</v>
      </c>
      <c r="B2080">
        <v>194.61689394551999</v>
      </c>
      <c r="C2080">
        <v>17721.959557255999</v>
      </c>
      <c r="D2080">
        <v>5.6462969620883001</v>
      </c>
      <c r="E2080">
        <v>410.35867299812003</v>
      </c>
      <c r="F2080">
        <v>622.96357477024003</v>
      </c>
      <c r="G2080">
        <v>17.629540701911999</v>
      </c>
      <c r="H2080">
        <v>93.070690677046002</v>
      </c>
      <c r="I2080">
        <v>4.2375604178913999</v>
      </c>
      <c r="J2080">
        <v>0</v>
      </c>
      <c r="O2080" s="1">
        <f t="shared" si="320"/>
        <v>5.8411188395510001</v>
      </c>
      <c r="P2080" s="1">
        <f t="shared" si="321"/>
        <v>194.61689394551999</v>
      </c>
      <c r="Q2080" s="1">
        <f t="shared" si="322"/>
        <v>17721.959557255999</v>
      </c>
      <c r="R2080" s="1">
        <f t="shared" si="323"/>
        <v>5.6462969620883001</v>
      </c>
      <c r="S2080" s="1">
        <f t="shared" si="324"/>
        <v>410.35867299812003</v>
      </c>
      <c r="T2080" s="1">
        <f t="shared" si="325"/>
        <v>622.96357477024003</v>
      </c>
      <c r="U2080" s="1">
        <f t="shared" si="326"/>
        <v>17.629540701911999</v>
      </c>
      <c r="V2080" s="1">
        <f t="shared" si="327"/>
        <v>93.070690677046002</v>
      </c>
      <c r="W2080" s="1">
        <f t="shared" si="328"/>
        <v>4.2375604178913999</v>
      </c>
      <c r="X2080" s="1" t="str">
        <f t="shared" si="329"/>
        <v>TIDAK</v>
      </c>
    </row>
    <row r="2081" spans="1:24" x14ac:dyDescent="0.2">
      <c r="A2081">
        <v>8.1146654258548008</v>
      </c>
      <c r="B2081">
        <v>236.49327465414001</v>
      </c>
      <c r="C2081">
        <v>26631.212874228</v>
      </c>
      <c r="D2081">
        <v>6.2667816824978004</v>
      </c>
      <c r="E2081">
        <v>275.09086985677999</v>
      </c>
      <c r="F2081">
        <v>496.98979163057999</v>
      </c>
      <c r="G2081">
        <v>18.588534243573999</v>
      </c>
      <c r="H2081">
        <v>58.313345387409001</v>
      </c>
      <c r="I2081">
        <v>2.6545944901639</v>
      </c>
      <c r="J2081">
        <v>0</v>
      </c>
      <c r="O2081" s="1">
        <f t="shared" si="320"/>
        <v>8.1146654258548008</v>
      </c>
      <c r="P2081" s="1">
        <f t="shared" si="321"/>
        <v>236.49327465414001</v>
      </c>
      <c r="Q2081" s="1">
        <f t="shared" si="322"/>
        <v>26631.212874228</v>
      </c>
      <c r="R2081" s="1">
        <f t="shared" si="323"/>
        <v>6.2667816824978004</v>
      </c>
      <c r="S2081" s="1">
        <f t="shared" si="324"/>
        <v>275.09086985677999</v>
      </c>
      <c r="T2081" s="1">
        <f t="shared" si="325"/>
        <v>496.98979163057999</v>
      </c>
      <c r="U2081" s="1">
        <f t="shared" si="326"/>
        <v>18.588534243573999</v>
      </c>
      <c r="V2081" s="1">
        <f t="shared" si="327"/>
        <v>58.313345387409001</v>
      </c>
      <c r="W2081" s="1">
        <f t="shared" si="328"/>
        <v>2.6545944901639</v>
      </c>
      <c r="X2081" s="1" t="str">
        <f t="shared" si="329"/>
        <v>TIDAK</v>
      </c>
    </row>
    <row r="2082" spans="1:24" x14ac:dyDescent="0.2">
      <c r="A2082">
        <v>5.5851169983529996</v>
      </c>
      <c r="B2082">
        <v>143.50541302107999</v>
      </c>
      <c r="C2082">
        <v>22234.696737521001</v>
      </c>
      <c r="D2082">
        <v>9.2528524640627996</v>
      </c>
      <c r="E2082">
        <v>368.38746450927999</v>
      </c>
      <c r="F2082">
        <v>437.12466461807003</v>
      </c>
      <c r="G2082">
        <v>11.575215262485999</v>
      </c>
      <c r="H2082">
        <v>52.424378366747</v>
      </c>
      <c r="I2082">
        <v>4.1483429553419002</v>
      </c>
      <c r="J2082">
        <v>0</v>
      </c>
      <c r="O2082" s="1">
        <f t="shared" si="320"/>
        <v>5.5851169983529996</v>
      </c>
      <c r="P2082" s="1">
        <f t="shared" si="321"/>
        <v>143.50541302107999</v>
      </c>
      <c r="Q2082" s="1">
        <f t="shared" si="322"/>
        <v>22234.696737521001</v>
      </c>
      <c r="R2082" s="1">
        <f t="shared" si="323"/>
        <v>9.2528524640627996</v>
      </c>
      <c r="S2082" s="1">
        <f t="shared" si="324"/>
        <v>368.38746450927999</v>
      </c>
      <c r="T2082" s="1">
        <f t="shared" si="325"/>
        <v>437.12466461807003</v>
      </c>
      <c r="U2082" s="1">
        <f t="shared" si="326"/>
        <v>11.575215262485999</v>
      </c>
      <c r="V2082" s="1">
        <f t="shared" si="327"/>
        <v>52.424378366747</v>
      </c>
      <c r="W2082" s="1">
        <f t="shared" si="328"/>
        <v>4.1483429553419002</v>
      </c>
      <c r="X2082" s="1" t="str">
        <f t="shared" si="329"/>
        <v>TIDAK</v>
      </c>
    </row>
    <row r="2083" spans="1:24" x14ac:dyDescent="0.2">
      <c r="A2083">
        <v>5.9039935008519997</v>
      </c>
      <c r="B2083">
        <v>196.27472582215</v>
      </c>
      <c r="C2083">
        <v>19399.221972077001</v>
      </c>
      <c r="D2083">
        <v>7.6418945235363003</v>
      </c>
      <c r="E2083">
        <v>328.26927214784001</v>
      </c>
      <c r="F2083">
        <v>324.04568075483002</v>
      </c>
      <c r="G2083">
        <v>18.505372282338001</v>
      </c>
      <c r="H2083">
        <v>77.157801593962006</v>
      </c>
      <c r="I2083">
        <v>3.8200212158903</v>
      </c>
      <c r="J2083">
        <v>0</v>
      </c>
      <c r="O2083" s="1">
        <f t="shared" si="320"/>
        <v>5.9039935008519997</v>
      </c>
      <c r="P2083" s="1">
        <f t="shared" si="321"/>
        <v>196.27472582215</v>
      </c>
      <c r="Q2083" s="1">
        <f t="shared" si="322"/>
        <v>19399.221972077001</v>
      </c>
      <c r="R2083" s="1">
        <f t="shared" si="323"/>
        <v>7.6418945235363003</v>
      </c>
      <c r="S2083" s="1">
        <f t="shared" si="324"/>
        <v>328.26927214784001</v>
      </c>
      <c r="T2083" s="1">
        <f t="shared" si="325"/>
        <v>324.04568075483002</v>
      </c>
      <c r="U2083" s="1">
        <f t="shared" si="326"/>
        <v>18.505372282338001</v>
      </c>
      <c r="V2083" s="1">
        <f t="shared" si="327"/>
        <v>77.157801593962006</v>
      </c>
      <c r="W2083" s="1">
        <f t="shared" si="328"/>
        <v>3.8200212158903</v>
      </c>
      <c r="X2083" s="1" t="str">
        <f t="shared" si="329"/>
        <v>TIDAK</v>
      </c>
    </row>
    <row r="2084" spans="1:24" x14ac:dyDescent="0.2">
      <c r="A2084">
        <v>10.284126084142001</v>
      </c>
      <c r="B2084">
        <v>249.32419867367</v>
      </c>
      <c r="C2084">
        <v>23259.012448971</v>
      </c>
      <c r="D2084">
        <v>3.3312659575739998</v>
      </c>
      <c r="E2084">
        <v>284.40591310987003</v>
      </c>
      <c r="F2084">
        <v>468.86626386358</v>
      </c>
      <c r="G2084">
        <v>5.1884664553875997</v>
      </c>
      <c r="H2084">
        <v>67.622616192283004</v>
      </c>
      <c r="I2084">
        <v>2.8446327407159</v>
      </c>
      <c r="J2084">
        <v>0</v>
      </c>
      <c r="O2084" s="1">
        <f t="shared" si="320"/>
        <v>10.284126084142001</v>
      </c>
      <c r="P2084" s="1">
        <f t="shared" si="321"/>
        <v>249.32419867367</v>
      </c>
      <c r="Q2084" s="1">
        <f t="shared" si="322"/>
        <v>23259.012448971</v>
      </c>
      <c r="R2084" s="1">
        <f t="shared" si="323"/>
        <v>3.3312659575739998</v>
      </c>
      <c r="S2084" s="1">
        <f t="shared" si="324"/>
        <v>284.40591310987003</v>
      </c>
      <c r="T2084" s="1">
        <f t="shared" si="325"/>
        <v>468.86626386358</v>
      </c>
      <c r="U2084" s="1">
        <f t="shared" si="326"/>
        <v>5.1884664553875997</v>
      </c>
      <c r="V2084" s="1">
        <f t="shared" si="327"/>
        <v>67.622616192283004</v>
      </c>
      <c r="W2084" s="1">
        <f t="shared" si="328"/>
        <v>2.8446327407159</v>
      </c>
      <c r="X2084" s="1" t="str">
        <f t="shared" si="329"/>
        <v>TIDAK</v>
      </c>
    </row>
    <row r="2085" spans="1:24" x14ac:dyDescent="0.2">
      <c r="A2085">
        <v>9.5782267203576001</v>
      </c>
      <c r="B2085">
        <v>205.74874230699001</v>
      </c>
      <c r="C2085">
        <v>33080.588825450002</v>
      </c>
      <c r="D2085">
        <v>5.6598479291575003</v>
      </c>
      <c r="E2085">
        <v>356.69830078911002</v>
      </c>
      <c r="F2085">
        <v>333.06991105801001</v>
      </c>
      <c r="G2085">
        <v>16.984961425114999</v>
      </c>
      <c r="H2085">
        <v>68.906088029290999</v>
      </c>
      <c r="I2085">
        <v>3.4192387618672</v>
      </c>
      <c r="J2085">
        <v>0</v>
      </c>
      <c r="O2085" s="1">
        <f t="shared" si="320"/>
        <v>9.5782267203576001</v>
      </c>
      <c r="P2085" s="1">
        <f t="shared" si="321"/>
        <v>205.74874230699001</v>
      </c>
      <c r="Q2085" s="1">
        <f t="shared" si="322"/>
        <v>33080.588825450002</v>
      </c>
      <c r="R2085" s="1">
        <f t="shared" si="323"/>
        <v>5.6598479291575003</v>
      </c>
      <c r="S2085" s="1">
        <f t="shared" si="324"/>
        <v>356.69830078911002</v>
      </c>
      <c r="T2085" s="1">
        <f t="shared" si="325"/>
        <v>333.06991105801001</v>
      </c>
      <c r="U2085" s="1">
        <f t="shared" si="326"/>
        <v>16.984961425114999</v>
      </c>
      <c r="V2085" s="1">
        <f t="shared" si="327"/>
        <v>68.906088029290999</v>
      </c>
      <c r="W2085" s="1">
        <f t="shared" si="328"/>
        <v>3.4192387618672</v>
      </c>
      <c r="X2085" s="1" t="str">
        <f t="shared" si="329"/>
        <v>TIDAK</v>
      </c>
    </row>
    <row r="2086" spans="1:24" x14ac:dyDescent="0.2">
      <c r="A2086">
        <v>7.0948308339982002</v>
      </c>
      <c r="B2086">
        <v>139.90686639322999</v>
      </c>
      <c r="C2086">
        <v>18975.643494999</v>
      </c>
      <c r="D2086">
        <v>7.5719514078600998</v>
      </c>
      <c r="E2086">
        <v>423.04597376725002</v>
      </c>
      <c r="F2086">
        <v>528.26652346014998</v>
      </c>
      <c r="G2086">
        <v>18.556176608436001</v>
      </c>
      <c r="H2086">
        <v>68.648581686894005</v>
      </c>
      <c r="I2086">
        <v>3.6284596289571001</v>
      </c>
      <c r="J2086">
        <v>0</v>
      </c>
      <c r="O2086" s="1">
        <f t="shared" si="320"/>
        <v>7.0948308339982002</v>
      </c>
      <c r="P2086" s="1">
        <f t="shared" si="321"/>
        <v>139.90686639322999</v>
      </c>
      <c r="Q2086" s="1">
        <f t="shared" si="322"/>
        <v>18975.643494999</v>
      </c>
      <c r="R2086" s="1">
        <f t="shared" si="323"/>
        <v>7.5719514078600998</v>
      </c>
      <c r="S2086" s="1">
        <f t="shared" si="324"/>
        <v>423.04597376725002</v>
      </c>
      <c r="T2086" s="1">
        <f t="shared" si="325"/>
        <v>528.26652346014998</v>
      </c>
      <c r="U2086" s="1">
        <f t="shared" si="326"/>
        <v>18.556176608436001</v>
      </c>
      <c r="V2086" s="1">
        <f t="shared" si="327"/>
        <v>68.648581686894005</v>
      </c>
      <c r="W2086" s="1">
        <f t="shared" si="328"/>
        <v>3.6284596289571001</v>
      </c>
      <c r="X2086" s="1" t="str">
        <f t="shared" si="329"/>
        <v>TIDAK</v>
      </c>
    </row>
    <row r="2087" spans="1:24" x14ac:dyDescent="0.2">
      <c r="B2087">
        <v>210.74470824548999</v>
      </c>
      <c r="C2087">
        <v>12229.298483672001</v>
      </c>
      <c r="D2087">
        <v>6.9509809555249999</v>
      </c>
      <c r="E2087">
        <v>387.38882593617001</v>
      </c>
      <c r="F2087">
        <v>422.02707162642002</v>
      </c>
      <c r="G2087">
        <v>14.680843785197</v>
      </c>
      <c r="H2087">
        <v>77.322329692113001</v>
      </c>
      <c r="I2087">
        <v>2.5167691199719</v>
      </c>
      <c r="J2087">
        <v>0</v>
      </c>
      <c r="O2087" s="1">
        <f t="shared" si="320"/>
        <v>7.0807945042768186</v>
      </c>
      <c r="P2087" s="1">
        <f t="shared" si="321"/>
        <v>210.74470824548999</v>
      </c>
      <c r="Q2087" s="1">
        <f t="shared" si="322"/>
        <v>12229.298483672001</v>
      </c>
      <c r="R2087" s="1">
        <f t="shared" si="323"/>
        <v>6.9509809555249999</v>
      </c>
      <c r="S2087" s="1">
        <f t="shared" si="324"/>
        <v>387.38882593617001</v>
      </c>
      <c r="T2087" s="1">
        <f t="shared" si="325"/>
        <v>422.02707162642002</v>
      </c>
      <c r="U2087" s="1">
        <f t="shared" si="326"/>
        <v>14.680843785197</v>
      </c>
      <c r="V2087" s="1">
        <f t="shared" si="327"/>
        <v>77.322329692113001</v>
      </c>
      <c r="W2087" s="1">
        <f t="shared" si="328"/>
        <v>2.5167691199719</v>
      </c>
      <c r="X2087" s="1" t="str">
        <f t="shared" si="329"/>
        <v>TIDAK</v>
      </c>
    </row>
    <row r="2088" spans="1:24" x14ac:dyDescent="0.2">
      <c r="A2088">
        <v>9.6872600278601997</v>
      </c>
      <c r="B2088">
        <v>190.16286912485</v>
      </c>
      <c r="C2088">
        <v>18752.576402797</v>
      </c>
      <c r="D2088">
        <v>7.0730065911278004</v>
      </c>
      <c r="F2088">
        <v>461.07020926238999</v>
      </c>
      <c r="G2088">
        <v>9.1068731646063998</v>
      </c>
      <c r="H2088">
        <v>64.228248712292995</v>
      </c>
      <c r="I2088">
        <v>3.0858354670467998</v>
      </c>
      <c r="J2088">
        <v>0</v>
      </c>
      <c r="O2088" s="1">
        <f t="shared" si="320"/>
        <v>9.6872600278601997</v>
      </c>
      <c r="P2088" s="1">
        <f t="shared" si="321"/>
        <v>190.16286912485</v>
      </c>
      <c r="Q2088" s="1">
        <f t="shared" si="322"/>
        <v>18752.576402797</v>
      </c>
      <c r="R2088" s="1">
        <f t="shared" si="323"/>
        <v>7.0730065911278004</v>
      </c>
      <c r="S2088" s="1">
        <f t="shared" si="324"/>
        <v>333.77577661081295</v>
      </c>
      <c r="T2088" s="1">
        <f t="shared" si="325"/>
        <v>461.07020926238999</v>
      </c>
      <c r="U2088" s="1">
        <f t="shared" si="326"/>
        <v>9.1068731646063998</v>
      </c>
      <c r="V2088" s="1">
        <f t="shared" si="327"/>
        <v>64.228248712292995</v>
      </c>
      <c r="W2088" s="1">
        <f t="shared" si="328"/>
        <v>3.0858354670467998</v>
      </c>
      <c r="X2088" s="1" t="str">
        <f t="shared" si="329"/>
        <v>TIDAK</v>
      </c>
    </row>
    <row r="2089" spans="1:24" x14ac:dyDescent="0.2">
      <c r="A2089">
        <v>6.5274405895332004</v>
      </c>
      <c r="B2089">
        <v>181.07299536808</v>
      </c>
      <c r="C2089">
        <v>22444.081777398998</v>
      </c>
      <c r="D2089">
        <v>10.474976873227</v>
      </c>
      <c r="E2089">
        <v>271.86279225469002</v>
      </c>
      <c r="F2089">
        <v>351.06378758695001</v>
      </c>
      <c r="G2089">
        <v>11.996365138773999</v>
      </c>
      <c r="I2089">
        <v>3.5671805167088002</v>
      </c>
      <c r="J2089">
        <v>0</v>
      </c>
      <c r="O2089" s="1">
        <f t="shared" si="320"/>
        <v>6.5274405895332004</v>
      </c>
      <c r="P2089" s="1">
        <f t="shared" si="321"/>
        <v>181.07299536808</v>
      </c>
      <c r="Q2089" s="1">
        <f t="shared" si="322"/>
        <v>22444.081777398998</v>
      </c>
      <c r="R2089" s="1">
        <f t="shared" si="323"/>
        <v>10.474976873227</v>
      </c>
      <c r="S2089" s="1">
        <f t="shared" si="324"/>
        <v>271.86279225469002</v>
      </c>
      <c r="T2089" s="1">
        <f t="shared" si="325"/>
        <v>351.06378758695001</v>
      </c>
      <c r="U2089" s="1">
        <f t="shared" si="326"/>
        <v>11.996365138773999</v>
      </c>
      <c r="V2089" s="1">
        <f t="shared" si="327"/>
        <v>66.396292946768057</v>
      </c>
      <c r="W2089" s="1">
        <f t="shared" si="328"/>
        <v>3.5671805167088002</v>
      </c>
      <c r="X2089" s="1" t="str">
        <f t="shared" si="329"/>
        <v>TIDAK</v>
      </c>
    </row>
    <row r="2090" spans="1:24" x14ac:dyDescent="0.2">
      <c r="B2090">
        <v>193.62948626892</v>
      </c>
      <c r="C2090">
        <v>18753.211763658001</v>
      </c>
      <c r="D2090">
        <v>8.6850116690046004</v>
      </c>
      <c r="E2090">
        <v>327.34063810037998</v>
      </c>
      <c r="F2090">
        <v>478.10269276567999</v>
      </c>
      <c r="G2090">
        <v>13.172901550882001</v>
      </c>
      <c r="H2090">
        <v>52.673957532548997</v>
      </c>
      <c r="I2090">
        <v>2.3734376939286999</v>
      </c>
      <c r="J2090">
        <v>0</v>
      </c>
      <c r="O2090" s="1">
        <f t="shared" si="320"/>
        <v>7.0807945042768186</v>
      </c>
      <c r="P2090" s="1">
        <f t="shared" si="321"/>
        <v>193.62948626892</v>
      </c>
      <c r="Q2090" s="1">
        <f t="shared" si="322"/>
        <v>18753.211763658001</v>
      </c>
      <c r="R2090" s="1">
        <f t="shared" si="323"/>
        <v>8.6850116690046004</v>
      </c>
      <c r="S2090" s="1">
        <f t="shared" si="324"/>
        <v>327.34063810037998</v>
      </c>
      <c r="T2090" s="1">
        <f t="shared" si="325"/>
        <v>478.10269276567999</v>
      </c>
      <c r="U2090" s="1">
        <f t="shared" si="326"/>
        <v>13.172901550882001</v>
      </c>
      <c r="V2090" s="1">
        <f t="shared" si="327"/>
        <v>52.673957532548997</v>
      </c>
      <c r="W2090" s="1">
        <f t="shared" si="328"/>
        <v>2.3734376939286999</v>
      </c>
      <c r="X2090" s="1" t="str">
        <f t="shared" si="329"/>
        <v>TIDAK</v>
      </c>
    </row>
    <row r="2091" spans="1:24" x14ac:dyDescent="0.2">
      <c r="A2091">
        <v>7.7447725523560997</v>
      </c>
      <c r="B2091">
        <v>208.92034044835</v>
      </c>
      <c r="C2091">
        <v>27648.15965342</v>
      </c>
      <c r="D2091">
        <v>5.6225722903479998</v>
      </c>
      <c r="E2091">
        <v>332.82379888301</v>
      </c>
      <c r="F2091">
        <v>397.05747364178001</v>
      </c>
      <c r="G2091">
        <v>12.486191756375</v>
      </c>
      <c r="H2091">
        <v>73.184556812924001</v>
      </c>
      <c r="I2091">
        <v>5.0163211989971996</v>
      </c>
      <c r="J2091">
        <v>0</v>
      </c>
      <c r="O2091" s="1">
        <f t="shared" si="320"/>
        <v>7.7447725523560997</v>
      </c>
      <c r="P2091" s="1">
        <f t="shared" si="321"/>
        <v>208.92034044835</v>
      </c>
      <c r="Q2091" s="1">
        <f t="shared" si="322"/>
        <v>27648.15965342</v>
      </c>
      <c r="R2091" s="1">
        <f t="shared" si="323"/>
        <v>5.6225722903479998</v>
      </c>
      <c r="S2091" s="1">
        <f t="shared" si="324"/>
        <v>332.82379888301</v>
      </c>
      <c r="T2091" s="1">
        <f t="shared" si="325"/>
        <v>397.05747364178001</v>
      </c>
      <c r="U2091" s="1">
        <f t="shared" si="326"/>
        <v>12.486191756375</v>
      </c>
      <c r="V2091" s="1">
        <f t="shared" si="327"/>
        <v>73.184556812924001</v>
      </c>
      <c r="W2091" s="1">
        <f t="shared" si="328"/>
        <v>5.0163211989971996</v>
      </c>
      <c r="X2091" s="1" t="str">
        <f t="shared" si="329"/>
        <v>TIDAK</v>
      </c>
    </row>
    <row r="2092" spans="1:24" x14ac:dyDescent="0.2">
      <c r="A2092">
        <v>8.2892242702179999</v>
      </c>
      <c r="B2092">
        <v>191.85880507632001</v>
      </c>
      <c r="C2092">
        <v>22526.279753204999</v>
      </c>
      <c r="D2092">
        <v>7.9791547546974</v>
      </c>
      <c r="F2092">
        <v>292.86081668296998</v>
      </c>
      <c r="G2092">
        <v>18.003678678623999</v>
      </c>
      <c r="H2092">
        <v>72.575580721463993</v>
      </c>
      <c r="I2092">
        <v>4.2910013053147997</v>
      </c>
      <c r="J2092">
        <v>0</v>
      </c>
      <c r="O2092" s="1">
        <f t="shared" si="320"/>
        <v>8.2892242702179999</v>
      </c>
      <c r="P2092" s="1">
        <f t="shared" si="321"/>
        <v>191.85880507632001</v>
      </c>
      <c r="Q2092" s="1">
        <f t="shared" si="322"/>
        <v>22526.279753204999</v>
      </c>
      <c r="R2092" s="1">
        <f t="shared" si="323"/>
        <v>7.9791547546974</v>
      </c>
      <c r="S2092" s="1">
        <f t="shared" si="324"/>
        <v>333.77577661081295</v>
      </c>
      <c r="T2092" s="1">
        <f t="shared" si="325"/>
        <v>292.86081668296998</v>
      </c>
      <c r="U2092" s="1">
        <f t="shared" si="326"/>
        <v>18.003678678623999</v>
      </c>
      <c r="V2092" s="1">
        <f t="shared" si="327"/>
        <v>72.575580721463993</v>
      </c>
      <c r="W2092" s="1">
        <f t="shared" si="328"/>
        <v>4.2910013053147997</v>
      </c>
      <c r="X2092" s="1" t="str">
        <f t="shared" si="329"/>
        <v>TIDAK</v>
      </c>
    </row>
    <row r="2093" spans="1:24" x14ac:dyDescent="0.2">
      <c r="A2093">
        <v>7.2492573325256</v>
      </c>
      <c r="B2093">
        <v>223.70354029894</v>
      </c>
      <c r="C2093">
        <v>24311.905794131999</v>
      </c>
      <c r="D2093">
        <v>7.3925169633237999</v>
      </c>
      <c r="E2093">
        <v>275.62248674294</v>
      </c>
      <c r="F2093">
        <v>306.78223064845002</v>
      </c>
      <c r="G2093">
        <v>9.6972566031696008</v>
      </c>
      <c r="H2093">
        <v>77.199645867846002</v>
      </c>
      <c r="I2093">
        <v>4.3614862861733998</v>
      </c>
      <c r="J2093">
        <v>0</v>
      </c>
      <c r="O2093" s="1">
        <f t="shared" si="320"/>
        <v>7.2492573325256</v>
      </c>
      <c r="P2093" s="1">
        <f t="shared" si="321"/>
        <v>223.70354029894</v>
      </c>
      <c r="Q2093" s="1">
        <f t="shared" si="322"/>
        <v>24311.905794131999</v>
      </c>
      <c r="R2093" s="1">
        <f t="shared" si="323"/>
        <v>7.3925169633237999</v>
      </c>
      <c r="S2093" s="1">
        <f t="shared" si="324"/>
        <v>275.62248674294</v>
      </c>
      <c r="T2093" s="1">
        <f t="shared" si="325"/>
        <v>306.78223064845002</v>
      </c>
      <c r="U2093" s="1">
        <f t="shared" si="326"/>
        <v>9.6972566031696008</v>
      </c>
      <c r="V2093" s="1">
        <f t="shared" si="327"/>
        <v>77.199645867846002</v>
      </c>
      <c r="W2093" s="1">
        <f t="shared" si="328"/>
        <v>4.3614862861733998</v>
      </c>
      <c r="X2093" s="1" t="str">
        <f t="shared" si="329"/>
        <v>TIDAK</v>
      </c>
    </row>
    <row r="2094" spans="1:24" x14ac:dyDescent="0.2">
      <c r="A2094">
        <v>7.7440985314682997</v>
      </c>
      <c r="B2094">
        <v>219.65872231155001</v>
      </c>
      <c r="C2094">
        <v>30809.705704276999</v>
      </c>
      <c r="D2094">
        <v>6.7906810618047002</v>
      </c>
      <c r="F2094">
        <v>405.03224707684001</v>
      </c>
      <c r="G2094">
        <v>12.758777113920001</v>
      </c>
      <c r="H2094">
        <v>70.371823693568999</v>
      </c>
      <c r="I2094">
        <v>5.1041882464792998</v>
      </c>
      <c r="J2094">
        <v>0</v>
      </c>
      <c r="O2094" s="1">
        <f t="shared" si="320"/>
        <v>7.7440985314682997</v>
      </c>
      <c r="P2094" s="1">
        <f t="shared" si="321"/>
        <v>219.65872231155001</v>
      </c>
      <c r="Q2094" s="1">
        <f t="shared" si="322"/>
        <v>30809.705704276999</v>
      </c>
      <c r="R2094" s="1">
        <f t="shared" si="323"/>
        <v>6.7906810618047002</v>
      </c>
      <c r="S2094" s="1">
        <f t="shared" si="324"/>
        <v>333.77577661081295</v>
      </c>
      <c r="T2094" s="1">
        <f t="shared" si="325"/>
        <v>405.03224707684001</v>
      </c>
      <c r="U2094" s="1">
        <f t="shared" si="326"/>
        <v>12.758777113920001</v>
      </c>
      <c r="V2094" s="1">
        <f t="shared" si="327"/>
        <v>70.371823693568999</v>
      </c>
      <c r="W2094" s="1">
        <f t="shared" si="328"/>
        <v>5.1041882464792998</v>
      </c>
      <c r="X2094" s="1" t="str">
        <f t="shared" si="329"/>
        <v>TIDAK</v>
      </c>
    </row>
    <row r="2095" spans="1:24" x14ac:dyDescent="0.2">
      <c r="B2095">
        <v>214.21606032508001</v>
      </c>
      <c r="C2095">
        <v>19026.672841599</v>
      </c>
      <c r="D2095">
        <v>7.6347240941354002</v>
      </c>
      <c r="F2095">
        <v>421.14027833505997</v>
      </c>
      <c r="G2095">
        <v>16.825739186179</v>
      </c>
      <c r="H2095">
        <v>74.629430631781005</v>
      </c>
      <c r="I2095">
        <v>3.9868823350113001</v>
      </c>
      <c r="J2095">
        <v>0</v>
      </c>
      <c r="O2095" s="1">
        <f t="shared" si="320"/>
        <v>7.0807945042768186</v>
      </c>
      <c r="P2095" s="1">
        <f t="shared" si="321"/>
        <v>214.21606032508001</v>
      </c>
      <c r="Q2095" s="1">
        <f t="shared" si="322"/>
        <v>19026.672841599</v>
      </c>
      <c r="R2095" s="1">
        <f t="shared" si="323"/>
        <v>7.6347240941354002</v>
      </c>
      <c r="S2095" s="1">
        <f t="shared" si="324"/>
        <v>333.77577661081295</v>
      </c>
      <c r="T2095" s="1">
        <f t="shared" si="325"/>
        <v>421.14027833505997</v>
      </c>
      <c r="U2095" s="1">
        <f t="shared" si="326"/>
        <v>16.825739186179</v>
      </c>
      <c r="V2095" s="1">
        <f t="shared" si="327"/>
        <v>74.629430631781005</v>
      </c>
      <c r="W2095" s="1">
        <f t="shared" si="328"/>
        <v>3.9868823350113001</v>
      </c>
      <c r="X2095" s="1" t="str">
        <f t="shared" si="329"/>
        <v>TIDAK</v>
      </c>
    </row>
    <row r="2096" spans="1:24" x14ac:dyDescent="0.2">
      <c r="A2096">
        <v>6.8902745390261</v>
      </c>
      <c r="B2096">
        <v>185.74414673429999</v>
      </c>
      <c r="C2096">
        <v>12218.095944564</v>
      </c>
      <c r="D2096">
        <v>8.0229360530057008</v>
      </c>
      <c r="E2096">
        <v>350.65787217962998</v>
      </c>
      <c r="F2096">
        <v>394.44058115902999</v>
      </c>
      <c r="G2096">
        <v>17.064896903931999</v>
      </c>
      <c r="H2096">
        <v>86.631822915711993</v>
      </c>
      <c r="I2096">
        <v>4.1006969510911997</v>
      </c>
      <c r="J2096">
        <v>0</v>
      </c>
      <c r="O2096" s="1">
        <f t="shared" si="320"/>
        <v>6.8902745390261</v>
      </c>
      <c r="P2096" s="1">
        <f t="shared" si="321"/>
        <v>185.74414673429999</v>
      </c>
      <c r="Q2096" s="1">
        <f t="shared" si="322"/>
        <v>12218.095944564</v>
      </c>
      <c r="R2096" s="1">
        <f t="shared" si="323"/>
        <v>8.0229360530057008</v>
      </c>
      <c r="S2096" s="1">
        <f t="shared" si="324"/>
        <v>350.65787217962998</v>
      </c>
      <c r="T2096" s="1">
        <f t="shared" si="325"/>
        <v>394.44058115902999</v>
      </c>
      <c r="U2096" s="1">
        <f t="shared" si="326"/>
        <v>17.064896903931999</v>
      </c>
      <c r="V2096" s="1">
        <f t="shared" si="327"/>
        <v>86.631822915711993</v>
      </c>
      <c r="W2096" s="1">
        <f t="shared" si="328"/>
        <v>4.1006969510911997</v>
      </c>
      <c r="X2096" s="1" t="str">
        <f t="shared" si="329"/>
        <v>TIDAK</v>
      </c>
    </row>
    <row r="2097" spans="1:24" x14ac:dyDescent="0.2">
      <c r="A2097">
        <v>6.0473808565266003</v>
      </c>
      <c r="B2097">
        <v>230.58628450086999</v>
      </c>
      <c r="C2097">
        <v>20278.382984938002</v>
      </c>
      <c r="D2097">
        <v>9.3607991408161997</v>
      </c>
      <c r="E2097">
        <v>305.77658252916001</v>
      </c>
      <c r="F2097">
        <v>333.53076836292001</v>
      </c>
      <c r="G2097">
        <v>12.59384807396</v>
      </c>
      <c r="H2097">
        <v>55.301835857469001</v>
      </c>
      <c r="I2097">
        <v>2.2167296910555998</v>
      </c>
      <c r="J2097">
        <v>0</v>
      </c>
      <c r="O2097" s="1">
        <f t="shared" si="320"/>
        <v>6.0473808565266003</v>
      </c>
      <c r="P2097" s="1">
        <f t="shared" si="321"/>
        <v>230.58628450086999</v>
      </c>
      <c r="Q2097" s="1">
        <f t="shared" si="322"/>
        <v>20278.382984938002</v>
      </c>
      <c r="R2097" s="1">
        <f t="shared" si="323"/>
        <v>9.3607991408161997</v>
      </c>
      <c r="S2097" s="1">
        <f t="shared" si="324"/>
        <v>305.77658252916001</v>
      </c>
      <c r="T2097" s="1">
        <f t="shared" si="325"/>
        <v>333.53076836292001</v>
      </c>
      <c r="U2097" s="1">
        <f t="shared" si="326"/>
        <v>12.59384807396</v>
      </c>
      <c r="V2097" s="1">
        <f t="shared" si="327"/>
        <v>55.301835857469001</v>
      </c>
      <c r="W2097" s="1">
        <f t="shared" si="328"/>
        <v>2.2167296910555998</v>
      </c>
      <c r="X2097" s="1" t="str">
        <f t="shared" si="329"/>
        <v>TIDAK</v>
      </c>
    </row>
    <row r="2098" spans="1:24" x14ac:dyDescent="0.2">
      <c r="A2098">
        <v>11.568767965914001</v>
      </c>
      <c r="B2098">
        <v>192.92444756734</v>
      </c>
      <c r="C2098">
        <v>39234.470183564998</v>
      </c>
      <c r="D2098">
        <v>8.8607623074180992</v>
      </c>
      <c r="E2098">
        <v>235.99546097326001</v>
      </c>
      <c r="F2098">
        <v>463.43510177602002</v>
      </c>
      <c r="G2098">
        <v>19.628176981728</v>
      </c>
      <c r="H2098">
        <v>81.496529165256007</v>
      </c>
      <c r="I2098">
        <v>3.7612884282954999</v>
      </c>
      <c r="J2098">
        <v>0</v>
      </c>
      <c r="O2098" s="1">
        <f t="shared" si="320"/>
        <v>11.568767965914001</v>
      </c>
      <c r="P2098" s="1">
        <f t="shared" si="321"/>
        <v>192.92444756734</v>
      </c>
      <c r="Q2098" s="1">
        <f t="shared" si="322"/>
        <v>39234.470183564998</v>
      </c>
      <c r="R2098" s="1">
        <f t="shared" si="323"/>
        <v>8.8607623074180992</v>
      </c>
      <c r="S2098" s="1">
        <f t="shared" si="324"/>
        <v>235.99546097326001</v>
      </c>
      <c r="T2098" s="1">
        <f t="shared" si="325"/>
        <v>463.43510177602002</v>
      </c>
      <c r="U2098" s="1">
        <f t="shared" si="326"/>
        <v>19.628176981728</v>
      </c>
      <c r="V2098" s="1">
        <f t="shared" si="327"/>
        <v>81.496529165256007</v>
      </c>
      <c r="W2098" s="1">
        <f t="shared" si="328"/>
        <v>3.7612884282954999</v>
      </c>
      <c r="X2098" s="1" t="str">
        <f t="shared" si="329"/>
        <v>TIDAK</v>
      </c>
    </row>
    <row r="2099" spans="1:24" x14ac:dyDescent="0.2">
      <c r="A2099">
        <v>10.164838557017999</v>
      </c>
      <c r="B2099">
        <v>194.30280093517001</v>
      </c>
      <c r="C2099">
        <v>28915.643223524999</v>
      </c>
      <c r="D2099">
        <v>7.3016886658702003</v>
      </c>
      <c r="E2099">
        <v>316.52520853006001</v>
      </c>
      <c r="F2099">
        <v>279.16543569037998</v>
      </c>
      <c r="G2099">
        <v>18.452309598332</v>
      </c>
      <c r="H2099">
        <v>63.062458449889</v>
      </c>
      <c r="I2099">
        <v>2.9376862046237</v>
      </c>
      <c r="J2099">
        <v>0</v>
      </c>
      <c r="O2099" s="1">
        <f t="shared" si="320"/>
        <v>10.164838557017999</v>
      </c>
      <c r="P2099" s="1">
        <f t="shared" si="321"/>
        <v>194.30280093517001</v>
      </c>
      <c r="Q2099" s="1">
        <f t="shared" si="322"/>
        <v>28915.643223524999</v>
      </c>
      <c r="R2099" s="1">
        <f t="shared" si="323"/>
        <v>7.3016886658702003</v>
      </c>
      <c r="S2099" s="1">
        <f t="shared" si="324"/>
        <v>316.52520853006001</v>
      </c>
      <c r="T2099" s="1">
        <f t="shared" si="325"/>
        <v>279.16543569037998</v>
      </c>
      <c r="U2099" s="1">
        <f t="shared" si="326"/>
        <v>18.452309598332</v>
      </c>
      <c r="V2099" s="1">
        <f t="shared" si="327"/>
        <v>63.062458449889</v>
      </c>
      <c r="W2099" s="1">
        <f t="shared" si="328"/>
        <v>2.9376862046237</v>
      </c>
      <c r="X2099" s="1" t="str">
        <f t="shared" si="329"/>
        <v>TIDAK</v>
      </c>
    </row>
    <row r="2100" spans="1:24" x14ac:dyDescent="0.2">
      <c r="A2100">
        <v>8.7223112244905998</v>
      </c>
      <c r="B2100">
        <v>145.24661756982999</v>
      </c>
      <c r="C2100">
        <v>20256.353065854</v>
      </c>
      <c r="D2100">
        <v>10.651998476491</v>
      </c>
      <c r="F2100">
        <v>612.32797352652995</v>
      </c>
      <c r="G2100">
        <v>13.053340105655</v>
      </c>
      <c r="H2100">
        <v>94.826706213283003</v>
      </c>
      <c r="I2100">
        <v>3.0092891964505002</v>
      </c>
      <c r="J2100">
        <v>0</v>
      </c>
      <c r="O2100" s="1">
        <f t="shared" si="320"/>
        <v>8.7223112244905998</v>
      </c>
      <c r="P2100" s="1">
        <f t="shared" si="321"/>
        <v>145.24661756982999</v>
      </c>
      <c r="Q2100" s="1">
        <f t="shared" si="322"/>
        <v>20256.353065854</v>
      </c>
      <c r="R2100" s="1">
        <f t="shared" si="323"/>
        <v>10.651998476491</v>
      </c>
      <c r="S2100" s="1">
        <f t="shared" si="324"/>
        <v>333.77577661081295</v>
      </c>
      <c r="T2100" s="1">
        <f t="shared" si="325"/>
        <v>612.32797352652995</v>
      </c>
      <c r="U2100" s="1">
        <f t="shared" si="326"/>
        <v>13.053340105655</v>
      </c>
      <c r="V2100" s="1">
        <f t="shared" si="327"/>
        <v>94.826706213283003</v>
      </c>
      <c r="W2100" s="1">
        <f t="shared" si="328"/>
        <v>3.0092891964505002</v>
      </c>
      <c r="X2100" s="1" t="str">
        <f t="shared" si="329"/>
        <v>TIDAK</v>
      </c>
    </row>
    <row r="2101" spans="1:24" x14ac:dyDescent="0.2">
      <c r="A2101">
        <v>3.7177039349903001</v>
      </c>
      <c r="B2101">
        <v>183.34943078374999</v>
      </c>
      <c r="C2101">
        <v>14841.241995569</v>
      </c>
      <c r="D2101">
        <v>9.5349699612860999</v>
      </c>
      <c r="F2101">
        <v>293.91759908716</v>
      </c>
      <c r="G2101">
        <v>12.942290930981001</v>
      </c>
      <c r="H2101">
        <v>112.06102736215</v>
      </c>
      <c r="I2101">
        <v>3.7802587309292002</v>
      </c>
      <c r="J2101">
        <v>0</v>
      </c>
      <c r="O2101" s="1">
        <f t="shared" si="320"/>
        <v>3.7177039349903001</v>
      </c>
      <c r="P2101" s="1">
        <f t="shared" si="321"/>
        <v>183.34943078374999</v>
      </c>
      <c r="Q2101" s="1">
        <f t="shared" si="322"/>
        <v>14841.241995569</v>
      </c>
      <c r="R2101" s="1">
        <f t="shared" si="323"/>
        <v>9.5349699612860999</v>
      </c>
      <c r="S2101" s="1">
        <f t="shared" si="324"/>
        <v>333.77577661081295</v>
      </c>
      <c r="T2101" s="1">
        <f t="shared" si="325"/>
        <v>293.91759908716</v>
      </c>
      <c r="U2101" s="1">
        <f t="shared" si="326"/>
        <v>12.942290930981001</v>
      </c>
      <c r="V2101" s="1">
        <f t="shared" si="327"/>
        <v>112.06102736215</v>
      </c>
      <c r="W2101" s="1">
        <f t="shared" si="328"/>
        <v>3.7802587309292002</v>
      </c>
      <c r="X2101" s="1" t="str">
        <f t="shared" si="329"/>
        <v>TIDAK</v>
      </c>
    </row>
    <row r="2102" spans="1:24" x14ac:dyDescent="0.2">
      <c r="A2102">
        <v>4.8942780735977003</v>
      </c>
      <c r="B2102">
        <v>184.5527153427</v>
      </c>
      <c r="C2102">
        <v>10922.541993703</v>
      </c>
      <c r="D2102">
        <v>7.4617026788878</v>
      </c>
      <c r="E2102">
        <v>352.83022218529999</v>
      </c>
      <c r="F2102">
        <v>338.68106925067002</v>
      </c>
      <c r="G2102">
        <v>21.624718391710999</v>
      </c>
      <c r="H2102">
        <v>91.007934162135996</v>
      </c>
      <c r="I2102">
        <v>3.5949908641519999</v>
      </c>
      <c r="J2102">
        <v>0</v>
      </c>
      <c r="O2102" s="1">
        <f t="shared" si="320"/>
        <v>4.8942780735977003</v>
      </c>
      <c r="P2102" s="1">
        <f t="shared" si="321"/>
        <v>184.5527153427</v>
      </c>
      <c r="Q2102" s="1">
        <f t="shared" si="322"/>
        <v>10922.541993703</v>
      </c>
      <c r="R2102" s="1">
        <f t="shared" si="323"/>
        <v>7.4617026788878</v>
      </c>
      <c r="S2102" s="1">
        <f t="shared" si="324"/>
        <v>352.83022218529999</v>
      </c>
      <c r="T2102" s="1">
        <f t="shared" si="325"/>
        <v>338.68106925067002</v>
      </c>
      <c r="U2102" s="1">
        <f t="shared" si="326"/>
        <v>21.624718391710999</v>
      </c>
      <c r="V2102" s="1">
        <f t="shared" si="327"/>
        <v>91.007934162135996</v>
      </c>
      <c r="W2102" s="1">
        <f t="shared" si="328"/>
        <v>3.5949908641519999</v>
      </c>
      <c r="X2102" s="1" t="str">
        <f t="shared" si="329"/>
        <v>TIDAK</v>
      </c>
    </row>
    <row r="2103" spans="1:24" x14ac:dyDescent="0.2">
      <c r="A2103">
        <v>6.0711834219752001</v>
      </c>
      <c r="B2103">
        <v>138.22398341527</v>
      </c>
      <c r="C2103">
        <v>14852.530680323</v>
      </c>
      <c r="D2103">
        <v>8.0935408877678992</v>
      </c>
      <c r="F2103">
        <v>389.30280919088</v>
      </c>
      <c r="G2103">
        <v>17.02353148629</v>
      </c>
      <c r="H2103">
        <v>100.44093991534</v>
      </c>
      <c r="I2103">
        <v>5.0363341536885002</v>
      </c>
      <c r="J2103">
        <v>0</v>
      </c>
      <c r="O2103" s="1">
        <f t="shared" si="320"/>
        <v>6.0711834219752001</v>
      </c>
      <c r="P2103" s="1">
        <f t="shared" si="321"/>
        <v>138.22398341527</v>
      </c>
      <c r="Q2103" s="1">
        <f t="shared" si="322"/>
        <v>14852.530680323</v>
      </c>
      <c r="R2103" s="1">
        <f t="shared" si="323"/>
        <v>8.0935408877678992</v>
      </c>
      <c r="S2103" s="1">
        <f t="shared" si="324"/>
        <v>333.77577661081295</v>
      </c>
      <c r="T2103" s="1">
        <f t="shared" si="325"/>
        <v>389.30280919088</v>
      </c>
      <c r="U2103" s="1">
        <f t="shared" si="326"/>
        <v>17.02353148629</v>
      </c>
      <c r="V2103" s="1">
        <f t="shared" si="327"/>
        <v>100.44093991534</v>
      </c>
      <c r="W2103" s="1">
        <f t="shared" si="328"/>
        <v>5.0363341536885002</v>
      </c>
      <c r="X2103" s="1" t="str">
        <f t="shared" si="329"/>
        <v>TIDAK</v>
      </c>
    </row>
    <row r="2104" spans="1:24" x14ac:dyDescent="0.2">
      <c r="A2104">
        <v>9.0325634507727006</v>
      </c>
      <c r="B2104">
        <v>156.26564902601001</v>
      </c>
      <c r="C2104">
        <v>24897.557030422999</v>
      </c>
      <c r="D2104">
        <v>7.6396339151083001</v>
      </c>
      <c r="E2104">
        <v>416.53053265075999</v>
      </c>
      <c r="F2104">
        <v>342.74604012355002</v>
      </c>
      <c r="G2104">
        <v>13.59956437404</v>
      </c>
      <c r="H2104">
        <v>62.502108438168001</v>
      </c>
      <c r="I2104">
        <v>3.6261358779045998</v>
      </c>
      <c r="J2104">
        <v>0</v>
      </c>
      <c r="O2104" s="1">
        <f t="shared" si="320"/>
        <v>9.0325634507727006</v>
      </c>
      <c r="P2104" s="1">
        <f t="shared" si="321"/>
        <v>156.26564902601001</v>
      </c>
      <c r="Q2104" s="1">
        <f t="shared" si="322"/>
        <v>24897.557030422999</v>
      </c>
      <c r="R2104" s="1">
        <f t="shared" si="323"/>
        <v>7.6396339151083001</v>
      </c>
      <c r="S2104" s="1">
        <f t="shared" si="324"/>
        <v>416.53053265075999</v>
      </c>
      <c r="T2104" s="1">
        <f t="shared" si="325"/>
        <v>342.74604012355002</v>
      </c>
      <c r="U2104" s="1">
        <f t="shared" si="326"/>
        <v>13.59956437404</v>
      </c>
      <c r="V2104" s="1">
        <f t="shared" si="327"/>
        <v>62.502108438168001</v>
      </c>
      <c r="W2104" s="1">
        <f t="shared" si="328"/>
        <v>3.6261358779045998</v>
      </c>
      <c r="X2104" s="1" t="str">
        <f t="shared" si="329"/>
        <v>TIDAK</v>
      </c>
    </row>
    <row r="2105" spans="1:24" x14ac:dyDescent="0.2">
      <c r="A2105">
        <v>9.9137037967786004</v>
      </c>
      <c r="B2105">
        <v>160.09824748433999</v>
      </c>
      <c r="C2105">
        <v>32129.996307387999</v>
      </c>
      <c r="D2105">
        <v>6.1095159137883996</v>
      </c>
      <c r="E2105">
        <v>405.29555913376998</v>
      </c>
      <c r="F2105">
        <v>541.22077019777998</v>
      </c>
      <c r="G2105">
        <v>11.546323764502</v>
      </c>
      <c r="H2105">
        <v>46.081910239949998</v>
      </c>
      <c r="I2105">
        <v>5.5546667404030003</v>
      </c>
      <c r="J2105">
        <v>0</v>
      </c>
      <c r="O2105" s="1">
        <f t="shared" si="320"/>
        <v>9.9137037967786004</v>
      </c>
      <c r="P2105" s="1">
        <f t="shared" si="321"/>
        <v>160.09824748433999</v>
      </c>
      <c r="Q2105" s="1">
        <f t="shared" si="322"/>
        <v>32129.996307387999</v>
      </c>
      <c r="R2105" s="1">
        <f t="shared" si="323"/>
        <v>6.1095159137883996</v>
      </c>
      <c r="S2105" s="1">
        <f t="shared" si="324"/>
        <v>405.29555913376998</v>
      </c>
      <c r="T2105" s="1">
        <f t="shared" si="325"/>
        <v>541.22077019777998</v>
      </c>
      <c r="U2105" s="1">
        <f t="shared" si="326"/>
        <v>11.546323764502</v>
      </c>
      <c r="V2105" s="1">
        <f t="shared" si="327"/>
        <v>46.081910239949998</v>
      </c>
      <c r="W2105" s="1">
        <f t="shared" si="328"/>
        <v>5.5546667404030003</v>
      </c>
      <c r="X2105" s="1" t="str">
        <f t="shared" si="329"/>
        <v>TIDAK</v>
      </c>
    </row>
    <row r="2106" spans="1:24" x14ac:dyDescent="0.2">
      <c r="B2106">
        <v>165.74022922121</v>
      </c>
      <c r="C2106">
        <v>19919.324588818999</v>
      </c>
      <c r="D2106">
        <v>7.2781514855868004</v>
      </c>
      <c r="E2106">
        <v>351.96505382123001</v>
      </c>
      <c r="F2106">
        <v>420.12071292258997</v>
      </c>
      <c r="G2106">
        <v>17.776053404704999</v>
      </c>
      <c r="H2106">
        <v>46.002340377198003</v>
      </c>
      <c r="I2106">
        <v>3.4280959259455002</v>
      </c>
      <c r="J2106">
        <v>0</v>
      </c>
      <c r="O2106" s="1">
        <f t="shared" si="320"/>
        <v>7.0807945042768186</v>
      </c>
      <c r="P2106" s="1">
        <f t="shared" si="321"/>
        <v>165.74022922121</v>
      </c>
      <c r="Q2106" s="1">
        <f t="shared" si="322"/>
        <v>19919.324588818999</v>
      </c>
      <c r="R2106" s="1">
        <f t="shared" si="323"/>
        <v>7.2781514855868004</v>
      </c>
      <c r="S2106" s="1">
        <f t="shared" si="324"/>
        <v>351.96505382123001</v>
      </c>
      <c r="T2106" s="1">
        <f t="shared" si="325"/>
        <v>420.12071292258997</v>
      </c>
      <c r="U2106" s="1">
        <f t="shared" si="326"/>
        <v>17.776053404704999</v>
      </c>
      <c r="V2106" s="1">
        <f t="shared" si="327"/>
        <v>46.002340377198003</v>
      </c>
      <c r="W2106" s="1">
        <f t="shared" si="328"/>
        <v>3.4280959259455002</v>
      </c>
      <c r="X2106" s="1" t="str">
        <f t="shared" si="329"/>
        <v>TIDAK</v>
      </c>
    </row>
    <row r="2107" spans="1:24" x14ac:dyDescent="0.2">
      <c r="A2107">
        <v>4.2292245588641002</v>
      </c>
      <c r="B2107">
        <v>207.66922940608001</v>
      </c>
      <c r="C2107">
        <v>21214.370514816001</v>
      </c>
      <c r="D2107">
        <v>6.8445478217364002</v>
      </c>
      <c r="E2107">
        <v>304.27512463082002</v>
      </c>
      <c r="F2107">
        <v>488.45586151290001</v>
      </c>
      <c r="G2107">
        <v>13.489424043573001</v>
      </c>
      <c r="H2107">
        <v>65.307569906206993</v>
      </c>
      <c r="I2107">
        <v>3.7331395697076002</v>
      </c>
      <c r="J2107">
        <v>0</v>
      </c>
      <c r="O2107" s="1">
        <f t="shared" si="320"/>
        <v>4.2292245588641002</v>
      </c>
      <c r="P2107" s="1">
        <f t="shared" si="321"/>
        <v>207.66922940608001</v>
      </c>
      <c r="Q2107" s="1">
        <f t="shared" si="322"/>
        <v>21214.370514816001</v>
      </c>
      <c r="R2107" s="1">
        <f t="shared" si="323"/>
        <v>6.8445478217364002</v>
      </c>
      <c r="S2107" s="1">
        <f t="shared" si="324"/>
        <v>304.27512463082002</v>
      </c>
      <c r="T2107" s="1">
        <f t="shared" si="325"/>
        <v>488.45586151290001</v>
      </c>
      <c r="U2107" s="1">
        <f t="shared" si="326"/>
        <v>13.489424043573001</v>
      </c>
      <c r="V2107" s="1">
        <f t="shared" si="327"/>
        <v>65.307569906206993</v>
      </c>
      <c r="W2107" s="1">
        <f t="shared" si="328"/>
        <v>3.7331395697076002</v>
      </c>
      <c r="X2107" s="1" t="str">
        <f t="shared" si="329"/>
        <v>TIDAK</v>
      </c>
    </row>
    <row r="2108" spans="1:24" x14ac:dyDescent="0.2">
      <c r="A2108">
        <v>9.1354519436070998</v>
      </c>
      <c r="B2108">
        <v>233.17533158192001</v>
      </c>
      <c r="C2108">
        <v>32105.287115412</v>
      </c>
      <c r="D2108">
        <v>6.7496962696542999</v>
      </c>
      <c r="F2108">
        <v>370.92980850007001</v>
      </c>
      <c r="G2108">
        <v>16.334776289490001</v>
      </c>
      <c r="H2108">
        <v>68.697042080028993</v>
      </c>
      <c r="I2108">
        <v>3.6436868025546998</v>
      </c>
      <c r="J2108">
        <v>0</v>
      </c>
      <c r="O2108" s="1">
        <f t="shared" si="320"/>
        <v>9.1354519436070998</v>
      </c>
      <c r="P2108" s="1">
        <f t="shared" si="321"/>
        <v>233.17533158192001</v>
      </c>
      <c r="Q2108" s="1">
        <f t="shared" si="322"/>
        <v>32105.287115412</v>
      </c>
      <c r="R2108" s="1">
        <f t="shared" si="323"/>
        <v>6.7496962696542999</v>
      </c>
      <c r="S2108" s="1">
        <f t="shared" si="324"/>
        <v>333.77577661081295</v>
      </c>
      <c r="T2108" s="1">
        <f t="shared" si="325"/>
        <v>370.92980850007001</v>
      </c>
      <c r="U2108" s="1">
        <f t="shared" si="326"/>
        <v>16.334776289490001</v>
      </c>
      <c r="V2108" s="1">
        <f t="shared" si="327"/>
        <v>68.697042080028993</v>
      </c>
      <c r="W2108" s="1">
        <f t="shared" si="328"/>
        <v>3.6436868025546998</v>
      </c>
      <c r="X2108" s="1" t="str">
        <f t="shared" si="329"/>
        <v>TIDAK</v>
      </c>
    </row>
    <row r="2109" spans="1:24" x14ac:dyDescent="0.2">
      <c r="A2109">
        <v>3.9065675142870999</v>
      </c>
      <c r="B2109">
        <v>152.81884608210001</v>
      </c>
      <c r="C2109">
        <v>17857.716894288002</v>
      </c>
      <c r="D2109">
        <v>7.3630601491333003</v>
      </c>
      <c r="E2109">
        <v>324.38284306188001</v>
      </c>
      <c r="F2109">
        <v>342.40879096869998</v>
      </c>
      <c r="G2109">
        <v>7.6371982768265996</v>
      </c>
      <c r="H2109">
        <v>75.201346289431001</v>
      </c>
      <c r="I2109">
        <v>3.2047957259109001</v>
      </c>
      <c r="J2109">
        <v>0</v>
      </c>
      <c r="O2109" s="1">
        <f t="shared" si="320"/>
        <v>3.9065675142870999</v>
      </c>
      <c r="P2109" s="1">
        <f t="shared" si="321"/>
        <v>152.81884608210001</v>
      </c>
      <c r="Q2109" s="1">
        <f t="shared" si="322"/>
        <v>17857.716894288002</v>
      </c>
      <c r="R2109" s="1">
        <f t="shared" si="323"/>
        <v>7.3630601491333003</v>
      </c>
      <c r="S2109" s="1">
        <f t="shared" si="324"/>
        <v>324.38284306188001</v>
      </c>
      <c r="T2109" s="1">
        <f t="shared" si="325"/>
        <v>342.40879096869998</v>
      </c>
      <c r="U2109" s="1">
        <f t="shared" si="326"/>
        <v>7.6371982768265996</v>
      </c>
      <c r="V2109" s="1">
        <f t="shared" si="327"/>
        <v>75.201346289431001</v>
      </c>
      <c r="W2109" s="1">
        <f t="shared" si="328"/>
        <v>3.2047957259109001</v>
      </c>
      <c r="X2109" s="1" t="str">
        <f t="shared" si="329"/>
        <v>TIDAK</v>
      </c>
    </row>
    <row r="2110" spans="1:24" x14ac:dyDescent="0.2">
      <c r="A2110">
        <v>7.3840488876545001</v>
      </c>
      <c r="B2110">
        <v>148.29617674258</v>
      </c>
      <c r="C2110">
        <v>14417.979533042</v>
      </c>
      <c r="D2110">
        <v>9.0849675693678993</v>
      </c>
      <c r="E2110">
        <v>347.96209815116998</v>
      </c>
      <c r="F2110">
        <v>316.57958787758002</v>
      </c>
      <c r="G2110">
        <v>13.493983035197999</v>
      </c>
      <c r="H2110">
        <v>58.861502238333998</v>
      </c>
      <c r="I2110">
        <v>5.3379871020899001</v>
      </c>
      <c r="J2110">
        <v>0</v>
      </c>
      <c r="O2110" s="1">
        <f t="shared" si="320"/>
        <v>7.3840488876545001</v>
      </c>
      <c r="P2110" s="1">
        <f t="shared" si="321"/>
        <v>148.29617674258</v>
      </c>
      <c r="Q2110" s="1">
        <f t="shared" si="322"/>
        <v>14417.979533042</v>
      </c>
      <c r="R2110" s="1">
        <f t="shared" si="323"/>
        <v>9.0849675693678993</v>
      </c>
      <c r="S2110" s="1">
        <f t="shared" si="324"/>
        <v>347.96209815116998</v>
      </c>
      <c r="T2110" s="1">
        <f t="shared" si="325"/>
        <v>316.57958787758002</v>
      </c>
      <c r="U2110" s="1">
        <f t="shared" si="326"/>
        <v>13.493983035197999</v>
      </c>
      <c r="V2110" s="1">
        <f t="shared" si="327"/>
        <v>58.861502238333998</v>
      </c>
      <c r="W2110" s="1">
        <f t="shared" si="328"/>
        <v>5.3379871020899001</v>
      </c>
      <c r="X2110" s="1" t="str">
        <f t="shared" si="329"/>
        <v>TIDAK</v>
      </c>
    </row>
    <row r="2111" spans="1:24" x14ac:dyDescent="0.2">
      <c r="B2111">
        <v>180.68059808961999</v>
      </c>
      <c r="C2111">
        <v>8692.5381516603993</v>
      </c>
      <c r="D2111">
        <v>8.6717929221627994</v>
      </c>
      <c r="E2111">
        <v>396.52875399869998</v>
      </c>
      <c r="F2111">
        <v>534.33908602400004</v>
      </c>
      <c r="G2111">
        <v>10.299786895722001</v>
      </c>
      <c r="H2111">
        <v>87.652015001546005</v>
      </c>
      <c r="I2111">
        <v>3.9136018398051</v>
      </c>
      <c r="J2111">
        <v>0</v>
      </c>
      <c r="O2111" s="1">
        <f t="shared" si="320"/>
        <v>7.0807945042768186</v>
      </c>
      <c r="P2111" s="1">
        <f t="shared" si="321"/>
        <v>180.68059808961999</v>
      </c>
      <c r="Q2111" s="1">
        <f t="shared" si="322"/>
        <v>8692.5381516603993</v>
      </c>
      <c r="R2111" s="1">
        <f t="shared" si="323"/>
        <v>8.6717929221627994</v>
      </c>
      <c r="S2111" s="1">
        <f t="shared" si="324"/>
        <v>396.52875399869998</v>
      </c>
      <c r="T2111" s="1">
        <f t="shared" si="325"/>
        <v>534.33908602400004</v>
      </c>
      <c r="U2111" s="1">
        <f t="shared" si="326"/>
        <v>10.299786895722001</v>
      </c>
      <c r="V2111" s="1">
        <f t="shared" si="327"/>
        <v>87.652015001546005</v>
      </c>
      <c r="W2111" s="1">
        <f t="shared" si="328"/>
        <v>3.9136018398051</v>
      </c>
      <c r="X2111" s="1" t="str">
        <f t="shared" si="329"/>
        <v>TIDAK</v>
      </c>
    </row>
    <row r="2112" spans="1:24" x14ac:dyDescent="0.2">
      <c r="A2112">
        <v>8.5242963629238009</v>
      </c>
      <c r="B2112">
        <v>141.81024255508001</v>
      </c>
      <c r="C2112">
        <v>12658.177160998001</v>
      </c>
      <c r="D2112">
        <v>11.264385849611999</v>
      </c>
      <c r="E2112">
        <v>347.26809222079999</v>
      </c>
      <c r="F2112">
        <v>387.08588727087999</v>
      </c>
      <c r="G2112">
        <v>12.789957590815</v>
      </c>
      <c r="H2112">
        <v>69.577098631043995</v>
      </c>
      <c r="I2112">
        <v>4.3430595235552003</v>
      </c>
      <c r="J2112">
        <v>0</v>
      </c>
      <c r="O2112" s="1">
        <f t="shared" si="320"/>
        <v>8.5242963629238009</v>
      </c>
      <c r="P2112" s="1">
        <f t="shared" si="321"/>
        <v>141.81024255508001</v>
      </c>
      <c r="Q2112" s="1">
        <f t="shared" si="322"/>
        <v>12658.177160998001</v>
      </c>
      <c r="R2112" s="1">
        <f t="shared" si="323"/>
        <v>11.264385849611999</v>
      </c>
      <c r="S2112" s="1">
        <f t="shared" si="324"/>
        <v>347.26809222079999</v>
      </c>
      <c r="T2112" s="1">
        <f t="shared" si="325"/>
        <v>387.08588727087999</v>
      </c>
      <c r="U2112" s="1">
        <f t="shared" si="326"/>
        <v>12.789957590815</v>
      </c>
      <c r="V2112" s="1">
        <f t="shared" si="327"/>
        <v>69.577098631043995</v>
      </c>
      <c r="W2112" s="1">
        <f t="shared" si="328"/>
        <v>4.3430595235552003</v>
      </c>
      <c r="X2112" s="1" t="str">
        <f t="shared" si="329"/>
        <v>TIDAK</v>
      </c>
    </row>
    <row r="2113" spans="1:24" x14ac:dyDescent="0.2">
      <c r="A2113">
        <v>5.7061308891243003</v>
      </c>
      <c r="B2113">
        <v>199.11782692972</v>
      </c>
      <c r="C2113">
        <v>25815.609090217</v>
      </c>
      <c r="D2113">
        <v>6.3835454731196997</v>
      </c>
      <c r="F2113">
        <v>483.82408903997998</v>
      </c>
      <c r="G2113">
        <v>11.63760683454</v>
      </c>
      <c r="H2113">
        <v>79.473977410285002</v>
      </c>
      <c r="I2113">
        <v>4.3263943702932002</v>
      </c>
      <c r="J2113">
        <v>0</v>
      </c>
      <c r="O2113" s="1">
        <f t="shared" si="320"/>
        <v>5.7061308891243003</v>
      </c>
      <c r="P2113" s="1">
        <f t="shared" si="321"/>
        <v>199.11782692972</v>
      </c>
      <c r="Q2113" s="1">
        <f t="shared" si="322"/>
        <v>25815.609090217</v>
      </c>
      <c r="R2113" s="1">
        <f t="shared" si="323"/>
        <v>6.3835454731196997</v>
      </c>
      <c r="S2113" s="1">
        <f t="shared" si="324"/>
        <v>333.77577661081295</v>
      </c>
      <c r="T2113" s="1">
        <f t="shared" si="325"/>
        <v>483.82408903997998</v>
      </c>
      <c r="U2113" s="1">
        <f t="shared" si="326"/>
        <v>11.63760683454</v>
      </c>
      <c r="V2113" s="1">
        <f t="shared" si="327"/>
        <v>79.473977410285002</v>
      </c>
      <c r="W2113" s="1">
        <f t="shared" si="328"/>
        <v>4.3263943702932002</v>
      </c>
      <c r="X2113" s="1" t="str">
        <f t="shared" si="329"/>
        <v>TIDAK</v>
      </c>
    </row>
    <row r="2114" spans="1:24" x14ac:dyDescent="0.2">
      <c r="A2114">
        <v>3.7151713598847</v>
      </c>
      <c r="B2114">
        <v>199.08339263075999</v>
      </c>
      <c r="C2114">
        <v>15900.797145056</v>
      </c>
      <c r="D2114">
        <v>8.5611982796520003</v>
      </c>
      <c r="E2114">
        <v>291.10416704025999</v>
      </c>
      <c r="F2114">
        <v>371.84713602738998</v>
      </c>
      <c r="G2114">
        <v>11.973577231684001</v>
      </c>
      <c r="I2114">
        <v>2.3533381402114002</v>
      </c>
      <c r="J2114">
        <v>0</v>
      </c>
      <c r="O2114" s="1">
        <f t="shared" ref="O2114:O2177" si="330">IF(A2114="",AVERAGE($A$2:$A$3277),A2114)</f>
        <v>3.7151713598847</v>
      </c>
      <c r="P2114" s="1">
        <f t="shared" ref="P2114:P2177" si="331">IF(B2114="",AVERAGE($B$2:$B$3277),B2114)</f>
        <v>199.08339263075999</v>
      </c>
      <c r="Q2114" s="1">
        <f t="shared" ref="Q2114:Q2177" si="332">IF(C2114="",AVERAGE($C$2:$C$3277),C2114)</f>
        <v>15900.797145056</v>
      </c>
      <c r="R2114" s="1">
        <f t="shared" ref="R2114:R2177" si="333">IF(D2114="",AVERAGE($D$2:$D$3277),D2114)</f>
        <v>8.5611982796520003</v>
      </c>
      <c r="S2114" s="1">
        <f t="shared" ref="S2114:S2177" si="334">IF(E2114="",AVERAGE($E$2:$E$3277),E2114)</f>
        <v>291.10416704025999</v>
      </c>
      <c r="T2114" s="1">
        <f t="shared" ref="T2114:T2177" si="335">IF(F2114="",AVERAGE($F$2:$F$3277),F2114)</f>
        <v>371.84713602738998</v>
      </c>
      <c r="U2114" s="1">
        <f t="shared" ref="U2114:U2177" si="336">IF(G2114="",AVERAGE($G$2:$G$3277),G2114)</f>
        <v>11.973577231684001</v>
      </c>
      <c r="V2114" s="1">
        <f t="shared" ref="V2114:V2177" si="337">IF(H2114="",AVERAGE($H$2:$H$3277),H2114)</f>
        <v>66.396292946768057</v>
      </c>
      <c r="W2114" s="1">
        <f t="shared" ref="W2114:W2177" si="338">IF(I2114="",AVERAGE($I$2:$I$3277),I2114)</f>
        <v>2.3533381402114002</v>
      </c>
      <c r="X2114" s="1" t="str">
        <f t="shared" ref="X2114:X2177" si="339">IF(J2114=0,"TIDAK","YA")</f>
        <v>TIDAK</v>
      </c>
    </row>
    <row r="2115" spans="1:24" x14ac:dyDescent="0.2">
      <c r="A2115">
        <v>6.5198477842402003</v>
      </c>
      <c r="B2115">
        <v>183.22599778815999</v>
      </c>
      <c r="C2115">
        <v>14284.647917119</v>
      </c>
      <c r="D2115">
        <v>8.3890778633381</v>
      </c>
      <c r="E2115">
        <v>373.09157545766999</v>
      </c>
      <c r="F2115">
        <v>495.41795354199002</v>
      </c>
      <c r="G2115">
        <v>11.638474778395</v>
      </c>
      <c r="H2115">
        <v>58.661648998269001</v>
      </c>
      <c r="I2115">
        <v>3.2722860861004999</v>
      </c>
      <c r="J2115">
        <v>0</v>
      </c>
      <c r="O2115" s="1">
        <f t="shared" si="330"/>
        <v>6.5198477842402003</v>
      </c>
      <c r="P2115" s="1">
        <f t="shared" si="331"/>
        <v>183.22599778815999</v>
      </c>
      <c r="Q2115" s="1">
        <f t="shared" si="332"/>
        <v>14284.647917119</v>
      </c>
      <c r="R2115" s="1">
        <f t="shared" si="333"/>
        <v>8.3890778633381</v>
      </c>
      <c r="S2115" s="1">
        <f t="shared" si="334"/>
        <v>373.09157545766999</v>
      </c>
      <c r="T2115" s="1">
        <f t="shared" si="335"/>
        <v>495.41795354199002</v>
      </c>
      <c r="U2115" s="1">
        <f t="shared" si="336"/>
        <v>11.638474778395</v>
      </c>
      <c r="V2115" s="1">
        <f t="shared" si="337"/>
        <v>58.661648998269001</v>
      </c>
      <c r="W2115" s="1">
        <f t="shared" si="338"/>
        <v>3.2722860861004999</v>
      </c>
      <c r="X2115" s="1" t="str">
        <f t="shared" si="339"/>
        <v>TIDAK</v>
      </c>
    </row>
    <row r="2116" spans="1:24" x14ac:dyDescent="0.2">
      <c r="A2116">
        <v>7.9106409140623004</v>
      </c>
      <c r="B2116">
        <v>190.42759963161001</v>
      </c>
      <c r="C2116">
        <v>16461.502323806999</v>
      </c>
      <c r="D2116">
        <v>5.4544759855144997</v>
      </c>
      <c r="E2116">
        <v>394.30587610444002</v>
      </c>
      <c r="F2116">
        <v>294.17863939991003</v>
      </c>
      <c r="G2116">
        <v>17.658651651439001</v>
      </c>
      <c r="H2116">
        <v>82.417021922043006</v>
      </c>
      <c r="I2116">
        <v>3.8866026899755002</v>
      </c>
      <c r="J2116">
        <v>0</v>
      </c>
      <c r="O2116" s="1">
        <f t="shared" si="330"/>
        <v>7.9106409140623004</v>
      </c>
      <c r="P2116" s="1">
        <f t="shared" si="331"/>
        <v>190.42759963161001</v>
      </c>
      <c r="Q2116" s="1">
        <f t="shared" si="332"/>
        <v>16461.502323806999</v>
      </c>
      <c r="R2116" s="1">
        <f t="shared" si="333"/>
        <v>5.4544759855144997</v>
      </c>
      <c r="S2116" s="1">
        <f t="shared" si="334"/>
        <v>394.30587610444002</v>
      </c>
      <c r="T2116" s="1">
        <f t="shared" si="335"/>
        <v>294.17863939991003</v>
      </c>
      <c r="U2116" s="1">
        <f t="shared" si="336"/>
        <v>17.658651651439001</v>
      </c>
      <c r="V2116" s="1">
        <f t="shared" si="337"/>
        <v>82.417021922043006</v>
      </c>
      <c r="W2116" s="1">
        <f t="shared" si="338"/>
        <v>3.8866026899755002</v>
      </c>
      <c r="X2116" s="1" t="str">
        <f t="shared" si="339"/>
        <v>TIDAK</v>
      </c>
    </row>
    <row r="2117" spans="1:24" x14ac:dyDescent="0.2">
      <c r="A2117">
        <v>6.5874646166539002</v>
      </c>
      <c r="B2117">
        <v>211.16927685735001</v>
      </c>
      <c r="C2117">
        <v>28990.297847066999</v>
      </c>
      <c r="D2117">
        <v>8.8836652382897991</v>
      </c>
      <c r="E2117">
        <v>267.20239220656998</v>
      </c>
      <c r="F2117">
        <v>504.90875196211999</v>
      </c>
      <c r="G2117">
        <v>14.054690553116</v>
      </c>
      <c r="H2117">
        <v>68.976474869309996</v>
      </c>
      <c r="I2117">
        <v>4.0968411564386003</v>
      </c>
      <c r="J2117">
        <v>0</v>
      </c>
      <c r="O2117" s="1">
        <f t="shared" si="330"/>
        <v>6.5874646166539002</v>
      </c>
      <c r="P2117" s="1">
        <f t="shared" si="331"/>
        <v>211.16927685735001</v>
      </c>
      <c r="Q2117" s="1">
        <f t="shared" si="332"/>
        <v>28990.297847066999</v>
      </c>
      <c r="R2117" s="1">
        <f t="shared" si="333"/>
        <v>8.8836652382897991</v>
      </c>
      <c r="S2117" s="1">
        <f t="shared" si="334"/>
        <v>267.20239220656998</v>
      </c>
      <c r="T2117" s="1">
        <f t="shared" si="335"/>
        <v>504.90875196211999</v>
      </c>
      <c r="U2117" s="1">
        <f t="shared" si="336"/>
        <v>14.054690553116</v>
      </c>
      <c r="V2117" s="1">
        <f t="shared" si="337"/>
        <v>68.976474869309996</v>
      </c>
      <c r="W2117" s="1">
        <f t="shared" si="338"/>
        <v>4.0968411564386003</v>
      </c>
      <c r="X2117" s="1" t="str">
        <f t="shared" si="339"/>
        <v>TIDAK</v>
      </c>
    </row>
    <row r="2118" spans="1:24" x14ac:dyDescent="0.2">
      <c r="A2118">
        <v>4.3000293395742002</v>
      </c>
      <c r="B2118">
        <v>218.31988599621999</v>
      </c>
      <c r="C2118">
        <v>17639.857939529</v>
      </c>
      <c r="D2118">
        <v>7.5273172533555996</v>
      </c>
      <c r="E2118">
        <v>331.83463227550999</v>
      </c>
      <c r="F2118">
        <v>424.20940027918999</v>
      </c>
      <c r="G2118">
        <v>15.005737063348001</v>
      </c>
      <c r="H2118">
        <v>70.050831185687002</v>
      </c>
      <c r="I2118">
        <v>4.5864484048067</v>
      </c>
      <c r="J2118">
        <v>0</v>
      </c>
      <c r="O2118" s="1">
        <f t="shared" si="330"/>
        <v>4.3000293395742002</v>
      </c>
      <c r="P2118" s="1">
        <f t="shared" si="331"/>
        <v>218.31988599621999</v>
      </c>
      <c r="Q2118" s="1">
        <f t="shared" si="332"/>
        <v>17639.857939529</v>
      </c>
      <c r="R2118" s="1">
        <f t="shared" si="333"/>
        <v>7.5273172533555996</v>
      </c>
      <c r="S2118" s="1">
        <f t="shared" si="334"/>
        <v>331.83463227550999</v>
      </c>
      <c r="T2118" s="1">
        <f t="shared" si="335"/>
        <v>424.20940027918999</v>
      </c>
      <c r="U2118" s="1">
        <f t="shared" si="336"/>
        <v>15.005737063348001</v>
      </c>
      <c r="V2118" s="1">
        <f t="shared" si="337"/>
        <v>70.050831185687002</v>
      </c>
      <c r="W2118" s="1">
        <f t="shared" si="338"/>
        <v>4.5864484048067</v>
      </c>
      <c r="X2118" s="1" t="str">
        <f t="shared" si="339"/>
        <v>TIDAK</v>
      </c>
    </row>
    <row r="2119" spans="1:24" x14ac:dyDescent="0.2">
      <c r="A2119">
        <v>8.5759391744694007</v>
      </c>
      <c r="B2119">
        <v>215.13672106695</v>
      </c>
      <c r="C2119">
        <v>15778.729395635</v>
      </c>
      <c r="D2119">
        <v>7.5327730706412002</v>
      </c>
      <c r="E2119">
        <v>316.95948955885001</v>
      </c>
      <c r="F2119">
        <v>359.83007255464997</v>
      </c>
      <c r="G2119">
        <v>14.944675006363999</v>
      </c>
      <c r="H2119">
        <v>79.463992420495003</v>
      </c>
      <c r="I2119">
        <v>4.0021286599253001</v>
      </c>
      <c r="J2119">
        <v>0</v>
      </c>
      <c r="O2119" s="1">
        <f t="shared" si="330"/>
        <v>8.5759391744694007</v>
      </c>
      <c r="P2119" s="1">
        <f t="shared" si="331"/>
        <v>215.13672106695</v>
      </c>
      <c r="Q2119" s="1">
        <f t="shared" si="332"/>
        <v>15778.729395635</v>
      </c>
      <c r="R2119" s="1">
        <f t="shared" si="333"/>
        <v>7.5327730706412002</v>
      </c>
      <c r="S2119" s="1">
        <f t="shared" si="334"/>
        <v>316.95948955885001</v>
      </c>
      <c r="T2119" s="1">
        <f t="shared" si="335"/>
        <v>359.83007255464997</v>
      </c>
      <c r="U2119" s="1">
        <f t="shared" si="336"/>
        <v>14.944675006363999</v>
      </c>
      <c r="V2119" s="1">
        <f t="shared" si="337"/>
        <v>79.463992420495003</v>
      </c>
      <c r="W2119" s="1">
        <f t="shared" si="338"/>
        <v>4.0021286599253001</v>
      </c>
      <c r="X2119" s="1" t="str">
        <f t="shared" si="339"/>
        <v>TIDAK</v>
      </c>
    </row>
    <row r="2120" spans="1:24" x14ac:dyDescent="0.2">
      <c r="A2120">
        <v>8.8849345030485996</v>
      </c>
      <c r="B2120">
        <v>145.27770635352999</v>
      </c>
      <c r="C2120">
        <v>17621.390114637001</v>
      </c>
      <c r="D2120">
        <v>8.2679741062815992</v>
      </c>
      <c r="E2120">
        <v>341.47747360324001</v>
      </c>
      <c r="F2120">
        <v>286.89077676278998</v>
      </c>
      <c r="G2120">
        <v>15.194723693477</v>
      </c>
      <c r="H2120">
        <v>42.289054183433002</v>
      </c>
      <c r="I2120">
        <v>4.7141634525137004</v>
      </c>
      <c r="J2120">
        <v>0</v>
      </c>
      <c r="O2120" s="1">
        <f t="shared" si="330"/>
        <v>8.8849345030485996</v>
      </c>
      <c r="P2120" s="1">
        <f t="shared" si="331"/>
        <v>145.27770635352999</v>
      </c>
      <c r="Q2120" s="1">
        <f t="shared" si="332"/>
        <v>17621.390114637001</v>
      </c>
      <c r="R2120" s="1">
        <f t="shared" si="333"/>
        <v>8.2679741062815992</v>
      </c>
      <c r="S2120" s="1">
        <f t="shared" si="334"/>
        <v>341.47747360324001</v>
      </c>
      <c r="T2120" s="1">
        <f t="shared" si="335"/>
        <v>286.89077676278998</v>
      </c>
      <c r="U2120" s="1">
        <f t="shared" si="336"/>
        <v>15.194723693477</v>
      </c>
      <c r="V2120" s="1">
        <f t="shared" si="337"/>
        <v>42.289054183433002</v>
      </c>
      <c r="W2120" s="1">
        <f t="shared" si="338"/>
        <v>4.7141634525137004</v>
      </c>
      <c r="X2120" s="1" t="str">
        <f t="shared" si="339"/>
        <v>TIDAK</v>
      </c>
    </row>
    <row r="2121" spans="1:24" x14ac:dyDescent="0.2">
      <c r="A2121">
        <v>10.504760200011001</v>
      </c>
      <c r="B2121">
        <v>143.76749774276999</v>
      </c>
      <c r="C2121">
        <v>31320.245587830999</v>
      </c>
      <c r="D2121">
        <v>7.7285049262663996</v>
      </c>
      <c r="E2121">
        <v>402.95353264024999</v>
      </c>
      <c r="F2121">
        <v>491.21603345961</v>
      </c>
      <c r="G2121">
        <v>12.003832437913999</v>
      </c>
      <c r="H2121">
        <v>75.641708083305005</v>
      </c>
      <c r="I2121">
        <v>4.6813663620158001</v>
      </c>
      <c r="J2121">
        <v>0</v>
      </c>
      <c r="O2121" s="1">
        <f t="shared" si="330"/>
        <v>10.504760200011001</v>
      </c>
      <c r="P2121" s="1">
        <f t="shared" si="331"/>
        <v>143.76749774276999</v>
      </c>
      <c r="Q2121" s="1">
        <f t="shared" si="332"/>
        <v>31320.245587830999</v>
      </c>
      <c r="R2121" s="1">
        <f t="shared" si="333"/>
        <v>7.7285049262663996</v>
      </c>
      <c r="S2121" s="1">
        <f t="shared" si="334"/>
        <v>402.95353264024999</v>
      </c>
      <c r="T2121" s="1">
        <f t="shared" si="335"/>
        <v>491.21603345961</v>
      </c>
      <c r="U2121" s="1">
        <f t="shared" si="336"/>
        <v>12.003832437913999</v>
      </c>
      <c r="V2121" s="1">
        <f t="shared" si="337"/>
        <v>75.641708083305005</v>
      </c>
      <c r="W2121" s="1">
        <f t="shared" si="338"/>
        <v>4.6813663620158001</v>
      </c>
      <c r="X2121" s="1" t="str">
        <f t="shared" si="339"/>
        <v>TIDAK</v>
      </c>
    </row>
    <row r="2122" spans="1:24" x14ac:dyDescent="0.2">
      <c r="B2122">
        <v>219.07464565263999</v>
      </c>
      <c r="C2122">
        <v>31044.738180026001</v>
      </c>
      <c r="D2122">
        <v>6.7723267260527997</v>
      </c>
      <c r="E2122">
        <v>263.90053754071999</v>
      </c>
      <c r="F2122">
        <v>411.47115105479003</v>
      </c>
      <c r="G2122">
        <v>16.208927936228999</v>
      </c>
      <c r="H2122">
        <v>70.852672441639001</v>
      </c>
      <c r="I2122">
        <v>1.984614866577</v>
      </c>
      <c r="J2122">
        <v>0</v>
      </c>
      <c r="O2122" s="1">
        <f t="shared" si="330"/>
        <v>7.0807945042768186</v>
      </c>
      <c r="P2122" s="1">
        <f t="shared" si="331"/>
        <v>219.07464565263999</v>
      </c>
      <c r="Q2122" s="1">
        <f t="shared" si="332"/>
        <v>31044.738180026001</v>
      </c>
      <c r="R2122" s="1">
        <f t="shared" si="333"/>
        <v>6.7723267260527997</v>
      </c>
      <c r="S2122" s="1">
        <f t="shared" si="334"/>
        <v>263.90053754071999</v>
      </c>
      <c r="T2122" s="1">
        <f t="shared" si="335"/>
        <v>411.47115105479003</v>
      </c>
      <c r="U2122" s="1">
        <f t="shared" si="336"/>
        <v>16.208927936228999</v>
      </c>
      <c r="V2122" s="1">
        <f t="shared" si="337"/>
        <v>70.852672441639001</v>
      </c>
      <c r="W2122" s="1">
        <f t="shared" si="338"/>
        <v>1.984614866577</v>
      </c>
      <c r="X2122" s="1" t="str">
        <f t="shared" si="339"/>
        <v>TIDAK</v>
      </c>
    </row>
    <row r="2123" spans="1:24" x14ac:dyDescent="0.2">
      <c r="A2123">
        <v>6.9467175583597998</v>
      </c>
      <c r="B2123">
        <v>214.17004323520001</v>
      </c>
      <c r="C2123">
        <v>32946.567517818999</v>
      </c>
      <c r="D2123">
        <v>5.4842583777491001</v>
      </c>
      <c r="E2123">
        <v>333.43957002286999</v>
      </c>
      <c r="F2123">
        <v>318.88363633719001</v>
      </c>
      <c r="G2123">
        <v>12.809956214352001</v>
      </c>
      <c r="H2123">
        <v>15.684876804016</v>
      </c>
      <c r="I2123">
        <v>4.9349860296098003</v>
      </c>
      <c r="J2123">
        <v>0</v>
      </c>
      <c r="O2123" s="1">
        <f t="shared" si="330"/>
        <v>6.9467175583597998</v>
      </c>
      <c r="P2123" s="1">
        <f t="shared" si="331"/>
        <v>214.17004323520001</v>
      </c>
      <c r="Q2123" s="1">
        <f t="shared" si="332"/>
        <v>32946.567517818999</v>
      </c>
      <c r="R2123" s="1">
        <f t="shared" si="333"/>
        <v>5.4842583777491001</v>
      </c>
      <c r="S2123" s="1">
        <f t="shared" si="334"/>
        <v>333.43957002286999</v>
      </c>
      <c r="T2123" s="1">
        <f t="shared" si="335"/>
        <v>318.88363633719001</v>
      </c>
      <c r="U2123" s="1">
        <f t="shared" si="336"/>
        <v>12.809956214352001</v>
      </c>
      <c r="V2123" s="1">
        <f t="shared" si="337"/>
        <v>15.684876804016</v>
      </c>
      <c r="W2123" s="1">
        <f t="shared" si="338"/>
        <v>4.9349860296098003</v>
      </c>
      <c r="X2123" s="1" t="str">
        <f t="shared" si="339"/>
        <v>TIDAK</v>
      </c>
    </row>
    <row r="2124" spans="1:24" x14ac:dyDescent="0.2">
      <c r="A2124">
        <v>8.1070918150380997</v>
      </c>
      <c r="B2124">
        <v>213.02927295868</v>
      </c>
      <c r="C2124">
        <v>24531.869440384999</v>
      </c>
      <c r="D2124">
        <v>6.2372223880917002</v>
      </c>
      <c r="E2124">
        <v>322.09705581274</v>
      </c>
      <c r="F2124">
        <v>517.49004944529997</v>
      </c>
      <c r="G2124">
        <v>14.3520314072</v>
      </c>
      <c r="H2124">
        <v>59.860285558834001</v>
      </c>
      <c r="I2124">
        <v>2.7691640707511</v>
      </c>
      <c r="J2124">
        <v>0</v>
      </c>
      <c r="O2124" s="1">
        <f t="shared" si="330"/>
        <v>8.1070918150380997</v>
      </c>
      <c r="P2124" s="1">
        <f t="shared" si="331"/>
        <v>213.02927295868</v>
      </c>
      <c r="Q2124" s="1">
        <f t="shared" si="332"/>
        <v>24531.869440384999</v>
      </c>
      <c r="R2124" s="1">
        <f t="shared" si="333"/>
        <v>6.2372223880917002</v>
      </c>
      <c r="S2124" s="1">
        <f t="shared" si="334"/>
        <v>322.09705581274</v>
      </c>
      <c r="T2124" s="1">
        <f t="shared" si="335"/>
        <v>517.49004944529997</v>
      </c>
      <c r="U2124" s="1">
        <f t="shared" si="336"/>
        <v>14.3520314072</v>
      </c>
      <c r="V2124" s="1">
        <f t="shared" si="337"/>
        <v>59.860285558834001</v>
      </c>
      <c r="W2124" s="1">
        <f t="shared" si="338"/>
        <v>2.7691640707511</v>
      </c>
      <c r="X2124" s="1" t="str">
        <f t="shared" si="339"/>
        <v>TIDAK</v>
      </c>
    </row>
    <row r="2125" spans="1:24" x14ac:dyDescent="0.2">
      <c r="A2125">
        <v>4.9088997242615999</v>
      </c>
      <c r="B2125">
        <v>161.24319220403001</v>
      </c>
      <c r="C2125">
        <v>13516.911494635</v>
      </c>
      <c r="D2125">
        <v>8.2062119287898998</v>
      </c>
      <c r="E2125">
        <v>343.30528817032001</v>
      </c>
      <c r="F2125">
        <v>535.22451673183002</v>
      </c>
      <c r="G2125">
        <v>14.356101312091999</v>
      </c>
      <c r="H2125">
        <v>71.444915141861998</v>
      </c>
      <c r="I2125">
        <v>4.1964294966002997</v>
      </c>
      <c r="J2125">
        <v>0</v>
      </c>
      <c r="O2125" s="1">
        <f t="shared" si="330"/>
        <v>4.9088997242615999</v>
      </c>
      <c r="P2125" s="1">
        <f t="shared" si="331"/>
        <v>161.24319220403001</v>
      </c>
      <c r="Q2125" s="1">
        <f t="shared" si="332"/>
        <v>13516.911494635</v>
      </c>
      <c r="R2125" s="1">
        <f t="shared" si="333"/>
        <v>8.2062119287898998</v>
      </c>
      <c r="S2125" s="1">
        <f t="shared" si="334"/>
        <v>343.30528817032001</v>
      </c>
      <c r="T2125" s="1">
        <f t="shared" si="335"/>
        <v>535.22451673183002</v>
      </c>
      <c r="U2125" s="1">
        <f t="shared" si="336"/>
        <v>14.356101312091999</v>
      </c>
      <c r="V2125" s="1">
        <f t="shared" si="337"/>
        <v>71.444915141861998</v>
      </c>
      <c r="W2125" s="1">
        <f t="shared" si="338"/>
        <v>4.1964294966002997</v>
      </c>
      <c r="X2125" s="1" t="str">
        <f t="shared" si="339"/>
        <v>TIDAK</v>
      </c>
    </row>
    <row r="2126" spans="1:24" x14ac:dyDescent="0.2">
      <c r="A2126">
        <v>5.0989670677210004</v>
      </c>
      <c r="B2126">
        <v>197.14263660301</v>
      </c>
      <c r="C2126">
        <v>21682.754770791002</v>
      </c>
      <c r="D2126">
        <v>7.7559050954693998</v>
      </c>
      <c r="E2126">
        <v>292.25142619598</v>
      </c>
      <c r="F2126">
        <v>424.66611178411</v>
      </c>
      <c r="G2126">
        <v>10.927590451541001</v>
      </c>
      <c r="H2126">
        <v>51.220960020267</v>
      </c>
      <c r="I2126">
        <v>4.3336673646656996</v>
      </c>
      <c r="J2126">
        <v>0</v>
      </c>
      <c r="O2126" s="1">
        <f t="shared" si="330"/>
        <v>5.0989670677210004</v>
      </c>
      <c r="P2126" s="1">
        <f t="shared" si="331"/>
        <v>197.14263660301</v>
      </c>
      <c r="Q2126" s="1">
        <f t="shared" si="332"/>
        <v>21682.754770791002</v>
      </c>
      <c r="R2126" s="1">
        <f t="shared" si="333"/>
        <v>7.7559050954693998</v>
      </c>
      <c r="S2126" s="1">
        <f t="shared" si="334"/>
        <v>292.25142619598</v>
      </c>
      <c r="T2126" s="1">
        <f t="shared" si="335"/>
        <v>424.66611178411</v>
      </c>
      <c r="U2126" s="1">
        <f t="shared" si="336"/>
        <v>10.927590451541001</v>
      </c>
      <c r="V2126" s="1">
        <f t="shared" si="337"/>
        <v>51.220960020267</v>
      </c>
      <c r="W2126" s="1">
        <f t="shared" si="338"/>
        <v>4.3336673646656996</v>
      </c>
      <c r="X2126" s="1" t="str">
        <f t="shared" si="339"/>
        <v>TIDAK</v>
      </c>
    </row>
    <row r="2127" spans="1:24" x14ac:dyDescent="0.2">
      <c r="A2127">
        <v>6.0930919142219002</v>
      </c>
      <c r="B2127">
        <v>208.90802190879</v>
      </c>
      <c r="C2127">
        <v>21456.604421755001</v>
      </c>
      <c r="D2127">
        <v>9.6006834227551998</v>
      </c>
      <c r="E2127">
        <v>263.45348977279002</v>
      </c>
      <c r="F2127">
        <v>459.01555420199998</v>
      </c>
      <c r="G2127">
        <v>19.296764882234999</v>
      </c>
      <c r="H2127">
        <v>31.007235337406001</v>
      </c>
      <c r="I2127">
        <v>4.5235577741461004</v>
      </c>
      <c r="J2127">
        <v>0</v>
      </c>
      <c r="O2127" s="1">
        <f t="shared" si="330"/>
        <v>6.0930919142219002</v>
      </c>
      <c r="P2127" s="1">
        <f t="shared" si="331"/>
        <v>208.90802190879</v>
      </c>
      <c r="Q2127" s="1">
        <f t="shared" si="332"/>
        <v>21456.604421755001</v>
      </c>
      <c r="R2127" s="1">
        <f t="shared" si="333"/>
        <v>9.6006834227551998</v>
      </c>
      <c r="S2127" s="1">
        <f t="shared" si="334"/>
        <v>263.45348977279002</v>
      </c>
      <c r="T2127" s="1">
        <f t="shared" si="335"/>
        <v>459.01555420199998</v>
      </c>
      <c r="U2127" s="1">
        <f t="shared" si="336"/>
        <v>19.296764882234999</v>
      </c>
      <c r="V2127" s="1">
        <f t="shared" si="337"/>
        <v>31.007235337406001</v>
      </c>
      <c r="W2127" s="1">
        <f t="shared" si="338"/>
        <v>4.5235577741461004</v>
      </c>
      <c r="X2127" s="1" t="str">
        <f t="shared" si="339"/>
        <v>TIDAK</v>
      </c>
    </row>
    <row r="2128" spans="1:24" x14ac:dyDescent="0.2">
      <c r="A2128">
        <v>10.033933455332001</v>
      </c>
      <c r="B2128">
        <v>213.64741863109001</v>
      </c>
      <c r="C2128">
        <v>25433.232095308002</v>
      </c>
      <c r="D2128">
        <v>5.2029375342335999</v>
      </c>
      <c r="E2128">
        <v>319.01007434821003</v>
      </c>
      <c r="F2128">
        <v>362.26215682525998</v>
      </c>
      <c r="G2128">
        <v>13.994461152064</v>
      </c>
      <c r="H2128">
        <v>68.020769878118998</v>
      </c>
      <c r="I2128">
        <v>2.9015354674455001</v>
      </c>
      <c r="J2128">
        <v>0</v>
      </c>
      <c r="O2128" s="1">
        <f t="shared" si="330"/>
        <v>10.033933455332001</v>
      </c>
      <c r="P2128" s="1">
        <f t="shared" si="331"/>
        <v>213.64741863109001</v>
      </c>
      <c r="Q2128" s="1">
        <f t="shared" si="332"/>
        <v>25433.232095308002</v>
      </c>
      <c r="R2128" s="1">
        <f t="shared" si="333"/>
        <v>5.2029375342335999</v>
      </c>
      <c r="S2128" s="1">
        <f t="shared" si="334"/>
        <v>319.01007434821003</v>
      </c>
      <c r="T2128" s="1">
        <f t="shared" si="335"/>
        <v>362.26215682525998</v>
      </c>
      <c r="U2128" s="1">
        <f t="shared" si="336"/>
        <v>13.994461152064</v>
      </c>
      <c r="V2128" s="1">
        <f t="shared" si="337"/>
        <v>68.020769878118998</v>
      </c>
      <c r="W2128" s="1">
        <f t="shared" si="338"/>
        <v>2.9015354674455001</v>
      </c>
      <c r="X2128" s="1" t="str">
        <f t="shared" si="339"/>
        <v>TIDAK</v>
      </c>
    </row>
    <row r="2129" spans="1:24" x14ac:dyDescent="0.2">
      <c r="A2129">
        <v>8.9789977446476001</v>
      </c>
      <c r="B2129">
        <v>213.09177153173999</v>
      </c>
      <c r="C2129">
        <v>19030.716875575999</v>
      </c>
      <c r="D2129">
        <v>5.2915161763393996</v>
      </c>
      <c r="E2129">
        <v>316.94033298003001</v>
      </c>
      <c r="F2129">
        <v>473.15038773893002</v>
      </c>
      <c r="G2129">
        <v>15.891078574046</v>
      </c>
      <c r="H2129">
        <v>66.087037623293</v>
      </c>
      <c r="I2129">
        <v>4.6563167822966998</v>
      </c>
      <c r="J2129">
        <v>0</v>
      </c>
      <c r="O2129" s="1">
        <f t="shared" si="330"/>
        <v>8.9789977446476001</v>
      </c>
      <c r="P2129" s="1">
        <f t="shared" si="331"/>
        <v>213.09177153173999</v>
      </c>
      <c r="Q2129" s="1">
        <f t="shared" si="332"/>
        <v>19030.716875575999</v>
      </c>
      <c r="R2129" s="1">
        <f t="shared" si="333"/>
        <v>5.2915161763393996</v>
      </c>
      <c r="S2129" s="1">
        <f t="shared" si="334"/>
        <v>316.94033298003001</v>
      </c>
      <c r="T2129" s="1">
        <f t="shared" si="335"/>
        <v>473.15038773893002</v>
      </c>
      <c r="U2129" s="1">
        <f t="shared" si="336"/>
        <v>15.891078574046</v>
      </c>
      <c r="V2129" s="1">
        <f t="shared" si="337"/>
        <v>66.087037623293</v>
      </c>
      <c r="W2129" s="1">
        <f t="shared" si="338"/>
        <v>4.6563167822966998</v>
      </c>
      <c r="X2129" s="1" t="str">
        <f t="shared" si="339"/>
        <v>TIDAK</v>
      </c>
    </row>
    <row r="2130" spans="1:24" x14ac:dyDescent="0.2">
      <c r="A2130">
        <v>5.5147477993695002</v>
      </c>
      <c r="B2130">
        <v>228.73592374422</v>
      </c>
      <c r="C2130">
        <v>35343.628580103003</v>
      </c>
      <c r="D2130">
        <v>4.3466083615119002</v>
      </c>
      <c r="F2130">
        <v>526.11238081328997</v>
      </c>
      <c r="G2130">
        <v>14.930982062952999</v>
      </c>
      <c r="H2130">
        <v>46.780507840596997</v>
      </c>
      <c r="I2130">
        <v>2.7981584015788998</v>
      </c>
      <c r="J2130">
        <v>0</v>
      </c>
      <c r="O2130" s="1">
        <f t="shared" si="330"/>
        <v>5.5147477993695002</v>
      </c>
      <c r="P2130" s="1">
        <f t="shared" si="331"/>
        <v>228.73592374422</v>
      </c>
      <c r="Q2130" s="1">
        <f t="shared" si="332"/>
        <v>35343.628580103003</v>
      </c>
      <c r="R2130" s="1">
        <f t="shared" si="333"/>
        <v>4.3466083615119002</v>
      </c>
      <c r="S2130" s="1">
        <f t="shared" si="334"/>
        <v>333.77577661081295</v>
      </c>
      <c r="T2130" s="1">
        <f t="shared" si="335"/>
        <v>526.11238081328997</v>
      </c>
      <c r="U2130" s="1">
        <f t="shared" si="336"/>
        <v>14.930982062952999</v>
      </c>
      <c r="V2130" s="1">
        <f t="shared" si="337"/>
        <v>46.780507840596997</v>
      </c>
      <c r="W2130" s="1">
        <f t="shared" si="338"/>
        <v>2.7981584015788998</v>
      </c>
      <c r="X2130" s="1" t="str">
        <f t="shared" si="339"/>
        <v>TIDAK</v>
      </c>
    </row>
    <row r="2131" spans="1:24" x14ac:dyDescent="0.2">
      <c r="B2131">
        <v>200.83989437835001</v>
      </c>
      <c r="C2131">
        <v>20743.348404224002</v>
      </c>
      <c r="D2131">
        <v>6.9059880811619996</v>
      </c>
      <c r="E2131">
        <v>264.64353348098001</v>
      </c>
      <c r="F2131">
        <v>450.36171964350001</v>
      </c>
      <c r="G2131">
        <v>10.2091526056</v>
      </c>
      <c r="H2131">
        <v>70.495601828372997</v>
      </c>
      <c r="I2131">
        <v>3.8089129537722002</v>
      </c>
      <c r="J2131">
        <v>0</v>
      </c>
      <c r="O2131" s="1">
        <f t="shared" si="330"/>
        <v>7.0807945042768186</v>
      </c>
      <c r="P2131" s="1">
        <f t="shared" si="331"/>
        <v>200.83989437835001</v>
      </c>
      <c r="Q2131" s="1">
        <f t="shared" si="332"/>
        <v>20743.348404224002</v>
      </c>
      <c r="R2131" s="1">
        <f t="shared" si="333"/>
        <v>6.9059880811619996</v>
      </c>
      <c r="S2131" s="1">
        <f t="shared" si="334"/>
        <v>264.64353348098001</v>
      </c>
      <c r="T2131" s="1">
        <f t="shared" si="335"/>
        <v>450.36171964350001</v>
      </c>
      <c r="U2131" s="1">
        <f t="shared" si="336"/>
        <v>10.2091526056</v>
      </c>
      <c r="V2131" s="1">
        <f t="shared" si="337"/>
        <v>70.495601828372997</v>
      </c>
      <c r="W2131" s="1">
        <f t="shared" si="338"/>
        <v>3.8089129537722002</v>
      </c>
      <c r="X2131" s="1" t="str">
        <f t="shared" si="339"/>
        <v>TIDAK</v>
      </c>
    </row>
    <row r="2132" spans="1:24" x14ac:dyDescent="0.2">
      <c r="A2132">
        <v>6.7312781242198998</v>
      </c>
      <c r="B2132">
        <v>229.12888948253999</v>
      </c>
      <c r="C2132">
        <v>15058.13875254</v>
      </c>
      <c r="D2132">
        <v>5.1193073591823</v>
      </c>
      <c r="E2132">
        <v>315.88009852443003</v>
      </c>
      <c r="F2132">
        <v>443.95843875588997</v>
      </c>
      <c r="G2132">
        <v>13.782579185618999</v>
      </c>
      <c r="H2132">
        <v>76.273839338510001</v>
      </c>
      <c r="I2132">
        <v>4.1904840293849999</v>
      </c>
      <c r="J2132">
        <v>0</v>
      </c>
      <c r="O2132" s="1">
        <f t="shared" si="330"/>
        <v>6.7312781242198998</v>
      </c>
      <c r="P2132" s="1">
        <f t="shared" si="331"/>
        <v>229.12888948253999</v>
      </c>
      <c r="Q2132" s="1">
        <f t="shared" si="332"/>
        <v>15058.13875254</v>
      </c>
      <c r="R2132" s="1">
        <f t="shared" si="333"/>
        <v>5.1193073591823</v>
      </c>
      <c r="S2132" s="1">
        <f t="shared" si="334"/>
        <v>315.88009852443003</v>
      </c>
      <c r="T2132" s="1">
        <f t="shared" si="335"/>
        <v>443.95843875588997</v>
      </c>
      <c r="U2132" s="1">
        <f t="shared" si="336"/>
        <v>13.782579185618999</v>
      </c>
      <c r="V2132" s="1">
        <f t="shared" si="337"/>
        <v>76.273839338510001</v>
      </c>
      <c r="W2132" s="1">
        <f t="shared" si="338"/>
        <v>4.1904840293849999</v>
      </c>
      <c r="X2132" s="1" t="str">
        <f t="shared" si="339"/>
        <v>TIDAK</v>
      </c>
    </row>
    <row r="2133" spans="1:24" x14ac:dyDescent="0.2">
      <c r="A2133">
        <v>7.1919620287020001</v>
      </c>
      <c r="B2133">
        <v>228.40994258487001</v>
      </c>
      <c r="C2133">
        <v>15395.46908151</v>
      </c>
      <c r="D2133">
        <v>7.3986026287767004</v>
      </c>
      <c r="E2133">
        <v>334.77761853113998</v>
      </c>
      <c r="F2133">
        <v>294.91558417585998</v>
      </c>
      <c r="G2133">
        <v>13.932293331827999</v>
      </c>
      <c r="H2133">
        <v>50.748364538807003</v>
      </c>
      <c r="I2133">
        <v>4.1027190407929002</v>
      </c>
      <c r="J2133">
        <v>0</v>
      </c>
      <c r="O2133" s="1">
        <f t="shared" si="330"/>
        <v>7.1919620287020001</v>
      </c>
      <c r="P2133" s="1">
        <f t="shared" si="331"/>
        <v>228.40994258487001</v>
      </c>
      <c r="Q2133" s="1">
        <f t="shared" si="332"/>
        <v>15395.46908151</v>
      </c>
      <c r="R2133" s="1">
        <f t="shared" si="333"/>
        <v>7.3986026287767004</v>
      </c>
      <c r="S2133" s="1">
        <f t="shared" si="334"/>
        <v>334.77761853113998</v>
      </c>
      <c r="T2133" s="1">
        <f t="shared" si="335"/>
        <v>294.91558417585998</v>
      </c>
      <c r="U2133" s="1">
        <f t="shared" si="336"/>
        <v>13.932293331827999</v>
      </c>
      <c r="V2133" s="1">
        <f t="shared" si="337"/>
        <v>50.748364538807003</v>
      </c>
      <c r="W2133" s="1">
        <f t="shared" si="338"/>
        <v>4.1027190407929002</v>
      </c>
      <c r="X2133" s="1" t="str">
        <f t="shared" si="339"/>
        <v>TIDAK</v>
      </c>
    </row>
    <row r="2134" spans="1:24" x14ac:dyDescent="0.2">
      <c r="B2134">
        <v>190.38260391699001</v>
      </c>
      <c r="C2134">
        <v>30524.093790630999</v>
      </c>
      <c r="D2134">
        <v>6.3754492532976004</v>
      </c>
      <c r="E2134">
        <v>387.66860883961999</v>
      </c>
      <c r="F2134">
        <v>382.05675840653998</v>
      </c>
      <c r="G2134">
        <v>19.195321797352999</v>
      </c>
      <c r="H2134">
        <v>73.657805718684003</v>
      </c>
      <c r="I2134">
        <v>4.9383891935347002</v>
      </c>
      <c r="J2134">
        <v>0</v>
      </c>
      <c r="O2134" s="1">
        <f t="shared" si="330"/>
        <v>7.0807945042768186</v>
      </c>
      <c r="P2134" s="1">
        <f t="shared" si="331"/>
        <v>190.38260391699001</v>
      </c>
      <c r="Q2134" s="1">
        <f t="shared" si="332"/>
        <v>30524.093790630999</v>
      </c>
      <c r="R2134" s="1">
        <f t="shared" si="333"/>
        <v>6.3754492532976004</v>
      </c>
      <c r="S2134" s="1">
        <f t="shared" si="334"/>
        <v>387.66860883961999</v>
      </c>
      <c r="T2134" s="1">
        <f t="shared" si="335"/>
        <v>382.05675840653998</v>
      </c>
      <c r="U2134" s="1">
        <f t="shared" si="336"/>
        <v>19.195321797352999</v>
      </c>
      <c r="V2134" s="1">
        <f t="shared" si="337"/>
        <v>73.657805718684003</v>
      </c>
      <c r="W2134" s="1">
        <f t="shared" si="338"/>
        <v>4.9383891935347002</v>
      </c>
      <c r="X2134" s="1" t="str">
        <f t="shared" si="339"/>
        <v>TIDAK</v>
      </c>
    </row>
    <row r="2135" spans="1:24" x14ac:dyDescent="0.2">
      <c r="A2135">
        <v>7.1277112097930004</v>
      </c>
      <c r="B2135">
        <v>173.69010173422001</v>
      </c>
      <c r="C2135">
        <v>19309.570454371002</v>
      </c>
      <c r="D2135">
        <v>6.5333922028676996</v>
      </c>
      <c r="E2135">
        <v>372.53722519761999</v>
      </c>
      <c r="F2135">
        <v>295.38582549333</v>
      </c>
      <c r="G2135">
        <v>7.2733993924749996</v>
      </c>
      <c r="H2135">
        <v>88.790926929384</v>
      </c>
      <c r="I2135">
        <v>3.3961849314163999</v>
      </c>
      <c r="J2135">
        <v>0</v>
      </c>
      <c r="O2135" s="1">
        <f t="shared" si="330"/>
        <v>7.1277112097930004</v>
      </c>
      <c r="P2135" s="1">
        <f t="shared" si="331"/>
        <v>173.69010173422001</v>
      </c>
      <c r="Q2135" s="1">
        <f t="shared" si="332"/>
        <v>19309.570454371002</v>
      </c>
      <c r="R2135" s="1">
        <f t="shared" si="333"/>
        <v>6.5333922028676996</v>
      </c>
      <c r="S2135" s="1">
        <f t="shared" si="334"/>
        <v>372.53722519761999</v>
      </c>
      <c r="T2135" s="1">
        <f t="shared" si="335"/>
        <v>295.38582549333</v>
      </c>
      <c r="U2135" s="1">
        <f t="shared" si="336"/>
        <v>7.2733993924749996</v>
      </c>
      <c r="V2135" s="1">
        <f t="shared" si="337"/>
        <v>88.790926929384</v>
      </c>
      <c r="W2135" s="1">
        <f t="shared" si="338"/>
        <v>3.3961849314163999</v>
      </c>
      <c r="X2135" s="1" t="str">
        <f t="shared" si="339"/>
        <v>TIDAK</v>
      </c>
    </row>
    <row r="2136" spans="1:24" x14ac:dyDescent="0.2">
      <c r="A2136">
        <v>5.6320409919180001</v>
      </c>
      <c r="B2136">
        <v>203.73048066758</v>
      </c>
      <c r="C2136">
        <v>19345.922475256</v>
      </c>
      <c r="D2136">
        <v>8.0477980680580004</v>
      </c>
      <c r="E2136">
        <v>265.34711082558999</v>
      </c>
      <c r="F2136">
        <v>708.22636446675006</v>
      </c>
      <c r="G2136">
        <v>15.752252396734001</v>
      </c>
      <c r="H2136">
        <v>69.195926331118997</v>
      </c>
      <c r="I2136">
        <v>3.5119848366395998</v>
      </c>
      <c r="J2136">
        <v>0</v>
      </c>
      <c r="O2136" s="1">
        <f t="shared" si="330"/>
        <v>5.6320409919180001</v>
      </c>
      <c r="P2136" s="1">
        <f t="shared" si="331"/>
        <v>203.73048066758</v>
      </c>
      <c r="Q2136" s="1">
        <f t="shared" si="332"/>
        <v>19345.922475256</v>
      </c>
      <c r="R2136" s="1">
        <f t="shared" si="333"/>
        <v>8.0477980680580004</v>
      </c>
      <c r="S2136" s="1">
        <f t="shared" si="334"/>
        <v>265.34711082558999</v>
      </c>
      <c r="T2136" s="1">
        <f t="shared" si="335"/>
        <v>708.22636446675006</v>
      </c>
      <c r="U2136" s="1">
        <f t="shared" si="336"/>
        <v>15.752252396734001</v>
      </c>
      <c r="V2136" s="1">
        <f t="shared" si="337"/>
        <v>69.195926331118997</v>
      </c>
      <c r="W2136" s="1">
        <f t="shared" si="338"/>
        <v>3.5119848366395998</v>
      </c>
      <c r="X2136" s="1" t="str">
        <f t="shared" si="339"/>
        <v>TIDAK</v>
      </c>
    </row>
    <row r="2137" spans="1:24" x14ac:dyDescent="0.2">
      <c r="B2137">
        <v>184.02002884128001</v>
      </c>
      <c r="C2137">
        <v>13361.226016339</v>
      </c>
      <c r="D2137">
        <v>9.2586563020308006</v>
      </c>
      <c r="E2137">
        <v>335.08999338004003</v>
      </c>
      <c r="F2137">
        <v>467.44415423255998</v>
      </c>
      <c r="G2137">
        <v>19.581925610671</v>
      </c>
      <c r="H2137">
        <v>80.084232989846996</v>
      </c>
      <c r="I2137">
        <v>4.4110575999110999</v>
      </c>
      <c r="J2137">
        <v>0</v>
      </c>
      <c r="O2137" s="1">
        <f t="shared" si="330"/>
        <v>7.0807945042768186</v>
      </c>
      <c r="P2137" s="1">
        <f t="shared" si="331"/>
        <v>184.02002884128001</v>
      </c>
      <c r="Q2137" s="1">
        <f t="shared" si="332"/>
        <v>13361.226016339</v>
      </c>
      <c r="R2137" s="1">
        <f t="shared" si="333"/>
        <v>9.2586563020308006</v>
      </c>
      <c r="S2137" s="1">
        <f t="shared" si="334"/>
        <v>335.08999338004003</v>
      </c>
      <c r="T2137" s="1">
        <f t="shared" si="335"/>
        <v>467.44415423255998</v>
      </c>
      <c r="U2137" s="1">
        <f t="shared" si="336"/>
        <v>19.581925610671</v>
      </c>
      <c r="V2137" s="1">
        <f t="shared" si="337"/>
        <v>80.084232989846996</v>
      </c>
      <c r="W2137" s="1">
        <f t="shared" si="338"/>
        <v>4.4110575999110999</v>
      </c>
      <c r="X2137" s="1" t="str">
        <f t="shared" si="339"/>
        <v>TIDAK</v>
      </c>
    </row>
    <row r="2138" spans="1:24" x14ac:dyDescent="0.2">
      <c r="A2138">
        <v>7.9550263400977004</v>
      </c>
      <c r="B2138">
        <v>244.39589809965</v>
      </c>
      <c r="C2138">
        <v>32405.413860708999</v>
      </c>
      <c r="D2138">
        <v>3.3180450455938</v>
      </c>
      <c r="E2138">
        <v>307.64356139397</v>
      </c>
      <c r="F2138">
        <v>433.91180390092001</v>
      </c>
      <c r="G2138">
        <v>16.254483397537999</v>
      </c>
      <c r="H2138">
        <v>67.680773765995994</v>
      </c>
      <c r="I2138">
        <v>3.9559167260299</v>
      </c>
      <c r="J2138">
        <v>0</v>
      </c>
      <c r="O2138" s="1">
        <f t="shared" si="330"/>
        <v>7.9550263400977004</v>
      </c>
      <c r="P2138" s="1">
        <f t="shared" si="331"/>
        <v>244.39589809965</v>
      </c>
      <c r="Q2138" s="1">
        <f t="shared" si="332"/>
        <v>32405.413860708999</v>
      </c>
      <c r="R2138" s="1">
        <f t="shared" si="333"/>
        <v>3.3180450455938</v>
      </c>
      <c r="S2138" s="1">
        <f t="shared" si="334"/>
        <v>307.64356139397</v>
      </c>
      <c r="T2138" s="1">
        <f t="shared" si="335"/>
        <v>433.91180390092001</v>
      </c>
      <c r="U2138" s="1">
        <f t="shared" si="336"/>
        <v>16.254483397537999</v>
      </c>
      <c r="V2138" s="1">
        <f t="shared" si="337"/>
        <v>67.680773765995994</v>
      </c>
      <c r="W2138" s="1">
        <f t="shared" si="338"/>
        <v>3.9559167260299</v>
      </c>
      <c r="X2138" s="1" t="str">
        <f t="shared" si="339"/>
        <v>TIDAK</v>
      </c>
    </row>
    <row r="2139" spans="1:24" x14ac:dyDescent="0.2">
      <c r="A2139">
        <v>7.7750495009823997</v>
      </c>
      <c r="B2139">
        <v>195.17874201234</v>
      </c>
      <c r="C2139">
        <v>22329.740079438001</v>
      </c>
      <c r="D2139">
        <v>6.1051297623662997</v>
      </c>
      <c r="E2139">
        <v>416.94919433973001</v>
      </c>
      <c r="F2139">
        <v>371.61586048187002</v>
      </c>
      <c r="G2139">
        <v>10.964182943843999</v>
      </c>
      <c r="I2139">
        <v>4.6994827559161001</v>
      </c>
      <c r="J2139">
        <v>0</v>
      </c>
      <c r="O2139" s="1">
        <f t="shared" si="330"/>
        <v>7.7750495009823997</v>
      </c>
      <c r="P2139" s="1">
        <f t="shared" si="331"/>
        <v>195.17874201234</v>
      </c>
      <c r="Q2139" s="1">
        <f t="shared" si="332"/>
        <v>22329.740079438001</v>
      </c>
      <c r="R2139" s="1">
        <f t="shared" si="333"/>
        <v>6.1051297623662997</v>
      </c>
      <c r="S2139" s="1">
        <f t="shared" si="334"/>
        <v>416.94919433973001</v>
      </c>
      <c r="T2139" s="1">
        <f t="shared" si="335"/>
        <v>371.61586048187002</v>
      </c>
      <c r="U2139" s="1">
        <f t="shared" si="336"/>
        <v>10.964182943843999</v>
      </c>
      <c r="V2139" s="1">
        <f t="shared" si="337"/>
        <v>66.396292946768057</v>
      </c>
      <c r="W2139" s="1">
        <f t="shared" si="338"/>
        <v>4.6994827559161001</v>
      </c>
      <c r="X2139" s="1" t="str">
        <f t="shared" si="339"/>
        <v>TIDAK</v>
      </c>
    </row>
    <row r="2140" spans="1:24" x14ac:dyDescent="0.2">
      <c r="A2140">
        <v>5.1683403281458</v>
      </c>
      <c r="B2140">
        <v>206.26975519363</v>
      </c>
      <c r="C2140">
        <v>17914.340231016002</v>
      </c>
      <c r="D2140">
        <v>11.240000442635999</v>
      </c>
      <c r="F2140">
        <v>357.69697093129997</v>
      </c>
      <c r="G2140">
        <v>4.9028880680227003</v>
      </c>
      <c r="H2140">
        <v>72.084700490521001</v>
      </c>
      <c r="I2140">
        <v>3.8411626247877999</v>
      </c>
      <c r="J2140">
        <v>0</v>
      </c>
      <c r="O2140" s="1">
        <f t="shared" si="330"/>
        <v>5.1683403281458</v>
      </c>
      <c r="P2140" s="1">
        <f t="shared" si="331"/>
        <v>206.26975519363</v>
      </c>
      <c r="Q2140" s="1">
        <f t="shared" si="332"/>
        <v>17914.340231016002</v>
      </c>
      <c r="R2140" s="1">
        <f t="shared" si="333"/>
        <v>11.240000442635999</v>
      </c>
      <c r="S2140" s="1">
        <f t="shared" si="334"/>
        <v>333.77577661081295</v>
      </c>
      <c r="T2140" s="1">
        <f t="shared" si="335"/>
        <v>357.69697093129997</v>
      </c>
      <c r="U2140" s="1">
        <f t="shared" si="336"/>
        <v>4.9028880680227003</v>
      </c>
      <c r="V2140" s="1">
        <f t="shared" si="337"/>
        <v>72.084700490521001</v>
      </c>
      <c r="W2140" s="1">
        <f t="shared" si="338"/>
        <v>3.8411626247877999</v>
      </c>
      <c r="X2140" s="1" t="str">
        <f t="shared" si="339"/>
        <v>TIDAK</v>
      </c>
    </row>
    <row r="2141" spans="1:24" x14ac:dyDescent="0.2">
      <c r="A2141">
        <v>7.6675208601667997</v>
      </c>
      <c r="B2141">
        <v>163.34581865595001</v>
      </c>
      <c r="C2141">
        <v>25035.271042267999</v>
      </c>
      <c r="D2141">
        <v>8.2585780482781992</v>
      </c>
      <c r="E2141">
        <v>329.59709139999001</v>
      </c>
      <c r="F2141">
        <v>431.86775673800997</v>
      </c>
      <c r="G2141">
        <v>16.078500349532</v>
      </c>
      <c r="H2141">
        <v>89.093650362947997</v>
      </c>
      <c r="I2141">
        <v>4.6181647045804999</v>
      </c>
      <c r="J2141">
        <v>0</v>
      </c>
      <c r="O2141" s="1">
        <f t="shared" si="330"/>
        <v>7.6675208601667997</v>
      </c>
      <c r="P2141" s="1">
        <f t="shared" si="331"/>
        <v>163.34581865595001</v>
      </c>
      <c r="Q2141" s="1">
        <f t="shared" si="332"/>
        <v>25035.271042267999</v>
      </c>
      <c r="R2141" s="1">
        <f t="shared" si="333"/>
        <v>8.2585780482781992</v>
      </c>
      <c r="S2141" s="1">
        <f t="shared" si="334"/>
        <v>329.59709139999001</v>
      </c>
      <c r="T2141" s="1">
        <f t="shared" si="335"/>
        <v>431.86775673800997</v>
      </c>
      <c r="U2141" s="1">
        <f t="shared" si="336"/>
        <v>16.078500349532</v>
      </c>
      <c r="V2141" s="1">
        <f t="shared" si="337"/>
        <v>89.093650362947997</v>
      </c>
      <c r="W2141" s="1">
        <f t="shared" si="338"/>
        <v>4.6181647045804999</v>
      </c>
      <c r="X2141" s="1" t="str">
        <f t="shared" si="339"/>
        <v>TIDAK</v>
      </c>
    </row>
    <row r="2142" spans="1:24" x14ac:dyDescent="0.2">
      <c r="A2142">
        <v>7.2723621973963999</v>
      </c>
      <c r="B2142">
        <v>229.08714060731</v>
      </c>
      <c r="C2142">
        <v>16404.759484824001</v>
      </c>
      <c r="D2142">
        <v>7.5897536255176004</v>
      </c>
      <c r="E2142">
        <v>272.27691162209999</v>
      </c>
      <c r="F2142">
        <v>518.60947970984</v>
      </c>
      <c r="G2142">
        <v>17.878955582193999</v>
      </c>
      <c r="H2142">
        <v>67.104417153941995</v>
      </c>
      <c r="I2142">
        <v>3.9965813699765</v>
      </c>
      <c r="J2142">
        <v>0</v>
      </c>
      <c r="O2142" s="1">
        <f t="shared" si="330"/>
        <v>7.2723621973963999</v>
      </c>
      <c r="P2142" s="1">
        <f t="shared" si="331"/>
        <v>229.08714060731</v>
      </c>
      <c r="Q2142" s="1">
        <f t="shared" si="332"/>
        <v>16404.759484824001</v>
      </c>
      <c r="R2142" s="1">
        <f t="shared" si="333"/>
        <v>7.5897536255176004</v>
      </c>
      <c r="S2142" s="1">
        <f t="shared" si="334"/>
        <v>272.27691162209999</v>
      </c>
      <c r="T2142" s="1">
        <f t="shared" si="335"/>
        <v>518.60947970984</v>
      </c>
      <c r="U2142" s="1">
        <f t="shared" si="336"/>
        <v>17.878955582193999</v>
      </c>
      <c r="V2142" s="1">
        <f t="shared" si="337"/>
        <v>67.104417153941995</v>
      </c>
      <c r="W2142" s="1">
        <f t="shared" si="338"/>
        <v>3.9965813699765</v>
      </c>
      <c r="X2142" s="1" t="str">
        <f t="shared" si="339"/>
        <v>TIDAK</v>
      </c>
    </row>
    <row r="2143" spans="1:24" x14ac:dyDescent="0.2">
      <c r="A2143">
        <v>3.6919326929346998</v>
      </c>
      <c r="B2143">
        <v>202.51206779112999</v>
      </c>
      <c r="C2143">
        <v>9439.7839927291006</v>
      </c>
      <c r="D2143">
        <v>10.343626123966001</v>
      </c>
      <c r="E2143">
        <v>313.13888597111003</v>
      </c>
      <c r="F2143">
        <v>543.68583335254004</v>
      </c>
      <c r="G2143">
        <v>15.436184682424001</v>
      </c>
      <c r="H2143">
        <v>65.205100706503998</v>
      </c>
      <c r="I2143">
        <v>3.8466069554089999</v>
      </c>
      <c r="J2143">
        <v>0</v>
      </c>
      <c r="O2143" s="1">
        <f t="shared" si="330"/>
        <v>3.6919326929346998</v>
      </c>
      <c r="P2143" s="1">
        <f t="shared" si="331"/>
        <v>202.51206779112999</v>
      </c>
      <c r="Q2143" s="1">
        <f t="shared" si="332"/>
        <v>9439.7839927291006</v>
      </c>
      <c r="R2143" s="1">
        <f t="shared" si="333"/>
        <v>10.343626123966001</v>
      </c>
      <c r="S2143" s="1">
        <f t="shared" si="334"/>
        <v>313.13888597111003</v>
      </c>
      <c r="T2143" s="1">
        <f t="shared" si="335"/>
        <v>543.68583335254004</v>
      </c>
      <c r="U2143" s="1">
        <f t="shared" si="336"/>
        <v>15.436184682424001</v>
      </c>
      <c r="V2143" s="1">
        <f t="shared" si="337"/>
        <v>65.205100706503998</v>
      </c>
      <c r="W2143" s="1">
        <f t="shared" si="338"/>
        <v>3.8466069554089999</v>
      </c>
      <c r="X2143" s="1" t="str">
        <f t="shared" si="339"/>
        <v>TIDAK</v>
      </c>
    </row>
    <row r="2144" spans="1:24" x14ac:dyDescent="0.2">
      <c r="B2144">
        <v>221.12696274359999</v>
      </c>
      <c r="C2144">
        <v>27158.677734100998</v>
      </c>
      <c r="D2144">
        <v>7.8759367074444997</v>
      </c>
      <c r="E2144">
        <v>274.65878811634002</v>
      </c>
      <c r="F2144">
        <v>472.09608968637002</v>
      </c>
      <c r="G2144">
        <v>15.759417413162</v>
      </c>
      <c r="H2144">
        <v>35.710401965042003</v>
      </c>
      <c r="I2144">
        <v>4.6889552066705003</v>
      </c>
      <c r="J2144">
        <v>0</v>
      </c>
      <c r="O2144" s="1">
        <f t="shared" si="330"/>
        <v>7.0807945042768186</v>
      </c>
      <c r="P2144" s="1">
        <f t="shared" si="331"/>
        <v>221.12696274359999</v>
      </c>
      <c r="Q2144" s="1">
        <f t="shared" si="332"/>
        <v>27158.677734100998</v>
      </c>
      <c r="R2144" s="1">
        <f t="shared" si="333"/>
        <v>7.8759367074444997</v>
      </c>
      <c r="S2144" s="1">
        <f t="shared" si="334"/>
        <v>274.65878811634002</v>
      </c>
      <c r="T2144" s="1">
        <f t="shared" si="335"/>
        <v>472.09608968637002</v>
      </c>
      <c r="U2144" s="1">
        <f t="shared" si="336"/>
        <v>15.759417413162</v>
      </c>
      <c r="V2144" s="1">
        <f t="shared" si="337"/>
        <v>35.710401965042003</v>
      </c>
      <c r="W2144" s="1">
        <f t="shared" si="338"/>
        <v>4.6889552066705003</v>
      </c>
      <c r="X2144" s="1" t="str">
        <f t="shared" si="339"/>
        <v>TIDAK</v>
      </c>
    </row>
    <row r="2145" spans="1:24" x14ac:dyDescent="0.2">
      <c r="A2145">
        <v>7.6925235338551001</v>
      </c>
      <c r="B2145">
        <v>220.81915170946999</v>
      </c>
      <c r="C2145">
        <v>26686.847940981999</v>
      </c>
      <c r="D2145">
        <v>8.2862105590075004</v>
      </c>
      <c r="E2145">
        <v>299.95884551709997</v>
      </c>
      <c r="F2145">
        <v>564.52697367657004</v>
      </c>
      <c r="G2145">
        <v>13.861775133034</v>
      </c>
      <c r="H2145">
        <v>77.015939693213994</v>
      </c>
      <c r="I2145">
        <v>4.5224319639118997</v>
      </c>
      <c r="J2145">
        <v>0</v>
      </c>
      <c r="O2145" s="1">
        <f t="shared" si="330"/>
        <v>7.6925235338551001</v>
      </c>
      <c r="P2145" s="1">
        <f t="shared" si="331"/>
        <v>220.81915170946999</v>
      </c>
      <c r="Q2145" s="1">
        <f t="shared" si="332"/>
        <v>26686.847940981999</v>
      </c>
      <c r="R2145" s="1">
        <f t="shared" si="333"/>
        <v>8.2862105590075004</v>
      </c>
      <c r="S2145" s="1">
        <f t="shared" si="334"/>
        <v>299.95884551709997</v>
      </c>
      <c r="T2145" s="1">
        <f t="shared" si="335"/>
        <v>564.52697367657004</v>
      </c>
      <c r="U2145" s="1">
        <f t="shared" si="336"/>
        <v>13.861775133034</v>
      </c>
      <c r="V2145" s="1">
        <f t="shared" si="337"/>
        <v>77.015939693213994</v>
      </c>
      <c r="W2145" s="1">
        <f t="shared" si="338"/>
        <v>4.5224319639118997</v>
      </c>
      <c r="X2145" s="1" t="str">
        <f t="shared" si="339"/>
        <v>TIDAK</v>
      </c>
    </row>
    <row r="2146" spans="1:24" x14ac:dyDescent="0.2">
      <c r="A2146">
        <v>8.1575180826561997</v>
      </c>
      <c r="B2146">
        <v>236.3444401813</v>
      </c>
      <c r="C2146">
        <v>27931.208402094999</v>
      </c>
      <c r="D2146">
        <v>6.2036759217355</v>
      </c>
      <c r="E2146">
        <v>325.32395487892001</v>
      </c>
      <c r="F2146">
        <v>511.58766405520998</v>
      </c>
      <c r="G2146">
        <v>13.381574853259</v>
      </c>
      <c r="H2146">
        <v>80.686958361761995</v>
      </c>
      <c r="I2146">
        <v>4.4694305382454003</v>
      </c>
      <c r="J2146">
        <v>0</v>
      </c>
      <c r="O2146" s="1">
        <f t="shared" si="330"/>
        <v>8.1575180826561997</v>
      </c>
      <c r="P2146" s="1">
        <f t="shared" si="331"/>
        <v>236.3444401813</v>
      </c>
      <c r="Q2146" s="1">
        <f t="shared" si="332"/>
        <v>27931.208402094999</v>
      </c>
      <c r="R2146" s="1">
        <f t="shared" si="333"/>
        <v>6.2036759217355</v>
      </c>
      <c r="S2146" s="1">
        <f t="shared" si="334"/>
        <v>325.32395487892001</v>
      </c>
      <c r="T2146" s="1">
        <f t="shared" si="335"/>
        <v>511.58766405520998</v>
      </c>
      <c r="U2146" s="1">
        <f t="shared" si="336"/>
        <v>13.381574853259</v>
      </c>
      <c r="V2146" s="1">
        <f t="shared" si="337"/>
        <v>80.686958361761995</v>
      </c>
      <c r="W2146" s="1">
        <f t="shared" si="338"/>
        <v>4.4694305382454003</v>
      </c>
      <c r="X2146" s="1" t="str">
        <f t="shared" si="339"/>
        <v>TIDAK</v>
      </c>
    </row>
    <row r="2147" spans="1:24" x14ac:dyDescent="0.2">
      <c r="A2147">
        <v>7.1877658462348002</v>
      </c>
      <c r="B2147">
        <v>184.15660404819999</v>
      </c>
      <c r="C2147">
        <v>31125.740433940999</v>
      </c>
      <c r="D2147">
        <v>6.3777898608883996</v>
      </c>
      <c r="E2147">
        <v>352.91601630691002</v>
      </c>
      <c r="F2147">
        <v>472.27412210071998</v>
      </c>
      <c r="G2147">
        <v>14.807893393723999</v>
      </c>
      <c r="H2147">
        <v>61.963887736034998</v>
      </c>
      <c r="I2147">
        <v>3.7841207796065</v>
      </c>
      <c r="J2147">
        <v>0</v>
      </c>
      <c r="O2147" s="1">
        <f t="shared" si="330"/>
        <v>7.1877658462348002</v>
      </c>
      <c r="P2147" s="1">
        <f t="shared" si="331"/>
        <v>184.15660404819999</v>
      </c>
      <c r="Q2147" s="1">
        <f t="shared" si="332"/>
        <v>31125.740433940999</v>
      </c>
      <c r="R2147" s="1">
        <f t="shared" si="333"/>
        <v>6.3777898608883996</v>
      </c>
      <c r="S2147" s="1">
        <f t="shared" si="334"/>
        <v>352.91601630691002</v>
      </c>
      <c r="T2147" s="1">
        <f t="shared" si="335"/>
        <v>472.27412210071998</v>
      </c>
      <c r="U2147" s="1">
        <f t="shared" si="336"/>
        <v>14.807893393723999</v>
      </c>
      <c r="V2147" s="1">
        <f t="shared" si="337"/>
        <v>61.963887736034998</v>
      </c>
      <c r="W2147" s="1">
        <f t="shared" si="338"/>
        <v>3.7841207796065</v>
      </c>
      <c r="X2147" s="1" t="str">
        <f t="shared" si="339"/>
        <v>TIDAK</v>
      </c>
    </row>
    <row r="2148" spans="1:24" x14ac:dyDescent="0.2">
      <c r="A2148">
        <v>5.6895543437997</v>
      </c>
      <c r="B2148">
        <v>202.36472287563001</v>
      </c>
      <c r="C2148">
        <v>17493.650424337</v>
      </c>
      <c r="D2148">
        <v>5.5203558209167003</v>
      </c>
      <c r="E2148">
        <v>385.19735525516001</v>
      </c>
      <c r="F2148">
        <v>479.23785240314999</v>
      </c>
      <c r="G2148">
        <v>21.692973762449</v>
      </c>
      <c r="I2148">
        <v>3.7321702652602999</v>
      </c>
      <c r="J2148">
        <v>0</v>
      </c>
      <c r="O2148" s="1">
        <f t="shared" si="330"/>
        <v>5.6895543437997</v>
      </c>
      <c r="P2148" s="1">
        <f t="shared" si="331"/>
        <v>202.36472287563001</v>
      </c>
      <c r="Q2148" s="1">
        <f t="shared" si="332"/>
        <v>17493.650424337</v>
      </c>
      <c r="R2148" s="1">
        <f t="shared" si="333"/>
        <v>5.5203558209167003</v>
      </c>
      <c r="S2148" s="1">
        <f t="shared" si="334"/>
        <v>385.19735525516001</v>
      </c>
      <c r="T2148" s="1">
        <f t="shared" si="335"/>
        <v>479.23785240314999</v>
      </c>
      <c r="U2148" s="1">
        <f t="shared" si="336"/>
        <v>21.692973762449</v>
      </c>
      <c r="V2148" s="1">
        <f t="shared" si="337"/>
        <v>66.396292946768057</v>
      </c>
      <c r="W2148" s="1">
        <f t="shared" si="338"/>
        <v>3.7321702652602999</v>
      </c>
      <c r="X2148" s="1" t="str">
        <f t="shared" si="339"/>
        <v>TIDAK</v>
      </c>
    </row>
    <row r="2149" spans="1:24" x14ac:dyDescent="0.2">
      <c r="A2149">
        <v>8.7588245214848008</v>
      </c>
      <c r="B2149">
        <v>197.21521042142001</v>
      </c>
      <c r="C2149">
        <v>19572.147079756</v>
      </c>
      <c r="D2149">
        <v>7.4934329989126001</v>
      </c>
      <c r="E2149">
        <v>376.83827872529997</v>
      </c>
      <c r="F2149">
        <v>518.38554561887997</v>
      </c>
      <c r="G2149">
        <v>19.185921024334</v>
      </c>
      <c r="H2149">
        <v>35.786010040919997</v>
      </c>
      <c r="I2149">
        <v>3.527565358765</v>
      </c>
      <c r="J2149">
        <v>0</v>
      </c>
      <c r="O2149" s="1">
        <f t="shared" si="330"/>
        <v>8.7588245214848008</v>
      </c>
      <c r="P2149" s="1">
        <f t="shared" si="331"/>
        <v>197.21521042142001</v>
      </c>
      <c r="Q2149" s="1">
        <f t="shared" si="332"/>
        <v>19572.147079756</v>
      </c>
      <c r="R2149" s="1">
        <f t="shared" si="333"/>
        <v>7.4934329989126001</v>
      </c>
      <c r="S2149" s="1">
        <f t="shared" si="334"/>
        <v>376.83827872529997</v>
      </c>
      <c r="T2149" s="1">
        <f t="shared" si="335"/>
        <v>518.38554561887997</v>
      </c>
      <c r="U2149" s="1">
        <f t="shared" si="336"/>
        <v>19.185921024334</v>
      </c>
      <c r="V2149" s="1">
        <f t="shared" si="337"/>
        <v>35.786010040919997</v>
      </c>
      <c r="W2149" s="1">
        <f t="shared" si="338"/>
        <v>3.527565358765</v>
      </c>
      <c r="X2149" s="1" t="str">
        <f t="shared" si="339"/>
        <v>TIDAK</v>
      </c>
    </row>
    <row r="2150" spans="1:24" x14ac:dyDescent="0.2">
      <c r="A2150">
        <v>9.8142474685725993</v>
      </c>
      <c r="B2150">
        <v>177.71221691221001</v>
      </c>
      <c r="C2150">
        <v>30575.946902389001</v>
      </c>
      <c r="D2150">
        <v>6.3939271901593999</v>
      </c>
      <c r="F2150">
        <v>536.72063204024005</v>
      </c>
      <c r="G2150">
        <v>12.339004217344</v>
      </c>
      <c r="H2150">
        <v>46.259048489496998</v>
      </c>
      <c r="I2150">
        <v>4.3175312865129003</v>
      </c>
      <c r="J2150">
        <v>0</v>
      </c>
      <c r="O2150" s="1">
        <f t="shared" si="330"/>
        <v>9.8142474685725993</v>
      </c>
      <c r="P2150" s="1">
        <f t="shared" si="331"/>
        <v>177.71221691221001</v>
      </c>
      <c r="Q2150" s="1">
        <f t="shared" si="332"/>
        <v>30575.946902389001</v>
      </c>
      <c r="R2150" s="1">
        <f t="shared" si="333"/>
        <v>6.3939271901593999</v>
      </c>
      <c r="S2150" s="1">
        <f t="shared" si="334"/>
        <v>333.77577661081295</v>
      </c>
      <c r="T2150" s="1">
        <f t="shared" si="335"/>
        <v>536.72063204024005</v>
      </c>
      <c r="U2150" s="1">
        <f t="shared" si="336"/>
        <v>12.339004217344</v>
      </c>
      <c r="V2150" s="1">
        <f t="shared" si="337"/>
        <v>46.259048489496998</v>
      </c>
      <c r="W2150" s="1">
        <f t="shared" si="338"/>
        <v>4.3175312865129003</v>
      </c>
      <c r="X2150" s="1" t="str">
        <f t="shared" si="339"/>
        <v>TIDAK</v>
      </c>
    </row>
    <row r="2151" spans="1:24" x14ac:dyDescent="0.2">
      <c r="A2151">
        <v>9.9692732208898001</v>
      </c>
      <c r="B2151">
        <v>237.02286314170999</v>
      </c>
      <c r="C2151">
        <v>26944.681919087001</v>
      </c>
      <c r="D2151">
        <v>5.5887747771871998</v>
      </c>
      <c r="E2151">
        <v>334.32619561357001</v>
      </c>
      <c r="F2151">
        <v>379.13797716881999</v>
      </c>
      <c r="G2151">
        <v>13.008179823922999</v>
      </c>
      <c r="H2151">
        <v>86.185058322003997</v>
      </c>
      <c r="I2151">
        <v>3.6433790150163001</v>
      </c>
      <c r="J2151">
        <v>0</v>
      </c>
      <c r="O2151" s="1">
        <f t="shared" si="330"/>
        <v>9.9692732208898001</v>
      </c>
      <c r="P2151" s="1">
        <f t="shared" si="331"/>
        <v>237.02286314170999</v>
      </c>
      <c r="Q2151" s="1">
        <f t="shared" si="332"/>
        <v>26944.681919087001</v>
      </c>
      <c r="R2151" s="1">
        <f t="shared" si="333"/>
        <v>5.5887747771871998</v>
      </c>
      <c r="S2151" s="1">
        <f t="shared" si="334"/>
        <v>334.32619561357001</v>
      </c>
      <c r="T2151" s="1">
        <f t="shared" si="335"/>
        <v>379.13797716881999</v>
      </c>
      <c r="U2151" s="1">
        <f t="shared" si="336"/>
        <v>13.008179823922999</v>
      </c>
      <c r="V2151" s="1">
        <f t="shared" si="337"/>
        <v>86.185058322003997</v>
      </c>
      <c r="W2151" s="1">
        <f t="shared" si="338"/>
        <v>3.6433790150163001</v>
      </c>
      <c r="X2151" s="1" t="str">
        <f t="shared" si="339"/>
        <v>TIDAK</v>
      </c>
    </row>
    <row r="2152" spans="1:24" x14ac:dyDescent="0.2">
      <c r="B2152">
        <v>179.15495640317999</v>
      </c>
      <c r="C2152">
        <v>18282.06927589</v>
      </c>
      <c r="D2152">
        <v>7.8748792110277996</v>
      </c>
      <c r="E2152">
        <v>326.18685550544001</v>
      </c>
      <c r="F2152">
        <v>397.22115085025001</v>
      </c>
      <c r="G2152">
        <v>9.4383693325621998</v>
      </c>
      <c r="H2152">
        <v>57.851078981337999</v>
      </c>
      <c r="I2152">
        <v>2.7578568378969002</v>
      </c>
      <c r="J2152">
        <v>0</v>
      </c>
      <c r="O2152" s="1">
        <f t="shared" si="330"/>
        <v>7.0807945042768186</v>
      </c>
      <c r="P2152" s="1">
        <f t="shared" si="331"/>
        <v>179.15495640317999</v>
      </c>
      <c r="Q2152" s="1">
        <f t="shared" si="332"/>
        <v>18282.06927589</v>
      </c>
      <c r="R2152" s="1">
        <f t="shared" si="333"/>
        <v>7.8748792110277996</v>
      </c>
      <c r="S2152" s="1">
        <f t="shared" si="334"/>
        <v>326.18685550544001</v>
      </c>
      <c r="T2152" s="1">
        <f t="shared" si="335"/>
        <v>397.22115085025001</v>
      </c>
      <c r="U2152" s="1">
        <f t="shared" si="336"/>
        <v>9.4383693325621998</v>
      </c>
      <c r="V2152" s="1">
        <f t="shared" si="337"/>
        <v>57.851078981337999</v>
      </c>
      <c r="W2152" s="1">
        <f t="shared" si="338"/>
        <v>2.7578568378969002</v>
      </c>
      <c r="X2152" s="1" t="str">
        <f t="shared" si="339"/>
        <v>TIDAK</v>
      </c>
    </row>
    <row r="2153" spans="1:24" x14ac:dyDescent="0.2">
      <c r="A2153">
        <v>9.1491267102758993</v>
      </c>
      <c r="B2153">
        <v>162.68327450672001</v>
      </c>
      <c r="C2153">
        <v>21463.059188430001</v>
      </c>
      <c r="D2153">
        <v>9.8206749401535003</v>
      </c>
      <c r="F2153">
        <v>501.56690176181002</v>
      </c>
      <c r="G2153">
        <v>15.667044235864999</v>
      </c>
      <c r="H2153">
        <v>83.691550525029001</v>
      </c>
      <c r="I2153">
        <v>4.8056412110797</v>
      </c>
      <c r="J2153">
        <v>0</v>
      </c>
      <c r="O2153" s="1">
        <f t="shared" si="330"/>
        <v>9.1491267102758993</v>
      </c>
      <c r="P2153" s="1">
        <f t="shared" si="331"/>
        <v>162.68327450672001</v>
      </c>
      <c r="Q2153" s="1">
        <f t="shared" si="332"/>
        <v>21463.059188430001</v>
      </c>
      <c r="R2153" s="1">
        <f t="shared" si="333"/>
        <v>9.8206749401535003</v>
      </c>
      <c r="S2153" s="1">
        <f t="shared" si="334"/>
        <v>333.77577661081295</v>
      </c>
      <c r="T2153" s="1">
        <f t="shared" si="335"/>
        <v>501.56690176181002</v>
      </c>
      <c r="U2153" s="1">
        <f t="shared" si="336"/>
        <v>15.667044235864999</v>
      </c>
      <c r="V2153" s="1">
        <f t="shared" si="337"/>
        <v>83.691550525029001</v>
      </c>
      <c r="W2153" s="1">
        <f t="shared" si="338"/>
        <v>4.8056412110797</v>
      </c>
      <c r="X2153" s="1" t="str">
        <f t="shared" si="339"/>
        <v>TIDAK</v>
      </c>
    </row>
    <row r="2154" spans="1:24" x14ac:dyDescent="0.2">
      <c r="B2154">
        <v>146.25032493732999</v>
      </c>
      <c r="C2154">
        <v>25623.340549256998</v>
      </c>
      <c r="D2154">
        <v>7.3077494743828</v>
      </c>
      <c r="F2154">
        <v>464.18460608031</v>
      </c>
      <c r="G2154">
        <v>8.3548671212898995</v>
      </c>
      <c r="H2154">
        <v>69.001574658828005</v>
      </c>
      <c r="I2154">
        <v>3.5828823685101998</v>
      </c>
      <c r="J2154">
        <v>0</v>
      </c>
      <c r="O2154" s="1">
        <f t="shared" si="330"/>
        <v>7.0807945042768186</v>
      </c>
      <c r="P2154" s="1">
        <f t="shared" si="331"/>
        <v>146.25032493732999</v>
      </c>
      <c r="Q2154" s="1">
        <f t="shared" si="332"/>
        <v>25623.340549256998</v>
      </c>
      <c r="R2154" s="1">
        <f t="shared" si="333"/>
        <v>7.3077494743828</v>
      </c>
      <c r="S2154" s="1">
        <f t="shared" si="334"/>
        <v>333.77577661081295</v>
      </c>
      <c r="T2154" s="1">
        <f t="shared" si="335"/>
        <v>464.18460608031</v>
      </c>
      <c r="U2154" s="1">
        <f t="shared" si="336"/>
        <v>8.3548671212898995</v>
      </c>
      <c r="V2154" s="1">
        <f t="shared" si="337"/>
        <v>69.001574658828005</v>
      </c>
      <c r="W2154" s="1">
        <f t="shared" si="338"/>
        <v>3.5828823685101998</v>
      </c>
      <c r="X2154" s="1" t="str">
        <f t="shared" si="339"/>
        <v>TIDAK</v>
      </c>
    </row>
    <row r="2155" spans="1:24" x14ac:dyDescent="0.2">
      <c r="A2155">
        <v>5.8408115544649997</v>
      </c>
      <c r="B2155">
        <v>157.88257451197001</v>
      </c>
      <c r="C2155">
        <v>16087.269710029999</v>
      </c>
      <c r="D2155">
        <v>9.4580003940032</v>
      </c>
      <c r="E2155">
        <v>277.54044913194002</v>
      </c>
      <c r="F2155">
        <v>550.13740523313004</v>
      </c>
      <c r="G2155">
        <v>11.870382145018</v>
      </c>
      <c r="H2155">
        <v>52.247066884033003</v>
      </c>
      <c r="I2155">
        <v>5.0494635264212997</v>
      </c>
      <c r="J2155">
        <v>0</v>
      </c>
      <c r="O2155" s="1">
        <f t="shared" si="330"/>
        <v>5.8408115544649997</v>
      </c>
      <c r="P2155" s="1">
        <f t="shared" si="331"/>
        <v>157.88257451197001</v>
      </c>
      <c r="Q2155" s="1">
        <f t="shared" si="332"/>
        <v>16087.269710029999</v>
      </c>
      <c r="R2155" s="1">
        <f t="shared" si="333"/>
        <v>9.4580003940032</v>
      </c>
      <c r="S2155" s="1">
        <f t="shared" si="334"/>
        <v>277.54044913194002</v>
      </c>
      <c r="T2155" s="1">
        <f t="shared" si="335"/>
        <v>550.13740523313004</v>
      </c>
      <c r="U2155" s="1">
        <f t="shared" si="336"/>
        <v>11.870382145018</v>
      </c>
      <c r="V2155" s="1">
        <f t="shared" si="337"/>
        <v>52.247066884033003</v>
      </c>
      <c r="W2155" s="1">
        <f t="shared" si="338"/>
        <v>5.0494635264212997</v>
      </c>
      <c r="X2155" s="1" t="str">
        <f t="shared" si="339"/>
        <v>TIDAK</v>
      </c>
    </row>
    <row r="2156" spans="1:24" x14ac:dyDescent="0.2">
      <c r="B2156">
        <v>209.95327843371001</v>
      </c>
      <c r="C2156">
        <v>18668.363826330999</v>
      </c>
      <c r="D2156">
        <v>4.4532524271040002</v>
      </c>
      <c r="E2156">
        <v>347.58160322047002</v>
      </c>
      <c r="F2156">
        <v>479.56136246075999</v>
      </c>
      <c r="G2156">
        <v>16.092974892316999</v>
      </c>
      <c r="H2156">
        <v>68.799178523904999</v>
      </c>
      <c r="I2156">
        <v>3.7720780726247001</v>
      </c>
      <c r="J2156">
        <v>0</v>
      </c>
      <c r="O2156" s="1">
        <f t="shared" si="330"/>
        <v>7.0807945042768186</v>
      </c>
      <c r="P2156" s="1">
        <f t="shared" si="331"/>
        <v>209.95327843371001</v>
      </c>
      <c r="Q2156" s="1">
        <f t="shared" si="332"/>
        <v>18668.363826330999</v>
      </c>
      <c r="R2156" s="1">
        <f t="shared" si="333"/>
        <v>4.4532524271040002</v>
      </c>
      <c r="S2156" s="1">
        <f t="shared" si="334"/>
        <v>347.58160322047002</v>
      </c>
      <c r="T2156" s="1">
        <f t="shared" si="335"/>
        <v>479.56136246075999</v>
      </c>
      <c r="U2156" s="1">
        <f t="shared" si="336"/>
        <v>16.092974892316999</v>
      </c>
      <c r="V2156" s="1">
        <f t="shared" si="337"/>
        <v>68.799178523904999</v>
      </c>
      <c r="W2156" s="1">
        <f t="shared" si="338"/>
        <v>3.7720780726247001</v>
      </c>
      <c r="X2156" s="1" t="str">
        <f t="shared" si="339"/>
        <v>TIDAK</v>
      </c>
    </row>
    <row r="2157" spans="1:24" x14ac:dyDescent="0.2">
      <c r="A2157">
        <v>4.9816720504015999</v>
      </c>
      <c r="B2157">
        <v>220.95055836067999</v>
      </c>
      <c r="C2157">
        <v>20988.087805679999</v>
      </c>
      <c r="D2157">
        <v>7.9856684039013004</v>
      </c>
      <c r="E2157">
        <v>232.54881350489001</v>
      </c>
      <c r="F2157">
        <v>373.62487814884997</v>
      </c>
      <c r="G2157">
        <v>12.235175358474001</v>
      </c>
      <c r="H2157">
        <v>45.95002984656</v>
      </c>
      <c r="I2157">
        <v>4.4751484900995999</v>
      </c>
      <c r="J2157">
        <v>0</v>
      </c>
      <c r="O2157" s="1">
        <f t="shared" si="330"/>
        <v>4.9816720504015999</v>
      </c>
      <c r="P2157" s="1">
        <f t="shared" si="331"/>
        <v>220.95055836067999</v>
      </c>
      <c r="Q2157" s="1">
        <f t="shared" si="332"/>
        <v>20988.087805679999</v>
      </c>
      <c r="R2157" s="1">
        <f t="shared" si="333"/>
        <v>7.9856684039013004</v>
      </c>
      <c r="S2157" s="1">
        <f t="shared" si="334"/>
        <v>232.54881350489001</v>
      </c>
      <c r="T2157" s="1">
        <f t="shared" si="335"/>
        <v>373.62487814884997</v>
      </c>
      <c r="U2157" s="1">
        <f t="shared" si="336"/>
        <v>12.235175358474001</v>
      </c>
      <c r="V2157" s="1">
        <f t="shared" si="337"/>
        <v>45.95002984656</v>
      </c>
      <c r="W2157" s="1">
        <f t="shared" si="338"/>
        <v>4.4751484900995999</v>
      </c>
      <c r="X2157" s="1" t="str">
        <f t="shared" si="339"/>
        <v>TIDAK</v>
      </c>
    </row>
    <row r="2158" spans="1:24" x14ac:dyDescent="0.2">
      <c r="A2158">
        <v>5.4233184963856997</v>
      </c>
      <c r="B2158">
        <v>185.90317938698001</v>
      </c>
      <c r="C2158">
        <v>18020.842428069998</v>
      </c>
      <c r="D2158">
        <v>6.4010457673910999</v>
      </c>
      <c r="E2158">
        <v>447.4179623599</v>
      </c>
      <c r="F2158">
        <v>332.05005559273002</v>
      </c>
      <c r="G2158">
        <v>7.7157401280236</v>
      </c>
      <c r="H2158">
        <v>67.333687426970002</v>
      </c>
      <c r="I2158">
        <v>5.2246548335445997</v>
      </c>
      <c r="J2158">
        <v>0</v>
      </c>
      <c r="O2158" s="1">
        <f t="shared" si="330"/>
        <v>5.4233184963856997</v>
      </c>
      <c r="P2158" s="1">
        <f t="shared" si="331"/>
        <v>185.90317938698001</v>
      </c>
      <c r="Q2158" s="1">
        <f t="shared" si="332"/>
        <v>18020.842428069998</v>
      </c>
      <c r="R2158" s="1">
        <f t="shared" si="333"/>
        <v>6.4010457673910999</v>
      </c>
      <c r="S2158" s="1">
        <f t="shared" si="334"/>
        <v>447.4179623599</v>
      </c>
      <c r="T2158" s="1">
        <f t="shared" si="335"/>
        <v>332.05005559273002</v>
      </c>
      <c r="U2158" s="1">
        <f t="shared" si="336"/>
        <v>7.7157401280236</v>
      </c>
      <c r="V2158" s="1">
        <f t="shared" si="337"/>
        <v>67.333687426970002</v>
      </c>
      <c r="W2158" s="1">
        <f t="shared" si="338"/>
        <v>5.2246548335445997</v>
      </c>
      <c r="X2158" s="1" t="str">
        <f t="shared" si="339"/>
        <v>TIDAK</v>
      </c>
    </row>
    <row r="2159" spans="1:24" x14ac:dyDescent="0.2">
      <c r="A2159">
        <v>4.8385711067230996</v>
      </c>
      <c r="B2159">
        <v>241.13597543946</v>
      </c>
      <c r="C2159">
        <v>18328.402620150999</v>
      </c>
      <c r="D2159">
        <v>7.4032386546018003</v>
      </c>
      <c r="E2159">
        <v>237.51745555959999</v>
      </c>
      <c r="F2159">
        <v>355.27545426668001</v>
      </c>
      <c r="G2159">
        <v>12.717352182334</v>
      </c>
      <c r="H2159">
        <v>75.398282611121004</v>
      </c>
      <c r="I2159">
        <v>4.5803719691967002</v>
      </c>
      <c r="J2159">
        <v>0</v>
      </c>
      <c r="O2159" s="1">
        <f t="shared" si="330"/>
        <v>4.8385711067230996</v>
      </c>
      <c r="P2159" s="1">
        <f t="shared" si="331"/>
        <v>241.13597543946</v>
      </c>
      <c r="Q2159" s="1">
        <f t="shared" si="332"/>
        <v>18328.402620150999</v>
      </c>
      <c r="R2159" s="1">
        <f t="shared" si="333"/>
        <v>7.4032386546018003</v>
      </c>
      <c r="S2159" s="1">
        <f t="shared" si="334"/>
        <v>237.51745555959999</v>
      </c>
      <c r="T2159" s="1">
        <f t="shared" si="335"/>
        <v>355.27545426668001</v>
      </c>
      <c r="U2159" s="1">
        <f t="shared" si="336"/>
        <v>12.717352182334</v>
      </c>
      <c r="V2159" s="1">
        <f t="shared" si="337"/>
        <v>75.398282611121004</v>
      </c>
      <c r="W2159" s="1">
        <f t="shared" si="338"/>
        <v>4.5803719691967002</v>
      </c>
      <c r="X2159" s="1" t="str">
        <f t="shared" si="339"/>
        <v>TIDAK</v>
      </c>
    </row>
    <row r="2160" spans="1:24" x14ac:dyDescent="0.2">
      <c r="A2160">
        <v>7.9040533709069001</v>
      </c>
      <c r="B2160">
        <v>217.77163128141001</v>
      </c>
      <c r="C2160">
        <v>23575.991430246999</v>
      </c>
      <c r="D2160">
        <v>7.4930241926062999</v>
      </c>
      <c r="E2160">
        <v>279.14668297959997</v>
      </c>
      <c r="F2160">
        <v>548.15538265598002</v>
      </c>
      <c r="G2160">
        <v>10.32955799992</v>
      </c>
      <c r="H2160">
        <v>65.180542759046006</v>
      </c>
      <c r="I2160">
        <v>3.1372804215827998</v>
      </c>
      <c r="J2160">
        <v>0</v>
      </c>
      <c r="O2160" s="1">
        <f t="shared" si="330"/>
        <v>7.9040533709069001</v>
      </c>
      <c r="P2160" s="1">
        <f t="shared" si="331"/>
        <v>217.77163128141001</v>
      </c>
      <c r="Q2160" s="1">
        <f t="shared" si="332"/>
        <v>23575.991430246999</v>
      </c>
      <c r="R2160" s="1">
        <f t="shared" si="333"/>
        <v>7.4930241926062999</v>
      </c>
      <c r="S2160" s="1">
        <f t="shared" si="334"/>
        <v>279.14668297959997</v>
      </c>
      <c r="T2160" s="1">
        <f t="shared" si="335"/>
        <v>548.15538265598002</v>
      </c>
      <c r="U2160" s="1">
        <f t="shared" si="336"/>
        <v>10.32955799992</v>
      </c>
      <c r="V2160" s="1">
        <f t="shared" si="337"/>
        <v>65.180542759046006</v>
      </c>
      <c r="W2160" s="1">
        <f t="shared" si="338"/>
        <v>3.1372804215827998</v>
      </c>
      <c r="X2160" s="1" t="str">
        <f t="shared" si="339"/>
        <v>TIDAK</v>
      </c>
    </row>
    <row r="2161" spans="1:24" x14ac:dyDescent="0.2">
      <c r="A2161">
        <v>6.7440642612683996</v>
      </c>
      <c r="B2161">
        <v>158.53483101485</v>
      </c>
      <c r="C2161">
        <v>16304.528918808001</v>
      </c>
      <c r="D2161">
        <v>7.1339134757669003</v>
      </c>
      <c r="F2161">
        <v>514.74852449867001</v>
      </c>
      <c r="G2161">
        <v>9.3338983370835997</v>
      </c>
      <c r="H2161">
        <v>38.542310464774999</v>
      </c>
      <c r="I2161">
        <v>3.5341259627236998</v>
      </c>
      <c r="J2161">
        <v>0</v>
      </c>
      <c r="O2161" s="1">
        <f t="shared" si="330"/>
        <v>6.7440642612683996</v>
      </c>
      <c r="P2161" s="1">
        <f t="shared" si="331"/>
        <v>158.53483101485</v>
      </c>
      <c r="Q2161" s="1">
        <f t="shared" si="332"/>
        <v>16304.528918808001</v>
      </c>
      <c r="R2161" s="1">
        <f t="shared" si="333"/>
        <v>7.1339134757669003</v>
      </c>
      <c r="S2161" s="1">
        <f t="shared" si="334"/>
        <v>333.77577661081295</v>
      </c>
      <c r="T2161" s="1">
        <f t="shared" si="335"/>
        <v>514.74852449867001</v>
      </c>
      <c r="U2161" s="1">
        <f t="shared" si="336"/>
        <v>9.3338983370835997</v>
      </c>
      <c r="V2161" s="1">
        <f t="shared" si="337"/>
        <v>38.542310464774999</v>
      </c>
      <c r="W2161" s="1">
        <f t="shared" si="338"/>
        <v>3.5341259627236998</v>
      </c>
      <c r="X2161" s="1" t="str">
        <f t="shared" si="339"/>
        <v>TIDAK</v>
      </c>
    </row>
    <row r="2162" spans="1:24" x14ac:dyDescent="0.2">
      <c r="A2162">
        <v>8.6639748197610995</v>
      </c>
      <c r="B2162">
        <v>206.92316351992</v>
      </c>
      <c r="C2162">
        <v>29551.334147771999</v>
      </c>
      <c r="D2162">
        <v>6.0302757069895003</v>
      </c>
      <c r="E2162">
        <v>339.03226620070001</v>
      </c>
      <c r="F2162">
        <v>329.71083942873003</v>
      </c>
      <c r="G2162">
        <v>9.139903342158</v>
      </c>
      <c r="H2162">
        <v>63.765761261371999</v>
      </c>
      <c r="I2162">
        <v>3.6892413611092998</v>
      </c>
      <c r="J2162">
        <v>0</v>
      </c>
      <c r="O2162" s="1">
        <f t="shared" si="330"/>
        <v>8.6639748197610995</v>
      </c>
      <c r="P2162" s="1">
        <f t="shared" si="331"/>
        <v>206.92316351992</v>
      </c>
      <c r="Q2162" s="1">
        <f t="shared" si="332"/>
        <v>29551.334147771999</v>
      </c>
      <c r="R2162" s="1">
        <f t="shared" si="333"/>
        <v>6.0302757069895003</v>
      </c>
      <c r="S2162" s="1">
        <f t="shared" si="334"/>
        <v>339.03226620070001</v>
      </c>
      <c r="T2162" s="1">
        <f t="shared" si="335"/>
        <v>329.71083942873003</v>
      </c>
      <c r="U2162" s="1">
        <f t="shared" si="336"/>
        <v>9.139903342158</v>
      </c>
      <c r="V2162" s="1">
        <f t="shared" si="337"/>
        <v>63.765761261371999</v>
      </c>
      <c r="W2162" s="1">
        <f t="shared" si="338"/>
        <v>3.6892413611092998</v>
      </c>
      <c r="X2162" s="1" t="str">
        <f t="shared" si="339"/>
        <v>TIDAK</v>
      </c>
    </row>
    <row r="2163" spans="1:24" x14ac:dyDescent="0.2">
      <c r="A2163">
        <v>4.1611119681697</v>
      </c>
      <c r="B2163">
        <v>181.73638869561</v>
      </c>
      <c r="C2163">
        <v>25815.38920654</v>
      </c>
      <c r="D2163">
        <v>8.5346290007160999</v>
      </c>
      <c r="E2163">
        <v>297.23921899210001</v>
      </c>
      <c r="F2163">
        <v>399.29217089588002</v>
      </c>
      <c r="G2163">
        <v>9.3433339760766003</v>
      </c>
      <c r="H2163">
        <v>46.638080803793002</v>
      </c>
      <c r="I2163">
        <v>4.1682421885733998</v>
      </c>
      <c r="J2163">
        <v>0</v>
      </c>
      <c r="O2163" s="1">
        <f t="shared" si="330"/>
        <v>4.1611119681697</v>
      </c>
      <c r="P2163" s="1">
        <f t="shared" si="331"/>
        <v>181.73638869561</v>
      </c>
      <c r="Q2163" s="1">
        <f t="shared" si="332"/>
        <v>25815.38920654</v>
      </c>
      <c r="R2163" s="1">
        <f t="shared" si="333"/>
        <v>8.5346290007160999</v>
      </c>
      <c r="S2163" s="1">
        <f t="shared" si="334"/>
        <v>297.23921899210001</v>
      </c>
      <c r="T2163" s="1">
        <f t="shared" si="335"/>
        <v>399.29217089588002</v>
      </c>
      <c r="U2163" s="1">
        <f t="shared" si="336"/>
        <v>9.3433339760766003</v>
      </c>
      <c r="V2163" s="1">
        <f t="shared" si="337"/>
        <v>46.638080803793002</v>
      </c>
      <c r="W2163" s="1">
        <f t="shared" si="338"/>
        <v>4.1682421885733998</v>
      </c>
      <c r="X2163" s="1" t="str">
        <f t="shared" si="339"/>
        <v>TIDAK</v>
      </c>
    </row>
    <row r="2164" spans="1:24" x14ac:dyDescent="0.2">
      <c r="A2164">
        <v>8.5159772673789007</v>
      </c>
      <c r="B2164">
        <v>212.30462852801</v>
      </c>
      <c r="C2164">
        <v>28553.559457742998</v>
      </c>
      <c r="D2164">
        <v>7.2253661878094002</v>
      </c>
      <c r="E2164">
        <v>342.60408278288998</v>
      </c>
      <c r="F2164">
        <v>341.74034466315999</v>
      </c>
      <c r="G2164">
        <v>9.0036465669925008</v>
      </c>
      <c r="H2164">
        <v>60.725201430756002</v>
      </c>
      <c r="I2164">
        <v>2.1656816812017001</v>
      </c>
      <c r="J2164">
        <v>0</v>
      </c>
      <c r="O2164" s="1">
        <f t="shared" si="330"/>
        <v>8.5159772673789007</v>
      </c>
      <c r="P2164" s="1">
        <f t="shared" si="331"/>
        <v>212.30462852801</v>
      </c>
      <c r="Q2164" s="1">
        <f t="shared" si="332"/>
        <v>28553.559457742998</v>
      </c>
      <c r="R2164" s="1">
        <f t="shared" si="333"/>
        <v>7.2253661878094002</v>
      </c>
      <c r="S2164" s="1">
        <f t="shared" si="334"/>
        <v>342.60408278288998</v>
      </c>
      <c r="T2164" s="1">
        <f t="shared" si="335"/>
        <v>341.74034466315999</v>
      </c>
      <c r="U2164" s="1">
        <f t="shared" si="336"/>
        <v>9.0036465669925008</v>
      </c>
      <c r="V2164" s="1">
        <f t="shared" si="337"/>
        <v>60.725201430756002</v>
      </c>
      <c r="W2164" s="1">
        <f t="shared" si="338"/>
        <v>2.1656816812017001</v>
      </c>
      <c r="X2164" s="1" t="str">
        <f t="shared" si="339"/>
        <v>TIDAK</v>
      </c>
    </row>
    <row r="2165" spans="1:24" x14ac:dyDescent="0.2">
      <c r="A2165">
        <v>9.9998074603934999</v>
      </c>
      <c r="B2165">
        <v>215.10897801162</v>
      </c>
      <c r="C2165">
        <v>33462.034220704998</v>
      </c>
      <c r="D2165">
        <v>6.1941219294501</v>
      </c>
      <c r="E2165">
        <v>365.89533768493999</v>
      </c>
      <c r="F2165">
        <v>373.93675573345001</v>
      </c>
      <c r="G2165">
        <v>13.792034334579</v>
      </c>
      <c r="H2165">
        <v>77.872101944828003</v>
      </c>
      <c r="I2165">
        <v>2.6599776617235</v>
      </c>
      <c r="J2165">
        <v>0</v>
      </c>
      <c r="O2165" s="1">
        <f t="shared" si="330"/>
        <v>9.9998074603934999</v>
      </c>
      <c r="P2165" s="1">
        <f t="shared" si="331"/>
        <v>215.10897801162</v>
      </c>
      <c r="Q2165" s="1">
        <f t="shared" si="332"/>
        <v>33462.034220704998</v>
      </c>
      <c r="R2165" s="1">
        <f t="shared" si="333"/>
        <v>6.1941219294501</v>
      </c>
      <c r="S2165" s="1">
        <f t="shared" si="334"/>
        <v>365.89533768493999</v>
      </c>
      <c r="T2165" s="1">
        <f t="shared" si="335"/>
        <v>373.93675573345001</v>
      </c>
      <c r="U2165" s="1">
        <f t="shared" si="336"/>
        <v>13.792034334579</v>
      </c>
      <c r="V2165" s="1">
        <f t="shared" si="337"/>
        <v>77.872101944828003</v>
      </c>
      <c r="W2165" s="1">
        <f t="shared" si="338"/>
        <v>2.6599776617235</v>
      </c>
      <c r="X2165" s="1" t="str">
        <f t="shared" si="339"/>
        <v>TIDAK</v>
      </c>
    </row>
    <row r="2166" spans="1:24" x14ac:dyDescent="0.2">
      <c r="A2166">
        <v>7.0380923055529001</v>
      </c>
      <c r="B2166">
        <v>204.9232849565</v>
      </c>
      <c r="C2166">
        <v>24607.088098483</v>
      </c>
      <c r="D2166">
        <v>8.0801557642523001</v>
      </c>
      <c r="E2166">
        <v>280.74562290173998</v>
      </c>
      <c r="F2166">
        <v>365.84524804115</v>
      </c>
      <c r="G2166">
        <v>10.807556848527</v>
      </c>
      <c r="H2166">
        <v>59.9124420538</v>
      </c>
      <c r="I2166">
        <v>4.2376976073990997</v>
      </c>
      <c r="J2166">
        <v>0</v>
      </c>
      <c r="O2166" s="1">
        <f t="shared" si="330"/>
        <v>7.0380923055529001</v>
      </c>
      <c r="P2166" s="1">
        <f t="shared" si="331"/>
        <v>204.9232849565</v>
      </c>
      <c r="Q2166" s="1">
        <f t="shared" si="332"/>
        <v>24607.088098483</v>
      </c>
      <c r="R2166" s="1">
        <f t="shared" si="333"/>
        <v>8.0801557642523001</v>
      </c>
      <c r="S2166" s="1">
        <f t="shared" si="334"/>
        <v>280.74562290173998</v>
      </c>
      <c r="T2166" s="1">
        <f t="shared" si="335"/>
        <v>365.84524804115</v>
      </c>
      <c r="U2166" s="1">
        <f t="shared" si="336"/>
        <v>10.807556848527</v>
      </c>
      <c r="V2166" s="1">
        <f t="shared" si="337"/>
        <v>59.9124420538</v>
      </c>
      <c r="W2166" s="1">
        <f t="shared" si="338"/>
        <v>4.2376976073990997</v>
      </c>
      <c r="X2166" s="1" t="str">
        <f t="shared" si="339"/>
        <v>TIDAK</v>
      </c>
    </row>
    <row r="2167" spans="1:24" x14ac:dyDescent="0.2">
      <c r="A2167">
        <v>2.8035630574371999</v>
      </c>
      <c r="B2167">
        <v>186.12392424237001</v>
      </c>
      <c r="C2167">
        <v>11920.907422128999</v>
      </c>
      <c r="D2167">
        <v>8.6420341072516003</v>
      </c>
      <c r="E2167">
        <v>332.74451918838997</v>
      </c>
      <c r="F2167">
        <v>447.59421899392999</v>
      </c>
      <c r="G2167">
        <v>18.482184815164</v>
      </c>
      <c r="H2167">
        <v>87.697443497809004</v>
      </c>
      <c r="I2167">
        <v>3.4899385974345001</v>
      </c>
      <c r="J2167">
        <v>0</v>
      </c>
      <c r="O2167" s="1">
        <f t="shared" si="330"/>
        <v>2.8035630574371999</v>
      </c>
      <c r="P2167" s="1">
        <f t="shared" si="331"/>
        <v>186.12392424237001</v>
      </c>
      <c r="Q2167" s="1">
        <f t="shared" si="332"/>
        <v>11920.907422128999</v>
      </c>
      <c r="R2167" s="1">
        <f t="shared" si="333"/>
        <v>8.6420341072516003</v>
      </c>
      <c r="S2167" s="1">
        <f t="shared" si="334"/>
        <v>332.74451918838997</v>
      </c>
      <c r="T2167" s="1">
        <f t="shared" si="335"/>
        <v>447.59421899392999</v>
      </c>
      <c r="U2167" s="1">
        <f t="shared" si="336"/>
        <v>18.482184815164</v>
      </c>
      <c r="V2167" s="1">
        <f t="shared" si="337"/>
        <v>87.697443497809004</v>
      </c>
      <c r="W2167" s="1">
        <f t="shared" si="338"/>
        <v>3.4899385974345001</v>
      </c>
      <c r="X2167" s="1" t="str">
        <f t="shared" si="339"/>
        <v>TIDAK</v>
      </c>
    </row>
    <row r="2168" spans="1:24" x14ac:dyDescent="0.2">
      <c r="A2168">
        <v>5.9725999683966</v>
      </c>
      <c r="B2168">
        <v>186.46746988851001</v>
      </c>
      <c r="C2168">
        <v>23124.577975714001</v>
      </c>
      <c r="D2168">
        <v>7.0125537105875999</v>
      </c>
      <c r="F2168">
        <v>446.21935416445001</v>
      </c>
      <c r="G2168">
        <v>16.455403915331999</v>
      </c>
      <c r="H2168">
        <v>64.688814558003997</v>
      </c>
      <c r="I2168">
        <v>5.1649447853531996</v>
      </c>
      <c r="J2168">
        <v>0</v>
      </c>
      <c r="O2168" s="1">
        <f t="shared" si="330"/>
        <v>5.9725999683966</v>
      </c>
      <c r="P2168" s="1">
        <f t="shared" si="331"/>
        <v>186.46746988851001</v>
      </c>
      <c r="Q2168" s="1">
        <f t="shared" si="332"/>
        <v>23124.577975714001</v>
      </c>
      <c r="R2168" s="1">
        <f t="shared" si="333"/>
        <v>7.0125537105875999</v>
      </c>
      <c r="S2168" s="1">
        <f t="shared" si="334"/>
        <v>333.77577661081295</v>
      </c>
      <c r="T2168" s="1">
        <f t="shared" si="335"/>
        <v>446.21935416445001</v>
      </c>
      <c r="U2168" s="1">
        <f t="shared" si="336"/>
        <v>16.455403915331999</v>
      </c>
      <c r="V2168" s="1">
        <f t="shared" si="337"/>
        <v>64.688814558003997</v>
      </c>
      <c r="W2168" s="1">
        <f t="shared" si="338"/>
        <v>5.1649447853531996</v>
      </c>
      <c r="X2168" s="1" t="str">
        <f t="shared" si="339"/>
        <v>TIDAK</v>
      </c>
    </row>
    <row r="2169" spans="1:24" x14ac:dyDescent="0.2">
      <c r="A2169">
        <v>8.1807553257863006</v>
      </c>
      <c r="B2169">
        <v>178.07963828192999</v>
      </c>
      <c r="C2169">
        <v>25623.867503128</v>
      </c>
      <c r="D2169">
        <v>7.5740820579396004</v>
      </c>
      <c r="E2169">
        <v>391.91822859000001</v>
      </c>
      <c r="F2169">
        <v>353.50701418987001</v>
      </c>
      <c r="G2169">
        <v>19.749407696652</v>
      </c>
      <c r="H2169">
        <v>74.295305224244004</v>
      </c>
      <c r="I2169">
        <v>3.8454228047917001</v>
      </c>
      <c r="J2169">
        <v>0</v>
      </c>
      <c r="O2169" s="1">
        <f t="shared" si="330"/>
        <v>8.1807553257863006</v>
      </c>
      <c r="P2169" s="1">
        <f t="shared" si="331"/>
        <v>178.07963828192999</v>
      </c>
      <c r="Q2169" s="1">
        <f t="shared" si="332"/>
        <v>25623.867503128</v>
      </c>
      <c r="R2169" s="1">
        <f t="shared" si="333"/>
        <v>7.5740820579396004</v>
      </c>
      <c r="S2169" s="1">
        <f t="shared" si="334"/>
        <v>391.91822859000001</v>
      </c>
      <c r="T2169" s="1">
        <f t="shared" si="335"/>
        <v>353.50701418987001</v>
      </c>
      <c r="U2169" s="1">
        <f t="shared" si="336"/>
        <v>19.749407696652</v>
      </c>
      <c r="V2169" s="1">
        <f t="shared" si="337"/>
        <v>74.295305224244004</v>
      </c>
      <c r="W2169" s="1">
        <f t="shared" si="338"/>
        <v>3.8454228047917001</v>
      </c>
      <c r="X2169" s="1" t="str">
        <f t="shared" si="339"/>
        <v>TIDAK</v>
      </c>
    </row>
    <row r="2170" spans="1:24" x14ac:dyDescent="0.2">
      <c r="A2170">
        <v>7.0102433755403997</v>
      </c>
      <c r="B2170">
        <v>162.12324040178001</v>
      </c>
      <c r="C2170">
        <v>26395.248778032001</v>
      </c>
      <c r="D2170">
        <v>6.6225974949255004</v>
      </c>
      <c r="F2170">
        <v>574.58143430281996</v>
      </c>
      <c r="G2170">
        <v>12.277989186389</v>
      </c>
      <c r="H2170">
        <v>51.628690837560001</v>
      </c>
      <c r="I2170">
        <v>3.2790063271787</v>
      </c>
      <c r="J2170">
        <v>0</v>
      </c>
      <c r="O2170" s="1">
        <f t="shared" si="330"/>
        <v>7.0102433755403997</v>
      </c>
      <c r="P2170" s="1">
        <f t="shared" si="331"/>
        <v>162.12324040178001</v>
      </c>
      <c r="Q2170" s="1">
        <f t="shared" si="332"/>
        <v>26395.248778032001</v>
      </c>
      <c r="R2170" s="1">
        <f t="shared" si="333"/>
        <v>6.6225974949255004</v>
      </c>
      <c r="S2170" s="1">
        <f t="shared" si="334"/>
        <v>333.77577661081295</v>
      </c>
      <c r="T2170" s="1">
        <f t="shared" si="335"/>
        <v>574.58143430281996</v>
      </c>
      <c r="U2170" s="1">
        <f t="shared" si="336"/>
        <v>12.277989186389</v>
      </c>
      <c r="V2170" s="1">
        <f t="shared" si="337"/>
        <v>51.628690837560001</v>
      </c>
      <c r="W2170" s="1">
        <f t="shared" si="338"/>
        <v>3.2790063271787</v>
      </c>
      <c r="X2170" s="1" t="str">
        <f t="shared" si="339"/>
        <v>TIDAK</v>
      </c>
    </row>
    <row r="2171" spans="1:24" x14ac:dyDescent="0.2">
      <c r="A2171">
        <v>8.1798904431043997</v>
      </c>
      <c r="B2171">
        <v>258.90193934693002</v>
      </c>
      <c r="C2171">
        <v>17291.618255521</v>
      </c>
      <c r="D2171">
        <v>5.184409630727</v>
      </c>
      <c r="F2171">
        <v>434.50423828433998</v>
      </c>
      <c r="G2171">
        <v>12.813027957164</v>
      </c>
      <c r="H2171">
        <v>51.095711047919004</v>
      </c>
      <c r="I2171">
        <v>4.2957377314586003</v>
      </c>
      <c r="J2171">
        <v>0</v>
      </c>
      <c r="O2171" s="1">
        <f t="shared" si="330"/>
        <v>8.1798904431043997</v>
      </c>
      <c r="P2171" s="1">
        <f t="shared" si="331"/>
        <v>258.90193934693002</v>
      </c>
      <c r="Q2171" s="1">
        <f t="shared" si="332"/>
        <v>17291.618255521</v>
      </c>
      <c r="R2171" s="1">
        <f t="shared" si="333"/>
        <v>5.184409630727</v>
      </c>
      <c r="S2171" s="1">
        <f t="shared" si="334"/>
        <v>333.77577661081295</v>
      </c>
      <c r="T2171" s="1">
        <f t="shared" si="335"/>
        <v>434.50423828433998</v>
      </c>
      <c r="U2171" s="1">
        <f t="shared" si="336"/>
        <v>12.813027957164</v>
      </c>
      <c r="V2171" s="1">
        <f t="shared" si="337"/>
        <v>51.095711047919004</v>
      </c>
      <c r="W2171" s="1">
        <f t="shared" si="338"/>
        <v>4.2957377314586003</v>
      </c>
      <c r="X2171" s="1" t="str">
        <f t="shared" si="339"/>
        <v>TIDAK</v>
      </c>
    </row>
    <row r="2172" spans="1:24" x14ac:dyDescent="0.2">
      <c r="B2172">
        <v>162.5126840586</v>
      </c>
      <c r="C2172">
        <v>24642.812333336002</v>
      </c>
      <c r="D2172">
        <v>7.2675727857174</v>
      </c>
      <c r="E2172">
        <v>330.90537041201998</v>
      </c>
      <c r="F2172">
        <v>414.65072522677002</v>
      </c>
      <c r="G2172">
        <v>11.583353447016</v>
      </c>
      <c r="H2172">
        <v>73.946185710267997</v>
      </c>
      <c r="I2172">
        <v>3.2157401391317002</v>
      </c>
      <c r="J2172">
        <v>0</v>
      </c>
      <c r="O2172" s="1">
        <f t="shared" si="330"/>
        <v>7.0807945042768186</v>
      </c>
      <c r="P2172" s="1">
        <f t="shared" si="331"/>
        <v>162.5126840586</v>
      </c>
      <c r="Q2172" s="1">
        <f t="shared" si="332"/>
        <v>24642.812333336002</v>
      </c>
      <c r="R2172" s="1">
        <f t="shared" si="333"/>
        <v>7.2675727857174</v>
      </c>
      <c r="S2172" s="1">
        <f t="shared" si="334"/>
        <v>330.90537041201998</v>
      </c>
      <c r="T2172" s="1">
        <f t="shared" si="335"/>
        <v>414.65072522677002</v>
      </c>
      <c r="U2172" s="1">
        <f t="shared" si="336"/>
        <v>11.583353447016</v>
      </c>
      <c r="V2172" s="1">
        <f t="shared" si="337"/>
        <v>73.946185710267997</v>
      </c>
      <c r="W2172" s="1">
        <f t="shared" si="338"/>
        <v>3.2157401391317002</v>
      </c>
      <c r="X2172" s="1" t="str">
        <f t="shared" si="339"/>
        <v>TIDAK</v>
      </c>
    </row>
    <row r="2173" spans="1:24" x14ac:dyDescent="0.2">
      <c r="A2173">
        <v>6.8651252753346004</v>
      </c>
      <c r="B2173">
        <v>216.74445769805999</v>
      </c>
      <c r="C2173">
        <v>13529.038758209001</v>
      </c>
      <c r="D2173">
        <v>5.6184923895505996</v>
      </c>
      <c r="E2173">
        <v>402.31342706381002</v>
      </c>
      <c r="F2173">
        <v>553.61673347630006</v>
      </c>
      <c r="G2173">
        <v>15.692770764862001</v>
      </c>
      <c r="H2173">
        <v>86.378081957320006</v>
      </c>
      <c r="I2173">
        <v>3.9551537096675</v>
      </c>
      <c r="J2173">
        <v>0</v>
      </c>
      <c r="O2173" s="1">
        <f t="shared" si="330"/>
        <v>6.8651252753346004</v>
      </c>
      <c r="P2173" s="1">
        <f t="shared" si="331"/>
        <v>216.74445769805999</v>
      </c>
      <c r="Q2173" s="1">
        <f t="shared" si="332"/>
        <v>13529.038758209001</v>
      </c>
      <c r="R2173" s="1">
        <f t="shared" si="333"/>
        <v>5.6184923895505996</v>
      </c>
      <c r="S2173" s="1">
        <f t="shared" si="334"/>
        <v>402.31342706381002</v>
      </c>
      <c r="T2173" s="1">
        <f t="shared" si="335"/>
        <v>553.61673347630006</v>
      </c>
      <c r="U2173" s="1">
        <f t="shared" si="336"/>
        <v>15.692770764862001</v>
      </c>
      <c r="V2173" s="1">
        <f t="shared" si="337"/>
        <v>86.378081957320006</v>
      </c>
      <c r="W2173" s="1">
        <f t="shared" si="338"/>
        <v>3.9551537096675</v>
      </c>
      <c r="X2173" s="1" t="str">
        <f t="shared" si="339"/>
        <v>TIDAK</v>
      </c>
    </row>
    <row r="2174" spans="1:24" x14ac:dyDescent="0.2">
      <c r="A2174">
        <v>7.9508165838149001</v>
      </c>
      <c r="B2174">
        <v>147.11791799155</v>
      </c>
      <c r="C2174">
        <v>20827.917578463999</v>
      </c>
      <c r="D2174">
        <v>9.2261250173225999</v>
      </c>
      <c r="F2174">
        <v>474.85403897118999</v>
      </c>
      <c r="G2174">
        <v>10.714240508753999</v>
      </c>
      <c r="H2174">
        <v>60.255519118593</v>
      </c>
      <c r="I2174">
        <v>4.5436854062774001</v>
      </c>
      <c r="J2174">
        <v>0</v>
      </c>
      <c r="O2174" s="1">
        <f t="shared" si="330"/>
        <v>7.9508165838149001</v>
      </c>
      <c r="P2174" s="1">
        <f t="shared" si="331"/>
        <v>147.11791799155</v>
      </c>
      <c r="Q2174" s="1">
        <f t="shared" si="332"/>
        <v>20827.917578463999</v>
      </c>
      <c r="R2174" s="1">
        <f t="shared" si="333"/>
        <v>9.2261250173225999</v>
      </c>
      <c r="S2174" s="1">
        <f t="shared" si="334"/>
        <v>333.77577661081295</v>
      </c>
      <c r="T2174" s="1">
        <f t="shared" si="335"/>
        <v>474.85403897118999</v>
      </c>
      <c r="U2174" s="1">
        <f t="shared" si="336"/>
        <v>10.714240508753999</v>
      </c>
      <c r="V2174" s="1">
        <f t="shared" si="337"/>
        <v>60.255519118593</v>
      </c>
      <c r="W2174" s="1">
        <f t="shared" si="338"/>
        <v>4.5436854062774001</v>
      </c>
      <c r="X2174" s="1" t="str">
        <f t="shared" si="339"/>
        <v>TIDAK</v>
      </c>
    </row>
    <row r="2175" spans="1:24" x14ac:dyDescent="0.2">
      <c r="B2175">
        <v>204.25826315134</v>
      </c>
      <c r="C2175">
        <v>26321.689194582999</v>
      </c>
      <c r="D2175">
        <v>5.9374957634802996</v>
      </c>
      <c r="F2175">
        <v>487.27362834936997</v>
      </c>
      <c r="G2175">
        <v>20.407808544003</v>
      </c>
      <c r="H2175">
        <v>70.340600795100002</v>
      </c>
      <c r="I2175">
        <v>3.3055877980980002</v>
      </c>
      <c r="J2175">
        <v>0</v>
      </c>
      <c r="O2175" s="1">
        <f t="shared" si="330"/>
        <v>7.0807945042768186</v>
      </c>
      <c r="P2175" s="1">
        <f t="shared" si="331"/>
        <v>204.25826315134</v>
      </c>
      <c r="Q2175" s="1">
        <f t="shared" si="332"/>
        <v>26321.689194582999</v>
      </c>
      <c r="R2175" s="1">
        <f t="shared" si="333"/>
        <v>5.9374957634802996</v>
      </c>
      <c r="S2175" s="1">
        <f t="shared" si="334"/>
        <v>333.77577661081295</v>
      </c>
      <c r="T2175" s="1">
        <f t="shared" si="335"/>
        <v>487.27362834936997</v>
      </c>
      <c r="U2175" s="1">
        <f t="shared" si="336"/>
        <v>20.407808544003</v>
      </c>
      <c r="V2175" s="1">
        <f t="shared" si="337"/>
        <v>70.340600795100002</v>
      </c>
      <c r="W2175" s="1">
        <f t="shared" si="338"/>
        <v>3.3055877980980002</v>
      </c>
      <c r="X2175" s="1" t="str">
        <f t="shared" si="339"/>
        <v>TIDAK</v>
      </c>
    </row>
    <row r="2176" spans="1:24" x14ac:dyDescent="0.2">
      <c r="A2176">
        <v>9.5811885227287998</v>
      </c>
      <c r="B2176">
        <v>223.29621639653999</v>
      </c>
      <c r="C2176">
        <v>28292.780318432</v>
      </c>
      <c r="D2176">
        <v>5.6654307352329001</v>
      </c>
      <c r="F2176">
        <v>398.47931725930999</v>
      </c>
      <c r="G2176">
        <v>11.350768174024999</v>
      </c>
      <c r="H2176">
        <v>44.574119866224002</v>
      </c>
      <c r="I2176">
        <v>3.9291775435010998</v>
      </c>
      <c r="J2176">
        <v>0</v>
      </c>
      <c r="O2176" s="1">
        <f t="shared" si="330"/>
        <v>9.5811885227287998</v>
      </c>
      <c r="P2176" s="1">
        <f t="shared" si="331"/>
        <v>223.29621639653999</v>
      </c>
      <c r="Q2176" s="1">
        <f t="shared" si="332"/>
        <v>28292.780318432</v>
      </c>
      <c r="R2176" s="1">
        <f t="shared" si="333"/>
        <v>5.6654307352329001</v>
      </c>
      <c r="S2176" s="1">
        <f t="shared" si="334"/>
        <v>333.77577661081295</v>
      </c>
      <c r="T2176" s="1">
        <f t="shared" si="335"/>
        <v>398.47931725930999</v>
      </c>
      <c r="U2176" s="1">
        <f t="shared" si="336"/>
        <v>11.350768174024999</v>
      </c>
      <c r="V2176" s="1">
        <f t="shared" si="337"/>
        <v>44.574119866224002</v>
      </c>
      <c r="W2176" s="1">
        <f t="shared" si="338"/>
        <v>3.9291775435010998</v>
      </c>
      <c r="X2176" s="1" t="str">
        <f t="shared" si="339"/>
        <v>TIDAK</v>
      </c>
    </row>
    <row r="2177" spans="1:24" x14ac:dyDescent="0.2">
      <c r="A2177">
        <v>7.2747568548602004</v>
      </c>
      <c r="B2177">
        <v>195.11802979495999</v>
      </c>
      <c r="C2177">
        <v>21496.745136029</v>
      </c>
      <c r="D2177">
        <v>6.5710897518589997</v>
      </c>
      <c r="E2177">
        <v>360.69781508624999</v>
      </c>
      <c r="F2177">
        <v>418.37358209922002</v>
      </c>
      <c r="G2177">
        <v>11.382543457505999</v>
      </c>
      <c r="H2177">
        <v>81.235607965867004</v>
      </c>
      <c r="I2177">
        <v>4.2715807161184003</v>
      </c>
      <c r="J2177">
        <v>0</v>
      </c>
      <c r="O2177" s="1">
        <f t="shared" si="330"/>
        <v>7.2747568548602004</v>
      </c>
      <c r="P2177" s="1">
        <f t="shared" si="331"/>
        <v>195.11802979495999</v>
      </c>
      <c r="Q2177" s="1">
        <f t="shared" si="332"/>
        <v>21496.745136029</v>
      </c>
      <c r="R2177" s="1">
        <f t="shared" si="333"/>
        <v>6.5710897518589997</v>
      </c>
      <c r="S2177" s="1">
        <f t="shared" si="334"/>
        <v>360.69781508624999</v>
      </c>
      <c r="T2177" s="1">
        <f t="shared" si="335"/>
        <v>418.37358209922002</v>
      </c>
      <c r="U2177" s="1">
        <f t="shared" si="336"/>
        <v>11.382543457505999</v>
      </c>
      <c r="V2177" s="1">
        <f t="shared" si="337"/>
        <v>81.235607965867004</v>
      </c>
      <c r="W2177" s="1">
        <f t="shared" si="338"/>
        <v>4.2715807161184003</v>
      </c>
      <c r="X2177" s="1" t="str">
        <f t="shared" si="339"/>
        <v>TIDAK</v>
      </c>
    </row>
    <row r="2178" spans="1:24" x14ac:dyDescent="0.2">
      <c r="B2178">
        <v>260.84503927502999</v>
      </c>
      <c r="C2178">
        <v>11803.735499916</v>
      </c>
      <c r="D2178">
        <v>5.2606700047880999</v>
      </c>
      <c r="E2178">
        <v>336.04045183957999</v>
      </c>
      <c r="F2178">
        <v>424.05841841064</v>
      </c>
      <c r="G2178">
        <v>12.318942419694</v>
      </c>
      <c r="H2178">
        <v>70.203325364528993</v>
      </c>
      <c r="I2178">
        <v>2.8160747391896002</v>
      </c>
      <c r="J2178">
        <v>0</v>
      </c>
      <c r="O2178" s="1">
        <f t="shared" ref="O2178:O2241" si="340">IF(A2178="",AVERAGE($A$2:$A$3277),A2178)</f>
        <v>7.0807945042768186</v>
      </c>
      <c r="P2178" s="1">
        <f t="shared" ref="P2178:P2241" si="341">IF(B2178="",AVERAGE($B$2:$B$3277),B2178)</f>
        <v>260.84503927502999</v>
      </c>
      <c r="Q2178" s="1">
        <f t="shared" ref="Q2178:Q2241" si="342">IF(C2178="",AVERAGE($C$2:$C$3277),C2178)</f>
        <v>11803.735499916</v>
      </c>
      <c r="R2178" s="1">
        <f t="shared" ref="R2178:R2241" si="343">IF(D2178="",AVERAGE($D$2:$D$3277),D2178)</f>
        <v>5.2606700047880999</v>
      </c>
      <c r="S2178" s="1">
        <f t="shared" ref="S2178:S2241" si="344">IF(E2178="",AVERAGE($E$2:$E$3277),E2178)</f>
        <v>336.04045183957999</v>
      </c>
      <c r="T2178" s="1">
        <f t="shared" ref="T2178:T2241" si="345">IF(F2178="",AVERAGE($F$2:$F$3277),F2178)</f>
        <v>424.05841841064</v>
      </c>
      <c r="U2178" s="1">
        <f t="shared" ref="U2178:U2241" si="346">IF(G2178="",AVERAGE($G$2:$G$3277),G2178)</f>
        <v>12.318942419694</v>
      </c>
      <c r="V2178" s="1">
        <f t="shared" ref="V2178:V2241" si="347">IF(H2178="",AVERAGE($H$2:$H$3277),H2178)</f>
        <v>70.203325364528993</v>
      </c>
      <c r="W2178" s="1">
        <f t="shared" ref="W2178:W2241" si="348">IF(I2178="",AVERAGE($I$2:$I$3277),I2178)</f>
        <v>2.8160747391896002</v>
      </c>
      <c r="X2178" s="1" t="str">
        <f t="shared" ref="X2178:X2241" si="349">IF(J2178=0,"TIDAK","YA")</f>
        <v>TIDAK</v>
      </c>
    </row>
    <row r="2179" spans="1:24" x14ac:dyDescent="0.2">
      <c r="A2179">
        <v>8.0267732559396006</v>
      </c>
      <c r="B2179">
        <v>169.33384297410001</v>
      </c>
      <c r="C2179">
        <v>19168.526773133999</v>
      </c>
      <c r="D2179">
        <v>8.0814961621299002</v>
      </c>
      <c r="E2179">
        <v>405.52733719974998</v>
      </c>
      <c r="F2179">
        <v>350.57737021131999</v>
      </c>
      <c r="G2179">
        <v>15.17753397481</v>
      </c>
      <c r="H2179">
        <v>68.003931833324998</v>
      </c>
      <c r="I2179">
        <v>3.7359834755538999</v>
      </c>
      <c r="J2179">
        <v>0</v>
      </c>
      <c r="O2179" s="1">
        <f t="shared" si="340"/>
        <v>8.0267732559396006</v>
      </c>
      <c r="P2179" s="1">
        <f t="shared" si="341"/>
        <v>169.33384297410001</v>
      </c>
      <c r="Q2179" s="1">
        <f t="shared" si="342"/>
        <v>19168.526773133999</v>
      </c>
      <c r="R2179" s="1">
        <f t="shared" si="343"/>
        <v>8.0814961621299002</v>
      </c>
      <c r="S2179" s="1">
        <f t="shared" si="344"/>
        <v>405.52733719974998</v>
      </c>
      <c r="T2179" s="1">
        <f t="shared" si="345"/>
        <v>350.57737021131999</v>
      </c>
      <c r="U2179" s="1">
        <f t="shared" si="346"/>
        <v>15.17753397481</v>
      </c>
      <c r="V2179" s="1">
        <f t="shared" si="347"/>
        <v>68.003931833324998</v>
      </c>
      <c r="W2179" s="1">
        <f t="shared" si="348"/>
        <v>3.7359834755538999</v>
      </c>
      <c r="X2179" s="1" t="str">
        <f t="shared" si="349"/>
        <v>TIDAK</v>
      </c>
    </row>
    <row r="2180" spans="1:24" x14ac:dyDescent="0.2">
      <c r="A2180">
        <v>7.8795432343650003</v>
      </c>
      <c r="B2180">
        <v>170.19091233914</v>
      </c>
      <c r="C2180">
        <v>37000.955674138997</v>
      </c>
      <c r="D2180">
        <v>6.2172225421339</v>
      </c>
      <c r="E2180">
        <v>346.06367680623998</v>
      </c>
      <c r="F2180">
        <v>517.57676192940005</v>
      </c>
      <c r="G2180">
        <v>15.8717697853</v>
      </c>
      <c r="H2180">
        <v>68.911184787056001</v>
      </c>
      <c r="I2180">
        <v>4.0662293638809004</v>
      </c>
      <c r="J2180">
        <v>0</v>
      </c>
      <c r="O2180" s="1">
        <f t="shared" si="340"/>
        <v>7.8795432343650003</v>
      </c>
      <c r="P2180" s="1">
        <f t="shared" si="341"/>
        <v>170.19091233914</v>
      </c>
      <c r="Q2180" s="1">
        <f t="shared" si="342"/>
        <v>37000.955674138997</v>
      </c>
      <c r="R2180" s="1">
        <f t="shared" si="343"/>
        <v>6.2172225421339</v>
      </c>
      <c r="S2180" s="1">
        <f t="shared" si="344"/>
        <v>346.06367680623998</v>
      </c>
      <c r="T2180" s="1">
        <f t="shared" si="345"/>
        <v>517.57676192940005</v>
      </c>
      <c r="U2180" s="1">
        <f t="shared" si="346"/>
        <v>15.8717697853</v>
      </c>
      <c r="V2180" s="1">
        <f t="shared" si="347"/>
        <v>68.911184787056001</v>
      </c>
      <c r="W2180" s="1">
        <f t="shared" si="348"/>
        <v>4.0662293638809004</v>
      </c>
      <c r="X2180" s="1" t="str">
        <f t="shared" si="349"/>
        <v>TIDAK</v>
      </c>
    </row>
    <row r="2181" spans="1:24" x14ac:dyDescent="0.2">
      <c r="A2181">
        <v>6.4489710899016996</v>
      </c>
      <c r="B2181">
        <v>237.46109924103001</v>
      </c>
      <c r="C2181">
        <v>18736.190901684</v>
      </c>
      <c r="D2181">
        <v>5.5998703419813003</v>
      </c>
      <c r="F2181">
        <v>235.04228347498</v>
      </c>
      <c r="G2181">
        <v>11.545476995667</v>
      </c>
      <c r="H2181">
        <v>56.715509554693</v>
      </c>
      <c r="I2181">
        <v>3.7593262013394999</v>
      </c>
      <c r="J2181">
        <v>0</v>
      </c>
      <c r="O2181" s="1">
        <f t="shared" si="340"/>
        <v>6.4489710899016996</v>
      </c>
      <c r="P2181" s="1">
        <f t="shared" si="341"/>
        <v>237.46109924103001</v>
      </c>
      <c r="Q2181" s="1">
        <f t="shared" si="342"/>
        <v>18736.190901684</v>
      </c>
      <c r="R2181" s="1">
        <f t="shared" si="343"/>
        <v>5.5998703419813003</v>
      </c>
      <c r="S2181" s="1">
        <f t="shared" si="344"/>
        <v>333.77577661081295</v>
      </c>
      <c r="T2181" s="1">
        <f t="shared" si="345"/>
        <v>235.04228347498</v>
      </c>
      <c r="U2181" s="1">
        <f t="shared" si="346"/>
        <v>11.545476995667</v>
      </c>
      <c r="V2181" s="1">
        <f t="shared" si="347"/>
        <v>56.715509554693</v>
      </c>
      <c r="W2181" s="1">
        <f t="shared" si="348"/>
        <v>3.7593262013394999</v>
      </c>
      <c r="X2181" s="1" t="str">
        <f t="shared" si="349"/>
        <v>TIDAK</v>
      </c>
    </row>
    <row r="2182" spans="1:24" x14ac:dyDescent="0.2">
      <c r="A2182">
        <v>5.1894136692214996</v>
      </c>
      <c r="B2182">
        <v>171.23892552945</v>
      </c>
      <c r="C2182">
        <v>12289.900922125</v>
      </c>
      <c r="D2182">
        <v>10.786499822724</v>
      </c>
      <c r="E2182">
        <v>301.23084816496998</v>
      </c>
      <c r="F2182">
        <v>501.55972522210999</v>
      </c>
      <c r="G2182">
        <v>12.284333517761</v>
      </c>
      <c r="H2182">
        <v>54.473934619891999</v>
      </c>
      <c r="I2182">
        <v>4.8762729996171004</v>
      </c>
      <c r="J2182">
        <v>0</v>
      </c>
      <c r="O2182" s="1">
        <f t="shared" si="340"/>
        <v>5.1894136692214996</v>
      </c>
      <c r="P2182" s="1">
        <f t="shared" si="341"/>
        <v>171.23892552945</v>
      </c>
      <c r="Q2182" s="1">
        <f t="shared" si="342"/>
        <v>12289.900922125</v>
      </c>
      <c r="R2182" s="1">
        <f t="shared" si="343"/>
        <v>10.786499822724</v>
      </c>
      <c r="S2182" s="1">
        <f t="shared" si="344"/>
        <v>301.23084816496998</v>
      </c>
      <c r="T2182" s="1">
        <f t="shared" si="345"/>
        <v>501.55972522210999</v>
      </c>
      <c r="U2182" s="1">
        <f t="shared" si="346"/>
        <v>12.284333517761</v>
      </c>
      <c r="V2182" s="1">
        <f t="shared" si="347"/>
        <v>54.473934619891999</v>
      </c>
      <c r="W2182" s="1">
        <f t="shared" si="348"/>
        <v>4.8762729996171004</v>
      </c>
      <c r="X2182" s="1" t="str">
        <f t="shared" si="349"/>
        <v>TIDAK</v>
      </c>
    </row>
    <row r="2183" spans="1:24" x14ac:dyDescent="0.2">
      <c r="A2183">
        <v>6.5380840870982002</v>
      </c>
      <c r="B2183">
        <v>197.42819880818001</v>
      </c>
      <c r="C2183">
        <v>15979.060270378999</v>
      </c>
      <c r="D2183">
        <v>7.4249445905167004</v>
      </c>
      <c r="E2183">
        <v>273.71928191031998</v>
      </c>
      <c r="F2183">
        <v>452.18723259040001</v>
      </c>
      <c r="G2183">
        <v>18.584959371227001</v>
      </c>
      <c r="H2183">
        <v>77.730814374844002</v>
      </c>
      <c r="I2183">
        <v>5.1437501216339996</v>
      </c>
      <c r="J2183">
        <v>0</v>
      </c>
      <c r="O2183" s="1">
        <f t="shared" si="340"/>
        <v>6.5380840870982002</v>
      </c>
      <c r="P2183" s="1">
        <f t="shared" si="341"/>
        <v>197.42819880818001</v>
      </c>
      <c r="Q2183" s="1">
        <f t="shared" si="342"/>
        <v>15979.060270378999</v>
      </c>
      <c r="R2183" s="1">
        <f t="shared" si="343"/>
        <v>7.4249445905167004</v>
      </c>
      <c r="S2183" s="1">
        <f t="shared" si="344"/>
        <v>273.71928191031998</v>
      </c>
      <c r="T2183" s="1">
        <f t="shared" si="345"/>
        <v>452.18723259040001</v>
      </c>
      <c r="U2183" s="1">
        <f t="shared" si="346"/>
        <v>18.584959371227001</v>
      </c>
      <c r="V2183" s="1">
        <f t="shared" si="347"/>
        <v>77.730814374844002</v>
      </c>
      <c r="W2183" s="1">
        <f t="shared" si="348"/>
        <v>5.1437501216339996</v>
      </c>
      <c r="X2183" s="1" t="str">
        <f t="shared" si="349"/>
        <v>TIDAK</v>
      </c>
    </row>
    <row r="2184" spans="1:24" x14ac:dyDescent="0.2">
      <c r="A2184">
        <v>5.9158067495109004</v>
      </c>
      <c r="B2184">
        <v>195.74407413576</v>
      </c>
      <c r="C2184">
        <v>12431.803109918001</v>
      </c>
      <c r="D2184">
        <v>6.6616162003376003</v>
      </c>
      <c r="E2184">
        <v>380.72533584220002</v>
      </c>
      <c r="F2184">
        <v>367.85402477490999</v>
      </c>
      <c r="G2184">
        <v>21.300646940227999</v>
      </c>
      <c r="H2184">
        <v>90.394894716177006</v>
      </c>
      <c r="I2184">
        <v>4.5132005394699997</v>
      </c>
      <c r="J2184">
        <v>0</v>
      </c>
      <c r="O2184" s="1">
        <f t="shared" si="340"/>
        <v>5.9158067495109004</v>
      </c>
      <c r="P2184" s="1">
        <f t="shared" si="341"/>
        <v>195.74407413576</v>
      </c>
      <c r="Q2184" s="1">
        <f t="shared" si="342"/>
        <v>12431.803109918001</v>
      </c>
      <c r="R2184" s="1">
        <f t="shared" si="343"/>
        <v>6.6616162003376003</v>
      </c>
      <c r="S2184" s="1">
        <f t="shared" si="344"/>
        <v>380.72533584220002</v>
      </c>
      <c r="T2184" s="1">
        <f t="shared" si="345"/>
        <v>367.85402477490999</v>
      </c>
      <c r="U2184" s="1">
        <f t="shared" si="346"/>
        <v>21.300646940227999</v>
      </c>
      <c r="V2184" s="1">
        <f t="shared" si="347"/>
        <v>90.394894716177006</v>
      </c>
      <c r="W2184" s="1">
        <f t="shared" si="348"/>
        <v>4.5132005394699997</v>
      </c>
      <c r="X2184" s="1" t="str">
        <f t="shared" si="349"/>
        <v>TIDAK</v>
      </c>
    </row>
    <row r="2185" spans="1:24" x14ac:dyDescent="0.2">
      <c r="A2185">
        <v>8.1364978687625999</v>
      </c>
      <c r="B2185">
        <v>184.23185351537001</v>
      </c>
      <c r="C2185">
        <v>30031.839181316001</v>
      </c>
      <c r="D2185">
        <v>6.2153073095430997</v>
      </c>
      <c r="E2185">
        <v>373.65279062859997</v>
      </c>
      <c r="F2185">
        <v>400.61189912776001</v>
      </c>
      <c r="G2185">
        <v>15.288781634069</v>
      </c>
      <c r="H2185">
        <v>37.787096642123998</v>
      </c>
      <c r="I2185">
        <v>4.2041858497659002</v>
      </c>
      <c r="J2185">
        <v>0</v>
      </c>
      <c r="O2185" s="1">
        <f t="shared" si="340"/>
        <v>8.1364978687625999</v>
      </c>
      <c r="P2185" s="1">
        <f t="shared" si="341"/>
        <v>184.23185351537001</v>
      </c>
      <c r="Q2185" s="1">
        <f t="shared" si="342"/>
        <v>30031.839181316001</v>
      </c>
      <c r="R2185" s="1">
        <f t="shared" si="343"/>
        <v>6.2153073095430997</v>
      </c>
      <c r="S2185" s="1">
        <f t="shared" si="344"/>
        <v>373.65279062859997</v>
      </c>
      <c r="T2185" s="1">
        <f t="shared" si="345"/>
        <v>400.61189912776001</v>
      </c>
      <c r="U2185" s="1">
        <f t="shared" si="346"/>
        <v>15.288781634069</v>
      </c>
      <c r="V2185" s="1">
        <f t="shared" si="347"/>
        <v>37.787096642123998</v>
      </c>
      <c r="W2185" s="1">
        <f t="shared" si="348"/>
        <v>4.2041858497659002</v>
      </c>
      <c r="X2185" s="1" t="str">
        <f t="shared" si="349"/>
        <v>TIDAK</v>
      </c>
    </row>
    <row r="2186" spans="1:24" x14ac:dyDescent="0.2">
      <c r="B2186">
        <v>187.87328351395999</v>
      </c>
      <c r="C2186">
        <v>29532.615003464001</v>
      </c>
      <c r="D2186">
        <v>7.9810368989344997</v>
      </c>
      <c r="E2186">
        <v>274.49339548887002</v>
      </c>
      <c r="F2186">
        <v>469.13211685328002</v>
      </c>
      <c r="G2186">
        <v>16.169211703512001</v>
      </c>
      <c r="H2186">
        <v>78.925527102054005</v>
      </c>
      <c r="I2186">
        <v>4.5867483586090998</v>
      </c>
      <c r="J2186">
        <v>0</v>
      </c>
      <c r="O2186" s="1">
        <f t="shared" si="340"/>
        <v>7.0807945042768186</v>
      </c>
      <c r="P2186" s="1">
        <f t="shared" si="341"/>
        <v>187.87328351395999</v>
      </c>
      <c r="Q2186" s="1">
        <f t="shared" si="342"/>
        <v>29532.615003464001</v>
      </c>
      <c r="R2186" s="1">
        <f t="shared" si="343"/>
        <v>7.9810368989344997</v>
      </c>
      <c r="S2186" s="1">
        <f t="shared" si="344"/>
        <v>274.49339548887002</v>
      </c>
      <c r="T2186" s="1">
        <f t="shared" si="345"/>
        <v>469.13211685328002</v>
      </c>
      <c r="U2186" s="1">
        <f t="shared" si="346"/>
        <v>16.169211703512001</v>
      </c>
      <c r="V2186" s="1">
        <f t="shared" si="347"/>
        <v>78.925527102054005</v>
      </c>
      <c r="W2186" s="1">
        <f t="shared" si="348"/>
        <v>4.5867483586090998</v>
      </c>
      <c r="X2186" s="1" t="str">
        <f t="shared" si="349"/>
        <v>TIDAK</v>
      </c>
    </row>
    <row r="2187" spans="1:24" x14ac:dyDescent="0.2">
      <c r="A2187">
        <v>6.4937641746330002</v>
      </c>
      <c r="B2187">
        <v>205.15056435657999</v>
      </c>
      <c r="C2187">
        <v>19821.338373094</v>
      </c>
      <c r="D2187">
        <v>6.3449634122020999</v>
      </c>
      <c r="E2187">
        <v>298.37997639939999</v>
      </c>
      <c r="F2187">
        <v>482.59570925278001</v>
      </c>
      <c r="G2187">
        <v>12.16473567874</v>
      </c>
      <c r="H2187">
        <v>89.477718366399003</v>
      </c>
      <c r="I2187">
        <v>4.9109110205122004</v>
      </c>
      <c r="J2187">
        <v>0</v>
      </c>
      <c r="O2187" s="1">
        <f t="shared" si="340"/>
        <v>6.4937641746330002</v>
      </c>
      <c r="P2187" s="1">
        <f t="shared" si="341"/>
        <v>205.15056435657999</v>
      </c>
      <c r="Q2187" s="1">
        <f t="shared" si="342"/>
        <v>19821.338373094</v>
      </c>
      <c r="R2187" s="1">
        <f t="shared" si="343"/>
        <v>6.3449634122020999</v>
      </c>
      <c r="S2187" s="1">
        <f t="shared" si="344"/>
        <v>298.37997639939999</v>
      </c>
      <c r="T2187" s="1">
        <f t="shared" si="345"/>
        <v>482.59570925278001</v>
      </c>
      <c r="U2187" s="1">
        <f t="shared" si="346"/>
        <v>12.16473567874</v>
      </c>
      <c r="V2187" s="1">
        <f t="shared" si="347"/>
        <v>89.477718366399003</v>
      </c>
      <c r="W2187" s="1">
        <f t="shared" si="348"/>
        <v>4.9109110205122004</v>
      </c>
      <c r="X2187" s="1" t="str">
        <f t="shared" si="349"/>
        <v>TIDAK</v>
      </c>
    </row>
    <row r="2188" spans="1:24" x14ac:dyDescent="0.2">
      <c r="B2188">
        <v>205.33854557595001</v>
      </c>
      <c r="C2188">
        <v>25142.733738344999</v>
      </c>
      <c r="D2188">
        <v>5.6395010731084003</v>
      </c>
      <c r="E2188">
        <v>296.09127319199001</v>
      </c>
      <c r="F2188">
        <v>528.28002355756996</v>
      </c>
      <c r="G2188">
        <v>12.911509226528</v>
      </c>
      <c r="H2188">
        <v>69.526718001221994</v>
      </c>
      <c r="I2188">
        <v>4.8948296510961997</v>
      </c>
      <c r="J2188">
        <v>0</v>
      </c>
      <c r="O2188" s="1">
        <f t="shared" si="340"/>
        <v>7.0807945042768186</v>
      </c>
      <c r="P2188" s="1">
        <f t="shared" si="341"/>
        <v>205.33854557595001</v>
      </c>
      <c r="Q2188" s="1">
        <f t="shared" si="342"/>
        <v>25142.733738344999</v>
      </c>
      <c r="R2188" s="1">
        <f t="shared" si="343"/>
        <v>5.6395010731084003</v>
      </c>
      <c r="S2188" s="1">
        <f t="shared" si="344"/>
        <v>296.09127319199001</v>
      </c>
      <c r="T2188" s="1">
        <f t="shared" si="345"/>
        <v>528.28002355756996</v>
      </c>
      <c r="U2188" s="1">
        <f t="shared" si="346"/>
        <v>12.911509226528</v>
      </c>
      <c r="V2188" s="1">
        <f t="shared" si="347"/>
        <v>69.526718001221994</v>
      </c>
      <c r="W2188" s="1">
        <f t="shared" si="348"/>
        <v>4.8948296510961997</v>
      </c>
      <c r="X2188" s="1" t="str">
        <f t="shared" si="349"/>
        <v>TIDAK</v>
      </c>
    </row>
    <row r="2189" spans="1:24" x14ac:dyDescent="0.2">
      <c r="A2189">
        <v>6.9774056334839001</v>
      </c>
      <c r="B2189">
        <v>205.56349947818001</v>
      </c>
      <c r="C2189">
        <v>16100.967947449</v>
      </c>
      <c r="D2189">
        <v>5.5272992462729</v>
      </c>
      <c r="E2189">
        <v>371.36185124470001</v>
      </c>
      <c r="F2189">
        <v>532.34208295760004</v>
      </c>
      <c r="G2189">
        <v>10.346574097929</v>
      </c>
      <c r="H2189">
        <v>72.573959376778006</v>
      </c>
      <c r="I2189">
        <v>5.3275845319624997</v>
      </c>
      <c r="J2189">
        <v>0</v>
      </c>
      <c r="O2189" s="1">
        <f t="shared" si="340"/>
        <v>6.9774056334839001</v>
      </c>
      <c r="P2189" s="1">
        <f t="shared" si="341"/>
        <v>205.56349947818001</v>
      </c>
      <c r="Q2189" s="1">
        <f t="shared" si="342"/>
        <v>16100.967947449</v>
      </c>
      <c r="R2189" s="1">
        <f t="shared" si="343"/>
        <v>5.5272992462729</v>
      </c>
      <c r="S2189" s="1">
        <f t="shared" si="344"/>
        <v>371.36185124470001</v>
      </c>
      <c r="T2189" s="1">
        <f t="shared" si="345"/>
        <v>532.34208295760004</v>
      </c>
      <c r="U2189" s="1">
        <f t="shared" si="346"/>
        <v>10.346574097929</v>
      </c>
      <c r="V2189" s="1">
        <f t="shared" si="347"/>
        <v>72.573959376778006</v>
      </c>
      <c r="W2189" s="1">
        <f t="shared" si="348"/>
        <v>5.3275845319624997</v>
      </c>
      <c r="X2189" s="1" t="str">
        <f t="shared" si="349"/>
        <v>TIDAK</v>
      </c>
    </row>
    <row r="2190" spans="1:24" x14ac:dyDescent="0.2">
      <c r="A2190">
        <v>5.4892480548930003</v>
      </c>
      <c r="B2190">
        <v>134.56027614486001</v>
      </c>
      <c r="C2190">
        <v>15979.334793251001</v>
      </c>
      <c r="D2190">
        <v>9.5043610273298</v>
      </c>
      <c r="E2190">
        <v>366.21442792035998</v>
      </c>
      <c r="F2190">
        <v>418.64206278699999</v>
      </c>
      <c r="G2190">
        <v>12.897635445957</v>
      </c>
      <c r="H2190">
        <v>57.780869316457</v>
      </c>
      <c r="I2190">
        <v>3.9870120906042001</v>
      </c>
      <c r="J2190">
        <v>0</v>
      </c>
      <c r="O2190" s="1">
        <f t="shared" si="340"/>
        <v>5.4892480548930003</v>
      </c>
      <c r="P2190" s="1">
        <f t="shared" si="341"/>
        <v>134.56027614486001</v>
      </c>
      <c r="Q2190" s="1">
        <f t="shared" si="342"/>
        <v>15979.334793251001</v>
      </c>
      <c r="R2190" s="1">
        <f t="shared" si="343"/>
        <v>9.5043610273298</v>
      </c>
      <c r="S2190" s="1">
        <f t="shared" si="344"/>
        <v>366.21442792035998</v>
      </c>
      <c r="T2190" s="1">
        <f t="shared" si="345"/>
        <v>418.64206278699999</v>
      </c>
      <c r="U2190" s="1">
        <f t="shared" si="346"/>
        <v>12.897635445957</v>
      </c>
      <c r="V2190" s="1">
        <f t="shared" si="347"/>
        <v>57.780869316457</v>
      </c>
      <c r="W2190" s="1">
        <f t="shared" si="348"/>
        <v>3.9870120906042001</v>
      </c>
      <c r="X2190" s="1" t="str">
        <f t="shared" si="349"/>
        <v>TIDAK</v>
      </c>
    </row>
    <row r="2191" spans="1:24" x14ac:dyDescent="0.2">
      <c r="A2191">
        <v>2.5581027992201002</v>
      </c>
      <c r="B2191">
        <v>147.49057498194</v>
      </c>
      <c r="C2191">
        <v>21316.506728402001</v>
      </c>
      <c r="D2191">
        <v>9.1422336662940999</v>
      </c>
      <c r="E2191">
        <v>312.05423867789</v>
      </c>
      <c r="F2191">
        <v>406.37201894127003</v>
      </c>
      <c r="G2191">
        <v>11.519669079019</v>
      </c>
      <c r="H2191">
        <v>83.277583255907004</v>
      </c>
      <c r="I2191">
        <v>2.8172581165467001</v>
      </c>
      <c r="J2191">
        <v>0</v>
      </c>
      <c r="O2191" s="1">
        <f t="shared" si="340"/>
        <v>2.5581027992201002</v>
      </c>
      <c r="P2191" s="1">
        <f t="shared" si="341"/>
        <v>147.49057498194</v>
      </c>
      <c r="Q2191" s="1">
        <f t="shared" si="342"/>
        <v>21316.506728402001</v>
      </c>
      <c r="R2191" s="1">
        <f t="shared" si="343"/>
        <v>9.1422336662940999</v>
      </c>
      <c r="S2191" s="1">
        <f t="shared" si="344"/>
        <v>312.05423867789</v>
      </c>
      <c r="T2191" s="1">
        <f t="shared" si="345"/>
        <v>406.37201894127003</v>
      </c>
      <c r="U2191" s="1">
        <f t="shared" si="346"/>
        <v>11.519669079019</v>
      </c>
      <c r="V2191" s="1">
        <f t="shared" si="347"/>
        <v>83.277583255907004</v>
      </c>
      <c r="W2191" s="1">
        <f t="shared" si="348"/>
        <v>2.8172581165467001</v>
      </c>
      <c r="X2191" s="1" t="str">
        <f t="shared" si="349"/>
        <v>TIDAK</v>
      </c>
    </row>
    <row r="2192" spans="1:24" x14ac:dyDescent="0.2">
      <c r="A2192">
        <v>7.3121093037187999</v>
      </c>
      <c r="B2192">
        <v>199.81299892678001</v>
      </c>
      <c r="C2192">
        <v>14540.735081878</v>
      </c>
      <c r="D2192">
        <v>8.8274135538548002</v>
      </c>
      <c r="E2192">
        <v>276.11828189549999</v>
      </c>
      <c r="F2192">
        <v>486.98373429690002</v>
      </c>
      <c r="G2192">
        <v>17.271655782263998</v>
      </c>
      <c r="H2192">
        <v>70.135607864085998</v>
      </c>
      <c r="I2192">
        <v>5.1238719345214001</v>
      </c>
      <c r="J2192">
        <v>0</v>
      </c>
      <c r="O2192" s="1">
        <f t="shared" si="340"/>
        <v>7.3121093037187999</v>
      </c>
      <c r="P2192" s="1">
        <f t="shared" si="341"/>
        <v>199.81299892678001</v>
      </c>
      <c r="Q2192" s="1">
        <f t="shared" si="342"/>
        <v>14540.735081878</v>
      </c>
      <c r="R2192" s="1">
        <f t="shared" si="343"/>
        <v>8.8274135538548002</v>
      </c>
      <c r="S2192" s="1">
        <f t="shared" si="344"/>
        <v>276.11828189549999</v>
      </c>
      <c r="T2192" s="1">
        <f t="shared" si="345"/>
        <v>486.98373429690002</v>
      </c>
      <c r="U2192" s="1">
        <f t="shared" si="346"/>
        <v>17.271655782263998</v>
      </c>
      <c r="V2192" s="1">
        <f t="shared" si="347"/>
        <v>70.135607864085998</v>
      </c>
      <c r="W2192" s="1">
        <f t="shared" si="348"/>
        <v>5.1238719345214001</v>
      </c>
      <c r="X2192" s="1" t="str">
        <f t="shared" si="349"/>
        <v>TIDAK</v>
      </c>
    </row>
    <row r="2193" spans="1:24" x14ac:dyDescent="0.2">
      <c r="A2193">
        <v>8.5540969698907006</v>
      </c>
      <c r="B2193">
        <v>191.70841362918</v>
      </c>
      <c r="C2193">
        <v>32112.569873527002</v>
      </c>
      <c r="D2193">
        <v>8.1153550822811003</v>
      </c>
      <c r="E2193">
        <v>293.65579844106003</v>
      </c>
      <c r="F2193">
        <v>518.94436221264004</v>
      </c>
      <c r="G2193">
        <v>8.5675795868025002</v>
      </c>
      <c r="H2193">
        <v>58.062462548926</v>
      </c>
      <c r="I2193">
        <v>3.5636098599810002</v>
      </c>
      <c r="J2193">
        <v>0</v>
      </c>
      <c r="O2193" s="1">
        <f t="shared" si="340"/>
        <v>8.5540969698907006</v>
      </c>
      <c r="P2193" s="1">
        <f t="shared" si="341"/>
        <v>191.70841362918</v>
      </c>
      <c r="Q2193" s="1">
        <f t="shared" si="342"/>
        <v>32112.569873527002</v>
      </c>
      <c r="R2193" s="1">
        <f t="shared" si="343"/>
        <v>8.1153550822811003</v>
      </c>
      <c r="S2193" s="1">
        <f t="shared" si="344"/>
        <v>293.65579844106003</v>
      </c>
      <c r="T2193" s="1">
        <f t="shared" si="345"/>
        <v>518.94436221264004</v>
      </c>
      <c r="U2193" s="1">
        <f t="shared" si="346"/>
        <v>8.5675795868025002</v>
      </c>
      <c r="V2193" s="1">
        <f t="shared" si="347"/>
        <v>58.062462548926</v>
      </c>
      <c r="W2193" s="1">
        <f t="shared" si="348"/>
        <v>3.5636098599810002</v>
      </c>
      <c r="X2193" s="1" t="str">
        <f t="shared" si="349"/>
        <v>TIDAK</v>
      </c>
    </row>
    <row r="2194" spans="1:24" x14ac:dyDescent="0.2">
      <c r="A2194">
        <v>6.7044319130404002</v>
      </c>
      <c r="B2194">
        <v>148.84212929869</v>
      </c>
      <c r="C2194">
        <v>13329.032252737999</v>
      </c>
      <c r="D2194">
        <v>7.1184654027913004</v>
      </c>
      <c r="F2194">
        <v>403.42099569524999</v>
      </c>
      <c r="G2194">
        <v>20.794371326187999</v>
      </c>
      <c r="H2194">
        <v>70.346102289948007</v>
      </c>
      <c r="I2194">
        <v>3.3953317425858001</v>
      </c>
      <c r="J2194">
        <v>0</v>
      </c>
      <c r="O2194" s="1">
        <f t="shared" si="340"/>
        <v>6.7044319130404002</v>
      </c>
      <c r="P2194" s="1">
        <f t="shared" si="341"/>
        <v>148.84212929869</v>
      </c>
      <c r="Q2194" s="1">
        <f t="shared" si="342"/>
        <v>13329.032252737999</v>
      </c>
      <c r="R2194" s="1">
        <f t="shared" si="343"/>
        <v>7.1184654027913004</v>
      </c>
      <c r="S2194" s="1">
        <f t="shared" si="344"/>
        <v>333.77577661081295</v>
      </c>
      <c r="T2194" s="1">
        <f t="shared" si="345"/>
        <v>403.42099569524999</v>
      </c>
      <c r="U2194" s="1">
        <f t="shared" si="346"/>
        <v>20.794371326187999</v>
      </c>
      <c r="V2194" s="1">
        <f t="shared" si="347"/>
        <v>70.346102289948007</v>
      </c>
      <c r="W2194" s="1">
        <f t="shared" si="348"/>
        <v>3.3953317425858001</v>
      </c>
      <c r="X2194" s="1" t="str">
        <f t="shared" si="349"/>
        <v>TIDAK</v>
      </c>
    </row>
    <row r="2195" spans="1:24" x14ac:dyDescent="0.2">
      <c r="B2195">
        <v>194.71918585679001</v>
      </c>
      <c r="C2195">
        <v>18344.069444114</v>
      </c>
      <c r="D2195">
        <v>7.6118366674890003</v>
      </c>
      <c r="F2195">
        <v>320.35601388802002</v>
      </c>
      <c r="G2195">
        <v>12.333237098190001</v>
      </c>
      <c r="H2195">
        <v>75.114888177574002</v>
      </c>
      <c r="I2195">
        <v>4.5153223339117998</v>
      </c>
      <c r="J2195">
        <v>0</v>
      </c>
      <c r="O2195" s="1">
        <f t="shared" si="340"/>
        <v>7.0807945042768186</v>
      </c>
      <c r="P2195" s="1">
        <f t="shared" si="341"/>
        <v>194.71918585679001</v>
      </c>
      <c r="Q2195" s="1">
        <f t="shared" si="342"/>
        <v>18344.069444114</v>
      </c>
      <c r="R2195" s="1">
        <f t="shared" si="343"/>
        <v>7.6118366674890003</v>
      </c>
      <c r="S2195" s="1">
        <f t="shared" si="344"/>
        <v>333.77577661081295</v>
      </c>
      <c r="T2195" s="1">
        <f t="shared" si="345"/>
        <v>320.35601388802002</v>
      </c>
      <c r="U2195" s="1">
        <f t="shared" si="346"/>
        <v>12.333237098190001</v>
      </c>
      <c r="V2195" s="1">
        <f t="shared" si="347"/>
        <v>75.114888177574002</v>
      </c>
      <c r="W2195" s="1">
        <f t="shared" si="348"/>
        <v>4.5153223339117998</v>
      </c>
      <c r="X2195" s="1" t="str">
        <f t="shared" si="349"/>
        <v>TIDAK</v>
      </c>
    </row>
    <row r="2196" spans="1:24" x14ac:dyDescent="0.2">
      <c r="A2196">
        <v>8.0283042415008996</v>
      </c>
      <c r="B2196">
        <v>204.78373468294001</v>
      </c>
      <c r="C2196">
        <v>20408.485598281</v>
      </c>
      <c r="D2196">
        <v>4.5315812236713002</v>
      </c>
      <c r="E2196">
        <v>406.32892069935002</v>
      </c>
      <c r="F2196">
        <v>515.57509707216002</v>
      </c>
      <c r="G2196">
        <v>21.558862613992002</v>
      </c>
      <c r="H2196">
        <v>70.547217639853997</v>
      </c>
      <c r="I2196">
        <v>3.9159908102721999</v>
      </c>
      <c r="J2196">
        <v>0</v>
      </c>
      <c r="O2196" s="1">
        <f t="shared" si="340"/>
        <v>8.0283042415008996</v>
      </c>
      <c r="P2196" s="1">
        <f t="shared" si="341"/>
        <v>204.78373468294001</v>
      </c>
      <c r="Q2196" s="1">
        <f t="shared" si="342"/>
        <v>20408.485598281</v>
      </c>
      <c r="R2196" s="1">
        <f t="shared" si="343"/>
        <v>4.5315812236713002</v>
      </c>
      <c r="S2196" s="1">
        <f t="shared" si="344"/>
        <v>406.32892069935002</v>
      </c>
      <c r="T2196" s="1">
        <f t="shared" si="345"/>
        <v>515.57509707216002</v>
      </c>
      <c r="U2196" s="1">
        <f t="shared" si="346"/>
        <v>21.558862613992002</v>
      </c>
      <c r="V2196" s="1">
        <f t="shared" si="347"/>
        <v>70.547217639853997</v>
      </c>
      <c r="W2196" s="1">
        <f t="shared" si="348"/>
        <v>3.9159908102721999</v>
      </c>
      <c r="X2196" s="1" t="str">
        <f t="shared" si="349"/>
        <v>TIDAK</v>
      </c>
    </row>
    <row r="2197" spans="1:24" x14ac:dyDescent="0.2">
      <c r="B2197">
        <v>168.04246508809999</v>
      </c>
      <c r="C2197">
        <v>18564.372055088999</v>
      </c>
      <c r="D2197">
        <v>8.5621563820203992</v>
      </c>
      <c r="E2197">
        <v>345.20522222021998</v>
      </c>
      <c r="F2197">
        <v>419.13157651307</v>
      </c>
      <c r="G2197">
        <v>18.459890198377</v>
      </c>
      <c r="H2197">
        <v>59.700209664699997</v>
      </c>
      <c r="I2197">
        <v>2.9624329710874999</v>
      </c>
      <c r="J2197">
        <v>0</v>
      </c>
      <c r="O2197" s="1">
        <f t="shared" si="340"/>
        <v>7.0807945042768186</v>
      </c>
      <c r="P2197" s="1">
        <f t="shared" si="341"/>
        <v>168.04246508809999</v>
      </c>
      <c r="Q2197" s="1">
        <f t="shared" si="342"/>
        <v>18564.372055088999</v>
      </c>
      <c r="R2197" s="1">
        <f t="shared" si="343"/>
        <v>8.5621563820203992</v>
      </c>
      <c r="S2197" s="1">
        <f t="shared" si="344"/>
        <v>345.20522222021998</v>
      </c>
      <c r="T2197" s="1">
        <f t="shared" si="345"/>
        <v>419.13157651307</v>
      </c>
      <c r="U2197" s="1">
        <f t="shared" si="346"/>
        <v>18.459890198377</v>
      </c>
      <c r="V2197" s="1">
        <f t="shared" si="347"/>
        <v>59.700209664699997</v>
      </c>
      <c r="W2197" s="1">
        <f t="shared" si="348"/>
        <v>2.9624329710874999</v>
      </c>
      <c r="X2197" s="1" t="str">
        <f t="shared" si="349"/>
        <v>TIDAK</v>
      </c>
    </row>
    <row r="2198" spans="1:24" x14ac:dyDescent="0.2">
      <c r="A2198">
        <v>8.6168244264197007</v>
      </c>
      <c r="B2198">
        <v>228.76294520325999</v>
      </c>
      <c r="C2198">
        <v>19126.298537244998</v>
      </c>
      <c r="D2198">
        <v>7.0175783589057996</v>
      </c>
      <c r="E2198">
        <v>327.89482118509</v>
      </c>
      <c r="F2198">
        <v>383.52702305182999</v>
      </c>
      <c r="G2198">
        <v>14.759256581749</v>
      </c>
      <c r="H2198">
        <v>41.27592658943</v>
      </c>
      <c r="I2198">
        <v>4.5845656633546001</v>
      </c>
      <c r="J2198">
        <v>0</v>
      </c>
      <c r="O2198" s="1">
        <f t="shared" si="340"/>
        <v>8.6168244264197007</v>
      </c>
      <c r="P2198" s="1">
        <f t="shared" si="341"/>
        <v>228.76294520325999</v>
      </c>
      <c r="Q2198" s="1">
        <f t="shared" si="342"/>
        <v>19126.298537244998</v>
      </c>
      <c r="R2198" s="1">
        <f t="shared" si="343"/>
        <v>7.0175783589057996</v>
      </c>
      <c r="S2198" s="1">
        <f t="shared" si="344"/>
        <v>327.89482118509</v>
      </c>
      <c r="T2198" s="1">
        <f t="shared" si="345"/>
        <v>383.52702305182999</v>
      </c>
      <c r="U2198" s="1">
        <f t="shared" si="346"/>
        <v>14.759256581749</v>
      </c>
      <c r="V2198" s="1">
        <f t="shared" si="347"/>
        <v>41.27592658943</v>
      </c>
      <c r="W2198" s="1">
        <f t="shared" si="348"/>
        <v>4.5845656633546001</v>
      </c>
      <c r="X2198" s="1" t="str">
        <f t="shared" si="349"/>
        <v>TIDAK</v>
      </c>
    </row>
    <row r="2199" spans="1:24" x14ac:dyDescent="0.2">
      <c r="A2199">
        <v>9.4671290303862001</v>
      </c>
      <c r="B2199">
        <v>169.21440754298001</v>
      </c>
      <c r="C2199">
        <v>33365.315415634002</v>
      </c>
      <c r="D2199">
        <v>8.4604897865169004</v>
      </c>
      <c r="E2199">
        <v>315.9603977232</v>
      </c>
      <c r="F2199">
        <v>449.72395169052999</v>
      </c>
      <c r="G2199">
        <v>10.396795637878</v>
      </c>
      <c r="H2199">
        <v>74.326897982698</v>
      </c>
      <c r="I2199">
        <v>3.1641879937085</v>
      </c>
      <c r="J2199">
        <v>0</v>
      </c>
      <c r="O2199" s="1">
        <f t="shared" si="340"/>
        <v>9.4671290303862001</v>
      </c>
      <c r="P2199" s="1">
        <f t="shared" si="341"/>
        <v>169.21440754298001</v>
      </c>
      <c r="Q2199" s="1">
        <f t="shared" si="342"/>
        <v>33365.315415634002</v>
      </c>
      <c r="R2199" s="1">
        <f t="shared" si="343"/>
        <v>8.4604897865169004</v>
      </c>
      <c r="S2199" s="1">
        <f t="shared" si="344"/>
        <v>315.9603977232</v>
      </c>
      <c r="T2199" s="1">
        <f t="shared" si="345"/>
        <v>449.72395169052999</v>
      </c>
      <c r="U2199" s="1">
        <f t="shared" si="346"/>
        <v>10.396795637878</v>
      </c>
      <c r="V2199" s="1">
        <f t="shared" si="347"/>
        <v>74.326897982698</v>
      </c>
      <c r="W2199" s="1">
        <f t="shared" si="348"/>
        <v>3.1641879937085</v>
      </c>
      <c r="X2199" s="1" t="str">
        <f t="shared" si="349"/>
        <v>TIDAK</v>
      </c>
    </row>
    <row r="2200" spans="1:24" x14ac:dyDescent="0.2">
      <c r="A2200">
        <v>6.7936986345771997</v>
      </c>
      <c r="B2200">
        <v>227.22575069016</v>
      </c>
      <c r="C2200">
        <v>14470.053548847</v>
      </c>
      <c r="D2200">
        <v>8.4715089551110996</v>
      </c>
      <c r="E2200">
        <v>274.44471856195997</v>
      </c>
      <c r="F2200">
        <v>360.75567431754001</v>
      </c>
      <c r="G2200">
        <v>19.402149401879001</v>
      </c>
      <c r="H2200">
        <v>40.290591367269997</v>
      </c>
      <c r="I2200">
        <v>4.8229580457468</v>
      </c>
      <c r="J2200">
        <v>0</v>
      </c>
      <c r="O2200" s="1">
        <f t="shared" si="340"/>
        <v>6.7936986345771997</v>
      </c>
      <c r="P2200" s="1">
        <f t="shared" si="341"/>
        <v>227.22575069016</v>
      </c>
      <c r="Q2200" s="1">
        <f t="shared" si="342"/>
        <v>14470.053548847</v>
      </c>
      <c r="R2200" s="1">
        <f t="shared" si="343"/>
        <v>8.4715089551110996</v>
      </c>
      <c r="S2200" s="1">
        <f t="shared" si="344"/>
        <v>274.44471856195997</v>
      </c>
      <c r="T2200" s="1">
        <f t="shared" si="345"/>
        <v>360.75567431754001</v>
      </c>
      <c r="U2200" s="1">
        <f t="shared" si="346"/>
        <v>19.402149401879001</v>
      </c>
      <c r="V2200" s="1">
        <f t="shared" si="347"/>
        <v>40.290591367269997</v>
      </c>
      <c r="W2200" s="1">
        <f t="shared" si="348"/>
        <v>4.8229580457468</v>
      </c>
      <c r="X2200" s="1" t="str">
        <f t="shared" si="349"/>
        <v>TIDAK</v>
      </c>
    </row>
    <row r="2201" spans="1:24" x14ac:dyDescent="0.2">
      <c r="B2201">
        <v>229.72534837276001</v>
      </c>
      <c r="C2201">
        <v>22444.559411998001</v>
      </c>
      <c r="D2201">
        <v>5.7021749229881999</v>
      </c>
      <c r="E2201">
        <v>320.99005051805</v>
      </c>
      <c r="F2201">
        <v>389.03088883057001</v>
      </c>
      <c r="G2201">
        <v>15.501543001709001</v>
      </c>
      <c r="H2201">
        <v>34.246212244230001</v>
      </c>
      <c r="I2201">
        <v>3.8511542403564998</v>
      </c>
      <c r="J2201">
        <v>0</v>
      </c>
      <c r="O2201" s="1">
        <f t="shared" si="340"/>
        <v>7.0807945042768186</v>
      </c>
      <c r="P2201" s="1">
        <f t="shared" si="341"/>
        <v>229.72534837276001</v>
      </c>
      <c r="Q2201" s="1">
        <f t="shared" si="342"/>
        <v>22444.559411998001</v>
      </c>
      <c r="R2201" s="1">
        <f t="shared" si="343"/>
        <v>5.7021749229881999</v>
      </c>
      <c r="S2201" s="1">
        <f t="shared" si="344"/>
        <v>320.99005051805</v>
      </c>
      <c r="T2201" s="1">
        <f t="shared" si="345"/>
        <v>389.03088883057001</v>
      </c>
      <c r="U2201" s="1">
        <f t="shared" si="346"/>
        <v>15.501543001709001</v>
      </c>
      <c r="V2201" s="1">
        <f t="shared" si="347"/>
        <v>34.246212244230001</v>
      </c>
      <c r="W2201" s="1">
        <f t="shared" si="348"/>
        <v>3.8511542403564998</v>
      </c>
      <c r="X2201" s="1" t="str">
        <f t="shared" si="349"/>
        <v>TIDAK</v>
      </c>
    </row>
    <row r="2202" spans="1:24" x14ac:dyDescent="0.2">
      <c r="B2202">
        <v>188.39502336671001</v>
      </c>
      <c r="C2202">
        <v>21875.216396737</v>
      </c>
      <c r="D2202">
        <v>7.1413722330931</v>
      </c>
      <c r="E2202">
        <v>408.85590237623001</v>
      </c>
      <c r="F2202">
        <v>616.12134022604005</v>
      </c>
      <c r="G2202">
        <v>8.9743884381665993</v>
      </c>
      <c r="H2202">
        <v>59.708017048233998</v>
      </c>
      <c r="I2202">
        <v>4.1232394789939999</v>
      </c>
      <c r="J2202">
        <v>0</v>
      </c>
      <c r="O2202" s="1">
        <f t="shared" si="340"/>
        <v>7.0807945042768186</v>
      </c>
      <c r="P2202" s="1">
        <f t="shared" si="341"/>
        <v>188.39502336671001</v>
      </c>
      <c r="Q2202" s="1">
        <f t="shared" si="342"/>
        <v>21875.216396737</v>
      </c>
      <c r="R2202" s="1">
        <f t="shared" si="343"/>
        <v>7.1413722330931</v>
      </c>
      <c r="S2202" s="1">
        <f t="shared" si="344"/>
        <v>408.85590237623001</v>
      </c>
      <c r="T2202" s="1">
        <f t="shared" si="345"/>
        <v>616.12134022604005</v>
      </c>
      <c r="U2202" s="1">
        <f t="shared" si="346"/>
        <v>8.9743884381665993</v>
      </c>
      <c r="V2202" s="1">
        <f t="shared" si="347"/>
        <v>59.708017048233998</v>
      </c>
      <c r="W2202" s="1">
        <f t="shared" si="348"/>
        <v>4.1232394789939999</v>
      </c>
      <c r="X2202" s="1" t="str">
        <f t="shared" si="349"/>
        <v>TIDAK</v>
      </c>
    </row>
    <row r="2203" spans="1:24" x14ac:dyDescent="0.2">
      <c r="A2203">
        <v>5.4860586023205</v>
      </c>
      <c r="B2203">
        <v>186.69563195705001</v>
      </c>
      <c r="C2203">
        <v>16639.215178592</v>
      </c>
      <c r="D2203">
        <v>9.8077795551508</v>
      </c>
      <c r="F2203">
        <v>355.94243139204002</v>
      </c>
      <c r="G2203">
        <v>12.254261935459001</v>
      </c>
      <c r="I2203">
        <v>4.5577074951069001</v>
      </c>
      <c r="J2203">
        <v>0</v>
      </c>
      <c r="O2203" s="1">
        <f t="shared" si="340"/>
        <v>5.4860586023205</v>
      </c>
      <c r="P2203" s="1">
        <f t="shared" si="341"/>
        <v>186.69563195705001</v>
      </c>
      <c r="Q2203" s="1">
        <f t="shared" si="342"/>
        <v>16639.215178592</v>
      </c>
      <c r="R2203" s="1">
        <f t="shared" si="343"/>
        <v>9.8077795551508</v>
      </c>
      <c r="S2203" s="1">
        <f t="shared" si="344"/>
        <v>333.77577661081295</v>
      </c>
      <c r="T2203" s="1">
        <f t="shared" si="345"/>
        <v>355.94243139204002</v>
      </c>
      <c r="U2203" s="1">
        <f t="shared" si="346"/>
        <v>12.254261935459001</v>
      </c>
      <c r="V2203" s="1">
        <f t="shared" si="347"/>
        <v>66.396292946768057</v>
      </c>
      <c r="W2203" s="1">
        <f t="shared" si="348"/>
        <v>4.5577074951069001</v>
      </c>
      <c r="X2203" s="1" t="str">
        <f t="shared" si="349"/>
        <v>TIDAK</v>
      </c>
    </row>
    <row r="2204" spans="1:24" x14ac:dyDescent="0.2">
      <c r="A2204">
        <v>5.0507483799827</v>
      </c>
      <c r="B2204">
        <v>191.72220605555</v>
      </c>
      <c r="C2204">
        <v>18252.075989645</v>
      </c>
      <c r="D2204">
        <v>8.1181151504589995</v>
      </c>
      <c r="E2204">
        <v>284.21507243901999</v>
      </c>
      <c r="F2204">
        <v>373.74122847368</v>
      </c>
      <c r="G2204">
        <v>18.045432290752</v>
      </c>
      <c r="H2204">
        <v>91.851938021091001</v>
      </c>
      <c r="I2204">
        <v>3.9302906628110001</v>
      </c>
      <c r="J2204">
        <v>0</v>
      </c>
      <c r="O2204" s="1">
        <f t="shared" si="340"/>
        <v>5.0507483799827</v>
      </c>
      <c r="P2204" s="1">
        <f t="shared" si="341"/>
        <v>191.72220605555</v>
      </c>
      <c r="Q2204" s="1">
        <f t="shared" si="342"/>
        <v>18252.075989645</v>
      </c>
      <c r="R2204" s="1">
        <f t="shared" si="343"/>
        <v>8.1181151504589995</v>
      </c>
      <c r="S2204" s="1">
        <f t="shared" si="344"/>
        <v>284.21507243901999</v>
      </c>
      <c r="T2204" s="1">
        <f t="shared" si="345"/>
        <v>373.74122847368</v>
      </c>
      <c r="U2204" s="1">
        <f t="shared" si="346"/>
        <v>18.045432290752</v>
      </c>
      <c r="V2204" s="1">
        <f t="shared" si="347"/>
        <v>91.851938021091001</v>
      </c>
      <c r="W2204" s="1">
        <f t="shared" si="348"/>
        <v>3.9302906628110001</v>
      </c>
      <c r="X2204" s="1" t="str">
        <f t="shared" si="349"/>
        <v>TIDAK</v>
      </c>
    </row>
    <row r="2205" spans="1:24" x14ac:dyDescent="0.2">
      <c r="A2205">
        <v>6.2461175651729999</v>
      </c>
      <c r="B2205">
        <v>199.09897329297999</v>
      </c>
      <c r="C2205">
        <v>27001.335319182999</v>
      </c>
      <c r="D2205">
        <v>7.8080134571463002</v>
      </c>
      <c r="E2205">
        <v>296.92362552063997</v>
      </c>
      <c r="F2205">
        <v>478.74594530050001</v>
      </c>
      <c r="G2205">
        <v>17.128023270048999</v>
      </c>
      <c r="H2205">
        <v>84.798956253886004</v>
      </c>
      <c r="I2205">
        <v>4.7551580133413003</v>
      </c>
      <c r="J2205">
        <v>0</v>
      </c>
      <c r="O2205" s="1">
        <f t="shared" si="340"/>
        <v>6.2461175651729999</v>
      </c>
      <c r="P2205" s="1">
        <f t="shared" si="341"/>
        <v>199.09897329297999</v>
      </c>
      <c r="Q2205" s="1">
        <f t="shared" si="342"/>
        <v>27001.335319182999</v>
      </c>
      <c r="R2205" s="1">
        <f t="shared" si="343"/>
        <v>7.8080134571463002</v>
      </c>
      <c r="S2205" s="1">
        <f t="shared" si="344"/>
        <v>296.92362552063997</v>
      </c>
      <c r="T2205" s="1">
        <f t="shared" si="345"/>
        <v>478.74594530050001</v>
      </c>
      <c r="U2205" s="1">
        <f t="shared" si="346"/>
        <v>17.128023270048999</v>
      </c>
      <c r="V2205" s="1">
        <f t="shared" si="347"/>
        <v>84.798956253886004</v>
      </c>
      <c r="W2205" s="1">
        <f t="shared" si="348"/>
        <v>4.7551580133413003</v>
      </c>
      <c r="X2205" s="1" t="str">
        <f t="shared" si="349"/>
        <v>TIDAK</v>
      </c>
    </row>
    <row r="2206" spans="1:24" x14ac:dyDescent="0.2">
      <c r="A2206">
        <v>8.1423309134465001</v>
      </c>
      <c r="B2206">
        <v>221.75234848010999</v>
      </c>
      <c r="C2206">
        <v>29808.236904441001</v>
      </c>
      <c r="D2206">
        <v>8.8201558287317994</v>
      </c>
      <c r="E2206">
        <v>205.93509063778001</v>
      </c>
      <c r="F2206">
        <v>556.65764359185005</v>
      </c>
      <c r="G2206">
        <v>10.737799711453</v>
      </c>
      <c r="H2206">
        <v>59.512998065039</v>
      </c>
      <c r="I2206">
        <v>4.7048659303856004</v>
      </c>
      <c r="J2206">
        <v>0</v>
      </c>
      <c r="O2206" s="1">
        <f t="shared" si="340"/>
        <v>8.1423309134465001</v>
      </c>
      <c r="P2206" s="1">
        <f t="shared" si="341"/>
        <v>221.75234848010999</v>
      </c>
      <c r="Q2206" s="1">
        <f t="shared" si="342"/>
        <v>29808.236904441001</v>
      </c>
      <c r="R2206" s="1">
        <f t="shared" si="343"/>
        <v>8.8201558287317994</v>
      </c>
      <c r="S2206" s="1">
        <f t="shared" si="344"/>
        <v>205.93509063778001</v>
      </c>
      <c r="T2206" s="1">
        <f t="shared" si="345"/>
        <v>556.65764359185005</v>
      </c>
      <c r="U2206" s="1">
        <f t="shared" si="346"/>
        <v>10.737799711453</v>
      </c>
      <c r="V2206" s="1">
        <f t="shared" si="347"/>
        <v>59.512998065039</v>
      </c>
      <c r="W2206" s="1">
        <f t="shared" si="348"/>
        <v>4.7048659303856004</v>
      </c>
      <c r="X2206" s="1" t="str">
        <f t="shared" si="349"/>
        <v>TIDAK</v>
      </c>
    </row>
    <row r="2207" spans="1:24" x14ac:dyDescent="0.2">
      <c r="A2207">
        <v>6.8528990851413001</v>
      </c>
      <c r="B2207">
        <v>158.07979129691</v>
      </c>
      <c r="C2207">
        <v>11914.463778156</v>
      </c>
      <c r="D2207">
        <v>7.6349668328664997</v>
      </c>
      <c r="E2207">
        <v>386.16738444404001</v>
      </c>
      <c r="F2207">
        <v>473.64334287468</v>
      </c>
      <c r="G2207">
        <v>16.939374487917998</v>
      </c>
      <c r="H2207">
        <v>62.695471352981997</v>
      </c>
      <c r="I2207">
        <v>4.5947606136347998</v>
      </c>
      <c r="J2207">
        <v>0</v>
      </c>
      <c r="O2207" s="1">
        <f t="shared" si="340"/>
        <v>6.8528990851413001</v>
      </c>
      <c r="P2207" s="1">
        <f t="shared" si="341"/>
        <v>158.07979129691</v>
      </c>
      <c r="Q2207" s="1">
        <f t="shared" si="342"/>
        <v>11914.463778156</v>
      </c>
      <c r="R2207" s="1">
        <f t="shared" si="343"/>
        <v>7.6349668328664997</v>
      </c>
      <c r="S2207" s="1">
        <f t="shared" si="344"/>
        <v>386.16738444404001</v>
      </c>
      <c r="T2207" s="1">
        <f t="shared" si="345"/>
        <v>473.64334287468</v>
      </c>
      <c r="U2207" s="1">
        <f t="shared" si="346"/>
        <v>16.939374487917998</v>
      </c>
      <c r="V2207" s="1">
        <f t="shared" si="347"/>
        <v>62.695471352981997</v>
      </c>
      <c r="W2207" s="1">
        <f t="shared" si="348"/>
        <v>4.5947606136347998</v>
      </c>
      <c r="X2207" s="1" t="str">
        <f t="shared" si="349"/>
        <v>TIDAK</v>
      </c>
    </row>
    <row r="2208" spans="1:24" x14ac:dyDescent="0.2">
      <c r="A2208">
        <v>8.8019335553120008</v>
      </c>
      <c r="B2208">
        <v>225.89546833406001</v>
      </c>
      <c r="C2208">
        <v>23659.211519881999</v>
      </c>
      <c r="D2208">
        <v>2.4586091952100002</v>
      </c>
      <c r="E2208">
        <v>408.41786557935001</v>
      </c>
      <c r="F2208">
        <v>446.99246464209</v>
      </c>
      <c r="G2208">
        <v>14.340817732832001</v>
      </c>
      <c r="H2208">
        <v>42.800910950084003</v>
      </c>
      <c r="I2208">
        <v>3.7698319361183001</v>
      </c>
      <c r="J2208">
        <v>0</v>
      </c>
      <c r="O2208" s="1">
        <f t="shared" si="340"/>
        <v>8.8019335553120008</v>
      </c>
      <c r="P2208" s="1">
        <f t="shared" si="341"/>
        <v>225.89546833406001</v>
      </c>
      <c r="Q2208" s="1">
        <f t="shared" si="342"/>
        <v>23659.211519881999</v>
      </c>
      <c r="R2208" s="1">
        <f t="shared" si="343"/>
        <v>2.4586091952100002</v>
      </c>
      <c r="S2208" s="1">
        <f t="shared" si="344"/>
        <v>408.41786557935001</v>
      </c>
      <c r="T2208" s="1">
        <f t="shared" si="345"/>
        <v>446.99246464209</v>
      </c>
      <c r="U2208" s="1">
        <f t="shared" si="346"/>
        <v>14.340817732832001</v>
      </c>
      <c r="V2208" s="1">
        <f t="shared" si="347"/>
        <v>42.800910950084003</v>
      </c>
      <c r="W2208" s="1">
        <f t="shared" si="348"/>
        <v>3.7698319361183001</v>
      </c>
      <c r="X2208" s="1" t="str">
        <f t="shared" si="349"/>
        <v>TIDAK</v>
      </c>
    </row>
    <row r="2209" spans="1:24" x14ac:dyDescent="0.2">
      <c r="B2209">
        <v>200.30865256845999</v>
      </c>
      <c r="C2209">
        <v>25355.998921438</v>
      </c>
      <c r="D2209">
        <v>7.1052453398794997</v>
      </c>
      <c r="E2209">
        <v>304.64808984573</v>
      </c>
      <c r="F2209">
        <v>394.24606131568999</v>
      </c>
      <c r="G2209">
        <v>16.067376250689001</v>
      </c>
      <c r="H2209">
        <v>77.810988461704</v>
      </c>
      <c r="I2209">
        <v>3.2798883380141999</v>
      </c>
      <c r="J2209">
        <v>0</v>
      </c>
      <c r="O2209" s="1">
        <f t="shared" si="340"/>
        <v>7.0807945042768186</v>
      </c>
      <c r="P2209" s="1">
        <f t="shared" si="341"/>
        <v>200.30865256845999</v>
      </c>
      <c r="Q2209" s="1">
        <f t="shared" si="342"/>
        <v>25355.998921438</v>
      </c>
      <c r="R2209" s="1">
        <f t="shared" si="343"/>
        <v>7.1052453398794997</v>
      </c>
      <c r="S2209" s="1">
        <f t="shared" si="344"/>
        <v>304.64808984573</v>
      </c>
      <c r="T2209" s="1">
        <f t="shared" si="345"/>
        <v>394.24606131568999</v>
      </c>
      <c r="U2209" s="1">
        <f t="shared" si="346"/>
        <v>16.067376250689001</v>
      </c>
      <c r="V2209" s="1">
        <f t="shared" si="347"/>
        <v>77.810988461704</v>
      </c>
      <c r="W2209" s="1">
        <f t="shared" si="348"/>
        <v>3.2798883380141999</v>
      </c>
      <c r="X2209" s="1" t="str">
        <f t="shared" si="349"/>
        <v>TIDAK</v>
      </c>
    </row>
    <row r="2210" spans="1:24" x14ac:dyDescent="0.2">
      <c r="A2210">
        <v>8.3837616905572006</v>
      </c>
      <c r="B2210">
        <v>156.95186455315999</v>
      </c>
      <c r="C2210">
        <v>21923.874085177002</v>
      </c>
      <c r="D2210">
        <v>7.6568311053363001</v>
      </c>
      <c r="E2210">
        <v>379.54164089015001</v>
      </c>
      <c r="F2210">
        <v>364.79488267571998</v>
      </c>
      <c r="G2210">
        <v>11.773964309473</v>
      </c>
      <c r="H2210">
        <v>62.855780350815998</v>
      </c>
      <c r="I2210">
        <v>3.5857366346320001</v>
      </c>
      <c r="J2210">
        <v>0</v>
      </c>
      <c r="O2210" s="1">
        <f t="shared" si="340"/>
        <v>8.3837616905572006</v>
      </c>
      <c r="P2210" s="1">
        <f t="shared" si="341"/>
        <v>156.95186455315999</v>
      </c>
      <c r="Q2210" s="1">
        <f t="shared" si="342"/>
        <v>21923.874085177002</v>
      </c>
      <c r="R2210" s="1">
        <f t="shared" si="343"/>
        <v>7.6568311053363001</v>
      </c>
      <c r="S2210" s="1">
        <f t="shared" si="344"/>
        <v>379.54164089015001</v>
      </c>
      <c r="T2210" s="1">
        <f t="shared" si="345"/>
        <v>364.79488267571998</v>
      </c>
      <c r="U2210" s="1">
        <f t="shared" si="346"/>
        <v>11.773964309473</v>
      </c>
      <c r="V2210" s="1">
        <f t="shared" si="347"/>
        <v>62.855780350815998</v>
      </c>
      <c r="W2210" s="1">
        <f t="shared" si="348"/>
        <v>3.5857366346320001</v>
      </c>
      <c r="X2210" s="1" t="str">
        <f t="shared" si="349"/>
        <v>TIDAK</v>
      </c>
    </row>
    <row r="2211" spans="1:24" x14ac:dyDescent="0.2">
      <c r="A2211">
        <v>6.4761398403008004</v>
      </c>
      <c r="B2211">
        <v>215.72176857867001</v>
      </c>
      <c r="C2211">
        <v>21165.590648738998</v>
      </c>
      <c r="D2211">
        <v>7.6429522688273996</v>
      </c>
      <c r="E2211">
        <v>348.47494250607002</v>
      </c>
      <c r="F2211">
        <v>315.07813456099001</v>
      </c>
      <c r="G2211">
        <v>13.54318021189</v>
      </c>
      <c r="H2211">
        <v>46.169007151564998</v>
      </c>
      <c r="I2211">
        <v>4.0415802465145001</v>
      </c>
      <c r="J2211">
        <v>0</v>
      </c>
      <c r="O2211" s="1">
        <f t="shared" si="340"/>
        <v>6.4761398403008004</v>
      </c>
      <c r="P2211" s="1">
        <f t="shared" si="341"/>
        <v>215.72176857867001</v>
      </c>
      <c r="Q2211" s="1">
        <f t="shared" si="342"/>
        <v>21165.590648738998</v>
      </c>
      <c r="R2211" s="1">
        <f t="shared" si="343"/>
        <v>7.6429522688273996</v>
      </c>
      <c r="S2211" s="1">
        <f t="shared" si="344"/>
        <v>348.47494250607002</v>
      </c>
      <c r="T2211" s="1">
        <f t="shared" si="345"/>
        <v>315.07813456099001</v>
      </c>
      <c r="U2211" s="1">
        <f t="shared" si="346"/>
        <v>13.54318021189</v>
      </c>
      <c r="V2211" s="1">
        <f t="shared" si="347"/>
        <v>46.169007151564998</v>
      </c>
      <c r="W2211" s="1">
        <f t="shared" si="348"/>
        <v>4.0415802465145001</v>
      </c>
      <c r="X2211" s="1" t="str">
        <f t="shared" si="349"/>
        <v>TIDAK</v>
      </c>
    </row>
    <row r="2212" spans="1:24" x14ac:dyDescent="0.2">
      <c r="A2212">
        <v>9.8945621285685998</v>
      </c>
      <c r="B2212">
        <v>128.58573265046999</v>
      </c>
      <c r="C2212">
        <v>26436.033326506</v>
      </c>
      <c r="D2212">
        <v>8.7787174943973003</v>
      </c>
      <c r="E2212">
        <v>349.74844570388001</v>
      </c>
      <c r="F2212">
        <v>480.66761646294998</v>
      </c>
      <c r="G2212">
        <v>9.1058128146576998</v>
      </c>
      <c r="H2212">
        <v>65.327329645524003</v>
      </c>
      <c r="I2212">
        <v>4.6175328802253999</v>
      </c>
      <c r="J2212">
        <v>0</v>
      </c>
      <c r="O2212" s="1">
        <f t="shared" si="340"/>
        <v>9.8945621285685998</v>
      </c>
      <c r="P2212" s="1">
        <f t="shared" si="341"/>
        <v>128.58573265046999</v>
      </c>
      <c r="Q2212" s="1">
        <f t="shared" si="342"/>
        <v>26436.033326506</v>
      </c>
      <c r="R2212" s="1">
        <f t="shared" si="343"/>
        <v>8.7787174943973003</v>
      </c>
      <c r="S2212" s="1">
        <f t="shared" si="344"/>
        <v>349.74844570388001</v>
      </c>
      <c r="T2212" s="1">
        <f t="shared" si="345"/>
        <v>480.66761646294998</v>
      </c>
      <c r="U2212" s="1">
        <f t="shared" si="346"/>
        <v>9.1058128146576998</v>
      </c>
      <c r="V2212" s="1">
        <f t="shared" si="347"/>
        <v>65.327329645524003</v>
      </c>
      <c r="W2212" s="1">
        <f t="shared" si="348"/>
        <v>4.6175328802253999</v>
      </c>
      <c r="X2212" s="1" t="str">
        <f t="shared" si="349"/>
        <v>TIDAK</v>
      </c>
    </row>
    <row r="2213" spans="1:24" x14ac:dyDescent="0.2">
      <c r="A2213">
        <v>4.8080397473753003</v>
      </c>
      <c r="B2213">
        <v>186.16057025667999</v>
      </c>
      <c r="C2213">
        <v>19118.050299183</v>
      </c>
      <c r="D2213">
        <v>7.0544438588052998</v>
      </c>
      <c r="E2213">
        <v>359.40623621947998</v>
      </c>
      <c r="F2213">
        <v>577.49137080486003</v>
      </c>
      <c r="G2213">
        <v>8.304288381688</v>
      </c>
      <c r="H2213">
        <v>73.153088718483005</v>
      </c>
      <c r="I2213">
        <v>3.597759969233</v>
      </c>
      <c r="J2213">
        <v>0</v>
      </c>
      <c r="O2213" s="1">
        <f t="shared" si="340"/>
        <v>4.8080397473753003</v>
      </c>
      <c r="P2213" s="1">
        <f t="shared" si="341"/>
        <v>186.16057025667999</v>
      </c>
      <c r="Q2213" s="1">
        <f t="shared" si="342"/>
        <v>19118.050299183</v>
      </c>
      <c r="R2213" s="1">
        <f t="shared" si="343"/>
        <v>7.0544438588052998</v>
      </c>
      <c r="S2213" s="1">
        <f t="shared" si="344"/>
        <v>359.40623621947998</v>
      </c>
      <c r="T2213" s="1">
        <f t="shared" si="345"/>
        <v>577.49137080486003</v>
      </c>
      <c r="U2213" s="1">
        <f t="shared" si="346"/>
        <v>8.304288381688</v>
      </c>
      <c r="V2213" s="1">
        <f t="shared" si="347"/>
        <v>73.153088718483005</v>
      </c>
      <c r="W2213" s="1">
        <f t="shared" si="348"/>
        <v>3.597759969233</v>
      </c>
      <c r="X2213" s="1" t="str">
        <f t="shared" si="349"/>
        <v>TIDAK</v>
      </c>
    </row>
    <row r="2214" spans="1:24" x14ac:dyDescent="0.2">
      <c r="A2214">
        <v>10.577930500044999</v>
      </c>
      <c r="B2214">
        <v>278.03636026697001</v>
      </c>
      <c r="C2214">
        <v>28652.143303732999</v>
      </c>
      <c r="D2214">
        <v>2.7857184262233998</v>
      </c>
      <c r="E2214">
        <v>379.27749521051999</v>
      </c>
      <c r="F2214">
        <v>334.21166885119999</v>
      </c>
      <c r="G2214">
        <v>15.011892615833</v>
      </c>
      <c r="H2214">
        <v>65.199878157976002</v>
      </c>
      <c r="I2214">
        <v>3.0516077242655002</v>
      </c>
      <c r="J2214">
        <v>0</v>
      </c>
      <c r="O2214" s="1">
        <f t="shared" si="340"/>
        <v>10.577930500044999</v>
      </c>
      <c r="P2214" s="1">
        <f t="shared" si="341"/>
        <v>278.03636026697001</v>
      </c>
      <c r="Q2214" s="1">
        <f t="shared" si="342"/>
        <v>28652.143303732999</v>
      </c>
      <c r="R2214" s="1">
        <f t="shared" si="343"/>
        <v>2.7857184262233998</v>
      </c>
      <c r="S2214" s="1">
        <f t="shared" si="344"/>
        <v>379.27749521051999</v>
      </c>
      <c r="T2214" s="1">
        <f t="shared" si="345"/>
        <v>334.21166885119999</v>
      </c>
      <c r="U2214" s="1">
        <f t="shared" si="346"/>
        <v>15.011892615833</v>
      </c>
      <c r="V2214" s="1">
        <f t="shared" si="347"/>
        <v>65.199878157976002</v>
      </c>
      <c r="W2214" s="1">
        <f t="shared" si="348"/>
        <v>3.0516077242655002</v>
      </c>
      <c r="X2214" s="1" t="str">
        <f t="shared" si="349"/>
        <v>TIDAK</v>
      </c>
    </row>
    <row r="2215" spans="1:24" x14ac:dyDescent="0.2">
      <c r="A2215">
        <v>6.3049716596663998</v>
      </c>
      <c r="B2215">
        <v>249.08260056829999</v>
      </c>
      <c r="C2215">
        <v>21046.448516871002</v>
      </c>
      <c r="D2215">
        <v>5.4562725965111003</v>
      </c>
      <c r="F2215">
        <v>334.17865203524002</v>
      </c>
      <c r="G2215">
        <v>15.089082547901</v>
      </c>
      <c r="H2215">
        <v>52.791688699288002</v>
      </c>
      <c r="I2215">
        <v>4.2213057338978004</v>
      </c>
      <c r="J2215">
        <v>0</v>
      </c>
      <c r="O2215" s="1">
        <f t="shared" si="340"/>
        <v>6.3049716596663998</v>
      </c>
      <c r="P2215" s="1">
        <f t="shared" si="341"/>
        <v>249.08260056829999</v>
      </c>
      <c r="Q2215" s="1">
        <f t="shared" si="342"/>
        <v>21046.448516871002</v>
      </c>
      <c r="R2215" s="1">
        <f t="shared" si="343"/>
        <v>5.4562725965111003</v>
      </c>
      <c r="S2215" s="1">
        <f t="shared" si="344"/>
        <v>333.77577661081295</v>
      </c>
      <c r="T2215" s="1">
        <f t="shared" si="345"/>
        <v>334.17865203524002</v>
      </c>
      <c r="U2215" s="1">
        <f t="shared" si="346"/>
        <v>15.089082547901</v>
      </c>
      <c r="V2215" s="1">
        <f t="shared" si="347"/>
        <v>52.791688699288002</v>
      </c>
      <c r="W2215" s="1">
        <f t="shared" si="348"/>
        <v>4.2213057338978004</v>
      </c>
      <c r="X2215" s="1" t="str">
        <f t="shared" si="349"/>
        <v>TIDAK</v>
      </c>
    </row>
    <row r="2216" spans="1:24" x14ac:dyDescent="0.2">
      <c r="A2216">
        <v>7.8224918825087002</v>
      </c>
      <c r="B2216">
        <v>208.63671975934</v>
      </c>
      <c r="C2216">
        <v>22308.821728800998</v>
      </c>
      <c r="D2216">
        <v>5.8503276190828997</v>
      </c>
      <c r="E2216">
        <v>408.12325453765999</v>
      </c>
      <c r="F2216">
        <v>502.78939589074997</v>
      </c>
      <c r="G2216">
        <v>16.135732332907001</v>
      </c>
      <c r="H2216">
        <v>60.393981704989997</v>
      </c>
      <c r="I2216">
        <v>3.8353321684115</v>
      </c>
      <c r="J2216">
        <v>0</v>
      </c>
      <c r="O2216" s="1">
        <f t="shared" si="340"/>
        <v>7.8224918825087002</v>
      </c>
      <c r="P2216" s="1">
        <f t="shared" si="341"/>
        <v>208.63671975934</v>
      </c>
      <c r="Q2216" s="1">
        <f t="shared" si="342"/>
        <v>22308.821728800998</v>
      </c>
      <c r="R2216" s="1">
        <f t="shared" si="343"/>
        <v>5.8503276190828997</v>
      </c>
      <c r="S2216" s="1">
        <f t="shared" si="344"/>
        <v>408.12325453765999</v>
      </c>
      <c r="T2216" s="1">
        <f t="shared" si="345"/>
        <v>502.78939589074997</v>
      </c>
      <c r="U2216" s="1">
        <f t="shared" si="346"/>
        <v>16.135732332907001</v>
      </c>
      <c r="V2216" s="1">
        <f t="shared" si="347"/>
        <v>60.393981704989997</v>
      </c>
      <c r="W2216" s="1">
        <f t="shared" si="348"/>
        <v>3.8353321684115</v>
      </c>
      <c r="X2216" s="1" t="str">
        <f t="shared" si="349"/>
        <v>TIDAK</v>
      </c>
    </row>
    <row r="2217" spans="1:24" x14ac:dyDescent="0.2">
      <c r="A2217">
        <v>7.9893762339748999</v>
      </c>
      <c r="B2217">
        <v>191.93619147289999</v>
      </c>
      <c r="C2217">
        <v>16746.800391973</v>
      </c>
      <c r="D2217">
        <v>8.5624281889783003</v>
      </c>
      <c r="E2217">
        <v>312.73999309163997</v>
      </c>
      <c r="F2217">
        <v>431.5056768467</v>
      </c>
      <c r="G2217">
        <v>14.371148219179</v>
      </c>
      <c r="H2217">
        <v>77.928960214545</v>
      </c>
      <c r="I2217">
        <v>3.6487437371986999</v>
      </c>
      <c r="J2217">
        <v>0</v>
      </c>
      <c r="O2217" s="1">
        <f t="shared" si="340"/>
        <v>7.9893762339748999</v>
      </c>
      <c r="P2217" s="1">
        <f t="shared" si="341"/>
        <v>191.93619147289999</v>
      </c>
      <c r="Q2217" s="1">
        <f t="shared" si="342"/>
        <v>16746.800391973</v>
      </c>
      <c r="R2217" s="1">
        <f t="shared" si="343"/>
        <v>8.5624281889783003</v>
      </c>
      <c r="S2217" s="1">
        <f t="shared" si="344"/>
        <v>312.73999309163997</v>
      </c>
      <c r="T2217" s="1">
        <f t="shared" si="345"/>
        <v>431.5056768467</v>
      </c>
      <c r="U2217" s="1">
        <f t="shared" si="346"/>
        <v>14.371148219179</v>
      </c>
      <c r="V2217" s="1">
        <f t="shared" si="347"/>
        <v>77.928960214545</v>
      </c>
      <c r="W2217" s="1">
        <f t="shared" si="348"/>
        <v>3.6487437371986999</v>
      </c>
      <c r="X2217" s="1" t="str">
        <f t="shared" si="349"/>
        <v>TIDAK</v>
      </c>
    </row>
    <row r="2218" spans="1:24" x14ac:dyDescent="0.2">
      <c r="A2218">
        <v>9.6717967654908996</v>
      </c>
      <c r="B2218">
        <v>130.60836326299</v>
      </c>
      <c r="C2218">
        <v>30220.612486409002</v>
      </c>
      <c r="D2218">
        <v>9.3091418324586002</v>
      </c>
      <c r="E2218">
        <v>370.29486727262002</v>
      </c>
      <c r="F2218">
        <v>411.88137451807</v>
      </c>
      <c r="G2218">
        <v>18.024005185338002</v>
      </c>
      <c r="H2218">
        <v>76.159717725083993</v>
      </c>
      <c r="I2218">
        <v>3.8951038658771</v>
      </c>
      <c r="J2218">
        <v>0</v>
      </c>
      <c r="O2218" s="1">
        <f t="shared" si="340"/>
        <v>9.6717967654908996</v>
      </c>
      <c r="P2218" s="1">
        <f t="shared" si="341"/>
        <v>130.60836326299</v>
      </c>
      <c r="Q2218" s="1">
        <f t="shared" si="342"/>
        <v>30220.612486409002</v>
      </c>
      <c r="R2218" s="1">
        <f t="shared" si="343"/>
        <v>9.3091418324586002</v>
      </c>
      <c r="S2218" s="1">
        <f t="shared" si="344"/>
        <v>370.29486727262002</v>
      </c>
      <c r="T2218" s="1">
        <f t="shared" si="345"/>
        <v>411.88137451807</v>
      </c>
      <c r="U2218" s="1">
        <f t="shared" si="346"/>
        <v>18.024005185338002</v>
      </c>
      <c r="V2218" s="1">
        <f t="shared" si="347"/>
        <v>76.159717725083993</v>
      </c>
      <c r="W2218" s="1">
        <f t="shared" si="348"/>
        <v>3.8951038658771</v>
      </c>
      <c r="X2218" s="1" t="str">
        <f t="shared" si="349"/>
        <v>TIDAK</v>
      </c>
    </row>
    <row r="2219" spans="1:24" x14ac:dyDescent="0.2">
      <c r="A2219">
        <v>5.9412655559622003</v>
      </c>
      <c r="B2219">
        <v>179.95486155597001</v>
      </c>
      <c r="C2219">
        <v>26562.447179006002</v>
      </c>
      <c r="D2219">
        <v>6.8032877472701996</v>
      </c>
      <c r="F2219">
        <v>431.96918220750001</v>
      </c>
      <c r="G2219">
        <v>14.632401374105999</v>
      </c>
      <c r="H2219">
        <v>75.434028818727995</v>
      </c>
      <c r="I2219">
        <v>2.2273708753653998</v>
      </c>
      <c r="J2219">
        <v>0</v>
      </c>
      <c r="O2219" s="1">
        <f t="shared" si="340"/>
        <v>5.9412655559622003</v>
      </c>
      <c r="P2219" s="1">
        <f t="shared" si="341"/>
        <v>179.95486155597001</v>
      </c>
      <c r="Q2219" s="1">
        <f t="shared" si="342"/>
        <v>26562.447179006002</v>
      </c>
      <c r="R2219" s="1">
        <f t="shared" si="343"/>
        <v>6.8032877472701996</v>
      </c>
      <c r="S2219" s="1">
        <f t="shared" si="344"/>
        <v>333.77577661081295</v>
      </c>
      <c r="T2219" s="1">
        <f t="shared" si="345"/>
        <v>431.96918220750001</v>
      </c>
      <c r="U2219" s="1">
        <f t="shared" si="346"/>
        <v>14.632401374105999</v>
      </c>
      <c r="V2219" s="1">
        <f t="shared" si="347"/>
        <v>75.434028818727995</v>
      </c>
      <c r="W2219" s="1">
        <f t="shared" si="348"/>
        <v>2.2273708753653998</v>
      </c>
      <c r="X2219" s="1" t="str">
        <f t="shared" si="349"/>
        <v>TIDAK</v>
      </c>
    </row>
    <row r="2220" spans="1:24" x14ac:dyDescent="0.2">
      <c r="A2220">
        <v>5.5747558479079</v>
      </c>
      <c r="B2220">
        <v>189.70066476028001</v>
      </c>
      <c r="C2220">
        <v>11512.465841664</v>
      </c>
      <c r="D2220">
        <v>8.7209718834764995</v>
      </c>
      <c r="E2220">
        <v>329.93963122941</v>
      </c>
      <c r="F2220">
        <v>331.33035249890003</v>
      </c>
      <c r="G2220">
        <v>18.016990870554</v>
      </c>
      <c r="H2220">
        <v>66.188641605404001</v>
      </c>
      <c r="I2220">
        <v>4.3718061612915999</v>
      </c>
      <c r="J2220">
        <v>0</v>
      </c>
      <c r="O2220" s="1">
        <f t="shared" si="340"/>
        <v>5.5747558479079</v>
      </c>
      <c r="P2220" s="1">
        <f t="shared" si="341"/>
        <v>189.70066476028001</v>
      </c>
      <c r="Q2220" s="1">
        <f t="shared" si="342"/>
        <v>11512.465841664</v>
      </c>
      <c r="R2220" s="1">
        <f t="shared" si="343"/>
        <v>8.7209718834764995</v>
      </c>
      <c r="S2220" s="1">
        <f t="shared" si="344"/>
        <v>329.93963122941</v>
      </c>
      <c r="T2220" s="1">
        <f t="shared" si="345"/>
        <v>331.33035249890003</v>
      </c>
      <c r="U2220" s="1">
        <f t="shared" si="346"/>
        <v>18.016990870554</v>
      </c>
      <c r="V2220" s="1">
        <f t="shared" si="347"/>
        <v>66.188641605404001</v>
      </c>
      <c r="W2220" s="1">
        <f t="shared" si="348"/>
        <v>4.3718061612915999</v>
      </c>
      <c r="X2220" s="1" t="str">
        <f t="shared" si="349"/>
        <v>TIDAK</v>
      </c>
    </row>
    <row r="2221" spans="1:24" x14ac:dyDescent="0.2">
      <c r="A2221">
        <v>7.6105092105942997</v>
      </c>
      <c r="B2221">
        <v>208.81781202619999</v>
      </c>
      <c r="C2221">
        <v>34538.544037738997</v>
      </c>
      <c r="D2221">
        <v>5.6006199545881001</v>
      </c>
      <c r="E2221">
        <v>301.78724070904002</v>
      </c>
      <c r="F2221">
        <v>470.74031228263999</v>
      </c>
      <c r="G2221">
        <v>15.668907691166</v>
      </c>
      <c r="H2221">
        <v>35.365053921356001</v>
      </c>
      <c r="I2221">
        <v>4.6922179194486002</v>
      </c>
      <c r="J2221">
        <v>0</v>
      </c>
      <c r="O2221" s="1">
        <f t="shared" si="340"/>
        <v>7.6105092105942997</v>
      </c>
      <c r="P2221" s="1">
        <f t="shared" si="341"/>
        <v>208.81781202619999</v>
      </c>
      <c r="Q2221" s="1">
        <f t="shared" si="342"/>
        <v>34538.544037738997</v>
      </c>
      <c r="R2221" s="1">
        <f t="shared" si="343"/>
        <v>5.6006199545881001</v>
      </c>
      <c r="S2221" s="1">
        <f t="shared" si="344"/>
        <v>301.78724070904002</v>
      </c>
      <c r="T2221" s="1">
        <f t="shared" si="345"/>
        <v>470.74031228263999</v>
      </c>
      <c r="U2221" s="1">
        <f t="shared" si="346"/>
        <v>15.668907691166</v>
      </c>
      <c r="V2221" s="1">
        <f t="shared" si="347"/>
        <v>35.365053921356001</v>
      </c>
      <c r="W2221" s="1">
        <f t="shared" si="348"/>
        <v>4.6922179194486002</v>
      </c>
      <c r="X2221" s="1" t="str">
        <f t="shared" si="349"/>
        <v>TIDAK</v>
      </c>
    </row>
    <row r="2222" spans="1:24" x14ac:dyDescent="0.2">
      <c r="A2222">
        <v>7.1024466182317001</v>
      </c>
      <c r="B2222">
        <v>243.41294146915999</v>
      </c>
      <c r="C2222">
        <v>23493.120863921002</v>
      </c>
      <c r="D2222">
        <v>4.7927384100269999</v>
      </c>
      <c r="E2222">
        <v>283.344320982</v>
      </c>
      <c r="F2222">
        <v>341.43878051903999</v>
      </c>
      <c r="G2222">
        <v>16.072773569123999</v>
      </c>
      <c r="H2222">
        <v>45.633295488122002</v>
      </c>
      <c r="I2222">
        <v>3.0655083720974998</v>
      </c>
      <c r="J2222">
        <v>0</v>
      </c>
      <c r="O2222" s="1">
        <f t="shared" si="340"/>
        <v>7.1024466182317001</v>
      </c>
      <c r="P2222" s="1">
        <f t="shared" si="341"/>
        <v>243.41294146915999</v>
      </c>
      <c r="Q2222" s="1">
        <f t="shared" si="342"/>
        <v>23493.120863921002</v>
      </c>
      <c r="R2222" s="1">
        <f t="shared" si="343"/>
        <v>4.7927384100269999</v>
      </c>
      <c r="S2222" s="1">
        <f t="shared" si="344"/>
        <v>283.344320982</v>
      </c>
      <c r="T2222" s="1">
        <f t="shared" si="345"/>
        <v>341.43878051903999</v>
      </c>
      <c r="U2222" s="1">
        <f t="shared" si="346"/>
        <v>16.072773569123999</v>
      </c>
      <c r="V2222" s="1">
        <f t="shared" si="347"/>
        <v>45.633295488122002</v>
      </c>
      <c r="W2222" s="1">
        <f t="shared" si="348"/>
        <v>3.0655083720974998</v>
      </c>
      <c r="X2222" s="1" t="str">
        <f t="shared" si="349"/>
        <v>TIDAK</v>
      </c>
    </row>
    <row r="2223" spans="1:24" x14ac:dyDescent="0.2">
      <c r="A2223">
        <v>5.1527397986972003</v>
      </c>
      <c r="B2223">
        <v>185.34223741433999</v>
      </c>
      <c r="C2223">
        <v>25669.719919916999</v>
      </c>
      <c r="D2223">
        <v>7.8194792479995998</v>
      </c>
      <c r="E2223">
        <v>318.45097408455001</v>
      </c>
      <c r="F2223">
        <v>449.91899273536001</v>
      </c>
      <c r="G2223">
        <v>18.301573928023</v>
      </c>
      <c r="H2223">
        <v>49.342036362351003</v>
      </c>
      <c r="I2223">
        <v>3.8426251711916</v>
      </c>
      <c r="J2223">
        <v>0</v>
      </c>
      <c r="O2223" s="1">
        <f t="shared" si="340"/>
        <v>5.1527397986972003</v>
      </c>
      <c r="P2223" s="1">
        <f t="shared" si="341"/>
        <v>185.34223741433999</v>
      </c>
      <c r="Q2223" s="1">
        <f t="shared" si="342"/>
        <v>25669.719919916999</v>
      </c>
      <c r="R2223" s="1">
        <f t="shared" si="343"/>
        <v>7.8194792479995998</v>
      </c>
      <c r="S2223" s="1">
        <f t="shared" si="344"/>
        <v>318.45097408455001</v>
      </c>
      <c r="T2223" s="1">
        <f t="shared" si="345"/>
        <v>449.91899273536001</v>
      </c>
      <c r="U2223" s="1">
        <f t="shared" si="346"/>
        <v>18.301573928023</v>
      </c>
      <c r="V2223" s="1">
        <f t="shared" si="347"/>
        <v>49.342036362351003</v>
      </c>
      <c r="W2223" s="1">
        <f t="shared" si="348"/>
        <v>3.8426251711916</v>
      </c>
      <c r="X2223" s="1" t="str">
        <f t="shared" si="349"/>
        <v>TIDAK</v>
      </c>
    </row>
    <row r="2224" spans="1:24" x14ac:dyDescent="0.2">
      <c r="A2224">
        <v>7.3014636378687001</v>
      </c>
      <c r="B2224">
        <v>205.72188032563</v>
      </c>
      <c r="C2224">
        <v>23778.75871858</v>
      </c>
      <c r="D2224">
        <v>8.1799673796702006</v>
      </c>
      <c r="E2224">
        <v>333.33928218051</v>
      </c>
      <c r="F2224">
        <v>529.62461766193996</v>
      </c>
      <c r="G2224">
        <v>12.352311085236</v>
      </c>
      <c r="H2224">
        <v>41.032061932517998</v>
      </c>
      <c r="I2224">
        <v>3.9427093688963999</v>
      </c>
      <c r="J2224">
        <v>0</v>
      </c>
      <c r="O2224" s="1">
        <f t="shared" si="340"/>
        <v>7.3014636378687001</v>
      </c>
      <c r="P2224" s="1">
        <f t="shared" si="341"/>
        <v>205.72188032563</v>
      </c>
      <c r="Q2224" s="1">
        <f t="shared" si="342"/>
        <v>23778.75871858</v>
      </c>
      <c r="R2224" s="1">
        <f t="shared" si="343"/>
        <v>8.1799673796702006</v>
      </c>
      <c r="S2224" s="1">
        <f t="shared" si="344"/>
        <v>333.33928218051</v>
      </c>
      <c r="T2224" s="1">
        <f t="shared" si="345"/>
        <v>529.62461766193996</v>
      </c>
      <c r="U2224" s="1">
        <f t="shared" si="346"/>
        <v>12.352311085236</v>
      </c>
      <c r="V2224" s="1">
        <f t="shared" si="347"/>
        <v>41.032061932517998</v>
      </c>
      <c r="W2224" s="1">
        <f t="shared" si="348"/>
        <v>3.9427093688963999</v>
      </c>
      <c r="X2224" s="1" t="str">
        <f t="shared" si="349"/>
        <v>TIDAK</v>
      </c>
    </row>
    <row r="2225" spans="1:24" x14ac:dyDescent="0.2">
      <c r="A2225">
        <v>6.1049258136443996</v>
      </c>
      <c r="B2225">
        <v>241.17571812847001</v>
      </c>
      <c r="C2225">
        <v>13539.811664329</v>
      </c>
      <c r="D2225">
        <v>6.0155480137666002</v>
      </c>
      <c r="E2225">
        <v>335.39647488557</v>
      </c>
      <c r="F2225">
        <v>363.63340324716</v>
      </c>
      <c r="G2225">
        <v>13.456483937323</v>
      </c>
      <c r="H2225">
        <v>60.923712963131997</v>
      </c>
      <c r="I2225">
        <v>4.1319325870714003</v>
      </c>
      <c r="J2225">
        <v>0</v>
      </c>
      <c r="O2225" s="1">
        <f t="shared" si="340"/>
        <v>6.1049258136443996</v>
      </c>
      <c r="P2225" s="1">
        <f t="shared" si="341"/>
        <v>241.17571812847001</v>
      </c>
      <c r="Q2225" s="1">
        <f t="shared" si="342"/>
        <v>13539.811664329</v>
      </c>
      <c r="R2225" s="1">
        <f t="shared" si="343"/>
        <v>6.0155480137666002</v>
      </c>
      <c r="S2225" s="1">
        <f t="shared" si="344"/>
        <v>335.39647488557</v>
      </c>
      <c r="T2225" s="1">
        <f t="shared" si="345"/>
        <v>363.63340324716</v>
      </c>
      <c r="U2225" s="1">
        <f t="shared" si="346"/>
        <v>13.456483937323</v>
      </c>
      <c r="V2225" s="1">
        <f t="shared" si="347"/>
        <v>60.923712963131997</v>
      </c>
      <c r="W2225" s="1">
        <f t="shared" si="348"/>
        <v>4.1319325870714003</v>
      </c>
      <c r="X2225" s="1" t="str">
        <f t="shared" si="349"/>
        <v>TIDAK</v>
      </c>
    </row>
    <row r="2226" spans="1:24" x14ac:dyDescent="0.2">
      <c r="A2226">
        <v>6.0013824406477001</v>
      </c>
      <c r="B2226">
        <v>186.88442213446001</v>
      </c>
      <c r="C2226">
        <v>22554.830087429</v>
      </c>
      <c r="D2226">
        <v>8.3918826538725</v>
      </c>
      <c r="E2226">
        <v>331.21486749827</v>
      </c>
      <c r="F2226">
        <v>444.89104385827</v>
      </c>
      <c r="G2226">
        <v>4.4667719691535996</v>
      </c>
      <c r="H2226">
        <v>65.954765559473998</v>
      </c>
      <c r="I2226">
        <v>4.0367197620943998</v>
      </c>
      <c r="J2226">
        <v>0</v>
      </c>
      <c r="O2226" s="1">
        <f t="shared" si="340"/>
        <v>6.0013824406477001</v>
      </c>
      <c r="P2226" s="1">
        <f t="shared" si="341"/>
        <v>186.88442213446001</v>
      </c>
      <c r="Q2226" s="1">
        <f t="shared" si="342"/>
        <v>22554.830087429</v>
      </c>
      <c r="R2226" s="1">
        <f t="shared" si="343"/>
        <v>8.3918826538725</v>
      </c>
      <c r="S2226" s="1">
        <f t="shared" si="344"/>
        <v>331.21486749827</v>
      </c>
      <c r="T2226" s="1">
        <f t="shared" si="345"/>
        <v>444.89104385827</v>
      </c>
      <c r="U2226" s="1">
        <f t="shared" si="346"/>
        <v>4.4667719691535996</v>
      </c>
      <c r="V2226" s="1">
        <f t="shared" si="347"/>
        <v>65.954765559473998</v>
      </c>
      <c r="W2226" s="1">
        <f t="shared" si="348"/>
        <v>4.0367197620943998</v>
      </c>
      <c r="X2226" s="1" t="str">
        <f t="shared" si="349"/>
        <v>TIDAK</v>
      </c>
    </row>
    <row r="2227" spans="1:24" x14ac:dyDescent="0.2">
      <c r="B2227">
        <v>153.03510777751001</v>
      </c>
      <c r="C2227">
        <v>28504.997507756001</v>
      </c>
      <c r="D2227">
        <v>8.4254975037489004</v>
      </c>
      <c r="F2227">
        <v>346.31115857407002</v>
      </c>
      <c r="G2227">
        <v>15.138653484444999</v>
      </c>
      <c r="H2227">
        <v>48.384960463150001</v>
      </c>
      <c r="I2227">
        <v>3.830883636686</v>
      </c>
      <c r="J2227">
        <v>0</v>
      </c>
      <c r="O2227" s="1">
        <f t="shared" si="340"/>
        <v>7.0807945042768186</v>
      </c>
      <c r="P2227" s="1">
        <f t="shared" si="341"/>
        <v>153.03510777751001</v>
      </c>
      <c r="Q2227" s="1">
        <f t="shared" si="342"/>
        <v>28504.997507756001</v>
      </c>
      <c r="R2227" s="1">
        <f t="shared" si="343"/>
        <v>8.4254975037489004</v>
      </c>
      <c r="S2227" s="1">
        <f t="shared" si="344"/>
        <v>333.77577661081295</v>
      </c>
      <c r="T2227" s="1">
        <f t="shared" si="345"/>
        <v>346.31115857407002</v>
      </c>
      <c r="U2227" s="1">
        <f t="shared" si="346"/>
        <v>15.138653484444999</v>
      </c>
      <c r="V2227" s="1">
        <f t="shared" si="347"/>
        <v>48.384960463150001</v>
      </c>
      <c r="W2227" s="1">
        <f t="shared" si="348"/>
        <v>3.830883636686</v>
      </c>
      <c r="X2227" s="1" t="str">
        <f t="shared" si="349"/>
        <v>TIDAK</v>
      </c>
    </row>
    <row r="2228" spans="1:24" x14ac:dyDescent="0.2">
      <c r="A2228">
        <v>7.8856789994180003</v>
      </c>
      <c r="B2228">
        <v>207.82130351942001</v>
      </c>
      <c r="C2228">
        <v>12359.631193966999</v>
      </c>
      <c r="D2228">
        <v>7.3776626020556</v>
      </c>
      <c r="E2228">
        <v>340.97898476427002</v>
      </c>
      <c r="F2228">
        <v>499.36169042890998</v>
      </c>
      <c r="G2228">
        <v>14.045190556415999</v>
      </c>
      <c r="H2228">
        <v>97.627159680473</v>
      </c>
      <c r="I2228">
        <v>5.4303499935019</v>
      </c>
      <c r="J2228">
        <v>0</v>
      </c>
      <c r="O2228" s="1">
        <f t="shared" si="340"/>
        <v>7.8856789994180003</v>
      </c>
      <c r="P2228" s="1">
        <f t="shared" si="341"/>
        <v>207.82130351942001</v>
      </c>
      <c r="Q2228" s="1">
        <f t="shared" si="342"/>
        <v>12359.631193966999</v>
      </c>
      <c r="R2228" s="1">
        <f t="shared" si="343"/>
        <v>7.3776626020556</v>
      </c>
      <c r="S2228" s="1">
        <f t="shared" si="344"/>
        <v>340.97898476427002</v>
      </c>
      <c r="T2228" s="1">
        <f t="shared" si="345"/>
        <v>499.36169042890998</v>
      </c>
      <c r="U2228" s="1">
        <f t="shared" si="346"/>
        <v>14.045190556415999</v>
      </c>
      <c r="V2228" s="1">
        <f t="shared" si="347"/>
        <v>97.627159680473</v>
      </c>
      <c r="W2228" s="1">
        <f t="shared" si="348"/>
        <v>5.4303499935019</v>
      </c>
      <c r="X2228" s="1" t="str">
        <f t="shared" si="349"/>
        <v>TIDAK</v>
      </c>
    </row>
    <row r="2229" spans="1:24" x14ac:dyDescent="0.2">
      <c r="B2229">
        <v>159.83288068236001</v>
      </c>
      <c r="C2229">
        <v>23917.190146143999</v>
      </c>
      <c r="D2229">
        <v>6.7815760216095002</v>
      </c>
      <c r="E2229">
        <v>369.22385154706001</v>
      </c>
      <c r="F2229">
        <v>472.92719378964</v>
      </c>
      <c r="G2229">
        <v>13.891834047989001</v>
      </c>
      <c r="H2229">
        <v>85.758645364903003</v>
      </c>
      <c r="I2229">
        <v>2.8576872045024002</v>
      </c>
      <c r="J2229">
        <v>0</v>
      </c>
      <c r="O2229" s="1">
        <f t="shared" si="340"/>
        <v>7.0807945042768186</v>
      </c>
      <c r="P2229" s="1">
        <f t="shared" si="341"/>
        <v>159.83288068236001</v>
      </c>
      <c r="Q2229" s="1">
        <f t="shared" si="342"/>
        <v>23917.190146143999</v>
      </c>
      <c r="R2229" s="1">
        <f t="shared" si="343"/>
        <v>6.7815760216095002</v>
      </c>
      <c r="S2229" s="1">
        <f t="shared" si="344"/>
        <v>369.22385154706001</v>
      </c>
      <c r="T2229" s="1">
        <f t="shared" si="345"/>
        <v>472.92719378964</v>
      </c>
      <c r="U2229" s="1">
        <f t="shared" si="346"/>
        <v>13.891834047989001</v>
      </c>
      <c r="V2229" s="1">
        <f t="shared" si="347"/>
        <v>85.758645364903003</v>
      </c>
      <c r="W2229" s="1">
        <f t="shared" si="348"/>
        <v>2.8576872045024002</v>
      </c>
      <c r="X2229" s="1" t="str">
        <f t="shared" si="349"/>
        <v>TIDAK</v>
      </c>
    </row>
    <row r="2230" spans="1:24" x14ac:dyDescent="0.2">
      <c r="A2230">
        <v>7.6790905832659</v>
      </c>
      <c r="B2230">
        <v>204.85999357486</v>
      </c>
      <c r="C2230">
        <v>21530.316230562999</v>
      </c>
      <c r="D2230">
        <v>8.1853995400342008</v>
      </c>
      <c r="F2230">
        <v>445.37094397089999</v>
      </c>
      <c r="G2230">
        <v>16.310145925970001</v>
      </c>
      <c r="H2230">
        <v>78.019888430853996</v>
      </c>
      <c r="I2230">
        <v>3.1868234549525001</v>
      </c>
      <c r="J2230">
        <v>0</v>
      </c>
      <c r="O2230" s="1">
        <f t="shared" si="340"/>
        <v>7.6790905832659</v>
      </c>
      <c r="P2230" s="1">
        <f t="shared" si="341"/>
        <v>204.85999357486</v>
      </c>
      <c r="Q2230" s="1">
        <f t="shared" si="342"/>
        <v>21530.316230562999</v>
      </c>
      <c r="R2230" s="1">
        <f t="shared" si="343"/>
        <v>8.1853995400342008</v>
      </c>
      <c r="S2230" s="1">
        <f t="shared" si="344"/>
        <v>333.77577661081295</v>
      </c>
      <c r="T2230" s="1">
        <f t="shared" si="345"/>
        <v>445.37094397089999</v>
      </c>
      <c r="U2230" s="1">
        <f t="shared" si="346"/>
        <v>16.310145925970001</v>
      </c>
      <c r="V2230" s="1">
        <f t="shared" si="347"/>
        <v>78.019888430853996</v>
      </c>
      <c r="W2230" s="1">
        <f t="shared" si="348"/>
        <v>3.1868234549525001</v>
      </c>
      <c r="X2230" s="1" t="str">
        <f t="shared" si="349"/>
        <v>TIDAK</v>
      </c>
    </row>
    <row r="2231" spans="1:24" x14ac:dyDescent="0.2">
      <c r="B2231">
        <v>163.95724021531001</v>
      </c>
      <c r="C2231">
        <v>19516.898042200999</v>
      </c>
      <c r="D2231">
        <v>7.1787770635686003</v>
      </c>
      <c r="E2231">
        <v>393.84091747207998</v>
      </c>
      <c r="F2231">
        <v>587.84158061370999</v>
      </c>
      <c r="G2231">
        <v>14.842673498687001</v>
      </c>
      <c r="H2231">
        <v>69.006856279025996</v>
      </c>
      <c r="I2231">
        <v>4.1699240182577997</v>
      </c>
      <c r="J2231">
        <v>0</v>
      </c>
      <c r="O2231" s="1">
        <f t="shared" si="340"/>
        <v>7.0807945042768186</v>
      </c>
      <c r="P2231" s="1">
        <f t="shared" si="341"/>
        <v>163.95724021531001</v>
      </c>
      <c r="Q2231" s="1">
        <f t="shared" si="342"/>
        <v>19516.898042200999</v>
      </c>
      <c r="R2231" s="1">
        <f t="shared" si="343"/>
        <v>7.1787770635686003</v>
      </c>
      <c r="S2231" s="1">
        <f t="shared" si="344"/>
        <v>393.84091747207998</v>
      </c>
      <c r="T2231" s="1">
        <f t="shared" si="345"/>
        <v>587.84158061370999</v>
      </c>
      <c r="U2231" s="1">
        <f t="shared" si="346"/>
        <v>14.842673498687001</v>
      </c>
      <c r="V2231" s="1">
        <f t="shared" si="347"/>
        <v>69.006856279025996</v>
      </c>
      <c r="W2231" s="1">
        <f t="shared" si="348"/>
        <v>4.1699240182577997</v>
      </c>
      <c r="X2231" s="1" t="str">
        <f t="shared" si="349"/>
        <v>TIDAK</v>
      </c>
    </row>
    <row r="2232" spans="1:24" x14ac:dyDescent="0.2">
      <c r="A2232">
        <v>10.391942387041</v>
      </c>
      <c r="B2232">
        <v>262.74177031588999</v>
      </c>
      <c r="C2232">
        <v>39116.682705699001</v>
      </c>
      <c r="D2232">
        <v>3.2057862828958998</v>
      </c>
      <c r="E2232">
        <v>285.72841963878</v>
      </c>
      <c r="F2232">
        <v>473.31396879761002</v>
      </c>
      <c r="G2232">
        <v>13.300688248378</v>
      </c>
      <c r="H2232">
        <v>65.318816005963996</v>
      </c>
      <c r="I2232">
        <v>5.7717147602830998</v>
      </c>
      <c r="J2232">
        <v>0</v>
      </c>
      <c r="O2232" s="1">
        <f t="shared" si="340"/>
        <v>10.391942387041</v>
      </c>
      <c r="P2232" s="1">
        <f t="shared" si="341"/>
        <v>262.74177031588999</v>
      </c>
      <c r="Q2232" s="1">
        <f t="shared" si="342"/>
        <v>39116.682705699001</v>
      </c>
      <c r="R2232" s="1">
        <f t="shared" si="343"/>
        <v>3.2057862828958998</v>
      </c>
      <c r="S2232" s="1">
        <f t="shared" si="344"/>
        <v>285.72841963878</v>
      </c>
      <c r="T2232" s="1">
        <f t="shared" si="345"/>
        <v>473.31396879761002</v>
      </c>
      <c r="U2232" s="1">
        <f t="shared" si="346"/>
        <v>13.300688248378</v>
      </c>
      <c r="V2232" s="1">
        <f t="shared" si="347"/>
        <v>65.318816005963996</v>
      </c>
      <c r="W2232" s="1">
        <f t="shared" si="348"/>
        <v>5.7717147602830998</v>
      </c>
      <c r="X2232" s="1" t="str">
        <f t="shared" si="349"/>
        <v>TIDAK</v>
      </c>
    </row>
    <row r="2233" spans="1:24" x14ac:dyDescent="0.2">
      <c r="A2233">
        <v>6.7148623782219996</v>
      </c>
      <c r="B2233">
        <v>236.54205056685001</v>
      </c>
      <c r="C2233">
        <v>33197.150526851001</v>
      </c>
      <c r="D2233">
        <v>4.9585169299305996</v>
      </c>
      <c r="E2233">
        <v>331.48453007805</v>
      </c>
      <c r="F2233">
        <v>402.94655743700002</v>
      </c>
      <c r="G2233">
        <v>14.841181957533999</v>
      </c>
      <c r="I2233">
        <v>4.5937636820231003</v>
      </c>
      <c r="J2233">
        <v>0</v>
      </c>
      <c r="O2233" s="1">
        <f t="shared" si="340"/>
        <v>6.7148623782219996</v>
      </c>
      <c r="P2233" s="1">
        <f t="shared" si="341"/>
        <v>236.54205056685001</v>
      </c>
      <c r="Q2233" s="1">
        <f t="shared" si="342"/>
        <v>33197.150526851001</v>
      </c>
      <c r="R2233" s="1">
        <f t="shared" si="343"/>
        <v>4.9585169299305996</v>
      </c>
      <c r="S2233" s="1">
        <f t="shared" si="344"/>
        <v>331.48453007805</v>
      </c>
      <c r="T2233" s="1">
        <f t="shared" si="345"/>
        <v>402.94655743700002</v>
      </c>
      <c r="U2233" s="1">
        <f t="shared" si="346"/>
        <v>14.841181957533999</v>
      </c>
      <c r="V2233" s="1">
        <f t="shared" si="347"/>
        <v>66.396292946768057</v>
      </c>
      <c r="W2233" s="1">
        <f t="shared" si="348"/>
        <v>4.5937636820231003</v>
      </c>
      <c r="X2233" s="1" t="str">
        <f t="shared" si="349"/>
        <v>TIDAK</v>
      </c>
    </row>
    <row r="2234" spans="1:24" x14ac:dyDescent="0.2">
      <c r="A2234">
        <v>7.3496533769710997</v>
      </c>
      <c r="B2234">
        <v>235.21087634425999</v>
      </c>
      <c r="C2234">
        <v>20443.135054904</v>
      </c>
      <c r="D2234">
        <v>7.1777894222796004</v>
      </c>
      <c r="F2234">
        <v>305.41730613020002</v>
      </c>
      <c r="G2234">
        <v>12.831113487130001</v>
      </c>
      <c r="H2234">
        <v>91.092676765012996</v>
      </c>
      <c r="I2234">
        <v>3.8616840923225002</v>
      </c>
      <c r="J2234">
        <v>0</v>
      </c>
      <c r="O2234" s="1">
        <f t="shared" si="340"/>
        <v>7.3496533769710997</v>
      </c>
      <c r="P2234" s="1">
        <f t="shared" si="341"/>
        <v>235.21087634425999</v>
      </c>
      <c r="Q2234" s="1">
        <f t="shared" si="342"/>
        <v>20443.135054904</v>
      </c>
      <c r="R2234" s="1">
        <f t="shared" si="343"/>
        <v>7.1777894222796004</v>
      </c>
      <c r="S2234" s="1">
        <f t="shared" si="344"/>
        <v>333.77577661081295</v>
      </c>
      <c r="T2234" s="1">
        <f t="shared" si="345"/>
        <v>305.41730613020002</v>
      </c>
      <c r="U2234" s="1">
        <f t="shared" si="346"/>
        <v>12.831113487130001</v>
      </c>
      <c r="V2234" s="1">
        <f t="shared" si="347"/>
        <v>91.092676765012996</v>
      </c>
      <c r="W2234" s="1">
        <f t="shared" si="348"/>
        <v>3.8616840923225002</v>
      </c>
      <c r="X2234" s="1" t="str">
        <f t="shared" si="349"/>
        <v>TIDAK</v>
      </c>
    </row>
    <row r="2235" spans="1:24" x14ac:dyDescent="0.2">
      <c r="B2235">
        <v>196.08296654924001</v>
      </c>
      <c r="C2235">
        <v>22746.061659108</v>
      </c>
      <c r="D2235">
        <v>7.7027404718304</v>
      </c>
      <c r="E2235">
        <v>325.47842273693999</v>
      </c>
      <c r="F2235">
        <v>397.05498281146998</v>
      </c>
      <c r="G2235">
        <v>21.091602357713999</v>
      </c>
      <c r="H2235">
        <v>51.939018890829999</v>
      </c>
      <c r="I2235">
        <v>3.7131096637345999</v>
      </c>
      <c r="J2235">
        <v>0</v>
      </c>
      <c r="O2235" s="1">
        <f t="shared" si="340"/>
        <v>7.0807945042768186</v>
      </c>
      <c r="P2235" s="1">
        <f t="shared" si="341"/>
        <v>196.08296654924001</v>
      </c>
      <c r="Q2235" s="1">
        <f t="shared" si="342"/>
        <v>22746.061659108</v>
      </c>
      <c r="R2235" s="1">
        <f t="shared" si="343"/>
        <v>7.7027404718304</v>
      </c>
      <c r="S2235" s="1">
        <f t="shared" si="344"/>
        <v>325.47842273693999</v>
      </c>
      <c r="T2235" s="1">
        <f t="shared" si="345"/>
        <v>397.05498281146998</v>
      </c>
      <c r="U2235" s="1">
        <f t="shared" si="346"/>
        <v>21.091602357713999</v>
      </c>
      <c r="V2235" s="1">
        <f t="shared" si="347"/>
        <v>51.939018890829999</v>
      </c>
      <c r="W2235" s="1">
        <f t="shared" si="348"/>
        <v>3.7131096637345999</v>
      </c>
      <c r="X2235" s="1" t="str">
        <f t="shared" si="349"/>
        <v>TIDAK</v>
      </c>
    </row>
    <row r="2236" spans="1:24" x14ac:dyDescent="0.2">
      <c r="A2236">
        <v>7.3451384165086999</v>
      </c>
      <c r="B2236">
        <v>202.17446303737</v>
      </c>
      <c r="C2236">
        <v>17032.773734140999</v>
      </c>
      <c r="D2236">
        <v>6.2126290763211003</v>
      </c>
      <c r="E2236">
        <v>361.44048703669</v>
      </c>
      <c r="F2236">
        <v>600.29502760262005</v>
      </c>
      <c r="G2236">
        <v>17.299740051507001</v>
      </c>
      <c r="H2236">
        <v>89.077865166020004</v>
      </c>
      <c r="I2236">
        <v>4.2979947908440002</v>
      </c>
      <c r="J2236">
        <v>0</v>
      </c>
      <c r="O2236" s="1">
        <f t="shared" si="340"/>
        <v>7.3451384165086999</v>
      </c>
      <c r="P2236" s="1">
        <f t="shared" si="341"/>
        <v>202.17446303737</v>
      </c>
      <c r="Q2236" s="1">
        <f t="shared" si="342"/>
        <v>17032.773734140999</v>
      </c>
      <c r="R2236" s="1">
        <f t="shared" si="343"/>
        <v>6.2126290763211003</v>
      </c>
      <c r="S2236" s="1">
        <f t="shared" si="344"/>
        <v>361.44048703669</v>
      </c>
      <c r="T2236" s="1">
        <f t="shared" si="345"/>
        <v>600.29502760262005</v>
      </c>
      <c r="U2236" s="1">
        <f t="shared" si="346"/>
        <v>17.299740051507001</v>
      </c>
      <c r="V2236" s="1">
        <f t="shared" si="347"/>
        <v>89.077865166020004</v>
      </c>
      <c r="W2236" s="1">
        <f t="shared" si="348"/>
        <v>4.2979947908440002</v>
      </c>
      <c r="X2236" s="1" t="str">
        <f t="shared" si="349"/>
        <v>TIDAK</v>
      </c>
    </row>
    <row r="2237" spans="1:24" x14ac:dyDescent="0.2">
      <c r="A2237">
        <v>10.147089576136</v>
      </c>
      <c r="B2237">
        <v>177.82131146077</v>
      </c>
      <c r="C2237">
        <v>20642.588720233001</v>
      </c>
      <c r="D2237">
        <v>5.7597438780783001</v>
      </c>
      <c r="F2237">
        <v>487.87885631962001</v>
      </c>
      <c r="G2237">
        <v>16.487322924514</v>
      </c>
      <c r="H2237">
        <v>48.589010170758002</v>
      </c>
      <c r="I2237">
        <v>2.7994406184701002</v>
      </c>
      <c r="J2237">
        <v>0</v>
      </c>
      <c r="O2237" s="1">
        <f t="shared" si="340"/>
        <v>10.147089576136</v>
      </c>
      <c r="P2237" s="1">
        <f t="shared" si="341"/>
        <v>177.82131146077</v>
      </c>
      <c r="Q2237" s="1">
        <f t="shared" si="342"/>
        <v>20642.588720233001</v>
      </c>
      <c r="R2237" s="1">
        <f t="shared" si="343"/>
        <v>5.7597438780783001</v>
      </c>
      <c r="S2237" s="1">
        <f t="shared" si="344"/>
        <v>333.77577661081295</v>
      </c>
      <c r="T2237" s="1">
        <f t="shared" si="345"/>
        <v>487.87885631962001</v>
      </c>
      <c r="U2237" s="1">
        <f t="shared" si="346"/>
        <v>16.487322924514</v>
      </c>
      <c r="V2237" s="1">
        <f t="shared" si="347"/>
        <v>48.589010170758002</v>
      </c>
      <c r="W2237" s="1">
        <f t="shared" si="348"/>
        <v>2.7994406184701002</v>
      </c>
      <c r="X2237" s="1" t="str">
        <f t="shared" si="349"/>
        <v>TIDAK</v>
      </c>
    </row>
    <row r="2238" spans="1:24" x14ac:dyDescent="0.2">
      <c r="A2238">
        <v>6.3807173150135004</v>
      </c>
      <c r="B2238">
        <v>266.01541030609002</v>
      </c>
      <c r="C2238">
        <v>21250.935633713001</v>
      </c>
      <c r="D2238">
        <v>4.8543345342227999</v>
      </c>
      <c r="E2238">
        <v>357.24102683238999</v>
      </c>
      <c r="F2238">
        <v>358.18547286415998</v>
      </c>
      <c r="G2238">
        <v>27.006706611165999</v>
      </c>
      <c r="H2238">
        <v>59.937784919076996</v>
      </c>
      <c r="I2238">
        <v>4.5320196631694003</v>
      </c>
      <c r="J2238">
        <v>0</v>
      </c>
      <c r="O2238" s="1">
        <f t="shared" si="340"/>
        <v>6.3807173150135004</v>
      </c>
      <c r="P2238" s="1">
        <f t="shared" si="341"/>
        <v>266.01541030609002</v>
      </c>
      <c r="Q2238" s="1">
        <f t="shared" si="342"/>
        <v>21250.935633713001</v>
      </c>
      <c r="R2238" s="1">
        <f t="shared" si="343"/>
        <v>4.8543345342227999</v>
      </c>
      <c r="S2238" s="1">
        <f t="shared" si="344"/>
        <v>357.24102683238999</v>
      </c>
      <c r="T2238" s="1">
        <f t="shared" si="345"/>
        <v>358.18547286415998</v>
      </c>
      <c r="U2238" s="1">
        <f t="shared" si="346"/>
        <v>27.006706611165999</v>
      </c>
      <c r="V2238" s="1">
        <f t="shared" si="347"/>
        <v>59.937784919076996</v>
      </c>
      <c r="W2238" s="1">
        <f t="shared" si="348"/>
        <v>4.5320196631694003</v>
      </c>
      <c r="X2238" s="1" t="str">
        <f t="shared" si="349"/>
        <v>TIDAK</v>
      </c>
    </row>
    <row r="2239" spans="1:24" x14ac:dyDescent="0.2">
      <c r="A2239">
        <v>7.9406469636760004</v>
      </c>
      <c r="B2239">
        <v>181.77130685975001</v>
      </c>
      <c r="C2239">
        <v>15858.778175799</v>
      </c>
      <c r="D2239">
        <v>6.8499637036692</v>
      </c>
      <c r="F2239">
        <v>584.82715490346004</v>
      </c>
      <c r="G2239">
        <v>10.59013668057</v>
      </c>
      <c r="H2239">
        <v>81.957188604861003</v>
      </c>
      <c r="I2239">
        <v>5.4318367002272003</v>
      </c>
      <c r="J2239">
        <v>0</v>
      </c>
      <c r="O2239" s="1">
        <f t="shared" si="340"/>
        <v>7.9406469636760004</v>
      </c>
      <c r="P2239" s="1">
        <f t="shared" si="341"/>
        <v>181.77130685975001</v>
      </c>
      <c r="Q2239" s="1">
        <f t="shared" si="342"/>
        <v>15858.778175799</v>
      </c>
      <c r="R2239" s="1">
        <f t="shared" si="343"/>
        <v>6.8499637036692</v>
      </c>
      <c r="S2239" s="1">
        <f t="shared" si="344"/>
        <v>333.77577661081295</v>
      </c>
      <c r="T2239" s="1">
        <f t="shared" si="345"/>
        <v>584.82715490346004</v>
      </c>
      <c r="U2239" s="1">
        <f t="shared" si="346"/>
        <v>10.59013668057</v>
      </c>
      <c r="V2239" s="1">
        <f t="shared" si="347"/>
        <v>81.957188604861003</v>
      </c>
      <c r="W2239" s="1">
        <f t="shared" si="348"/>
        <v>5.4318367002272003</v>
      </c>
      <c r="X2239" s="1" t="str">
        <f t="shared" si="349"/>
        <v>TIDAK</v>
      </c>
    </row>
    <row r="2240" spans="1:24" x14ac:dyDescent="0.2">
      <c r="B2240">
        <v>197.71363866252</v>
      </c>
      <c r="C2240">
        <v>31251.643732885001</v>
      </c>
      <c r="D2240">
        <v>6.2524230609196003</v>
      </c>
      <c r="F2240">
        <v>322.21762886028</v>
      </c>
      <c r="G2240">
        <v>14.271722412625</v>
      </c>
      <c r="H2240">
        <v>74.644267793805994</v>
      </c>
      <c r="I2240">
        <v>3.9065262849477</v>
      </c>
      <c r="J2240">
        <v>0</v>
      </c>
      <c r="O2240" s="1">
        <f t="shared" si="340"/>
        <v>7.0807945042768186</v>
      </c>
      <c r="P2240" s="1">
        <f t="shared" si="341"/>
        <v>197.71363866252</v>
      </c>
      <c r="Q2240" s="1">
        <f t="shared" si="342"/>
        <v>31251.643732885001</v>
      </c>
      <c r="R2240" s="1">
        <f t="shared" si="343"/>
        <v>6.2524230609196003</v>
      </c>
      <c r="S2240" s="1">
        <f t="shared" si="344"/>
        <v>333.77577661081295</v>
      </c>
      <c r="T2240" s="1">
        <f t="shared" si="345"/>
        <v>322.21762886028</v>
      </c>
      <c r="U2240" s="1">
        <f t="shared" si="346"/>
        <v>14.271722412625</v>
      </c>
      <c r="V2240" s="1">
        <f t="shared" si="347"/>
        <v>74.644267793805994</v>
      </c>
      <c r="W2240" s="1">
        <f t="shared" si="348"/>
        <v>3.9065262849477</v>
      </c>
      <c r="X2240" s="1" t="str">
        <f t="shared" si="349"/>
        <v>TIDAK</v>
      </c>
    </row>
    <row r="2241" spans="1:24" x14ac:dyDescent="0.2">
      <c r="A2241">
        <v>7.7867346901907997</v>
      </c>
      <c r="B2241">
        <v>192.17973900250999</v>
      </c>
      <c r="C2241">
        <v>28086.873497647</v>
      </c>
      <c r="D2241">
        <v>7.1579515088349996</v>
      </c>
      <c r="E2241">
        <v>329.70863192266</v>
      </c>
      <c r="F2241">
        <v>327.38048788674001</v>
      </c>
      <c r="G2241">
        <v>10.681349175474001</v>
      </c>
      <c r="H2241">
        <v>52.415461805871999</v>
      </c>
      <c r="I2241">
        <v>1.9614754295823</v>
      </c>
      <c r="J2241">
        <v>0</v>
      </c>
      <c r="O2241" s="1">
        <f t="shared" si="340"/>
        <v>7.7867346901907997</v>
      </c>
      <c r="P2241" s="1">
        <f t="shared" si="341"/>
        <v>192.17973900250999</v>
      </c>
      <c r="Q2241" s="1">
        <f t="shared" si="342"/>
        <v>28086.873497647</v>
      </c>
      <c r="R2241" s="1">
        <f t="shared" si="343"/>
        <v>7.1579515088349996</v>
      </c>
      <c r="S2241" s="1">
        <f t="shared" si="344"/>
        <v>329.70863192266</v>
      </c>
      <c r="T2241" s="1">
        <f t="shared" si="345"/>
        <v>327.38048788674001</v>
      </c>
      <c r="U2241" s="1">
        <f t="shared" si="346"/>
        <v>10.681349175474001</v>
      </c>
      <c r="V2241" s="1">
        <f t="shared" si="347"/>
        <v>52.415461805871999</v>
      </c>
      <c r="W2241" s="1">
        <f t="shared" si="348"/>
        <v>1.9614754295823</v>
      </c>
      <c r="X2241" s="1" t="str">
        <f t="shared" si="349"/>
        <v>TIDAK</v>
      </c>
    </row>
    <row r="2242" spans="1:24" x14ac:dyDescent="0.2">
      <c r="A2242">
        <v>6.3230403140747997</v>
      </c>
      <c r="B2242">
        <v>227.55397172050999</v>
      </c>
      <c r="C2242">
        <v>24463.137417859001</v>
      </c>
      <c r="D2242">
        <v>6.2619336987657004</v>
      </c>
      <c r="F2242">
        <v>399.94745266016002</v>
      </c>
      <c r="G2242">
        <v>17.912652389298</v>
      </c>
      <c r="H2242">
        <v>71.151222463468997</v>
      </c>
      <c r="I2242">
        <v>4.7494242360719001</v>
      </c>
      <c r="J2242">
        <v>0</v>
      </c>
      <c r="O2242" s="1">
        <f t="shared" ref="O2242:O2305" si="350">IF(A2242="",AVERAGE($A$2:$A$3277),A2242)</f>
        <v>6.3230403140747997</v>
      </c>
      <c r="P2242" s="1">
        <f t="shared" ref="P2242:P2305" si="351">IF(B2242="",AVERAGE($B$2:$B$3277),B2242)</f>
        <v>227.55397172050999</v>
      </c>
      <c r="Q2242" s="1">
        <f t="shared" ref="Q2242:Q2305" si="352">IF(C2242="",AVERAGE($C$2:$C$3277),C2242)</f>
        <v>24463.137417859001</v>
      </c>
      <c r="R2242" s="1">
        <f t="shared" ref="R2242:R2305" si="353">IF(D2242="",AVERAGE($D$2:$D$3277),D2242)</f>
        <v>6.2619336987657004</v>
      </c>
      <c r="S2242" s="1">
        <f t="shared" ref="S2242:S2305" si="354">IF(E2242="",AVERAGE($E$2:$E$3277),E2242)</f>
        <v>333.77577661081295</v>
      </c>
      <c r="T2242" s="1">
        <f t="shared" ref="T2242:T2305" si="355">IF(F2242="",AVERAGE($F$2:$F$3277),F2242)</f>
        <v>399.94745266016002</v>
      </c>
      <c r="U2242" s="1">
        <f t="shared" ref="U2242:U2305" si="356">IF(G2242="",AVERAGE($G$2:$G$3277),G2242)</f>
        <v>17.912652389298</v>
      </c>
      <c r="V2242" s="1">
        <f t="shared" ref="V2242:V2305" si="357">IF(H2242="",AVERAGE($H$2:$H$3277),H2242)</f>
        <v>71.151222463468997</v>
      </c>
      <c r="W2242" s="1">
        <f t="shared" ref="W2242:W2305" si="358">IF(I2242="",AVERAGE($I$2:$I$3277),I2242)</f>
        <v>4.7494242360719001</v>
      </c>
      <c r="X2242" s="1" t="str">
        <f t="shared" ref="X2242:X2305" si="359">IF(J2242=0,"TIDAK","YA")</f>
        <v>TIDAK</v>
      </c>
    </row>
    <row r="2243" spans="1:24" x14ac:dyDescent="0.2">
      <c r="B2243">
        <v>170.29142616211999</v>
      </c>
      <c r="C2243">
        <v>14550.417005435</v>
      </c>
      <c r="D2243">
        <v>7.8474039182858002</v>
      </c>
      <c r="E2243">
        <v>395.49595388390998</v>
      </c>
      <c r="F2243">
        <v>486.36769326852999</v>
      </c>
      <c r="G2243">
        <v>13.797577736420999</v>
      </c>
      <c r="H2243">
        <v>51.415909590775001</v>
      </c>
      <c r="I2243">
        <v>3.7940331123268001</v>
      </c>
      <c r="J2243">
        <v>0</v>
      </c>
      <c r="O2243" s="1">
        <f t="shared" si="350"/>
        <v>7.0807945042768186</v>
      </c>
      <c r="P2243" s="1">
        <f t="shared" si="351"/>
        <v>170.29142616211999</v>
      </c>
      <c r="Q2243" s="1">
        <f t="shared" si="352"/>
        <v>14550.417005435</v>
      </c>
      <c r="R2243" s="1">
        <f t="shared" si="353"/>
        <v>7.8474039182858002</v>
      </c>
      <c r="S2243" s="1">
        <f t="shared" si="354"/>
        <v>395.49595388390998</v>
      </c>
      <c r="T2243" s="1">
        <f t="shared" si="355"/>
        <v>486.36769326852999</v>
      </c>
      <c r="U2243" s="1">
        <f t="shared" si="356"/>
        <v>13.797577736420999</v>
      </c>
      <c r="V2243" s="1">
        <f t="shared" si="357"/>
        <v>51.415909590775001</v>
      </c>
      <c r="W2243" s="1">
        <f t="shared" si="358"/>
        <v>3.7940331123268001</v>
      </c>
      <c r="X2243" s="1" t="str">
        <f t="shared" si="359"/>
        <v>TIDAK</v>
      </c>
    </row>
    <row r="2244" spans="1:24" x14ac:dyDescent="0.2">
      <c r="A2244">
        <v>6.6456573777413999</v>
      </c>
      <c r="B2244">
        <v>170.26971540321</v>
      </c>
      <c r="C2244">
        <v>23432.109730479999</v>
      </c>
      <c r="D2244">
        <v>7.0665650500782</v>
      </c>
      <c r="F2244">
        <v>513.36494633996006</v>
      </c>
      <c r="G2244">
        <v>20.264678435396998</v>
      </c>
      <c r="H2244">
        <v>78.900888002301002</v>
      </c>
      <c r="I2244">
        <v>4.1706577627329002</v>
      </c>
      <c r="J2244">
        <v>0</v>
      </c>
      <c r="O2244" s="1">
        <f t="shared" si="350"/>
        <v>6.6456573777413999</v>
      </c>
      <c r="P2244" s="1">
        <f t="shared" si="351"/>
        <v>170.26971540321</v>
      </c>
      <c r="Q2244" s="1">
        <f t="shared" si="352"/>
        <v>23432.109730479999</v>
      </c>
      <c r="R2244" s="1">
        <f t="shared" si="353"/>
        <v>7.0665650500782</v>
      </c>
      <c r="S2244" s="1">
        <f t="shared" si="354"/>
        <v>333.77577661081295</v>
      </c>
      <c r="T2244" s="1">
        <f t="shared" si="355"/>
        <v>513.36494633996006</v>
      </c>
      <c r="U2244" s="1">
        <f t="shared" si="356"/>
        <v>20.264678435396998</v>
      </c>
      <c r="V2244" s="1">
        <f t="shared" si="357"/>
        <v>78.900888002301002</v>
      </c>
      <c r="W2244" s="1">
        <f t="shared" si="358"/>
        <v>4.1706577627329002</v>
      </c>
      <c r="X2244" s="1" t="str">
        <f t="shared" si="359"/>
        <v>TIDAK</v>
      </c>
    </row>
    <row r="2245" spans="1:24" x14ac:dyDescent="0.2">
      <c r="A2245">
        <v>6.0145398313990999</v>
      </c>
      <c r="B2245">
        <v>205.48293980522999</v>
      </c>
      <c r="C2245">
        <v>23268.243081142002</v>
      </c>
      <c r="D2245">
        <v>9.0357692438802992</v>
      </c>
      <c r="E2245">
        <v>283.34036803874</v>
      </c>
      <c r="F2245">
        <v>371.40347509929001</v>
      </c>
      <c r="G2245">
        <v>16.863668165850999</v>
      </c>
      <c r="H2245">
        <v>73.017793486556002</v>
      </c>
      <c r="I2245">
        <v>2.6860687411094002</v>
      </c>
      <c r="J2245">
        <v>0</v>
      </c>
      <c r="O2245" s="1">
        <f t="shared" si="350"/>
        <v>6.0145398313990999</v>
      </c>
      <c r="P2245" s="1">
        <f t="shared" si="351"/>
        <v>205.48293980522999</v>
      </c>
      <c r="Q2245" s="1">
        <f t="shared" si="352"/>
        <v>23268.243081142002</v>
      </c>
      <c r="R2245" s="1">
        <f t="shared" si="353"/>
        <v>9.0357692438802992</v>
      </c>
      <c r="S2245" s="1">
        <f t="shared" si="354"/>
        <v>283.34036803874</v>
      </c>
      <c r="T2245" s="1">
        <f t="shared" si="355"/>
        <v>371.40347509929001</v>
      </c>
      <c r="U2245" s="1">
        <f t="shared" si="356"/>
        <v>16.863668165850999</v>
      </c>
      <c r="V2245" s="1">
        <f t="shared" si="357"/>
        <v>73.017793486556002</v>
      </c>
      <c r="W2245" s="1">
        <f t="shared" si="358"/>
        <v>2.6860687411094002</v>
      </c>
      <c r="X2245" s="1" t="str">
        <f t="shared" si="359"/>
        <v>TIDAK</v>
      </c>
    </row>
    <row r="2246" spans="1:24" x14ac:dyDescent="0.2">
      <c r="A2246">
        <v>10.086771239805</v>
      </c>
      <c r="B2246">
        <v>189.73237907072999</v>
      </c>
      <c r="C2246">
        <v>17572.547468068999</v>
      </c>
      <c r="D2246">
        <v>6.8947305533823</v>
      </c>
      <c r="F2246">
        <v>416.64108076696999</v>
      </c>
      <c r="G2246">
        <v>9.4777560603889999</v>
      </c>
      <c r="H2246">
        <v>92.892178395238005</v>
      </c>
      <c r="I2246">
        <v>4.3341220456457998</v>
      </c>
      <c r="J2246">
        <v>0</v>
      </c>
      <c r="O2246" s="1">
        <f t="shared" si="350"/>
        <v>10.086771239805</v>
      </c>
      <c r="P2246" s="1">
        <f t="shared" si="351"/>
        <v>189.73237907072999</v>
      </c>
      <c r="Q2246" s="1">
        <f t="shared" si="352"/>
        <v>17572.547468068999</v>
      </c>
      <c r="R2246" s="1">
        <f t="shared" si="353"/>
        <v>6.8947305533823</v>
      </c>
      <c r="S2246" s="1">
        <f t="shared" si="354"/>
        <v>333.77577661081295</v>
      </c>
      <c r="T2246" s="1">
        <f t="shared" si="355"/>
        <v>416.64108076696999</v>
      </c>
      <c r="U2246" s="1">
        <f t="shared" si="356"/>
        <v>9.4777560603889999</v>
      </c>
      <c r="V2246" s="1">
        <f t="shared" si="357"/>
        <v>92.892178395238005</v>
      </c>
      <c r="W2246" s="1">
        <f t="shared" si="358"/>
        <v>4.3341220456457998</v>
      </c>
      <c r="X2246" s="1" t="str">
        <f t="shared" si="359"/>
        <v>TIDAK</v>
      </c>
    </row>
    <row r="2247" spans="1:24" x14ac:dyDescent="0.2">
      <c r="A2247">
        <v>5.1662259698269004</v>
      </c>
      <c r="B2247">
        <v>135.71216605504</v>
      </c>
      <c r="C2247">
        <v>12060.009527173001</v>
      </c>
      <c r="D2247">
        <v>8.6370978622275008</v>
      </c>
      <c r="F2247">
        <v>362.21725790065</v>
      </c>
      <c r="G2247">
        <v>11.185553890235999</v>
      </c>
      <c r="H2247">
        <v>76.067063763636995</v>
      </c>
      <c r="I2247">
        <v>4.6083193943304002</v>
      </c>
      <c r="J2247">
        <v>0</v>
      </c>
      <c r="O2247" s="1">
        <f t="shared" si="350"/>
        <v>5.1662259698269004</v>
      </c>
      <c r="P2247" s="1">
        <f t="shared" si="351"/>
        <v>135.71216605504</v>
      </c>
      <c r="Q2247" s="1">
        <f t="shared" si="352"/>
        <v>12060.009527173001</v>
      </c>
      <c r="R2247" s="1">
        <f t="shared" si="353"/>
        <v>8.6370978622275008</v>
      </c>
      <c r="S2247" s="1">
        <f t="shared" si="354"/>
        <v>333.77577661081295</v>
      </c>
      <c r="T2247" s="1">
        <f t="shared" si="355"/>
        <v>362.21725790065</v>
      </c>
      <c r="U2247" s="1">
        <f t="shared" si="356"/>
        <v>11.185553890235999</v>
      </c>
      <c r="V2247" s="1">
        <f t="shared" si="357"/>
        <v>76.067063763636995</v>
      </c>
      <c r="W2247" s="1">
        <f t="shared" si="358"/>
        <v>4.6083193943304002</v>
      </c>
      <c r="X2247" s="1" t="str">
        <f t="shared" si="359"/>
        <v>TIDAK</v>
      </c>
    </row>
    <row r="2248" spans="1:24" x14ac:dyDescent="0.2">
      <c r="A2248">
        <v>5.5732011565133996</v>
      </c>
      <c r="B2248">
        <v>229.17498651950001</v>
      </c>
      <c r="C2248">
        <v>15613.160532841999</v>
      </c>
      <c r="D2248">
        <v>4.1579017062757</v>
      </c>
      <c r="E2248">
        <v>383.48111566623999</v>
      </c>
      <c r="F2248">
        <v>409.06657691189002</v>
      </c>
      <c r="G2248">
        <v>10.751903721756999</v>
      </c>
      <c r="H2248">
        <v>63.758516097467002</v>
      </c>
      <c r="I2248">
        <v>3.5996246605097002</v>
      </c>
      <c r="J2248">
        <v>0</v>
      </c>
      <c r="O2248" s="1">
        <f t="shared" si="350"/>
        <v>5.5732011565133996</v>
      </c>
      <c r="P2248" s="1">
        <f t="shared" si="351"/>
        <v>229.17498651950001</v>
      </c>
      <c r="Q2248" s="1">
        <f t="shared" si="352"/>
        <v>15613.160532841999</v>
      </c>
      <c r="R2248" s="1">
        <f t="shared" si="353"/>
        <v>4.1579017062757</v>
      </c>
      <c r="S2248" s="1">
        <f t="shared" si="354"/>
        <v>383.48111566623999</v>
      </c>
      <c r="T2248" s="1">
        <f t="shared" si="355"/>
        <v>409.06657691189002</v>
      </c>
      <c r="U2248" s="1">
        <f t="shared" si="356"/>
        <v>10.751903721756999</v>
      </c>
      <c r="V2248" s="1">
        <f t="shared" si="357"/>
        <v>63.758516097467002</v>
      </c>
      <c r="W2248" s="1">
        <f t="shared" si="358"/>
        <v>3.5996246605097002</v>
      </c>
      <c r="X2248" s="1" t="str">
        <f t="shared" si="359"/>
        <v>TIDAK</v>
      </c>
    </row>
    <row r="2249" spans="1:24" x14ac:dyDescent="0.2">
      <c r="A2249">
        <v>9.4945587261575</v>
      </c>
      <c r="B2249">
        <v>254.53445704699001</v>
      </c>
      <c r="C2249">
        <v>28492.170509136002</v>
      </c>
      <c r="D2249">
        <v>6.1136077570785998</v>
      </c>
      <c r="F2249">
        <v>620.98100596260997</v>
      </c>
      <c r="G2249">
        <v>18.417953529194001</v>
      </c>
      <c r="H2249">
        <v>65.448056585813006</v>
      </c>
      <c r="I2249">
        <v>3.6311071216938999</v>
      </c>
      <c r="J2249">
        <v>0</v>
      </c>
      <c r="O2249" s="1">
        <f t="shared" si="350"/>
        <v>9.4945587261575</v>
      </c>
      <c r="P2249" s="1">
        <f t="shared" si="351"/>
        <v>254.53445704699001</v>
      </c>
      <c r="Q2249" s="1">
        <f t="shared" si="352"/>
        <v>28492.170509136002</v>
      </c>
      <c r="R2249" s="1">
        <f t="shared" si="353"/>
        <v>6.1136077570785998</v>
      </c>
      <c r="S2249" s="1">
        <f t="shared" si="354"/>
        <v>333.77577661081295</v>
      </c>
      <c r="T2249" s="1">
        <f t="shared" si="355"/>
        <v>620.98100596260997</v>
      </c>
      <c r="U2249" s="1">
        <f t="shared" si="356"/>
        <v>18.417953529194001</v>
      </c>
      <c r="V2249" s="1">
        <f t="shared" si="357"/>
        <v>65.448056585813006</v>
      </c>
      <c r="W2249" s="1">
        <f t="shared" si="358"/>
        <v>3.6311071216938999</v>
      </c>
      <c r="X2249" s="1" t="str">
        <f t="shared" si="359"/>
        <v>TIDAK</v>
      </c>
    </row>
    <row r="2250" spans="1:24" x14ac:dyDescent="0.2">
      <c r="A2250">
        <v>9.0365043477497995</v>
      </c>
      <c r="B2250">
        <v>199.32188950091</v>
      </c>
      <c r="C2250">
        <v>21696.003242323</v>
      </c>
      <c r="D2250">
        <v>5.9701867536934996</v>
      </c>
      <c r="E2250">
        <v>350.18384072623002</v>
      </c>
      <c r="F2250">
        <v>288.50880722062999</v>
      </c>
      <c r="G2250">
        <v>13.400389044181001</v>
      </c>
      <c r="H2250">
        <v>73.058067428794999</v>
      </c>
      <c r="I2250">
        <v>5.6619844630068004</v>
      </c>
      <c r="J2250">
        <v>0</v>
      </c>
      <c r="O2250" s="1">
        <f t="shared" si="350"/>
        <v>9.0365043477497995</v>
      </c>
      <c r="P2250" s="1">
        <f t="shared" si="351"/>
        <v>199.32188950091</v>
      </c>
      <c r="Q2250" s="1">
        <f t="shared" si="352"/>
        <v>21696.003242323</v>
      </c>
      <c r="R2250" s="1">
        <f t="shared" si="353"/>
        <v>5.9701867536934996</v>
      </c>
      <c r="S2250" s="1">
        <f t="shared" si="354"/>
        <v>350.18384072623002</v>
      </c>
      <c r="T2250" s="1">
        <f t="shared" si="355"/>
        <v>288.50880722062999</v>
      </c>
      <c r="U2250" s="1">
        <f t="shared" si="356"/>
        <v>13.400389044181001</v>
      </c>
      <c r="V2250" s="1">
        <f t="shared" si="357"/>
        <v>73.058067428794999</v>
      </c>
      <c r="W2250" s="1">
        <f t="shared" si="358"/>
        <v>5.6619844630068004</v>
      </c>
      <c r="X2250" s="1" t="str">
        <f t="shared" si="359"/>
        <v>TIDAK</v>
      </c>
    </row>
    <row r="2251" spans="1:24" x14ac:dyDescent="0.2">
      <c r="A2251">
        <v>4.4005090386274999</v>
      </c>
      <c r="B2251">
        <v>119.33403564526</v>
      </c>
      <c r="C2251">
        <v>19100.087123976002</v>
      </c>
      <c r="D2251">
        <v>11.75390365748</v>
      </c>
      <c r="F2251">
        <v>328.39976349273002</v>
      </c>
      <c r="G2251">
        <v>14.912108679987</v>
      </c>
      <c r="H2251">
        <v>49.356509229324999</v>
      </c>
      <c r="I2251">
        <v>4.0108091229795999</v>
      </c>
      <c r="J2251">
        <v>0</v>
      </c>
      <c r="O2251" s="1">
        <f t="shared" si="350"/>
        <v>4.4005090386274999</v>
      </c>
      <c r="P2251" s="1">
        <f t="shared" si="351"/>
        <v>119.33403564526</v>
      </c>
      <c r="Q2251" s="1">
        <f t="shared" si="352"/>
        <v>19100.087123976002</v>
      </c>
      <c r="R2251" s="1">
        <f t="shared" si="353"/>
        <v>11.75390365748</v>
      </c>
      <c r="S2251" s="1">
        <f t="shared" si="354"/>
        <v>333.77577661081295</v>
      </c>
      <c r="T2251" s="1">
        <f t="shared" si="355"/>
        <v>328.39976349273002</v>
      </c>
      <c r="U2251" s="1">
        <f t="shared" si="356"/>
        <v>14.912108679987</v>
      </c>
      <c r="V2251" s="1">
        <f t="shared" si="357"/>
        <v>49.356509229324999</v>
      </c>
      <c r="W2251" s="1">
        <f t="shared" si="358"/>
        <v>4.0108091229795999</v>
      </c>
      <c r="X2251" s="1" t="str">
        <f t="shared" si="359"/>
        <v>TIDAK</v>
      </c>
    </row>
    <row r="2252" spans="1:24" x14ac:dyDescent="0.2">
      <c r="A2252">
        <v>6.9753923411708003</v>
      </c>
      <c r="B2252">
        <v>205.94024616146999</v>
      </c>
      <c r="C2252">
        <v>22685.684440355999</v>
      </c>
      <c r="D2252">
        <v>5.9277592331643998</v>
      </c>
      <c r="E2252">
        <v>304.04907416487998</v>
      </c>
      <c r="F2252">
        <v>441.76515788709003</v>
      </c>
      <c r="G2252">
        <v>13.518052121576</v>
      </c>
      <c r="H2252">
        <v>77.979399975164</v>
      </c>
      <c r="I2252">
        <v>4.9314601678535999</v>
      </c>
      <c r="J2252">
        <v>0</v>
      </c>
      <c r="O2252" s="1">
        <f t="shared" si="350"/>
        <v>6.9753923411708003</v>
      </c>
      <c r="P2252" s="1">
        <f t="shared" si="351"/>
        <v>205.94024616146999</v>
      </c>
      <c r="Q2252" s="1">
        <f t="shared" si="352"/>
        <v>22685.684440355999</v>
      </c>
      <c r="R2252" s="1">
        <f t="shared" si="353"/>
        <v>5.9277592331643998</v>
      </c>
      <c r="S2252" s="1">
        <f t="shared" si="354"/>
        <v>304.04907416487998</v>
      </c>
      <c r="T2252" s="1">
        <f t="shared" si="355"/>
        <v>441.76515788709003</v>
      </c>
      <c r="U2252" s="1">
        <f t="shared" si="356"/>
        <v>13.518052121576</v>
      </c>
      <c r="V2252" s="1">
        <f t="shared" si="357"/>
        <v>77.979399975164</v>
      </c>
      <c r="W2252" s="1">
        <f t="shared" si="358"/>
        <v>4.9314601678535999</v>
      </c>
      <c r="X2252" s="1" t="str">
        <f t="shared" si="359"/>
        <v>TIDAK</v>
      </c>
    </row>
    <row r="2253" spans="1:24" x14ac:dyDescent="0.2">
      <c r="A2253">
        <v>6.6877497800884997</v>
      </c>
      <c r="B2253">
        <v>160.26096401709</v>
      </c>
      <c r="C2253">
        <v>17786.763300483999</v>
      </c>
      <c r="D2253">
        <v>7.6603764716300997</v>
      </c>
      <c r="F2253">
        <v>247.91803052825</v>
      </c>
      <c r="G2253">
        <v>17.439492765511002</v>
      </c>
      <c r="H2253">
        <v>86.856695684197007</v>
      </c>
      <c r="I2253">
        <v>5.5599849368159999</v>
      </c>
      <c r="J2253">
        <v>0</v>
      </c>
      <c r="O2253" s="1">
        <f t="shared" si="350"/>
        <v>6.6877497800884997</v>
      </c>
      <c r="P2253" s="1">
        <f t="shared" si="351"/>
        <v>160.26096401709</v>
      </c>
      <c r="Q2253" s="1">
        <f t="shared" si="352"/>
        <v>17786.763300483999</v>
      </c>
      <c r="R2253" s="1">
        <f t="shared" si="353"/>
        <v>7.6603764716300997</v>
      </c>
      <c r="S2253" s="1">
        <f t="shared" si="354"/>
        <v>333.77577661081295</v>
      </c>
      <c r="T2253" s="1">
        <f t="shared" si="355"/>
        <v>247.91803052825</v>
      </c>
      <c r="U2253" s="1">
        <f t="shared" si="356"/>
        <v>17.439492765511002</v>
      </c>
      <c r="V2253" s="1">
        <f t="shared" si="357"/>
        <v>86.856695684197007</v>
      </c>
      <c r="W2253" s="1">
        <f t="shared" si="358"/>
        <v>5.5599849368159999</v>
      </c>
      <c r="X2253" s="1" t="str">
        <f t="shared" si="359"/>
        <v>TIDAK</v>
      </c>
    </row>
    <row r="2254" spans="1:24" x14ac:dyDescent="0.2">
      <c r="A2254">
        <v>6.8675217041426997</v>
      </c>
      <c r="B2254">
        <v>182.67216893349001</v>
      </c>
      <c r="C2254">
        <v>20247.201029333999</v>
      </c>
      <c r="D2254">
        <v>6.8670725047063002</v>
      </c>
      <c r="E2254">
        <v>330.80565165071999</v>
      </c>
      <c r="F2254">
        <v>420.33345712235001</v>
      </c>
      <c r="G2254">
        <v>17.952822086777999</v>
      </c>
      <c r="H2254">
        <v>60.068799535741</v>
      </c>
      <c r="I2254">
        <v>4.8372680038300997</v>
      </c>
      <c r="J2254">
        <v>0</v>
      </c>
      <c r="O2254" s="1">
        <f t="shared" si="350"/>
        <v>6.8675217041426997</v>
      </c>
      <c r="P2254" s="1">
        <f t="shared" si="351"/>
        <v>182.67216893349001</v>
      </c>
      <c r="Q2254" s="1">
        <f t="shared" si="352"/>
        <v>20247.201029333999</v>
      </c>
      <c r="R2254" s="1">
        <f t="shared" si="353"/>
        <v>6.8670725047063002</v>
      </c>
      <c r="S2254" s="1">
        <f t="shared" si="354"/>
        <v>330.80565165071999</v>
      </c>
      <c r="T2254" s="1">
        <f t="shared" si="355"/>
        <v>420.33345712235001</v>
      </c>
      <c r="U2254" s="1">
        <f t="shared" si="356"/>
        <v>17.952822086777999</v>
      </c>
      <c r="V2254" s="1">
        <f t="shared" si="357"/>
        <v>60.068799535741</v>
      </c>
      <c r="W2254" s="1">
        <f t="shared" si="358"/>
        <v>4.8372680038300997</v>
      </c>
      <c r="X2254" s="1" t="str">
        <f t="shared" si="359"/>
        <v>TIDAK</v>
      </c>
    </row>
    <row r="2255" spans="1:24" x14ac:dyDescent="0.2">
      <c r="A2255">
        <v>6.1552491610587001</v>
      </c>
      <c r="B2255">
        <v>159.51950176027</v>
      </c>
      <c r="C2255">
        <v>19781.610600183001</v>
      </c>
      <c r="D2255">
        <v>10.081609855589001</v>
      </c>
      <c r="E2255">
        <v>310.14066053595002</v>
      </c>
      <c r="F2255">
        <v>505.10837869735002</v>
      </c>
      <c r="G2255">
        <v>16.768604118908002</v>
      </c>
      <c r="H2255">
        <v>41.995454873660996</v>
      </c>
      <c r="I2255">
        <v>3.8039085137239002</v>
      </c>
      <c r="J2255">
        <v>0</v>
      </c>
      <c r="O2255" s="1">
        <f t="shared" si="350"/>
        <v>6.1552491610587001</v>
      </c>
      <c r="P2255" s="1">
        <f t="shared" si="351"/>
        <v>159.51950176027</v>
      </c>
      <c r="Q2255" s="1">
        <f t="shared" si="352"/>
        <v>19781.610600183001</v>
      </c>
      <c r="R2255" s="1">
        <f t="shared" si="353"/>
        <v>10.081609855589001</v>
      </c>
      <c r="S2255" s="1">
        <f t="shared" si="354"/>
        <v>310.14066053595002</v>
      </c>
      <c r="T2255" s="1">
        <f t="shared" si="355"/>
        <v>505.10837869735002</v>
      </c>
      <c r="U2255" s="1">
        <f t="shared" si="356"/>
        <v>16.768604118908002</v>
      </c>
      <c r="V2255" s="1">
        <f t="shared" si="357"/>
        <v>41.995454873660996</v>
      </c>
      <c r="W2255" s="1">
        <f t="shared" si="358"/>
        <v>3.8039085137239002</v>
      </c>
      <c r="X2255" s="1" t="str">
        <f t="shared" si="359"/>
        <v>TIDAK</v>
      </c>
    </row>
    <row r="2256" spans="1:24" x14ac:dyDescent="0.2">
      <c r="A2256">
        <v>8.3032638004824992</v>
      </c>
      <c r="B2256">
        <v>232.41467269322001</v>
      </c>
      <c r="C2256">
        <v>16548.356729561001</v>
      </c>
      <c r="D2256">
        <v>6.3435226550520998</v>
      </c>
      <c r="E2256">
        <v>301.08724652919</v>
      </c>
      <c r="F2256">
        <v>395.33910191760998</v>
      </c>
      <c r="G2256">
        <v>13.789985065961</v>
      </c>
      <c r="H2256">
        <v>78.620715074759005</v>
      </c>
      <c r="I2256">
        <v>3.8926670019067999</v>
      </c>
      <c r="J2256">
        <v>0</v>
      </c>
      <c r="O2256" s="1">
        <f t="shared" si="350"/>
        <v>8.3032638004824992</v>
      </c>
      <c r="P2256" s="1">
        <f t="shared" si="351"/>
        <v>232.41467269322001</v>
      </c>
      <c r="Q2256" s="1">
        <f t="shared" si="352"/>
        <v>16548.356729561001</v>
      </c>
      <c r="R2256" s="1">
        <f t="shared" si="353"/>
        <v>6.3435226550520998</v>
      </c>
      <c r="S2256" s="1">
        <f t="shared" si="354"/>
        <v>301.08724652919</v>
      </c>
      <c r="T2256" s="1">
        <f t="shared" si="355"/>
        <v>395.33910191760998</v>
      </c>
      <c r="U2256" s="1">
        <f t="shared" si="356"/>
        <v>13.789985065961</v>
      </c>
      <c r="V2256" s="1">
        <f t="shared" si="357"/>
        <v>78.620715074759005</v>
      </c>
      <c r="W2256" s="1">
        <f t="shared" si="358"/>
        <v>3.8926670019067999</v>
      </c>
      <c r="X2256" s="1" t="str">
        <f t="shared" si="359"/>
        <v>TIDAK</v>
      </c>
    </row>
    <row r="2257" spans="1:24" x14ac:dyDescent="0.2">
      <c r="A2257">
        <v>8.6416340753519005</v>
      </c>
      <c r="B2257">
        <v>206.34197308865001</v>
      </c>
      <c r="C2257">
        <v>39557.255533071002</v>
      </c>
      <c r="D2257">
        <v>5.9998467403782998</v>
      </c>
      <c r="E2257">
        <v>290.57599641102001</v>
      </c>
      <c r="F2257">
        <v>345.48938186531001</v>
      </c>
      <c r="G2257">
        <v>14.708602719577</v>
      </c>
      <c r="I2257">
        <v>3.4166252445077001</v>
      </c>
      <c r="J2257">
        <v>0</v>
      </c>
      <c r="O2257" s="1">
        <f t="shared" si="350"/>
        <v>8.6416340753519005</v>
      </c>
      <c r="P2257" s="1">
        <f t="shared" si="351"/>
        <v>206.34197308865001</v>
      </c>
      <c r="Q2257" s="1">
        <f t="shared" si="352"/>
        <v>39557.255533071002</v>
      </c>
      <c r="R2257" s="1">
        <f t="shared" si="353"/>
        <v>5.9998467403782998</v>
      </c>
      <c r="S2257" s="1">
        <f t="shared" si="354"/>
        <v>290.57599641102001</v>
      </c>
      <c r="T2257" s="1">
        <f t="shared" si="355"/>
        <v>345.48938186531001</v>
      </c>
      <c r="U2257" s="1">
        <f t="shared" si="356"/>
        <v>14.708602719577</v>
      </c>
      <c r="V2257" s="1">
        <f t="shared" si="357"/>
        <v>66.396292946768057</v>
      </c>
      <c r="W2257" s="1">
        <f t="shared" si="358"/>
        <v>3.4166252445077001</v>
      </c>
      <c r="X2257" s="1" t="str">
        <f t="shared" si="359"/>
        <v>TIDAK</v>
      </c>
    </row>
    <row r="2258" spans="1:24" x14ac:dyDescent="0.2">
      <c r="B2258">
        <v>219.67426193470999</v>
      </c>
      <c r="C2258">
        <v>22210.613083286</v>
      </c>
      <c r="D2258">
        <v>5.8750410881257</v>
      </c>
      <c r="F2258">
        <v>398.51770313876</v>
      </c>
      <c r="G2258">
        <v>11.502315629591999</v>
      </c>
      <c r="H2258">
        <v>112.41221043182</v>
      </c>
      <c r="I2258">
        <v>2.9942592099579</v>
      </c>
      <c r="J2258">
        <v>0</v>
      </c>
      <c r="O2258" s="1">
        <f t="shared" si="350"/>
        <v>7.0807945042768186</v>
      </c>
      <c r="P2258" s="1">
        <f t="shared" si="351"/>
        <v>219.67426193470999</v>
      </c>
      <c r="Q2258" s="1">
        <f t="shared" si="352"/>
        <v>22210.613083286</v>
      </c>
      <c r="R2258" s="1">
        <f t="shared" si="353"/>
        <v>5.8750410881257</v>
      </c>
      <c r="S2258" s="1">
        <f t="shared" si="354"/>
        <v>333.77577661081295</v>
      </c>
      <c r="T2258" s="1">
        <f t="shared" si="355"/>
        <v>398.51770313876</v>
      </c>
      <c r="U2258" s="1">
        <f t="shared" si="356"/>
        <v>11.502315629591999</v>
      </c>
      <c r="V2258" s="1">
        <f t="shared" si="357"/>
        <v>112.41221043182</v>
      </c>
      <c r="W2258" s="1">
        <f t="shared" si="358"/>
        <v>2.9942592099579</v>
      </c>
      <c r="X2258" s="1" t="str">
        <f t="shared" si="359"/>
        <v>TIDAK</v>
      </c>
    </row>
    <row r="2259" spans="1:24" x14ac:dyDescent="0.2">
      <c r="A2259">
        <v>7.3486112311823</v>
      </c>
      <c r="B2259">
        <v>214.71588986360999</v>
      </c>
      <c r="C2259">
        <v>32742.187332658999</v>
      </c>
      <c r="D2259">
        <v>6.3510290217404002</v>
      </c>
      <c r="E2259">
        <v>320.06510614791</v>
      </c>
      <c r="F2259">
        <v>438.04433142519002</v>
      </c>
      <c r="G2259">
        <v>15.792574226199999</v>
      </c>
      <c r="H2259">
        <v>55.366456221069001</v>
      </c>
      <c r="I2259">
        <v>3.5445372676233999</v>
      </c>
      <c r="J2259">
        <v>0</v>
      </c>
      <c r="O2259" s="1">
        <f t="shared" si="350"/>
        <v>7.3486112311823</v>
      </c>
      <c r="P2259" s="1">
        <f t="shared" si="351"/>
        <v>214.71588986360999</v>
      </c>
      <c r="Q2259" s="1">
        <f t="shared" si="352"/>
        <v>32742.187332658999</v>
      </c>
      <c r="R2259" s="1">
        <f t="shared" si="353"/>
        <v>6.3510290217404002</v>
      </c>
      <c r="S2259" s="1">
        <f t="shared" si="354"/>
        <v>320.06510614791</v>
      </c>
      <c r="T2259" s="1">
        <f t="shared" si="355"/>
        <v>438.04433142519002</v>
      </c>
      <c r="U2259" s="1">
        <f t="shared" si="356"/>
        <v>15.792574226199999</v>
      </c>
      <c r="V2259" s="1">
        <f t="shared" si="357"/>
        <v>55.366456221069001</v>
      </c>
      <c r="W2259" s="1">
        <f t="shared" si="358"/>
        <v>3.5445372676233999</v>
      </c>
      <c r="X2259" s="1" t="str">
        <f t="shared" si="359"/>
        <v>TIDAK</v>
      </c>
    </row>
    <row r="2260" spans="1:24" x14ac:dyDescent="0.2">
      <c r="A2260">
        <v>7.5739059333681</v>
      </c>
      <c r="B2260">
        <v>206.20420161718999</v>
      </c>
      <c r="C2260">
        <v>15926.426007886001</v>
      </c>
      <c r="D2260">
        <v>5.5246661958352004</v>
      </c>
      <c r="F2260">
        <v>457.63778639605999</v>
      </c>
      <c r="G2260">
        <v>11.550620318737</v>
      </c>
      <c r="I2260">
        <v>4.4107291442015999</v>
      </c>
      <c r="J2260">
        <v>0</v>
      </c>
      <c r="O2260" s="1">
        <f t="shared" si="350"/>
        <v>7.5739059333681</v>
      </c>
      <c r="P2260" s="1">
        <f t="shared" si="351"/>
        <v>206.20420161718999</v>
      </c>
      <c r="Q2260" s="1">
        <f t="shared" si="352"/>
        <v>15926.426007886001</v>
      </c>
      <c r="R2260" s="1">
        <f t="shared" si="353"/>
        <v>5.5246661958352004</v>
      </c>
      <c r="S2260" s="1">
        <f t="shared" si="354"/>
        <v>333.77577661081295</v>
      </c>
      <c r="T2260" s="1">
        <f t="shared" si="355"/>
        <v>457.63778639605999</v>
      </c>
      <c r="U2260" s="1">
        <f t="shared" si="356"/>
        <v>11.550620318737</v>
      </c>
      <c r="V2260" s="1">
        <f t="shared" si="357"/>
        <v>66.396292946768057</v>
      </c>
      <c r="W2260" s="1">
        <f t="shared" si="358"/>
        <v>4.4107291442015999</v>
      </c>
      <c r="X2260" s="1" t="str">
        <f t="shared" si="359"/>
        <v>TIDAK</v>
      </c>
    </row>
    <row r="2261" spans="1:24" x14ac:dyDescent="0.2">
      <c r="A2261">
        <v>7.8559063679710999</v>
      </c>
      <c r="B2261">
        <v>209.75180236451999</v>
      </c>
      <c r="C2261">
        <v>19850.182892295001</v>
      </c>
      <c r="D2261">
        <v>8.0388721665720997</v>
      </c>
      <c r="E2261">
        <v>300.29295419520002</v>
      </c>
      <c r="F2261">
        <v>368.43756090901002</v>
      </c>
      <c r="G2261">
        <v>18.525207157204001</v>
      </c>
      <c r="H2261">
        <v>57.238874040328</v>
      </c>
      <c r="I2261">
        <v>4.1518898299232001</v>
      </c>
      <c r="J2261">
        <v>0</v>
      </c>
      <c r="O2261" s="1">
        <f t="shared" si="350"/>
        <v>7.8559063679710999</v>
      </c>
      <c r="P2261" s="1">
        <f t="shared" si="351"/>
        <v>209.75180236451999</v>
      </c>
      <c r="Q2261" s="1">
        <f t="shared" si="352"/>
        <v>19850.182892295001</v>
      </c>
      <c r="R2261" s="1">
        <f t="shared" si="353"/>
        <v>8.0388721665720997</v>
      </c>
      <c r="S2261" s="1">
        <f t="shared" si="354"/>
        <v>300.29295419520002</v>
      </c>
      <c r="T2261" s="1">
        <f t="shared" si="355"/>
        <v>368.43756090901002</v>
      </c>
      <c r="U2261" s="1">
        <f t="shared" si="356"/>
        <v>18.525207157204001</v>
      </c>
      <c r="V2261" s="1">
        <f t="shared" si="357"/>
        <v>57.238874040328</v>
      </c>
      <c r="W2261" s="1">
        <f t="shared" si="358"/>
        <v>4.1518898299232001</v>
      </c>
      <c r="X2261" s="1" t="str">
        <f t="shared" si="359"/>
        <v>TIDAK</v>
      </c>
    </row>
    <row r="2262" spans="1:24" x14ac:dyDescent="0.2">
      <c r="B2262">
        <v>181.38971584951</v>
      </c>
      <c r="C2262">
        <v>18908.628257731001</v>
      </c>
      <c r="D2262">
        <v>7.2153495229697002</v>
      </c>
      <c r="E2262">
        <v>325.90081859614997</v>
      </c>
      <c r="F2262">
        <v>356.16660206376997</v>
      </c>
      <c r="G2262">
        <v>14.782836732214999</v>
      </c>
      <c r="H2262">
        <v>93.440667856491004</v>
      </c>
      <c r="I2262">
        <v>4.0134770619804998</v>
      </c>
      <c r="J2262">
        <v>0</v>
      </c>
      <c r="O2262" s="1">
        <f t="shared" si="350"/>
        <v>7.0807945042768186</v>
      </c>
      <c r="P2262" s="1">
        <f t="shared" si="351"/>
        <v>181.38971584951</v>
      </c>
      <c r="Q2262" s="1">
        <f t="shared" si="352"/>
        <v>18908.628257731001</v>
      </c>
      <c r="R2262" s="1">
        <f t="shared" si="353"/>
        <v>7.2153495229697002</v>
      </c>
      <c r="S2262" s="1">
        <f t="shared" si="354"/>
        <v>325.90081859614997</v>
      </c>
      <c r="T2262" s="1">
        <f t="shared" si="355"/>
        <v>356.16660206376997</v>
      </c>
      <c r="U2262" s="1">
        <f t="shared" si="356"/>
        <v>14.782836732214999</v>
      </c>
      <c r="V2262" s="1">
        <f t="shared" si="357"/>
        <v>93.440667856491004</v>
      </c>
      <c r="W2262" s="1">
        <f t="shared" si="358"/>
        <v>4.0134770619804998</v>
      </c>
      <c r="X2262" s="1" t="str">
        <f t="shared" si="359"/>
        <v>TIDAK</v>
      </c>
    </row>
    <row r="2263" spans="1:24" x14ac:dyDescent="0.2">
      <c r="A2263">
        <v>3.7983910494247</v>
      </c>
      <c r="B2263">
        <v>189.61852792188</v>
      </c>
      <c r="C2263">
        <v>18529.798030714999</v>
      </c>
      <c r="D2263">
        <v>6.8882572312169996</v>
      </c>
      <c r="E2263">
        <v>396.10723008949998</v>
      </c>
      <c r="F2263">
        <v>365.27296531745998</v>
      </c>
      <c r="G2263">
        <v>15.266330895654001</v>
      </c>
      <c r="H2263">
        <v>86.680710736633003</v>
      </c>
      <c r="I2263">
        <v>4.8335078574833998</v>
      </c>
      <c r="J2263">
        <v>0</v>
      </c>
      <c r="O2263" s="1">
        <f t="shared" si="350"/>
        <v>3.7983910494247</v>
      </c>
      <c r="P2263" s="1">
        <f t="shared" si="351"/>
        <v>189.61852792188</v>
      </c>
      <c r="Q2263" s="1">
        <f t="shared" si="352"/>
        <v>18529.798030714999</v>
      </c>
      <c r="R2263" s="1">
        <f t="shared" si="353"/>
        <v>6.8882572312169996</v>
      </c>
      <c r="S2263" s="1">
        <f t="shared" si="354"/>
        <v>396.10723008949998</v>
      </c>
      <c r="T2263" s="1">
        <f t="shared" si="355"/>
        <v>365.27296531745998</v>
      </c>
      <c r="U2263" s="1">
        <f t="shared" si="356"/>
        <v>15.266330895654001</v>
      </c>
      <c r="V2263" s="1">
        <f t="shared" si="357"/>
        <v>86.680710736633003</v>
      </c>
      <c r="W2263" s="1">
        <f t="shared" si="358"/>
        <v>4.8335078574833998</v>
      </c>
      <c r="X2263" s="1" t="str">
        <f t="shared" si="359"/>
        <v>TIDAK</v>
      </c>
    </row>
    <row r="2264" spans="1:24" x14ac:dyDescent="0.2">
      <c r="B2264">
        <v>234.51184865784001</v>
      </c>
      <c r="C2264">
        <v>19038.901903785001</v>
      </c>
      <c r="D2264">
        <v>6.7959158003538001</v>
      </c>
      <c r="E2264">
        <v>322.89626098831002</v>
      </c>
      <c r="F2264">
        <v>437.47877863159999</v>
      </c>
      <c r="G2264">
        <v>18.108364528732</v>
      </c>
      <c r="H2264">
        <v>66.133229074911</v>
      </c>
      <c r="I2264">
        <v>3.5140965064067</v>
      </c>
      <c r="J2264">
        <v>0</v>
      </c>
      <c r="O2264" s="1">
        <f t="shared" si="350"/>
        <v>7.0807945042768186</v>
      </c>
      <c r="P2264" s="1">
        <f t="shared" si="351"/>
        <v>234.51184865784001</v>
      </c>
      <c r="Q2264" s="1">
        <f t="shared" si="352"/>
        <v>19038.901903785001</v>
      </c>
      <c r="R2264" s="1">
        <f t="shared" si="353"/>
        <v>6.7959158003538001</v>
      </c>
      <c r="S2264" s="1">
        <f t="shared" si="354"/>
        <v>322.89626098831002</v>
      </c>
      <c r="T2264" s="1">
        <f t="shared" si="355"/>
        <v>437.47877863159999</v>
      </c>
      <c r="U2264" s="1">
        <f t="shared" si="356"/>
        <v>18.108364528732</v>
      </c>
      <c r="V2264" s="1">
        <f t="shared" si="357"/>
        <v>66.133229074911</v>
      </c>
      <c r="W2264" s="1">
        <f t="shared" si="358"/>
        <v>3.5140965064067</v>
      </c>
      <c r="X2264" s="1" t="str">
        <f t="shared" si="359"/>
        <v>TIDAK</v>
      </c>
    </row>
    <row r="2265" spans="1:24" x14ac:dyDescent="0.2">
      <c r="A2265">
        <v>11.235425957161</v>
      </c>
      <c r="B2265">
        <v>178.59649594456999</v>
      </c>
      <c r="C2265">
        <v>33773.107060814</v>
      </c>
      <c r="D2265">
        <v>9.0630420964328007</v>
      </c>
      <c r="E2265">
        <v>327.65096041697001</v>
      </c>
      <c r="F2265">
        <v>425.86803918627999</v>
      </c>
      <c r="G2265">
        <v>17.986255243454</v>
      </c>
      <c r="H2265">
        <v>58.986651725663002</v>
      </c>
      <c r="I2265">
        <v>5.1470552762675004</v>
      </c>
      <c r="J2265">
        <v>0</v>
      </c>
      <c r="O2265" s="1">
        <f t="shared" si="350"/>
        <v>11.235425957161</v>
      </c>
      <c r="P2265" s="1">
        <f t="shared" si="351"/>
        <v>178.59649594456999</v>
      </c>
      <c r="Q2265" s="1">
        <f t="shared" si="352"/>
        <v>33773.107060814</v>
      </c>
      <c r="R2265" s="1">
        <f t="shared" si="353"/>
        <v>9.0630420964328007</v>
      </c>
      <c r="S2265" s="1">
        <f t="shared" si="354"/>
        <v>327.65096041697001</v>
      </c>
      <c r="T2265" s="1">
        <f t="shared" si="355"/>
        <v>425.86803918627999</v>
      </c>
      <c r="U2265" s="1">
        <f t="shared" si="356"/>
        <v>17.986255243454</v>
      </c>
      <c r="V2265" s="1">
        <f t="shared" si="357"/>
        <v>58.986651725663002</v>
      </c>
      <c r="W2265" s="1">
        <f t="shared" si="358"/>
        <v>5.1470552762675004</v>
      </c>
      <c r="X2265" s="1" t="str">
        <f t="shared" si="359"/>
        <v>TIDAK</v>
      </c>
    </row>
    <row r="2266" spans="1:24" x14ac:dyDescent="0.2">
      <c r="A2266">
        <v>6.3963410510398999</v>
      </c>
      <c r="B2266">
        <v>126.49074453386</v>
      </c>
      <c r="C2266">
        <v>20115.733587884999</v>
      </c>
      <c r="D2266">
        <v>7.7637385069076004</v>
      </c>
      <c r="E2266">
        <v>427.37780159023998</v>
      </c>
      <c r="F2266">
        <v>435.27843385980998</v>
      </c>
      <c r="G2266">
        <v>11.881667830252001</v>
      </c>
      <c r="H2266">
        <v>53.659151966391001</v>
      </c>
      <c r="I2266">
        <v>4.4459071802289998</v>
      </c>
      <c r="J2266">
        <v>0</v>
      </c>
      <c r="O2266" s="1">
        <f t="shared" si="350"/>
        <v>6.3963410510398999</v>
      </c>
      <c r="P2266" s="1">
        <f t="shared" si="351"/>
        <v>126.49074453386</v>
      </c>
      <c r="Q2266" s="1">
        <f t="shared" si="352"/>
        <v>20115.733587884999</v>
      </c>
      <c r="R2266" s="1">
        <f t="shared" si="353"/>
        <v>7.7637385069076004</v>
      </c>
      <c r="S2266" s="1">
        <f t="shared" si="354"/>
        <v>427.37780159023998</v>
      </c>
      <c r="T2266" s="1">
        <f t="shared" si="355"/>
        <v>435.27843385980998</v>
      </c>
      <c r="U2266" s="1">
        <f t="shared" si="356"/>
        <v>11.881667830252001</v>
      </c>
      <c r="V2266" s="1">
        <f t="shared" si="357"/>
        <v>53.659151966391001</v>
      </c>
      <c r="W2266" s="1">
        <f t="shared" si="358"/>
        <v>4.4459071802289998</v>
      </c>
      <c r="X2266" s="1" t="str">
        <f t="shared" si="359"/>
        <v>TIDAK</v>
      </c>
    </row>
    <row r="2267" spans="1:24" x14ac:dyDescent="0.2">
      <c r="B2267">
        <v>222.98062962610999</v>
      </c>
      <c r="C2267">
        <v>32237.245432981999</v>
      </c>
      <c r="D2267">
        <v>5.9246588153940998</v>
      </c>
      <c r="E2267">
        <v>336.65270274009998</v>
      </c>
      <c r="F2267">
        <v>526.77608059185002</v>
      </c>
      <c r="G2267">
        <v>9.8424332469316003</v>
      </c>
      <c r="H2267">
        <v>77.241984174771005</v>
      </c>
      <c r="I2267">
        <v>4.0066315712808001</v>
      </c>
      <c r="J2267">
        <v>0</v>
      </c>
      <c r="O2267" s="1">
        <f t="shared" si="350"/>
        <v>7.0807945042768186</v>
      </c>
      <c r="P2267" s="1">
        <f t="shared" si="351"/>
        <v>222.98062962610999</v>
      </c>
      <c r="Q2267" s="1">
        <f t="shared" si="352"/>
        <v>32237.245432981999</v>
      </c>
      <c r="R2267" s="1">
        <f t="shared" si="353"/>
        <v>5.9246588153940998</v>
      </c>
      <c r="S2267" s="1">
        <f t="shared" si="354"/>
        <v>336.65270274009998</v>
      </c>
      <c r="T2267" s="1">
        <f t="shared" si="355"/>
        <v>526.77608059185002</v>
      </c>
      <c r="U2267" s="1">
        <f t="shared" si="356"/>
        <v>9.8424332469316003</v>
      </c>
      <c r="V2267" s="1">
        <f t="shared" si="357"/>
        <v>77.241984174771005</v>
      </c>
      <c r="W2267" s="1">
        <f t="shared" si="358"/>
        <v>4.0066315712808001</v>
      </c>
      <c r="X2267" s="1" t="str">
        <f t="shared" si="359"/>
        <v>TIDAK</v>
      </c>
    </row>
    <row r="2268" spans="1:24" x14ac:dyDescent="0.2">
      <c r="A2268">
        <v>5.2285063222856003</v>
      </c>
      <c r="B2268">
        <v>191.66379724084001</v>
      </c>
      <c r="C2268">
        <v>24855.907780811998</v>
      </c>
      <c r="D2268">
        <v>7.0160784591883001</v>
      </c>
      <c r="E2268">
        <v>337.27089678740998</v>
      </c>
      <c r="F2268">
        <v>343.34923486341</v>
      </c>
      <c r="G2268">
        <v>15.922648263577001</v>
      </c>
      <c r="H2268">
        <v>77.315300038375</v>
      </c>
      <c r="I2268">
        <v>3.1888054730049999</v>
      </c>
      <c r="J2268">
        <v>0</v>
      </c>
      <c r="O2268" s="1">
        <f t="shared" si="350"/>
        <v>5.2285063222856003</v>
      </c>
      <c r="P2268" s="1">
        <f t="shared" si="351"/>
        <v>191.66379724084001</v>
      </c>
      <c r="Q2268" s="1">
        <f t="shared" si="352"/>
        <v>24855.907780811998</v>
      </c>
      <c r="R2268" s="1">
        <f t="shared" si="353"/>
        <v>7.0160784591883001</v>
      </c>
      <c r="S2268" s="1">
        <f t="shared" si="354"/>
        <v>337.27089678740998</v>
      </c>
      <c r="T2268" s="1">
        <f t="shared" si="355"/>
        <v>343.34923486341</v>
      </c>
      <c r="U2268" s="1">
        <f t="shared" si="356"/>
        <v>15.922648263577001</v>
      </c>
      <c r="V2268" s="1">
        <f t="shared" si="357"/>
        <v>77.315300038375</v>
      </c>
      <c r="W2268" s="1">
        <f t="shared" si="358"/>
        <v>3.1888054730049999</v>
      </c>
      <c r="X2268" s="1" t="str">
        <f t="shared" si="359"/>
        <v>TIDAK</v>
      </c>
    </row>
    <row r="2269" spans="1:24" x14ac:dyDescent="0.2">
      <c r="A2269">
        <v>6.5122396445974999</v>
      </c>
      <c r="B2269">
        <v>198.56467724816</v>
      </c>
      <c r="C2269">
        <v>21626.563118526999</v>
      </c>
      <c r="D2269">
        <v>5.8971043022853999</v>
      </c>
      <c r="E2269">
        <v>389.33699283683001</v>
      </c>
      <c r="F2269">
        <v>296.26078440075997</v>
      </c>
      <c r="G2269">
        <v>9.1778416449778</v>
      </c>
      <c r="I2269">
        <v>5.4257947144780001</v>
      </c>
      <c r="J2269">
        <v>0</v>
      </c>
      <c r="O2269" s="1">
        <f t="shared" si="350"/>
        <v>6.5122396445974999</v>
      </c>
      <c r="P2269" s="1">
        <f t="shared" si="351"/>
        <v>198.56467724816</v>
      </c>
      <c r="Q2269" s="1">
        <f t="shared" si="352"/>
        <v>21626.563118526999</v>
      </c>
      <c r="R2269" s="1">
        <f t="shared" si="353"/>
        <v>5.8971043022853999</v>
      </c>
      <c r="S2269" s="1">
        <f t="shared" si="354"/>
        <v>389.33699283683001</v>
      </c>
      <c r="T2269" s="1">
        <f t="shared" si="355"/>
        <v>296.26078440075997</v>
      </c>
      <c r="U2269" s="1">
        <f t="shared" si="356"/>
        <v>9.1778416449778</v>
      </c>
      <c r="V2269" s="1">
        <f t="shared" si="357"/>
        <v>66.396292946768057</v>
      </c>
      <c r="W2269" s="1">
        <f t="shared" si="358"/>
        <v>5.4257947144780001</v>
      </c>
      <c r="X2269" s="1" t="str">
        <f t="shared" si="359"/>
        <v>TIDAK</v>
      </c>
    </row>
    <row r="2270" spans="1:24" x14ac:dyDescent="0.2">
      <c r="A2270">
        <v>7.8343192399420003</v>
      </c>
      <c r="B2270">
        <v>171.28878489717999</v>
      </c>
      <c r="C2270">
        <v>25918.567953262998</v>
      </c>
      <c r="D2270">
        <v>8.5893939614950998</v>
      </c>
      <c r="E2270">
        <v>307.22866609175998</v>
      </c>
      <c r="F2270">
        <v>448.56404896263001</v>
      </c>
      <c r="G2270">
        <v>16.407803001255999</v>
      </c>
      <c r="H2270">
        <v>60.182114874193999</v>
      </c>
      <c r="I2270">
        <v>3.5329360962793999</v>
      </c>
      <c r="J2270">
        <v>0</v>
      </c>
      <c r="O2270" s="1">
        <f t="shared" si="350"/>
        <v>7.8343192399420003</v>
      </c>
      <c r="P2270" s="1">
        <f t="shared" si="351"/>
        <v>171.28878489717999</v>
      </c>
      <c r="Q2270" s="1">
        <f t="shared" si="352"/>
        <v>25918.567953262998</v>
      </c>
      <c r="R2270" s="1">
        <f t="shared" si="353"/>
        <v>8.5893939614950998</v>
      </c>
      <c r="S2270" s="1">
        <f t="shared" si="354"/>
        <v>307.22866609175998</v>
      </c>
      <c r="T2270" s="1">
        <f t="shared" si="355"/>
        <v>448.56404896263001</v>
      </c>
      <c r="U2270" s="1">
        <f t="shared" si="356"/>
        <v>16.407803001255999</v>
      </c>
      <c r="V2270" s="1">
        <f t="shared" si="357"/>
        <v>60.182114874193999</v>
      </c>
      <c r="W2270" s="1">
        <f t="shared" si="358"/>
        <v>3.5329360962793999</v>
      </c>
      <c r="X2270" s="1" t="str">
        <f t="shared" si="359"/>
        <v>TIDAK</v>
      </c>
    </row>
    <row r="2271" spans="1:24" x14ac:dyDescent="0.2">
      <c r="A2271">
        <v>7.3882920389041002</v>
      </c>
      <c r="B2271">
        <v>178.34405979063001</v>
      </c>
      <c r="C2271">
        <v>12928.644432981</v>
      </c>
      <c r="D2271">
        <v>7.8302951839148003</v>
      </c>
      <c r="F2271">
        <v>376.48888754994999</v>
      </c>
      <c r="G2271">
        <v>18.113484991785</v>
      </c>
      <c r="H2271">
        <v>40.401978370451999</v>
      </c>
      <c r="I2271">
        <v>3.8468302611905001</v>
      </c>
      <c r="J2271">
        <v>0</v>
      </c>
      <c r="O2271" s="1">
        <f t="shared" si="350"/>
        <v>7.3882920389041002</v>
      </c>
      <c r="P2271" s="1">
        <f t="shared" si="351"/>
        <v>178.34405979063001</v>
      </c>
      <c r="Q2271" s="1">
        <f t="shared" si="352"/>
        <v>12928.644432981</v>
      </c>
      <c r="R2271" s="1">
        <f t="shared" si="353"/>
        <v>7.8302951839148003</v>
      </c>
      <c r="S2271" s="1">
        <f t="shared" si="354"/>
        <v>333.77577661081295</v>
      </c>
      <c r="T2271" s="1">
        <f t="shared" si="355"/>
        <v>376.48888754994999</v>
      </c>
      <c r="U2271" s="1">
        <f t="shared" si="356"/>
        <v>18.113484991785</v>
      </c>
      <c r="V2271" s="1">
        <f t="shared" si="357"/>
        <v>40.401978370451999</v>
      </c>
      <c r="W2271" s="1">
        <f t="shared" si="358"/>
        <v>3.8468302611905001</v>
      </c>
      <c r="X2271" s="1" t="str">
        <f t="shared" si="359"/>
        <v>TIDAK</v>
      </c>
    </row>
    <row r="2272" spans="1:24" x14ac:dyDescent="0.2">
      <c r="A2272">
        <v>6.0206538413909003</v>
      </c>
      <c r="B2272">
        <v>197.46909003913001</v>
      </c>
      <c r="C2272">
        <v>10529.31029899</v>
      </c>
      <c r="D2272">
        <v>5.3053515499291999</v>
      </c>
      <c r="E2272">
        <v>416.49521312910002</v>
      </c>
      <c r="F2272">
        <v>412.01173297371002</v>
      </c>
      <c r="G2272">
        <v>9.9093148397706994</v>
      </c>
      <c r="H2272">
        <v>59.167002359350001</v>
      </c>
      <c r="I2272">
        <v>5.2171312752018997</v>
      </c>
      <c r="J2272">
        <v>0</v>
      </c>
      <c r="O2272" s="1">
        <f t="shared" si="350"/>
        <v>6.0206538413909003</v>
      </c>
      <c r="P2272" s="1">
        <f t="shared" si="351"/>
        <v>197.46909003913001</v>
      </c>
      <c r="Q2272" s="1">
        <f t="shared" si="352"/>
        <v>10529.31029899</v>
      </c>
      <c r="R2272" s="1">
        <f t="shared" si="353"/>
        <v>5.3053515499291999</v>
      </c>
      <c r="S2272" s="1">
        <f t="shared" si="354"/>
        <v>416.49521312910002</v>
      </c>
      <c r="T2272" s="1">
        <f t="shared" si="355"/>
        <v>412.01173297371002</v>
      </c>
      <c r="U2272" s="1">
        <f t="shared" si="356"/>
        <v>9.9093148397706994</v>
      </c>
      <c r="V2272" s="1">
        <f t="shared" si="357"/>
        <v>59.167002359350001</v>
      </c>
      <c r="W2272" s="1">
        <f t="shared" si="358"/>
        <v>5.2171312752018997</v>
      </c>
      <c r="X2272" s="1" t="str">
        <f t="shared" si="359"/>
        <v>TIDAK</v>
      </c>
    </row>
    <row r="2273" spans="1:24" x14ac:dyDescent="0.2">
      <c r="A2273">
        <v>8.3883224942035994</v>
      </c>
      <c r="B2273">
        <v>256.23400720702</v>
      </c>
      <c r="C2273">
        <v>16795.820484217998</v>
      </c>
      <c r="D2273">
        <v>4.1435192428771996</v>
      </c>
      <c r="F2273">
        <v>333.94619660684998</v>
      </c>
      <c r="G2273">
        <v>10.821321113893999</v>
      </c>
      <c r="H2273">
        <v>55.190219197841998</v>
      </c>
      <c r="I2273">
        <v>3.8547715163959002</v>
      </c>
      <c r="J2273">
        <v>0</v>
      </c>
      <c r="O2273" s="1">
        <f t="shared" si="350"/>
        <v>8.3883224942035994</v>
      </c>
      <c r="P2273" s="1">
        <f t="shared" si="351"/>
        <v>256.23400720702</v>
      </c>
      <c r="Q2273" s="1">
        <f t="shared" si="352"/>
        <v>16795.820484217998</v>
      </c>
      <c r="R2273" s="1">
        <f t="shared" si="353"/>
        <v>4.1435192428771996</v>
      </c>
      <c r="S2273" s="1">
        <f t="shared" si="354"/>
        <v>333.77577661081295</v>
      </c>
      <c r="T2273" s="1">
        <f t="shared" si="355"/>
        <v>333.94619660684998</v>
      </c>
      <c r="U2273" s="1">
        <f t="shared" si="356"/>
        <v>10.821321113893999</v>
      </c>
      <c r="V2273" s="1">
        <f t="shared" si="357"/>
        <v>55.190219197841998</v>
      </c>
      <c r="W2273" s="1">
        <f t="shared" si="358"/>
        <v>3.8547715163959002</v>
      </c>
      <c r="X2273" s="1" t="str">
        <f t="shared" si="359"/>
        <v>TIDAK</v>
      </c>
    </row>
    <row r="2274" spans="1:24" x14ac:dyDescent="0.2">
      <c r="A2274">
        <v>8.3842964392016004</v>
      </c>
      <c r="B2274">
        <v>223.32818524401</v>
      </c>
      <c r="C2274">
        <v>27463.654794701</v>
      </c>
      <c r="D2274">
        <v>6.4767527672840997</v>
      </c>
      <c r="E2274">
        <v>352.95280331181999</v>
      </c>
      <c r="F2274">
        <v>318.04264782387003</v>
      </c>
      <c r="G2274">
        <v>10.645163855071001</v>
      </c>
      <c r="H2274">
        <v>64.209336661503002</v>
      </c>
      <c r="I2274">
        <v>3.4609983762206999</v>
      </c>
      <c r="J2274">
        <v>0</v>
      </c>
      <c r="O2274" s="1">
        <f t="shared" si="350"/>
        <v>8.3842964392016004</v>
      </c>
      <c r="P2274" s="1">
        <f t="shared" si="351"/>
        <v>223.32818524401</v>
      </c>
      <c r="Q2274" s="1">
        <f t="shared" si="352"/>
        <v>27463.654794701</v>
      </c>
      <c r="R2274" s="1">
        <f t="shared" si="353"/>
        <v>6.4767527672840997</v>
      </c>
      <c r="S2274" s="1">
        <f t="shared" si="354"/>
        <v>352.95280331181999</v>
      </c>
      <c r="T2274" s="1">
        <f t="shared" si="355"/>
        <v>318.04264782387003</v>
      </c>
      <c r="U2274" s="1">
        <f t="shared" si="356"/>
        <v>10.645163855071001</v>
      </c>
      <c r="V2274" s="1">
        <f t="shared" si="357"/>
        <v>64.209336661503002</v>
      </c>
      <c r="W2274" s="1">
        <f t="shared" si="358"/>
        <v>3.4609983762206999</v>
      </c>
      <c r="X2274" s="1" t="str">
        <f t="shared" si="359"/>
        <v>TIDAK</v>
      </c>
    </row>
    <row r="2275" spans="1:24" x14ac:dyDescent="0.2">
      <c r="A2275">
        <v>7.3939779567680004</v>
      </c>
      <c r="B2275">
        <v>209.6192142333</v>
      </c>
      <c r="C2275">
        <v>17939.704696019999</v>
      </c>
      <c r="D2275">
        <v>7.2337359680912003</v>
      </c>
      <c r="F2275">
        <v>349.20962279329001</v>
      </c>
      <c r="G2275">
        <v>13.579348665721</v>
      </c>
      <c r="H2275">
        <v>68.152467238724</v>
      </c>
      <c r="I2275">
        <v>3.7827275813713999</v>
      </c>
      <c r="J2275">
        <v>0</v>
      </c>
      <c r="O2275" s="1">
        <f t="shared" si="350"/>
        <v>7.3939779567680004</v>
      </c>
      <c r="P2275" s="1">
        <f t="shared" si="351"/>
        <v>209.6192142333</v>
      </c>
      <c r="Q2275" s="1">
        <f t="shared" si="352"/>
        <v>17939.704696019999</v>
      </c>
      <c r="R2275" s="1">
        <f t="shared" si="353"/>
        <v>7.2337359680912003</v>
      </c>
      <c r="S2275" s="1">
        <f t="shared" si="354"/>
        <v>333.77577661081295</v>
      </c>
      <c r="T2275" s="1">
        <f t="shared" si="355"/>
        <v>349.20962279329001</v>
      </c>
      <c r="U2275" s="1">
        <f t="shared" si="356"/>
        <v>13.579348665721</v>
      </c>
      <c r="V2275" s="1">
        <f t="shared" si="357"/>
        <v>68.152467238724</v>
      </c>
      <c r="W2275" s="1">
        <f t="shared" si="358"/>
        <v>3.7827275813713999</v>
      </c>
      <c r="X2275" s="1" t="str">
        <f t="shared" si="359"/>
        <v>TIDAK</v>
      </c>
    </row>
    <row r="2276" spans="1:24" x14ac:dyDescent="0.2">
      <c r="B2276">
        <v>235.78979410989001</v>
      </c>
      <c r="C2276">
        <v>21983.559072561002</v>
      </c>
      <c r="D2276">
        <v>6.0612837954372001</v>
      </c>
      <c r="E2276">
        <v>331.27291921955998</v>
      </c>
      <c r="F2276">
        <v>441.21619333833002</v>
      </c>
      <c r="G2276">
        <v>12.743569726153</v>
      </c>
      <c r="H2276">
        <v>66.899832667053005</v>
      </c>
      <c r="I2276">
        <v>4.4944597015110999</v>
      </c>
      <c r="J2276">
        <v>0</v>
      </c>
      <c r="O2276" s="1">
        <f t="shared" si="350"/>
        <v>7.0807945042768186</v>
      </c>
      <c r="P2276" s="1">
        <f t="shared" si="351"/>
        <v>235.78979410989001</v>
      </c>
      <c r="Q2276" s="1">
        <f t="shared" si="352"/>
        <v>21983.559072561002</v>
      </c>
      <c r="R2276" s="1">
        <f t="shared" si="353"/>
        <v>6.0612837954372001</v>
      </c>
      <c r="S2276" s="1">
        <f t="shared" si="354"/>
        <v>331.27291921955998</v>
      </c>
      <c r="T2276" s="1">
        <f t="shared" si="355"/>
        <v>441.21619333833002</v>
      </c>
      <c r="U2276" s="1">
        <f t="shared" si="356"/>
        <v>12.743569726153</v>
      </c>
      <c r="V2276" s="1">
        <f t="shared" si="357"/>
        <v>66.899832667053005</v>
      </c>
      <c r="W2276" s="1">
        <f t="shared" si="358"/>
        <v>4.4944597015110999</v>
      </c>
      <c r="X2276" s="1" t="str">
        <f t="shared" si="359"/>
        <v>TIDAK</v>
      </c>
    </row>
    <row r="2277" spans="1:24" x14ac:dyDescent="0.2">
      <c r="A2277">
        <v>8.3846231515107004</v>
      </c>
      <c r="B2277">
        <v>166.8783797438</v>
      </c>
      <c r="C2277">
        <v>29956.36301759</v>
      </c>
      <c r="D2277">
        <v>9.7781226124052996</v>
      </c>
      <c r="E2277">
        <v>307.36294325923001</v>
      </c>
      <c r="F2277">
        <v>546.48232867232002</v>
      </c>
      <c r="G2277">
        <v>17.370262286502999</v>
      </c>
      <c r="H2277">
        <v>37.835643193098001</v>
      </c>
      <c r="I2277">
        <v>3.6827803376264998</v>
      </c>
      <c r="J2277">
        <v>0</v>
      </c>
      <c r="O2277" s="1">
        <f t="shared" si="350"/>
        <v>8.3846231515107004</v>
      </c>
      <c r="P2277" s="1">
        <f t="shared" si="351"/>
        <v>166.8783797438</v>
      </c>
      <c r="Q2277" s="1">
        <f t="shared" si="352"/>
        <v>29956.36301759</v>
      </c>
      <c r="R2277" s="1">
        <f t="shared" si="353"/>
        <v>9.7781226124052996</v>
      </c>
      <c r="S2277" s="1">
        <f t="shared" si="354"/>
        <v>307.36294325923001</v>
      </c>
      <c r="T2277" s="1">
        <f t="shared" si="355"/>
        <v>546.48232867232002</v>
      </c>
      <c r="U2277" s="1">
        <f t="shared" si="356"/>
        <v>17.370262286502999</v>
      </c>
      <c r="V2277" s="1">
        <f t="shared" si="357"/>
        <v>37.835643193098001</v>
      </c>
      <c r="W2277" s="1">
        <f t="shared" si="358"/>
        <v>3.6827803376264998</v>
      </c>
      <c r="X2277" s="1" t="str">
        <f t="shared" si="359"/>
        <v>TIDAK</v>
      </c>
    </row>
    <row r="2278" spans="1:24" x14ac:dyDescent="0.2">
      <c r="A2278">
        <v>7.0948021426335002</v>
      </c>
      <c r="B2278">
        <v>222.50130599993</v>
      </c>
      <c r="C2278">
        <v>30045.367741434999</v>
      </c>
      <c r="D2278">
        <v>6.6640101114526002</v>
      </c>
      <c r="F2278">
        <v>531.95946238870999</v>
      </c>
      <c r="G2278">
        <v>16.162941316044002</v>
      </c>
      <c r="H2278">
        <v>46.100959254519999</v>
      </c>
      <c r="I2278">
        <v>4.0846600325633</v>
      </c>
      <c r="J2278">
        <v>0</v>
      </c>
      <c r="O2278" s="1">
        <f t="shared" si="350"/>
        <v>7.0948021426335002</v>
      </c>
      <c r="P2278" s="1">
        <f t="shared" si="351"/>
        <v>222.50130599993</v>
      </c>
      <c r="Q2278" s="1">
        <f t="shared" si="352"/>
        <v>30045.367741434999</v>
      </c>
      <c r="R2278" s="1">
        <f t="shared" si="353"/>
        <v>6.6640101114526002</v>
      </c>
      <c r="S2278" s="1">
        <f t="shared" si="354"/>
        <v>333.77577661081295</v>
      </c>
      <c r="T2278" s="1">
        <f t="shared" si="355"/>
        <v>531.95946238870999</v>
      </c>
      <c r="U2278" s="1">
        <f t="shared" si="356"/>
        <v>16.162941316044002</v>
      </c>
      <c r="V2278" s="1">
        <f t="shared" si="357"/>
        <v>46.100959254519999</v>
      </c>
      <c r="W2278" s="1">
        <f t="shared" si="358"/>
        <v>4.0846600325633</v>
      </c>
      <c r="X2278" s="1" t="str">
        <f t="shared" si="359"/>
        <v>TIDAK</v>
      </c>
    </row>
    <row r="2279" spans="1:24" x14ac:dyDescent="0.2">
      <c r="A2279">
        <v>6.5653194320457002</v>
      </c>
      <c r="B2279">
        <v>141.59184048422</v>
      </c>
      <c r="C2279">
        <v>12875.127783718999</v>
      </c>
      <c r="D2279">
        <v>9.1169944871372</v>
      </c>
      <c r="E2279">
        <v>340.91392007168997</v>
      </c>
      <c r="F2279">
        <v>339.97699206431002</v>
      </c>
      <c r="G2279">
        <v>17.107159572526999</v>
      </c>
      <c r="H2279">
        <v>86.067509725571</v>
      </c>
      <c r="I2279">
        <v>2.2338940460425998</v>
      </c>
      <c r="J2279">
        <v>0</v>
      </c>
      <c r="O2279" s="1">
        <f t="shared" si="350"/>
        <v>6.5653194320457002</v>
      </c>
      <c r="P2279" s="1">
        <f t="shared" si="351"/>
        <v>141.59184048422</v>
      </c>
      <c r="Q2279" s="1">
        <f t="shared" si="352"/>
        <v>12875.127783718999</v>
      </c>
      <c r="R2279" s="1">
        <f t="shared" si="353"/>
        <v>9.1169944871372</v>
      </c>
      <c r="S2279" s="1">
        <f t="shared" si="354"/>
        <v>340.91392007168997</v>
      </c>
      <c r="T2279" s="1">
        <f t="shared" si="355"/>
        <v>339.97699206431002</v>
      </c>
      <c r="U2279" s="1">
        <f t="shared" si="356"/>
        <v>17.107159572526999</v>
      </c>
      <c r="V2279" s="1">
        <f t="shared" si="357"/>
        <v>86.067509725571</v>
      </c>
      <c r="W2279" s="1">
        <f t="shared" si="358"/>
        <v>2.2338940460425998</v>
      </c>
      <c r="X2279" s="1" t="str">
        <f t="shared" si="359"/>
        <v>TIDAK</v>
      </c>
    </row>
    <row r="2280" spans="1:24" x14ac:dyDescent="0.2">
      <c r="A2280">
        <v>6.3817195797002997</v>
      </c>
      <c r="B2280">
        <v>199.63502766046</v>
      </c>
      <c r="C2280">
        <v>20453.816501313999</v>
      </c>
      <c r="D2280">
        <v>5.8487348541579003</v>
      </c>
      <c r="F2280">
        <v>344.59950927729</v>
      </c>
      <c r="G2280">
        <v>16.651414657471999</v>
      </c>
      <c r="H2280">
        <v>68.313083262632006</v>
      </c>
      <c r="I2280">
        <v>4.6576949815163999</v>
      </c>
      <c r="J2280">
        <v>0</v>
      </c>
      <c r="O2280" s="1">
        <f t="shared" si="350"/>
        <v>6.3817195797002997</v>
      </c>
      <c r="P2280" s="1">
        <f t="shared" si="351"/>
        <v>199.63502766046</v>
      </c>
      <c r="Q2280" s="1">
        <f t="shared" si="352"/>
        <v>20453.816501313999</v>
      </c>
      <c r="R2280" s="1">
        <f t="shared" si="353"/>
        <v>5.8487348541579003</v>
      </c>
      <c r="S2280" s="1">
        <f t="shared" si="354"/>
        <v>333.77577661081295</v>
      </c>
      <c r="T2280" s="1">
        <f t="shared" si="355"/>
        <v>344.59950927729</v>
      </c>
      <c r="U2280" s="1">
        <f t="shared" si="356"/>
        <v>16.651414657471999</v>
      </c>
      <c r="V2280" s="1">
        <f t="shared" si="357"/>
        <v>68.313083262632006</v>
      </c>
      <c r="W2280" s="1">
        <f t="shared" si="358"/>
        <v>4.6576949815163999</v>
      </c>
      <c r="X2280" s="1" t="str">
        <f t="shared" si="359"/>
        <v>TIDAK</v>
      </c>
    </row>
    <row r="2281" spans="1:24" x14ac:dyDescent="0.2">
      <c r="A2281">
        <v>7.5397420946715004</v>
      </c>
      <c r="B2281">
        <v>201.95931721584</v>
      </c>
      <c r="C2281">
        <v>26716.359707506999</v>
      </c>
      <c r="D2281">
        <v>5.6373503141196002</v>
      </c>
      <c r="F2281">
        <v>516.35455974715001</v>
      </c>
      <c r="G2281">
        <v>14.985649163926</v>
      </c>
      <c r="H2281">
        <v>83.536820760533999</v>
      </c>
      <c r="I2281">
        <v>4.2106778395948004</v>
      </c>
      <c r="J2281">
        <v>0</v>
      </c>
      <c r="O2281" s="1">
        <f t="shared" si="350"/>
        <v>7.5397420946715004</v>
      </c>
      <c r="P2281" s="1">
        <f t="shared" si="351"/>
        <v>201.95931721584</v>
      </c>
      <c r="Q2281" s="1">
        <f t="shared" si="352"/>
        <v>26716.359707506999</v>
      </c>
      <c r="R2281" s="1">
        <f t="shared" si="353"/>
        <v>5.6373503141196002</v>
      </c>
      <c r="S2281" s="1">
        <f t="shared" si="354"/>
        <v>333.77577661081295</v>
      </c>
      <c r="T2281" s="1">
        <f t="shared" si="355"/>
        <v>516.35455974715001</v>
      </c>
      <c r="U2281" s="1">
        <f t="shared" si="356"/>
        <v>14.985649163926</v>
      </c>
      <c r="V2281" s="1">
        <f t="shared" si="357"/>
        <v>83.536820760533999</v>
      </c>
      <c r="W2281" s="1">
        <f t="shared" si="358"/>
        <v>4.2106778395948004</v>
      </c>
      <c r="X2281" s="1" t="str">
        <f t="shared" si="359"/>
        <v>TIDAK</v>
      </c>
    </row>
    <row r="2282" spans="1:24" x14ac:dyDescent="0.2">
      <c r="A2282">
        <v>10.628820911368001</v>
      </c>
      <c r="B2282">
        <v>193.43316279212999</v>
      </c>
      <c r="C2282">
        <v>14054.125487415</v>
      </c>
      <c r="D2282">
        <v>10.328488971280001</v>
      </c>
      <c r="E2282">
        <v>327.06418491671002</v>
      </c>
      <c r="F2282">
        <v>479.40250913425001</v>
      </c>
      <c r="G2282">
        <v>14.075787345647001</v>
      </c>
      <c r="H2282">
        <v>66.367503173312002</v>
      </c>
      <c r="I2282">
        <v>5.1404494666364</v>
      </c>
      <c r="J2282">
        <v>0</v>
      </c>
      <c r="O2282" s="1">
        <f t="shared" si="350"/>
        <v>10.628820911368001</v>
      </c>
      <c r="P2282" s="1">
        <f t="shared" si="351"/>
        <v>193.43316279212999</v>
      </c>
      <c r="Q2282" s="1">
        <f t="shared" si="352"/>
        <v>14054.125487415</v>
      </c>
      <c r="R2282" s="1">
        <f t="shared" si="353"/>
        <v>10.328488971280001</v>
      </c>
      <c r="S2282" s="1">
        <f t="shared" si="354"/>
        <v>327.06418491671002</v>
      </c>
      <c r="T2282" s="1">
        <f t="shared" si="355"/>
        <v>479.40250913425001</v>
      </c>
      <c r="U2282" s="1">
        <f t="shared" si="356"/>
        <v>14.075787345647001</v>
      </c>
      <c r="V2282" s="1">
        <f t="shared" si="357"/>
        <v>66.367503173312002</v>
      </c>
      <c r="W2282" s="1">
        <f t="shared" si="358"/>
        <v>5.1404494666364</v>
      </c>
      <c r="X2282" s="1" t="str">
        <f t="shared" si="359"/>
        <v>TIDAK</v>
      </c>
    </row>
    <row r="2283" spans="1:24" x14ac:dyDescent="0.2">
      <c r="A2283">
        <v>9.2284842088473003</v>
      </c>
      <c r="B2283">
        <v>200.71033040021001</v>
      </c>
      <c r="C2283">
        <v>26744.231526274001</v>
      </c>
      <c r="D2283">
        <v>6.8333602416599</v>
      </c>
      <c r="E2283">
        <v>339.82071870538999</v>
      </c>
      <c r="F2283">
        <v>363.95099082030998</v>
      </c>
      <c r="G2283">
        <v>14.144772307375</v>
      </c>
      <c r="H2283">
        <v>86.950200260369996</v>
      </c>
      <c r="I2283">
        <v>4.8297535135045004</v>
      </c>
      <c r="J2283">
        <v>0</v>
      </c>
      <c r="O2283" s="1">
        <f t="shared" si="350"/>
        <v>9.2284842088473003</v>
      </c>
      <c r="P2283" s="1">
        <f t="shared" si="351"/>
        <v>200.71033040021001</v>
      </c>
      <c r="Q2283" s="1">
        <f t="shared" si="352"/>
        <v>26744.231526274001</v>
      </c>
      <c r="R2283" s="1">
        <f t="shared" si="353"/>
        <v>6.8333602416599</v>
      </c>
      <c r="S2283" s="1">
        <f t="shared" si="354"/>
        <v>339.82071870538999</v>
      </c>
      <c r="T2283" s="1">
        <f t="shared" si="355"/>
        <v>363.95099082030998</v>
      </c>
      <c r="U2283" s="1">
        <f t="shared" si="356"/>
        <v>14.144772307375</v>
      </c>
      <c r="V2283" s="1">
        <f t="shared" si="357"/>
        <v>86.950200260369996</v>
      </c>
      <c r="W2283" s="1">
        <f t="shared" si="358"/>
        <v>4.8297535135045004</v>
      </c>
      <c r="X2283" s="1" t="str">
        <f t="shared" si="359"/>
        <v>TIDAK</v>
      </c>
    </row>
    <row r="2284" spans="1:24" x14ac:dyDescent="0.2">
      <c r="A2284">
        <v>10.524601982195</v>
      </c>
      <c r="B2284">
        <v>256.17232339583001</v>
      </c>
      <c r="C2284">
        <v>31965.364040778</v>
      </c>
      <c r="D2284">
        <v>5.0070034873489</v>
      </c>
      <c r="E2284">
        <v>288.56598348675999</v>
      </c>
      <c r="F2284">
        <v>505.36141742118002</v>
      </c>
      <c r="G2284">
        <v>12.536626479844999</v>
      </c>
      <c r="H2284">
        <v>75.343363928480997</v>
      </c>
      <c r="I2284">
        <v>4.3409867281852996</v>
      </c>
      <c r="J2284">
        <v>0</v>
      </c>
      <c r="O2284" s="1">
        <f t="shared" si="350"/>
        <v>10.524601982195</v>
      </c>
      <c r="P2284" s="1">
        <f t="shared" si="351"/>
        <v>256.17232339583001</v>
      </c>
      <c r="Q2284" s="1">
        <f t="shared" si="352"/>
        <v>31965.364040778</v>
      </c>
      <c r="R2284" s="1">
        <f t="shared" si="353"/>
        <v>5.0070034873489</v>
      </c>
      <c r="S2284" s="1">
        <f t="shared" si="354"/>
        <v>288.56598348675999</v>
      </c>
      <c r="T2284" s="1">
        <f t="shared" si="355"/>
        <v>505.36141742118002</v>
      </c>
      <c r="U2284" s="1">
        <f t="shared" si="356"/>
        <v>12.536626479844999</v>
      </c>
      <c r="V2284" s="1">
        <f t="shared" si="357"/>
        <v>75.343363928480997</v>
      </c>
      <c r="W2284" s="1">
        <f t="shared" si="358"/>
        <v>4.3409867281852996</v>
      </c>
      <c r="X2284" s="1" t="str">
        <f t="shared" si="359"/>
        <v>TIDAK</v>
      </c>
    </row>
    <row r="2285" spans="1:24" x14ac:dyDescent="0.2">
      <c r="B2285">
        <v>229.7409620423</v>
      </c>
      <c r="C2285">
        <v>22709.386057745</v>
      </c>
      <c r="D2285">
        <v>6.3616872865853002</v>
      </c>
      <c r="E2285">
        <v>316.23443275177999</v>
      </c>
      <c r="F2285">
        <v>294.16562277909998</v>
      </c>
      <c r="G2285">
        <v>16.097627314433002</v>
      </c>
      <c r="H2285">
        <v>54.591249392389003</v>
      </c>
      <c r="I2285">
        <v>4.7954072200070996</v>
      </c>
      <c r="J2285">
        <v>0</v>
      </c>
      <c r="O2285" s="1">
        <f t="shared" si="350"/>
        <v>7.0807945042768186</v>
      </c>
      <c r="P2285" s="1">
        <f t="shared" si="351"/>
        <v>229.7409620423</v>
      </c>
      <c r="Q2285" s="1">
        <f t="shared" si="352"/>
        <v>22709.386057745</v>
      </c>
      <c r="R2285" s="1">
        <f t="shared" si="353"/>
        <v>6.3616872865853002</v>
      </c>
      <c r="S2285" s="1">
        <f t="shared" si="354"/>
        <v>316.23443275177999</v>
      </c>
      <c r="T2285" s="1">
        <f t="shared" si="355"/>
        <v>294.16562277909998</v>
      </c>
      <c r="U2285" s="1">
        <f t="shared" si="356"/>
        <v>16.097627314433002</v>
      </c>
      <c r="V2285" s="1">
        <f t="shared" si="357"/>
        <v>54.591249392389003</v>
      </c>
      <c r="W2285" s="1">
        <f t="shared" si="358"/>
        <v>4.7954072200070996</v>
      </c>
      <c r="X2285" s="1" t="str">
        <f t="shared" si="359"/>
        <v>TIDAK</v>
      </c>
    </row>
    <row r="2286" spans="1:24" x14ac:dyDescent="0.2">
      <c r="A2286">
        <v>6.0212659433770002</v>
      </c>
      <c r="B2286">
        <v>236.97549609615999</v>
      </c>
      <c r="C2286">
        <v>19894.147593439</v>
      </c>
      <c r="D2286">
        <v>7.5879085342395998</v>
      </c>
      <c r="E2286">
        <v>286.93851700345999</v>
      </c>
      <c r="F2286">
        <v>315.26681128861998</v>
      </c>
      <c r="G2286">
        <v>12.131600123118</v>
      </c>
      <c r="H2286">
        <v>74.126662637883996</v>
      </c>
      <c r="I2286">
        <v>4.0280424007563003</v>
      </c>
      <c r="J2286">
        <v>0</v>
      </c>
      <c r="O2286" s="1">
        <f t="shared" si="350"/>
        <v>6.0212659433770002</v>
      </c>
      <c r="P2286" s="1">
        <f t="shared" si="351"/>
        <v>236.97549609615999</v>
      </c>
      <c r="Q2286" s="1">
        <f t="shared" si="352"/>
        <v>19894.147593439</v>
      </c>
      <c r="R2286" s="1">
        <f t="shared" si="353"/>
        <v>7.5879085342395998</v>
      </c>
      <c r="S2286" s="1">
        <f t="shared" si="354"/>
        <v>286.93851700345999</v>
      </c>
      <c r="T2286" s="1">
        <f t="shared" si="355"/>
        <v>315.26681128861998</v>
      </c>
      <c r="U2286" s="1">
        <f t="shared" si="356"/>
        <v>12.131600123118</v>
      </c>
      <c r="V2286" s="1">
        <f t="shared" si="357"/>
        <v>74.126662637883996</v>
      </c>
      <c r="W2286" s="1">
        <f t="shared" si="358"/>
        <v>4.0280424007563003</v>
      </c>
      <c r="X2286" s="1" t="str">
        <f t="shared" si="359"/>
        <v>TIDAK</v>
      </c>
    </row>
    <row r="2287" spans="1:24" x14ac:dyDescent="0.2">
      <c r="B2287">
        <v>236.20488877043999</v>
      </c>
      <c r="C2287">
        <v>34822.816342776998</v>
      </c>
      <c r="D2287">
        <v>4.9663972543429002</v>
      </c>
      <c r="E2287">
        <v>362.07017449164999</v>
      </c>
      <c r="F2287">
        <v>537.99662498449004</v>
      </c>
      <c r="G2287">
        <v>19.085484127615</v>
      </c>
      <c r="H2287">
        <v>87.801045279356003</v>
      </c>
      <c r="I2287">
        <v>3.7783021620210002</v>
      </c>
      <c r="J2287">
        <v>0</v>
      </c>
      <c r="O2287" s="1">
        <f t="shared" si="350"/>
        <v>7.0807945042768186</v>
      </c>
      <c r="P2287" s="1">
        <f t="shared" si="351"/>
        <v>236.20488877043999</v>
      </c>
      <c r="Q2287" s="1">
        <f t="shared" si="352"/>
        <v>34822.816342776998</v>
      </c>
      <c r="R2287" s="1">
        <f t="shared" si="353"/>
        <v>4.9663972543429002</v>
      </c>
      <c r="S2287" s="1">
        <f t="shared" si="354"/>
        <v>362.07017449164999</v>
      </c>
      <c r="T2287" s="1">
        <f t="shared" si="355"/>
        <v>537.99662498449004</v>
      </c>
      <c r="U2287" s="1">
        <f t="shared" si="356"/>
        <v>19.085484127615</v>
      </c>
      <c r="V2287" s="1">
        <f t="shared" si="357"/>
        <v>87.801045279356003</v>
      </c>
      <c r="W2287" s="1">
        <f t="shared" si="358"/>
        <v>3.7783021620210002</v>
      </c>
      <c r="X2287" s="1" t="str">
        <f t="shared" si="359"/>
        <v>TIDAK</v>
      </c>
    </row>
    <row r="2288" spans="1:24" x14ac:dyDescent="0.2">
      <c r="A2288">
        <v>5.9739512492767002</v>
      </c>
      <c r="B2288">
        <v>182.14332829159</v>
      </c>
      <c r="C2288">
        <v>26804.109491469</v>
      </c>
      <c r="D2288">
        <v>5.7379882590062996</v>
      </c>
      <c r="E2288">
        <v>399.25369012853997</v>
      </c>
      <c r="F2288">
        <v>481.90192893016001</v>
      </c>
      <c r="G2288">
        <v>9.2099721469458995</v>
      </c>
      <c r="H2288">
        <v>48.937328500402003</v>
      </c>
      <c r="I2288">
        <v>4.2089232053363999</v>
      </c>
      <c r="J2288">
        <v>0</v>
      </c>
      <c r="O2288" s="1">
        <f t="shared" si="350"/>
        <v>5.9739512492767002</v>
      </c>
      <c r="P2288" s="1">
        <f t="shared" si="351"/>
        <v>182.14332829159</v>
      </c>
      <c r="Q2288" s="1">
        <f t="shared" si="352"/>
        <v>26804.109491469</v>
      </c>
      <c r="R2288" s="1">
        <f t="shared" si="353"/>
        <v>5.7379882590062996</v>
      </c>
      <c r="S2288" s="1">
        <f t="shared" si="354"/>
        <v>399.25369012853997</v>
      </c>
      <c r="T2288" s="1">
        <f t="shared" si="355"/>
        <v>481.90192893016001</v>
      </c>
      <c r="U2288" s="1">
        <f t="shared" si="356"/>
        <v>9.2099721469458995</v>
      </c>
      <c r="V2288" s="1">
        <f t="shared" si="357"/>
        <v>48.937328500402003</v>
      </c>
      <c r="W2288" s="1">
        <f t="shared" si="358"/>
        <v>4.2089232053363999</v>
      </c>
      <c r="X2288" s="1" t="str">
        <f t="shared" si="359"/>
        <v>TIDAK</v>
      </c>
    </row>
    <row r="2289" spans="1:24" x14ac:dyDescent="0.2">
      <c r="A2289">
        <v>6.2175796123462996</v>
      </c>
      <c r="B2289">
        <v>189.34222469546</v>
      </c>
      <c r="C2289">
        <v>15155.548989159</v>
      </c>
      <c r="D2289">
        <v>6.8194380782766002</v>
      </c>
      <c r="E2289">
        <v>306.89259964335002</v>
      </c>
      <c r="F2289">
        <v>297.76368471422001</v>
      </c>
      <c r="G2289">
        <v>11.964913746246999</v>
      </c>
      <c r="H2289">
        <v>81.386752649181005</v>
      </c>
      <c r="I2289">
        <v>3.4900020136543</v>
      </c>
      <c r="J2289">
        <v>0</v>
      </c>
      <c r="O2289" s="1">
        <f t="shared" si="350"/>
        <v>6.2175796123462996</v>
      </c>
      <c r="P2289" s="1">
        <f t="shared" si="351"/>
        <v>189.34222469546</v>
      </c>
      <c r="Q2289" s="1">
        <f t="shared" si="352"/>
        <v>15155.548989159</v>
      </c>
      <c r="R2289" s="1">
        <f t="shared" si="353"/>
        <v>6.8194380782766002</v>
      </c>
      <c r="S2289" s="1">
        <f t="shared" si="354"/>
        <v>306.89259964335002</v>
      </c>
      <c r="T2289" s="1">
        <f t="shared" si="355"/>
        <v>297.76368471422001</v>
      </c>
      <c r="U2289" s="1">
        <f t="shared" si="356"/>
        <v>11.964913746246999</v>
      </c>
      <c r="V2289" s="1">
        <f t="shared" si="357"/>
        <v>81.386752649181005</v>
      </c>
      <c r="W2289" s="1">
        <f t="shared" si="358"/>
        <v>3.4900020136543</v>
      </c>
      <c r="X2289" s="1" t="str">
        <f t="shared" si="359"/>
        <v>TIDAK</v>
      </c>
    </row>
    <row r="2290" spans="1:24" x14ac:dyDescent="0.2">
      <c r="B2290">
        <v>175.83394430039999</v>
      </c>
      <c r="C2290">
        <v>36819.98684469</v>
      </c>
      <c r="D2290">
        <v>7.6504552528112999</v>
      </c>
      <c r="E2290">
        <v>322.02190949841003</v>
      </c>
      <c r="F2290">
        <v>344.71605280059998</v>
      </c>
      <c r="G2290">
        <v>16.918915589394</v>
      </c>
      <c r="I2290">
        <v>3.5244138421322999</v>
      </c>
      <c r="J2290">
        <v>0</v>
      </c>
      <c r="O2290" s="1">
        <f t="shared" si="350"/>
        <v>7.0807945042768186</v>
      </c>
      <c r="P2290" s="1">
        <f t="shared" si="351"/>
        <v>175.83394430039999</v>
      </c>
      <c r="Q2290" s="1">
        <f t="shared" si="352"/>
        <v>36819.98684469</v>
      </c>
      <c r="R2290" s="1">
        <f t="shared" si="353"/>
        <v>7.6504552528112999</v>
      </c>
      <c r="S2290" s="1">
        <f t="shared" si="354"/>
        <v>322.02190949841003</v>
      </c>
      <c r="T2290" s="1">
        <f t="shared" si="355"/>
        <v>344.71605280059998</v>
      </c>
      <c r="U2290" s="1">
        <f t="shared" si="356"/>
        <v>16.918915589394</v>
      </c>
      <c r="V2290" s="1">
        <f t="shared" si="357"/>
        <v>66.396292946768057</v>
      </c>
      <c r="W2290" s="1">
        <f t="shared" si="358"/>
        <v>3.5244138421322999</v>
      </c>
      <c r="X2290" s="1" t="str">
        <f t="shared" si="359"/>
        <v>TIDAK</v>
      </c>
    </row>
    <row r="2291" spans="1:24" x14ac:dyDescent="0.2">
      <c r="A2291">
        <v>9.1306072438376003</v>
      </c>
      <c r="B2291">
        <v>226.40374126734</v>
      </c>
      <c r="C2291">
        <v>19968.677835142</v>
      </c>
      <c r="D2291">
        <v>5.7237915673934996</v>
      </c>
      <c r="E2291">
        <v>386.69977643062998</v>
      </c>
      <c r="F2291">
        <v>440.54309909777999</v>
      </c>
      <c r="G2291">
        <v>11.751718418049</v>
      </c>
      <c r="I2291">
        <v>5.2884867934424999</v>
      </c>
      <c r="J2291">
        <v>0</v>
      </c>
      <c r="O2291" s="1">
        <f t="shared" si="350"/>
        <v>9.1306072438376003</v>
      </c>
      <c r="P2291" s="1">
        <f t="shared" si="351"/>
        <v>226.40374126734</v>
      </c>
      <c r="Q2291" s="1">
        <f t="shared" si="352"/>
        <v>19968.677835142</v>
      </c>
      <c r="R2291" s="1">
        <f t="shared" si="353"/>
        <v>5.7237915673934996</v>
      </c>
      <c r="S2291" s="1">
        <f t="shared" si="354"/>
        <v>386.69977643062998</v>
      </c>
      <c r="T2291" s="1">
        <f t="shared" si="355"/>
        <v>440.54309909777999</v>
      </c>
      <c r="U2291" s="1">
        <f t="shared" si="356"/>
        <v>11.751718418049</v>
      </c>
      <c r="V2291" s="1">
        <f t="shared" si="357"/>
        <v>66.396292946768057</v>
      </c>
      <c r="W2291" s="1">
        <f t="shared" si="358"/>
        <v>5.2884867934424999</v>
      </c>
      <c r="X2291" s="1" t="str">
        <f t="shared" si="359"/>
        <v>TIDAK</v>
      </c>
    </row>
    <row r="2292" spans="1:24" x14ac:dyDescent="0.2">
      <c r="B2292">
        <v>283.40956804375003</v>
      </c>
      <c r="C2292">
        <v>21160.089738644001</v>
      </c>
      <c r="D2292">
        <v>4.2707177895147996</v>
      </c>
      <c r="E2292">
        <v>253.43350551240999</v>
      </c>
      <c r="F2292">
        <v>525.99228710287002</v>
      </c>
      <c r="G2292">
        <v>6.8743154039718002</v>
      </c>
      <c r="H2292">
        <v>54.648034529748998</v>
      </c>
      <c r="I2292">
        <v>3.9787469218739999</v>
      </c>
      <c r="J2292">
        <v>0</v>
      </c>
      <c r="O2292" s="1">
        <f t="shared" si="350"/>
        <v>7.0807945042768186</v>
      </c>
      <c r="P2292" s="1">
        <f t="shared" si="351"/>
        <v>283.40956804375003</v>
      </c>
      <c r="Q2292" s="1">
        <f t="shared" si="352"/>
        <v>21160.089738644001</v>
      </c>
      <c r="R2292" s="1">
        <f t="shared" si="353"/>
        <v>4.2707177895147996</v>
      </c>
      <c r="S2292" s="1">
        <f t="shared" si="354"/>
        <v>253.43350551240999</v>
      </c>
      <c r="T2292" s="1">
        <f t="shared" si="355"/>
        <v>525.99228710287002</v>
      </c>
      <c r="U2292" s="1">
        <f t="shared" si="356"/>
        <v>6.8743154039718002</v>
      </c>
      <c r="V2292" s="1">
        <f t="shared" si="357"/>
        <v>54.648034529748998</v>
      </c>
      <c r="W2292" s="1">
        <f t="shared" si="358"/>
        <v>3.9787469218739999</v>
      </c>
      <c r="X2292" s="1" t="str">
        <f t="shared" si="359"/>
        <v>TIDAK</v>
      </c>
    </row>
    <row r="2293" spans="1:24" x14ac:dyDescent="0.2">
      <c r="A2293">
        <v>6.0955118746899002</v>
      </c>
      <c r="B2293">
        <v>200.04581758026001</v>
      </c>
      <c r="C2293">
        <v>16404.941420256</v>
      </c>
      <c r="D2293">
        <v>6.3920945991330003</v>
      </c>
      <c r="E2293">
        <v>366.01733577725003</v>
      </c>
      <c r="F2293">
        <v>444.45421125632998</v>
      </c>
      <c r="G2293">
        <v>16.029988922767998</v>
      </c>
      <c r="H2293">
        <v>72.301701998883999</v>
      </c>
      <c r="I2293">
        <v>4.3020157227039002</v>
      </c>
      <c r="J2293">
        <v>0</v>
      </c>
      <c r="O2293" s="1">
        <f t="shared" si="350"/>
        <v>6.0955118746899002</v>
      </c>
      <c r="P2293" s="1">
        <f t="shared" si="351"/>
        <v>200.04581758026001</v>
      </c>
      <c r="Q2293" s="1">
        <f t="shared" si="352"/>
        <v>16404.941420256</v>
      </c>
      <c r="R2293" s="1">
        <f t="shared" si="353"/>
        <v>6.3920945991330003</v>
      </c>
      <c r="S2293" s="1">
        <f t="shared" si="354"/>
        <v>366.01733577725003</v>
      </c>
      <c r="T2293" s="1">
        <f t="shared" si="355"/>
        <v>444.45421125632998</v>
      </c>
      <c r="U2293" s="1">
        <f t="shared" si="356"/>
        <v>16.029988922767998</v>
      </c>
      <c r="V2293" s="1">
        <f t="shared" si="357"/>
        <v>72.301701998883999</v>
      </c>
      <c r="W2293" s="1">
        <f t="shared" si="358"/>
        <v>4.3020157227039002</v>
      </c>
      <c r="X2293" s="1" t="str">
        <f t="shared" si="359"/>
        <v>TIDAK</v>
      </c>
    </row>
    <row r="2294" spans="1:24" x14ac:dyDescent="0.2">
      <c r="A2294">
        <v>6.1952549054763999</v>
      </c>
      <c r="B2294">
        <v>170.00229098003001</v>
      </c>
      <c r="C2294">
        <v>16666.130805000001</v>
      </c>
      <c r="D2294">
        <v>9.4834240627879005</v>
      </c>
      <c r="F2294">
        <v>457.06816229679998</v>
      </c>
      <c r="G2294">
        <v>16.345685335150002</v>
      </c>
      <c r="H2294">
        <v>79.369242606301</v>
      </c>
      <c r="I2294">
        <v>3.1389713865311002</v>
      </c>
      <c r="J2294">
        <v>0</v>
      </c>
      <c r="O2294" s="1">
        <f t="shared" si="350"/>
        <v>6.1952549054763999</v>
      </c>
      <c r="P2294" s="1">
        <f t="shared" si="351"/>
        <v>170.00229098003001</v>
      </c>
      <c r="Q2294" s="1">
        <f t="shared" si="352"/>
        <v>16666.130805000001</v>
      </c>
      <c r="R2294" s="1">
        <f t="shared" si="353"/>
        <v>9.4834240627879005</v>
      </c>
      <c r="S2294" s="1">
        <f t="shared" si="354"/>
        <v>333.77577661081295</v>
      </c>
      <c r="T2294" s="1">
        <f t="shared" si="355"/>
        <v>457.06816229679998</v>
      </c>
      <c r="U2294" s="1">
        <f t="shared" si="356"/>
        <v>16.345685335150002</v>
      </c>
      <c r="V2294" s="1">
        <f t="shared" si="357"/>
        <v>79.369242606301</v>
      </c>
      <c r="W2294" s="1">
        <f t="shared" si="358"/>
        <v>3.1389713865311002</v>
      </c>
      <c r="X2294" s="1" t="str">
        <f t="shared" si="359"/>
        <v>TIDAK</v>
      </c>
    </row>
    <row r="2295" spans="1:24" x14ac:dyDescent="0.2">
      <c r="A2295">
        <v>5.8145642342524004</v>
      </c>
      <c r="B2295">
        <v>184.54170858150999</v>
      </c>
      <c r="C2295">
        <v>29382.335258341998</v>
      </c>
      <c r="D2295">
        <v>6.0512334261526997</v>
      </c>
      <c r="E2295">
        <v>348.35237407189999</v>
      </c>
      <c r="F2295">
        <v>405.62137527272</v>
      </c>
      <c r="G2295">
        <v>18.748201244316999</v>
      </c>
      <c r="H2295">
        <v>82.186737178301001</v>
      </c>
      <c r="I2295">
        <v>4.1319119078000002</v>
      </c>
      <c r="J2295">
        <v>0</v>
      </c>
      <c r="O2295" s="1">
        <f t="shared" si="350"/>
        <v>5.8145642342524004</v>
      </c>
      <c r="P2295" s="1">
        <f t="shared" si="351"/>
        <v>184.54170858150999</v>
      </c>
      <c r="Q2295" s="1">
        <f t="shared" si="352"/>
        <v>29382.335258341998</v>
      </c>
      <c r="R2295" s="1">
        <f t="shared" si="353"/>
        <v>6.0512334261526997</v>
      </c>
      <c r="S2295" s="1">
        <f t="shared" si="354"/>
        <v>348.35237407189999</v>
      </c>
      <c r="T2295" s="1">
        <f t="shared" si="355"/>
        <v>405.62137527272</v>
      </c>
      <c r="U2295" s="1">
        <f t="shared" si="356"/>
        <v>18.748201244316999</v>
      </c>
      <c r="V2295" s="1">
        <f t="shared" si="357"/>
        <v>82.186737178301001</v>
      </c>
      <c r="W2295" s="1">
        <f t="shared" si="358"/>
        <v>4.1319119078000002</v>
      </c>
      <c r="X2295" s="1" t="str">
        <f t="shared" si="359"/>
        <v>TIDAK</v>
      </c>
    </row>
    <row r="2296" spans="1:24" x14ac:dyDescent="0.2">
      <c r="A2296">
        <v>6.7566598072958</v>
      </c>
      <c r="B2296">
        <v>212.64185756058001</v>
      </c>
      <c r="C2296">
        <v>22112.746345901</v>
      </c>
      <c r="D2296">
        <v>8.3322097430166</v>
      </c>
      <c r="E2296">
        <v>275.24044441244001</v>
      </c>
      <c r="F2296">
        <v>387.56219171023002</v>
      </c>
      <c r="G2296">
        <v>14.174062662058001</v>
      </c>
      <c r="H2296">
        <v>76.317440348176007</v>
      </c>
      <c r="I2296">
        <v>4.1848735930472003</v>
      </c>
      <c r="J2296">
        <v>0</v>
      </c>
      <c r="O2296" s="1">
        <f t="shared" si="350"/>
        <v>6.7566598072958</v>
      </c>
      <c r="P2296" s="1">
        <f t="shared" si="351"/>
        <v>212.64185756058001</v>
      </c>
      <c r="Q2296" s="1">
        <f t="shared" si="352"/>
        <v>22112.746345901</v>
      </c>
      <c r="R2296" s="1">
        <f t="shared" si="353"/>
        <v>8.3322097430166</v>
      </c>
      <c r="S2296" s="1">
        <f t="shared" si="354"/>
        <v>275.24044441244001</v>
      </c>
      <c r="T2296" s="1">
        <f t="shared" si="355"/>
        <v>387.56219171023002</v>
      </c>
      <c r="U2296" s="1">
        <f t="shared" si="356"/>
        <v>14.174062662058001</v>
      </c>
      <c r="V2296" s="1">
        <f t="shared" si="357"/>
        <v>76.317440348176007</v>
      </c>
      <c r="W2296" s="1">
        <f t="shared" si="358"/>
        <v>4.1848735930472003</v>
      </c>
      <c r="X2296" s="1" t="str">
        <f t="shared" si="359"/>
        <v>TIDAK</v>
      </c>
    </row>
    <row r="2297" spans="1:24" x14ac:dyDescent="0.2">
      <c r="B2297">
        <v>172.11151389557</v>
      </c>
      <c r="C2297">
        <v>26595.373543008998</v>
      </c>
      <c r="D2297">
        <v>8.2322520408727993</v>
      </c>
      <c r="F2297">
        <v>348.84357569276</v>
      </c>
      <c r="G2297">
        <v>7.8777385139901002</v>
      </c>
      <c r="H2297">
        <v>93.302816016262994</v>
      </c>
      <c r="I2297">
        <v>3.5503111429394001</v>
      </c>
      <c r="J2297">
        <v>0</v>
      </c>
      <c r="O2297" s="1">
        <f t="shared" si="350"/>
        <v>7.0807945042768186</v>
      </c>
      <c r="P2297" s="1">
        <f t="shared" si="351"/>
        <v>172.11151389557</v>
      </c>
      <c r="Q2297" s="1">
        <f t="shared" si="352"/>
        <v>26595.373543008998</v>
      </c>
      <c r="R2297" s="1">
        <f t="shared" si="353"/>
        <v>8.2322520408727993</v>
      </c>
      <c r="S2297" s="1">
        <f t="shared" si="354"/>
        <v>333.77577661081295</v>
      </c>
      <c r="T2297" s="1">
        <f t="shared" si="355"/>
        <v>348.84357569276</v>
      </c>
      <c r="U2297" s="1">
        <f t="shared" si="356"/>
        <v>7.8777385139901002</v>
      </c>
      <c r="V2297" s="1">
        <f t="shared" si="357"/>
        <v>93.302816016262994</v>
      </c>
      <c r="W2297" s="1">
        <f t="shared" si="358"/>
        <v>3.5503111429394001</v>
      </c>
      <c r="X2297" s="1" t="str">
        <f t="shared" si="359"/>
        <v>TIDAK</v>
      </c>
    </row>
    <row r="2298" spans="1:24" x14ac:dyDescent="0.2">
      <c r="A2298">
        <v>6.3699735298503004</v>
      </c>
      <c r="B2298">
        <v>128.61686847358999</v>
      </c>
      <c r="C2298">
        <v>13689.592073086</v>
      </c>
      <c r="D2298">
        <v>9.0668299677973998</v>
      </c>
      <c r="F2298">
        <v>319.78507610692998</v>
      </c>
      <c r="G2298">
        <v>8.0014146197898004</v>
      </c>
      <c r="H2298">
        <v>36.007524438475997</v>
      </c>
      <c r="I2298">
        <v>3.4270663744533998</v>
      </c>
      <c r="J2298">
        <v>0</v>
      </c>
      <c r="O2298" s="1">
        <f t="shared" si="350"/>
        <v>6.3699735298503004</v>
      </c>
      <c r="P2298" s="1">
        <f t="shared" si="351"/>
        <v>128.61686847358999</v>
      </c>
      <c r="Q2298" s="1">
        <f t="shared" si="352"/>
        <v>13689.592073086</v>
      </c>
      <c r="R2298" s="1">
        <f t="shared" si="353"/>
        <v>9.0668299677973998</v>
      </c>
      <c r="S2298" s="1">
        <f t="shared" si="354"/>
        <v>333.77577661081295</v>
      </c>
      <c r="T2298" s="1">
        <f t="shared" si="355"/>
        <v>319.78507610692998</v>
      </c>
      <c r="U2298" s="1">
        <f t="shared" si="356"/>
        <v>8.0014146197898004</v>
      </c>
      <c r="V2298" s="1">
        <f t="shared" si="357"/>
        <v>36.007524438475997</v>
      </c>
      <c r="W2298" s="1">
        <f t="shared" si="358"/>
        <v>3.4270663744533998</v>
      </c>
      <c r="X2298" s="1" t="str">
        <f t="shared" si="359"/>
        <v>TIDAK</v>
      </c>
    </row>
    <row r="2299" spans="1:24" x14ac:dyDescent="0.2">
      <c r="A2299">
        <v>6.6014073945103</v>
      </c>
      <c r="B2299">
        <v>205.62102167992001</v>
      </c>
      <c r="C2299">
        <v>19635.588254741</v>
      </c>
      <c r="D2299">
        <v>7.1732294264289997</v>
      </c>
      <c r="E2299">
        <v>344.03446084225999</v>
      </c>
      <c r="F2299">
        <v>430.55985174532998</v>
      </c>
      <c r="G2299">
        <v>12.172052614196</v>
      </c>
      <c r="H2299">
        <v>57.356347460776</v>
      </c>
      <c r="I2299">
        <v>3.9735764058085001</v>
      </c>
      <c r="J2299">
        <v>0</v>
      </c>
      <c r="O2299" s="1">
        <f t="shared" si="350"/>
        <v>6.6014073945103</v>
      </c>
      <c r="P2299" s="1">
        <f t="shared" si="351"/>
        <v>205.62102167992001</v>
      </c>
      <c r="Q2299" s="1">
        <f t="shared" si="352"/>
        <v>19635.588254741</v>
      </c>
      <c r="R2299" s="1">
        <f t="shared" si="353"/>
        <v>7.1732294264289997</v>
      </c>
      <c r="S2299" s="1">
        <f t="shared" si="354"/>
        <v>344.03446084225999</v>
      </c>
      <c r="T2299" s="1">
        <f t="shared" si="355"/>
        <v>430.55985174532998</v>
      </c>
      <c r="U2299" s="1">
        <f t="shared" si="356"/>
        <v>12.172052614196</v>
      </c>
      <c r="V2299" s="1">
        <f t="shared" si="357"/>
        <v>57.356347460776</v>
      </c>
      <c r="W2299" s="1">
        <f t="shared" si="358"/>
        <v>3.9735764058085001</v>
      </c>
      <c r="X2299" s="1" t="str">
        <f t="shared" si="359"/>
        <v>TIDAK</v>
      </c>
    </row>
    <row r="2300" spans="1:24" x14ac:dyDescent="0.2">
      <c r="A2300">
        <v>5.6519338414630997</v>
      </c>
      <c r="B2300">
        <v>139.04991672225</v>
      </c>
      <c r="C2300">
        <v>16575.821260332999</v>
      </c>
      <c r="D2300">
        <v>7.8578562696569998</v>
      </c>
      <c r="E2300">
        <v>390.53765567520998</v>
      </c>
      <c r="F2300">
        <v>418.54323777307002</v>
      </c>
      <c r="G2300">
        <v>13.269004048835001</v>
      </c>
      <c r="H2300">
        <v>66.076222892084999</v>
      </c>
      <c r="I2300">
        <v>3.8720271369928998</v>
      </c>
      <c r="J2300">
        <v>0</v>
      </c>
      <c r="O2300" s="1">
        <f t="shared" si="350"/>
        <v>5.6519338414630997</v>
      </c>
      <c r="P2300" s="1">
        <f t="shared" si="351"/>
        <v>139.04991672225</v>
      </c>
      <c r="Q2300" s="1">
        <f t="shared" si="352"/>
        <v>16575.821260332999</v>
      </c>
      <c r="R2300" s="1">
        <f t="shared" si="353"/>
        <v>7.8578562696569998</v>
      </c>
      <c r="S2300" s="1">
        <f t="shared" si="354"/>
        <v>390.53765567520998</v>
      </c>
      <c r="T2300" s="1">
        <f t="shared" si="355"/>
        <v>418.54323777307002</v>
      </c>
      <c r="U2300" s="1">
        <f t="shared" si="356"/>
        <v>13.269004048835001</v>
      </c>
      <c r="V2300" s="1">
        <f t="shared" si="357"/>
        <v>66.076222892084999</v>
      </c>
      <c r="W2300" s="1">
        <f t="shared" si="358"/>
        <v>3.8720271369928998</v>
      </c>
      <c r="X2300" s="1" t="str">
        <f t="shared" si="359"/>
        <v>TIDAK</v>
      </c>
    </row>
    <row r="2301" spans="1:24" x14ac:dyDescent="0.2">
      <c r="A2301">
        <v>7.6060668824173998</v>
      </c>
      <c r="B2301">
        <v>248.04145326529999</v>
      </c>
      <c r="C2301">
        <v>14609.976883468</v>
      </c>
      <c r="D2301">
        <v>6.3565550642339996</v>
      </c>
      <c r="E2301">
        <v>322.35657189133002</v>
      </c>
      <c r="F2301">
        <v>275.31714604249999</v>
      </c>
      <c r="G2301">
        <v>11.706095193068</v>
      </c>
      <c r="H2301">
        <v>94.775243783394998</v>
      </c>
      <c r="I2301">
        <v>4.5814774600239998</v>
      </c>
      <c r="J2301">
        <v>0</v>
      </c>
      <c r="O2301" s="1">
        <f t="shared" si="350"/>
        <v>7.6060668824173998</v>
      </c>
      <c r="P2301" s="1">
        <f t="shared" si="351"/>
        <v>248.04145326529999</v>
      </c>
      <c r="Q2301" s="1">
        <f t="shared" si="352"/>
        <v>14609.976883468</v>
      </c>
      <c r="R2301" s="1">
        <f t="shared" si="353"/>
        <v>6.3565550642339996</v>
      </c>
      <c r="S2301" s="1">
        <f t="shared" si="354"/>
        <v>322.35657189133002</v>
      </c>
      <c r="T2301" s="1">
        <f t="shared" si="355"/>
        <v>275.31714604249999</v>
      </c>
      <c r="U2301" s="1">
        <f t="shared" si="356"/>
        <v>11.706095193068</v>
      </c>
      <c r="V2301" s="1">
        <f t="shared" si="357"/>
        <v>94.775243783394998</v>
      </c>
      <c r="W2301" s="1">
        <f t="shared" si="358"/>
        <v>4.5814774600239998</v>
      </c>
      <c r="X2301" s="1" t="str">
        <f t="shared" si="359"/>
        <v>TIDAK</v>
      </c>
    </row>
    <row r="2302" spans="1:24" x14ac:dyDescent="0.2">
      <c r="A2302">
        <v>2.9744294104784998</v>
      </c>
      <c r="B2302">
        <v>147.14867466153001</v>
      </c>
      <c r="C2302">
        <v>17326.202252564999</v>
      </c>
      <c r="D2302">
        <v>2.4985967213169999</v>
      </c>
      <c r="E2302">
        <v>393.16874459713</v>
      </c>
      <c r="F2302">
        <v>375.41147005599998</v>
      </c>
      <c r="G2302">
        <v>12.798186810814</v>
      </c>
      <c r="H2302">
        <v>76.413068569084999</v>
      </c>
      <c r="I2302">
        <v>2.7799018424746</v>
      </c>
      <c r="J2302">
        <v>1</v>
      </c>
      <c r="O2302" s="1">
        <f t="shared" si="350"/>
        <v>2.9744294104784998</v>
      </c>
      <c r="P2302" s="1">
        <f t="shared" si="351"/>
        <v>147.14867466153001</v>
      </c>
      <c r="Q2302" s="1">
        <f t="shared" si="352"/>
        <v>17326.202252564999</v>
      </c>
      <c r="R2302" s="1">
        <f t="shared" si="353"/>
        <v>2.4985967213169999</v>
      </c>
      <c r="S2302" s="1">
        <f t="shared" si="354"/>
        <v>393.16874459713</v>
      </c>
      <c r="T2302" s="1">
        <f t="shared" si="355"/>
        <v>375.41147005599998</v>
      </c>
      <c r="U2302" s="1">
        <f t="shared" si="356"/>
        <v>12.798186810814</v>
      </c>
      <c r="V2302" s="1">
        <f t="shared" si="357"/>
        <v>76.413068569084999</v>
      </c>
      <c r="W2302" s="1">
        <f t="shared" si="358"/>
        <v>2.7799018424746</v>
      </c>
      <c r="X2302" s="1" t="str">
        <f t="shared" si="359"/>
        <v>YA</v>
      </c>
    </row>
    <row r="2303" spans="1:24" x14ac:dyDescent="0.2">
      <c r="B2303">
        <v>181.56240554774999</v>
      </c>
      <c r="C2303">
        <v>19289.361452747999</v>
      </c>
      <c r="D2303">
        <v>7.3250553639957996</v>
      </c>
      <c r="F2303">
        <v>274.69654007971002</v>
      </c>
      <c r="G2303">
        <v>14.093402113579</v>
      </c>
      <c r="H2303">
        <v>56.801320568794999</v>
      </c>
      <c r="I2303">
        <v>2.6194208789562001</v>
      </c>
      <c r="J2303">
        <v>1</v>
      </c>
      <c r="O2303" s="1">
        <f t="shared" si="350"/>
        <v>7.0807945042768186</v>
      </c>
      <c r="P2303" s="1">
        <f t="shared" si="351"/>
        <v>181.56240554774999</v>
      </c>
      <c r="Q2303" s="1">
        <f t="shared" si="352"/>
        <v>19289.361452747999</v>
      </c>
      <c r="R2303" s="1">
        <f t="shared" si="353"/>
        <v>7.3250553639957996</v>
      </c>
      <c r="S2303" s="1">
        <f t="shared" si="354"/>
        <v>333.77577661081295</v>
      </c>
      <c r="T2303" s="1">
        <f t="shared" si="355"/>
        <v>274.69654007971002</v>
      </c>
      <c r="U2303" s="1">
        <f t="shared" si="356"/>
        <v>14.093402113579</v>
      </c>
      <c r="V2303" s="1">
        <f t="shared" si="357"/>
        <v>56.801320568794999</v>
      </c>
      <c r="W2303" s="1">
        <f t="shared" si="358"/>
        <v>2.6194208789562001</v>
      </c>
      <c r="X2303" s="1" t="str">
        <f t="shared" si="359"/>
        <v>YA</v>
      </c>
    </row>
    <row r="2304" spans="1:24" x14ac:dyDescent="0.2">
      <c r="B2304">
        <v>232.09833900365001</v>
      </c>
      <c r="C2304">
        <v>16378.151575665001</v>
      </c>
      <c r="D2304">
        <v>0.35199999999999998</v>
      </c>
      <c r="E2304">
        <v>238.44656430283999</v>
      </c>
      <c r="F2304">
        <v>454.55520783104998</v>
      </c>
      <c r="G2304">
        <v>7.7641442516892996</v>
      </c>
      <c r="H2304">
        <v>55.876641011864002</v>
      </c>
      <c r="I2304">
        <v>4.4318291438537001</v>
      </c>
      <c r="J2304">
        <v>1</v>
      </c>
      <c r="O2304" s="1">
        <f t="shared" si="350"/>
        <v>7.0807945042768186</v>
      </c>
      <c r="P2304" s="1">
        <f t="shared" si="351"/>
        <v>232.09833900365001</v>
      </c>
      <c r="Q2304" s="1">
        <f t="shared" si="352"/>
        <v>16378.151575665001</v>
      </c>
      <c r="R2304" s="1">
        <f t="shared" si="353"/>
        <v>0.35199999999999998</v>
      </c>
      <c r="S2304" s="1">
        <f t="shared" si="354"/>
        <v>238.44656430283999</v>
      </c>
      <c r="T2304" s="1">
        <f t="shared" si="355"/>
        <v>454.55520783104998</v>
      </c>
      <c r="U2304" s="1">
        <f t="shared" si="356"/>
        <v>7.7641442516892996</v>
      </c>
      <c r="V2304" s="1">
        <f t="shared" si="357"/>
        <v>55.876641011864002</v>
      </c>
      <c r="W2304" s="1">
        <f t="shared" si="358"/>
        <v>4.4318291438537001</v>
      </c>
      <c r="X2304" s="1" t="str">
        <f t="shared" si="359"/>
        <v>YA</v>
      </c>
    </row>
    <row r="2305" spans="1:24" x14ac:dyDescent="0.2">
      <c r="A2305">
        <v>8.1111010310343001</v>
      </c>
      <c r="B2305">
        <v>198.76819532530001</v>
      </c>
      <c r="C2305">
        <v>35200.798833875997</v>
      </c>
      <c r="D2305">
        <v>9.6853902041817008</v>
      </c>
      <c r="F2305">
        <v>348.97139489039</v>
      </c>
      <c r="G2305">
        <v>19.071934700397001</v>
      </c>
      <c r="H2305">
        <v>72.871564084387998</v>
      </c>
      <c r="I2305">
        <v>3.6637749410945002</v>
      </c>
      <c r="J2305">
        <v>1</v>
      </c>
      <c r="O2305" s="1">
        <f t="shared" si="350"/>
        <v>8.1111010310343001</v>
      </c>
      <c r="P2305" s="1">
        <f t="shared" si="351"/>
        <v>198.76819532530001</v>
      </c>
      <c r="Q2305" s="1">
        <f t="shared" si="352"/>
        <v>35200.798833875997</v>
      </c>
      <c r="R2305" s="1">
        <f t="shared" si="353"/>
        <v>9.6853902041817008</v>
      </c>
      <c r="S2305" s="1">
        <f t="shared" si="354"/>
        <v>333.77577661081295</v>
      </c>
      <c r="T2305" s="1">
        <f t="shared" si="355"/>
        <v>348.97139489039</v>
      </c>
      <c r="U2305" s="1">
        <f t="shared" si="356"/>
        <v>19.071934700397001</v>
      </c>
      <c r="V2305" s="1">
        <f t="shared" si="357"/>
        <v>72.871564084387998</v>
      </c>
      <c r="W2305" s="1">
        <f t="shared" si="358"/>
        <v>3.6637749410945002</v>
      </c>
      <c r="X2305" s="1" t="str">
        <f t="shared" si="359"/>
        <v>YA</v>
      </c>
    </row>
    <row r="2306" spans="1:24" x14ac:dyDescent="0.2">
      <c r="A2306">
        <v>7.1161326064759001</v>
      </c>
      <c r="B2306">
        <v>204.04078222488999</v>
      </c>
      <c r="C2306">
        <v>25131.665278765999</v>
      </c>
      <c r="D2306">
        <v>5.4026547530795996</v>
      </c>
      <c r="E2306">
        <v>292.3244034727</v>
      </c>
      <c r="F2306">
        <v>424.00349933319001</v>
      </c>
      <c r="G2306">
        <v>12.836709664829</v>
      </c>
      <c r="H2306">
        <v>55.404586728445999</v>
      </c>
      <c r="I2306">
        <v>3.9153816775085</v>
      </c>
      <c r="J2306">
        <v>1</v>
      </c>
      <c r="O2306" s="1">
        <f t="shared" ref="O2306:O2369" si="360">IF(A2306="",AVERAGE($A$2:$A$3277),A2306)</f>
        <v>7.1161326064759001</v>
      </c>
      <c r="P2306" s="1">
        <f t="shared" ref="P2306:P2369" si="361">IF(B2306="",AVERAGE($B$2:$B$3277),B2306)</f>
        <v>204.04078222488999</v>
      </c>
      <c r="Q2306" s="1">
        <f t="shared" ref="Q2306:Q2369" si="362">IF(C2306="",AVERAGE($C$2:$C$3277),C2306)</f>
        <v>25131.665278765999</v>
      </c>
      <c r="R2306" s="1">
        <f t="shared" ref="R2306:R2369" si="363">IF(D2306="",AVERAGE($D$2:$D$3277),D2306)</f>
        <v>5.4026547530795996</v>
      </c>
      <c r="S2306" s="1">
        <f t="shared" ref="S2306:S2369" si="364">IF(E2306="",AVERAGE($E$2:$E$3277),E2306)</f>
        <v>292.3244034727</v>
      </c>
      <c r="T2306" s="1">
        <f t="shared" ref="T2306:T2369" si="365">IF(F2306="",AVERAGE($F$2:$F$3277),F2306)</f>
        <v>424.00349933319001</v>
      </c>
      <c r="U2306" s="1">
        <f t="shared" ref="U2306:U2369" si="366">IF(G2306="",AVERAGE($G$2:$G$3277),G2306)</f>
        <v>12.836709664829</v>
      </c>
      <c r="V2306" s="1">
        <f t="shared" ref="V2306:V2369" si="367">IF(H2306="",AVERAGE($H$2:$H$3277),H2306)</f>
        <v>55.404586728445999</v>
      </c>
      <c r="W2306" s="1">
        <f t="shared" ref="W2306:W2369" si="368">IF(I2306="",AVERAGE($I$2:$I$3277),I2306)</f>
        <v>3.9153816775085</v>
      </c>
      <c r="X2306" s="1" t="str">
        <f t="shared" ref="X2306:X2369" si="369">IF(J2306=0,"TIDAK","YA")</f>
        <v>YA</v>
      </c>
    </row>
    <row r="2307" spans="1:24" x14ac:dyDescent="0.2">
      <c r="A2307">
        <v>5.2802922963952001</v>
      </c>
      <c r="B2307">
        <v>164.05738871796001</v>
      </c>
      <c r="C2307">
        <v>13679.05690473</v>
      </c>
      <c r="D2307">
        <v>5.9713853893715996</v>
      </c>
      <c r="F2307">
        <v>635.88848405823001</v>
      </c>
      <c r="G2307">
        <v>11.805625077563001</v>
      </c>
      <c r="H2307">
        <v>35.433863716753997</v>
      </c>
      <c r="I2307">
        <v>3.8353059079912999</v>
      </c>
      <c r="J2307">
        <v>1</v>
      </c>
      <c r="O2307" s="1">
        <f t="shared" si="360"/>
        <v>5.2802922963952001</v>
      </c>
      <c r="P2307" s="1">
        <f t="shared" si="361"/>
        <v>164.05738871796001</v>
      </c>
      <c r="Q2307" s="1">
        <f t="shared" si="362"/>
        <v>13679.05690473</v>
      </c>
      <c r="R2307" s="1">
        <f t="shared" si="363"/>
        <v>5.9713853893715996</v>
      </c>
      <c r="S2307" s="1">
        <f t="shared" si="364"/>
        <v>333.77577661081295</v>
      </c>
      <c r="T2307" s="1">
        <f t="shared" si="365"/>
        <v>635.88848405823001</v>
      </c>
      <c r="U2307" s="1">
        <f t="shared" si="366"/>
        <v>11.805625077563001</v>
      </c>
      <c r="V2307" s="1">
        <f t="shared" si="367"/>
        <v>35.433863716753997</v>
      </c>
      <c r="W2307" s="1">
        <f t="shared" si="368"/>
        <v>3.8353059079912999</v>
      </c>
      <c r="X2307" s="1" t="str">
        <f t="shared" si="369"/>
        <v>YA</v>
      </c>
    </row>
    <row r="2308" spans="1:24" x14ac:dyDescent="0.2">
      <c r="B2308">
        <v>167.10442961605</v>
      </c>
      <c r="C2308">
        <v>30362.683947903999</v>
      </c>
      <c r="D2308">
        <v>9.9903321972190007</v>
      </c>
      <c r="E2308">
        <v>362.26163607242</v>
      </c>
      <c r="F2308">
        <v>432.03070990613003</v>
      </c>
      <c r="G2308">
        <v>9.9714764052340996</v>
      </c>
      <c r="H2308">
        <v>94.984101273182006</v>
      </c>
      <c r="I2308">
        <v>3.3460570634833999</v>
      </c>
      <c r="J2308">
        <v>1</v>
      </c>
      <c r="O2308" s="1">
        <f t="shared" si="360"/>
        <v>7.0807945042768186</v>
      </c>
      <c r="P2308" s="1">
        <f t="shared" si="361"/>
        <v>167.10442961605</v>
      </c>
      <c r="Q2308" s="1">
        <f t="shared" si="362"/>
        <v>30362.683947903999</v>
      </c>
      <c r="R2308" s="1">
        <f t="shared" si="363"/>
        <v>9.9903321972190007</v>
      </c>
      <c r="S2308" s="1">
        <f t="shared" si="364"/>
        <v>362.26163607242</v>
      </c>
      <c r="T2308" s="1">
        <f t="shared" si="365"/>
        <v>432.03070990613003</v>
      </c>
      <c r="U2308" s="1">
        <f t="shared" si="366"/>
        <v>9.9714764052340996</v>
      </c>
      <c r="V2308" s="1">
        <f t="shared" si="367"/>
        <v>94.984101273182006</v>
      </c>
      <c r="W2308" s="1">
        <f t="shared" si="368"/>
        <v>3.3460570634833999</v>
      </c>
      <c r="X2308" s="1" t="str">
        <f t="shared" si="369"/>
        <v>YA</v>
      </c>
    </row>
    <row r="2309" spans="1:24" x14ac:dyDescent="0.2">
      <c r="A2309">
        <v>9.8082581789341994</v>
      </c>
      <c r="B2309">
        <v>220.04957443532999</v>
      </c>
      <c r="C2309">
        <v>34132.067978681</v>
      </c>
      <c r="D2309">
        <v>9.7527508717271996</v>
      </c>
      <c r="E2309">
        <v>233.87032745358999</v>
      </c>
      <c r="F2309">
        <v>367.04437911090997</v>
      </c>
      <c r="G2309">
        <v>13.498664513703</v>
      </c>
      <c r="H2309">
        <v>62.954260018244</v>
      </c>
      <c r="I2309">
        <v>4.4812612404827998</v>
      </c>
      <c r="J2309">
        <v>1</v>
      </c>
      <c r="O2309" s="1">
        <f t="shared" si="360"/>
        <v>9.8082581789341994</v>
      </c>
      <c r="P2309" s="1">
        <f t="shared" si="361"/>
        <v>220.04957443532999</v>
      </c>
      <c r="Q2309" s="1">
        <f t="shared" si="362"/>
        <v>34132.067978681</v>
      </c>
      <c r="R2309" s="1">
        <f t="shared" si="363"/>
        <v>9.7527508717271996</v>
      </c>
      <c r="S2309" s="1">
        <f t="shared" si="364"/>
        <v>233.87032745358999</v>
      </c>
      <c r="T2309" s="1">
        <f t="shared" si="365"/>
        <v>367.04437911090997</v>
      </c>
      <c r="U2309" s="1">
        <f t="shared" si="366"/>
        <v>13.498664513703</v>
      </c>
      <c r="V2309" s="1">
        <f t="shared" si="367"/>
        <v>62.954260018244</v>
      </c>
      <c r="W2309" s="1">
        <f t="shared" si="368"/>
        <v>4.4812612404827998</v>
      </c>
      <c r="X2309" s="1" t="str">
        <f t="shared" si="369"/>
        <v>YA</v>
      </c>
    </row>
    <row r="2310" spans="1:24" x14ac:dyDescent="0.2">
      <c r="B2310">
        <v>172.21468280183001</v>
      </c>
      <c r="C2310">
        <v>26653.764965718001</v>
      </c>
      <c r="D2310">
        <v>7.2716846064845999</v>
      </c>
      <c r="E2310">
        <v>335.89445635606</v>
      </c>
      <c r="F2310">
        <v>510.02972475863999</v>
      </c>
      <c r="G2310">
        <v>13.809874030632001</v>
      </c>
      <c r="H2310">
        <v>85.381681524040005</v>
      </c>
      <c r="I2310">
        <v>4.4923874470512004</v>
      </c>
      <c r="J2310">
        <v>1</v>
      </c>
      <c r="O2310" s="1">
        <f t="shared" si="360"/>
        <v>7.0807945042768186</v>
      </c>
      <c r="P2310" s="1">
        <f t="shared" si="361"/>
        <v>172.21468280183001</v>
      </c>
      <c r="Q2310" s="1">
        <f t="shared" si="362"/>
        <v>26653.764965718001</v>
      </c>
      <c r="R2310" s="1">
        <f t="shared" si="363"/>
        <v>7.2716846064845999</v>
      </c>
      <c r="S2310" s="1">
        <f t="shared" si="364"/>
        <v>335.89445635606</v>
      </c>
      <c r="T2310" s="1">
        <f t="shared" si="365"/>
        <v>510.02972475863999</v>
      </c>
      <c r="U2310" s="1">
        <f t="shared" si="366"/>
        <v>13.809874030632001</v>
      </c>
      <c r="V2310" s="1">
        <f t="shared" si="367"/>
        <v>85.381681524040005</v>
      </c>
      <c r="W2310" s="1">
        <f t="shared" si="368"/>
        <v>4.4923874470512004</v>
      </c>
      <c r="X2310" s="1" t="str">
        <f t="shared" si="369"/>
        <v>YA</v>
      </c>
    </row>
    <row r="2311" spans="1:24" x14ac:dyDescent="0.2">
      <c r="A2311">
        <v>8.0188316072405001</v>
      </c>
      <c r="B2311">
        <v>197.78558785095001</v>
      </c>
      <c r="C2311">
        <v>23104.520386914999</v>
      </c>
      <c r="D2311">
        <v>9.6748604487614003</v>
      </c>
      <c r="E2311">
        <v>322.93454817513998</v>
      </c>
      <c r="F2311">
        <v>395.73863057716</v>
      </c>
      <c r="G2311">
        <v>13.337747978422</v>
      </c>
      <c r="H2311">
        <v>68.850204055207001</v>
      </c>
      <c r="I2311">
        <v>3.1884773337343999</v>
      </c>
      <c r="J2311">
        <v>1</v>
      </c>
      <c r="O2311" s="1">
        <f t="shared" si="360"/>
        <v>8.0188316072405001</v>
      </c>
      <c r="P2311" s="1">
        <f t="shared" si="361"/>
        <v>197.78558785095001</v>
      </c>
      <c r="Q2311" s="1">
        <f t="shared" si="362"/>
        <v>23104.520386914999</v>
      </c>
      <c r="R2311" s="1">
        <f t="shared" si="363"/>
        <v>9.6748604487614003</v>
      </c>
      <c r="S2311" s="1">
        <f t="shared" si="364"/>
        <v>322.93454817513998</v>
      </c>
      <c r="T2311" s="1">
        <f t="shared" si="365"/>
        <v>395.73863057716</v>
      </c>
      <c r="U2311" s="1">
        <f t="shared" si="366"/>
        <v>13.337747978422</v>
      </c>
      <c r="V2311" s="1">
        <f t="shared" si="367"/>
        <v>68.850204055207001</v>
      </c>
      <c r="W2311" s="1">
        <f t="shared" si="368"/>
        <v>3.1884773337343999</v>
      </c>
      <c r="X2311" s="1" t="str">
        <f t="shared" si="369"/>
        <v>YA</v>
      </c>
    </row>
    <row r="2312" spans="1:24" x14ac:dyDescent="0.2">
      <c r="A2312">
        <v>6.6036407167986999</v>
      </c>
      <c r="B2312">
        <v>206.91974260852001</v>
      </c>
      <c r="C2312">
        <v>14598.025787498</v>
      </c>
      <c r="D2312">
        <v>6.4521408695791997</v>
      </c>
      <c r="E2312">
        <v>316.25350286808998</v>
      </c>
      <c r="F2312">
        <v>582.11060558279996</v>
      </c>
      <c r="G2312">
        <v>12.520932515650999</v>
      </c>
      <c r="H2312">
        <v>68.87249654243</v>
      </c>
      <c r="I2312">
        <v>3.4037984349167001</v>
      </c>
      <c r="J2312">
        <v>1</v>
      </c>
      <c r="O2312" s="1">
        <f t="shared" si="360"/>
        <v>6.6036407167986999</v>
      </c>
      <c r="P2312" s="1">
        <f t="shared" si="361"/>
        <v>206.91974260852001</v>
      </c>
      <c r="Q2312" s="1">
        <f t="shared" si="362"/>
        <v>14598.025787498</v>
      </c>
      <c r="R2312" s="1">
        <f t="shared" si="363"/>
        <v>6.4521408695791997</v>
      </c>
      <c r="S2312" s="1">
        <f t="shared" si="364"/>
        <v>316.25350286808998</v>
      </c>
      <c r="T2312" s="1">
        <f t="shared" si="365"/>
        <v>582.11060558279996</v>
      </c>
      <c r="U2312" s="1">
        <f t="shared" si="366"/>
        <v>12.520932515650999</v>
      </c>
      <c r="V2312" s="1">
        <f t="shared" si="367"/>
        <v>68.87249654243</v>
      </c>
      <c r="W2312" s="1">
        <f t="shared" si="368"/>
        <v>3.4037984349167001</v>
      </c>
      <c r="X2312" s="1" t="str">
        <f t="shared" si="369"/>
        <v>YA</v>
      </c>
    </row>
    <row r="2313" spans="1:24" x14ac:dyDescent="0.2">
      <c r="A2313">
        <v>6.4508057429301999</v>
      </c>
      <c r="B2313">
        <v>198.4931562342</v>
      </c>
      <c r="C2313">
        <v>19002.314663792</v>
      </c>
      <c r="D2313">
        <v>7.3064473241094001</v>
      </c>
      <c r="E2313">
        <v>335.48219374364999</v>
      </c>
      <c r="F2313">
        <v>257.00771769326002</v>
      </c>
      <c r="G2313">
        <v>13.724086828273</v>
      </c>
      <c r="H2313">
        <v>52.860387991895003</v>
      </c>
      <c r="I2313">
        <v>3.2755811820087</v>
      </c>
      <c r="J2313">
        <v>1</v>
      </c>
      <c r="O2313" s="1">
        <f t="shared" si="360"/>
        <v>6.4508057429301999</v>
      </c>
      <c r="P2313" s="1">
        <f t="shared" si="361"/>
        <v>198.4931562342</v>
      </c>
      <c r="Q2313" s="1">
        <f t="shared" si="362"/>
        <v>19002.314663792</v>
      </c>
      <c r="R2313" s="1">
        <f t="shared" si="363"/>
        <v>7.3064473241094001</v>
      </c>
      <c r="S2313" s="1">
        <f t="shared" si="364"/>
        <v>335.48219374364999</v>
      </c>
      <c r="T2313" s="1">
        <f t="shared" si="365"/>
        <v>257.00771769326002</v>
      </c>
      <c r="U2313" s="1">
        <f t="shared" si="366"/>
        <v>13.724086828273</v>
      </c>
      <c r="V2313" s="1">
        <f t="shared" si="367"/>
        <v>52.860387991895003</v>
      </c>
      <c r="W2313" s="1">
        <f t="shared" si="368"/>
        <v>3.2755811820087</v>
      </c>
      <c r="X2313" s="1" t="str">
        <f t="shared" si="369"/>
        <v>YA</v>
      </c>
    </row>
    <row r="2314" spans="1:24" x14ac:dyDescent="0.2">
      <c r="A2314">
        <v>6.2663784095941004</v>
      </c>
      <c r="B2314">
        <v>163.38540452824</v>
      </c>
      <c r="C2314">
        <v>28141.216497216999</v>
      </c>
      <c r="D2314">
        <v>8.5087509724572996</v>
      </c>
      <c r="E2314">
        <v>376.87055545344998</v>
      </c>
      <c r="F2314">
        <v>295.67513663490001</v>
      </c>
      <c r="G2314">
        <v>9.9384449836058</v>
      </c>
      <c r="H2314">
        <v>50.159733805681</v>
      </c>
      <c r="I2314">
        <v>2.9366105345493998</v>
      </c>
      <c r="J2314">
        <v>1</v>
      </c>
      <c r="O2314" s="1">
        <f t="shared" si="360"/>
        <v>6.2663784095941004</v>
      </c>
      <c r="P2314" s="1">
        <f t="shared" si="361"/>
        <v>163.38540452824</v>
      </c>
      <c r="Q2314" s="1">
        <f t="shared" si="362"/>
        <v>28141.216497216999</v>
      </c>
      <c r="R2314" s="1">
        <f t="shared" si="363"/>
        <v>8.5087509724572996</v>
      </c>
      <c r="S2314" s="1">
        <f t="shared" si="364"/>
        <v>376.87055545344998</v>
      </c>
      <c r="T2314" s="1">
        <f t="shared" si="365"/>
        <v>295.67513663490001</v>
      </c>
      <c r="U2314" s="1">
        <f t="shared" si="366"/>
        <v>9.9384449836058</v>
      </c>
      <c r="V2314" s="1">
        <f t="shared" si="367"/>
        <v>50.159733805681</v>
      </c>
      <c r="W2314" s="1">
        <f t="shared" si="368"/>
        <v>2.9366105345493998</v>
      </c>
      <c r="X2314" s="1" t="str">
        <f t="shared" si="369"/>
        <v>YA</v>
      </c>
    </row>
    <row r="2315" spans="1:24" x14ac:dyDescent="0.2">
      <c r="B2315">
        <v>144.99579042511999</v>
      </c>
      <c r="C2315">
        <v>16219.475320179999</v>
      </c>
      <c r="D2315">
        <v>5.5630672082635</v>
      </c>
      <c r="E2315">
        <v>379.96297327068999</v>
      </c>
      <c r="F2315">
        <v>374.5430685947</v>
      </c>
      <c r="G2315">
        <v>11.118073198351</v>
      </c>
      <c r="H2315">
        <v>72.290773330771998</v>
      </c>
      <c r="I2315">
        <v>4.9043665759496999</v>
      </c>
      <c r="J2315">
        <v>1</v>
      </c>
      <c r="O2315" s="1">
        <f t="shared" si="360"/>
        <v>7.0807945042768186</v>
      </c>
      <c r="P2315" s="1">
        <f t="shared" si="361"/>
        <v>144.99579042511999</v>
      </c>
      <c r="Q2315" s="1">
        <f t="shared" si="362"/>
        <v>16219.475320179999</v>
      </c>
      <c r="R2315" s="1">
        <f t="shared" si="363"/>
        <v>5.5630672082635</v>
      </c>
      <c r="S2315" s="1">
        <f t="shared" si="364"/>
        <v>379.96297327068999</v>
      </c>
      <c r="T2315" s="1">
        <f t="shared" si="365"/>
        <v>374.5430685947</v>
      </c>
      <c r="U2315" s="1">
        <f t="shared" si="366"/>
        <v>11.118073198351</v>
      </c>
      <c r="V2315" s="1">
        <f t="shared" si="367"/>
        <v>72.290773330771998</v>
      </c>
      <c r="W2315" s="1">
        <f t="shared" si="368"/>
        <v>4.9043665759496999</v>
      </c>
      <c r="X2315" s="1" t="str">
        <f t="shared" si="369"/>
        <v>YA</v>
      </c>
    </row>
    <row r="2316" spans="1:24" x14ac:dyDescent="0.2">
      <c r="A2316">
        <v>5.1618787633515</v>
      </c>
      <c r="B2316">
        <v>179.63640928449999</v>
      </c>
      <c r="C2316">
        <v>18666.563637703999</v>
      </c>
      <c r="D2316">
        <v>5.1961326214000003</v>
      </c>
      <c r="E2316">
        <v>400.89602333386</v>
      </c>
      <c r="F2316">
        <v>485.31195359547002</v>
      </c>
      <c r="G2316">
        <v>14.059707780823</v>
      </c>
      <c r="H2316">
        <v>75.822049663814994</v>
      </c>
      <c r="I2316">
        <v>4.3201005408307003</v>
      </c>
      <c r="J2316">
        <v>1</v>
      </c>
      <c r="O2316" s="1">
        <f t="shared" si="360"/>
        <v>5.1618787633515</v>
      </c>
      <c r="P2316" s="1">
        <f t="shared" si="361"/>
        <v>179.63640928449999</v>
      </c>
      <c r="Q2316" s="1">
        <f t="shared" si="362"/>
        <v>18666.563637703999</v>
      </c>
      <c r="R2316" s="1">
        <f t="shared" si="363"/>
        <v>5.1961326214000003</v>
      </c>
      <c r="S2316" s="1">
        <f t="shared" si="364"/>
        <v>400.89602333386</v>
      </c>
      <c r="T2316" s="1">
        <f t="shared" si="365"/>
        <v>485.31195359547002</v>
      </c>
      <c r="U2316" s="1">
        <f t="shared" si="366"/>
        <v>14.059707780823</v>
      </c>
      <c r="V2316" s="1">
        <f t="shared" si="367"/>
        <v>75.822049663814994</v>
      </c>
      <c r="W2316" s="1">
        <f t="shared" si="368"/>
        <v>4.3201005408307003</v>
      </c>
      <c r="X2316" s="1" t="str">
        <f t="shared" si="369"/>
        <v>YA</v>
      </c>
    </row>
    <row r="2317" spans="1:24" x14ac:dyDescent="0.2">
      <c r="A2317">
        <v>6.9844055303688002</v>
      </c>
      <c r="B2317">
        <v>181.70734326742999</v>
      </c>
      <c r="C2317">
        <v>18194.545310180001</v>
      </c>
      <c r="D2317">
        <v>8.2638039169824005</v>
      </c>
      <c r="E2317">
        <v>371.14645794487001</v>
      </c>
      <c r="F2317">
        <v>201.61973675516001</v>
      </c>
      <c r="G2317">
        <v>11.267398367232</v>
      </c>
      <c r="H2317">
        <v>68.192658203560995</v>
      </c>
      <c r="I2317">
        <v>3.4062104575166998</v>
      </c>
      <c r="J2317">
        <v>1</v>
      </c>
      <c r="O2317" s="1">
        <f t="shared" si="360"/>
        <v>6.9844055303688002</v>
      </c>
      <c r="P2317" s="1">
        <f t="shared" si="361"/>
        <v>181.70734326742999</v>
      </c>
      <c r="Q2317" s="1">
        <f t="shared" si="362"/>
        <v>18194.545310180001</v>
      </c>
      <c r="R2317" s="1">
        <f t="shared" si="363"/>
        <v>8.2638039169824005</v>
      </c>
      <c r="S2317" s="1">
        <f t="shared" si="364"/>
        <v>371.14645794487001</v>
      </c>
      <c r="T2317" s="1">
        <f t="shared" si="365"/>
        <v>201.61973675516001</v>
      </c>
      <c r="U2317" s="1">
        <f t="shared" si="366"/>
        <v>11.267398367232</v>
      </c>
      <c r="V2317" s="1">
        <f t="shared" si="367"/>
        <v>68.192658203560995</v>
      </c>
      <c r="W2317" s="1">
        <f t="shared" si="368"/>
        <v>3.4062104575166998</v>
      </c>
      <c r="X2317" s="1" t="str">
        <f t="shared" si="369"/>
        <v>YA</v>
      </c>
    </row>
    <row r="2318" spans="1:24" x14ac:dyDescent="0.2">
      <c r="A2318">
        <v>6.7919926491103997</v>
      </c>
      <c r="B2318">
        <v>210.40796654138001</v>
      </c>
      <c r="C2318">
        <v>30471.929097536002</v>
      </c>
      <c r="D2318">
        <v>6.6144379698152997</v>
      </c>
      <c r="E2318">
        <v>326.58584603147</v>
      </c>
      <c r="F2318">
        <v>493.17941656082002</v>
      </c>
      <c r="G2318">
        <v>19.985555174864999</v>
      </c>
      <c r="H2318">
        <v>61.120143488299</v>
      </c>
      <c r="I2318">
        <v>2.9140574802213002</v>
      </c>
      <c r="J2318">
        <v>1</v>
      </c>
      <c r="O2318" s="1">
        <f t="shared" si="360"/>
        <v>6.7919926491103997</v>
      </c>
      <c r="P2318" s="1">
        <f t="shared" si="361"/>
        <v>210.40796654138001</v>
      </c>
      <c r="Q2318" s="1">
        <f t="shared" si="362"/>
        <v>30471.929097536002</v>
      </c>
      <c r="R2318" s="1">
        <f t="shared" si="363"/>
        <v>6.6144379698152997</v>
      </c>
      <c r="S2318" s="1">
        <f t="shared" si="364"/>
        <v>326.58584603147</v>
      </c>
      <c r="T2318" s="1">
        <f t="shared" si="365"/>
        <v>493.17941656082002</v>
      </c>
      <c r="U2318" s="1">
        <f t="shared" si="366"/>
        <v>19.985555174864999</v>
      </c>
      <c r="V2318" s="1">
        <f t="shared" si="367"/>
        <v>61.120143488299</v>
      </c>
      <c r="W2318" s="1">
        <f t="shared" si="368"/>
        <v>2.9140574802213002</v>
      </c>
      <c r="X2318" s="1" t="str">
        <f t="shared" si="369"/>
        <v>YA</v>
      </c>
    </row>
    <row r="2319" spans="1:24" x14ac:dyDescent="0.2">
      <c r="A2319">
        <v>8.3092277097414993</v>
      </c>
      <c r="B2319">
        <v>198.33689976583</v>
      </c>
      <c r="C2319">
        <v>24344.96669257</v>
      </c>
      <c r="D2319">
        <v>8.3435102070481992</v>
      </c>
      <c r="E2319">
        <v>278.86683483944</v>
      </c>
      <c r="F2319">
        <v>456.53001893048997</v>
      </c>
      <c r="G2319">
        <v>15.514119447379001</v>
      </c>
      <c r="H2319">
        <v>64.444751083634998</v>
      </c>
      <c r="I2319">
        <v>3.7563968307538</v>
      </c>
      <c r="J2319">
        <v>1</v>
      </c>
      <c r="O2319" s="1">
        <f t="shared" si="360"/>
        <v>8.3092277097414993</v>
      </c>
      <c r="P2319" s="1">
        <f t="shared" si="361"/>
        <v>198.33689976583</v>
      </c>
      <c r="Q2319" s="1">
        <f t="shared" si="362"/>
        <v>24344.96669257</v>
      </c>
      <c r="R2319" s="1">
        <f t="shared" si="363"/>
        <v>8.3435102070481992</v>
      </c>
      <c r="S2319" s="1">
        <f t="shared" si="364"/>
        <v>278.86683483944</v>
      </c>
      <c r="T2319" s="1">
        <f t="shared" si="365"/>
        <v>456.53001893048997</v>
      </c>
      <c r="U2319" s="1">
        <f t="shared" si="366"/>
        <v>15.514119447379001</v>
      </c>
      <c r="V2319" s="1">
        <f t="shared" si="367"/>
        <v>64.444751083634998</v>
      </c>
      <c r="W2319" s="1">
        <f t="shared" si="368"/>
        <v>3.7563968307538</v>
      </c>
      <c r="X2319" s="1" t="str">
        <f t="shared" si="369"/>
        <v>YA</v>
      </c>
    </row>
    <row r="2320" spans="1:24" x14ac:dyDescent="0.2">
      <c r="A2320">
        <v>5.0577364113590004</v>
      </c>
      <c r="B2320">
        <v>137.68934356534001</v>
      </c>
      <c r="C2320">
        <v>11229.137777081</v>
      </c>
      <c r="D2320">
        <v>6.4114104626191004</v>
      </c>
      <c r="E2320">
        <v>481.030642306</v>
      </c>
      <c r="F2320">
        <v>580.09522456475997</v>
      </c>
      <c r="G2320">
        <v>15.390304366956</v>
      </c>
      <c r="H2320">
        <v>43.882514449140999</v>
      </c>
      <c r="I2320">
        <v>3.1639359374693998</v>
      </c>
      <c r="J2320">
        <v>1</v>
      </c>
      <c r="O2320" s="1">
        <f t="shared" si="360"/>
        <v>5.0577364113590004</v>
      </c>
      <c r="P2320" s="1">
        <f t="shared" si="361"/>
        <v>137.68934356534001</v>
      </c>
      <c r="Q2320" s="1">
        <f t="shared" si="362"/>
        <v>11229.137777081</v>
      </c>
      <c r="R2320" s="1">
        <f t="shared" si="363"/>
        <v>6.4114104626191004</v>
      </c>
      <c r="S2320" s="1">
        <f t="shared" si="364"/>
        <v>481.030642306</v>
      </c>
      <c r="T2320" s="1">
        <f t="shared" si="365"/>
        <v>580.09522456475997</v>
      </c>
      <c r="U2320" s="1">
        <f t="shared" si="366"/>
        <v>15.390304366956</v>
      </c>
      <c r="V2320" s="1">
        <f t="shared" si="367"/>
        <v>43.882514449140999</v>
      </c>
      <c r="W2320" s="1">
        <f t="shared" si="368"/>
        <v>3.1639359374693998</v>
      </c>
      <c r="X2320" s="1" t="str">
        <f t="shared" si="369"/>
        <v>YA</v>
      </c>
    </row>
    <row r="2321" spans="1:24" x14ac:dyDescent="0.2">
      <c r="A2321">
        <v>6.9082721543567001</v>
      </c>
      <c r="B2321">
        <v>211.10555110633999</v>
      </c>
      <c r="C2321">
        <v>19224.986280109999</v>
      </c>
      <c r="D2321">
        <v>6.3799701011563004</v>
      </c>
      <c r="E2321">
        <v>307.10220618067001</v>
      </c>
      <c r="F2321">
        <v>323.88545374509999</v>
      </c>
      <c r="G2321">
        <v>21.208476603605</v>
      </c>
      <c r="H2321">
        <v>71.920987887118002</v>
      </c>
      <c r="I2321">
        <v>5.4055672228998004</v>
      </c>
      <c r="J2321">
        <v>1</v>
      </c>
      <c r="O2321" s="1">
        <f t="shared" si="360"/>
        <v>6.9082721543567001</v>
      </c>
      <c r="P2321" s="1">
        <f t="shared" si="361"/>
        <v>211.10555110633999</v>
      </c>
      <c r="Q2321" s="1">
        <f t="shared" si="362"/>
        <v>19224.986280109999</v>
      </c>
      <c r="R2321" s="1">
        <f t="shared" si="363"/>
        <v>6.3799701011563004</v>
      </c>
      <c r="S2321" s="1">
        <f t="shared" si="364"/>
        <v>307.10220618067001</v>
      </c>
      <c r="T2321" s="1">
        <f t="shared" si="365"/>
        <v>323.88545374509999</v>
      </c>
      <c r="U2321" s="1">
        <f t="shared" si="366"/>
        <v>21.208476603605</v>
      </c>
      <c r="V2321" s="1">
        <f t="shared" si="367"/>
        <v>71.920987887118002</v>
      </c>
      <c r="W2321" s="1">
        <f t="shared" si="368"/>
        <v>5.4055672228998004</v>
      </c>
      <c r="X2321" s="1" t="str">
        <f t="shared" si="369"/>
        <v>YA</v>
      </c>
    </row>
    <row r="2322" spans="1:24" x14ac:dyDescent="0.2">
      <c r="A2322">
        <v>7.2434098789757</v>
      </c>
      <c r="B2322">
        <v>188.04629611675</v>
      </c>
      <c r="C2322">
        <v>20877.534840904002</v>
      </c>
      <c r="D2322">
        <v>8.4541067770027993</v>
      </c>
      <c r="F2322">
        <v>377.64934393236001</v>
      </c>
      <c r="G2322">
        <v>16.357374578188001</v>
      </c>
      <c r="H2322">
        <v>71.627136104369995</v>
      </c>
      <c r="I2322">
        <v>4.4669359152887997</v>
      </c>
      <c r="J2322">
        <v>1</v>
      </c>
      <c r="O2322" s="1">
        <f t="shared" si="360"/>
        <v>7.2434098789757</v>
      </c>
      <c r="P2322" s="1">
        <f t="shared" si="361"/>
        <v>188.04629611675</v>
      </c>
      <c r="Q2322" s="1">
        <f t="shared" si="362"/>
        <v>20877.534840904002</v>
      </c>
      <c r="R2322" s="1">
        <f t="shared" si="363"/>
        <v>8.4541067770027993</v>
      </c>
      <c r="S2322" s="1">
        <f t="shared" si="364"/>
        <v>333.77577661081295</v>
      </c>
      <c r="T2322" s="1">
        <f t="shared" si="365"/>
        <v>377.64934393236001</v>
      </c>
      <c r="U2322" s="1">
        <f t="shared" si="366"/>
        <v>16.357374578188001</v>
      </c>
      <c r="V2322" s="1">
        <f t="shared" si="367"/>
        <v>71.627136104369995</v>
      </c>
      <c r="W2322" s="1">
        <f t="shared" si="368"/>
        <v>4.4669359152887997</v>
      </c>
      <c r="X2322" s="1" t="str">
        <f t="shared" si="369"/>
        <v>YA</v>
      </c>
    </row>
    <row r="2323" spans="1:24" x14ac:dyDescent="0.2">
      <c r="A2323">
        <v>6.1644802273534003</v>
      </c>
      <c r="B2323">
        <v>189.05875636652999</v>
      </c>
      <c r="C2323">
        <v>27312.168384699002</v>
      </c>
      <c r="D2323">
        <v>6.8221567410580999</v>
      </c>
      <c r="E2323">
        <v>319.95159255857999</v>
      </c>
      <c r="F2323">
        <v>522.80139847536998</v>
      </c>
      <c r="G2323">
        <v>13.502579602182999</v>
      </c>
      <c r="H2323">
        <v>53.696202309432003</v>
      </c>
      <c r="I2323">
        <v>4.8340230962461002</v>
      </c>
      <c r="J2323">
        <v>1</v>
      </c>
      <c r="O2323" s="1">
        <f t="shared" si="360"/>
        <v>6.1644802273534003</v>
      </c>
      <c r="P2323" s="1">
        <f t="shared" si="361"/>
        <v>189.05875636652999</v>
      </c>
      <c r="Q2323" s="1">
        <f t="shared" si="362"/>
        <v>27312.168384699002</v>
      </c>
      <c r="R2323" s="1">
        <f t="shared" si="363"/>
        <v>6.8221567410580999</v>
      </c>
      <c r="S2323" s="1">
        <f t="shared" si="364"/>
        <v>319.95159255857999</v>
      </c>
      <c r="T2323" s="1">
        <f t="shared" si="365"/>
        <v>522.80139847536998</v>
      </c>
      <c r="U2323" s="1">
        <f t="shared" si="366"/>
        <v>13.502579602182999</v>
      </c>
      <c r="V2323" s="1">
        <f t="shared" si="367"/>
        <v>53.696202309432003</v>
      </c>
      <c r="W2323" s="1">
        <f t="shared" si="368"/>
        <v>4.8340230962461002</v>
      </c>
      <c r="X2323" s="1" t="str">
        <f t="shared" si="369"/>
        <v>YA</v>
      </c>
    </row>
    <row r="2324" spans="1:24" x14ac:dyDescent="0.2">
      <c r="A2324">
        <v>9.1609975400994994</v>
      </c>
      <c r="B2324">
        <v>241.38309709564001</v>
      </c>
      <c r="C2324">
        <v>28170.885101365999</v>
      </c>
      <c r="D2324">
        <v>6.8196030962445997</v>
      </c>
      <c r="E2324">
        <v>262.57204204579</v>
      </c>
      <c r="F2324">
        <v>568.42056788434002</v>
      </c>
      <c r="G2324">
        <v>8.1209785747394996</v>
      </c>
      <c r="H2324">
        <v>48.259571636674998</v>
      </c>
      <c r="I2324">
        <v>3.5425277925918</v>
      </c>
      <c r="J2324">
        <v>1</v>
      </c>
      <c r="O2324" s="1">
        <f t="shared" si="360"/>
        <v>9.1609975400994994</v>
      </c>
      <c r="P2324" s="1">
        <f t="shared" si="361"/>
        <v>241.38309709564001</v>
      </c>
      <c r="Q2324" s="1">
        <f t="shared" si="362"/>
        <v>28170.885101365999</v>
      </c>
      <c r="R2324" s="1">
        <f t="shared" si="363"/>
        <v>6.8196030962445997</v>
      </c>
      <c r="S2324" s="1">
        <f t="shared" si="364"/>
        <v>262.57204204579</v>
      </c>
      <c r="T2324" s="1">
        <f t="shared" si="365"/>
        <v>568.42056788434002</v>
      </c>
      <c r="U2324" s="1">
        <f t="shared" si="366"/>
        <v>8.1209785747394996</v>
      </c>
      <c r="V2324" s="1">
        <f t="shared" si="367"/>
        <v>48.259571636674998</v>
      </c>
      <c r="W2324" s="1">
        <f t="shared" si="368"/>
        <v>3.5425277925918</v>
      </c>
      <c r="X2324" s="1" t="str">
        <f t="shared" si="369"/>
        <v>YA</v>
      </c>
    </row>
    <row r="2325" spans="1:24" x14ac:dyDescent="0.2">
      <c r="A2325">
        <v>5.2778755682906002</v>
      </c>
      <c r="B2325">
        <v>166.73300675288999</v>
      </c>
      <c r="C2325">
        <v>18404.050688633</v>
      </c>
      <c r="D2325">
        <v>4.7771242623669004</v>
      </c>
      <c r="F2325">
        <v>347.21945676335997</v>
      </c>
      <c r="G2325">
        <v>15.526042851164</v>
      </c>
      <c r="H2325">
        <v>63.008668452732003</v>
      </c>
      <c r="I2325">
        <v>3.6326070323383002</v>
      </c>
      <c r="J2325">
        <v>1</v>
      </c>
      <c r="O2325" s="1">
        <f t="shared" si="360"/>
        <v>5.2778755682906002</v>
      </c>
      <c r="P2325" s="1">
        <f t="shared" si="361"/>
        <v>166.73300675288999</v>
      </c>
      <c r="Q2325" s="1">
        <f t="shared" si="362"/>
        <v>18404.050688633</v>
      </c>
      <c r="R2325" s="1">
        <f t="shared" si="363"/>
        <v>4.7771242623669004</v>
      </c>
      <c r="S2325" s="1">
        <f t="shared" si="364"/>
        <v>333.77577661081295</v>
      </c>
      <c r="T2325" s="1">
        <f t="shared" si="365"/>
        <v>347.21945676335997</v>
      </c>
      <c r="U2325" s="1">
        <f t="shared" si="366"/>
        <v>15.526042851164</v>
      </c>
      <c r="V2325" s="1">
        <f t="shared" si="367"/>
        <v>63.008668452732003</v>
      </c>
      <c r="W2325" s="1">
        <f t="shared" si="368"/>
        <v>3.6326070323383002</v>
      </c>
      <c r="X2325" s="1" t="str">
        <f t="shared" si="369"/>
        <v>YA</v>
      </c>
    </row>
    <row r="2326" spans="1:24" x14ac:dyDescent="0.2">
      <c r="A2326">
        <v>3.9757526579292999</v>
      </c>
      <c r="B2326">
        <v>135.89197804598001</v>
      </c>
      <c r="C2326">
        <v>17430.841944394</v>
      </c>
      <c r="D2326">
        <v>6.3057876505334001</v>
      </c>
      <c r="E2326">
        <v>373.48642498835</v>
      </c>
      <c r="F2326">
        <v>344.39891161429</v>
      </c>
      <c r="G2326">
        <v>15.624310288237</v>
      </c>
      <c r="H2326">
        <v>68.370968109974001</v>
      </c>
      <c r="I2326">
        <v>3.6668237989670001</v>
      </c>
      <c r="J2326">
        <v>1</v>
      </c>
      <c r="O2326" s="1">
        <f t="shared" si="360"/>
        <v>3.9757526579292999</v>
      </c>
      <c r="P2326" s="1">
        <f t="shared" si="361"/>
        <v>135.89197804598001</v>
      </c>
      <c r="Q2326" s="1">
        <f t="shared" si="362"/>
        <v>17430.841944394</v>
      </c>
      <c r="R2326" s="1">
        <f t="shared" si="363"/>
        <v>6.3057876505334001</v>
      </c>
      <c r="S2326" s="1">
        <f t="shared" si="364"/>
        <v>373.48642498835</v>
      </c>
      <c r="T2326" s="1">
        <f t="shared" si="365"/>
        <v>344.39891161429</v>
      </c>
      <c r="U2326" s="1">
        <f t="shared" si="366"/>
        <v>15.624310288237</v>
      </c>
      <c r="V2326" s="1">
        <f t="shared" si="367"/>
        <v>68.370968109974001</v>
      </c>
      <c r="W2326" s="1">
        <f t="shared" si="368"/>
        <v>3.6668237989670001</v>
      </c>
      <c r="X2326" s="1" t="str">
        <f t="shared" si="369"/>
        <v>YA</v>
      </c>
    </row>
    <row r="2327" spans="1:24" x14ac:dyDescent="0.2">
      <c r="A2327">
        <v>5.6852164628787998</v>
      </c>
      <c r="B2327">
        <v>154.57000203133001</v>
      </c>
      <c r="C2327">
        <v>17628.043058995001</v>
      </c>
      <c r="D2327">
        <v>6.6644437888118997</v>
      </c>
      <c r="E2327">
        <v>390.09473084486001</v>
      </c>
      <c r="F2327">
        <v>324.42777201528997</v>
      </c>
      <c r="G2327">
        <v>17.352585608843999</v>
      </c>
      <c r="H2327">
        <v>67.407300047690001</v>
      </c>
      <c r="I2327">
        <v>4.0661569973888003</v>
      </c>
      <c r="J2327">
        <v>1</v>
      </c>
      <c r="O2327" s="1">
        <f t="shared" si="360"/>
        <v>5.6852164628787998</v>
      </c>
      <c r="P2327" s="1">
        <f t="shared" si="361"/>
        <v>154.57000203133001</v>
      </c>
      <c r="Q2327" s="1">
        <f t="shared" si="362"/>
        <v>17628.043058995001</v>
      </c>
      <c r="R2327" s="1">
        <f t="shared" si="363"/>
        <v>6.6644437888118997</v>
      </c>
      <c r="S2327" s="1">
        <f t="shared" si="364"/>
        <v>390.09473084486001</v>
      </c>
      <c r="T2327" s="1">
        <f t="shared" si="365"/>
        <v>324.42777201528997</v>
      </c>
      <c r="U2327" s="1">
        <f t="shared" si="366"/>
        <v>17.352585608843999</v>
      </c>
      <c r="V2327" s="1">
        <f t="shared" si="367"/>
        <v>67.407300047690001</v>
      </c>
      <c r="W2327" s="1">
        <f t="shared" si="368"/>
        <v>4.0661569973888003</v>
      </c>
      <c r="X2327" s="1" t="str">
        <f t="shared" si="369"/>
        <v>YA</v>
      </c>
    </row>
    <row r="2328" spans="1:24" x14ac:dyDescent="0.2">
      <c r="A2328">
        <v>6.9336539102441996</v>
      </c>
      <c r="B2328">
        <v>217.77031643870001</v>
      </c>
      <c r="C2328">
        <v>19026.017328685</v>
      </c>
      <c r="D2328">
        <v>3.117440980065</v>
      </c>
      <c r="E2328">
        <v>317.06684244058999</v>
      </c>
      <c r="F2328">
        <v>448.23463973026003</v>
      </c>
      <c r="G2328">
        <v>12.943634244733</v>
      </c>
      <c r="H2328">
        <v>76.824752463040994</v>
      </c>
      <c r="I2328">
        <v>2.0107286862842999</v>
      </c>
      <c r="J2328">
        <v>1</v>
      </c>
      <c r="O2328" s="1">
        <f t="shared" si="360"/>
        <v>6.9336539102441996</v>
      </c>
      <c r="P2328" s="1">
        <f t="shared" si="361"/>
        <v>217.77031643870001</v>
      </c>
      <c r="Q2328" s="1">
        <f t="shared" si="362"/>
        <v>19026.017328685</v>
      </c>
      <c r="R2328" s="1">
        <f t="shared" si="363"/>
        <v>3.117440980065</v>
      </c>
      <c r="S2328" s="1">
        <f t="shared" si="364"/>
        <v>317.06684244058999</v>
      </c>
      <c r="T2328" s="1">
        <f t="shared" si="365"/>
        <v>448.23463973026003</v>
      </c>
      <c r="U2328" s="1">
        <f t="shared" si="366"/>
        <v>12.943634244733</v>
      </c>
      <c r="V2328" s="1">
        <f t="shared" si="367"/>
        <v>76.824752463040994</v>
      </c>
      <c r="W2328" s="1">
        <f t="shared" si="368"/>
        <v>2.0107286862842999</v>
      </c>
      <c r="X2328" s="1" t="str">
        <f t="shared" si="369"/>
        <v>YA</v>
      </c>
    </row>
    <row r="2329" spans="1:24" x14ac:dyDescent="0.2">
      <c r="A2329">
        <v>7.4644851861996999</v>
      </c>
      <c r="B2329">
        <v>227.00001923094999</v>
      </c>
      <c r="C2329">
        <v>26559.360897148999</v>
      </c>
      <c r="D2329">
        <v>5.6578121330495996</v>
      </c>
      <c r="E2329">
        <v>300.69065066463997</v>
      </c>
      <c r="F2329">
        <v>332.068825065</v>
      </c>
      <c r="G2329">
        <v>16.052837638292999</v>
      </c>
      <c r="H2329">
        <v>28.682951795375999</v>
      </c>
      <c r="I2329">
        <v>3.8805760174541999</v>
      </c>
      <c r="J2329">
        <v>1</v>
      </c>
      <c r="O2329" s="1">
        <f t="shared" si="360"/>
        <v>7.4644851861996999</v>
      </c>
      <c r="P2329" s="1">
        <f t="shared" si="361"/>
        <v>227.00001923094999</v>
      </c>
      <c r="Q2329" s="1">
        <f t="shared" si="362"/>
        <v>26559.360897148999</v>
      </c>
      <c r="R2329" s="1">
        <f t="shared" si="363"/>
        <v>5.6578121330495996</v>
      </c>
      <c r="S2329" s="1">
        <f t="shared" si="364"/>
        <v>300.69065066463997</v>
      </c>
      <c r="T2329" s="1">
        <f t="shared" si="365"/>
        <v>332.068825065</v>
      </c>
      <c r="U2329" s="1">
        <f t="shared" si="366"/>
        <v>16.052837638292999</v>
      </c>
      <c r="V2329" s="1">
        <f t="shared" si="367"/>
        <v>28.682951795375999</v>
      </c>
      <c r="W2329" s="1">
        <f t="shared" si="368"/>
        <v>3.8805760174541999</v>
      </c>
      <c r="X2329" s="1" t="str">
        <f t="shared" si="369"/>
        <v>YA</v>
      </c>
    </row>
    <row r="2330" spans="1:24" x14ac:dyDescent="0.2">
      <c r="A2330">
        <v>6.0718388640340004</v>
      </c>
      <c r="B2330">
        <v>217.82653090644999</v>
      </c>
      <c r="C2330">
        <v>17162.753926666999</v>
      </c>
      <c r="D2330">
        <v>3.5211252174993</v>
      </c>
      <c r="E2330">
        <v>319.03734575176998</v>
      </c>
      <c r="F2330">
        <v>612.09492567747998</v>
      </c>
      <c r="G2330">
        <v>16.542239286429002</v>
      </c>
      <c r="H2330">
        <v>64.826308369551995</v>
      </c>
      <c r="I2330">
        <v>2.6916103948777002</v>
      </c>
      <c r="J2330">
        <v>1</v>
      </c>
      <c r="O2330" s="1">
        <f t="shared" si="360"/>
        <v>6.0718388640340004</v>
      </c>
      <c r="P2330" s="1">
        <f t="shared" si="361"/>
        <v>217.82653090644999</v>
      </c>
      <c r="Q2330" s="1">
        <f t="shared" si="362"/>
        <v>17162.753926666999</v>
      </c>
      <c r="R2330" s="1">
        <f t="shared" si="363"/>
        <v>3.5211252174993</v>
      </c>
      <c r="S2330" s="1">
        <f t="shared" si="364"/>
        <v>319.03734575176998</v>
      </c>
      <c r="T2330" s="1">
        <f t="shared" si="365"/>
        <v>612.09492567747998</v>
      </c>
      <c r="U2330" s="1">
        <f t="shared" si="366"/>
        <v>16.542239286429002</v>
      </c>
      <c r="V2330" s="1">
        <f t="shared" si="367"/>
        <v>64.826308369551995</v>
      </c>
      <c r="W2330" s="1">
        <f t="shared" si="368"/>
        <v>2.6916103948777002</v>
      </c>
      <c r="X2330" s="1" t="str">
        <f t="shared" si="369"/>
        <v>YA</v>
      </c>
    </row>
    <row r="2331" spans="1:24" x14ac:dyDescent="0.2">
      <c r="A2331">
        <v>7.1361026125734996</v>
      </c>
      <c r="B2331">
        <v>186.58270576955999</v>
      </c>
      <c r="C2331">
        <v>19502.538967193999</v>
      </c>
      <c r="D2331">
        <v>8.0954265381329993</v>
      </c>
      <c r="E2331">
        <v>305.4300110556</v>
      </c>
      <c r="F2331">
        <v>355.93723830299001</v>
      </c>
      <c r="G2331">
        <v>15.645129786308001</v>
      </c>
      <c r="H2331">
        <v>73.885612130387003</v>
      </c>
      <c r="I2331">
        <v>2.5741917719753999</v>
      </c>
      <c r="J2331">
        <v>1</v>
      </c>
      <c r="O2331" s="1">
        <f t="shared" si="360"/>
        <v>7.1361026125734996</v>
      </c>
      <c r="P2331" s="1">
        <f t="shared" si="361"/>
        <v>186.58270576955999</v>
      </c>
      <c r="Q2331" s="1">
        <f t="shared" si="362"/>
        <v>19502.538967193999</v>
      </c>
      <c r="R2331" s="1">
        <f t="shared" si="363"/>
        <v>8.0954265381329993</v>
      </c>
      <c r="S2331" s="1">
        <f t="shared" si="364"/>
        <v>305.4300110556</v>
      </c>
      <c r="T2331" s="1">
        <f t="shared" si="365"/>
        <v>355.93723830299001</v>
      </c>
      <c r="U2331" s="1">
        <f t="shared" si="366"/>
        <v>15.645129786308001</v>
      </c>
      <c r="V2331" s="1">
        <f t="shared" si="367"/>
        <v>73.885612130387003</v>
      </c>
      <c r="W2331" s="1">
        <f t="shared" si="368"/>
        <v>2.5741917719753999</v>
      </c>
      <c r="X2331" s="1" t="str">
        <f t="shared" si="369"/>
        <v>YA</v>
      </c>
    </row>
    <row r="2332" spans="1:24" x14ac:dyDescent="0.2">
      <c r="B2332">
        <v>182.11394636647</v>
      </c>
      <c r="C2332">
        <v>21453.334661972</v>
      </c>
      <c r="D2332">
        <v>6.6672865273728998</v>
      </c>
      <c r="F2332">
        <v>392.43337703255003</v>
      </c>
      <c r="G2332">
        <v>15.464582061695999</v>
      </c>
      <c r="H2332">
        <v>60.046065200157003</v>
      </c>
      <c r="I2332">
        <v>5.0360170972783003</v>
      </c>
      <c r="J2332">
        <v>1</v>
      </c>
      <c r="O2332" s="1">
        <f t="shared" si="360"/>
        <v>7.0807945042768186</v>
      </c>
      <c r="P2332" s="1">
        <f t="shared" si="361"/>
        <v>182.11394636647</v>
      </c>
      <c r="Q2332" s="1">
        <f t="shared" si="362"/>
        <v>21453.334661972</v>
      </c>
      <c r="R2332" s="1">
        <f t="shared" si="363"/>
        <v>6.6672865273728998</v>
      </c>
      <c r="S2332" s="1">
        <f t="shared" si="364"/>
        <v>333.77577661081295</v>
      </c>
      <c r="T2332" s="1">
        <f t="shared" si="365"/>
        <v>392.43337703255003</v>
      </c>
      <c r="U2332" s="1">
        <f t="shared" si="366"/>
        <v>15.464582061695999</v>
      </c>
      <c r="V2332" s="1">
        <f t="shared" si="367"/>
        <v>60.046065200157003</v>
      </c>
      <c r="W2332" s="1">
        <f t="shared" si="368"/>
        <v>5.0360170972783003</v>
      </c>
      <c r="X2332" s="1" t="str">
        <f t="shared" si="369"/>
        <v>YA</v>
      </c>
    </row>
    <row r="2333" spans="1:24" x14ac:dyDescent="0.2">
      <c r="A2333">
        <v>6.3285530812633004</v>
      </c>
      <c r="B2333">
        <v>192.07651510196999</v>
      </c>
      <c r="C2333">
        <v>33315.947081644001</v>
      </c>
      <c r="D2333">
        <v>7.0500465361579003</v>
      </c>
      <c r="F2333">
        <v>489.74534642378001</v>
      </c>
      <c r="G2333">
        <v>9.5619643005090005</v>
      </c>
      <c r="H2333">
        <v>57.773284979202998</v>
      </c>
      <c r="I2333">
        <v>3.2658541365015998</v>
      </c>
      <c r="J2333">
        <v>1</v>
      </c>
      <c r="O2333" s="1">
        <f t="shared" si="360"/>
        <v>6.3285530812633004</v>
      </c>
      <c r="P2333" s="1">
        <f t="shared" si="361"/>
        <v>192.07651510196999</v>
      </c>
      <c r="Q2333" s="1">
        <f t="shared" si="362"/>
        <v>33315.947081644001</v>
      </c>
      <c r="R2333" s="1">
        <f t="shared" si="363"/>
        <v>7.0500465361579003</v>
      </c>
      <c r="S2333" s="1">
        <f t="shared" si="364"/>
        <v>333.77577661081295</v>
      </c>
      <c r="T2333" s="1">
        <f t="shared" si="365"/>
        <v>489.74534642378001</v>
      </c>
      <c r="U2333" s="1">
        <f t="shared" si="366"/>
        <v>9.5619643005090005</v>
      </c>
      <c r="V2333" s="1">
        <f t="shared" si="367"/>
        <v>57.773284979202998</v>
      </c>
      <c r="W2333" s="1">
        <f t="shared" si="368"/>
        <v>3.2658541365015998</v>
      </c>
      <c r="X2333" s="1" t="str">
        <f t="shared" si="369"/>
        <v>YA</v>
      </c>
    </row>
    <row r="2334" spans="1:24" x14ac:dyDescent="0.2">
      <c r="A2334">
        <v>6.1505957184067999</v>
      </c>
      <c r="B2334">
        <v>169.40277647855001</v>
      </c>
      <c r="C2334">
        <v>23890.893357943001</v>
      </c>
      <c r="D2334">
        <v>7.3359603103350999</v>
      </c>
      <c r="E2334">
        <v>375.80113005956002</v>
      </c>
      <c r="F2334">
        <v>373.54821453264998</v>
      </c>
      <c r="G2334">
        <v>15.704323150994</v>
      </c>
      <c r="H2334">
        <v>48.299493384357</v>
      </c>
      <c r="I2334">
        <v>4.8475202340352004</v>
      </c>
      <c r="J2334">
        <v>1</v>
      </c>
      <c r="O2334" s="1">
        <f t="shared" si="360"/>
        <v>6.1505957184067999</v>
      </c>
      <c r="P2334" s="1">
        <f t="shared" si="361"/>
        <v>169.40277647855001</v>
      </c>
      <c r="Q2334" s="1">
        <f t="shared" si="362"/>
        <v>23890.893357943001</v>
      </c>
      <c r="R2334" s="1">
        <f t="shared" si="363"/>
        <v>7.3359603103350999</v>
      </c>
      <c r="S2334" s="1">
        <f t="shared" si="364"/>
        <v>375.80113005956002</v>
      </c>
      <c r="T2334" s="1">
        <f t="shared" si="365"/>
        <v>373.54821453264998</v>
      </c>
      <c r="U2334" s="1">
        <f t="shared" si="366"/>
        <v>15.704323150994</v>
      </c>
      <c r="V2334" s="1">
        <f t="shared" si="367"/>
        <v>48.299493384357</v>
      </c>
      <c r="W2334" s="1">
        <f t="shared" si="368"/>
        <v>4.8475202340352004</v>
      </c>
      <c r="X2334" s="1" t="str">
        <f t="shared" si="369"/>
        <v>YA</v>
      </c>
    </row>
    <row r="2335" spans="1:24" x14ac:dyDescent="0.2">
      <c r="B2335">
        <v>205.66601573534001</v>
      </c>
      <c r="C2335">
        <v>27044.959810453001</v>
      </c>
      <c r="D2335">
        <v>4.0339335637169</v>
      </c>
      <c r="E2335">
        <v>298.21381596939</v>
      </c>
      <c r="F2335">
        <v>515.75493589934001</v>
      </c>
      <c r="G2335">
        <v>9.0575487847396996</v>
      </c>
      <c r="H2335">
        <v>48.029689663257003</v>
      </c>
      <c r="I2335">
        <v>4.0674140444031002</v>
      </c>
      <c r="J2335">
        <v>1</v>
      </c>
      <c r="O2335" s="1">
        <f t="shared" si="360"/>
        <v>7.0807945042768186</v>
      </c>
      <c r="P2335" s="1">
        <f t="shared" si="361"/>
        <v>205.66601573534001</v>
      </c>
      <c r="Q2335" s="1">
        <f t="shared" si="362"/>
        <v>27044.959810453001</v>
      </c>
      <c r="R2335" s="1">
        <f t="shared" si="363"/>
        <v>4.0339335637169</v>
      </c>
      <c r="S2335" s="1">
        <f t="shared" si="364"/>
        <v>298.21381596939</v>
      </c>
      <c r="T2335" s="1">
        <f t="shared" si="365"/>
        <v>515.75493589934001</v>
      </c>
      <c r="U2335" s="1">
        <f t="shared" si="366"/>
        <v>9.0575487847396996</v>
      </c>
      <c r="V2335" s="1">
        <f t="shared" si="367"/>
        <v>48.029689663257003</v>
      </c>
      <c r="W2335" s="1">
        <f t="shared" si="368"/>
        <v>4.0674140444031002</v>
      </c>
      <c r="X2335" s="1" t="str">
        <f t="shared" si="369"/>
        <v>YA</v>
      </c>
    </row>
    <row r="2336" spans="1:24" x14ac:dyDescent="0.2">
      <c r="A2336">
        <v>5.5081555256914001</v>
      </c>
      <c r="B2336">
        <v>192.22654632014999</v>
      </c>
      <c r="C2336">
        <v>12137.099596718001</v>
      </c>
      <c r="D2336">
        <v>5.2304772758983997</v>
      </c>
      <c r="E2336">
        <v>433.02150609744001</v>
      </c>
      <c r="F2336">
        <v>405.48550993709</v>
      </c>
      <c r="G2336">
        <v>8.5122253389298006</v>
      </c>
      <c r="H2336">
        <v>54.915130143561001</v>
      </c>
      <c r="I2336">
        <v>4.5714064112089998</v>
      </c>
      <c r="J2336">
        <v>1</v>
      </c>
      <c r="O2336" s="1">
        <f t="shared" si="360"/>
        <v>5.5081555256914001</v>
      </c>
      <c r="P2336" s="1">
        <f t="shared" si="361"/>
        <v>192.22654632014999</v>
      </c>
      <c r="Q2336" s="1">
        <f t="shared" si="362"/>
        <v>12137.099596718001</v>
      </c>
      <c r="R2336" s="1">
        <f t="shared" si="363"/>
        <v>5.2304772758983997</v>
      </c>
      <c r="S2336" s="1">
        <f t="shared" si="364"/>
        <v>433.02150609744001</v>
      </c>
      <c r="T2336" s="1">
        <f t="shared" si="365"/>
        <v>405.48550993709</v>
      </c>
      <c r="U2336" s="1">
        <f t="shared" si="366"/>
        <v>8.5122253389298006</v>
      </c>
      <c r="V2336" s="1">
        <f t="shared" si="367"/>
        <v>54.915130143561001</v>
      </c>
      <c r="W2336" s="1">
        <f t="shared" si="368"/>
        <v>4.5714064112089998</v>
      </c>
      <c r="X2336" s="1" t="str">
        <f t="shared" si="369"/>
        <v>YA</v>
      </c>
    </row>
    <row r="2337" spans="1:24" x14ac:dyDescent="0.2">
      <c r="A2337">
        <v>4.7611051846274997</v>
      </c>
      <c r="B2337">
        <v>150.07453325597999</v>
      </c>
      <c r="C2337">
        <v>19197.105514888</v>
      </c>
      <c r="D2337">
        <v>7.9366524086753003</v>
      </c>
      <c r="E2337">
        <v>374.47731927716001</v>
      </c>
      <c r="F2337">
        <v>400.45126841493999</v>
      </c>
      <c r="G2337">
        <v>11.132150056891</v>
      </c>
      <c r="H2337">
        <v>69.260350460872004</v>
      </c>
      <c r="I2337">
        <v>4.5813950775486996</v>
      </c>
      <c r="J2337">
        <v>1</v>
      </c>
      <c r="O2337" s="1">
        <f t="shared" si="360"/>
        <v>4.7611051846274997</v>
      </c>
      <c r="P2337" s="1">
        <f t="shared" si="361"/>
        <v>150.07453325597999</v>
      </c>
      <c r="Q2337" s="1">
        <f t="shared" si="362"/>
        <v>19197.105514888</v>
      </c>
      <c r="R2337" s="1">
        <f t="shared" si="363"/>
        <v>7.9366524086753003</v>
      </c>
      <c r="S2337" s="1">
        <f t="shared" si="364"/>
        <v>374.47731927716001</v>
      </c>
      <c r="T2337" s="1">
        <f t="shared" si="365"/>
        <v>400.45126841493999</v>
      </c>
      <c r="U2337" s="1">
        <f t="shared" si="366"/>
        <v>11.132150056891</v>
      </c>
      <c r="V2337" s="1">
        <f t="shared" si="367"/>
        <v>69.260350460872004</v>
      </c>
      <c r="W2337" s="1">
        <f t="shared" si="368"/>
        <v>4.5813950775486996</v>
      </c>
      <c r="X2337" s="1" t="str">
        <f t="shared" si="369"/>
        <v>YA</v>
      </c>
    </row>
    <row r="2338" spans="1:24" x14ac:dyDescent="0.2">
      <c r="A2338">
        <v>10.490744032725001</v>
      </c>
      <c r="B2338">
        <v>221.02925984876001</v>
      </c>
      <c r="C2338">
        <v>32092.058384043001</v>
      </c>
      <c r="D2338">
        <v>12.626899738791</v>
      </c>
      <c r="E2338">
        <v>333.31988173948002</v>
      </c>
      <c r="F2338">
        <v>403.82400266411997</v>
      </c>
      <c r="G2338">
        <v>10.663800618761</v>
      </c>
      <c r="H2338">
        <v>87.993205984043996</v>
      </c>
      <c r="I2338">
        <v>2.8870229390564002</v>
      </c>
      <c r="J2338">
        <v>1</v>
      </c>
      <c r="O2338" s="1">
        <f t="shared" si="360"/>
        <v>10.490744032725001</v>
      </c>
      <c r="P2338" s="1">
        <f t="shared" si="361"/>
        <v>221.02925984876001</v>
      </c>
      <c r="Q2338" s="1">
        <f t="shared" si="362"/>
        <v>32092.058384043001</v>
      </c>
      <c r="R2338" s="1">
        <f t="shared" si="363"/>
        <v>12.626899738791</v>
      </c>
      <c r="S2338" s="1">
        <f t="shared" si="364"/>
        <v>333.31988173948002</v>
      </c>
      <c r="T2338" s="1">
        <f t="shared" si="365"/>
        <v>403.82400266411997</v>
      </c>
      <c r="U2338" s="1">
        <f t="shared" si="366"/>
        <v>10.663800618761</v>
      </c>
      <c r="V2338" s="1">
        <f t="shared" si="367"/>
        <v>87.993205984043996</v>
      </c>
      <c r="W2338" s="1">
        <f t="shared" si="368"/>
        <v>2.8870229390564002</v>
      </c>
      <c r="X2338" s="1" t="str">
        <f t="shared" si="369"/>
        <v>YA</v>
      </c>
    </row>
    <row r="2339" spans="1:24" x14ac:dyDescent="0.2">
      <c r="A2339">
        <v>6.6761373194719003</v>
      </c>
      <c r="B2339">
        <v>192.68584914716001</v>
      </c>
      <c r="C2339">
        <v>27468.980170109</v>
      </c>
      <c r="D2339">
        <v>5.8094359388927996</v>
      </c>
      <c r="E2339">
        <v>281.40687122682999</v>
      </c>
      <c r="F2339">
        <v>299.88699662923</v>
      </c>
      <c r="G2339">
        <v>12.237607933709</v>
      </c>
      <c r="H2339">
        <v>46.069212860585999</v>
      </c>
      <c r="I2339">
        <v>4.3366484848033</v>
      </c>
      <c r="J2339">
        <v>1</v>
      </c>
      <c r="O2339" s="1">
        <f t="shared" si="360"/>
        <v>6.6761373194719003</v>
      </c>
      <c r="P2339" s="1">
        <f t="shared" si="361"/>
        <v>192.68584914716001</v>
      </c>
      <c r="Q2339" s="1">
        <f t="shared" si="362"/>
        <v>27468.980170109</v>
      </c>
      <c r="R2339" s="1">
        <f t="shared" si="363"/>
        <v>5.8094359388927996</v>
      </c>
      <c r="S2339" s="1">
        <f t="shared" si="364"/>
        <v>281.40687122682999</v>
      </c>
      <c r="T2339" s="1">
        <f t="shared" si="365"/>
        <v>299.88699662923</v>
      </c>
      <c r="U2339" s="1">
        <f t="shared" si="366"/>
        <v>12.237607933709</v>
      </c>
      <c r="V2339" s="1">
        <f t="shared" si="367"/>
        <v>46.069212860585999</v>
      </c>
      <c r="W2339" s="1">
        <f t="shared" si="368"/>
        <v>4.3366484848033</v>
      </c>
      <c r="X2339" s="1" t="str">
        <f t="shared" si="369"/>
        <v>YA</v>
      </c>
    </row>
    <row r="2340" spans="1:24" x14ac:dyDescent="0.2">
      <c r="A2340">
        <v>7.9733075350650999</v>
      </c>
      <c r="B2340">
        <v>237.49715254149999</v>
      </c>
      <c r="C2340">
        <v>23517.681011411001</v>
      </c>
      <c r="D2340">
        <v>5.3545162049327999</v>
      </c>
      <c r="E2340">
        <v>283.58383431066</v>
      </c>
      <c r="F2340">
        <v>478.89361567911999</v>
      </c>
      <c r="G2340">
        <v>15.259597501185</v>
      </c>
      <c r="H2340">
        <v>53.671478492414003</v>
      </c>
      <c r="I2340">
        <v>2.8261119406697</v>
      </c>
      <c r="J2340">
        <v>1</v>
      </c>
      <c r="O2340" s="1">
        <f t="shared" si="360"/>
        <v>7.9733075350650999</v>
      </c>
      <c r="P2340" s="1">
        <f t="shared" si="361"/>
        <v>237.49715254149999</v>
      </c>
      <c r="Q2340" s="1">
        <f t="shared" si="362"/>
        <v>23517.681011411001</v>
      </c>
      <c r="R2340" s="1">
        <f t="shared" si="363"/>
        <v>5.3545162049327999</v>
      </c>
      <c r="S2340" s="1">
        <f t="shared" si="364"/>
        <v>283.58383431066</v>
      </c>
      <c r="T2340" s="1">
        <f t="shared" si="365"/>
        <v>478.89361567911999</v>
      </c>
      <c r="U2340" s="1">
        <f t="shared" si="366"/>
        <v>15.259597501185</v>
      </c>
      <c r="V2340" s="1">
        <f t="shared" si="367"/>
        <v>53.671478492414003</v>
      </c>
      <c r="W2340" s="1">
        <f t="shared" si="368"/>
        <v>2.8261119406697</v>
      </c>
      <c r="X2340" s="1" t="str">
        <f t="shared" si="369"/>
        <v>YA</v>
      </c>
    </row>
    <row r="2341" spans="1:24" x14ac:dyDescent="0.2">
      <c r="A2341">
        <v>7.3521460375798</v>
      </c>
      <c r="B2341">
        <v>208.32447571641001</v>
      </c>
      <c r="C2341">
        <v>13714.832635362</v>
      </c>
      <c r="D2341">
        <v>8.2192403452486005</v>
      </c>
      <c r="E2341">
        <v>352.84984730849999</v>
      </c>
      <c r="F2341">
        <v>336.91293410368002</v>
      </c>
      <c r="G2341">
        <v>20.846445064939999</v>
      </c>
      <c r="H2341">
        <v>69.437224678541</v>
      </c>
      <c r="I2341">
        <v>5.8644978911347003</v>
      </c>
      <c r="J2341">
        <v>1</v>
      </c>
      <c r="O2341" s="1">
        <f t="shared" si="360"/>
        <v>7.3521460375798</v>
      </c>
      <c r="P2341" s="1">
        <f t="shared" si="361"/>
        <v>208.32447571641001</v>
      </c>
      <c r="Q2341" s="1">
        <f t="shared" si="362"/>
        <v>13714.832635362</v>
      </c>
      <c r="R2341" s="1">
        <f t="shared" si="363"/>
        <v>8.2192403452486005</v>
      </c>
      <c r="S2341" s="1">
        <f t="shared" si="364"/>
        <v>352.84984730849999</v>
      </c>
      <c r="T2341" s="1">
        <f t="shared" si="365"/>
        <v>336.91293410368002</v>
      </c>
      <c r="U2341" s="1">
        <f t="shared" si="366"/>
        <v>20.846445064939999</v>
      </c>
      <c r="V2341" s="1">
        <f t="shared" si="367"/>
        <v>69.437224678541</v>
      </c>
      <c r="W2341" s="1">
        <f t="shared" si="368"/>
        <v>5.8644978911347003</v>
      </c>
      <c r="X2341" s="1" t="str">
        <f t="shared" si="369"/>
        <v>YA</v>
      </c>
    </row>
    <row r="2342" spans="1:24" x14ac:dyDescent="0.2">
      <c r="A2342">
        <v>6.9908008306304996</v>
      </c>
      <c r="B2342">
        <v>222.94374793264001</v>
      </c>
      <c r="C2342">
        <v>19713.411521014001</v>
      </c>
      <c r="D2342">
        <v>5.2924501134688002</v>
      </c>
      <c r="E2342">
        <v>310.88761685392001</v>
      </c>
      <c r="F2342">
        <v>270.05539380581001</v>
      </c>
      <c r="G2342">
        <v>18.362218017949999</v>
      </c>
      <c r="I2342">
        <v>4.3326398719811001</v>
      </c>
      <c r="J2342">
        <v>1</v>
      </c>
      <c r="O2342" s="1">
        <f t="shared" si="360"/>
        <v>6.9908008306304996</v>
      </c>
      <c r="P2342" s="1">
        <f t="shared" si="361"/>
        <v>222.94374793264001</v>
      </c>
      <c r="Q2342" s="1">
        <f t="shared" si="362"/>
        <v>19713.411521014001</v>
      </c>
      <c r="R2342" s="1">
        <f t="shared" si="363"/>
        <v>5.2924501134688002</v>
      </c>
      <c r="S2342" s="1">
        <f t="shared" si="364"/>
        <v>310.88761685392001</v>
      </c>
      <c r="T2342" s="1">
        <f t="shared" si="365"/>
        <v>270.05539380581001</v>
      </c>
      <c r="U2342" s="1">
        <f t="shared" si="366"/>
        <v>18.362218017949999</v>
      </c>
      <c r="V2342" s="1">
        <f t="shared" si="367"/>
        <v>66.396292946768057</v>
      </c>
      <c r="W2342" s="1">
        <f t="shared" si="368"/>
        <v>4.3326398719811001</v>
      </c>
      <c r="X2342" s="1" t="str">
        <f t="shared" si="369"/>
        <v>YA</v>
      </c>
    </row>
    <row r="2343" spans="1:24" x14ac:dyDescent="0.2">
      <c r="A2343">
        <v>5.4683609323319002</v>
      </c>
      <c r="B2343">
        <v>180.38236352235</v>
      </c>
      <c r="C2343">
        <v>12305.905414790999</v>
      </c>
      <c r="D2343">
        <v>5.4465627412441</v>
      </c>
      <c r="E2343">
        <v>410.45927231257002</v>
      </c>
      <c r="F2343">
        <v>388.74550152060999</v>
      </c>
      <c r="G2343">
        <v>12.553093536183001</v>
      </c>
      <c r="H2343">
        <v>60.627748248448</v>
      </c>
      <c r="I2343">
        <v>4.9334679492133002</v>
      </c>
      <c r="J2343">
        <v>1</v>
      </c>
      <c r="O2343" s="1">
        <f t="shared" si="360"/>
        <v>5.4683609323319002</v>
      </c>
      <c r="P2343" s="1">
        <f t="shared" si="361"/>
        <v>180.38236352235</v>
      </c>
      <c r="Q2343" s="1">
        <f t="shared" si="362"/>
        <v>12305.905414790999</v>
      </c>
      <c r="R2343" s="1">
        <f t="shared" si="363"/>
        <v>5.4465627412441</v>
      </c>
      <c r="S2343" s="1">
        <f t="shared" si="364"/>
        <v>410.45927231257002</v>
      </c>
      <c r="T2343" s="1">
        <f t="shared" si="365"/>
        <v>388.74550152060999</v>
      </c>
      <c r="U2343" s="1">
        <f t="shared" si="366"/>
        <v>12.553093536183001</v>
      </c>
      <c r="V2343" s="1">
        <f t="shared" si="367"/>
        <v>60.627748248448</v>
      </c>
      <c r="W2343" s="1">
        <f t="shared" si="368"/>
        <v>4.9334679492133002</v>
      </c>
      <c r="X2343" s="1" t="str">
        <f t="shared" si="369"/>
        <v>YA</v>
      </c>
    </row>
    <row r="2344" spans="1:24" x14ac:dyDescent="0.2">
      <c r="A2344">
        <v>7.8359069892019999</v>
      </c>
      <c r="B2344">
        <v>206.66578811874001</v>
      </c>
      <c r="C2344">
        <v>17643.407147039001</v>
      </c>
      <c r="D2344">
        <v>8.1374836689268992</v>
      </c>
      <c r="F2344">
        <v>474.98977327</v>
      </c>
      <c r="G2344">
        <v>16.167185540226001</v>
      </c>
      <c r="H2344">
        <v>68.082264892617999</v>
      </c>
      <c r="I2344">
        <v>3.1838640933420002</v>
      </c>
      <c r="J2344">
        <v>1</v>
      </c>
      <c r="O2344" s="1">
        <f t="shared" si="360"/>
        <v>7.8359069892019999</v>
      </c>
      <c r="P2344" s="1">
        <f t="shared" si="361"/>
        <v>206.66578811874001</v>
      </c>
      <c r="Q2344" s="1">
        <f t="shared" si="362"/>
        <v>17643.407147039001</v>
      </c>
      <c r="R2344" s="1">
        <f t="shared" si="363"/>
        <v>8.1374836689268992</v>
      </c>
      <c r="S2344" s="1">
        <f t="shared" si="364"/>
        <v>333.77577661081295</v>
      </c>
      <c r="T2344" s="1">
        <f t="shared" si="365"/>
        <v>474.98977327</v>
      </c>
      <c r="U2344" s="1">
        <f t="shared" si="366"/>
        <v>16.167185540226001</v>
      </c>
      <c r="V2344" s="1">
        <f t="shared" si="367"/>
        <v>68.082264892617999</v>
      </c>
      <c r="W2344" s="1">
        <f t="shared" si="368"/>
        <v>3.1838640933420002</v>
      </c>
      <c r="X2344" s="1" t="str">
        <f t="shared" si="369"/>
        <v>YA</v>
      </c>
    </row>
    <row r="2345" spans="1:24" x14ac:dyDescent="0.2">
      <c r="A2345">
        <v>2.5381157734814002</v>
      </c>
      <c r="B2345">
        <v>100.80651972166</v>
      </c>
      <c r="C2345">
        <v>19872.854853907</v>
      </c>
      <c r="D2345">
        <v>5.0140228117212002</v>
      </c>
      <c r="E2345">
        <v>417.99999998494002</v>
      </c>
      <c r="F2345">
        <v>420.83086634947</v>
      </c>
      <c r="G2345">
        <v>13.980890927706</v>
      </c>
      <c r="H2345">
        <v>85.943192306525006</v>
      </c>
      <c r="I2345">
        <v>2.8400972144696</v>
      </c>
      <c r="J2345">
        <v>1</v>
      </c>
      <c r="O2345" s="1">
        <f t="shared" si="360"/>
        <v>2.5381157734814002</v>
      </c>
      <c r="P2345" s="1">
        <f t="shared" si="361"/>
        <v>100.80651972166</v>
      </c>
      <c r="Q2345" s="1">
        <f t="shared" si="362"/>
        <v>19872.854853907</v>
      </c>
      <c r="R2345" s="1">
        <f t="shared" si="363"/>
        <v>5.0140228117212002</v>
      </c>
      <c r="S2345" s="1">
        <f t="shared" si="364"/>
        <v>417.99999998494002</v>
      </c>
      <c r="T2345" s="1">
        <f t="shared" si="365"/>
        <v>420.83086634947</v>
      </c>
      <c r="U2345" s="1">
        <f t="shared" si="366"/>
        <v>13.980890927706</v>
      </c>
      <c r="V2345" s="1">
        <f t="shared" si="367"/>
        <v>85.943192306525006</v>
      </c>
      <c r="W2345" s="1">
        <f t="shared" si="368"/>
        <v>2.8400972144696</v>
      </c>
      <c r="X2345" s="1" t="str">
        <f t="shared" si="369"/>
        <v>YA</v>
      </c>
    </row>
    <row r="2346" spans="1:24" x14ac:dyDescent="0.2">
      <c r="A2346">
        <v>8.4230844716958</v>
      </c>
      <c r="B2346">
        <v>153.03289162838999</v>
      </c>
      <c r="C2346">
        <v>15924.799687289</v>
      </c>
      <c r="D2346">
        <v>11.101628109872999</v>
      </c>
      <c r="E2346">
        <v>329.13223873800001</v>
      </c>
      <c r="F2346">
        <v>431.16746753358001</v>
      </c>
      <c r="G2346">
        <v>12.321632627003</v>
      </c>
      <c r="H2346">
        <v>52.631309866491002</v>
      </c>
      <c r="I2346">
        <v>3.9586089837590999</v>
      </c>
      <c r="J2346">
        <v>1</v>
      </c>
      <c r="O2346" s="1">
        <f t="shared" si="360"/>
        <v>8.4230844716958</v>
      </c>
      <c r="P2346" s="1">
        <f t="shared" si="361"/>
        <v>153.03289162838999</v>
      </c>
      <c r="Q2346" s="1">
        <f t="shared" si="362"/>
        <v>15924.799687289</v>
      </c>
      <c r="R2346" s="1">
        <f t="shared" si="363"/>
        <v>11.101628109872999</v>
      </c>
      <c r="S2346" s="1">
        <f t="shared" si="364"/>
        <v>329.13223873800001</v>
      </c>
      <c r="T2346" s="1">
        <f t="shared" si="365"/>
        <v>431.16746753358001</v>
      </c>
      <c r="U2346" s="1">
        <f t="shared" si="366"/>
        <v>12.321632627003</v>
      </c>
      <c r="V2346" s="1">
        <f t="shared" si="367"/>
        <v>52.631309866491002</v>
      </c>
      <c r="W2346" s="1">
        <f t="shared" si="368"/>
        <v>3.9586089837590999</v>
      </c>
      <c r="X2346" s="1" t="str">
        <f t="shared" si="369"/>
        <v>YA</v>
      </c>
    </row>
    <row r="2347" spans="1:24" x14ac:dyDescent="0.2">
      <c r="A2347">
        <v>7.6170141088156003</v>
      </c>
      <c r="B2347">
        <v>214.40436270636999</v>
      </c>
      <c r="C2347">
        <v>29818.095042113</v>
      </c>
      <c r="D2347">
        <v>6.5088534392069999</v>
      </c>
      <c r="E2347">
        <v>298.35185018045001</v>
      </c>
      <c r="F2347">
        <v>494.94553706024999</v>
      </c>
      <c r="G2347">
        <v>13.310223689668</v>
      </c>
      <c r="H2347">
        <v>70.048006888404004</v>
      </c>
      <c r="I2347">
        <v>3.8005525993561</v>
      </c>
      <c r="J2347">
        <v>1</v>
      </c>
      <c r="O2347" s="1">
        <f t="shared" si="360"/>
        <v>7.6170141088156003</v>
      </c>
      <c r="P2347" s="1">
        <f t="shared" si="361"/>
        <v>214.40436270636999</v>
      </c>
      <c r="Q2347" s="1">
        <f t="shared" si="362"/>
        <v>29818.095042113</v>
      </c>
      <c r="R2347" s="1">
        <f t="shared" si="363"/>
        <v>6.5088534392069999</v>
      </c>
      <c r="S2347" s="1">
        <f t="shared" si="364"/>
        <v>298.35185018045001</v>
      </c>
      <c r="T2347" s="1">
        <f t="shared" si="365"/>
        <v>494.94553706024999</v>
      </c>
      <c r="U2347" s="1">
        <f t="shared" si="366"/>
        <v>13.310223689668</v>
      </c>
      <c r="V2347" s="1">
        <f t="shared" si="367"/>
        <v>70.048006888404004</v>
      </c>
      <c r="W2347" s="1">
        <f t="shared" si="368"/>
        <v>3.8005525993561</v>
      </c>
      <c r="X2347" s="1" t="str">
        <f t="shared" si="369"/>
        <v>YA</v>
      </c>
    </row>
    <row r="2348" spans="1:24" x14ac:dyDescent="0.2">
      <c r="A2348">
        <v>7.6170334935103003</v>
      </c>
      <c r="B2348">
        <v>242.98940194804999</v>
      </c>
      <c r="C2348">
        <v>17681.272356996</v>
      </c>
      <c r="D2348">
        <v>2.8557897953103</v>
      </c>
      <c r="E2348">
        <v>298.41323774053001</v>
      </c>
      <c r="F2348">
        <v>549.98731764346996</v>
      </c>
      <c r="G2348">
        <v>10.065225241728999</v>
      </c>
      <c r="H2348">
        <v>76.513170213940001</v>
      </c>
      <c r="I2348">
        <v>4.2995433956831004</v>
      </c>
      <c r="J2348">
        <v>1</v>
      </c>
      <c r="O2348" s="1">
        <f t="shared" si="360"/>
        <v>7.6170334935103003</v>
      </c>
      <c r="P2348" s="1">
        <f t="shared" si="361"/>
        <v>242.98940194804999</v>
      </c>
      <c r="Q2348" s="1">
        <f t="shared" si="362"/>
        <v>17681.272356996</v>
      </c>
      <c r="R2348" s="1">
        <f t="shared" si="363"/>
        <v>2.8557897953103</v>
      </c>
      <c r="S2348" s="1">
        <f t="shared" si="364"/>
        <v>298.41323774053001</v>
      </c>
      <c r="T2348" s="1">
        <f t="shared" si="365"/>
        <v>549.98731764346996</v>
      </c>
      <c r="U2348" s="1">
        <f t="shared" si="366"/>
        <v>10.065225241728999</v>
      </c>
      <c r="V2348" s="1">
        <f t="shared" si="367"/>
        <v>76.513170213940001</v>
      </c>
      <c r="W2348" s="1">
        <f t="shared" si="368"/>
        <v>4.2995433956831004</v>
      </c>
      <c r="X2348" s="1" t="str">
        <f t="shared" si="369"/>
        <v>YA</v>
      </c>
    </row>
    <row r="2349" spans="1:24" x14ac:dyDescent="0.2">
      <c r="A2349">
        <v>5.4293348423693004</v>
      </c>
      <c r="B2349">
        <v>183.43938250142</v>
      </c>
      <c r="C2349">
        <v>15265.407564151999</v>
      </c>
      <c r="D2349">
        <v>5.7147312992397996</v>
      </c>
      <c r="E2349">
        <v>394.00119500479002</v>
      </c>
      <c r="F2349">
        <v>446.87914866785002</v>
      </c>
      <c r="G2349">
        <v>17.581557477732002</v>
      </c>
      <c r="H2349">
        <v>50.266951187483997</v>
      </c>
      <c r="I2349">
        <v>3.0817359202705998</v>
      </c>
      <c r="J2349">
        <v>1</v>
      </c>
      <c r="O2349" s="1">
        <f t="shared" si="360"/>
        <v>5.4293348423693004</v>
      </c>
      <c r="P2349" s="1">
        <f t="shared" si="361"/>
        <v>183.43938250142</v>
      </c>
      <c r="Q2349" s="1">
        <f t="shared" si="362"/>
        <v>15265.407564151999</v>
      </c>
      <c r="R2349" s="1">
        <f t="shared" si="363"/>
        <v>5.7147312992397996</v>
      </c>
      <c r="S2349" s="1">
        <f t="shared" si="364"/>
        <v>394.00119500479002</v>
      </c>
      <c r="T2349" s="1">
        <f t="shared" si="365"/>
        <v>446.87914866785002</v>
      </c>
      <c r="U2349" s="1">
        <f t="shared" si="366"/>
        <v>17.581557477732002</v>
      </c>
      <c r="V2349" s="1">
        <f t="shared" si="367"/>
        <v>50.266951187483997</v>
      </c>
      <c r="W2349" s="1">
        <f t="shared" si="368"/>
        <v>3.0817359202705998</v>
      </c>
      <c r="X2349" s="1" t="str">
        <f t="shared" si="369"/>
        <v>YA</v>
      </c>
    </row>
    <row r="2350" spans="1:24" x14ac:dyDescent="0.2">
      <c r="B2350">
        <v>215.49160601036999</v>
      </c>
      <c r="C2350">
        <v>18489.652505094</v>
      </c>
      <c r="D2350">
        <v>3.7588331815074998</v>
      </c>
      <c r="E2350">
        <v>294.60303753205</v>
      </c>
      <c r="F2350">
        <v>370.27462103283</v>
      </c>
      <c r="G2350">
        <v>6.5304286396500997</v>
      </c>
      <c r="H2350">
        <v>68.100023739517994</v>
      </c>
      <c r="I2350">
        <v>4.5821572982629002</v>
      </c>
      <c r="J2350">
        <v>1</v>
      </c>
      <c r="O2350" s="1">
        <f t="shared" si="360"/>
        <v>7.0807945042768186</v>
      </c>
      <c r="P2350" s="1">
        <f t="shared" si="361"/>
        <v>215.49160601036999</v>
      </c>
      <c r="Q2350" s="1">
        <f t="shared" si="362"/>
        <v>18489.652505094</v>
      </c>
      <c r="R2350" s="1">
        <f t="shared" si="363"/>
        <v>3.7588331815074998</v>
      </c>
      <c r="S2350" s="1">
        <f t="shared" si="364"/>
        <v>294.60303753205</v>
      </c>
      <c r="T2350" s="1">
        <f t="shared" si="365"/>
        <v>370.27462103283</v>
      </c>
      <c r="U2350" s="1">
        <f t="shared" si="366"/>
        <v>6.5304286396500997</v>
      </c>
      <c r="V2350" s="1">
        <f t="shared" si="367"/>
        <v>68.100023739517994</v>
      </c>
      <c r="W2350" s="1">
        <f t="shared" si="368"/>
        <v>4.5821572982629002</v>
      </c>
      <c r="X2350" s="1" t="str">
        <f t="shared" si="369"/>
        <v>YA</v>
      </c>
    </row>
    <row r="2351" spans="1:24" x14ac:dyDescent="0.2">
      <c r="A2351">
        <v>5.4959759988292998</v>
      </c>
      <c r="B2351">
        <v>150.53451894695999</v>
      </c>
      <c r="C2351">
        <v>18333.632664093999</v>
      </c>
      <c r="D2351">
        <v>7.4717277722980002</v>
      </c>
      <c r="E2351">
        <v>416.88852689046001</v>
      </c>
      <c r="F2351">
        <v>300.35897201057998</v>
      </c>
      <c r="G2351">
        <v>12.300193116160001</v>
      </c>
      <c r="H2351">
        <v>55.706780763559003</v>
      </c>
      <c r="I2351">
        <v>4.9010382220678999</v>
      </c>
      <c r="J2351">
        <v>1</v>
      </c>
      <c r="O2351" s="1">
        <f t="shared" si="360"/>
        <v>5.4959759988292998</v>
      </c>
      <c r="P2351" s="1">
        <f t="shared" si="361"/>
        <v>150.53451894695999</v>
      </c>
      <c r="Q2351" s="1">
        <f t="shared" si="362"/>
        <v>18333.632664093999</v>
      </c>
      <c r="R2351" s="1">
        <f t="shared" si="363"/>
        <v>7.4717277722980002</v>
      </c>
      <c r="S2351" s="1">
        <f t="shared" si="364"/>
        <v>416.88852689046001</v>
      </c>
      <c r="T2351" s="1">
        <f t="shared" si="365"/>
        <v>300.35897201057998</v>
      </c>
      <c r="U2351" s="1">
        <f t="shared" si="366"/>
        <v>12.300193116160001</v>
      </c>
      <c r="V2351" s="1">
        <f t="shared" si="367"/>
        <v>55.706780763559003</v>
      </c>
      <c r="W2351" s="1">
        <f t="shared" si="368"/>
        <v>4.9010382220678999</v>
      </c>
      <c r="X2351" s="1" t="str">
        <f t="shared" si="369"/>
        <v>YA</v>
      </c>
    </row>
    <row r="2352" spans="1:24" x14ac:dyDescent="0.2">
      <c r="A2352">
        <v>5.0927572386061</v>
      </c>
      <c r="B2352">
        <v>239.74091609523001</v>
      </c>
      <c r="C2352">
        <v>28390.891358276</v>
      </c>
      <c r="D2352">
        <v>1.3908709048851999</v>
      </c>
      <c r="E2352">
        <v>258.44429414921001</v>
      </c>
      <c r="F2352">
        <v>452.30604162153998</v>
      </c>
      <c r="G2352">
        <v>13.837351933671</v>
      </c>
      <c r="H2352">
        <v>71.512052567412994</v>
      </c>
      <c r="I2352">
        <v>4.6367286964723</v>
      </c>
      <c r="J2352">
        <v>1</v>
      </c>
      <c r="O2352" s="1">
        <f t="shared" si="360"/>
        <v>5.0927572386061</v>
      </c>
      <c r="P2352" s="1">
        <f t="shared" si="361"/>
        <v>239.74091609523001</v>
      </c>
      <c r="Q2352" s="1">
        <f t="shared" si="362"/>
        <v>28390.891358276</v>
      </c>
      <c r="R2352" s="1">
        <f t="shared" si="363"/>
        <v>1.3908709048851999</v>
      </c>
      <c r="S2352" s="1">
        <f t="shared" si="364"/>
        <v>258.44429414921001</v>
      </c>
      <c r="T2352" s="1">
        <f t="shared" si="365"/>
        <v>452.30604162153998</v>
      </c>
      <c r="U2352" s="1">
        <f t="shared" si="366"/>
        <v>13.837351933671</v>
      </c>
      <c r="V2352" s="1">
        <f t="shared" si="367"/>
        <v>71.512052567412994</v>
      </c>
      <c r="W2352" s="1">
        <f t="shared" si="368"/>
        <v>4.6367286964723</v>
      </c>
      <c r="X2352" s="1" t="str">
        <f t="shared" si="369"/>
        <v>YA</v>
      </c>
    </row>
    <row r="2353" spans="1:24" x14ac:dyDescent="0.2">
      <c r="A2353">
        <v>6.2528102107864996</v>
      </c>
      <c r="B2353">
        <v>187.56947914835999</v>
      </c>
      <c r="C2353">
        <v>27690.474784037</v>
      </c>
      <c r="D2353">
        <v>6.4899314915066002</v>
      </c>
      <c r="E2353">
        <v>330.94920988301999</v>
      </c>
      <c r="F2353">
        <v>303.49637342706001</v>
      </c>
      <c r="G2353">
        <v>14.261368981645001</v>
      </c>
      <c r="H2353">
        <v>57.952825644957002</v>
      </c>
      <c r="I2353">
        <v>2.9217973892390998</v>
      </c>
      <c r="J2353">
        <v>1</v>
      </c>
      <c r="O2353" s="1">
        <f t="shared" si="360"/>
        <v>6.2528102107864996</v>
      </c>
      <c r="P2353" s="1">
        <f t="shared" si="361"/>
        <v>187.56947914835999</v>
      </c>
      <c r="Q2353" s="1">
        <f t="shared" si="362"/>
        <v>27690.474784037</v>
      </c>
      <c r="R2353" s="1">
        <f t="shared" si="363"/>
        <v>6.4899314915066002</v>
      </c>
      <c r="S2353" s="1">
        <f t="shared" si="364"/>
        <v>330.94920988301999</v>
      </c>
      <c r="T2353" s="1">
        <f t="shared" si="365"/>
        <v>303.49637342706001</v>
      </c>
      <c r="U2353" s="1">
        <f t="shared" si="366"/>
        <v>14.261368981645001</v>
      </c>
      <c r="V2353" s="1">
        <f t="shared" si="367"/>
        <v>57.952825644957002</v>
      </c>
      <c r="W2353" s="1">
        <f t="shared" si="368"/>
        <v>2.9217973892390998</v>
      </c>
      <c r="X2353" s="1" t="str">
        <f t="shared" si="369"/>
        <v>YA</v>
      </c>
    </row>
    <row r="2354" spans="1:24" x14ac:dyDescent="0.2">
      <c r="A2354">
        <v>6.7474152830324998</v>
      </c>
      <c r="B2354">
        <v>250.41955457077</v>
      </c>
      <c r="C2354">
        <v>24539.713164600998</v>
      </c>
      <c r="D2354">
        <v>2.3979849895658001</v>
      </c>
      <c r="E2354">
        <v>358.22986563948001</v>
      </c>
      <c r="F2354">
        <v>339.34474007565001</v>
      </c>
      <c r="G2354">
        <v>15.357289804704999</v>
      </c>
      <c r="H2354">
        <v>59.990770269065003</v>
      </c>
      <c r="I2354">
        <v>3.3774505237528998</v>
      </c>
      <c r="J2354">
        <v>1</v>
      </c>
      <c r="O2354" s="1">
        <f t="shared" si="360"/>
        <v>6.7474152830324998</v>
      </c>
      <c r="P2354" s="1">
        <f t="shared" si="361"/>
        <v>250.41955457077</v>
      </c>
      <c r="Q2354" s="1">
        <f t="shared" si="362"/>
        <v>24539.713164600998</v>
      </c>
      <c r="R2354" s="1">
        <f t="shared" si="363"/>
        <v>2.3979849895658001</v>
      </c>
      <c r="S2354" s="1">
        <f t="shared" si="364"/>
        <v>358.22986563948001</v>
      </c>
      <c r="T2354" s="1">
        <f t="shared" si="365"/>
        <v>339.34474007565001</v>
      </c>
      <c r="U2354" s="1">
        <f t="shared" si="366"/>
        <v>15.357289804704999</v>
      </c>
      <c r="V2354" s="1">
        <f t="shared" si="367"/>
        <v>59.990770269065003</v>
      </c>
      <c r="W2354" s="1">
        <f t="shared" si="368"/>
        <v>3.3774505237528998</v>
      </c>
      <c r="X2354" s="1" t="str">
        <f t="shared" si="369"/>
        <v>YA</v>
      </c>
    </row>
    <row r="2355" spans="1:24" x14ac:dyDescent="0.2">
      <c r="A2355">
        <v>6.6408628090772996</v>
      </c>
      <c r="B2355">
        <v>215.06086694339001</v>
      </c>
      <c r="C2355">
        <v>16488.047655965001</v>
      </c>
      <c r="D2355">
        <v>6.6423371692454003</v>
      </c>
      <c r="E2355">
        <v>304.75743360042998</v>
      </c>
      <c r="F2355">
        <v>507.12883333496001</v>
      </c>
      <c r="G2355">
        <v>11.979156801455</v>
      </c>
      <c r="H2355">
        <v>18.015272358160999</v>
      </c>
      <c r="I2355">
        <v>4.7082686016494</v>
      </c>
      <c r="J2355">
        <v>1</v>
      </c>
      <c r="O2355" s="1">
        <f t="shared" si="360"/>
        <v>6.6408628090772996</v>
      </c>
      <c r="P2355" s="1">
        <f t="shared" si="361"/>
        <v>215.06086694339001</v>
      </c>
      <c r="Q2355" s="1">
        <f t="shared" si="362"/>
        <v>16488.047655965001</v>
      </c>
      <c r="R2355" s="1">
        <f t="shared" si="363"/>
        <v>6.6423371692454003</v>
      </c>
      <c r="S2355" s="1">
        <f t="shared" si="364"/>
        <v>304.75743360042998</v>
      </c>
      <c r="T2355" s="1">
        <f t="shared" si="365"/>
        <v>507.12883333496001</v>
      </c>
      <c r="U2355" s="1">
        <f t="shared" si="366"/>
        <v>11.979156801455</v>
      </c>
      <c r="V2355" s="1">
        <f t="shared" si="367"/>
        <v>18.015272358160999</v>
      </c>
      <c r="W2355" s="1">
        <f t="shared" si="368"/>
        <v>4.7082686016494</v>
      </c>
      <c r="X2355" s="1" t="str">
        <f t="shared" si="369"/>
        <v>YA</v>
      </c>
    </row>
    <row r="2356" spans="1:24" x14ac:dyDescent="0.2">
      <c r="B2356">
        <v>138.52571154770001</v>
      </c>
      <c r="C2356">
        <v>17905.480019297</v>
      </c>
      <c r="D2356">
        <v>7.9293032944144004</v>
      </c>
      <c r="E2356">
        <v>399.50361111874003</v>
      </c>
      <c r="F2356">
        <v>485.42317926974999</v>
      </c>
      <c r="G2356">
        <v>17.667366280698001</v>
      </c>
      <c r="H2356">
        <v>36.058261694039999</v>
      </c>
      <c r="I2356">
        <v>5.4374290614267</v>
      </c>
      <c r="J2356">
        <v>1</v>
      </c>
      <c r="O2356" s="1">
        <f t="shared" si="360"/>
        <v>7.0807945042768186</v>
      </c>
      <c r="P2356" s="1">
        <f t="shared" si="361"/>
        <v>138.52571154770001</v>
      </c>
      <c r="Q2356" s="1">
        <f t="shared" si="362"/>
        <v>17905.480019297</v>
      </c>
      <c r="R2356" s="1">
        <f t="shared" si="363"/>
        <v>7.9293032944144004</v>
      </c>
      <c r="S2356" s="1">
        <f t="shared" si="364"/>
        <v>399.50361111874003</v>
      </c>
      <c r="T2356" s="1">
        <f t="shared" si="365"/>
        <v>485.42317926974999</v>
      </c>
      <c r="U2356" s="1">
        <f t="shared" si="366"/>
        <v>17.667366280698001</v>
      </c>
      <c r="V2356" s="1">
        <f t="shared" si="367"/>
        <v>36.058261694039999</v>
      </c>
      <c r="W2356" s="1">
        <f t="shared" si="368"/>
        <v>5.4374290614267</v>
      </c>
      <c r="X2356" s="1" t="str">
        <f t="shared" si="369"/>
        <v>YA</v>
      </c>
    </row>
    <row r="2357" spans="1:24" x14ac:dyDescent="0.2">
      <c r="A2357">
        <v>7.3009901310382004</v>
      </c>
      <c r="B2357">
        <v>182.44769726524001</v>
      </c>
      <c r="C2357">
        <v>29136.338676805</v>
      </c>
      <c r="D2357">
        <v>8.2530152973615003</v>
      </c>
      <c r="F2357">
        <v>307.43330270946001</v>
      </c>
      <c r="G2357">
        <v>8.7301491765174006</v>
      </c>
      <c r="H2357">
        <v>49.895341855186999</v>
      </c>
      <c r="I2357">
        <v>4.5963473404787001</v>
      </c>
      <c r="J2357">
        <v>1</v>
      </c>
      <c r="O2357" s="1">
        <f t="shared" si="360"/>
        <v>7.3009901310382004</v>
      </c>
      <c r="P2357" s="1">
        <f t="shared" si="361"/>
        <v>182.44769726524001</v>
      </c>
      <c r="Q2357" s="1">
        <f t="shared" si="362"/>
        <v>29136.338676805</v>
      </c>
      <c r="R2357" s="1">
        <f t="shared" si="363"/>
        <v>8.2530152973615003</v>
      </c>
      <c r="S2357" s="1">
        <f t="shared" si="364"/>
        <v>333.77577661081295</v>
      </c>
      <c r="T2357" s="1">
        <f t="shared" si="365"/>
        <v>307.43330270946001</v>
      </c>
      <c r="U2357" s="1">
        <f t="shared" si="366"/>
        <v>8.7301491765174006</v>
      </c>
      <c r="V2357" s="1">
        <f t="shared" si="367"/>
        <v>49.895341855186999</v>
      </c>
      <c r="W2357" s="1">
        <f t="shared" si="368"/>
        <v>4.5963473404787001</v>
      </c>
      <c r="X2357" s="1" t="str">
        <f t="shared" si="369"/>
        <v>YA</v>
      </c>
    </row>
    <row r="2358" spans="1:24" x14ac:dyDescent="0.2">
      <c r="A2358">
        <v>5.4985146932294997</v>
      </c>
      <c r="B2358">
        <v>180.82511376202001</v>
      </c>
      <c r="C2358">
        <v>21542.830032428999</v>
      </c>
      <c r="D2358">
        <v>6.7070945923491001</v>
      </c>
      <c r="E2358">
        <v>352.25071130398999</v>
      </c>
      <c r="F2358">
        <v>419.51295764923998</v>
      </c>
      <c r="G2358">
        <v>13.183431560483999</v>
      </c>
      <c r="H2358">
        <v>68.904370221828998</v>
      </c>
      <c r="I2358">
        <v>3.0748154278370001</v>
      </c>
      <c r="J2358">
        <v>1</v>
      </c>
      <c r="O2358" s="1">
        <f t="shared" si="360"/>
        <v>5.4985146932294997</v>
      </c>
      <c r="P2358" s="1">
        <f t="shared" si="361"/>
        <v>180.82511376202001</v>
      </c>
      <c r="Q2358" s="1">
        <f t="shared" si="362"/>
        <v>21542.830032428999</v>
      </c>
      <c r="R2358" s="1">
        <f t="shared" si="363"/>
        <v>6.7070945923491001</v>
      </c>
      <c r="S2358" s="1">
        <f t="shared" si="364"/>
        <v>352.25071130398999</v>
      </c>
      <c r="T2358" s="1">
        <f t="shared" si="365"/>
        <v>419.51295764923998</v>
      </c>
      <c r="U2358" s="1">
        <f t="shared" si="366"/>
        <v>13.183431560483999</v>
      </c>
      <c r="V2358" s="1">
        <f t="shared" si="367"/>
        <v>68.904370221828998</v>
      </c>
      <c r="W2358" s="1">
        <f t="shared" si="368"/>
        <v>3.0748154278370001</v>
      </c>
      <c r="X2358" s="1" t="str">
        <f t="shared" si="369"/>
        <v>YA</v>
      </c>
    </row>
    <row r="2359" spans="1:24" x14ac:dyDescent="0.2">
      <c r="A2359">
        <v>5.6525012873416998</v>
      </c>
      <c r="B2359">
        <v>187.83118017531999</v>
      </c>
      <c r="C2359">
        <v>25868.598733449999</v>
      </c>
      <c r="D2359">
        <v>3.5237139413829</v>
      </c>
      <c r="E2359">
        <v>338.02885207258998</v>
      </c>
      <c r="F2359">
        <v>456.25979107344</v>
      </c>
      <c r="G2359">
        <v>15.496329208803999</v>
      </c>
      <c r="H2359">
        <v>72.545256422879007</v>
      </c>
      <c r="I2359">
        <v>4.8564441919643002</v>
      </c>
      <c r="J2359">
        <v>1</v>
      </c>
      <c r="O2359" s="1">
        <f t="shared" si="360"/>
        <v>5.6525012873416998</v>
      </c>
      <c r="P2359" s="1">
        <f t="shared" si="361"/>
        <v>187.83118017531999</v>
      </c>
      <c r="Q2359" s="1">
        <f t="shared" si="362"/>
        <v>25868.598733449999</v>
      </c>
      <c r="R2359" s="1">
        <f t="shared" si="363"/>
        <v>3.5237139413829</v>
      </c>
      <c r="S2359" s="1">
        <f t="shared" si="364"/>
        <v>338.02885207258998</v>
      </c>
      <c r="T2359" s="1">
        <f t="shared" si="365"/>
        <v>456.25979107344</v>
      </c>
      <c r="U2359" s="1">
        <f t="shared" si="366"/>
        <v>15.496329208803999</v>
      </c>
      <c r="V2359" s="1">
        <f t="shared" si="367"/>
        <v>72.545256422879007</v>
      </c>
      <c r="W2359" s="1">
        <f t="shared" si="368"/>
        <v>4.8564441919643002</v>
      </c>
      <c r="X2359" s="1" t="str">
        <f t="shared" si="369"/>
        <v>YA</v>
      </c>
    </row>
    <row r="2360" spans="1:24" x14ac:dyDescent="0.2">
      <c r="A2360">
        <v>6.1649272929055998</v>
      </c>
      <c r="B2360">
        <v>206.04058431793001</v>
      </c>
      <c r="C2360">
        <v>22805.611504813998</v>
      </c>
      <c r="D2360">
        <v>4.3988312704611001</v>
      </c>
      <c r="F2360">
        <v>409.35767942139</v>
      </c>
      <c r="G2360">
        <v>16.895725085814998</v>
      </c>
      <c r="H2360">
        <v>61.725876366766997</v>
      </c>
      <c r="I2360">
        <v>4.1696609775775997</v>
      </c>
      <c r="J2360">
        <v>1</v>
      </c>
      <c r="O2360" s="1">
        <f t="shared" si="360"/>
        <v>6.1649272929055998</v>
      </c>
      <c r="P2360" s="1">
        <f t="shared" si="361"/>
        <v>206.04058431793001</v>
      </c>
      <c r="Q2360" s="1">
        <f t="shared" si="362"/>
        <v>22805.611504813998</v>
      </c>
      <c r="R2360" s="1">
        <f t="shared" si="363"/>
        <v>4.3988312704611001</v>
      </c>
      <c r="S2360" s="1">
        <f t="shared" si="364"/>
        <v>333.77577661081295</v>
      </c>
      <c r="T2360" s="1">
        <f t="shared" si="365"/>
        <v>409.35767942139</v>
      </c>
      <c r="U2360" s="1">
        <f t="shared" si="366"/>
        <v>16.895725085814998</v>
      </c>
      <c r="V2360" s="1">
        <f t="shared" si="367"/>
        <v>61.725876366766997</v>
      </c>
      <c r="W2360" s="1">
        <f t="shared" si="368"/>
        <v>4.1696609775775997</v>
      </c>
      <c r="X2360" s="1" t="str">
        <f t="shared" si="369"/>
        <v>YA</v>
      </c>
    </row>
    <row r="2361" spans="1:24" x14ac:dyDescent="0.2">
      <c r="A2361">
        <v>7.8519256917910996</v>
      </c>
      <c r="B2361">
        <v>235.33831153029001</v>
      </c>
      <c r="C2361">
        <v>14763.580113202001</v>
      </c>
      <c r="D2361">
        <v>7.7419752889747997</v>
      </c>
      <c r="E2361">
        <v>338.60332237703</v>
      </c>
      <c r="F2361">
        <v>505.66563891095001</v>
      </c>
      <c r="G2361">
        <v>11.863370355222999</v>
      </c>
      <c r="H2361">
        <v>49.598381496514001</v>
      </c>
      <c r="I2361">
        <v>5.2040441779298003</v>
      </c>
      <c r="J2361">
        <v>1</v>
      </c>
      <c r="O2361" s="1">
        <f t="shared" si="360"/>
        <v>7.8519256917910996</v>
      </c>
      <c r="P2361" s="1">
        <f t="shared" si="361"/>
        <v>235.33831153029001</v>
      </c>
      <c r="Q2361" s="1">
        <f t="shared" si="362"/>
        <v>14763.580113202001</v>
      </c>
      <c r="R2361" s="1">
        <f t="shared" si="363"/>
        <v>7.7419752889747997</v>
      </c>
      <c r="S2361" s="1">
        <f t="shared" si="364"/>
        <v>338.60332237703</v>
      </c>
      <c r="T2361" s="1">
        <f t="shared" si="365"/>
        <v>505.66563891095001</v>
      </c>
      <c r="U2361" s="1">
        <f t="shared" si="366"/>
        <v>11.863370355222999</v>
      </c>
      <c r="V2361" s="1">
        <f t="shared" si="367"/>
        <v>49.598381496514001</v>
      </c>
      <c r="W2361" s="1">
        <f t="shared" si="368"/>
        <v>5.2040441779298003</v>
      </c>
      <c r="X2361" s="1" t="str">
        <f t="shared" si="369"/>
        <v>YA</v>
      </c>
    </row>
    <row r="2362" spans="1:24" x14ac:dyDescent="0.2">
      <c r="A2362">
        <v>7.2216894397039999</v>
      </c>
      <c r="B2362">
        <v>203.06902862031001</v>
      </c>
      <c r="C2362">
        <v>13703.220376830999</v>
      </c>
      <c r="D2362">
        <v>7.8236122889772002</v>
      </c>
      <c r="E2362">
        <v>352.12456746957997</v>
      </c>
      <c r="F2362">
        <v>412.32048977969998</v>
      </c>
      <c r="G2362">
        <v>16.125741249657001</v>
      </c>
      <c r="H2362">
        <v>80.058877171646003</v>
      </c>
      <c r="I2362">
        <v>3.1608184814268001</v>
      </c>
      <c r="J2362">
        <v>1</v>
      </c>
      <c r="O2362" s="1">
        <f t="shared" si="360"/>
        <v>7.2216894397039999</v>
      </c>
      <c r="P2362" s="1">
        <f t="shared" si="361"/>
        <v>203.06902862031001</v>
      </c>
      <c r="Q2362" s="1">
        <f t="shared" si="362"/>
        <v>13703.220376830999</v>
      </c>
      <c r="R2362" s="1">
        <f t="shared" si="363"/>
        <v>7.8236122889772002</v>
      </c>
      <c r="S2362" s="1">
        <f t="shared" si="364"/>
        <v>352.12456746957997</v>
      </c>
      <c r="T2362" s="1">
        <f t="shared" si="365"/>
        <v>412.32048977969998</v>
      </c>
      <c r="U2362" s="1">
        <f t="shared" si="366"/>
        <v>16.125741249657001</v>
      </c>
      <c r="V2362" s="1">
        <f t="shared" si="367"/>
        <v>80.058877171646003</v>
      </c>
      <c r="W2362" s="1">
        <f t="shared" si="368"/>
        <v>3.1608184814268001</v>
      </c>
      <c r="X2362" s="1" t="str">
        <f t="shared" si="369"/>
        <v>YA</v>
      </c>
    </row>
    <row r="2363" spans="1:24" x14ac:dyDescent="0.2">
      <c r="A2363">
        <v>6.5780838908846997</v>
      </c>
      <c r="B2363">
        <v>214.14633423289999</v>
      </c>
      <c r="C2363">
        <v>24882.625163494999</v>
      </c>
      <c r="D2363">
        <v>5.0711568126476001</v>
      </c>
      <c r="F2363">
        <v>400.74316033098</v>
      </c>
      <c r="G2363">
        <v>14.018056253486</v>
      </c>
      <c r="H2363">
        <v>58.841906031881997</v>
      </c>
      <c r="I2363">
        <v>4.8904157589421002</v>
      </c>
      <c r="J2363">
        <v>1</v>
      </c>
      <c r="O2363" s="1">
        <f t="shared" si="360"/>
        <v>6.5780838908846997</v>
      </c>
      <c r="P2363" s="1">
        <f t="shared" si="361"/>
        <v>214.14633423289999</v>
      </c>
      <c r="Q2363" s="1">
        <f t="shared" si="362"/>
        <v>24882.625163494999</v>
      </c>
      <c r="R2363" s="1">
        <f t="shared" si="363"/>
        <v>5.0711568126476001</v>
      </c>
      <c r="S2363" s="1">
        <f t="shared" si="364"/>
        <v>333.77577661081295</v>
      </c>
      <c r="T2363" s="1">
        <f t="shared" si="365"/>
        <v>400.74316033098</v>
      </c>
      <c r="U2363" s="1">
        <f t="shared" si="366"/>
        <v>14.018056253486</v>
      </c>
      <c r="V2363" s="1">
        <f t="shared" si="367"/>
        <v>58.841906031881997</v>
      </c>
      <c r="W2363" s="1">
        <f t="shared" si="368"/>
        <v>4.8904157589421002</v>
      </c>
      <c r="X2363" s="1" t="str">
        <f t="shared" si="369"/>
        <v>YA</v>
      </c>
    </row>
    <row r="2364" spans="1:24" x14ac:dyDescent="0.2">
      <c r="A2364">
        <v>7.8594899391000999</v>
      </c>
      <c r="B2364">
        <v>211.31102858659</v>
      </c>
      <c r="C2364">
        <v>31725.487765697999</v>
      </c>
      <c r="D2364">
        <v>7.5196906782977999</v>
      </c>
      <c r="E2364">
        <v>313.34419794783997</v>
      </c>
      <c r="F2364">
        <v>433.44466522982998</v>
      </c>
      <c r="G2364">
        <v>15.909471399126</v>
      </c>
      <c r="I2364">
        <v>4.4980691659367</v>
      </c>
      <c r="J2364">
        <v>1</v>
      </c>
      <c r="O2364" s="1">
        <f t="shared" si="360"/>
        <v>7.8594899391000999</v>
      </c>
      <c r="P2364" s="1">
        <f t="shared" si="361"/>
        <v>211.31102858659</v>
      </c>
      <c r="Q2364" s="1">
        <f t="shared" si="362"/>
        <v>31725.487765697999</v>
      </c>
      <c r="R2364" s="1">
        <f t="shared" si="363"/>
        <v>7.5196906782977999</v>
      </c>
      <c r="S2364" s="1">
        <f t="shared" si="364"/>
        <v>313.34419794783997</v>
      </c>
      <c r="T2364" s="1">
        <f t="shared" si="365"/>
        <v>433.44466522982998</v>
      </c>
      <c r="U2364" s="1">
        <f t="shared" si="366"/>
        <v>15.909471399126</v>
      </c>
      <c r="V2364" s="1">
        <f t="shared" si="367"/>
        <v>66.396292946768057</v>
      </c>
      <c r="W2364" s="1">
        <f t="shared" si="368"/>
        <v>4.4980691659367</v>
      </c>
      <c r="X2364" s="1" t="str">
        <f t="shared" si="369"/>
        <v>YA</v>
      </c>
    </row>
    <row r="2365" spans="1:24" x14ac:dyDescent="0.2">
      <c r="A2365">
        <v>6.0736849814651004</v>
      </c>
      <c r="B2365">
        <v>140.92619551287001</v>
      </c>
      <c r="C2365">
        <v>11795.313579510001</v>
      </c>
      <c r="D2365">
        <v>9.1284221137273995</v>
      </c>
      <c r="E2365">
        <v>437.64716253218</v>
      </c>
      <c r="F2365">
        <v>413.07581962314998</v>
      </c>
      <c r="G2365">
        <v>14.934849528288</v>
      </c>
      <c r="H2365">
        <v>48.018966199574997</v>
      </c>
      <c r="I2365">
        <v>5.2490698108064997</v>
      </c>
      <c r="J2365">
        <v>1</v>
      </c>
      <c r="O2365" s="1">
        <f t="shared" si="360"/>
        <v>6.0736849814651004</v>
      </c>
      <c r="P2365" s="1">
        <f t="shared" si="361"/>
        <v>140.92619551287001</v>
      </c>
      <c r="Q2365" s="1">
        <f t="shared" si="362"/>
        <v>11795.313579510001</v>
      </c>
      <c r="R2365" s="1">
        <f t="shared" si="363"/>
        <v>9.1284221137273995</v>
      </c>
      <c r="S2365" s="1">
        <f t="shared" si="364"/>
        <v>437.64716253218</v>
      </c>
      <c r="T2365" s="1">
        <f t="shared" si="365"/>
        <v>413.07581962314998</v>
      </c>
      <c r="U2365" s="1">
        <f t="shared" si="366"/>
        <v>14.934849528288</v>
      </c>
      <c r="V2365" s="1">
        <f t="shared" si="367"/>
        <v>48.018966199574997</v>
      </c>
      <c r="W2365" s="1">
        <f t="shared" si="368"/>
        <v>5.2490698108064997</v>
      </c>
      <c r="X2365" s="1" t="str">
        <f t="shared" si="369"/>
        <v>YA</v>
      </c>
    </row>
    <row r="2366" spans="1:24" x14ac:dyDescent="0.2">
      <c r="B2366">
        <v>208.25628348085999</v>
      </c>
      <c r="C2366">
        <v>13696.009916767</v>
      </c>
      <c r="D2366">
        <v>4.4840212782591999</v>
      </c>
      <c r="F2366">
        <v>449.17806097725997</v>
      </c>
      <c r="G2366">
        <v>21.305197096160001</v>
      </c>
      <c r="H2366">
        <v>76.039787548166998</v>
      </c>
      <c r="I2366">
        <v>3.8501348891737002</v>
      </c>
      <c r="J2366">
        <v>1</v>
      </c>
      <c r="O2366" s="1">
        <f t="shared" si="360"/>
        <v>7.0807945042768186</v>
      </c>
      <c r="P2366" s="1">
        <f t="shared" si="361"/>
        <v>208.25628348085999</v>
      </c>
      <c r="Q2366" s="1">
        <f t="shared" si="362"/>
        <v>13696.009916767</v>
      </c>
      <c r="R2366" s="1">
        <f t="shared" si="363"/>
        <v>4.4840212782591999</v>
      </c>
      <c r="S2366" s="1">
        <f t="shared" si="364"/>
        <v>333.77577661081295</v>
      </c>
      <c r="T2366" s="1">
        <f t="shared" si="365"/>
        <v>449.17806097725997</v>
      </c>
      <c r="U2366" s="1">
        <f t="shared" si="366"/>
        <v>21.305197096160001</v>
      </c>
      <c r="V2366" s="1">
        <f t="shared" si="367"/>
        <v>76.039787548166998</v>
      </c>
      <c r="W2366" s="1">
        <f t="shared" si="368"/>
        <v>3.8501348891737002</v>
      </c>
      <c r="X2366" s="1" t="str">
        <f t="shared" si="369"/>
        <v>YA</v>
      </c>
    </row>
    <row r="2367" spans="1:24" x14ac:dyDescent="0.2">
      <c r="A2367">
        <v>6.4079633358079997</v>
      </c>
      <c r="B2367">
        <v>199.13172601086001</v>
      </c>
      <c r="C2367">
        <v>28460.203396911998</v>
      </c>
      <c r="D2367">
        <v>4.6137214837928999</v>
      </c>
      <c r="E2367">
        <v>330.91407561505002</v>
      </c>
      <c r="F2367">
        <v>448.85800616974001</v>
      </c>
      <c r="G2367">
        <v>11.656913102069</v>
      </c>
      <c r="H2367">
        <v>70.161839169046999</v>
      </c>
      <c r="I2367">
        <v>2.9540926523817999</v>
      </c>
      <c r="J2367">
        <v>1</v>
      </c>
      <c r="O2367" s="1">
        <f t="shared" si="360"/>
        <v>6.4079633358079997</v>
      </c>
      <c r="P2367" s="1">
        <f t="shared" si="361"/>
        <v>199.13172601086001</v>
      </c>
      <c r="Q2367" s="1">
        <f t="shared" si="362"/>
        <v>28460.203396911998</v>
      </c>
      <c r="R2367" s="1">
        <f t="shared" si="363"/>
        <v>4.6137214837928999</v>
      </c>
      <c r="S2367" s="1">
        <f t="shared" si="364"/>
        <v>330.91407561505002</v>
      </c>
      <c r="T2367" s="1">
        <f t="shared" si="365"/>
        <v>448.85800616974001</v>
      </c>
      <c r="U2367" s="1">
        <f t="shared" si="366"/>
        <v>11.656913102069</v>
      </c>
      <c r="V2367" s="1">
        <f t="shared" si="367"/>
        <v>70.161839169046999</v>
      </c>
      <c r="W2367" s="1">
        <f t="shared" si="368"/>
        <v>2.9540926523817999</v>
      </c>
      <c r="X2367" s="1" t="str">
        <f t="shared" si="369"/>
        <v>YA</v>
      </c>
    </row>
    <row r="2368" spans="1:24" x14ac:dyDescent="0.2">
      <c r="A2368">
        <v>8.6466429503004996</v>
      </c>
      <c r="B2368">
        <v>201.439064519</v>
      </c>
      <c r="C2368">
        <v>32571.054517706001</v>
      </c>
      <c r="D2368">
        <v>9.9593554175941001</v>
      </c>
      <c r="F2368">
        <v>338.49781450355999</v>
      </c>
      <c r="G2368">
        <v>13.261537968826</v>
      </c>
      <c r="H2368">
        <v>66.229394476156003</v>
      </c>
      <c r="I2368">
        <v>3.3332426816293999</v>
      </c>
      <c r="J2368">
        <v>1</v>
      </c>
      <c r="O2368" s="1">
        <f t="shared" si="360"/>
        <v>8.6466429503004996</v>
      </c>
      <c r="P2368" s="1">
        <f t="shared" si="361"/>
        <v>201.439064519</v>
      </c>
      <c r="Q2368" s="1">
        <f t="shared" si="362"/>
        <v>32571.054517706001</v>
      </c>
      <c r="R2368" s="1">
        <f t="shared" si="363"/>
        <v>9.9593554175941001</v>
      </c>
      <c r="S2368" s="1">
        <f t="shared" si="364"/>
        <v>333.77577661081295</v>
      </c>
      <c r="T2368" s="1">
        <f t="shared" si="365"/>
        <v>338.49781450355999</v>
      </c>
      <c r="U2368" s="1">
        <f t="shared" si="366"/>
        <v>13.261537968826</v>
      </c>
      <c r="V2368" s="1">
        <f t="shared" si="367"/>
        <v>66.229394476156003</v>
      </c>
      <c r="W2368" s="1">
        <f t="shared" si="368"/>
        <v>3.3332426816293999</v>
      </c>
      <c r="X2368" s="1" t="str">
        <f t="shared" si="369"/>
        <v>YA</v>
      </c>
    </row>
    <row r="2369" spans="1:24" x14ac:dyDescent="0.2">
      <c r="A2369">
        <v>7.1846977625084003</v>
      </c>
      <c r="B2369">
        <v>189.75839643078999</v>
      </c>
      <c r="C2369">
        <v>13317.468112041</v>
      </c>
      <c r="D2369">
        <v>7.8323203904128</v>
      </c>
      <c r="E2369">
        <v>378.67545609847002</v>
      </c>
      <c r="F2369">
        <v>541.30609667407998</v>
      </c>
      <c r="G2369">
        <v>12.492178514274</v>
      </c>
      <c r="H2369">
        <v>41.696183154339003</v>
      </c>
      <c r="I2369">
        <v>3.9040634230604998</v>
      </c>
      <c r="J2369">
        <v>1</v>
      </c>
      <c r="O2369" s="1">
        <f t="shared" si="360"/>
        <v>7.1846977625084003</v>
      </c>
      <c r="P2369" s="1">
        <f t="shared" si="361"/>
        <v>189.75839643078999</v>
      </c>
      <c r="Q2369" s="1">
        <f t="shared" si="362"/>
        <v>13317.468112041</v>
      </c>
      <c r="R2369" s="1">
        <f t="shared" si="363"/>
        <v>7.8323203904128</v>
      </c>
      <c r="S2369" s="1">
        <f t="shared" si="364"/>
        <v>378.67545609847002</v>
      </c>
      <c r="T2369" s="1">
        <f t="shared" si="365"/>
        <v>541.30609667407998</v>
      </c>
      <c r="U2369" s="1">
        <f t="shared" si="366"/>
        <v>12.492178514274</v>
      </c>
      <c r="V2369" s="1">
        <f t="shared" si="367"/>
        <v>41.696183154339003</v>
      </c>
      <c r="W2369" s="1">
        <f t="shared" si="368"/>
        <v>3.9040634230604998</v>
      </c>
      <c r="X2369" s="1" t="str">
        <f t="shared" si="369"/>
        <v>YA</v>
      </c>
    </row>
    <row r="2370" spans="1:24" x14ac:dyDescent="0.2">
      <c r="A2370">
        <v>6.9320850300499002</v>
      </c>
      <c r="B2370">
        <v>205.33848219437999</v>
      </c>
      <c r="C2370">
        <v>19530.473819161001</v>
      </c>
      <c r="D2370">
        <v>6.5219554984502004</v>
      </c>
      <c r="F2370">
        <v>475.21021588742002</v>
      </c>
      <c r="G2370">
        <v>15.673883024057</v>
      </c>
      <c r="H2370">
        <v>53.955866330153</v>
      </c>
      <c r="I2370">
        <v>4.4332858876971999</v>
      </c>
      <c r="J2370">
        <v>1</v>
      </c>
      <c r="O2370" s="1">
        <f t="shared" ref="O2370:O2433" si="370">IF(A2370="",AVERAGE($A$2:$A$3277),A2370)</f>
        <v>6.9320850300499002</v>
      </c>
      <c r="P2370" s="1">
        <f t="shared" ref="P2370:P2433" si="371">IF(B2370="",AVERAGE($B$2:$B$3277),B2370)</f>
        <v>205.33848219437999</v>
      </c>
      <c r="Q2370" s="1">
        <f t="shared" ref="Q2370:Q2433" si="372">IF(C2370="",AVERAGE($C$2:$C$3277),C2370)</f>
        <v>19530.473819161001</v>
      </c>
      <c r="R2370" s="1">
        <f t="shared" ref="R2370:R2433" si="373">IF(D2370="",AVERAGE($D$2:$D$3277),D2370)</f>
        <v>6.5219554984502004</v>
      </c>
      <c r="S2370" s="1">
        <f t="shared" ref="S2370:S2433" si="374">IF(E2370="",AVERAGE($E$2:$E$3277),E2370)</f>
        <v>333.77577661081295</v>
      </c>
      <c r="T2370" s="1">
        <f t="shared" ref="T2370:T2433" si="375">IF(F2370="",AVERAGE($F$2:$F$3277),F2370)</f>
        <v>475.21021588742002</v>
      </c>
      <c r="U2370" s="1">
        <f t="shared" ref="U2370:U2433" si="376">IF(G2370="",AVERAGE($G$2:$G$3277),G2370)</f>
        <v>15.673883024057</v>
      </c>
      <c r="V2370" s="1">
        <f t="shared" ref="V2370:V2433" si="377">IF(H2370="",AVERAGE($H$2:$H$3277),H2370)</f>
        <v>53.955866330153</v>
      </c>
      <c r="W2370" s="1">
        <f t="shared" ref="W2370:W2433" si="378">IF(I2370="",AVERAGE($I$2:$I$3277),I2370)</f>
        <v>4.4332858876971999</v>
      </c>
      <c r="X2370" s="1" t="str">
        <f t="shared" ref="X2370:X2433" si="379">IF(J2370=0,"TIDAK","YA")</f>
        <v>YA</v>
      </c>
    </row>
    <row r="2371" spans="1:24" x14ac:dyDescent="0.2">
      <c r="A2371">
        <v>6.1747505791004</v>
      </c>
      <c r="B2371">
        <v>138.51358802644</v>
      </c>
      <c r="C2371">
        <v>21504.138820970002</v>
      </c>
      <c r="D2371">
        <v>10.860294995089999</v>
      </c>
      <c r="E2371">
        <v>338.70301572</v>
      </c>
      <c r="F2371">
        <v>447.80546453786002</v>
      </c>
      <c r="G2371">
        <v>14.241965197367</v>
      </c>
      <c r="H2371">
        <v>31.705933099964</v>
      </c>
      <c r="I2371">
        <v>2.5660487883616998</v>
      </c>
      <c r="J2371">
        <v>1</v>
      </c>
      <c r="O2371" s="1">
        <f t="shared" si="370"/>
        <v>6.1747505791004</v>
      </c>
      <c r="P2371" s="1">
        <f t="shared" si="371"/>
        <v>138.51358802644</v>
      </c>
      <c r="Q2371" s="1">
        <f t="shared" si="372"/>
        <v>21504.138820970002</v>
      </c>
      <c r="R2371" s="1">
        <f t="shared" si="373"/>
        <v>10.860294995089999</v>
      </c>
      <c r="S2371" s="1">
        <f t="shared" si="374"/>
        <v>338.70301572</v>
      </c>
      <c r="T2371" s="1">
        <f t="shared" si="375"/>
        <v>447.80546453786002</v>
      </c>
      <c r="U2371" s="1">
        <f t="shared" si="376"/>
        <v>14.241965197367</v>
      </c>
      <c r="V2371" s="1">
        <f t="shared" si="377"/>
        <v>31.705933099964</v>
      </c>
      <c r="W2371" s="1">
        <f t="shared" si="378"/>
        <v>2.5660487883616998</v>
      </c>
      <c r="X2371" s="1" t="str">
        <f t="shared" si="379"/>
        <v>YA</v>
      </c>
    </row>
    <row r="2372" spans="1:24" x14ac:dyDescent="0.2">
      <c r="A2372">
        <v>9.5402522400073</v>
      </c>
      <c r="B2372">
        <v>224.05458230043999</v>
      </c>
      <c r="C2372">
        <v>31683.864593327999</v>
      </c>
      <c r="D2372">
        <v>11.994290224518</v>
      </c>
      <c r="E2372">
        <v>315.35908503766001</v>
      </c>
      <c r="F2372">
        <v>493.83637899977998</v>
      </c>
      <c r="G2372">
        <v>19.093599143799999</v>
      </c>
      <c r="H2372">
        <v>81.393721822556998</v>
      </c>
      <c r="I2372">
        <v>3.3295038991199002</v>
      </c>
      <c r="J2372">
        <v>1</v>
      </c>
      <c r="O2372" s="1">
        <f t="shared" si="370"/>
        <v>9.5402522400073</v>
      </c>
      <c r="P2372" s="1">
        <f t="shared" si="371"/>
        <v>224.05458230043999</v>
      </c>
      <c r="Q2372" s="1">
        <f t="shared" si="372"/>
        <v>31683.864593327999</v>
      </c>
      <c r="R2372" s="1">
        <f t="shared" si="373"/>
        <v>11.994290224518</v>
      </c>
      <c r="S2372" s="1">
        <f t="shared" si="374"/>
        <v>315.35908503766001</v>
      </c>
      <c r="T2372" s="1">
        <f t="shared" si="375"/>
        <v>493.83637899977998</v>
      </c>
      <c r="U2372" s="1">
        <f t="shared" si="376"/>
        <v>19.093599143799999</v>
      </c>
      <c r="V2372" s="1">
        <f t="shared" si="377"/>
        <v>81.393721822556998</v>
      </c>
      <c r="W2372" s="1">
        <f t="shared" si="378"/>
        <v>3.3295038991199002</v>
      </c>
      <c r="X2372" s="1" t="str">
        <f t="shared" si="379"/>
        <v>YA</v>
      </c>
    </row>
    <row r="2373" spans="1:24" x14ac:dyDescent="0.2">
      <c r="A2373">
        <v>6.8888429323668996</v>
      </c>
      <c r="B2373">
        <v>188.92067056633999</v>
      </c>
      <c r="C2373">
        <v>27368.014339002999</v>
      </c>
      <c r="D2373">
        <v>8.0031866130871006</v>
      </c>
      <c r="E2373">
        <v>355.47856272736999</v>
      </c>
      <c r="F2373">
        <v>465.34697913395001</v>
      </c>
      <c r="G2373">
        <v>12.377083309545</v>
      </c>
      <c r="H2373">
        <v>75.112493543005002</v>
      </c>
      <c r="I2373">
        <v>4.5123324493979</v>
      </c>
      <c r="J2373">
        <v>1</v>
      </c>
      <c r="O2373" s="1">
        <f t="shared" si="370"/>
        <v>6.8888429323668996</v>
      </c>
      <c r="P2373" s="1">
        <f t="shared" si="371"/>
        <v>188.92067056633999</v>
      </c>
      <c r="Q2373" s="1">
        <f t="shared" si="372"/>
        <v>27368.014339002999</v>
      </c>
      <c r="R2373" s="1">
        <f t="shared" si="373"/>
        <v>8.0031866130871006</v>
      </c>
      <c r="S2373" s="1">
        <f t="shared" si="374"/>
        <v>355.47856272736999</v>
      </c>
      <c r="T2373" s="1">
        <f t="shared" si="375"/>
        <v>465.34697913395001</v>
      </c>
      <c r="U2373" s="1">
        <f t="shared" si="376"/>
        <v>12.377083309545</v>
      </c>
      <c r="V2373" s="1">
        <f t="shared" si="377"/>
        <v>75.112493543005002</v>
      </c>
      <c r="W2373" s="1">
        <f t="shared" si="378"/>
        <v>4.5123324493979</v>
      </c>
      <c r="X2373" s="1" t="str">
        <f t="shared" si="379"/>
        <v>YA</v>
      </c>
    </row>
    <row r="2374" spans="1:24" x14ac:dyDescent="0.2">
      <c r="A2374">
        <v>8.1741862670476007</v>
      </c>
      <c r="B2374">
        <v>244.24904583770001</v>
      </c>
      <c r="C2374">
        <v>31114.820836331</v>
      </c>
      <c r="D2374">
        <v>4.7269122862032997</v>
      </c>
      <c r="E2374">
        <v>285.33202575839999</v>
      </c>
      <c r="F2374">
        <v>418.61960007575999</v>
      </c>
      <c r="G2374">
        <v>14.873626230668</v>
      </c>
      <c r="H2374">
        <v>56.464157490866</v>
      </c>
      <c r="I2374">
        <v>4.7094028845608999</v>
      </c>
      <c r="J2374">
        <v>1</v>
      </c>
      <c r="O2374" s="1">
        <f t="shared" si="370"/>
        <v>8.1741862670476007</v>
      </c>
      <c r="P2374" s="1">
        <f t="shared" si="371"/>
        <v>244.24904583770001</v>
      </c>
      <c r="Q2374" s="1">
        <f t="shared" si="372"/>
        <v>31114.820836331</v>
      </c>
      <c r="R2374" s="1">
        <f t="shared" si="373"/>
        <v>4.7269122862032997</v>
      </c>
      <c r="S2374" s="1">
        <f t="shared" si="374"/>
        <v>285.33202575839999</v>
      </c>
      <c r="T2374" s="1">
        <f t="shared" si="375"/>
        <v>418.61960007575999</v>
      </c>
      <c r="U2374" s="1">
        <f t="shared" si="376"/>
        <v>14.873626230668</v>
      </c>
      <c r="V2374" s="1">
        <f t="shared" si="377"/>
        <v>56.464157490866</v>
      </c>
      <c r="W2374" s="1">
        <f t="shared" si="378"/>
        <v>4.7094028845608999</v>
      </c>
      <c r="X2374" s="1" t="str">
        <f t="shared" si="379"/>
        <v>YA</v>
      </c>
    </row>
    <row r="2375" spans="1:24" x14ac:dyDescent="0.2">
      <c r="A2375">
        <v>8.7569268592356</v>
      </c>
      <c r="B2375">
        <v>218.63775892267</v>
      </c>
      <c r="C2375">
        <v>21752.029713266998</v>
      </c>
      <c r="D2375">
        <v>6.4548764841424999</v>
      </c>
      <c r="E2375">
        <v>276.27810018908002</v>
      </c>
      <c r="F2375">
        <v>356.07576885008001</v>
      </c>
      <c r="G2375">
        <v>15.713148515943001</v>
      </c>
      <c r="H2375">
        <v>67.049638862045001</v>
      </c>
      <c r="I2375">
        <v>2.9456717268239001</v>
      </c>
      <c r="J2375">
        <v>1</v>
      </c>
      <c r="O2375" s="1">
        <f t="shared" si="370"/>
        <v>8.7569268592356</v>
      </c>
      <c r="P2375" s="1">
        <f t="shared" si="371"/>
        <v>218.63775892267</v>
      </c>
      <c r="Q2375" s="1">
        <f t="shared" si="372"/>
        <v>21752.029713266998</v>
      </c>
      <c r="R2375" s="1">
        <f t="shared" si="373"/>
        <v>6.4548764841424999</v>
      </c>
      <c r="S2375" s="1">
        <f t="shared" si="374"/>
        <v>276.27810018908002</v>
      </c>
      <c r="T2375" s="1">
        <f t="shared" si="375"/>
        <v>356.07576885008001</v>
      </c>
      <c r="U2375" s="1">
        <f t="shared" si="376"/>
        <v>15.713148515943001</v>
      </c>
      <c r="V2375" s="1">
        <f t="shared" si="377"/>
        <v>67.049638862045001</v>
      </c>
      <c r="W2375" s="1">
        <f t="shared" si="378"/>
        <v>2.9456717268239001</v>
      </c>
      <c r="X2375" s="1" t="str">
        <f t="shared" si="379"/>
        <v>YA</v>
      </c>
    </row>
    <row r="2376" spans="1:24" x14ac:dyDescent="0.2">
      <c r="A2376">
        <v>4.7400566880208999</v>
      </c>
      <c r="B2376">
        <v>176.65563127690001</v>
      </c>
      <c r="C2376">
        <v>24069.335914703999</v>
      </c>
      <c r="D2376">
        <v>4.0134444096974997</v>
      </c>
      <c r="E2376">
        <v>367.80501611179</v>
      </c>
      <c r="F2376">
        <v>288.22129764575999</v>
      </c>
      <c r="G2376">
        <v>13.20422002892</v>
      </c>
      <c r="H2376">
        <v>77.880375496767002</v>
      </c>
      <c r="I2376">
        <v>5.4679357061309997</v>
      </c>
      <c r="J2376">
        <v>1</v>
      </c>
      <c r="O2376" s="1">
        <f t="shared" si="370"/>
        <v>4.7400566880208999</v>
      </c>
      <c r="P2376" s="1">
        <f t="shared" si="371"/>
        <v>176.65563127690001</v>
      </c>
      <c r="Q2376" s="1">
        <f t="shared" si="372"/>
        <v>24069.335914703999</v>
      </c>
      <c r="R2376" s="1">
        <f t="shared" si="373"/>
        <v>4.0134444096974997</v>
      </c>
      <c r="S2376" s="1">
        <f t="shared" si="374"/>
        <v>367.80501611179</v>
      </c>
      <c r="T2376" s="1">
        <f t="shared" si="375"/>
        <v>288.22129764575999</v>
      </c>
      <c r="U2376" s="1">
        <f t="shared" si="376"/>
        <v>13.20422002892</v>
      </c>
      <c r="V2376" s="1">
        <f t="shared" si="377"/>
        <v>77.880375496767002</v>
      </c>
      <c r="W2376" s="1">
        <f t="shared" si="378"/>
        <v>5.4679357061309997</v>
      </c>
      <c r="X2376" s="1" t="str">
        <f t="shared" si="379"/>
        <v>YA</v>
      </c>
    </row>
    <row r="2377" spans="1:24" x14ac:dyDescent="0.2">
      <c r="A2377">
        <v>8.7644956192566994</v>
      </c>
      <c r="B2377">
        <v>210.85134597455999</v>
      </c>
      <c r="C2377">
        <v>15978.036559255001</v>
      </c>
      <c r="D2377">
        <v>8.0433541269790005</v>
      </c>
      <c r="E2377">
        <v>328.75984396253</v>
      </c>
      <c r="F2377">
        <v>324.04737549460998</v>
      </c>
      <c r="G2377">
        <v>12.128376844245</v>
      </c>
      <c r="H2377">
        <v>59.789162696881</v>
      </c>
      <c r="I2377">
        <v>5.7908380060760001</v>
      </c>
      <c r="J2377">
        <v>1</v>
      </c>
      <c r="O2377" s="1">
        <f t="shared" si="370"/>
        <v>8.7644956192566994</v>
      </c>
      <c r="P2377" s="1">
        <f t="shared" si="371"/>
        <v>210.85134597455999</v>
      </c>
      <c r="Q2377" s="1">
        <f t="shared" si="372"/>
        <v>15978.036559255001</v>
      </c>
      <c r="R2377" s="1">
        <f t="shared" si="373"/>
        <v>8.0433541269790005</v>
      </c>
      <c r="S2377" s="1">
        <f t="shared" si="374"/>
        <v>328.75984396253</v>
      </c>
      <c r="T2377" s="1">
        <f t="shared" si="375"/>
        <v>324.04737549460998</v>
      </c>
      <c r="U2377" s="1">
        <f t="shared" si="376"/>
        <v>12.128376844245</v>
      </c>
      <c r="V2377" s="1">
        <f t="shared" si="377"/>
        <v>59.789162696881</v>
      </c>
      <c r="W2377" s="1">
        <f t="shared" si="378"/>
        <v>5.7908380060760001</v>
      </c>
      <c r="X2377" s="1" t="str">
        <f t="shared" si="379"/>
        <v>YA</v>
      </c>
    </row>
    <row r="2378" spans="1:24" x14ac:dyDescent="0.2">
      <c r="A2378">
        <v>7.8994515621814001</v>
      </c>
      <c r="B2378">
        <v>210.73412392</v>
      </c>
      <c r="C2378">
        <v>15896.365936521001</v>
      </c>
      <c r="D2378">
        <v>6.9072028155355998</v>
      </c>
      <c r="E2378">
        <v>319.88695656533002</v>
      </c>
      <c r="F2378">
        <v>448.66642331163001</v>
      </c>
      <c r="G2378">
        <v>18.169921144564</v>
      </c>
      <c r="H2378">
        <v>124</v>
      </c>
      <c r="I2378">
        <v>2.8537673494417</v>
      </c>
      <c r="J2378">
        <v>1</v>
      </c>
      <c r="O2378" s="1">
        <f t="shared" si="370"/>
        <v>7.8994515621814001</v>
      </c>
      <c r="P2378" s="1">
        <f t="shared" si="371"/>
        <v>210.73412392</v>
      </c>
      <c r="Q2378" s="1">
        <f t="shared" si="372"/>
        <v>15896.365936521001</v>
      </c>
      <c r="R2378" s="1">
        <f t="shared" si="373"/>
        <v>6.9072028155355998</v>
      </c>
      <c r="S2378" s="1">
        <f t="shared" si="374"/>
        <v>319.88695656533002</v>
      </c>
      <c r="T2378" s="1">
        <f t="shared" si="375"/>
        <v>448.66642331163001</v>
      </c>
      <c r="U2378" s="1">
        <f t="shared" si="376"/>
        <v>18.169921144564</v>
      </c>
      <c r="V2378" s="1">
        <f t="shared" si="377"/>
        <v>124</v>
      </c>
      <c r="W2378" s="1">
        <f t="shared" si="378"/>
        <v>2.8537673494417</v>
      </c>
      <c r="X2378" s="1" t="str">
        <f t="shared" si="379"/>
        <v>YA</v>
      </c>
    </row>
    <row r="2379" spans="1:24" x14ac:dyDescent="0.2">
      <c r="A2379">
        <v>7.4026531501688</v>
      </c>
      <c r="B2379">
        <v>182.99938135370999</v>
      </c>
      <c r="C2379">
        <v>19259.193936623</v>
      </c>
      <c r="D2379">
        <v>7.6323701595097999</v>
      </c>
      <c r="E2379">
        <v>295.93137330552997</v>
      </c>
      <c r="F2379">
        <v>339.73730440626002</v>
      </c>
      <c r="G2379">
        <v>10.494609208952999</v>
      </c>
      <c r="H2379">
        <v>83.118741966071994</v>
      </c>
      <c r="I2379">
        <v>6.2265804048164002</v>
      </c>
      <c r="J2379">
        <v>1</v>
      </c>
      <c r="O2379" s="1">
        <f t="shared" si="370"/>
        <v>7.4026531501688</v>
      </c>
      <c r="P2379" s="1">
        <f t="shared" si="371"/>
        <v>182.99938135370999</v>
      </c>
      <c r="Q2379" s="1">
        <f t="shared" si="372"/>
        <v>19259.193936623</v>
      </c>
      <c r="R2379" s="1">
        <f t="shared" si="373"/>
        <v>7.6323701595097999</v>
      </c>
      <c r="S2379" s="1">
        <f t="shared" si="374"/>
        <v>295.93137330552997</v>
      </c>
      <c r="T2379" s="1">
        <f t="shared" si="375"/>
        <v>339.73730440626002</v>
      </c>
      <c r="U2379" s="1">
        <f t="shared" si="376"/>
        <v>10.494609208952999</v>
      </c>
      <c r="V2379" s="1">
        <f t="shared" si="377"/>
        <v>83.118741966071994</v>
      </c>
      <c r="W2379" s="1">
        <f t="shared" si="378"/>
        <v>6.2265804048164002</v>
      </c>
      <c r="X2379" s="1" t="str">
        <f t="shared" si="379"/>
        <v>YA</v>
      </c>
    </row>
    <row r="2380" spans="1:24" x14ac:dyDescent="0.2">
      <c r="A2380">
        <v>5.8000341769897004</v>
      </c>
      <c r="B2380">
        <v>181.45351497805001</v>
      </c>
      <c r="C2380">
        <v>13028.688458383</v>
      </c>
      <c r="D2380">
        <v>6.1067647843393003</v>
      </c>
      <c r="E2380">
        <v>374.35778388636999</v>
      </c>
      <c r="F2380">
        <v>405.51721995697</v>
      </c>
      <c r="G2380">
        <v>15.773825346236</v>
      </c>
      <c r="H2380">
        <v>35.338133489496997</v>
      </c>
      <c r="I2380">
        <v>4.0744075716551</v>
      </c>
      <c r="J2380">
        <v>1</v>
      </c>
      <c r="O2380" s="1">
        <f t="shared" si="370"/>
        <v>5.8000341769897004</v>
      </c>
      <c r="P2380" s="1">
        <f t="shared" si="371"/>
        <v>181.45351497805001</v>
      </c>
      <c r="Q2380" s="1">
        <f t="shared" si="372"/>
        <v>13028.688458383</v>
      </c>
      <c r="R2380" s="1">
        <f t="shared" si="373"/>
        <v>6.1067647843393003</v>
      </c>
      <c r="S2380" s="1">
        <f t="shared" si="374"/>
        <v>374.35778388636999</v>
      </c>
      <c r="T2380" s="1">
        <f t="shared" si="375"/>
        <v>405.51721995697</v>
      </c>
      <c r="U2380" s="1">
        <f t="shared" si="376"/>
        <v>15.773825346236</v>
      </c>
      <c r="V2380" s="1">
        <f t="shared" si="377"/>
        <v>35.338133489496997</v>
      </c>
      <c r="W2380" s="1">
        <f t="shared" si="378"/>
        <v>4.0744075716551</v>
      </c>
      <c r="X2380" s="1" t="str">
        <f t="shared" si="379"/>
        <v>YA</v>
      </c>
    </row>
    <row r="2381" spans="1:24" x14ac:dyDescent="0.2">
      <c r="A2381">
        <v>7.0891841872038004</v>
      </c>
      <c r="B2381">
        <v>179.04583809715001</v>
      </c>
      <c r="C2381">
        <v>21065.663658448</v>
      </c>
      <c r="D2381">
        <v>7.4716144064609997</v>
      </c>
      <c r="E2381">
        <v>377.77802413715</v>
      </c>
      <c r="F2381">
        <v>571.57550525271995</v>
      </c>
      <c r="G2381">
        <v>12.623104290428</v>
      </c>
      <c r="H2381">
        <v>85.241178918668993</v>
      </c>
      <c r="I2381">
        <v>3.2660285121463999</v>
      </c>
      <c r="J2381">
        <v>1</v>
      </c>
      <c r="O2381" s="1">
        <f t="shared" si="370"/>
        <v>7.0891841872038004</v>
      </c>
      <c r="P2381" s="1">
        <f t="shared" si="371"/>
        <v>179.04583809715001</v>
      </c>
      <c r="Q2381" s="1">
        <f t="shared" si="372"/>
        <v>21065.663658448</v>
      </c>
      <c r="R2381" s="1">
        <f t="shared" si="373"/>
        <v>7.4716144064609997</v>
      </c>
      <c r="S2381" s="1">
        <f t="shared" si="374"/>
        <v>377.77802413715</v>
      </c>
      <c r="T2381" s="1">
        <f t="shared" si="375"/>
        <v>571.57550525271995</v>
      </c>
      <c r="U2381" s="1">
        <f t="shared" si="376"/>
        <v>12.623104290428</v>
      </c>
      <c r="V2381" s="1">
        <f t="shared" si="377"/>
        <v>85.241178918668993</v>
      </c>
      <c r="W2381" s="1">
        <f t="shared" si="378"/>
        <v>3.2660285121463999</v>
      </c>
      <c r="X2381" s="1" t="str">
        <f t="shared" si="379"/>
        <v>YA</v>
      </c>
    </row>
    <row r="2382" spans="1:24" x14ac:dyDescent="0.2">
      <c r="A2382">
        <v>7.8522066640162</v>
      </c>
      <c r="B2382">
        <v>169.02837864959</v>
      </c>
      <c r="C2382">
        <v>22912.189578993999</v>
      </c>
      <c r="D2382">
        <v>9.6162226968050994</v>
      </c>
      <c r="F2382">
        <v>468.44539618047997</v>
      </c>
      <c r="G2382">
        <v>12.601121571663001</v>
      </c>
      <c r="H2382">
        <v>80.625159546505998</v>
      </c>
      <c r="I2382">
        <v>3.5324376192277001</v>
      </c>
      <c r="J2382">
        <v>1</v>
      </c>
      <c r="O2382" s="1">
        <f t="shared" si="370"/>
        <v>7.8522066640162</v>
      </c>
      <c r="P2382" s="1">
        <f t="shared" si="371"/>
        <v>169.02837864959</v>
      </c>
      <c r="Q2382" s="1">
        <f t="shared" si="372"/>
        <v>22912.189578993999</v>
      </c>
      <c r="R2382" s="1">
        <f t="shared" si="373"/>
        <v>9.6162226968050994</v>
      </c>
      <c r="S2382" s="1">
        <f t="shared" si="374"/>
        <v>333.77577661081295</v>
      </c>
      <c r="T2382" s="1">
        <f t="shared" si="375"/>
        <v>468.44539618047997</v>
      </c>
      <c r="U2382" s="1">
        <f t="shared" si="376"/>
        <v>12.601121571663001</v>
      </c>
      <c r="V2382" s="1">
        <f t="shared" si="377"/>
        <v>80.625159546505998</v>
      </c>
      <c r="W2382" s="1">
        <f t="shared" si="378"/>
        <v>3.5324376192277001</v>
      </c>
      <c r="X2382" s="1" t="str">
        <f t="shared" si="379"/>
        <v>YA</v>
      </c>
    </row>
    <row r="2383" spans="1:24" x14ac:dyDescent="0.2">
      <c r="A2383">
        <v>4.9456947000877003</v>
      </c>
      <c r="B2383">
        <v>170.44092056220001</v>
      </c>
      <c r="C2383">
        <v>23000.723137395998</v>
      </c>
      <c r="D2383">
        <v>4.4337247631060999</v>
      </c>
      <c r="E2383">
        <v>340.64566954905001</v>
      </c>
      <c r="F2383">
        <v>346.64226740627998</v>
      </c>
      <c r="G2383">
        <v>13.276638038143</v>
      </c>
      <c r="H2383">
        <v>84.551080865057997</v>
      </c>
      <c r="I2383">
        <v>3.7825174603069001</v>
      </c>
      <c r="J2383">
        <v>1</v>
      </c>
      <c r="O2383" s="1">
        <f t="shared" si="370"/>
        <v>4.9456947000877003</v>
      </c>
      <c r="P2383" s="1">
        <f t="shared" si="371"/>
        <v>170.44092056220001</v>
      </c>
      <c r="Q2383" s="1">
        <f t="shared" si="372"/>
        <v>23000.723137395998</v>
      </c>
      <c r="R2383" s="1">
        <f t="shared" si="373"/>
        <v>4.4337247631060999</v>
      </c>
      <c r="S2383" s="1">
        <f t="shared" si="374"/>
        <v>340.64566954905001</v>
      </c>
      <c r="T2383" s="1">
        <f t="shared" si="375"/>
        <v>346.64226740627998</v>
      </c>
      <c r="U2383" s="1">
        <f t="shared" si="376"/>
        <v>13.276638038143</v>
      </c>
      <c r="V2383" s="1">
        <f t="shared" si="377"/>
        <v>84.551080865057997</v>
      </c>
      <c r="W2383" s="1">
        <f t="shared" si="378"/>
        <v>3.7825174603069001</v>
      </c>
      <c r="X2383" s="1" t="str">
        <f t="shared" si="379"/>
        <v>YA</v>
      </c>
    </row>
    <row r="2384" spans="1:24" x14ac:dyDescent="0.2">
      <c r="A2384">
        <v>9.7769320500361996</v>
      </c>
      <c r="B2384">
        <v>213.91507967662</v>
      </c>
      <c r="C2384">
        <v>23971.989518915001</v>
      </c>
      <c r="D2384">
        <v>9.6033023513100009</v>
      </c>
      <c r="E2384">
        <v>293.82500782762003</v>
      </c>
      <c r="F2384">
        <v>507.01657279777999</v>
      </c>
      <c r="G2384">
        <v>16.066560898475</v>
      </c>
      <c r="H2384">
        <v>82.860936226714998</v>
      </c>
      <c r="I2384">
        <v>2.5694680012734001</v>
      </c>
      <c r="J2384">
        <v>1</v>
      </c>
      <c r="O2384" s="1">
        <f t="shared" si="370"/>
        <v>9.7769320500361996</v>
      </c>
      <c r="P2384" s="1">
        <f t="shared" si="371"/>
        <v>213.91507967662</v>
      </c>
      <c r="Q2384" s="1">
        <f t="shared" si="372"/>
        <v>23971.989518915001</v>
      </c>
      <c r="R2384" s="1">
        <f t="shared" si="373"/>
        <v>9.6033023513100009</v>
      </c>
      <c r="S2384" s="1">
        <f t="shared" si="374"/>
        <v>293.82500782762003</v>
      </c>
      <c r="T2384" s="1">
        <f t="shared" si="375"/>
        <v>507.01657279777999</v>
      </c>
      <c r="U2384" s="1">
        <f t="shared" si="376"/>
        <v>16.066560898475</v>
      </c>
      <c r="V2384" s="1">
        <f t="shared" si="377"/>
        <v>82.860936226714998</v>
      </c>
      <c r="W2384" s="1">
        <f t="shared" si="378"/>
        <v>2.5694680012734001</v>
      </c>
      <c r="X2384" s="1" t="str">
        <f t="shared" si="379"/>
        <v>YA</v>
      </c>
    </row>
    <row r="2385" spans="1:24" x14ac:dyDescent="0.2">
      <c r="A2385">
        <v>5.1534886402669997</v>
      </c>
      <c r="B2385">
        <v>107.34198187869001</v>
      </c>
      <c r="C2385">
        <v>19115.721861106998</v>
      </c>
      <c r="D2385">
        <v>9.2961140143136003</v>
      </c>
      <c r="E2385">
        <v>333.06193936684002</v>
      </c>
      <c r="F2385">
        <v>457.89153246385001</v>
      </c>
      <c r="G2385">
        <v>17.445656059739999</v>
      </c>
      <c r="H2385">
        <v>77.598804001187005</v>
      </c>
      <c r="I2385">
        <v>3.7499205645305</v>
      </c>
      <c r="J2385">
        <v>1</v>
      </c>
      <c r="O2385" s="1">
        <f t="shared" si="370"/>
        <v>5.1534886402669997</v>
      </c>
      <c r="P2385" s="1">
        <f t="shared" si="371"/>
        <v>107.34198187869001</v>
      </c>
      <c r="Q2385" s="1">
        <f t="shared" si="372"/>
        <v>19115.721861106998</v>
      </c>
      <c r="R2385" s="1">
        <f t="shared" si="373"/>
        <v>9.2961140143136003</v>
      </c>
      <c r="S2385" s="1">
        <f t="shared" si="374"/>
        <v>333.06193936684002</v>
      </c>
      <c r="T2385" s="1">
        <f t="shared" si="375"/>
        <v>457.89153246385001</v>
      </c>
      <c r="U2385" s="1">
        <f t="shared" si="376"/>
        <v>17.445656059739999</v>
      </c>
      <c r="V2385" s="1">
        <f t="shared" si="377"/>
        <v>77.598804001187005</v>
      </c>
      <c r="W2385" s="1">
        <f t="shared" si="378"/>
        <v>3.7499205645305</v>
      </c>
      <c r="X2385" s="1" t="str">
        <f t="shared" si="379"/>
        <v>YA</v>
      </c>
    </row>
    <row r="2386" spans="1:24" x14ac:dyDescent="0.2">
      <c r="A2386">
        <v>6.8849810844197998</v>
      </c>
      <c r="B2386">
        <v>138.44011074445999</v>
      </c>
      <c r="C2386">
        <v>14893.206395812</v>
      </c>
      <c r="D2386">
        <v>9.6864347982086993</v>
      </c>
      <c r="E2386">
        <v>319.13499052518</v>
      </c>
      <c r="F2386">
        <v>286.92155809604998</v>
      </c>
      <c r="G2386">
        <v>14.184036095169001</v>
      </c>
      <c r="H2386">
        <v>54.559076550257998</v>
      </c>
      <c r="I2386">
        <v>4.5843191797685003</v>
      </c>
      <c r="J2386">
        <v>1</v>
      </c>
      <c r="O2386" s="1">
        <f t="shared" si="370"/>
        <v>6.8849810844197998</v>
      </c>
      <c r="P2386" s="1">
        <f t="shared" si="371"/>
        <v>138.44011074445999</v>
      </c>
      <c r="Q2386" s="1">
        <f t="shared" si="372"/>
        <v>14893.206395812</v>
      </c>
      <c r="R2386" s="1">
        <f t="shared" si="373"/>
        <v>9.6864347982086993</v>
      </c>
      <c r="S2386" s="1">
        <f t="shared" si="374"/>
        <v>319.13499052518</v>
      </c>
      <c r="T2386" s="1">
        <f t="shared" si="375"/>
        <v>286.92155809604998</v>
      </c>
      <c r="U2386" s="1">
        <f t="shared" si="376"/>
        <v>14.184036095169001</v>
      </c>
      <c r="V2386" s="1">
        <f t="shared" si="377"/>
        <v>54.559076550257998</v>
      </c>
      <c r="W2386" s="1">
        <f t="shared" si="378"/>
        <v>4.5843191797685003</v>
      </c>
      <c r="X2386" s="1" t="str">
        <f t="shared" si="379"/>
        <v>YA</v>
      </c>
    </row>
    <row r="2387" spans="1:24" x14ac:dyDescent="0.2">
      <c r="A2387">
        <v>7.6087501912522004</v>
      </c>
      <c r="B2387">
        <v>192.85664372254001</v>
      </c>
      <c r="C2387">
        <v>25410.811871557002</v>
      </c>
      <c r="D2387">
        <v>5.9550083971097996</v>
      </c>
      <c r="E2387">
        <v>283.80296707764001</v>
      </c>
      <c r="F2387">
        <v>432.20954474973001</v>
      </c>
      <c r="G2387">
        <v>12.796347357204001</v>
      </c>
      <c r="H2387">
        <v>81.103791800403002</v>
      </c>
      <c r="I2387">
        <v>4.6274642232389001</v>
      </c>
      <c r="J2387">
        <v>1</v>
      </c>
      <c r="O2387" s="1">
        <f t="shared" si="370"/>
        <v>7.6087501912522004</v>
      </c>
      <c r="P2387" s="1">
        <f t="shared" si="371"/>
        <v>192.85664372254001</v>
      </c>
      <c r="Q2387" s="1">
        <f t="shared" si="372"/>
        <v>25410.811871557002</v>
      </c>
      <c r="R2387" s="1">
        <f t="shared" si="373"/>
        <v>5.9550083971097996</v>
      </c>
      <c r="S2387" s="1">
        <f t="shared" si="374"/>
        <v>283.80296707764001</v>
      </c>
      <c r="T2387" s="1">
        <f t="shared" si="375"/>
        <v>432.20954474973001</v>
      </c>
      <c r="U2387" s="1">
        <f t="shared" si="376"/>
        <v>12.796347357204001</v>
      </c>
      <c r="V2387" s="1">
        <f t="shared" si="377"/>
        <v>81.103791800403002</v>
      </c>
      <c r="W2387" s="1">
        <f t="shared" si="378"/>
        <v>4.6274642232389001</v>
      </c>
      <c r="X2387" s="1" t="str">
        <f t="shared" si="379"/>
        <v>YA</v>
      </c>
    </row>
    <row r="2388" spans="1:24" x14ac:dyDescent="0.2">
      <c r="B2388">
        <v>210.09760794479001</v>
      </c>
      <c r="C2388">
        <v>23616.804622627998</v>
      </c>
      <c r="D2388">
        <v>4.4656769596397998</v>
      </c>
      <c r="E2388">
        <v>365.96125778267998</v>
      </c>
      <c r="F2388">
        <v>421.87985373319998</v>
      </c>
      <c r="G2388">
        <v>14.536852253337001</v>
      </c>
      <c r="H2388">
        <v>76.157103368991997</v>
      </c>
      <c r="I2388">
        <v>2.2904111197254999</v>
      </c>
      <c r="J2388">
        <v>1</v>
      </c>
      <c r="O2388" s="1">
        <f t="shared" si="370"/>
        <v>7.0807945042768186</v>
      </c>
      <c r="P2388" s="1">
        <f t="shared" si="371"/>
        <v>210.09760794479001</v>
      </c>
      <c r="Q2388" s="1">
        <f t="shared" si="372"/>
        <v>23616.804622627998</v>
      </c>
      <c r="R2388" s="1">
        <f t="shared" si="373"/>
        <v>4.4656769596397998</v>
      </c>
      <c r="S2388" s="1">
        <f t="shared" si="374"/>
        <v>365.96125778267998</v>
      </c>
      <c r="T2388" s="1">
        <f t="shared" si="375"/>
        <v>421.87985373319998</v>
      </c>
      <c r="U2388" s="1">
        <f t="shared" si="376"/>
        <v>14.536852253337001</v>
      </c>
      <c r="V2388" s="1">
        <f t="shared" si="377"/>
        <v>76.157103368991997</v>
      </c>
      <c r="W2388" s="1">
        <f t="shared" si="378"/>
        <v>2.2904111197254999</v>
      </c>
      <c r="X2388" s="1" t="str">
        <f t="shared" si="379"/>
        <v>YA</v>
      </c>
    </row>
    <row r="2389" spans="1:24" x14ac:dyDescent="0.2">
      <c r="A2389">
        <v>4.9019068560120003</v>
      </c>
      <c r="B2389">
        <v>141.93078127422001</v>
      </c>
      <c r="C2389">
        <v>13614.750925468999</v>
      </c>
      <c r="D2389">
        <v>8.3069604576265998</v>
      </c>
      <c r="E2389">
        <v>368.61868756897002</v>
      </c>
      <c r="F2389">
        <v>439.05535618517001</v>
      </c>
      <c r="G2389">
        <v>9.9216233254698007</v>
      </c>
      <c r="H2389">
        <v>82.660164917976005</v>
      </c>
      <c r="I2389">
        <v>4.1035342740200003</v>
      </c>
      <c r="J2389">
        <v>1</v>
      </c>
      <c r="O2389" s="1">
        <f t="shared" si="370"/>
        <v>4.9019068560120003</v>
      </c>
      <c r="P2389" s="1">
        <f t="shared" si="371"/>
        <v>141.93078127422001</v>
      </c>
      <c r="Q2389" s="1">
        <f t="shared" si="372"/>
        <v>13614.750925468999</v>
      </c>
      <c r="R2389" s="1">
        <f t="shared" si="373"/>
        <v>8.3069604576265998</v>
      </c>
      <c r="S2389" s="1">
        <f t="shared" si="374"/>
        <v>368.61868756897002</v>
      </c>
      <c r="T2389" s="1">
        <f t="shared" si="375"/>
        <v>439.05535618517001</v>
      </c>
      <c r="U2389" s="1">
        <f t="shared" si="376"/>
        <v>9.9216233254698007</v>
      </c>
      <c r="V2389" s="1">
        <f t="shared" si="377"/>
        <v>82.660164917976005</v>
      </c>
      <c r="W2389" s="1">
        <f t="shared" si="378"/>
        <v>4.1035342740200003</v>
      </c>
      <c r="X2389" s="1" t="str">
        <f t="shared" si="379"/>
        <v>YA</v>
      </c>
    </row>
    <row r="2390" spans="1:24" x14ac:dyDescent="0.2">
      <c r="A2390">
        <v>5.7112125063172998</v>
      </c>
      <c r="B2390">
        <v>145.82586873101999</v>
      </c>
      <c r="C2390">
        <v>21157.179728978001</v>
      </c>
      <c r="D2390">
        <v>7.9547211533038</v>
      </c>
      <c r="E2390">
        <v>385.20609737630002</v>
      </c>
      <c r="F2390">
        <v>441.08656325498998</v>
      </c>
      <c r="G2390">
        <v>16.682024549834999</v>
      </c>
      <c r="H2390">
        <v>70.470889070713994</v>
      </c>
      <c r="I2390">
        <v>3.9533349669675002</v>
      </c>
      <c r="J2390">
        <v>1</v>
      </c>
      <c r="O2390" s="1">
        <f t="shared" si="370"/>
        <v>5.7112125063172998</v>
      </c>
      <c r="P2390" s="1">
        <f t="shared" si="371"/>
        <v>145.82586873101999</v>
      </c>
      <c r="Q2390" s="1">
        <f t="shared" si="372"/>
        <v>21157.179728978001</v>
      </c>
      <c r="R2390" s="1">
        <f t="shared" si="373"/>
        <v>7.9547211533038</v>
      </c>
      <c r="S2390" s="1">
        <f t="shared" si="374"/>
        <v>385.20609737630002</v>
      </c>
      <c r="T2390" s="1">
        <f t="shared" si="375"/>
        <v>441.08656325498998</v>
      </c>
      <c r="U2390" s="1">
        <f t="shared" si="376"/>
        <v>16.682024549834999</v>
      </c>
      <c r="V2390" s="1">
        <f t="shared" si="377"/>
        <v>70.470889070713994</v>
      </c>
      <c r="W2390" s="1">
        <f t="shared" si="378"/>
        <v>3.9533349669675002</v>
      </c>
      <c r="X2390" s="1" t="str">
        <f t="shared" si="379"/>
        <v>YA</v>
      </c>
    </row>
    <row r="2391" spans="1:24" x14ac:dyDescent="0.2">
      <c r="A2391">
        <v>7.4766895116140004</v>
      </c>
      <c r="B2391">
        <v>162.00870309518999</v>
      </c>
      <c r="C2391">
        <v>22171.318898177</v>
      </c>
      <c r="D2391">
        <v>9.6115985583123997</v>
      </c>
      <c r="F2391">
        <v>401.23481518226998</v>
      </c>
      <c r="G2391">
        <v>14.993740060715</v>
      </c>
      <c r="H2391">
        <v>82.861764240610995</v>
      </c>
      <c r="I2391">
        <v>4.1955392863470999</v>
      </c>
      <c r="J2391">
        <v>1</v>
      </c>
      <c r="O2391" s="1">
        <f t="shared" si="370"/>
        <v>7.4766895116140004</v>
      </c>
      <c r="P2391" s="1">
        <f t="shared" si="371"/>
        <v>162.00870309518999</v>
      </c>
      <c r="Q2391" s="1">
        <f t="shared" si="372"/>
        <v>22171.318898177</v>
      </c>
      <c r="R2391" s="1">
        <f t="shared" si="373"/>
        <v>9.6115985583123997</v>
      </c>
      <c r="S2391" s="1">
        <f t="shared" si="374"/>
        <v>333.77577661081295</v>
      </c>
      <c r="T2391" s="1">
        <f t="shared" si="375"/>
        <v>401.23481518226998</v>
      </c>
      <c r="U2391" s="1">
        <f t="shared" si="376"/>
        <v>14.993740060715</v>
      </c>
      <c r="V2391" s="1">
        <f t="shared" si="377"/>
        <v>82.861764240610995</v>
      </c>
      <c r="W2391" s="1">
        <f t="shared" si="378"/>
        <v>4.1955392863470999</v>
      </c>
      <c r="X2391" s="1" t="str">
        <f t="shared" si="379"/>
        <v>YA</v>
      </c>
    </row>
    <row r="2392" spans="1:24" x14ac:dyDescent="0.2">
      <c r="A2392">
        <v>7.0334950550202997</v>
      </c>
      <c r="B2392">
        <v>191.88021660307001</v>
      </c>
      <c r="C2392">
        <v>29322.740697203</v>
      </c>
      <c r="D2392">
        <v>9.0270569832951999</v>
      </c>
      <c r="F2392">
        <v>496.19829935718002</v>
      </c>
      <c r="G2392">
        <v>17.191646209723999</v>
      </c>
      <c r="H2392">
        <v>42.864682145605997</v>
      </c>
      <c r="I2392">
        <v>3.678957092279</v>
      </c>
      <c r="J2392">
        <v>1</v>
      </c>
      <c r="O2392" s="1">
        <f t="shared" si="370"/>
        <v>7.0334950550202997</v>
      </c>
      <c r="P2392" s="1">
        <f t="shared" si="371"/>
        <v>191.88021660307001</v>
      </c>
      <c r="Q2392" s="1">
        <f t="shared" si="372"/>
        <v>29322.740697203</v>
      </c>
      <c r="R2392" s="1">
        <f t="shared" si="373"/>
        <v>9.0270569832951999</v>
      </c>
      <c r="S2392" s="1">
        <f t="shared" si="374"/>
        <v>333.77577661081295</v>
      </c>
      <c r="T2392" s="1">
        <f t="shared" si="375"/>
        <v>496.19829935718002</v>
      </c>
      <c r="U2392" s="1">
        <f t="shared" si="376"/>
        <v>17.191646209723999</v>
      </c>
      <c r="V2392" s="1">
        <f t="shared" si="377"/>
        <v>42.864682145605997</v>
      </c>
      <c r="W2392" s="1">
        <f t="shared" si="378"/>
        <v>3.678957092279</v>
      </c>
      <c r="X2392" s="1" t="str">
        <f t="shared" si="379"/>
        <v>YA</v>
      </c>
    </row>
    <row r="2393" spans="1:24" x14ac:dyDescent="0.2">
      <c r="B2393">
        <v>152.53741837425</v>
      </c>
      <c r="C2393">
        <v>19731.749181312</v>
      </c>
      <c r="D2393">
        <v>10.886741890514999</v>
      </c>
      <c r="E2393">
        <v>373.98871412068002</v>
      </c>
      <c r="F2393">
        <v>463.74768061935998</v>
      </c>
      <c r="G2393">
        <v>15.534903877924</v>
      </c>
      <c r="H2393">
        <v>61.151289829584996</v>
      </c>
      <c r="I2393">
        <v>5.2941590731222004</v>
      </c>
      <c r="J2393">
        <v>1</v>
      </c>
      <c r="O2393" s="1">
        <f t="shared" si="370"/>
        <v>7.0807945042768186</v>
      </c>
      <c r="P2393" s="1">
        <f t="shared" si="371"/>
        <v>152.53741837425</v>
      </c>
      <c r="Q2393" s="1">
        <f t="shared" si="372"/>
        <v>19731.749181312</v>
      </c>
      <c r="R2393" s="1">
        <f t="shared" si="373"/>
        <v>10.886741890514999</v>
      </c>
      <c r="S2393" s="1">
        <f t="shared" si="374"/>
        <v>373.98871412068002</v>
      </c>
      <c r="T2393" s="1">
        <f t="shared" si="375"/>
        <v>463.74768061935998</v>
      </c>
      <c r="U2393" s="1">
        <f t="shared" si="376"/>
        <v>15.534903877924</v>
      </c>
      <c r="V2393" s="1">
        <f t="shared" si="377"/>
        <v>61.151289829584996</v>
      </c>
      <c r="W2393" s="1">
        <f t="shared" si="378"/>
        <v>5.2941590731222004</v>
      </c>
      <c r="X2393" s="1" t="str">
        <f t="shared" si="379"/>
        <v>YA</v>
      </c>
    </row>
    <row r="2394" spans="1:24" x14ac:dyDescent="0.2">
      <c r="B2394">
        <v>189.00108610225001</v>
      </c>
      <c r="C2394">
        <v>20784.567860155999</v>
      </c>
      <c r="D2394">
        <v>10.088771481178</v>
      </c>
      <c r="E2394">
        <v>312.95469455514001</v>
      </c>
      <c r="F2394">
        <v>419.53413297992</v>
      </c>
      <c r="G2394">
        <v>14.801684067825001</v>
      </c>
      <c r="H2394">
        <v>62.535070885719001</v>
      </c>
      <c r="I2394">
        <v>5.1495424432499002</v>
      </c>
      <c r="J2394">
        <v>1</v>
      </c>
      <c r="O2394" s="1">
        <f t="shared" si="370"/>
        <v>7.0807945042768186</v>
      </c>
      <c r="P2394" s="1">
        <f t="shared" si="371"/>
        <v>189.00108610225001</v>
      </c>
      <c r="Q2394" s="1">
        <f t="shared" si="372"/>
        <v>20784.567860155999</v>
      </c>
      <c r="R2394" s="1">
        <f t="shared" si="373"/>
        <v>10.088771481178</v>
      </c>
      <c r="S2394" s="1">
        <f t="shared" si="374"/>
        <v>312.95469455514001</v>
      </c>
      <c r="T2394" s="1">
        <f t="shared" si="375"/>
        <v>419.53413297992</v>
      </c>
      <c r="U2394" s="1">
        <f t="shared" si="376"/>
        <v>14.801684067825001</v>
      </c>
      <c r="V2394" s="1">
        <f t="shared" si="377"/>
        <v>62.535070885719001</v>
      </c>
      <c r="W2394" s="1">
        <f t="shared" si="378"/>
        <v>5.1495424432499002</v>
      </c>
      <c r="X2394" s="1" t="str">
        <f t="shared" si="379"/>
        <v>YA</v>
      </c>
    </row>
    <row r="2395" spans="1:24" x14ac:dyDescent="0.2">
      <c r="A2395">
        <v>8.6552988731467</v>
      </c>
      <c r="B2395">
        <v>222.26879349353999</v>
      </c>
      <c r="C2395">
        <v>13676.753524467</v>
      </c>
      <c r="D2395">
        <v>7.2712994666692996</v>
      </c>
      <c r="E2395">
        <v>348.61884434172998</v>
      </c>
      <c r="F2395">
        <v>460.87064694967</v>
      </c>
      <c r="G2395">
        <v>18.016760314275999</v>
      </c>
      <c r="H2395">
        <v>72.428205044297002</v>
      </c>
      <c r="I2395">
        <v>4.5887583777146004</v>
      </c>
      <c r="J2395">
        <v>1</v>
      </c>
      <c r="O2395" s="1">
        <f t="shared" si="370"/>
        <v>8.6552988731467</v>
      </c>
      <c r="P2395" s="1">
        <f t="shared" si="371"/>
        <v>222.26879349353999</v>
      </c>
      <c r="Q2395" s="1">
        <f t="shared" si="372"/>
        <v>13676.753524467</v>
      </c>
      <c r="R2395" s="1">
        <f t="shared" si="373"/>
        <v>7.2712994666692996</v>
      </c>
      <c r="S2395" s="1">
        <f t="shared" si="374"/>
        <v>348.61884434172998</v>
      </c>
      <c r="T2395" s="1">
        <f t="shared" si="375"/>
        <v>460.87064694967</v>
      </c>
      <c r="U2395" s="1">
        <f t="shared" si="376"/>
        <v>18.016760314275999</v>
      </c>
      <c r="V2395" s="1">
        <f t="shared" si="377"/>
        <v>72.428205044297002</v>
      </c>
      <c r="W2395" s="1">
        <f t="shared" si="378"/>
        <v>4.5887583777146004</v>
      </c>
      <c r="X2395" s="1" t="str">
        <f t="shared" si="379"/>
        <v>YA</v>
      </c>
    </row>
    <row r="2396" spans="1:24" x14ac:dyDescent="0.2">
      <c r="B2396">
        <v>177.20201029702</v>
      </c>
      <c r="C2396">
        <v>17766.252888023999</v>
      </c>
      <c r="D2396">
        <v>8.1990904120946997</v>
      </c>
      <c r="E2396">
        <v>354.27736973667999</v>
      </c>
      <c r="F2396">
        <v>520.20112942851995</v>
      </c>
      <c r="G2396">
        <v>15.099588003762999</v>
      </c>
      <c r="H2396">
        <v>62.971994891225997</v>
      </c>
      <c r="I2396">
        <v>3.1680310262027001</v>
      </c>
      <c r="J2396">
        <v>1</v>
      </c>
      <c r="O2396" s="1">
        <f t="shared" si="370"/>
        <v>7.0807945042768186</v>
      </c>
      <c r="P2396" s="1">
        <f t="shared" si="371"/>
        <v>177.20201029702</v>
      </c>
      <c r="Q2396" s="1">
        <f t="shared" si="372"/>
        <v>17766.252888023999</v>
      </c>
      <c r="R2396" s="1">
        <f t="shared" si="373"/>
        <v>8.1990904120946997</v>
      </c>
      <c r="S2396" s="1">
        <f t="shared" si="374"/>
        <v>354.27736973667999</v>
      </c>
      <c r="T2396" s="1">
        <f t="shared" si="375"/>
        <v>520.20112942851995</v>
      </c>
      <c r="U2396" s="1">
        <f t="shared" si="376"/>
        <v>15.099588003762999</v>
      </c>
      <c r="V2396" s="1">
        <f t="shared" si="377"/>
        <v>62.971994891225997</v>
      </c>
      <c r="W2396" s="1">
        <f t="shared" si="378"/>
        <v>3.1680310262027001</v>
      </c>
      <c r="X2396" s="1" t="str">
        <f t="shared" si="379"/>
        <v>YA</v>
      </c>
    </row>
    <row r="2397" spans="1:24" x14ac:dyDescent="0.2">
      <c r="A2397">
        <v>8.3043346530985005</v>
      </c>
      <c r="B2397">
        <v>155.56994154188001</v>
      </c>
      <c r="C2397">
        <v>18253.181095463999</v>
      </c>
      <c r="D2397">
        <v>11.448469328247</v>
      </c>
      <c r="E2397">
        <v>329.10063595527998</v>
      </c>
      <c r="F2397">
        <v>380.32344016018999</v>
      </c>
      <c r="G2397">
        <v>13.755926276258</v>
      </c>
      <c r="H2397">
        <v>35.057030493890998</v>
      </c>
      <c r="I2397">
        <v>4.1812541344580998</v>
      </c>
      <c r="J2397">
        <v>1</v>
      </c>
      <c r="O2397" s="1">
        <f t="shared" si="370"/>
        <v>8.3043346530985005</v>
      </c>
      <c r="P2397" s="1">
        <f t="shared" si="371"/>
        <v>155.56994154188001</v>
      </c>
      <c r="Q2397" s="1">
        <f t="shared" si="372"/>
        <v>18253.181095463999</v>
      </c>
      <c r="R2397" s="1">
        <f t="shared" si="373"/>
        <v>11.448469328247</v>
      </c>
      <c r="S2397" s="1">
        <f t="shared" si="374"/>
        <v>329.10063595527998</v>
      </c>
      <c r="T2397" s="1">
        <f t="shared" si="375"/>
        <v>380.32344016018999</v>
      </c>
      <c r="U2397" s="1">
        <f t="shared" si="376"/>
        <v>13.755926276258</v>
      </c>
      <c r="V2397" s="1">
        <f t="shared" si="377"/>
        <v>35.057030493890998</v>
      </c>
      <c r="W2397" s="1">
        <f t="shared" si="378"/>
        <v>4.1812541344580998</v>
      </c>
      <c r="X2397" s="1" t="str">
        <f t="shared" si="379"/>
        <v>YA</v>
      </c>
    </row>
    <row r="2398" spans="1:24" x14ac:dyDescent="0.2">
      <c r="A2398">
        <v>7.7170769521827998</v>
      </c>
      <c r="B2398">
        <v>211.68132717915</v>
      </c>
      <c r="C2398">
        <v>21400.016496454002</v>
      </c>
      <c r="D2398">
        <v>6.9878541351500996</v>
      </c>
      <c r="E2398">
        <v>268.94495696809997</v>
      </c>
      <c r="F2398">
        <v>495.91491934522003</v>
      </c>
      <c r="G2398">
        <v>11.440746502455999</v>
      </c>
      <c r="H2398">
        <v>85.051545749189998</v>
      </c>
      <c r="I2398">
        <v>4.9679757922777004</v>
      </c>
      <c r="J2398">
        <v>1</v>
      </c>
      <c r="O2398" s="1">
        <f t="shared" si="370"/>
        <v>7.7170769521827998</v>
      </c>
      <c r="P2398" s="1">
        <f t="shared" si="371"/>
        <v>211.68132717915</v>
      </c>
      <c r="Q2398" s="1">
        <f t="shared" si="372"/>
        <v>21400.016496454002</v>
      </c>
      <c r="R2398" s="1">
        <f t="shared" si="373"/>
        <v>6.9878541351500996</v>
      </c>
      <c r="S2398" s="1">
        <f t="shared" si="374"/>
        <v>268.94495696809997</v>
      </c>
      <c r="T2398" s="1">
        <f t="shared" si="375"/>
        <v>495.91491934522003</v>
      </c>
      <c r="U2398" s="1">
        <f t="shared" si="376"/>
        <v>11.440746502455999</v>
      </c>
      <c r="V2398" s="1">
        <f t="shared" si="377"/>
        <v>85.051545749189998</v>
      </c>
      <c r="W2398" s="1">
        <f t="shared" si="378"/>
        <v>4.9679757922777004</v>
      </c>
      <c r="X2398" s="1" t="str">
        <f t="shared" si="379"/>
        <v>YA</v>
      </c>
    </row>
    <row r="2399" spans="1:24" x14ac:dyDescent="0.2">
      <c r="A2399">
        <v>7.5558227594226999</v>
      </c>
      <c r="B2399">
        <v>190.46191726648999</v>
      </c>
      <c r="C2399">
        <v>29411.628645119999</v>
      </c>
      <c r="D2399">
        <v>7.8688783094336001</v>
      </c>
      <c r="E2399">
        <v>349.94894140528999</v>
      </c>
      <c r="F2399">
        <v>524.46599948578</v>
      </c>
      <c r="G2399">
        <v>19.408143913959002</v>
      </c>
      <c r="H2399">
        <v>79.555593104845997</v>
      </c>
      <c r="I2399">
        <v>4.0991686906035998</v>
      </c>
      <c r="J2399">
        <v>1</v>
      </c>
      <c r="O2399" s="1">
        <f t="shared" si="370"/>
        <v>7.5558227594226999</v>
      </c>
      <c r="P2399" s="1">
        <f t="shared" si="371"/>
        <v>190.46191726648999</v>
      </c>
      <c r="Q2399" s="1">
        <f t="shared" si="372"/>
        <v>29411.628645119999</v>
      </c>
      <c r="R2399" s="1">
        <f t="shared" si="373"/>
        <v>7.8688783094336001</v>
      </c>
      <c r="S2399" s="1">
        <f t="shared" si="374"/>
        <v>349.94894140528999</v>
      </c>
      <c r="T2399" s="1">
        <f t="shared" si="375"/>
        <v>524.46599948578</v>
      </c>
      <c r="U2399" s="1">
        <f t="shared" si="376"/>
        <v>19.408143913959002</v>
      </c>
      <c r="V2399" s="1">
        <f t="shared" si="377"/>
        <v>79.555593104845997</v>
      </c>
      <c r="W2399" s="1">
        <f t="shared" si="378"/>
        <v>4.0991686906035998</v>
      </c>
      <c r="X2399" s="1" t="str">
        <f t="shared" si="379"/>
        <v>YA</v>
      </c>
    </row>
    <row r="2400" spans="1:24" x14ac:dyDescent="0.2">
      <c r="A2400">
        <v>4.8817295937634002</v>
      </c>
      <c r="B2400">
        <v>136.99046631222001</v>
      </c>
      <c r="C2400">
        <v>19105.014902873001</v>
      </c>
      <c r="D2400">
        <v>7.2646775551126002</v>
      </c>
      <c r="E2400">
        <v>419.71641166884001</v>
      </c>
      <c r="F2400">
        <v>358.04631817139</v>
      </c>
      <c r="G2400">
        <v>13.399391832641999</v>
      </c>
      <c r="H2400">
        <v>75.934052181902004</v>
      </c>
      <c r="I2400">
        <v>3.0501975847070999</v>
      </c>
      <c r="J2400">
        <v>1</v>
      </c>
      <c r="O2400" s="1">
        <f t="shared" si="370"/>
        <v>4.8817295937634002</v>
      </c>
      <c r="P2400" s="1">
        <f t="shared" si="371"/>
        <v>136.99046631222001</v>
      </c>
      <c r="Q2400" s="1">
        <f t="shared" si="372"/>
        <v>19105.014902873001</v>
      </c>
      <c r="R2400" s="1">
        <f t="shared" si="373"/>
        <v>7.2646775551126002</v>
      </c>
      <c r="S2400" s="1">
        <f t="shared" si="374"/>
        <v>419.71641166884001</v>
      </c>
      <c r="T2400" s="1">
        <f t="shared" si="375"/>
        <v>358.04631817139</v>
      </c>
      <c r="U2400" s="1">
        <f t="shared" si="376"/>
        <v>13.399391832641999</v>
      </c>
      <c r="V2400" s="1">
        <f t="shared" si="377"/>
        <v>75.934052181902004</v>
      </c>
      <c r="W2400" s="1">
        <f t="shared" si="378"/>
        <v>3.0501975847070999</v>
      </c>
      <c r="X2400" s="1" t="str">
        <f t="shared" si="379"/>
        <v>YA</v>
      </c>
    </row>
    <row r="2401" spans="1:24" x14ac:dyDescent="0.2">
      <c r="A2401">
        <v>8.3112711810776005</v>
      </c>
      <c r="B2401">
        <v>206.10775844470999</v>
      </c>
      <c r="C2401">
        <v>20562.513390890999</v>
      </c>
      <c r="D2401">
        <v>9.8204732974785998</v>
      </c>
      <c r="F2401">
        <v>479.03232034038001</v>
      </c>
      <c r="G2401">
        <v>21.741143601125</v>
      </c>
      <c r="H2401">
        <v>80.012644020001005</v>
      </c>
      <c r="I2401">
        <v>4.4620457379772001</v>
      </c>
      <c r="J2401">
        <v>1</v>
      </c>
      <c r="O2401" s="1">
        <f t="shared" si="370"/>
        <v>8.3112711810776005</v>
      </c>
      <c r="P2401" s="1">
        <f t="shared" si="371"/>
        <v>206.10775844470999</v>
      </c>
      <c r="Q2401" s="1">
        <f t="shared" si="372"/>
        <v>20562.513390890999</v>
      </c>
      <c r="R2401" s="1">
        <f t="shared" si="373"/>
        <v>9.8204732974785998</v>
      </c>
      <c r="S2401" s="1">
        <f t="shared" si="374"/>
        <v>333.77577661081295</v>
      </c>
      <c r="T2401" s="1">
        <f t="shared" si="375"/>
        <v>479.03232034038001</v>
      </c>
      <c r="U2401" s="1">
        <f t="shared" si="376"/>
        <v>21.741143601125</v>
      </c>
      <c r="V2401" s="1">
        <f t="shared" si="377"/>
        <v>80.012644020001005</v>
      </c>
      <c r="W2401" s="1">
        <f t="shared" si="378"/>
        <v>4.4620457379772001</v>
      </c>
      <c r="X2401" s="1" t="str">
        <f t="shared" si="379"/>
        <v>YA</v>
      </c>
    </row>
    <row r="2402" spans="1:24" x14ac:dyDescent="0.2">
      <c r="A2402">
        <v>3.8004312823071</v>
      </c>
      <c r="B2402">
        <v>111.24641159663</v>
      </c>
      <c r="C2402">
        <v>14904.940386800001</v>
      </c>
      <c r="D2402">
        <v>7.7296453317921996</v>
      </c>
      <c r="E2402">
        <v>418.55934698148002</v>
      </c>
      <c r="F2402">
        <v>382.22437008113002</v>
      </c>
      <c r="G2402">
        <v>15.872221326266001</v>
      </c>
      <c r="I2402">
        <v>4.4739760750641997</v>
      </c>
      <c r="J2402">
        <v>1</v>
      </c>
      <c r="O2402" s="1">
        <f t="shared" si="370"/>
        <v>3.8004312823071</v>
      </c>
      <c r="P2402" s="1">
        <f t="shared" si="371"/>
        <v>111.24641159663</v>
      </c>
      <c r="Q2402" s="1">
        <f t="shared" si="372"/>
        <v>14904.940386800001</v>
      </c>
      <c r="R2402" s="1">
        <f t="shared" si="373"/>
        <v>7.7296453317921996</v>
      </c>
      <c r="S2402" s="1">
        <f t="shared" si="374"/>
        <v>418.55934698148002</v>
      </c>
      <c r="T2402" s="1">
        <f t="shared" si="375"/>
        <v>382.22437008113002</v>
      </c>
      <c r="U2402" s="1">
        <f t="shared" si="376"/>
        <v>15.872221326266001</v>
      </c>
      <c r="V2402" s="1">
        <f t="shared" si="377"/>
        <v>66.396292946768057</v>
      </c>
      <c r="W2402" s="1">
        <f t="shared" si="378"/>
        <v>4.4739760750641997</v>
      </c>
      <c r="X2402" s="1" t="str">
        <f t="shared" si="379"/>
        <v>YA</v>
      </c>
    </row>
    <row r="2403" spans="1:24" x14ac:dyDescent="0.2">
      <c r="A2403">
        <v>4.0835948801231998</v>
      </c>
      <c r="B2403">
        <v>201.93864337485999</v>
      </c>
      <c r="C2403">
        <v>20555.965488803002</v>
      </c>
      <c r="D2403">
        <v>1.9202714492543</v>
      </c>
      <c r="E2403">
        <v>341.59715274499001</v>
      </c>
      <c r="F2403">
        <v>435.51152904316001</v>
      </c>
      <c r="G2403">
        <v>12.226676003135999</v>
      </c>
      <c r="H2403">
        <v>69.289778611377997</v>
      </c>
      <c r="I2403">
        <v>2.9748709027719</v>
      </c>
      <c r="J2403">
        <v>1</v>
      </c>
      <c r="O2403" s="1">
        <f t="shared" si="370"/>
        <v>4.0835948801231998</v>
      </c>
      <c r="P2403" s="1">
        <f t="shared" si="371"/>
        <v>201.93864337485999</v>
      </c>
      <c r="Q2403" s="1">
        <f t="shared" si="372"/>
        <v>20555.965488803002</v>
      </c>
      <c r="R2403" s="1">
        <f t="shared" si="373"/>
        <v>1.9202714492543</v>
      </c>
      <c r="S2403" s="1">
        <f t="shared" si="374"/>
        <v>341.59715274499001</v>
      </c>
      <c r="T2403" s="1">
        <f t="shared" si="375"/>
        <v>435.51152904316001</v>
      </c>
      <c r="U2403" s="1">
        <f t="shared" si="376"/>
        <v>12.226676003135999</v>
      </c>
      <c r="V2403" s="1">
        <f t="shared" si="377"/>
        <v>69.289778611377997</v>
      </c>
      <c r="W2403" s="1">
        <f t="shared" si="378"/>
        <v>2.9748709027719</v>
      </c>
      <c r="X2403" s="1" t="str">
        <f t="shared" si="379"/>
        <v>YA</v>
      </c>
    </row>
    <row r="2404" spans="1:24" x14ac:dyDescent="0.2">
      <c r="B2404">
        <v>201.57204599381001</v>
      </c>
      <c r="C2404">
        <v>15618.135242204</v>
      </c>
      <c r="D2404">
        <v>6.7052108779967998</v>
      </c>
      <c r="E2404">
        <v>367.19345682779999</v>
      </c>
      <c r="F2404">
        <v>359.95200670920002</v>
      </c>
      <c r="G2404">
        <v>10.940974529418</v>
      </c>
      <c r="H2404">
        <v>24.914971208386</v>
      </c>
      <c r="I2404">
        <v>4.5758741475997002</v>
      </c>
      <c r="J2404">
        <v>1</v>
      </c>
      <c r="O2404" s="1">
        <f t="shared" si="370"/>
        <v>7.0807945042768186</v>
      </c>
      <c r="P2404" s="1">
        <f t="shared" si="371"/>
        <v>201.57204599381001</v>
      </c>
      <c r="Q2404" s="1">
        <f t="shared" si="372"/>
        <v>15618.135242204</v>
      </c>
      <c r="R2404" s="1">
        <f t="shared" si="373"/>
        <v>6.7052108779967998</v>
      </c>
      <c r="S2404" s="1">
        <f t="shared" si="374"/>
        <v>367.19345682779999</v>
      </c>
      <c r="T2404" s="1">
        <f t="shared" si="375"/>
        <v>359.95200670920002</v>
      </c>
      <c r="U2404" s="1">
        <f t="shared" si="376"/>
        <v>10.940974529418</v>
      </c>
      <c r="V2404" s="1">
        <f t="shared" si="377"/>
        <v>24.914971208386</v>
      </c>
      <c r="W2404" s="1">
        <f t="shared" si="378"/>
        <v>4.5758741475997002</v>
      </c>
      <c r="X2404" s="1" t="str">
        <f t="shared" si="379"/>
        <v>YA</v>
      </c>
    </row>
    <row r="2405" spans="1:24" x14ac:dyDescent="0.2">
      <c r="A2405">
        <v>4.8650696964445999</v>
      </c>
      <c r="B2405">
        <v>174.06045651904</v>
      </c>
      <c r="C2405">
        <v>15222.246443947</v>
      </c>
      <c r="D2405">
        <v>5.8392186849660996</v>
      </c>
      <c r="E2405">
        <v>412.03712025958998</v>
      </c>
      <c r="F2405">
        <v>333.50432739621999</v>
      </c>
      <c r="G2405">
        <v>15.266615138260001</v>
      </c>
      <c r="H2405">
        <v>68.926352595546007</v>
      </c>
      <c r="I2405">
        <v>3.9749723022352002</v>
      </c>
      <c r="J2405">
        <v>1</v>
      </c>
      <c r="O2405" s="1">
        <f t="shared" si="370"/>
        <v>4.8650696964445999</v>
      </c>
      <c r="P2405" s="1">
        <f t="shared" si="371"/>
        <v>174.06045651904</v>
      </c>
      <c r="Q2405" s="1">
        <f t="shared" si="372"/>
        <v>15222.246443947</v>
      </c>
      <c r="R2405" s="1">
        <f t="shared" si="373"/>
        <v>5.8392186849660996</v>
      </c>
      <c r="S2405" s="1">
        <f t="shared" si="374"/>
        <v>412.03712025958998</v>
      </c>
      <c r="T2405" s="1">
        <f t="shared" si="375"/>
        <v>333.50432739621999</v>
      </c>
      <c r="U2405" s="1">
        <f t="shared" si="376"/>
        <v>15.266615138260001</v>
      </c>
      <c r="V2405" s="1">
        <f t="shared" si="377"/>
        <v>68.926352595546007</v>
      </c>
      <c r="W2405" s="1">
        <f t="shared" si="378"/>
        <v>3.9749723022352002</v>
      </c>
      <c r="X2405" s="1" t="str">
        <f t="shared" si="379"/>
        <v>YA</v>
      </c>
    </row>
    <row r="2406" spans="1:24" x14ac:dyDescent="0.2">
      <c r="A2406">
        <v>9.6247268862714002</v>
      </c>
      <c r="B2406">
        <v>217.37277968545999</v>
      </c>
      <c r="C2406">
        <v>25175.754158193999</v>
      </c>
      <c r="D2406">
        <v>9.8839455115181991</v>
      </c>
      <c r="E2406">
        <v>329.17445409836</v>
      </c>
      <c r="F2406">
        <v>394.05483525283</v>
      </c>
      <c r="G2406">
        <v>20.277571407629999</v>
      </c>
      <c r="H2406">
        <v>85.840257703481996</v>
      </c>
      <c r="I2406">
        <v>2.6152574763443002</v>
      </c>
      <c r="J2406">
        <v>1</v>
      </c>
      <c r="O2406" s="1">
        <f t="shared" si="370"/>
        <v>9.6247268862714002</v>
      </c>
      <c r="P2406" s="1">
        <f t="shared" si="371"/>
        <v>217.37277968545999</v>
      </c>
      <c r="Q2406" s="1">
        <f t="shared" si="372"/>
        <v>25175.754158193999</v>
      </c>
      <c r="R2406" s="1">
        <f t="shared" si="373"/>
        <v>9.8839455115181991</v>
      </c>
      <c r="S2406" s="1">
        <f t="shared" si="374"/>
        <v>329.17445409836</v>
      </c>
      <c r="T2406" s="1">
        <f t="shared" si="375"/>
        <v>394.05483525283</v>
      </c>
      <c r="U2406" s="1">
        <f t="shared" si="376"/>
        <v>20.277571407629999</v>
      </c>
      <c r="V2406" s="1">
        <f t="shared" si="377"/>
        <v>85.840257703481996</v>
      </c>
      <c r="W2406" s="1">
        <f t="shared" si="378"/>
        <v>2.6152574763443002</v>
      </c>
      <c r="X2406" s="1" t="str">
        <f t="shared" si="379"/>
        <v>YA</v>
      </c>
    </row>
    <row r="2407" spans="1:24" x14ac:dyDescent="0.2">
      <c r="A2407">
        <v>5.1887768754563002</v>
      </c>
      <c r="B2407">
        <v>178.99326880345001</v>
      </c>
      <c r="C2407">
        <v>22648.237552797</v>
      </c>
      <c r="D2407">
        <v>6.3180630390156001</v>
      </c>
      <c r="E2407">
        <v>326.46789790148</v>
      </c>
      <c r="F2407">
        <v>404.56112927225001</v>
      </c>
      <c r="G2407">
        <v>18.840383484115002</v>
      </c>
      <c r="H2407">
        <v>89.914438079384993</v>
      </c>
      <c r="I2407">
        <v>3.7695039072255998</v>
      </c>
      <c r="J2407">
        <v>1</v>
      </c>
      <c r="O2407" s="1">
        <f t="shared" si="370"/>
        <v>5.1887768754563002</v>
      </c>
      <c r="P2407" s="1">
        <f t="shared" si="371"/>
        <v>178.99326880345001</v>
      </c>
      <c r="Q2407" s="1">
        <f t="shared" si="372"/>
        <v>22648.237552797</v>
      </c>
      <c r="R2407" s="1">
        <f t="shared" si="373"/>
        <v>6.3180630390156001</v>
      </c>
      <c r="S2407" s="1">
        <f t="shared" si="374"/>
        <v>326.46789790148</v>
      </c>
      <c r="T2407" s="1">
        <f t="shared" si="375"/>
        <v>404.56112927225001</v>
      </c>
      <c r="U2407" s="1">
        <f t="shared" si="376"/>
        <v>18.840383484115002</v>
      </c>
      <c r="V2407" s="1">
        <f t="shared" si="377"/>
        <v>89.914438079384993</v>
      </c>
      <c r="W2407" s="1">
        <f t="shared" si="378"/>
        <v>3.7695039072255998</v>
      </c>
      <c r="X2407" s="1" t="str">
        <f t="shared" si="379"/>
        <v>YA</v>
      </c>
    </row>
    <row r="2408" spans="1:24" x14ac:dyDescent="0.2">
      <c r="A2408">
        <v>7.8429790012648999</v>
      </c>
      <c r="B2408">
        <v>200.82967424193001</v>
      </c>
      <c r="C2408">
        <v>16827.192866687001</v>
      </c>
      <c r="D2408">
        <v>9.8884029905809996</v>
      </c>
      <c r="F2408">
        <v>566.33070479739001</v>
      </c>
      <c r="G2408">
        <v>13.791244700617</v>
      </c>
      <c r="H2408">
        <v>46.662407323732999</v>
      </c>
      <c r="I2408">
        <v>5.1093123621765004</v>
      </c>
      <c r="J2408">
        <v>1</v>
      </c>
      <c r="O2408" s="1">
        <f t="shared" si="370"/>
        <v>7.8429790012648999</v>
      </c>
      <c r="P2408" s="1">
        <f t="shared" si="371"/>
        <v>200.82967424193001</v>
      </c>
      <c r="Q2408" s="1">
        <f t="shared" si="372"/>
        <v>16827.192866687001</v>
      </c>
      <c r="R2408" s="1">
        <f t="shared" si="373"/>
        <v>9.8884029905809996</v>
      </c>
      <c r="S2408" s="1">
        <f t="shared" si="374"/>
        <v>333.77577661081295</v>
      </c>
      <c r="T2408" s="1">
        <f t="shared" si="375"/>
        <v>566.33070479739001</v>
      </c>
      <c r="U2408" s="1">
        <f t="shared" si="376"/>
        <v>13.791244700617</v>
      </c>
      <c r="V2408" s="1">
        <f t="shared" si="377"/>
        <v>46.662407323732999</v>
      </c>
      <c r="W2408" s="1">
        <f t="shared" si="378"/>
        <v>5.1093123621765004</v>
      </c>
      <c r="X2408" s="1" t="str">
        <f t="shared" si="379"/>
        <v>YA</v>
      </c>
    </row>
    <row r="2409" spans="1:24" x14ac:dyDescent="0.2">
      <c r="A2409">
        <v>5.9169304882431</v>
      </c>
      <c r="B2409">
        <v>185.92502114781999</v>
      </c>
      <c r="C2409">
        <v>27977.673208238</v>
      </c>
      <c r="D2409">
        <v>6.7746097430471997</v>
      </c>
      <c r="E2409">
        <v>329.61933645550999</v>
      </c>
      <c r="F2409">
        <v>428.83274634753002</v>
      </c>
      <c r="G2409">
        <v>20.638075559832</v>
      </c>
      <c r="H2409">
        <v>70.795495510948996</v>
      </c>
      <c r="I2409">
        <v>3.1575595204468998</v>
      </c>
      <c r="J2409">
        <v>1</v>
      </c>
      <c r="O2409" s="1">
        <f t="shared" si="370"/>
        <v>5.9169304882431</v>
      </c>
      <c r="P2409" s="1">
        <f t="shared" si="371"/>
        <v>185.92502114781999</v>
      </c>
      <c r="Q2409" s="1">
        <f t="shared" si="372"/>
        <v>27977.673208238</v>
      </c>
      <c r="R2409" s="1">
        <f t="shared" si="373"/>
        <v>6.7746097430471997</v>
      </c>
      <c r="S2409" s="1">
        <f t="shared" si="374"/>
        <v>329.61933645550999</v>
      </c>
      <c r="T2409" s="1">
        <f t="shared" si="375"/>
        <v>428.83274634753002</v>
      </c>
      <c r="U2409" s="1">
        <f t="shared" si="376"/>
        <v>20.638075559832</v>
      </c>
      <c r="V2409" s="1">
        <f t="shared" si="377"/>
        <v>70.795495510948996</v>
      </c>
      <c r="W2409" s="1">
        <f t="shared" si="378"/>
        <v>3.1575595204468998</v>
      </c>
      <c r="X2409" s="1" t="str">
        <f t="shared" si="379"/>
        <v>YA</v>
      </c>
    </row>
    <row r="2410" spans="1:24" x14ac:dyDescent="0.2">
      <c r="A2410">
        <v>5.7296891203881</v>
      </c>
      <c r="B2410">
        <v>173.97502714980001</v>
      </c>
      <c r="C2410">
        <v>14304.763082850001</v>
      </c>
      <c r="D2410">
        <v>5.3400884532011004</v>
      </c>
      <c r="E2410">
        <v>369.15397003534002</v>
      </c>
      <c r="F2410">
        <v>471.67990142054998</v>
      </c>
      <c r="G2410">
        <v>16.424227242335</v>
      </c>
      <c r="H2410">
        <v>58.157687509745003</v>
      </c>
      <c r="I2410">
        <v>5.1005523541712998</v>
      </c>
      <c r="J2410">
        <v>1</v>
      </c>
      <c r="O2410" s="1">
        <f t="shared" si="370"/>
        <v>5.7296891203881</v>
      </c>
      <c r="P2410" s="1">
        <f t="shared" si="371"/>
        <v>173.97502714980001</v>
      </c>
      <c r="Q2410" s="1">
        <f t="shared" si="372"/>
        <v>14304.763082850001</v>
      </c>
      <c r="R2410" s="1">
        <f t="shared" si="373"/>
        <v>5.3400884532011004</v>
      </c>
      <c r="S2410" s="1">
        <f t="shared" si="374"/>
        <v>369.15397003534002</v>
      </c>
      <c r="T2410" s="1">
        <f t="shared" si="375"/>
        <v>471.67990142054998</v>
      </c>
      <c r="U2410" s="1">
        <f t="shared" si="376"/>
        <v>16.424227242335</v>
      </c>
      <c r="V2410" s="1">
        <f t="shared" si="377"/>
        <v>58.157687509745003</v>
      </c>
      <c r="W2410" s="1">
        <f t="shared" si="378"/>
        <v>5.1005523541712998</v>
      </c>
      <c r="X2410" s="1" t="str">
        <f t="shared" si="379"/>
        <v>YA</v>
      </c>
    </row>
    <row r="2411" spans="1:24" x14ac:dyDescent="0.2">
      <c r="A2411">
        <v>5.6782209670592003</v>
      </c>
      <c r="B2411">
        <v>143.18650765308001</v>
      </c>
      <c r="C2411">
        <v>18377.008261408999</v>
      </c>
      <c r="D2411">
        <v>7.1453354584338999</v>
      </c>
      <c r="E2411">
        <v>418.24722810114002</v>
      </c>
      <c r="F2411">
        <v>359.77471114046</v>
      </c>
      <c r="G2411">
        <v>18.714478079208</v>
      </c>
      <c r="H2411">
        <v>77.447639168498995</v>
      </c>
      <c r="I2411">
        <v>5.4297817399476003</v>
      </c>
      <c r="J2411">
        <v>1</v>
      </c>
      <c r="O2411" s="1">
        <f t="shared" si="370"/>
        <v>5.6782209670592003</v>
      </c>
      <c r="P2411" s="1">
        <f t="shared" si="371"/>
        <v>143.18650765308001</v>
      </c>
      <c r="Q2411" s="1">
        <f t="shared" si="372"/>
        <v>18377.008261408999</v>
      </c>
      <c r="R2411" s="1">
        <f t="shared" si="373"/>
        <v>7.1453354584338999</v>
      </c>
      <c r="S2411" s="1">
        <f t="shared" si="374"/>
        <v>418.24722810114002</v>
      </c>
      <c r="T2411" s="1">
        <f t="shared" si="375"/>
        <v>359.77471114046</v>
      </c>
      <c r="U2411" s="1">
        <f t="shared" si="376"/>
        <v>18.714478079208</v>
      </c>
      <c r="V2411" s="1">
        <f t="shared" si="377"/>
        <v>77.447639168498995</v>
      </c>
      <c r="W2411" s="1">
        <f t="shared" si="378"/>
        <v>5.4297817399476003</v>
      </c>
      <c r="X2411" s="1" t="str">
        <f t="shared" si="379"/>
        <v>YA</v>
      </c>
    </row>
    <row r="2412" spans="1:24" x14ac:dyDescent="0.2">
      <c r="A2412">
        <v>7.3865818196949</v>
      </c>
      <c r="B2412">
        <v>191.58556548068</v>
      </c>
      <c r="C2412">
        <v>26351.903773837999</v>
      </c>
      <c r="D2412">
        <v>8.4261611039308999</v>
      </c>
      <c r="F2412">
        <v>505.18792882606999</v>
      </c>
      <c r="G2412">
        <v>18.925674192698001</v>
      </c>
      <c r="H2412">
        <v>72.64961369721</v>
      </c>
      <c r="I2412">
        <v>3.7913725882785001</v>
      </c>
      <c r="J2412">
        <v>1</v>
      </c>
      <c r="O2412" s="1">
        <f t="shared" si="370"/>
        <v>7.3865818196949</v>
      </c>
      <c r="P2412" s="1">
        <f t="shared" si="371"/>
        <v>191.58556548068</v>
      </c>
      <c r="Q2412" s="1">
        <f t="shared" si="372"/>
        <v>26351.903773837999</v>
      </c>
      <c r="R2412" s="1">
        <f t="shared" si="373"/>
        <v>8.4261611039308999</v>
      </c>
      <c r="S2412" s="1">
        <f t="shared" si="374"/>
        <v>333.77577661081295</v>
      </c>
      <c r="T2412" s="1">
        <f t="shared" si="375"/>
        <v>505.18792882606999</v>
      </c>
      <c r="U2412" s="1">
        <f t="shared" si="376"/>
        <v>18.925674192698001</v>
      </c>
      <c r="V2412" s="1">
        <f t="shared" si="377"/>
        <v>72.64961369721</v>
      </c>
      <c r="W2412" s="1">
        <f t="shared" si="378"/>
        <v>3.7913725882785001</v>
      </c>
      <c r="X2412" s="1" t="str">
        <f t="shared" si="379"/>
        <v>YA</v>
      </c>
    </row>
    <row r="2413" spans="1:24" x14ac:dyDescent="0.2">
      <c r="A2413">
        <v>7.5192274634615996</v>
      </c>
      <c r="B2413">
        <v>210.38479037865</v>
      </c>
      <c r="C2413">
        <v>16897.307040909</v>
      </c>
      <c r="D2413">
        <v>6.5686579408158998</v>
      </c>
      <c r="E2413">
        <v>344.70367330852002</v>
      </c>
      <c r="F2413">
        <v>315.52043533145002</v>
      </c>
      <c r="G2413">
        <v>19.856184270374001</v>
      </c>
      <c r="I2413">
        <v>3.2757249591600002</v>
      </c>
      <c r="J2413">
        <v>1</v>
      </c>
      <c r="O2413" s="1">
        <f t="shared" si="370"/>
        <v>7.5192274634615996</v>
      </c>
      <c r="P2413" s="1">
        <f t="shared" si="371"/>
        <v>210.38479037865</v>
      </c>
      <c r="Q2413" s="1">
        <f t="shared" si="372"/>
        <v>16897.307040909</v>
      </c>
      <c r="R2413" s="1">
        <f t="shared" si="373"/>
        <v>6.5686579408158998</v>
      </c>
      <c r="S2413" s="1">
        <f t="shared" si="374"/>
        <v>344.70367330852002</v>
      </c>
      <c r="T2413" s="1">
        <f t="shared" si="375"/>
        <v>315.52043533145002</v>
      </c>
      <c r="U2413" s="1">
        <f t="shared" si="376"/>
        <v>19.856184270374001</v>
      </c>
      <c r="V2413" s="1">
        <f t="shared" si="377"/>
        <v>66.396292946768057</v>
      </c>
      <c r="W2413" s="1">
        <f t="shared" si="378"/>
        <v>3.2757249591600002</v>
      </c>
      <c r="X2413" s="1" t="str">
        <f t="shared" si="379"/>
        <v>YA</v>
      </c>
    </row>
    <row r="2414" spans="1:24" x14ac:dyDescent="0.2">
      <c r="A2414">
        <v>7.4462257850149998</v>
      </c>
      <c r="B2414">
        <v>241.57386212826</v>
      </c>
      <c r="C2414">
        <v>13312.446107002999</v>
      </c>
      <c r="D2414">
        <v>4.5329790390492999</v>
      </c>
      <c r="F2414">
        <v>529.45907459418004</v>
      </c>
      <c r="G2414">
        <v>17.237870686766001</v>
      </c>
      <c r="H2414">
        <v>62.522183491970999</v>
      </c>
      <c r="I2414">
        <v>5.0866985617202998</v>
      </c>
      <c r="J2414">
        <v>1</v>
      </c>
      <c r="O2414" s="1">
        <f t="shared" si="370"/>
        <v>7.4462257850149998</v>
      </c>
      <c r="P2414" s="1">
        <f t="shared" si="371"/>
        <v>241.57386212826</v>
      </c>
      <c r="Q2414" s="1">
        <f t="shared" si="372"/>
        <v>13312.446107002999</v>
      </c>
      <c r="R2414" s="1">
        <f t="shared" si="373"/>
        <v>4.5329790390492999</v>
      </c>
      <c r="S2414" s="1">
        <f t="shared" si="374"/>
        <v>333.77577661081295</v>
      </c>
      <c r="T2414" s="1">
        <f t="shared" si="375"/>
        <v>529.45907459418004</v>
      </c>
      <c r="U2414" s="1">
        <f t="shared" si="376"/>
        <v>17.237870686766001</v>
      </c>
      <c r="V2414" s="1">
        <f t="shared" si="377"/>
        <v>62.522183491970999</v>
      </c>
      <c r="W2414" s="1">
        <f t="shared" si="378"/>
        <v>5.0866985617202998</v>
      </c>
      <c r="X2414" s="1" t="str">
        <f t="shared" si="379"/>
        <v>YA</v>
      </c>
    </row>
    <row r="2415" spans="1:24" x14ac:dyDescent="0.2">
      <c r="A2415">
        <v>7.7539361176092001</v>
      </c>
      <c r="B2415">
        <v>220.09827877045001</v>
      </c>
      <c r="C2415">
        <v>17169.584382233999</v>
      </c>
      <c r="D2415">
        <v>7.9840391963068997</v>
      </c>
      <c r="E2415">
        <v>344.12189870435998</v>
      </c>
      <c r="F2415">
        <v>385.04500258936002</v>
      </c>
      <c r="G2415">
        <v>16.848511672255999</v>
      </c>
      <c r="H2415">
        <v>47.003321699135</v>
      </c>
      <c r="I2415">
        <v>4.8330266941035998</v>
      </c>
      <c r="J2415">
        <v>1</v>
      </c>
      <c r="O2415" s="1">
        <f t="shared" si="370"/>
        <v>7.7539361176092001</v>
      </c>
      <c r="P2415" s="1">
        <f t="shared" si="371"/>
        <v>220.09827877045001</v>
      </c>
      <c r="Q2415" s="1">
        <f t="shared" si="372"/>
        <v>17169.584382233999</v>
      </c>
      <c r="R2415" s="1">
        <f t="shared" si="373"/>
        <v>7.9840391963068997</v>
      </c>
      <c r="S2415" s="1">
        <f t="shared" si="374"/>
        <v>344.12189870435998</v>
      </c>
      <c r="T2415" s="1">
        <f t="shared" si="375"/>
        <v>385.04500258936002</v>
      </c>
      <c r="U2415" s="1">
        <f t="shared" si="376"/>
        <v>16.848511672255999</v>
      </c>
      <c r="V2415" s="1">
        <f t="shared" si="377"/>
        <v>47.003321699135</v>
      </c>
      <c r="W2415" s="1">
        <f t="shared" si="378"/>
        <v>4.8330266941035998</v>
      </c>
      <c r="X2415" s="1" t="str">
        <f t="shared" si="379"/>
        <v>YA</v>
      </c>
    </row>
    <row r="2416" spans="1:24" x14ac:dyDescent="0.2">
      <c r="A2416">
        <v>9.1596604766541994</v>
      </c>
      <c r="B2416">
        <v>195.42331583540999</v>
      </c>
      <c r="C2416">
        <v>16679.335164271</v>
      </c>
      <c r="D2416">
        <v>10.110462228022</v>
      </c>
      <c r="E2416">
        <v>301.74641058137001</v>
      </c>
      <c r="F2416">
        <v>404.65910265346997</v>
      </c>
      <c r="G2416">
        <v>5.1967167553206997</v>
      </c>
      <c r="H2416">
        <v>55.466758764163998</v>
      </c>
      <c r="I2416">
        <v>5.4523623252576003</v>
      </c>
      <c r="J2416">
        <v>1</v>
      </c>
      <c r="O2416" s="1">
        <f t="shared" si="370"/>
        <v>9.1596604766541994</v>
      </c>
      <c r="P2416" s="1">
        <f t="shared" si="371"/>
        <v>195.42331583540999</v>
      </c>
      <c r="Q2416" s="1">
        <f t="shared" si="372"/>
        <v>16679.335164271</v>
      </c>
      <c r="R2416" s="1">
        <f t="shared" si="373"/>
        <v>10.110462228022</v>
      </c>
      <c r="S2416" s="1">
        <f t="shared" si="374"/>
        <v>301.74641058137001</v>
      </c>
      <c r="T2416" s="1">
        <f t="shared" si="375"/>
        <v>404.65910265346997</v>
      </c>
      <c r="U2416" s="1">
        <f t="shared" si="376"/>
        <v>5.1967167553206997</v>
      </c>
      <c r="V2416" s="1">
        <f t="shared" si="377"/>
        <v>55.466758764163998</v>
      </c>
      <c r="W2416" s="1">
        <f t="shared" si="378"/>
        <v>5.4523623252576003</v>
      </c>
      <c r="X2416" s="1" t="str">
        <f t="shared" si="379"/>
        <v>YA</v>
      </c>
    </row>
    <row r="2417" spans="1:24" x14ac:dyDescent="0.2">
      <c r="A2417">
        <v>7.4969909272160002</v>
      </c>
      <c r="B2417">
        <v>246.86358062732</v>
      </c>
      <c r="C2417">
        <v>22631.657727069</v>
      </c>
      <c r="D2417">
        <v>3.4408801236026001</v>
      </c>
      <c r="E2417">
        <v>297.13244891706</v>
      </c>
      <c r="F2417">
        <v>357.49845925493997</v>
      </c>
      <c r="G2417">
        <v>16.141285902476</v>
      </c>
      <c r="H2417">
        <v>79.705530486065001</v>
      </c>
      <c r="I2417">
        <v>3.8379260042937999</v>
      </c>
      <c r="J2417">
        <v>1</v>
      </c>
      <c r="O2417" s="1">
        <f t="shared" si="370"/>
        <v>7.4969909272160002</v>
      </c>
      <c r="P2417" s="1">
        <f t="shared" si="371"/>
        <v>246.86358062732</v>
      </c>
      <c r="Q2417" s="1">
        <f t="shared" si="372"/>
        <v>22631.657727069</v>
      </c>
      <c r="R2417" s="1">
        <f t="shared" si="373"/>
        <v>3.4408801236026001</v>
      </c>
      <c r="S2417" s="1">
        <f t="shared" si="374"/>
        <v>297.13244891706</v>
      </c>
      <c r="T2417" s="1">
        <f t="shared" si="375"/>
        <v>357.49845925493997</v>
      </c>
      <c r="U2417" s="1">
        <f t="shared" si="376"/>
        <v>16.141285902476</v>
      </c>
      <c r="V2417" s="1">
        <f t="shared" si="377"/>
        <v>79.705530486065001</v>
      </c>
      <c r="W2417" s="1">
        <f t="shared" si="378"/>
        <v>3.8379260042937999</v>
      </c>
      <c r="X2417" s="1" t="str">
        <f t="shared" si="379"/>
        <v>YA</v>
      </c>
    </row>
    <row r="2418" spans="1:24" x14ac:dyDescent="0.2">
      <c r="A2418">
        <v>7.5423001671428</v>
      </c>
      <c r="B2418">
        <v>230.15054014718999</v>
      </c>
      <c r="C2418">
        <v>18877.493895412001</v>
      </c>
      <c r="D2418">
        <v>4.3447069178333999</v>
      </c>
      <c r="E2418">
        <v>278.25043587908999</v>
      </c>
      <c r="F2418">
        <v>447.25935331124998</v>
      </c>
      <c r="G2418">
        <v>17.555577849334998</v>
      </c>
      <c r="H2418">
        <v>53.341681634503999</v>
      </c>
      <c r="I2418">
        <v>4.3175535117696997</v>
      </c>
      <c r="J2418">
        <v>1</v>
      </c>
      <c r="O2418" s="1">
        <f t="shared" si="370"/>
        <v>7.5423001671428</v>
      </c>
      <c r="P2418" s="1">
        <f t="shared" si="371"/>
        <v>230.15054014718999</v>
      </c>
      <c r="Q2418" s="1">
        <f t="shared" si="372"/>
        <v>18877.493895412001</v>
      </c>
      <c r="R2418" s="1">
        <f t="shared" si="373"/>
        <v>4.3447069178333999</v>
      </c>
      <c r="S2418" s="1">
        <f t="shared" si="374"/>
        <v>278.25043587908999</v>
      </c>
      <c r="T2418" s="1">
        <f t="shared" si="375"/>
        <v>447.25935331124998</v>
      </c>
      <c r="U2418" s="1">
        <f t="shared" si="376"/>
        <v>17.555577849334998</v>
      </c>
      <c r="V2418" s="1">
        <f t="shared" si="377"/>
        <v>53.341681634503999</v>
      </c>
      <c r="W2418" s="1">
        <f t="shared" si="378"/>
        <v>4.3175535117696997</v>
      </c>
      <c r="X2418" s="1" t="str">
        <f t="shared" si="379"/>
        <v>YA</v>
      </c>
    </row>
    <row r="2419" spans="1:24" x14ac:dyDescent="0.2">
      <c r="A2419">
        <v>7.1590529904975</v>
      </c>
      <c r="B2419">
        <v>161.47871035812</v>
      </c>
      <c r="C2419">
        <v>25591.840984168</v>
      </c>
      <c r="D2419">
        <v>10.189527996586</v>
      </c>
      <c r="E2419">
        <v>367.59639651851001</v>
      </c>
      <c r="F2419">
        <v>330.55045266714001</v>
      </c>
      <c r="G2419">
        <v>15.447841727886001</v>
      </c>
      <c r="H2419">
        <v>51.188317269373002</v>
      </c>
      <c r="I2419">
        <v>4.2916689668099997</v>
      </c>
      <c r="J2419">
        <v>1</v>
      </c>
      <c r="O2419" s="1">
        <f t="shared" si="370"/>
        <v>7.1590529904975</v>
      </c>
      <c r="P2419" s="1">
        <f t="shared" si="371"/>
        <v>161.47871035812</v>
      </c>
      <c r="Q2419" s="1">
        <f t="shared" si="372"/>
        <v>25591.840984168</v>
      </c>
      <c r="R2419" s="1">
        <f t="shared" si="373"/>
        <v>10.189527996586</v>
      </c>
      <c r="S2419" s="1">
        <f t="shared" si="374"/>
        <v>367.59639651851001</v>
      </c>
      <c r="T2419" s="1">
        <f t="shared" si="375"/>
        <v>330.55045266714001</v>
      </c>
      <c r="U2419" s="1">
        <f t="shared" si="376"/>
        <v>15.447841727886001</v>
      </c>
      <c r="V2419" s="1">
        <f t="shared" si="377"/>
        <v>51.188317269373002</v>
      </c>
      <c r="W2419" s="1">
        <f t="shared" si="378"/>
        <v>4.2916689668099997</v>
      </c>
      <c r="X2419" s="1" t="str">
        <f t="shared" si="379"/>
        <v>YA</v>
      </c>
    </row>
    <row r="2420" spans="1:24" x14ac:dyDescent="0.2">
      <c r="B2420">
        <v>116.90547929864</v>
      </c>
      <c r="C2420">
        <v>27151.312902325</v>
      </c>
      <c r="D2420">
        <v>10.185348221604</v>
      </c>
      <c r="F2420">
        <v>372.00231854834999</v>
      </c>
      <c r="G2420">
        <v>13.507231919732</v>
      </c>
      <c r="H2420">
        <v>63.273696492726003</v>
      </c>
      <c r="I2420">
        <v>3.5162378046280001</v>
      </c>
      <c r="J2420">
        <v>1</v>
      </c>
      <c r="O2420" s="1">
        <f t="shared" si="370"/>
        <v>7.0807945042768186</v>
      </c>
      <c r="P2420" s="1">
        <f t="shared" si="371"/>
        <v>116.90547929864</v>
      </c>
      <c r="Q2420" s="1">
        <f t="shared" si="372"/>
        <v>27151.312902325</v>
      </c>
      <c r="R2420" s="1">
        <f t="shared" si="373"/>
        <v>10.185348221604</v>
      </c>
      <c r="S2420" s="1">
        <f t="shared" si="374"/>
        <v>333.77577661081295</v>
      </c>
      <c r="T2420" s="1">
        <f t="shared" si="375"/>
        <v>372.00231854834999</v>
      </c>
      <c r="U2420" s="1">
        <f t="shared" si="376"/>
        <v>13.507231919732</v>
      </c>
      <c r="V2420" s="1">
        <f t="shared" si="377"/>
        <v>63.273696492726003</v>
      </c>
      <c r="W2420" s="1">
        <f t="shared" si="378"/>
        <v>3.5162378046280001</v>
      </c>
      <c r="X2420" s="1" t="str">
        <f t="shared" si="379"/>
        <v>YA</v>
      </c>
    </row>
    <row r="2421" spans="1:24" x14ac:dyDescent="0.2">
      <c r="A2421">
        <v>5.8446737955773003</v>
      </c>
      <c r="B2421">
        <v>147.17980377255</v>
      </c>
      <c r="C2421">
        <v>13615.109758021999</v>
      </c>
      <c r="D2421">
        <v>8.8811117819152994</v>
      </c>
      <c r="E2421">
        <v>394.65837991244001</v>
      </c>
      <c r="F2421">
        <v>533.04021041562999</v>
      </c>
      <c r="G2421">
        <v>14.217372572687999</v>
      </c>
      <c r="H2421">
        <v>91.614030637241001</v>
      </c>
      <c r="I2421">
        <v>4.3380560876593997</v>
      </c>
      <c r="J2421">
        <v>1</v>
      </c>
      <c r="O2421" s="1">
        <f t="shared" si="370"/>
        <v>5.8446737955773003</v>
      </c>
      <c r="P2421" s="1">
        <f t="shared" si="371"/>
        <v>147.17980377255</v>
      </c>
      <c r="Q2421" s="1">
        <f t="shared" si="372"/>
        <v>13615.109758021999</v>
      </c>
      <c r="R2421" s="1">
        <f t="shared" si="373"/>
        <v>8.8811117819152994</v>
      </c>
      <c r="S2421" s="1">
        <f t="shared" si="374"/>
        <v>394.65837991244001</v>
      </c>
      <c r="T2421" s="1">
        <f t="shared" si="375"/>
        <v>533.04021041562999</v>
      </c>
      <c r="U2421" s="1">
        <f t="shared" si="376"/>
        <v>14.217372572687999</v>
      </c>
      <c r="V2421" s="1">
        <f t="shared" si="377"/>
        <v>91.614030637241001</v>
      </c>
      <c r="W2421" s="1">
        <f t="shared" si="378"/>
        <v>4.3380560876593997</v>
      </c>
      <c r="X2421" s="1" t="str">
        <f t="shared" si="379"/>
        <v>YA</v>
      </c>
    </row>
    <row r="2422" spans="1:24" x14ac:dyDescent="0.2">
      <c r="B2422">
        <v>201.82784846536001</v>
      </c>
      <c r="C2422">
        <v>35418.735039902997</v>
      </c>
      <c r="D2422">
        <v>8.2559710904259003</v>
      </c>
      <c r="E2422">
        <v>253.58023448562</v>
      </c>
      <c r="F2422">
        <v>447.28139609383999</v>
      </c>
      <c r="G2422">
        <v>15.604459784723</v>
      </c>
      <c r="H2422">
        <v>45.492111393351998</v>
      </c>
      <c r="I2422">
        <v>3.3846485053932001</v>
      </c>
      <c r="J2422">
        <v>1</v>
      </c>
      <c r="O2422" s="1">
        <f t="shared" si="370"/>
        <v>7.0807945042768186</v>
      </c>
      <c r="P2422" s="1">
        <f t="shared" si="371"/>
        <v>201.82784846536001</v>
      </c>
      <c r="Q2422" s="1">
        <f t="shared" si="372"/>
        <v>35418.735039902997</v>
      </c>
      <c r="R2422" s="1">
        <f t="shared" si="373"/>
        <v>8.2559710904259003</v>
      </c>
      <c r="S2422" s="1">
        <f t="shared" si="374"/>
        <v>253.58023448562</v>
      </c>
      <c r="T2422" s="1">
        <f t="shared" si="375"/>
        <v>447.28139609383999</v>
      </c>
      <c r="U2422" s="1">
        <f t="shared" si="376"/>
        <v>15.604459784723</v>
      </c>
      <c r="V2422" s="1">
        <f t="shared" si="377"/>
        <v>45.492111393351998</v>
      </c>
      <c r="W2422" s="1">
        <f t="shared" si="378"/>
        <v>3.3846485053932001</v>
      </c>
      <c r="X2422" s="1" t="str">
        <f t="shared" si="379"/>
        <v>YA</v>
      </c>
    </row>
    <row r="2423" spans="1:24" x14ac:dyDescent="0.2">
      <c r="A2423">
        <v>5.2584147366321998</v>
      </c>
      <c r="B2423">
        <v>210.92949494907</v>
      </c>
      <c r="C2423">
        <v>29228.334683493002</v>
      </c>
      <c r="D2423">
        <v>3.8339018365656998</v>
      </c>
      <c r="E2423">
        <v>341.64069471784001</v>
      </c>
      <c r="F2423">
        <v>363.57079485866001</v>
      </c>
      <c r="G2423">
        <v>18.065015046761999</v>
      </c>
      <c r="H2423">
        <v>36.152103294599002</v>
      </c>
      <c r="I2423">
        <v>3.7307927875939999</v>
      </c>
      <c r="J2423">
        <v>1</v>
      </c>
      <c r="O2423" s="1">
        <f t="shared" si="370"/>
        <v>5.2584147366321998</v>
      </c>
      <c r="P2423" s="1">
        <f t="shared" si="371"/>
        <v>210.92949494907</v>
      </c>
      <c r="Q2423" s="1">
        <f t="shared" si="372"/>
        <v>29228.334683493002</v>
      </c>
      <c r="R2423" s="1">
        <f t="shared" si="373"/>
        <v>3.8339018365656998</v>
      </c>
      <c r="S2423" s="1">
        <f t="shared" si="374"/>
        <v>341.64069471784001</v>
      </c>
      <c r="T2423" s="1">
        <f t="shared" si="375"/>
        <v>363.57079485866001</v>
      </c>
      <c r="U2423" s="1">
        <f t="shared" si="376"/>
        <v>18.065015046761999</v>
      </c>
      <c r="V2423" s="1">
        <f t="shared" si="377"/>
        <v>36.152103294599002</v>
      </c>
      <c r="W2423" s="1">
        <f t="shared" si="378"/>
        <v>3.7307927875939999</v>
      </c>
      <c r="X2423" s="1" t="str">
        <f t="shared" si="379"/>
        <v>YA</v>
      </c>
    </row>
    <row r="2424" spans="1:24" x14ac:dyDescent="0.2">
      <c r="A2424">
        <v>7.4206407894883997</v>
      </c>
      <c r="B2424">
        <v>212.73558531697</v>
      </c>
      <c r="C2424">
        <v>18463.722126776</v>
      </c>
      <c r="D2424">
        <v>6.7279188569699002</v>
      </c>
      <c r="E2424">
        <v>355.97149515986001</v>
      </c>
      <c r="F2424">
        <v>523.60271395148004</v>
      </c>
      <c r="G2424">
        <v>12.086675305339</v>
      </c>
      <c r="H2424">
        <v>44.980101795335997</v>
      </c>
      <c r="I2424">
        <v>5.4237673300312998</v>
      </c>
      <c r="J2424">
        <v>1</v>
      </c>
      <c r="O2424" s="1">
        <f t="shared" si="370"/>
        <v>7.4206407894883997</v>
      </c>
      <c r="P2424" s="1">
        <f t="shared" si="371"/>
        <v>212.73558531697</v>
      </c>
      <c r="Q2424" s="1">
        <f t="shared" si="372"/>
        <v>18463.722126776</v>
      </c>
      <c r="R2424" s="1">
        <f t="shared" si="373"/>
        <v>6.7279188569699002</v>
      </c>
      <c r="S2424" s="1">
        <f t="shared" si="374"/>
        <v>355.97149515986001</v>
      </c>
      <c r="T2424" s="1">
        <f t="shared" si="375"/>
        <v>523.60271395148004</v>
      </c>
      <c r="U2424" s="1">
        <f t="shared" si="376"/>
        <v>12.086675305339</v>
      </c>
      <c r="V2424" s="1">
        <f t="shared" si="377"/>
        <v>44.980101795335997</v>
      </c>
      <c r="W2424" s="1">
        <f t="shared" si="378"/>
        <v>5.4237673300312998</v>
      </c>
      <c r="X2424" s="1" t="str">
        <f t="shared" si="379"/>
        <v>YA</v>
      </c>
    </row>
    <row r="2425" spans="1:24" x14ac:dyDescent="0.2">
      <c r="A2425">
        <v>7.0742514438011002</v>
      </c>
      <c r="B2425">
        <v>208.92036894533001</v>
      </c>
      <c r="C2425">
        <v>16739.266635208001</v>
      </c>
      <c r="D2425">
        <v>7.8614694733775998</v>
      </c>
      <c r="F2425">
        <v>518.97715295148998</v>
      </c>
      <c r="G2425">
        <v>8.8819993435818994</v>
      </c>
      <c r="H2425">
        <v>78.419018929252005</v>
      </c>
      <c r="I2425">
        <v>4.8789441157900004</v>
      </c>
      <c r="J2425">
        <v>1</v>
      </c>
      <c r="O2425" s="1">
        <f t="shared" si="370"/>
        <v>7.0742514438011002</v>
      </c>
      <c r="P2425" s="1">
        <f t="shared" si="371"/>
        <v>208.92036894533001</v>
      </c>
      <c r="Q2425" s="1">
        <f t="shared" si="372"/>
        <v>16739.266635208001</v>
      </c>
      <c r="R2425" s="1">
        <f t="shared" si="373"/>
        <v>7.8614694733775998</v>
      </c>
      <c r="S2425" s="1">
        <f t="shared" si="374"/>
        <v>333.77577661081295</v>
      </c>
      <c r="T2425" s="1">
        <f t="shared" si="375"/>
        <v>518.97715295148998</v>
      </c>
      <c r="U2425" s="1">
        <f t="shared" si="376"/>
        <v>8.8819993435818994</v>
      </c>
      <c r="V2425" s="1">
        <f t="shared" si="377"/>
        <v>78.419018929252005</v>
      </c>
      <c r="W2425" s="1">
        <f t="shared" si="378"/>
        <v>4.8789441157900004</v>
      </c>
      <c r="X2425" s="1" t="str">
        <f t="shared" si="379"/>
        <v>YA</v>
      </c>
    </row>
    <row r="2426" spans="1:24" x14ac:dyDescent="0.2">
      <c r="A2426">
        <v>8.1892138509779002</v>
      </c>
      <c r="B2426">
        <v>156.32846478011999</v>
      </c>
      <c r="C2426">
        <v>18432.476518038999</v>
      </c>
      <c r="D2426">
        <v>12.246394097770001</v>
      </c>
      <c r="E2426">
        <v>370.12138465435999</v>
      </c>
      <c r="F2426">
        <v>288.35147105717999</v>
      </c>
      <c r="G2426">
        <v>11.871899812522001</v>
      </c>
      <c r="H2426">
        <v>79.765841213496003</v>
      </c>
      <c r="I2426">
        <v>3.7095088780387999</v>
      </c>
      <c r="J2426">
        <v>1</v>
      </c>
      <c r="O2426" s="1">
        <f t="shared" si="370"/>
        <v>8.1892138509779002</v>
      </c>
      <c r="P2426" s="1">
        <f t="shared" si="371"/>
        <v>156.32846478011999</v>
      </c>
      <c r="Q2426" s="1">
        <f t="shared" si="372"/>
        <v>18432.476518038999</v>
      </c>
      <c r="R2426" s="1">
        <f t="shared" si="373"/>
        <v>12.246394097770001</v>
      </c>
      <c r="S2426" s="1">
        <f t="shared" si="374"/>
        <v>370.12138465435999</v>
      </c>
      <c r="T2426" s="1">
        <f t="shared" si="375"/>
        <v>288.35147105717999</v>
      </c>
      <c r="U2426" s="1">
        <f t="shared" si="376"/>
        <v>11.871899812522001</v>
      </c>
      <c r="V2426" s="1">
        <f t="shared" si="377"/>
        <v>79.765841213496003</v>
      </c>
      <c r="W2426" s="1">
        <f t="shared" si="378"/>
        <v>3.7095088780387999</v>
      </c>
      <c r="X2426" s="1" t="str">
        <f t="shared" si="379"/>
        <v>YA</v>
      </c>
    </row>
    <row r="2427" spans="1:24" x14ac:dyDescent="0.2">
      <c r="A2427">
        <v>7.7441309935092004</v>
      </c>
      <c r="B2427">
        <v>185.56761841575999</v>
      </c>
      <c r="C2427">
        <v>30586.592663308002</v>
      </c>
      <c r="D2427">
        <v>8.0407601586019002</v>
      </c>
      <c r="F2427">
        <v>314.42583386966999</v>
      </c>
      <c r="G2427">
        <v>17.132369005386</v>
      </c>
      <c r="H2427">
        <v>59.87160947492</v>
      </c>
      <c r="I2427">
        <v>5.2076834552387004</v>
      </c>
      <c r="J2427">
        <v>1</v>
      </c>
      <c r="O2427" s="1">
        <f t="shared" si="370"/>
        <v>7.7441309935092004</v>
      </c>
      <c r="P2427" s="1">
        <f t="shared" si="371"/>
        <v>185.56761841575999</v>
      </c>
      <c r="Q2427" s="1">
        <f t="shared" si="372"/>
        <v>30586.592663308002</v>
      </c>
      <c r="R2427" s="1">
        <f t="shared" si="373"/>
        <v>8.0407601586019002</v>
      </c>
      <c r="S2427" s="1">
        <f t="shared" si="374"/>
        <v>333.77577661081295</v>
      </c>
      <c r="T2427" s="1">
        <f t="shared" si="375"/>
        <v>314.42583386966999</v>
      </c>
      <c r="U2427" s="1">
        <f t="shared" si="376"/>
        <v>17.132369005386</v>
      </c>
      <c r="V2427" s="1">
        <f t="shared" si="377"/>
        <v>59.87160947492</v>
      </c>
      <c r="W2427" s="1">
        <f t="shared" si="378"/>
        <v>5.2076834552387004</v>
      </c>
      <c r="X2427" s="1" t="str">
        <f t="shared" si="379"/>
        <v>YA</v>
      </c>
    </row>
    <row r="2428" spans="1:24" x14ac:dyDescent="0.2">
      <c r="A2428">
        <v>8.2898579063231992</v>
      </c>
      <c r="B2428">
        <v>222.48393121414</v>
      </c>
      <c r="C2428">
        <v>23884.131478628002</v>
      </c>
      <c r="D2428">
        <v>5.5332083177745002</v>
      </c>
      <c r="E2428">
        <v>354.95933019478002</v>
      </c>
      <c r="F2428">
        <v>514.73308315206998</v>
      </c>
      <c r="G2428">
        <v>11.205532567231</v>
      </c>
      <c r="H2428">
        <v>57.313680405081001</v>
      </c>
      <c r="I2428">
        <v>4.2892367351356997</v>
      </c>
      <c r="J2428">
        <v>1</v>
      </c>
      <c r="O2428" s="1">
        <f t="shared" si="370"/>
        <v>8.2898579063231992</v>
      </c>
      <c r="P2428" s="1">
        <f t="shared" si="371"/>
        <v>222.48393121414</v>
      </c>
      <c r="Q2428" s="1">
        <f t="shared" si="372"/>
        <v>23884.131478628002</v>
      </c>
      <c r="R2428" s="1">
        <f t="shared" si="373"/>
        <v>5.5332083177745002</v>
      </c>
      <c r="S2428" s="1">
        <f t="shared" si="374"/>
        <v>354.95933019478002</v>
      </c>
      <c r="T2428" s="1">
        <f t="shared" si="375"/>
        <v>514.73308315206998</v>
      </c>
      <c r="U2428" s="1">
        <f t="shared" si="376"/>
        <v>11.205532567231</v>
      </c>
      <c r="V2428" s="1">
        <f t="shared" si="377"/>
        <v>57.313680405081001</v>
      </c>
      <c r="W2428" s="1">
        <f t="shared" si="378"/>
        <v>4.2892367351356997</v>
      </c>
      <c r="X2428" s="1" t="str">
        <f t="shared" si="379"/>
        <v>YA</v>
      </c>
    </row>
    <row r="2429" spans="1:24" x14ac:dyDescent="0.2">
      <c r="A2429">
        <v>8.0252200206354996</v>
      </c>
      <c r="B2429">
        <v>213.51972211063</v>
      </c>
      <c r="C2429">
        <v>15457.498661666001</v>
      </c>
      <c r="D2429">
        <v>7.6695400259096003</v>
      </c>
      <c r="E2429">
        <v>318.11439462330998</v>
      </c>
      <c r="F2429">
        <v>376.31444585297999</v>
      </c>
      <c r="G2429">
        <v>9.4227445147064</v>
      </c>
      <c r="H2429">
        <v>55.459550906941999</v>
      </c>
      <c r="I2429">
        <v>4.1349427293102998</v>
      </c>
      <c r="J2429">
        <v>1</v>
      </c>
      <c r="O2429" s="1">
        <f t="shared" si="370"/>
        <v>8.0252200206354996</v>
      </c>
      <c r="P2429" s="1">
        <f t="shared" si="371"/>
        <v>213.51972211063</v>
      </c>
      <c r="Q2429" s="1">
        <f t="shared" si="372"/>
        <v>15457.498661666001</v>
      </c>
      <c r="R2429" s="1">
        <f t="shared" si="373"/>
        <v>7.6695400259096003</v>
      </c>
      <c r="S2429" s="1">
        <f t="shared" si="374"/>
        <v>318.11439462330998</v>
      </c>
      <c r="T2429" s="1">
        <f t="shared" si="375"/>
        <v>376.31444585297999</v>
      </c>
      <c r="U2429" s="1">
        <f t="shared" si="376"/>
        <v>9.4227445147064</v>
      </c>
      <c r="V2429" s="1">
        <f t="shared" si="377"/>
        <v>55.459550906941999</v>
      </c>
      <c r="W2429" s="1">
        <f t="shared" si="378"/>
        <v>4.1349427293102998</v>
      </c>
      <c r="X2429" s="1" t="str">
        <f t="shared" si="379"/>
        <v>YA</v>
      </c>
    </row>
    <row r="2430" spans="1:24" x14ac:dyDescent="0.2">
      <c r="A2430">
        <v>8.8489273721871005</v>
      </c>
      <c r="B2430">
        <v>262.59832943881003</v>
      </c>
      <c r="C2430">
        <v>24417.861324500998</v>
      </c>
      <c r="D2430">
        <v>5.3990126240957004</v>
      </c>
      <c r="E2430">
        <v>241.12629768933999</v>
      </c>
      <c r="F2430">
        <v>493.85548924201998</v>
      </c>
      <c r="G2430">
        <v>13.26243911884</v>
      </c>
      <c r="H2430">
        <v>47.112990894915001</v>
      </c>
      <c r="I2430">
        <v>5.9923250266828001</v>
      </c>
      <c r="J2430">
        <v>1</v>
      </c>
      <c r="O2430" s="1">
        <f t="shared" si="370"/>
        <v>8.8489273721871005</v>
      </c>
      <c r="P2430" s="1">
        <f t="shared" si="371"/>
        <v>262.59832943881003</v>
      </c>
      <c r="Q2430" s="1">
        <f t="shared" si="372"/>
        <v>24417.861324500998</v>
      </c>
      <c r="R2430" s="1">
        <f t="shared" si="373"/>
        <v>5.3990126240957004</v>
      </c>
      <c r="S2430" s="1">
        <f t="shared" si="374"/>
        <v>241.12629768933999</v>
      </c>
      <c r="T2430" s="1">
        <f t="shared" si="375"/>
        <v>493.85548924201998</v>
      </c>
      <c r="U2430" s="1">
        <f t="shared" si="376"/>
        <v>13.26243911884</v>
      </c>
      <c r="V2430" s="1">
        <f t="shared" si="377"/>
        <v>47.112990894915001</v>
      </c>
      <c r="W2430" s="1">
        <f t="shared" si="378"/>
        <v>5.9923250266828001</v>
      </c>
      <c r="X2430" s="1" t="str">
        <f t="shared" si="379"/>
        <v>YA</v>
      </c>
    </row>
    <row r="2431" spans="1:24" x14ac:dyDescent="0.2">
      <c r="A2431">
        <v>6.4384218036704004</v>
      </c>
      <c r="B2431">
        <v>202.53783528957999</v>
      </c>
      <c r="C2431">
        <v>26448.245087468</v>
      </c>
      <c r="D2431">
        <v>5.7759329098981</v>
      </c>
      <c r="E2431">
        <v>322.45177397062997</v>
      </c>
      <c r="F2431">
        <v>567.20167486979994</v>
      </c>
      <c r="G2431">
        <v>12.641967948706</v>
      </c>
      <c r="H2431">
        <v>55.701067046695002</v>
      </c>
      <c r="I2431">
        <v>3.3803603938403999</v>
      </c>
      <c r="J2431">
        <v>1</v>
      </c>
      <c r="O2431" s="1">
        <f t="shared" si="370"/>
        <v>6.4384218036704004</v>
      </c>
      <c r="P2431" s="1">
        <f t="shared" si="371"/>
        <v>202.53783528957999</v>
      </c>
      <c r="Q2431" s="1">
        <f t="shared" si="372"/>
        <v>26448.245087468</v>
      </c>
      <c r="R2431" s="1">
        <f t="shared" si="373"/>
        <v>5.7759329098981</v>
      </c>
      <c r="S2431" s="1">
        <f t="shared" si="374"/>
        <v>322.45177397062997</v>
      </c>
      <c r="T2431" s="1">
        <f t="shared" si="375"/>
        <v>567.20167486979994</v>
      </c>
      <c r="U2431" s="1">
        <f t="shared" si="376"/>
        <v>12.641967948706</v>
      </c>
      <c r="V2431" s="1">
        <f t="shared" si="377"/>
        <v>55.701067046695002</v>
      </c>
      <c r="W2431" s="1">
        <f t="shared" si="378"/>
        <v>3.3803603938403999</v>
      </c>
      <c r="X2431" s="1" t="str">
        <f t="shared" si="379"/>
        <v>YA</v>
      </c>
    </row>
    <row r="2432" spans="1:24" x14ac:dyDescent="0.2">
      <c r="B2432">
        <v>179.79620521269001</v>
      </c>
      <c r="C2432">
        <v>17029.534892682001</v>
      </c>
      <c r="D2432">
        <v>7.0189900283249997</v>
      </c>
      <c r="E2432">
        <v>371.67555531286001</v>
      </c>
      <c r="F2432">
        <v>404.67210811705002</v>
      </c>
      <c r="G2432">
        <v>11.593430750847</v>
      </c>
      <c r="H2432">
        <v>46.504604889009997</v>
      </c>
      <c r="I2432">
        <v>4.4593939799955997</v>
      </c>
      <c r="J2432">
        <v>1</v>
      </c>
      <c r="O2432" s="1">
        <f t="shared" si="370"/>
        <v>7.0807945042768186</v>
      </c>
      <c r="P2432" s="1">
        <f t="shared" si="371"/>
        <v>179.79620521269001</v>
      </c>
      <c r="Q2432" s="1">
        <f t="shared" si="372"/>
        <v>17029.534892682001</v>
      </c>
      <c r="R2432" s="1">
        <f t="shared" si="373"/>
        <v>7.0189900283249997</v>
      </c>
      <c r="S2432" s="1">
        <f t="shared" si="374"/>
        <v>371.67555531286001</v>
      </c>
      <c r="T2432" s="1">
        <f t="shared" si="375"/>
        <v>404.67210811705002</v>
      </c>
      <c r="U2432" s="1">
        <f t="shared" si="376"/>
        <v>11.593430750847</v>
      </c>
      <c r="V2432" s="1">
        <f t="shared" si="377"/>
        <v>46.504604889009997</v>
      </c>
      <c r="W2432" s="1">
        <f t="shared" si="378"/>
        <v>4.4593939799955997</v>
      </c>
      <c r="X2432" s="1" t="str">
        <f t="shared" si="379"/>
        <v>YA</v>
      </c>
    </row>
    <row r="2433" spans="1:24" x14ac:dyDescent="0.2">
      <c r="A2433">
        <v>8.2055507193572002</v>
      </c>
      <c r="B2433">
        <v>204.66582865290999</v>
      </c>
      <c r="C2433">
        <v>17414.520623171</v>
      </c>
      <c r="D2433">
        <v>6.8396224934549004</v>
      </c>
      <c r="E2433">
        <v>276.77009768527</v>
      </c>
      <c r="F2433">
        <v>346.54072890539999</v>
      </c>
      <c r="G2433">
        <v>12.505601431795</v>
      </c>
      <c r="H2433">
        <v>83.91674915822</v>
      </c>
      <c r="I2433">
        <v>5.1295278200060004</v>
      </c>
      <c r="J2433">
        <v>1</v>
      </c>
      <c r="O2433" s="1">
        <f t="shared" si="370"/>
        <v>8.2055507193572002</v>
      </c>
      <c r="P2433" s="1">
        <f t="shared" si="371"/>
        <v>204.66582865290999</v>
      </c>
      <c r="Q2433" s="1">
        <f t="shared" si="372"/>
        <v>17414.520623171</v>
      </c>
      <c r="R2433" s="1">
        <f t="shared" si="373"/>
        <v>6.8396224934549004</v>
      </c>
      <c r="S2433" s="1">
        <f t="shared" si="374"/>
        <v>276.77009768527</v>
      </c>
      <c r="T2433" s="1">
        <f t="shared" si="375"/>
        <v>346.54072890539999</v>
      </c>
      <c r="U2433" s="1">
        <f t="shared" si="376"/>
        <v>12.505601431795</v>
      </c>
      <c r="V2433" s="1">
        <f t="shared" si="377"/>
        <v>83.91674915822</v>
      </c>
      <c r="W2433" s="1">
        <f t="shared" si="378"/>
        <v>5.1295278200060004</v>
      </c>
      <c r="X2433" s="1" t="str">
        <f t="shared" si="379"/>
        <v>YA</v>
      </c>
    </row>
    <row r="2434" spans="1:24" x14ac:dyDescent="0.2">
      <c r="A2434">
        <v>8.3103736719632995</v>
      </c>
      <c r="B2434">
        <v>201.65166681471001</v>
      </c>
      <c r="C2434">
        <v>23260.472004700001</v>
      </c>
      <c r="D2434">
        <v>9.3456213295196005</v>
      </c>
      <c r="E2434">
        <v>333.27137021918998</v>
      </c>
      <c r="F2434">
        <v>292.31583653899003</v>
      </c>
      <c r="G2434">
        <v>12.024865993913</v>
      </c>
      <c r="H2434">
        <v>63.642620264706999</v>
      </c>
      <c r="I2434">
        <v>3.4930538860068001</v>
      </c>
      <c r="J2434">
        <v>1</v>
      </c>
      <c r="O2434" s="1">
        <f t="shared" ref="O2434:O2497" si="380">IF(A2434="",AVERAGE($A$2:$A$3277),A2434)</f>
        <v>8.3103736719632995</v>
      </c>
      <c r="P2434" s="1">
        <f t="shared" ref="P2434:P2497" si="381">IF(B2434="",AVERAGE($B$2:$B$3277),B2434)</f>
        <v>201.65166681471001</v>
      </c>
      <c r="Q2434" s="1">
        <f t="shared" ref="Q2434:Q2497" si="382">IF(C2434="",AVERAGE($C$2:$C$3277),C2434)</f>
        <v>23260.472004700001</v>
      </c>
      <c r="R2434" s="1">
        <f t="shared" ref="R2434:R2497" si="383">IF(D2434="",AVERAGE($D$2:$D$3277),D2434)</f>
        <v>9.3456213295196005</v>
      </c>
      <c r="S2434" s="1">
        <f t="shared" ref="S2434:S2497" si="384">IF(E2434="",AVERAGE($E$2:$E$3277),E2434)</f>
        <v>333.27137021918998</v>
      </c>
      <c r="T2434" s="1">
        <f t="shared" ref="T2434:T2497" si="385">IF(F2434="",AVERAGE($F$2:$F$3277),F2434)</f>
        <v>292.31583653899003</v>
      </c>
      <c r="U2434" s="1">
        <f t="shared" ref="U2434:U2497" si="386">IF(G2434="",AVERAGE($G$2:$G$3277),G2434)</f>
        <v>12.024865993913</v>
      </c>
      <c r="V2434" s="1">
        <f t="shared" ref="V2434:V2497" si="387">IF(H2434="",AVERAGE($H$2:$H$3277),H2434)</f>
        <v>63.642620264706999</v>
      </c>
      <c r="W2434" s="1">
        <f t="shared" ref="W2434:W2497" si="388">IF(I2434="",AVERAGE($I$2:$I$3277),I2434)</f>
        <v>3.4930538860068001</v>
      </c>
      <c r="X2434" s="1" t="str">
        <f t="shared" ref="X2434:X2497" si="389">IF(J2434=0,"TIDAK","YA")</f>
        <v>YA</v>
      </c>
    </row>
    <row r="2435" spans="1:24" x14ac:dyDescent="0.2">
      <c r="B2435">
        <v>240.03627870637999</v>
      </c>
      <c r="C2435">
        <v>23103.653538826999</v>
      </c>
      <c r="D2435">
        <v>8.6430886539230993</v>
      </c>
      <c r="E2435">
        <v>339.15887748541002</v>
      </c>
      <c r="F2435">
        <v>487.43455476241002</v>
      </c>
      <c r="G2435">
        <v>15.193703664912</v>
      </c>
      <c r="H2435">
        <v>88.785469123970003</v>
      </c>
      <c r="I2435">
        <v>3.9809203522994001</v>
      </c>
      <c r="J2435">
        <v>1</v>
      </c>
      <c r="O2435" s="1">
        <f t="shared" si="380"/>
        <v>7.0807945042768186</v>
      </c>
      <c r="P2435" s="1">
        <f t="shared" si="381"/>
        <v>240.03627870637999</v>
      </c>
      <c r="Q2435" s="1">
        <f t="shared" si="382"/>
        <v>23103.653538826999</v>
      </c>
      <c r="R2435" s="1">
        <f t="shared" si="383"/>
        <v>8.6430886539230993</v>
      </c>
      <c r="S2435" s="1">
        <f t="shared" si="384"/>
        <v>339.15887748541002</v>
      </c>
      <c r="T2435" s="1">
        <f t="shared" si="385"/>
        <v>487.43455476241002</v>
      </c>
      <c r="U2435" s="1">
        <f t="shared" si="386"/>
        <v>15.193703664912</v>
      </c>
      <c r="V2435" s="1">
        <f t="shared" si="387"/>
        <v>88.785469123970003</v>
      </c>
      <c r="W2435" s="1">
        <f t="shared" si="388"/>
        <v>3.9809203522994001</v>
      </c>
      <c r="X2435" s="1" t="str">
        <f t="shared" si="389"/>
        <v>YA</v>
      </c>
    </row>
    <row r="2436" spans="1:24" x14ac:dyDescent="0.2">
      <c r="A2436">
        <v>7.8339708235841998</v>
      </c>
      <c r="B2436">
        <v>240.83252851803999</v>
      </c>
      <c r="C2436">
        <v>25694.873705516999</v>
      </c>
      <c r="D2436">
        <v>4.3005092549136998</v>
      </c>
      <c r="E2436">
        <v>301.76038559076</v>
      </c>
      <c r="F2436">
        <v>442.74138884924997</v>
      </c>
      <c r="G2436">
        <v>16.889097875832999</v>
      </c>
      <c r="H2436">
        <v>96.899575834866994</v>
      </c>
      <c r="I2436">
        <v>4.8149168770706003</v>
      </c>
      <c r="J2436">
        <v>1</v>
      </c>
      <c r="O2436" s="1">
        <f t="shared" si="380"/>
        <v>7.8339708235841998</v>
      </c>
      <c r="P2436" s="1">
        <f t="shared" si="381"/>
        <v>240.83252851803999</v>
      </c>
      <c r="Q2436" s="1">
        <f t="shared" si="382"/>
        <v>25694.873705516999</v>
      </c>
      <c r="R2436" s="1">
        <f t="shared" si="383"/>
        <v>4.3005092549136998</v>
      </c>
      <c r="S2436" s="1">
        <f t="shared" si="384"/>
        <v>301.76038559076</v>
      </c>
      <c r="T2436" s="1">
        <f t="shared" si="385"/>
        <v>442.74138884924997</v>
      </c>
      <c r="U2436" s="1">
        <f t="shared" si="386"/>
        <v>16.889097875832999</v>
      </c>
      <c r="V2436" s="1">
        <f t="shared" si="387"/>
        <v>96.899575834866994</v>
      </c>
      <c r="W2436" s="1">
        <f t="shared" si="388"/>
        <v>4.8149168770706003</v>
      </c>
      <c r="X2436" s="1" t="str">
        <f t="shared" si="389"/>
        <v>YA</v>
      </c>
    </row>
    <row r="2437" spans="1:24" x14ac:dyDescent="0.2">
      <c r="A2437">
        <v>8.1426604008793007</v>
      </c>
      <c r="B2437">
        <v>220.63097214087</v>
      </c>
      <c r="C2437">
        <v>20111.225947683</v>
      </c>
      <c r="D2437">
        <v>7.4468770564149001</v>
      </c>
      <c r="E2437">
        <v>354.89713120584003</v>
      </c>
      <c r="F2437">
        <v>366.80248357875001</v>
      </c>
      <c r="G2437">
        <v>19.721287663232999</v>
      </c>
      <c r="H2437">
        <v>53.719366054931001</v>
      </c>
      <c r="I2437">
        <v>4.6170934891229001</v>
      </c>
      <c r="J2437">
        <v>1</v>
      </c>
      <c r="O2437" s="1">
        <f t="shared" si="380"/>
        <v>8.1426604008793007</v>
      </c>
      <c r="P2437" s="1">
        <f t="shared" si="381"/>
        <v>220.63097214087</v>
      </c>
      <c r="Q2437" s="1">
        <f t="shared" si="382"/>
        <v>20111.225947683</v>
      </c>
      <c r="R2437" s="1">
        <f t="shared" si="383"/>
        <v>7.4468770564149001</v>
      </c>
      <c r="S2437" s="1">
        <f t="shared" si="384"/>
        <v>354.89713120584003</v>
      </c>
      <c r="T2437" s="1">
        <f t="shared" si="385"/>
        <v>366.80248357875001</v>
      </c>
      <c r="U2437" s="1">
        <f t="shared" si="386"/>
        <v>19.721287663232999</v>
      </c>
      <c r="V2437" s="1">
        <f t="shared" si="387"/>
        <v>53.719366054931001</v>
      </c>
      <c r="W2437" s="1">
        <f t="shared" si="388"/>
        <v>4.6170934891229001</v>
      </c>
      <c r="X2437" s="1" t="str">
        <f t="shared" si="389"/>
        <v>YA</v>
      </c>
    </row>
    <row r="2438" spans="1:24" x14ac:dyDescent="0.2">
      <c r="A2438">
        <v>5.8964324752403003</v>
      </c>
      <c r="B2438">
        <v>165.13565776754001</v>
      </c>
      <c r="C2438">
        <v>23022.168945327001</v>
      </c>
      <c r="D2438">
        <v>7.5368057208110004</v>
      </c>
      <c r="E2438">
        <v>356.75619100724998</v>
      </c>
      <c r="F2438">
        <v>401.74092136205002</v>
      </c>
      <c r="G2438">
        <v>18.363572810708</v>
      </c>
      <c r="H2438">
        <v>80.124746088253005</v>
      </c>
      <c r="I2438">
        <v>4.2807929292439999</v>
      </c>
      <c r="J2438">
        <v>1</v>
      </c>
      <c r="O2438" s="1">
        <f t="shared" si="380"/>
        <v>5.8964324752403003</v>
      </c>
      <c r="P2438" s="1">
        <f t="shared" si="381"/>
        <v>165.13565776754001</v>
      </c>
      <c r="Q2438" s="1">
        <f t="shared" si="382"/>
        <v>23022.168945327001</v>
      </c>
      <c r="R2438" s="1">
        <f t="shared" si="383"/>
        <v>7.5368057208110004</v>
      </c>
      <c r="S2438" s="1">
        <f t="shared" si="384"/>
        <v>356.75619100724998</v>
      </c>
      <c r="T2438" s="1">
        <f t="shared" si="385"/>
        <v>401.74092136205002</v>
      </c>
      <c r="U2438" s="1">
        <f t="shared" si="386"/>
        <v>18.363572810708</v>
      </c>
      <c r="V2438" s="1">
        <f t="shared" si="387"/>
        <v>80.124746088253005</v>
      </c>
      <c r="W2438" s="1">
        <f t="shared" si="388"/>
        <v>4.2807929292439999</v>
      </c>
      <c r="X2438" s="1" t="str">
        <f t="shared" si="389"/>
        <v>YA</v>
      </c>
    </row>
    <row r="2439" spans="1:24" x14ac:dyDescent="0.2">
      <c r="B2439">
        <v>228.10945922133999</v>
      </c>
      <c r="C2439">
        <v>15617.458576764</v>
      </c>
      <c r="D2439">
        <v>6.3265340027286001</v>
      </c>
      <c r="E2439">
        <v>326.50489262835998</v>
      </c>
      <c r="F2439">
        <v>402.60065718065999</v>
      </c>
      <c r="G2439">
        <v>14.652334166327</v>
      </c>
      <c r="H2439">
        <v>80.340185376929</v>
      </c>
      <c r="I2439">
        <v>3.4901726141798002</v>
      </c>
      <c r="J2439">
        <v>1</v>
      </c>
      <c r="O2439" s="1">
        <f t="shared" si="380"/>
        <v>7.0807945042768186</v>
      </c>
      <c r="P2439" s="1">
        <f t="shared" si="381"/>
        <v>228.10945922133999</v>
      </c>
      <c r="Q2439" s="1">
        <f t="shared" si="382"/>
        <v>15617.458576764</v>
      </c>
      <c r="R2439" s="1">
        <f t="shared" si="383"/>
        <v>6.3265340027286001</v>
      </c>
      <c r="S2439" s="1">
        <f t="shared" si="384"/>
        <v>326.50489262835998</v>
      </c>
      <c r="T2439" s="1">
        <f t="shared" si="385"/>
        <v>402.60065718065999</v>
      </c>
      <c r="U2439" s="1">
        <f t="shared" si="386"/>
        <v>14.652334166327</v>
      </c>
      <c r="V2439" s="1">
        <f t="shared" si="387"/>
        <v>80.340185376929</v>
      </c>
      <c r="W2439" s="1">
        <f t="shared" si="388"/>
        <v>3.4901726141798002</v>
      </c>
      <c r="X2439" s="1" t="str">
        <f t="shared" si="389"/>
        <v>YA</v>
      </c>
    </row>
    <row r="2440" spans="1:24" x14ac:dyDescent="0.2">
      <c r="A2440">
        <v>4.3107014998261004</v>
      </c>
      <c r="B2440">
        <v>138.43189417292001</v>
      </c>
      <c r="C2440">
        <v>11842.757806248001</v>
      </c>
      <c r="D2440">
        <v>5.6074500561212002</v>
      </c>
      <c r="E2440">
        <v>364.45849744115998</v>
      </c>
      <c r="F2440">
        <v>426.36959249106002</v>
      </c>
      <c r="G2440">
        <v>19.588327119666001</v>
      </c>
      <c r="H2440">
        <v>48.118628732106998</v>
      </c>
      <c r="I2440">
        <v>3.1723754914036002</v>
      </c>
      <c r="J2440">
        <v>1</v>
      </c>
      <c r="O2440" s="1">
        <f t="shared" si="380"/>
        <v>4.3107014998261004</v>
      </c>
      <c r="P2440" s="1">
        <f t="shared" si="381"/>
        <v>138.43189417292001</v>
      </c>
      <c r="Q2440" s="1">
        <f t="shared" si="382"/>
        <v>11842.757806248001</v>
      </c>
      <c r="R2440" s="1">
        <f t="shared" si="383"/>
        <v>5.6074500561212002</v>
      </c>
      <c r="S2440" s="1">
        <f t="shared" si="384"/>
        <v>364.45849744115998</v>
      </c>
      <c r="T2440" s="1">
        <f t="shared" si="385"/>
        <v>426.36959249106002</v>
      </c>
      <c r="U2440" s="1">
        <f t="shared" si="386"/>
        <v>19.588327119666001</v>
      </c>
      <c r="V2440" s="1">
        <f t="shared" si="387"/>
        <v>48.118628732106998</v>
      </c>
      <c r="W2440" s="1">
        <f t="shared" si="388"/>
        <v>3.1723754914036002</v>
      </c>
      <c r="X2440" s="1" t="str">
        <f t="shared" si="389"/>
        <v>YA</v>
      </c>
    </row>
    <row r="2441" spans="1:24" x14ac:dyDescent="0.2">
      <c r="A2441">
        <v>7.8957691211174001</v>
      </c>
      <c r="B2441">
        <v>168.72404736818001</v>
      </c>
      <c r="C2441">
        <v>28723.617626563999</v>
      </c>
      <c r="D2441">
        <v>9.3414752297150994</v>
      </c>
      <c r="E2441">
        <v>353.97618125214001</v>
      </c>
      <c r="F2441">
        <v>517.43667591327005</v>
      </c>
      <c r="G2441">
        <v>11.99277232817</v>
      </c>
      <c r="H2441">
        <v>79.860551834172995</v>
      </c>
      <c r="I2441">
        <v>4.3917313384836003</v>
      </c>
      <c r="J2441">
        <v>1</v>
      </c>
      <c r="O2441" s="1">
        <f t="shared" si="380"/>
        <v>7.8957691211174001</v>
      </c>
      <c r="P2441" s="1">
        <f t="shared" si="381"/>
        <v>168.72404736818001</v>
      </c>
      <c r="Q2441" s="1">
        <f t="shared" si="382"/>
        <v>28723.617626563999</v>
      </c>
      <c r="R2441" s="1">
        <f t="shared" si="383"/>
        <v>9.3414752297150994</v>
      </c>
      <c r="S2441" s="1">
        <f t="shared" si="384"/>
        <v>353.97618125214001</v>
      </c>
      <c r="T2441" s="1">
        <f t="shared" si="385"/>
        <v>517.43667591327005</v>
      </c>
      <c r="U2441" s="1">
        <f t="shared" si="386"/>
        <v>11.99277232817</v>
      </c>
      <c r="V2441" s="1">
        <f t="shared" si="387"/>
        <v>79.860551834172995</v>
      </c>
      <c r="W2441" s="1">
        <f t="shared" si="388"/>
        <v>4.3917313384836003</v>
      </c>
      <c r="X2441" s="1" t="str">
        <f t="shared" si="389"/>
        <v>YA</v>
      </c>
    </row>
    <row r="2442" spans="1:24" x14ac:dyDescent="0.2">
      <c r="A2442">
        <v>6.8629950921590002</v>
      </c>
      <c r="B2442">
        <v>184.48065871705001</v>
      </c>
      <c r="C2442">
        <v>11579.113398400999</v>
      </c>
      <c r="D2442">
        <v>6.1494938619228998</v>
      </c>
      <c r="E2442">
        <v>364.11020048312997</v>
      </c>
      <c r="F2442">
        <v>556.95627136832002</v>
      </c>
      <c r="G2442">
        <v>9.2469076073054008</v>
      </c>
      <c r="H2442">
        <v>34.249780092906001</v>
      </c>
      <c r="I2442">
        <v>5.3432850343320997</v>
      </c>
      <c r="J2442">
        <v>1</v>
      </c>
      <c r="O2442" s="1">
        <f t="shared" si="380"/>
        <v>6.8629950921590002</v>
      </c>
      <c r="P2442" s="1">
        <f t="shared" si="381"/>
        <v>184.48065871705001</v>
      </c>
      <c r="Q2442" s="1">
        <f t="shared" si="382"/>
        <v>11579.113398400999</v>
      </c>
      <c r="R2442" s="1">
        <f t="shared" si="383"/>
        <v>6.1494938619228998</v>
      </c>
      <c r="S2442" s="1">
        <f t="shared" si="384"/>
        <v>364.11020048312997</v>
      </c>
      <c r="T2442" s="1">
        <f t="shared" si="385"/>
        <v>556.95627136832002</v>
      </c>
      <c r="U2442" s="1">
        <f t="shared" si="386"/>
        <v>9.2469076073054008</v>
      </c>
      <c r="V2442" s="1">
        <f t="shared" si="387"/>
        <v>34.249780092906001</v>
      </c>
      <c r="W2442" s="1">
        <f t="shared" si="388"/>
        <v>5.3432850343320997</v>
      </c>
      <c r="X2442" s="1" t="str">
        <f t="shared" si="389"/>
        <v>YA</v>
      </c>
    </row>
    <row r="2443" spans="1:24" x14ac:dyDescent="0.2">
      <c r="A2443">
        <v>6.3047686301342996</v>
      </c>
      <c r="B2443">
        <v>213.65617767217</v>
      </c>
      <c r="C2443">
        <v>30168.606596499001</v>
      </c>
      <c r="D2443">
        <v>5.2107804427115996</v>
      </c>
      <c r="F2443">
        <v>339.11658699813</v>
      </c>
      <c r="G2443">
        <v>14.947675546012</v>
      </c>
      <c r="H2443">
        <v>43.576389365527</v>
      </c>
      <c r="I2443">
        <v>5.1099347576592997</v>
      </c>
      <c r="J2443">
        <v>1</v>
      </c>
      <c r="O2443" s="1">
        <f t="shared" si="380"/>
        <v>6.3047686301342996</v>
      </c>
      <c r="P2443" s="1">
        <f t="shared" si="381"/>
        <v>213.65617767217</v>
      </c>
      <c r="Q2443" s="1">
        <f t="shared" si="382"/>
        <v>30168.606596499001</v>
      </c>
      <c r="R2443" s="1">
        <f t="shared" si="383"/>
        <v>5.2107804427115996</v>
      </c>
      <c r="S2443" s="1">
        <f t="shared" si="384"/>
        <v>333.77577661081295</v>
      </c>
      <c r="T2443" s="1">
        <f t="shared" si="385"/>
        <v>339.11658699813</v>
      </c>
      <c r="U2443" s="1">
        <f t="shared" si="386"/>
        <v>14.947675546012</v>
      </c>
      <c r="V2443" s="1">
        <f t="shared" si="387"/>
        <v>43.576389365527</v>
      </c>
      <c r="W2443" s="1">
        <f t="shared" si="388"/>
        <v>5.1099347576592997</v>
      </c>
      <c r="X2443" s="1" t="str">
        <f t="shared" si="389"/>
        <v>YA</v>
      </c>
    </row>
    <row r="2444" spans="1:24" x14ac:dyDescent="0.2">
      <c r="A2444">
        <v>6.5786805694292996</v>
      </c>
      <c r="B2444">
        <v>203.40881548861</v>
      </c>
      <c r="C2444">
        <v>22374.824909706</v>
      </c>
      <c r="D2444">
        <v>6.2489293834286004</v>
      </c>
      <c r="E2444">
        <v>399.61721720499003</v>
      </c>
      <c r="F2444">
        <v>547.70213685330998</v>
      </c>
      <c r="G2444">
        <v>12.097919880978999</v>
      </c>
      <c r="H2444">
        <v>71.338489336232001</v>
      </c>
      <c r="I2444">
        <v>4.2920421793446</v>
      </c>
      <c r="J2444">
        <v>1</v>
      </c>
      <c r="O2444" s="1">
        <f t="shared" si="380"/>
        <v>6.5786805694292996</v>
      </c>
      <c r="P2444" s="1">
        <f t="shared" si="381"/>
        <v>203.40881548861</v>
      </c>
      <c r="Q2444" s="1">
        <f t="shared" si="382"/>
        <v>22374.824909706</v>
      </c>
      <c r="R2444" s="1">
        <f t="shared" si="383"/>
        <v>6.2489293834286004</v>
      </c>
      <c r="S2444" s="1">
        <f t="shared" si="384"/>
        <v>399.61721720499003</v>
      </c>
      <c r="T2444" s="1">
        <f t="shared" si="385"/>
        <v>547.70213685330998</v>
      </c>
      <c r="U2444" s="1">
        <f t="shared" si="386"/>
        <v>12.097919880978999</v>
      </c>
      <c r="V2444" s="1">
        <f t="shared" si="387"/>
        <v>71.338489336232001</v>
      </c>
      <c r="W2444" s="1">
        <f t="shared" si="388"/>
        <v>4.2920421793446</v>
      </c>
      <c r="X2444" s="1" t="str">
        <f t="shared" si="389"/>
        <v>YA</v>
      </c>
    </row>
    <row r="2445" spans="1:24" x14ac:dyDescent="0.2">
      <c r="A2445">
        <v>8.9672441098219995</v>
      </c>
      <c r="B2445">
        <v>266.47874273309998</v>
      </c>
      <c r="C2445">
        <v>34446.782262146</v>
      </c>
      <c r="D2445">
        <v>4.9095728902465998</v>
      </c>
      <c r="F2445">
        <v>343.26555649359</v>
      </c>
      <c r="G2445">
        <v>14.263396376889</v>
      </c>
      <c r="H2445">
        <v>64.959670067369998</v>
      </c>
      <c r="I2445">
        <v>3.7422559435706</v>
      </c>
      <c r="J2445">
        <v>1</v>
      </c>
      <c r="O2445" s="1">
        <f t="shared" si="380"/>
        <v>8.9672441098219995</v>
      </c>
      <c r="P2445" s="1">
        <f t="shared" si="381"/>
        <v>266.47874273309998</v>
      </c>
      <c r="Q2445" s="1">
        <f t="shared" si="382"/>
        <v>34446.782262146</v>
      </c>
      <c r="R2445" s="1">
        <f t="shared" si="383"/>
        <v>4.9095728902465998</v>
      </c>
      <c r="S2445" s="1">
        <f t="shared" si="384"/>
        <v>333.77577661081295</v>
      </c>
      <c r="T2445" s="1">
        <f t="shared" si="385"/>
        <v>343.26555649359</v>
      </c>
      <c r="U2445" s="1">
        <f t="shared" si="386"/>
        <v>14.263396376889</v>
      </c>
      <c r="V2445" s="1">
        <f t="shared" si="387"/>
        <v>64.959670067369998</v>
      </c>
      <c r="W2445" s="1">
        <f t="shared" si="388"/>
        <v>3.7422559435706</v>
      </c>
      <c r="X2445" s="1" t="str">
        <f t="shared" si="389"/>
        <v>YA</v>
      </c>
    </row>
    <row r="2446" spans="1:24" x14ac:dyDescent="0.2">
      <c r="B2446">
        <v>166.40496796415999</v>
      </c>
      <c r="C2446">
        <v>14202.193804903</v>
      </c>
      <c r="D2446">
        <v>9.0067957492810002</v>
      </c>
      <c r="E2446">
        <v>370.53852440320998</v>
      </c>
      <c r="F2446">
        <v>493.44024396303001</v>
      </c>
      <c r="G2446">
        <v>12.453160071678001</v>
      </c>
      <c r="H2446">
        <v>59.804166934043998</v>
      </c>
      <c r="I2446">
        <v>2.8483708181465999</v>
      </c>
      <c r="J2446">
        <v>1</v>
      </c>
      <c r="O2446" s="1">
        <f t="shared" si="380"/>
        <v>7.0807945042768186</v>
      </c>
      <c r="P2446" s="1">
        <f t="shared" si="381"/>
        <v>166.40496796415999</v>
      </c>
      <c r="Q2446" s="1">
        <f t="shared" si="382"/>
        <v>14202.193804903</v>
      </c>
      <c r="R2446" s="1">
        <f t="shared" si="383"/>
        <v>9.0067957492810002</v>
      </c>
      <c r="S2446" s="1">
        <f t="shared" si="384"/>
        <v>370.53852440320998</v>
      </c>
      <c r="T2446" s="1">
        <f t="shared" si="385"/>
        <v>493.44024396303001</v>
      </c>
      <c r="U2446" s="1">
        <f t="shared" si="386"/>
        <v>12.453160071678001</v>
      </c>
      <c r="V2446" s="1">
        <f t="shared" si="387"/>
        <v>59.804166934043998</v>
      </c>
      <c r="W2446" s="1">
        <f t="shared" si="388"/>
        <v>2.8483708181465999</v>
      </c>
      <c r="X2446" s="1" t="str">
        <f t="shared" si="389"/>
        <v>YA</v>
      </c>
    </row>
    <row r="2447" spans="1:24" x14ac:dyDescent="0.2">
      <c r="A2447">
        <v>7.4230880863159001</v>
      </c>
      <c r="B2447">
        <v>210.04619691875999</v>
      </c>
      <c r="C2447">
        <v>31073.031337988999</v>
      </c>
      <c r="D2447">
        <v>6.3747089842113001</v>
      </c>
      <c r="E2447">
        <v>312.10316131966999</v>
      </c>
      <c r="F2447">
        <v>460.89421237097002</v>
      </c>
      <c r="G2447">
        <v>16.805990330598998</v>
      </c>
      <c r="H2447">
        <v>41.607907353557998</v>
      </c>
      <c r="I2447">
        <v>3.7126819654590002</v>
      </c>
      <c r="J2447">
        <v>1</v>
      </c>
      <c r="O2447" s="1">
        <f t="shared" si="380"/>
        <v>7.4230880863159001</v>
      </c>
      <c r="P2447" s="1">
        <f t="shared" si="381"/>
        <v>210.04619691875999</v>
      </c>
      <c r="Q2447" s="1">
        <f t="shared" si="382"/>
        <v>31073.031337988999</v>
      </c>
      <c r="R2447" s="1">
        <f t="shared" si="383"/>
        <v>6.3747089842113001</v>
      </c>
      <c r="S2447" s="1">
        <f t="shared" si="384"/>
        <v>312.10316131966999</v>
      </c>
      <c r="T2447" s="1">
        <f t="shared" si="385"/>
        <v>460.89421237097002</v>
      </c>
      <c r="U2447" s="1">
        <f t="shared" si="386"/>
        <v>16.805990330598998</v>
      </c>
      <c r="V2447" s="1">
        <f t="shared" si="387"/>
        <v>41.607907353557998</v>
      </c>
      <c r="W2447" s="1">
        <f t="shared" si="388"/>
        <v>3.7126819654590002</v>
      </c>
      <c r="X2447" s="1" t="str">
        <f t="shared" si="389"/>
        <v>YA</v>
      </c>
    </row>
    <row r="2448" spans="1:24" x14ac:dyDescent="0.2">
      <c r="A2448">
        <v>9.1667581327305001</v>
      </c>
      <c r="B2448">
        <v>184.55743427519999</v>
      </c>
      <c r="C2448">
        <v>21736.981798520999</v>
      </c>
      <c r="D2448">
        <v>12.227175278872</v>
      </c>
      <c r="E2448">
        <v>304.52852122400998</v>
      </c>
      <c r="F2448">
        <v>317.5833671062</v>
      </c>
      <c r="G2448">
        <v>16.779566180345999</v>
      </c>
      <c r="H2448">
        <v>51.052287492897001</v>
      </c>
      <c r="I2448">
        <v>5.4292664094183998</v>
      </c>
      <c r="J2448">
        <v>1</v>
      </c>
      <c r="O2448" s="1">
        <f t="shared" si="380"/>
        <v>9.1667581327305001</v>
      </c>
      <c r="P2448" s="1">
        <f t="shared" si="381"/>
        <v>184.55743427519999</v>
      </c>
      <c r="Q2448" s="1">
        <f t="shared" si="382"/>
        <v>21736.981798520999</v>
      </c>
      <c r="R2448" s="1">
        <f t="shared" si="383"/>
        <v>12.227175278872</v>
      </c>
      <c r="S2448" s="1">
        <f t="shared" si="384"/>
        <v>304.52852122400998</v>
      </c>
      <c r="T2448" s="1">
        <f t="shared" si="385"/>
        <v>317.5833671062</v>
      </c>
      <c r="U2448" s="1">
        <f t="shared" si="386"/>
        <v>16.779566180345999</v>
      </c>
      <c r="V2448" s="1">
        <f t="shared" si="387"/>
        <v>51.052287492897001</v>
      </c>
      <c r="W2448" s="1">
        <f t="shared" si="388"/>
        <v>5.4292664094183998</v>
      </c>
      <c r="X2448" s="1" t="str">
        <f t="shared" si="389"/>
        <v>YA</v>
      </c>
    </row>
    <row r="2449" spans="1:24" x14ac:dyDescent="0.2">
      <c r="A2449">
        <v>8.4686944149380992</v>
      </c>
      <c r="B2449">
        <v>151.95430074578999</v>
      </c>
      <c r="C2449">
        <v>19148.22474406</v>
      </c>
      <c r="D2449">
        <v>11.930447965563999</v>
      </c>
      <c r="E2449">
        <v>390.80736127033998</v>
      </c>
      <c r="F2449">
        <v>374.99468956000999</v>
      </c>
      <c r="G2449">
        <v>9.9017297627617999</v>
      </c>
      <c r="H2449">
        <v>70.269959308785999</v>
      </c>
      <c r="I2449">
        <v>4.3755988923544002</v>
      </c>
      <c r="J2449">
        <v>1</v>
      </c>
      <c r="O2449" s="1">
        <f t="shared" si="380"/>
        <v>8.4686944149380992</v>
      </c>
      <c r="P2449" s="1">
        <f t="shared" si="381"/>
        <v>151.95430074578999</v>
      </c>
      <c r="Q2449" s="1">
        <f t="shared" si="382"/>
        <v>19148.22474406</v>
      </c>
      <c r="R2449" s="1">
        <f t="shared" si="383"/>
        <v>11.930447965563999</v>
      </c>
      <c r="S2449" s="1">
        <f t="shared" si="384"/>
        <v>390.80736127033998</v>
      </c>
      <c r="T2449" s="1">
        <f t="shared" si="385"/>
        <v>374.99468956000999</v>
      </c>
      <c r="U2449" s="1">
        <f t="shared" si="386"/>
        <v>9.9017297627617999</v>
      </c>
      <c r="V2449" s="1">
        <f t="shared" si="387"/>
        <v>70.269959308785999</v>
      </c>
      <c r="W2449" s="1">
        <f t="shared" si="388"/>
        <v>4.3755988923544002</v>
      </c>
      <c r="X2449" s="1" t="str">
        <f t="shared" si="389"/>
        <v>YA</v>
      </c>
    </row>
    <row r="2450" spans="1:24" x14ac:dyDescent="0.2">
      <c r="A2450">
        <v>6.4861526597457004</v>
      </c>
      <c r="B2450">
        <v>224.80945563367001</v>
      </c>
      <c r="C2450">
        <v>26807.119511805999</v>
      </c>
      <c r="D2450">
        <v>3.2679840915010998</v>
      </c>
      <c r="E2450">
        <v>319.07435763964997</v>
      </c>
      <c r="F2450">
        <v>382.87984374837998</v>
      </c>
      <c r="G2450">
        <v>10.665030220510999</v>
      </c>
      <c r="H2450">
        <v>63.727692540306002</v>
      </c>
      <c r="I2450">
        <v>3.2467943047713002</v>
      </c>
      <c r="J2450">
        <v>1</v>
      </c>
      <c r="O2450" s="1">
        <f t="shared" si="380"/>
        <v>6.4861526597457004</v>
      </c>
      <c r="P2450" s="1">
        <f t="shared" si="381"/>
        <v>224.80945563367001</v>
      </c>
      <c r="Q2450" s="1">
        <f t="shared" si="382"/>
        <v>26807.119511805999</v>
      </c>
      <c r="R2450" s="1">
        <f t="shared" si="383"/>
        <v>3.2679840915010998</v>
      </c>
      <c r="S2450" s="1">
        <f t="shared" si="384"/>
        <v>319.07435763964997</v>
      </c>
      <c r="T2450" s="1">
        <f t="shared" si="385"/>
        <v>382.87984374837998</v>
      </c>
      <c r="U2450" s="1">
        <f t="shared" si="386"/>
        <v>10.665030220510999</v>
      </c>
      <c r="V2450" s="1">
        <f t="shared" si="387"/>
        <v>63.727692540306002</v>
      </c>
      <c r="W2450" s="1">
        <f t="shared" si="388"/>
        <v>3.2467943047713002</v>
      </c>
      <c r="X2450" s="1" t="str">
        <f t="shared" si="389"/>
        <v>YA</v>
      </c>
    </row>
    <row r="2451" spans="1:24" x14ac:dyDescent="0.2">
      <c r="A2451">
        <v>4.4390957833530003</v>
      </c>
      <c r="B2451">
        <v>190.15344884856</v>
      </c>
      <c r="C2451">
        <v>20864.340465449</v>
      </c>
      <c r="D2451">
        <v>2.3866534943936002</v>
      </c>
      <c r="F2451">
        <v>515.63120510726003</v>
      </c>
      <c r="G2451">
        <v>18.081002981813999</v>
      </c>
      <c r="H2451">
        <v>63.363082476110002</v>
      </c>
      <c r="I2451">
        <v>3.8442307606805</v>
      </c>
      <c r="J2451">
        <v>1</v>
      </c>
      <c r="O2451" s="1">
        <f t="shared" si="380"/>
        <v>4.4390957833530003</v>
      </c>
      <c r="P2451" s="1">
        <f t="shared" si="381"/>
        <v>190.15344884856</v>
      </c>
      <c r="Q2451" s="1">
        <f t="shared" si="382"/>
        <v>20864.340465449</v>
      </c>
      <c r="R2451" s="1">
        <f t="shared" si="383"/>
        <v>2.3866534943936002</v>
      </c>
      <c r="S2451" s="1">
        <f t="shared" si="384"/>
        <v>333.77577661081295</v>
      </c>
      <c r="T2451" s="1">
        <f t="shared" si="385"/>
        <v>515.63120510726003</v>
      </c>
      <c r="U2451" s="1">
        <f t="shared" si="386"/>
        <v>18.081002981813999</v>
      </c>
      <c r="V2451" s="1">
        <f t="shared" si="387"/>
        <v>63.363082476110002</v>
      </c>
      <c r="W2451" s="1">
        <f t="shared" si="388"/>
        <v>3.8442307606805</v>
      </c>
      <c r="X2451" s="1" t="str">
        <f t="shared" si="389"/>
        <v>YA</v>
      </c>
    </row>
    <row r="2452" spans="1:24" x14ac:dyDescent="0.2">
      <c r="A2452">
        <v>7.7927835304936002</v>
      </c>
      <c r="B2452">
        <v>187.91247600947</v>
      </c>
      <c r="C2452">
        <v>21093.932204725999</v>
      </c>
      <c r="D2452">
        <v>10.585501376331001</v>
      </c>
      <c r="E2452">
        <v>390.40906968594999</v>
      </c>
      <c r="F2452">
        <v>463.01937272102998</v>
      </c>
      <c r="G2452">
        <v>11.462824962181999</v>
      </c>
      <c r="H2452">
        <v>80.921398263369994</v>
      </c>
      <c r="I2452">
        <v>4.0473807861860998</v>
      </c>
      <c r="J2452">
        <v>1</v>
      </c>
      <c r="O2452" s="1">
        <f t="shared" si="380"/>
        <v>7.7927835304936002</v>
      </c>
      <c r="P2452" s="1">
        <f t="shared" si="381"/>
        <v>187.91247600947</v>
      </c>
      <c r="Q2452" s="1">
        <f t="shared" si="382"/>
        <v>21093.932204725999</v>
      </c>
      <c r="R2452" s="1">
        <f t="shared" si="383"/>
        <v>10.585501376331001</v>
      </c>
      <c r="S2452" s="1">
        <f t="shared" si="384"/>
        <v>390.40906968594999</v>
      </c>
      <c r="T2452" s="1">
        <f t="shared" si="385"/>
        <v>463.01937272102998</v>
      </c>
      <c r="U2452" s="1">
        <f t="shared" si="386"/>
        <v>11.462824962181999</v>
      </c>
      <c r="V2452" s="1">
        <f t="shared" si="387"/>
        <v>80.921398263369994</v>
      </c>
      <c r="W2452" s="1">
        <f t="shared" si="388"/>
        <v>4.0473807861860998</v>
      </c>
      <c r="X2452" s="1" t="str">
        <f t="shared" si="389"/>
        <v>YA</v>
      </c>
    </row>
    <row r="2453" spans="1:24" x14ac:dyDescent="0.2">
      <c r="A2453">
        <v>7.2052182636461</v>
      </c>
      <c r="B2453">
        <v>188.91131212575999</v>
      </c>
      <c r="C2453">
        <v>31315.614387158999</v>
      </c>
      <c r="D2453">
        <v>8.3230406224418001</v>
      </c>
      <c r="F2453">
        <v>398.91885953782003</v>
      </c>
      <c r="G2453">
        <v>15.674209539268</v>
      </c>
      <c r="H2453">
        <v>69.551100182164006</v>
      </c>
      <c r="I2453">
        <v>3.4653310893464</v>
      </c>
      <c r="J2453">
        <v>1</v>
      </c>
      <c r="O2453" s="1">
        <f t="shared" si="380"/>
        <v>7.2052182636461</v>
      </c>
      <c r="P2453" s="1">
        <f t="shared" si="381"/>
        <v>188.91131212575999</v>
      </c>
      <c r="Q2453" s="1">
        <f t="shared" si="382"/>
        <v>31315.614387158999</v>
      </c>
      <c r="R2453" s="1">
        <f t="shared" si="383"/>
        <v>8.3230406224418001</v>
      </c>
      <c r="S2453" s="1">
        <f t="shared" si="384"/>
        <v>333.77577661081295</v>
      </c>
      <c r="T2453" s="1">
        <f t="shared" si="385"/>
        <v>398.91885953782003</v>
      </c>
      <c r="U2453" s="1">
        <f t="shared" si="386"/>
        <v>15.674209539268</v>
      </c>
      <c r="V2453" s="1">
        <f t="shared" si="387"/>
        <v>69.551100182164006</v>
      </c>
      <c r="W2453" s="1">
        <f t="shared" si="388"/>
        <v>3.4653310893464</v>
      </c>
      <c r="X2453" s="1" t="str">
        <f t="shared" si="389"/>
        <v>YA</v>
      </c>
    </row>
    <row r="2454" spans="1:24" x14ac:dyDescent="0.2">
      <c r="A2454">
        <v>6.5690538763894004</v>
      </c>
      <c r="B2454">
        <v>208.73145371694</v>
      </c>
      <c r="C2454">
        <v>29123.708303808002</v>
      </c>
      <c r="D2454">
        <v>6.7651178797923999</v>
      </c>
      <c r="E2454">
        <v>327.69754084614999</v>
      </c>
      <c r="F2454">
        <v>308.08605032909003</v>
      </c>
      <c r="G2454">
        <v>12.360291976445</v>
      </c>
      <c r="H2454">
        <v>65.750172501514001</v>
      </c>
      <c r="I2454">
        <v>4.2046991285358004</v>
      </c>
      <c r="J2454">
        <v>1</v>
      </c>
      <c r="O2454" s="1">
        <f t="shared" si="380"/>
        <v>6.5690538763894004</v>
      </c>
      <c r="P2454" s="1">
        <f t="shared" si="381"/>
        <v>208.73145371694</v>
      </c>
      <c r="Q2454" s="1">
        <f t="shared" si="382"/>
        <v>29123.708303808002</v>
      </c>
      <c r="R2454" s="1">
        <f t="shared" si="383"/>
        <v>6.7651178797923999</v>
      </c>
      <c r="S2454" s="1">
        <f t="shared" si="384"/>
        <v>327.69754084614999</v>
      </c>
      <c r="T2454" s="1">
        <f t="shared" si="385"/>
        <v>308.08605032909003</v>
      </c>
      <c r="U2454" s="1">
        <f t="shared" si="386"/>
        <v>12.360291976445</v>
      </c>
      <c r="V2454" s="1">
        <f t="shared" si="387"/>
        <v>65.750172501514001</v>
      </c>
      <c r="W2454" s="1">
        <f t="shared" si="388"/>
        <v>4.2046991285358004</v>
      </c>
      <c r="X2454" s="1" t="str">
        <f t="shared" si="389"/>
        <v>YA</v>
      </c>
    </row>
    <row r="2455" spans="1:24" x14ac:dyDescent="0.2">
      <c r="B2455">
        <v>182.25781425768</v>
      </c>
      <c r="C2455">
        <v>17540.742497736999</v>
      </c>
      <c r="D2455">
        <v>8.4224759231533994</v>
      </c>
      <c r="F2455">
        <v>305.82753492042002</v>
      </c>
      <c r="G2455">
        <v>11.805005166813</v>
      </c>
      <c r="H2455">
        <v>61.696112956457</v>
      </c>
      <c r="I2455">
        <v>4.1647726238148</v>
      </c>
      <c r="J2455">
        <v>1</v>
      </c>
      <c r="O2455" s="1">
        <f t="shared" si="380"/>
        <v>7.0807945042768186</v>
      </c>
      <c r="P2455" s="1">
        <f t="shared" si="381"/>
        <v>182.25781425768</v>
      </c>
      <c r="Q2455" s="1">
        <f t="shared" si="382"/>
        <v>17540.742497736999</v>
      </c>
      <c r="R2455" s="1">
        <f t="shared" si="383"/>
        <v>8.4224759231533994</v>
      </c>
      <c r="S2455" s="1">
        <f t="shared" si="384"/>
        <v>333.77577661081295</v>
      </c>
      <c r="T2455" s="1">
        <f t="shared" si="385"/>
        <v>305.82753492042002</v>
      </c>
      <c r="U2455" s="1">
        <f t="shared" si="386"/>
        <v>11.805005166813</v>
      </c>
      <c r="V2455" s="1">
        <f t="shared" si="387"/>
        <v>61.696112956457</v>
      </c>
      <c r="W2455" s="1">
        <f t="shared" si="388"/>
        <v>4.1647726238148</v>
      </c>
      <c r="X2455" s="1" t="str">
        <f t="shared" si="389"/>
        <v>YA</v>
      </c>
    </row>
    <row r="2456" spans="1:24" x14ac:dyDescent="0.2">
      <c r="A2456">
        <v>4.2916877297287996</v>
      </c>
      <c r="B2456">
        <v>124.00734980233</v>
      </c>
      <c r="C2456">
        <v>18038.474365997001</v>
      </c>
      <c r="D2456">
        <v>8.6032965020459002</v>
      </c>
      <c r="F2456">
        <v>548.57446166518002</v>
      </c>
      <c r="G2456">
        <v>15.682821064266999</v>
      </c>
      <c r="H2456">
        <v>91.860959668110993</v>
      </c>
      <c r="I2456">
        <v>4.6160885544544996</v>
      </c>
      <c r="J2456">
        <v>1</v>
      </c>
      <c r="O2456" s="1">
        <f t="shared" si="380"/>
        <v>4.2916877297287996</v>
      </c>
      <c r="P2456" s="1">
        <f t="shared" si="381"/>
        <v>124.00734980233</v>
      </c>
      <c r="Q2456" s="1">
        <f t="shared" si="382"/>
        <v>18038.474365997001</v>
      </c>
      <c r="R2456" s="1">
        <f t="shared" si="383"/>
        <v>8.6032965020459002</v>
      </c>
      <c r="S2456" s="1">
        <f t="shared" si="384"/>
        <v>333.77577661081295</v>
      </c>
      <c r="T2456" s="1">
        <f t="shared" si="385"/>
        <v>548.57446166518002</v>
      </c>
      <c r="U2456" s="1">
        <f t="shared" si="386"/>
        <v>15.682821064266999</v>
      </c>
      <c r="V2456" s="1">
        <f t="shared" si="387"/>
        <v>91.860959668110993</v>
      </c>
      <c r="W2456" s="1">
        <f t="shared" si="388"/>
        <v>4.6160885544544996</v>
      </c>
      <c r="X2456" s="1" t="str">
        <f t="shared" si="389"/>
        <v>YA</v>
      </c>
    </row>
    <row r="2457" spans="1:24" x14ac:dyDescent="0.2">
      <c r="B2457">
        <v>176.41363782176001</v>
      </c>
      <c r="C2457">
        <v>12674.672772754</v>
      </c>
      <c r="D2457">
        <v>8.9884769753162992</v>
      </c>
      <c r="E2457">
        <v>354.76811485914999</v>
      </c>
      <c r="F2457">
        <v>344.42043478642</v>
      </c>
      <c r="G2457">
        <v>12.682868896425999</v>
      </c>
      <c r="H2457">
        <v>83.567356426222005</v>
      </c>
      <c r="I2457">
        <v>4.403876807334</v>
      </c>
      <c r="J2457">
        <v>1</v>
      </c>
      <c r="O2457" s="1">
        <f t="shared" si="380"/>
        <v>7.0807945042768186</v>
      </c>
      <c r="P2457" s="1">
        <f t="shared" si="381"/>
        <v>176.41363782176001</v>
      </c>
      <c r="Q2457" s="1">
        <f t="shared" si="382"/>
        <v>12674.672772754</v>
      </c>
      <c r="R2457" s="1">
        <f t="shared" si="383"/>
        <v>8.9884769753162992</v>
      </c>
      <c r="S2457" s="1">
        <f t="shared" si="384"/>
        <v>354.76811485914999</v>
      </c>
      <c r="T2457" s="1">
        <f t="shared" si="385"/>
        <v>344.42043478642</v>
      </c>
      <c r="U2457" s="1">
        <f t="shared" si="386"/>
        <v>12.682868896425999</v>
      </c>
      <c r="V2457" s="1">
        <f t="shared" si="387"/>
        <v>83.567356426222005</v>
      </c>
      <c r="W2457" s="1">
        <f t="shared" si="388"/>
        <v>4.403876807334</v>
      </c>
      <c r="X2457" s="1" t="str">
        <f t="shared" si="389"/>
        <v>YA</v>
      </c>
    </row>
    <row r="2458" spans="1:24" x14ac:dyDescent="0.2">
      <c r="A2458">
        <v>4.9210939033344001</v>
      </c>
      <c r="B2458">
        <v>162.30059364567001</v>
      </c>
      <c r="C2458">
        <v>14126.590529994</v>
      </c>
      <c r="D2458">
        <v>6.4068143951965997</v>
      </c>
      <c r="E2458">
        <v>357.81592940710999</v>
      </c>
      <c r="F2458">
        <v>337.77305146404001</v>
      </c>
      <c r="G2458">
        <v>21.237899126822001</v>
      </c>
      <c r="H2458">
        <v>65.704480524209998</v>
      </c>
      <c r="I2458">
        <v>3.2851868509307001</v>
      </c>
      <c r="J2458">
        <v>1</v>
      </c>
      <c r="O2458" s="1">
        <f t="shared" si="380"/>
        <v>4.9210939033344001</v>
      </c>
      <c r="P2458" s="1">
        <f t="shared" si="381"/>
        <v>162.30059364567001</v>
      </c>
      <c r="Q2458" s="1">
        <f t="shared" si="382"/>
        <v>14126.590529994</v>
      </c>
      <c r="R2458" s="1">
        <f t="shared" si="383"/>
        <v>6.4068143951965997</v>
      </c>
      <c r="S2458" s="1">
        <f t="shared" si="384"/>
        <v>357.81592940710999</v>
      </c>
      <c r="T2458" s="1">
        <f t="shared" si="385"/>
        <v>337.77305146404001</v>
      </c>
      <c r="U2458" s="1">
        <f t="shared" si="386"/>
        <v>21.237899126822001</v>
      </c>
      <c r="V2458" s="1">
        <f t="shared" si="387"/>
        <v>65.704480524209998</v>
      </c>
      <c r="W2458" s="1">
        <f t="shared" si="388"/>
        <v>3.2851868509307001</v>
      </c>
      <c r="X2458" s="1" t="str">
        <f t="shared" si="389"/>
        <v>YA</v>
      </c>
    </row>
    <row r="2459" spans="1:24" x14ac:dyDescent="0.2">
      <c r="A2459">
        <v>6.7271852652046</v>
      </c>
      <c r="B2459">
        <v>197.43921597682001</v>
      </c>
      <c r="C2459">
        <v>26012.488745651</v>
      </c>
      <c r="D2459">
        <v>6.9520080330759999</v>
      </c>
      <c r="E2459">
        <v>346.62873515937002</v>
      </c>
      <c r="F2459">
        <v>473.33007830458001</v>
      </c>
      <c r="G2459">
        <v>18.437835276482001</v>
      </c>
      <c r="H2459">
        <v>69.466289077675995</v>
      </c>
      <c r="I2459">
        <v>4.158248534758</v>
      </c>
      <c r="J2459">
        <v>1</v>
      </c>
      <c r="O2459" s="1">
        <f t="shared" si="380"/>
        <v>6.7271852652046</v>
      </c>
      <c r="P2459" s="1">
        <f t="shared" si="381"/>
        <v>197.43921597682001</v>
      </c>
      <c r="Q2459" s="1">
        <f t="shared" si="382"/>
        <v>26012.488745651</v>
      </c>
      <c r="R2459" s="1">
        <f t="shared" si="383"/>
        <v>6.9520080330759999</v>
      </c>
      <c r="S2459" s="1">
        <f t="shared" si="384"/>
        <v>346.62873515937002</v>
      </c>
      <c r="T2459" s="1">
        <f t="shared" si="385"/>
        <v>473.33007830458001</v>
      </c>
      <c r="U2459" s="1">
        <f t="shared" si="386"/>
        <v>18.437835276482001</v>
      </c>
      <c r="V2459" s="1">
        <f t="shared" si="387"/>
        <v>69.466289077675995</v>
      </c>
      <c r="W2459" s="1">
        <f t="shared" si="388"/>
        <v>4.158248534758</v>
      </c>
      <c r="X2459" s="1" t="str">
        <f t="shared" si="389"/>
        <v>YA</v>
      </c>
    </row>
    <row r="2460" spans="1:24" x14ac:dyDescent="0.2">
      <c r="A2460">
        <v>5.7570889573809003</v>
      </c>
      <c r="B2460">
        <v>148.98914643590001</v>
      </c>
      <c r="C2460">
        <v>32415.733623845001</v>
      </c>
      <c r="D2460">
        <v>9.1785604766646998</v>
      </c>
      <c r="E2460">
        <v>319.22293559720998</v>
      </c>
      <c r="F2460">
        <v>407.74171328115</v>
      </c>
      <c r="G2460">
        <v>12.120955859657</v>
      </c>
      <c r="H2460">
        <v>42.218844866245</v>
      </c>
      <c r="I2460">
        <v>3.7301854671421002</v>
      </c>
      <c r="J2460">
        <v>1</v>
      </c>
      <c r="O2460" s="1">
        <f t="shared" si="380"/>
        <v>5.7570889573809003</v>
      </c>
      <c r="P2460" s="1">
        <f t="shared" si="381"/>
        <v>148.98914643590001</v>
      </c>
      <c r="Q2460" s="1">
        <f t="shared" si="382"/>
        <v>32415.733623845001</v>
      </c>
      <c r="R2460" s="1">
        <f t="shared" si="383"/>
        <v>9.1785604766646998</v>
      </c>
      <c r="S2460" s="1">
        <f t="shared" si="384"/>
        <v>319.22293559720998</v>
      </c>
      <c r="T2460" s="1">
        <f t="shared" si="385"/>
        <v>407.74171328115</v>
      </c>
      <c r="U2460" s="1">
        <f t="shared" si="386"/>
        <v>12.120955859657</v>
      </c>
      <c r="V2460" s="1">
        <f t="shared" si="387"/>
        <v>42.218844866245</v>
      </c>
      <c r="W2460" s="1">
        <f t="shared" si="388"/>
        <v>3.7301854671421002</v>
      </c>
      <c r="X2460" s="1" t="str">
        <f t="shared" si="389"/>
        <v>YA</v>
      </c>
    </row>
    <row r="2461" spans="1:24" x14ac:dyDescent="0.2">
      <c r="A2461">
        <v>5.8423590640869003</v>
      </c>
      <c r="B2461">
        <v>217.32479950557999</v>
      </c>
      <c r="C2461">
        <v>29644.813605970001</v>
      </c>
      <c r="D2461">
        <v>4.1791079628825996</v>
      </c>
      <c r="E2461">
        <v>328.50392114460999</v>
      </c>
      <c r="F2461">
        <v>310.77117786860998</v>
      </c>
      <c r="G2461">
        <v>14.335395171449001</v>
      </c>
      <c r="H2461">
        <v>62.654955961615997</v>
      </c>
      <c r="I2461">
        <v>3.8652959671109</v>
      </c>
      <c r="J2461">
        <v>1</v>
      </c>
      <c r="O2461" s="1">
        <f t="shared" si="380"/>
        <v>5.8423590640869003</v>
      </c>
      <c r="P2461" s="1">
        <f t="shared" si="381"/>
        <v>217.32479950557999</v>
      </c>
      <c r="Q2461" s="1">
        <f t="shared" si="382"/>
        <v>29644.813605970001</v>
      </c>
      <c r="R2461" s="1">
        <f t="shared" si="383"/>
        <v>4.1791079628825996</v>
      </c>
      <c r="S2461" s="1">
        <f t="shared" si="384"/>
        <v>328.50392114460999</v>
      </c>
      <c r="T2461" s="1">
        <f t="shared" si="385"/>
        <v>310.77117786860998</v>
      </c>
      <c r="U2461" s="1">
        <f t="shared" si="386"/>
        <v>14.335395171449001</v>
      </c>
      <c r="V2461" s="1">
        <f t="shared" si="387"/>
        <v>62.654955961615997</v>
      </c>
      <c r="W2461" s="1">
        <f t="shared" si="388"/>
        <v>3.8652959671109</v>
      </c>
      <c r="X2461" s="1" t="str">
        <f t="shared" si="389"/>
        <v>YA</v>
      </c>
    </row>
    <row r="2462" spans="1:24" x14ac:dyDescent="0.2">
      <c r="A2462">
        <v>8.8481030192084003</v>
      </c>
      <c r="B2462">
        <v>248.56774041003001</v>
      </c>
      <c r="C2462">
        <v>19793.971867284999</v>
      </c>
      <c r="D2462">
        <v>9.6811543027266005</v>
      </c>
      <c r="E2462">
        <v>323.35174895391998</v>
      </c>
      <c r="F2462">
        <v>411.14743309443003</v>
      </c>
      <c r="G2462">
        <v>18.137804844592999</v>
      </c>
      <c r="H2462">
        <v>68.753074389483004</v>
      </c>
      <c r="I2462">
        <v>3.0747993058867999</v>
      </c>
      <c r="J2462">
        <v>0</v>
      </c>
      <c r="O2462" s="1">
        <f t="shared" si="380"/>
        <v>8.8481030192084003</v>
      </c>
      <c r="P2462" s="1">
        <f t="shared" si="381"/>
        <v>248.56774041003001</v>
      </c>
      <c r="Q2462" s="1">
        <f t="shared" si="382"/>
        <v>19793.971867284999</v>
      </c>
      <c r="R2462" s="1">
        <f t="shared" si="383"/>
        <v>9.6811543027266005</v>
      </c>
      <c r="S2462" s="1">
        <f t="shared" si="384"/>
        <v>323.35174895391998</v>
      </c>
      <c r="T2462" s="1">
        <f t="shared" si="385"/>
        <v>411.14743309443003</v>
      </c>
      <c r="U2462" s="1">
        <f t="shared" si="386"/>
        <v>18.137804844592999</v>
      </c>
      <c r="V2462" s="1">
        <f t="shared" si="387"/>
        <v>68.753074389483004</v>
      </c>
      <c r="W2462" s="1">
        <f t="shared" si="388"/>
        <v>3.0747993058867999</v>
      </c>
      <c r="X2462" s="1" t="str">
        <f t="shared" si="389"/>
        <v>TIDAK</v>
      </c>
    </row>
    <row r="2463" spans="1:24" x14ac:dyDescent="0.2">
      <c r="A2463">
        <v>5.8662506678259998</v>
      </c>
      <c r="B2463">
        <v>146.86567978891</v>
      </c>
      <c r="C2463">
        <v>19679.062670212999</v>
      </c>
      <c r="D2463">
        <v>4.8684799894711004</v>
      </c>
      <c r="E2463">
        <v>320.01237161717</v>
      </c>
      <c r="F2463">
        <v>414.42701671819998</v>
      </c>
      <c r="G2463">
        <v>15.522772618167</v>
      </c>
      <c r="H2463">
        <v>84.403684112316</v>
      </c>
      <c r="I2463">
        <v>4.2813134590197999</v>
      </c>
      <c r="J2463">
        <v>0</v>
      </c>
      <c r="O2463" s="1">
        <f t="shared" si="380"/>
        <v>5.8662506678259998</v>
      </c>
      <c r="P2463" s="1">
        <f t="shared" si="381"/>
        <v>146.86567978891</v>
      </c>
      <c r="Q2463" s="1">
        <f t="shared" si="382"/>
        <v>19679.062670212999</v>
      </c>
      <c r="R2463" s="1">
        <f t="shared" si="383"/>
        <v>4.8684799894711004</v>
      </c>
      <c r="S2463" s="1">
        <f t="shared" si="384"/>
        <v>320.01237161717</v>
      </c>
      <c r="T2463" s="1">
        <f t="shared" si="385"/>
        <v>414.42701671819998</v>
      </c>
      <c r="U2463" s="1">
        <f t="shared" si="386"/>
        <v>15.522772618167</v>
      </c>
      <c r="V2463" s="1">
        <f t="shared" si="387"/>
        <v>84.403684112316</v>
      </c>
      <c r="W2463" s="1">
        <f t="shared" si="388"/>
        <v>4.2813134590197999</v>
      </c>
      <c r="X2463" s="1" t="str">
        <f t="shared" si="389"/>
        <v>TIDAK</v>
      </c>
    </row>
    <row r="2464" spans="1:24" x14ac:dyDescent="0.2">
      <c r="A2464">
        <v>6.0209953628155999</v>
      </c>
      <c r="B2464">
        <v>178.50029699592</v>
      </c>
      <c r="C2464">
        <v>13095.149160657</v>
      </c>
      <c r="D2464">
        <v>7.9448024501225998</v>
      </c>
      <c r="F2464">
        <v>437.29899531818</v>
      </c>
      <c r="G2464">
        <v>13.770783215352999</v>
      </c>
      <c r="H2464">
        <v>59.872433044300998</v>
      </c>
      <c r="I2464">
        <v>4.8060166249279996</v>
      </c>
      <c r="J2464">
        <v>0</v>
      </c>
      <c r="O2464" s="1">
        <f t="shared" si="380"/>
        <v>6.0209953628155999</v>
      </c>
      <c r="P2464" s="1">
        <f t="shared" si="381"/>
        <v>178.50029699592</v>
      </c>
      <c r="Q2464" s="1">
        <f t="shared" si="382"/>
        <v>13095.149160657</v>
      </c>
      <c r="R2464" s="1">
        <f t="shared" si="383"/>
        <v>7.9448024501225998</v>
      </c>
      <c r="S2464" s="1">
        <f t="shared" si="384"/>
        <v>333.77577661081295</v>
      </c>
      <c r="T2464" s="1">
        <f t="shared" si="385"/>
        <v>437.29899531818</v>
      </c>
      <c r="U2464" s="1">
        <f t="shared" si="386"/>
        <v>13.770783215352999</v>
      </c>
      <c r="V2464" s="1">
        <f t="shared" si="387"/>
        <v>59.872433044300998</v>
      </c>
      <c r="W2464" s="1">
        <f t="shared" si="388"/>
        <v>4.8060166249279996</v>
      </c>
      <c r="X2464" s="1" t="str">
        <f t="shared" si="389"/>
        <v>TIDAK</v>
      </c>
    </row>
    <row r="2465" spans="1:24" x14ac:dyDescent="0.2">
      <c r="A2465">
        <v>7.5299295026308997</v>
      </c>
      <c r="B2465">
        <v>171.81419677374001</v>
      </c>
      <c r="C2465">
        <v>27062.065888518999</v>
      </c>
      <c r="D2465">
        <v>5.0295685181801</v>
      </c>
      <c r="E2465">
        <v>378.24178171044002</v>
      </c>
      <c r="F2465">
        <v>325.09975596843998</v>
      </c>
      <c r="G2465">
        <v>13.786737325792</v>
      </c>
      <c r="H2465">
        <v>97.241349824181995</v>
      </c>
      <c r="I2465">
        <v>4.5853219944524</v>
      </c>
      <c r="J2465">
        <v>0</v>
      </c>
      <c r="O2465" s="1">
        <f t="shared" si="380"/>
        <v>7.5299295026308997</v>
      </c>
      <c r="P2465" s="1">
        <f t="shared" si="381"/>
        <v>171.81419677374001</v>
      </c>
      <c r="Q2465" s="1">
        <f t="shared" si="382"/>
        <v>27062.065888518999</v>
      </c>
      <c r="R2465" s="1">
        <f t="shared" si="383"/>
        <v>5.0295685181801</v>
      </c>
      <c r="S2465" s="1">
        <f t="shared" si="384"/>
        <v>378.24178171044002</v>
      </c>
      <c r="T2465" s="1">
        <f t="shared" si="385"/>
        <v>325.09975596843998</v>
      </c>
      <c r="U2465" s="1">
        <f t="shared" si="386"/>
        <v>13.786737325792</v>
      </c>
      <c r="V2465" s="1">
        <f t="shared" si="387"/>
        <v>97.241349824181995</v>
      </c>
      <c r="W2465" s="1">
        <f t="shared" si="388"/>
        <v>4.5853219944524</v>
      </c>
      <c r="X2465" s="1" t="str">
        <f t="shared" si="389"/>
        <v>TIDAK</v>
      </c>
    </row>
    <row r="2466" spans="1:24" x14ac:dyDescent="0.2">
      <c r="A2466">
        <v>6.6497053111593996</v>
      </c>
      <c r="B2466">
        <v>190.53194713414999</v>
      </c>
      <c r="C2466">
        <v>16191.426091133</v>
      </c>
      <c r="D2466">
        <v>5.2549592910734004</v>
      </c>
      <c r="F2466">
        <v>564.20317752432004</v>
      </c>
      <c r="G2466">
        <v>18.443031191549998</v>
      </c>
      <c r="H2466">
        <v>42.815366380884001</v>
      </c>
      <c r="I2466">
        <v>3.0851785090213002</v>
      </c>
      <c r="J2466">
        <v>0</v>
      </c>
      <c r="O2466" s="1">
        <f t="shared" si="380"/>
        <v>6.6497053111593996</v>
      </c>
      <c r="P2466" s="1">
        <f t="shared" si="381"/>
        <v>190.53194713414999</v>
      </c>
      <c r="Q2466" s="1">
        <f t="shared" si="382"/>
        <v>16191.426091133</v>
      </c>
      <c r="R2466" s="1">
        <f t="shared" si="383"/>
        <v>5.2549592910734004</v>
      </c>
      <c r="S2466" s="1">
        <f t="shared" si="384"/>
        <v>333.77577661081295</v>
      </c>
      <c r="T2466" s="1">
        <f t="shared" si="385"/>
        <v>564.20317752432004</v>
      </c>
      <c r="U2466" s="1">
        <f t="shared" si="386"/>
        <v>18.443031191549998</v>
      </c>
      <c r="V2466" s="1">
        <f t="shared" si="387"/>
        <v>42.815366380884001</v>
      </c>
      <c r="W2466" s="1">
        <f t="shared" si="388"/>
        <v>3.0851785090213002</v>
      </c>
      <c r="X2466" s="1" t="str">
        <f t="shared" si="389"/>
        <v>TIDAK</v>
      </c>
    </row>
    <row r="2467" spans="1:24" x14ac:dyDescent="0.2">
      <c r="A2467">
        <v>5.0977862263181004</v>
      </c>
      <c r="B2467">
        <v>182.81901536014999</v>
      </c>
      <c r="C2467">
        <v>23590.313712325998</v>
      </c>
      <c r="D2467">
        <v>9.1287977166619996</v>
      </c>
      <c r="E2467">
        <v>326.33486294037999</v>
      </c>
      <c r="F2467">
        <v>445.56264379262001</v>
      </c>
      <c r="G2467">
        <v>15.137781385032</v>
      </c>
      <c r="H2467">
        <v>68.608102861804994</v>
      </c>
      <c r="I2467">
        <v>4.8293233636395998</v>
      </c>
      <c r="J2467">
        <v>0</v>
      </c>
      <c r="O2467" s="1">
        <f t="shared" si="380"/>
        <v>5.0977862263181004</v>
      </c>
      <c r="P2467" s="1">
        <f t="shared" si="381"/>
        <v>182.81901536014999</v>
      </c>
      <c r="Q2467" s="1">
        <f t="shared" si="382"/>
        <v>23590.313712325998</v>
      </c>
      <c r="R2467" s="1">
        <f t="shared" si="383"/>
        <v>9.1287977166619996</v>
      </c>
      <c r="S2467" s="1">
        <f t="shared" si="384"/>
        <v>326.33486294037999</v>
      </c>
      <c r="T2467" s="1">
        <f t="shared" si="385"/>
        <v>445.56264379262001</v>
      </c>
      <c r="U2467" s="1">
        <f t="shared" si="386"/>
        <v>15.137781385032</v>
      </c>
      <c r="V2467" s="1">
        <f t="shared" si="387"/>
        <v>68.608102861804994</v>
      </c>
      <c r="W2467" s="1">
        <f t="shared" si="388"/>
        <v>4.8293233636395998</v>
      </c>
      <c r="X2467" s="1" t="str">
        <f t="shared" si="389"/>
        <v>TIDAK</v>
      </c>
    </row>
    <row r="2468" spans="1:24" x14ac:dyDescent="0.2">
      <c r="A2468">
        <v>6.4839945078529002</v>
      </c>
      <c r="B2468">
        <v>180.44505129524001</v>
      </c>
      <c r="C2468">
        <v>29032.781103474001</v>
      </c>
      <c r="D2468">
        <v>7.3017354958069003</v>
      </c>
      <c r="E2468">
        <v>326.30009794094002</v>
      </c>
      <c r="F2468">
        <v>374.67573827562001</v>
      </c>
      <c r="G2468">
        <v>17.885877256585001</v>
      </c>
      <c r="H2468">
        <v>75.939715690417998</v>
      </c>
      <c r="I2468">
        <v>2.6886432854605999</v>
      </c>
      <c r="J2468">
        <v>0</v>
      </c>
      <c r="O2468" s="1">
        <f t="shared" si="380"/>
        <v>6.4839945078529002</v>
      </c>
      <c r="P2468" s="1">
        <f t="shared" si="381"/>
        <v>180.44505129524001</v>
      </c>
      <c r="Q2468" s="1">
        <f t="shared" si="382"/>
        <v>29032.781103474001</v>
      </c>
      <c r="R2468" s="1">
        <f t="shared" si="383"/>
        <v>7.3017354958069003</v>
      </c>
      <c r="S2468" s="1">
        <f t="shared" si="384"/>
        <v>326.30009794094002</v>
      </c>
      <c r="T2468" s="1">
        <f t="shared" si="385"/>
        <v>374.67573827562001</v>
      </c>
      <c r="U2468" s="1">
        <f t="shared" si="386"/>
        <v>17.885877256585001</v>
      </c>
      <c r="V2468" s="1">
        <f t="shared" si="387"/>
        <v>75.939715690417998</v>
      </c>
      <c r="W2468" s="1">
        <f t="shared" si="388"/>
        <v>2.6886432854605999</v>
      </c>
      <c r="X2468" s="1" t="str">
        <f t="shared" si="389"/>
        <v>TIDAK</v>
      </c>
    </row>
    <row r="2469" spans="1:24" x14ac:dyDescent="0.2">
      <c r="B2469">
        <v>253.14965119785001</v>
      </c>
      <c r="C2469">
        <v>12037.770385578</v>
      </c>
      <c r="D2469">
        <v>4.3843577068519997</v>
      </c>
      <c r="E2469">
        <v>325.41324793204001</v>
      </c>
      <c r="F2469">
        <v>422.38929182341002</v>
      </c>
      <c r="G2469">
        <v>13.168299231901001</v>
      </c>
      <c r="H2469">
        <v>40.052150647696003</v>
      </c>
      <c r="I2469">
        <v>3.3999454918012999</v>
      </c>
      <c r="J2469">
        <v>0</v>
      </c>
      <c r="O2469" s="1">
        <f t="shared" si="380"/>
        <v>7.0807945042768186</v>
      </c>
      <c r="P2469" s="1">
        <f t="shared" si="381"/>
        <v>253.14965119785001</v>
      </c>
      <c r="Q2469" s="1">
        <f t="shared" si="382"/>
        <v>12037.770385578</v>
      </c>
      <c r="R2469" s="1">
        <f t="shared" si="383"/>
        <v>4.3843577068519997</v>
      </c>
      <c r="S2469" s="1">
        <f t="shared" si="384"/>
        <v>325.41324793204001</v>
      </c>
      <c r="T2469" s="1">
        <f t="shared" si="385"/>
        <v>422.38929182341002</v>
      </c>
      <c r="U2469" s="1">
        <f t="shared" si="386"/>
        <v>13.168299231901001</v>
      </c>
      <c r="V2469" s="1">
        <f t="shared" si="387"/>
        <v>40.052150647696003</v>
      </c>
      <c r="W2469" s="1">
        <f t="shared" si="388"/>
        <v>3.3999454918012999</v>
      </c>
      <c r="X2469" s="1" t="str">
        <f t="shared" si="389"/>
        <v>TIDAK</v>
      </c>
    </row>
    <row r="2470" spans="1:24" x14ac:dyDescent="0.2">
      <c r="A2470">
        <v>5.6696992090783001</v>
      </c>
      <c r="B2470">
        <v>199.66263682669</v>
      </c>
      <c r="C2470">
        <v>9544.8626707754993</v>
      </c>
      <c r="D2470">
        <v>8.8082469178230003</v>
      </c>
      <c r="E2470">
        <v>343.48553298702001</v>
      </c>
      <c r="F2470">
        <v>378.12039250802002</v>
      </c>
      <c r="G2470">
        <v>21.780373104717999</v>
      </c>
      <c r="H2470">
        <v>80.488274102852003</v>
      </c>
      <c r="I2470">
        <v>1.9101166454023</v>
      </c>
      <c r="J2470">
        <v>0</v>
      </c>
      <c r="O2470" s="1">
        <f t="shared" si="380"/>
        <v>5.6696992090783001</v>
      </c>
      <c r="P2470" s="1">
        <f t="shared" si="381"/>
        <v>199.66263682669</v>
      </c>
      <c r="Q2470" s="1">
        <f t="shared" si="382"/>
        <v>9544.8626707754993</v>
      </c>
      <c r="R2470" s="1">
        <f t="shared" si="383"/>
        <v>8.8082469178230003</v>
      </c>
      <c r="S2470" s="1">
        <f t="shared" si="384"/>
        <v>343.48553298702001</v>
      </c>
      <c r="T2470" s="1">
        <f t="shared" si="385"/>
        <v>378.12039250802002</v>
      </c>
      <c r="U2470" s="1">
        <f t="shared" si="386"/>
        <v>21.780373104717999</v>
      </c>
      <c r="V2470" s="1">
        <f t="shared" si="387"/>
        <v>80.488274102852003</v>
      </c>
      <c r="W2470" s="1">
        <f t="shared" si="388"/>
        <v>1.9101166454023</v>
      </c>
      <c r="X2470" s="1" t="str">
        <f t="shared" si="389"/>
        <v>TIDAK</v>
      </c>
    </row>
    <row r="2471" spans="1:24" x14ac:dyDescent="0.2">
      <c r="A2471">
        <v>8.1277104244185008</v>
      </c>
      <c r="B2471">
        <v>203.07030851562999</v>
      </c>
      <c r="C2471">
        <v>13227.052382407001</v>
      </c>
      <c r="D2471">
        <v>6.3109023682474001</v>
      </c>
      <c r="E2471">
        <v>362.27570697374</v>
      </c>
      <c r="F2471">
        <v>409.74222378039002</v>
      </c>
      <c r="G2471">
        <v>18.277277264706999</v>
      </c>
      <c r="H2471">
        <v>78.929578951931006</v>
      </c>
      <c r="I2471">
        <v>4.2441732114743003</v>
      </c>
      <c r="J2471">
        <v>0</v>
      </c>
      <c r="O2471" s="1">
        <f t="shared" si="380"/>
        <v>8.1277104244185008</v>
      </c>
      <c r="P2471" s="1">
        <f t="shared" si="381"/>
        <v>203.07030851562999</v>
      </c>
      <c r="Q2471" s="1">
        <f t="shared" si="382"/>
        <v>13227.052382407001</v>
      </c>
      <c r="R2471" s="1">
        <f t="shared" si="383"/>
        <v>6.3109023682474001</v>
      </c>
      <c r="S2471" s="1">
        <f t="shared" si="384"/>
        <v>362.27570697374</v>
      </c>
      <c r="T2471" s="1">
        <f t="shared" si="385"/>
        <v>409.74222378039002</v>
      </c>
      <c r="U2471" s="1">
        <f t="shared" si="386"/>
        <v>18.277277264706999</v>
      </c>
      <c r="V2471" s="1">
        <f t="shared" si="387"/>
        <v>78.929578951931006</v>
      </c>
      <c r="W2471" s="1">
        <f t="shared" si="388"/>
        <v>4.2441732114743003</v>
      </c>
      <c r="X2471" s="1" t="str">
        <f t="shared" si="389"/>
        <v>TIDAK</v>
      </c>
    </row>
    <row r="2472" spans="1:24" x14ac:dyDescent="0.2">
      <c r="A2472">
        <v>9.1069169146954998</v>
      </c>
      <c r="B2472">
        <v>209.60961797002</v>
      </c>
      <c r="C2472">
        <v>16879.524769771</v>
      </c>
      <c r="D2472">
        <v>2.1026909914982999</v>
      </c>
      <c r="F2472">
        <v>294.31008075235002</v>
      </c>
      <c r="G2472">
        <v>8.0642960528816996</v>
      </c>
      <c r="H2472">
        <v>70.190624816422996</v>
      </c>
      <c r="I2472">
        <v>4.1867263987622003</v>
      </c>
      <c r="J2472">
        <v>0</v>
      </c>
      <c r="O2472" s="1">
        <f t="shared" si="380"/>
        <v>9.1069169146954998</v>
      </c>
      <c r="P2472" s="1">
        <f t="shared" si="381"/>
        <v>209.60961797002</v>
      </c>
      <c r="Q2472" s="1">
        <f t="shared" si="382"/>
        <v>16879.524769771</v>
      </c>
      <c r="R2472" s="1">
        <f t="shared" si="383"/>
        <v>2.1026909914982999</v>
      </c>
      <c r="S2472" s="1">
        <f t="shared" si="384"/>
        <v>333.77577661081295</v>
      </c>
      <c r="T2472" s="1">
        <f t="shared" si="385"/>
        <v>294.31008075235002</v>
      </c>
      <c r="U2472" s="1">
        <f t="shared" si="386"/>
        <v>8.0642960528816996</v>
      </c>
      <c r="V2472" s="1">
        <f t="shared" si="387"/>
        <v>70.190624816422996</v>
      </c>
      <c r="W2472" s="1">
        <f t="shared" si="388"/>
        <v>4.1867263987622003</v>
      </c>
      <c r="X2472" s="1" t="str">
        <f t="shared" si="389"/>
        <v>TIDAK</v>
      </c>
    </row>
    <row r="2473" spans="1:24" x14ac:dyDescent="0.2">
      <c r="A2473">
        <v>7.5757578838962996</v>
      </c>
      <c r="B2473">
        <v>203.88437279422001</v>
      </c>
      <c r="C2473">
        <v>20855.272321144999</v>
      </c>
      <c r="D2473">
        <v>8.1093118537786992</v>
      </c>
      <c r="E2473">
        <v>334.02742013030002</v>
      </c>
      <c r="F2473">
        <v>532.31118752190002</v>
      </c>
      <c r="G2473">
        <v>14.236013174569999</v>
      </c>
      <c r="H2473">
        <v>74.638705605729996</v>
      </c>
      <c r="I2473">
        <v>3.1764325260067001</v>
      </c>
      <c r="J2473">
        <v>0</v>
      </c>
      <c r="O2473" s="1">
        <f t="shared" si="380"/>
        <v>7.5757578838962996</v>
      </c>
      <c r="P2473" s="1">
        <f t="shared" si="381"/>
        <v>203.88437279422001</v>
      </c>
      <c r="Q2473" s="1">
        <f t="shared" si="382"/>
        <v>20855.272321144999</v>
      </c>
      <c r="R2473" s="1">
        <f t="shared" si="383"/>
        <v>8.1093118537786992</v>
      </c>
      <c r="S2473" s="1">
        <f t="shared" si="384"/>
        <v>334.02742013030002</v>
      </c>
      <c r="T2473" s="1">
        <f t="shared" si="385"/>
        <v>532.31118752190002</v>
      </c>
      <c r="U2473" s="1">
        <f t="shared" si="386"/>
        <v>14.236013174569999</v>
      </c>
      <c r="V2473" s="1">
        <f t="shared" si="387"/>
        <v>74.638705605729996</v>
      </c>
      <c r="W2473" s="1">
        <f t="shared" si="388"/>
        <v>3.1764325260067001</v>
      </c>
      <c r="X2473" s="1" t="str">
        <f t="shared" si="389"/>
        <v>TIDAK</v>
      </c>
    </row>
    <row r="2474" spans="1:24" x14ac:dyDescent="0.2">
      <c r="A2474">
        <v>8.2463690537777996</v>
      </c>
      <c r="B2474">
        <v>207.17216805358001</v>
      </c>
      <c r="C2474">
        <v>31080.432075635999</v>
      </c>
      <c r="D2474">
        <v>6.0963600294024998</v>
      </c>
      <c r="E2474">
        <v>332.76615599094998</v>
      </c>
      <c r="F2474">
        <v>369.02921276875998</v>
      </c>
      <c r="G2474">
        <v>17.533953788375001</v>
      </c>
      <c r="H2474">
        <v>55.030175011087998</v>
      </c>
      <c r="I2474">
        <v>4.4332566103903002</v>
      </c>
      <c r="J2474">
        <v>0</v>
      </c>
      <c r="O2474" s="1">
        <f t="shared" si="380"/>
        <v>8.2463690537777996</v>
      </c>
      <c r="P2474" s="1">
        <f t="shared" si="381"/>
        <v>207.17216805358001</v>
      </c>
      <c r="Q2474" s="1">
        <f t="shared" si="382"/>
        <v>31080.432075635999</v>
      </c>
      <c r="R2474" s="1">
        <f t="shared" si="383"/>
        <v>6.0963600294024998</v>
      </c>
      <c r="S2474" s="1">
        <f t="shared" si="384"/>
        <v>332.76615599094998</v>
      </c>
      <c r="T2474" s="1">
        <f t="shared" si="385"/>
        <v>369.02921276875998</v>
      </c>
      <c r="U2474" s="1">
        <f t="shared" si="386"/>
        <v>17.533953788375001</v>
      </c>
      <c r="V2474" s="1">
        <f t="shared" si="387"/>
        <v>55.030175011087998</v>
      </c>
      <c r="W2474" s="1">
        <f t="shared" si="388"/>
        <v>4.4332566103903002</v>
      </c>
      <c r="X2474" s="1" t="str">
        <f t="shared" si="389"/>
        <v>TIDAK</v>
      </c>
    </row>
    <row r="2475" spans="1:24" x14ac:dyDescent="0.2">
      <c r="A2475">
        <v>2.9454690611226999</v>
      </c>
      <c r="B2475">
        <v>126.74810032577</v>
      </c>
      <c r="C2475">
        <v>16829.393039120001</v>
      </c>
      <c r="D2475">
        <v>10.597394830995</v>
      </c>
      <c r="F2475">
        <v>456.23318950351</v>
      </c>
      <c r="G2475">
        <v>10.157138623485</v>
      </c>
      <c r="H2475">
        <v>79.310557315769003</v>
      </c>
      <c r="I2475">
        <v>5.0699827704803999</v>
      </c>
      <c r="J2475">
        <v>0</v>
      </c>
      <c r="O2475" s="1">
        <f t="shared" si="380"/>
        <v>2.9454690611226999</v>
      </c>
      <c r="P2475" s="1">
        <f t="shared" si="381"/>
        <v>126.74810032577</v>
      </c>
      <c r="Q2475" s="1">
        <f t="shared" si="382"/>
        <v>16829.393039120001</v>
      </c>
      <c r="R2475" s="1">
        <f t="shared" si="383"/>
        <v>10.597394830995</v>
      </c>
      <c r="S2475" s="1">
        <f t="shared" si="384"/>
        <v>333.77577661081295</v>
      </c>
      <c r="T2475" s="1">
        <f t="shared" si="385"/>
        <v>456.23318950351</v>
      </c>
      <c r="U2475" s="1">
        <f t="shared" si="386"/>
        <v>10.157138623485</v>
      </c>
      <c r="V2475" s="1">
        <f t="shared" si="387"/>
        <v>79.310557315769003</v>
      </c>
      <c r="W2475" s="1">
        <f t="shared" si="388"/>
        <v>5.0699827704803999</v>
      </c>
      <c r="X2475" s="1" t="str">
        <f t="shared" si="389"/>
        <v>TIDAK</v>
      </c>
    </row>
    <row r="2476" spans="1:24" x14ac:dyDescent="0.2">
      <c r="A2476">
        <v>4.9640703415697001</v>
      </c>
      <c r="B2476">
        <v>168.28336488858</v>
      </c>
      <c r="C2476">
        <v>17694.574832976999</v>
      </c>
      <c r="D2476">
        <v>9.7253212932041997</v>
      </c>
      <c r="E2476">
        <v>333.63951130624002</v>
      </c>
      <c r="F2476">
        <v>353.06993876448001</v>
      </c>
      <c r="G2476">
        <v>17.293732291906998</v>
      </c>
      <c r="H2476">
        <v>67.252514372191996</v>
      </c>
      <c r="I2476">
        <v>4.7617008044822997</v>
      </c>
      <c r="J2476">
        <v>0</v>
      </c>
      <c r="O2476" s="1">
        <f t="shared" si="380"/>
        <v>4.9640703415697001</v>
      </c>
      <c r="P2476" s="1">
        <f t="shared" si="381"/>
        <v>168.28336488858</v>
      </c>
      <c r="Q2476" s="1">
        <f t="shared" si="382"/>
        <v>17694.574832976999</v>
      </c>
      <c r="R2476" s="1">
        <f t="shared" si="383"/>
        <v>9.7253212932041997</v>
      </c>
      <c r="S2476" s="1">
        <f t="shared" si="384"/>
        <v>333.63951130624002</v>
      </c>
      <c r="T2476" s="1">
        <f t="shared" si="385"/>
        <v>353.06993876448001</v>
      </c>
      <c r="U2476" s="1">
        <f t="shared" si="386"/>
        <v>17.293732291906998</v>
      </c>
      <c r="V2476" s="1">
        <f t="shared" si="387"/>
        <v>67.252514372191996</v>
      </c>
      <c r="W2476" s="1">
        <f t="shared" si="388"/>
        <v>4.7617008044822997</v>
      </c>
      <c r="X2476" s="1" t="str">
        <f t="shared" si="389"/>
        <v>TIDAK</v>
      </c>
    </row>
    <row r="2477" spans="1:24" x14ac:dyDescent="0.2">
      <c r="A2477">
        <v>4.9913968896528997</v>
      </c>
      <c r="B2477">
        <v>141.62239525455999</v>
      </c>
      <c r="C2477">
        <v>44499.728709720002</v>
      </c>
      <c r="D2477">
        <v>8.2609284457028007</v>
      </c>
      <c r="E2477">
        <v>335.50983022723</v>
      </c>
      <c r="F2477">
        <v>534.71145450069002</v>
      </c>
      <c r="G2477">
        <v>15.350872729456</v>
      </c>
      <c r="H2477">
        <v>62.896558267983998</v>
      </c>
      <c r="I2477">
        <v>3.9265987301512002</v>
      </c>
      <c r="J2477">
        <v>0</v>
      </c>
      <c r="O2477" s="1">
        <f t="shared" si="380"/>
        <v>4.9913968896528997</v>
      </c>
      <c r="P2477" s="1">
        <f t="shared" si="381"/>
        <v>141.62239525455999</v>
      </c>
      <c r="Q2477" s="1">
        <f t="shared" si="382"/>
        <v>44499.728709720002</v>
      </c>
      <c r="R2477" s="1">
        <f t="shared" si="383"/>
        <v>8.2609284457028007</v>
      </c>
      <c r="S2477" s="1">
        <f t="shared" si="384"/>
        <v>335.50983022723</v>
      </c>
      <c r="T2477" s="1">
        <f t="shared" si="385"/>
        <v>534.71145450069002</v>
      </c>
      <c r="U2477" s="1">
        <f t="shared" si="386"/>
        <v>15.350872729456</v>
      </c>
      <c r="V2477" s="1">
        <f t="shared" si="387"/>
        <v>62.896558267983998</v>
      </c>
      <c r="W2477" s="1">
        <f t="shared" si="388"/>
        <v>3.9265987301512002</v>
      </c>
      <c r="X2477" s="1" t="str">
        <f t="shared" si="389"/>
        <v>TIDAK</v>
      </c>
    </row>
    <row r="2478" spans="1:24" x14ac:dyDescent="0.2">
      <c r="A2478">
        <v>5.0456257300514</v>
      </c>
      <c r="B2478">
        <v>179.70250313503001</v>
      </c>
      <c r="C2478">
        <v>22557.603596395002</v>
      </c>
      <c r="D2478">
        <v>10.120334022861</v>
      </c>
      <c r="E2478">
        <v>296.42515375919999</v>
      </c>
      <c r="F2478">
        <v>450.29569571087001</v>
      </c>
      <c r="G2478">
        <v>14.215817125508</v>
      </c>
      <c r="H2478">
        <v>82.066333672921999</v>
      </c>
      <c r="I2478">
        <v>3.3317866407748</v>
      </c>
      <c r="J2478">
        <v>0</v>
      </c>
      <c r="O2478" s="1">
        <f t="shared" si="380"/>
        <v>5.0456257300514</v>
      </c>
      <c r="P2478" s="1">
        <f t="shared" si="381"/>
        <v>179.70250313503001</v>
      </c>
      <c r="Q2478" s="1">
        <f t="shared" si="382"/>
        <v>22557.603596395002</v>
      </c>
      <c r="R2478" s="1">
        <f t="shared" si="383"/>
        <v>10.120334022861</v>
      </c>
      <c r="S2478" s="1">
        <f t="shared" si="384"/>
        <v>296.42515375919999</v>
      </c>
      <c r="T2478" s="1">
        <f t="shared" si="385"/>
        <v>450.29569571087001</v>
      </c>
      <c r="U2478" s="1">
        <f t="shared" si="386"/>
        <v>14.215817125508</v>
      </c>
      <c r="V2478" s="1">
        <f t="shared" si="387"/>
        <v>82.066333672921999</v>
      </c>
      <c r="W2478" s="1">
        <f t="shared" si="388"/>
        <v>3.3317866407748</v>
      </c>
      <c r="X2478" s="1" t="str">
        <f t="shared" si="389"/>
        <v>TIDAK</v>
      </c>
    </row>
    <row r="2479" spans="1:24" x14ac:dyDescent="0.2">
      <c r="B2479">
        <v>206.26341782629001</v>
      </c>
      <c r="C2479">
        <v>18221.085342176</v>
      </c>
      <c r="D2479">
        <v>6.2371351448452996</v>
      </c>
      <c r="E2479">
        <v>352.15922580170002</v>
      </c>
      <c r="F2479">
        <v>547.32531777086001</v>
      </c>
      <c r="G2479">
        <v>11.759852211669999</v>
      </c>
      <c r="H2479">
        <v>62.348387951344002</v>
      </c>
      <c r="I2479">
        <v>3.4695610855307</v>
      </c>
      <c r="J2479">
        <v>0</v>
      </c>
      <c r="O2479" s="1">
        <f t="shared" si="380"/>
        <v>7.0807945042768186</v>
      </c>
      <c r="P2479" s="1">
        <f t="shared" si="381"/>
        <v>206.26341782629001</v>
      </c>
      <c r="Q2479" s="1">
        <f t="shared" si="382"/>
        <v>18221.085342176</v>
      </c>
      <c r="R2479" s="1">
        <f t="shared" si="383"/>
        <v>6.2371351448452996</v>
      </c>
      <c r="S2479" s="1">
        <f t="shared" si="384"/>
        <v>352.15922580170002</v>
      </c>
      <c r="T2479" s="1">
        <f t="shared" si="385"/>
        <v>547.32531777086001</v>
      </c>
      <c r="U2479" s="1">
        <f t="shared" si="386"/>
        <v>11.759852211669999</v>
      </c>
      <c r="V2479" s="1">
        <f t="shared" si="387"/>
        <v>62.348387951344002</v>
      </c>
      <c r="W2479" s="1">
        <f t="shared" si="388"/>
        <v>3.4695610855307</v>
      </c>
      <c r="X2479" s="1" t="str">
        <f t="shared" si="389"/>
        <v>TIDAK</v>
      </c>
    </row>
    <row r="2480" spans="1:24" x14ac:dyDescent="0.2">
      <c r="A2480">
        <v>11.069456289054999</v>
      </c>
      <c r="B2480">
        <v>256.20198026291001</v>
      </c>
      <c r="C2480">
        <v>43536.020874091002</v>
      </c>
      <c r="D2480">
        <v>4.0476204705896004</v>
      </c>
      <c r="F2480">
        <v>433.4760113497</v>
      </c>
      <c r="G2480">
        <v>12.427394922392001</v>
      </c>
      <c r="H2480">
        <v>55.732991251923998</v>
      </c>
      <c r="I2480">
        <v>4.8805123814171996</v>
      </c>
      <c r="J2480">
        <v>0</v>
      </c>
      <c r="O2480" s="1">
        <f t="shared" si="380"/>
        <v>11.069456289054999</v>
      </c>
      <c r="P2480" s="1">
        <f t="shared" si="381"/>
        <v>256.20198026291001</v>
      </c>
      <c r="Q2480" s="1">
        <f t="shared" si="382"/>
        <v>43536.020874091002</v>
      </c>
      <c r="R2480" s="1">
        <f t="shared" si="383"/>
        <v>4.0476204705896004</v>
      </c>
      <c r="S2480" s="1">
        <f t="shared" si="384"/>
        <v>333.77577661081295</v>
      </c>
      <c r="T2480" s="1">
        <f t="shared" si="385"/>
        <v>433.4760113497</v>
      </c>
      <c r="U2480" s="1">
        <f t="shared" si="386"/>
        <v>12.427394922392001</v>
      </c>
      <c r="V2480" s="1">
        <f t="shared" si="387"/>
        <v>55.732991251923998</v>
      </c>
      <c r="W2480" s="1">
        <f t="shared" si="388"/>
        <v>4.8805123814171996</v>
      </c>
      <c r="X2480" s="1" t="str">
        <f t="shared" si="389"/>
        <v>TIDAK</v>
      </c>
    </row>
    <row r="2481" spans="1:24" x14ac:dyDescent="0.2">
      <c r="A2481">
        <v>5.7753308887640999</v>
      </c>
      <c r="B2481">
        <v>169.72816947710999</v>
      </c>
      <c r="C2481">
        <v>14710.722830627001</v>
      </c>
      <c r="D2481">
        <v>7.2618107608561999</v>
      </c>
      <c r="E2481">
        <v>359.26696178561002</v>
      </c>
      <c r="F2481">
        <v>535.65255986064005</v>
      </c>
      <c r="G2481">
        <v>11.772464430288</v>
      </c>
      <c r="H2481">
        <v>67.297198777849999</v>
      </c>
      <c r="I2481">
        <v>5.1642599211703004</v>
      </c>
      <c r="J2481">
        <v>0</v>
      </c>
      <c r="O2481" s="1">
        <f t="shared" si="380"/>
        <v>5.7753308887640999</v>
      </c>
      <c r="P2481" s="1">
        <f t="shared" si="381"/>
        <v>169.72816947710999</v>
      </c>
      <c r="Q2481" s="1">
        <f t="shared" si="382"/>
        <v>14710.722830627001</v>
      </c>
      <c r="R2481" s="1">
        <f t="shared" si="383"/>
        <v>7.2618107608561999</v>
      </c>
      <c r="S2481" s="1">
        <f t="shared" si="384"/>
        <v>359.26696178561002</v>
      </c>
      <c r="T2481" s="1">
        <f t="shared" si="385"/>
        <v>535.65255986064005</v>
      </c>
      <c r="U2481" s="1">
        <f t="shared" si="386"/>
        <v>11.772464430288</v>
      </c>
      <c r="V2481" s="1">
        <f t="shared" si="387"/>
        <v>67.297198777849999</v>
      </c>
      <c r="W2481" s="1">
        <f t="shared" si="388"/>
        <v>5.1642599211703004</v>
      </c>
      <c r="X2481" s="1" t="str">
        <f t="shared" si="389"/>
        <v>TIDAK</v>
      </c>
    </row>
    <row r="2482" spans="1:24" x14ac:dyDescent="0.2">
      <c r="A2482">
        <v>9.0121003131469006</v>
      </c>
      <c r="B2482">
        <v>268.67929873268997</v>
      </c>
      <c r="C2482">
        <v>13064.450591186</v>
      </c>
      <c r="D2482">
        <v>7.6256408106461997</v>
      </c>
      <c r="E2482">
        <v>358.33676005313998</v>
      </c>
      <c r="F2482">
        <v>549.82714202939997</v>
      </c>
      <c r="G2482">
        <v>12.015867772755</v>
      </c>
      <c r="H2482">
        <v>63.698403884468</v>
      </c>
      <c r="I2482">
        <v>4.9623292072250997</v>
      </c>
      <c r="J2482">
        <v>0</v>
      </c>
      <c r="O2482" s="1">
        <f t="shared" si="380"/>
        <v>9.0121003131469006</v>
      </c>
      <c r="P2482" s="1">
        <f t="shared" si="381"/>
        <v>268.67929873268997</v>
      </c>
      <c r="Q2482" s="1">
        <f t="shared" si="382"/>
        <v>13064.450591186</v>
      </c>
      <c r="R2482" s="1">
        <f t="shared" si="383"/>
        <v>7.6256408106461997</v>
      </c>
      <c r="S2482" s="1">
        <f t="shared" si="384"/>
        <v>358.33676005313998</v>
      </c>
      <c r="T2482" s="1">
        <f t="shared" si="385"/>
        <v>549.82714202939997</v>
      </c>
      <c r="U2482" s="1">
        <f t="shared" si="386"/>
        <v>12.015867772755</v>
      </c>
      <c r="V2482" s="1">
        <f t="shared" si="387"/>
        <v>63.698403884468</v>
      </c>
      <c r="W2482" s="1">
        <f t="shared" si="388"/>
        <v>4.9623292072250997</v>
      </c>
      <c r="X2482" s="1" t="str">
        <f t="shared" si="389"/>
        <v>TIDAK</v>
      </c>
    </row>
    <row r="2483" spans="1:24" x14ac:dyDescent="0.2">
      <c r="A2483">
        <v>4.0316104444206999</v>
      </c>
      <c r="B2483">
        <v>145.48323895279</v>
      </c>
      <c r="C2483">
        <v>15105.373098295</v>
      </c>
      <c r="D2483">
        <v>8.1808133595552004</v>
      </c>
      <c r="E2483">
        <v>333.71086998434998</v>
      </c>
      <c r="F2483">
        <v>342.97901256</v>
      </c>
      <c r="G2483">
        <v>13.806405504441001</v>
      </c>
      <c r="H2483">
        <v>85.679053237150001</v>
      </c>
      <c r="I2483">
        <v>4.0379391551263</v>
      </c>
      <c r="J2483">
        <v>0</v>
      </c>
      <c r="O2483" s="1">
        <f t="shared" si="380"/>
        <v>4.0316104444206999</v>
      </c>
      <c r="P2483" s="1">
        <f t="shared" si="381"/>
        <v>145.48323895279</v>
      </c>
      <c r="Q2483" s="1">
        <f t="shared" si="382"/>
        <v>15105.373098295</v>
      </c>
      <c r="R2483" s="1">
        <f t="shared" si="383"/>
        <v>8.1808133595552004</v>
      </c>
      <c r="S2483" s="1">
        <f t="shared" si="384"/>
        <v>333.71086998434998</v>
      </c>
      <c r="T2483" s="1">
        <f t="shared" si="385"/>
        <v>342.97901256</v>
      </c>
      <c r="U2483" s="1">
        <f t="shared" si="386"/>
        <v>13.806405504441001</v>
      </c>
      <c r="V2483" s="1">
        <f t="shared" si="387"/>
        <v>85.679053237150001</v>
      </c>
      <c r="W2483" s="1">
        <f t="shared" si="388"/>
        <v>4.0379391551263</v>
      </c>
      <c r="X2483" s="1" t="str">
        <f t="shared" si="389"/>
        <v>TIDAK</v>
      </c>
    </row>
    <row r="2484" spans="1:24" x14ac:dyDescent="0.2">
      <c r="A2484">
        <v>7.8821239474656002</v>
      </c>
      <c r="B2484">
        <v>235.46640474678</v>
      </c>
      <c r="C2484">
        <v>5477.3472147697003</v>
      </c>
      <c r="D2484">
        <v>6.4760569088656998</v>
      </c>
      <c r="F2484">
        <v>443.89473567936</v>
      </c>
      <c r="G2484">
        <v>12.178520465271999</v>
      </c>
      <c r="H2484">
        <v>34.194404340319998</v>
      </c>
      <c r="I2484">
        <v>5.3641721693723996</v>
      </c>
      <c r="J2484">
        <v>0</v>
      </c>
      <c r="O2484" s="1">
        <f t="shared" si="380"/>
        <v>7.8821239474656002</v>
      </c>
      <c r="P2484" s="1">
        <f t="shared" si="381"/>
        <v>235.46640474678</v>
      </c>
      <c r="Q2484" s="1">
        <f t="shared" si="382"/>
        <v>5477.3472147697003</v>
      </c>
      <c r="R2484" s="1">
        <f t="shared" si="383"/>
        <v>6.4760569088656998</v>
      </c>
      <c r="S2484" s="1">
        <f t="shared" si="384"/>
        <v>333.77577661081295</v>
      </c>
      <c r="T2484" s="1">
        <f t="shared" si="385"/>
        <v>443.89473567936</v>
      </c>
      <c r="U2484" s="1">
        <f t="shared" si="386"/>
        <v>12.178520465271999</v>
      </c>
      <c r="V2484" s="1">
        <f t="shared" si="387"/>
        <v>34.194404340319998</v>
      </c>
      <c r="W2484" s="1">
        <f t="shared" si="388"/>
        <v>5.3641721693723996</v>
      </c>
      <c r="X2484" s="1" t="str">
        <f t="shared" si="389"/>
        <v>TIDAK</v>
      </c>
    </row>
    <row r="2485" spans="1:24" x14ac:dyDescent="0.2">
      <c r="A2485">
        <v>8.7594887145366993</v>
      </c>
      <c r="B2485">
        <v>219.92138996803999</v>
      </c>
      <c r="C2485">
        <v>33364.918122878997</v>
      </c>
      <c r="D2485">
        <v>5.6870723127599998</v>
      </c>
      <c r="E2485">
        <v>324.03850572683001</v>
      </c>
      <c r="F2485">
        <v>443.54800648993</v>
      </c>
      <c r="G2485">
        <v>17.763342833058999</v>
      </c>
      <c r="H2485">
        <v>79.747868223707002</v>
      </c>
      <c r="I2485">
        <v>2.8895781098103002</v>
      </c>
      <c r="J2485">
        <v>0</v>
      </c>
      <c r="O2485" s="1">
        <f t="shared" si="380"/>
        <v>8.7594887145366993</v>
      </c>
      <c r="P2485" s="1">
        <f t="shared" si="381"/>
        <v>219.92138996803999</v>
      </c>
      <c r="Q2485" s="1">
        <f t="shared" si="382"/>
        <v>33364.918122878997</v>
      </c>
      <c r="R2485" s="1">
        <f t="shared" si="383"/>
        <v>5.6870723127599998</v>
      </c>
      <c r="S2485" s="1">
        <f t="shared" si="384"/>
        <v>324.03850572683001</v>
      </c>
      <c r="T2485" s="1">
        <f t="shared" si="385"/>
        <v>443.54800648993</v>
      </c>
      <c r="U2485" s="1">
        <f t="shared" si="386"/>
        <v>17.763342833058999</v>
      </c>
      <c r="V2485" s="1">
        <f t="shared" si="387"/>
        <v>79.747868223707002</v>
      </c>
      <c r="W2485" s="1">
        <f t="shared" si="388"/>
        <v>2.8895781098103002</v>
      </c>
      <c r="X2485" s="1" t="str">
        <f t="shared" si="389"/>
        <v>TIDAK</v>
      </c>
    </row>
    <row r="2486" spans="1:24" x14ac:dyDescent="0.2">
      <c r="A2486">
        <v>6.6536495152789996</v>
      </c>
      <c r="B2486">
        <v>172.58451220997</v>
      </c>
      <c r="C2486">
        <v>34816.444537679999</v>
      </c>
      <c r="D2486">
        <v>8.2893067454961997</v>
      </c>
      <c r="E2486">
        <v>293.61104846860002</v>
      </c>
      <c r="F2486">
        <v>389.47114935715001</v>
      </c>
      <c r="G2486">
        <v>15.872474487317</v>
      </c>
      <c r="H2486">
        <v>67.976869413418996</v>
      </c>
      <c r="I2486">
        <v>4.8714061934563997</v>
      </c>
      <c r="J2486">
        <v>0</v>
      </c>
      <c r="O2486" s="1">
        <f t="shared" si="380"/>
        <v>6.6536495152789996</v>
      </c>
      <c r="P2486" s="1">
        <f t="shared" si="381"/>
        <v>172.58451220997</v>
      </c>
      <c r="Q2486" s="1">
        <f t="shared" si="382"/>
        <v>34816.444537679999</v>
      </c>
      <c r="R2486" s="1">
        <f t="shared" si="383"/>
        <v>8.2893067454961997</v>
      </c>
      <c r="S2486" s="1">
        <f t="shared" si="384"/>
        <v>293.61104846860002</v>
      </c>
      <c r="T2486" s="1">
        <f t="shared" si="385"/>
        <v>389.47114935715001</v>
      </c>
      <c r="U2486" s="1">
        <f t="shared" si="386"/>
        <v>15.872474487317</v>
      </c>
      <c r="V2486" s="1">
        <f t="shared" si="387"/>
        <v>67.976869413418996</v>
      </c>
      <c r="W2486" s="1">
        <f t="shared" si="388"/>
        <v>4.8714061934563997</v>
      </c>
      <c r="X2486" s="1" t="str">
        <f t="shared" si="389"/>
        <v>TIDAK</v>
      </c>
    </row>
    <row r="2487" spans="1:24" x14ac:dyDescent="0.2">
      <c r="B2487">
        <v>179.96235119945001</v>
      </c>
      <c r="C2487">
        <v>22060.186871639999</v>
      </c>
      <c r="D2487">
        <v>8.2964973853031001</v>
      </c>
      <c r="F2487">
        <v>386.41764055623003</v>
      </c>
      <c r="G2487">
        <v>10.080115678702001</v>
      </c>
      <c r="H2487">
        <v>69.904834871966997</v>
      </c>
      <c r="I2487">
        <v>4.9635351031394999</v>
      </c>
      <c r="J2487">
        <v>0</v>
      </c>
      <c r="O2487" s="1">
        <f t="shared" si="380"/>
        <v>7.0807945042768186</v>
      </c>
      <c r="P2487" s="1">
        <f t="shared" si="381"/>
        <v>179.96235119945001</v>
      </c>
      <c r="Q2487" s="1">
        <f t="shared" si="382"/>
        <v>22060.186871639999</v>
      </c>
      <c r="R2487" s="1">
        <f t="shared" si="383"/>
        <v>8.2964973853031001</v>
      </c>
      <c r="S2487" s="1">
        <f t="shared" si="384"/>
        <v>333.77577661081295</v>
      </c>
      <c r="T2487" s="1">
        <f t="shared" si="385"/>
        <v>386.41764055623003</v>
      </c>
      <c r="U2487" s="1">
        <f t="shared" si="386"/>
        <v>10.080115678702001</v>
      </c>
      <c r="V2487" s="1">
        <f t="shared" si="387"/>
        <v>69.904834871966997</v>
      </c>
      <c r="W2487" s="1">
        <f t="shared" si="388"/>
        <v>4.9635351031394999</v>
      </c>
      <c r="X2487" s="1" t="str">
        <f t="shared" si="389"/>
        <v>TIDAK</v>
      </c>
    </row>
    <row r="2488" spans="1:24" x14ac:dyDescent="0.2">
      <c r="A2488">
        <v>4.4738820854506001</v>
      </c>
      <c r="B2488">
        <v>120.10190794784999</v>
      </c>
      <c r="C2488">
        <v>30013.700748503001</v>
      </c>
      <c r="D2488">
        <v>6.3693708815625998</v>
      </c>
      <c r="F2488">
        <v>433.74439165589001</v>
      </c>
      <c r="G2488">
        <v>8.5108827169140007</v>
      </c>
      <c r="H2488">
        <v>100.23229524244999</v>
      </c>
      <c r="I2488">
        <v>4.8936566906893004</v>
      </c>
      <c r="J2488">
        <v>0</v>
      </c>
      <c r="O2488" s="1">
        <f t="shared" si="380"/>
        <v>4.4738820854506001</v>
      </c>
      <c r="P2488" s="1">
        <f t="shared" si="381"/>
        <v>120.10190794784999</v>
      </c>
      <c r="Q2488" s="1">
        <f t="shared" si="382"/>
        <v>30013.700748503001</v>
      </c>
      <c r="R2488" s="1">
        <f t="shared" si="383"/>
        <v>6.3693708815625998</v>
      </c>
      <c r="S2488" s="1">
        <f t="shared" si="384"/>
        <v>333.77577661081295</v>
      </c>
      <c r="T2488" s="1">
        <f t="shared" si="385"/>
        <v>433.74439165589001</v>
      </c>
      <c r="U2488" s="1">
        <f t="shared" si="386"/>
        <v>8.5108827169140007</v>
      </c>
      <c r="V2488" s="1">
        <f t="shared" si="387"/>
        <v>100.23229524244999</v>
      </c>
      <c r="W2488" s="1">
        <f t="shared" si="388"/>
        <v>4.8936566906893004</v>
      </c>
      <c r="X2488" s="1" t="str">
        <f t="shared" si="389"/>
        <v>TIDAK</v>
      </c>
    </row>
    <row r="2489" spans="1:24" x14ac:dyDescent="0.2">
      <c r="A2489">
        <v>9.3494699623605992</v>
      </c>
      <c r="B2489">
        <v>252.14849873700999</v>
      </c>
      <c r="C2489">
        <v>13137.490762302999</v>
      </c>
      <c r="D2489">
        <v>6.1738231452076997</v>
      </c>
      <c r="E2489">
        <v>320.32398404428</v>
      </c>
      <c r="F2489">
        <v>349.81608434385998</v>
      </c>
      <c r="G2489">
        <v>13.109897849977999</v>
      </c>
      <c r="H2489">
        <v>58.801290965447997</v>
      </c>
      <c r="I2489">
        <v>3.7780226724847998</v>
      </c>
      <c r="J2489">
        <v>0</v>
      </c>
      <c r="O2489" s="1">
        <f t="shared" si="380"/>
        <v>9.3494699623605992</v>
      </c>
      <c r="P2489" s="1">
        <f t="shared" si="381"/>
        <v>252.14849873700999</v>
      </c>
      <c r="Q2489" s="1">
        <f t="shared" si="382"/>
        <v>13137.490762302999</v>
      </c>
      <c r="R2489" s="1">
        <f t="shared" si="383"/>
        <v>6.1738231452076997</v>
      </c>
      <c r="S2489" s="1">
        <f t="shared" si="384"/>
        <v>320.32398404428</v>
      </c>
      <c r="T2489" s="1">
        <f t="shared" si="385"/>
        <v>349.81608434385998</v>
      </c>
      <c r="U2489" s="1">
        <f t="shared" si="386"/>
        <v>13.109897849977999</v>
      </c>
      <c r="V2489" s="1">
        <f t="shared" si="387"/>
        <v>58.801290965447997</v>
      </c>
      <c r="W2489" s="1">
        <f t="shared" si="388"/>
        <v>3.7780226724847998</v>
      </c>
      <c r="X2489" s="1" t="str">
        <f t="shared" si="389"/>
        <v>TIDAK</v>
      </c>
    </row>
    <row r="2490" spans="1:24" x14ac:dyDescent="0.2">
      <c r="A2490">
        <v>6.8629360255328002</v>
      </c>
      <c r="B2490">
        <v>220.14788910657001</v>
      </c>
      <c r="C2490">
        <v>23580.657290481999</v>
      </c>
      <c r="D2490">
        <v>6.6115434030509999</v>
      </c>
      <c r="E2490">
        <v>285.19218096135</v>
      </c>
      <c r="F2490">
        <v>325.72174702513001</v>
      </c>
      <c r="G2490">
        <v>13.472757758478</v>
      </c>
      <c r="H2490">
        <v>89.412934844619002</v>
      </c>
      <c r="I2490">
        <v>3.806093255925</v>
      </c>
      <c r="J2490">
        <v>0</v>
      </c>
      <c r="O2490" s="1">
        <f t="shared" si="380"/>
        <v>6.8629360255328002</v>
      </c>
      <c r="P2490" s="1">
        <f t="shared" si="381"/>
        <v>220.14788910657001</v>
      </c>
      <c r="Q2490" s="1">
        <f t="shared" si="382"/>
        <v>23580.657290481999</v>
      </c>
      <c r="R2490" s="1">
        <f t="shared" si="383"/>
        <v>6.6115434030509999</v>
      </c>
      <c r="S2490" s="1">
        <f t="shared" si="384"/>
        <v>285.19218096135</v>
      </c>
      <c r="T2490" s="1">
        <f t="shared" si="385"/>
        <v>325.72174702513001</v>
      </c>
      <c r="U2490" s="1">
        <f t="shared" si="386"/>
        <v>13.472757758478</v>
      </c>
      <c r="V2490" s="1">
        <f t="shared" si="387"/>
        <v>89.412934844619002</v>
      </c>
      <c r="W2490" s="1">
        <f t="shared" si="388"/>
        <v>3.806093255925</v>
      </c>
      <c r="X2490" s="1" t="str">
        <f t="shared" si="389"/>
        <v>TIDAK</v>
      </c>
    </row>
    <row r="2491" spans="1:24" x14ac:dyDescent="0.2">
      <c r="A2491">
        <v>8.2614059521149006</v>
      </c>
      <c r="B2491">
        <v>208.18808586629001</v>
      </c>
      <c r="C2491">
        <v>24870.825941274001</v>
      </c>
      <c r="D2491">
        <v>4.9250153622086996</v>
      </c>
      <c r="F2491">
        <v>441.05257057025</v>
      </c>
      <c r="G2491">
        <v>19.095663668644001</v>
      </c>
      <c r="H2491">
        <v>50.663149948056997</v>
      </c>
      <c r="I2491">
        <v>2.8004281202292001</v>
      </c>
      <c r="J2491">
        <v>0</v>
      </c>
      <c r="O2491" s="1">
        <f t="shared" si="380"/>
        <v>8.2614059521149006</v>
      </c>
      <c r="P2491" s="1">
        <f t="shared" si="381"/>
        <v>208.18808586629001</v>
      </c>
      <c r="Q2491" s="1">
        <f t="shared" si="382"/>
        <v>24870.825941274001</v>
      </c>
      <c r="R2491" s="1">
        <f t="shared" si="383"/>
        <v>4.9250153622086996</v>
      </c>
      <c r="S2491" s="1">
        <f t="shared" si="384"/>
        <v>333.77577661081295</v>
      </c>
      <c r="T2491" s="1">
        <f t="shared" si="385"/>
        <v>441.05257057025</v>
      </c>
      <c r="U2491" s="1">
        <f t="shared" si="386"/>
        <v>19.095663668644001</v>
      </c>
      <c r="V2491" s="1">
        <f t="shared" si="387"/>
        <v>50.663149948056997</v>
      </c>
      <c r="W2491" s="1">
        <f t="shared" si="388"/>
        <v>2.8004281202292001</v>
      </c>
      <c r="X2491" s="1" t="str">
        <f t="shared" si="389"/>
        <v>TIDAK</v>
      </c>
    </row>
    <row r="2492" spans="1:24" x14ac:dyDescent="0.2">
      <c r="A2492">
        <v>8.8603242417256993</v>
      </c>
      <c r="B2492">
        <v>233.62514504456999</v>
      </c>
      <c r="C2492">
        <v>19550.299680482</v>
      </c>
      <c r="D2492">
        <v>6.5190628944639002</v>
      </c>
      <c r="F2492">
        <v>285.41243624833999</v>
      </c>
      <c r="G2492">
        <v>13.093262346396999</v>
      </c>
      <c r="H2492">
        <v>25.061904305980001</v>
      </c>
      <c r="I2492">
        <v>2.4766744197524</v>
      </c>
      <c r="J2492">
        <v>0</v>
      </c>
      <c r="O2492" s="1">
        <f t="shared" si="380"/>
        <v>8.8603242417256993</v>
      </c>
      <c r="P2492" s="1">
        <f t="shared" si="381"/>
        <v>233.62514504456999</v>
      </c>
      <c r="Q2492" s="1">
        <f t="shared" si="382"/>
        <v>19550.299680482</v>
      </c>
      <c r="R2492" s="1">
        <f t="shared" si="383"/>
        <v>6.5190628944639002</v>
      </c>
      <c r="S2492" s="1">
        <f t="shared" si="384"/>
        <v>333.77577661081295</v>
      </c>
      <c r="T2492" s="1">
        <f t="shared" si="385"/>
        <v>285.41243624833999</v>
      </c>
      <c r="U2492" s="1">
        <f t="shared" si="386"/>
        <v>13.093262346396999</v>
      </c>
      <c r="V2492" s="1">
        <f t="shared" si="387"/>
        <v>25.061904305980001</v>
      </c>
      <c r="W2492" s="1">
        <f t="shared" si="388"/>
        <v>2.4766744197524</v>
      </c>
      <c r="X2492" s="1" t="str">
        <f t="shared" si="389"/>
        <v>TIDAK</v>
      </c>
    </row>
    <row r="2493" spans="1:24" x14ac:dyDescent="0.2">
      <c r="A2493">
        <v>7.4965106795923004</v>
      </c>
      <c r="B2493">
        <v>207.13732804748</v>
      </c>
      <c r="C2493">
        <v>39423.666064814999</v>
      </c>
      <c r="D2493">
        <v>8.4941153694100002</v>
      </c>
      <c r="E2493">
        <v>325.40399344547001</v>
      </c>
      <c r="F2493">
        <v>569.56922344673001</v>
      </c>
      <c r="G2493">
        <v>14.313986803912</v>
      </c>
      <c r="I2493">
        <v>3.3634032575749</v>
      </c>
      <c r="J2493">
        <v>0</v>
      </c>
      <c r="O2493" s="1">
        <f t="shared" si="380"/>
        <v>7.4965106795923004</v>
      </c>
      <c r="P2493" s="1">
        <f t="shared" si="381"/>
        <v>207.13732804748</v>
      </c>
      <c r="Q2493" s="1">
        <f t="shared" si="382"/>
        <v>39423.666064814999</v>
      </c>
      <c r="R2493" s="1">
        <f t="shared" si="383"/>
        <v>8.4941153694100002</v>
      </c>
      <c r="S2493" s="1">
        <f t="shared" si="384"/>
        <v>325.40399344547001</v>
      </c>
      <c r="T2493" s="1">
        <f t="shared" si="385"/>
        <v>569.56922344673001</v>
      </c>
      <c r="U2493" s="1">
        <f t="shared" si="386"/>
        <v>14.313986803912</v>
      </c>
      <c r="V2493" s="1">
        <f t="shared" si="387"/>
        <v>66.396292946768057</v>
      </c>
      <c r="W2493" s="1">
        <f t="shared" si="388"/>
        <v>3.3634032575749</v>
      </c>
      <c r="X2493" s="1" t="str">
        <f t="shared" si="389"/>
        <v>TIDAK</v>
      </c>
    </row>
    <row r="2494" spans="1:24" x14ac:dyDescent="0.2">
      <c r="A2494">
        <v>10.164173337271</v>
      </c>
      <c r="B2494">
        <v>243.60650760422001</v>
      </c>
      <c r="C2494">
        <v>16522.715753614</v>
      </c>
      <c r="D2494">
        <v>3.9921713604860001</v>
      </c>
      <c r="E2494">
        <v>310.84507232942002</v>
      </c>
      <c r="F2494">
        <v>487.69805208173</v>
      </c>
      <c r="G2494">
        <v>17.223237488371002</v>
      </c>
      <c r="H2494">
        <v>83.871495837213004</v>
      </c>
      <c r="I2494">
        <v>3.5309409547270998</v>
      </c>
      <c r="J2494">
        <v>0</v>
      </c>
      <c r="O2494" s="1">
        <f t="shared" si="380"/>
        <v>10.164173337271</v>
      </c>
      <c r="P2494" s="1">
        <f t="shared" si="381"/>
        <v>243.60650760422001</v>
      </c>
      <c r="Q2494" s="1">
        <f t="shared" si="382"/>
        <v>16522.715753614</v>
      </c>
      <c r="R2494" s="1">
        <f t="shared" si="383"/>
        <v>3.9921713604860001</v>
      </c>
      <c r="S2494" s="1">
        <f t="shared" si="384"/>
        <v>310.84507232942002</v>
      </c>
      <c r="T2494" s="1">
        <f t="shared" si="385"/>
        <v>487.69805208173</v>
      </c>
      <c r="U2494" s="1">
        <f t="shared" si="386"/>
        <v>17.223237488371002</v>
      </c>
      <c r="V2494" s="1">
        <f t="shared" si="387"/>
        <v>83.871495837213004</v>
      </c>
      <c r="W2494" s="1">
        <f t="shared" si="388"/>
        <v>3.5309409547270998</v>
      </c>
      <c r="X2494" s="1" t="str">
        <f t="shared" si="389"/>
        <v>TIDAK</v>
      </c>
    </row>
    <row r="2495" spans="1:24" x14ac:dyDescent="0.2">
      <c r="B2495">
        <v>167.46619150782999</v>
      </c>
      <c r="C2495">
        <v>11532.223177828</v>
      </c>
      <c r="D2495">
        <v>7.7097105069073004</v>
      </c>
      <c r="E2495">
        <v>361.00931067502</v>
      </c>
      <c r="F2495">
        <v>625.34677248922003</v>
      </c>
      <c r="G2495">
        <v>14.151538219348</v>
      </c>
      <c r="H2495">
        <v>74.831193614056005</v>
      </c>
      <c r="I2495">
        <v>4.0861756369336</v>
      </c>
      <c r="J2495">
        <v>0</v>
      </c>
      <c r="O2495" s="1">
        <f t="shared" si="380"/>
        <v>7.0807945042768186</v>
      </c>
      <c r="P2495" s="1">
        <f t="shared" si="381"/>
        <v>167.46619150782999</v>
      </c>
      <c r="Q2495" s="1">
        <f t="shared" si="382"/>
        <v>11532.223177828</v>
      </c>
      <c r="R2495" s="1">
        <f t="shared" si="383"/>
        <v>7.7097105069073004</v>
      </c>
      <c r="S2495" s="1">
        <f t="shared" si="384"/>
        <v>361.00931067502</v>
      </c>
      <c r="T2495" s="1">
        <f t="shared" si="385"/>
        <v>625.34677248922003</v>
      </c>
      <c r="U2495" s="1">
        <f t="shared" si="386"/>
        <v>14.151538219348</v>
      </c>
      <c r="V2495" s="1">
        <f t="shared" si="387"/>
        <v>74.831193614056005</v>
      </c>
      <c r="W2495" s="1">
        <f t="shared" si="388"/>
        <v>4.0861756369336</v>
      </c>
      <c r="X2495" s="1" t="str">
        <f t="shared" si="389"/>
        <v>TIDAK</v>
      </c>
    </row>
    <row r="2496" spans="1:24" x14ac:dyDescent="0.2">
      <c r="A2496">
        <v>6.0398232420553999</v>
      </c>
      <c r="B2496">
        <v>164.02634033157</v>
      </c>
      <c r="C2496">
        <v>9943.6375985331997</v>
      </c>
      <c r="D2496">
        <v>7.7233045874783004</v>
      </c>
      <c r="E2496">
        <v>350.75626094850998</v>
      </c>
      <c r="F2496">
        <v>374.79471937942998</v>
      </c>
      <c r="G2496">
        <v>16.668445620783</v>
      </c>
      <c r="H2496">
        <v>65.542661594080997</v>
      </c>
      <c r="I2496">
        <v>3.9237660749446999</v>
      </c>
      <c r="J2496">
        <v>0</v>
      </c>
      <c r="O2496" s="1">
        <f t="shared" si="380"/>
        <v>6.0398232420553999</v>
      </c>
      <c r="P2496" s="1">
        <f t="shared" si="381"/>
        <v>164.02634033157</v>
      </c>
      <c r="Q2496" s="1">
        <f t="shared" si="382"/>
        <v>9943.6375985331997</v>
      </c>
      <c r="R2496" s="1">
        <f t="shared" si="383"/>
        <v>7.7233045874783004</v>
      </c>
      <c r="S2496" s="1">
        <f t="shared" si="384"/>
        <v>350.75626094850998</v>
      </c>
      <c r="T2496" s="1">
        <f t="shared" si="385"/>
        <v>374.79471937942998</v>
      </c>
      <c r="U2496" s="1">
        <f t="shared" si="386"/>
        <v>16.668445620783</v>
      </c>
      <c r="V2496" s="1">
        <f t="shared" si="387"/>
        <v>65.542661594080997</v>
      </c>
      <c r="W2496" s="1">
        <f t="shared" si="388"/>
        <v>3.9237660749446999</v>
      </c>
      <c r="X2496" s="1" t="str">
        <f t="shared" si="389"/>
        <v>TIDAK</v>
      </c>
    </row>
    <row r="2497" spans="1:24" x14ac:dyDescent="0.2">
      <c r="B2497">
        <v>183.48883884864</v>
      </c>
      <c r="C2497">
        <v>12675.938962030001</v>
      </c>
      <c r="D2497">
        <v>9.7778073812547994</v>
      </c>
      <c r="E2497">
        <v>319.87058449966997</v>
      </c>
      <c r="F2497">
        <v>482.44502561272998</v>
      </c>
      <c r="G2497">
        <v>13.30972269688</v>
      </c>
      <c r="H2497">
        <v>46.853409618724001</v>
      </c>
      <c r="I2497">
        <v>3.2404190965205002</v>
      </c>
      <c r="J2497">
        <v>0</v>
      </c>
      <c r="O2497" s="1">
        <f t="shared" si="380"/>
        <v>7.0807945042768186</v>
      </c>
      <c r="P2497" s="1">
        <f t="shared" si="381"/>
        <v>183.48883884864</v>
      </c>
      <c r="Q2497" s="1">
        <f t="shared" si="382"/>
        <v>12675.938962030001</v>
      </c>
      <c r="R2497" s="1">
        <f t="shared" si="383"/>
        <v>9.7778073812547994</v>
      </c>
      <c r="S2497" s="1">
        <f t="shared" si="384"/>
        <v>319.87058449966997</v>
      </c>
      <c r="T2497" s="1">
        <f t="shared" si="385"/>
        <v>482.44502561272998</v>
      </c>
      <c r="U2497" s="1">
        <f t="shared" si="386"/>
        <v>13.30972269688</v>
      </c>
      <c r="V2497" s="1">
        <f t="shared" si="387"/>
        <v>46.853409618724001</v>
      </c>
      <c r="W2497" s="1">
        <f t="shared" si="388"/>
        <v>3.2404190965205002</v>
      </c>
      <c r="X2497" s="1" t="str">
        <f t="shared" si="389"/>
        <v>TIDAK</v>
      </c>
    </row>
    <row r="2498" spans="1:24" x14ac:dyDescent="0.2">
      <c r="A2498">
        <v>6.0579047741123002</v>
      </c>
      <c r="B2498">
        <v>149.12279412794999</v>
      </c>
      <c r="C2498">
        <v>23603.50187004</v>
      </c>
      <c r="D2498">
        <v>6.5370282244246001</v>
      </c>
      <c r="E2498">
        <v>302.69863064485997</v>
      </c>
      <c r="F2498">
        <v>393.29347792755999</v>
      </c>
      <c r="G2498">
        <v>17.615229350235001</v>
      </c>
      <c r="H2498">
        <v>54.217939252264003</v>
      </c>
      <c r="I2498">
        <v>4.2697532454041998</v>
      </c>
      <c r="J2498">
        <v>0</v>
      </c>
      <c r="O2498" s="1">
        <f t="shared" ref="O2498:O2561" si="390">IF(A2498="",AVERAGE($A$2:$A$3277),A2498)</f>
        <v>6.0579047741123002</v>
      </c>
      <c r="P2498" s="1">
        <f t="shared" ref="P2498:P2561" si="391">IF(B2498="",AVERAGE($B$2:$B$3277),B2498)</f>
        <v>149.12279412794999</v>
      </c>
      <c r="Q2498" s="1">
        <f t="shared" ref="Q2498:Q2561" si="392">IF(C2498="",AVERAGE($C$2:$C$3277),C2498)</f>
        <v>23603.50187004</v>
      </c>
      <c r="R2498" s="1">
        <f t="shared" ref="R2498:R2561" si="393">IF(D2498="",AVERAGE($D$2:$D$3277),D2498)</f>
        <v>6.5370282244246001</v>
      </c>
      <c r="S2498" s="1">
        <f t="shared" ref="S2498:S2561" si="394">IF(E2498="",AVERAGE($E$2:$E$3277),E2498)</f>
        <v>302.69863064485997</v>
      </c>
      <c r="T2498" s="1">
        <f t="shared" ref="T2498:T2561" si="395">IF(F2498="",AVERAGE($F$2:$F$3277),F2498)</f>
        <v>393.29347792755999</v>
      </c>
      <c r="U2498" s="1">
        <f t="shared" ref="U2498:U2561" si="396">IF(G2498="",AVERAGE($G$2:$G$3277),G2498)</f>
        <v>17.615229350235001</v>
      </c>
      <c r="V2498" s="1">
        <f t="shared" ref="V2498:V2561" si="397">IF(H2498="",AVERAGE($H$2:$H$3277),H2498)</f>
        <v>54.217939252264003</v>
      </c>
      <c r="W2498" s="1">
        <f t="shared" ref="W2498:W2561" si="398">IF(I2498="",AVERAGE($I$2:$I$3277),I2498)</f>
        <v>4.2697532454041998</v>
      </c>
      <c r="X2498" s="1" t="str">
        <f t="shared" ref="X2498:X2561" si="399">IF(J2498=0,"TIDAK","YA")</f>
        <v>TIDAK</v>
      </c>
    </row>
    <row r="2499" spans="1:24" x14ac:dyDescent="0.2">
      <c r="A2499">
        <v>8.0050163720637997</v>
      </c>
      <c r="B2499">
        <v>187.23053461680001</v>
      </c>
      <c r="C2499">
        <v>49341.421278567999</v>
      </c>
      <c r="D2499">
        <v>4.3393102423416003</v>
      </c>
      <c r="E2499">
        <v>300.69712798838998</v>
      </c>
      <c r="F2499">
        <v>437.32550730498002</v>
      </c>
      <c r="G2499">
        <v>13.972014075597</v>
      </c>
      <c r="I2499">
        <v>5.2887765965542997</v>
      </c>
      <c r="J2499">
        <v>0</v>
      </c>
      <c r="O2499" s="1">
        <f t="shared" si="390"/>
        <v>8.0050163720637997</v>
      </c>
      <c r="P2499" s="1">
        <f t="shared" si="391"/>
        <v>187.23053461680001</v>
      </c>
      <c r="Q2499" s="1">
        <f t="shared" si="392"/>
        <v>49341.421278567999</v>
      </c>
      <c r="R2499" s="1">
        <f t="shared" si="393"/>
        <v>4.3393102423416003</v>
      </c>
      <c r="S2499" s="1">
        <f t="shared" si="394"/>
        <v>300.69712798838998</v>
      </c>
      <c r="T2499" s="1">
        <f t="shared" si="395"/>
        <v>437.32550730498002</v>
      </c>
      <c r="U2499" s="1">
        <f t="shared" si="396"/>
        <v>13.972014075597</v>
      </c>
      <c r="V2499" s="1">
        <f t="shared" si="397"/>
        <v>66.396292946768057</v>
      </c>
      <c r="W2499" s="1">
        <f t="shared" si="398"/>
        <v>5.2887765965542997</v>
      </c>
      <c r="X2499" s="1" t="str">
        <f t="shared" si="399"/>
        <v>TIDAK</v>
      </c>
    </row>
    <row r="2500" spans="1:24" x14ac:dyDescent="0.2">
      <c r="B2500">
        <v>193.46241984791999</v>
      </c>
      <c r="C2500">
        <v>18519.162494433</v>
      </c>
      <c r="D2500">
        <v>8.0218034981028001</v>
      </c>
      <c r="F2500">
        <v>374.31788781034999</v>
      </c>
      <c r="G2500">
        <v>13.749362893215</v>
      </c>
      <c r="H2500">
        <v>43.744705161608998</v>
      </c>
      <c r="I2500">
        <v>2.6765935190830001</v>
      </c>
      <c r="J2500">
        <v>0</v>
      </c>
      <c r="O2500" s="1">
        <f t="shared" si="390"/>
        <v>7.0807945042768186</v>
      </c>
      <c r="P2500" s="1">
        <f t="shared" si="391"/>
        <v>193.46241984791999</v>
      </c>
      <c r="Q2500" s="1">
        <f t="shared" si="392"/>
        <v>18519.162494433</v>
      </c>
      <c r="R2500" s="1">
        <f t="shared" si="393"/>
        <v>8.0218034981028001</v>
      </c>
      <c r="S2500" s="1">
        <f t="shared" si="394"/>
        <v>333.77577661081295</v>
      </c>
      <c r="T2500" s="1">
        <f t="shared" si="395"/>
        <v>374.31788781034999</v>
      </c>
      <c r="U2500" s="1">
        <f t="shared" si="396"/>
        <v>13.749362893215</v>
      </c>
      <c r="V2500" s="1">
        <f t="shared" si="397"/>
        <v>43.744705161608998</v>
      </c>
      <c r="W2500" s="1">
        <f t="shared" si="398"/>
        <v>2.6765935190830001</v>
      </c>
      <c r="X2500" s="1" t="str">
        <f t="shared" si="399"/>
        <v>TIDAK</v>
      </c>
    </row>
    <row r="2501" spans="1:24" x14ac:dyDescent="0.2">
      <c r="A2501">
        <v>7.0383475167881002</v>
      </c>
      <c r="B2501">
        <v>199.59794276028001</v>
      </c>
      <c r="C2501">
        <v>23951.105986572002</v>
      </c>
      <c r="D2501">
        <v>8.2299928385533008</v>
      </c>
      <c r="E2501">
        <v>320.48375406450998</v>
      </c>
      <c r="F2501">
        <v>419.66220023697002</v>
      </c>
      <c r="G2501">
        <v>11.964071932725</v>
      </c>
      <c r="H2501">
        <v>63.925554220586001</v>
      </c>
      <c r="I2501">
        <v>4.5755784047171</v>
      </c>
      <c r="J2501">
        <v>0</v>
      </c>
      <c r="O2501" s="1">
        <f t="shared" si="390"/>
        <v>7.0383475167881002</v>
      </c>
      <c r="P2501" s="1">
        <f t="shared" si="391"/>
        <v>199.59794276028001</v>
      </c>
      <c r="Q2501" s="1">
        <f t="shared" si="392"/>
        <v>23951.105986572002</v>
      </c>
      <c r="R2501" s="1">
        <f t="shared" si="393"/>
        <v>8.2299928385533008</v>
      </c>
      <c r="S2501" s="1">
        <f t="shared" si="394"/>
        <v>320.48375406450998</v>
      </c>
      <c r="T2501" s="1">
        <f t="shared" si="395"/>
        <v>419.66220023697002</v>
      </c>
      <c r="U2501" s="1">
        <f t="shared" si="396"/>
        <v>11.964071932725</v>
      </c>
      <c r="V2501" s="1">
        <f t="shared" si="397"/>
        <v>63.925554220586001</v>
      </c>
      <c r="W2501" s="1">
        <f t="shared" si="398"/>
        <v>4.5755784047171</v>
      </c>
      <c r="X2501" s="1" t="str">
        <f t="shared" si="399"/>
        <v>TIDAK</v>
      </c>
    </row>
    <row r="2502" spans="1:24" x14ac:dyDescent="0.2">
      <c r="B2502">
        <v>202.56946742508001</v>
      </c>
      <c r="C2502">
        <v>22256.950364593999</v>
      </c>
      <c r="D2502">
        <v>6.9135005408949004</v>
      </c>
      <c r="E2502">
        <v>304.95149810669</v>
      </c>
      <c r="F2502">
        <v>434.19843581608001</v>
      </c>
      <c r="G2502">
        <v>13.696893086033</v>
      </c>
      <c r="H2502">
        <v>64.205666650267005</v>
      </c>
      <c r="I2502">
        <v>4.4780704766213004</v>
      </c>
      <c r="J2502">
        <v>0</v>
      </c>
      <c r="O2502" s="1">
        <f t="shared" si="390"/>
        <v>7.0807945042768186</v>
      </c>
      <c r="P2502" s="1">
        <f t="shared" si="391"/>
        <v>202.56946742508001</v>
      </c>
      <c r="Q2502" s="1">
        <f t="shared" si="392"/>
        <v>22256.950364593999</v>
      </c>
      <c r="R2502" s="1">
        <f t="shared" si="393"/>
        <v>6.9135005408949004</v>
      </c>
      <c r="S2502" s="1">
        <f t="shared" si="394"/>
        <v>304.95149810669</v>
      </c>
      <c r="T2502" s="1">
        <f t="shared" si="395"/>
        <v>434.19843581608001</v>
      </c>
      <c r="U2502" s="1">
        <f t="shared" si="396"/>
        <v>13.696893086033</v>
      </c>
      <c r="V2502" s="1">
        <f t="shared" si="397"/>
        <v>64.205666650267005</v>
      </c>
      <c r="W2502" s="1">
        <f t="shared" si="398"/>
        <v>4.4780704766213004</v>
      </c>
      <c r="X2502" s="1" t="str">
        <f t="shared" si="399"/>
        <v>TIDAK</v>
      </c>
    </row>
    <row r="2503" spans="1:24" x14ac:dyDescent="0.2">
      <c r="A2503">
        <v>8.2370918737143004</v>
      </c>
      <c r="B2503">
        <v>212.81856287356999</v>
      </c>
      <c r="C2503">
        <v>24414.973484973001</v>
      </c>
      <c r="D2503">
        <v>5.4139779404919004</v>
      </c>
      <c r="F2503">
        <v>445.55590080286999</v>
      </c>
      <c r="G2503">
        <v>12.409910386646001</v>
      </c>
      <c r="H2503">
        <v>48.560913844967999</v>
      </c>
      <c r="I2503">
        <v>3.6860744730196999</v>
      </c>
      <c r="J2503">
        <v>0</v>
      </c>
      <c r="O2503" s="1">
        <f t="shared" si="390"/>
        <v>8.2370918737143004</v>
      </c>
      <c r="P2503" s="1">
        <f t="shared" si="391"/>
        <v>212.81856287356999</v>
      </c>
      <c r="Q2503" s="1">
        <f t="shared" si="392"/>
        <v>24414.973484973001</v>
      </c>
      <c r="R2503" s="1">
        <f t="shared" si="393"/>
        <v>5.4139779404919004</v>
      </c>
      <c r="S2503" s="1">
        <f t="shared" si="394"/>
        <v>333.77577661081295</v>
      </c>
      <c r="T2503" s="1">
        <f t="shared" si="395"/>
        <v>445.55590080286999</v>
      </c>
      <c r="U2503" s="1">
        <f t="shared" si="396"/>
        <v>12.409910386646001</v>
      </c>
      <c r="V2503" s="1">
        <f t="shared" si="397"/>
        <v>48.560913844967999</v>
      </c>
      <c r="W2503" s="1">
        <f t="shared" si="398"/>
        <v>3.6860744730196999</v>
      </c>
      <c r="X2503" s="1" t="str">
        <f t="shared" si="399"/>
        <v>TIDAK</v>
      </c>
    </row>
    <row r="2504" spans="1:24" x14ac:dyDescent="0.2">
      <c r="A2504">
        <v>6.5740838639500003</v>
      </c>
      <c r="B2504">
        <v>186.94421135042001</v>
      </c>
      <c r="C2504">
        <v>22723.809958995</v>
      </c>
      <c r="D2504">
        <v>6.2122647349723996</v>
      </c>
      <c r="E2504">
        <v>330.78969480747998</v>
      </c>
      <c r="F2504">
        <v>385.01895056287998</v>
      </c>
      <c r="G2504">
        <v>12.062533812111001</v>
      </c>
      <c r="H2504">
        <v>72.595277187779004</v>
      </c>
      <c r="I2504">
        <v>4.9773235077402003</v>
      </c>
      <c r="J2504">
        <v>0</v>
      </c>
      <c r="O2504" s="1">
        <f t="shared" si="390"/>
        <v>6.5740838639500003</v>
      </c>
      <c r="P2504" s="1">
        <f t="shared" si="391"/>
        <v>186.94421135042001</v>
      </c>
      <c r="Q2504" s="1">
        <f t="shared" si="392"/>
        <v>22723.809958995</v>
      </c>
      <c r="R2504" s="1">
        <f t="shared" si="393"/>
        <v>6.2122647349723996</v>
      </c>
      <c r="S2504" s="1">
        <f t="shared" si="394"/>
        <v>330.78969480747998</v>
      </c>
      <c r="T2504" s="1">
        <f t="shared" si="395"/>
        <v>385.01895056287998</v>
      </c>
      <c r="U2504" s="1">
        <f t="shared" si="396"/>
        <v>12.062533812111001</v>
      </c>
      <c r="V2504" s="1">
        <f t="shared" si="397"/>
        <v>72.595277187779004</v>
      </c>
      <c r="W2504" s="1">
        <f t="shared" si="398"/>
        <v>4.9773235077402003</v>
      </c>
      <c r="X2504" s="1" t="str">
        <f t="shared" si="399"/>
        <v>TIDAK</v>
      </c>
    </row>
    <row r="2505" spans="1:24" x14ac:dyDescent="0.2">
      <c r="A2505">
        <v>7.3381076095718001</v>
      </c>
      <c r="B2505">
        <v>188.85416928998001</v>
      </c>
      <c r="C2505">
        <v>30042.928506427001</v>
      </c>
      <c r="D2505">
        <v>7.4676238288835997</v>
      </c>
      <c r="E2505">
        <v>309.61456011559</v>
      </c>
      <c r="F2505">
        <v>465.49987066208001</v>
      </c>
      <c r="G2505">
        <v>11.054092867385</v>
      </c>
      <c r="H2505">
        <v>47.183651378790003</v>
      </c>
      <c r="I2505">
        <v>3.7363795954209</v>
      </c>
      <c r="J2505">
        <v>0</v>
      </c>
      <c r="O2505" s="1">
        <f t="shared" si="390"/>
        <v>7.3381076095718001</v>
      </c>
      <c r="P2505" s="1">
        <f t="shared" si="391"/>
        <v>188.85416928998001</v>
      </c>
      <c r="Q2505" s="1">
        <f t="shared" si="392"/>
        <v>30042.928506427001</v>
      </c>
      <c r="R2505" s="1">
        <f t="shared" si="393"/>
        <v>7.4676238288835997</v>
      </c>
      <c r="S2505" s="1">
        <f t="shared" si="394"/>
        <v>309.61456011559</v>
      </c>
      <c r="T2505" s="1">
        <f t="shared" si="395"/>
        <v>465.49987066208001</v>
      </c>
      <c r="U2505" s="1">
        <f t="shared" si="396"/>
        <v>11.054092867385</v>
      </c>
      <c r="V2505" s="1">
        <f t="shared" si="397"/>
        <v>47.183651378790003</v>
      </c>
      <c r="W2505" s="1">
        <f t="shared" si="398"/>
        <v>3.7363795954209</v>
      </c>
      <c r="X2505" s="1" t="str">
        <f t="shared" si="399"/>
        <v>TIDAK</v>
      </c>
    </row>
    <row r="2506" spans="1:24" x14ac:dyDescent="0.2">
      <c r="A2506">
        <v>4.8511038823702997</v>
      </c>
      <c r="B2506">
        <v>146.62723668324</v>
      </c>
      <c r="C2506">
        <v>20227.643783021002</v>
      </c>
      <c r="D2506">
        <v>6.3405341353958002</v>
      </c>
      <c r="E2506">
        <v>368.94121387425997</v>
      </c>
      <c r="F2506">
        <v>346.52030973360002</v>
      </c>
      <c r="G2506">
        <v>15.266726276090999</v>
      </c>
      <c r="H2506">
        <v>56.989925634747998</v>
      </c>
      <c r="I2506">
        <v>3.6441068937290999</v>
      </c>
      <c r="J2506">
        <v>0</v>
      </c>
      <c r="O2506" s="1">
        <f t="shared" si="390"/>
        <v>4.8511038823702997</v>
      </c>
      <c r="P2506" s="1">
        <f t="shared" si="391"/>
        <v>146.62723668324</v>
      </c>
      <c r="Q2506" s="1">
        <f t="shared" si="392"/>
        <v>20227.643783021002</v>
      </c>
      <c r="R2506" s="1">
        <f t="shared" si="393"/>
        <v>6.3405341353958002</v>
      </c>
      <c r="S2506" s="1">
        <f t="shared" si="394"/>
        <v>368.94121387425997</v>
      </c>
      <c r="T2506" s="1">
        <f t="shared" si="395"/>
        <v>346.52030973360002</v>
      </c>
      <c r="U2506" s="1">
        <f t="shared" si="396"/>
        <v>15.266726276090999</v>
      </c>
      <c r="V2506" s="1">
        <f t="shared" si="397"/>
        <v>56.989925634747998</v>
      </c>
      <c r="W2506" s="1">
        <f t="shared" si="398"/>
        <v>3.6441068937290999</v>
      </c>
      <c r="X2506" s="1" t="str">
        <f t="shared" si="399"/>
        <v>TIDAK</v>
      </c>
    </row>
    <row r="2507" spans="1:24" x14ac:dyDescent="0.2">
      <c r="A2507">
        <v>6.9179202159618001</v>
      </c>
      <c r="B2507">
        <v>223.33295857435999</v>
      </c>
      <c r="C2507">
        <v>17862.142732457</v>
      </c>
      <c r="D2507">
        <v>7.9958900690631998</v>
      </c>
      <c r="E2507">
        <v>299.40277286403</v>
      </c>
      <c r="F2507">
        <v>428.94802341204002</v>
      </c>
      <c r="G2507">
        <v>12.230907832027</v>
      </c>
      <c r="H2507">
        <v>68.836829350204994</v>
      </c>
      <c r="I2507">
        <v>2.6914851352386999</v>
      </c>
      <c r="J2507">
        <v>0</v>
      </c>
      <c r="O2507" s="1">
        <f t="shared" si="390"/>
        <v>6.9179202159618001</v>
      </c>
      <c r="P2507" s="1">
        <f t="shared" si="391"/>
        <v>223.33295857435999</v>
      </c>
      <c r="Q2507" s="1">
        <f t="shared" si="392"/>
        <v>17862.142732457</v>
      </c>
      <c r="R2507" s="1">
        <f t="shared" si="393"/>
        <v>7.9958900690631998</v>
      </c>
      <c r="S2507" s="1">
        <f t="shared" si="394"/>
        <v>299.40277286403</v>
      </c>
      <c r="T2507" s="1">
        <f t="shared" si="395"/>
        <v>428.94802341204002</v>
      </c>
      <c r="U2507" s="1">
        <f t="shared" si="396"/>
        <v>12.230907832027</v>
      </c>
      <c r="V2507" s="1">
        <f t="shared" si="397"/>
        <v>68.836829350204994</v>
      </c>
      <c r="W2507" s="1">
        <f t="shared" si="398"/>
        <v>2.6914851352386999</v>
      </c>
      <c r="X2507" s="1" t="str">
        <f t="shared" si="399"/>
        <v>TIDAK</v>
      </c>
    </row>
    <row r="2508" spans="1:24" x14ac:dyDescent="0.2">
      <c r="A2508">
        <v>6.7093364393512003</v>
      </c>
      <c r="B2508">
        <v>226.42758590742</v>
      </c>
      <c r="C2508">
        <v>8238.2900383050001</v>
      </c>
      <c r="D2508">
        <v>7.6924130063216003</v>
      </c>
      <c r="E2508">
        <v>289.92138048008002</v>
      </c>
      <c r="F2508">
        <v>284.77445891221998</v>
      </c>
      <c r="G2508">
        <v>11.868480440647</v>
      </c>
      <c r="H2508">
        <v>51.875207367808997</v>
      </c>
      <c r="I2508">
        <v>4.0743872284389004</v>
      </c>
      <c r="J2508">
        <v>0</v>
      </c>
      <c r="O2508" s="1">
        <f t="shared" si="390"/>
        <v>6.7093364393512003</v>
      </c>
      <c r="P2508" s="1">
        <f t="shared" si="391"/>
        <v>226.42758590742</v>
      </c>
      <c r="Q2508" s="1">
        <f t="shared" si="392"/>
        <v>8238.2900383050001</v>
      </c>
      <c r="R2508" s="1">
        <f t="shared" si="393"/>
        <v>7.6924130063216003</v>
      </c>
      <c r="S2508" s="1">
        <f t="shared" si="394"/>
        <v>289.92138048008002</v>
      </c>
      <c r="T2508" s="1">
        <f t="shared" si="395"/>
        <v>284.77445891221998</v>
      </c>
      <c r="U2508" s="1">
        <f t="shared" si="396"/>
        <v>11.868480440647</v>
      </c>
      <c r="V2508" s="1">
        <f t="shared" si="397"/>
        <v>51.875207367808997</v>
      </c>
      <c r="W2508" s="1">
        <f t="shared" si="398"/>
        <v>4.0743872284389004</v>
      </c>
      <c r="X2508" s="1" t="str">
        <f t="shared" si="399"/>
        <v>TIDAK</v>
      </c>
    </row>
    <row r="2509" spans="1:24" x14ac:dyDescent="0.2">
      <c r="A2509">
        <v>6.8940508789532</v>
      </c>
      <c r="B2509">
        <v>170.57129777066999</v>
      </c>
      <c r="C2509">
        <v>17475.467753770001</v>
      </c>
      <c r="D2509">
        <v>5.1947838938134003</v>
      </c>
      <c r="E2509">
        <v>363.30875542223998</v>
      </c>
      <c r="F2509">
        <v>641.58608706424002</v>
      </c>
      <c r="G2509">
        <v>17.183180173415</v>
      </c>
      <c r="H2509">
        <v>40.916571777510001</v>
      </c>
      <c r="I2509">
        <v>4.5688432229820002</v>
      </c>
      <c r="J2509">
        <v>0</v>
      </c>
      <c r="O2509" s="1">
        <f t="shared" si="390"/>
        <v>6.8940508789532</v>
      </c>
      <c r="P2509" s="1">
        <f t="shared" si="391"/>
        <v>170.57129777066999</v>
      </c>
      <c r="Q2509" s="1">
        <f t="shared" si="392"/>
        <v>17475.467753770001</v>
      </c>
      <c r="R2509" s="1">
        <f t="shared" si="393"/>
        <v>5.1947838938134003</v>
      </c>
      <c r="S2509" s="1">
        <f t="shared" si="394"/>
        <v>363.30875542223998</v>
      </c>
      <c r="T2509" s="1">
        <f t="shared" si="395"/>
        <v>641.58608706424002</v>
      </c>
      <c r="U2509" s="1">
        <f t="shared" si="396"/>
        <v>17.183180173415</v>
      </c>
      <c r="V2509" s="1">
        <f t="shared" si="397"/>
        <v>40.916571777510001</v>
      </c>
      <c r="W2509" s="1">
        <f t="shared" si="398"/>
        <v>4.5688432229820002</v>
      </c>
      <c r="X2509" s="1" t="str">
        <f t="shared" si="399"/>
        <v>TIDAK</v>
      </c>
    </row>
    <row r="2510" spans="1:24" x14ac:dyDescent="0.2">
      <c r="A2510">
        <v>9.8647270920998</v>
      </c>
      <c r="B2510">
        <v>278.08144633953998</v>
      </c>
      <c r="C2510">
        <v>12978.197125527</v>
      </c>
      <c r="D2510">
        <v>6.9085719544393003</v>
      </c>
      <c r="E2510">
        <v>319.38200226673001</v>
      </c>
      <c r="F2510">
        <v>486.63793754037999</v>
      </c>
      <c r="G2510">
        <v>14.351340508357</v>
      </c>
      <c r="H2510">
        <v>84.798792191464003</v>
      </c>
      <c r="I2510">
        <v>3.7018952984478002</v>
      </c>
      <c r="J2510">
        <v>0</v>
      </c>
      <c r="O2510" s="1">
        <f t="shared" si="390"/>
        <v>9.8647270920998</v>
      </c>
      <c r="P2510" s="1">
        <f t="shared" si="391"/>
        <v>278.08144633953998</v>
      </c>
      <c r="Q2510" s="1">
        <f t="shared" si="392"/>
        <v>12978.197125527</v>
      </c>
      <c r="R2510" s="1">
        <f t="shared" si="393"/>
        <v>6.9085719544393003</v>
      </c>
      <c r="S2510" s="1">
        <f t="shared" si="394"/>
        <v>319.38200226673001</v>
      </c>
      <c r="T2510" s="1">
        <f t="shared" si="395"/>
        <v>486.63793754037999</v>
      </c>
      <c r="U2510" s="1">
        <f t="shared" si="396"/>
        <v>14.351340508357</v>
      </c>
      <c r="V2510" s="1">
        <f t="shared" si="397"/>
        <v>84.798792191464003</v>
      </c>
      <c r="W2510" s="1">
        <f t="shared" si="398"/>
        <v>3.7018952984478002</v>
      </c>
      <c r="X2510" s="1" t="str">
        <f t="shared" si="399"/>
        <v>TIDAK</v>
      </c>
    </row>
    <row r="2511" spans="1:24" x14ac:dyDescent="0.2">
      <c r="B2511">
        <v>210.20492128814999</v>
      </c>
      <c r="C2511">
        <v>26894.14489019</v>
      </c>
      <c r="D2511">
        <v>4.3127619637594998</v>
      </c>
      <c r="E2511">
        <v>329.14643755033001</v>
      </c>
      <c r="F2511">
        <v>344.51515012917002</v>
      </c>
      <c r="G2511">
        <v>15.109190860070999</v>
      </c>
      <c r="I2511">
        <v>4.9039144794323999</v>
      </c>
      <c r="J2511">
        <v>0</v>
      </c>
      <c r="O2511" s="1">
        <f t="shared" si="390"/>
        <v>7.0807945042768186</v>
      </c>
      <c r="P2511" s="1">
        <f t="shared" si="391"/>
        <v>210.20492128814999</v>
      </c>
      <c r="Q2511" s="1">
        <f t="shared" si="392"/>
        <v>26894.14489019</v>
      </c>
      <c r="R2511" s="1">
        <f t="shared" si="393"/>
        <v>4.3127619637594998</v>
      </c>
      <c r="S2511" s="1">
        <f t="shared" si="394"/>
        <v>329.14643755033001</v>
      </c>
      <c r="T2511" s="1">
        <f t="shared" si="395"/>
        <v>344.51515012917002</v>
      </c>
      <c r="U2511" s="1">
        <f t="shared" si="396"/>
        <v>15.109190860070999</v>
      </c>
      <c r="V2511" s="1">
        <f t="shared" si="397"/>
        <v>66.396292946768057</v>
      </c>
      <c r="W2511" s="1">
        <f t="shared" si="398"/>
        <v>4.9039144794323999</v>
      </c>
      <c r="X2511" s="1" t="str">
        <f t="shared" si="399"/>
        <v>TIDAK</v>
      </c>
    </row>
    <row r="2512" spans="1:24" x14ac:dyDescent="0.2">
      <c r="A2512">
        <v>8.0396968632483006</v>
      </c>
      <c r="B2512">
        <v>233.85621914582001</v>
      </c>
      <c r="C2512">
        <v>8201.3621132251992</v>
      </c>
      <c r="D2512">
        <v>8.2930180146516008</v>
      </c>
      <c r="F2512">
        <v>461.20977974504001</v>
      </c>
      <c r="G2512">
        <v>12.877960363763</v>
      </c>
      <c r="H2512">
        <v>68.750867514239999</v>
      </c>
      <c r="I2512">
        <v>3.8260632484285</v>
      </c>
      <c r="J2512">
        <v>0</v>
      </c>
      <c r="O2512" s="1">
        <f t="shared" si="390"/>
        <v>8.0396968632483006</v>
      </c>
      <c r="P2512" s="1">
        <f t="shared" si="391"/>
        <v>233.85621914582001</v>
      </c>
      <c r="Q2512" s="1">
        <f t="shared" si="392"/>
        <v>8201.3621132251992</v>
      </c>
      <c r="R2512" s="1">
        <f t="shared" si="393"/>
        <v>8.2930180146516008</v>
      </c>
      <c r="S2512" s="1">
        <f t="shared" si="394"/>
        <v>333.77577661081295</v>
      </c>
      <c r="T2512" s="1">
        <f t="shared" si="395"/>
        <v>461.20977974504001</v>
      </c>
      <c r="U2512" s="1">
        <f t="shared" si="396"/>
        <v>12.877960363763</v>
      </c>
      <c r="V2512" s="1">
        <f t="shared" si="397"/>
        <v>68.750867514239999</v>
      </c>
      <c r="W2512" s="1">
        <f t="shared" si="398"/>
        <v>3.8260632484285</v>
      </c>
      <c r="X2512" s="1" t="str">
        <f t="shared" si="399"/>
        <v>TIDAK</v>
      </c>
    </row>
    <row r="2513" spans="1:24" x14ac:dyDescent="0.2">
      <c r="A2513">
        <v>9.8247064760381999</v>
      </c>
      <c r="B2513">
        <v>218.01952990829</v>
      </c>
      <c r="C2513">
        <v>15120.924716242</v>
      </c>
      <c r="D2513">
        <v>3.1248325554320999</v>
      </c>
      <c r="F2513">
        <v>498.93351854944001</v>
      </c>
      <c r="G2513">
        <v>14.836623957315</v>
      </c>
      <c r="H2513">
        <v>42.168234196013998</v>
      </c>
      <c r="I2513">
        <v>3.2260353593261999</v>
      </c>
      <c r="J2513">
        <v>0</v>
      </c>
      <c r="O2513" s="1">
        <f t="shared" si="390"/>
        <v>9.8247064760381999</v>
      </c>
      <c r="P2513" s="1">
        <f t="shared" si="391"/>
        <v>218.01952990829</v>
      </c>
      <c r="Q2513" s="1">
        <f t="shared" si="392"/>
        <v>15120.924716242</v>
      </c>
      <c r="R2513" s="1">
        <f t="shared" si="393"/>
        <v>3.1248325554320999</v>
      </c>
      <c r="S2513" s="1">
        <f t="shared" si="394"/>
        <v>333.77577661081295</v>
      </c>
      <c r="T2513" s="1">
        <f t="shared" si="395"/>
        <v>498.93351854944001</v>
      </c>
      <c r="U2513" s="1">
        <f t="shared" si="396"/>
        <v>14.836623957315</v>
      </c>
      <c r="V2513" s="1">
        <f t="shared" si="397"/>
        <v>42.168234196013998</v>
      </c>
      <c r="W2513" s="1">
        <f t="shared" si="398"/>
        <v>3.2260353593261999</v>
      </c>
      <c r="X2513" s="1" t="str">
        <f t="shared" si="399"/>
        <v>TIDAK</v>
      </c>
    </row>
    <row r="2514" spans="1:24" x14ac:dyDescent="0.2">
      <c r="A2514">
        <v>10.887304994820999</v>
      </c>
      <c r="B2514">
        <v>283.89586375660002</v>
      </c>
      <c r="C2514">
        <v>15177.218190162999</v>
      </c>
      <c r="D2514">
        <v>4.6565377494596003</v>
      </c>
      <c r="E2514">
        <v>334.18083341530001</v>
      </c>
      <c r="F2514">
        <v>420.60764907663997</v>
      </c>
      <c r="G2514">
        <v>12.702489438528</v>
      </c>
      <c r="H2514">
        <v>72.102324293059993</v>
      </c>
      <c r="I2514">
        <v>4.0041612995201996</v>
      </c>
      <c r="J2514">
        <v>0</v>
      </c>
      <c r="O2514" s="1">
        <f t="shared" si="390"/>
        <v>10.887304994820999</v>
      </c>
      <c r="P2514" s="1">
        <f t="shared" si="391"/>
        <v>283.89586375660002</v>
      </c>
      <c r="Q2514" s="1">
        <f t="shared" si="392"/>
        <v>15177.218190162999</v>
      </c>
      <c r="R2514" s="1">
        <f t="shared" si="393"/>
        <v>4.6565377494596003</v>
      </c>
      <c r="S2514" s="1">
        <f t="shared" si="394"/>
        <v>334.18083341530001</v>
      </c>
      <c r="T2514" s="1">
        <f t="shared" si="395"/>
        <v>420.60764907663997</v>
      </c>
      <c r="U2514" s="1">
        <f t="shared" si="396"/>
        <v>12.702489438528</v>
      </c>
      <c r="V2514" s="1">
        <f t="shared" si="397"/>
        <v>72.102324293059993</v>
      </c>
      <c r="W2514" s="1">
        <f t="shared" si="398"/>
        <v>4.0041612995201996</v>
      </c>
      <c r="X2514" s="1" t="str">
        <f t="shared" si="399"/>
        <v>TIDAK</v>
      </c>
    </row>
    <row r="2515" spans="1:24" x14ac:dyDescent="0.2">
      <c r="A2515">
        <v>9.8314016905270005</v>
      </c>
      <c r="B2515">
        <v>263.63272179696997</v>
      </c>
      <c r="C2515">
        <v>13345.369098444</v>
      </c>
      <c r="D2515">
        <v>6.5669285935798003</v>
      </c>
      <c r="E2515">
        <v>295.77421778689001</v>
      </c>
      <c r="F2515">
        <v>462.43973722372999</v>
      </c>
      <c r="G2515">
        <v>12.002322925896999</v>
      </c>
      <c r="H2515">
        <v>76.021367093687005</v>
      </c>
      <c r="I2515">
        <v>3.3118081384489999</v>
      </c>
      <c r="J2515">
        <v>0</v>
      </c>
      <c r="O2515" s="1">
        <f t="shared" si="390"/>
        <v>9.8314016905270005</v>
      </c>
      <c r="P2515" s="1">
        <f t="shared" si="391"/>
        <v>263.63272179696997</v>
      </c>
      <c r="Q2515" s="1">
        <f t="shared" si="392"/>
        <v>13345.369098444</v>
      </c>
      <c r="R2515" s="1">
        <f t="shared" si="393"/>
        <v>6.5669285935798003</v>
      </c>
      <c r="S2515" s="1">
        <f t="shared" si="394"/>
        <v>295.77421778689001</v>
      </c>
      <c r="T2515" s="1">
        <f t="shared" si="395"/>
        <v>462.43973722372999</v>
      </c>
      <c r="U2515" s="1">
        <f t="shared" si="396"/>
        <v>12.002322925896999</v>
      </c>
      <c r="V2515" s="1">
        <f t="shared" si="397"/>
        <v>76.021367093687005</v>
      </c>
      <c r="W2515" s="1">
        <f t="shared" si="398"/>
        <v>3.3118081384489999</v>
      </c>
      <c r="X2515" s="1" t="str">
        <f t="shared" si="399"/>
        <v>TIDAK</v>
      </c>
    </row>
    <row r="2516" spans="1:24" x14ac:dyDescent="0.2">
      <c r="A2516">
        <v>6.5284794528054997</v>
      </c>
      <c r="B2516">
        <v>176.93967588217001</v>
      </c>
      <c r="C2516">
        <v>18533.337827627001</v>
      </c>
      <c r="D2516">
        <v>6.0832678555906003</v>
      </c>
      <c r="E2516">
        <v>336.29641311079001</v>
      </c>
      <c r="F2516">
        <v>491.47792378979</v>
      </c>
      <c r="G2516">
        <v>13.531263707955</v>
      </c>
      <c r="H2516">
        <v>96.944103967459</v>
      </c>
      <c r="I2516">
        <v>4.0632764275188</v>
      </c>
      <c r="J2516">
        <v>0</v>
      </c>
      <c r="O2516" s="1">
        <f t="shared" si="390"/>
        <v>6.5284794528054997</v>
      </c>
      <c r="P2516" s="1">
        <f t="shared" si="391"/>
        <v>176.93967588217001</v>
      </c>
      <c r="Q2516" s="1">
        <f t="shared" si="392"/>
        <v>18533.337827627001</v>
      </c>
      <c r="R2516" s="1">
        <f t="shared" si="393"/>
        <v>6.0832678555906003</v>
      </c>
      <c r="S2516" s="1">
        <f t="shared" si="394"/>
        <v>336.29641311079001</v>
      </c>
      <c r="T2516" s="1">
        <f t="shared" si="395"/>
        <v>491.47792378979</v>
      </c>
      <c r="U2516" s="1">
        <f t="shared" si="396"/>
        <v>13.531263707955</v>
      </c>
      <c r="V2516" s="1">
        <f t="shared" si="397"/>
        <v>96.944103967459</v>
      </c>
      <c r="W2516" s="1">
        <f t="shared" si="398"/>
        <v>4.0632764275188</v>
      </c>
      <c r="X2516" s="1" t="str">
        <f t="shared" si="399"/>
        <v>TIDAK</v>
      </c>
    </row>
    <row r="2517" spans="1:24" x14ac:dyDescent="0.2">
      <c r="A2517">
        <v>4.0914114501535996</v>
      </c>
      <c r="B2517">
        <v>146.78993810076</v>
      </c>
      <c r="C2517">
        <v>24252.458824378999</v>
      </c>
      <c r="D2517">
        <v>7.2549808107249998</v>
      </c>
      <c r="E2517">
        <v>282.69350210853003</v>
      </c>
      <c r="F2517">
        <v>482.29440423617001</v>
      </c>
      <c r="G2517">
        <v>10.611555510495</v>
      </c>
      <c r="H2517">
        <v>70.069441708309</v>
      </c>
      <c r="I2517">
        <v>5.9523248196212997</v>
      </c>
      <c r="J2517">
        <v>0</v>
      </c>
      <c r="O2517" s="1">
        <f t="shared" si="390"/>
        <v>4.0914114501535996</v>
      </c>
      <c r="P2517" s="1">
        <f t="shared" si="391"/>
        <v>146.78993810076</v>
      </c>
      <c r="Q2517" s="1">
        <f t="shared" si="392"/>
        <v>24252.458824378999</v>
      </c>
      <c r="R2517" s="1">
        <f t="shared" si="393"/>
        <v>7.2549808107249998</v>
      </c>
      <c r="S2517" s="1">
        <f t="shared" si="394"/>
        <v>282.69350210853003</v>
      </c>
      <c r="T2517" s="1">
        <f t="shared" si="395"/>
        <v>482.29440423617001</v>
      </c>
      <c r="U2517" s="1">
        <f t="shared" si="396"/>
        <v>10.611555510495</v>
      </c>
      <c r="V2517" s="1">
        <f t="shared" si="397"/>
        <v>70.069441708309</v>
      </c>
      <c r="W2517" s="1">
        <f t="shared" si="398"/>
        <v>5.9523248196212997</v>
      </c>
      <c r="X2517" s="1" t="str">
        <f t="shared" si="399"/>
        <v>TIDAK</v>
      </c>
    </row>
    <row r="2518" spans="1:24" x14ac:dyDescent="0.2">
      <c r="B2518">
        <v>197.71218301547</v>
      </c>
      <c r="C2518">
        <v>12962.389672892001</v>
      </c>
      <c r="D2518">
        <v>6.4765838824889004</v>
      </c>
      <c r="E2518">
        <v>362.72195392689002</v>
      </c>
      <c r="F2518">
        <v>503.84300113430999</v>
      </c>
      <c r="G2518">
        <v>18.892393475647999</v>
      </c>
      <c r="H2518">
        <v>80.346347836296999</v>
      </c>
      <c r="I2518">
        <v>3.5008486617924999</v>
      </c>
      <c r="J2518">
        <v>0</v>
      </c>
      <c r="O2518" s="1">
        <f t="shared" si="390"/>
        <v>7.0807945042768186</v>
      </c>
      <c r="P2518" s="1">
        <f t="shared" si="391"/>
        <v>197.71218301547</v>
      </c>
      <c r="Q2518" s="1">
        <f t="shared" si="392"/>
        <v>12962.389672892001</v>
      </c>
      <c r="R2518" s="1">
        <f t="shared" si="393"/>
        <v>6.4765838824889004</v>
      </c>
      <c r="S2518" s="1">
        <f t="shared" si="394"/>
        <v>362.72195392689002</v>
      </c>
      <c r="T2518" s="1">
        <f t="shared" si="395"/>
        <v>503.84300113430999</v>
      </c>
      <c r="U2518" s="1">
        <f t="shared" si="396"/>
        <v>18.892393475647999</v>
      </c>
      <c r="V2518" s="1">
        <f t="shared" si="397"/>
        <v>80.346347836296999</v>
      </c>
      <c r="W2518" s="1">
        <f t="shared" si="398"/>
        <v>3.5008486617924999</v>
      </c>
      <c r="X2518" s="1" t="str">
        <f t="shared" si="399"/>
        <v>TIDAK</v>
      </c>
    </row>
    <row r="2519" spans="1:24" x14ac:dyDescent="0.2">
      <c r="B2519">
        <v>232.86439102297001</v>
      </c>
      <c r="C2519">
        <v>32600.429406058</v>
      </c>
      <c r="D2519">
        <v>6.7026715997649999</v>
      </c>
      <c r="E2519">
        <v>343.59870032712001</v>
      </c>
      <c r="F2519">
        <v>447.39468513439999</v>
      </c>
      <c r="G2519">
        <v>13.900089185261001</v>
      </c>
      <c r="H2519">
        <v>52.892084793946999</v>
      </c>
      <c r="I2519">
        <v>3.1653909007410999</v>
      </c>
      <c r="J2519">
        <v>0</v>
      </c>
      <c r="O2519" s="1">
        <f t="shared" si="390"/>
        <v>7.0807945042768186</v>
      </c>
      <c r="P2519" s="1">
        <f t="shared" si="391"/>
        <v>232.86439102297001</v>
      </c>
      <c r="Q2519" s="1">
        <f t="shared" si="392"/>
        <v>32600.429406058</v>
      </c>
      <c r="R2519" s="1">
        <f t="shared" si="393"/>
        <v>6.7026715997649999</v>
      </c>
      <c r="S2519" s="1">
        <f t="shared" si="394"/>
        <v>343.59870032712001</v>
      </c>
      <c r="T2519" s="1">
        <f t="shared" si="395"/>
        <v>447.39468513439999</v>
      </c>
      <c r="U2519" s="1">
        <f t="shared" si="396"/>
        <v>13.900089185261001</v>
      </c>
      <c r="V2519" s="1">
        <f t="shared" si="397"/>
        <v>52.892084793946999</v>
      </c>
      <c r="W2519" s="1">
        <f t="shared" si="398"/>
        <v>3.1653909007410999</v>
      </c>
      <c r="X2519" s="1" t="str">
        <f t="shared" si="399"/>
        <v>TIDAK</v>
      </c>
    </row>
    <row r="2520" spans="1:24" x14ac:dyDescent="0.2">
      <c r="B2520">
        <v>192.61766234493999</v>
      </c>
      <c r="C2520">
        <v>36520.658697419</v>
      </c>
      <c r="D2520">
        <v>7.4589698937445998</v>
      </c>
      <c r="F2520">
        <v>474.14789852567998</v>
      </c>
      <c r="G2520">
        <v>16.986365370742</v>
      </c>
      <c r="H2520">
        <v>82.440202272977004</v>
      </c>
      <c r="I2520">
        <v>4.3239895975670999</v>
      </c>
      <c r="J2520">
        <v>0</v>
      </c>
      <c r="O2520" s="1">
        <f t="shared" si="390"/>
        <v>7.0807945042768186</v>
      </c>
      <c r="P2520" s="1">
        <f t="shared" si="391"/>
        <v>192.61766234493999</v>
      </c>
      <c r="Q2520" s="1">
        <f t="shared" si="392"/>
        <v>36520.658697419</v>
      </c>
      <c r="R2520" s="1">
        <f t="shared" si="393"/>
        <v>7.4589698937445998</v>
      </c>
      <c r="S2520" s="1">
        <f t="shared" si="394"/>
        <v>333.77577661081295</v>
      </c>
      <c r="T2520" s="1">
        <f t="shared" si="395"/>
        <v>474.14789852567998</v>
      </c>
      <c r="U2520" s="1">
        <f t="shared" si="396"/>
        <v>16.986365370742</v>
      </c>
      <c r="V2520" s="1">
        <f t="shared" si="397"/>
        <v>82.440202272977004</v>
      </c>
      <c r="W2520" s="1">
        <f t="shared" si="398"/>
        <v>4.3239895975670999</v>
      </c>
      <c r="X2520" s="1" t="str">
        <f t="shared" si="399"/>
        <v>TIDAK</v>
      </c>
    </row>
    <row r="2521" spans="1:24" x14ac:dyDescent="0.2">
      <c r="A2521">
        <v>6.1751649493847998</v>
      </c>
      <c r="B2521">
        <v>193.28260165415</v>
      </c>
      <c r="C2521">
        <v>32875.19205736</v>
      </c>
      <c r="D2521">
        <v>10.896662749834</v>
      </c>
      <c r="E2521">
        <v>337.50621074708999</v>
      </c>
      <c r="F2521">
        <v>414.90201721363002</v>
      </c>
      <c r="G2521">
        <v>12.997822914329999</v>
      </c>
      <c r="H2521">
        <v>69.867381945873007</v>
      </c>
      <c r="I2521">
        <v>3.3413692911239998</v>
      </c>
      <c r="J2521">
        <v>0</v>
      </c>
      <c r="O2521" s="1">
        <f t="shared" si="390"/>
        <v>6.1751649493847998</v>
      </c>
      <c r="P2521" s="1">
        <f t="shared" si="391"/>
        <v>193.28260165415</v>
      </c>
      <c r="Q2521" s="1">
        <f t="shared" si="392"/>
        <v>32875.19205736</v>
      </c>
      <c r="R2521" s="1">
        <f t="shared" si="393"/>
        <v>10.896662749834</v>
      </c>
      <c r="S2521" s="1">
        <f t="shared" si="394"/>
        <v>337.50621074708999</v>
      </c>
      <c r="T2521" s="1">
        <f t="shared" si="395"/>
        <v>414.90201721363002</v>
      </c>
      <c r="U2521" s="1">
        <f t="shared" si="396"/>
        <v>12.997822914329999</v>
      </c>
      <c r="V2521" s="1">
        <f t="shared" si="397"/>
        <v>69.867381945873007</v>
      </c>
      <c r="W2521" s="1">
        <f t="shared" si="398"/>
        <v>3.3413692911239998</v>
      </c>
      <c r="X2521" s="1" t="str">
        <f t="shared" si="399"/>
        <v>TIDAK</v>
      </c>
    </row>
    <row r="2522" spans="1:24" x14ac:dyDescent="0.2">
      <c r="A2522">
        <v>8.7361263837492</v>
      </c>
      <c r="B2522">
        <v>257.23132859550998</v>
      </c>
      <c r="C2522">
        <v>12726.29863917</v>
      </c>
      <c r="D2522">
        <v>10.326557569083</v>
      </c>
      <c r="E2522">
        <v>356.41543394574001</v>
      </c>
      <c r="F2522">
        <v>506.37593378731998</v>
      </c>
      <c r="G2522">
        <v>11.337488626166</v>
      </c>
      <c r="H2522">
        <v>69.425714543354999</v>
      </c>
      <c r="I2522">
        <v>3.3685326113059002</v>
      </c>
      <c r="J2522">
        <v>0</v>
      </c>
      <c r="O2522" s="1">
        <f t="shared" si="390"/>
        <v>8.7361263837492</v>
      </c>
      <c r="P2522" s="1">
        <f t="shared" si="391"/>
        <v>257.23132859550998</v>
      </c>
      <c r="Q2522" s="1">
        <f t="shared" si="392"/>
        <v>12726.29863917</v>
      </c>
      <c r="R2522" s="1">
        <f t="shared" si="393"/>
        <v>10.326557569083</v>
      </c>
      <c r="S2522" s="1">
        <f t="shared" si="394"/>
        <v>356.41543394574001</v>
      </c>
      <c r="T2522" s="1">
        <f t="shared" si="395"/>
        <v>506.37593378731998</v>
      </c>
      <c r="U2522" s="1">
        <f t="shared" si="396"/>
        <v>11.337488626166</v>
      </c>
      <c r="V2522" s="1">
        <f t="shared" si="397"/>
        <v>69.425714543354999</v>
      </c>
      <c r="W2522" s="1">
        <f t="shared" si="398"/>
        <v>3.3685326113059002</v>
      </c>
      <c r="X2522" s="1" t="str">
        <f t="shared" si="399"/>
        <v>TIDAK</v>
      </c>
    </row>
    <row r="2523" spans="1:24" x14ac:dyDescent="0.2">
      <c r="A2523">
        <v>8.2409458151614992</v>
      </c>
      <c r="B2523">
        <v>245.09082503453001</v>
      </c>
      <c r="C2523">
        <v>18001.459185846001</v>
      </c>
      <c r="D2523">
        <v>9.3674194031843001</v>
      </c>
      <c r="E2523">
        <v>350.61496186214998</v>
      </c>
      <c r="F2523">
        <v>344.05687098640999</v>
      </c>
      <c r="G2523">
        <v>13.904709674416999</v>
      </c>
      <c r="I2523">
        <v>4.6662953312975999</v>
      </c>
      <c r="J2523">
        <v>0</v>
      </c>
      <c r="O2523" s="1">
        <f t="shared" si="390"/>
        <v>8.2409458151614992</v>
      </c>
      <c r="P2523" s="1">
        <f t="shared" si="391"/>
        <v>245.09082503453001</v>
      </c>
      <c r="Q2523" s="1">
        <f t="shared" si="392"/>
        <v>18001.459185846001</v>
      </c>
      <c r="R2523" s="1">
        <f t="shared" si="393"/>
        <v>9.3674194031843001</v>
      </c>
      <c r="S2523" s="1">
        <f t="shared" si="394"/>
        <v>350.61496186214998</v>
      </c>
      <c r="T2523" s="1">
        <f t="shared" si="395"/>
        <v>344.05687098640999</v>
      </c>
      <c r="U2523" s="1">
        <f t="shared" si="396"/>
        <v>13.904709674416999</v>
      </c>
      <c r="V2523" s="1">
        <f t="shared" si="397"/>
        <v>66.396292946768057</v>
      </c>
      <c r="W2523" s="1">
        <f t="shared" si="398"/>
        <v>4.6662953312975999</v>
      </c>
      <c r="X2523" s="1" t="str">
        <f t="shared" si="399"/>
        <v>TIDAK</v>
      </c>
    </row>
    <row r="2524" spans="1:24" x14ac:dyDescent="0.2">
      <c r="A2524">
        <v>9.1522847089477004</v>
      </c>
      <c r="B2524">
        <v>229.54041255131</v>
      </c>
      <c r="C2524">
        <v>24560.700606001999</v>
      </c>
      <c r="D2524">
        <v>7.0423264299986004</v>
      </c>
      <c r="E2524">
        <v>372.69446535201001</v>
      </c>
      <c r="F2524">
        <v>395.40436223619002</v>
      </c>
      <c r="G2524">
        <v>14.253307681869</v>
      </c>
      <c r="H2524">
        <v>40.974355386846</v>
      </c>
      <c r="I2524">
        <v>3.7927771004294999</v>
      </c>
      <c r="J2524">
        <v>0</v>
      </c>
      <c r="O2524" s="1">
        <f t="shared" si="390"/>
        <v>9.1522847089477004</v>
      </c>
      <c r="P2524" s="1">
        <f t="shared" si="391"/>
        <v>229.54041255131</v>
      </c>
      <c r="Q2524" s="1">
        <f t="shared" si="392"/>
        <v>24560.700606001999</v>
      </c>
      <c r="R2524" s="1">
        <f t="shared" si="393"/>
        <v>7.0423264299986004</v>
      </c>
      <c r="S2524" s="1">
        <f t="shared" si="394"/>
        <v>372.69446535201001</v>
      </c>
      <c r="T2524" s="1">
        <f t="shared" si="395"/>
        <v>395.40436223619002</v>
      </c>
      <c r="U2524" s="1">
        <f t="shared" si="396"/>
        <v>14.253307681869</v>
      </c>
      <c r="V2524" s="1">
        <f t="shared" si="397"/>
        <v>40.974355386846</v>
      </c>
      <c r="W2524" s="1">
        <f t="shared" si="398"/>
        <v>3.7927771004294999</v>
      </c>
      <c r="X2524" s="1" t="str">
        <f t="shared" si="399"/>
        <v>TIDAK</v>
      </c>
    </row>
    <row r="2525" spans="1:24" x14ac:dyDescent="0.2">
      <c r="B2525">
        <v>208.83771058014</v>
      </c>
      <c r="C2525">
        <v>11609.997158812001</v>
      </c>
      <c r="D2525">
        <v>6.4452801058286999</v>
      </c>
      <c r="F2525">
        <v>407.01739791147997</v>
      </c>
      <c r="G2525">
        <v>7.0707711584782</v>
      </c>
      <c r="H2525">
        <v>76.383520825361998</v>
      </c>
      <c r="I2525">
        <v>3.8134355530077002</v>
      </c>
      <c r="J2525">
        <v>0</v>
      </c>
      <c r="O2525" s="1">
        <f t="shared" si="390"/>
        <v>7.0807945042768186</v>
      </c>
      <c r="P2525" s="1">
        <f t="shared" si="391"/>
        <v>208.83771058014</v>
      </c>
      <c r="Q2525" s="1">
        <f t="shared" si="392"/>
        <v>11609.997158812001</v>
      </c>
      <c r="R2525" s="1">
        <f t="shared" si="393"/>
        <v>6.4452801058286999</v>
      </c>
      <c r="S2525" s="1">
        <f t="shared" si="394"/>
        <v>333.77577661081295</v>
      </c>
      <c r="T2525" s="1">
        <f t="shared" si="395"/>
        <v>407.01739791147997</v>
      </c>
      <c r="U2525" s="1">
        <f t="shared" si="396"/>
        <v>7.0707711584782</v>
      </c>
      <c r="V2525" s="1">
        <f t="shared" si="397"/>
        <v>76.383520825361998</v>
      </c>
      <c r="W2525" s="1">
        <f t="shared" si="398"/>
        <v>3.8134355530077002</v>
      </c>
      <c r="X2525" s="1" t="str">
        <f t="shared" si="399"/>
        <v>TIDAK</v>
      </c>
    </row>
    <row r="2526" spans="1:24" x14ac:dyDescent="0.2">
      <c r="A2526">
        <v>6.3175765536256003</v>
      </c>
      <c r="B2526">
        <v>143.29995945134999</v>
      </c>
      <c r="C2526">
        <v>22577.818935067</v>
      </c>
      <c r="D2526">
        <v>5.6900782713515996</v>
      </c>
      <c r="E2526">
        <v>338.89719988784998</v>
      </c>
      <c r="F2526">
        <v>573.81474364772998</v>
      </c>
      <c r="G2526">
        <v>15.315514664575</v>
      </c>
      <c r="H2526">
        <v>48.973886569690002</v>
      </c>
      <c r="I2526">
        <v>3.3990479137652998</v>
      </c>
      <c r="J2526">
        <v>0</v>
      </c>
      <c r="O2526" s="1">
        <f t="shared" si="390"/>
        <v>6.3175765536256003</v>
      </c>
      <c r="P2526" s="1">
        <f t="shared" si="391"/>
        <v>143.29995945134999</v>
      </c>
      <c r="Q2526" s="1">
        <f t="shared" si="392"/>
        <v>22577.818935067</v>
      </c>
      <c r="R2526" s="1">
        <f t="shared" si="393"/>
        <v>5.6900782713515996</v>
      </c>
      <c r="S2526" s="1">
        <f t="shared" si="394"/>
        <v>338.89719988784998</v>
      </c>
      <c r="T2526" s="1">
        <f t="shared" si="395"/>
        <v>573.81474364772998</v>
      </c>
      <c r="U2526" s="1">
        <f t="shared" si="396"/>
        <v>15.315514664575</v>
      </c>
      <c r="V2526" s="1">
        <f t="shared" si="397"/>
        <v>48.973886569690002</v>
      </c>
      <c r="W2526" s="1">
        <f t="shared" si="398"/>
        <v>3.3990479137652998</v>
      </c>
      <c r="X2526" s="1" t="str">
        <f t="shared" si="399"/>
        <v>TIDAK</v>
      </c>
    </row>
    <row r="2527" spans="1:24" x14ac:dyDescent="0.2">
      <c r="A2527">
        <v>5.6921241567578003</v>
      </c>
      <c r="B2527">
        <v>165.90628041516001</v>
      </c>
      <c r="C2527">
        <v>22396.209253823999</v>
      </c>
      <c r="D2527">
        <v>6.6826915019357997</v>
      </c>
      <c r="E2527">
        <v>309.12160195012001</v>
      </c>
      <c r="F2527">
        <v>530.07251995605998</v>
      </c>
      <c r="G2527">
        <v>11.472015571029001</v>
      </c>
      <c r="I2527">
        <v>4.6823907263565001</v>
      </c>
      <c r="J2527">
        <v>0</v>
      </c>
      <c r="O2527" s="1">
        <f t="shared" si="390"/>
        <v>5.6921241567578003</v>
      </c>
      <c r="P2527" s="1">
        <f t="shared" si="391"/>
        <v>165.90628041516001</v>
      </c>
      <c r="Q2527" s="1">
        <f t="shared" si="392"/>
        <v>22396.209253823999</v>
      </c>
      <c r="R2527" s="1">
        <f t="shared" si="393"/>
        <v>6.6826915019357997</v>
      </c>
      <c r="S2527" s="1">
        <f t="shared" si="394"/>
        <v>309.12160195012001</v>
      </c>
      <c r="T2527" s="1">
        <f t="shared" si="395"/>
        <v>530.07251995605998</v>
      </c>
      <c r="U2527" s="1">
        <f t="shared" si="396"/>
        <v>11.472015571029001</v>
      </c>
      <c r="V2527" s="1">
        <f t="shared" si="397"/>
        <v>66.396292946768057</v>
      </c>
      <c r="W2527" s="1">
        <f t="shared" si="398"/>
        <v>4.6823907263565001</v>
      </c>
      <c r="X2527" s="1" t="str">
        <f t="shared" si="399"/>
        <v>TIDAK</v>
      </c>
    </row>
    <row r="2528" spans="1:24" x14ac:dyDescent="0.2">
      <c r="B2528">
        <v>201.83371987679001</v>
      </c>
      <c r="C2528">
        <v>29508.492814000001</v>
      </c>
      <c r="D2528">
        <v>3.9296239122664001</v>
      </c>
      <c r="E2528">
        <v>325.06124606793003</v>
      </c>
      <c r="F2528">
        <v>428.66139815065998</v>
      </c>
      <c r="G2528">
        <v>8.8194914457173006</v>
      </c>
      <c r="H2528">
        <v>76.373753248960995</v>
      </c>
      <c r="I2528">
        <v>4.1153205434954003</v>
      </c>
      <c r="J2528">
        <v>0</v>
      </c>
      <c r="O2528" s="1">
        <f t="shared" si="390"/>
        <v>7.0807945042768186</v>
      </c>
      <c r="P2528" s="1">
        <f t="shared" si="391"/>
        <v>201.83371987679001</v>
      </c>
      <c r="Q2528" s="1">
        <f t="shared" si="392"/>
        <v>29508.492814000001</v>
      </c>
      <c r="R2528" s="1">
        <f t="shared" si="393"/>
        <v>3.9296239122664001</v>
      </c>
      <c r="S2528" s="1">
        <f t="shared" si="394"/>
        <v>325.06124606793003</v>
      </c>
      <c r="T2528" s="1">
        <f t="shared" si="395"/>
        <v>428.66139815065998</v>
      </c>
      <c r="U2528" s="1">
        <f t="shared" si="396"/>
        <v>8.8194914457173006</v>
      </c>
      <c r="V2528" s="1">
        <f t="shared" si="397"/>
        <v>76.373753248960995</v>
      </c>
      <c r="W2528" s="1">
        <f t="shared" si="398"/>
        <v>4.1153205434954003</v>
      </c>
      <c r="X2528" s="1" t="str">
        <f t="shared" si="399"/>
        <v>TIDAK</v>
      </c>
    </row>
    <row r="2529" spans="1:24" x14ac:dyDescent="0.2">
      <c r="B2529">
        <v>139.95535042278999</v>
      </c>
      <c r="C2529">
        <v>31421.144495478999</v>
      </c>
      <c r="D2529">
        <v>6.6277048908111</v>
      </c>
      <c r="E2529">
        <v>346.44115535089998</v>
      </c>
      <c r="F2529">
        <v>378.77107562200001</v>
      </c>
      <c r="G2529">
        <v>17.544484637279002</v>
      </c>
      <c r="H2529">
        <v>54.798767433759998</v>
      </c>
      <c r="I2529">
        <v>4.5361812660979997</v>
      </c>
      <c r="J2529">
        <v>0</v>
      </c>
      <c r="O2529" s="1">
        <f t="shared" si="390"/>
        <v>7.0807945042768186</v>
      </c>
      <c r="P2529" s="1">
        <f t="shared" si="391"/>
        <v>139.95535042278999</v>
      </c>
      <c r="Q2529" s="1">
        <f t="shared" si="392"/>
        <v>31421.144495478999</v>
      </c>
      <c r="R2529" s="1">
        <f t="shared" si="393"/>
        <v>6.6277048908111</v>
      </c>
      <c r="S2529" s="1">
        <f t="shared" si="394"/>
        <v>346.44115535089998</v>
      </c>
      <c r="T2529" s="1">
        <f t="shared" si="395"/>
        <v>378.77107562200001</v>
      </c>
      <c r="U2529" s="1">
        <f t="shared" si="396"/>
        <v>17.544484637279002</v>
      </c>
      <c r="V2529" s="1">
        <f t="shared" si="397"/>
        <v>54.798767433759998</v>
      </c>
      <c r="W2529" s="1">
        <f t="shared" si="398"/>
        <v>4.5361812660979997</v>
      </c>
      <c r="X2529" s="1" t="str">
        <f t="shared" si="399"/>
        <v>TIDAK</v>
      </c>
    </row>
    <row r="2530" spans="1:24" x14ac:dyDescent="0.2">
      <c r="A2530">
        <v>7.1914937188922003</v>
      </c>
      <c r="B2530">
        <v>175.46078162287</v>
      </c>
      <c r="C2530">
        <v>34933.784401356002</v>
      </c>
      <c r="D2530">
        <v>5.4275327286300001</v>
      </c>
      <c r="E2530">
        <v>332.19604815463998</v>
      </c>
      <c r="F2530">
        <v>411.30208658944002</v>
      </c>
      <c r="G2530">
        <v>11.665994647010001</v>
      </c>
      <c r="H2530">
        <v>60.281932064926998</v>
      </c>
      <c r="I2530">
        <v>4.3206839606307001</v>
      </c>
      <c r="J2530">
        <v>0</v>
      </c>
      <c r="O2530" s="1">
        <f t="shared" si="390"/>
        <v>7.1914937188922003</v>
      </c>
      <c r="P2530" s="1">
        <f t="shared" si="391"/>
        <v>175.46078162287</v>
      </c>
      <c r="Q2530" s="1">
        <f t="shared" si="392"/>
        <v>34933.784401356002</v>
      </c>
      <c r="R2530" s="1">
        <f t="shared" si="393"/>
        <v>5.4275327286300001</v>
      </c>
      <c r="S2530" s="1">
        <f t="shared" si="394"/>
        <v>332.19604815463998</v>
      </c>
      <c r="T2530" s="1">
        <f t="shared" si="395"/>
        <v>411.30208658944002</v>
      </c>
      <c r="U2530" s="1">
        <f t="shared" si="396"/>
        <v>11.665994647010001</v>
      </c>
      <c r="V2530" s="1">
        <f t="shared" si="397"/>
        <v>60.281932064926998</v>
      </c>
      <c r="W2530" s="1">
        <f t="shared" si="398"/>
        <v>4.3206839606307001</v>
      </c>
      <c r="X2530" s="1" t="str">
        <f t="shared" si="399"/>
        <v>TIDAK</v>
      </c>
    </row>
    <row r="2531" spans="1:24" x14ac:dyDescent="0.2">
      <c r="A2531">
        <v>7.3811085339923999</v>
      </c>
      <c r="B2531">
        <v>188.31437775268</v>
      </c>
      <c r="C2531">
        <v>12320.512291842</v>
      </c>
      <c r="D2531">
        <v>5.4935142364310998</v>
      </c>
      <c r="E2531">
        <v>343.23961223331997</v>
      </c>
      <c r="F2531">
        <v>475.30188365761001</v>
      </c>
      <c r="G2531">
        <v>17.826838291729</v>
      </c>
      <c r="H2531">
        <v>38.337345495455999</v>
      </c>
      <c r="I2531">
        <v>4.3427375296628998</v>
      </c>
      <c r="J2531">
        <v>0</v>
      </c>
      <c r="O2531" s="1">
        <f t="shared" si="390"/>
        <v>7.3811085339923999</v>
      </c>
      <c r="P2531" s="1">
        <f t="shared" si="391"/>
        <v>188.31437775268</v>
      </c>
      <c r="Q2531" s="1">
        <f t="shared" si="392"/>
        <v>12320.512291842</v>
      </c>
      <c r="R2531" s="1">
        <f t="shared" si="393"/>
        <v>5.4935142364310998</v>
      </c>
      <c r="S2531" s="1">
        <f t="shared" si="394"/>
        <v>343.23961223331997</v>
      </c>
      <c r="T2531" s="1">
        <f t="shared" si="395"/>
        <v>475.30188365761001</v>
      </c>
      <c r="U2531" s="1">
        <f t="shared" si="396"/>
        <v>17.826838291729</v>
      </c>
      <c r="V2531" s="1">
        <f t="shared" si="397"/>
        <v>38.337345495455999</v>
      </c>
      <c r="W2531" s="1">
        <f t="shared" si="398"/>
        <v>4.3427375296628998</v>
      </c>
      <c r="X2531" s="1" t="str">
        <f t="shared" si="399"/>
        <v>TIDAK</v>
      </c>
    </row>
    <row r="2532" spans="1:24" x14ac:dyDescent="0.2">
      <c r="A2532">
        <v>6.1725173700689</v>
      </c>
      <c r="B2532">
        <v>187.78701706347999</v>
      </c>
      <c r="C2532">
        <v>10498.635153632</v>
      </c>
      <c r="D2532">
        <v>7.7225609869163998</v>
      </c>
      <c r="E2532">
        <v>322.52103540631998</v>
      </c>
      <c r="F2532">
        <v>467.09042459877998</v>
      </c>
      <c r="G2532">
        <v>21.233978373963001</v>
      </c>
      <c r="H2532">
        <v>68.163641958564995</v>
      </c>
      <c r="I2532">
        <v>4.1299849947645999</v>
      </c>
      <c r="J2532">
        <v>0</v>
      </c>
      <c r="O2532" s="1">
        <f t="shared" si="390"/>
        <v>6.1725173700689</v>
      </c>
      <c r="P2532" s="1">
        <f t="shared" si="391"/>
        <v>187.78701706347999</v>
      </c>
      <c r="Q2532" s="1">
        <f t="shared" si="392"/>
        <v>10498.635153632</v>
      </c>
      <c r="R2532" s="1">
        <f t="shared" si="393"/>
        <v>7.7225609869163998</v>
      </c>
      <c r="S2532" s="1">
        <f t="shared" si="394"/>
        <v>322.52103540631998</v>
      </c>
      <c r="T2532" s="1">
        <f t="shared" si="395"/>
        <v>467.09042459877998</v>
      </c>
      <c r="U2532" s="1">
        <f t="shared" si="396"/>
        <v>21.233978373963001</v>
      </c>
      <c r="V2532" s="1">
        <f t="shared" si="397"/>
        <v>68.163641958564995</v>
      </c>
      <c r="W2532" s="1">
        <f t="shared" si="398"/>
        <v>4.1299849947645999</v>
      </c>
      <c r="X2532" s="1" t="str">
        <f t="shared" si="399"/>
        <v>TIDAK</v>
      </c>
    </row>
    <row r="2533" spans="1:24" x14ac:dyDescent="0.2">
      <c r="A2533">
        <v>9.0763179937071001</v>
      </c>
      <c r="B2533">
        <v>215.91272332235999</v>
      </c>
      <c r="C2533">
        <v>14153.643377925</v>
      </c>
      <c r="D2533">
        <v>5.0200269096439003</v>
      </c>
      <c r="E2533">
        <v>333.49920270804</v>
      </c>
      <c r="F2533">
        <v>311.79704205675</v>
      </c>
      <c r="G2533">
        <v>10.776320935891</v>
      </c>
      <c r="H2533">
        <v>69.114593061845994</v>
      </c>
      <c r="I2533">
        <v>3.4369858235830999</v>
      </c>
      <c r="J2533">
        <v>0</v>
      </c>
      <c r="O2533" s="1">
        <f t="shared" si="390"/>
        <v>9.0763179937071001</v>
      </c>
      <c r="P2533" s="1">
        <f t="shared" si="391"/>
        <v>215.91272332235999</v>
      </c>
      <c r="Q2533" s="1">
        <f t="shared" si="392"/>
        <v>14153.643377925</v>
      </c>
      <c r="R2533" s="1">
        <f t="shared" si="393"/>
        <v>5.0200269096439003</v>
      </c>
      <c r="S2533" s="1">
        <f t="shared" si="394"/>
        <v>333.49920270804</v>
      </c>
      <c r="T2533" s="1">
        <f t="shared" si="395"/>
        <v>311.79704205675</v>
      </c>
      <c r="U2533" s="1">
        <f t="shared" si="396"/>
        <v>10.776320935891</v>
      </c>
      <c r="V2533" s="1">
        <f t="shared" si="397"/>
        <v>69.114593061845994</v>
      </c>
      <c r="W2533" s="1">
        <f t="shared" si="398"/>
        <v>3.4369858235830999</v>
      </c>
      <c r="X2533" s="1" t="str">
        <f t="shared" si="399"/>
        <v>TIDAK</v>
      </c>
    </row>
    <row r="2534" spans="1:24" x14ac:dyDescent="0.2">
      <c r="A2534">
        <v>8.8541195400394006</v>
      </c>
      <c r="B2534">
        <v>222.96519755538</v>
      </c>
      <c r="C2534">
        <v>19258.803073278999</v>
      </c>
      <c r="D2534">
        <v>5.6960639103785002</v>
      </c>
      <c r="E2534">
        <v>395.72854084641</v>
      </c>
      <c r="F2534">
        <v>467.08844165237002</v>
      </c>
      <c r="G2534">
        <v>10.454029299344</v>
      </c>
      <c r="H2534">
        <v>73.779006642585003</v>
      </c>
      <c r="I2534">
        <v>3.4613504242045998</v>
      </c>
      <c r="J2534">
        <v>0</v>
      </c>
      <c r="O2534" s="1">
        <f t="shared" si="390"/>
        <v>8.8541195400394006</v>
      </c>
      <c r="P2534" s="1">
        <f t="shared" si="391"/>
        <v>222.96519755538</v>
      </c>
      <c r="Q2534" s="1">
        <f t="shared" si="392"/>
        <v>19258.803073278999</v>
      </c>
      <c r="R2534" s="1">
        <f t="shared" si="393"/>
        <v>5.6960639103785002</v>
      </c>
      <c r="S2534" s="1">
        <f t="shared" si="394"/>
        <v>395.72854084641</v>
      </c>
      <c r="T2534" s="1">
        <f t="shared" si="395"/>
        <v>467.08844165237002</v>
      </c>
      <c r="U2534" s="1">
        <f t="shared" si="396"/>
        <v>10.454029299344</v>
      </c>
      <c r="V2534" s="1">
        <f t="shared" si="397"/>
        <v>73.779006642585003</v>
      </c>
      <c r="W2534" s="1">
        <f t="shared" si="398"/>
        <v>3.4613504242045998</v>
      </c>
      <c r="X2534" s="1" t="str">
        <f t="shared" si="399"/>
        <v>TIDAK</v>
      </c>
    </row>
    <row r="2535" spans="1:24" x14ac:dyDescent="0.2">
      <c r="A2535">
        <v>6.7680600489552001</v>
      </c>
      <c r="B2535">
        <v>179.80599239274</v>
      </c>
      <c r="C2535">
        <v>23793.031357732001</v>
      </c>
      <c r="D2535">
        <v>5.3320991168932004</v>
      </c>
      <c r="E2535">
        <v>333.19819066957001</v>
      </c>
      <c r="F2535">
        <v>461.53044559611999</v>
      </c>
      <c r="G2535">
        <v>13.55738120106</v>
      </c>
      <c r="H2535">
        <v>60.571241001277997</v>
      </c>
      <c r="I2535">
        <v>4.1458067015397999</v>
      </c>
      <c r="J2535">
        <v>0</v>
      </c>
      <c r="O2535" s="1">
        <f t="shared" si="390"/>
        <v>6.7680600489552001</v>
      </c>
      <c r="P2535" s="1">
        <f t="shared" si="391"/>
        <v>179.80599239274</v>
      </c>
      <c r="Q2535" s="1">
        <f t="shared" si="392"/>
        <v>23793.031357732001</v>
      </c>
      <c r="R2535" s="1">
        <f t="shared" si="393"/>
        <v>5.3320991168932004</v>
      </c>
      <c r="S2535" s="1">
        <f t="shared" si="394"/>
        <v>333.19819066957001</v>
      </c>
      <c r="T2535" s="1">
        <f t="shared" si="395"/>
        <v>461.53044559611999</v>
      </c>
      <c r="U2535" s="1">
        <f t="shared" si="396"/>
        <v>13.55738120106</v>
      </c>
      <c r="V2535" s="1">
        <f t="shared" si="397"/>
        <v>60.571241001277997</v>
      </c>
      <c r="W2535" s="1">
        <f t="shared" si="398"/>
        <v>4.1458067015397999</v>
      </c>
      <c r="X2535" s="1" t="str">
        <f t="shared" si="399"/>
        <v>TIDAK</v>
      </c>
    </row>
    <row r="2536" spans="1:24" x14ac:dyDescent="0.2">
      <c r="B2536">
        <v>207.05911386208001</v>
      </c>
      <c r="C2536">
        <v>30573.066315029999</v>
      </c>
      <c r="D2536">
        <v>4.4381966161516999</v>
      </c>
      <c r="E2536">
        <v>341.88568204468999</v>
      </c>
      <c r="F2536">
        <v>393.51325645470001</v>
      </c>
      <c r="G2536">
        <v>15.564636555887001</v>
      </c>
      <c r="H2536">
        <v>81.421513966187007</v>
      </c>
      <c r="I2536">
        <v>3.1096957676070001</v>
      </c>
      <c r="J2536">
        <v>0</v>
      </c>
      <c r="O2536" s="1">
        <f t="shared" si="390"/>
        <v>7.0807945042768186</v>
      </c>
      <c r="P2536" s="1">
        <f t="shared" si="391"/>
        <v>207.05911386208001</v>
      </c>
      <c r="Q2536" s="1">
        <f t="shared" si="392"/>
        <v>30573.066315029999</v>
      </c>
      <c r="R2536" s="1">
        <f t="shared" si="393"/>
        <v>4.4381966161516999</v>
      </c>
      <c r="S2536" s="1">
        <f t="shared" si="394"/>
        <v>341.88568204468999</v>
      </c>
      <c r="T2536" s="1">
        <f t="shared" si="395"/>
        <v>393.51325645470001</v>
      </c>
      <c r="U2536" s="1">
        <f t="shared" si="396"/>
        <v>15.564636555887001</v>
      </c>
      <c r="V2536" s="1">
        <f t="shared" si="397"/>
        <v>81.421513966187007</v>
      </c>
      <c r="W2536" s="1">
        <f t="shared" si="398"/>
        <v>3.1096957676070001</v>
      </c>
      <c r="X2536" s="1" t="str">
        <f t="shared" si="399"/>
        <v>TIDAK</v>
      </c>
    </row>
    <row r="2537" spans="1:24" x14ac:dyDescent="0.2">
      <c r="A2537">
        <v>8.5432168367608003</v>
      </c>
      <c r="B2537">
        <v>183.90786037549</v>
      </c>
      <c r="C2537">
        <v>33037.353386549999</v>
      </c>
      <c r="D2537">
        <v>2.726765625578</v>
      </c>
      <c r="E2537">
        <v>358.55647067178</v>
      </c>
      <c r="F2537">
        <v>631.49862306495004</v>
      </c>
      <c r="G2537">
        <v>17.333153315204001</v>
      </c>
      <c r="H2537">
        <v>68.183226773906</v>
      </c>
      <c r="I2537">
        <v>2.8478752478726999</v>
      </c>
      <c r="J2537">
        <v>0</v>
      </c>
      <c r="O2537" s="1">
        <f t="shared" si="390"/>
        <v>8.5432168367608003</v>
      </c>
      <c r="P2537" s="1">
        <f t="shared" si="391"/>
        <v>183.90786037549</v>
      </c>
      <c r="Q2537" s="1">
        <f t="shared" si="392"/>
        <v>33037.353386549999</v>
      </c>
      <c r="R2537" s="1">
        <f t="shared" si="393"/>
        <v>2.726765625578</v>
      </c>
      <c r="S2537" s="1">
        <f t="shared" si="394"/>
        <v>358.55647067178</v>
      </c>
      <c r="T2537" s="1">
        <f t="shared" si="395"/>
        <v>631.49862306495004</v>
      </c>
      <c r="U2537" s="1">
        <f t="shared" si="396"/>
        <v>17.333153315204001</v>
      </c>
      <c r="V2537" s="1">
        <f t="shared" si="397"/>
        <v>68.183226773906</v>
      </c>
      <c r="W2537" s="1">
        <f t="shared" si="398"/>
        <v>2.8478752478726999</v>
      </c>
      <c r="X2537" s="1" t="str">
        <f t="shared" si="399"/>
        <v>TIDAK</v>
      </c>
    </row>
    <row r="2538" spans="1:24" x14ac:dyDescent="0.2">
      <c r="A2538">
        <v>9.5648530664612998</v>
      </c>
      <c r="B2538">
        <v>251.80666547361</v>
      </c>
      <c r="C2538">
        <v>17156.336705106001</v>
      </c>
      <c r="D2538">
        <v>6.2531797319039004</v>
      </c>
      <c r="E2538">
        <v>346.70520909421998</v>
      </c>
      <c r="F2538">
        <v>410.32243031563002</v>
      </c>
      <c r="G2538">
        <v>18.627125692713999</v>
      </c>
      <c r="H2538">
        <v>82.955872036106996</v>
      </c>
      <c r="I2538">
        <v>3.1828053585424998</v>
      </c>
      <c r="J2538">
        <v>0</v>
      </c>
      <c r="O2538" s="1">
        <f t="shared" si="390"/>
        <v>9.5648530664612998</v>
      </c>
      <c r="P2538" s="1">
        <f t="shared" si="391"/>
        <v>251.80666547361</v>
      </c>
      <c r="Q2538" s="1">
        <f t="shared" si="392"/>
        <v>17156.336705106001</v>
      </c>
      <c r="R2538" s="1">
        <f t="shared" si="393"/>
        <v>6.2531797319039004</v>
      </c>
      <c r="S2538" s="1">
        <f t="shared" si="394"/>
        <v>346.70520909421998</v>
      </c>
      <c r="T2538" s="1">
        <f t="shared" si="395"/>
        <v>410.32243031563002</v>
      </c>
      <c r="U2538" s="1">
        <f t="shared" si="396"/>
        <v>18.627125692713999</v>
      </c>
      <c r="V2538" s="1">
        <f t="shared" si="397"/>
        <v>82.955872036106996</v>
      </c>
      <c r="W2538" s="1">
        <f t="shared" si="398"/>
        <v>3.1828053585424998</v>
      </c>
      <c r="X2538" s="1" t="str">
        <f t="shared" si="399"/>
        <v>TIDAK</v>
      </c>
    </row>
    <row r="2539" spans="1:24" x14ac:dyDescent="0.2">
      <c r="A2539">
        <v>5.4997877303392997</v>
      </c>
      <c r="B2539">
        <v>150.07608999888001</v>
      </c>
      <c r="C2539">
        <v>43195.473668494</v>
      </c>
      <c r="D2539">
        <v>6.5705960519996998</v>
      </c>
      <c r="E2539">
        <v>322.51658192103997</v>
      </c>
      <c r="F2539">
        <v>287.28605735968</v>
      </c>
      <c r="G2539">
        <v>11.230408216021999</v>
      </c>
      <c r="H2539">
        <v>71.821280758910007</v>
      </c>
      <c r="I2539">
        <v>3.6682204827079001</v>
      </c>
      <c r="J2539">
        <v>0</v>
      </c>
      <c r="O2539" s="1">
        <f t="shared" si="390"/>
        <v>5.4997877303392997</v>
      </c>
      <c r="P2539" s="1">
        <f t="shared" si="391"/>
        <v>150.07608999888001</v>
      </c>
      <c r="Q2539" s="1">
        <f t="shared" si="392"/>
        <v>43195.473668494</v>
      </c>
      <c r="R2539" s="1">
        <f t="shared" si="393"/>
        <v>6.5705960519996998</v>
      </c>
      <c r="S2539" s="1">
        <f t="shared" si="394"/>
        <v>322.51658192103997</v>
      </c>
      <c r="T2539" s="1">
        <f t="shared" si="395"/>
        <v>287.28605735968</v>
      </c>
      <c r="U2539" s="1">
        <f t="shared" si="396"/>
        <v>11.230408216021999</v>
      </c>
      <c r="V2539" s="1">
        <f t="shared" si="397"/>
        <v>71.821280758910007</v>
      </c>
      <c r="W2539" s="1">
        <f t="shared" si="398"/>
        <v>3.6682204827079001</v>
      </c>
      <c r="X2539" s="1" t="str">
        <f t="shared" si="399"/>
        <v>TIDAK</v>
      </c>
    </row>
    <row r="2540" spans="1:24" x14ac:dyDescent="0.2">
      <c r="A2540">
        <v>5.1959206693648996</v>
      </c>
      <c r="B2540">
        <v>175.15715522735999</v>
      </c>
      <c r="C2540">
        <v>33473.112518358001</v>
      </c>
      <c r="D2540">
        <v>8.4074499536103993</v>
      </c>
      <c r="E2540">
        <v>319.25363142996002</v>
      </c>
      <c r="F2540">
        <v>484.27989018962001</v>
      </c>
      <c r="G2540">
        <v>16.812766967213999</v>
      </c>
      <c r="H2540">
        <v>94.356954267860004</v>
      </c>
      <c r="I2540">
        <v>5.3759018937179004</v>
      </c>
      <c r="J2540">
        <v>0</v>
      </c>
      <c r="O2540" s="1">
        <f t="shared" si="390"/>
        <v>5.1959206693648996</v>
      </c>
      <c r="P2540" s="1">
        <f t="shared" si="391"/>
        <v>175.15715522735999</v>
      </c>
      <c r="Q2540" s="1">
        <f t="shared" si="392"/>
        <v>33473.112518358001</v>
      </c>
      <c r="R2540" s="1">
        <f t="shared" si="393"/>
        <v>8.4074499536103993</v>
      </c>
      <c r="S2540" s="1">
        <f t="shared" si="394"/>
        <v>319.25363142996002</v>
      </c>
      <c r="T2540" s="1">
        <f t="shared" si="395"/>
        <v>484.27989018962001</v>
      </c>
      <c r="U2540" s="1">
        <f t="shared" si="396"/>
        <v>16.812766967213999</v>
      </c>
      <c r="V2540" s="1">
        <f t="shared" si="397"/>
        <v>94.356954267860004</v>
      </c>
      <c r="W2540" s="1">
        <f t="shared" si="398"/>
        <v>5.3759018937179004</v>
      </c>
      <c r="X2540" s="1" t="str">
        <f t="shared" si="399"/>
        <v>TIDAK</v>
      </c>
    </row>
    <row r="2541" spans="1:24" x14ac:dyDescent="0.2">
      <c r="A2541">
        <v>7.2839135772359</v>
      </c>
      <c r="B2541">
        <v>197.60212510284001</v>
      </c>
      <c r="C2541">
        <v>23112.504435316001</v>
      </c>
      <c r="D2541">
        <v>9.5028094352425008</v>
      </c>
      <c r="E2541">
        <v>332.33198450897999</v>
      </c>
      <c r="F2541">
        <v>449.36167927237</v>
      </c>
      <c r="G2541">
        <v>14.458590915955</v>
      </c>
      <c r="H2541">
        <v>70.000218875363004</v>
      </c>
      <c r="I2541">
        <v>3.5718625121379</v>
      </c>
      <c r="J2541">
        <v>0</v>
      </c>
      <c r="O2541" s="1">
        <f t="shared" si="390"/>
        <v>7.2839135772359</v>
      </c>
      <c r="P2541" s="1">
        <f t="shared" si="391"/>
        <v>197.60212510284001</v>
      </c>
      <c r="Q2541" s="1">
        <f t="shared" si="392"/>
        <v>23112.504435316001</v>
      </c>
      <c r="R2541" s="1">
        <f t="shared" si="393"/>
        <v>9.5028094352425008</v>
      </c>
      <c r="S2541" s="1">
        <f t="shared" si="394"/>
        <v>332.33198450897999</v>
      </c>
      <c r="T2541" s="1">
        <f t="shared" si="395"/>
        <v>449.36167927237</v>
      </c>
      <c r="U2541" s="1">
        <f t="shared" si="396"/>
        <v>14.458590915955</v>
      </c>
      <c r="V2541" s="1">
        <f t="shared" si="397"/>
        <v>70.000218875363004</v>
      </c>
      <c r="W2541" s="1">
        <f t="shared" si="398"/>
        <v>3.5718625121379</v>
      </c>
      <c r="X2541" s="1" t="str">
        <f t="shared" si="399"/>
        <v>TIDAK</v>
      </c>
    </row>
    <row r="2542" spans="1:24" x14ac:dyDescent="0.2">
      <c r="A2542">
        <v>5.8724398594676996</v>
      </c>
      <c r="B2542">
        <v>185.40397603932001</v>
      </c>
      <c r="C2542">
        <v>14343.423206830999</v>
      </c>
      <c r="D2542">
        <v>9.6902130961198996</v>
      </c>
      <c r="E2542">
        <v>333.56458741789999</v>
      </c>
      <c r="F2542">
        <v>409.11351175180999</v>
      </c>
      <c r="G2542">
        <v>14.741239563463999</v>
      </c>
      <c r="H2542">
        <v>64.183725111407995</v>
      </c>
      <c r="I2542">
        <v>3.7410672328094998</v>
      </c>
      <c r="J2542">
        <v>0</v>
      </c>
      <c r="O2542" s="1">
        <f t="shared" si="390"/>
        <v>5.8724398594676996</v>
      </c>
      <c r="P2542" s="1">
        <f t="shared" si="391"/>
        <v>185.40397603932001</v>
      </c>
      <c r="Q2542" s="1">
        <f t="shared" si="392"/>
        <v>14343.423206830999</v>
      </c>
      <c r="R2542" s="1">
        <f t="shared" si="393"/>
        <v>9.6902130961198996</v>
      </c>
      <c r="S2542" s="1">
        <f t="shared" si="394"/>
        <v>333.56458741789999</v>
      </c>
      <c r="T2542" s="1">
        <f t="shared" si="395"/>
        <v>409.11351175180999</v>
      </c>
      <c r="U2542" s="1">
        <f t="shared" si="396"/>
        <v>14.741239563463999</v>
      </c>
      <c r="V2542" s="1">
        <f t="shared" si="397"/>
        <v>64.183725111407995</v>
      </c>
      <c r="W2542" s="1">
        <f t="shared" si="398"/>
        <v>3.7410672328094998</v>
      </c>
      <c r="X2542" s="1" t="str">
        <f t="shared" si="399"/>
        <v>TIDAK</v>
      </c>
    </row>
    <row r="2543" spans="1:24" x14ac:dyDescent="0.2">
      <c r="A2543">
        <v>5.7357235547208996</v>
      </c>
      <c r="B2543">
        <v>158.31874080758001</v>
      </c>
      <c r="C2543">
        <v>25363.016594410001</v>
      </c>
      <c r="D2543">
        <v>7.7286012538430997</v>
      </c>
      <c r="E2543">
        <v>377.54329140645001</v>
      </c>
      <c r="F2543">
        <v>568.30467063581</v>
      </c>
      <c r="G2543">
        <v>13.626623911328</v>
      </c>
      <c r="H2543">
        <v>75.952337002510006</v>
      </c>
      <c r="I2543">
        <v>4.7329535713429003</v>
      </c>
      <c r="J2543">
        <v>0</v>
      </c>
      <c r="O2543" s="1">
        <f t="shared" si="390"/>
        <v>5.7357235547208996</v>
      </c>
      <c r="P2543" s="1">
        <f t="shared" si="391"/>
        <v>158.31874080758001</v>
      </c>
      <c r="Q2543" s="1">
        <f t="shared" si="392"/>
        <v>25363.016594410001</v>
      </c>
      <c r="R2543" s="1">
        <f t="shared" si="393"/>
        <v>7.7286012538430997</v>
      </c>
      <c r="S2543" s="1">
        <f t="shared" si="394"/>
        <v>377.54329140645001</v>
      </c>
      <c r="T2543" s="1">
        <f t="shared" si="395"/>
        <v>568.30467063581</v>
      </c>
      <c r="U2543" s="1">
        <f t="shared" si="396"/>
        <v>13.626623911328</v>
      </c>
      <c r="V2543" s="1">
        <f t="shared" si="397"/>
        <v>75.952337002510006</v>
      </c>
      <c r="W2543" s="1">
        <f t="shared" si="398"/>
        <v>4.7329535713429003</v>
      </c>
      <c r="X2543" s="1" t="str">
        <f t="shared" si="399"/>
        <v>TIDAK</v>
      </c>
    </row>
    <row r="2544" spans="1:24" x14ac:dyDescent="0.2">
      <c r="A2544">
        <v>6.1584240061823996</v>
      </c>
      <c r="B2544">
        <v>176.03144985329999</v>
      </c>
      <c r="C2544">
        <v>26369.026569983002</v>
      </c>
      <c r="D2544">
        <v>9.7712115364276997</v>
      </c>
      <c r="E2544">
        <v>347.89373848921002</v>
      </c>
      <c r="F2544">
        <v>453.70599333253</v>
      </c>
      <c r="G2544">
        <v>13.254689080598</v>
      </c>
      <c r="H2544">
        <v>61.057777755598003</v>
      </c>
      <c r="I2544">
        <v>5.0804975545894999</v>
      </c>
      <c r="J2544">
        <v>0</v>
      </c>
      <c r="O2544" s="1">
        <f t="shared" si="390"/>
        <v>6.1584240061823996</v>
      </c>
      <c r="P2544" s="1">
        <f t="shared" si="391"/>
        <v>176.03144985329999</v>
      </c>
      <c r="Q2544" s="1">
        <f t="shared" si="392"/>
        <v>26369.026569983002</v>
      </c>
      <c r="R2544" s="1">
        <f t="shared" si="393"/>
        <v>9.7712115364276997</v>
      </c>
      <c r="S2544" s="1">
        <f t="shared" si="394"/>
        <v>347.89373848921002</v>
      </c>
      <c r="T2544" s="1">
        <f t="shared" si="395"/>
        <v>453.70599333253</v>
      </c>
      <c r="U2544" s="1">
        <f t="shared" si="396"/>
        <v>13.254689080598</v>
      </c>
      <c r="V2544" s="1">
        <f t="shared" si="397"/>
        <v>61.057777755598003</v>
      </c>
      <c r="W2544" s="1">
        <f t="shared" si="398"/>
        <v>5.0804975545894999</v>
      </c>
      <c r="X2544" s="1" t="str">
        <f t="shared" si="399"/>
        <v>TIDAK</v>
      </c>
    </row>
    <row r="2545" spans="1:24" x14ac:dyDescent="0.2">
      <c r="A2545">
        <v>7.2943644330256996</v>
      </c>
      <c r="B2545">
        <v>191.77362022797999</v>
      </c>
      <c r="C2545">
        <v>41569.951985098996</v>
      </c>
      <c r="D2545">
        <v>5.3111120319570002</v>
      </c>
      <c r="E2545">
        <v>321.32055106371001</v>
      </c>
      <c r="F2545">
        <v>342.50138724228998</v>
      </c>
      <c r="G2545">
        <v>13.792535167923001</v>
      </c>
      <c r="H2545">
        <v>54.463524613616002</v>
      </c>
      <c r="I2545">
        <v>3.3365823322327999</v>
      </c>
      <c r="J2545">
        <v>0</v>
      </c>
      <c r="O2545" s="1">
        <f t="shared" si="390"/>
        <v>7.2943644330256996</v>
      </c>
      <c r="P2545" s="1">
        <f t="shared" si="391"/>
        <v>191.77362022797999</v>
      </c>
      <c r="Q2545" s="1">
        <f t="shared" si="392"/>
        <v>41569.951985098996</v>
      </c>
      <c r="R2545" s="1">
        <f t="shared" si="393"/>
        <v>5.3111120319570002</v>
      </c>
      <c r="S2545" s="1">
        <f t="shared" si="394"/>
        <v>321.32055106371001</v>
      </c>
      <c r="T2545" s="1">
        <f t="shared" si="395"/>
        <v>342.50138724228998</v>
      </c>
      <c r="U2545" s="1">
        <f t="shared" si="396"/>
        <v>13.792535167923001</v>
      </c>
      <c r="V2545" s="1">
        <f t="shared" si="397"/>
        <v>54.463524613616002</v>
      </c>
      <c r="W2545" s="1">
        <f t="shared" si="398"/>
        <v>3.3365823322327999</v>
      </c>
      <c r="X2545" s="1" t="str">
        <f t="shared" si="399"/>
        <v>TIDAK</v>
      </c>
    </row>
    <row r="2546" spans="1:24" x14ac:dyDescent="0.2">
      <c r="A2546">
        <v>7.0542667744156997</v>
      </c>
      <c r="B2546">
        <v>212.42912431573001</v>
      </c>
      <c r="C2546">
        <v>7450.0743750579004</v>
      </c>
      <c r="D2546">
        <v>8.7271101183757995</v>
      </c>
      <c r="F2546">
        <v>396.05278179882998</v>
      </c>
      <c r="G2546">
        <v>11.383953515835</v>
      </c>
      <c r="H2546">
        <v>75.219338210523006</v>
      </c>
      <c r="I2546">
        <v>4.7806158315404002</v>
      </c>
      <c r="J2546">
        <v>0</v>
      </c>
      <c r="O2546" s="1">
        <f t="shared" si="390"/>
        <v>7.0542667744156997</v>
      </c>
      <c r="P2546" s="1">
        <f t="shared" si="391"/>
        <v>212.42912431573001</v>
      </c>
      <c r="Q2546" s="1">
        <f t="shared" si="392"/>
        <v>7450.0743750579004</v>
      </c>
      <c r="R2546" s="1">
        <f t="shared" si="393"/>
        <v>8.7271101183757995</v>
      </c>
      <c r="S2546" s="1">
        <f t="shared" si="394"/>
        <v>333.77577661081295</v>
      </c>
      <c r="T2546" s="1">
        <f t="shared" si="395"/>
        <v>396.05278179882998</v>
      </c>
      <c r="U2546" s="1">
        <f t="shared" si="396"/>
        <v>11.383953515835</v>
      </c>
      <c r="V2546" s="1">
        <f t="shared" si="397"/>
        <v>75.219338210523006</v>
      </c>
      <c r="W2546" s="1">
        <f t="shared" si="398"/>
        <v>4.7806158315404002</v>
      </c>
      <c r="X2546" s="1" t="str">
        <f t="shared" si="399"/>
        <v>TIDAK</v>
      </c>
    </row>
    <row r="2547" spans="1:24" x14ac:dyDescent="0.2">
      <c r="B2547">
        <v>199.94222219762</v>
      </c>
      <c r="C2547">
        <v>25973.326630595999</v>
      </c>
      <c r="D2547">
        <v>6.4909940166712996</v>
      </c>
      <c r="E2547">
        <v>336.04074133696997</v>
      </c>
      <c r="F2547">
        <v>344.97036293657999</v>
      </c>
      <c r="G2547">
        <v>12.640414022571999</v>
      </c>
      <c r="H2547">
        <v>46.854523541974999</v>
      </c>
      <c r="I2547">
        <v>3.1517678243177998</v>
      </c>
      <c r="J2547">
        <v>0</v>
      </c>
      <c r="O2547" s="1">
        <f t="shared" si="390"/>
        <v>7.0807945042768186</v>
      </c>
      <c r="P2547" s="1">
        <f t="shared" si="391"/>
        <v>199.94222219762</v>
      </c>
      <c r="Q2547" s="1">
        <f t="shared" si="392"/>
        <v>25973.326630595999</v>
      </c>
      <c r="R2547" s="1">
        <f t="shared" si="393"/>
        <v>6.4909940166712996</v>
      </c>
      <c r="S2547" s="1">
        <f t="shared" si="394"/>
        <v>336.04074133696997</v>
      </c>
      <c r="T2547" s="1">
        <f t="shared" si="395"/>
        <v>344.97036293657999</v>
      </c>
      <c r="U2547" s="1">
        <f t="shared" si="396"/>
        <v>12.640414022571999</v>
      </c>
      <c r="V2547" s="1">
        <f t="shared" si="397"/>
        <v>46.854523541974999</v>
      </c>
      <c r="W2547" s="1">
        <f t="shared" si="398"/>
        <v>3.1517678243177998</v>
      </c>
      <c r="X2547" s="1" t="str">
        <f t="shared" si="399"/>
        <v>TIDAK</v>
      </c>
    </row>
    <row r="2548" spans="1:24" x14ac:dyDescent="0.2">
      <c r="A2548">
        <v>3.1487122851762002</v>
      </c>
      <c r="B2548">
        <v>142.27208424350999</v>
      </c>
      <c r="C2548">
        <v>23257.208833657998</v>
      </c>
      <c r="D2548">
        <v>8.2792754144507992</v>
      </c>
      <c r="E2548">
        <v>293.16079970940001</v>
      </c>
      <c r="F2548">
        <v>391.84130321587998</v>
      </c>
      <c r="G2548">
        <v>8.9235938703886006</v>
      </c>
      <c r="H2548">
        <v>68.316612123374995</v>
      </c>
      <c r="I2548">
        <v>3.4656378359366</v>
      </c>
      <c r="J2548">
        <v>0</v>
      </c>
      <c r="O2548" s="1">
        <f t="shared" si="390"/>
        <v>3.1487122851762002</v>
      </c>
      <c r="P2548" s="1">
        <f t="shared" si="391"/>
        <v>142.27208424350999</v>
      </c>
      <c r="Q2548" s="1">
        <f t="shared" si="392"/>
        <v>23257.208833657998</v>
      </c>
      <c r="R2548" s="1">
        <f t="shared" si="393"/>
        <v>8.2792754144507992</v>
      </c>
      <c r="S2548" s="1">
        <f t="shared" si="394"/>
        <v>293.16079970940001</v>
      </c>
      <c r="T2548" s="1">
        <f t="shared" si="395"/>
        <v>391.84130321587998</v>
      </c>
      <c r="U2548" s="1">
        <f t="shared" si="396"/>
        <v>8.9235938703886006</v>
      </c>
      <c r="V2548" s="1">
        <f t="shared" si="397"/>
        <v>68.316612123374995</v>
      </c>
      <c r="W2548" s="1">
        <f t="shared" si="398"/>
        <v>3.4656378359366</v>
      </c>
      <c r="X2548" s="1" t="str">
        <f t="shared" si="399"/>
        <v>TIDAK</v>
      </c>
    </row>
    <row r="2549" spans="1:24" x14ac:dyDescent="0.2">
      <c r="A2549">
        <v>5.6652663766183</v>
      </c>
      <c r="B2549">
        <v>162.89008310548999</v>
      </c>
      <c r="C2549">
        <v>31883.010306534001</v>
      </c>
      <c r="D2549">
        <v>8.3124840932841995</v>
      </c>
      <c r="E2549">
        <v>350.68173225737002</v>
      </c>
      <c r="F2549">
        <v>550.81756400995005</v>
      </c>
      <c r="G2549">
        <v>15.632268079055001</v>
      </c>
      <c r="H2549">
        <v>72.457384934131994</v>
      </c>
      <c r="I2549">
        <v>4.5718236108424</v>
      </c>
      <c r="J2549">
        <v>0</v>
      </c>
      <c r="O2549" s="1">
        <f t="shared" si="390"/>
        <v>5.6652663766183</v>
      </c>
      <c r="P2549" s="1">
        <f t="shared" si="391"/>
        <v>162.89008310548999</v>
      </c>
      <c r="Q2549" s="1">
        <f t="shared" si="392"/>
        <v>31883.010306534001</v>
      </c>
      <c r="R2549" s="1">
        <f t="shared" si="393"/>
        <v>8.3124840932841995</v>
      </c>
      <c r="S2549" s="1">
        <f t="shared" si="394"/>
        <v>350.68173225737002</v>
      </c>
      <c r="T2549" s="1">
        <f t="shared" si="395"/>
        <v>550.81756400995005</v>
      </c>
      <c r="U2549" s="1">
        <f t="shared" si="396"/>
        <v>15.632268079055001</v>
      </c>
      <c r="V2549" s="1">
        <f t="shared" si="397"/>
        <v>72.457384934131994</v>
      </c>
      <c r="W2549" s="1">
        <f t="shared" si="398"/>
        <v>4.5718236108424</v>
      </c>
      <c r="X2549" s="1" t="str">
        <f t="shared" si="399"/>
        <v>TIDAK</v>
      </c>
    </row>
    <row r="2550" spans="1:24" x14ac:dyDescent="0.2">
      <c r="A2550">
        <v>8.3109387761569007</v>
      </c>
      <c r="B2550">
        <v>245.71960950926001</v>
      </c>
      <c r="C2550">
        <v>7929.5047485506002</v>
      </c>
      <c r="D2550">
        <v>8.8323898808336008</v>
      </c>
      <c r="E2550">
        <v>373.46354411157</v>
      </c>
      <c r="F2550">
        <v>348.61854331491998</v>
      </c>
      <c r="G2550">
        <v>14.105871577811</v>
      </c>
      <c r="H2550">
        <v>84.740567565483005</v>
      </c>
      <c r="I2550">
        <v>4.4085596836291998</v>
      </c>
      <c r="J2550">
        <v>0</v>
      </c>
      <c r="O2550" s="1">
        <f t="shared" si="390"/>
        <v>8.3109387761569007</v>
      </c>
      <c r="P2550" s="1">
        <f t="shared" si="391"/>
        <v>245.71960950926001</v>
      </c>
      <c r="Q2550" s="1">
        <f t="shared" si="392"/>
        <v>7929.5047485506002</v>
      </c>
      <c r="R2550" s="1">
        <f t="shared" si="393"/>
        <v>8.8323898808336008</v>
      </c>
      <c r="S2550" s="1">
        <f t="shared" si="394"/>
        <v>373.46354411157</v>
      </c>
      <c r="T2550" s="1">
        <f t="shared" si="395"/>
        <v>348.61854331491998</v>
      </c>
      <c r="U2550" s="1">
        <f t="shared" si="396"/>
        <v>14.105871577811</v>
      </c>
      <c r="V2550" s="1">
        <f t="shared" si="397"/>
        <v>84.740567565483005</v>
      </c>
      <c r="W2550" s="1">
        <f t="shared" si="398"/>
        <v>4.4085596836291998</v>
      </c>
      <c r="X2550" s="1" t="str">
        <f t="shared" si="399"/>
        <v>TIDAK</v>
      </c>
    </row>
    <row r="2551" spans="1:24" x14ac:dyDescent="0.2">
      <c r="A2551">
        <v>7.0960983114272</v>
      </c>
      <c r="B2551">
        <v>206.82781787191999</v>
      </c>
      <c r="C2551">
        <v>24548.598298600002</v>
      </c>
      <c r="D2551">
        <v>5.3798605730686999</v>
      </c>
      <c r="F2551">
        <v>365.40080919727001</v>
      </c>
      <c r="G2551">
        <v>12.495189374503999</v>
      </c>
      <c r="H2551">
        <v>79.295423448088002</v>
      </c>
      <c r="I2551">
        <v>4.5697600355659</v>
      </c>
      <c r="J2551">
        <v>0</v>
      </c>
      <c r="O2551" s="1">
        <f t="shared" si="390"/>
        <v>7.0960983114272</v>
      </c>
      <c r="P2551" s="1">
        <f t="shared" si="391"/>
        <v>206.82781787191999</v>
      </c>
      <c r="Q2551" s="1">
        <f t="shared" si="392"/>
        <v>24548.598298600002</v>
      </c>
      <c r="R2551" s="1">
        <f t="shared" si="393"/>
        <v>5.3798605730686999</v>
      </c>
      <c r="S2551" s="1">
        <f t="shared" si="394"/>
        <v>333.77577661081295</v>
      </c>
      <c r="T2551" s="1">
        <f t="shared" si="395"/>
        <v>365.40080919727001</v>
      </c>
      <c r="U2551" s="1">
        <f t="shared" si="396"/>
        <v>12.495189374503999</v>
      </c>
      <c r="V2551" s="1">
        <f t="shared" si="397"/>
        <v>79.295423448088002</v>
      </c>
      <c r="W2551" s="1">
        <f t="shared" si="398"/>
        <v>4.5697600355659</v>
      </c>
      <c r="X2551" s="1" t="str">
        <f t="shared" si="399"/>
        <v>TIDAK</v>
      </c>
    </row>
    <row r="2552" spans="1:24" x14ac:dyDescent="0.2">
      <c r="A2552">
        <v>7.9571135164294002</v>
      </c>
      <c r="B2552">
        <v>199.1075048312</v>
      </c>
      <c r="C2552">
        <v>20425.766490433001</v>
      </c>
      <c r="D2552">
        <v>8.1719948414816006</v>
      </c>
      <c r="E2552">
        <v>380.07817320189002</v>
      </c>
      <c r="F2552">
        <v>333.15653816002998</v>
      </c>
      <c r="G2552">
        <v>14.537850202917999</v>
      </c>
      <c r="H2552">
        <v>62.246357870876999</v>
      </c>
      <c r="I2552">
        <v>3.7298733005457998</v>
      </c>
      <c r="J2552">
        <v>0</v>
      </c>
      <c r="O2552" s="1">
        <f t="shared" si="390"/>
        <v>7.9571135164294002</v>
      </c>
      <c r="P2552" s="1">
        <f t="shared" si="391"/>
        <v>199.1075048312</v>
      </c>
      <c r="Q2552" s="1">
        <f t="shared" si="392"/>
        <v>20425.766490433001</v>
      </c>
      <c r="R2552" s="1">
        <f t="shared" si="393"/>
        <v>8.1719948414816006</v>
      </c>
      <c r="S2552" s="1">
        <f t="shared" si="394"/>
        <v>380.07817320189002</v>
      </c>
      <c r="T2552" s="1">
        <f t="shared" si="395"/>
        <v>333.15653816002998</v>
      </c>
      <c r="U2552" s="1">
        <f t="shared" si="396"/>
        <v>14.537850202917999</v>
      </c>
      <c r="V2552" s="1">
        <f t="shared" si="397"/>
        <v>62.246357870876999</v>
      </c>
      <c r="W2552" s="1">
        <f t="shared" si="398"/>
        <v>3.7298733005457998</v>
      </c>
      <c r="X2552" s="1" t="str">
        <f t="shared" si="399"/>
        <v>TIDAK</v>
      </c>
    </row>
    <row r="2553" spans="1:24" x14ac:dyDescent="0.2">
      <c r="A2553">
        <v>7.4002385805005</v>
      </c>
      <c r="B2553">
        <v>218.82481261295999</v>
      </c>
      <c r="C2553">
        <v>8136.0715905690004</v>
      </c>
      <c r="D2553">
        <v>6.2863577939087998</v>
      </c>
      <c r="E2553">
        <v>310.76115983301997</v>
      </c>
      <c r="F2553">
        <v>518.73277794488001</v>
      </c>
      <c r="G2553">
        <v>15.186342355182999</v>
      </c>
      <c r="H2553">
        <v>50.837012976292002</v>
      </c>
      <c r="I2553">
        <v>4.8801197676959003</v>
      </c>
      <c r="J2553">
        <v>0</v>
      </c>
      <c r="O2553" s="1">
        <f t="shared" si="390"/>
        <v>7.4002385805005</v>
      </c>
      <c r="P2553" s="1">
        <f t="shared" si="391"/>
        <v>218.82481261295999</v>
      </c>
      <c r="Q2553" s="1">
        <f t="shared" si="392"/>
        <v>8136.0715905690004</v>
      </c>
      <c r="R2553" s="1">
        <f t="shared" si="393"/>
        <v>6.2863577939087998</v>
      </c>
      <c r="S2553" s="1">
        <f t="shared" si="394"/>
        <v>310.76115983301997</v>
      </c>
      <c r="T2553" s="1">
        <f t="shared" si="395"/>
        <v>518.73277794488001</v>
      </c>
      <c r="U2553" s="1">
        <f t="shared" si="396"/>
        <v>15.186342355182999</v>
      </c>
      <c r="V2553" s="1">
        <f t="shared" si="397"/>
        <v>50.837012976292002</v>
      </c>
      <c r="W2553" s="1">
        <f t="shared" si="398"/>
        <v>4.8801197676959003</v>
      </c>
      <c r="X2553" s="1" t="str">
        <f t="shared" si="399"/>
        <v>TIDAK</v>
      </c>
    </row>
    <row r="2554" spans="1:24" x14ac:dyDescent="0.2">
      <c r="A2554">
        <v>9.7346197075542999</v>
      </c>
      <c r="B2554">
        <v>244.92866561229999</v>
      </c>
      <c r="C2554">
        <v>18976.233076136999</v>
      </c>
      <c r="D2554">
        <v>4.7459702658914003</v>
      </c>
      <c r="E2554">
        <v>330.63578824887998</v>
      </c>
      <c r="F2554">
        <v>383.94753730404</v>
      </c>
      <c r="G2554">
        <v>14.897001306969999</v>
      </c>
      <c r="I2554">
        <v>3.506502993877</v>
      </c>
      <c r="J2554">
        <v>0</v>
      </c>
      <c r="O2554" s="1">
        <f t="shared" si="390"/>
        <v>9.7346197075542999</v>
      </c>
      <c r="P2554" s="1">
        <f t="shared" si="391"/>
        <v>244.92866561229999</v>
      </c>
      <c r="Q2554" s="1">
        <f t="shared" si="392"/>
        <v>18976.233076136999</v>
      </c>
      <c r="R2554" s="1">
        <f t="shared" si="393"/>
        <v>4.7459702658914003</v>
      </c>
      <c r="S2554" s="1">
        <f t="shared" si="394"/>
        <v>330.63578824887998</v>
      </c>
      <c r="T2554" s="1">
        <f t="shared" si="395"/>
        <v>383.94753730404</v>
      </c>
      <c r="U2554" s="1">
        <f t="shared" si="396"/>
        <v>14.897001306969999</v>
      </c>
      <c r="V2554" s="1">
        <f t="shared" si="397"/>
        <v>66.396292946768057</v>
      </c>
      <c r="W2554" s="1">
        <f t="shared" si="398"/>
        <v>3.506502993877</v>
      </c>
      <c r="X2554" s="1" t="str">
        <f t="shared" si="399"/>
        <v>TIDAK</v>
      </c>
    </row>
    <row r="2555" spans="1:24" x14ac:dyDescent="0.2">
      <c r="A2555">
        <v>8.0377611084295992</v>
      </c>
      <c r="B2555">
        <v>199.21397067654999</v>
      </c>
      <c r="C2555">
        <v>40368.420627036998</v>
      </c>
      <c r="D2555">
        <v>7.3074109568110996</v>
      </c>
      <c r="F2555">
        <v>293.83346573051</v>
      </c>
      <c r="G2555">
        <v>14.254682174400999</v>
      </c>
      <c r="H2555">
        <v>68.763418466567003</v>
      </c>
      <c r="I2555">
        <v>3.5725190016658002</v>
      </c>
      <c r="J2555">
        <v>0</v>
      </c>
      <c r="O2555" s="1">
        <f t="shared" si="390"/>
        <v>8.0377611084295992</v>
      </c>
      <c r="P2555" s="1">
        <f t="shared" si="391"/>
        <v>199.21397067654999</v>
      </c>
      <c r="Q2555" s="1">
        <f t="shared" si="392"/>
        <v>40368.420627036998</v>
      </c>
      <c r="R2555" s="1">
        <f t="shared" si="393"/>
        <v>7.3074109568110996</v>
      </c>
      <c r="S2555" s="1">
        <f t="shared" si="394"/>
        <v>333.77577661081295</v>
      </c>
      <c r="T2555" s="1">
        <f t="shared" si="395"/>
        <v>293.83346573051</v>
      </c>
      <c r="U2555" s="1">
        <f t="shared" si="396"/>
        <v>14.254682174400999</v>
      </c>
      <c r="V2555" s="1">
        <f t="shared" si="397"/>
        <v>68.763418466567003</v>
      </c>
      <c r="W2555" s="1">
        <f t="shared" si="398"/>
        <v>3.5725190016658002</v>
      </c>
      <c r="X2555" s="1" t="str">
        <f t="shared" si="399"/>
        <v>TIDAK</v>
      </c>
    </row>
    <row r="2556" spans="1:24" x14ac:dyDescent="0.2">
      <c r="B2556">
        <v>250.57268298195001</v>
      </c>
      <c r="C2556">
        <v>24538.437292868999</v>
      </c>
      <c r="D2556">
        <v>7.2876047929896997</v>
      </c>
      <c r="E2556">
        <v>345.10996222732001</v>
      </c>
      <c r="F2556">
        <v>426.10371511647998</v>
      </c>
      <c r="G2556">
        <v>13.984155688305</v>
      </c>
      <c r="H2556">
        <v>60.159730173758</v>
      </c>
      <c r="I2556">
        <v>6.0996318725437</v>
      </c>
      <c r="J2556">
        <v>0</v>
      </c>
      <c r="O2556" s="1">
        <f t="shared" si="390"/>
        <v>7.0807945042768186</v>
      </c>
      <c r="P2556" s="1">
        <f t="shared" si="391"/>
        <v>250.57268298195001</v>
      </c>
      <c r="Q2556" s="1">
        <f t="shared" si="392"/>
        <v>24538.437292868999</v>
      </c>
      <c r="R2556" s="1">
        <f t="shared" si="393"/>
        <v>7.2876047929896997</v>
      </c>
      <c r="S2556" s="1">
        <f t="shared" si="394"/>
        <v>345.10996222732001</v>
      </c>
      <c r="T2556" s="1">
        <f t="shared" si="395"/>
        <v>426.10371511647998</v>
      </c>
      <c r="U2556" s="1">
        <f t="shared" si="396"/>
        <v>13.984155688305</v>
      </c>
      <c r="V2556" s="1">
        <f t="shared" si="397"/>
        <v>60.159730173758</v>
      </c>
      <c r="W2556" s="1">
        <f t="shared" si="398"/>
        <v>6.0996318725437</v>
      </c>
      <c r="X2556" s="1" t="str">
        <f t="shared" si="399"/>
        <v>TIDAK</v>
      </c>
    </row>
    <row r="2557" spans="1:24" x14ac:dyDescent="0.2">
      <c r="A2557">
        <v>5.6818107480886999</v>
      </c>
      <c r="B2557">
        <v>151.08593741089999</v>
      </c>
      <c r="C2557">
        <v>26373.495428417002</v>
      </c>
      <c r="D2557">
        <v>5.6515887645514997</v>
      </c>
      <c r="F2557">
        <v>468.47260096460002</v>
      </c>
      <c r="G2557">
        <v>8.6237948375766997</v>
      </c>
      <c r="H2557">
        <v>102.24644659796</v>
      </c>
      <c r="I2557">
        <v>5.3751566094029997</v>
      </c>
      <c r="J2557">
        <v>0</v>
      </c>
      <c r="O2557" s="1">
        <f t="shared" si="390"/>
        <v>5.6818107480886999</v>
      </c>
      <c r="P2557" s="1">
        <f t="shared" si="391"/>
        <v>151.08593741089999</v>
      </c>
      <c r="Q2557" s="1">
        <f t="shared" si="392"/>
        <v>26373.495428417002</v>
      </c>
      <c r="R2557" s="1">
        <f t="shared" si="393"/>
        <v>5.6515887645514997</v>
      </c>
      <c r="S2557" s="1">
        <f t="shared" si="394"/>
        <v>333.77577661081295</v>
      </c>
      <c r="T2557" s="1">
        <f t="shared" si="395"/>
        <v>468.47260096460002</v>
      </c>
      <c r="U2557" s="1">
        <f t="shared" si="396"/>
        <v>8.6237948375766997</v>
      </c>
      <c r="V2557" s="1">
        <f t="shared" si="397"/>
        <v>102.24644659796</v>
      </c>
      <c r="W2557" s="1">
        <f t="shared" si="398"/>
        <v>5.3751566094029997</v>
      </c>
      <c r="X2557" s="1" t="str">
        <f t="shared" si="399"/>
        <v>TIDAK</v>
      </c>
    </row>
    <row r="2558" spans="1:24" x14ac:dyDescent="0.2">
      <c r="A2558">
        <v>8.3945095846856006</v>
      </c>
      <c r="B2558">
        <v>224.34714746832</v>
      </c>
      <c r="C2558">
        <v>23961.504534871001</v>
      </c>
      <c r="D2558">
        <v>4.7243730994937003</v>
      </c>
      <c r="E2558">
        <v>337.40634181291</v>
      </c>
      <c r="F2558">
        <v>476.57945644874002</v>
      </c>
      <c r="G2558">
        <v>17.213676082986002</v>
      </c>
      <c r="H2558">
        <v>64.975960721947999</v>
      </c>
      <c r="I2558">
        <v>3.7124728343256002</v>
      </c>
      <c r="J2558">
        <v>0</v>
      </c>
      <c r="O2558" s="1">
        <f t="shared" si="390"/>
        <v>8.3945095846856006</v>
      </c>
      <c r="P2558" s="1">
        <f t="shared" si="391"/>
        <v>224.34714746832</v>
      </c>
      <c r="Q2558" s="1">
        <f t="shared" si="392"/>
        <v>23961.504534871001</v>
      </c>
      <c r="R2558" s="1">
        <f t="shared" si="393"/>
        <v>4.7243730994937003</v>
      </c>
      <c r="S2558" s="1">
        <f t="shared" si="394"/>
        <v>337.40634181291</v>
      </c>
      <c r="T2558" s="1">
        <f t="shared" si="395"/>
        <v>476.57945644874002</v>
      </c>
      <c r="U2558" s="1">
        <f t="shared" si="396"/>
        <v>17.213676082986002</v>
      </c>
      <c r="V2558" s="1">
        <f t="shared" si="397"/>
        <v>64.975960721947999</v>
      </c>
      <c r="W2558" s="1">
        <f t="shared" si="398"/>
        <v>3.7124728343256002</v>
      </c>
      <c r="X2558" s="1" t="str">
        <f t="shared" si="399"/>
        <v>TIDAK</v>
      </c>
    </row>
    <row r="2559" spans="1:24" x14ac:dyDescent="0.2">
      <c r="A2559">
        <v>8.5282921377774006</v>
      </c>
      <c r="B2559">
        <v>227.68620655398999</v>
      </c>
      <c r="C2559">
        <v>27352.343414506999</v>
      </c>
      <c r="D2559">
        <v>7.6763231508403003</v>
      </c>
      <c r="E2559">
        <v>349.99574596267001</v>
      </c>
      <c r="F2559">
        <v>388.13775383834002</v>
      </c>
      <c r="G2559">
        <v>12.611735959548</v>
      </c>
      <c r="H2559">
        <v>80.186071449222993</v>
      </c>
      <c r="I2559">
        <v>4.5969235063616001</v>
      </c>
      <c r="J2559">
        <v>0</v>
      </c>
      <c r="O2559" s="1">
        <f t="shared" si="390"/>
        <v>8.5282921377774006</v>
      </c>
      <c r="P2559" s="1">
        <f t="shared" si="391"/>
        <v>227.68620655398999</v>
      </c>
      <c r="Q2559" s="1">
        <f t="shared" si="392"/>
        <v>27352.343414506999</v>
      </c>
      <c r="R2559" s="1">
        <f t="shared" si="393"/>
        <v>7.6763231508403003</v>
      </c>
      <c r="S2559" s="1">
        <f t="shared" si="394"/>
        <v>349.99574596267001</v>
      </c>
      <c r="T2559" s="1">
        <f t="shared" si="395"/>
        <v>388.13775383834002</v>
      </c>
      <c r="U2559" s="1">
        <f t="shared" si="396"/>
        <v>12.611735959548</v>
      </c>
      <c r="V2559" s="1">
        <f t="shared" si="397"/>
        <v>80.186071449222993</v>
      </c>
      <c r="W2559" s="1">
        <f t="shared" si="398"/>
        <v>4.5969235063616001</v>
      </c>
      <c r="X2559" s="1" t="str">
        <f t="shared" si="399"/>
        <v>TIDAK</v>
      </c>
    </row>
    <row r="2560" spans="1:24" x14ac:dyDescent="0.2">
      <c r="A2560">
        <v>6.2380536544694998</v>
      </c>
      <c r="B2560">
        <v>178.29805131968001</v>
      </c>
      <c r="C2560">
        <v>21919.593435096001</v>
      </c>
      <c r="D2560">
        <v>7.0853770100595002</v>
      </c>
      <c r="E2560">
        <v>335.85836939184998</v>
      </c>
      <c r="F2560">
        <v>287.57294658463002</v>
      </c>
      <c r="G2560">
        <v>17.459887919090999</v>
      </c>
      <c r="H2560">
        <v>46.953271159435999</v>
      </c>
      <c r="I2560">
        <v>3.8483069668474998</v>
      </c>
      <c r="J2560">
        <v>0</v>
      </c>
      <c r="O2560" s="1">
        <f t="shared" si="390"/>
        <v>6.2380536544694998</v>
      </c>
      <c r="P2560" s="1">
        <f t="shared" si="391"/>
        <v>178.29805131968001</v>
      </c>
      <c r="Q2560" s="1">
        <f t="shared" si="392"/>
        <v>21919.593435096001</v>
      </c>
      <c r="R2560" s="1">
        <f t="shared" si="393"/>
        <v>7.0853770100595002</v>
      </c>
      <c r="S2560" s="1">
        <f t="shared" si="394"/>
        <v>335.85836939184998</v>
      </c>
      <c r="T2560" s="1">
        <f t="shared" si="395"/>
        <v>287.57294658463002</v>
      </c>
      <c r="U2560" s="1">
        <f t="shared" si="396"/>
        <v>17.459887919090999</v>
      </c>
      <c r="V2560" s="1">
        <f t="shared" si="397"/>
        <v>46.953271159435999</v>
      </c>
      <c r="W2560" s="1">
        <f t="shared" si="398"/>
        <v>3.8483069668474998</v>
      </c>
      <c r="X2560" s="1" t="str">
        <f t="shared" si="399"/>
        <v>TIDAK</v>
      </c>
    </row>
    <row r="2561" spans="1:24" x14ac:dyDescent="0.2">
      <c r="A2561">
        <v>5.8706155012126002</v>
      </c>
      <c r="B2561">
        <v>186.17837556961001</v>
      </c>
      <c r="C2561">
        <v>18909.846005858999</v>
      </c>
      <c r="D2561">
        <v>8.4942351915345</v>
      </c>
      <c r="E2561">
        <v>328.74731541307</v>
      </c>
      <c r="F2561">
        <v>427.18253097731002</v>
      </c>
      <c r="G2561">
        <v>13.300023895523999</v>
      </c>
      <c r="H2561">
        <v>52.162418789352003</v>
      </c>
      <c r="I2561">
        <v>3.7287852367666998</v>
      </c>
      <c r="J2561">
        <v>0</v>
      </c>
      <c r="O2561" s="1">
        <f t="shared" si="390"/>
        <v>5.8706155012126002</v>
      </c>
      <c r="P2561" s="1">
        <f t="shared" si="391"/>
        <v>186.17837556961001</v>
      </c>
      <c r="Q2561" s="1">
        <f t="shared" si="392"/>
        <v>18909.846005858999</v>
      </c>
      <c r="R2561" s="1">
        <f t="shared" si="393"/>
        <v>8.4942351915345</v>
      </c>
      <c r="S2561" s="1">
        <f t="shared" si="394"/>
        <v>328.74731541307</v>
      </c>
      <c r="T2561" s="1">
        <f t="shared" si="395"/>
        <v>427.18253097731002</v>
      </c>
      <c r="U2561" s="1">
        <f t="shared" si="396"/>
        <v>13.300023895523999</v>
      </c>
      <c r="V2561" s="1">
        <f t="shared" si="397"/>
        <v>52.162418789352003</v>
      </c>
      <c r="W2561" s="1">
        <f t="shared" si="398"/>
        <v>3.7287852367666998</v>
      </c>
      <c r="X2561" s="1" t="str">
        <f t="shared" si="399"/>
        <v>TIDAK</v>
      </c>
    </row>
    <row r="2562" spans="1:24" x14ac:dyDescent="0.2">
      <c r="A2562">
        <v>6.4337261952690001</v>
      </c>
      <c r="B2562">
        <v>176.85712202822</v>
      </c>
      <c r="C2562">
        <v>26755.718839104</v>
      </c>
      <c r="D2562">
        <v>6.5334688567833004</v>
      </c>
      <c r="E2562">
        <v>316.54146832606</v>
      </c>
      <c r="F2562">
        <v>505.1220152743</v>
      </c>
      <c r="G2562">
        <v>21.319607392430999</v>
      </c>
      <c r="H2562">
        <v>60.126343501904998</v>
      </c>
      <c r="I2562">
        <v>3.1179182584622001</v>
      </c>
      <c r="J2562">
        <v>0</v>
      </c>
      <c r="O2562" s="1">
        <f t="shared" ref="O2562:O2625" si="400">IF(A2562="",AVERAGE($A$2:$A$3277),A2562)</f>
        <v>6.4337261952690001</v>
      </c>
      <c r="P2562" s="1">
        <f t="shared" ref="P2562:P2625" si="401">IF(B2562="",AVERAGE($B$2:$B$3277),B2562)</f>
        <v>176.85712202822</v>
      </c>
      <c r="Q2562" s="1">
        <f t="shared" ref="Q2562:Q2625" si="402">IF(C2562="",AVERAGE($C$2:$C$3277),C2562)</f>
        <v>26755.718839104</v>
      </c>
      <c r="R2562" s="1">
        <f t="shared" ref="R2562:R2625" si="403">IF(D2562="",AVERAGE($D$2:$D$3277),D2562)</f>
        <v>6.5334688567833004</v>
      </c>
      <c r="S2562" s="1">
        <f t="shared" ref="S2562:S2625" si="404">IF(E2562="",AVERAGE($E$2:$E$3277),E2562)</f>
        <v>316.54146832606</v>
      </c>
      <c r="T2562" s="1">
        <f t="shared" ref="T2562:T2625" si="405">IF(F2562="",AVERAGE($F$2:$F$3277),F2562)</f>
        <v>505.1220152743</v>
      </c>
      <c r="U2562" s="1">
        <f t="shared" ref="U2562:U2625" si="406">IF(G2562="",AVERAGE($G$2:$G$3277),G2562)</f>
        <v>21.319607392430999</v>
      </c>
      <c r="V2562" s="1">
        <f t="shared" ref="V2562:V2625" si="407">IF(H2562="",AVERAGE($H$2:$H$3277),H2562)</f>
        <v>60.126343501904998</v>
      </c>
      <c r="W2562" s="1">
        <f t="shared" ref="W2562:W2625" si="408">IF(I2562="",AVERAGE($I$2:$I$3277),I2562)</f>
        <v>3.1179182584622001</v>
      </c>
      <c r="X2562" s="1" t="str">
        <f t="shared" ref="X2562:X2625" si="409">IF(J2562=0,"TIDAK","YA")</f>
        <v>TIDAK</v>
      </c>
    </row>
    <row r="2563" spans="1:24" x14ac:dyDescent="0.2">
      <c r="A2563">
        <v>6.0693638939707997</v>
      </c>
      <c r="B2563">
        <v>200.91626251178999</v>
      </c>
      <c r="C2563">
        <v>9323.2182897773</v>
      </c>
      <c r="D2563">
        <v>9.3875223279429001</v>
      </c>
      <c r="E2563">
        <v>325.46698267089999</v>
      </c>
      <c r="F2563">
        <v>450.44135184036998</v>
      </c>
      <c r="G2563">
        <v>12.423379512685999</v>
      </c>
      <c r="H2563">
        <v>73.914025638943002</v>
      </c>
      <c r="I2563">
        <v>4.9148091321956997</v>
      </c>
      <c r="J2563">
        <v>0</v>
      </c>
      <c r="O2563" s="1">
        <f t="shared" si="400"/>
        <v>6.0693638939707997</v>
      </c>
      <c r="P2563" s="1">
        <f t="shared" si="401"/>
        <v>200.91626251178999</v>
      </c>
      <c r="Q2563" s="1">
        <f t="shared" si="402"/>
        <v>9323.2182897773</v>
      </c>
      <c r="R2563" s="1">
        <f t="shared" si="403"/>
        <v>9.3875223279429001</v>
      </c>
      <c r="S2563" s="1">
        <f t="shared" si="404"/>
        <v>325.46698267089999</v>
      </c>
      <c r="T2563" s="1">
        <f t="shared" si="405"/>
        <v>450.44135184036998</v>
      </c>
      <c r="U2563" s="1">
        <f t="shared" si="406"/>
        <v>12.423379512685999</v>
      </c>
      <c r="V2563" s="1">
        <f t="shared" si="407"/>
        <v>73.914025638943002</v>
      </c>
      <c r="W2563" s="1">
        <f t="shared" si="408"/>
        <v>4.9148091321956997</v>
      </c>
      <c r="X2563" s="1" t="str">
        <f t="shared" si="409"/>
        <v>TIDAK</v>
      </c>
    </row>
    <row r="2564" spans="1:24" x14ac:dyDescent="0.2">
      <c r="A2564">
        <v>6.6604619174264004</v>
      </c>
      <c r="B2564">
        <v>229.33933244332999</v>
      </c>
      <c r="C2564">
        <v>9632.7309763738995</v>
      </c>
      <c r="D2564">
        <v>11.299390212867999</v>
      </c>
      <c r="E2564">
        <v>326.15704334810999</v>
      </c>
      <c r="F2564">
        <v>439.12130113500001</v>
      </c>
      <c r="G2564">
        <v>21.157991397854001</v>
      </c>
      <c r="H2564">
        <v>40.096696346378003</v>
      </c>
      <c r="I2564">
        <v>3.6731359832038</v>
      </c>
      <c r="J2564">
        <v>0</v>
      </c>
      <c r="O2564" s="1">
        <f t="shared" si="400"/>
        <v>6.6604619174264004</v>
      </c>
      <c r="P2564" s="1">
        <f t="shared" si="401"/>
        <v>229.33933244332999</v>
      </c>
      <c r="Q2564" s="1">
        <f t="shared" si="402"/>
        <v>9632.7309763738995</v>
      </c>
      <c r="R2564" s="1">
        <f t="shared" si="403"/>
        <v>11.299390212867999</v>
      </c>
      <c r="S2564" s="1">
        <f t="shared" si="404"/>
        <v>326.15704334810999</v>
      </c>
      <c r="T2564" s="1">
        <f t="shared" si="405"/>
        <v>439.12130113500001</v>
      </c>
      <c r="U2564" s="1">
        <f t="shared" si="406"/>
        <v>21.157991397854001</v>
      </c>
      <c r="V2564" s="1">
        <f t="shared" si="407"/>
        <v>40.096696346378003</v>
      </c>
      <c r="W2564" s="1">
        <f t="shared" si="408"/>
        <v>3.6731359832038</v>
      </c>
      <c r="X2564" s="1" t="str">
        <f t="shared" si="409"/>
        <v>TIDAK</v>
      </c>
    </row>
    <row r="2565" spans="1:24" x14ac:dyDescent="0.2">
      <c r="A2565">
        <v>7.5061114567695002</v>
      </c>
      <c r="B2565">
        <v>188.22181246206</v>
      </c>
      <c r="C2565">
        <v>31920.584694497</v>
      </c>
      <c r="D2565">
        <v>5.7143117098880003</v>
      </c>
      <c r="E2565">
        <v>334.24330397237998</v>
      </c>
      <c r="F2565">
        <v>436.39699522997</v>
      </c>
      <c r="G2565">
        <v>15.220966571018</v>
      </c>
      <c r="H2565">
        <v>43.360493914941003</v>
      </c>
      <c r="I2565">
        <v>4.7440066912632997</v>
      </c>
      <c r="J2565">
        <v>0</v>
      </c>
      <c r="O2565" s="1">
        <f t="shared" si="400"/>
        <v>7.5061114567695002</v>
      </c>
      <c r="P2565" s="1">
        <f t="shared" si="401"/>
        <v>188.22181246206</v>
      </c>
      <c r="Q2565" s="1">
        <f t="shared" si="402"/>
        <v>31920.584694497</v>
      </c>
      <c r="R2565" s="1">
        <f t="shared" si="403"/>
        <v>5.7143117098880003</v>
      </c>
      <c r="S2565" s="1">
        <f t="shared" si="404"/>
        <v>334.24330397237998</v>
      </c>
      <c r="T2565" s="1">
        <f t="shared" si="405"/>
        <v>436.39699522997</v>
      </c>
      <c r="U2565" s="1">
        <f t="shared" si="406"/>
        <v>15.220966571018</v>
      </c>
      <c r="V2565" s="1">
        <f t="shared" si="407"/>
        <v>43.360493914941003</v>
      </c>
      <c r="W2565" s="1">
        <f t="shared" si="408"/>
        <v>4.7440066912632997</v>
      </c>
      <c r="X2565" s="1" t="str">
        <f t="shared" si="409"/>
        <v>TIDAK</v>
      </c>
    </row>
    <row r="2566" spans="1:24" x14ac:dyDescent="0.2">
      <c r="A2566">
        <v>5.8951455581380996</v>
      </c>
      <c r="B2566">
        <v>192.04136914736</v>
      </c>
      <c r="C2566">
        <v>14704.906246106</v>
      </c>
      <c r="D2566">
        <v>7.9057686703180998</v>
      </c>
      <c r="E2566">
        <v>305.80773739096998</v>
      </c>
      <c r="F2566">
        <v>429.76622326661999</v>
      </c>
      <c r="G2566">
        <v>15.018137686499999</v>
      </c>
      <c r="H2566">
        <v>44.887597536876001</v>
      </c>
      <c r="I2566">
        <v>5.0752142876526998</v>
      </c>
      <c r="J2566">
        <v>0</v>
      </c>
      <c r="O2566" s="1">
        <f t="shared" si="400"/>
        <v>5.8951455581380996</v>
      </c>
      <c r="P2566" s="1">
        <f t="shared" si="401"/>
        <v>192.04136914736</v>
      </c>
      <c r="Q2566" s="1">
        <f t="shared" si="402"/>
        <v>14704.906246106</v>
      </c>
      <c r="R2566" s="1">
        <f t="shared" si="403"/>
        <v>7.9057686703180998</v>
      </c>
      <c r="S2566" s="1">
        <f t="shared" si="404"/>
        <v>305.80773739096998</v>
      </c>
      <c r="T2566" s="1">
        <f t="shared" si="405"/>
        <v>429.76622326661999</v>
      </c>
      <c r="U2566" s="1">
        <f t="shared" si="406"/>
        <v>15.018137686499999</v>
      </c>
      <c r="V2566" s="1">
        <f t="shared" si="407"/>
        <v>44.887597536876001</v>
      </c>
      <c r="W2566" s="1">
        <f t="shared" si="408"/>
        <v>5.0752142876526998</v>
      </c>
      <c r="X2566" s="1" t="str">
        <f t="shared" si="409"/>
        <v>TIDAK</v>
      </c>
    </row>
    <row r="2567" spans="1:24" x14ac:dyDescent="0.2">
      <c r="A2567">
        <v>6.4492366565666002</v>
      </c>
      <c r="B2567">
        <v>218.90728782720001</v>
      </c>
      <c r="C2567">
        <v>12812.557124143999</v>
      </c>
      <c r="D2567">
        <v>10.908686691711999</v>
      </c>
      <c r="F2567">
        <v>421.29684951269002</v>
      </c>
      <c r="G2567">
        <v>8.0104203289953002</v>
      </c>
      <c r="H2567">
        <v>79.085532382422002</v>
      </c>
      <c r="I2567">
        <v>4.0651480018615</v>
      </c>
      <c r="J2567">
        <v>0</v>
      </c>
      <c r="O2567" s="1">
        <f t="shared" si="400"/>
        <v>6.4492366565666002</v>
      </c>
      <c r="P2567" s="1">
        <f t="shared" si="401"/>
        <v>218.90728782720001</v>
      </c>
      <c r="Q2567" s="1">
        <f t="shared" si="402"/>
        <v>12812.557124143999</v>
      </c>
      <c r="R2567" s="1">
        <f t="shared" si="403"/>
        <v>10.908686691711999</v>
      </c>
      <c r="S2567" s="1">
        <f t="shared" si="404"/>
        <v>333.77577661081295</v>
      </c>
      <c r="T2567" s="1">
        <f t="shared" si="405"/>
        <v>421.29684951269002</v>
      </c>
      <c r="U2567" s="1">
        <f t="shared" si="406"/>
        <v>8.0104203289953002</v>
      </c>
      <c r="V2567" s="1">
        <f t="shared" si="407"/>
        <v>79.085532382422002</v>
      </c>
      <c r="W2567" s="1">
        <f t="shared" si="408"/>
        <v>4.0651480018615</v>
      </c>
      <c r="X2567" s="1" t="str">
        <f t="shared" si="409"/>
        <v>TIDAK</v>
      </c>
    </row>
    <row r="2568" spans="1:24" x14ac:dyDescent="0.2">
      <c r="A2568">
        <v>8.5505254594415003</v>
      </c>
      <c r="B2568">
        <v>209.68246622820999</v>
      </c>
      <c r="C2568">
        <v>22377.272949916998</v>
      </c>
      <c r="D2568">
        <v>2.6544909539249</v>
      </c>
      <c r="E2568">
        <v>322.15603714649001</v>
      </c>
      <c r="F2568">
        <v>413.67358607678</v>
      </c>
      <c r="G2568">
        <v>12.996760729962</v>
      </c>
      <c r="H2568">
        <v>42.989849180470003</v>
      </c>
      <c r="I2568">
        <v>4.5919974542583004</v>
      </c>
      <c r="J2568">
        <v>0</v>
      </c>
      <c r="O2568" s="1">
        <f t="shared" si="400"/>
        <v>8.5505254594415003</v>
      </c>
      <c r="P2568" s="1">
        <f t="shared" si="401"/>
        <v>209.68246622820999</v>
      </c>
      <c r="Q2568" s="1">
        <f t="shared" si="402"/>
        <v>22377.272949916998</v>
      </c>
      <c r="R2568" s="1">
        <f t="shared" si="403"/>
        <v>2.6544909539249</v>
      </c>
      <c r="S2568" s="1">
        <f t="shared" si="404"/>
        <v>322.15603714649001</v>
      </c>
      <c r="T2568" s="1">
        <f t="shared" si="405"/>
        <v>413.67358607678</v>
      </c>
      <c r="U2568" s="1">
        <f t="shared" si="406"/>
        <v>12.996760729962</v>
      </c>
      <c r="V2568" s="1">
        <f t="shared" si="407"/>
        <v>42.989849180470003</v>
      </c>
      <c r="W2568" s="1">
        <f t="shared" si="408"/>
        <v>4.5919974542583004</v>
      </c>
      <c r="X2568" s="1" t="str">
        <f t="shared" si="409"/>
        <v>TIDAK</v>
      </c>
    </row>
    <row r="2569" spans="1:24" x14ac:dyDescent="0.2">
      <c r="A2569">
        <v>7.1226374399852999</v>
      </c>
      <c r="B2569">
        <v>183.40264818317999</v>
      </c>
      <c r="C2569">
        <v>31295.902409509999</v>
      </c>
      <c r="D2569">
        <v>4.4250262261496003</v>
      </c>
      <c r="F2569">
        <v>411.61607027436003</v>
      </c>
      <c r="G2569">
        <v>14.066057477822</v>
      </c>
      <c r="H2569">
        <v>77.185792037601999</v>
      </c>
      <c r="I2569">
        <v>3.7504469648029999</v>
      </c>
      <c r="J2569">
        <v>0</v>
      </c>
      <c r="O2569" s="1">
        <f t="shared" si="400"/>
        <v>7.1226374399852999</v>
      </c>
      <c r="P2569" s="1">
        <f t="shared" si="401"/>
        <v>183.40264818317999</v>
      </c>
      <c r="Q2569" s="1">
        <f t="shared" si="402"/>
        <v>31295.902409509999</v>
      </c>
      <c r="R2569" s="1">
        <f t="shared" si="403"/>
        <v>4.4250262261496003</v>
      </c>
      <c r="S2569" s="1">
        <f t="shared" si="404"/>
        <v>333.77577661081295</v>
      </c>
      <c r="T2569" s="1">
        <f t="shared" si="405"/>
        <v>411.61607027436003</v>
      </c>
      <c r="U2569" s="1">
        <f t="shared" si="406"/>
        <v>14.066057477822</v>
      </c>
      <c r="V2569" s="1">
        <f t="shared" si="407"/>
        <v>77.185792037601999</v>
      </c>
      <c r="W2569" s="1">
        <f t="shared" si="408"/>
        <v>3.7504469648029999</v>
      </c>
      <c r="X2569" s="1" t="str">
        <f t="shared" si="409"/>
        <v>TIDAK</v>
      </c>
    </row>
    <row r="2570" spans="1:24" x14ac:dyDescent="0.2">
      <c r="A2570">
        <v>8.5586631240025</v>
      </c>
      <c r="B2570">
        <v>214.10732480016</v>
      </c>
      <c r="C2570">
        <v>38767.756369310999</v>
      </c>
      <c r="D2570">
        <v>6.6080997517566997</v>
      </c>
      <c r="E2570">
        <v>310.01495071057002</v>
      </c>
      <c r="F2570">
        <v>382.62227454286</v>
      </c>
      <c r="G2570">
        <v>15.896958103705</v>
      </c>
      <c r="H2570">
        <v>57.196827330456998</v>
      </c>
      <c r="I2570">
        <v>2.5906354634961999</v>
      </c>
      <c r="J2570">
        <v>0</v>
      </c>
      <c r="O2570" s="1">
        <f t="shared" si="400"/>
        <v>8.5586631240025</v>
      </c>
      <c r="P2570" s="1">
        <f t="shared" si="401"/>
        <v>214.10732480016</v>
      </c>
      <c r="Q2570" s="1">
        <f t="shared" si="402"/>
        <v>38767.756369310999</v>
      </c>
      <c r="R2570" s="1">
        <f t="shared" si="403"/>
        <v>6.6080997517566997</v>
      </c>
      <c r="S2570" s="1">
        <f t="shared" si="404"/>
        <v>310.01495071057002</v>
      </c>
      <c r="T2570" s="1">
        <f t="shared" si="405"/>
        <v>382.62227454286</v>
      </c>
      <c r="U2570" s="1">
        <f t="shared" si="406"/>
        <v>15.896958103705</v>
      </c>
      <c r="V2570" s="1">
        <f t="shared" si="407"/>
        <v>57.196827330456998</v>
      </c>
      <c r="W2570" s="1">
        <f t="shared" si="408"/>
        <v>2.5906354634961999</v>
      </c>
      <c r="X2570" s="1" t="str">
        <f t="shared" si="409"/>
        <v>TIDAK</v>
      </c>
    </row>
    <row r="2571" spans="1:24" x14ac:dyDescent="0.2">
      <c r="A2571">
        <v>4.6243042905906</v>
      </c>
      <c r="B2571">
        <v>121.03631861862</v>
      </c>
      <c r="C2571">
        <v>22981.749411123001</v>
      </c>
      <c r="D2571">
        <v>8.2970740938940004</v>
      </c>
      <c r="E2571">
        <v>372.03735888014</v>
      </c>
      <c r="F2571">
        <v>260.56616359428</v>
      </c>
      <c r="G2571">
        <v>13.054030068641</v>
      </c>
      <c r="H2571">
        <v>66.553465443197993</v>
      </c>
      <c r="I2571">
        <v>3.4242500487688998</v>
      </c>
      <c r="J2571">
        <v>0</v>
      </c>
      <c r="O2571" s="1">
        <f t="shared" si="400"/>
        <v>4.6243042905906</v>
      </c>
      <c r="P2571" s="1">
        <f t="shared" si="401"/>
        <v>121.03631861862</v>
      </c>
      <c r="Q2571" s="1">
        <f t="shared" si="402"/>
        <v>22981.749411123001</v>
      </c>
      <c r="R2571" s="1">
        <f t="shared" si="403"/>
        <v>8.2970740938940004</v>
      </c>
      <c r="S2571" s="1">
        <f t="shared" si="404"/>
        <v>372.03735888014</v>
      </c>
      <c r="T2571" s="1">
        <f t="shared" si="405"/>
        <v>260.56616359428</v>
      </c>
      <c r="U2571" s="1">
        <f t="shared" si="406"/>
        <v>13.054030068641</v>
      </c>
      <c r="V2571" s="1">
        <f t="shared" si="407"/>
        <v>66.553465443197993</v>
      </c>
      <c r="W2571" s="1">
        <f t="shared" si="408"/>
        <v>3.4242500487688998</v>
      </c>
      <c r="X2571" s="1" t="str">
        <f t="shared" si="409"/>
        <v>TIDAK</v>
      </c>
    </row>
    <row r="2572" spans="1:24" x14ac:dyDescent="0.2">
      <c r="B2572">
        <v>143.09910295232001</v>
      </c>
      <c r="C2572">
        <v>19290.568067633001</v>
      </c>
      <c r="D2572">
        <v>6.0843248297074997</v>
      </c>
      <c r="E2572">
        <v>370.869549979</v>
      </c>
      <c r="F2572">
        <v>486.05930440643999</v>
      </c>
      <c r="G2572">
        <v>13.924731703820999</v>
      </c>
      <c r="H2572">
        <v>63.802301733722999</v>
      </c>
      <c r="I2572">
        <v>4.1172879016774999</v>
      </c>
      <c r="J2572">
        <v>0</v>
      </c>
      <c r="O2572" s="1">
        <f t="shared" si="400"/>
        <v>7.0807945042768186</v>
      </c>
      <c r="P2572" s="1">
        <f t="shared" si="401"/>
        <v>143.09910295232001</v>
      </c>
      <c r="Q2572" s="1">
        <f t="shared" si="402"/>
        <v>19290.568067633001</v>
      </c>
      <c r="R2572" s="1">
        <f t="shared" si="403"/>
        <v>6.0843248297074997</v>
      </c>
      <c r="S2572" s="1">
        <f t="shared" si="404"/>
        <v>370.869549979</v>
      </c>
      <c r="T2572" s="1">
        <f t="shared" si="405"/>
        <v>486.05930440643999</v>
      </c>
      <c r="U2572" s="1">
        <f t="shared" si="406"/>
        <v>13.924731703820999</v>
      </c>
      <c r="V2572" s="1">
        <f t="shared" si="407"/>
        <v>63.802301733722999</v>
      </c>
      <c r="W2572" s="1">
        <f t="shared" si="408"/>
        <v>4.1172879016774999</v>
      </c>
      <c r="X2572" s="1" t="str">
        <f t="shared" si="409"/>
        <v>TIDAK</v>
      </c>
    </row>
    <row r="2573" spans="1:24" x14ac:dyDescent="0.2">
      <c r="A2573">
        <v>6.0913827242084997</v>
      </c>
      <c r="B2573">
        <v>192.12105229205</v>
      </c>
      <c r="C2573">
        <v>17279.962198351001</v>
      </c>
      <c r="D2573">
        <v>8.9270432430402007</v>
      </c>
      <c r="F2573">
        <v>413.24833414161998</v>
      </c>
      <c r="G2573">
        <v>12.739818468358999</v>
      </c>
      <c r="H2573">
        <v>85.027033918033993</v>
      </c>
      <c r="I2573">
        <v>5.0755196159242004</v>
      </c>
      <c r="J2573">
        <v>0</v>
      </c>
      <c r="O2573" s="1">
        <f t="shared" si="400"/>
        <v>6.0913827242084997</v>
      </c>
      <c r="P2573" s="1">
        <f t="shared" si="401"/>
        <v>192.12105229205</v>
      </c>
      <c r="Q2573" s="1">
        <f t="shared" si="402"/>
        <v>17279.962198351001</v>
      </c>
      <c r="R2573" s="1">
        <f t="shared" si="403"/>
        <v>8.9270432430402007</v>
      </c>
      <c r="S2573" s="1">
        <f t="shared" si="404"/>
        <v>333.77577661081295</v>
      </c>
      <c r="T2573" s="1">
        <f t="shared" si="405"/>
        <v>413.24833414161998</v>
      </c>
      <c r="U2573" s="1">
        <f t="shared" si="406"/>
        <v>12.739818468358999</v>
      </c>
      <c r="V2573" s="1">
        <f t="shared" si="407"/>
        <v>85.027033918033993</v>
      </c>
      <c r="W2573" s="1">
        <f t="shared" si="408"/>
        <v>5.0755196159242004</v>
      </c>
      <c r="X2573" s="1" t="str">
        <f t="shared" si="409"/>
        <v>TIDAK</v>
      </c>
    </row>
    <row r="2574" spans="1:24" x14ac:dyDescent="0.2">
      <c r="A2574">
        <v>9.6586619764477994</v>
      </c>
      <c r="B2574">
        <v>240.34882037477001</v>
      </c>
      <c r="C2574">
        <v>20269.731279756001</v>
      </c>
      <c r="D2574">
        <v>7.0507288422218997</v>
      </c>
      <c r="E2574">
        <v>374.18167434281997</v>
      </c>
      <c r="F2574">
        <v>567.78427569273003</v>
      </c>
      <c r="G2574">
        <v>15.587205853528999</v>
      </c>
      <c r="H2574">
        <v>55.835965706423003</v>
      </c>
      <c r="I2574">
        <v>4.6393865551816003</v>
      </c>
      <c r="J2574">
        <v>0</v>
      </c>
      <c r="O2574" s="1">
        <f t="shared" si="400"/>
        <v>9.6586619764477994</v>
      </c>
      <c r="P2574" s="1">
        <f t="shared" si="401"/>
        <v>240.34882037477001</v>
      </c>
      <c r="Q2574" s="1">
        <f t="shared" si="402"/>
        <v>20269.731279756001</v>
      </c>
      <c r="R2574" s="1">
        <f t="shared" si="403"/>
        <v>7.0507288422218997</v>
      </c>
      <c r="S2574" s="1">
        <f t="shared" si="404"/>
        <v>374.18167434281997</v>
      </c>
      <c r="T2574" s="1">
        <f t="shared" si="405"/>
        <v>567.78427569273003</v>
      </c>
      <c r="U2574" s="1">
        <f t="shared" si="406"/>
        <v>15.587205853528999</v>
      </c>
      <c r="V2574" s="1">
        <f t="shared" si="407"/>
        <v>55.835965706423003</v>
      </c>
      <c r="W2574" s="1">
        <f t="shared" si="408"/>
        <v>4.6393865551816003</v>
      </c>
      <c r="X2574" s="1" t="str">
        <f t="shared" si="409"/>
        <v>TIDAK</v>
      </c>
    </row>
    <row r="2575" spans="1:24" x14ac:dyDescent="0.2">
      <c r="A2575">
        <v>8.1156245065442008</v>
      </c>
      <c r="B2575">
        <v>200.09901298309001</v>
      </c>
      <c r="C2575">
        <v>15513.012580819999</v>
      </c>
      <c r="D2575">
        <v>6.0461106084773002</v>
      </c>
      <c r="F2575">
        <v>421.06032596791999</v>
      </c>
      <c r="G2575">
        <v>8.3202763946698006</v>
      </c>
      <c r="H2575">
        <v>53.775591729277998</v>
      </c>
      <c r="I2575">
        <v>4.4088119398731997</v>
      </c>
      <c r="J2575">
        <v>0</v>
      </c>
      <c r="O2575" s="1">
        <f t="shared" si="400"/>
        <v>8.1156245065442008</v>
      </c>
      <c r="P2575" s="1">
        <f t="shared" si="401"/>
        <v>200.09901298309001</v>
      </c>
      <c r="Q2575" s="1">
        <f t="shared" si="402"/>
        <v>15513.012580819999</v>
      </c>
      <c r="R2575" s="1">
        <f t="shared" si="403"/>
        <v>6.0461106084773002</v>
      </c>
      <c r="S2575" s="1">
        <f t="shared" si="404"/>
        <v>333.77577661081295</v>
      </c>
      <c r="T2575" s="1">
        <f t="shared" si="405"/>
        <v>421.06032596791999</v>
      </c>
      <c r="U2575" s="1">
        <f t="shared" si="406"/>
        <v>8.3202763946698006</v>
      </c>
      <c r="V2575" s="1">
        <f t="shared" si="407"/>
        <v>53.775591729277998</v>
      </c>
      <c r="W2575" s="1">
        <f t="shared" si="408"/>
        <v>4.4088119398731997</v>
      </c>
      <c r="X2575" s="1" t="str">
        <f t="shared" si="409"/>
        <v>TIDAK</v>
      </c>
    </row>
    <row r="2576" spans="1:24" x14ac:dyDescent="0.2">
      <c r="B2576">
        <v>209.16451781196</v>
      </c>
      <c r="C2576">
        <v>7845.4728910408003</v>
      </c>
      <c r="D2576">
        <v>7.6691323484196996</v>
      </c>
      <c r="E2576">
        <v>433.69432024592999</v>
      </c>
      <c r="F2576">
        <v>421.62523807178002</v>
      </c>
      <c r="G2576">
        <v>16.352219827014999</v>
      </c>
      <c r="I2576">
        <v>4.4546413011326997</v>
      </c>
      <c r="J2576">
        <v>0</v>
      </c>
      <c r="O2576" s="1">
        <f t="shared" si="400"/>
        <v>7.0807945042768186</v>
      </c>
      <c r="P2576" s="1">
        <f t="shared" si="401"/>
        <v>209.16451781196</v>
      </c>
      <c r="Q2576" s="1">
        <f t="shared" si="402"/>
        <v>7845.4728910408003</v>
      </c>
      <c r="R2576" s="1">
        <f t="shared" si="403"/>
        <v>7.6691323484196996</v>
      </c>
      <c r="S2576" s="1">
        <f t="shared" si="404"/>
        <v>433.69432024592999</v>
      </c>
      <c r="T2576" s="1">
        <f t="shared" si="405"/>
        <v>421.62523807178002</v>
      </c>
      <c r="U2576" s="1">
        <f t="shared" si="406"/>
        <v>16.352219827014999</v>
      </c>
      <c r="V2576" s="1">
        <f t="shared" si="407"/>
        <v>66.396292946768057</v>
      </c>
      <c r="W2576" s="1">
        <f t="shared" si="408"/>
        <v>4.4546413011326997</v>
      </c>
      <c r="X2576" s="1" t="str">
        <f t="shared" si="409"/>
        <v>TIDAK</v>
      </c>
    </row>
    <row r="2577" spans="1:24" x14ac:dyDescent="0.2">
      <c r="A2577">
        <v>6.9148681524668003</v>
      </c>
      <c r="B2577">
        <v>206.24993699261</v>
      </c>
      <c r="C2577">
        <v>10343.378848292999</v>
      </c>
      <c r="D2577">
        <v>7.7712056794375002</v>
      </c>
      <c r="E2577">
        <v>324.38317019159001</v>
      </c>
      <c r="F2577">
        <v>521.32067304461998</v>
      </c>
      <c r="G2577">
        <v>16.173730170323999</v>
      </c>
      <c r="H2577">
        <v>68.246944663782998</v>
      </c>
      <c r="I2577">
        <v>2.9886114436022999</v>
      </c>
      <c r="J2577">
        <v>0</v>
      </c>
      <c r="O2577" s="1">
        <f t="shared" si="400"/>
        <v>6.9148681524668003</v>
      </c>
      <c r="P2577" s="1">
        <f t="shared" si="401"/>
        <v>206.24993699261</v>
      </c>
      <c r="Q2577" s="1">
        <f t="shared" si="402"/>
        <v>10343.378848292999</v>
      </c>
      <c r="R2577" s="1">
        <f t="shared" si="403"/>
        <v>7.7712056794375002</v>
      </c>
      <c r="S2577" s="1">
        <f t="shared" si="404"/>
        <v>324.38317019159001</v>
      </c>
      <c r="T2577" s="1">
        <f t="shared" si="405"/>
        <v>521.32067304461998</v>
      </c>
      <c r="U2577" s="1">
        <f t="shared" si="406"/>
        <v>16.173730170323999</v>
      </c>
      <c r="V2577" s="1">
        <f t="shared" si="407"/>
        <v>68.246944663782998</v>
      </c>
      <c r="W2577" s="1">
        <f t="shared" si="408"/>
        <v>2.9886114436022999</v>
      </c>
      <c r="X2577" s="1" t="str">
        <f t="shared" si="409"/>
        <v>TIDAK</v>
      </c>
    </row>
    <row r="2578" spans="1:24" x14ac:dyDescent="0.2">
      <c r="A2578">
        <v>7.3379244021946004</v>
      </c>
      <c r="B2578">
        <v>188.79930205858</v>
      </c>
      <c r="C2578">
        <v>24266.517892956999</v>
      </c>
      <c r="D2578">
        <v>6.8448502756694998</v>
      </c>
      <c r="E2578">
        <v>326.25470129860997</v>
      </c>
      <c r="F2578">
        <v>500.38646887223001</v>
      </c>
      <c r="G2578">
        <v>13.373369152562001</v>
      </c>
      <c r="H2578">
        <v>65.909057204701995</v>
      </c>
      <c r="I2578">
        <v>3.9355138368054998</v>
      </c>
      <c r="J2578">
        <v>0</v>
      </c>
      <c r="O2578" s="1">
        <f t="shared" si="400"/>
        <v>7.3379244021946004</v>
      </c>
      <c r="P2578" s="1">
        <f t="shared" si="401"/>
        <v>188.79930205858</v>
      </c>
      <c r="Q2578" s="1">
        <f t="shared" si="402"/>
        <v>24266.517892956999</v>
      </c>
      <c r="R2578" s="1">
        <f t="shared" si="403"/>
        <v>6.8448502756694998</v>
      </c>
      <c r="S2578" s="1">
        <f t="shared" si="404"/>
        <v>326.25470129860997</v>
      </c>
      <c r="T2578" s="1">
        <f t="shared" si="405"/>
        <v>500.38646887223001</v>
      </c>
      <c r="U2578" s="1">
        <f t="shared" si="406"/>
        <v>13.373369152562001</v>
      </c>
      <c r="V2578" s="1">
        <f t="shared" si="407"/>
        <v>65.909057204701995</v>
      </c>
      <c r="W2578" s="1">
        <f t="shared" si="408"/>
        <v>3.9355138368054998</v>
      </c>
      <c r="X2578" s="1" t="str">
        <f t="shared" si="409"/>
        <v>TIDAK</v>
      </c>
    </row>
    <row r="2579" spans="1:24" x14ac:dyDescent="0.2">
      <c r="A2579">
        <v>7.7661144542122997</v>
      </c>
      <c r="B2579">
        <v>212.31766599303</v>
      </c>
      <c r="C2579">
        <v>24145.385761706999</v>
      </c>
      <c r="D2579">
        <v>7.9258868010289003</v>
      </c>
      <c r="E2579">
        <v>364.08141243648998</v>
      </c>
      <c r="F2579">
        <v>464.10859501955002</v>
      </c>
      <c r="G2579">
        <v>15.465256408959</v>
      </c>
      <c r="H2579">
        <v>70.105843963910004</v>
      </c>
      <c r="I2579">
        <v>4.3999023132719</v>
      </c>
      <c r="J2579">
        <v>0</v>
      </c>
      <c r="O2579" s="1">
        <f t="shared" si="400"/>
        <v>7.7661144542122997</v>
      </c>
      <c r="P2579" s="1">
        <f t="shared" si="401"/>
        <v>212.31766599303</v>
      </c>
      <c r="Q2579" s="1">
        <f t="shared" si="402"/>
        <v>24145.385761706999</v>
      </c>
      <c r="R2579" s="1">
        <f t="shared" si="403"/>
        <v>7.9258868010289003</v>
      </c>
      <c r="S2579" s="1">
        <f t="shared" si="404"/>
        <v>364.08141243648998</v>
      </c>
      <c r="T2579" s="1">
        <f t="shared" si="405"/>
        <v>464.10859501955002</v>
      </c>
      <c r="U2579" s="1">
        <f t="shared" si="406"/>
        <v>15.465256408959</v>
      </c>
      <c r="V2579" s="1">
        <f t="shared" si="407"/>
        <v>70.105843963910004</v>
      </c>
      <c r="W2579" s="1">
        <f t="shared" si="408"/>
        <v>4.3999023132719</v>
      </c>
      <c r="X2579" s="1" t="str">
        <f t="shared" si="409"/>
        <v>TIDAK</v>
      </c>
    </row>
    <row r="2580" spans="1:24" x14ac:dyDescent="0.2">
      <c r="A2580">
        <v>8.4339748356899005</v>
      </c>
      <c r="B2580">
        <v>240.07792696637</v>
      </c>
      <c r="C2580">
        <v>10823.300365109</v>
      </c>
      <c r="D2580">
        <v>8.4189582406372008</v>
      </c>
      <c r="E2580">
        <v>317.30136870448001</v>
      </c>
      <c r="F2580">
        <v>426.17525322518998</v>
      </c>
      <c r="G2580">
        <v>8.0771561503736002</v>
      </c>
      <c r="H2580">
        <v>49.270114591445001</v>
      </c>
      <c r="I2580">
        <v>3.1677123526669</v>
      </c>
      <c r="J2580">
        <v>0</v>
      </c>
      <c r="O2580" s="1">
        <f t="shared" si="400"/>
        <v>8.4339748356899005</v>
      </c>
      <c r="P2580" s="1">
        <f t="shared" si="401"/>
        <v>240.07792696637</v>
      </c>
      <c r="Q2580" s="1">
        <f t="shared" si="402"/>
        <v>10823.300365109</v>
      </c>
      <c r="R2580" s="1">
        <f t="shared" si="403"/>
        <v>8.4189582406372008</v>
      </c>
      <c r="S2580" s="1">
        <f t="shared" si="404"/>
        <v>317.30136870448001</v>
      </c>
      <c r="T2580" s="1">
        <f t="shared" si="405"/>
        <v>426.17525322518998</v>
      </c>
      <c r="U2580" s="1">
        <f t="shared" si="406"/>
        <v>8.0771561503736002</v>
      </c>
      <c r="V2580" s="1">
        <f t="shared" si="407"/>
        <v>49.270114591445001</v>
      </c>
      <c r="W2580" s="1">
        <f t="shared" si="408"/>
        <v>3.1677123526669</v>
      </c>
      <c r="X2580" s="1" t="str">
        <f t="shared" si="409"/>
        <v>TIDAK</v>
      </c>
    </row>
    <row r="2581" spans="1:24" x14ac:dyDescent="0.2">
      <c r="A2581">
        <v>6.8915492220252004</v>
      </c>
      <c r="B2581">
        <v>184.07462762495999</v>
      </c>
      <c r="C2581">
        <v>13376.680471924001</v>
      </c>
      <c r="D2581">
        <v>6.8664345528326001</v>
      </c>
      <c r="E2581">
        <v>333.80247471676</v>
      </c>
      <c r="F2581">
        <v>508.68114494211</v>
      </c>
      <c r="G2581">
        <v>16.586205384157001</v>
      </c>
      <c r="H2581">
        <v>81.712848797427</v>
      </c>
      <c r="I2581">
        <v>4.9589368409043004</v>
      </c>
      <c r="J2581">
        <v>0</v>
      </c>
      <c r="O2581" s="1">
        <f t="shared" si="400"/>
        <v>6.8915492220252004</v>
      </c>
      <c r="P2581" s="1">
        <f t="shared" si="401"/>
        <v>184.07462762495999</v>
      </c>
      <c r="Q2581" s="1">
        <f t="shared" si="402"/>
        <v>13376.680471924001</v>
      </c>
      <c r="R2581" s="1">
        <f t="shared" si="403"/>
        <v>6.8664345528326001</v>
      </c>
      <c r="S2581" s="1">
        <f t="shared" si="404"/>
        <v>333.80247471676</v>
      </c>
      <c r="T2581" s="1">
        <f t="shared" si="405"/>
        <v>508.68114494211</v>
      </c>
      <c r="U2581" s="1">
        <f t="shared" si="406"/>
        <v>16.586205384157001</v>
      </c>
      <c r="V2581" s="1">
        <f t="shared" si="407"/>
        <v>81.712848797427</v>
      </c>
      <c r="W2581" s="1">
        <f t="shared" si="408"/>
        <v>4.9589368409043004</v>
      </c>
      <c r="X2581" s="1" t="str">
        <f t="shared" si="409"/>
        <v>TIDAK</v>
      </c>
    </row>
    <row r="2582" spans="1:24" x14ac:dyDescent="0.2">
      <c r="A2582">
        <v>5.9461607894856998</v>
      </c>
      <c r="B2582">
        <v>190.55157207658999</v>
      </c>
      <c r="C2582">
        <v>12767.656228824</v>
      </c>
      <c r="D2582">
        <v>8.9397481499704998</v>
      </c>
      <c r="E2582">
        <v>323.74282679893997</v>
      </c>
      <c r="F2582">
        <v>499.93750208541002</v>
      </c>
      <c r="G2582">
        <v>12.415429788157001</v>
      </c>
      <c r="H2582">
        <v>54.095581385768</v>
      </c>
      <c r="I2582">
        <v>4.9036320788610004</v>
      </c>
      <c r="J2582">
        <v>0</v>
      </c>
      <c r="O2582" s="1">
        <f t="shared" si="400"/>
        <v>5.9461607894856998</v>
      </c>
      <c r="P2582" s="1">
        <f t="shared" si="401"/>
        <v>190.55157207658999</v>
      </c>
      <c r="Q2582" s="1">
        <f t="shared" si="402"/>
        <v>12767.656228824</v>
      </c>
      <c r="R2582" s="1">
        <f t="shared" si="403"/>
        <v>8.9397481499704998</v>
      </c>
      <c r="S2582" s="1">
        <f t="shared" si="404"/>
        <v>323.74282679893997</v>
      </c>
      <c r="T2582" s="1">
        <f t="shared" si="405"/>
        <v>499.93750208541002</v>
      </c>
      <c r="U2582" s="1">
        <f t="shared" si="406"/>
        <v>12.415429788157001</v>
      </c>
      <c r="V2582" s="1">
        <f t="shared" si="407"/>
        <v>54.095581385768</v>
      </c>
      <c r="W2582" s="1">
        <f t="shared" si="408"/>
        <v>4.9036320788610004</v>
      </c>
      <c r="X2582" s="1" t="str">
        <f t="shared" si="409"/>
        <v>TIDAK</v>
      </c>
    </row>
    <row r="2583" spans="1:24" x14ac:dyDescent="0.2">
      <c r="A2583">
        <v>6.3638363777731</v>
      </c>
      <c r="B2583">
        <v>207.42243633902001</v>
      </c>
      <c r="C2583">
        <v>9844.7022926093996</v>
      </c>
      <c r="D2583">
        <v>9.7659207585112</v>
      </c>
      <c r="E2583">
        <v>320.63072496032999</v>
      </c>
      <c r="F2583">
        <v>466.59254351577999</v>
      </c>
      <c r="G2583">
        <v>19.156261022427</v>
      </c>
      <c r="H2583">
        <v>58.265304751591998</v>
      </c>
      <c r="I2583">
        <v>4.0389835022267997</v>
      </c>
      <c r="J2583">
        <v>0</v>
      </c>
      <c r="O2583" s="1">
        <f t="shared" si="400"/>
        <v>6.3638363777731</v>
      </c>
      <c r="P2583" s="1">
        <f t="shared" si="401"/>
        <v>207.42243633902001</v>
      </c>
      <c r="Q2583" s="1">
        <f t="shared" si="402"/>
        <v>9844.7022926093996</v>
      </c>
      <c r="R2583" s="1">
        <f t="shared" si="403"/>
        <v>9.7659207585112</v>
      </c>
      <c r="S2583" s="1">
        <f t="shared" si="404"/>
        <v>320.63072496032999</v>
      </c>
      <c r="T2583" s="1">
        <f t="shared" si="405"/>
        <v>466.59254351577999</v>
      </c>
      <c r="U2583" s="1">
        <f t="shared" si="406"/>
        <v>19.156261022427</v>
      </c>
      <c r="V2583" s="1">
        <f t="shared" si="407"/>
        <v>58.265304751591998</v>
      </c>
      <c r="W2583" s="1">
        <f t="shared" si="408"/>
        <v>4.0389835022267997</v>
      </c>
      <c r="X2583" s="1" t="str">
        <f t="shared" si="409"/>
        <v>TIDAK</v>
      </c>
    </row>
    <row r="2584" spans="1:24" x14ac:dyDescent="0.2">
      <c r="A2584">
        <v>5.3317992853601002</v>
      </c>
      <c r="B2584">
        <v>149.95504742835001</v>
      </c>
      <c r="C2584">
        <v>19693.906772158</v>
      </c>
      <c r="D2584">
        <v>7.1461397140959999</v>
      </c>
      <c r="E2584">
        <v>336.01190807892999</v>
      </c>
      <c r="F2584">
        <v>285.99804854073</v>
      </c>
      <c r="G2584">
        <v>14.298578791054</v>
      </c>
      <c r="H2584">
        <v>46.113762864708001</v>
      </c>
      <c r="I2584">
        <v>4.7348739069179002</v>
      </c>
      <c r="J2584">
        <v>0</v>
      </c>
      <c r="O2584" s="1">
        <f t="shared" si="400"/>
        <v>5.3317992853601002</v>
      </c>
      <c r="P2584" s="1">
        <f t="shared" si="401"/>
        <v>149.95504742835001</v>
      </c>
      <c r="Q2584" s="1">
        <f t="shared" si="402"/>
        <v>19693.906772158</v>
      </c>
      <c r="R2584" s="1">
        <f t="shared" si="403"/>
        <v>7.1461397140959999</v>
      </c>
      <c r="S2584" s="1">
        <f t="shared" si="404"/>
        <v>336.01190807892999</v>
      </c>
      <c r="T2584" s="1">
        <f t="shared" si="405"/>
        <v>285.99804854073</v>
      </c>
      <c r="U2584" s="1">
        <f t="shared" si="406"/>
        <v>14.298578791054</v>
      </c>
      <c r="V2584" s="1">
        <f t="shared" si="407"/>
        <v>46.113762864708001</v>
      </c>
      <c r="W2584" s="1">
        <f t="shared" si="408"/>
        <v>4.7348739069179002</v>
      </c>
      <c r="X2584" s="1" t="str">
        <f t="shared" si="409"/>
        <v>TIDAK</v>
      </c>
    </row>
    <row r="2585" spans="1:24" x14ac:dyDescent="0.2">
      <c r="B2585">
        <v>232.60015110878999</v>
      </c>
      <c r="C2585">
        <v>10634.059045381</v>
      </c>
      <c r="D2585">
        <v>7.5581620337468003</v>
      </c>
      <c r="E2585">
        <v>334.04996256351001</v>
      </c>
      <c r="F2585">
        <v>542.21143255368997</v>
      </c>
      <c r="G2585">
        <v>14.013541506004</v>
      </c>
      <c r="H2585">
        <v>85.215094621107994</v>
      </c>
      <c r="I2585">
        <v>4.7990129213117996</v>
      </c>
      <c r="J2585">
        <v>0</v>
      </c>
      <c r="O2585" s="1">
        <f t="shared" si="400"/>
        <v>7.0807945042768186</v>
      </c>
      <c r="P2585" s="1">
        <f t="shared" si="401"/>
        <v>232.60015110878999</v>
      </c>
      <c r="Q2585" s="1">
        <f t="shared" si="402"/>
        <v>10634.059045381</v>
      </c>
      <c r="R2585" s="1">
        <f t="shared" si="403"/>
        <v>7.5581620337468003</v>
      </c>
      <c r="S2585" s="1">
        <f t="shared" si="404"/>
        <v>334.04996256351001</v>
      </c>
      <c r="T2585" s="1">
        <f t="shared" si="405"/>
        <v>542.21143255368997</v>
      </c>
      <c r="U2585" s="1">
        <f t="shared" si="406"/>
        <v>14.013541506004</v>
      </c>
      <c r="V2585" s="1">
        <f t="shared" si="407"/>
        <v>85.215094621107994</v>
      </c>
      <c r="W2585" s="1">
        <f t="shared" si="408"/>
        <v>4.7990129213117996</v>
      </c>
      <c r="X2585" s="1" t="str">
        <f t="shared" si="409"/>
        <v>TIDAK</v>
      </c>
    </row>
    <row r="2586" spans="1:24" x14ac:dyDescent="0.2">
      <c r="A2586">
        <v>8.4660134482244001</v>
      </c>
      <c r="B2586">
        <v>224.17493557652</v>
      </c>
      <c r="C2586">
        <v>22523.124552114001</v>
      </c>
      <c r="D2586">
        <v>6.6688680881420996</v>
      </c>
      <c r="E2586">
        <v>286.94392212629998</v>
      </c>
      <c r="F2586">
        <v>330.04471458219001</v>
      </c>
      <c r="G2586">
        <v>17.744095758130999</v>
      </c>
      <c r="H2586">
        <v>77.817804212979993</v>
      </c>
      <c r="I2586">
        <v>3.94662053976</v>
      </c>
      <c r="J2586">
        <v>0</v>
      </c>
      <c r="O2586" s="1">
        <f t="shared" si="400"/>
        <v>8.4660134482244001</v>
      </c>
      <c r="P2586" s="1">
        <f t="shared" si="401"/>
        <v>224.17493557652</v>
      </c>
      <c r="Q2586" s="1">
        <f t="shared" si="402"/>
        <v>22523.124552114001</v>
      </c>
      <c r="R2586" s="1">
        <f t="shared" si="403"/>
        <v>6.6688680881420996</v>
      </c>
      <c r="S2586" s="1">
        <f t="shared" si="404"/>
        <v>286.94392212629998</v>
      </c>
      <c r="T2586" s="1">
        <f t="shared" si="405"/>
        <v>330.04471458219001</v>
      </c>
      <c r="U2586" s="1">
        <f t="shared" si="406"/>
        <v>17.744095758130999</v>
      </c>
      <c r="V2586" s="1">
        <f t="shared" si="407"/>
        <v>77.817804212979993</v>
      </c>
      <c r="W2586" s="1">
        <f t="shared" si="408"/>
        <v>3.94662053976</v>
      </c>
      <c r="X2586" s="1" t="str">
        <f t="shared" si="409"/>
        <v>TIDAK</v>
      </c>
    </row>
    <row r="2587" spans="1:24" x14ac:dyDescent="0.2">
      <c r="A2587">
        <v>7.4262740110297996</v>
      </c>
      <c r="B2587">
        <v>192.14525394455001</v>
      </c>
      <c r="C2587">
        <v>36990.955947094</v>
      </c>
      <c r="D2587">
        <v>5.1011584208908998</v>
      </c>
      <c r="F2587">
        <v>590.50722201536996</v>
      </c>
      <c r="G2587">
        <v>18.736380479834999</v>
      </c>
      <c r="H2587">
        <v>24.734227177745002</v>
      </c>
      <c r="I2587">
        <v>4.3633358133179998</v>
      </c>
      <c r="J2587">
        <v>0</v>
      </c>
      <c r="O2587" s="1">
        <f t="shared" si="400"/>
        <v>7.4262740110297996</v>
      </c>
      <c r="P2587" s="1">
        <f t="shared" si="401"/>
        <v>192.14525394455001</v>
      </c>
      <c r="Q2587" s="1">
        <f t="shared" si="402"/>
        <v>36990.955947094</v>
      </c>
      <c r="R2587" s="1">
        <f t="shared" si="403"/>
        <v>5.1011584208908998</v>
      </c>
      <c r="S2587" s="1">
        <f t="shared" si="404"/>
        <v>333.77577661081295</v>
      </c>
      <c r="T2587" s="1">
        <f t="shared" si="405"/>
        <v>590.50722201536996</v>
      </c>
      <c r="U2587" s="1">
        <f t="shared" si="406"/>
        <v>18.736380479834999</v>
      </c>
      <c r="V2587" s="1">
        <f t="shared" si="407"/>
        <v>24.734227177745002</v>
      </c>
      <c r="W2587" s="1">
        <f t="shared" si="408"/>
        <v>4.3633358133179998</v>
      </c>
      <c r="X2587" s="1" t="str">
        <f t="shared" si="409"/>
        <v>TIDAK</v>
      </c>
    </row>
    <row r="2588" spans="1:24" x14ac:dyDescent="0.2">
      <c r="A2588">
        <v>11.219134743203</v>
      </c>
      <c r="B2588">
        <v>237.58267278981</v>
      </c>
      <c r="C2588">
        <v>21871.785172577998</v>
      </c>
      <c r="D2588">
        <v>3.074316126652</v>
      </c>
      <c r="F2588">
        <v>374.02165522813999</v>
      </c>
      <c r="G2588">
        <v>15.804450887403</v>
      </c>
      <c r="H2588">
        <v>64.486383997025996</v>
      </c>
      <c r="I2588">
        <v>5.7495858310418999</v>
      </c>
      <c r="J2588">
        <v>0</v>
      </c>
      <c r="O2588" s="1">
        <f t="shared" si="400"/>
        <v>11.219134743203</v>
      </c>
      <c r="P2588" s="1">
        <f t="shared" si="401"/>
        <v>237.58267278981</v>
      </c>
      <c r="Q2588" s="1">
        <f t="shared" si="402"/>
        <v>21871.785172577998</v>
      </c>
      <c r="R2588" s="1">
        <f t="shared" si="403"/>
        <v>3.074316126652</v>
      </c>
      <c r="S2588" s="1">
        <f t="shared" si="404"/>
        <v>333.77577661081295</v>
      </c>
      <c r="T2588" s="1">
        <f t="shared" si="405"/>
        <v>374.02165522813999</v>
      </c>
      <c r="U2588" s="1">
        <f t="shared" si="406"/>
        <v>15.804450887403</v>
      </c>
      <c r="V2588" s="1">
        <f t="shared" si="407"/>
        <v>64.486383997025996</v>
      </c>
      <c r="W2588" s="1">
        <f t="shared" si="408"/>
        <v>5.7495858310418999</v>
      </c>
      <c r="X2588" s="1" t="str">
        <f t="shared" si="409"/>
        <v>TIDAK</v>
      </c>
    </row>
    <row r="2589" spans="1:24" x14ac:dyDescent="0.2">
      <c r="A2589">
        <v>5.7085174353320003</v>
      </c>
      <c r="B2589">
        <v>187.08175785272999</v>
      </c>
      <c r="C2589">
        <v>12193.611261347</v>
      </c>
      <c r="D2589">
        <v>8.2885049222521001</v>
      </c>
      <c r="E2589">
        <v>351.57325747388001</v>
      </c>
      <c r="F2589">
        <v>577.40280998690002</v>
      </c>
      <c r="G2589">
        <v>14.357648276317001</v>
      </c>
      <c r="I2589">
        <v>3.3442848536662</v>
      </c>
      <c r="J2589">
        <v>0</v>
      </c>
      <c r="O2589" s="1">
        <f t="shared" si="400"/>
        <v>5.7085174353320003</v>
      </c>
      <c r="P2589" s="1">
        <f t="shared" si="401"/>
        <v>187.08175785272999</v>
      </c>
      <c r="Q2589" s="1">
        <f t="shared" si="402"/>
        <v>12193.611261347</v>
      </c>
      <c r="R2589" s="1">
        <f t="shared" si="403"/>
        <v>8.2885049222521001</v>
      </c>
      <c r="S2589" s="1">
        <f t="shared" si="404"/>
        <v>351.57325747388001</v>
      </c>
      <c r="T2589" s="1">
        <f t="shared" si="405"/>
        <v>577.40280998690002</v>
      </c>
      <c r="U2589" s="1">
        <f t="shared" si="406"/>
        <v>14.357648276317001</v>
      </c>
      <c r="V2589" s="1">
        <f t="shared" si="407"/>
        <v>66.396292946768057</v>
      </c>
      <c r="W2589" s="1">
        <f t="shared" si="408"/>
        <v>3.3442848536662</v>
      </c>
      <c r="X2589" s="1" t="str">
        <f t="shared" si="409"/>
        <v>TIDAK</v>
      </c>
    </row>
    <row r="2590" spans="1:24" x14ac:dyDescent="0.2">
      <c r="A2590">
        <v>6.5596278852610004</v>
      </c>
      <c r="B2590">
        <v>152.11521272210999</v>
      </c>
      <c r="C2590">
        <v>22624.034181629999</v>
      </c>
      <c r="D2590">
        <v>7.7611083141682</v>
      </c>
      <c r="E2590">
        <v>387.51881042376999</v>
      </c>
      <c r="F2590">
        <v>393.8204120332</v>
      </c>
      <c r="G2590">
        <v>10.107462465608</v>
      </c>
      <c r="H2590">
        <v>55.286670613635003</v>
      </c>
      <c r="I2590">
        <v>3.6644630308643</v>
      </c>
      <c r="J2590">
        <v>0</v>
      </c>
      <c r="O2590" s="1">
        <f t="shared" si="400"/>
        <v>6.5596278852610004</v>
      </c>
      <c r="P2590" s="1">
        <f t="shared" si="401"/>
        <v>152.11521272210999</v>
      </c>
      <c r="Q2590" s="1">
        <f t="shared" si="402"/>
        <v>22624.034181629999</v>
      </c>
      <c r="R2590" s="1">
        <f t="shared" si="403"/>
        <v>7.7611083141682</v>
      </c>
      <c r="S2590" s="1">
        <f t="shared" si="404"/>
        <v>387.51881042376999</v>
      </c>
      <c r="T2590" s="1">
        <f t="shared" si="405"/>
        <v>393.8204120332</v>
      </c>
      <c r="U2590" s="1">
        <f t="shared" si="406"/>
        <v>10.107462465608</v>
      </c>
      <c r="V2590" s="1">
        <f t="shared" si="407"/>
        <v>55.286670613635003</v>
      </c>
      <c r="W2590" s="1">
        <f t="shared" si="408"/>
        <v>3.6644630308643</v>
      </c>
      <c r="X2590" s="1" t="str">
        <f t="shared" si="409"/>
        <v>TIDAK</v>
      </c>
    </row>
    <row r="2591" spans="1:24" x14ac:dyDescent="0.2">
      <c r="A2591">
        <v>5.6063152255266999</v>
      </c>
      <c r="B2591">
        <v>190.33527276551999</v>
      </c>
      <c r="C2591">
        <v>12308.233835479001</v>
      </c>
      <c r="D2591">
        <v>8.5487542107404995</v>
      </c>
      <c r="E2591">
        <v>311.68016578226002</v>
      </c>
      <c r="F2591">
        <v>399.60649414103</v>
      </c>
      <c r="G2591">
        <v>18.524320037260001</v>
      </c>
      <c r="H2591">
        <v>67.226339930652003</v>
      </c>
      <c r="I2591">
        <v>3.7487405069439999</v>
      </c>
      <c r="J2591">
        <v>0</v>
      </c>
      <c r="O2591" s="1">
        <f t="shared" si="400"/>
        <v>5.6063152255266999</v>
      </c>
      <c r="P2591" s="1">
        <f t="shared" si="401"/>
        <v>190.33527276551999</v>
      </c>
      <c r="Q2591" s="1">
        <f t="shared" si="402"/>
        <v>12308.233835479001</v>
      </c>
      <c r="R2591" s="1">
        <f t="shared" si="403"/>
        <v>8.5487542107404995</v>
      </c>
      <c r="S2591" s="1">
        <f t="shared" si="404"/>
        <v>311.68016578226002</v>
      </c>
      <c r="T2591" s="1">
        <f t="shared" si="405"/>
        <v>399.60649414103</v>
      </c>
      <c r="U2591" s="1">
        <f t="shared" si="406"/>
        <v>18.524320037260001</v>
      </c>
      <c r="V2591" s="1">
        <f t="shared" si="407"/>
        <v>67.226339930652003</v>
      </c>
      <c r="W2591" s="1">
        <f t="shared" si="408"/>
        <v>3.7487405069439999</v>
      </c>
      <c r="X2591" s="1" t="str">
        <f t="shared" si="409"/>
        <v>TIDAK</v>
      </c>
    </row>
    <row r="2592" spans="1:24" x14ac:dyDescent="0.2">
      <c r="B2592">
        <v>183.21990415569999</v>
      </c>
      <c r="C2592">
        <v>20311.402466290001</v>
      </c>
      <c r="D2592">
        <v>6.7908973732908997</v>
      </c>
      <c r="E2592">
        <v>381.45902348394998</v>
      </c>
      <c r="F2592">
        <v>344.96706395848003</v>
      </c>
      <c r="G2592">
        <v>11.138459105731</v>
      </c>
      <c r="H2592">
        <v>71.704594918935001</v>
      </c>
      <c r="I2592">
        <v>3.8873619270713999</v>
      </c>
      <c r="J2592">
        <v>0</v>
      </c>
      <c r="O2592" s="1">
        <f t="shared" si="400"/>
        <v>7.0807945042768186</v>
      </c>
      <c r="P2592" s="1">
        <f t="shared" si="401"/>
        <v>183.21990415569999</v>
      </c>
      <c r="Q2592" s="1">
        <f t="shared" si="402"/>
        <v>20311.402466290001</v>
      </c>
      <c r="R2592" s="1">
        <f t="shared" si="403"/>
        <v>6.7908973732908997</v>
      </c>
      <c r="S2592" s="1">
        <f t="shared" si="404"/>
        <v>381.45902348394998</v>
      </c>
      <c r="T2592" s="1">
        <f t="shared" si="405"/>
        <v>344.96706395848003</v>
      </c>
      <c r="U2592" s="1">
        <f t="shared" si="406"/>
        <v>11.138459105731</v>
      </c>
      <c r="V2592" s="1">
        <f t="shared" si="407"/>
        <v>71.704594918935001</v>
      </c>
      <c r="W2592" s="1">
        <f t="shared" si="408"/>
        <v>3.8873619270713999</v>
      </c>
      <c r="X2592" s="1" t="str">
        <f t="shared" si="409"/>
        <v>TIDAK</v>
      </c>
    </row>
    <row r="2593" spans="1:24" x14ac:dyDescent="0.2">
      <c r="B2593">
        <v>187.01918542582999</v>
      </c>
      <c r="C2593">
        <v>28988.702343321002</v>
      </c>
      <c r="D2593">
        <v>5.5880128122560002</v>
      </c>
      <c r="E2593">
        <v>333.21904680790999</v>
      </c>
      <c r="F2593">
        <v>478.77308323918999</v>
      </c>
      <c r="G2593">
        <v>15.011414051773</v>
      </c>
      <c r="H2593">
        <v>69.805133297691</v>
      </c>
      <c r="I2593">
        <v>3.6668696936527998</v>
      </c>
      <c r="J2593">
        <v>0</v>
      </c>
      <c r="O2593" s="1">
        <f t="shared" si="400"/>
        <v>7.0807945042768186</v>
      </c>
      <c r="P2593" s="1">
        <f t="shared" si="401"/>
        <v>187.01918542582999</v>
      </c>
      <c r="Q2593" s="1">
        <f t="shared" si="402"/>
        <v>28988.702343321002</v>
      </c>
      <c r="R2593" s="1">
        <f t="shared" si="403"/>
        <v>5.5880128122560002</v>
      </c>
      <c r="S2593" s="1">
        <f t="shared" si="404"/>
        <v>333.21904680790999</v>
      </c>
      <c r="T2593" s="1">
        <f t="shared" si="405"/>
        <v>478.77308323918999</v>
      </c>
      <c r="U2593" s="1">
        <f t="shared" si="406"/>
        <v>15.011414051773</v>
      </c>
      <c r="V2593" s="1">
        <f t="shared" si="407"/>
        <v>69.805133297691</v>
      </c>
      <c r="W2593" s="1">
        <f t="shared" si="408"/>
        <v>3.6668696936527998</v>
      </c>
      <c r="X2593" s="1" t="str">
        <f t="shared" si="409"/>
        <v>TIDAK</v>
      </c>
    </row>
    <row r="2594" spans="1:24" x14ac:dyDescent="0.2">
      <c r="B2594">
        <v>223.89041195325001</v>
      </c>
      <c r="C2594">
        <v>8722.1530215710009</v>
      </c>
      <c r="D2594">
        <v>8.5694512419069007</v>
      </c>
      <c r="F2594">
        <v>375.14227708797</v>
      </c>
      <c r="G2594">
        <v>15.430847229196999</v>
      </c>
      <c r="H2594">
        <v>64.564143267470001</v>
      </c>
      <c r="I2594">
        <v>3.4402996147840001</v>
      </c>
      <c r="J2594">
        <v>0</v>
      </c>
      <c r="O2594" s="1">
        <f t="shared" si="400"/>
        <v>7.0807945042768186</v>
      </c>
      <c r="P2594" s="1">
        <f t="shared" si="401"/>
        <v>223.89041195325001</v>
      </c>
      <c r="Q2594" s="1">
        <f t="shared" si="402"/>
        <v>8722.1530215710009</v>
      </c>
      <c r="R2594" s="1">
        <f t="shared" si="403"/>
        <v>8.5694512419069007</v>
      </c>
      <c r="S2594" s="1">
        <f t="shared" si="404"/>
        <v>333.77577661081295</v>
      </c>
      <c r="T2594" s="1">
        <f t="shared" si="405"/>
        <v>375.14227708797</v>
      </c>
      <c r="U2594" s="1">
        <f t="shared" si="406"/>
        <v>15.430847229196999</v>
      </c>
      <c r="V2594" s="1">
        <f t="shared" si="407"/>
        <v>64.564143267470001</v>
      </c>
      <c r="W2594" s="1">
        <f t="shared" si="408"/>
        <v>3.4402996147840001</v>
      </c>
      <c r="X2594" s="1" t="str">
        <f t="shared" si="409"/>
        <v>TIDAK</v>
      </c>
    </row>
    <row r="2595" spans="1:24" x14ac:dyDescent="0.2">
      <c r="A2595">
        <v>7.5393377757486997</v>
      </c>
      <c r="B2595">
        <v>227.31612786069999</v>
      </c>
      <c r="C2595">
        <v>12610.936307247001</v>
      </c>
      <c r="D2595">
        <v>9.5075846449454993</v>
      </c>
      <c r="E2595">
        <v>345.13923450340002</v>
      </c>
      <c r="F2595">
        <v>343.24271062232998</v>
      </c>
      <c r="G2595">
        <v>12.769069815895</v>
      </c>
      <c r="H2595">
        <v>82.826282262628993</v>
      </c>
      <c r="I2595">
        <v>5.1141286678258</v>
      </c>
      <c r="J2595">
        <v>0</v>
      </c>
      <c r="O2595" s="1">
        <f t="shared" si="400"/>
        <v>7.5393377757486997</v>
      </c>
      <c r="P2595" s="1">
        <f t="shared" si="401"/>
        <v>227.31612786069999</v>
      </c>
      <c r="Q2595" s="1">
        <f t="shared" si="402"/>
        <v>12610.936307247001</v>
      </c>
      <c r="R2595" s="1">
        <f t="shared" si="403"/>
        <v>9.5075846449454993</v>
      </c>
      <c r="S2595" s="1">
        <f t="shared" si="404"/>
        <v>345.13923450340002</v>
      </c>
      <c r="T2595" s="1">
        <f t="shared" si="405"/>
        <v>343.24271062232998</v>
      </c>
      <c r="U2595" s="1">
        <f t="shared" si="406"/>
        <v>12.769069815895</v>
      </c>
      <c r="V2595" s="1">
        <f t="shared" si="407"/>
        <v>82.826282262628993</v>
      </c>
      <c r="W2595" s="1">
        <f t="shared" si="408"/>
        <v>5.1141286678258</v>
      </c>
      <c r="X2595" s="1" t="str">
        <f t="shared" si="409"/>
        <v>TIDAK</v>
      </c>
    </row>
    <row r="2596" spans="1:24" x14ac:dyDescent="0.2">
      <c r="A2596">
        <v>8.8497027254929002</v>
      </c>
      <c r="B2596">
        <v>197.77904692568001</v>
      </c>
      <c r="C2596">
        <v>20129.358792086001</v>
      </c>
      <c r="D2596">
        <v>5.1824357146451003</v>
      </c>
      <c r="E2596">
        <v>329.50210441459001</v>
      </c>
      <c r="F2596">
        <v>356.47672272448</v>
      </c>
      <c r="G2596">
        <v>11.882861206549</v>
      </c>
      <c r="H2596">
        <v>45.706793000570002</v>
      </c>
      <c r="I2596">
        <v>2.9876715235886002</v>
      </c>
      <c r="J2596">
        <v>0</v>
      </c>
      <c r="O2596" s="1">
        <f t="shared" si="400"/>
        <v>8.8497027254929002</v>
      </c>
      <c r="P2596" s="1">
        <f t="shared" si="401"/>
        <v>197.77904692568001</v>
      </c>
      <c r="Q2596" s="1">
        <f t="shared" si="402"/>
        <v>20129.358792086001</v>
      </c>
      <c r="R2596" s="1">
        <f t="shared" si="403"/>
        <v>5.1824357146451003</v>
      </c>
      <c r="S2596" s="1">
        <f t="shared" si="404"/>
        <v>329.50210441459001</v>
      </c>
      <c r="T2596" s="1">
        <f t="shared" si="405"/>
        <v>356.47672272448</v>
      </c>
      <c r="U2596" s="1">
        <f t="shared" si="406"/>
        <v>11.882861206549</v>
      </c>
      <c r="V2596" s="1">
        <f t="shared" si="407"/>
        <v>45.706793000570002</v>
      </c>
      <c r="W2596" s="1">
        <f t="shared" si="408"/>
        <v>2.9876715235886002</v>
      </c>
      <c r="X2596" s="1" t="str">
        <f t="shared" si="409"/>
        <v>TIDAK</v>
      </c>
    </row>
    <row r="2597" spans="1:24" x14ac:dyDescent="0.2">
      <c r="A2597">
        <v>7.6827624744126997</v>
      </c>
      <c r="B2597">
        <v>211.66385236089999</v>
      </c>
      <c r="C2597">
        <v>12723.342101079999</v>
      </c>
      <c r="D2597">
        <v>6.6723409649847998</v>
      </c>
      <c r="E2597">
        <v>380.94560267922998</v>
      </c>
      <c r="F2597">
        <v>360.10744050617001</v>
      </c>
      <c r="G2597">
        <v>14.175316537284001</v>
      </c>
      <c r="H2597">
        <v>69.949674723952995</v>
      </c>
      <c r="I2597">
        <v>5.0443060917183002</v>
      </c>
      <c r="J2597">
        <v>0</v>
      </c>
      <c r="O2597" s="1">
        <f t="shared" si="400"/>
        <v>7.6827624744126997</v>
      </c>
      <c r="P2597" s="1">
        <f t="shared" si="401"/>
        <v>211.66385236089999</v>
      </c>
      <c r="Q2597" s="1">
        <f t="shared" si="402"/>
        <v>12723.342101079999</v>
      </c>
      <c r="R2597" s="1">
        <f t="shared" si="403"/>
        <v>6.6723409649847998</v>
      </c>
      <c r="S2597" s="1">
        <f t="shared" si="404"/>
        <v>380.94560267922998</v>
      </c>
      <c r="T2597" s="1">
        <f t="shared" si="405"/>
        <v>360.10744050617001</v>
      </c>
      <c r="U2597" s="1">
        <f t="shared" si="406"/>
        <v>14.175316537284001</v>
      </c>
      <c r="V2597" s="1">
        <f t="shared" si="407"/>
        <v>69.949674723952995</v>
      </c>
      <c r="W2597" s="1">
        <f t="shared" si="408"/>
        <v>5.0443060917183002</v>
      </c>
      <c r="X2597" s="1" t="str">
        <f t="shared" si="409"/>
        <v>TIDAK</v>
      </c>
    </row>
    <row r="2598" spans="1:24" x14ac:dyDescent="0.2">
      <c r="B2598">
        <v>172.96820283955</v>
      </c>
      <c r="C2598">
        <v>24445.987539531001</v>
      </c>
      <c r="D2598">
        <v>7.0326426172836998</v>
      </c>
      <c r="F2598">
        <v>571.62889234247996</v>
      </c>
      <c r="G2598">
        <v>11.549877305940999</v>
      </c>
      <c r="H2598">
        <v>56.499207177685001</v>
      </c>
      <c r="I2598">
        <v>4.7253474545499996</v>
      </c>
      <c r="J2598">
        <v>0</v>
      </c>
      <c r="O2598" s="1">
        <f t="shared" si="400"/>
        <v>7.0807945042768186</v>
      </c>
      <c r="P2598" s="1">
        <f t="shared" si="401"/>
        <v>172.96820283955</v>
      </c>
      <c r="Q2598" s="1">
        <f t="shared" si="402"/>
        <v>24445.987539531001</v>
      </c>
      <c r="R2598" s="1">
        <f t="shared" si="403"/>
        <v>7.0326426172836998</v>
      </c>
      <c r="S2598" s="1">
        <f t="shared" si="404"/>
        <v>333.77577661081295</v>
      </c>
      <c r="T2598" s="1">
        <f t="shared" si="405"/>
        <v>571.62889234247996</v>
      </c>
      <c r="U2598" s="1">
        <f t="shared" si="406"/>
        <v>11.549877305940999</v>
      </c>
      <c r="V2598" s="1">
        <f t="shared" si="407"/>
        <v>56.499207177685001</v>
      </c>
      <c r="W2598" s="1">
        <f t="shared" si="408"/>
        <v>4.7253474545499996</v>
      </c>
      <c r="X2598" s="1" t="str">
        <f t="shared" si="409"/>
        <v>TIDAK</v>
      </c>
    </row>
    <row r="2599" spans="1:24" x14ac:dyDescent="0.2">
      <c r="A2599">
        <v>6.4481910319092997</v>
      </c>
      <c r="B2599">
        <v>181.58988533383001</v>
      </c>
      <c r="C2599">
        <v>18460.678930218</v>
      </c>
      <c r="D2599">
        <v>8.7278665243907998</v>
      </c>
      <c r="F2599">
        <v>353.60429160298003</v>
      </c>
      <c r="G2599">
        <v>13.939424708087</v>
      </c>
      <c r="H2599">
        <v>73.990539064532001</v>
      </c>
      <c r="I2599">
        <v>3.9322103206789998</v>
      </c>
      <c r="J2599">
        <v>0</v>
      </c>
      <c r="O2599" s="1">
        <f t="shared" si="400"/>
        <v>6.4481910319092997</v>
      </c>
      <c r="P2599" s="1">
        <f t="shared" si="401"/>
        <v>181.58988533383001</v>
      </c>
      <c r="Q2599" s="1">
        <f t="shared" si="402"/>
        <v>18460.678930218</v>
      </c>
      <c r="R2599" s="1">
        <f t="shared" si="403"/>
        <v>8.7278665243907998</v>
      </c>
      <c r="S2599" s="1">
        <f t="shared" si="404"/>
        <v>333.77577661081295</v>
      </c>
      <c r="T2599" s="1">
        <f t="shared" si="405"/>
        <v>353.60429160298003</v>
      </c>
      <c r="U2599" s="1">
        <f t="shared" si="406"/>
        <v>13.939424708087</v>
      </c>
      <c r="V2599" s="1">
        <f t="shared" si="407"/>
        <v>73.990539064532001</v>
      </c>
      <c r="W2599" s="1">
        <f t="shared" si="408"/>
        <v>3.9322103206789998</v>
      </c>
      <c r="X2599" s="1" t="str">
        <f t="shared" si="409"/>
        <v>TIDAK</v>
      </c>
    </row>
    <row r="2600" spans="1:24" x14ac:dyDescent="0.2">
      <c r="A2600">
        <v>10.199412694268</v>
      </c>
      <c r="B2600">
        <v>256.70433818972998</v>
      </c>
      <c r="C2600">
        <v>28703.751140091001</v>
      </c>
      <c r="D2600">
        <v>7.9405952363837997</v>
      </c>
      <c r="E2600">
        <v>326.46266581263001</v>
      </c>
      <c r="F2600">
        <v>552.16218080698002</v>
      </c>
      <c r="G2600">
        <v>8.8028466391837004</v>
      </c>
      <c r="I2600">
        <v>4.3848680140168002</v>
      </c>
      <c r="J2600">
        <v>0</v>
      </c>
      <c r="O2600" s="1">
        <f t="shared" si="400"/>
        <v>10.199412694268</v>
      </c>
      <c r="P2600" s="1">
        <f t="shared" si="401"/>
        <v>256.70433818972998</v>
      </c>
      <c r="Q2600" s="1">
        <f t="shared" si="402"/>
        <v>28703.751140091001</v>
      </c>
      <c r="R2600" s="1">
        <f t="shared" si="403"/>
        <v>7.9405952363837997</v>
      </c>
      <c r="S2600" s="1">
        <f t="shared" si="404"/>
        <v>326.46266581263001</v>
      </c>
      <c r="T2600" s="1">
        <f t="shared" si="405"/>
        <v>552.16218080698002</v>
      </c>
      <c r="U2600" s="1">
        <f t="shared" si="406"/>
        <v>8.8028466391837004</v>
      </c>
      <c r="V2600" s="1">
        <f t="shared" si="407"/>
        <v>66.396292946768057</v>
      </c>
      <c r="W2600" s="1">
        <f t="shared" si="408"/>
        <v>4.3848680140168002</v>
      </c>
      <c r="X2600" s="1" t="str">
        <f t="shared" si="409"/>
        <v>TIDAK</v>
      </c>
    </row>
    <row r="2601" spans="1:24" x14ac:dyDescent="0.2">
      <c r="A2601">
        <v>7.7661866601867997</v>
      </c>
      <c r="B2601">
        <v>223.05783462088999</v>
      </c>
      <c r="C2601">
        <v>14945.295660615</v>
      </c>
      <c r="D2601">
        <v>6.0268165695381004</v>
      </c>
      <c r="F2601">
        <v>482.40623609120001</v>
      </c>
      <c r="G2601">
        <v>6.7477612886624998</v>
      </c>
      <c r="H2601">
        <v>83.186750821331003</v>
      </c>
      <c r="I2601">
        <v>3.6742254421509002</v>
      </c>
      <c r="J2601">
        <v>0</v>
      </c>
      <c r="O2601" s="1">
        <f t="shared" si="400"/>
        <v>7.7661866601867997</v>
      </c>
      <c r="P2601" s="1">
        <f t="shared" si="401"/>
        <v>223.05783462088999</v>
      </c>
      <c r="Q2601" s="1">
        <f t="shared" si="402"/>
        <v>14945.295660615</v>
      </c>
      <c r="R2601" s="1">
        <f t="shared" si="403"/>
        <v>6.0268165695381004</v>
      </c>
      <c r="S2601" s="1">
        <f t="shared" si="404"/>
        <v>333.77577661081295</v>
      </c>
      <c r="T2601" s="1">
        <f t="shared" si="405"/>
        <v>482.40623609120001</v>
      </c>
      <c r="U2601" s="1">
        <f t="shared" si="406"/>
        <v>6.7477612886624998</v>
      </c>
      <c r="V2601" s="1">
        <f t="shared" si="407"/>
        <v>83.186750821331003</v>
      </c>
      <c r="W2601" s="1">
        <f t="shared" si="408"/>
        <v>3.6742254421509002</v>
      </c>
      <c r="X2601" s="1" t="str">
        <f t="shared" si="409"/>
        <v>TIDAK</v>
      </c>
    </row>
    <row r="2602" spans="1:24" x14ac:dyDescent="0.2">
      <c r="B2602">
        <v>191.30135942871999</v>
      </c>
      <c r="C2602">
        <v>17540.576642696</v>
      </c>
      <c r="D2602">
        <v>8.7797262621597998</v>
      </c>
      <c r="F2602">
        <v>323.81211621456998</v>
      </c>
      <c r="G2602">
        <v>19.072827270864</v>
      </c>
      <c r="H2602">
        <v>61.560328110317997</v>
      </c>
      <c r="I2602">
        <v>4.1293009103789</v>
      </c>
      <c r="J2602">
        <v>0</v>
      </c>
      <c r="O2602" s="1">
        <f t="shared" si="400"/>
        <v>7.0807945042768186</v>
      </c>
      <c r="P2602" s="1">
        <f t="shared" si="401"/>
        <v>191.30135942871999</v>
      </c>
      <c r="Q2602" s="1">
        <f t="shared" si="402"/>
        <v>17540.576642696</v>
      </c>
      <c r="R2602" s="1">
        <f t="shared" si="403"/>
        <v>8.7797262621597998</v>
      </c>
      <c r="S2602" s="1">
        <f t="shared" si="404"/>
        <v>333.77577661081295</v>
      </c>
      <c r="T2602" s="1">
        <f t="shared" si="405"/>
        <v>323.81211621456998</v>
      </c>
      <c r="U2602" s="1">
        <f t="shared" si="406"/>
        <v>19.072827270864</v>
      </c>
      <c r="V2602" s="1">
        <f t="shared" si="407"/>
        <v>61.560328110317997</v>
      </c>
      <c r="W2602" s="1">
        <f t="shared" si="408"/>
        <v>4.1293009103789</v>
      </c>
      <c r="X2602" s="1" t="str">
        <f t="shared" si="409"/>
        <v>TIDAK</v>
      </c>
    </row>
    <row r="2603" spans="1:24" x14ac:dyDescent="0.2">
      <c r="A2603">
        <v>9.7565776279007999</v>
      </c>
      <c r="B2603">
        <v>244.46134205263999</v>
      </c>
      <c r="C2603">
        <v>17940.099080399999</v>
      </c>
      <c r="D2603">
        <v>7.1490529441754003</v>
      </c>
      <c r="F2603">
        <v>337.71356855015</v>
      </c>
      <c r="G2603">
        <v>23.667666779049998</v>
      </c>
      <c r="H2603">
        <v>73.233465760833994</v>
      </c>
      <c r="I2603">
        <v>3.7490092578160001</v>
      </c>
      <c r="J2603">
        <v>0</v>
      </c>
      <c r="O2603" s="1">
        <f t="shared" si="400"/>
        <v>9.7565776279007999</v>
      </c>
      <c r="P2603" s="1">
        <f t="shared" si="401"/>
        <v>244.46134205263999</v>
      </c>
      <c r="Q2603" s="1">
        <f t="shared" si="402"/>
        <v>17940.099080399999</v>
      </c>
      <c r="R2603" s="1">
        <f t="shared" si="403"/>
        <v>7.1490529441754003</v>
      </c>
      <c r="S2603" s="1">
        <f t="shared" si="404"/>
        <v>333.77577661081295</v>
      </c>
      <c r="T2603" s="1">
        <f t="shared" si="405"/>
        <v>337.71356855015</v>
      </c>
      <c r="U2603" s="1">
        <f t="shared" si="406"/>
        <v>23.667666779049998</v>
      </c>
      <c r="V2603" s="1">
        <f t="shared" si="407"/>
        <v>73.233465760833994</v>
      </c>
      <c r="W2603" s="1">
        <f t="shared" si="408"/>
        <v>3.7490092578160001</v>
      </c>
      <c r="X2603" s="1" t="str">
        <f t="shared" si="409"/>
        <v>TIDAK</v>
      </c>
    </row>
    <row r="2604" spans="1:24" x14ac:dyDescent="0.2">
      <c r="B2604">
        <v>159.39939804234001</v>
      </c>
      <c r="C2604">
        <v>61227.196007712002</v>
      </c>
      <c r="D2604">
        <v>3.7135935558709998</v>
      </c>
      <c r="E2604">
        <v>312.97625428740002</v>
      </c>
      <c r="F2604">
        <v>377.06797240521001</v>
      </c>
      <c r="G2604">
        <v>17.246698110695</v>
      </c>
      <c r="H2604">
        <v>82.197233051501001</v>
      </c>
      <c r="I2604">
        <v>3.8608066031653001</v>
      </c>
      <c r="J2604">
        <v>0</v>
      </c>
      <c r="O2604" s="1">
        <f t="shared" si="400"/>
        <v>7.0807945042768186</v>
      </c>
      <c r="P2604" s="1">
        <f t="shared" si="401"/>
        <v>159.39939804234001</v>
      </c>
      <c r="Q2604" s="1">
        <f t="shared" si="402"/>
        <v>61227.196007712002</v>
      </c>
      <c r="R2604" s="1">
        <f t="shared" si="403"/>
        <v>3.7135935558709998</v>
      </c>
      <c r="S2604" s="1">
        <f t="shared" si="404"/>
        <v>312.97625428740002</v>
      </c>
      <c r="T2604" s="1">
        <f t="shared" si="405"/>
        <v>377.06797240521001</v>
      </c>
      <c r="U2604" s="1">
        <f t="shared" si="406"/>
        <v>17.246698110695</v>
      </c>
      <c r="V2604" s="1">
        <f t="shared" si="407"/>
        <v>82.197233051501001</v>
      </c>
      <c r="W2604" s="1">
        <f t="shared" si="408"/>
        <v>3.8608066031653001</v>
      </c>
      <c r="X2604" s="1" t="str">
        <f t="shared" si="409"/>
        <v>TIDAK</v>
      </c>
    </row>
    <row r="2605" spans="1:24" x14ac:dyDescent="0.2">
      <c r="A2605">
        <v>6.4067978126798</v>
      </c>
      <c r="B2605">
        <v>182.88513722886</v>
      </c>
      <c r="C2605">
        <v>17851.064020849</v>
      </c>
      <c r="D2605">
        <v>7.4627578853456997</v>
      </c>
      <c r="E2605">
        <v>332.48673105358</v>
      </c>
      <c r="F2605">
        <v>398.7797463906</v>
      </c>
      <c r="G2605">
        <v>17.301616541912001</v>
      </c>
      <c r="H2605">
        <v>64.070235837151998</v>
      </c>
      <c r="I2605">
        <v>4.5739682646963997</v>
      </c>
      <c r="J2605">
        <v>0</v>
      </c>
      <c r="O2605" s="1">
        <f t="shared" si="400"/>
        <v>6.4067978126798</v>
      </c>
      <c r="P2605" s="1">
        <f t="shared" si="401"/>
        <v>182.88513722886</v>
      </c>
      <c r="Q2605" s="1">
        <f t="shared" si="402"/>
        <v>17851.064020849</v>
      </c>
      <c r="R2605" s="1">
        <f t="shared" si="403"/>
        <v>7.4627578853456997</v>
      </c>
      <c r="S2605" s="1">
        <f t="shared" si="404"/>
        <v>332.48673105358</v>
      </c>
      <c r="T2605" s="1">
        <f t="shared" si="405"/>
        <v>398.7797463906</v>
      </c>
      <c r="U2605" s="1">
        <f t="shared" si="406"/>
        <v>17.301616541912001</v>
      </c>
      <c r="V2605" s="1">
        <f t="shared" si="407"/>
        <v>64.070235837151998</v>
      </c>
      <c r="W2605" s="1">
        <f t="shared" si="408"/>
        <v>4.5739682646963997</v>
      </c>
      <c r="X2605" s="1" t="str">
        <f t="shared" si="409"/>
        <v>TIDAK</v>
      </c>
    </row>
    <row r="2606" spans="1:24" x14ac:dyDescent="0.2">
      <c r="B2606">
        <v>253.05438889374</v>
      </c>
      <c r="C2606">
        <v>28864.910280691998</v>
      </c>
      <c r="D2606">
        <v>8.5243709622720996</v>
      </c>
      <c r="E2606">
        <v>364.74948239619999</v>
      </c>
      <c r="F2606">
        <v>479.69976285617003</v>
      </c>
      <c r="G2606">
        <v>15.823074288412</v>
      </c>
      <c r="H2606">
        <v>70.758189691408006</v>
      </c>
      <c r="I2606">
        <v>4.6970406863405998</v>
      </c>
      <c r="J2606">
        <v>0</v>
      </c>
      <c r="O2606" s="1">
        <f t="shared" si="400"/>
        <v>7.0807945042768186</v>
      </c>
      <c r="P2606" s="1">
        <f t="shared" si="401"/>
        <v>253.05438889374</v>
      </c>
      <c r="Q2606" s="1">
        <f t="shared" si="402"/>
        <v>28864.910280691998</v>
      </c>
      <c r="R2606" s="1">
        <f t="shared" si="403"/>
        <v>8.5243709622720996</v>
      </c>
      <c r="S2606" s="1">
        <f t="shared" si="404"/>
        <v>364.74948239619999</v>
      </c>
      <c r="T2606" s="1">
        <f t="shared" si="405"/>
        <v>479.69976285617003</v>
      </c>
      <c r="U2606" s="1">
        <f t="shared" si="406"/>
        <v>15.823074288412</v>
      </c>
      <c r="V2606" s="1">
        <f t="shared" si="407"/>
        <v>70.758189691408006</v>
      </c>
      <c r="W2606" s="1">
        <f t="shared" si="408"/>
        <v>4.6970406863405998</v>
      </c>
      <c r="X2606" s="1" t="str">
        <f t="shared" si="409"/>
        <v>TIDAK</v>
      </c>
    </row>
    <row r="2607" spans="1:24" x14ac:dyDescent="0.2">
      <c r="A2607">
        <v>8.4452191589742007</v>
      </c>
      <c r="B2607">
        <v>228.52286023963001</v>
      </c>
      <c r="C2607">
        <v>28966.569326844001</v>
      </c>
      <c r="D2607">
        <v>6.1798551649336</v>
      </c>
      <c r="F2607">
        <v>361.70535396706998</v>
      </c>
      <c r="G2607">
        <v>14.554220040505999</v>
      </c>
      <c r="H2607">
        <v>60.612230200646003</v>
      </c>
      <c r="I2607">
        <v>4.4007058615023</v>
      </c>
      <c r="J2607">
        <v>0</v>
      </c>
      <c r="O2607" s="1">
        <f t="shared" si="400"/>
        <v>8.4452191589742007</v>
      </c>
      <c r="P2607" s="1">
        <f t="shared" si="401"/>
        <v>228.52286023963001</v>
      </c>
      <c r="Q2607" s="1">
        <f t="shared" si="402"/>
        <v>28966.569326844001</v>
      </c>
      <c r="R2607" s="1">
        <f t="shared" si="403"/>
        <v>6.1798551649336</v>
      </c>
      <c r="S2607" s="1">
        <f t="shared" si="404"/>
        <v>333.77577661081295</v>
      </c>
      <c r="T2607" s="1">
        <f t="shared" si="405"/>
        <v>361.70535396706998</v>
      </c>
      <c r="U2607" s="1">
        <f t="shared" si="406"/>
        <v>14.554220040505999</v>
      </c>
      <c r="V2607" s="1">
        <f t="shared" si="407"/>
        <v>60.612230200646003</v>
      </c>
      <c r="W2607" s="1">
        <f t="shared" si="408"/>
        <v>4.4007058615023</v>
      </c>
      <c r="X2607" s="1" t="str">
        <f t="shared" si="409"/>
        <v>TIDAK</v>
      </c>
    </row>
    <row r="2608" spans="1:24" x14ac:dyDescent="0.2">
      <c r="A2608">
        <v>4.1370449126141997</v>
      </c>
      <c r="B2608">
        <v>116.33827811923</v>
      </c>
      <c r="C2608">
        <v>17101.951568616001</v>
      </c>
      <c r="D2608">
        <v>8.6522104683050003</v>
      </c>
      <c r="E2608">
        <v>322.89225232255001</v>
      </c>
      <c r="F2608">
        <v>360.64807839886998</v>
      </c>
      <c r="G2608">
        <v>7.8483129491504</v>
      </c>
      <c r="H2608">
        <v>70.977001079559003</v>
      </c>
      <c r="I2608">
        <v>4.3273560266434004</v>
      </c>
      <c r="J2608">
        <v>0</v>
      </c>
      <c r="O2608" s="1">
        <f t="shared" si="400"/>
        <v>4.1370449126141997</v>
      </c>
      <c r="P2608" s="1">
        <f t="shared" si="401"/>
        <v>116.33827811923</v>
      </c>
      <c r="Q2608" s="1">
        <f t="shared" si="402"/>
        <v>17101.951568616001</v>
      </c>
      <c r="R2608" s="1">
        <f t="shared" si="403"/>
        <v>8.6522104683050003</v>
      </c>
      <c r="S2608" s="1">
        <f t="shared" si="404"/>
        <v>322.89225232255001</v>
      </c>
      <c r="T2608" s="1">
        <f t="shared" si="405"/>
        <v>360.64807839886998</v>
      </c>
      <c r="U2608" s="1">
        <f t="shared" si="406"/>
        <v>7.8483129491504</v>
      </c>
      <c r="V2608" s="1">
        <f t="shared" si="407"/>
        <v>70.977001079559003</v>
      </c>
      <c r="W2608" s="1">
        <f t="shared" si="408"/>
        <v>4.3273560266434004</v>
      </c>
      <c r="X2608" s="1" t="str">
        <f t="shared" si="409"/>
        <v>TIDAK</v>
      </c>
    </row>
    <row r="2609" spans="1:24" x14ac:dyDescent="0.2">
      <c r="A2609">
        <v>7.6759136210573997</v>
      </c>
      <c r="B2609">
        <v>233.30075873621001</v>
      </c>
      <c r="C2609">
        <v>23673.100605987998</v>
      </c>
      <c r="D2609">
        <v>8.4074970570136003</v>
      </c>
      <c r="F2609">
        <v>232.61362402654001</v>
      </c>
      <c r="G2609">
        <v>18.459407785419</v>
      </c>
      <c r="H2609">
        <v>60.993590363876997</v>
      </c>
      <c r="I2609">
        <v>5.0404608147015004</v>
      </c>
      <c r="J2609">
        <v>0</v>
      </c>
      <c r="O2609" s="1">
        <f t="shared" si="400"/>
        <v>7.6759136210573997</v>
      </c>
      <c r="P2609" s="1">
        <f t="shared" si="401"/>
        <v>233.30075873621001</v>
      </c>
      <c r="Q2609" s="1">
        <f t="shared" si="402"/>
        <v>23673.100605987998</v>
      </c>
      <c r="R2609" s="1">
        <f t="shared" si="403"/>
        <v>8.4074970570136003</v>
      </c>
      <c r="S2609" s="1">
        <f t="shared" si="404"/>
        <v>333.77577661081295</v>
      </c>
      <c r="T2609" s="1">
        <f t="shared" si="405"/>
        <v>232.61362402654001</v>
      </c>
      <c r="U2609" s="1">
        <f t="shared" si="406"/>
        <v>18.459407785419</v>
      </c>
      <c r="V2609" s="1">
        <f t="shared" si="407"/>
        <v>60.993590363876997</v>
      </c>
      <c r="W2609" s="1">
        <f t="shared" si="408"/>
        <v>5.0404608147015004</v>
      </c>
      <c r="X2609" s="1" t="str">
        <f t="shared" si="409"/>
        <v>TIDAK</v>
      </c>
    </row>
    <row r="2610" spans="1:24" x14ac:dyDescent="0.2">
      <c r="B2610">
        <v>243.68255829149001</v>
      </c>
      <c r="C2610">
        <v>20976.791777633</v>
      </c>
      <c r="D2610">
        <v>6.5022572631147</v>
      </c>
      <c r="E2610">
        <v>350.44989739797001</v>
      </c>
      <c r="F2610">
        <v>487.55649299616999</v>
      </c>
      <c r="G2610">
        <v>10.451629244676999</v>
      </c>
      <c r="H2610">
        <v>84.178845411409</v>
      </c>
      <c r="I2610">
        <v>3.5584448016333998</v>
      </c>
      <c r="J2610">
        <v>0</v>
      </c>
      <c r="O2610" s="1">
        <f t="shared" si="400"/>
        <v>7.0807945042768186</v>
      </c>
      <c r="P2610" s="1">
        <f t="shared" si="401"/>
        <v>243.68255829149001</v>
      </c>
      <c r="Q2610" s="1">
        <f t="shared" si="402"/>
        <v>20976.791777633</v>
      </c>
      <c r="R2610" s="1">
        <f t="shared" si="403"/>
        <v>6.5022572631147</v>
      </c>
      <c r="S2610" s="1">
        <f t="shared" si="404"/>
        <v>350.44989739797001</v>
      </c>
      <c r="T2610" s="1">
        <f t="shared" si="405"/>
        <v>487.55649299616999</v>
      </c>
      <c r="U2610" s="1">
        <f t="shared" si="406"/>
        <v>10.451629244676999</v>
      </c>
      <c r="V2610" s="1">
        <f t="shared" si="407"/>
        <v>84.178845411409</v>
      </c>
      <c r="W2610" s="1">
        <f t="shared" si="408"/>
        <v>3.5584448016333998</v>
      </c>
      <c r="X2610" s="1" t="str">
        <f t="shared" si="409"/>
        <v>TIDAK</v>
      </c>
    </row>
    <row r="2611" spans="1:24" x14ac:dyDescent="0.2">
      <c r="A2611">
        <v>5.7011009701104998</v>
      </c>
      <c r="B2611">
        <v>170.49631109660999</v>
      </c>
      <c r="C2611">
        <v>17121.505917055001</v>
      </c>
      <c r="D2611">
        <v>9.5360114255969997</v>
      </c>
      <c r="E2611">
        <v>374.77587556928</v>
      </c>
      <c r="F2611">
        <v>378.87385464971999</v>
      </c>
      <c r="G2611">
        <v>10.972150061025999</v>
      </c>
      <c r="H2611">
        <v>63.293296281629999</v>
      </c>
      <c r="I2611">
        <v>5.9567534977880001</v>
      </c>
      <c r="J2611">
        <v>0</v>
      </c>
      <c r="O2611" s="1">
        <f t="shared" si="400"/>
        <v>5.7011009701104998</v>
      </c>
      <c r="P2611" s="1">
        <f t="shared" si="401"/>
        <v>170.49631109660999</v>
      </c>
      <c r="Q2611" s="1">
        <f t="shared" si="402"/>
        <v>17121.505917055001</v>
      </c>
      <c r="R2611" s="1">
        <f t="shared" si="403"/>
        <v>9.5360114255969997</v>
      </c>
      <c r="S2611" s="1">
        <f t="shared" si="404"/>
        <v>374.77587556928</v>
      </c>
      <c r="T2611" s="1">
        <f t="shared" si="405"/>
        <v>378.87385464971999</v>
      </c>
      <c r="U2611" s="1">
        <f t="shared" si="406"/>
        <v>10.972150061025999</v>
      </c>
      <c r="V2611" s="1">
        <f t="shared" si="407"/>
        <v>63.293296281629999</v>
      </c>
      <c r="W2611" s="1">
        <f t="shared" si="408"/>
        <v>5.9567534977880001</v>
      </c>
      <c r="X2611" s="1" t="str">
        <f t="shared" si="409"/>
        <v>TIDAK</v>
      </c>
    </row>
    <row r="2612" spans="1:24" x14ac:dyDescent="0.2">
      <c r="A2612">
        <v>6.3765764271204999</v>
      </c>
      <c r="B2612">
        <v>177.50998975354</v>
      </c>
      <c r="C2612">
        <v>41243.03802855</v>
      </c>
      <c r="D2612">
        <v>6.6699202576544998</v>
      </c>
      <c r="F2612">
        <v>486.80605077046999</v>
      </c>
      <c r="G2612">
        <v>13.490787682899001</v>
      </c>
      <c r="H2612">
        <v>65.366391887294</v>
      </c>
      <c r="I2612">
        <v>4.161585514695</v>
      </c>
      <c r="J2612">
        <v>0</v>
      </c>
      <c r="O2612" s="1">
        <f t="shared" si="400"/>
        <v>6.3765764271204999</v>
      </c>
      <c r="P2612" s="1">
        <f t="shared" si="401"/>
        <v>177.50998975354</v>
      </c>
      <c r="Q2612" s="1">
        <f t="shared" si="402"/>
        <v>41243.03802855</v>
      </c>
      <c r="R2612" s="1">
        <f t="shared" si="403"/>
        <v>6.6699202576544998</v>
      </c>
      <c r="S2612" s="1">
        <f t="shared" si="404"/>
        <v>333.77577661081295</v>
      </c>
      <c r="T2612" s="1">
        <f t="shared" si="405"/>
        <v>486.80605077046999</v>
      </c>
      <c r="U2612" s="1">
        <f t="shared" si="406"/>
        <v>13.490787682899001</v>
      </c>
      <c r="V2612" s="1">
        <f t="shared" si="407"/>
        <v>65.366391887294</v>
      </c>
      <c r="W2612" s="1">
        <f t="shared" si="408"/>
        <v>4.161585514695</v>
      </c>
      <c r="X2612" s="1" t="str">
        <f t="shared" si="409"/>
        <v>TIDAK</v>
      </c>
    </row>
    <row r="2613" spans="1:24" x14ac:dyDescent="0.2">
      <c r="A2613">
        <v>5.5177373164204999</v>
      </c>
      <c r="B2613">
        <v>190.66992784097999</v>
      </c>
      <c r="C2613">
        <v>17638.322473217999</v>
      </c>
      <c r="D2613">
        <v>10.52585776556</v>
      </c>
      <c r="F2613">
        <v>461.92898116330002</v>
      </c>
      <c r="G2613">
        <v>12.531684282729</v>
      </c>
      <c r="H2613">
        <v>44.887843335170999</v>
      </c>
      <c r="I2613">
        <v>4.5231060075008998</v>
      </c>
      <c r="J2613">
        <v>0</v>
      </c>
      <c r="O2613" s="1">
        <f t="shared" si="400"/>
        <v>5.5177373164204999</v>
      </c>
      <c r="P2613" s="1">
        <f t="shared" si="401"/>
        <v>190.66992784097999</v>
      </c>
      <c r="Q2613" s="1">
        <f t="shared" si="402"/>
        <v>17638.322473217999</v>
      </c>
      <c r="R2613" s="1">
        <f t="shared" si="403"/>
        <v>10.52585776556</v>
      </c>
      <c r="S2613" s="1">
        <f t="shared" si="404"/>
        <v>333.77577661081295</v>
      </c>
      <c r="T2613" s="1">
        <f t="shared" si="405"/>
        <v>461.92898116330002</v>
      </c>
      <c r="U2613" s="1">
        <f t="shared" si="406"/>
        <v>12.531684282729</v>
      </c>
      <c r="V2613" s="1">
        <f t="shared" si="407"/>
        <v>44.887843335170999</v>
      </c>
      <c r="W2613" s="1">
        <f t="shared" si="408"/>
        <v>4.5231060075008998</v>
      </c>
      <c r="X2613" s="1" t="str">
        <f t="shared" si="409"/>
        <v>TIDAK</v>
      </c>
    </row>
    <row r="2614" spans="1:24" x14ac:dyDescent="0.2">
      <c r="A2614">
        <v>3.8546176784021</v>
      </c>
      <c r="B2614">
        <v>131.39625305902001</v>
      </c>
      <c r="C2614">
        <v>19639.79600228</v>
      </c>
      <c r="D2614">
        <v>7.7535023797487996</v>
      </c>
      <c r="E2614">
        <v>305.38291370834997</v>
      </c>
      <c r="F2614">
        <v>456.51227379335</v>
      </c>
      <c r="G2614">
        <v>16.864721651934001</v>
      </c>
      <c r="H2614">
        <v>81.526122914279995</v>
      </c>
      <c r="I2614">
        <v>4.2904350458230001</v>
      </c>
      <c r="J2614">
        <v>0</v>
      </c>
      <c r="O2614" s="1">
        <f t="shared" si="400"/>
        <v>3.8546176784021</v>
      </c>
      <c r="P2614" s="1">
        <f t="shared" si="401"/>
        <v>131.39625305902001</v>
      </c>
      <c r="Q2614" s="1">
        <f t="shared" si="402"/>
        <v>19639.79600228</v>
      </c>
      <c r="R2614" s="1">
        <f t="shared" si="403"/>
        <v>7.7535023797487996</v>
      </c>
      <c r="S2614" s="1">
        <f t="shared" si="404"/>
        <v>305.38291370834997</v>
      </c>
      <c r="T2614" s="1">
        <f t="shared" si="405"/>
        <v>456.51227379335</v>
      </c>
      <c r="U2614" s="1">
        <f t="shared" si="406"/>
        <v>16.864721651934001</v>
      </c>
      <c r="V2614" s="1">
        <f t="shared" si="407"/>
        <v>81.526122914279995</v>
      </c>
      <c r="W2614" s="1">
        <f t="shared" si="408"/>
        <v>4.2904350458230001</v>
      </c>
      <c r="X2614" s="1" t="str">
        <f t="shared" si="409"/>
        <v>TIDAK</v>
      </c>
    </row>
    <row r="2615" spans="1:24" x14ac:dyDescent="0.2">
      <c r="A2615">
        <v>7.5580763024696003</v>
      </c>
      <c r="B2615">
        <v>253.84090448277999</v>
      </c>
      <c r="C2615">
        <v>16642.884178437002</v>
      </c>
      <c r="D2615">
        <v>11.224394568757001</v>
      </c>
      <c r="F2615">
        <v>555.93299120721997</v>
      </c>
      <c r="G2615">
        <v>15.154627692231999</v>
      </c>
      <c r="H2615">
        <v>81.746095315641</v>
      </c>
      <c r="I2615">
        <v>4.1690052666415998</v>
      </c>
      <c r="J2615">
        <v>0</v>
      </c>
      <c r="O2615" s="1">
        <f t="shared" si="400"/>
        <v>7.5580763024696003</v>
      </c>
      <c r="P2615" s="1">
        <f t="shared" si="401"/>
        <v>253.84090448277999</v>
      </c>
      <c r="Q2615" s="1">
        <f t="shared" si="402"/>
        <v>16642.884178437002</v>
      </c>
      <c r="R2615" s="1">
        <f t="shared" si="403"/>
        <v>11.224394568757001</v>
      </c>
      <c r="S2615" s="1">
        <f t="shared" si="404"/>
        <v>333.77577661081295</v>
      </c>
      <c r="T2615" s="1">
        <f t="shared" si="405"/>
        <v>555.93299120721997</v>
      </c>
      <c r="U2615" s="1">
        <f t="shared" si="406"/>
        <v>15.154627692231999</v>
      </c>
      <c r="V2615" s="1">
        <f t="shared" si="407"/>
        <v>81.746095315641</v>
      </c>
      <c r="W2615" s="1">
        <f t="shared" si="408"/>
        <v>4.1690052666415998</v>
      </c>
      <c r="X2615" s="1" t="str">
        <f t="shared" si="409"/>
        <v>TIDAK</v>
      </c>
    </row>
    <row r="2616" spans="1:24" x14ac:dyDescent="0.2">
      <c r="A2616">
        <v>7.3874337634928997</v>
      </c>
      <c r="B2616">
        <v>214.29303229861</v>
      </c>
      <c r="C2616">
        <v>11694.635285298</v>
      </c>
      <c r="D2616">
        <v>9.2736794819841997</v>
      </c>
      <c r="E2616">
        <v>375.50558309554998</v>
      </c>
      <c r="F2616">
        <v>356.80585472246997</v>
      </c>
      <c r="G2616">
        <v>15.184509171137</v>
      </c>
      <c r="H2616">
        <v>80.231172223521995</v>
      </c>
      <c r="I2616">
        <v>3.8305772720041</v>
      </c>
      <c r="J2616">
        <v>0</v>
      </c>
      <c r="O2616" s="1">
        <f t="shared" si="400"/>
        <v>7.3874337634928997</v>
      </c>
      <c r="P2616" s="1">
        <f t="shared" si="401"/>
        <v>214.29303229861</v>
      </c>
      <c r="Q2616" s="1">
        <f t="shared" si="402"/>
        <v>11694.635285298</v>
      </c>
      <c r="R2616" s="1">
        <f t="shared" si="403"/>
        <v>9.2736794819841997</v>
      </c>
      <c r="S2616" s="1">
        <f t="shared" si="404"/>
        <v>375.50558309554998</v>
      </c>
      <c r="T2616" s="1">
        <f t="shared" si="405"/>
        <v>356.80585472246997</v>
      </c>
      <c r="U2616" s="1">
        <f t="shared" si="406"/>
        <v>15.184509171137</v>
      </c>
      <c r="V2616" s="1">
        <f t="shared" si="407"/>
        <v>80.231172223521995</v>
      </c>
      <c r="W2616" s="1">
        <f t="shared" si="408"/>
        <v>3.8305772720041</v>
      </c>
      <c r="X2616" s="1" t="str">
        <f t="shared" si="409"/>
        <v>TIDAK</v>
      </c>
    </row>
    <row r="2617" spans="1:24" x14ac:dyDescent="0.2">
      <c r="A2617">
        <v>7.7634151065746</v>
      </c>
      <c r="B2617">
        <v>193.72111935098999</v>
      </c>
      <c r="C2617">
        <v>20019.261214826001</v>
      </c>
      <c r="D2617">
        <v>8.3443910156663996</v>
      </c>
      <c r="E2617">
        <v>373.59779045374</v>
      </c>
      <c r="F2617">
        <v>375.07287510020001</v>
      </c>
      <c r="G2617">
        <v>11.435979720919001</v>
      </c>
      <c r="H2617">
        <v>28.993636315511001</v>
      </c>
      <c r="I2617">
        <v>4.1135361867064004</v>
      </c>
      <c r="J2617">
        <v>0</v>
      </c>
      <c r="O2617" s="1">
        <f t="shared" si="400"/>
        <v>7.7634151065746</v>
      </c>
      <c r="P2617" s="1">
        <f t="shared" si="401"/>
        <v>193.72111935098999</v>
      </c>
      <c r="Q2617" s="1">
        <f t="shared" si="402"/>
        <v>20019.261214826001</v>
      </c>
      <c r="R2617" s="1">
        <f t="shared" si="403"/>
        <v>8.3443910156663996</v>
      </c>
      <c r="S2617" s="1">
        <f t="shared" si="404"/>
        <v>373.59779045374</v>
      </c>
      <c r="T2617" s="1">
        <f t="shared" si="405"/>
        <v>375.07287510020001</v>
      </c>
      <c r="U2617" s="1">
        <f t="shared" si="406"/>
        <v>11.435979720919001</v>
      </c>
      <c r="V2617" s="1">
        <f t="shared" si="407"/>
        <v>28.993636315511001</v>
      </c>
      <c r="W2617" s="1">
        <f t="shared" si="408"/>
        <v>4.1135361867064004</v>
      </c>
      <c r="X2617" s="1" t="str">
        <f t="shared" si="409"/>
        <v>TIDAK</v>
      </c>
    </row>
    <row r="2618" spans="1:24" x14ac:dyDescent="0.2">
      <c r="B2618">
        <v>205.5518541276</v>
      </c>
      <c r="C2618">
        <v>24820.493091206001</v>
      </c>
      <c r="D2618">
        <v>7.2268779060124997</v>
      </c>
      <c r="E2618">
        <v>329.40439987718003</v>
      </c>
      <c r="F2618">
        <v>386.30754607674999</v>
      </c>
      <c r="G2618">
        <v>9.2230724872464993</v>
      </c>
      <c r="H2618">
        <v>69.703026085383001</v>
      </c>
      <c r="I2618">
        <v>4.2522203795748998</v>
      </c>
      <c r="J2618">
        <v>0</v>
      </c>
      <c r="O2618" s="1">
        <f t="shared" si="400"/>
        <v>7.0807945042768186</v>
      </c>
      <c r="P2618" s="1">
        <f t="shared" si="401"/>
        <v>205.5518541276</v>
      </c>
      <c r="Q2618" s="1">
        <f t="shared" si="402"/>
        <v>24820.493091206001</v>
      </c>
      <c r="R2618" s="1">
        <f t="shared" si="403"/>
        <v>7.2268779060124997</v>
      </c>
      <c r="S2618" s="1">
        <f t="shared" si="404"/>
        <v>329.40439987718003</v>
      </c>
      <c r="T2618" s="1">
        <f t="shared" si="405"/>
        <v>386.30754607674999</v>
      </c>
      <c r="U2618" s="1">
        <f t="shared" si="406"/>
        <v>9.2230724872464993</v>
      </c>
      <c r="V2618" s="1">
        <f t="shared" si="407"/>
        <v>69.703026085383001</v>
      </c>
      <c r="W2618" s="1">
        <f t="shared" si="408"/>
        <v>4.2522203795748998</v>
      </c>
      <c r="X2618" s="1" t="str">
        <f t="shared" si="409"/>
        <v>TIDAK</v>
      </c>
    </row>
    <row r="2619" spans="1:24" x14ac:dyDescent="0.2">
      <c r="A2619">
        <v>7.5093502051185999</v>
      </c>
      <c r="B2619">
        <v>192.46795464266</v>
      </c>
      <c r="C2619">
        <v>17045.600094950001</v>
      </c>
      <c r="D2619">
        <v>8.8158446328882007</v>
      </c>
      <c r="E2619">
        <v>346.74182240532002</v>
      </c>
      <c r="F2619">
        <v>266.35774391421</v>
      </c>
      <c r="G2619">
        <v>15.93005091981</v>
      </c>
      <c r="H2619">
        <v>83.262528890070996</v>
      </c>
      <c r="I2619">
        <v>4.3218561468715997</v>
      </c>
      <c r="J2619">
        <v>0</v>
      </c>
      <c r="O2619" s="1">
        <f t="shared" si="400"/>
        <v>7.5093502051185999</v>
      </c>
      <c r="P2619" s="1">
        <f t="shared" si="401"/>
        <v>192.46795464266</v>
      </c>
      <c r="Q2619" s="1">
        <f t="shared" si="402"/>
        <v>17045.600094950001</v>
      </c>
      <c r="R2619" s="1">
        <f t="shared" si="403"/>
        <v>8.8158446328882007</v>
      </c>
      <c r="S2619" s="1">
        <f t="shared" si="404"/>
        <v>346.74182240532002</v>
      </c>
      <c r="T2619" s="1">
        <f t="shared" si="405"/>
        <v>266.35774391421</v>
      </c>
      <c r="U2619" s="1">
        <f t="shared" si="406"/>
        <v>15.93005091981</v>
      </c>
      <c r="V2619" s="1">
        <f t="shared" si="407"/>
        <v>83.262528890070996</v>
      </c>
      <c r="W2619" s="1">
        <f t="shared" si="408"/>
        <v>4.3218561468715997</v>
      </c>
      <c r="X2619" s="1" t="str">
        <f t="shared" si="409"/>
        <v>TIDAK</v>
      </c>
    </row>
    <row r="2620" spans="1:24" x14ac:dyDescent="0.2">
      <c r="B2620">
        <v>119.88581029793001</v>
      </c>
      <c r="C2620">
        <v>22331.237876497999</v>
      </c>
      <c r="D2620">
        <v>8.0515380219649</v>
      </c>
      <c r="E2620">
        <v>351.16142711715003</v>
      </c>
      <c r="F2620">
        <v>472.06409096472998</v>
      </c>
      <c r="G2620">
        <v>16.642815372474999</v>
      </c>
      <c r="H2620">
        <v>62.647091003808001</v>
      </c>
      <c r="I2620">
        <v>4.6593945339119003</v>
      </c>
      <c r="J2620">
        <v>0</v>
      </c>
      <c r="O2620" s="1">
        <f t="shared" si="400"/>
        <v>7.0807945042768186</v>
      </c>
      <c r="P2620" s="1">
        <f t="shared" si="401"/>
        <v>119.88581029793001</v>
      </c>
      <c r="Q2620" s="1">
        <f t="shared" si="402"/>
        <v>22331.237876497999</v>
      </c>
      <c r="R2620" s="1">
        <f t="shared" si="403"/>
        <v>8.0515380219649</v>
      </c>
      <c r="S2620" s="1">
        <f t="shared" si="404"/>
        <v>351.16142711715003</v>
      </c>
      <c r="T2620" s="1">
        <f t="shared" si="405"/>
        <v>472.06409096472998</v>
      </c>
      <c r="U2620" s="1">
        <f t="shared" si="406"/>
        <v>16.642815372474999</v>
      </c>
      <c r="V2620" s="1">
        <f t="shared" si="407"/>
        <v>62.647091003808001</v>
      </c>
      <c r="W2620" s="1">
        <f t="shared" si="408"/>
        <v>4.6593945339119003</v>
      </c>
      <c r="X2620" s="1" t="str">
        <f t="shared" si="409"/>
        <v>TIDAK</v>
      </c>
    </row>
    <row r="2621" spans="1:24" x14ac:dyDescent="0.2">
      <c r="A2621">
        <v>5.0572705456787004</v>
      </c>
      <c r="B2621">
        <v>155.48772453276001</v>
      </c>
      <c r="C2621">
        <v>19003.963899014001</v>
      </c>
      <c r="D2621">
        <v>6.2508934897241</v>
      </c>
      <c r="E2621">
        <v>305.84979681151998</v>
      </c>
      <c r="F2621">
        <v>518.10181613154998</v>
      </c>
      <c r="G2621">
        <v>15.772437979844</v>
      </c>
      <c r="H2621">
        <v>97.199076861294003</v>
      </c>
      <c r="I2621">
        <v>4.4322708731666003</v>
      </c>
      <c r="J2621">
        <v>0</v>
      </c>
      <c r="O2621" s="1">
        <f t="shared" si="400"/>
        <v>5.0572705456787004</v>
      </c>
      <c r="P2621" s="1">
        <f t="shared" si="401"/>
        <v>155.48772453276001</v>
      </c>
      <c r="Q2621" s="1">
        <f t="shared" si="402"/>
        <v>19003.963899014001</v>
      </c>
      <c r="R2621" s="1">
        <f t="shared" si="403"/>
        <v>6.2508934897241</v>
      </c>
      <c r="S2621" s="1">
        <f t="shared" si="404"/>
        <v>305.84979681151998</v>
      </c>
      <c r="T2621" s="1">
        <f t="shared" si="405"/>
        <v>518.10181613154998</v>
      </c>
      <c r="U2621" s="1">
        <f t="shared" si="406"/>
        <v>15.772437979844</v>
      </c>
      <c r="V2621" s="1">
        <f t="shared" si="407"/>
        <v>97.199076861294003</v>
      </c>
      <c r="W2621" s="1">
        <f t="shared" si="408"/>
        <v>4.4322708731666003</v>
      </c>
      <c r="X2621" s="1" t="str">
        <f t="shared" si="409"/>
        <v>TIDAK</v>
      </c>
    </row>
    <row r="2622" spans="1:24" x14ac:dyDescent="0.2">
      <c r="A2622">
        <v>5.8305420489730997</v>
      </c>
      <c r="B2622">
        <v>165.46702471872999</v>
      </c>
      <c r="C2622">
        <v>30021.257078522001</v>
      </c>
      <c r="D2622">
        <v>8.4330965781210008</v>
      </c>
      <c r="E2622">
        <v>334.39777726148998</v>
      </c>
      <c r="F2622">
        <v>494.15450474617001</v>
      </c>
      <c r="G2622">
        <v>16.666613474738998</v>
      </c>
      <c r="H2622">
        <v>69.580253011558</v>
      </c>
      <c r="I2622">
        <v>5.1921166504269003</v>
      </c>
      <c r="J2622">
        <v>0</v>
      </c>
      <c r="O2622" s="1">
        <f t="shared" si="400"/>
        <v>5.8305420489730997</v>
      </c>
      <c r="P2622" s="1">
        <f t="shared" si="401"/>
        <v>165.46702471872999</v>
      </c>
      <c r="Q2622" s="1">
        <f t="shared" si="402"/>
        <v>30021.257078522001</v>
      </c>
      <c r="R2622" s="1">
        <f t="shared" si="403"/>
        <v>8.4330965781210008</v>
      </c>
      <c r="S2622" s="1">
        <f t="shared" si="404"/>
        <v>334.39777726148998</v>
      </c>
      <c r="T2622" s="1">
        <f t="shared" si="405"/>
        <v>494.15450474617001</v>
      </c>
      <c r="U2622" s="1">
        <f t="shared" si="406"/>
        <v>16.666613474738998</v>
      </c>
      <c r="V2622" s="1">
        <f t="shared" si="407"/>
        <v>69.580253011558</v>
      </c>
      <c r="W2622" s="1">
        <f t="shared" si="408"/>
        <v>5.1921166504269003</v>
      </c>
      <c r="X2622" s="1" t="str">
        <f t="shared" si="409"/>
        <v>TIDAK</v>
      </c>
    </row>
    <row r="2623" spans="1:24" x14ac:dyDescent="0.2">
      <c r="A2623">
        <v>5.8596904743787004</v>
      </c>
      <c r="B2623">
        <v>163.49689493335001</v>
      </c>
      <c r="C2623">
        <v>19231.033290459</v>
      </c>
      <c r="D2623">
        <v>6.5416814597997002</v>
      </c>
      <c r="E2623">
        <v>339.37147991094997</v>
      </c>
      <c r="F2623">
        <v>468.37695543372001</v>
      </c>
      <c r="G2623">
        <v>19.749079057088998</v>
      </c>
      <c r="H2623">
        <v>61.790979876171001</v>
      </c>
      <c r="I2623">
        <v>2.7473328268606001</v>
      </c>
      <c r="J2623">
        <v>0</v>
      </c>
      <c r="O2623" s="1">
        <f t="shared" si="400"/>
        <v>5.8596904743787004</v>
      </c>
      <c r="P2623" s="1">
        <f t="shared" si="401"/>
        <v>163.49689493335001</v>
      </c>
      <c r="Q2623" s="1">
        <f t="shared" si="402"/>
        <v>19231.033290459</v>
      </c>
      <c r="R2623" s="1">
        <f t="shared" si="403"/>
        <v>6.5416814597997002</v>
      </c>
      <c r="S2623" s="1">
        <f t="shared" si="404"/>
        <v>339.37147991094997</v>
      </c>
      <c r="T2623" s="1">
        <f t="shared" si="405"/>
        <v>468.37695543372001</v>
      </c>
      <c r="U2623" s="1">
        <f t="shared" si="406"/>
        <v>19.749079057088998</v>
      </c>
      <c r="V2623" s="1">
        <f t="shared" si="407"/>
        <v>61.790979876171001</v>
      </c>
      <c r="W2623" s="1">
        <f t="shared" si="408"/>
        <v>2.7473328268606001</v>
      </c>
      <c r="X2623" s="1" t="str">
        <f t="shared" si="409"/>
        <v>TIDAK</v>
      </c>
    </row>
    <row r="2624" spans="1:24" x14ac:dyDescent="0.2">
      <c r="A2624">
        <v>8.8916740508567997</v>
      </c>
      <c r="B2624">
        <v>184.86960619014999</v>
      </c>
      <c r="C2624">
        <v>41801.441836897997</v>
      </c>
      <c r="D2624">
        <v>3.4095758357574999</v>
      </c>
      <c r="E2624">
        <v>337.04710819949003</v>
      </c>
      <c r="F2624">
        <v>461.07682103682998</v>
      </c>
      <c r="G2624">
        <v>13.715503928181001</v>
      </c>
      <c r="H2624">
        <v>42.078122107422999</v>
      </c>
      <c r="I2624">
        <v>4.5225992293243999</v>
      </c>
      <c r="J2624">
        <v>0</v>
      </c>
      <c r="O2624" s="1">
        <f t="shared" si="400"/>
        <v>8.8916740508567997</v>
      </c>
      <c r="P2624" s="1">
        <f t="shared" si="401"/>
        <v>184.86960619014999</v>
      </c>
      <c r="Q2624" s="1">
        <f t="shared" si="402"/>
        <v>41801.441836897997</v>
      </c>
      <c r="R2624" s="1">
        <f t="shared" si="403"/>
        <v>3.4095758357574999</v>
      </c>
      <c r="S2624" s="1">
        <f t="shared" si="404"/>
        <v>337.04710819949003</v>
      </c>
      <c r="T2624" s="1">
        <f t="shared" si="405"/>
        <v>461.07682103682998</v>
      </c>
      <c r="U2624" s="1">
        <f t="shared" si="406"/>
        <v>13.715503928181001</v>
      </c>
      <c r="V2624" s="1">
        <f t="shared" si="407"/>
        <v>42.078122107422999</v>
      </c>
      <c r="W2624" s="1">
        <f t="shared" si="408"/>
        <v>4.5225992293243999</v>
      </c>
      <c r="X2624" s="1" t="str">
        <f t="shared" si="409"/>
        <v>TIDAK</v>
      </c>
    </row>
    <row r="2625" spans="1:24" x14ac:dyDescent="0.2">
      <c r="A2625">
        <v>10.154219072428999</v>
      </c>
      <c r="B2625">
        <v>244.20938457256</v>
      </c>
      <c r="C2625">
        <v>24755.960255672999</v>
      </c>
      <c r="D2625">
        <v>4.7113504125399999</v>
      </c>
      <c r="E2625">
        <v>299.79751500483002</v>
      </c>
      <c r="F2625">
        <v>387.58942720021003</v>
      </c>
      <c r="G2625">
        <v>15.363598776906001</v>
      </c>
      <c r="H2625">
        <v>70.823243552034995</v>
      </c>
      <c r="I2625">
        <v>3.7308992686676001</v>
      </c>
      <c r="J2625">
        <v>0</v>
      </c>
      <c r="O2625" s="1">
        <f t="shared" si="400"/>
        <v>10.154219072428999</v>
      </c>
      <c r="P2625" s="1">
        <f t="shared" si="401"/>
        <v>244.20938457256</v>
      </c>
      <c r="Q2625" s="1">
        <f t="shared" si="402"/>
        <v>24755.960255672999</v>
      </c>
      <c r="R2625" s="1">
        <f t="shared" si="403"/>
        <v>4.7113504125399999</v>
      </c>
      <c r="S2625" s="1">
        <f t="shared" si="404"/>
        <v>299.79751500483002</v>
      </c>
      <c r="T2625" s="1">
        <f t="shared" si="405"/>
        <v>387.58942720021003</v>
      </c>
      <c r="U2625" s="1">
        <f t="shared" si="406"/>
        <v>15.363598776906001</v>
      </c>
      <c r="V2625" s="1">
        <f t="shared" si="407"/>
        <v>70.823243552034995</v>
      </c>
      <c r="W2625" s="1">
        <f t="shared" si="408"/>
        <v>3.7308992686676001</v>
      </c>
      <c r="X2625" s="1" t="str">
        <f t="shared" si="409"/>
        <v>TIDAK</v>
      </c>
    </row>
    <row r="2626" spans="1:24" x14ac:dyDescent="0.2">
      <c r="B2626">
        <v>227.43266294528999</v>
      </c>
      <c r="C2626">
        <v>32102.190705252</v>
      </c>
      <c r="D2626">
        <v>3.6468475124684998</v>
      </c>
      <c r="E2626">
        <v>321.67107343402</v>
      </c>
      <c r="F2626">
        <v>433.27649073049997</v>
      </c>
      <c r="G2626">
        <v>11.690091220032</v>
      </c>
      <c r="H2626">
        <v>57.049689898910003</v>
      </c>
      <c r="I2626">
        <v>3.5810368814211002</v>
      </c>
      <c r="J2626">
        <v>0</v>
      </c>
      <c r="O2626" s="1">
        <f t="shared" ref="O2626:O2689" si="410">IF(A2626="",AVERAGE($A$2:$A$3277),A2626)</f>
        <v>7.0807945042768186</v>
      </c>
      <c r="P2626" s="1">
        <f t="shared" ref="P2626:P2689" si="411">IF(B2626="",AVERAGE($B$2:$B$3277),B2626)</f>
        <v>227.43266294528999</v>
      </c>
      <c r="Q2626" s="1">
        <f t="shared" ref="Q2626:Q2689" si="412">IF(C2626="",AVERAGE($C$2:$C$3277),C2626)</f>
        <v>32102.190705252</v>
      </c>
      <c r="R2626" s="1">
        <f t="shared" ref="R2626:R2689" si="413">IF(D2626="",AVERAGE($D$2:$D$3277),D2626)</f>
        <v>3.6468475124684998</v>
      </c>
      <c r="S2626" s="1">
        <f t="shared" ref="S2626:S2689" si="414">IF(E2626="",AVERAGE($E$2:$E$3277),E2626)</f>
        <v>321.67107343402</v>
      </c>
      <c r="T2626" s="1">
        <f t="shared" ref="T2626:T2689" si="415">IF(F2626="",AVERAGE($F$2:$F$3277),F2626)</f>
        <v>433.27649073049997</v>
      </c>
      <c r="U2626" s="1">
        <f t="shared" ref="U2626:U2689" si="416">IF(G2626="",AVERAGE($G$2:$G$3277),G2626)</f>
        <v>11.690091220032</v>
      </c>
      <c r="V2626" s="1">
        <f t="shared" ref="V2626:V2689" si="417">IF(H2626="",AVERAGE($H$2:$H$3277),H2626)</f>
        <v>57.049689898910003</v>
      </c>
      <c r="W2626" s="1">
        <f t="shared" ref="W2626:W2689" si="418">IF(I2626="",AVERAGE($I$2:$I$3277),I2626)</f>
        <v>3.5810368814211002</v>
      </c>
      <c r="X2626" s="1" t="str">
        <f t="shared" ref="X2626:X2689" si="419">IF(J2626=0,"TIDAK","YA")</f>
        <v>TIDAK</v>
      </c>
    </row>
    <row r="2627" spans="1:24" x14ac:dyDescent="0.2">
      <c r="A2627">
        <v>7.6831565151019001</v>
      </c>
      <c r="B2627">
        <v>221.57534727834999</v>
      </c>
      <c r="C2627">
        <v>25475.884843893</v>
      </c>
      <c r="D2627">
        <v>9.9149655694416996</v>
      </c>
      <c r="F2627">
        <v>372.80390932108998</v>
      </c>
      <c r="G2627">
        <v>12.054439239598</v>
      </c>
      <c r="H2627">
        <v>51.892500077287998</v>
      </c>
      <c r="I2627">
        <v>4.7813230939947999</v>
      </c>
      <c r="J2627">
        <v>0</v>
      </c>
      <c r="O2627" s="1">
        <f t="shared" si="410"/>
        <v>7.6831565151019001</v>
      </c>
      <c r="P2627" s="1">
        <f t="shared" si="411"/>
        <v>221.57534727834999</v>
      </c>
      <c r="Q2627" s="1">
        <f t="shared" si="412"/>
        <v>25475.884843893</v>
      </c>
      <c r="R2627" s="1">
        <f t="shared" si="413"/>
        <v>9.9149655694416996</v>
      </c>
      <c r="S2627" s="1">
        <f t="shared" si="414"/>
        <v>333.77577661081295</v>
      </c>
      <c r="T2627" s="1">
        <f t="shared" si="415"/>
        <v>372.80390932108998</v>
      </c>
      <c r="U2627" s="1">
        <f t="shared" si="416"/>
        <v>12.054439239598</v>
      </c>
      <c r="V2627" s="1">
        <f t="shared" si="417"/>
        <v>51.892500077287998</v>
      </c>
      <c r="W2627" s="1">
        <f t="shared" si="418"/>
        <v>4.7813230939947999</v>
      </c>
      <c r="X2627" s="1" t="str">
        <f t="shared" si="419"/>
        <v>TIDAK</v>
      </c>
    </row>
    <row r="2628" spans="1:24" x14ac:dyDescent="0.2">
      <c r="A2628">
        <v>7.4555411632141997</v>
      </c>
      <c r="B2628">
        <v>225.31415091535999</v>
      </c>
      <c r="C2628">
        <v>16242.060281275</v>
      </c>
      <c r="D2628">
        <v>8.2041021400493008</v>
      </c>
      <c r="E2628">
        <v>350.10809345158998</v>
      </c>
      <c r="F2628">
        <v>331.67382444251001</v>
      </c>
      <c r="G2628">
        <v>13.114965415811</v>
      </c>
      <c r="H2628">
        <v>60.162148126315003</v>
      </c>
      <c r="I2628">
        <v>2.9303645961217</v>
      </c>
      <c r="J2628">
        <v>0</v>
      </c>
      <c r="O2628" s="1">
        <f t="shared" si="410"/>
        <v>7.4555411632141997</v>
      </c>
      <c r="P2628" s="1">
        <f t="shared" si="411"/>
        <v>225.31415091535999</v>
      </c>
      <c r="Q2628" s="1">
        <f t="shared" si="412"/>
        <v>16242.060281275</v>
      </c>
      <c r="R2628" s="1">
        <f t="shared" si="413"/>
        <v>8.2041021400493008</v>
      </c>
      <c r="S2628" s="1">
        <f t="shared" si="414"/>
        <v>350.10809345158998</v>
      </c>
      <c r="T2628" s="1">
        <f t="shared" si="415"/>
        <v>331.67382444251001</v>
      </c>
      <c r="U2628" s="1">
        <f t="shared" si="416"/>
        <v>13.114965415811</v>
      </c>
      <c r="V2628" s="1">
        <f t="shared" si="417"/>
        <v>60.162148126315003</v>
      </c>
      <c r="W2628" s="1">
        <f t="shared" si="418"/>
        <v>2.9303645961217</v>
      </c>
      <c r="X2628" s="1" t="str">
        <f t="shared" si="419"/>
        <v>TIDAK</v>
      </c>
    </row>
    <row r="2629" spans="1:24" x14ac:dyDescent="0.2">
      <c r="B2629">
        <v>217.94497910755001</v>
      </c>
      <c r="C2629">
        <v>37820.047327483</v>
      </c>
      <c r="D2629">
        <v>8.2993392810012008</v>
      </c>
      <c r="F2629">
        <v>367.57008163685998</v>
      </c>
      <c r="G2629">
        <v>15.421033533163</v>
      </c>
      <c r="H2629">
        <v>36.446614330285001</v>
      </c>
      <c r="I2629">
        <v>2.9947801219850998</v>
      </c>
      <c r="J2629">
        <v>0</v>
      </c>
      <c r="O2629" s="1">
        <f t="shared" si="410"/>
        <v>7.0807945042768186</v>
      </c>
      <c r="P2629" s="1">
        <f t="shared" si="411"/>
        <v>217.94497910755001</v>
      </c>
      <c r="Q2629" s="1">
        <f t="shared" si="412"/>
        <v>37820.047327483</v>
      </c>
      <c r="R2629" s="1">
        <f t="shared" si="413"/>
        <v>8.2993392810012008</v>
      </c>
      <c r="S2629" s="1">
        <f t="shared" si="414"/>
        <v>333.77577661081295</v>
      </c>
      <c r="T2629" s="1">
        <f t="shared" si="415"/>
        <v>367.57008163685998</v>
      </c>
      <c r="U2629" s="1">
        <f t="shared" si="416"/>
        <v>15.421033533163</v>
      </c>
      <c r="V2629" s="1">
        <f t="shared" si="417"/>
        <v>36.446614330285001</v>
      </c>
      <c r="W2629" s="1">
        <f t="shared" si="418"/>
        <v>2.9947801219850998</v>
      </c>
      <c r="X2629" s="1" t="str">
        <f t="shared" si="419"/>
        <v>TIDAK</v>
      </c>
    </row>
    <row r="2630" spans="1:24" x14ac:dyDescent="0.2">
      <c r="A2630">
        <v>4.8118324898031997</v>
      </c>
      <c r="B2630">
        <v>150.45127960116</v>
      </c>
      <c r="C2630">
        <v>27547.807056357</v>
      </c>
      <c r="D2630">
        <v>7.5695436926164996</v>
      </c>
      <c r="E2630">
        <v>296.00219407438999</v>
      </c>
      <c r="F2630">
        <v>521.56156126565998</v>
      </c>
      <c r="G2630">
        <v>16.295837174458001</v>
      </c>
      <c r="H2630">
        <v>44.288551772258998</v>
      </c>
      <c r="I2630">
        <v>2.8609929488436001</v>
      </c>
      <c r="J2630">
        <v>0</v>
      </c>
      <c r="O2630" s="1">
        <f t="shared" si="410"/>
        <v>4.8118324898031997</v>
      </c>
      <c r="P2630" s="1">
        <f t="shared" si="411"/>
        <v>150.45127960116</v>
      </c>
      <c r="Q2630" s="1">
        <f t="shared" si="412"/>
        <v>27547.807056357</v>
      </c>
      <c r="R2630" s="1">
        <f t="shared" si="413"/>
        <v>7.5695436926164996</v>
      </c>
      <c r="S2630" s="1">
        <f t="shared" si="414"/>
        <v>296.00219407438999</v>
      </c>
      <c r="T2630" s="1">
        <f t="shared" si="415"/>
        <v>521.56156126565998</v>
      </c>
      <c r="U2630" s="1">
        <f t="shared" si="416"/>
        <v>16.295837174458001</v>
      </c>
      <c r="V2630" s="1">
        <f t="shared" si="417"/>
        <v>44.288551772258998</v>
      </c>
      <c r="W2630" s="1">
        <f t="shared" si="418"/>
        <v>2.8609929488436001</v>
      </c>
      <c r="X2630" s="1" t="str">
        <f t="shared" si="419"/>
        <v>TIDAK</v>
      </c>
    </row>
    <row r="2631" spans="1:24" x14ac:dyDescent="0.2">
      <c r="A2631">
        <v>5.7201364791253004</v>
      </c>
      <c r="B2631">
        <v>182.44015986657999</v>
      </c>
      <c r="C2631">
        <v>13463.852418844999</v>
      </c>
      <c r="D2631">
        <v>8.2539664782391995</v>
      </c>
      <c r="F2631">
        <v>401.50948104808998</v>
      </c>
      <c r="G2631">
        <v>13.361777551994001</v>
      </c>
      <c r="H2631">
        <v>52.952903688908002</v>
      </c>
      <c r="I2631">
        <v>3.5132554958442999</v>
      </c>
      <c r="J2631">
        <v>0</v>
      </c>
      <c r="O2631" s="1">
        <f t="shared" si="410"/>
        <v>5.7201364791253004</v>
      </c>
      <c r="P2631" s="1">
        <f t="shared" si="411"/>
        <v>182.44015986657999</v>
      </c>
      <c r="Q2631" s="1">
        <f t="shared" si="412"/>
        <v>13463.852418844999</v>
      </c>
      <c r="R2631" s="1">
        <f t="shared" si="413"/>
        <v>8.2539664782391995</v>
      </c>
      <c r="S2631" s="1">
        <f t="shared" si="414"/>
        <v>333.77577661081295</v>
      </c>
      <c r="T2631" s="1">
        <f t="shared" si="415"/>
        <v>401.50948104808998</v>
      </c>
      <c r="U2631" s="1">
        <f t="shared" si="416"/>
        <v>13.361777551994001</v>
      </c>
      <c r="V2631" s="1">
        <f t="shared" si="417"/>
        <v>52.952903688908002</v>
      </c>
      <c r="W2631" s="1">
        <f t="shared" si="418"/>
        <v>3.5132554958442999</v>
      </c>
      <c r="X2631" s="1" t="str">
        <f t="shared" si="419"/>
        <v>TIDAK</v>
      </c>
    </row>
    <row r="2632" spans="1:24" x14ac:dyDescent="0.2">
      <c r="A2632">
        <v>9.9615031367541995</v>
      </c>
      <c r="B2632">
        <v>276.69976450015002</v>
      </c>
      <c r="C2632">
        <v>18743.22249362</v>
      </c>
      <c r="D2632">
        <v>9.1607396394348992</v>
      </c>
      <c r="E2632">
        <v>361.22116554493999</v>
      </c>
      <c r="F2632">
        <v>457.55155922453002</v>
      </c>
      <c r="G2632">
        <v>21.564488663700999</v>
      </c>
      <c r="H2632">
        <v>93.740333724752006</v>
      </c>
      <c r="I2632">
        <v>5.2155904950804999</v>
      </c>
      <c r="J2632">
        <v>0</v>
      </c>
      <c r="O2632" s="1">
        <f t="shared" si="410"/>
        <v>9.9615031367541995</v>
      </c>
      <c r="P2632" s="1">
        <f t="shared" si="411"/>
        <v>276.69976450015002</v>
      </c>
      <c r="Q2632" s="1">
        <f t="shared" si="412"/>
        <v>18743.22249362</v>
      </c>
      <c r="R2632" s="1">
        <f t="shared" si="413"/>
        <v>9.1607396394348992</v>
      </c>
      <c r="S2632" s="1">
        <f t="shared" si="414"/>
        <v>361.22116554493999</v>
      </c>
      <c r="T2632" s="1">
        <f t="shared" si="415"/>
        <v>457.55155922453002</v>
      </c>
      <c r="U2632" s="1">
        <f t="shared" si="416"/>
        <v>21.564488663700999</v>
      </c>
      <c r="V2632" s="1">
        <f t="shared" si="417"/>
        <v>93.740333724752006</v>
      </c>
      <c r="W2632" s="1">
        <f t="shared" si="418"/>
        <v>5.2155904950804999</v>
      </c>
      <c r="X2632" s="1" t="str">
        <f t="shared" si="419"/>
        <v>TIDAK</v>
      </c>
    </row>
    <row r="2633" spans="1:24" x14ac:dyDescent="0.2">
      <c r="A2633">
        <v>3.2309731059187001</v>
      </c>
      <c r="B2633">
        <v>120.7854494831</v>
      </c>
      <c r="C2633">
        <v>13691.094972434999</v>
      </c>
      <c r="D2633">
        <v>6.8359514402463999</v>
      </c>
      <c r="E2633">
        <v>328.24028919650999</v>
      </c>
      <c r="F2633">
        <v>261.43521515947998</v>
      </c>
      <c r="G2633">
        <v>18.406139020306998</v>
      </c>
      <c r="H2633">
        <v>54.852123433899997</v>
      </c>
      <c r="I2633">
        <v>3.2819205591698002</v>
      </c>
      <c r="J2633">
        <v>0</v>
      </c>
      <c r="O2633" s="1">
        <f t="shared" si="410"/>
        <v>3.2309731059187001</v>
      </c>
      <c r="P2633" s="1">
        <f t="shared" si="411"/>
        <v>120.7854494831</v>
      </c>
      <c r="Q2633" s="1">
        <f t="shared" si="412"/>
        <v>13691.094972434999</v>
      </c>
      <c r="R2633" s="1">
        <f t="shared" si="413"/>
        <v>6.8359514402463999</v>
      </c>
      <c r="S2633" s="1">
        <f t="shared" si="414"/>
        <v>328.24028919650999</v>
      </c>
      <c r="T2633" s="1">
        <f t="shared" si="415"/>
        <v>261.43521515947998</v>
      </c>
      <c r="U2633" s="1">
        <f t="shared" si="416"/>
        <v>18.406139020306998</v>
      </c>
      <c r="V2633" s="1">
        <f t="shared" si="417"/>
        <v>54.852123433899997</v>
      </c>
      <c r="W2633" s="1">
        <f t="shared" si="418"/>
        <v>3.2819205591698002</v>
      </c>
      <c r="X2633" s="1" t="str">
        <f t="shared" si="419"/>
        <v>TIDAK</v>
      </c>
    </row>
    <row r="2634" spans="1:24" x14ac:dyDescent="0.2">
      <c r="A2634">
        <v>10.188432654951001</v>
      </c>
      <c r="B2634">
        <v>286.56799082098001</v>
      </c>
      <c r="C2634">
        <v>7105.8007087574997</v>
      </c>
      <c r="D2634">
        <v>9.8405404253255</v>
      </c>
      <c r="E2634">
        <v>321.68605850506998</v>
      </c>
      <c r="F2634">
        <v>437.87950847396002</v>
      </c>
      <c r="G2634">
        <v>12.871599066391999</v>
      </c>
      <c r="H2634">
        <v>78.732055107020003</v>
      </c>
      <c r="I2634">
        <v>4.6352434825494999</v>
      </c>
      <c r="J2634">
        <v>0</v>
      </c>
      <c r="O2634" s="1">
        <f t="shared" si="410"/>
        <v>10.188432654951001</v>
      </c>
      <c r="P2634" s="1">
        <f t="shared" si="411"/>
        <v>286.56799082098001</v>
      </c>
      <c r="Q2634" s="1">
        <f t="shared" si="412"/>
        <v>7105.8007087574997</v>
      </c>
      <c r="R2634" s="1">
        <f t="shared" si="413"/>
        <v>9.8405404253255</v>
      </c>
      <c r="S2634" s="1">
        <f t="shared" si="414"/>
        <v>321.68605850506998</v>
      </c>
      <c r="T2634" s="1">
        <f t="shared" si="415"/>
        <v>437.87950847396002</v>
      </c>
      <c r="U2634" s="1">
        <f t="shared" si="416"/>
        <v>12.871599066391999</v>
      </c>
      <c r="V2634" s="1">
        <f t="shared" si="417"/>
        <v>78.732055107020003</v>
      </c>
      <c r="W2634" s="1">
        <f t="shared" si="418"/>
        <v>4.6352434825494999</v>
      </c>
      <c r="X2634" s="1" t="str">
        <f t="shared" si="419"/>
        <v>TIDAK</v>
      </c>
    </row>
    <row r="2635" spans="1:24" x14ac:dyDescent="0.2">
      <c r="A2635">
        <v>6.2629072817278004</v>
      </c>
      <c r="B2635">
        <v>185.98265157125999</v>
      </c>
      <c r="C2635">
        <v>5157.0535998759997</v>
      </c>
      <c r="D2635">
        <v>7.8043907603648002</v>
      </c>
      <c r="E2635">
        <v>338.19538704247998</v>
      </c>
      <c r="F2635">
        <v>570.28825999679998</v>
      </c>
      <c r="G2635">
        <v>14.601443149348</v>
      </c>
      <c r="I2635">
        <v>4.5949191563641998</v>
      </c>
      <c r="J2635">
        <v>0</v>
      </c>
      <c r="O2635" s="1">
        <f t="shared" si="410"/>
        <v>6.2629072817278004</v>
      </c>
      <c r="P2635" s="1">
        <f t="shared" si="411"/>
        <v>185.98265157125999</v>
      </c>
      <c r="Q2635" s="1">
        <f t="shared" si="412"/>
        <v>5157.0535998759997</v>
      </c>
      <c r="R2635" s="1">
        <f t="shared" si="413"/>
        <v>7.8043907603648002</v>
      </c>
      <c r="S2635" s="1">
        <f t="shared" si="414"/>
        <v>338.19538704247998</v>
      </c>
      <c r="T2635" s="1">
        <f t="shared" si="415"/>
        <v>570.28825999679998</v>
      </c>
      <c r="U2635" s="1">
        <f t="shared" si="416"/>
        <v>14.601443149348</v>
      </c>
      <c r="V2635" s="1">
        <f t="shared" si="417"/>
        <v>66.396292946768057</v>
      </c>
      <c r="W2635" s="1">
        <f t="shared" si="418"/>
        <v>4.5949191563641998</v>
      </c>
      <c r="X2635" s="1" t="str">
        <f t="shared" si="419"/>
        <v>TIDAK</v>
      </c>
    </row>
    <row r="2636" spans="1:24" x14ac:dyDescent="0.2">
      <c r="A2636">
        <v>7.3998113939217998</v>
      </c>
      <c r="B2636">
        <v>229.77626452251999</v>
      </c>
      <c r="C2636">
        <v>28630.954415716998</v>
      </c>
      <c r="D2636">
        <v>8.7117057291684006</v>
      </c>
      <c r="E2636">
        <v>302.31575926455997</v>
      </c>
      <c r="F2636">
        <v>437.36690876983999</v>
      </c>
      <c r="G2636">
        <v>11.927552443287</v>
      </c>
      <c r="H2636">
        <v>78.576440871128995</v>
      </c>
      <c r="I2636">
        <v>3.8037238179032999</v>
      </c>
      <c r="J2636">
        <v>0</v>
      </c>
      <c r="O2636" s="1">
        <f t="shared" si="410"/>
        <v>7.3998113939217998</v>
      </c>
      <c r="P2636" s="1">
        <f t="shared" si="411"/>
        <v>229.77626452251999</v>
      </c>
      <c r="Q2636" s="1">
        <f t="shared" si="412"/>
        <v>28630.954415716998</v>
      </c>
      <c r="R2636" s="1">
        <f t="shared" si="413"/>
        <v>8.7117057291684006</v>
      </c>
      <c r="S2636" s="1">
        <f t="shared" si="414"/>
        <v>302.31575926455997</v>
      </c>
      <c r="T2636" s="1">
        <f t="shared" si="415"/>
        <v>437.36690876983999</v>
      </c>
      <c r="U2636" s="1">
        <f t="shared" si="416"/>
        <v>11.927552443287</v>
      </c>
      <c r="V2636" s="1">
        <f t="shared" si="417"/>
        <v>78.576440871128995</v>
      </c>
      <c r="W2636" s="1">
        <f t="shared" si="418"/>
        <v>3.8037238179032999</v>
      </c>
      <c r="X2636" s="1" t="str">
        <f t="shared" si="419"/>
        <v>TIDAK</v>
      </c>
    </row>
    <row r="2637" spans="1:24" x14ac:dyDescent="0.2">
      <c r="A2637">
        <v>9.2716685444537994</v>
      </c>
      <c r="B2637">
        <v>256.27339253624001</v>
      </c>
      <c r="C2637">
        <v>26912.228416984999</v>
      </c>
      <c r="D2637">
        <v>5.7667802356970999</v>
      </c>
      <c r="E2637">
        <v>274.64611660130998</v>
      </c>
      <c r="F2637">
        <v>467.75231792886001</v>
      </c>
      <c r="G2637">
        <v>12.376685964258</v>
      </c>
      <c r="H2637">
        <v>89.904949855042005</v>
      </c>
      <c r="I2637">
        <v>3.7442036323060002</v>
      </c>
      <c r="J2637">
        <v>0</v>
      </c>
      <c r="O2637" s="1">
        <f t="shared" si="410"/>
        <v>9.2716685444537994</v>
      </c>
      <c r="P2637" s="1">
        <f t="shared" si="411"/>
        <v>256.27339253624001</v>
      </c>
      <c r="Q2637" s="1">
        <f t="shared" si="412"/>
        <v>26912.228416984999</v>
      </c>
      <c r="R2637" s="1">
        <f t="shared" si="413"/>
        <v>5.7667802356970999</v>
      </c>
      <c r="S2637" s="1">
        <f t="shared" si="414"/>
        <v>274.64611660130998</v>
      </c>
      <c r="T2637" s="1">
        <f t="shared" si="415"/>
        <v>467.75231792886001</v>
      </c>
      <c r="U2637" s="1">
        <f t="shared" si="416"/>
        <v>12.376685964258</v>
      </c>
      <c r="V2637" s="1">
        <f t="shared" si="417"/>
        <v>89.904949855042005</v>
      </c>
      <c r="W2637" s="1">
        <f t="shared" si="418"/>
        <v>3.7442036323060002</v>
      </c>
      <c r="X2637" s="1" t="str">
        <f t="shared" si="419"/>
        <v>TIDAK</v>
      </c>
    </row>
    <row r="2638" spans="1:24" x14ac:dyDescent="0.2">
      <c r="A2638">
        <v>4.7041836670035</v>
      </c>
      <c r="B2638">
        <v>169.94391362221</v>
      </c>
      <c r="C2638">
        <v>7028.8396172657003</v>
      </c>
      <c r="D2638">
        <v>8.9870427372148001</v>
      </c>
      <c r="E2638">
        <v>317.82981362018</v>
      </c>
      <c r="F2638">
        <v>289.53752946789001</v>
      </c>
      <c r="G2638">
        <v>8.069436300644</v>
      </c>
      <c r="H2638">
        <v>63.664949104723</v>
      </c>
      <c r="I2638">
        <v>4.1389943999411001</v>
      </c>
      <c r="J2638">
        <v>0</v>
      </c>
      <c r="O2638" s="1">
        <f t="shared" si="410"/>
        <v>4.7041836670035</v>
      </c>
      <c r="P2638" s="1">
        <f t="shared" si="411"/>
        <v>169.94391362221</v>
      </c>
      <c r="Q2638" s="1">
        <f t="shared" si="412"/>
        <v>7028.8396172657003</v>
      </c>
      <c r="R2638" s="1">
        <f t="shared" si="413"/>
        <v>8.9870427372148001</v>
      </c>
      <c r="S2638" s="1">
        <f t="shared" si="414"/>
        <v>317.82981362018</v>
      </c>
      <c r="T2638" s="1">
        <f t="shared" si="415"/>
        <v>289.53752946789001</v>
      </c>
      <c r="U2638" s="1">
        <f t="shared" si="416"/>
        <v>8.069436300644</v>
      </c>
      <c r="V2638" s="1">
        <f t="shared" si="417"/>
        <v>63.664949104723</v>
      </c>
      <c r="W2638" s="1">
        <f t="shared" si="418"/>
        <v>4.1389943999411001</v>
      </c>
      <c r="X2638" s="1" t="str">
        <f t="shared" si="419"/>
        <v>TIDAK</v>
      </c>
    </row>
    <row r="2639" spans="1:24" x14ac:dyDescent="0.2">
      <c r="A2639">
        <v>8.6547926501428005</v>
      </c>
      <c r="B2639">
        <v>218.17265964723001</v>
      </c>
      <c r="C2639">
        <v>14799.311464151</v>
      </c>
      <c r="D2639">
        <v>6.1640485638123002</v>
      </c>
      <c r="E2639">
        <v>366.14799151072998</v>
      </c>
      <c r="F2639">
        <v>416.87033261014</v>
      </c>
      <c r="G2639">
        <v>8.9545195488689995</v>
      </c>
      <c r="H2639">
        <v>72.620279676297002</v>
      </c>
      <c r="I2639">
        <v>5.1481378875996997</v>
      </c>
      <c r="J2639">
        <v>0</v>
      </c>
      <c r="O2639" s="1">
        <f t="shared" si="410"/>
        <v>8.6547926501428005</v>
      </c>
      <c r="P2639" s="1">
        <f t="shared" si="411"/>
        <v>218.17265964723001</v>
      </c>
      <c r="Q2639" s="1">
        <f t="shared" si="412"/>
        <v>14799.311464151</v>
      </c>
      <c r="R2639" s="1">
        <f t="shared" si="413"/>
        <v>6.1640485638123002</v>
      </c>
      <c r="S2639" s="1">
        <f t="shared" si="414"/>
        <v>366.14799151072998</v>
      </c>
      <c r="T2639" s="1">
        <f t="shared" si="415"/>
        <v>416.87033261014</v>
      </c>
      <c r="U2639" s="1">
        <f t="shared" si="416"/>
        <v>8.9545195488689995</v>
      </c>
      <c r="V2639" s="1">
        <f t="shared" si="417"/>
        <v>72.620279676297002</v>
      </c>
      <c r="W2639" s="1">
        <f t="shared" si="418"/>
        <v>5.1481378875996997</v>
      </c>
      <c r="X2639" s="1" t="str">
        <f t="shared" si="419"/>
        <v>TIDAK</v>
      </c>
    </row>
    <row r="2640" spans="1:24" x14ac:dyDescent="0.2">
      <c r="A2640">
        <v>8.0187719489652007</v>
      </c>
      <c r="B2640">
        <v>228.11146257358001</v>
      </c>
      <c r="C2640">
        <v>27405.316211763999</v>
      </c>
      <c r="D2640">
        <v>6.4913602678336</v>
      </c>
      <c r="F2640">
        <v>494.62044065729998</v>
      </c>
      <c r="G2640">
        <v>8.7166671028420009</v>
      </c>
      <c r="H2640">
        <v>56.188851775989001</v>
      </c>
      <c r="I2640">
        <v>4.3562790981479997</v>
      </c>
      <c r="J2640">
        <v>0</v>
      </c>
      <c r="O2640" s="1">
        <f t="shared" si="410"/>
        <v>8.0187719489652007</v>
      </c>
      <c r="P2640" s="1">
        <f t="shared" si="411"/>
        <v>228.11146257358001</v>
      </c>
      <c r="Q2640" s="1">
        <f t="shared" si="412"/>
        <v>27405.316211763999</v>
      </c>
      <c r="R2640" s="1">
        <f t="shared" si="413"/>
        <v>6.4913602678336</v>
      </c>
      <c r="S2640" s="1">
        <f t="shared" si="414"/>
        <v>333.77577661081295</v>
      </c>
      <c r="T2640" s="1">
        <f t="shared" si="415"/>
        <v>494.62044065729998</v>
      </c>
      <c r="U2640" s="1">
        <f t="shared" si="416"/>
        <v>8.7166671028420009</v>
      </c>
      <c r="V2640" s="1">
        <f t="shared" si="417"/>
        <v>56.188851775989001</v>
      </c>
      <c r="W2640" s="1">
        <f t="shared" si="418"/>
        <v>4.3562790981479997</v>
      </c>
      <c r="X2640" s="1" t="str">
        <f t="shared" si="419"/>
        <v>TIDAK</v>
      </c>
    </row>
    <row r="2641" spans="1:24" x14ac:dyDescent="0.2">
      <c r="A2641">
        <v>8.1893633560381005</v>
      </c>
      <c r="B2641">
        <v>229.60849926283001</v>
      </c>
      <c r="C2641">
        <v>13197.566814521</v>
      </c>
      <c r="D2641">
        <v>6.0079562242937996</v>
      </c>
      <c r="E2641">
        <v>334.05428874545998</v>
      </c>
      <c r="F2641">
        <v>605.46574710032996</v>
      </c>
      <c r="G2641">
        <v>14.861377090172001</v>
      </c>
      <c r="H2641">
        <v>103.32285469953</v>
      </c>
      <c r="I2641">
        <v>3.6882980562779002</v>
      </c>
      <c r="J2641">
        <v>0</v>
      </c>
      <c r="O2641" s="1">
        <f t="shared" si="410"/>
        <v>8.1893633560381005</v>
      </c>
      <c r="P2641" s="1">
        <f t="shared" si="411"/>
        <v>229.60849926283001</v>
      </c>
      <c r="Q2641" s="1">
        <f t="shared" si="412"/>
        <v>13197.566814521</v>
      </c>
      <c r="R2641" s="1">
        <f t="shared" si="413"/>
        <v>6.0079562242937996</v>
      </c>
      <c r="S2641" s="1">
        <f t="shared" si="414"/>
        <v>334.05428874545998</v>
      </c>
      <c r="T2641" s="1">
        <f t="shared" si="415"/>
        <v>605.46574710032996</v>
      </c>
      <c r="U2641" s="1">
        <f t="shared" si="416"/>
        <v>14.861377090172001</v>
      </c>
      <c r="V2641" s="1">
        <f t="shared" si="417"/>
        <v>103.32285469953</v>
      </c>
      <c r="W2641" s="1">
        <f t="shared" si="418"/>
        <v>3.6882980562779002</v>
      </c>
      <c r="X2641" s="1" t="str">
        <f t="shared" si="419"/>
        <v>TIDAK</v>
      </c>
    </row>
    <row r="2642" spans="1:24" x14ac:dyDescent="0.2">
      <c r="A2642">
        <v>9.3410918033704</v>
      </c>
      <c r="B2642">
        <v>230.43005585778999</v>
      </c>
      <c r="C2642">
        <v>18254.110656023</v>
      </c>
      <c r="D2642">
        <v>6.1139739119258998</v>
      </c>
      <c r="F2642">
        <v>294.58283245107998</v>
      </c>
      <c r="G2642">
        <v>12.908754747858</v>
      </c>
      <c r="H2642">
        <v>91.856527038281996</v>
      </c>
      <c r="I2642">
        <v>4.5987865000220998</v>
      </c>
      <c r="J2642">
        <v>0</v>
      </c>
      <c r="O2642" s="1">
        <f t="shared" si="410"/>
        <v>9.3410918033704</v>
      </c>
      <c r="P2642" s="1">
        <f t="shared" si="411"/>
        <v>230.43005585778999</v>
      </c>
      <c r="Q2642" s="1">
        <f t="shared" si="412"/>
        <v>18254.110656023</v>
      </c>
      <c r="R2642" s="1">
        <f t="shared" si="413"/>
        <v>6.1139739119258998</v>
      </c>
      <c r="S2642" s="1">
        <f t="shared" si="414"/>
        <v>333.77577661081295</v>
      </c>
      <c r="T2642" s="1">
        <f t="shared" si="415"/>
        <v>294.58283245107998</v>
      </c>
      <c r="U2642" s="1">
        <f t="shared" si="416"/>
        <v>12.908754747858</v>
      </c>
      <c r="V2642" s="1">
        <f t="shared" si="417"/>
        <v>91.856527038281996</v>
      </c>
      <c r="W2642" s="1">
        <f t="shared" si="418"/>
        <v>4.5987865000220998</v>
      </c>
      <c r="X2642" s="1" t="str">
        <f t="shared" si="419"/>
        <v>TIDAK</v>
      </c>
    </row>
    <row r="2643" spans="1:24" x14ac:dyDescent="0.2">
      <c r="B2643">
        <v>228.25199483106999</v>
      </c>
      <c r="C2643">
        <v>18593.222636014001</v>
      </c>
      <c r="D2643">
        <v>5.9052069992177998</v>
      </c>
      <c r="F2643">
        <v>475.29573327780003</v>
      </c>
      <c r="G2643">
        <v>13.672646799134</v>
      </c>
      <c r="H2643">
        <v>54.492468787348002</v>
      </c>
      <c r="I2643">
        <v>4.1228501905571999</v>
      </c>
      <c r="J2643">
        <v>0</v>
      </c>
      <c r="O2643" s="1">
        <f t="shared" si="410"/>
        <v>7.0807945042768186</v>
      </c>
      <c r="P2643" s="1">
        <f t="shared" si="411"/>
        <v>228.25199483106999</v>
      </c>
      <c r="Q2643" s="1">
        <f t="shared" si="412"/>
        <v>18593.222636014001</v>
      </c>
      <c r="R2643" s="1">
        <f t="shared" si="413"/>
        <v>5.9052069992177998</v>
      </c>
      <c r="S2643" s="1">
        <f t="shared" si="414"/>
        <v>333.77577661081295</v>
      </c>
      <c r="T2643" s="1">
        <f t="shared" si="415"/>
        <v>475.29573327780003</v>
      </c>
      <c r="U2643" s="1">
        <f t="shared" si="416"/>
        <v>13.672646799134</v>
      </c>
      <c r="V2643" s="1">
        <f t="shared" si="417"/>
        <v>54.492468787348002</v>
      </c>
      <c r="W2643" s="1">
        <f t="shared" si="418"/>
        <v>4.1228501905571999</v>
      </c>
      <c r="X2643" s="1" t="str">
        <f t="shared" si="419"/>
        <v>TIDAK</v>
      </c>
    </row>
    <row r="2644" spans="1:24" x14ac:dyDescent="0.2">
      <c r="A2644">
        <v>4.8919600399613996</v>
      </c>
      <c r="B2644">
        <v>153.50623233627999</v>
      </c>
      <c r="C2644">
        <v>9559.5473923558002</v>
      </c>
      <c r="D2644">
        <v>7.8470664702392003</v>
      </c>
      <c r="E2644">
        <v>349.82439036850002</v>
      </c>
      <c r="F2644">
        <v>496.87284547641002</v>
      </c>
      <c r="G2644">
        <v>11.457623889964999</v>
      </c>
      <c r="H2644">
        <v>61.110529193767</v>
      </c>
      <c r="I2644">
        <v>3.9042699551583002</v>
      </c>
      <c r="J2644">
        <v>0</v>
      </c>
      <c r="O2644" s="1">
        <f t="shared" si="410"/>
        <v>4.8919600399613996</v>
      </c>
      <c r="P2644" s="1">
        <f t="shared" si="411"/>
        <v>153.50623233627999</v>
      </c>
      <c r="Q2644" s="1">
        <f t="shared" si="412"/>
        <v>9559.5473923558002</v>
      </c>
      <c r="R2644" s="1">
        <f t="shared" si="413"/>
        <v>7.8470664702392003</v>
      </c>
      <c r="S2644" s="1">
        <f t="shared" si="414"/>
        <v>349.82439036850002</v>
      </c>
      <c r="T2644" s="1">
        <f t="shared" si="415"/>
        <v>496.87284547641002</v>
      </c>
      <c r="U2644" s="1">
        <f t="shared" si="416"/>
        <v>11.457623889964999</v>
      </c>
      <c r="V2644" s="1">
        <f t="shared" si="417"/>
        <v>61.110529193767</v>
      </c>
      <c r="W2644" s="1">
        <f t="shared" si="418"/>
        <v>3.9042699551583002</v>
      </c>
      <c r="X2644" s="1" t="str">
        <f t="shared" si="419"/>
        <v>TIDAK</v>
      </c>
    </row>
    <row r="2645" spans="1:24" x14ac:dyDescent="0.2">
      <c r="A2645">
        <v>6.0568178445824001</v>
      </c>
      <c r="B2645">
        <v>211.76588647157999</v>
      </c>
      <c r="C2645">
        <v>4440.2773573525001</v>
      </c>
      <c r="D2645">
        <v>9.5073032618320994</v>
      </c>
      <c r="F2645">
        <v>316.92177553480002</v>
      </c>
      <c r="G2645">
        <v>17.766397123226</v>
      </c>
      <c r="H2645">
        <v>53.541190629441999</v>
      </c>
      <c r="I2645">
        <v>3.3580608070454998</v>
      </c>
      <c r="J2645">
        <v>0</v>
      </c>
      <c r="O2645" s="1">
        <f t="shared" si="410"/>
        <v>6.0568178445824001</v>
      </c>
      <c r="P2645" s="1">
        <f t="shared" si="411"/>
        <v>211.76588647157999</v>
      </c>
      <c r="Q2645" s="1">
        <f t="shared" si="412"/>
        <v>4440.2773573525001</v>
      </c>
      <c r="R2645" s="1">
        <f t="shared" si="413"/>
        <v>9.5073032618320994</v>
      </c>
      <c r="S2645" s="1">
        <f t="shared" si="414"/>
        <v>333.77577661081295</v>
      </c>
      <c r="T2645" s="1">
        <f t="shared" si="415"/>
        <v>316.92177553480002</v>
      </c>
      <c r="U2645" s="1">
        <f t="shared" si="416"/>
        <v>17.766397123226</v>
      </c>
      <c r="V2645" s="1">
        <f t="shared" si="417"/>
        <v>53.541190629441999</v>
      </c>
      <c r="W2645" s="1">
        <f t="shared" si="418"/>
        <v>3.3580608070454998</v>
      </c>
      <c r="X2645" s="1" t="str">
        <f t="shared" si="419"/>
        <v>TIDAK</v>
      </c>
    </row>
    <row r="2646" spans="1:24" x14ac:dyDescent="0.2">
      <c r="A2646">
        <v>5.6551174224701999</v>
      </c>
      <c r="B2646">
        <v>146.76202328138999</v>
      </c>
      <c r="C2646">
        <v>19271.903123469001</v>
      </c>
      <c r="D2646">
        <v>6.3914389214013001</v>
      </c>
      <c r="E2646">
        <v>316.49563058221003</v>
      </c>
      <c r="F2646">
        <v>469.89500155492999</v>
      </c>
      <c r="G2646">
        <v>11.971416871842999</v>
      </c>
      <c r="H2646">
        <v>62.004563201076998</v>
      </c>
      <c r="I2646">
        <v>4.4011522424261003</v>
      </c>
      <c r="J2646">
        <v>0</v>
      </c>
      <c r="O2646" s="1">
        <f t="shared" si="410"/>
        <v>5.6551174224701999</v>
      </c>
      <c r="P2646" s="1">
        <f t="shared" si="411"/>
        <v>146.76202328138999</v>
      </c>
      <c r="Q2646" s="1">
        <f t="shared" si="412"/>
        <v>19271.903123469001</v>
      </c>
      <c r="R2646" s="1">
        <f t="shared" si="413"/>
        <v>6.3914389214013001</v>
      </c>
      <c r="S2646" s="1">
        <f t="shared" si="414"/>
        <v>316.49563058221003</v>
      </c>
      <c r="T2646" s="1">
        <f t="shared" si="415"/>
        <v>469.89500155492999</v>
      </c>
      <c r="U2646" s="1">
        <f t="shared" si="416"/>
        <v>11.971416871842999</v>
      </c>
      <c r="V2646" s="1">
        <f t="shared" si="417"/>
        <v>62.004563201076998</v>
      </c>
      <c r="W2646" s="1">
        <f t="shared" si="418"/>
        <v>4.4011522424261003</v>
      </c>
      <c r="X2646" s="1" t="str">
        <f t="shared" si="419"/>
        <v>TIDAK</v>
      </c>
    </row>
    <row r="2647" spans="1:24" x14ac:dyDescent="0.2">
      <c r="A2647">
        <v>7.8902633526599004</v>
      </c>
      <c r="B2647">
        <v>164.70803490169001</v>
      </c>
      <c r="C2647">
        <v>17645.065339692999</v>
      </c>
      <c r="D2647">
        <v>7.1413596301493003</v>
      </c>
      <c r="F2647">
        <v>634.11813280337003</v>
      </c>
      <c r="G2647">
        <v>21.977158223735</v>
      </c>
      <c r="H2647">
        <v>33.279297986609002</v>
      </c>
      <c r="I2647">
        <v>4.6367387626844998</v>
      </c>
      <c r="J2647">
        <v>0</v>
      </c>
      <c r="O2647" s="1">
        <f t="shared" si="410"/>
        <v>7.8902633526599004</v>
      </c>
      <c r="P2647" s="1">
        <f t="shared" si="411"/>
        <v>164.70803490169001</v>
      </c>
      <c r="Q2647" s="1">
        <f t="shared" si="412"/>
        <v>17645.065339692999</v>
      </c>
      <c r="R2647" s="1">
        <f t="shared" si="413"/>
        <v>7.1413596301493003</v>
      </c>
      <c r="S2647" s="1">
        <f t="shared" si="414"/>
        <v>333.77577661081295</v>
      </c>
      <c r="T2647" s="1">
        <f t="shared" si="415"/>
        <v>634.11813280337003</v>
      </c>
      <c r="U2647" s="1">
        <f t="shared" si="416"/>
        <v>21.977158223735</v>
      </c>
      <c r="V2647" s="1">
        <f t="shared" si="417"/>
        <v>33.279297986609002</v>
      </c>
      <c r="W2647" s="1">
        <f t="shared" si="418"/>
        <v>4.6367387626844998</v>
      </c>
      <c r="X2647" s="1" t="str">
        <f t="shared" si="419"/>
        <v>TIDAK</v>
      </c>
    </row>
    <row r="2648" spans="1:24" x14ac:dyDescent="0.2">
      <c r="A2648">
        <v>11.90773982967</v>
      </c>
      <c r="B2648">
        <v>298.09867947878001</v>
      </c>
      <c r="C2648">
        <v>17083.175085434999</v>
      </c>
      <c r="D2648">
        <v>5.8789925334994999</v>
      </c>
      <c r="F2648">
        <v>400.33079758353</v>
      </c>
      <c r="G2648">
        <v>14.063369661626</v>
      </c>
      <c r="H2648">
        <v>64.368593178783001</v>
      </c>
      <c r="I2648">
        <v>4.2564154205440996</v>
      </c>
      <c r="J2648">
        <v>0</v>
      </c>
      <c r="O2648" s="1">
        <f t="shared" si="410"/>
        <v>11.90773982967</v>
      </c>
      <c r="P2648" s="1">
        <f t="shared" si="411"/>
        <v>298.09867947878001</v>
      </c>
      <c r="Q2648" s="1">
        <f t="shared" si="412"/>
        <v>17083.175085434999</v>
      </c>
      <c r="R2648" s="1">
        <f t="shared" si="413"/>
        <v>5.8789925334994999</v>
      </c>
      <c r="S2648" s="1">
        <f t="shared" si="414"/>
        <v>333.77577661081295</v>
      </c>
      <c r="T2648" s="1">
        <f t="shared" si="415"/>
        <v>400.33079758353</v>
      </c>
      <c r="U2648" s="1">
        <f t="shared" si="416"/>
        <v>14.063369661626</v>
      </c>
      <c r="V2648" s="1">
        <f t="shared" si="417"/>
        <v>64.368593178783001</v>
      </c>
      <c r="W2648" s="1">
        <f t="shared" si="418"/>
        <v>4.2564154205440996</v>
      </c>
      <c r="X2648" s="1" t="str">
        <f t="shared" si="419"/>
        <v>TIDAK</v>
      </c>
    </row>
    <row r="2649" spans="1:24" x14ac:dyDescent="0.2">
      <c r="A2649">
        <v>8.8114722477370009</v>
      </c>
      <c r="B2649">
        <v>270.20954921364</v>
      </c>
      <c r="C2649">
        <v>12138.422954407</v>
      </c>
      <c r="D2649">
        <v>10.520555008740001</v>
      </c>
      <c r="E2649">
        <v>360.29557427151002</v>
      </c>
      <c r="F2649">
        <v>437.51542143667001</v>
      </c>
      <c r="G2649">
        <v>15.952680361232</v>
      </c>
      <c r="H2649">
        <v>67.878496730858998</v>
      </c>
      <c r="I2649">
        <v>5.5873959876106998</v>
      </c>
      <c r="J2649">
        <v>0</v>
      </c>
      <c r="O2649" s="1">
        <f t="shared" si="410"/>
        <v>8.8114722477370009</v>
      </c>
      <c r="P2649" s="1">
        <f t="shared" si="411"/>
        <v>270.20954921364</v>
      </c>
      <c r="Q2649" s="1">
        <f t="shared" si="412"/>
        <v>12138.422954407</v>
      </c>
      <c r="R2649" s="1">
        <f t="shared" si="413"/>
        <v>10.520555008740001</v>
      </c>
      <c r="S2649" s="1">
        <f t="shared" si="414"/>
        <v>360.29557427151002</v>
      </c>
      <c r="T2649" s="1">
        <f t="shared" si="415"/>
        <v>437.51542143667001</v>
      </c>
      <c r="U2649" s="1">
        <f t="shared" si="416"/>
        <v>15.952680361232</v>
      </c>
      <c r="V2649" s="1">
        <f t="shared" si="417"/>
        <v>67.878496730858998</v>
      </c>
      <c r="W2649" s="1">
        <f t="shared" si="418"/>
        <v>5.5873959876106998</v>
      </c>
      <c r="X2649" s="1" t="str">
        <f t="shared" si="419"/>
        <v>TIDAK</v>
      </c>
    </row>
    <row r="2650" spans="1:24" x14ac:dyDescent="0.2">
      <c r="A2650">
        <v>4.1265813104150997</v>
      </c>
      <c r="B2650">
        <v>113.02447173131</v>
      </c>
      <c r="C2650">
        <v>40528.805352522002</v>
      </c>
      <c r="D2650">
        <v>6.4899511859687999</v>
      </c>
      <c r="F2650">
        <v>392.10914552578998</v>
      </c>
      <c r="G2650">
        <v>15.793391696969</v>
      </c>
      <c r="H2650">
        <v>68.797443239440994</v>
      </c>
      <c r="I2650">
        <v>3.5047507910593998</v>
      </c>
      <c r="J2650">
        <v>0</v>
      </c>
      <c r="O2650" s="1">
        <f t="shared" si="410"/>
        <v>4.1265813104150997</v>
      </c>
      <c r="P2650" s="1">
        <f t="shared" si="411"/>
        <v>113.02447173131</v>
      </c>
      <c r="Q2650" s="1">
        <f t="shared" si="412"/>
        <v>40528.805352522002</v>
      </c>
      <c r="R2650" s="1">
        <f t="shared" si="413"/>
        <v>6.4899511859687999</v>
      </c>
      <c r="S2650" s="1">
        <f t="shared" si="414"/>
        <v>333.77577661081295</v>
      </c>
      <c r="T2650" s="1">
        <f t="shared" si="415"/>
        <v>392.10914552578998</v>
      </c>
      <c r="U2650" s="1">
        <f t="shared" si="416"/>
        <v>15.793391696969</v>
      </c>
      <c r="V2650" s="1">
        <f t="shared" si="417"/>
        <v>68.797443239440994</v>
      </c>
      <c r="W2650" s="1">
        <f t="shared" si="418"/>
        <v>3.5047507910593998</v>
      </c>
      <c r="X2650" s="1" t="str">
        <f t="shared" si="419"/>
        <v>TIDAK</v>
      </c>
    </row>
    <row r="2651" spans="1:24" x14ac:dyDescent="0.2">
      <c r="A2651">
        <v>5.7353586586601999</v>
      </c>
      <c r="B2651">
        <v>149.17169026665999</v>
      </c>
      <c r="C2651">
        <v>28628.151856437002</v>
      </c>
      <c r="D2651">
        <v>5.0730739660794004</v>
      </c>
      <c r="F2651">
        <v>465.55489369986998</v>
      </c>
      <c r="G2651">
        <v>12.201950022328999</v>
      </c>
      <c r="H2651">
        <v>65.909850374317003</v>
      </c>
      <c r="I2651">
        <v>4.0850547883538004</v>
      </c>
      <c r="J2651">
        <v>0</v>
      </c>
      <c r="O2651" s="1">
        <f t="shared" si="410"/>
        <v>5.7353586586601999</v>
      </c>
      <c r="P2651" s="1">
        <f t="shared" si="411"/>
        <v>149.17169026665999</v>
      </c>
      <c r="Q2651" s="1">
        <f t="shared" si="412"/>
        <v>28628.151856437002</v>
      </c>
      <c r="R2651" s="1">
        <f t="shared" si="413"/>
        <v>5.0730739660794004</v>
      </c>
      <c r="S2651" s="1">
        <f t="shared" si="414"/>
        <v>333.77577661081295</v>
      </c>
      <c r="T2651" s="1">
        <f t="shared" si="415"/>
        <v>465.55489369986998</v>
      </c>
      <c r="U2651" s="1">
        <f t="shared" si="416"/>
        <v>12.201950022328999</v>
      </c>
      <c r="V2651" s="1">
        <f t="shared" si="417"/>
        <v>65.909850374317003</v>
      </c>
      <c r="W2651" s="1">
        <f t="shared" si="418"/>
        <v>4.0850547883538004</v>
      </c>
      <c r="X2651" s="1" t="str">
        <f t="shared" si="419"/>
        <v>TIDAK</v>
      </c>
    </row>
    <row r="2652" spans="1:24" x14ac:dyDescent="0.2">
      <c r="A2652">
        <v>8.0007758013225008</v>
      </c>
      <c r="B2652">
        <v>237.51925049670999</v>
      </c>
      <c r="C2652">
        <v>18419.132883474998</v>
      </c>
      <c r="D2652">
        <v>8.3233299118928006</v>
      </c>
      <c r="E2652">
        <v>308.00632098302998</v>
      </c>
      <c r="F2652">
        <v>396.37655428408999</v>
      </c>
      <c r="G2652">
        <v>13.492535645098</v>
      </c>
      <c r="H2652">
        <v>82.753277766124</v>
      </c>
      <c r="I2652">
        <v>4.5192095177800002</v>
      </c>
      <c r="J2652">
        <v>0</v>
      </c>
      <c r="O2652" s="1">
        <f t="shared" si="410"/>
        <v>8.0007758013225008</v>
      </c>
      <c r="P2652" s="1">
        <f t="shared" si="411"/>
        <v>237.51925049670999</v>
      </c>
      <c r="Q2652" s="1">
        <f t="shared" si="412"/>
        <v>18419.132883474998</v>
      </c>
      <c r="R2652" s="1">
        <f t="shared" si="413"/>
        <v>8.3233299118928006</v>
      </c>
      <c r="S2652" s="1">
        <f t="shared" si="414"/>
        <v>308.00632098302998</v>
      </c>
      <c r="T2652" s="1">
        <f t="shared" si="415"/>
        <v>396.37655428408999</v>
      </c>
      <c r="U2652" s="1">
        <f t="shared" si="416"/>
        <v>13.492535645098</v>
      </c>
      <c r="V2652" s="1">
        <f t="shared" si="417"/>
        <v>82.753277766124</v>
      </c>
      <c r="W2652" s="1">
        <f t="shared" si="418"/>
        <v>4.5192095177800002</v>
      </c>
      <c r="X2652" s="1" t="str">
        <f t="shared" si="419"/>
        <v>TIDAK</v>
      </c>
    </row>
    <row r="2653" spans="1:24" x14ac:dyDescent="0.2">
      <c r="A2653">
        <v>8.7750474701207999</v>
      </c>
      <c r="B2653">
        <v>191.52687441558999</v>
      </c>
      <c r="C2653">
        <v>21768.640743817999</v>
      </c>
      <c r="D2653">
        <v>4.7510045394119</v>
      </c>
      <c r="E2653">
        <v>387.24555227245997</v>
      </c>
      <c r="F2653">
        <v>435.52339754528998</v>
      </c>
      <c r="G2653">
        <v>11.875184163889999</v>
      </c>
      <c r="H2653">
        <v>56.029097532449001</v>
      </c>
      <c r="I2653">
        <v>3.8306988640461999</v>
      </c>
      <c r="J2653">
        <v>0</v>
      </c>
      <c r="O2653" s="1">
        <f t="shared" si="410"/>
        <v>8.7750474701207999</v>
      </c>
      <c r="P2653" s="1">
        <f t="shared" si="411"/>
        <v>191.52687441558999</v>
      </c>
      <c r="Q2653" s="1">
        <f t="shared" si="412"/>
        <v>21768.640743817999</v>
      </c>
      <c r="R2653" s="1">
        <f t="shared" si="413"/>
        <v>4.7510045394119</v>
      </c>
      <c r="S2653" s="1">
        <f t="shared" si="414"/>
        <v>387.24555227245997</v>
      </c>
      <c r="T2653" s="1">
        <f t="shared" si="415"/>
        <v>435.52339754528998</v>
      </c>
      <c r="U2653" s="1">
        <f t="shared" si="416"/>
        <v>11.875184163889999</v>
      </c>
      <c r="V2653" s="1">
        <f t="shared" si="417"/>
        <v>56.029097532449001</v>
      </c>
      <c r="W2653" s="1">
        <f t="shared" si="418"/>
        <v>3.8306988640461999</v>
      </c>
      <c r="X2653" s="1" t="str">
        <f t="shared" si="419"/>
        <v>TIDAK</v>
      </c>
    </row>
    <row r="2654" spans="1:24" x14ac:dyDescent="0.2">
      <c r="A2654">
        <v>8.3038310382495002</v>
      </c>
      <c r="B2654">
        <v>222.95003678494001</v>
      </c>
      <c r="C2654">
        <v>26030.618513623998</v>
      </c>
      <c r="D2654">
        <v>7.1089736528102998</v>
      </c>
      <c r="F2654">
        <v>368.28449436636998</v>
      </c>
      <c r="G2654">
        <v>14.383584700150999</v>
      </c>
      <c r="H2654">
        <v>70.072700364617006</v>
      </c>
      <c r="I2654">
        <v>3.3926567014093001</v>
      </c>
      <c r="J2654">
        <v>0</v>
      </c>
      <c r="O2654" s="1">
        <f t="shared" si="410"/>
        <v>8.3038310382495002</v>
      </c>
      <c r="P2654" s="1">
        <f t="shared" si="411"/>
        <v>222.95003678494001</v>
      </c>
      <c r="Q2654" s="1">
        <f t="shared" si="412"/>
        <v>26030.618513623998</v>
      </c>
      <c r="R2654" s="1">
        <f t="shared" si="413"/>
        <v>7.1089736528102998</v>
      </c>
      <c r="S2654" s="1">
        <f t="shared" si="414"/>
        <v>333.77577661081295</v>
      </c>
      <c r="T2654" s="1">
        <f t="shared" si="415"/>
        <v>368.28449436636998</v>
      </c>
      <c r="U2654" s="1">
        <f t="shared" si="416"/>
        <v>14.383584700150999</v>
      </c>
      <c r="V2654" s="1">
        <f t="shared" si="417"/>
        <v>70.072700364617006</v>
      </c>
      <c r="W2654" s="1">
        <f t="shared" si="418"/>
        <v>3.3926567014093001</v>
      </c>
      <c r="X2654" s="1" t="str">
        <f t="shared" si="419"/>
        <v>TIDAK</v>
      </c>
    </row>
    <row r="2655" spans="1:24" x14ac:dyDescent="0.2">
      <c r="A2655">
        <v>5.0822414316874003</v>
      </c>
      <c r="B2655">
        <v>191.76704704829001</v>
      </c>
      <c r="C2655">
        <v>17739.198960066999</v>
      </c>
      <c r="D2655">
        <v>9.1117219433771002</v>
      </c>
      <c r="E2655">
        <v>309.78751549381002</v>
      </c>
      <c r="F2655">
        <v>413.15863613027</v>
      </c>
      <c r="G2655">
        <v>12.307108874892</v>
      </c>
      <c r="H2655">
        <v>88.892555309895002</v>
      </c>
      <c r="I2655">
        <v>5.0563786624639997</v>
      </c>
      <c r="J2655">
        <v>0</v>
      </c>
      <c r="O2655" s="1">
        <f t="shared" si="410"/>
        <v>5.0822414316874003</v>
      </c>
      <c r="P2655" s="1">
        <f t="shared" si="411"/>
        <v>191.76704704829001</v>
      </c>
      <c r="Q2655" s="1">
        <f t="shared" si="412"/>
        <v>17739.198960066999</v>
      </c>
      <c r="R2655" s="1">
        <f t="shared" si="413"/>
        <v>9.1117219433771002</v>
      </c>
      <c r="S2655" s="1">
        <f t="shared" si="414"/>
        <v>309.78751549381002</v>
      </c>
      <c r="T2655" s="1">
        <f t="shared" si="415"/>
        <v>413.15863613027</v>
      </c>
      <c r="U2655" s="1">
        <f t="shared" si="416"/>
        <v>12.307108874892</v>
      </c>
      <c r="V2655" s="1">
        <f t="shared" si="417"/>
        <v>88.892555309895002</v>
      </c>
      <c r="W2655" s="1">
        <f t="shared" si="418"/>
        <v>5.0563786624639997</v>
      </c>
      <c r="X2655" s="1" t="str">
        <f t="shared" si="419"/>
        <v>TIDAK</v>
      </c>
    </row>
    <row r="2656" spans="1:24" x14ac:dyDescent="0.2">
      <c r="A2656">
        <v>5.8135464879932996</v>
      </c>
      <c r="B2656">
        <v>184.03177581948</v>
      </c>
      <c r="C2656">
        <v>10112.207322291</v>
      </c>
      <c r="D2656">
        <v>6.5369921761247998</v>
      </c>
      <c r="E2656">
        <v>309.45118665243001</v>
      </c>
      <c r="F2656">
        <v>441.59402675604002</v>
      </c>
      <c r="G2656">
        <v>11.438175280709</v>
      </c>
      <c r="H2656">
        <v>77.508192773792999</v>
      </c>
      <c r="I2656">
        <v>3.7214259331505999</v>
      </c>
      <c r="J2656">
        <v>0</v>
      </c>
      <c r="O2656" s="1">
        <f t="shared" si="410"/>
        <v>5.8135464879932996</v>
      </c>
      <c r="P2656" s="1">
        <f t="shared" si="411"/>
        <v>184.03177581948</v>
      </c>
      <c r="Q2656" s="1">
        <f t="shared" si="412"/>
        <v>10112.207322291</v>
      </c>
      <c r="R2656" s="1">
        <f t="shared" si="413"/>
        <v>6.5369921761247998</v>
      </c>
      <c r="S2656" s="1">
        <f t="shared" si="414"/>
        <v>309.45118665243001</v>
      </c>
      <c r="T2656" s="1">
        <f t="shared" si="415"/>
        <v>441.59402675604002</v>
      </c>
      <c r="U2656" s="1">
        <f t="shared" si="416"/>
        <v>11.438175280709</v>
      </c>
      <c r="V2656" s="1">
        <f t="shared" si="417"/>
        <v>77.508192773792999</v>
      </c>
      <c r="W2656" s="1">
        <f t="shared" si="418"/>
        <v>3.7214259331505999</v>
      </c>
      <c r="X2656" s="1" t="str">
        <f t="shared" si="419"/>
        <v>TIDAK</v>
      </c>
    </row>
    <row r="2657" spans="1:24" x14ac:dyDescent="0.2">
      <c r="A2657">
        <v>3.4223941642164002</v>
      </c>
      <c r="B2657">
        <v>141.30030500237999</v>
      </c>
      <c r="C2657">
        <v>16017.611896143</v>
      </c>
      <c r="D2657">
        <v>8.2147135590059008</v>
      </c>
      <c r="F2657">
        <v>580.87075914374998</v>
      </c>
      <c r="G2657">
        <v>10.603280004233</v>
      </c>
      <c r="H2657">
        <v>94.949108308999001</v>
      </c>
      <c r="I2657">
        <v>3.6762459747263998</v>
      </c>
      <c r="J2657">
        <v>0</v>
      </c>
      <c r="O2657" s="1">
        <f t="shared" si="410"/>
        <v>3.4223941642164002</v>
      </c>
      <c r="P2657" s="1">
        <f t="shared" si="411"/>
        <v>141.30030500237999</v>
      </c>
      <c r="Q2657" s="1">
        <f t="shared" si="412"/>
        <v>16017.611896143</v>
      </c>
      <c r="R2657" s="1">
        <f t="shared" si="413"/>
        <v>8.2147135590059008</v>
      </c>
      <c r="S2657" s="1">
        <f t="shared" si="414"/>
        <v>333.77577661081295</v>
      </c>
      <c r="T2657" s="1">
        <f t="shared" si="415"/>
        <v>580.87075914374998</v>
      </c>
      <c r="U2657" s="1">
        <f t="shared" si="416"/>
        <v>10.603280004233</v>
      </c>
      <c r="V2657" s="1">
        <f t="shared" si="417"/>
        <v>94.949108308999001</v>
      </c>
      <c r="W2657" s="1">
        <f t="shared" si="418"/>
        <v>3.6762459747263998</v>
      </c>
      <c r="X2657" s="1" t="str">
        <f t="shared" si="419"/>
        <v>TIDAK</v>
      </c>
    </row>
    <row r="2658" spans="1:24" x14ac:dyDescent="0.2">
      <c r="A2658">
        <v>5.9133748636246999</v>
      </c>
      <c r="B2658">
        <v>148.60794425321001</v>
      </c>
      <c r="C2658">
        <v>14467.785926491</v>
      </c>
      <c r="D2658">
        <v>6.1590951302245998</v>
      </c>
      <c r="F2658">
        <v>427.04098167178</v>
      </c>
      <c r="G2658">
        <v>14.423403589695001</v>
      </c>
      <c r="H2658">
        <v>56.460386318365003</v>
      </c>
      <c r="I2658">
        <v>2.4998319694157001</v>
      </c>
      <c r="J2658">
        <v>0</v>
      </c>
      <c r="O2658" s="1">
        <f t="shared" si="410"/>
        <v>5.9133748636246999</v>
      </c>
      <c r="P2658" s="1">
        <f t="shared" si="411"/>
        <v>148.60794425321001</v>
      </c>
      <c r="Q2658" s="1">
        <f t="shared" si="412"/>
        <v>14467.785926491</v>
      </c>
      <c r="R2658" s="1">
        <f t="shared" si="413"/>
        <v>6.1590951302245998</v>
      </c>
      <c r="S2658" s="1">
        <f t="shared" si="414"/>
        <v>333.77577661081295</v>
      </c>
      <c r="T2658" s="1">
        <f t="shared" si="415"/>
        <v>427.04098167178</v>
      </c>
      <c r="U2658" s="1">
        <f t="shared" si="416"/>
        <v>14.423403589695001</v>
      </c>
      <c r="V2658" s="1">
        <f t="shared" si="417"/>
        <v>56.460386318365003</v>
      </c>
      <c r="W2658" s="1">
        <f t="shared" si="418"/>
        <v>2.4998319694157001</v>
      </c>
      <c r="X2658" s="1" t="str">
        <f t="shared" si="419"/>
        <v>TIDAK</v>
      </c>
    </row>
    <row r="2659" spans="1:24" x14ac:dyDescent="0.2">
      <c r="A2659">
        <v>6.7830237396206003</v>
      </c>
      <c r="B2659">
        <v>236.27886653350001</v>
      </c>
      <c r="C2659">
        <v>8213.7722447143005</v>
      </c>
      <c r="D2659">
        <v>9.3328612415580992</v>
      </c>
      <c r="F2659">
        <v>501.01853474963002</v>
      </c>
      <c r="G2659">
        <v>11.590706615139</v>
      </c>
      <c r="H2659">
        <v>91.680931295871005</v>
      </c>
      <c r="I2659">
        <v>4.7788081497189996</v>
      </c>
      <c r="J2659">
        <v>0</v>
      </c>
      <c r="O2659" s="1">
        <f t="shared" si="410"/>
        <v>6.7830237396206003</v>
      </c>
      <c r="P2659" s="1">
        <f t="shared" si="411"/>
        <v>236.27886653350001</v>
      </c>
      <c r="Q2659" s="1">
        <f t="shared" si="412"/>
        <v>8213.7722447143005</v>
      </c>
      <c r="R2659" s="1">
        <f t="shared" si="413"/>
        <v>9.3328612415580992</v>
      </c>
      <c r="S2659" s="1">
        <f t="shared" si="414"/>
        <v>333.77577661081295</v>
      </c>
      <c r="T2659" s="1">
        <f t="shared" si="415"/>
        <v>501.01853474963002</v>
      </c>
      <c r="U2659" s="1">
        <f t="shared" si="416"/>
        <v>11.590706615139</v>
      </c>
      <c r="V2659" s="1">
        <f t="shared" si="417"/>
        <v>91.680931295871005</v>
      </c>
      <c r="W2659" s="1">
        <f t="shared" si="418"/>
        <v>4.7788081497189996</v>
      </c>
      <c r="X2659" s="1" t="str">
        <f t="shared" si="419"/>
        <v>TIDAK</v>
      </c>
    </row>
    <row r="2660" spans="1:24" x14ac:dyDescent="0.2">
      <c r="A2660">
        <v>6.8360599470155003</v>
      </c>
      <c r="B2660">
        <v>205.66771847474999</v>
      </c>
      <c r="C2660">
        <v>18321.327501511001</v>
      </c>
      <c r="D2660">
        <v>6.7128541864821001</v>
      </c>
      <c r="E2660">
        <v>297.83718775680001</v>
      </c>
      <c r="F2660">
        <v>494.48424946900002</v>
      </c>
      <c r="G2660">
        <v>13.808923298821</v>
      </c>
      <c r="H2660">
        <v>70.714225498545005</v>
      </c>
      <c r="I2660">
        <v>4.9525082474540003</v>
      </c>
      <c r="J2660">
        <v>0</v>
      </c>
      <c r="O2660" s="1">
        <f t="shared" si="410"/>
        <v>6.8360599470155003</v>
      </c>
      <c r="P2660" s="1">
        <f t="shared" si="411"/>
        <v>205.66771847474999</v>
      </c>
      <c r="Q2660" s="1">
        <f t="shared" si="412"/>
        <v>18321.327501511001</v>
      </c>
      <c r="R2660" s="1">
        <f t="shared" si="413"/>
        <v>6.7128541864821001</v>
      </c>
      <c r="S2660" s="1">
        <f t="shared" si="414"/>
        <v>297.83718775680001</v>
      </c>
      <c r="T2660" s="1">
        <f t="shared" si="415"/>
        <v>494.48424946900002</v>
      </c>
      <c r="U2660" s="1">
        <f t="shared" si="416"/>
        <v>13.808923298821</v>
      </c>
      <c r="V2660" s="1">
        <f t="shared" si="417"/>
        <v>70.714225498545005</v>
      </c>
      <c r="W2660" s="1">
        <f t="shared" si="418"/>
        <v>4.9525082474540003</v>
      </c>
      <c r="X2660" s="1" t="str">
        <f t="shared" si="419"/>
        <v>TIDAK</v>
      </c>
    </row>
    <row r="2661" spans="1:24" x14ac:dyDescent="0.2">
      <c r="A2661">
        <v>4.8843882286196001</v>
      </c>
      <c r="B2661">
        <v>136.55778486350999</v>
      </c>
      <c r="C2661">
        <v>28392.424976202001</v>
      </c>
      <c r="D2661">
        <v>8.4403999776149998</v>
      </c>
      <c r="F2661">
        <v>386.10400015096002</v>
      </c>
      <c r="G2661">
        <v>13.831876766555</v>
      </c>
      <c r="H2661">
        <v>73.824555738569003</v>
      </c>
      <c r="I2661">
        <v>3.6167005352463999</v>
      </c>
      <c r="J2661">
        <v>0</v>
      </c>
      <c r="O2661" s="1">
        <f t="shared" si="410"/>
        <v>4.8843882286196001</v>
      </c>
      <c r="P2661" s="1">
        <f t="shared" si="411"/>
        <v>136.55778486350999</v>
      </c>
      <c r="Q2661" s="1">
        <f t="shared" si="412"/>
        <v>28392.424976202001</v>
      </c>
      <c r="R2661" s="1">
        <f t="shared" si="413"/>
        <v>8.4403999776149998</v>
      </c>
      <c r="S2661" s="1">
        <f t="shared" si="414"/>
        <v>333.77577661081295</v>
      </c>
      <c r="T2661" s="1">
        <f t="shared" si="415"/>
        <v>386.10400015096002</v>
      </c>
      <c r="U2661" s="1">
        <f t="shared" si="416"/>
        <v>13.831876766555</v>
      </c>
      <c r="V2661" s="1">
        <f t="shared" si="417"/>
        <v>73.824555738569003</v>
      </c>
      <c r="W2661" s="1">
        <f t="shared" si="418"/>
        <v>3.6167005352463999</v>
      </c>
      <c r="X2661" s="1" t="str">
        <f t="shared" si="419"/>
        <v>TIDAK</v>
      </c>
    </row>
    <row r="2662" spans="1:24" x14ac:dyDescent="0.2">
      <c r="A2662">
        <v>8.3315532350544004</v>
      </c>
      <c r="B2662">
        <v>238.99241414897</v>
      </c>
      <c r="C2662">
        <v>11635.77207624</v>
      </c>
      <c r="D2662">
        <v>3.9232392939879999</v>
      </c>
      <c r="E2662">
        <v>276.4022799306</v>
      </c>
      <c r="F2662">
        <v>406.24512876558998</v>
      </c>
      <c r="G2662">
        <v>15.410763802542</v>
      </c>
      <c r="I2662">
        <v>2.6923888795667001</v>
      </c>
      <c r="J2662">
        <v>0</v>
      </c>
      <c r="O2662" s="1">
        <f t="shared" si="410"/>
        <v>8.3315532350544004</v>
      </c>
      <c r="P2662" s="1">
        <f t="shared" si="411"/>
        <v>238.99241414897</v>
      </c>
      <c r="Q2662" s="1">
        <f t="shared" si="412"/>
        <v>11635.77207624</v>
      </c>
      <c r="R2662" s="1">
        <f t="shared" si="413"/>
        <v>3.9232392939879999</v>
      </c>
      <c r="S2662" s="1">
        <f t="shared" si="414"/>
        <v>276.4022799306</v>
      </c>
      <c r="T2662" s="1">
        <f t="shared" si="415"/>
        <v>406.24512876558998</v>
      </c>
      <c r="U2662" s="1">
        <f t="shared" si="416"/>
        <v>15.410763802542</v>
      </c>
      <c r="V2662" s="1">
        <f t="shared" si="417"/>
        <v>66.396292946768057</v>
      </c>
      <c r="W2662" s="1">
        <f t="shared" si="418"/>
        <v>2.6923888795667001</v>
      </c>
      <c r="X2662" s="1" t="str">
        <f t="shared" si="419"/>
        <v>TIDAK</v>
      </c>
    </row>
    <row r="2663" spans="1:24" x14ac:dyDescent="0.2">
      <c r="A2663">
        <v>7.8196591539293996</v>
      </c>
      <c r="B2663">
        <v>225.10683584403</v>
      </c>
      <c r="C2663">
        <v>16403.952381053001</v>
      </c>
      <c r="D2663">
        <v>7.0933102823330998</v>
      </c>
      <c r="E2663">
        <v>313.16813380223999</v>
      </c>
      <c r="F2663">
        <v>413.20894851397998</v>
      </c>
      <c r="G2663">
        <v>15.37561621677</v>
      </c>
      <c r="H2663">
        <v>32.681851150242998</v>
      </c>
      <c r="I2663">
        <v>2.4023372108649999</v>
      </c>
      <c r="J2663">
        <v>0</v>
      </c>
      <c r="O2663" s="1">
        <f t="shared" si="410"/>
        <v>7.8196591539293996</v>
      </c>
      <c r="P2663" s="1">
        <f t="shared" si="411"/>
        <v>225.10683584403</v>
      </c>
      <c r="Q2663" s="1">
        <f t="shared" si="412"/>
        <v>16403.952381053001</v>
      </c>
      <c r="R2663" s="1">
        <f t="shared" si="413"/>
        <v>7.0933102823330998</v>
      </c>
      <c r="S2663" s="1">
        <f t="shared" si="414"/>
        <v>313.16813380223999</v>
      </c>
      <c r="T2663" s="1">
        <f t="shared" si="415"/>
        <v>413.20894851397998</v>
      </c>
      <c r="U2663" s="1">
        <f t="shared" si="416"/>
        <v>15.37561621677</v>
      </c>
      <c r="V2663" s="1">
        <f t="shared" si="417"/>
        <v>32.681851150242998</v>
      </c>
      <c r="W2663" s="1">
        <f t="shared" si="418"/>
        <v>2.4023372108649999</v>
      </c>
      <c r="X2663" s="1" t="str">
        <f t="shared" si="419"/>
        <v>TIDAK</v>
      </c>
    </row>
    <row r="2664" spans="1:24" x14ac:dyDescent="0.2">
      <c r="A2664">
        <v>5.4283569137452998</v>
      </c>
      <c r="B2664">
        <v>167.01738338831001</v>
      </c>
      <c r="C2664">
        <v>24930.198811216</v>
      </c>
      <c r="D2664">
        <v>7.9670857894236002</v>
      </c>
      <c r="E2664">
        <v>334.08697707536999</v>
      </c>
      <c r="F2664">
        <v>400.39343748924</v>
      </c>
      <c r="G2664">
        <v>18.179148875532</v>
      </c>
      <c r="H2664">
        <v>70.312695874319004</v>
      </c>
      <c r="I2664">
        <v>2.8478435375612001</v>
      </c>
      <c r="J2664">
        <v>0</v>
      </c>
      <c r="O2664" s="1">
        <f t="shared" si="410"/>
        <v>5.4283569137452998</v>
      </c>
      <c r="P2664" s="1">
        <f t="shared" si="411"/>
        <v>167.01738338831001</v>
      </c>
      <c r="Q2664" s="1">
        <f t="shared" si="412"/>
        <v>24930.198811216</v>
      </c>
      <c r="R2664" s="1">
        <f t="shared" si="413"/>
        <v>7.9670857894236002</v>
      </c>
      <c r="S2664" s="1">
        <f t="shared" si="414"/>
        <v>334.08697707536999</v>
      </c>
      <c r="T2664" s="1">
        <f t="shared" si="415"/>
        <v>400.39343748924</v>
      </c>
      <c r="U2664" s="1">
        <f t="shared" si="416"/>
        <v>18.179148875532</v>
      </c>
      <c r="V2664" s="1">
        <f t="shared" si="417"/>
        <v>70.312695874319004</v>
      </c>
      <c r="W2664" s="1">
        <f t="shared" si="418"/>
        <v>2.8478435375612001</v>
      </c>
      <c r="X2664" s="1" t="str">
        <f t="shared" si="419"/>
        <v>TIDAK</v>
      </c>
    </row>
    <row r="2665" spans="1:24" x14ac:dyDescent="0.2">
      <c r="A2665">
        <v>4.5566567190607001</v>
      </c>
      <c r="B2665">
        <v>156.42294088268</v>
      </c>
      <c r="C2665">
        <v>14400.718628556</v>
      </c>
      <c r="D2665">
        <v>9.4612850796799997</v>
      </c>
      <c r="F2665">
        <v>483.74571613927998</v>
      </c>
      <c r="G2665">
        <v>7.8977244286841</v>
      </c>
      <c r="H2665">
        <v>54.913943458745003</v>
      </c>
      <c r="I2665">
        <v>4.3922573245474998</v>
      </c>
      <c r="J2665">
        <v>0</v>
      </c>
      <c r="O2665" s="1">
        <f t="shared" si="410"/>
        <v>4.5566567190607001</v>
      </c>
      <c r="P2665" s="1">
        <f t="shared" si="411"/>
        <v>156.42294088268</v>
      </c>
      <c r="Q2665" s="1">
        <f t="shared" si="412"/>
        <v>14400.718628556</v>
      </c>
      <c r="R2665" s="1">
        <f t="shared" si="413"/>
        <v>9.4612850796799997</v>
      </c>
      <c r="S2665" s="1">
        <f t="shared" si="414"/>
        <v>333.77577661081295</v>
      </c>
      <c r="T2665" s="1">
        <f t="shared" si="415"/>
        <v>483.74571613927998</v>
      </c>
      <c r="U2665" s="1">
        <f t="shared" si="416"/>
        <v>7.8977244286841</v>
      </c>
      <c r="V2665" s="1">
        <f t="shared" si="417"/>
        <v>54.913943458745003</v>
      </c>
      <c r="W2665" s="1">
        <f t="shared" si="418"/>
        <v>4.3922573245474998</v>
      </c>
      <c r="X2665" s="1" t="str">
        <f t="shared" si="419"/>
        <v>TIDAK</v>
      </c>
    </row>
    <row r="2666" spans="1:24" x14ac:dyDescent="0.2">
      <c r="A2666">
        <v>7.3330034472053001</v>
      </c>
      <c r="B2666">
        <v>189.44796474386001</v>
      </c>
      <c r="C2666">
        <v>32358.538595072001</v>
      </c>
      <c r="D2666">
        <v>6.3463782136741003</v>
      </c>
      <c r="E2666">
        <v>341.34644310357999</v>
      </c>
      <c r="F2666">
        <v>490.62529134689999</v>
      </c>
      <c r="G2666">
        <v>12.537466280048999</v>
      </c>
      <c r="H2666">
        <v>61.581378086938003</v>
      </c>
      <c r="I2666">
        <v>2.6420038062812998</v>
      </c>
      <c r="J2666">
        <v>0</v>
      </c>
      <c r="O2666" s="1">
        <f t="shared" si="410"/>
        <v>7.3330034472053001</v>
      </c>
      <c r="P2666" s="1">
        <f t="shared" si="411"/>
        <v>189.44796474386001</v>
      </c>
      <c r="Q2666" s="1">
        <f t="shared" si="412"/>
        <v>32358.538595072001</v>
      </c>
      <c r="R2666" s="1">
        <f t="shared" si="413"/>
        <v>6.3463782136741003</v>
      </c>
      <c r="S2666" s="1">
        <f t="shared" si="414"/>
        <v>341.34644310357999</v>
      </c>
      <c r="T2666" s="1">
        <f t="shared" si="415"/>
        <v>490.62529134689999</v>
      </c>
      <c r="U2666" s="1">
        <f t="shared" si="416"/>
        <v>12.537466280048999</v>
      </c>
      <c r="V2666" s="1">
        <f t="shared" si="417"/>
        <v>61.581378086938003</v>
      </c>
      <c r="W2666" s="1">
        <f t="shared" si="418"/>
        <v>2.6420038062812998</v>
      </c>
      <c r="X2666" s="1" t="str">
        <f t="shared" si="419"/>
        <v>TIDAK</v>
      </c>
    </row>
    <row r="2667" spans="1:24" x14ac:dyDescent="0.2">
      <c r="A2667">
        <v>7.1143867193719004</v>
      </c>
      <c r="B2667">
        <v>196.53396007421</v>
      </c>
      <c r="C2667">
        <v>27022.708504795999</v>
      </c>
      <c r="D2667">
        <v>6.1767862586661</v>
      </c>
      <c r="F2667">
        <v>497.52360464767997</v>
      </c>
      <c r="G2667">
        <v>18.704278537998999</v>
      </c>
      <c r="H2667">
        <v>59.730438145717002</v>
      </c>
      <c r="I2667">
        <v>3.7626824657639002</v>
      </c>
      <c r="J2667">
        <v>0</v>
      </c>
      <c r="O2667" s="1">
        <f t="shared" si="410"/>
        <v>7.1143867193719004</v>
      </c>
      <c r="P2667" s="1">
        <f t="shared" si="411"/>
        <v>196.53396007421</v>
      </c>
      <c r="Q2667" s="1">
        <f t="shared" si="412"/>
        <v>27022.708504795999</v>
      </c>
      <c r="R2667" s="1">
        <f t="shared" si="413"/>
        <v>6.1767862586661</v>
      </c>
      <c r="S2667" s="1">
        <f t="shared" si="414"/>
        <v>333.77577661081295</v>
      </c>
      <c r="T2667" s="1">
        <f t="shared" si="415"/>
        <v>497.52360464767997</v>
      </c>
      <c r="U2667" s="1">
        <f t="shared" si="416"/>
        <v>18.704278537998999</v>
      </c>
      <c r="V2667" s="1">
        <f t="shared" si="417"/>
        <v>59.730438145717002</v>
      </c>
      <c r="W2667" s="1">
        <f t="shared" si="418"/>
        <v>3.7626824657639002</v>
      </c>
      <c r="X2667" s="1" t="str">
        <f t="shared" si="419"/>
        <v>TIDAK</v>
      </c>
    </row>
    <row r="2668" spans="1:24" x14ac:dyDescent="0.2">
      <c r="A2668">
        <v>6.3769504639913999</v>
      </c>
      <c r="B2668">
        <v>170.22707980234</v>
      </c>
      <c r="C2668">
        <v>16079.361250418</v>
      </c>
      <c r="D2668">
        <v>5.4338024677289001</v>
      </c>
      <c r="E2668">
        <v>331.85689205718</v>
      </c>
      <c r="F2668">
        <v>311.77290011698</v>
      </c>
      <c r="G2668">
        <v>15.70370722631</v>
      </c>
      <c r="H2668">
        <v>54.013111847479003</v>
      </c>
      <c r="I2668">
        <v>4.2843870959619998</v>
      </c>
      <c r="J2668">
        <v>0</v>
      </c>
      <c r="O2668" s="1">
        <f t="shared" si="410"/>
        <v>6.3769504639913999</v>
      </c>
      <c r="P2668" s="1">
        <f t="shared" si="411"/>
        <v>170.22707980234</v>
      </c>
      <c r="Q2668" s="1">
        <f t="shared" si="412"/>
        <v>16079.361250418</v>
      </c>
      <c r="R2668" s="1">
        <f t="shared" si="413"/>
        <v>5.4338024677289001</v>
      </c>
      <c r="S2668" s="1">
        <f t="shared" si="414"/>
        <v>331.85689205718</v>
      </c>
      <c r="T2668" s="1">
        <f t="shared" si="415"/>
        <v>311.77290011698</v>
      </c>
      <c r="U2668" s="1">
        <f t="shared" si="416"/>
        <v>15.70370722631</v>
      </c>
      <c r="V2668" s="1">
        <f t="shared" si="417"/>
        <v>54.013111847479003</v>
      </c>
      <c r="W2668" s="1">
        <f t="shared" si="418"/>
        <v>4.2843870959619998</v>
      </c>
      <c r="X2668" s="1" t="str">
        <f t="shared" si="419"/>
        <v>TIDAK</v>
      </c>
    </row>
    <row r="2669" spans="1:24" x14ac:dyDescent="0.2">
      <c r="A2669">
        <v>9.3382350184306002</v>
      </c>
      <c r="B2669">
        <v>248.37601559865001</v>
      </c>
      <c r="C2669">
        <v>17416.801779549001</v>
      </c>
      <c r="D2669">
        <v>6.6658732605336999</v>
      </c>
      <c r="E2669">
        <v>342.72080768956999</v>
      </c>
      <c r="F2669">
        <v>505.67740885567002</v>
      </c>
      <c r="G2669">
        <v>19.742815270925998</v>
      </c>
      <c r="H2669">
        <v>58.658529846100002</v>
      </c>
      <c r="I2669">
        <v>1.8725726008413</v>
      </c>
      <c r="J2669">
        <v>0</v>
      </c>
      <c r="O2669" s="1">
        <f t="shared" si="410"/>
        <v>9.3382350184306002</v>
      </c>
      <c r="P2669" s="1">
        <f t="shared" si="411"/>
        <v>248.37601559865001</v>
      </c>
      <c r="Q2669" s="1">
        <f t="shared" si="412"/>
        <v>17416.801779549001</v>
      </c>
      <c r="R2669" s="1">
        <f t="shared" si="413"/>
        <v>6.6658732605336999</v>
      </c>
      <c r="S2669" s="1">
        <f t="shared" si="414"/>
        <v>342.72080768956999</v>
      </c>
      <c r="T2669" s="1">
        <f t="shared" si="415"/>
        <v>505.67740885567002</v>
      </c>
      <c r="U2669" s="1">
        <f t="shared" si="416"/>
        <v>19.742815270925998</v>
      </c>
      <c r="V2669" s="1">
        <f t="shared" si="417"/>
        <v>58.658529846100002</v>
      </c>
      <c r="W2669" s="1">
        <f t="shared" si="418"/>
        <v>1.8725726008413</v>
      </c>
      <c r="X2669" s="1" t="str">
        <f t="shared" si="419"/>
        <v>TIDAK</v>
      </c>
    </row>
    <row r="2670" spans="1:24" x14ac:dyDescent="0.2">
      <c r="B2670">
        <v>130.55856146254999</v>
      </c>
      <c r="C2670">
        <v>17429.584949659999</v>
      </c>
      <c r="D2670">
        <v>6.3176544269347001</v>
      </c>
      <c r="E2670">
        <v>322.05958759075003</v>
      </c>
      <c r="F2670">
        <v>524.64564276034002</v>
      </c>
      <c r="G2670">
        <v>15.318048390229</v>
      </c>
      <c r="H2670">
        <v>75.376408135613005</v>
      </c>
      <c r="I2670">
        <v>5.5413222796313004</v>
      </c>
      <c r="J2670">
        <v>0</v>
      </c>
      <c r="O2670" s="1">
        <f t="shared" si="410"/>
        <v>7.0807945042768186</v>
      </c>
      <c r="P2670" s="1">
        <f t="shared" si="411"/>
        <v>130.55856146254999</v>
      </c>
      <c r="Q2670" s="1">
        <f t="shared" si="412"/>
        <v>17429.584949659999</v>
      </c>
      <c r="R2670" s="1">
        <f t="shared" si="413"/>
        <v>6.3176544269347001</v>
      </c>
      <c r="S2670" s="1">
        <f t="shared" si="414"/>
        <v>322.05958759075003</v>
      </c>
      <c r="T2670" s="1">
        <f t="shared" si="415"/>
        <v>524.64564276034002</v>
      </c>
      <c r="U2670" s="1">
        <f t="shared" si="416"/>
        <v>15.318048390229</v>
      </c>
      <c r="V2670" s="1">
        <f t="shared" si="417"/>
        <v>75.376408135613005</v>
      </c>
      <c r="W2670" s="1">
        <f t="shared" si="418"/>
        <v>5.5413222796313004</v>
      </c>
      <c r="X2670" s="1" t="str">
        <f t="shared" si="419"/>
        <v>TIDAK</v>
      </c>
    </row>
    <row r="2671" spans="1:24" x14ac:dyDescent="0.2">
      <c r="A2671">
        <v>8.9338776100857995</v>
      </c>
      <c r="B2671">
        <v>278.23175355554997</v>
      </c>
      <c r="C2671">
        <v>14179.622740757</v>
      </c>
      <c r="D2671">
        <v>8.1282623798195992</v>
      </c>
      <c r="E2671">
        <v>318.35650232817</v>
      </c>
      <c r="F2671">
        <v>335.24051115824</v>
      </c>
      <c r="G2671">
        <v>16.664900007772999</v>
      </c>
      <c r="H2671">
        <v>48.357256752390001</v>
      </c>
      <c r="I2671">
        <v>4.3747965217156004</v>
      </c>
      <c r="J2671">
        <v>0</v>
      </c>
      <c r="O2671" s="1">
        <f t="shared" si="410"/>
        <v>8.9338776100857995</v>
      </c>
      <c r="P2671" s="1">
        <f t="shared" si="411"/>
        <v>278.23175355554997</v>
      </c>
      <c r="Q2671" s="1">
        <f t="shared" si="412"/>
        <v>14179.622740757</v>
      </c>
      <c r="R2671" s="1">
        <f t="shared" si="413"/>
        <v>8.1282623798195992</v>
      </c>
      <c r="S2671" s="1">
        <f t="shared" si="414"/>
        <v>318.35650232817</v>
      </c>
      <c r="T2671" s="1">
        <f t="shared" si="415"/>
        <v>335.24051115824</v>
      </c>
      <c r="U2671" s="1">
        <f t="shared" si="416"/>
        <v>16.664900007772999</v>
      </c>
      <c r="V2671" s="1">
        <f t="shared" si="417"/>
        <v>48.357256752390001</v>
      </c>
      <c r="W2671" s="1">
        <f t="shared" si="418"/>
        <v>4.3747965217156004</v>
      </c>
      <c r="X2671" s="1" t="str">
        <f t="shared" si="419"/>
        <v>TIDAK</v>
      </c>
    </row>
    <row r="2672" spans="1:24" x14ac:dyDescent="0.2">
      <c r="A2672">
        <v>10.600589992056999</v>
      </c>
      <c r="B2672">
        <v>274.96878293573002</v>
      </c>
      <c r="C2672">
        <v>21558.308741146</v>
      </c>
      <c r="D2672">
        <v>6.1128190829089997</v>
      </c>
      <c r="E2672">
        <v>350.36370282931</v>
      </c>
      <c r="F2672">
        <v>331.12049587293001</v>
      </c>
      <c r="G2672">
        <v>12.61079861987</v>
      </c>
      <c r="I2672">
        <v>5.4777003137916997</v>
      </c>
      <c r="J2672">
        <v>0</v>
      </c>
      <c r="O2672" s="1">
        <f t="shared" si="410"/>
        <v>10.600589992056999</v>
      </c>
      <c r="P2672" s="1">
        <f t="shared" si="411"/>
        <v>274.96878293573002</v>
      </c>
      <c r="Q2672" s="1">
        <f t="shared" si="412"/>
        <v>21558.308741146</v>
      </c>
      <c r="R2672" s="1">
        <f t="shared" si="413"/>
        <v>6.1128190829089997</v>
      </c>
      <c r="S2672" s="1">
        <f t="shared" si="414"/>
        <v>350.36370282931</v>
      </c>
      <c r="T2672" s="1">
        <f t="shared" si="415"/>
        <v>331.12049587293001</v>
      </c>
      <c r="U2672" s="1">
        <f t="shared" si="416"/>
        <v>12.61079861987</v>
      </c>
      <c r="V2672" s="1">
        <f t="shared" si="417"/>
        <v>66.396292946768057</v>
      </c>
      <c r="W2672" s="1">
        <f t="shared" si="418"/>
        <v>5.4777003137916997</v>
      </c>
      <c r="X2672" s="1" t="str">
        <f t="shared" si="419"/>
        <v>TIDAK</v>
      </c>
    </row>
    <row r="2673" spans="1:24" x14ac:dyDescent="0.2">
      <c r="A2673">
        <v>6.8388167067275001</v>
      </c>
      <c r="B2673">
        <v>196.19621328988001</v>
      </c>
      <c r="C2673">
        <v>11877.23664875</v>
      </c>
      <c r="D2673">
        <v>9.6246994265147006</v>
      </c>
      <c r="E2673">
        <v>365.34884034345998</v>
      </c>
      <c r="F2673">
        <v>363.80347647663001</v>
      </c>
      <c r="G2673">
        <v>14.924058068281999</v>
      </c>
      <c r="H2673">
        <v>41.121382413692999</v>
      </c>
      <c r="I2673">
        <v>4.7765362547725001</v>
      </c>
      <c r="J2673">
        <v>0</v>
      </c>
      <c r="O2673" s="1">
        <f t="shared" si="410"/>
        <v>6.8388167067275001</v>
      </c>
      <c r="P2673" s="1">
        <f t="shared" si="411"/>
        <v>196.19621328988001</v>
      </c>
      <c r="Q2673" s="1">
        <f t="shared" si="412"/>
        <v>11877.23664875</v>
      </c>
      <c r="R2673" s="1">
        <f t="shared" si="413"/>
        <v>9.6246994265147006</v>
      </c>
      <c r="S2673" s="1">
        <f t="shared" si="414"/>
        <v>365.34884034345998</v>
      </c>
      <c r="T2673" s="1">
        <f t="shared" si="415"/>
        <v>363.80347647663001</v>
      </c>
      <c r="U2673" s="1">
        <f t="shared" si="416"/>
        <v>14.924058068281999</v>
      </c>
      <c r="V2673" s="1">
        <f t="shared" si="417"/>
        <v>41.121382413692999</v>
      </c>
      <c r="W2673" s="1">
        <f t="shared" si="418"/>
        <v>4.7765362547725001</v>
      </c>
      <c r="X2673" s="1" t="str">
        <f t="shared" si="419"/>
        <v>TIDAK</v>
      </c>
    </row>
    <row r="2674" spans="1:24" x14ac:dyDescent="0.2">
      <c r="A2674">
        <v>5.6008765174706001</v>
      </c>
      <c r="B2674">
        <v>183.57378304519</v>
      </c>
      <c r="C2674">
        <v>20411.664380713999</v>
      </c>
      <c r="D2674">
        <v>9.7537662276220995</v>
      </c>
      <c r="E2674">
        <v>336.40481868430999</v>
      </c>
      <c r="F2674">
        <v>368.35998395197998</v>
      </c>
      <c r="G2674">
        <v>11.095878005944</v>
      </c>
      <c r="H2674">
        <v>66.820124061623005</v>
      </c>
      <c r="I2674">
        <v>4.3620336693560002</v>
      </c>
      <c r="J2674">
        <v>0</v>
      </c>
      <c r="O2674" s="1">
        <f t="shared" si="410"/>
        <v>5.6008765174706001</v>
      </c>
      <c r="P2674" s="1">
        <f t="shared" si="411"/>
        <v>183.57378304519</v>
      </c>
      <c r="Q2674" s="1">
        <f t="shared" si="412"/>
        <v>20411.664380713999</v>
      </c>
      <c r="R2674" s="1">
        <f t="shared" si="413"/>
        <v>9.7537662276220995</v>
      </c>
      <c r="S2674" s="1">
        <f t="shared" si="414"/>
        <v>336.40481868430999</v>
      </c>
      <c r="T2674" s="1">
        <f t="shared" si="415"/>
        <v>368.35998395197998</v>
      </c>
      <c r="U2674" s="1">
        <f t="shared" si="416"/>
        <v>11.095878005944</v>
      </c>
      <c r="V2674" s="1">
        <f t="shared" si="417"/>
        <v>66.820124061623005</v>
      </c>
      <c r="W2674" s="1">
        <f t="shared" si="418"/>
        <v>4.3620336693560002</v>
      </c>
      <c r="X2674" s="1" t="str">
        <f t="shared" si="419"/>
        <v>TIDAK</v>
      </c>
    </row>
    <row r="2675" spans="1:24" x14ac:dyDescent="0.2">
      <c r="A2675">
        <v>6.1025333060714004</v>
      </c>
      <c r="B2675">
        <v>179.39723218655001</v>
      </c>
      <c r="C2675">
        <v>24196.264414902998</v>
      </c>
      <c r="D2675">
        <v>7.1553437800633999</v>
      </c>
      <c r="E2675">
        <v>321.44211330793001</v>
      </c>
      <c r="F2675">
        <v>525.90009492242996</v>
      </c>
      <c r="G2675">
        <v>13.478149838009999</v>
      </c>
      <c r="H2675">
        <v>60.058290234083998</v>
      </c>
      <c r="I2675">
        <v>2.2925737812435001</v>
      </c>
      <c r="J2675">
        <v>0</v>
      </c>
      <c r="O2675" s="1">
        <f t="shared" si="410"/>
        <v>6.1025333060714004</v>
      </c>
      <c r="P2675" s="1">
        <f t="shared" si="411"/>
        <v>179.39723218655001</v>
      </c>
      <c r="Q2675" s="1">
        <f t="shared" si="412"/>
        <v>24196.264414902998</v>
      </c>
      <c r="R2675" s="1">
        <f t="shared" si="413"/>
        <v>7.1553437800633999</v>
      </c>
      <c r="S2675" s="1">
        <f t="shared" si="414"/>
        <v>321.44211330793001</v>
      </c>
      <c r="T2675" s="1">
        <f t="shared" si="415"/>
        <v>525.90009492242996</v>
      </c>
      <c r="U2675" s="1">
        <f t="shared" si="416"/>
        <v>13.478149838009999</v>
      </c>
      <c r="V2675" s="1">
        <f t="shared" si="417"/>
        <v>60.058290234083998</v>
      </c>
      <c r="W2675" s="1">
        <f t="shared" si="418"/>
        <v>2.2925737812435001</v>
      </c>
      <c r="X2675" s="1" t="str">
        <f t="shared" si="419"/>
        <v>TIDAK</v>
      </c>
    </row>
    <row r="2676" spans="1:24" x14ac:dyDescent="0.2">
      <c r="A2676">
        <v>6.4909229964554003</v>
      </c>
      <c r="B2676">
        <v>189.03158818746999</v>
      </c>
      <c r="C2676">
        <v>30453.623185521999</v>
      </c>
      <c r="D2676">
        <v>6.0601189297077003</v>
      </c>
      <c r="E2676">
        <v>297.51279913594999</v>
      </c>
      <c r="F2676">
        <v>476.91672555668998</v>
      </c>
      <c r="G2676">
        <v>14.973969654377999</v>
      </c>
      <c r="H2676">
        <v>47.012889443765999</v>
      </c>
      <c r="I2676">
        <v>4.3723333822423003</v>
      </c>
      <c r="J2676">
        <v>0</v>
      </c>
      <c r="O2676" s="1">
        <f t="shared" si="410"/>
        <v>6.4909229964554003</v>
      </c>
      <c r="P2676" s="1">
        <f t="shared" si="411"/>
        <v>189.03158818746999</v>
      </c>
      <c r="Q2676" s="1">
        <f t="shared" si="412"/>
        <v>30453.623185521999</v>
      </c>
      <c r="R2676" s="1">
        <f t="shared" si="413"/>
        <v>6.0601189297077003</v>
      </c>
      <c r="S2676" s="1">
        <f t="shared" si="414"/>
        <v>297.51279913594999</v>
      </c>
      <c r="T2676" s="1">
        <f t="shared" si="415"/>
        <v>476.91672555668998</v>
      </c>
      <c r="U2676" s="1">
        <f t="shared" si="416"/>
        <v>14.973969654377999</v>
      </c>
      <c r="V2676" s="1">
        <f t="shared" si="417"/>
        <v>47.012889443765999</v>
      </c>
      <c r="W2676" s="1">
        <f t="shared" si="418"/>
        <v>4.3723333822423003</v>
      </c>
      <c r="X2676" s="1" t="str">
        <f t="shared" si="419"/>
        <v>TIDAK</v>
      </c>
    </row>
    <row r="2677" spans="1:24" x14ac:dyDescent="0.2">
      <c r="A2677">
        <v>8.5069790700741006</v>
      </c>
      <c r="B2677">
        <v>197.74514118120999</v>
      </c>
      <c r="C2677">
        <v>20098.199517977999</v>
      </c>
      <c r="D2677">
        <v>6.4565557573366998</v>
      </c>
      <c r="E2677">
        <v>344.12725339791001</v>
      </c>
      <c r="F2677">
        <v>555.91979620340999</v>
      </c>
      <c r="G2677">
        <v>9.0283589062448009</v>
      </c>
      <c r="H2677">
        <v>78.933096308238007</v>
      </c>
      <c r="I2677">
        <v>3.8817938351482999</v>
      </c>
      <c r="J2677">
        <v>0</v>
      </c>
      <c r="O2677" s="1">
        <f t="shared" si="410"/>
        <v>8.5069790700741006</v>
      </c>
      <c r="P2677" s="1">
        <f t="shared" si="411"/>
        <v>197.74514118120999</v>
      </c>
      <c r="Q2677" s="1">
        <f t="shared" si="412"/>
        <v>20098.199517977999</v>
      </c>
      <c r="R2677" s="1">
        <f t="shared" si="413"/>
        <v>6.4565557573366998</v>
      </c>
      <c r="S2677" s="1">
        <f t="shared" si="414"/>
        <v>344.12725339791001</v>
      </c>
      <c r="T2677" s="1">
        <f t="shared" si="415"/>
        <v>555.91979620340999</v>
      </c>
      <c r="U2677" s="1">
        <f t="shared" si="416"/>
        <v>9.0283589062448009</v>
      </c>
      <c r="V2677" s="1">
        <f t="shared" si="417"/>
        <v>78.933096308238007</v>
      </c>
      <c r="W2677" s="1">
        <f t="shared" si="418"/>
        <v>3.8817938351482999</v>
      </c>
      <c r="X2677" s="1" t="str">
        <f t="shared" si="419"/>
        <v>TIDAK</v>
      </c>
    </row>
    <row r="2678" spans="1:24" x14ac:dyDescent="0.2">
      <c r="A2678">
        <v>7.4132883405348</v>
      </c>
      <c r="B2678">
        <v>196.45230247044</v>
      </c>
      <c r="C2678">
        <v>17465.345582051999</v>
      </c>
      <c r="D2678">
        <v>6.3091958271735002</v>
      </c>
      <c r="E2678">
        <v>355.16479233182002</v>
      </c>
      <c r="F2678">
        <v>300.93349153000997</v>
      </c>
      <c r="G2678">
        <v>13.178068884095</v>
      </c>
      <c r="H2678">
        <v>80.604776344143005</v>
      </c>
      <c r="I2678">
        <v>3.2901059062611999</v>
      </c>
      <c r="J2678">
        <v>0</v>
      </c>
      <c r="O2678" s="1">
        <f t="shared" si="410"/>
        <v>7.4132883405348</v>
      </c>
      <c r="P2678" s="1">
        <f t="shared" si="411"/>
        <v>196.45230247044</v>
      </c>
      <c r="Q2678" s="1">
        <f t="shared" si="412"/>
        <v>17465.345582051999</v>
      </c>
      <c r="R2678" s="1">
        <f t="shared" si="413"/>
        <v>6.3091958271735002</v>
      </c>
      <c r="S2678" s="1">
        <f t="shared" si="414"/>
        <v>355.16479233182002</v>
      </c>
      <c r="T2678" s="1">
        <f t="shared" si="415"/>
        <v>300.93349153000997</v>
      </c>
      <c r="U2678" s="1">
        <f t="shared" si="416"/>
        <v>13.178068884095</v>
      </c>
      <c r="V2678" s="1">
        <f t="shared" si="417"/>
        <v>80.604776344143005</v>
      </c>
      <c r="W2678" s="1">
        <f t="shared" si="418"/>
        <v>3.2901059062611999</v>
      </c>
      <c r="X2678" s="1" t="str">
        <f t="shared" si="419"/>
        <v>TIDAK</v>
      </c>
    </row>
    <row r="2679" spans="1:24" x14ac:dyDescent="0.2">
      <c r="B2679">
        <v>252.40456462352</v>
      </c>
      <c r="C2679">
        <v>20197.247667738</v>
      </c>
      <c r="D2679">
        <v>2.5622554581890999</v>
      </c>
      <c r="E2679">
        <v>350.54775728029</v>
      </c>
      <c r="F2679">
        <v>454.96981206765003</v>
      </c>
      <c r="G2679">
        <v>12.031863034095</v>
      </c>
      <c r="H2679">
        <v>69.292252042488002</v>
      </c>
      <c r="I2679">
        <v>5.1464426237829004</v>
      </c>
      <c r="J2679">
        <v>0</v>
      </c>
      <c r="O2679" s="1">
        <f t="shared" si="410"/>
        <v>7.0807945042768186</v>
      </c>
      <c r="P2679" s="1">
        <f t="shared" si="411"/>
        <v>252.40456462352</v>
      </c>
      <c r="Q2679" s="1">
        <f t="shared" si="412"/>
        <v>20197.247667738</v>
      </c>
      <c r="R2679" s="1">
        <f t="shared" si="413"/>
        <v>2.5622554581890999</v>
      </c>
      <c r="S2679" s="1">
        <f t="shared" si="414"/>
        <v>350.54775728029</v>
      </c>
      <c r="T2679" s="1">
        <f t="shared" si="415"/>
        <v>454.96981206765003</v>
      </c>
      <c r="U2679" s="1">
        <f t="shared" si="416"/>
        <v>12.031863034095</v>
      </c>
      <c r="V2679" s="1">
        <f t="shared" si="417"/>
        <v>69.292252042488002</v>
      </c>
      <c r="W2679" s="1">
        <f t="shared" si="418"/>
        <v>5.1464426237829004</v>
      </c>
      <c r="X2679" s="1" t="str">
        <f t="shared" si="419"/>
        <v>TIDAK</v>
      </c>
    </row>
    <row r="2680" spans="1:24" x14ac:dyDescent="0.2">
      <c r="A2680">
        <v>7.5862357879023996</v>
      </c>
      <c r="B2680">
        <v>190.89021933203</v>
      </c>
      <c r="C2680">
        <v>16409.936560014001</v>
      </c>
      <c r="D2680">
        <v>5.7390254281824999</v>
      </c>
      <c r="F2680">
        <v>402.79949667275002</v>
      </c>
      <c r="G2680">
        <v>13.906081958154999</v>
      </c>
      <c r="H2680">
        <v>95.382662136918</v>
      </c>
      <c r="I2680">
        <v>4.3513350812548</v>
      </c>
      <c r="J2680">
        <v>0</v>
      </c>
      <c r="O2680" s="1">
        <f t="shared" si="410"/>
        <v>7.5862357879023996</v>
      </c>
      <c r="P2680" s="1">
        <f t="shared" si="411"/>
        <v>190.89021933203</v>
      </c>
      <c r="Q2680" s="1">
        <f t="shared" si="412"/>
        <v>16409.936560014001</v>
      </c>
      <c r="R2680" s="1">
        <f t="shared" si="413"/>
        <v>5.7390254281824999</v>
      </c>
      <c r="S2680" s="1">
        <f t="shared" si="414"/>
        <v>333.77577661081295</v>
      </c>
      <c r="T2680" s="1">
        <f t="shared" si="415"/>
        <v>402.79949667275002</v>
      </c>
      <c r="U2680" s="1">
        <f t="shared" si="416"/>
        <v>13.906081958154999</v>
      </c>
      <c r="V2680" s="1">
        <f t="shared" si="417"/>
        <v>95.382662136918</v>
      </c>
      <c r="W2680" s="1">
        <f t="shared" si="418"/>
        <v>4.3513350812548</v>
      </c>
      <c r="X2680" s="1" t="str">
        <f t="shared" si="419"/>
        <v>TIDAK</v>
      </c>
    </row>
    <row r="2681" spans="1:24" x14ac:dyDescent="0.2">
      <c r="A2681">
        <v>7.1033483751405004</v>
      </c>
      <c r="B2681">
        <v>249.5893587315</v>
      </c>
      <c r="C2681">
        <v>4425.4264402990002</v>
      </c>
      <c r="D2681">
        <v>8.2117622617105006</v>
      </c>
      <c r="E2681">
        <v>293.07866601232001</v>
      </c>
      <c r="F2681">
        <v>268.44085024902</v>
      </c>
      <c r="G2681">
        <v>18.422985406843999</v>
      </c>
      <c r="H2681">
        <v>68.474194130266</v>
      </c>
      <c r="I2681">
        <v>4.4171935606656998</v>
      </c>
      <c r="J2681">
        <v>0</v>
      </c>
      <c r="O2681" s="1">
        <f t="shared" si="410"/>
        <v>7.1033483751405004</v>
      </c>
      <c r="P2681" s="1">
        <f t="shared" si="411"/>
        <v>249.5893587315</v>
      </c>
      <c r="Q2681" s="1">
        <f t="shared" si="412"/>
        <v>4425.4264402990002</v>
      </c>
      <c r="R2681" s="1">
        <f t="shared" si="413"/>
        <v>8.2117622617105006</v>
      </c>
      <c r="S2681" s="1">
        <f t="shared" si="414"/>
        <v>293.07866601232001</v>
      </c>
      <c r="T2681" s="1">
        <f t="shared" si="415"/>
        <v>268.44085024902</v>
      </c>
      <c r="U2681" s="1">
        <f t="shared" si="416"/>
        <v>18.422985406843999</v>
      </c>
      <c r="V2681" s="1">
        <f t="shared" si="417"/>
        <v>68.474194130266</v>
      </c>
      <c r="W2681" s="1">
        <f t="shared" si="418"/>
        <v>4.4171935606656998</v>
      </c>
      <c r="X2681" s="1" t="str">
        <f t="shared" si="419"/>
        <v>TIDAK</v>
      </c>
    </row>
    <row r="2682" spans="1:24" x14ac:dyDescent="0.2">
      <c r="A2682">
        <v>6.1534959239770997</v>
      </c>
      <c r="B2682">
        <v>163.20554797657999</v>
      </c>
      <c r="C2682">
        <v>48175.852092929003</v>
      </c>
      <c r="D2682">
        <v>7.1538033966598</v>
      </c>
      <c r="E2682">
        <v>299.56675093203</v>
      </c>
      <c r="F2682">
        <v>344.71697552529002</v>
      </c>
      <c r="G2682">
        <v>5.1593803075797</v>
      </c>
      <c r="H2682">
        <v>55.528948601174001</v>
      </c>
      <c r="I2682">
        <v>4.8199704578968001</v>
      </c>
      <c r="J2682">
        <v>0</v>
      </c>
      <c r="O2682" s="1">
        <f t="shared" si="410"/>
        <v>6.1534959239770997</v>
      </c>
      <c r="P2682" s="1">
        <f t="shared" si="411"/>
        <v>163.20554797657999</v>
      </c>
      <c r="Q2682" s="1">
        <f t="shared" si="412"/>
        <v>48175.852092929003</v>
      </c>
      <c r="R2682" s="1">
        <f t="shared" si="413"/>
        <v>7.1538033966598</v>
      </c>
      <c r="S2682" s="1">
        <f t="shared" si="414"/>
        <v>299.56675093203</v>
      </c>
      <c r="T2682" s="1">
        <f t="shared" si="415"/>
        <v>344.71697552529002</v>
      </c>
      <c r="U2682" s="1">
        <f t="shared" si="416"/>
        <v>5.1593803075797</v>
      </c>
      <c r="V2682" s="1">
        <f t="shared" si="417"/>
        <v>55.528948601174001</v>
      </c>
      <c r="W2682" s="1">
        <f t="shared" si="418"/>
        <v>4.8199704578968001</v>
      </c>
      <c r="X2682" s="1" t="str">
        <f t="shared" si="419"/>
        <v>TIDAK</v>
      </c>
    </row>
    <row r="2683" spans="1:24" x14ac:dyDescent="0.2">
      <c r="A2683">
        <v>2.3767680759599998</v>
      </c>
      <c r="B2683">
        <v>129.86397280975001</v>
      </c>
      <c r="C2683">
        <v>11684.111637393</v>
      </c>
      <c r="D2683">
        <v>9.9748078802512001</v>
      </c>
      <c r="E2683">
        <v>301.42974726511</v>
      </c>
      <c r="F2683">
        <v>503.91038983140999</v>
      </c>
      <c r="G2683">
        <v>8.7412577624050005</v>
      </c>
      <c r="H2683">
        <v>76.31069467655</v>
      </c>
      <c r="I2683">
        <v>3.6292177681490001</v>
      </c>
      <c r="J2683">
        <v>0</v>
      </c>
      <c r="O2683" s="1">
        <f t="shared" si="410"/>
        <v>2.3767680759599998</v>
      </c>
      <c r="P2683" s="1">
        <f t="shared" si="411"/>
        <v>129.86397280975001</v>
      </c>
      <c r="Q2683" s="1">
        <f t="shared" si="412"/>
        <v>11684.111637393</v>
      </c>
      <c r="R2683" s="1">
        <f t="shared" si="413"/>
        <v>9.9748078802512001</v>
      </c>
      <c r="S2683" s="1">
        <f t="shared" si="414"/>
        <v>301.42974726511</v>
      </c>
      <c r="T2683" s="1">
        <f t="shared" si="415"/>
        <v>503.91038983140999</v>
      </c>
      <c r="U2683" s="1">
        <f t="shared" si="416"/>
        <v>8.7412577624050005</v>
      </c>
      <c r="V2683" s="1">
        <f t="shared" si="417"/>
        <v>76.31069467655</v>
      </c>
      <c r="W2683" s="1">
        <f t="shared" si="418"/>
        <v>3.6292177681490001</v>
      </c>
      <c r="X2683" s="1" t="str">
        <f t="shared" si="419"/>
        <v>TIDAK</v>
      </c>
    </row>
    <row r="2684" spans="1:24" x14ac:dyDescent="0.2">
      <c r="A2684">
        <v>7.5148356659638997</v>
      </c>
      <c r="B2684">
        <v>215.43952346987999</v>
      </c>
      <c r="C2684">
        <v>17017.429960402998</v>
      </c>
      <c r="D2684">
        <v>7.4170409918617999</v>
      </c>
      <c r="E2684">
        <v>335.65245394917002</v>
      </c>
      <c r="F2684">
        <v>483.65802844296002</v>
      </c>
      <c r="G2684">
        <v>14.532854308703</v>
      </c>
      <c r="H2684">
        <v>66.037245738653993</v>
      </c>
      <c r="I2684">
        <v>4.2997321604458998</v>
      </c>
      <c r="J2684">
        <v>0</v>
      </c>
      <c r="O2684" s="1">
        <f t="shared" si="410"/>
        <v>7.5148356659638997</v>
      </c>
      <c r="P2684" s="1">
        <f t="shared" si="411"/>
        <v>215.43952346987999</v>
      </c>
      <c r="Q2684" s="1">
        <f t="shared" si="412"/>
        <v>17017.429960402998</v>
      </c>
      <c r="R2684" s="1">
        <f t="shared" si="413"/>
        <v>7.4170409918617999</v>
      </c>
      <c r="S2684" s="1">
        <f t="shared" si="414"/>
        <v>335.65245394917002</v>
      </c>
      <c r="T2684" s="1">
        <f t="shared" si="415"/>
        <v>483.65802844296002</v>
      </c>
      <c r="U2684" s="1">
        <f t="shared" si="416"/>
        <v>14.532854308703</v>
      </c>
      <c r="V2684" s="1">
        <f t="shared" si="417"/>
        <v>66.037245738653993</v>
      </c>
      <c r="W2684" s="1">
        <f t="shared" si="418"/>
        <v>4.2997321604458998</v>
      </c>
      <c r="X2684" s="1" t="str">
        <f t="shared" si="419"/>
        <v>TIDAK</v>
      </c>
    </row>
    <row r="2685" spans="1:24" x14ac:dyDescent="0.2">
      <c r="A2685">
        <v>7.4451892930609</v>
      </c>
      <c r="B2685">
        <v>225.39778687678</v>
      </c>
      <c r="C2685">
        <v>24741.534999228999</v>
      </c>
      <c r="D2685">
        <v>9.2484991783249004</v>
      </c>
      <c r="F2685">
        <v>402.11561603216001</v>
      </c>
      <c r="G2685">
        <v>15.535979013954</v>
      </c>
      <c r="H2685">
        <v>87.083919274954994</v>
      </c>
      <c r="I2685">
        <v>3.6378945812142001</v>
      </c>
      <c r="J2685">
        <v>0</v>
      </c>
      <c r="O2685" s="1">
        <f t="shared" si="410"/>
        <v>7.4451892930609</v>
      </c>
      <c r="P2685" s="1">
        <f t="shared" si="411"/>
        <v>225.39778687678</v>
      </c>
      <c r="Q2685" s="1">
        <f t="shared" si="412"/>
        <v>24741.534999228999</v>
      </c>
      <c r="R2685" s="1">
        <f t="shared" si="413"/>
        <v>9.2484991783249004</v>
      </c>
      <c r="S2685" s="1">
        <f t="shared" si="414"/>
        <v>333.77577661081295</v>
      </c>
      <c r="T2685" s="1">
        <f t="shared" si="415"/>
        <v>402.11561603216001</v>
      </c>
      <c r="U2685" s="1">
        <f t="shared" si="416"/>
        <v>15.535979013954</v>
      </c>
      <c r="V2685" s="1">
        <f t="shared" si="417"/>
        <v>87.083919274954994</v>
      </c>
      <c r="W2685" s="1">
        <f t="shared" si="418"/>
        <v>3.6378945812142001</v>
      </c>
      <c r="X2685" s="1" t="str">
        <f t="shared" si="419"/>
        <v>TIDAK</v>
      </c>
    </row>
    <row r="2686" spans="1:24" x14ac:dyDescent="0.2">
      <c r="A2686">
        <v>4.8352977281809002</v>
      </c>
      <c r="B2686">
        <v>136.29503661187999</v>
      </c>
      <c r="C2686">
        <v>23031.215807156001</v>
      </c>
      <c r="D2686">
        <v>5.5601794700995004</v>
      </c>
      <c r="E2686">
        <v>358.93308869593</v>
      </c>
      <c r="F2686">
        <v>567.46366962365005</v>
      </c>
      <c r="G2686">
        <v>11.505803320357</v>
      </c>
      <c r="H2686">
        <v>60.773857109910999</v>
      </c>
      <c r="I2686">
        <v>3.6337606080012002</v>
      </c>
      <c r="J2686">
        <v>0</v>
      </c>
      <c r="O2686" s="1">
        <f t="shared" si="410"/>
        <v>4.8352977281809002</v>
      </c>
      <c r="P2686" s="1">
        <f t="shared" si="411"/>
        <v>136.29503661187999</v>
      </c>
      <c r="Q2686" s="1">
        <f t="shared" si="412"/>
        <v>23031.215807156001</v>
      </c>
      <c r="R2686" s="1">
        <f t="shared" si="413"/>
        <v>5.5601794700995004</v>
      </c>
      <c r="S2686" s="1">
        <f t="shared" si="414"/>
        <v>358.93308869593</v>
      </c>
      <c r="T2686" s="1">
        <f t="shared" si="415"/>
        <v>567.46366962365005</v>
      </c>
      <c r="U2686" s="1">
        <f t="shared" si="416"/>
        <v>11.505803320357</v>
      </c>
      <c r="V2686" s="1">
        <f t="shared" si="417"/>
        <v>60.773857109910999</v>
      </c>
      <c r="W2686" s="1">
        <f t="shared" si="418"/>
        <v>3.6337606080012002</v>
      </c>
      <c r="X2686" s="1" t="str">
        <f t="shared" si="419"/>
        <v>TIDAK</v>
      </c>
    </row>
    <row r="2687" spans="1:24" x14ac:dyDescent="0.2">
      <c r="A2687">
        <v>8.3762797246596001</v>
      </c>
      <c r="B2687">
        <v>248.13286142475999</v>
      </c>
      <c r="C2687">
        <v>27824.190483375001</v>
      </c>
      <c r="D2687">
        <v>7.1005233707526001</v>
      </c>
      <c r="E2687">
        <v>343.05797530474001</v>
      </c>
      <c r="F2687">
        <v>433.44989943159999</v>
      </c>
      <c r="G2687">
        <v>18.658886322011</v>
      </c>
      <c r="H2687">
        <v>53.303759567626997</v>
      </c>
      <c r="I2687">
        <v>5.7039628066584003</v>
      </c>
      <c r="J2687">
        <v>0</v>
      </c>
      <c r="O2687" s="1">
        <f t="shared" si="410"/>
        <v>8.3762797246596001</v>
      </c>
      <c r="P2687" s="1">
        <f t="shared" si="411"/>
        <v>248.13286142475999</v>
      </c>
      <c r="Q2687" s="1">
        <f t="shared" si="412"/>
        <v>27824.190483375001</v>
      </c>
      <c r="R2687" s="1">
        <f t="shared" si="413"/>
        <v>7.1005233707526001</v>
      </c>
      <c r="S2687" s="1">
        <f t="shared" si="414"/>
        <v>343.05797530474001</v>
      </c>
      <c r="T2687" s="1">
        <f t="shared" si="415"/>
        <v>433.44989943159999</v>
      </c>
      <c r="U2687" s="1">
        <f t="shared" si="416"/>
        <v>18.658886322011</v>
      </c>
      <c r="V2687" s="1">
        <f t="shared" si="417"/>
        <v>53.303759567626997</v>
      </c>
      <c r="W2687" s="1">
        <f t="shared" si="418"/>
        <v>5.7039628066584003</v>
      </c>
      <c r="X2687" s="1" t="str">
        <f t="shared" si="419"/>
        <v>TIDAK</v>
      </c>
    </row>
    <row r="2688" spans="1:24" x14ac:dyDescent="0.2">
      <c r="A2688">
        <v>7.9459090689348004</v>
      </c>
      <c r="B2688">
        <v>213.06640667661</v>
      </c>
      <c r="C2688">
        <v>16769.890546266</v>
      </c>
      <c r="D2688">
        <v>4.7453404967081996</v>
      </c>
      <c r="E2688">
        <v>292.41924692254997</v>
      </c>
      <c r="F2688">
        <v>478.16671045716998</v>
      </c>
      <c r="G2688">
        <v>14.189856463396</v>
      </c>
      <c r="H2688">
        <v>82.054404337947005</v>
      </c>
      <c r="I2688">
        <v>3.5854312498873</v>
      </c>
      <c r="J2688">
        <v>0</v>
      </c>
      <c r="O2688" s="1">
        <f t="shared" si="410"/>
        <v>7.9459090689348004</v>
      </c>
      <c r="P2688" s="1">
        <f t="shared" si="411"/>
        <v>213.06640667661</v>
      </c>
      <c r="Q2688" s="1">
        <f t="shared" si="412"/>
        <v>16769.890546266</v>
      </c>
      <c r="R2688" s="1">
        <f t="shared" si="413"/>
        <v>4.7453404967081996</v>
      </c>
      <c r="S2688" s="1">
        <f t="shared" si="414"/>
        <v>292.41924692254997</v>
      </c>
      <c r="T2688" s="1">
        <f t="shared" si="415"/>
        <v>478.16671045716998</v>
      </c>
      <c r="U2688" s="1">
        <f t="shared" si="416"/>
        <v>14.189856463396</v>
      </c>
      <c r="V2688" s="1">
        <f t="shared" si="417"/>
        <v>82.054404337947005</v>
      </c>
      <c r="W2688" s="1">
        <f t="shared" si="418"/>
        <v>3.5854312498873</v>
      </c>
      <c r="X2688" s="1" t="str">
        <f t="shared" si="419"/>
        <v>TIDAK</v>
      </c>
    </row>
    <row r="2689" spans="1:24" x14ac:dyDescent="0.2">
      <c r="A2689">
        <v>8.7277788763231001</v>
      </c>
      <c r="B2689">
        <v>202.41950478058999</v>
      </c>
      <c r="C2689">
        <v>25521.889224176</v>
      </c>
      <c r="D2689">
        <v>3.8302384224449999</v>
      </c>
      <c r="E2689">
        <v>326.90792355929</v>
      </c>
      <c r="F2689">
        <v>461.95881193567999</v>
      </c>
      <c r="G2689">
        <v>16.611457873349</v>
      </c>
      <c r="H2689">
        <v>104.37325014191001</v>
      </c>
      <c r="I2689">
        <v>3.831540450516</v>
      </c>
      <c r="J2689">
        <v>0</v>
      </c>
      <c r="O2689" s="1">
        <f t="shared" si="410"/>
        <v>8.7277788763231001</v>
      </c>
      <c r="P2689" s="1">
        <f t="shared" si="411"/>
        <v>202.41950478058999</v>
      </c>
      <c r="Q2689" s="1">
        <f t="shared" si="412"/>
        <v>25521.889224176</v>
      </c>
      <c r="R2689" s="1">
        <f t="shared" si="413"/>
        <v>3.8302384224449999</v>
      </c>
      <c r="S2689" s="1">
        <f t="shared" si="414"/>
        <v>326.90792355929</v>
      </c>
      <c r="T2689" s="1">
        <f t="shared" si="415"/>
        <v>461.95881193567999</v>
      </c>
      <c r="U2689" s="1">
        <f t="shared" si="416"/>
        <v>16.611457873349</v>
      </c>
      <c r="V2689" s="1">
        <f t="shared" si="417"/>
        <v>104.37325014191001</v>
      </c>
      <c r="W2689" s="1">
        <f t="shared" si="418"/>
        <v>3.831540450516</v>
      </c>
      <c r="X2689" s="1" t="str">
        <f t="shared" si="419"/>
        <v>TIDAK</v>
      </c>
    </row>
    <row r="2690" spans="1:24" x14ac:dyDescent="0.2">
      <c r="A2690">
        <v>6.0894308462972004</v>
      </c>
      <c r="B2690">
        <v>207.26713265567</v>
      </c>
      <c r="C2690">
        <v>11339.166054617001</v>
      </c>
      <c r="D2690">
        <v>8.8883474488537004</v>
      </c>
      <c r="E2690">
        <v>317.27912321855001</v>
      </c>
      <c r="F2690">
        <v>531.76898778904001</v>
      </c>
      <c r="G2690">
        <v>11.674318086336999</v>
      </c>
      <c r="H2690">
        <v>48.358249681125002</v>
      </c>
      <c r="I2690">
        <v>4.3668609192109997</v>
      </c>
      <c r="J2690">
        <v>0</v>
      </c>
      <c r="O2690" s="1">
        <f t="shared" ref="O2690:O2753" si="420">IF(A2690="",AVERAGE($A$2:$A$3277),A2690)</f>
        <v>6.0894308462972004</v>
      </c>
      <c r="P2690" s="1">
        <f t="shared" ref="P2690:P2753" si="421">IF(B2690="",AVERAGE($B$2:$B$3277),B2690)</f>
        <v>207.26713265567</v>
      </c>
      <c r="Q2690" s="1">
        <f t="shared" ref="Q2690:Q2753" si="422">IF(C2690="",AVERAGE($C$2:$C$3277),C2690)</f>
        <v>11339.166054617001</v>
      </c>
      <c r="R2690" s="1">
        <f t="shared" ref="R2690:R2753" si="423">IF(D2690="",AVERAGE($D$2:$D$3277),D2690)</f>
        <v>8.8883474488537004</v>
      </c>
      <c r="S2690" s="1">
        <f t="shared" ref="S2690:S2753" si="424">IF(E2690="",AVERAGE($E$2:$E$3277),E2690)</f>
        <v>317.27912321855001</v>
      </c>
      <c r="T2690" s="1">
        <f t="shared" ref="T2690:T2753" si="425">IF(F2690="",AVERAGE($F$2:$F$3277),F2690)</f>
        <v>531.76898778904001</v>
      </c>
      <c r="U2690" s="1">
        <f t="shared" ref="U2690:U2753" si="426">IF(G2690="",AVERAGE($G$2:$G$3277),G2690)</f>
        <v>11.674318086336999</v>
      </c>
      <c r="V2690" s="1">
        <f t="shared" ref="V2690:V2753" si="427">IF(H2690="",AVERAGE($H$2:$H$3277),H2690)</f>
        <v>48.358249681125002</v>
      </c>
      <c r="W2690" s="1">
        <f t="shared" ref="W2690:W2753" si="428">IF(I2690="",AVERAGE($I$2:$I$3277),I2690)</f>
        <v>4.3668609192109997</v>
      </c>
      <c r="X2690" s="1" t="str">
        <f t="shared" ref="X2690:X2753" si="429">IF(J2690=0,"TIDAK","YA")</f>
        <v>TIDAK</v>
      </c>
    </row>
    <row r="2691" spans="1:24" x14ac:dyDescent="0.2">
      <c r="A2691">
        <v>7.1723230752117999</v>
      </c>
      <c r="B2691">
        <v>191.38942249154999</v>
      </c>
      <c r="C2691">
        <v>14702.059068584</v>
      </c>
      <c r="D2691">
        <v>6.5571048195556996</v>
      </c>
      <c r="E2691">
        <v>313.86628216572001</v>
      </c>
      <c r="F2691">
        <v>525.03102015622005</v>
      </c>
      <c r="G2691">
        <v>12.630181641633</v>
      </c>
      <c r="H2691">
        <v>108.26522679032</v>
      </c>
      <c r="I2691">
        <v>3.0842156404583001</v>
      </c>
      <c r="J2691">
        <v>0</v>
      </c>
      <c r="O2691" s="1">
        <f t="shared" si="420"/>
        <v>7.1723230752117999</v>
      </c>
      <c r="P2691" s="1">
        <f t="shared" si="421"/>
        <v>191.38942249154999</v>
      </c>
      <c r="Q2691" s="1">
        <f t="shared" si="422"/>
        <v>14702.059068584</v>
      </c>
      <c r="R2691" s="1">
        <f t="shared" si="423"/>
        <v>6.5571048195556996</v>
      </c>
      <c r="S2691" s="1">
        <f t="shared" si="424"/>
        <v>313.86628216572001</v>
      </c>
      <c r="T2691" s="1">
        <f t="shared" si="425"/>
        <v>525.03102015622005</v>
      </c>
      <c r="U2691" s="1">
        <f t="shared" si="426"/>
        <v>12.630181641633</v>
      </c>
      <c r="V2691" s="1">
        <f t="shared" si="427"/>
        <v>108.26522679032</v>
      </c>
      <c r="W2691" s="1">
        <f t="shared" si="428"/>
        <v>3.0842156404583001</v>
      </c>
      <c r="X2691" s="1" t="str">
        <f t="shared" si="429"/>
        <v>TIDAK</v>
      </c>
    </row>
    <row r="2692" spans="1:24" x14ac:dyDescent="0.2">
      <c r="A2692">
        <v>8.3329534848445999</v>
      </c>
      <c r="B2692">
        <v>236.53240416246001</v>
      </c>
      <c r="C2692">
        <v>18881.795177644999</v>
      </c>
      <c r="D2692">
        <v>4.2756930471398</v>
      </c>
      <c r="F2692">
        <v>384.72916237633001</v>
      </c>
      <c r="G2692">
        <v>15.121055225825</v>
      </c>
      <c r="H2692">
        <v>55.507738763890998</v>
      </c>
      <c r="I2692">
        <v>3.4082995880231999</v>
      </c>
      <c r="J2692">
        <v>0</v>
      </c>
      <c r="O2692" s="1">
        <f t="shared" si="420"/>
        <v>8.3329534848445999</v>
      </c>
      <c r="P2692" s="1">
        <f t="shared" si="421"/>
        <v>236.53240416246001</v>
      </c>
      <c r="Q2692" s="1">
        <f t="shared" si="422"/>
        <v>18881.795177644999</v>
      </c>
      <c r="R2692" s="1">
        <f t="shared" si="423"/>
        <v>4.2756930471398</v>
      </c>
      <c r="S2692" s="1">
        <f t="shared" si="424"/>
        <v>333.77577661081295</v>
      </c>
      <c r="T2692" s="1">
        <f t="shared" si="425"/>
        <v>384.72916237633001</v>
      </c>
      <c r="U2692" s="1">
        <f t="shared" si="426"/>
        <v>15.121055225825</v>
      </c>
      <c r="V2692" s="1">
        <f t="shared" si="427"/>
        <v>55.507738763890998</v>
      </c>
      <c r="W2692" s="1">
        <f t="shared" si="428"/>
        <v>3.4082995880231999</v>
      </c>
      <c r="X2692" s="1" t="str">
        <f t="shared" si="429"/>
        <v>TIDAK</v>
      </c>
    </row>
    <row r="2693" spans="1:24" x14ac:dyDescent="0.2">
      <c r="B2693">
        <v>231.97329762035</v>
      </c>
      <c r="C2693">
        <v>21460.838159637999</v>
      </c>
      <c r="D2693">
        <v>8.6734831382057997</v>
      </c>
      <c r="E2693">
        <v>360.67221069103999</v>
      </c>
      <c r="F2693">
        <v>375.0820594095</v>
      </c>
      <c r="G2693">
        <v>12.178788041282001</v>
      </c>
      <c r="H2693">
        <v>66.864501077344002</v>
      </c>
      <c r="I2693">
        <v>3.9550908342587001</v>
      </c>
      <c r="J2693">
        <v>0</v>
      </c>
      <c r="O2693" s="1">
        <f t="shared" si="420"/>
        <v>7.0807945042768186</v>
      </c>
      <c r="P2693" s="1">
        <f t="shared" si="421"/>
        <v>231.97329762035</v>
      </c>
      <c r="Q2693" s="1">
        <f t="shared" si="422"/>
        <v>21460.838159637999</v>
      </c>
      <c r="R2693" s="1">
        <f t="shared" si="423"/>
        <v>8.6734831382057997</v>
      </c>
      <c r="S2693" s="1">
        <f t="shared" si="424"/>
        <v>360.67221069103999</v>
      </c>
      <c r="T2693" s="1">
        <f t="shared" si="425"/>
        <v>375.0820594095</v>
      </c>
      <c r="U2693" s="1">
        <f t="shared" si="426"/>
        <v>12.178788041282001</v>
      </c>
      <c r="V2693" s="1">
        <f t="shared" si="427"/>
        <v>66.864501077344002</v>
      </c>
      <c r="W2693" s="1">
        <f t="shared" si="428"/>
        <v>3.9550908342587001</v>
      </c>
      <c r="X2693" s="1" t="str">
        <f t="shared" si="429"/>
        <v>TIDAK</v>
      </c>
    </row>
    <row r="2694" spans="1:24" x14ac:dyDescent="0.2">
      <c r="A2694">
        <v>4.5633706434843004</v>
      </c>
      <c r="B2694">
        <v>152.90756062034001</v>
      </c>
      <c r="C2694">
        <v>13490.608147782999</v>
      </c>
      <c r="D2694">
        <v>7.4999168483084997</v>
      </c>
      <c r="E2694">
        <v>338.58492124673</v>
      </c>
      <c r="F2694">
        <v>524.10802356829004</v>
      </c>
      <c r="G2694">
        <v>14.143989365526</v>
      </c>
      <c r="H2694">
        <v>69.016239705858993</v>
      </c>
      <c r="I2694">
        <v>4.8251792255768997</v>
      </c>
      <c r="J2694">
        <v>0</v>
      </c>
      <c r="O2694" s="1">
        <f t="shared" si="420"/>
        <v>4.5633706434843004</v>
      </c>
      <c r="P2694" s="1">
        <f t="shared" si="421"/>
        <v>152.90756062034001</v>
      </c>
      <c r="Q2694" s="1">
        <f t="shared" si="422"/>
        <v>13490.608147782999</v>
      </c>
      <c r="R2694" s="1">
        <f t="shared" si="423"/>
        <v>7.4999168483084997</v>
      </c>
      <c r="S2694" s="1">
        <f t="shared" si="424"/>
        <v>338.58492124673</v>
      </c>
      <c r="T2694" s="1">
        <f t="shared" si="425"/>
        <v>524.10802356829004</v>
      </c>
      <c r="U2694" s="1">
        <f t="shared" si="426"/>
        <v>14.143989365526</v>
      </c>
      <c r="V2694" s="1">
        <f t="shared" si="427"/>
        <v>69.016239705858993</v>
      </c>
      <c r="W2694" s="1">
        <f t="shared" si="428"/>
        <v>4.8251792255768997</v>
      </c>
      <c r="X2694" s="1" t="str">
        <f t="shared" si="429"/>
        <v>TIDAK</v>
      </c>
    </row>
    <row r="2695" spans="1:24" x14ac:dyDescent="0.2">
      <c r="B2695">
        <v>181.08065631795</v>
      </c>
      <c r="C2695">
        <v>30050.439446452001</v>
      </c>
      <c r="D2695">
        <v>7.9756309240464001</v>
      </c>
      <c r="E2695">
        <v>360.08690121092002</v>
      </c>
      <c r="F2695">
        <v>378.15423390783002</v>
      </c>
      <c r="G2695">
        <v>17.674565093024999</v>
      </c>
      <c r="I2695">
        <v>3.5224864626363002</v>
      </c>
      <c r="J2695">
        <v>0</v>
      </c>
      <c r="O2695" s="1">
        <f t="shared" si="420"/>
        <v>7.0807945042768186</v>
      </c>
      <c r="P2695" s="1">
        <f t="shared" si="421"/>
        <v>181.08065631795</v>
      </c>
      <c r="Q2695" s="1">
        <f t="shared" si="422"/>
        <v>30050.439446452001</v>
      </c>
      <c r="R2695" s="1">
        <f t="shared" si="423"/>
        <v>7.9756309240464001</v>
      </c>
      <c r="S2695" s="1">
        <f t="shared" si="424"/>
        <v>360.08690121092002</v>
      </c>
      <c r="T2695" s="1">
        <f t="shared" si="425"/>
        <v>378.15423390783002</v>
      </c>
      <c r="U2695" s="1">
        <f t="shared" si="426"/>
        <v>17.674565093024999</v>
      </c>
      <c r="V2695" s="1">
        <f t="shared" si="427"/>
        <v>66.396292946768057</v>
      </c>
      <c r="W2695" s="1">
        <f t="shared" si="428"/>
        <v>3.5224864626363002</v>
      </c>
      <c r="X2695" s="1" t="str">
        <f t="shared" si="429"/>
        <v>TIDAK</v>
      </c>
    </row>
    <row r="2696" spans="1:24" x14ac:dyDescent="0.2">
      <c r="A2696">
        <v>3.6768449933848002</v>
      </c>
      <c r="B2696">
        <v>173.67770207295001</v>
      </c>
      <c r="C2696">
        <v>22581.224488235999</v>
      </c>
      <c r="D2696">
        <v>12.653362021943</v>
      </c>
      <c r="E2696">
        <v>289.12684572758002</v>
      </c>
      <c r="F2696">
        <v>599.72924592265997</v>
      </c>
      <c r="G2696">
        <v>8.3864074503044996</v>
      </c>
      <c r="H2696">
        <v>49.658553594461999</v>
      </c>
      <c r="I2696">
        <v>5.4614730957497999</v>
      </c>
      <c r="J2696">
        <v>0</v>
      </c>
      <c r="O2696" s="1">
        <f t="shared" si="420"/>
        <v>3.6768449933848002</v>
      </c>
      <c r="P2696" s="1">
        <f t="shared" si="421"/>
        <v>173.67770207295001</v>
      </c>
      <c r="Q2696" s="1">
        <f t="shared" si="422"/>
        <v>22581.224488235999</v>
      </c>
      <c r="R2696" s="1">
        <f t="shared" si="423"/>
        <v>12.653362021943</v>
      </c>
      <c r="S2696" s="1">
        <f t="shared" si="424"/>
        <v>289.12684572758002</v>
      </c>
      <c r="T2696" s="1">
        <f t="shared" si="425"/>
        <v>599.72924592265997</v>
      </c>
      <c r="U2696" s="1">
        <f t="shared" si="426"/>
        <v>8.3864074503044996</v>
      </c>
      <c r="V2696" s="1">
        <f t="shared" si="427"/>
        <v>49.658553594461999</v>
      </c>
      <c r="W2696" s="1">
        <f t="shared" si="428"/>
        <v>5.4614730957497999</v>
      </c>
      <c r="X2696" s="1" t="str">
        <f t="shared" si="429"/>
        <v>TIDAK</v>
      </c>
    </row>
    <row r="2697" spans="1:24" x14ac:dyDescent="0.2">
      <c r="B2697">
        <v>169.35592717386999</v>
      </c>
      <c r="C2697">
        <v>23133.662352905001</v>
      </c>
      <c r="D2697">
        <v>8.2478276097861993</v>
      </c>
      <c r="E2697">
        <v>337.04789601137998</v>
      </c>
      <c r="F2697">
        <v>330.35532264435</v>
      </c>
      <c r="G2697">
        <v>14.749090310275999</v>
      </c>
      <c r="H2697">
        <v>58.356851042115998</v>
      </c>
      <c r="I2697">
        <v>3.5171530228600001</v>
      </c>
      <c r="J2697">
        <v>0</v>
      </c>
      <c r="O2697" s="1">
        <f t="shared" si="420"/>
        <v>7.0807945042768186</v>
      </c>
      <c r="P2697" s="1">
        <f t="shared" si="421"/>
        <v>169.35592717386999</v>
      </c>
      <c r="Q2697" s="1">
        <f t="shared" si="422"/>
        <v>23133.662352905001</v>
      </c>
      <c r="R2697" s="1">
        <f t="shared" si="423"/>
        <v>8.2478276097861993</v>
      </c>
      <c r="S2697" s="1">
        <f t="shared" si="424"/>
        <v>337.04789601137998</v>
      </c>
      <c r="T2697" s="1">
        <f t="shared" si="425"/>
        <v>330.35532264435</v>
      </c>
      <c r="U2697" s="1">
        <f t="shared" si="426"/>
        <v>14.749090310275999</v>
      </c>
      <c r="V2697" s="1">
        <f t="shared" si="427"/>
        <v>58.356851042115998</v>
      </c>
      <c r="W2697" s="1">
        <f t="shared" si="428"/>
        <v>3.5171530228600001</v>
      </c>
      <c r="X2697" s="1" t="str">
        <f t="shared" si="429"/>
        <v>TIDAK</v>
      </c>
    </row>
    <row r="2698" spans="1:24" x14ac:dyDescent="0.2">
      <c r="A2698">
        <v>7.8890797349061996</v>
      </c>
      <c r="B2698">
        <v>208.4023672255</v>
      </c>
      <c r="C2698">
        <v>24974.692773773</v>
      </c>
      <c r="D2698">
        <v>7.2962818941315</v>
      </c>
      <c r="F2698">
        <v>453.16698664135998</v>
      </c>
      <c r="G2698">
        <v>12.529679590068</v>
      </c>
      <c r="H2698">
        <v>60.435016035571998</v>
      </c>
      <c r="I2698">
        <v>4.0340407007651997</v>
      </c>
      <c r="J2698">
        <v>0</v>
      </c>
      <c r="O2698" s="1">
        <f t="shared" si="420"/>
        <v>7.8890797349061996</v>
      </c>
      <c r="P2698" s="1">
        <f t="shared" si="421"/>
        <v>208.4023672255</v>
      </c>
      <c r="Q2698" s="1">
        <f t="shared" si="422"/>
        <v>24974.692773773</v>
      </c>
      <c r="R2698" s="1">
        <f t="shared" si="423"/>
        <v>7.2962818941315</v>
      </c>
      <c r="S2698" s="1">
        <f t="shared" si="424"/>
        <v>333.77577661081295</v>
      </c>
      <c r="T2698" s="1">
        <f t="shared" si="425"/>
        <v>453.16698664135998</v>
      </c>
      <c r="U2698" s="1">
        <f t="shared" si="426"/>
        <v>12.529679590068</v>
      </c>
      <c r="V2698" s="1">
        <f t="shared" si="427"/>
        <v>60.435016035571998</v>
      </c>
      <c r="W2698" s="1">
        <f t="shared" si="428"/>
        <v>4.0340407007651997</v>
      </c>
      <c r="X2698" s="1" t="str">
        <f t="shared" si="429"/>
        <v>TIDAK</v>
      </c>
    </row>
    <row r="2699" spans="1:24" x14ac:dyDescent="0.2">
      <c r="A2699">
        <v>5.5257685450430998</v>
      </c>
      <c r="B2699">
        <v>188.15597991868</v>
      </c>
      <c r="C2699">
        <v>16113.010553530001</v>
      </c>
      <c r="D2699">
        <v>8.3069262768950995</v>
      </c>
      <c r="F2699">
        <v>363.47185112645002</v>
      </c>
      <c r="G2699">
        <v>12.094513007493999</v>
      </c>
      <c r="H2699">
        <v>74.718675773659996</v>
      </c>
      <c r="I2699">
        <v>4.4014126243818996</v>
      </c>
      <c r="J2699">
        <v>0</v>
      </c>
      <c r="O2699" s="1">
        <f t="shared" si="420"/>
        <v>5.5257685450430998</v>
      </c>
      <c r="P2699" s="1">
        <f t="shared" si="421"/>
        <v>188.15597991868</v>
      </c>
      <c r="Q2699" s="1">
        <f t="shared" si="422"/>
        <v>16113.010553530001</v>
      </c>
      <c r="R2699" s="1">
        <f t="shared" si="423"/>
        <v>8.3069262768950995</v>
      </c>
      <c r="S2699" s="1">
        <f t="shared" si="424"/>
        <v>333.77577661081295</v>
      </c>
      <c r="T2699" s="1">
        <f t="shared" si="425"/>
        <v>363.47185112645002</v>
      </c>
      <c r="U2699" s="1">
        <f t="shared" si="426"/>
        <v>12.094513007493999</v>
      </c>
      <c r="V2699" s="1">
        <f t="shared" si="427"/>
        <v>74.718675773659996</v>
      </c>
      <c r="W2699" s="1">
        <f t="shared" si="428"/>
        <v>4.4014126243818996</v>
      </c>
      <c r="X2699" s="1" t="str">
        <f t="shared" si="429"/>
        <v>TIDAK</v>
      </c>
    </row>
    <row r="2700" spans="1:24" x14ac:dyDescent="0.2">
      <c r="A2700">
        <v>4.8580556015932999</v>
      </c>
      <c r="B2700">
        <v>159.69555433148</v>
      </c>
      <c r="C2700">
        <v>32886.528898591001</v>
      </c>
      <c r="D2700">
        <v>7.6893045740946997</v>
      </c>
      <c r="F2700">
        <v>337.38803483055</v>
      </c>
      <c r="G2700">
        <v>23.108015892948</v>
      </c>
      <c r="H2700">
        <v>76.094469436118999</v>
      </c>
      <c r="I2700">
        <v>4.1309722465023997</v>
      </c>
      <c r="J2700">
        <v>0</v>
      </c>
      <c r="O2700" s="1">
        <f t="shared" si="420"/>
        <v>4.8580556015932999</v>
      </c>
      <c r="P2700" s="1">
        <f t="shared" si="421"/>
        <v>159.69555433148</v>
      </c>
      <c r="Q2700" s="1">
        <f t="shared" si="422"/>
        <v>32886.528898591001</v>
      </c>
      <c r="R2700" s="1">
        <f t="shared" si="423"/>
        <v>7.6893045740946997</v>
      </c>
      <c r="S2700" s="1">
        <f t="shared" si="424"/>
        <v>333.77577661081295</v>
      </c>
      <c r="T2700" s="1">
        <f t="shared" si="425"/>
        <v>337.38803483055</v>
      </c>
      <c r="U2700" s="1">
        <f t="shared" si="426"/>
        <v>23.108015892948</v>
      </c>
      <c r="V2700" s="1">
        <f t="shared" si="427"/>
        <v>76.094469436118999</v>
      </c>
      <c r="W2700" s="1">
        <f t="shared" si="428"/>
        <v>4.1309722465023997</v>
      </c>
      <c r="X2700" s="1" t="str">
        <f t="shared" si="429"/>
        <v>TIDAK</v>
      </c>
    </row>
    <row r="2701" spans="1:24" x14ac:dyDescent="0.2">
      <c r="A2701">
        <v>3.2728200975184998</v>
      </c>
      <c r="B2701">
        <v>145.49230575990001</v>
      </c>
      <c r="C2701">
        <v>7408.9761959145999</v>
      </c>
      <c r="D2701">
        <v>11.996015117960001</v>
      </c>
      <c r="E2701">
        <v>336.68780906501001</v>
      </c>
      <c r="F2701">
        <v>433.70967213274997</v>
      </c>
      <c r="G2701">
        <v>10.458874227226</v>
      </c>
      <c r="I2701">
        <v>4.3185161174962996</v>
      </c>
      <c r="J2701">
        <v>0</v>
      </c>
      <c r="O2701" s="1">
        <f t="shared" si="420"/>
        <v>3.2728200975184998</v>
      </c>
      <c r="P2701" s="1">
        <f t="shared" si="421"/>
        <v>145.49230575990001</v>
      </c>
      <c r="Q2701" s="1">
        <f t="shared" si="422"/>
        <v>7408.9761959145999</v>
      </c>
      <c r="R2701" s="1">
        <f t="shared" si="423"/>
        <v>11.996015117960001</v>
      </c>
      <c r="S2701" s="1">
        <f t="shared" si="424"/>
        <v>336.68780906501001</v>
      </c>
      <c r="T2701" s="1">
        <f t="shared" si="425"/>
        <v>433.70967213274997</v>
      </c>
      <c r="U2701" s="1">
        <f t="shared" si="426"/>
        <v>10.458874227226</v>
      </c>
      <c r="V2701" s="1">
        <f t="shared" si="427"/>
        <v>66.396292946768057</v>
      </c>
      <c r="W2701" s="1">
        <f t="shared" si="428"/>
        <v>4.3185161174962996</v>
      </c>
      <c r="X2701" s="1" t="str">
        <f t="shared" si="429"/>
        <v>TIDAK</v>
      </c>
    </row>
    <row r="2702" spans="1:24" x14ac:dyDescent="0.2">
      <c r="A2702">
        <v>7.1175786583500997</v>
      </c>
      <c r="B2702">
        <v>186.19968042370999</v>
      </c>
      <c r="C2702">
        <v>31528.948689977002</v>
      </c>
      <c r="D2702">
        <v>6.3870372078087003</v>
      </c>
      <c r="E2702">
        <v>335.34888067230003</v>
      </c>
      <c r="F2702">
        <v>380.57826482440998</v>
      </c>
      <c r="G2702">
        <v>19.073995511174001</v>
      </c>
      <c r="H2702">
        <v>75.903072148424997</v>
      </c>
      <c r="I2702">
        <v>4.3334017370479998</v>
      </c>
      <c r="J2702">
        <v>0</v>
      </c>
      <c r="O2702" s="1">
        <f t="shared" si="420"/>
        <v>7.1175786583500997</v>
      </c>
      <c r="P2702" s="1">
        <f t="shared" si="421"/>
        <v>186.19968042370999</v>
      </c>
      <c r="Q2702" s="1">
        <f t="shared" si="422"/>
        <v>31528.948689977002</v>
      </c>
      <c r="R2702" s="1">
        <f t="shared" si="423"/>
        <v>6.3870372078087003</v>
      </c>
      <c r="S2702" s="1">
        <f t="shared" si="424"/>
        <v>335.34888067230003</v>
      </c>
      <c r="T2702" s="1">
        <f t="shared" si="425"/>
        <v>380.57826482440998</v>
      </c>
      <c r="U2702" s="1">
        <f t="shared" si="426"/>
        <v>19.073995511174001</v>
      </c>
      <c r="V2702" s="1">
        <f t="shared" si="427"/>
        <v>75.903072148424997</v>
      </c>
      <c r="W2702" s="1">
        <f t="shared" si="428"/>
        <v>4.3334017370479998</v>
      </c>
      <c r="X2702" s="1" t="str">
        <f t="shared" si="429"/>
        <v>TIDAK</v>
      </c>
    </row>
    <row r="2703" spans="1:24" x14ac:dyDescent="0.2">
      <c r="A2703">
        <v>7.8222573629017997</v>
      </c>
      <c r="B2703">
        <v>200.00279320608999</v>
      </c>
      <c r="C2703">
        <v>22411.006863644001</v>
      </c>
      <c r="D2703">
        <v>5.2835935516512</v>
      </c>
      <c r="E2703">
        <v>343.08037715977002</v>
      </c>
      <c r="F2703">
        <v>593.48360234607003</v>
      </c>
      <c r="G2703">
        <v>12.273073322274</v>
      </c>
      <c r="H2703">
        <v>75.256211948130996</v>
      </c>
      <c r="I2703">
        <v>3.0808659186116998</v>
      </c>
      <c r="J2703">
        <v>0</v>
      </c>
      <c r="O2703" s="1">
        <f t="shared" si="420"/>
        <v>7.8222573629017997</v>
      </c>
      <c r="P2703" s="1">
        <f t="shared" si="421"/>
        <v>200.00279320608999</v>
      </c>
      <c r="Q2703" s="1">
        <f t="shared" si="422"/>
        <v>22411.006863644001</v>
      </c>
      <c r="R2703" s="1">
        <f t="shared" si="423"/>
        <v>5.2835935516512</v>
      </c>
      <c r="S2703" s="1">
        <f t="shared" si="424"/>
        <v>343.08037715977002</v>
      </c>
      <c r="T2703" s="1">
        <f t="shared" si="425"/>
        <v>593.48360234607003</v>
      </c>
      <c r="U2703" s="1">
        <f t="shared" si="426"/>
        <v>12.273073322274</v>
      </c>
      <c r="V2703" s="1">
        <f t="shared" si="427"/>
        <v>75.256211948130996</v>
      </c>
      <c r="W2703" s="1">
        <f t="shared" si="428"/>
        <v>3.0808659186116998</v>
      </c>
      <c r="X2703" s="1" t="str">
        <f t="shared" si="429"/>
        <v>TIDAK</v>
      </c>
    </row>
    <row r="2704" spans="1:24" x14ac:dyDescent="0.2">
      <c r="A2704">
        <v>4.3340578055145</v>
      </c>
      <c r="B2704">
        <v>155.82935040813001</v>
      </c>
      <c r="C2704">
        <v>13351.413829962001</v>
      </c>
      <c r="D2704">
        <v>8.6039267615425992</v>
      </c>
      <c r="E2704">
        <v>321.78696527177999</v>
      </c>
      <c r="F2704">
        <v>387.52183305951002</v>
      </c>
      <c r="G2704">
        <v>7.8094445393200003</v>
      </c>
      <c r="H2704">
        <v>77.879219055017998</v>
      </c>
      <c r="I2704">
        <v>2.6135320972149998</v>
      </c>
      <c r="J2704">
        <v>0</v>
      </c>
      <c r="O2704" s="1">
        <f t="shared" si="420"/>
        <v>4.3340578055145</v>
      </c>
      <c r="P2704" s="1">
        <f t="shared" si="421"/>
        <v>155.82935040813001</v>
      </c>
      <c r="Q2704" s="1">
        <f t="shared" si="422"/>
        <v>13351.413829962001</v>
      </c>
      <c r="R2704" s="1">
        <f t="shared" si="423"/>
        <v>8.6039267615425992</v>
      </c>
      <c r="S2704" s="1">
        <f t="shared" si="424"/>
        <v>321.78696527177999</v>
      </c>
      <c r="T2704" s="1">
        <f t="shared" si="425"/>
        <v>387.52183305951002</v>
      </c>
      <c r="U2704" s="1">
        <f t="shared" si="426"/>
        <v>7.8094445393200003</v>
      </c>
      <c r="V2704" s="1">
        <f t="shared" si="427"/>
        <v>77.879219055017998</v>
      </c>
      <c r="W2704" s="1">
        <f t="shared" si="428"/>
        <v>2.6135320972149998</v>
      </c>
      <c r="X2704" s="1" t="str">
        <f t="shared" si="429"/>
        <v>TIDAK</v>
      </c>
    </row>
    <row r="2705" spans="1:24" x14ac:dyDescent="0.2">
      <c r="B2705">
        <v>214.03531216797001</v>
      </c>
      <c r="C2705">
        <v>10039.538375696</v>
      </c>
      <c r="D2705">
        <v>10.130125039963</v>
      </c>
      <c r="E2705">
        <v>383.75429946253001</v>
      </c>
      <c r="F2705">
        <v>487.42163499985998</v>
      </c>
      <c r="G2705">
        <v>18.91758398711</v>
      </c>
      <c r="H2705">
        <v>51.485350512503999</v>
      </c>
      <c r="I2705">
        <v>3.2597491937875001</v>
      </c>
      <c r="J2705">
        <v>0</v>
      </c>
      <c r="O2705" s="1">
        <f t="shared" si="420"/>
        <v>7.0807945042768186</v>
      </c>
      <c r="P2705" s="1">
        <f t="shared" si="421"/>
        <v>214.03531216797001</v>
      </c>
      <c r="Q2705" s="1">
        <f t="shared" si="422"/>
        <v>10039.538375696</v>
      </c>
      <c r="R2705" s="1">
        <f t="shared" si="423"/>
        <v>10.130125039963</v>
      </c>
      <c r="S2705" s="1">
        <f t="shared" si="424"/>
        <v>383.75429946253001</v>
      </c>
      <c r="T2705" s="1">
        <f t="shared" si="425"/>
        <v>487.42163499985998</v>
      </c>
      <c r="U2705" s="1">
        <f t="shared" si="426"/>
        <v>18.91758398711</v>
      </c>
      <c r="V2705" s="1">
        <f t="shared" si="427"/>
        <v>51.485350512503999</v>
      </c>
      <c r="W2705" s="1">
        <f t="shared" si="428"/>
        <v>3.2597491937875001</v>
      </c>
      <c r="X2705" s="1" t="str">
        <f t="shared" si="429"/>
        <v>TIDAK</v>
      </c>
    </row>
    <row r="2706" spans="1:24" x14ac:dyDescent="0.2">
      <c r="A2706">
        <v>8.8395839022161997</v>
      </c>
      <c r="B2706">
        <v>246.06647564451001</v>
      </c>
      <c r="C2706">
        <v>21179.762587875</v>
      </c>
      <c r="D2706">
        <v>7.7176622676708</v>
      </c>
      <c r="E2706">
        <v>343.04738366113003</v>
      </c>
      <c r="F2706">
        <v>753.34261955830004</v>
      </c>
      <c r="G2706">
        <v>16.917900791785002</v>
      </c>
      <c r="H2706">
        <v>60.436032093328997</v>
      </c>
      <c r="I2706">
        <v>3.1180394543788998</v>
      </c>
      <c r="J2706">
        <v>0</v>
      </c>
      <c r="O2706" s="1">
        <f t="shared" si="420"/>
        <v>8.8395839022161997</v>
      </c>
      <c r="P2706" s="1">
        <f t="shared" si="421"/>
        <v>246.06647564451001</v>
      </c>
      <c r="Q2706" s="1">
        <f t="shared" si="422"/>
        <v>21179.762587875</v>
      </c>
      <c r="R2706" s="1">
        <f t="shared" si="423"/>
        <v>7.7176622676708</v>
      </c>
      <c r="S2706" s="1">
        <f t="shared" si="424"/>
        <v>343.04738366113003</v>
      </c>
      <c r="T2706" s="1">
        <f t="shared" si="425"/>
        <v>753.34261955830004</v>
      </c>
      <c r="U2706" s="1">
        <f t="shared" si="426"/>
        <v>16.917900791785002</v>
      </c>
      <c r="V2706" s="1">
        <f t="shared" si="427"/>
        <v>60.436032093328997</v>
      </c>
      <c r="W2706" s="1">
        <f t="shared" si="428"/>
        <v>3.1180394543788998</v>
      </c>
      <c r="X2706" s="1" t="str">
        <f t="shared" si="429"/>
        <v>TIDAK</v>
      </c>
    </row>
    <row r="2707" spans="1:24" x14ac:dyDescent="0.2">
      <c r="A2707">
        <v>5.2906668768472001</v>
      </c>
      <c r="B2707">
        <v>160.43202882054999</v>
      </c>
      <c r="C2707">
        <v>9265.1049475135005</v>
      </c>
      <c r="D2707">
        <v>9.2720662666467</v>
      </c>
      <c r="E2707">
        <v>358.54714746795003</v>
      </c>
      <c r="F2707">
        <v>464.57333821731999</v>
      </c>
      <c r="G2707">
        <v>11.220817489211999</v>
      </c>
      <c r="H2707">
        <v>67.646065918241007</v>
      </c>
      <c r="I2707">
        <v>3.5305736157826</v>
      </c>
      <c r="J2707">
        <v>0</v>
      </c>
      <c r="O2707" s="1">
        <f t="shared" si="420"/>
        <v>5.2906668768472001</v>
      </c>
      <c r="P2707" s="1">
        <f t="shared" si="421"/>
        <v>160.43202882054999</v>
      </c>
      <c r="Q2707" s="1">
        <f t="shared" si="422"/>
        <v>9265.1049475135005</v>
      </c>
      <c r="R2707" s="1">
        <f t="shared" si="423"/>
        <v>9.2720662666467</v>
      </c>
      <c r="S2707" s="1">
        <f t="shared" si="424"/>
        <v>358.54714746795003</v>
      </c>
      <c r="T2707" s="1">
        <f t="shared" si="425"/>
        <v>464.57333821731999</v>
      </c>
      <c r="U2707" s="1">
        <f t="shared" si="426"/>
        <v>11.220817489211999</v>
      </c>
      <c r="V2707" s="1">
        <f t="shared" si="427"/>
        <v>67.646065918241007</v>
      </c>
      <c r="W2707" s="1">
        <f t="shared" si="428"/>
        <v>3.5305736157826</v>
      </c>
      <c r="X2707" s="1" t="str">
        <f t="shared" si="429"/>
        <v>TIDAK</v>
      </c>
    </row>
    <row r="2708" spans="1:24" x14ac:dyDescent="0.2">
      <c r="A2708">
        <v>7.8732716926692001</v>
      </c>
      <c r="B2708">
        <v>182.64665849279999</v>
      </c>
      <c r="C2708">
        <v>25337.122963123998</v>
      </c>
      <c r="D2708">
        <v>3.7150653515865</v>
      </c>
      <c r="E2708">
        <v>362.48460359046999</v>
      </c>
      <c r="F2708">
        <v>315.18994802429</v>
      </c>
      <c r="G2708">
        <v>12.132425447178999</v>
      </c>
      <c r="H2708">
        <v>65.499925019341006</v>
      </c>
      <c r="I2708">
        <v>3.3063929094368998</v>
      </c>
      <c r="J2708">
        <v>0</v>
      </c>
      <c r="O2708" s="1">
        <f t="shared" si="420"/>
        <v>7.8732716926692001</v>
      </c>
      <c r="P2708" s="1">
        <f t="shared" si="421"/>
        <v>182.64665849279999</v>
      </c>
      <c r="Q2708" s="1">
        <f t="shared" si="422"/>
        <v>25337.122963123998</v>
      </c>
      <c r="R2708" s="1">
        <f t="shared" si="423"/>
        <v>3.7150653515865</v>
      </c>
      <c r="S2708" s="1">
        <f t="shared" si="424"/>
        <v>362.48460359046999</v>
      </c>
      <c r="T2708" s="1">
        <f t="shared" si="425"/>
        <v>315.18994802429</v>
      </c>
      <c r="U2708" s="1">
        <f t="shared" si="426"/>
        <v>12.132425447178999</v>
      </c>
      <c r="V2708" s="1">
        <f t="shared" si="427"/>
        <v>65.499925019341006</v>
      </c>
      <c r="W2708" s="1">
        <f t="shared" si="428"/>
        <v>3.3063929094368998</v>
      </c>
      <c r="X2708" s="1" t="str">
        <f t="shared" si="429"/>
        <v>TIDAK</v>
      </c>
    </row>
    <row r="2709" spans="1:24" x14ac:dyDescent="0.2">
      <c r="A2709">
        <v>7.1484409318923001</v>
      </c>
      <c r="B2709">
        <v>173.27281821074001</v>
      </c>
      <c r="C2709">
        <v>30656.163113028</v>
      </c>
      <c r="D2709">
        <v>4.7378256313340996</v>
      </c>
      <c r="F2709">
        <v>525.88483298269</v>
      </c>
      <c r="G2709">
        <v>14.567818921409</v>
      </c>
      <c r="H2709">
        <v>57.822022692003003</v>
      </c>
      <c r="I2709">
        <v>4.3085698209113996</v>
      </c>
      <c r="J2709">
        <v>0</v>
      </c>
      <c r="O2709" s="1">
        <f t="shared" si="420"/>
        <v>7.1484409318923001</v>
      </c>
      <c r="P2709" s="1">
        <f t="shared" si="421"/>
        <v>173.27281821074001</v>
      </c>
      <c r="Q2709" s="1">
        <f t="shared" si="422"/>
        <v>30656.163113028</v>
      </c>
      <c r="R2709" s="1">
        <f t="shared" si="423"/>
        <v>4.7378256313340996</v>
      </c>
      <c r="S2709" s="1">
        <f t="shared" si="424"/>
        <v>333.77577661081295</v>
      </c>
      <c r="T2709" s="1">
        <f t="shared" si="425"/>
        <v>525.88483298269</v>
      </c>
      <c r="U2709" s="1">
        <f t="shared" si="426"/>
        <v>14.567818921409</v>
      </c>
      <c r="V2709" s="1">
        <f t="shared" si="427"/>
        <v>57.822022692003003</v>
      </c>
      <c r="W2709" s="1">
        <f t="shared" si="428"/>
        <v>4.3085698209113996</v>
      </c>
      <c r="X2709" s="1" t="str">
        <f t="shared" si="429"/>
        <v>TIDAK</v>
      </c>
    </row>
    <row r="2710" spans="1:24" x14ac:dyDescent="0.2">
      <c r="A2710">
        <v>6.4536052093945004</v>
      </c>
      <c r="B2710">
        <v>175.47933973971999</v>
      </c>
      <c r="C2710">
        <v>25257.649286280001</v>
      </c>
      <c r="D2710">
        <v>7.6265296107434999</v>
      </c>
      <c r="E2710">
        <v>263.40125835280998</v>
      </c>
      <c r="F2710">
        <v>376.52488712793001</v>
      </c>
      <c r="G2710">
        <v>15.755402036807</v>
      </c>
      <c r="I2710">
        <v>5.5682649400324999</v>
      </c>
      <c r="J2710">
        <v>0</v>
      </c>
      <c r="O2710" s="1">
        <f t="shared" si="420"/>
        <v>6.4536052093945004</v>
      </c>
      <c r="P2710" s="1">
        <f t="shared" si="421"/>
        <v>175.47933973971999</v>
      </c>
      <c r="Q2710" s="1">
        <f t="shared" si="422"/>
        <v>25257.649286280001</v>
      </c>
      <c r="R2710" s="1">
        <f t="shared" si="423"/>
        <v>7.6265296107434999</v>
      </c>
      <c r="S2710" s="1">
        <f t="shared" si="424"/>
        <v>263.40125835280998</v>
      </c>
      <c r="T2710" s="1">
        <f t="shared" si="425"/>
        <v>376.52488712793001</v>
      </c>
      <c r="U2710" s="1">
        <f t="shared" si="426"/>
        <v>15.755402036807</v>
      </c>
      <c r="V2710" s="1">
        <f t="shared" si="427"/>
        <v>66.396292946768057</v>
      </c>
      <c r="W2710" s="1">
        <f t="shared" si="428"/>
        <v>5.5682649400324999</v>
      </c>
      <c r="X2710" s="1" t="str">
        <f t="shared" si="429"/>
        <v>TIDAK</v>
      </c>
    </row>
    <row r="2711" spans="1:24" x14ac:dyDescent="0.2">
      <c r="B2711">
        <v>189.82341767749</v>
      </c>
      <c r="C2711">
        <v>20278.338271619999</v>
      </c>
      <c r="D2711">
        <v>6.7999400851661997</v>
      </c>
      <c r="F2711">
        <v>314.83417501634</v>
      </c>
      <c r="G2711">
        <v>10.092087058569</v>
      </c>
      <c r="H2711">
        <v>46.629298667854002</v>
      </c>
      <c r="I2711">
        <v>4.9400145171969001</v>
      </c>
      <c r="J2711">
        <v>1</v>
      </c>
      <c r="O2711" s="1">
        <f t="shared" si="420"/>
        <v>7.0807945042768186</v>
      </c>
      <c r="P2711" s="1">
        <f t="shared" si="421"/>
        <v>189.82341767749</v>
      </c>
      <c r="Q2711" s="1">
        <f t="shared" si="422"/>
        <v>20278.338271619999</v>
      </c>
      <c r="R2711" s="1">
        <f t="shared" si="423"/>
        <v>6.7999400851661997</v>
      </c>
      <c r="S2711" s="1">
        <f t="shared" si="424"/>
        <v>333.77577661081295</v>
      </c>
      <c r="T2711" s="1">
        <f t="shared" si="425"/>
        <v>314.83417501634</v>
      </c>
      <c r="U2711" s="1">
        <f t="shared" si="426"/>
        <v>10.092087058569</v>
      </c>
      <c r="V2711" s="1">
        <f t="shared" si="427"/>
        <v>46.629298667854002</v>
      </c>
      <c r="W2711" s="1">
        <f t="shared" si="428"/>
        <v>4.9400145171969001</v>
      </c>
      <c r="X2711" s="1" t="str">
        <f t="shared" si="429"/>
        <v>YA</v>
      </c>
    </row>
    <row r="2712" spans="1:24" x14ac:dyDescent="0.2">
      <c r="A2712">
        <v>5.6541189434593999</v>
      </c>
      <c r="B2712">
        <v>171.75155094812001</v>
      </c>
      <c r="C2712">
        <v>16431.204897063999</v>
      </c>
      <c r="D2712">
        <v>7.2834542169337997</v>
      </c>
      <c r="E2712">
        <v>387.90463186467002</v>
      </c>
      <c r="F2712">
        <v>419.09730605192999</v>
      </c>
      <c r="G2712">
        <v>11.814852379053001</v>
      </c>
      <c r="H2712">
        <v>86.308236447149994</v>
      </c>
      <c r="I2712">
        <v>3.4662644582512998</v>
      </c>
      <c r="J2712">
        <v>1</v>
      </c>
      <c r="O2712" s="1">
        <f t="shared" si="420"/>
        <v>5.6541189434593999</v>
      </c>
      <c r="P2712" s="1">
        <f t="shared" si="421"/>
        <v>171.75155094812001</v>
      </c>
      <c r="Q2712" s="1">
        <f t="shared" si="422"/>
        <v>16431.204897063999</v>
      </c>
      <c r="R2712" s="1">
        <f t="shared" si="423"/>
        <v>7.2834542169337997</v>
      </c>
      <c r="S2712" s="1">
        <f t="shared" si="424"/>
        <v>387.90463186467002</v>
      </c>
      <c r="T2712" s="1">
        <f t="shared" si="425"/>
        <v>419.09730605192999</v>
      </c>
      <c r="U2712" s="1">
        <f t="shared" si="426"/>
        <v>11.814852379053001</v>
      </c>
      <c r="V2712" s="1">
        <f t="shared" si="427"/>
        <v>86.308236447149994</v>
      </c>
      <c r="W2712" s="1">
        <f t="shared" si="428"/>
        <v>3.4662644582512998</v>
      </c>
      <c r="X2712" s="1" t="str">
        <f t="shared" si="429"/>
        <v>YA</v>
      </c>
    </row>
    <row r="2713" spans="1:24" x14ac:dyDescent="0.2">
      <c r="A2713">
        <v>7.6506832372610001</v>
      </c>
      <c r="B2713">
        <v>239.49014761714</v>
      </c>
      <c r="C2713">
        <v>15326.925014361999</v>
      </c>
      <c r="D2713">
        <v>8.9278963930263</v>
      </c>
      <c r="E2713">
        <v>373.43631172369999</v>
      </c>
      <c r="F2713">
        <v>425.33635245926001</v>
      </c>
      <c r="G2713">
        <v>17.883591720839</v>
      </c>
      <c r="I2713">
        <v>4.0437108836976998</v>
      </c>
      <c r="J2713">
        <v>1</v>
      </c>
      <c r="O2713" s="1">
        <f t="shared" si="420"/>
        <v>7.6506832372610001</v>
      </c>
      <c r="P2713" s="1">
        <f t="shared" si="421"/>
        <v>239.49014761714</v>
      </c>
      <c r="Q2713" s="1">
        <f t="shared" si="422"/>
        <v>15326.925014361999</v>
      </c>
      <c r="R2713" s="1">
        <f t="shared" si="423"/>
        <v>8.9278963930263</v>
      </c>
      <c r="S2713" s="1">
        <f t="shared" si="424"/>
        <v>373.43631172369999</v>
      </c>
      <c r="T2713" s="1">
        <f t="shared" si="425"/>
        <v>425.33635245926001</v>
      </c>
      <c r="U2713" s="1">
        <f t="shared" si="426"/>
        <v>17.883591720839</v>
      </c>
      <c r="V2713" s="1">
        <f t="shared" si="427"/>
        <v>66.396292946768057</v>
      </c>
      <c r="W2713" s="1">
        <f t="shared" si="428"/>
        <v>4.0437108836976998</v>
      </c>
      <c r="X2713" s="1" t="str">
        <f t="shared" si="429"/>
        <v>YA</v>
      </c>
    </row>
    <row r="2714" spans="1:24" x14ac:dyDescent="0.2">
      <c r="A2714">
        <v>6.4182030571970996</v>
      </c>
      <c r="B2714">
        <v>173.44621380578999</v>
      </c>
      <c r="C2714">
        <v>19617.308493681001</v>
      </c>
      <c r="D2714">
        <v>7.3964721191495002</v>
      </c>
      <c r="E2714">
        <v>321.86525021405998</v>
      </c>
      <c r="F2714">
        <v>391.66746637831</v>
      </c>
      <c r="G2714">
        <v>18.45395077209</v>
      </c>
      <c r="H2714">
        <v>46.345863776732003</v>
      </c>
      <c r="I2714">
        <v>2.6709767469329</v>
      </c>
      <c r="J2714">
        <v>1</v>
      </c>
      <c r="O2714" s="1">
        <f t="shared" si="420"/>
        <v>6.4182030571970996</v>
      </c>
      <c r="P2714" s="1">
        <f t="shared" si="421"/>
        <v>173.44621380578999</v>
      </c>
      <c r="Q2714" s="1">
        <f t="shared" si="422"/>
        <v>19617.308493681001</v>
      </c>
      <c r="R2714" s="1">
        <f t="shared" si="423"/>
        <v>7.3964721191495002</v>
      </c>
      <c r="S2714" s="1">
        <f t="shared" si="424"/>
        <v>321.86525021405998</v>
      </c>
      <c r="T2714" s="1">
        <f t="shared" si="425"/>
        <v>391.66746637831</v>
      </c>
      <c r="U2714" s="1">
        <f t="shared" si="426"/>
        <v>18.45395077209</v>
      </c>
      <c r="V2714" s="1">
        <f t="shared" si="427"/>
        <v>46.345863776732003</v>
      </c>
      <c r="W2714" s="1">
        <f t="shared" si="428"/>
        <v>2.6709767469329</v>
      </c>
      <c r="X2714" s="1" t="str">
        <f t="shared" si="429"/>
        <v>YA</v>
      </c>
    </row>
    <row r="2715" spans="1:24" x14ac:dyDescent="0.2">
      <c r="A2715">
        <v>6.8480001125949004</v>
      </c>
      <c r="B2715">
        <v>199.77681389458999</v>
      </c>
      <c r="C2715">
        <v>26296.948300253</v>
      </c>
      <c r="D2715">
        <v>7.3391733105438997</v>
      </c>
      <c r="E2715">
        <v>354.25055480332998</v>
      </c>
      <c r="F2715">
        <v>397.53647072599</v>
      </c>
      <c r="G2715">
        <v>22.139958377616001</v>
      </c>
      <c r="H2715">
        <v>51.534964893328997</v>
      </c>
      <c r="I2715">
        <v>3.8152276087164001</v>
      </c>
      <c r="J2715">
        <v>1</v>
      </c>
      <c r="O2715" s="1">
        <f t="shared" si="420"/>
        <v>6.8480001125949004</v>
      </c>
      <c r="P2715" s="1">
        <f t="shared" si="421"/>
        <v>199.77681389458999</v>
      </c>
      <c r="Q2715" s="1">
        <f t="shared" si="422"/>
        <v>26296.948300253</v>
      </c>
      <c r="R2715" s="1">
        <f t="shared" si="423"/>
        <v>7.3391733105438997</v>
      </c>
      <c r="S2715" s="1">
        <f t="shared" si="424"/>
        <v>354.25055480332998</v>
      </c>
      <c r="T2715" s="1">
        <f t="shared" si="425"/>
        <v>397.53647072599</v>
      </c>
      <c r="U2715" s="1">
        <f t="shared" si="426"/>
        <v>22.139958377616001</v>
      </c>
      <c r="V2715" s="1">
        <f t="shared" si="427"/>
        <v>51.534964893328997</v>
      </c>
      <c r="W2715" s="1">
        <f t="shared" si="428"/>
        <v>3.8152276087164001</v>
      </c>
      <c r="X2715" s="1" t="str">
        <f t="shared" si="429"/>
        <v>YA</v>
      </c>
    </row>
    <row r="2716" spans="1:24" x14ac:dyDescent="0.2">
      <c r="A2716">
        <v>6.9916851529287998</v>
      </c>
      <c r="B2716">
        <v>152.97621710585</v>
      </c>
      <c r="C2716">
        <v>20389.593815747001</v>
      </c>
      <c r="D2716">
        <v>2.6483899068592001</v>
      </c>
      <c r="E2716">
        <v>331.25291635773999</v>
      </c>
      <c r="F2716">
        <v>460.14617415465</v>
      </c>
      <c r="G2716">
        <v>15.485377868081001</v>
      </c>
      <c r="H2716">
        <v>69.670037769318</v>
      </c>
      <c r="I2716">
        <v>3.7248235603373998</v>
      </c>
      <c r="J2716">
        <v>1</v>
      </c>
      <c r="O2716" s="1">
        <f t="shared" si="420"/>
        <v>6.9916851529287998</v>
      </c>
      <c r="P2716" s="1">
        <f t="shared" si="421"/>
        <v>152.97621710585</v>
      </c>
      <c r="Q2716" s="1">
        <f t="shared" si="422"/>
        <v>20389.593815747001</v>
      </c>
      <c r="R2716" s="1">
        <f t="shared" si="423"/>
        <v>2.6483899068592001</v>
      </c>
      <c r="S2716" s="1">
        <f t="shared" si="424"/>
        <v>331.25291635773999</v>
      </c>
      <c r="T2716" s="1">
        <f t="shared" si="425"/>
        <v>460.14617415465</v>
      </c>
      <c r="U2716" s="1">
        <f t="shared" si="426"/>
        <v>15.485377868081001</v>
      </c>
      <c r="V2716" s="1">
        <f t="shared" si="427"/>
        <v>69.670037769318</v>
      </c>
      <c r="W2716" s="1">
        <f t="shared" si="428"/>
        <v>3.7248235603373998</v>
      </c>
      <c r="X2716" s="1" t="str">
        <f t="shared" si="429"/>
        <v>YA</v>
      </c>
    </row>
    <row r="2717" spans="1:24" x14ac:dyDescent="0.2">
      <c r="A2717">
        <v>5.9247994690062997</v>
      </c>
      <c r="B2717">
        <v>111.47858175418</v>
      </c>
      <c r="C2717">
        <v>15413.896147652</v>
      </c>
      <c r="D2717">
        <v>6.9000298806179998</v>
      </c>
      <c r="E2717">
        <v>347.86183690897002</v>
      </c>
      <c r="F2717">
        <v>277.58807457698998</v>
      </c>
      <c r="G2717">
        <v>13.261143111954</v>
      </c>
      <c r="H2717">
        <v>74.193994916459999</v>
      </c>
      <c r="I2717">
        <v>4.1889279036967997</v>
      </c>
      <c r="J2717">
        <v>1</v>
      </c>
      <c r="O2717" s="1">
        <f t="shared" si="420"/>
        <v>5.9247994690062997</v>
      </c>
      <c r="P2717" s="1">
        <f t="shared" si="421"/>
        <v>111.47858175418</v>
      </c>
      <c r="Q2717" s="1">
        <f t="shared" si="422"/>
        <v>15413.896147652</v>
      </c>
      <c r="R2717" s="1">
        <f t="shared" si="423"/>
        <v>6.9000298806179998</v>
      </c>
      <c r="S2717" s="1">
        <f t="shared" si="424"/>
        <v>347.86183690897002</v>
      </c>
      <c r="T2717" s="1">
        <f t="shared" si="425"/>
        <v>277.58807457698998</v>
      </c>
      <c r="U2717" s="1">
        <f t="shared" si="426"/>
        <v>13.261143111954</v>
      </c>
      <c r="V2717" s="1">
        <f t="shared" si="427"/>
        <v>74.193994916459999</v>
      </c>
      <c r="W2717" s="1">
        <f t="shared" si="428"/>
        <v>4.1889279036967997</v>
      </c>
      <c r="X2717" s="1" t="str">
        <f t="shared" si="429"/>
        <v>YA</v>
      </c>
    </row>
    <row r="2718" spans="1:24" x14ac:dyDescent="0.2">
      <c r="A2718">
        <v>7.5266803950365002</v>
      </c>
      <c r="B2718">
        <v>192.16709613812</v>
      </c>
      <c r="C2718">
        <v>38468.41358393</v>
      </c>
      <c r="D2718">
        <v>6.6163675214877999</v>
      </c>
      <c r="E2718">
        <v>290.64173972031</v>
      </c>
      <c r="F2718">
        <v>449.31753395481002</v>
      </c>
      <c r="G2718">
        <v>13.055894456883999</v>
      </c>
      <c r="H2718">
        <v>58.768612794679001</v>
      </c>
      <c r="I2718">
        <v>4.1482231286287004</v>
      </c>
      <c r="J2718">
        <v>1</v>
      </c>
      <c r="O2718" s="1">
        <f t="shared" si="420"/>
        <v>7.5266803950365002</v>
      </c>
      <c r="P2718" s="1">
        <f t="shared" si="421"/>
        <v>192.16709613812</v>
      </c>
      <c r="Q2718" s="1">
        <f t="shared" si="422"/>
        <v>38468.41358393</v>
      </c>
      <c r="R2718" s="1">
        <f t="shared" si="423"/>
        <v>6.6163675214877999</v>
      </c>
      <c r="S2718" s="1">
        <f t="shared" si="424"/>
        <v>290.64173972031</v>
      </c>
      <c r="T2718" s="1">
        <f t="shared" si="425"/>
        <v>449.31753395481002</v>
      </c>
      <c r="U2718" s="1">
        <f t="shared" si="426"/>
        <v>13.055894456883999</v>
      </c>
      <c r="V2718" s="1">
        <f t="shared" si="427"/>
        <v>58.768612794679001</v>
      </c>
      <c r="W2718" s="1">
        <f t="shared" si="428"/>
        <v>4.1482231286287004</v>
      </c>
      <c r="X2718" s="1" t="str">
        <f t="shared" si="429"/>
        <v>YA</v>
      </c>
    </row>
    <row r="2719" spans="1:24" x14ac:dyDescent="0.2">
      <c r="B2719">
        <v>233.06342590854001</v>
      </c>
      <c r="C2719">
        <v>36640.371366195999</v>
      </c>
      <c r="D2719">
        <v>10.000217756126</v>
      </c>
      <c r="E2719">
        <v>435.11518856561003</v>
      </c>
      <c r="F2719">
        <v>337.66441154943999</v>
      </c>
      <c r="G2719">
        <v>16.635475987045002</v>
      </c>
      <c r="H2719">
        <v>61.073709925035999</v>
      </c>
      <c r="I2719">
        <v>4.8497553478553996</v>
      </c>
      <c r="J2719">
        <v>1</v>
      </c>
      <c r="O2719" s="1">
        <f t="shared" si="420"/>
        <v>7.0807945042768186</v>
      </c>
      <c r="P2719" s="1">
        <f t="shared" si="421"/>
        <v>233.06342590854001</v>
      </c>
      <c r="Q2719" s="1">
        <f t="shared" si="422"/>
        <v>36640.371366195999</v>
      </c>
      <c r="R2719" s="1">
        <f t="shared" si="423"/>
        <v>10.000217756126</v>
      </c>
      <c r="S2719" s="1">
        <f t="shared" si="424"/>
        <v>435.11518856561003</v>
      </c>
      <c r="T2719" s="1">
        <f t="shared" si="425"/>
        <v>337.66441154943999</v>
      </c>
      <c r="U2719" s="1">
        <f t="shared" si="426"/>
        <v>16.635475987045002</v>
      </c>
      <c r="V2719" s="1">
        <f t="shared" si="427"/>
        <v>61.073709925035999</v>
      </c>
      <c r="W2719" s="1">
        <f t="shared" si="428"/>
        <v>4.8497553478553996</v>
      </c>
      <c r="X2719" s="1" t="str">
        <f t="shared" si="429"/>
        <v>YA</v>
      </c>
    </row>
    <row r="2720" spans="1:24" x14ac:dyDescent="0.2">
      <c r="A2720">
        <v>5.3246414310452996</v>
      </c>
      <c r="B2720">
        <v>142.80697796678001</v>
      </c>
      <c r="C2720">
        <v>728.75082957685004</v>
      </c>
      <c r="D2720">
        <v>8.4033164365364996</v>
      </c>
      <c r="F2720">
        <v>496.99760164828001</v>
      </c>
      <c r="G2720">
        <v>15.17466373417</v>
      </c>
      <c r="H2720">
        <v>60.077852404768002</v>
      </c>
      <c r="I2720">
        <v>3.6520033552179001</v>
      </c>
      <c r="J2720">
        <v>1</v>
      </c>
      <c r="O2720" s="1">
        <f t="shared" si="420"/>
        <v>5.3246414310452996</v>
      </c>
      <c r="P2720" s="1">
        <f t="shared" si="421"/>
        <v>142.80697796678001</v>
      </c>
      <c r="Q2720" s="1">
        <f t="shared" si="422"/>
        <v>728.75082957685004</v>
      </c>
      <c r="R2720" s="1">
        <f t="shared" si="423"/>
        <v>8.4033164365364996</v>
      </c>
      <c r="S2720" s="1">
        <f t="shared" si="424"/>
        <v>333.77577661081295</v>
      </c>
      <c r="T2720" s="1">
        <f t="shared" si="425"/>
        <v>496.99760164828001</v>
      </c>
      <c r="U2720" s="1">
        <f t="shared" si="426"/>
        <v>15.17466373417</v>
      </c>
      <c r="V2720" s="1">
        <f t="shared" si="427"/>
        <v>60.077852404768002</v>
      </c>
      <c r="W2720" s="1">
        <f t="shared" si="428"/>
        <v>3.6520033552179001</v>
      </c>
      <c r="X2720" s="1" t="str">
        <f t="shared" si="429"/>
        <v>YA</v>
      </c>
    </row>
    <row r="2721" spans="1:24" x14ac:dyDescent="0.2">
      <c r="A2721">
        <v>9.0383260689742002</v>
      </c>
      <c r="B2721">
        <v>227.35765928622001</v>
      </c>
      <c r="C2721">
        <v>34353.839725199003</v>
      </c>
      <c r="D2721">
        <v>5.5732773387292998</v>
      </c>
      <c r="E2721">
        <v>231.05368711881999</v>
      </c>
      <c r="F2721">
        <v>421.66448244656999</v>
      </c>
      <c r="G2721">
        <v>16.331421476288</v>
      </c>
      <c r="H2721">
        <v>92.643382573595005</v>
      </c>
      <c r="I2721">
        <v>3.7062658917226998</v>
      </c>
      <c r="J2721">
        <v>1</v>
      </c>
      <c r="O2721" s="1">
        <f t="shared" si="420"/>
        <v>9.0383260689742002</v>
      </c>
      <c r="P2721" s="1">
        <f t="shared" si="421"/>
        <v>227.35765928622001</v>
      </c>
      <c r="Q2721" s="1">
        <f t="shared" si="422"/>
        <v>34353.839725199003</v>
      </c>
      <c r="R2721" s="1">
        <f t="shared" si="423"/>
        <v>5.5732773387292998</v>
      </c>
      <c r="S2721" s="1">
        <f t="shared" si="424"/>
        <v>231.05368711881999</v>
      </c>
      <c r="T2721" s="1">
        <f t="shared" si="425"/>
        <v>421.66448244656999</v>
      </c>
      <c r="U2721" s="1">
        <f t="shared" si="426"/>
        <v>16.331421476288</v>
      </c>
      <c r="V2721" s="1">
        <f t="shared" si="427"/>
        <v>92.643382573595005</v>
      </c>
      <c r="W2721" s="1">
        <f t="shared" si="428"/>
        <v>3.7062658917226998</v>
      </c>
      <c r="X2721" s="1" t="str">
        <f t="shared" si="429"/>
        <v>YA</v>
      </c>
    </row>
    <row r="2722" spans="1:24" x14ac:dyDescent="0.2">
      <c r="A2722">
        <v>5.9459886432509998</v>
      </c>
      <c r="B2722">
        <v>151.68579710943999</v>
      </c>
      <c r="C2722">
        <v>12356.905622173999</v>
      </c>
      <c r="D2722">
        <v>7.8941203467054999</v>
      </c>
      <c r="E2722">
        <v>342.02911516943999</v>
      </c>
      <c r="F2722">
        <v>471.12212520684</v>
      </c>
      <c r="G2722">
        <v>15.725467115778001</v>
      </c>
      <c r="H2722">
        <v>57.683067498896001</v>
      </c>
      <c r="I2722">
        <v>3.7933292763370998</v>
      </c>
      <c r="J2722">
        <v>1</v>
      </c>
      <c r="O2722" s="1">
        <f t="shared" si="420"/>
        <v>5.9459886432509998</v>
      </c>
      <c r="P2722" s="1">
        <f t="shared" si="421"/>
        <v>151.68579710943999</v>
      </c>
      <c r="Q2722" s="1">
        <f t="shared" si="422"/>
        <v>12356.905622173999</v>
      </c>
      <c r="R2722" s="1">
        <f t="shared" si="423"/>
        <v>7.8941203467054999</v>
      </c>
      <c r="S2722" s="1">
        <f t="shared" si="424"/>
        <v>342.02911516943999</v>
      </c>
      <c r="T2722" s="1">
        <f t="shared" si="425"/>
        <v>471.12212520684</v>
      </c>
      <c r="U2722" s="1">
        <f t="shared" si="426"/>
        <v>15.725467115778001</v>
      </c>
      <c r="V2722" s="1">
        <f t="shared" si="427"/>
        <v>57.683067498896001</v>
      </c>
      <c r="W2722" s="1">
        <f t="shared" si="428"/>
        <v>3.7933292763370998</v>
      </c>
      <c r="X2722" s="1" t="str">
        <f t="shared" si="429"/>
        <v>YA</v>
      </c>
    </row>
    <row r="2723" spans="1:24" x14ac:dyDescent="0.2">
      <c r="A2723">
        <v>6.1950868579848004</v>
      </c>
      <c r="B2723">
        <v>195.44315962370999</v>
      </c>
      <c r="C2723">
        <v>19331.194042326999</v>
      </c>
      <c r="D2723">
        <v>9.1125581756929002</v>
      </c>
      <c r="E2723">
        <v>342.87180667805001</v>
      </c>
      <c r="F2723">
        <v>425.50287367216998</v>
      </c>
      <c r="G2723">
        <v>17.212455066655</v>
      </c>
      <c r="H2723">
        <v>85.114196253348993</v>
      </c>
      <c r="I2723">
        <v>4.1965582622625002</v>
      </c>
      <c r="J2723">
        <v>1</v>
      </c>
      <c r="O2723" s="1">
        <f t="shared" si="420"/>
        <v>6.1950868579848004</v>
      </c>
      <c r="P2723" s="1">
        <f t="shared" si="421"/>
        <v>195.44315962370999</v>
      </c>
      <c r="Q2723" s="1">
        <f t="shared" si="422"/>
        <v>19331.194042326999</v>
      </c>
      <c r="R2723" s="1">
        <f t="shared" si="423"/>
        <v>9.1125581756929002</v>
      </c>
      <c r="S2723" s="1">
        <f t="shared" si="424"/>
        <v>342.87180667805001</v>
      </c>
      <c r="T2723" s="1">
        <f t="shared" si="425"/>
        <v>425.50287367216998</v>
      </c>
      <c r="U2723" s="1">
        <f t="shared" si="426"/>
        <v>17.212455066655</v>
      </c>
      <c r="V2723" s="1">
        <f t="shared" si="427"/>
        <v>85.114196253348993</v>
      </c>
      <c r="W2723" s="1">
        <f t="shared" si="428"/>
        <v>4.1965582622625002</v>
      </c>
      <c r="X2723" s="1" t="str">
        <f t="shared" si="429"/>
        <v>YA</v>
      </c>
    </row>
    <row r="2724" spans="1:24" x14ac:dyDescent="0.2">
      <c r="A2724">
        <v>9.0628223245927995</v>
      </c>
      <c r="B2724">
        <v>246.62970098443</v>
      </c>
      <c r="C2724">
        <v>27959.926160914001</v>
      </c>
      <c r="D2724">
        <v>5.6499706327407004</v>
      </c>
      <c r="E2724">
        <v>308.78076857914999</v>
      </c>
      <c r="F2724">
        <v>434.39543897679999</v>
      </c>
      <c r="G2724">
        <v>21.142052798710001</v>
      </c>
      <c r="H2724">
        <v>44.149347803192001</v>
      </c>
      <c r="I2724">
        <v>3.7303698570649</v>
      </c>
      <c r="J2724">
        <v>1</v>
      </c>
      <c r="O2724" s="1">
        <f t="shared" si="420"/>
        <v>9.0628223245927995</v>
      </c>
      <c r="P2724" s="1">
        <f t="shared" si="421"/>
        <v>246.62970098443</v>
      </c>
      <c r="Q2724" s="1">
        <f t="shared" si="422"/>
        <v>27959.926160914001</v>
      </c>
      <c r="R2724" s="1">
        <f t="shared" si="423"/>
        <v>5.6499706327407004</v>
      </c>
      <c r="S2724" s="1">
        <f t="shared" si="424"/>
        <v>308.78076857914999</v>
      </c>
      <c r="T2724" s="1">
        <f t="shared" si="425"/>
        <v>434.39543897679999</v>
      </c>
      <c r="U2724" s="1">
        <f t="shared" si="426"/>
        <v>21.142052798710001</v>
      </c>
      <c r="V2724" s="1">
        <f t="shared" si="427"/>
        <v>44.149347803192001</v>
      </c>
      <c r="W2724" s="1">
        <f t="shared" si="428"/>
        <v>3.7303698570649</v>
      </c>
      <c r="X2724" s="1" t="str">
        <f t="shared" si="429"/>
        <v>YA</v>
      </c>
    </row>
    <row r="2725" spans="1:24" x14ac:dyDescent="0.2">
      <c r="A2725">
        <v>7.1374286974357002</v>
      </c>
      <c r="B2725">
        <v>210.5027495349</v>
      </c>
      <c r="C2725">
        <v>17506.608802531999</v>
      </c>
      <c r="D2725">
        <v>7.3049281954399001</v>
      </c>
      <c r="E2725">
        <v>301.64200437407999</v>
      </c>
      <c r="F2725">
        <v>304.23948088460997</v>
      </c>
      <c r="G2725">
        <v>13.076007475080999</v>
      </c>
      <c r="H2725">
        <v>64.230942456186995</v>
      </c>
      <c r="I2725">
        <v>2.9641813504371002</v>
      </c>
      <c r="J2725">
        <v>1</v>
      </c>
      <c r="O2725" s="1">
        <f t="shared" si="420"/>
        <v>7.1374286974357002</v>
      </c>
      <c r="P2725" s="1">
        <f t="shared" si="421"/>
        <v>210.5027495349</v>
      </c>
      <c r="Q2725" s="1">
        <f t="shared" si="422"/>
        <v>17506.608802531999</v>
      </c>
      <c r="R2725" s="1">
        <f t="shared" si="423"/>
        <v>7.3049281954399001</v>
      </c>
      <c r="S2725" s="1">
        <f t="shared" si="424"/>
        <v>301.64200437407999</v>
      </c>
      <c r="T2725" s="1">
        <f t="shared" si="425"/>
        <v>304.23948088460997</v>
      </c>
      <c r="U2725" s="1">
        <f t="shared" si="426"/>
        <v>13.076007475080999</v>
      </c>
      <c r="V2725" s="1">
        <f t="shared" si="427"/>
        <v>64.230942456186995</v>
      </c>
      <c r="W2725" s="1">
        <f t="shared" si="428"/>
        <v>2.9641813504371002</v>
      </c>
      <c r="X2725" s="1" t="str">
        <f t="shared" si="429"/>
        <v>YA</v>
      </c>
    </row>
    <row r="2726" spans="1:24" x14ac:dyDescent="0.2">
      <c r="A2726">
        <v>6.2320105564597004</v>
      </c>
      <c r="B2726">
        <v>208.66817151495999</v>
      </c>
      <c r="C2726">
        <v>12149.696730309</v>
      </c>
      <c r="D2726">
        <v>8.5600393241681996</v>
      </c>
      <c r="F2726">
        <v>325.34470607966</v>
      </c>
      <c r="G2726">
        <v>13.246995476141</v>
      </c>
      <c r="H2726">
        <v>33.380353588935002</v>
      </c>
      <c r="I2726">
        <v>1.6415150097936</v>
      </c>
      <c r="J2726">
        <v>1</v>
      </c>
      <c r="O2726" s="1">
        <f t="shared" si="420"/>
        <v>6.2320105564597004</v>
      </c>
      <c r="P2726" s="1">
        <f t="shared" si="421"/>
        <v>208.66817151495999</v>
      </c>
      <c r="Q2726" s="1">
        <f t="shared" si="422"/>
        <v>12149.696730309</v>
      </c>
      <c r="R2726" s="1">
        <f t="shared" si="423"/>
        <v>8.5600393241681996</v>
      </c>
      <c r="S2726" s="1">
        <f t="shared" si="424"/>
        <v>333.77577661081295</v>
      </c>
      <c r="T2726" s="1">
        <f t="shared" si="425"/>
        <v>325.34470607966</v>
      </c>
      <c r="U2726" s="1">
        <f t="shared" si="426"/>
        <v>13.246995476141</v>
      </c>
      <c r="V2726" s="1">
        <f t="shared" si="427"/>
        <v>33.380353588935002</v>
      </c>
      <c r="W2726" s="1">
        <f t="shared" si="428"/>
        <v>1.6415150097936</v>
      </c>
      <c r="X2726" s="1" t="str">
        <f t="shared" si="429"/>
        <v>YA</v>
      </c>
    </row>
    <row r="2727" spans="1:24" x14ac:dyDescent="0.2">
      <c r="A2727">
        <v>7.7808686792429</v>
      </c>
      <c r="B2727">
        <v>221.84449325551</v>
      </c>
      <c r="C2727">
        <v>40483.730389124998</v>
      </c>
      <c r="D2727">
        <v>6.1460984395154998</v>
      </c>
      <c r="E2727">
        <v>302.32967382496997</v>
      </c>
      <c r="F2727">
        <v>563.71996667256997</v>
      </c>
      <c r="G2727">
        <v>11.753045758326</v>
      </c>
      <c r="H2727">
        <v>51.559464615438003</v>
      </c>
      <c r="I2727">
        <v>4.6020267746921002</v>
      </c>
      <c r="J2727">
        <v>1</v>
      </c>
      <c r="O2727" s="1">
        <f t="shared" si="420"/>
        <v>7.7808686792429</v>
      </c>
      <c r="P2727" s="1">
        <f t="shared" si="421"/>
        <v>221.84449325551</v>
      </c>
      <c r="Q2727" s="1">
        <f t="shared" si="422"/>
        <v>40483.730389124998</v>
      </c>
      <c r="R2727" s="1">
        <f t="shared" si="423"/>
        <v>6.1460984395154998</v>
      </c>
      <c r="S2727" s="1">
        <f t="shared" si="424"/>
        <v>302.32967382496997</v>
      </c>
      <c r="T2727" s="1">
        <f t="shared" si="425"/>
        <v>563.71996667256997</v>
      </c>
      <c r="U2727" s="1">
        <f t="shared" si="426"/>
        <v>11.753045758326</v>
      </c>
      <c r="V2727" s="1">
        <f t="shared" si="427"/>
        <v>51.559464615438003</v>
      </c>
      <c r="W2727" s="1">
        <f t="shared" si="428"/>
        <v>4.6020267746921002</v>
      </c>
      <c r="X2727" s="1" t="str">
        <f t="shared" si="429"/>
        <v>YA</v>
      </c>
    </row>
    <row r="2728" spans="1:24" x14ac:dyDescent="0.2">
      <c r="A2728">
        <v>7.1500461150619996</v>
      </c>
      <c r="B2728">
        <v>238.79823022056999</v>
      </c>
      <c r="C2728">
        <v>14708.474185153</v>
      </c>
      <c r="D2728">
        <v>8.6067742548534003</v>
      </c>
      <c r="E2728">
        <v>450.91445440820002</v>
      </c>
      <c r="F2728">
        <v>365.73912165781002</v>
      </c>
      <c r="G2728">
        <v>14.966532191622001</v>
      </c>
      <c r="H2728">
        <v>53.144978593299001</v>
      </c>
      <c r="I2728">
        <v>2.6338908040644999</v>
      </c>
      <c r="J2728">
        <v>1</v>
      </c>
      <c r="O2728" s="1">
        <f t="shared" si="420"/>
        <v>7.1500461150619996</v>
      </c>
      <c r="P2728" s="1">
        <f t="shared" si="421"/>
        <v>238.79823022056999</v>
      </c>
      <c r="Q2728" s="1">
        <f t="shared" si="422"/>
        <v>14708.474185153</v>
      </c>
      <c r="R2728" s="1">
        <f t="shared" si="423"/>
        <v>8.6067742548534003</v>
      </c>
      <c r="S2728" s="1">
        <f t="shared" si="424"/>
        <v>450.91445440820002</v>
      </c>
      <c r="T2728" s="1">
        <f t="shared" si="425"/>
        <v>365.73912165781002</v>
      </c>
      <c r="U2728" s="1">
        <f t="shared" si="426"/>
        <v>14.966532191622001</v>
      </c>
      <c r="V2728" s="1">
        <f t="shared" si="427"/>
        <v>53.144978593299001</v>
      </c>
      <c r="W2728" s="1">
        <f t="shared" si="428"/>
        <v>2.6338908040644999</v>
      </c>
      <c r="X2728" s="1" t="str">
        <f t="shared" si="429"/>
        <v>YA</v>
      </c>
    </row>
    <row r="2729" spans="1:24" x14ac:dyDescent="0.2">
      <c r="A2729">
        <v>4.5741246821091002</v>
      </c>
      <c r="B2729">
        <v>134.20128869263999</v>
      </c>
      <c r="C2729">
        <v>22520.418640021999</v>
      </c>
      <c r="D2729">
        <v>8.1918270537546007</v>
      </c>
      <c r="E2729">
        <v>403.34238988218999</v>
      </c>
      <c r="F2729">
        <v>372.20013890002002</v>
      </c>
      <c r="G2729">
        <v>11.260913502896001</v>
      </c>
      <c r="H2729">
        <v>69.047159475623005</v>
      </c>
      <c r="I2729">
        <v>3.086499925759</v>
      </c>
      <c r="J2729">
        <v>1</v>
      </c>
      <c r="O2729" s="1">
        <f t="shared" si="420"/>
        <v>4.5741246821091002</v>
      </c>
      <c r="P2729" s="1">
        <f t="shared" si="421"/>
        <v>134.20128869263999</v>
      </c>
      <c r="Q2729" s="1">
        <f t="shared" si="422"/>
        <v>22520.418640021999</v>
      </c>
      <c r="R2729" s="1">
        <f t="shared" si="423"/>
        <v>8.1918270537546007</v>
      </c>
      <c r="S2729" s="1">
        <f t="shared" si="424"/>
        <v>403.34238988218999</v>
      </c>
      <c r="T2729" s="1">
        <f t="shared" si="425"/>
        <v>372.20013890002002</v>
      </c>
      <c r="U2729" s="1">
        <f t="shared" si="426"/>
        <v>11.260913502896001</v>
      </c>
      <c r="V2729" s="1">
        <f t="shared" si="427"/>
        <v>69.047159475623005</v>
      </c>
      <c r="W2729" s="1">
        <f t="shared" si="428"/>
        <v>3.086499925759</v>
      </c>
      <c r="X2729" s="1" t="str">
        <f t="shared" si="429"/>
        <v>YA</v>
      </c>
    </row>
    <row r="2730" spans="1:24" x14ac:dyDescent="0.2">
      <c r="A2730">
        <v>6.1793120776514998</v>
      </c>
      <c r="B2730">
        <v>159.77326423151999</v>
      </c>
      <c r="C2730">
        <v>21532.519232080002</v>
      </c>
      <c r="D2730">
        <v>8.0633346186754</v>
      </c>
      <c r="E2730">
        <v>272.44084830538998</v>
      </c>
      <c r="F2730">
        <v>509.77211049123002</v>
      </c>
      <c r="G2730">
        <v>11.010544566408999</v>
      </c>
      <c r="H2730">
        <v>99.996285707447996</v>
      </c>
      <c r="I2730">
        <v>2.9519609352513001</v>
      </c>
      <c r="J2730">
        <v>1</v>
      </c>
      <c r="O2730" s="1">
        <f t="shared" si="420"/>
        <v>6.1793120776514998</v>
      </c>
      <c r="P2730" s="1">
        <f t="shared" si="421"/>
        <v>159.77326423151999</v>
      </c>
      <c r="Q2730" s="1">
        <f t="shared" si="422"/>
        <v>21532.519232080002</v>
      </c>
      <c r="R2730" s="1">
        <f t="shared" si="423"/>
        <v>8.0633346186754</v>
      </c>
      <c r="S2730" s="1">
        <f t="shared" si="424"/>
        <v>272.44084830538998</v>
      </c>
      <c r="T2730" s="1">
        <f t="shared" si="425"/>
        <v>509.77211049123002</v>
      </c>
      <c r="U2730" s="1">
        <f t="shared" si="426"/>
        <v>11.010544566408999</v>
      </c>
      <c r="V2730" s="1">
        <f t="shared" si="427"/>
        <v>99.996285707447996</v>
      </c>
      <c r="W2730" s="1">
        <f t="shared" si="428"/>
        <v>2.9519609352513001</v>
      </c>
      <c r="X2730" s="1" t="str">
        <f t="shared" si="429"/>
        <v>YA</v>
      </c>
    </row>
    <row r="2731" spans="1:24" x14ac:dyDescent="0.2">
      <c r="A2731">
        <v>5.5663284627548002</v>
      </c>
      <c r="B2731">
        <v>153.77551401483001</v>
      </c>
      <c r="C2731">
        <v>14574.661100476</v>
      </c>
      <c r="D2731">
        <v>8.0115496994050002</v>
      </c>
      <c r="F2731">
        <v>388.05036228801998</v>
      </c>
      <c r="G2731">
        <v>14.200557221784001</v>
      </c>
      <c r="H2731">
        <v>75.555218769277005</v>
      </c>
      <c r="I2731">
        <v>3.4247607338292001</v>
      </c>
      <c r="J2731">
        <v>1</v>
      </c>
      <c r="O2731" s="1">
        <f t="shared" si="420"/>
        <v>5.5663284627548002</v>
      </c>
      <c r="P2731" s="1">
        <f t="shared" si="421"/>
        <v>153.77551401483001</v>
      </c>
      <c r="Q2731" s="1">
        <f t="shared" si="422"/>
        <v>14574.661100476</v>
      </c>
      <c r="R2731" s="1">
        <f t="shared" si="423"/>
        <v>8.0115496994050002</v>
      </c>
      <c r="S2731" s="1">
        <f t="shared" si="424"/>
        <v>333.77577661081295</v>
      </c>
      <c r="T2731" s="1">
        <f t="shared" si="425"/>
        <v>388.05036228801998</v>
      </c>
      <c r="U2731" s="1">
        <f t="shared" si="426"/>
        <v>14.200557221784001</v>
      </c>
      <c r="V2731" s="1">
        <f t="shared" si="427"/>
        <v>75.555218769277005</v>
      </c>
      <c r="W2731" s="1">
        <f t="shared" si="428"/>
        <v>3.4247607338292001</v>
      </c>
      <c r="X2731" s="1" t="str">
        <f t="shared" si="429"/>
        <v>YA</v>
      </c>
    </row>
    <row r="2732" spans="1:24" x14ac:dyDescent="0.2">
      <c r="B2732">
        <v>160.09508576759001</v>
      </c>
      <c r="C2732">
        <v>26561.569491318001</v>
      </c>
      <c r="D2732">
        <v>7.1870216582964002</v>
      </c>
      <c r="E2732">
        <v>322.09046518228001</v>
      </c>
      <c r="F2732">
        <v>372.62352926830999</v>
      </c>
      <c r="G2732">
        <v>11.455203405009</v>
      </c>
      <c r="H2732">
        <v>57.150958071936003</v>
      </c>
      <c r="I2732">
        <v>5.1367797530781996</v>
      </c>
      <c r="J2732">
        <v>1</v>
      </c>
      <c r="O2732" s="1">
        <f t="shared" si="420"/>
        <v>7.0807945042768186</v>
      </c>
      <c r="P2732" s="1">
        <f t="shared" si="421"/>
        <v>160.09508576759001</v>
      </c>
      <c r="Q2732" s="1">
        <f t="shared" si="422"/>
        <v>26561.569491318001</v>
      </c>
      <c r="R2732" s="1">
        <f t="shared" si="423"/>
        <v>7.1870216582964002</v>
      </c>
      <c r="S2732" s="1">
        <f t="shared" si="424"/>
        <v>322.09046518228001</v>
      </c>
      <c r="T2732" s="1">
        <f t="shared" si="425"/>
        <v>372.62352926830999</v>
      </c>
      <c r="U2732" s="1">
        <f t="shared" si="426"/>
        <v>11.455203405009</v>
      </c>
      <c r="V2732" s="1">
        <f t="shared" si="427"/>
        <v>57.150958071936003</v>
      </c>
      <c r="W2732" s="1">
        <f t="shared" si="428"/>
        <v>5.1367797530781996</v>
      </c>
      <c r="X2732" s="1" t="str">
        <f t="shared" si="429"/>
        <v>YA</v>
      </c>
    </row>
    <row r="2733" spans="1:24" x14ac:dyDescent="0.2">
      <c r="A2733">
        <v>7.1851677143429997</v>
      </c>
      <c r="B2733">
        <v>209.68313959421999</v>
      </c>
      <c r="C2733">
        <v>24909.783147221999</v>
      </c>
      <c r="D2733">
        <v>6.6910695858393003</v>
      </c>
      <c r="F2733">
        <v>501.78541998629998</v>
      </c>
      <c r="G2733">
        <v>16.088648266461</v>
      </c>
      <c r="H2733">
        <v>75.671329404320005</v>
      </c>
      <c r="I2733">
        <v>3.9558469776104999</v>
      </c>
      <c r="J2733">
        <v>1</v>
      </c>
      <c r="O2733" s="1">
        <f t="shared" si="420"/>
        <v>7.1851677143429997</v>
      </c>
      <c r="P2733" s="1">
        <f t="shared" si="421"/>
        <v>209.68313959421999</v>
      </c>
      <c r="Q2733" s="1">
        <f t="shared" si="422"/>
        <v>24909.783147221999</v>
      </c>
      <c r="R2733" s="1">
        <f t="shared" si="423"/>
        <v>6.6910695858393003</v>
      </c>
      <c r="S2733" s="1">
        <f t="shared" si="424"/>
        <v>333.77577661081295</v>
      </c>
      <c r="T2733" s="1">
        <f t="shared" si="425"/>
        <v>501.78541998629998</v>
      </c>
      <c r="U2733" s="1">
        <f t="shared" si="426"/>
        <v>16.088648266461</v>
      </c>
      <c r="V2733" s="1">
        <f t="shared" si="427"/>
        <v>75.671329404320005</v>
      </c>
      <c r="W2733" s="1">
        <f t="shared" si="428"/>
        <v>3.9558469776104999</v>
      </c>
      <c r="X2733" s="1" t="str">
        <f t="shared" si="429"/>
        <v>YA</v>
      </c>
    </row>
    <row r="2734" spans="1:24" x14ac:dyDescent="0.2">
      <c r="B2734">
        <v>160.91581487825999</v>
      </c>
      <c r="C2734">
        <v>13943.244973659999</v>
      </c>
      <c r="D2734">
        <v>8.3997299615376004</v>
      </c>
      <c r="E2734">
        <v>380.7684781849</v>
      </c>
      <c r="F2734">
        <v>344.15422833175001</v>
      </c>
      <c r="G2734">
        <v>15.20869109056</v>
      </c>
      <c r="H2734">
        <v>75.575055591254994</v>
      </c>
      <c r="I2734">
        <v>4.1415523133361001</v>
      </c>
      <c r="J2734">
        <v>1</v>
      </c>
      <c r="O2734" s="1">
        <f t="shared" si="420"/>
        <v>7.0807945042768186</v>
      </c>
      <c r="P2734" s="1">
        <f t="shared" si="421"/>
        <v>160.91581487825999</v>
      </c>
      <c r="Q2734" s="1">
        <f t="shared" si="422"/>
        <v>13943.244973659999</v>
      </c>
      <c r="R2734" s="1">
        <f t="shared" si="423"/>
        <v>8.3997299615376004</v>
      </c>
      <c r="S2734" s="1">
        <f t="shared" si="424"/>
        <v>380.7684781849</v>
      </c>
      <c r="T2734" s="1">
        <f t="shared" si="425"/>
        <v>344.15422833175001</v>
      </c>
      <c r="U2734" s="1">
        <f t="shared" si="426"/>
        <v>15.20869109056</v>
      </c>
      <c r="V2734" s="1">
        <f t="shared" si="427"/>
        <v>75.575055591254994</v>
      </c>
      <c r="W2734" s="1">
        <f t="shared" si="428"/>
        <v>4.1415523133361001</v>
      </c>
      <c r="X2734" s="1" t="str">
        <f t="shared" si="429"/>
        <v>YA</v>
      </c>
    </row>
    <row r="2735" spans="1:24" x14ac:dyDescent="0.2">
      <c r="A2735">
        <v>6.9904526766334003</v>
      </c>
      <c r="B2735">
        <v>225.92344579306001</v>
      </c>
      <c r="C2735">
        <v>17679.351101002001</v>
      </c>
      <c r="D2735">
        <v>7.2488667000928002</v>
      </c>
      <c r="E2735">
        <v>377.86803950923002</v>
      </c>
      <c r="F2735">
        <v>527.20581838609996</v>
      </c>
      <c r="G2735">
        <v>13.787263958235</v>
      </c>
      <c r="H2735">
        <v>87.839049652482004</v>
      </c>
      <c r="I2735">
        <v>5.1844419948180001</v>
      </c>
      <c r="J2735">
        <v>1</v>
      </c>
      <c r="O2735" s="1">
        <f t="shared" si="420"/>
        <v>6.9904526766334003</v>
      </c>
      <c r="P2735" s="1">
        <f t="shared" si="421"/>
        <v>225.92344579306001</v>
      </c>
      <c r="Q2735" s="1">
        <f t="shared" si="422"/>
        <v>17679.351101002001</v>
      </c>
      <c r="R2735" s="1">
        <f t="shared" si="423"/>
        <v>7.2488667000928002</v>
      </c>
      <c r="S2735" s="1">
        <f t="shared" si="424"/>
        <v>377.86803950923002</v>
      </c>
      <c r="T2735" s="1">
        <f t="shared" si="425"/>
        <v>527.20581838609996</v>
      </c>
      <c r="U2735" s="1">
        <f t="shared" si="426"/>
        <v>13.787263958235</v>
      </c>
      <c r="V2735" s="1">
        <f t="shared" si="427"/>
        <v>87.839049652482004</v>
      </c>
      <c r="W2735" s="1">
        <f t="shared" si="428"/>
        <v>5.1844419948180001</v>
      </c>
      <c r="X2735" s="1" t="str">
        <f t="shared" si="429"/>
        <v>YA</v>
      </c>
    </row>
    <row r="2736" spans="1:24" x14ac:dyDescent="0.2">
      <c r="A2736">
        <v>5.8107420572362001</v>
      </c>
      <c r="B2736">
        <v>151.87617187372001</v>
      </c>
      <c r="C2736">
        <v>25419.551655141</v>
      </c>
      <c r="D2736">
        <v>7.8741664606552</v>
      </c>
      <c r="E2736">
        <v>313.36479735552001</v>
      </c>
      <c r="F2736">
        <v>494.15297434706002</v>
      </c>
      <c r="G2736">
        <v>14.646684965982001</v>
      </c>
      <c r="H2736">
        <v>77.373812545114006</v>
      </c>
      <c r="I2736">
        <v>3.436966861857</v>
      </c>
      <c r="J2736">
        <v>1</v>
      </c>
      <c r="O2736" s="1">
        <f t="shared" si="420"/>
        <v>5.8107420572362001</v>
      </c>
      <c r="P2736" s="1">
        <f t="shared" si="421"/>
        <v>151.87617187372001</v>
      </c>
      <c r="Q2736" s="1">
        <f t="shared" si="422"/>
        <v>25419.551655141</v>
      </c>
      <c r="R2736" s="1">
        <f t="shared" si="423"/>
        <v>7.8741664606552</v>
      </c>
      <c r="S2736" s="1">
        <f t="shared" si="424"/>
        <v>313.36479735552001</v>
      </c>
      <c r="T2736" s="1">
        <f t="shared" si="425"/>
        <v>494.15297434706002</v>
      </c>
      <c r="U2736" s="1">
        <f t="shared" si="426"/>
        <v>14.646684965982001</v>
      </c>
      <c r="V2736" s="1">
        <f t="shared" si="427"/>
        <v>77.373812545114006</v>
      </c>
      <c r="W2736" s="1">
        <f t="shared" si="428"/>
        <v>3.436966861857</v>
      </c>
      <c r="X2736" s="1" t="str">
        <f t="shared" si="429"/>
        <v>YA</v>
      </c>
    </row>
    <row r="2737" spans="1:24" x14ac:dyDescent="0.2">
      <c r="A2737">
        <v>7.4441658519966998</v>
      </c>
      <c r="B2737">
        <v>211.44632377965999</v>
      </c>
      <c r="C2737">
        <v>20003.497680504999</v>
      </c>
      <c r="D2737">
        <v>7.2383015196256997</v>
      </c>
      <c r="F2737">
        <v>524.64523509980995</v>
      </c>
      <c r="G2737">
        <v>13.778225664592</v>
      </c>
      <c r="H2737">
        <v>49.900899165212003</v>
      </c>
      <c r="I2737">
        <v>3.820865704129</v>
      </c>
      <c r="J2737">
        <v>1</v>
      </c>
      <c r="O2737" s="1">
        <f t="shared" si="420"/>
        <v>7.4441658519966998</v>
      </c>
      <c r="P2737" s="1">
        <f t="shared" si="421"/>
        <v>211.44632377965999</v>
      </c>
      <c r="Q2737" s="1">
        <f t="shared" si="422"/>
        <v>20003.497680504999</v>
      </c>
      <c r="R2737" s="1">
        <f t="shared" si="423"/>
        <v>7.2383015196256997</v>
      </c>
      <c r="S2737" s="1">
        <f t="shared" si="424"/>
        <v>333.77577661081295</v>
      </c>
      <c r="T2737" s="1">
        <f t="shared" si="425"/>
        <v>524.64523509980995</v>
      </c>
      <c r="U2737" s="1">
        <f t="shared" si="426"/>
        <v>13.778225664592</v>
      </c>
      <c r="V2737" s="1">
        <f t="shared" si="427"/>
        <v>49.900899165212003</v>
      </c>
      <c r="W2737" s="1">
        <f t="shared" si="428"/>
        <v>3.820865704129</v>
      </c>
      <c r="X2737" s="1" t="str">
        <f t="shared" si="429"/>
        <v>YA</v>
      </c>
    </row>
    <row r="2738" spans="1:24" x14ac:dyDescent="0.2">
      <c r="A2738">
        <v>4.3748776316895999</v>
      </c>
      <c r="B2738">
        <v>144.23718065681999</v>
      </c>
      <c r="C2738">
        <v>17384.257185794999</v>
      </c>
      <c r="D2738">
        <v>8.8984361578307993</v>
      </c>
      <c r="F2738">
        <v>402.27118242977002</v>
      </c>
      <c r="G2738">
        <v>13.715804370747</v>
      </c>
      <c r="H2738">
        <v>55.989796157137</v>
      </c>
      <c r="I2738">
        <v>3.030107847334</v>
      </c>
      <c r="J2738">
        <v>1</v>
      </c>
      <c r="O2738" s="1">
        <f t="shared" si="420"/>
        <v>4.3748776316895999</v>
      </c>
      <c r="P2738" s="1">
        <f t="shared" si="421"/>
        <v>144.23718065681999</v>
      </c>
      <c r="Q2738" s="1">
        <f t="shared" si="422"/>
        <v>17384.257185794999</v>
      </c>
      <c r="R2738" s="1">
        <f t="shared" si="423"/>
        <v>8.8984361578307993</v>
      </c>
      <c r="S2738" s="1">
        <f t="shared" si="424"/>
        <v>333.77577661081295</v>
      </c>
      <c r="T2738" s="1">
        <f t="shared" si="425"/>
        <v>402.27118242977002</v>
      </c>
      <c r="U2738" s="1">
        <f t="shared" si="426"/>
        <v>13.715804370747</v>
      </c>
      <c r="V2738" s="1">
        <f t="shared" si="427"/>
        <v>55.989796157137</v>
      </c>
      <c r="W2738" s="1">
        <f t="shared" si="428"/>
        <v>3.030107847334</v>
      </c>
      <c r="X2738" s="1" t="str">
        <f t="shared" si="429"/>
        <v>YA</v>
      </c>
    </row>
    <row r="2739" spans="1:24" x14ac:dyDescent="0.2">
      <c r="A2739">
        <v>6.6025397715174003</v>
      </c>
      <c r="B2739">
        <v>174.63297715067</v>
      </c>
      <c r="C2739">
        <v>21607.483238239001</v>
      </c>
      <c r="D2739">
        <v>6.5813271806996001</v>
      </c>
      <c r="E2739">
        <v>308.93142059655003</v>
      </c>
      <c r="F2739">
        <v>657.57042176442997</v>
      </c>
      <c r="G2739">
        <v>9.0644450189041006</v>
      </c>
      <c r="H2739">
        <v>68.827047252712006</v>
      </c>
      <c r="I2739">
        <v>3.5924960849830998</v>
      </c>
      <c r="J2739">
        <v>1</v>
      </c>
      <c r="O2739" s="1">
        <f t="shared" si="420"/>
        <v>6.6025397715174003</v>
      </c>
      <c r="P2739" s="1">
        <f t="shared" si="421"/>
        <v>174.63297715067</v>
      </c>
      <c r="Q2739" s="1">
        <f t="shared" si="422"/>
        <v>21607.483238239001</v>
      </c>
      <c r="R2739" s="1">
        <f t="shared" si="423"/>
        <v>6.5813271806996001</v>
      </c>
      <c r="S2739" s="1">
        <f t="shared" si="424"/>
        <v>308.93142059655003</v>
      </c>
      <c r="T2739" s="1">
        <f t="shared" si="425"/>
        <v>657.57042176442997</v>
      </c>
      <c r="U2739" s="1">
        <f t="shared" si="426"/>
        <v>9.0644450189041006</v>
      </c>
      <c r="V2739" s="1">
        <f t="shared" si="427"/>
        <v>68.827047252712006</v>
      </c>
      <c r="W2739" s="1">
        <f t="shared" si="428"/>
        <v>3.5924960849830998</v>
      </c>
      <c r="X2739" s="1" t="str">
        <f t="shared" si="429"/>
        <v>YA</v>
      </c>
    </row>
    <row r="2740" spans="1:24" x14ac:dyDescent="0.2">
      <c r="A2740">
        <v>6.8574937578034998</v>
      </c>
      <c r="B2740">
        <v>233.21057499872001</v>
      </c>
      <c r="C2740">
        <v>22603.649454365001</v>
      </c>
      <c r="D2740">
        <v>6.6270590433020002</v>
      </c>
      <c r="E2740">
        <v>368.10578310192</v>
      </c>
      <c r="F2740">
        <v>412.43467688676998</v>
      </c>
      <c r="G2740">
        <v>16.926174803266001</v>
      </c>
      <c r="H2740">
        <v>62.557899821663</v>
      </c>
      <c r="I2740">
        <v>4.3065810682065999</v>
      </c>
      <c r="J2740">
        <v>1</v>
      </c>
      <c r="O2740" s="1">
        <f t="shared" si="420"/>
        <v>6.8574937578034998</v>
      </c>
      <c r="P2740" s="1">
        <f t="shared" si="421"/>
        <v>233.21057499872001</v>
      </c>
      <c r="Q2740" s="1">
        <f t="shared" si="422"/>
        <v>22603.649454365001</v>
      </c>
      <c r="R2740" s="1">
        <f t="shared" si="423"/>
        <v>6.6270590433020002</v>
      </c>
      <c r="S2740" s="1">
        <f t="shared" si="424"/>
        <v>368.10578310192</v>
      </c>
      <c r="T2740" s="1">
        <f t="shared" si="425"/>
        <v>412.43467688676998</v>
      </c>
      <c r="U2740" s="1">
        <f t="shared" si="426"/>
        <v>16.926174803266001</v>
      </c>
      <c r="V2740" s="1">
        <f t="shared" si="427"/>
        <v>62.557899821663</v>
      </c>
      <c r="W2740" s="1">
        <f t="shared" si="428"/>
        <v>4.3065810682065999</v>
      </c>
      <c r="X2740" s="1" t="str">
        <f t="shared" si="429"/>
        <v>YA</v>
      </c>
    </row>
    <row r="2741" spans="1:24" x14ac:dyDescent="0.2">
      <c r="B2741">
        <v>176.77218611817</v>
      </c>
      <c r="C2741">
        <v>19486.191112150998</v>
      </c>
      <c r="D2741">
        <v>7.9601329058027002</v>
      </c>
      <c r="E2741">
        <v>412.40727797286002</v>
      </c>
      <c r="F2741">
        <v>276.58861018264997</v>
      </c>
      <c r="G2741">
        <v>16.710056082828</v>
      </c>
      <c r="H2741">
        <v>33.563040275292998</v>
      </c>
      <c r="I2741">
        <v>3.8881773831283999</v>
      </c>
      <c r="J2741">
        <v>1</v>
      </c>
      <c r="O2741" s="1">
        <f t="shared" si="420"/>
        <v>7.0807945042768186</v>
      </c>
      <c r="P2741" s="1">
        <f t="shared" si="421"/>
        <v>176.77218611817</v>
      </c>
      <c r="Q2741" s="1">
        <f t="shared" si="422"/>
        <v>19486.191112150998</v>
      </c>
      <c r="R2741" s="1">
        <f t="shared" si="423"/>
        <v>7.9601329058027002</v>
      </c>
      <c r="S2741" s="1">
        <f t="shared" si="424"/>
        <v>412.40727797286002</v>
      </c>
      <c r="T2741" s="1">
        <f t="shared" si="425"/>
        <v>276.58861018264997</v>
      </c>
      <c r="U2741" s="1">
        <f t="shared" si="426"/>
        <v>16.710056082828</v>
      </c>
      <c r="V2741" s="1">
        <f t="shared" si="427"/>
        <v>33.563040275292998</v>
      </c>
      <c r="W2741" s="1">
        <f t="shared" si="428"/>
        <v>3.8881773831283999</v>
      </c>
      <c r="X2741" s="1" t="str">
        <f t="shared" si="429"/>
        <v>YA</v>
      </c>
    </row>
    <row r="2742" spans="1:24" x14ac:dyDescent="0.2">
      <c r="A2742">
        <v>6.7898208214542004</v>
      </c>
      <c r="B2742">
        <v>197.30001438829001</v>
      </c>
      <c r="C2742">
        <v>22527.681207021</v>
      </c>
      <c r="D2742">
        <v>5.1669422952886999</v>
      </c>
      <c r="E2742">
        <v>399.98175461340998</v>
      </c>
      <c r="F2742">
        <v>422.48202893412002</v>
      </c>
      <c r="G2742">
        <v>15.916605125599</v>
      </c>
      <c r="H2742">
        <v>47.935104929699001</v>
      </c>
      <c r="I2742">
        <v>4.5120682052334002</v>
      </c>
      <c r="J2742">
        <v>1</v>
      </c>
      <c r="O2742" s="1">
        <f t="shared" si="420"/>
        <v>6.7898208214542004</v>
      </c>
      <c r="P2742" s="1">
        <f t="shared" si="421"/>
        <v>197.30001438829001</v>
      </c>
      <c r="Q2742" s="1">
        <f t="shared" si="422"/>
        <v>22527.681207021</v>
      </c>
      <c r="R2742" s="1">
        <f t="shared" si="423"/>
        <v>5.1669422952886999</v>
      </c>
      <c r="S2742" s="1">
        <f t="shared" si="424"/>
        <v>399.98175461340998</v>
      </c>
      <c r="T2742" s="1">
        <f t="shared" si="425"/>
        <v>422.48202893412002</v>
      </c>
      <c r="U2742" s="1">
        <f t="shared" si="426"/>
        <v>15.916605125599</v>
      </c>
      <c r="V2742" s="1">
        <f t="shared" si="427"/>
        <v>47.935104929699001</v>
      </c>
      <c r="W2742" s="1">
        <f t="shared" si="428"/>
        <v>4.5120682052334002</v>
      </c>
      <c r="X2742" s="1" t="str">
        <f t="shared" si="429"/>
        <v>YA</v>
      </c>
    </row>
    <row r="2743" spans="1:24" x14ac:dyDescent="0.2">
      <c r="A2743">
        <v>8.5603492909808008</v>
      </c>
      <c r="B2743">
        <v>244.79670522682</v>
      </c>
      <c r="C2743">
        <v>14254.661315881</v>
      </c>
      <c r="D2743">
        <v>7.4539001707247001</v>
      </c>
      <c r="E2743">
        <v>315.97114737908998</v>
      </c>
      <c r="F2743">
        <v>500.58660782074003</v>
      </c>
      <c r="G2743">
        <v>18.228748531773</v>
      </c>
      <c r="H2743">
        <v>57.365541104381002</v>
      </c>
      <c r="I2743">
        <v>2.9392125813251</v>
      </c>
      <c r="J2743">
        <v>1</v>
      </c>
      <c r="O2743" s="1">
        <f t="shared" si="420"/>
        <v>8.5603492909808008</v>
      </c>
      <c r="P2743" s="1">
        <f t="shared" si="421"/>
        <v>244.79670522682</v>
      </c>
      <c r="Q2743" s="1">
        <f t="shared" si="422"/>
        <v>14254.661315881</v>
      </c>
      <c r="R2743" s="1">
        <f t="shared" si="423"/>
        <v>7.4539001707247001</v>
      </c>
      <c r="S2743" s="1">
        <f t="shared" si="424"/>
        <v>315.97114737908998</v>
      </c>
      <c r="T2743" s="1">
        <f t="shared" si="425"/>
        <v>500.58660782074003</v>
      </c>
      <c r="U2743" s="1">
        <f t="shared" si="426"/>
        <v>18.228748531773</v>
      </c>
      <c r="V2743" s="1">
        <f t="shared" si="427"/>
        <v>57.365541104381002</v>
      </c>
      <c r="W2743" s="1">
        <f t="shared" si="428"/>
        <v>2.9392125813251</v>
      </c>
      <c r="X2743" s="1" t="str">
        <f t="shared" si="429"/>
        <v>YA</v>
      </c>
    </row>
    <row r="2744" spans="1:24" x14ac:dyDescent="0.2">
      <c r="B2744">
        <v>113.17596460727</v>
      </c>
      <c r="C2744">
        <v>9943.9297852627005</v>
      </c>
      <c r="D2744">
        <v>6.3371379424412</v>
      </c>
      <c r="E2744">
        <v>354.29756524708</v>
      </c>
      <c r="F2744">
        <v>415.33833687986998</v>
      </c>
      <c r="G2744">
        <v>19.676168548595001</v>
      </c>
      <c r="H2744">
        <v>23.075805996536999</v>
      </c>
      <c r="I2744">
        <v>3.7874755373474001</v>
      </c>
      <c r="J2744">
        <v>1</v>
      </c>
      <c r="O2744" s="1">
        <f t="shared" si="420"/>
        <v>7.0807945042768186</v>
      </c>
      <c r="P2744" s="1">
        <f t="shared" si="421"/>
        <v>113.17596460727</v>
      </c>
      <c r="Q2744" s="1">
        <f t="shared" si="422"/>
        <v>9943.9297852627005</v>
      </c>
      <c r="R2744" s="1">
        <f t="shared" si="423"/>
        <v>6.3371379424412</v>
      </c>
      <c r="S2744" s="1">
        <f t="shared" si="424"/>
        <v>354.29756524708</v>
      </c>
      <c r="T2744" s="1">
        <f t="shared" si="425"/>
        <v>415.33833687986998</v>
      </c>
      <c r="U2744" s="1">
        <f t="shared" si="426"/>
        <v>19.676168548595001</v>
      </c>
      <c r="V2744" s="1">
        <f t="shared" si="427"/>
        <v>23.075805996536999</v>
      </c>
      <c r="W2744" s="1">
        <f t="shared" si="428"/>
        <v>3.7874755373474001</v>
      </c>
      <c r="X2744" s="1" t="str">
        <f t="shared" si="429"/>
        <v>YA</v>
      </c>
    </row>
    <row r="2745" spans="1:24" x14ac:dyDescent="0.2">
      <c r="A2745">
        <v>8.2770581978169009</v>
      </c>
      <c r="B2745">
        <v>242.55924577575999</v>
      </c>
      <c r="C2745">
        <v>12715.814279598</v>
      </c>
      <c r="D2745">
        <v>5.1287325411687998</v>
      </c>
      <c r="E2745">
        <v>371.30274730278001</v>
      </c>
      <c r="F2745">
        <v>561.76115605426003</v>
      </c>
      <c r="G2745">
        <v>15.220021381155</v>
      </c>
      <c r="H2745">
        <v>61.799014239255001</v>
      </c>
      <c r="I2745">
        <v>3.7513240908875001</v>
      </c>
      <c r="J2745">
        <v>1</v>
      </c>
      <c r="O2745" s="1">
        <f t="shared" si="420"/>
        <v>8.2770581978169009</v>
      </c>
      <c r="P2745" s="1">
        <f t="shared" si="421"/>
        <v>242.55924577575999</v>
      </c>
      <c r="Q2745" s="1">
        <f t="shared" si="422"/>
        <v>12715.814279598</v>
      </c>
      <c r="R2745" s="1">
        <f t="shared" si="423"/>
        <v>5.1287325411687998</v>
      </c>
      <c r="S2745" s="1">
        <f t="shared" si="424"/>
        <v>371.30274730278001</v>
      </c>
      <c r="T2745" s="1">
        <f t="shared" si="425"/>
        <v>561.76115605426003</v>
      </c>
      <c r="U2745" s="1">
        <f t="shared" si="426"/>
        <v>15.220021381155</v>
      </c>
      <c r="V2745" s="1">
        <f t="shared" si="427"/>
        <v>61.799014239255001</v>
      </c>
      <c r="W2745" s="1">
        <f t="shared" si="428"/>
        <v>3.7513240908875001</v>
      </c>
      <c r="X2745" s="1" t="str">
        <f t="shared" si="429"/>
        <v>YA</v>
      </c>
    </row>
    <row r="2746" spans="1:24" x14ac:dyDescent="0.2">
      <c r="B2746">
        <v>157.78155467899001</v>
      </c>
      <c r="C2746">
        <v>13711.723281811001</v>
      </c>
      <c r="D2746">
        <v>6.1339351436363998</v>
      </c>
      <c r="F2746">
        <v>289.74667444183001</v>
      </c>
      <c r="G2746">
        <v>13.172721295123999</v>
      </c>
      <c r="H2746">
        <v>60.457764343367003</v>
      </c>
      <c r="I2746">
        <v>5.0684699978787</v>
      </c>
      <c r="J2746">
        <v>1</v>
      </c>
      <c r="O2746" s="1">
        <f t="shared" si="420"/>
        <v>7.0807945042768186</v>
      </c>
      <c r="P2746" s="1">
        <f t="shared" si="421"/>
        <v>157.78155467899001</v>
      </c>
      <c r="Q2746" s="1">
        <f t="shared" si="422"/>
        <v>13711.723281811001</v>
      </c>
      <c r="R2746" s="1">
        <f t="shared" si="423"/>
        <v>6.1339351436363998</v>
      </c>
      <c r="S2746" s="1">
        <f t="shared" si="424"/>
        <v>333.77577661081295</v>
      </c>
      <c r="T2746" s="1">
        <f t="shared" si="425"/>
        <v>289.74667444183001</v>
      </c>
      <c r="U2746" s="1">
        <f t="shared" si="426"/>
        <v>13.172721295123999</v>
      </c>
      <c r="V2746" s="1">
        <f t="shared" si="427"/>
        <v>60.457764343367003</v>
      </c>
      <c r="W2746" s="1">
        <f t="shared" si="428"/>
        <v>5.0684699978787</v>
      </c>
      <c r="X2746" s="1" t="str">
        <f t="shared" si="429"/>
        <v>YA</v>
      </c>
    </row>
    <row r="2747" spans="1:24" x14ac:dyDescent="0.2">
      <c r="A2747">
        <v>6.9212570433409004</v>
      </c>
      <c r="B2747">
        <v>158.29205740728</v>
      </c>
      <c r="C2747">
        <v>31177.133368776002</v>
      </c>
      <c r="D2747">
        <v>6.9789932686669998</v>
      </c>
      <c r="F2747">
        <v>531.65744293874002</v>
      </c>
      <c r="G2747">
        <v>11.482186616548001</v>
      </c>
      <c r="H2747">
        <v>59.998554156144998</v>
      </c>
      <c r="I2747">
        <v>3.5403842778757002</v>
      </c>
      <c r="J2747">
        <v>1</v>
      </c>
      <c r="O2747" s="1">
        <f t="shared" si="420"/>
        <v>6.9212570433409004</v>
      </c>
      <c r="P2747" s="1">
        <f t="shared" si="421"/>
        <v>158.29205740728</v>
      </c>
      <c r="Q2747" s="1">
        <f t="shared" si="422"/>
        <v>31177.133368776002</v>
      </c>
      <c r="R2747" s="1">
        <f t="shared" si="423"/>
        <v>6.9789932686669998</v>
      </c>
      <c r="S2747" s="1">
        <f t="shared" si="424"/>
        <v>333.77577661081295</v>
      </c>
      <c r="T2747" s="1">
        <f t="shared" si="425"/>
        <v>531.65744293874002</v>
      </c>
      <c r="U2747" s="1">
        <f t="shared" si="426"/>
        <v>11.482186616548001</v>
      </c>
      <c r="V2747" s="1">
        <f t="shared" si="427"/>
        <v>59.998554156144998</v>
      </c>
      <c r="W2747" s="1">
        <f t="shared" si="428"/>
        <v>3.5403842778757002</v>
      </c>
      <c r="X2747" s="1" t="str">
        <f t="shared" si="429"/>
        <v>YA</v>
      </c>
    </row>
    <row r="2748" spans="1:24" x14ac:dyDescent="0.2">
      <c r="A2748">
        <v>5.6369235600260001</v>
      </c>
      <c r="B2748">
        <v>159.13941002574001</v>
      </c>
      <c r="C2748">
        <v>27283.780654728002</v>
      </c>
      <c r="D2748">
        <v>6.9187265029166003</v>
      </c>
      <c r="E2748">
        <v>328.90728656200997</v>
      </c>
      <c r="F2748">
        <v>317.83098069712003</v>
      </c>
      <c r="G2748">
        <v>13.611408393333001</v>
      </c>
      <c r="H2748">
        <v>36.335198506959998</v>
      </c>
      <c r="I2748">
        <v>3.0071380985116001</v>
      </c>
      <c r="J2748">
        <v>1</v>
      </c>
      <c r="O2748" s="1">
        <f t="shared" si="420"/>
        <v>5.6369235600260001</v>
      </c>
      <c r="P2748" s="1">
        <f t="shared" si="421"/>
        <v>159.13941002574001</v>
      </c>
      <c r="Q2748" s="1">
        <f t="shared" si="422"/>
        <v>27283.780654728002</v>
      </c>
      <c r="R2748" s="1">
        <f t="shared" si="423"/>
        <v>6.9187265029166003</v>
      </c>
      <c r="S2748" s="1">
        <f t="shared" si="424"/>
        <v>328.90728656200997</v>
      </c>
      <c r="T2748" s="1">
        <f t="shared" si="425"/>
        <v>317.83098069712003</v>
      </c>
      <c r="U2748" s="1">
        <f t="shared" si="426"/>
        <v>13.611408393333001</v>
      </c>
      <c r="V2748" s="1">
        <f t="shared" si="427"/>
        <v>36.335198506959998</v>
      </c>
      <c r="W2748" s="1">
        <f t="shared" si="428"/>
        <v>3.0071380985116001</v>
      </c>
      <c r="X2748" s="1" t="str">
        <f t="shared" si="429"/>
        <v>YA</v>
      </c>
    </row>
    <row r="2749" spans="1:24" x14ac:dyDescent="0.2">
      <c r="A2749">
        <v>6.6075033107019001</v>
      </c>
      <c r="B2749">
        <v>231.56579882259001</v>
      </c>
      <c r="C2749">
        <v>26420.809564132</v>
      </c>
      <c r="D2749">
        <v>9.5778202629742992</v>
      </c>
      <c r="E2749">
        <v>418.24094283987</v>
      </c>
      <c r="F2749">
        <v>443.31577488370999</v>
      </c>
      <c r="G2749">
        <v>15.671203071781999</v>
      </c>
      <c r="H2749">
        <v>61.364420992509999</v>
      </c>
      <c r="I2749">
        <v>3.4471112186330002</v>
      </c>
      <c r="J2749">
        <v>1</v>
      </c>
      <c r="O2749" s="1">
        <f t="shared" si="420"/>
        <v>6.6075033107019001</v>
      </c>
      <c r="P2749" s="1">
        <f t="shared" si="421"/>
        <v>231.56579882259001</v>
      </c>
      <c r="Q2749" s="1">
        <f t="shared" si="422"/>
        <v>26420.809564132</v>
      </c>
      <c r="R2749" s="1">
        <f t="shared" si="423"/>
        <v>9.5778202629742992</v>
      </c>
      <c r="S2749" s="1">
        <f t="shared" si="424"/>
        <v>418.24094283987</v>
      </c>
      <c r="T2749" s="1">
        <f t="shared" si="425"/>
        <v>443.31577488370999</v>
      </c>
      <c r="U2749" s="1">
        <f t="shared" si="426"/>
        <v>15.671203071781999</v>
      </c>
      <c r="V2749" s="1">
        <f t="shared" si="427"/>
        <v>61.364420992509999</v>
      </c>
      <c r="W2749" s="1">
        <f t="shared" si="428"/>
        <v>3.4471112186330002</v>
      </c>
      <c r="X2749" s="1" t="str">
        <f t="shared" si="429"/>
        <v>YA</v>
      </c>
    </row>
    <row r="2750" spans="1:24" x14ac:dyDescent="0.2">
      <c r="A2750">
        <v>4.9514135201545999</v>
      </c>
      <c r="B2750">
        <v>153.21214977311001</v>
      </c>
      <c r="C2750">
        <v>20117.359061038998</v>
      </c>
      <c r="D2750">
        <v>8.9855718026907994</v>
      </c>
      <c r="E2750">
        <v>391.06904539868998</v>
      </c>
      <c r="F2750">
        <v>418.33019510975998</v>
      </c>
      <c r="G2750">
        <v>11.831690838502</v>
      </c>
      <c r="H2750">
        <v>68.387613090078005</v>
      </c>
      <c r="I2750">
        <v>3.8706812846518002</v>
      </c>
      <c r="J2750">
        <v>1</v>
      </c>
      <c r="O2750" s="1">
        <f t="shared" si="420"/>
        <v>4.9514135201545999</v>
      </c>
      <c r="P2750" s="1">
        <f t="shared" si="421"/>
        <v>153.21214977311001</v>
      </c>
      <c r="Q2750" s="1">
        <f t="shared" si="422"/>
        <v>20117.359061038998</v>
      </c>
      <c r="R2750" s="1">
        <f t="shared" si="423"/>
        <v>8.9855718026907994</v>
      </c>
      <c r="S2750" s="1">
        <f t="shared" si="424"/>
        <v>391.06904539868998</v>
      </c>
      <c r="T2750" s="1">
        <f t="shared" si="425"/>
        <v>418.33019510975998</v>
      </c>
      <c r="U2750" s="1">
        <f t="shared" si="426"/>
        <v>11.831690838502</v>
      </c>
      <c r="V2750" s="1">
        <f t="shared" si="427"/>
        <v>68.387613090078005</v>
      </c>
      <c r="W2750" s="1">
        <f t="shared" si="428"/>
        <v>3.8706812846518002</v>
      </c>
      <c r="X2750" s="1" t="str">
        <f t="shared" si="429"/>
        <v>YA</v>
      </c>
    </row>
    <row r="2751" spans="1:24" x14ac:dyDescent="0.2">
      <c r="A2751">
        <v>5.9131329325974002</v>
      </c>
      <c r="B2751">
        <v>184.39315608915001</v>
      </c>
      <c r="C2751">
        <v>40847.760146380999</v>
      </c>
      <c r="D2751">
        <v>7.0418277497765001</v>
      </c>
      <c r="E2751">
        <v>331.95996373113002</v>
      </c>
      <c r="F2751">
        <v>563.40996966540001</v>
      </c>
      <c r="G2751">
        <v>21.917376989819999</v>
      </c>
      <c r="H2751">
        <v>58.839203310164002</v>
      </c>
      <c r="I2751">
        <v>3.9002113139021</v>
      </c>
      <c r="J2751">
        <v>1</v>
      </c>
      <c r="O2751" s="1">
        <f t="shared" si="420"/>
        <v>5.9131329325974002</v>
      </c>
      <c r="P2751" s="1">
        <f t="shared" si="421"/>
        <v>184.39315608915001</v>
      </c>
      <c r="Q2751" s="1">
        <f t="shared" si="422"/>
        <v>40847.760146380999</v>
      </c>
      <c r="R2751" s="1">
        <f t="shared" si="423"/>
        <v>7.0418277497765001</v>
      </c>
      <c r="S2751" s="1">
        <f t="shared" si="424"/>
        <v>331.95996373113002</v>
      </c>
      <c r="T2751" s="1">
        <f t="shared" si="425"/>
        <v>563.40996966540001</v>
      </c>
      <c r="U2751" s="1">
        <f t="shared" si="426"/>
        <v>21.917376989819999</v>
      </c>
      <c r="V2751" s="1">
        <f t="shared" si="427"/>
        <v>58.839203310164002</v>
      </c>
      <c r="W2751" s="1">
        <f t="shared" si="428"/>
        <v>3.9002113139021</v>
      </c>
      <c r="X2751" s="1" t="str">
        <f t="shared" si="429"/>
        <v>YA</v>
      </c>
    </row>
    <row r="2752" spans="1:24" x14ac:dyDescent="0.2">
      <c r="B2752">
        <v>232.46872673509</v>
      </c>
      <c r="C2752">
        <v>15873.034428155999</v>
      </c>
      <c r="D2752">
        <v>6.3654687835449</v>
      </c>
      <c r="E2752">
        <v>313.26360732030003</v>
      </c>
      <c r="F2752">
        <v>365.62648671306999</v>
      </c>
      <c r="G2752">
        <v>10.392936524129</v>
      </c>
      <c r="H2752">
        <v>59.659209458562998</v>
      </c>
      <c r="I2752">
        <v>4.7067748917463001</v>
      </c>
      <c r="J2752">
        <v>1</v>
      </c>
      <c r="O2752" s="1">
        <f t="shared" si="420"/>
        <v>7.0807945042768186</v>
      </c>
      <c r="P2752" s="1">
        <f t="shared" si="421"/>
        <v>232.46872673509</v>
      </c>
      <c r="Q2752" s="1">
        <f t="shared" si="422"/>
        <v>15873.034428155999</v>
      </c>
      <c r="R2752" s="1">
        <f t="shared" si="423"/>
        <v>6.3654687835449</v>
      </c>
      <c r="S2752" s="1">
        <f t="shared" si="424"/>
        <v>313.26360732030003</v>
      </c>
      <c r="T2752" s="1">
        <f t="shared" si="425"/>
        <v>365.62648671306999</v>
      </c>
      <c r="U2752" s="1">
        <f t="shared" si="426"/>
        <v>10.392936524129</v>
      </c>
      <c r="V2752" s="1">
        <f t="shared" si="427"/>
        <v>59.659209458562998</v>
      </c>
      <c r="W2752" s="1">
        <f t="shared" si="428"/>
        <v>4.7067748917463001</v>
      </c>
      <c r="X2752" s="1" t="str">
        <f t="shared" si="429"/>
        <v>YA</v>
      </c>
    </row>
    <row r="2753" spans="1:24" x14ac:dyDescent="0.2">
      <c r="A2753">
        <v>5.7962369020095998</v>
      </c>
      <c r="B2753">
        <v>156.34709460164001</v>
      </c>
      <c r="C2753">
        <v>15671.119286683001</v>
      </c>
      <c r="D2753">
        <v>8.4088315520082002</v>
      </c>
      <c r="F2753">
        <v>571.61370089930006</v>
      </c>
      <c r="G2753">
        <v>17.548424733508</v>
      </c>
      <c r="H2753">
        <v>74.402701560344994</v>
      </c>
      <c r="I2753">
        <v>2.4836433968893998</v>
      </c>
      <c r="J2753">
        <v>1</v>
      </c>
      <c r="O2753" s="1">
        <f t="shared" si="420"/>
        <v>5.7962369020095998</v>
      </c>
      <c r="P2753" s="1">
        <f t="shared" si="421"/>
        <v>156.34709460164001</v>
      </c>
      <c r="Q2753" s="1">
        <f t="shared" si="422"/>
        <v>15671.119286683001</v>
      </c>
      <c r="R2753" s="1">
        <f t="shared" si="423"/>
        <v>8.4088315520082002</v>
      </c>
      <c r="S2753" s="1">
        <f t="shared" si="424"/>
        <v>333.77577661081295</v>
      </c>
      <c r="T2753" s="1">
        <f t="shared" si="425"/>
        <v>571.61370089930006</v>
      </c>
      <c r="U2753" s="1">
        <f t="shared" si="426"/>
        <v>17.548424733508</v>
      </c>
      <c r="V2753" s="1">
        <f t="shared" si="427"/>
        <v>74.402701560344994</v>
      </c>
      <c r="W2753" s="1">
        <f t="shared" si="428"/>
        <v>2.4836433968893998</v>
      </c>
      <c r="X2753" s="1" t="str">
        <f t="shared" si="429"/>
        <v>YA</v>
      </c>
    </row>
    <row r="2754" spans="1:24" x14ac:dyDescent="0.2">
      <c r="A2754">
        <v>5.0396731039151996</v>
      </c>
      <c r="B2754">
        <v>154.41832963879</v>
      </c>
      <c r="C2754">
        <v>23027.549759335001</v>
      </c>
      <c r="D2754">
        <v>7.7598433995425999</v>
      </c>
      <c r="E2754">
        <v>422.76906832615998</v>
      </c>
      <c r="F2754">
        <v>490.33276147155999</v>
      </c>
      <c r="G2754">
        <v>17.728389037561001</v>
      </c>
      <c r="H2754">
        <v>69.508525731096</v>
      </c>
      <c r="I2754">
        <v>4.8648664094554004</v>
      </c>
      <c r="J2754">
        <v>1</v>
      </c>
      <c r="O2754" s="1">
        <f t="shared" ref="O2754:O2817" si="430">IF(A2754="",AVERAGE($A$2:$A$3277),A2754)</f>
        <v>5.0396731039151996</v>
      </c>
      <c r="P2754" s="1">
        <f t="shared" ref="P2754:P2817" si="431">IF(B2754="",AVERAGE($B$2:$B$3277),B2754)</f>
        <v>154.41832963879</v>
      </c>
      <c r="Q2754" s="1">
        <f t="shared" ref="Q2754:Q2817" si="432">IF(C2754="",AVERAGE($C$2:$C$3277),C2754)</f>
        <v>23027.549759335001</v>
      </c>
      <c r="R2754" s="1">
        <f t="shared" ref="R2754:R2817" si="433">IF(D2754="",AVERAGE($D$2:$D$3277),D2754)</f>
        <v>7.7598433995425999</v>
      </c>
      <c r="S2754" s="1">
        <f t="shared" ref="S2754:S2817" si="434">IF(E2754="",AVERAGE($E$2:$E$3277),E2754)</f>
        <v>422.76906832615998</v>
      </c>
      <c r="T2754" s="1">
        <f t="shared" ref="T2754:T2817" si="435">IF(F2754="",AVERAGE($F$2:$F$3277),F2754)</f>
        <v>490.33276147155999</v>
      </c>
      <c r="U2754" s="1">
        <f t="shared" ref="U2754:U2817" si="436">IF(G2754="",AVERAGE($G$2:$G$3277),G2754)</f>
        <v>17.728389037561001</v>
      </c>
      <c r="V2754" s="1">
        <f t="shared" ref="V2754:V2817" si="437">IF(H2754="",AVERAGE($H$2:$H$3277),H2754)</f>
        <v>69.508525731096</v>
      </c>
      <c r="W2754" s="1">
        <f t="shared" ref="W2754:W2817" si="438">IF(I2754="",AVERAGE($I$2:$I$3277),I2754)</f>
        <v>4.8648664094554004</v>
      </c>
      <c r="X2754" s="1" t="str">
        <f t="shared" ref="X2754:X2817" si="439">IF(J2754=0,"TIDAK","YA")</f>
        <v>YA</v>
      </c>
    </row>
    <row r="2755" spans="1:24" x14ac:dyDescent="0.2">
      <c r="A2755">
        <v>6.1635190153593999</v>
      </c>
      <c r="B2755">
        <v>185.79031734272999</v>
      </c>
      <c r="C2755">
        <v>37282.522490237003</v>
      </c>
      <c r="D2755">
        <v>8.2408317743497008</v>
      </c>
      <c r="F2755">
        <v>411.18358869770998</v>
      </c>
      <c r="G2755">
        <v>16.162058593320001</v>
      </c>
      <c r="H2755">
        <v>84.931401776377996</v>
      </c>
      <c r="I2755">
        <v>3.4772448892435999</v>
      </c>
      <c r="J2755">
        <v>1</v>
      </c>
      <c r="O2755" s="1">
        <f t="shared" si="430"/>
        <v>6.1635190153593999</v>
      </c>
      <c r="P2755" s="1">
        <f t="shared" si="431"/>
        <v>185.79031734272999</v>
      </c>
      <c r="Q2755" s="1">
        <f t="shared" si="432"/>
        <v>37282.522490237003</v>
      </c>
      <c r="R2755" s="1">
        <f t="shared" si="433"/>
        <v>8.2408317743497008</v>
      </c>
      <c r="S2755" s="1">
        <f t="shared" si="434"/>
        <v>333.77577661081295</v>
      </c>
      <c r="T2755" s="1">
        <f t="shared" si="435"/>
        <v>411.18358869770998</v>
      </c>
      <c r="U2755" s="1">
        <f t="shared" si="436"/>
        <v>16.162058593320001</v>
      </c>
      <c r="V2755" s="1">
        <f t="shared" si="437"/>
        <v>84.931401776377996</v>
      </c>
      <c r="W2755" s="1">
        <f t="shared" si="438"/>
        <v>3.4772448892435999</v>
      </c>
      <c r="X2755" s="1" t="str">
        <f t="shared" si="439"/>
        <v>YA</v>
      </c>
    </row>
    <row r="2756" spans="1:24" x14ac:dyDescent="0.2">
      <c r="A2756">
        <v>6.3391428264182998</v>
      </c>
      <c r="B2756">
        <v>167.41971059695999</v>
      </c>
      <c r="C2756">
        <v>16364.159409157999</v>
      </c>
      <c r="D2756">
        <v>8.0959913719889993</v>
      </c>
      <c r="E2756">
        <v>312.39407851898</v>
      </c>
      <c r="F2756">
        <v>372.51162741718002</v>
      </c>
      <c r="G2756">
        <v>21.887087694546</v>
      </c>
      <c r="H2756">
        <v>91.066356249340004</v>
      </c>
      <c r="I2756">
        <v>3.3557650163097001</v>
      </c>
      <c r="J2756">
        <v>1</v>
      </c>
      <c r="O2756" s="1">
        <f t="shared" si="430"/>
        <v>6.3391428264182998</v>
      </c>
      <c r="P2756" s="1">
        <f t="shared" si="431"/>
        <v>167.41971059695999</v>
      </c>
      <c r="Q2756" s="1">
        <f t="shared" si="432"/>
        <v>16364.159409157999</v>
      </c>
      <c r="R2756" s="1">
        <f t="shared" si="433"/>
        <v>8.0959913719889993</v>
      </c>
      <c r="S2756" s="1">
        <f t="shared" si="434"/>
        <v>312.39407851898</v>
      </c>
      <c r="T2756" s="1">
        <f t="shared" si="435"/>
        <v>372.51162741718002</v>
      </c>
      <c r="U2756" s="1">
        <f t="shared" si="436"/>
        <v>21.887087694546</v>
      </c>
      <c r="V2756" s="1">
        <f t="shared" si="437"/>
        <v>91.066356249340004</v>
      </c>
      <c r="W2756" s="1">
        <f t="shared" si="438"/>
        <v>3.3557650163097001</v>
      </c>
      <c r="X2756" s="1" t="str">
        <f t="shared" si="439"/>
        <v>YA</v>
      </c>
    </row>
    <row r="2757" spans="1:24" x14ac:dyDescent="0.2">
      <c r="A2757">
        <v>7.6106727764539999</v>
      </c>
      <c r="B2757">
        <v>193.6618704986</v>
      </c>
      <c r="C2757">
        <v>20511.620831918</v>
      </c>
      <c r="D2757">
        <v>6.6543318421841002</v>
      </c>
      <c r="F2757">
        <v>394.59540591036</v>
      </c>
      <c r="G2757">
        <v>14.319384212714001</v>
      </c>
      <c r="H2757">
        <v>39.497263958716999</v>
      </c>
      <c r="I2757">
        <v>5.4048176479508001</v>
      </c>
      <c r="J2757">
        <v>1</v>
      </c>
      <c r="O2757" s="1">
        <f t="shared" si="430"/>
        <v>7.6106727764539999</v>
      </c>
      <c r="P2757" s="1">
        <f t="shared" si="431"/>
        <v>193.6618704986</v>
      </c>
      <c r="Q2757" s="1">
        <f t="shared" si="432"/>
        <v>20511.620831918</v>
      </c>
      <c r="R2757" s="1">
        <f t="shared" si="433"/>
        <v>6.6543318421841002</v>
      </c>
      <c r="S2757" s="1">
        <f t="shared" si="434"/>
        <v>333.77577661081295</v>
      </c>
      <c r="T2757" s="1">
        <f t="shared" si="435"/>
        <v>394.59540591036</v>
      </c>
      <c r="U2757" s="1">
        <f t="shared" si="436"/>
        <v>14.319384212714001</v>
      </c>
      <c r="V2757" s="1">
        <f t="shared" si="437"/>
        <v>39.497263958716999</v>
      </c>
      <c r="W2757" s="1">
        <f t="shared" si="438"/>
        <v>5.4048176479508001</v>
      </c>
      <c r="X2757" s="1" t="str">
        <f t="shared" si="439"/>
        <v>YA</v>
      </c>
    </row>
    <row r="2758" spans="1:24" x14ac:dyDescent="0.2">
      <c r="A2758">
        <v>5.7820790338550001</v>
      </c>
      <c r="B2758">
        <v>200.40479472212999</v>
      </c>
      <c r="C2758">
        <v>25366.120686890001</v>
      </c>
      <c r="D2758">
        <v>9.2700661626963008</v>
      </c>
      <c r="F2758">
        <v>525.53296513906002</v>
      </c>
      <c r="G2758">
        <v>10.675517529188999</v>
      </c>
      <c r="H2758">
        <v>54.081093919322001</v>
      </c>
      <c r="I2758">
        <v>5.0593615682550999</v>
      </c>
      <c r="J2758">
        <v>1</v>
      </c>
      <c r="O2758" s="1">
        <f t="shared" si="430"/>
        <v>5.7820790338550001</v>
      </c>
      <c r="P2758" s="1">
        <f t="shared" si="431"/>
        <v>200.40479472212999</v>
      </c>
      <c r="Q2758" s="1">
        <f t="shared" si="432"/>
        <v>25366.120686890001</v>
      </c>
      <c r="R2758" s="1">
        <f t="shared" si="433"/>
        <v>9.2700661626963008</v>
      </c>
      <c r="S2758" s="1">
        <f t="shared" si="434"/>
        <v>333.77577661081295</v>
      </c>
      <c r="T2758" s="1">
        <f t="shared" si="435"/>
        <v>525.53296513906002</v>
      </c>
      <c r="U2758" s="1">
        <f t="shared" si="436"/>
        <v>10.675517529188999</v>
      </c>
      <c r="V2758" s="1">
        <f t="shared" si="437"/>
        <v>54.081093919322001</v>
      </c>
      <c r="W2758" s="1">
        <f t="shared" si="438"/>
        <v>5.0593615682550999</v>
      </c>
      <c r="X2758" s="1" t="str">
        <f t="shared" si="439"/>
        <v>YA</v>
      </c>
    </row>
    <row r="2759" spans="1:24" x14ac:dyDescent="0.2">
      <c r="A2759">
        <v>6.4515035432122998</v>
      </c>
      <c r="B2759">
        <v>179.52892540420001</v>
      </c>
      <c r="C2759">
        <v>7990.8914676489003</v>
      </c>
      <c r="D2759">
        <v>6.1968764897225999</v>
      </c>
      <c r="E2759">
        <v>377.26984108724002</v>
      </c>
      <c r="F2759">
        <v>386.54176144086</v>
      </c>
      <c r="G2759">
        <v>15.434513424537</v>
      </c>
      <c r="H2759">
        <v>74.992519912288998</v>
      </c>
      <c r="I2759">
        <v>6.3076784720476997</v>
      </c>
      <c r="J2759">
        <v>1</v>
      </c>
      <c r="O2759" s="1">
        <f t="shared" si="430"/>
        <v>6.4515035432122998</v>
      </c>
      <c r="P2759" s="1">
        <f t="shared" si="431"/>
        <v>179.52892540420001</v>
      </c>
      <c r="Q2759" s="1">
        <f t="shared" si="432"/>
        <v>7990.8914676489003</v>
      </c>
      <c r="R2759" s="1">
        <f t="shared" si="433"/>
        <v>6.1968764897225999</v>
      </c>
      <c r="S2759" s="1">
        <f t="shared" si="434"/>
        <v>377.26984108724002</v>
      </c>
      <c r="T2759" s="1">
        <f t="shared" si="435"/>
        <v>386.54176144086</v>
      </c>
      <c r="U2759" s="1">
        <f t="shared" si="436"/>
        <v>15.434513424537</v>
      </c>
      <c r="V2759" s="1">
        <f t="shared" si="437"/>
        <v>74.992519912288998</v>
      </c>
      <c r="W2759" s="1">
        <f t="shared" si="438"/>
        <v>6.3076784720476997</v>
      </c>
      <c r="X2759" s="1" t="str">
        <f t="shared" si="439"/>
        <v>YA</v>
      </c>
    </row>
    <row r="2760" spans="1:24" x14ac:dyDescent="0.2">
      <c r="B2760">
        <v>179.57809454727999</v>
      </c>
      <c r="C2760">
        <v>47591.283183296</v>
      </c>
      <c r="D2760">
        <v>8.0973016827253996</v>
      </c>
      <c r="F2760">
        <v>548.87051016209</v>
      </c>
      <c r="G2760">
        <v>13.800070750872001</v>
      </c>
      <c r="H2760">
        <v>58.219800425206998</v>
      </c>
      <c r="I2760">
        <v>3.6855928963837998</v>
      </c>
      <c r="J2760">
        <v>1</v>
      </c>
      <c r="O2760" s="1">
        <f t="shared" si="430"/>
        <v>7.0807945042768186</v>
      </c>
      <c r="P2760" s="1">
        <f t="shared" si="431"/>
        <v>179.57809454727999</v>
      </c>
      <c r="Q2760" s="1">
        <f t="shared" si="432"/>
        <v>47591.283183296</v>
      </c>
      <c r="R2760" s="1">
        <f t="shared" si="433"/>
        <v>8.0973016827253996</v>
      </c>
      <c r="S2760" s="1">
        <f t="shared" si="434"/>
        <v>333.77577661081295</v>
      </c>
      <c r="T2760" s="1">
        <f t="shared" si="435"/>
        <v>548.87051016209</v>
      </c>
      <c r="U2760" s="1">
        <f t="shared" si="436"/>
        <v>13.800070750872001</v>
      </c>
      <c r="V2760" s="1">
        <f t="shared" si="437"/>
        <v>58.219800425206998</v>
      </c>
      <c r="W2760" s="1">
        <f t="shared" si="438"/>
        <v>3.6855928963837998</v>
      </c>
      <c r="X2760" s="1" t="str">
        <f t="shared" si="439"/>
        <v>YA</v>
      </c>
    </row>
    <row r="2761" spans="1:24" x14ac:dyDescent="0.2">
      <c r="A2761">
        <v>6.9204487000697004</v>
      </c>
      <c r="B2761">
        <v>196.31940126017</v>
      </c>
      <c r="C2761">
        <v>39251.182129116001</v>
      </c>
      <c r="D2761">
        <v>8.4937843198115992</v>
      </c>
      <c r="E2761">
        <v>317.38231458727</v>
      </c>
      <c r="F2761">
        <v>487.50436802017998</v>
      </c>
      <c r="G2761">
        <v>14.69784452771</v>
      </c>
      <c r="H2761">
        <v>41.753727405934001</v>
      </c>
      <c r="I2761">
        <v>4.4988183358739002</v>
      </c>
      <c r="J2761">
        <v>1</v>
      </c>
      <c r="O2761" s="1">
        <f t="shared" si="430"/>
        <v>6.9204487000697004</v>
      </c>
      <c r="P2761" s="1">
        <f t="shared" si="431"/>
        <v>196.31940126017</v>
      </c>
      <c r="Q2761" s="1">
        <f t="shared" si="432"/>
        <v>39251.182129116001</v>
      </c>
      <c r="R2761" s="1">
        <f t="shared" si="433"/>
        <v>8.4937843198115992</v>
      </c>
      <c r="S2761" s="1">
        <f t="shared" si="434"/>
        <v>317.38231458727</v>
      </c>
      <c r="T2761" s="1">
        <f t="shared" si="435"/>
        <v>487.50436802017998</v>
      </c>
      <c r="U2761" s="1">
        <f t="shared" si="436"/>
        <v>14.69784452771</v>
      </c>
      <c r="V2761" s="1">
        <f t="shared" si="437"/>
        <v>41.753727405934001</v>
      </c>
      <c r="W2761" s="1">
        <f t="shared" si="438"/>
        <v>4.4988183358739002</v>
      </c>
      <c r="X2761" s="1" t="str">
        <f t="shared" si="439"/>
        <v>YA</v>
      </c>
    </row>
    <row r="2762" spans="1:24" x14ac:dyDescent="0.2">
      <c r="A2762">
        <v>6.5491876014265999</v>
      </c>
      <c r="B2762">
        <v>212.92214149496999</v>
      </c>
      <c r="C2762">
        <v>19236.012494925999</v>
      </c>
      <c r="D2762">
        <v>7.9601900436333004</v>
      </c>
      <c r="F2762">
        <v>424.39802673196999</v>
      </c>
      <c r="G2762">
        <v>12.587047874082</v>
      </c>
      <c r="H2762">
        <v>49.585572718743002</v>
      </c>
      <c r="I2762">
        <v>4.1903111207909998</v>
      </c>
      <c r="J2762">
        <v>1</v>
      </c>
      <c r="O2762" s="1">
        <f t="shared" si="430"/>
        <v>6.5491876014265999</v>
      </c>
      <c r="P2762" s="1">
        <f t="shared" si="431"/>
        <v>212.92214149496999</v>
      </c>
      <c r="Q2762" s="1">
        <f t="shared" si="432"/>
        <v>19236.012494925999</v>
      </c>
      <c r="R2762" s="1">
        <f t="shared" si="433"/>
        <v>7.9601900436333004</v>
      </c>
      <c r="S2762" s="1">
        <f t="shared" si="434"/>
        <v>333.77577661081295</v>
      </c>
      <c r="T2762" s="1">
        <f t="shared" si="435"/>
        <v>424.39802673196999</v>
      </c>
      <c r="U2762" s="1">
        <f t="shared" si="436"/>
        <v>12.587047874082</v>
      </c>
      <c r="V2762" s="1">
        <f t="shared" si="437"/>
        <v>49.585572718743002</v>
      </c>
      <c r="W2762" s="1">
        <f t="shared" si="438"/>
        <v>4.1903111207909998</v>
      </c>
      <c r="X2762" s="1" t="str">
        <f t="shared" si="439"/>
        <v>YA</v>
      </c>
    </row>
    <row r="2763" spans="1:24" x14ac:dyDescent="0.2">
      <c r="A2763">
        <v>6.3932313449188998</v>
      </c>
      <c r="B2763">
        <v>185.83615819715999</v>
      </c>
      <c r="C2763">
        <v>17258.114034876999</v>
      </c>
      <c r="D2763">
        <v>7.3299989023321004</v>
      </c>
      <c r="E2763">
        <v>330.13213850398</v>
      </c>
      <c r="F2763">
        <v>326.42705471809001</v>
      </c>
      <c r="G2763">
        <v>11.650393393363</v>
      </c>
      <c r="H2763">
        <v>47.640013924306999</v>
      </c>
      <c r="I2763">
        <v>3.6443881273519998</v>
      </c>
      <c r="J2763">
        <v>1</v>
      </c>
      <c r="O2763" s="1">
        <f t="shared" si="430"/>
        <v>6.3932313449188998</v>
      </c>
      <c r="P2763" s="1">
        <f t="shared" si="431"/>
        <v>185.83615819715999</v>
      </c>
      <c r="Q2763" s="1">
        <f t="shared" si="432"/>
        <v>17258.114034876999</v>
      </c>
      <c r="R2763" s="1">
        <f t="shared" si="433"/>
        <v>7.3299989023321004</v>
      </c>
      <c r="S2763" s="1">
        <f t="shared" si="434"/>
        <v>330.13213850398</v>
      </c>
      <c r="T2763" s="1">
        <f t="shared" si="435"/>
        <v>326.42705471809001</v>
      </c>
      <c r="U2763" s="1">
        <f t="shared" si="436"/>
        <v>11.650393393363</v>
      </c>
      <c r="V2763" s="1">
        <f t="shared" si="437"/>
        <v>47.640013924306999</v>
      </c>
      <c r="W2763" s="1">
        <f t="shared" si="438"/>
        <v>3.6443881273519998</v>
      </c>
      <c r="X2763" s="1" t="str">
        <f t="shared" si="439"/>
        <v>YA</v>
      </c>
    </row>
    <row r="2764" spans="1:24" x14ac:dyDescent="0.2">
      <c r="A2764">
        <v>6.1002453910929999</v>
      </c>
      <c r="B2764">
        <v>160.60823048421</v>
      </c>
      <c r="C2764">
        <v>13886.809713477</v>
      </c>
      <c r="D2764">
        <v>7.5427753315631998</v>
      </c>
      <c r="E2764">
        <v>366.68879474568001</v>
      </c>
      <c r="F2764">
        <v>449.94828652783002</v>
      </c>
      <c r="G2764">
        <v>18.722859886617002</v>
      </c>
      <c r="H2764">
        <v>64.390521261304997</v>
      </c>
      <c r="I2764">
        <v>2.1748981986764999</v>
      </c>
      <c r="J2764">
        <v>1</v>
      </c>
      <c r="O2764" s="1">
        <f t="shared" si="430"/>
        <v>6.1002453910929999</v>
      </c>
      <c r="P2764" s="1">
        <f t="shared" si="431"/>
        <v>160.60823048421</v>
      </c>
      <c r="Q2764" s="1">
        <f t="shared" si="432"/>
        <v>13886.809713477</v>
      </c>
      <c r="R2764" s="1">
        <f t="shared" si="433"/>
        <v>7.5427753315631998</v>
      </c>
      <c r="S2764" s="1">
        <f t="shared" si="434"/>
        <v>366.68879474568001</v>
      </c>
      <c r="T2764" s="1">
        <f t="shared" si="435"/>
        <v>449.94828652783002</v>
      </c>
      <c r="U2764" s="1">
        <f t="shared" si="436"/>
        <v>18.722859886617002</v>
      </c>
      <c r="V2764" s="1">
        <f t="shared" si="437"/>
        <v>64.390521261304997</v>
      </c>
      <c r="W2764" s="1">
        <f t="shared" si="438"/>
        <v>2.1748981986764999</v>
      </c>
      <c r="X2764" s="1" t="str">
        <f t="shared" si="439"/>
        <v>YA</v>
      </c>
    </row>
    <row r="2765" spans="1:24" x14ac:dyDescent="0.2">
      <c r="A2765">
        <v>6.3594313098555997</v>
      </c>
      <c r="B2765">
        <v>208.20302057314001</v>
      </c>
      <c r="C2765">
        <v>23347.172709884999</v>
      </c>
      <c r="D2765">
        <v>9.0003954977523009</v>
      </c>
      <c r="F2765">
        <v>336.58561043285999</v>
      </c>
      <c r="G2765">
        <v>14.173906229257</v>
      </c>
      <c r="I2765">
        <v>3.636494910948</v>
      </c>
      <c r="J2765">
        <v>1</v>
      </c>
      <c r="O2765" s="1">
        <f t="shared" si="430"/>
        <v>6.3594313098555997</v>
      </c>
      <c r="P2765" s="1">
        <f t="shared" si="431"/>
        <v>208.20302057314001</v>
      </c>
      <c r="Q2765" s="1">
        <f t="shared" si="432"/>
        <v>23347.172709884999</v>
      </c>
      <c r="R2765" s="1">
        <f t="shared" si="433"/>
        <v>9.0003954977523009</v>
      </c>
      <c r="S2765" s="1">
        <f t="shared" si="434"/>
        <v>333.77577661081295</v>
      </c>
      <c r="T2765" s="1">
        <f t="shared" si="435"/>
        <v>336.58561043285999</v>
      </c>
      <c r="U2765" s="1">
        <f t="shared" si="436"/>
        <v>14.173906229257</v>
      </c>
      <c r="V2765" s="1">
        <f t="shared" si="437"/>
        <v>66.396292946768057</v>
      </c>
      <c r="W2765" s="1">
        <f t="shared" si="438"/>
        <v>3.636494910948</v>
      </c>
      <c r="X2765" s="1" t="str">
        <f t="shared" si="439"/>
        <v>YA</v>
      </c>
    </row>
    <row r="2766" spans="1:24" x14ac:dyDescent="0.2">
      <c r="A2766">
        <v>6.2724749909012996</v>
      </c>
      <c r="B2766">
        <v>190.2007131277</v>
      </c>
      <c r="C2766">
        <v>14642.205540004999</v>
      </c>
      <c r="D2766">
        <v>9.7345125463833</v>
      </c>
      <c r="E2766">
        <v>399.05294113955</v>
      </c>
      <c r="F2766">
        <v>448.56825977890998</v>
      </c>
      <c r="G2766">
        <v>16.557176634632999</v>
      </c>
      <c r="H2766">
        <v>74.435388619221996</v>
      </c>
      <c r="I2766">
        <v>4.6125357803839</v>
      </c>
      <c r="J2766">
        <v>1</v>
      </c>
      <c r="O2766" s="1">
        <f t="shared" si="430"/>
        <v>6.2724749909012996</v>
      </c>
      <c r="P2766" s="1">
        <f t="shared" si="431"/>
        <v>190.2007131277</v>
      </c>
      <c r="Q2766" s="1">
        <f t="shared" si="432"/>
        <v>14642.205540004999</v>
      </c>
      <c r="R2766" s="1">
        <f t="shared" si="433"/>
        <v>9.7345125463833</v>
      </c>
      <c r="S2766" s="1">
        <f t="shared" si="434"/>
        <v>399.05294113955</v>
      </c>
      <c r="T2766" s="1">
        <f t="shared" si="435"/>
        <v>448.56825977890998</v>
      </c>
      <c r="U2766" s="1">
        <f t="shared" si="436"/>
        <v>16.557176634632999</v>
      </c>
      <c r="V2766" s="1">
        <f t="shared" si="437"/>
        <v>74.435388619221996</v>
      </c>
      <c r="W2766" s="1">
        <f t="shared" si="438"/>
        <v>4.6125357803839</v>
      </c>
      <c r="X2766" s="1" t="str">
        <f t="shared" si="439"/>
        <v>YA</v>
      </c>
    </row>
    <row r="2767" spans="1:24" x14ac:dyDescent="0.2">
      <c r="B2767">
        <v>161.25033056752</v>
      </c>
      <c r="C2767">
        <v>23469.220866931999</v>
      </c>
      <c r="D2767">
        <v>8.3928320505778</v>
      </c>
      <c r="F2767">
        <v>448.78796391984002</v>
      </c>
      <c r="G2767">
        <v>13.836279976785001</v>
      </c>
      <c r="H2767">
        <v>70.206739656826002</v>
      </c>
      <c r="I2767">
        <v>3.6002204377572</v>
      </c>
      <c r="J2767">
        <v>1</v>
      </c>
      <c r="O2767" s="1">
        <f t="shared" si="430"/>
        <v>7.0807945042768186</v>
      </c>
      <c r="P2767" s="1">
        <f t="shared" si="431"/>
        <v>161.25033056752</v>
      </c>
      <c r="Q2767" s="1">
        <f t="shared" si="432"/>
        <v>23469.220866931999</v>
      </c>
      <c r="R2767" s="1">
        <f t="shared" si="433"/>
        <v>8.3928320505778</v>
      </c>
      <c r="S2767" s="1">
        <f t="shared" si="434"/>
        <v>333.77577661081295</v>
      </c>
      <c r="T2767" s="1">
        <f t="shared" si="435"/>
        <v>448.78796391984002</v>
      </c>
      <c r="U2767" s="1">
        <f t="shared" si="436"/>
        <v>13.836279976785001</v>
      </c>
      <c r="V2767" s="1">
        <f t="shared" si="437"/>
        <v>70.206739656826002</v>
      </c>
      <c r="W2767" s="1">
        <f t="shared" si="438"/>
        <v>3.6002204377572</v>
      </c>
      <c r="X2767" s="1" t="str">
        <f t="shared" si="439"/>
        <v>YA</v>
      </c>
    </row>
    <row r="2768" spans="1:24" x14ac:dyDescent="0.2">
      <c r="A2768">
        <v>7.4938438608544997</v>
      </c>
      <c r="B2768">
        <v>197.33129091104001</v>
      </c>
      <c r="C2768">
        <v>26678.392878739</v>
      </c>
      <c r="D2768">
        <v>7.1984345755532999</v>
      </c>
      <c r="E2768">
        <v>269.89234669678001</v>
      </c>
      <c r="F2768">
        <v>375.50306244103001</v>
      </c>
      <c r="G2768">
        <v>13.134916625076</v>
      </c>
      <c r="H2768">
        <v>69.590805931733996</v>
      </c>
      <c r="I2768">
        <v>3.8199465596847002</v>
      </c>
      <c r="J2768">
        <v>1</v>
      </c>
      <c r="O2768" s="1">
        <f t="shared" si="430"/>
        <v>7.4938438608544997</v>
      </c>
      <c r="P2768" s="1">
        <f t="shared" si="431"/>
        <v>197.33129091104001</v>
      </c>
      <c r="Q2768" s="1">
        <f t="shared" si="432"/>
        <v>26678.392878739</v>
      </c>
      <c r="R2768" s="1">
        <f t="shared" si="433"/>
        <v>7.1984345755532999</v>
      </c>
      <c r="S2768" s="1">
        <f t="shared" si="434"/>
        <v>269.89234669678001</v>
      </c>
      <c r="T2768" s="1">
        <f t="shared" si="435"/>
        <v>375.50306244103001</v>
      </c>
      <c r="U2768" s="1">
        <f t="shared" si="436"/>
        <v>13.134916625076</v>
      </c>
      <c r="V2768" s="1">
        <f t="shared" si="437"/>
        <v>69.590805931733996</v>
      </c>
      <c r="W2768" s="1">
        <f t="shared" si="438"/>
        <v>3.8199465596847002</v>
      </c>
      <c r="X2768" s="1" t="str">
        <f t="shared" si="439"/>
        <v>YA</v>
      </c>
    </row>
    <row r="2769" spans="1:24" x14ac:dyDescent="0.2">
      <c r="A2769">
        <v>7.6352646921625</v>
      </c>
      <c r="B2769">
        <v>205.06763140174999</v>
      </c>
      <c r="C2769">
        <v>17796.374638357</v>
      </c>
      <c r="D2769">
        <v>7.1567379180803004</v>
      </c>
      <c r="E2769">
        <v>306.80028613222999</v>
      </c>
      <c r="F2769">
        <v>370.5610270217</v>
      </c>
      <c r="G2769">
        <v>17.486815069373002</v>
      </c>
      <c r="H2769">
        <v>32.920720355733998</v>
      </c>
      <c r="I2769">
        <v>3.9483035163531999</v>
      </c>
      <c r="J2769">
        <v>1</v>
      </c>
      <c r="O2769" s="1">
        <f t="shared" si="430"/>
        <v>7.6352646921625</v>
      </c>
      <c r="P2769" s="1">
        <f t="shared" si="431"/>
        <v>205.06763140174999</v>
      </c>
      <c r="Q2769" s="1">
        <f t="shared" si="432"/>
        <v>17796.374638357</v>
      </c>
      <c r="R2769" s="1">
        <f t="shared" si="433"/>
        <v>7.1567379180803004</v>
      </c>
      <c r="S2769" s="1">
        <f t="shared" si="434"/>
        <v>306.80028613222999</v>
      </c>
      <c r="T2769" s="1">
        <f t="shared" si="435"/>
        <v>370.5610270217</v>
      </c>
      <c r="U2769" s="1">
        <f t="shared" si="436"/>
        <v>17.486815069373002</v>
      </c>
      <c r="V2769" s="1">
        <f t="shared" si="437"/>
        <v>32.920720355733998</v>
      </c>
      <c r="W2769" s="1">
        <f t="shared" si="438"/>
        <v>3.9483035163531999</v>
      </c>
      <c r="X2769" s="1" t="str">
        <f t="shared" si="439"/>
        <v>YA</v>
      </c>
    </row>
    <row r="2770" spans="1:24" x14ac:dyDescent="0.2">
      <c r="A2770">
        <v>9.0976174174746998</v>
      </c>
      <c r="B2770">
        <v>263.82412017720998</v>
      </c>
      <c r="C2770">
        <v>38413.057089617003</v>
      </c>
      <c r="D2770">
        <v>7.6343621444970999</v>
      </c>
      <c r="E2770">
        <v>274.95902794760002</v>
      </c>
      <c r="F2770">
        <v>437.26353132033</v>
      </c>
      <c r="G2770">
        <v>18.285882103014998</v>
      </c>
      <c r="H2770">
        <v>74.512565194027999</v>
      </c>
      <c r="I2770">
        <v>5.4736632488956998</v>
      </c>
      <c r="J2770">
        <v>1</v>
      </c>
      <c r="O2770" s="1">
        <f t="shared" si="430"/>
        <v>9.0976174174746998</v>
      </c>
      <c r="P2770" s="1">
        <f t="shared" si="431"/>
        <v>263.82412017720998</v>
      </c>
      <c r="Q2770" s="1">
        <f t="shared" si="432"/>
        <v>38413.057089617003</v>
      </c>
      <c r="R2770" s="1">
        <f t="shared" si="433"/>
        <v>7.6343621444970999</v>
      </c>
      <c r="S2770" s="1">
        <f t="shared" si="434"/>
        <v>274.95902794760002</v>
      </c>
      <c r="T2770" s="1">
        <f t="shared" si="435"/>
        <v>437.26353132033</v>
      </c>
      <c r="U2770" s="1">
        <f t="shared" si="436"/>
        <v>18.285882103014998</v>
      </c>
      <c r="V2770" s="1">
        <f t="shared" si="437"/>
        <v>74.512565194027999</v>
      </c>
      <c r="W2770" s="1">
        <f t="shared" si="438"/>
        <v>5.4736632488956998</v>
      </c>
      <c r="X2770" s="1" t="str">
        <f t="shared" si="439"/>
        <v>YA</v>
      </c>
    </row>
    <row r="2771" spans="1:24" x14ac:dyDescent="0.2">
      <c r="A2771">
        <v>8.0401441673432998</v>
      </c>
      <c r="B2771">
        <v>224.86348197974999</v>
      </c>
      <c r="C2771">
        <v>6879.7646533729003</v>
      </c>
      <c r="D2771">
        <v>8.1369305762884991</v>
      </c>
      <c r="E2771">
        <v>418.95501027059998</v>
      </c>
      <c r="F2771">
        <v>360.95767876348998</v>
      </c>
      <c r="G2771">
        <v>12.405913152097</v>
      </c>
      <c r="H2771">
        <v>73.217990193739993</v>
      </c>
      <c r="I2771">
        <v>3.9864598123491999</v>
      </c>
      <c r="J2771">
        <v>1</v>
      </c>
      <c r="O2771" s="1">
        <f t="shared" si="430"/>
        <v>8.0401441673432998</v>
      </c>
      <c r="P2771" s="1">
        <f t="shared" si="431"/>
        <v>224.86348197974999</v>
      </c>
      <c r="Q2771" s="1">
        <f t="shared" si="432"/>
        <v>6879.7646533729003</v>
      </c>
      <c r="R2771" s="1">
        <f t="shared" si="433"/>
        <v>8.1369305762884991</v>
      </c>
      <c r="S2771" s="1">
        <f t="shared" si="434"/>
        <v>418.95501027059998</v>
      </c>
      <c r="T2771" s="1">
        <f t="shared" si="435"/>
        <v>360.95767876348998</v>
      </c>
      <c r="U2771" s="1">
        <f t="shared" si="436"/>
        <v>12.405913152097</v>
      </c>
      <c r="V2771" s="1">
        <f t="shared" si="437"/>
        <v>73.217990193739993</v>
      </c>
      <c r="W2771" s="1">
        <f t="shared" si="438"/>
        <v>3.9864598123491999</v>
      </c>
      <c r="X2771" s="1" t="str">
        <f t="shared" si="439"/>
        <v>YA</v>
      </c>
    </row>
    <row r="2772" spans="1:24" x14ac:dyDescent="0.2">
      <c r="A2772">
        <v>7.2969088823873003</v>
      </c>
      <c r="B2772">
        <v>149.07949575616999</v>
      </c>
      <c r="C2772">
        <v>15931.429225598</v>
      </c>
      <c r="D2772">
        <v>6.5500962930068001</v>
      </c>
      <c r="E2772">
        <v>276.01327344123001</v>
      </c>
      <c r="F2772">
        <v>367.90480210330998</v>
      </c>
      <c r="G2772">
        <v>14.723055277883001</v>
      </c>
      <c r="H2772">
        <v>62.634448904012999</v>
      </c>
      <c r="I2772">
        <v>4.6714481826152001</v>
      </c>
      <c r="J2772">
        <v>1</v>
      </c>
      <c r="O2772" s="1">
        <f t="shared" si="430"/>
        <v>7.2969088823873003</v>
      </c>
      <c r="P2772" s="1">
        <f t="shared" si="431"/>
        <v>149.07949575616999</v>
      </c>
      <c r="Q2772" s="1">
        <f t="shared" si="432"/>
        <v>15931.429225598</v>
      </c>
      <c r="R2772" s="1">
        <f t="shared" si="433"/>
        <v>6.5500962930068001</v>
      </c>
      <c r="S2772" s="1">
        <f t="shared" si="434"/>
        <v>276.01327344123001</v>
      </c>
      <c r="T2772" s="1">
        <f t="shared" si="435"/>
        <v>367.90480210330998</v>
      </c>
      <c r="U2772" s="1">
        <f t="shared" si="436"/>
        <v>14.723055277883001</v>
      </c>
      <c r="V2772" s="1">
        <f t="shared" si="437"/>
        <v>62.634448904012999</v>
      </c>
      <c r="W2772" s="1">
        <f t="shared" si="438"/>
        <v>4.6714481826152001</v>
      </c>
      <c r="X2772" s="1" t="str">
        <f t="shared" si="439"/>
        <v>YA</v>
      </c>
    </row>
    <row r="2773" spans="1:24" x14ac:dyDescent="0.2">
      <c r="A2773">
        <v>8.2268080342950007</v>
      </c>
      <c r="B2773">
        <v>191.27868055056999</v>
      </c>
      <c r="C2773">
        <v>16472.192309271999</v>
      </c>
      <c r="D2773">
        <v>6.8639270579152001</v>
      </c>
      <c r="F2773">
        <v>354.92622682832001</v>
      </c>
      <c r="G2773">
        <v>15.18364552383</v>
      </c>
      <c r="H2773">
        <v>63.416786714464997</v>
      </c>
      <c r="I2773">
        <v>2.1887018433563998</v>
      </c>
      <c r="J2773">
        <v>1</v>
      </c>
      <c r="O2773" s="1">
        <f t="shared" si="430"/>
        <v>8.2268080342950007</v>
      </c>
      <c r="P2773" s="1">
        <f t="shared" si="431"/>
        <v>191.27868055056999</v>
      </c>
      <c r="Q2773" s="1">
        <f t="shared" si="432"/>
        <v>16472.192309271999</v>
      </c>
      <c r="R2773" s="1">
        <f t="shared" si="433"/>
        <v>6.8639270579152001</v>
      </c>
      <c r="S2773" s="1">
        <f t="shared" si="434"/>
        <v>333.77577661081295</v>
      </c>
      <c r="T2773" s="1">
        <f t="shared" si="435"/>
        <v>354.92622682832001</v>
      </c>
      <c r="U2773" s="1">
        <f t="shared" si="436"/>
        <v>15.18364552383</v>
      </c>
      <c r="V2773" s="1">
        <f t="shared" si="437"/>
        <v>63.416786714464997</v>
      </c>
      <c r="W2773" s="1">
        <f t="shared" si="438"/>
        <v>2.1887018433563998</v>
      </c>
      <c r="X2773" s="1" t="str">
        <f t="shared" si="439"/>
        <v>YA</v>
      </c>
    </row>
    <row r="2774" spans="1:24" x14ac:dyDescent="0.2">
      <c r="A2774">
        <v>8.0141830720609004</v>
      </c>
      <c r="B2774">
        <v>244.12009776712</v>
      </c>
      <c r="C2774">
        <v>30566.767504054002</v>
      </c>
      <c r="D2774">
        <v>7.7144465596726004</v>
      </c>
      <c r="E2774">
        <v>307.98745831884997</v>
      </c>
      <c r="F2774">
        <v>309.93042820296</v>
      </c>
      <c r="G2774">
        <v>22.641597926414999</v>
      </c>
      <c r="H2774">
        <v>61.578461450928003</v>
      </c>
      <c r="I2774">
        <v>3.4170761989487999</v>
      </c>
      <c r="J2774">
        <v>1</v>
      </c>
      <c r="O2774" s="1">
        <f t="shared" si="430"/>
        <v>8.0141830720609004</v>
      </c>
      <c r="P2774" s="1">
        <f t="shared" si="431"/>
        <v>244.12009776712</v>
      </c>
      <c r="Q2774" s="1">
        <f t="shared" si="432"/>
        <v>30566.767504054002</v>
      </c>
      <c r="R2774" s="1">
        <f t="shared" si="433"/>
        <v>7.7144465596726004</v>
      </c>
      <c r="S2774" s="1">
        <f t="shared" si="434"/>
        <v>307.98745831884997</v>
      </c>
      <c r="T2774" s="1">
        <f t="shared" si="435"/>
        <v>309.93042820296</v>
      </c>
      <c r="U2774" s="1">
        <f t="shared" si="436"/>
        <v>22.641597926414999</v>
      </c>
      <c r="V2774" s="1">
        <f t="shared" si="437"/>
        <v>61.578461450928003</v>
      </c>
      <c r="W2774" s="1">
        <f t="shared" si="438"/>
        <v>3.4170761989487999</v>
      </c>
      <c r="X2774" s="1" t="str">
        <f t="shared" si="439"/>
        <v>YA</v>
      </c>
    </row>
    <row r="2775" spans="1:24" x14ac:dyDescent="0.2">
      <c r="A2775">
        <v>9.2528933973574006</v>
      </c>
      <c r="B2775">
        <v>236.09878580575</v>
      </c>
      <c r="C2775">
        <v>12855.346238177</v>
      </c>
      <c r="D2775">
        <v>5.7849757931498997</v>
      </c>
      <c r="E2775">
        <v>276.28630482402002</v>
      </c>
      <c r="F2775">
        <v>329.92276536834999</v>
      </c>
      <c r="G2775">
        <v>12.609076683762</v>
      </c>
      <c r="H2775">
        <v>55.617760011103996</v>
      </c>
      <c r="I2775">
        <v>3.5664347304328001</v>
      </c>
      <c r="J2775">
        <v>1</v>
      </c>
      <c r="O2775" s="1">
        <f t="shared" si="430"/>
        <v>9.2528933973574006</v>
      </c>
      <c r="P2775" s="1">
        <f t="shared" si="431"/>
        <v>236.09878580575</v>
      </c>
      <c r="Q2775" s="1">
        <f t="shared" si="432"/>
        <v>12855.346238177</v>
      </c>
      <c r="R2775" s="1">
        <f t="shared" si="433"/>
        <v>5.7849757931498997</v>
      </c>
      <c r="S2775" s="1">
        <f t="shared" si="434"/>
        <v>276.28630482402002</v>
      </c>
      <c r="T2775" s="1">
        <f t="shared" si="435"/>
        <v>329.92276536834999</v>
      </c>
      <c r="U2775" s="1">
        <f t="shared" si="436"/>
        <v>12.609076683762</v>
      </c>
      <c r="V2775" s="1">
        <f t="shared" si="437"/>
        <v>55.617760011103996</v>
      </c>
      <c r="W2775" s="1">
        <f t="shared" si="438"/>
        <v>3.5664347304328001</v>
      </c>
      <c r="X2775" s="1" t="str">
        <f t="shared" si="439"/>
        <v>YA</v>
      </c>
    </row>
    <row r="2776" spans="1:24" x14ac:dyDescent="0.2">
      <c r="A2776">
        <v>7.2881127068162002</v>
      </c>
      <c r="B2776">
        <v>216.61247489358001</v>
      </c>
      <c r="C2776">
        <v>18979.981691997</v>
      </c>
      <c r="D2776">
        <v>7.6685103975283004</v>
      </c>
      <c r="E2776">
        <v>358.97861971677003</v>
      </c>
      <c r="F2776">
        <v>384.69495523569998</v>
      </c>
      <c r="G2776">
        <v>14.16360693457</v>
      </c>
      <c r="H2776">
        <v>53.31304554858</v>
      </c>
      <c r="I2776">
        <v>3.6269899604039</v>
      </c>
      <c r="J2776">
        <v>1</v>
      </c>
      <c r="O2776" s="1">
        <f t="shared" si="430"/>
        <v>7.2881127068162002</v>
      </c>
      <c r="P2776" s="1">
        <f t="shared" si="431"/>
        <v>216.61247489358001</v>
      </c>
      <c r="Q2776" s="1">
        <f t="shared" si="432"/>
        <v>18979.981691997</v>
      </c>
      <c r="R2776" s="1">
        <f t="shared" si="433"/>
        <v>7.6685103975283004</v>
      </c>
      <c r="S2776" s="1">
        <f t="shared" si="434"/>
        <v>358.97861971677003</v>
      </c>
      <c r="T2776" s="1">
        <f t="shared" si="435"/>
        <v>384.69495523569998</v>
      </c>
      <c r="U2776" s="1">
        <f t="shared" si="436"/>
        <v>14.16360693457</v>
      </c>
      <c r="V2776" s="1">
        <f t="shared" si="437"/>
        <v>53.31304554858</v>
      </c>
      <c r="W2776" s="1">
        <f t="shared" si="438"/>
        <v>3.6269899604039</v>
      </c>
      <c r="X2776" s="1" t="str">
        <f t="shared" si="439"/>
        <v>YA</v>
      </c>
    </row>
    <row r="2777" spans="1:24" x14ac:dyDescent="0.2">
      <c r="A2777">
        <v>4.8654442680849996</v>
      </c>
      <c r="B2777">
        <v>114.46389984219999</v>
      </c>
      <c r="C2777">
        <v>32858.483096463002</v>
      </c>
      <c r="D2777">
        <v>7.4730702082856002</v>
      </c>
      <c r="E2777">
        <v>365.30113520961999</v>
      </c>
      <c r="F2777">
        <v>533.30322061349</v>
      </c>
      <c r="G2777">
        <v>16.151599808572001</v>
      </c>
      <c r="H2777">
        <v>45.647387625416997</v>
      </c>
      <c r="I2777">
        <v>5.0702543593774996</v>
      </c>
      <c r="J2777">
        <v>1</v>
      </c>
      <c r="O2777" s="1">
        <f t="shared" si="430"/>
        <v>4.8654442680849996</v>
      </c>
      <c r="P2777" s="1">
        <f t="shared" si="431"/>
        <v>114.46389984219999</v>
      </c>
      <c r="Q2777" s="1">
        <f t="shared" si="432"/>
        <v>32858.483096463002</v>
      </c>
      <c r="R2777" s="1">
        <f t="shared" si="433"/>
        <v>7.4730702082856002</v>
      </c>
      <c r="S2777" s="1">
        <f t="shared" si="434"/>
        <v>365.30113520961999</v>
      </c>
      <c r="T2777" s="1">
        <f t="shared" si="435"/>
        <v>533.30322061349</v>
      </c>
      <c r="U2777" s="1">
        <f t="shared" si="436"/>
        <v>16.151599808572001</v>
      </c>
      <c r="V2777" s="1">
        <f t="shared" si="437"/>
        <v>45.647387625416997</v>
      </c>
      <c r="W2777" s="1">
        <f t="shared" si="438"/>
        <v>5.0702543593774996</v>
      </c>
      <c r="X2777" s="1" t="str">
        <f t="shared" si="439"/>
        <v>YA</v>
      </c>
    </row>
    <row r="2778" spans="1:24" x14ac:dyDescent="0.2">
      <c r="A2778">
        <v>4.7628286593288998</v>
      </c>
      <c r="B2778">
        <v>153.29701840525999</v>
      </c>
      <c r="C2778">
        <v>22777.532069498</v>
      </c>
      <c r="D2778">
        <v>6.8417207020111004</v>
      </c>
      <c r="F2778">
        <v>522.73623299581004</v>
      </c>
      <c r="G2778">
        <v>15.785508966566001</v>
      </c>
      <c r="H2778">
        <v>86.128612653695996</v>
      </c>
      <c r="I2778">
        <v>2.4717862450602999</v>
      </c>
      <c r="J2778">
        <v>1</v>
      </c>
      <c r="O2778" s="1">
        <f t="shared" si="430"/>
        <v>4.7628286593288998</v>
      </c>
      <c r="P2778" s="1">
        <f t="shared" si="431"/>
        <v>153.29701840525999</v>
      </c>
      <c r="Q2778" s="1">
        <f t="shared" si="432"/>
        <v>22777.532069498</v>
      </c>
      <c r="R2778" s="1">
        <f t="shared" si="433"/>
        <v>6.8417207020111004</v>
      </c>
      <c r="S2778" s="1">
        <f t="shared" si="434"/>
        <v>333.77577661081295</v>
      </c>
      <c r="T2778" s="1">
        <f t="shared" si="435"/>
        <v>522.73623299581004</v>
      </c>
      <c r="U2778" s="1">
        <f t="shared" si="436"/>
        <v>15.785508966566001</v>
      </c>
      <c r="V2778" s="1">
        <f t="shared" si="437"/>
        <v>86.128612653695996</v>
      </c>
      <c r="W2778" s="1">
        <f t="shared" si="438"/>
        <v>2.4717862450602999</v>
      </c>
      <c r="X2778" s="1" t="str">
        <f t="shared" si="439"/>
        <v>YA</v>
      </c>
    </row>
    <row r="2779" spans="1:24" x14ac:dyDescent="0.2">
      <c r="A2779">
        <v>5.1415068767143</v>
      </c>
      <c r="B2779">
        <v>111.99402751705</v>
      </c>
      <c r="C2779">
        <v>11288.634718378</v>
      </c>
      <c r="D2779">
        <v>5.8417498740424998</v>
      </c>
      <c r="E2779">
        <v>389.22567288395999</v>
      </c>
      <c r="F2779">
        <v>315.22966495048001</v>
      </c>
      <c r="G2779">
        <v>12.982475620735</v>
      </c>
      <c r="H2779">
        <v>81.159239279846005</v>
      </c>
      <c r="I2779">
        <v>4.5105782661770997</v>
      </c>
      <c r="J2779">
        <v>1</v>
      </c>
      <c r="O2779" s="1">
        <f t="shared" si="430"/>
        <v>5.1415068767143</v>
      </c>
      <c r="P2779" s="1">
        <f t="shared" si="431"/>
        <v>111.99402751705</v>
      </c>
      <c r="Q2779" s="1">
        <f t="shared" si="432"/>
        <v>11288.634718378</v>
      </c>
      <c r="R2779" s="1">
        <f t="shared" si="433"/>
        <v>5.8417498740424998</v>
      </c>
      <c r="S2779" s="1">
        <f t="shared" si="434"/>
        <v>389.22567288395999</v>
      </c>
      <c r="T2779" s="1">
        <f t="shared" si="435"/>
        <v>315.22966495048001</v>
      </c>
      <c r="U2779" s="1">
        <f t="shared" si="436"/>
        <v>12.982475620735</v>
      </c>
      <c r="V2779" s="1">
        <f t="shared" si="437"/>
        <v>81.159239279846005</v>
      </c>
      <c r="W2779" s="1">
        <f t="shared" si="438"/>
        <v>4.5105782661770997</v>
      </c>
      <c r="X2779" s="1" t="str">
        <f t="shared" si="439"/>
        <v>YA</v>
      </c>
    </row>
    <row r="2780" spans="1:24" x14ac:dyDescent="0.2">
      <c r="A2780">
        <v>4.8863798036263999</v>
      </c>
      <c r="B2780">
        <v>159.31797218420999</v>
      </c>
      <c r="C2780">
        <v>38633.305168835999</v>
      </c>
      <c r="D2780">
        <v>8.3701792991705997</v>
      </c>
      <c r="E2780">
        <v>375.89916859353002</v>
      </c>
      <c r="F2780">
        <v>448.05086582993999</v>
      </c>
      <c r="G2780">
        <v>16.820615177326001</v>
      </c>
      <c r="H2780">
        <v>59.183189608745003</v>
      </c>
      <c r="I2780">
        <v>3.2278490862193001</v>
      </c>
      <c r="J2780">
        <v>1</v>
      </c>
      <c r="O2780" s="1">
        <f t="shared" si="430"/>
        <v>4.8863798036263999</v>
      </c>
      <c r="P2780" s="1">
        <f t="shared" si="431"/>
        <v>159.31797218420999</v>
      </c>
      <c r="Q2780" s="1">
        <f t="shared" si="432"/>
        <v>38633.305168835999</v>
      </c>
      <c r="R2780" s="1">
        <f t="shared" si="433"/>
        <v>8.3701792991705997</v>
      </c>
      <c r="S2780" s="1">
        <f t="shared" si="434"/>
        <v>375.89916859353002</v>
      </c>
      <c r="T2780" s="1">
        <f t="shared" si="435"/>
        <v>448.05086582993999</v>
      </c>
      <c r="U2780" s="1">
        <f t="shared" si="436"/>
        <v>16.820615177326001</v>
      </c>
      <c r="V2780" s="1">
        <f t="shared" si="437"/>
        <v>59.183189608745003</v>
      </c>
      <c r="W2780" s="1">
        <f t="shared" si="438"/>
        <v>3.2278490862193001</v>
      </c>
      <c r="X2780" s="1" t="str">
        <f t="shared" si="439"/>
        <v>YA</v>
      </c>
    </row>
    <row r="2781" spans="1:24" x14ac:dyDescent="0.2">
      <c r="A2781">
        <v>9.4541194481045991</v>
      </c>
      <c r="B2781">
        <v>224.81713176634</v>
      </c>
      <c r="C2781">
        <v>21379.963927405999</v>
      </c>
      <c r="D2781">
        <v>5.4076916621060001</v>
      </c>
      <c r="E2781">
        <v>227.66563528463001</v>
      </c>
      <c r="F2781">
        <v>431.61300133902</v>
      </c>
      <c r="G2781">
        <v>15.772333808298001</v>
      </c>
      <c r="H2781">
        <v>52.033844901150999</v>
      </c>
      <c r="I2781">
        <v>4.0586260103019001</v>
      </c>
      <c r="J2781">
        <v>1</v>
      </c>
      <c r="O2781" s="1">
        <f t="shared" si="430"/>
        <v>9.4541194481045991</v>
      </c>
      <c r="P2781" s="1">
        <f t="shared" si="431"/>
        <v>224.81713176634</v>
      </c>
      <c r="Q2781" s="1">
        <f t="shared" si="432"/>
        <v>21379.963927405999</v>
      </c>
      <c r="R2781" s="1">
        <f t="shared" si="433"/>
        <v>5.4076916621060001</v>
      </c>
      <c r="S2781" s="1">
        <f t="shared" si="434"/>
        <v>227.66563528463001</v>
      </c>
      <c r="T2781" s="1">
        <f t="shared" si="435"/>
        <v>431.61300133902</v>
      </c>
      <c r="U2781" s="1">
        <f t="shared" si="436"/>
        <v>15.772333808298001</v>
      </c>
      <c r="V2781" s="1">
        <f t="shared" si="437"/>
        <v>52.033844901150999</v>
      </c>
      <c r="W2781" s="1">
        <f t="shared" si="438"/>
        <v>4.0586260103019001</v>
      </c>
      <c r="X2781" s="1" t="str">
        <f t="shared" si="439"/>
        <v>YA</v>
      </c>
    </row>
    <row r="2782" spans="1:24" x14ac:dyDescent="0.2">
      <c r="A2782">
        <v>7.0005232207226999</v>
      </c>
      <c r="B2782">
        <v>219.44263968438</v>
      </c>
      <c r="C2782">
        <v>26012.130277781001</v>
      </c>
      <c r="D2782">
        <v>6.2808868049328996</v>
      </c>
      <c r="E2782">
        <v>395.24132897045001</v>
      </c>
      <c r="F2782">
        <v>483.31988069379997</v>
      </c>
      <c r="G2782">
        <v>19.538635114011001</v>
      </c>
      <c r="H2782">
        <v>46.861383946118004</v>
      </c>
      <c r="I2782">
        <v>4.3336885873720004</v>
      </c>
      <c r="J2782">
        <v>1</v>
      </c>
      <c r="O2782" s="1">
        <f t="shared" si="430"/>
        <v>7.0005232207226999</v>
      </c>
      <c r="P2782" s="1">
        <f t="shared" si="431"/>
        <v>219.44263968438</v>
      </c>
      <c r="Q2782" s="1">
        <f t="shared" si="432"/>
        <v>26012.130277781001</v>
      </c>
      <c r="R2782" s="1">
        <f t="shared" si="433"/>
        <v>6.2808868049328996</v>
      </c>
      <c r="S2782" s="1">
        <f t="shared" si="434"/>
        <v>395.24132897045001</v>
      </c>
      <c r="T2782" s="1">
        <f t="shared" si="435"/>
        <v>483.31988069379997</v>
      </c>
      <c r="U2782" s="1">
        <f t="shared" si="436"/>
        <v>19.538635114011001</v>
      </c>
      <c r="V2782" s="1">
        <f t="shared" si="437"/>
        <v>46.861383946118004</v>
      </c>
      <c r="W2782" s="1">
        <f t="shared" si="438"/>
        <v>4.3336885873720004</v>
      </c>
      <c r="X2782" s="1" t="str">
        <f t="shared" si="439"/>
        <v>YA</v>
      </c>
    </row>
    <row r="2783" spans="1:24" x14ac:dyDescent="0.2">
      <c r="A2783">
        <v>8.3239821501246993</v>
      </c>
      <c r="B2783">
        <v>262.21858527678</v>
      </c>
      <c r="C2783">
        <v>21292.828754621001</v>
      </c>
      <c r="D2783">
        <v>7.0769440024473003</v>
      </c>
      <c r="E2783">
        <v>350.32573583479001</v>
      </c>
      <c r="F2783">
        <v>538.79226734344002</v>
      </c>
      <c r="G2783">
        <v>17.684654632777999</v>
      </c>
      <c r="H2783">
        <v>72.343812205343994</v>
      </c>
      <c r="I2783">
        <v>4.1537826572662997</v>
      </c>
      <c r="J2783">
        <v>1</v>
      </c>
      <c r="O2783" s="1">
        <f t="shared" si="430"/>
        <v>8.3239821501246993</v>
      </c>
      <c r="P2783" s="1">
        <f t="shared" si="431"/>
        <v>262.21858527678</v>
      </c>
      <c r="Q2783" s="1">
        <f t="shared" si="432"/>
        <v>21292.828754621001</v>
      </c>
      <c r="R2783" s="1">
        <f t="shared" si="433"/>
        <v>7.0769440024473003</v>
      </c>
      <c r="S2783" s="1">
        <f t="shared" si="434"/>
        <v>350.32573583479001</v>
      </c>
      <c r="T2783" s="1">
        <f t="shared" si="435"/>
        <v>538.79226734344002</v>
      </c>
      <c r="U2783" s="1">
        <f t="shared" si="436"/>
        <v>17.684654632777999</v>
      </c>
      <c r="V2783" s="1">
        <f t="shared" si="437"/>
        <v>72.343812205343994</v>
      </c>
      <c r="W2783" s="1">
        <f t="shared" si="438"/>
        <v>4.1537826572662997</v>
      </c>
      <c r="X2783" s="1" t="str">
        <f t="shared" si="439"/>
        <v>YA</v>
      </c>
    </row>
    <row r="2784" spans="1:24" x14ac:dyDescent="0.2">
      <c r="A2784">
        <v>6.6431587121355999</v>
      </c>
      <c r="B2784">
        <v>188.91354114695</v>
      </c>
      <c r="C2784">
        <v>32873.820021715997</v>
      </c>
      <c r="D2784">
        <v>6.7915093634127999</v>
      </c>
      <c r="E2784">
        <v>333.84884188011</v>
      </c>
      <c r="F2784">
        <v>336.56150104700998</v>
      </c>
      <c r="G2784">
        <v>14.706810313722</v>
      </c>
      <c r="H2784">
        <v>67.844848860590005</v>
      </c>
      <c r="I2784">
        <v>4.5621976712152001</v>
      </c>
      <c r="J2784">
        <v>1</v>
      </c>
      <c r="O2784" s="1">
        <f t="shared" si="430"/>
        <v>6.6431587121355999</v>
      </c>
      <c r="P2784" s="1">
        <f t="shared" si="431"/>
        <v>188.91354114695</v>
      </c>
      <c r="Q2784" s="1">
        <f t="shared" si="432"/>
        <v>32873.820021715997</v>
      </c>
      <c r="R2784" s="1">
        <f t="shared" si="433"/>
        <v>6.7915093634127999</v>
      </c>
      <c r="S2784" s="1">
        <f t="shared" si="434"/>
        <v>333.84884188011</v>
      </c>
      <c r="T2784" s="1">
        <f t="shared" si="435"/>
        <v>336.56150104700998</v>
      </c>
      <c r="U2784" s="1">
        <f t="shared" si="436"/>
        <v>14.706810313722</v>
      </c>
      <c r="V2784" s="1">
        <f t="shared" si="437"/>
        <v>67.844848860590005</v>
      </c>
      <c r="W2784" s="1">
        <f t="shared" si="438"/>
        <v>4.5621976712152001</v>
      </c>
      <c r="X2784" s="1" t="str">
        <f t="shared" si="439"/>
        <v>YA</v>
      </c>
    </row>
    <row r="2785" spans="1:24" x14ac:dyDescent="0.2">
      <c r="B2785">
        <v>208.20453073431</v>
      </c>
      <c r="C2785">
        <v>17835.309012893002</v>
      </c>
      <c r="D2785">
        <v>8.9303299746507996</v>
      </c>
      <c r="E2785">
        <v>351.21496237156998</v>
      </c>
      <c r="F2785">
        <v>278.26060836588999</v>
      </c>
      <c r="G2785">
        <v>10.208344451693</v>
      </c>
      <c r="H2785">
        <v>52.248516580275997</v>
      </c>
      <c r="I2785">
        <v>5.7096902405512999</v>
      </c>
      <c r="J2785">
        <v>1</v>
      </c>
      <c r="O2785" s="1">
        <f t="shared" si="430"/>
        <v>7.0807945042768186</v>
      </c>
      <c r="P2785" s="1">
        <f t="shared" si="431"/>
        <v>208.20453073431</v>
      </c>
      <c r="Q2785" s="1">
        <f t="shared" si="432"/>
        <v>17835.309012893002</v>
      </c>
      <c r="R2785" s="1">
        <f t="shared" si="433"/>
        <v>8.9303299746507996</v>
      </c>
      <c r="S2785" s="1">
        <f t="shared" si="434"/>
        <v>351.21496237156998</v>
      </c>
      <c r="T2785" s="1">
        <f t="shared" si="435"/>
        <v>278.26060836588999</v>
      </c>
      <c r="U2785" s="1">
        <f t="shared" si="436"/>
        <v>10.208344451693</v>
      </c>
      <c r="V2785" s="1">
        <f t="shared" si="437"/>
        <v>52.248516580275997</v>
      </c>
      <c r="W2785" s="1">
        <f t="shared" si="438"/>
        <v>5.7096902405512999</v>
      </c>
      <c r="X2785" s="1" t="str">
        <f t="shared" si="439"/>
        <v>YA</v>
      </c>
    </row>
    <row r="2786" spans="1:24" x14ac:dyDescent="0.2">
      <c r="A2786">
        <v>6.7586564705818004</v>
      </c>
      <c r="B2786">
        <v>190.33727994182999</v>
      </c>
      <c r="C2786">
        <v>20666.453159470999</v>
      </c>
      <c r="D2786">
        <v>6.7836602423884003</v>
      </c>
      <c r="F2786">
        <v>484.60871106861998</v>
      </c>
      <c r="G2786">
        <v>9.7847767151894995</v>
      </c>
      <c r="H2786">
        <v>86.695451108423001</v>
      </c>
      <c r="I2786">
        <v>2.7438902217612</v>
      </c>
      <c r="J2786">
        <v>1</v>
      </c>
      <c r="O2786" s="1">
        <f t="shared" si="430"/>
        <v>6.7586564705818004</v>
      </c>
      <c r="P2786" s="1">
        <f t="shared" si="431"/>
        <v>190.33727994182999</v>
      </c>
      <c r="Q2786" s="1">
        <f t="shared" si="432"/>
        <v>20666.453159470999</v>
      </c>
      <c r="R2786" s="1">
        <f t="shared" si="433"/>
        <v>6.7836602423884003</v>
      </c>
      <c r="S2786" s="1">
        <f t="shared" si="434"/>
        <v>333.77577661081295</v>
      </c>
      <c r="T2786" s="1">
        <f t="shared" si="435"/>
        <v>484.60871106861998</v>
      </c>
      <c r="U2786" s="1">
        <f t="shared" si="436"/>
        <v>9.7847767151894995</v>
      </c>
      <c r="V2786" s="1">
        <f t="shared" si="437"/>
        <v>86.695451108423001</v>
      </c>
      <c r="W2786" s="1">
        <f t="shared" si="438"/>
        <v>2.7438902217612</v>
      </c>
      <c r="X2786" s="1" t="str">
        <f t="shared" si="439"/>
        <v>YA</v>
      </c>
    </row>
    <row r="2787" spans="1:24" x14ac:dyDescent="0.2">
      <c r="A2787">
        <v>8.6288934154922998</v>
      </c>
      <c r="B2787">
        <v>186.63771185895999</v>
      </c>
      <c r="C2787">
        <v>13688.074338906999</v>
      </c>
      <c r="D2787">
        <v>6.2890361054003003</v>
      </c>
      <c r="E2787">
        <v>254.35880116793999</v>
      </c>
      <c r="F2787">
        <v>392.70688635535998</v>
      </c>
      <c r="G2787">
        <v>12.38763298264</v>
      </c>
      <c r="H2787">
        <v>53.150764735731997</v>
      </c>
      <c r="I2787">
        <v>3.0713503707942</v>
      </c>
      <c r="J2787">
        <v>1</v>
      </c>
      <c r="O2787" s="1">
        <f t="shared" si="430"/>
        <v>8.6288934154922998</v>
      </c>
      <c r="P2787" s="1">
        <f t="shared" si="431"/>
        <v>186.63771185895999</v>
      </c>
      <c r="Q2787" s="1">
        <f t="shared" si="432"/>
        <v>13688.074338906999</v>
      </c>
      <c r="R2787" s="1">
        <f t="shared" si="433"/>
        <v>6.2890361054003003</v>
      </c>
      <c r="S2787" s="1">
        <f t="shared" si="434"/>
        <v>254.35880116793999</v>
      </c>
      <c r="T2787" s="1">
        <f t="shared" si="435"/>
        <v>392.70688635535998</v>
      </c>
      <c r="U2787" s="1">
        <f t="shared" si="436"/>
        <v>12.38763298264</v>
      </c>
      <c r="V2787" s="1">
        <f t="shared" si="437"/>
        <v>53.150764735731997</v>
      </c>
      <c r="W2787" s="1">
        <f t="shared" si="438"/>
        <v>3.0713503707942</v>
      </c>
      <c r="X2787" s="1" t="str">
        <f t="shared" si="439"/>
        <v>YA</v>
      </c>
    </row>
    <row r="2788" spans="1:24" x14ac:dyDescent="0.2">
      <c r="A2788">
        <v>9.7947178485215005</v>
      </c>
      <c r="B2788">
        <v>254.42506637463001</v>
      </c>
      <c r="C2788">
        <v>12490.558276058</v>
      </c>
      <c r="D2788">
        <v>5.9924803742522004</v>
      </c>
      <c r="E2788">
        <v>291.19726053329998</v>
      </c>
      <c r="F2788">
        <v>576.04608347393003</v>
      </c>
      <c r="G2788">
        <v>11.665297002455</v>
      </c>
      <c r="H2788">
        <v>80.698214217987001</v>
      </c>
      <c r="I2788">
        <v>2.8071297746004999</v>
      </c>
      <c r="J2788">
        <v>1</v>
      </c>
      <c r="O2788" s="1">
        <f t="shared" si="430"/>
        <v>9.7947178485215005</v>
      </c>
      <c r="P2788" s="1">
        <f t="shared" si="431"/>
        <v>254.42506637463001</v>
      </c>
      <c r="Q2788" s="1">
        <f t="shared" si="432"/>
        <v>12490.558276058</v>
      </c>
      <c r="R2788" s="1">
        <f t="shared" si="433"/>
        <v>5.9924803742522004</v>
      </c>
      <c r="S2788" s="1">
        <f t="shared" si="434"/>
        <v>291.19726053329998</v>
      </c>
      <c r="T2788" s="1">
        <f t="shared" si="435"/>
        <v>576.04608347393003</v>
      </c>
      <c r="U2788" s="1">
        <f t="shared" si="436"/>
        <v>11.665297002455</v>
      </c>
      <c r="V2788" s="1">
        <f t="shared" si="437"/>
        <v>80.698214217987001</v>
      </c>
      <c r="W2788" s="1">
        <f t="shared" si="438"/>
        <v>2.8071297746004999</v>
      </c>
      <c r="X2788" s="1" t="str">
        <f t="shared" si="439"/>
        <v>YA</v>
      </c>
    </row>
    <row r="2789" spans="1:24" x14ac:dyDescent="0.2">
      <c r="A2789">
        <v>5.3760782920343999</v>
      </c>
      <c r="B2789">
        <v>185.54047780277</v>
      </c>
      <c r="C2789">
        <v>36026.401556350997</v>
      </c>
      <c r="D2789">
        <v>9.6499433575036999</v>
      </c>
      <c r="E2789">
        <v>343.48663267418999</v>
      </c>
      <c r="F2789">
        <v>347.56506646307997</v>
      </c>
      <c r="G2789">
        <v>14.004448806342999</v>
      </c>
      <c r="I2789">
        <v>3.6292503215059999</v>
      </c>
      <c r="J2789">
        <v>1</v>
      </c>
      <c r="O2789" s="1">
        <f t="shared" si="430"/>
        <v>5.3760782920343999</v>
      </c>
      <c r="P2789" s="1">
        <f t="shared" si="431"/>
        <v>185.54047780277</v>
      </c>
      <c r="Q2789" s="1">
        <f t="shared" si="432"/>
        <v>36026.401556350997</v>
      </c>
      <c r="R2789" s="1">
        <f t="shared" si="433"/>
        <v>9.6499433575036999</v>
      </c>
      <c r="S2789" s="1">
        <f t="shared" si="434"/>
        <v>343.48663267418999</v>
      </c>
      <c r="T2789" s="1">
        <f t="shared" si="435"/>
        <v>347.56506646307997</v>
      </c>
      <c r="U2789" s="1">
        <f t="shared" si="436"/>
        <v>14.004448806342999</v>
      </c>
      <c r="V2789" s="1">
        <f t="shared" si="437"/>
        <v>66.396292946768057</v>
      </c>
      <c r="W2789" s="1">
        <f t="shared" si="438"/>
        <v>3.6292503215059999</v>
      </c>
      <c r="X2789" s="1" t="str">
        <f t="shared" si="439"/>
        <v>YA</v>
      </c>
    </row>
    <row r="2790" spans="1:24" x14ac:dyDescent="0.2">
      <c r="A2790">
        <v>5.6033259608766999</v>
      </c>
      <c r="B2790">
        <v>207.89718718220001</v>
      </c>
      <c r="C2790">
        <v>36873.557989102999</v>
      </c>
      <c r="D2790">
        <v>7.6313458001242003</v>
      </c>
      <c r="E2790">
        <v>404.67292086831998</v>
      </c>
      <c r="F2790">
        <v>511.43752011669</v>
      </c>
      <c r="G2790">
        <v>13.515235725797</v>
      </c>
      <c r="H2790">
        <v>85.345584854994001</v>
      </c>
      <c r="I2790">
        <v>3.9004213611254999</v>
      </c>
      <c r="J2790">
        <v>1</v>
      </c>
      <c r="O2790" s="1">
        <f t="shared" si="430"/>
        <v>5.6033259608766999</v>
      </c>
      <c r="P2790" s="1">
        <f t="shared" si="431"/>
        <v>207.89718718220001</v>
      </c>
      <c r="Q2790" s="1">
        <f t="shared" si="432"/>
        <v>36873.557989102999</v>
      </c>
      <c r="R2790" s="1">
        <f t="shared" si="433"/>
        <v>7.6313458001242003</v>
      </c>
      <c r="S2790" s="1">
        <f t="shared" si="434"/>
        <v>404.67292086831998</v>
      </c>
      <c r="T2790" s="1">
        <f t="shared" si="435"/>
        <v>511.43752011669</v>
      </c>
      <c r="U2790" s="1">
        <f t="shared" si="436"/>
        <v>13.515235725797</v>
      </c>
      <c r="V2790" s="1">
        <f t="shared" si="437"/>
        <v>85.345584854994001</v>
      </c>
      <c r="W2790" s="1">
        <f t="shared" si="438"/>
        <v>3.9004213611254999</v>
      </c>
      <c r="X2790" s="1" t="str">
        <f t="shared" si="439"/>
        <v>YA</v>
      </c>
    </row>
    <row r="2791" spans="1:24" x14ac:dyDescent="0.2">
      <c r="A2791">
        <v>8.5924177141562996</v>
      </c>
      <c r="B2791">
        <v>228.67603566527001</v>
      </c>
      <c r="C2791">
        <v>33013.479774348998</v>
      </c>
      <c r="D2791">
        <v>8.1723562702287005</v>
      </c>
      <c r="F2791">
        <v>328.55843994844997</v>
      </c>
      <c r="G2791">
        <v>17.128154585556999</v>
      </c>
      <c r="I2791">
        <v>3.7012879418226001</v>
      </c>
      <c r="J2791">
        <v>1</v>
      </c>
      <c r="O2791" s="1">
        <f t="shared" si="430"/>
        <v>8.5924177141562996</v>
      </c>
      <c r="P2791" s="1">
        <f t="shared" si="431"/>
        <v>228.67603566527001</v>
      </c>
      <c r="Q2791" s="1">
        <f t="shared" si="432"/>
        <v>33013.479774348998</v>
      </c>
      <c r="R2791" s="1">
        <f t="shared" si="433"/>
        <v>8.1723562702287005</v>
      </c>
      <c r="S2791" s="1">
        <f t="shared" si="434"/>
        <v>333.77577661081295</v>
      </c>
      <c r="T2791" s="1">
        <f t="shared" si="435"/>
        <v>328.55843994844997</v>
      </c>
      <c r="U2791" s="1">
        <f t="shared" si="436"/>
        <v>17.128154585556999</v>
      </c>
      <c r="V2791" s="1">
        <f t="shared" si="437"/>
        <v>66.396292946768057</v>
      </c>
      <c r="W2791" s="1">
        <f t="shared" si="438"/>
        <v>3.7012879418226001</v>
      </c>
      <c r="X2791" s="1" t="str">
        <f t="shared" si="439"/>
        <v>YA</v>
      </c>
    </row>
    <row r="2792" spans="1:24" x14ac:dyDescent="0.2">
      <c r="A2792">
        <v>7.2667814855447999</v>
      </c>
      <c r="B2792">
        <v>178.25771024628</v>
      </c>
      <c r="C2792">
        <v>27468.681706962001</v>
      </c>
      <c r="D2792">
        <v>6.0439593451912996</v>
      </c>
      <c r="E2792">
        <v>314.39062808066001</v>
      </c>
      <c r="F2792">
        <v>400.62498730719</v>
      </c>
      <c r="G2792">
        <v>13.665327972182</v>
      </c>
      <c r="H2792">
        <v>87.131872986671993</v>
      </c>
      <c r="I2792">
        <v>3.9198270449577999</v>
      </c>
      <c r="J2792">
        <v>1</v>
      </c>
      <c r="O2792" s="1">
        <f t="shared" si="430"/>
        <v>7.2667814855447999</v>
      </c>
      <c r="P2792" s="1">
        <f t="shared" si="431"/>
        <v>178.25771024628</v>
      </c>
      <c r="Q2792" s="1">
        <f t="shared" si="432"/>
        <v>27468.681706962001</v>
      </c>
      <c r="R2792" s="1">
        <f t="shared" si="433"/>
        <v>6.0439593451912996</v>
      </c>
      <c r="S2792" s="1">
        <f t="shared" si="434"/>
        <v>314.39062808066001</v>
      </c>
      <c r="T2792" s="1">
        <f t="shared" si="435"/>
        <v>400.62498730719</v>
      </c>
      <c r="U2792" s="1">
        <f t="shared" si="436"/>
        <v>13.665327972182</v>
      </c>
      <c r="V2792" s="1">
        <f t="shared" si="437"/>
        <v>87.131872986671993</v>
      </c>
      <c r="W2792" s="1">
        <f t="shared" si="438"/>
        <v>3.9198270449577999</v>
      </c>
      <c r="X2792" s="1" t="str">
        <f t="shared" si="439"/>
        <v>YA</v>
      </c>
    </row>
    <row r="2793" spans="1:24" x14ac:dyDescent="0.2">
      <c r="A2793">
        <v>8.0646528090509992</v>
      </c>
      <c r="B2793">
        <v>214.81668099928001</v>
      </c>
      <c r="C2793">
        <v>27172.893572935998</v>
      </c>
      <c r="D2793">
        <v>6.3691753940603997</v>
      </c>
      <c r="E2793">
        <v>253.48122792295001</v>
      </c>
      <c r="F2793">
        <v>490.28035255323999</v>
      </c>
      <c r="G2793">
        <v>12.458830368998999</v>
      </c>
      <c r="H2793">
        <v>65.399484466521997</v>
      </c>
      <c r="I2793">
        <v>3.3241126143011002</v>
      </c>
      <c r="J2793">
        <v>1</v>
      </c>
      <c r="O2793" s="1">
        <f t="shared" si="430"/>
        <v>8.0646528090509992</v>
      </c>
      <c r="P2793" s="1">
        <f t="shared" si="431"/>
        <v>214.81668099928001</v>
      </c>
      <c r="Q2793" s="1">
        <f t="shared" si="432"/>
        <v>27172.893572935998</v>
      </c>
      <c r="R2793" s="1">
        <f t="shared" si="433"/>
        <v>6.3691753940603997</v>
      </c>
      <c r="S2793" s="1">
        <f t="shared" si="434"/>
        <v>253.48122792295001</v>
      </c>
      <c r="T2793" s="1">
        <f t="shared" si="435"/>
        <v>490.28035255323999</v>
      </c>
      <c r="U2793" s="1">
        <f t="shared" si="436"/>
        <v>12.458830368998999</v>
      </c>
      <c r="V2793" s="1">
        <f t="shared" si="437"/>
        <v>65.399484466521997</v>
      </c>
      <c r="W2793" s="1">
        <f t="shared" si="438"/>
        <v>3.3241126143011002</v>
      </c>
      <c r="X2793" s="1" t="str">
        <f t="shared" si="439"/>
        <v>YA</v>
      </c>
    </row>
    <row r="2794" spans="1:24" x14ac:dyDescent="0.2">
      <c r="B2794">
        <v>222.26872109991999</v>
      </c>
      <c r="C2794">
        <v>18406.594175572001</v>
      </c>
      <c r="D2794">
        <v>8.1839883092562999</v>
      </c>
      <c r="F2794">
        <v>395.44879922976003</v>
      </c>
      <c r="G2794">
        <v>9.4759813804267008</v>
      </c>
      <c r="H2794">
        <v>79.852329881992006</v>
      </c>
      <c r="I2794">
        <v>3.7109575399450998</v>
      </c>
      <c r="J2794">
        <v>1</v>
      </c>
      <c r="O2794" s="1">
        <f t="shared" si="430"/>
        <v>7.0807945042768186</v>
      </c>
      <c r="P2794" s="1">
        <f t="shared" si="431"/>
        <v>222.26872109991999</v>
      </c>
      <c r="Q2794" s="1">
        <f t="shared" si="432"/>
        <v>18406.594175572001</v>
      </c>
      <c r="R2794" s="1">
        <f t="shared" si="433"/>
        <v>8.1839883092562999</v>
      </c>
      <c r="S2794" s="1">
        <f t="shared" si="434"/>
        <v>333.77577661081295</v>
      </c>
      <c r="T2794" s="1">
        <f t="shared" si="435"/>
        <v>395.44879922976003</v>
      </c>
      <c r="U2794" s="1">
        <f t="shared" si="436"/>
        <v>9.4759813804267008</v>
      </c>
      <c r="V2794" s="1">
        <f t="shared" si="437"/>
        <v>79.852329881992006</v>
      </c>
      <c r="W2794" s="1">
        <f t="shared" si="438"/>
        <v>3.7109575399450998</v>
      </c>
      <c r="X2794" s="1" t="str">
        <f t="shared" si="439"/>
        <v>YA</v>
      </c>
    </row>
    <row r="2795" spans="1:24" x14ac:dyDescent="0.2">
      <c r="A2795">
        <v>6.3364565024325001</v>
      </c>
      <c r="B2795">
        <v>185.68000402483</v>
      </c>
      <c r="C2795">
        <v>25927.265431880001</v>
      </c>
      <c r="D2795">
        <v>8.1993184528745005</v>
      </c>
      <c r="E2795">
        <v>321.81766164547997</v>
      </c>
      <c r="F2795">
        <v>490.97242646084999</v>
      </c>
      <c r="G2795">
        <v>10.665798889605</v>
      </c>
      <c r="H2795">
        <v>51.552300779524998</v>
      </c>
      <c r="I2795">
        <v>4.5612198151988004</v>
      </c>
      <c r="J2795">
        <v>1</v>
      </c>
      <c r="O2795" s="1">
        <f t="shared" si="430"/>
        <v>6.3364565024325001</v>
      </c>
      <c r="P2795" s="1">
        <f t="shared" si="431"/>
        <v>185.68000402483</v>
      </c>
      <c r="Q2795" s="1">
        <f t="shared" si="432"/>
        <v>25927.265431880001</v>
      </c>
      <c r="R2795" s="1">
        <f t="shared" si="433"/>
        <v>8.1993184528745005</v>
      </c>
      <c r="S2795" s="1">
        <f t="shared" si="434"/>
        <v>321.81766164547997</v>
      </c>
      <c r="T2795" s="1">
        <f t="shared" si="435"/>
        <v>490.97242646084999</v>
      </c>
      <c r="U2795" s="1">
        <f t="shared" si="436"/>
        <v>10.665798889605</v>
      </c>
      <c r="V2795" s="1">
        <f t="shared" si="437"/>
        <v>51.552300779524998</v>
      </c>
      <c r="W2795" s="1">
        <f t="shared" si="438"/>
        <v>4.5612198151988004</v>
      </c>
      <c r="X2795" s="1" t="str">
        <f t="shared" si="439"/>
        <v>YA</v>
      </c>
    </row>
    <row r="2796" spans="1:24" x14ac:dyDescent="0.2">
      <c r="A2796">
        <v>6.1663482229269997</v>
      </c>
      <c r="B2796">
        <v>210.08655810131</v>
      </c>
      <c r="C2796">
        <v>37922.905615905998</v>
      </c>
      <c r="D2796">
        <v>6.7602207148472999</v>
      </c>
      <c r="F2796">
        <v>217.35832957837999</v>
      </c>
      <c r="G2796">
        <v>12.289237613808</v>
      </c>
      <c r="H2796">
        <v>39.978096102873998</v>
      </c>
      <c r="I2796">
        <v>4.8163042435817003</v>
      </c>
      <c r="J2796">
        <v>1</v>
      </c>
      <c r="O2796" s="1">
        <f t="shared" si="430"/>
        <v>6.1663482229269997</v>
      </c>
      <c r="P2796" s="1">
        <f t="shared" si="431"/>
        <v>210.08655810131</v>
      </c>
      <c r="Q2796" s="1">
        <f t="shared" si="432"/>
        <v>37922.905615905998</v>
      </c>
      <c r="R2796" s="1">
        <f t="shared" si="433"/>
        <v>6.7602207148472999</v>
      </c>
      <c r="S2796" s="1">
        <f t="shared" si="434"/>
        <v>333.77577661081295</v>
      </c>
      <c r="T2796" s="1">
        <f t="shared" si="435"/>
        <v>217.35832957837999</v>
      </c>
      <c r="U2796" s="1">
        <f t="shared" si="436"/>
        <v>12.289237613808</v>
      </c>
      <c r="V2796" s="1">
        <f t="shared" si="437"/>
        <v>39.978096102873998</v>
      </c>
      <c r="W2796" s="1">
        <f t="shared" si="438"/>
        <v>4.8163042435817003</v>
      </c>
      <c r="X2796" s="1" t="str">
        <f t="shared" si="439"/>
        <v>YA</v>
      </c>
    </row>
    <row r="2797" spans="1:24" x14ac:dyDescent="0.2">
      <c r="A2797">
        <v>4.5333991136321004</v>
      </c>
      <c r="B2797">
        <v>169.73522248716</v>
      </c>
      <c r="C2797">
        <v>30301.856674397</v>
      </c>
      <c r="D2797">
        <v>7.0749066874607003</v>
      </c>
      <c r="E2797">
        <v>413.10219826509001</v>
      </c>
      <c r="F2797">
        <v>385.65612330635003</v>
      </c>
      <c r="G2797">
        <v>17.060490962378001</v>
      </c>
      <c r="H2797">
        <v>70.293338704343</v>
      </c>
      <c r="I2797">
        <v>3.188640741905</v>
      </c>
      <c r="J2797">
        <v>1</v>
      </c>
      <c r="O2797" s="1">
        <f t="shared" si="430"/>
        <v>4.5333991136321004</v>
      </c>
      <c r="P2797" s="1">
        <f t="shared" si="431"/>
        <v>169.73522248716</v>
      </c>
      <c r="Q2797" s="1">
        <f t="shared" si="432"/>
        <v>30301.856674397</v>
      </c>
      <c r="R2797" s="1">
        <f t="shared" si="433"/>
        <v>7.0749066874607003</v>
      </c>
      <c r="S2797" s="1">
        <f t="shared" si="434"/>
        <v>413.10219826509001</v>
      </c>
      <c r="T2797" s="1">
        <f t="shared" si="435"/>
        <v>385.65612330635003</v>
      </c>
      <c r="U2797" s="1">
        <f t="shared" si="436"/>
        <v>17.060490962378001</v>
      </c>
      <c r="V2797" s="1">
        <f t="shared" si="437"/>
        <v>70.293338704343</v>
      </c>
      <c r="W2797" s="1">
        <f t="shared" si="438"/>
        <v>3.188640741905</v>
      </c>
      <c r="X2797" s="1" t="str">
        <f t="shared" si="439"/>
        <v>YA</v>
      </c>
    </row>
    <row r="2798" spans="1:24" x14ac:dyDescent="0.2">
      <c r="A2798">
        <v>8.9516521354873007</v>
      </c>
      <c r="B2798">
        <v>205.8923464305</v>
      </c>
      <c r="C2798">
        <v>15189.327822032001</v>
      </c>
      <c r="D2798">
        <v>3.0160326026712001</v>
      </c>
      <c r="E2798">
        <v>283.86769497657002</v>
      </c>
      <c r="F2798">
        <v>406.30918660239001</v>
      </c>
      <c r="G2798">
        <v>19.125825360111001</v>
      </c>
      <c r="H2798">
        <v>65.639328077426995</v>
      </c>
      <c r="I2798">
        <v>1.8443716036961999</v>
      </c>
      <c r="J2798">
        <v>1</v>
      </c>
      <c r="O2798" s="1">
        <f t="shared" si="430"/>
        <v>8.9516521354873007</v>
      </c>
      <c r="P2798" s="1">
        <f t="shared" si="431"/>
        <v>205.8923464305</v>
      </c>
      <c r="Q2798" s="1">
        <f t="shared" si="432"/>
        <v>15189.327822032001</v>
      </c>
      <c r="R2798" s="1">
        <f t="shared" si="433"/>
        <v>3.0160326026712001</v>
      </c>
      <c r="S2798" s="1">
        <f t="shared" si="434"/>
        <v>283.86769497657002</v>
      </c>
      <c r="T2798" s="1">
        <f t="shared" si="435"/>
        <v>406.30918660239001</v>
      </c>
      <c r="U2798" s="1">
        <f t="shared" si="436"/>
        <v>19.125825360111001</v>
      </c>
      <c r="V2798" s="1">
        <f t="shared" si="437"/>
        <v>65.639328077426995</v>
      </c>
      <c r="W2798" s="1">
        <f t="shared" si="438"/>
        <v>1.8443716036961999</v>
      </c>
      <c r="X2798" s="1" t="str">
        <f t="shared" si="439"/>
        <v>YA</v>
      </c>
    </row>
    <row r="2799" spans="1:24" x14ac:dyDescent="0.2">
      <c r="A2799">
        <v>7.2107737020679004</v>
      </c>
      <c r="B2799">
        <v>163.04728268929</v>
      </c>
      <c r="C2799">
        <v>14230.419130765</v>
      </c>
      <c r="D2799">
        <v>7.3529405920705999</v>
      </c>
      <c r="E2799">
        <v>324.09572612502001</v>
      </c>
      <c r="F2799">
        <v>441.52408833493001</v>
      </c>
      <c r="G2799">
        <v>9.7930100999819008</v>
      </c>
      <c r="H2799">
        <v>89.919915517825999</v>
      </c>
      <c r="I2799">
        <v>4.4624080408708</v>
      </c>
      <c r="J2799">
        <v>1</v>
      </c>
      <c r="O2799" s="1">
        <f t="shared" si="430"/>
        <v>7.2107737020679004</v>
      </c>
      <c r="P2799" s="1">
        <f t="shared" si="431"/>
        <v>163.04728268929</v>
      </c>
      <c r="Q2799" s="1">
        <f t="shared" si="432"/>
        <v>14230.419130765</v>
      </c>
      <c r="R2799" s="1">
        <f t="shared" si="433"/>
        <v>7.3529405920705999</v>
      </c>
      <c r="S2799" s="1">
        <f t="shared" si="434"/>
        <v>324.09572612502001</v>
      </c>
      <c r="T2799" s="1">
        <f t="shared" si="435"/>
        <v>441.52408833493001</v>
      </c>
      <c r="U2799" s="1">
        <f t="shared" si="436"/>
        <v>9.7930100999819008</v>
      </c>
      <c r="V2799" s="1">
        <f t="shared" si="437"/>
        <v>89.919915517825999</v>
      </c>
      <c r="W2799" s="1">
        <f t="shared" si="438"/>
        <v>4.4624080408708</v>
      </c>
      <c r="X2799" s="1" t="str">
        <f t="shared" si="439"/>
        <v>YA</v>
      </c>
    </row>
    <row r="2800" spans="1:24" x14ac:dyDescent="0.2">
      <c r="A2800">
        <v>4.2382825248082998</v>
      </c>
      <c r="B2800">
        <v>134.88950964100999</v>
      </c>
      <c r="C2800">
        <v>29344.844476486</v>
      </c>
      <c r="D2800">
        <v>8.1808741779151006</v>
      </c>
      <c r="E2800">
        <v>351.23736164773999</v>
      </c>
      <c r="F2800">
        <v>402.42717382979998</v>
      </c>
      <c r="G2800">
        <v>12.427377749095999</v>
      </c>
      <c r="H2800">
        <v>83.762653187037998</v>
      </c>
      <c r="I2800">
        <v>3.7874258893122001</v>
      </c>
      <c r="J2800">
        <v>1</v>
      </c>
      <c r="O2800" s="1">
        <f t="shared" si="430"/>
        <v>4.2382825248082998</v>
      </c>
      <c r="P2800" s="1">
        <f t="shared" si="431"/>
        <v>134.88950964100999</v>
      </c>
      <c r="Q2800" s="1">
        <f t="shared" si="432"/>
        <v>29344.844476486</v>
      </c>
      <c r="R2800" s="1">
        <f t="shared" si="433"/>
        <v>8.1808741779151006</v>
      </c>
      <c r="S2800" s="1">
        <f t="shared" si="434"/>
        <v>351.23736164773999</v>
      </c>
      <c r="T2800" s="1">
        <f t="shared" si="435"/>
        <v>402.42717382979998</v>
      </c>
      <c r="U2800" s="1">
        <f t="shared" si="436"/>
        <v>12.427377749095999</v>
      </c>
      <c r="V2800" s="1">
        <f t="shared" si="437"/>
        <v>83.762653187037998</v>
      </c>
      <c r="W2800" s="1">
        <f t="shared" si="438"/>
        <v>3.7874258893122001</v>
      </c>
      <c r="X2800" s="1" t="str">
        <f t="shared" si="439"/>
        <v>YA</v>
      </c>
    </row>
    <row r="2801" spans="1:24" x14ac:dyDescent="0.2">
      <c r="A2801">
        <v>8.2640905163521996</v>
      </c>
      <c r="B2801">
        <v>216.55188702928999</v>
      </c>
      <c r="C2801">
        <v>23556.934353273002</v>
      </c>
      <c r="D2801">
        <v>5.8306852942307996</v>
      </c>
      <c r="E2801">
        <v>333.50053780518999</v>
      </c>
      <c r="F2801">
        <v>450.85749146032998</v>
      </c>
      <c r="G2801">
        <v>8.6677203022680001</v>
      </c>
      <c r="H2801">
        <v>39.804178834327999</v>
      </c>
      <c r="I2801">
        <v>3.4105107155682002</v>
      </c>
      <c r="J2801">
        <v>1</v>
      </c>
      <c r="O2801" s="1">
        <f t="shared" si="430"/>
        <v>8.2640905163521996</v>
      </c>
      <c r="P2801" s="1">
        <f t="shared" si="431"/>
        <v>216.55188702928999</v>
      </c>
      <c r="Q2801" s="1">
        <f t="shared" si="432"/>
        <v>23556.934353273002</v>
      </c>
      <c r="R2801" s="1">
        <f t="shared" si="433"/>
        <v>5.8306852942307996</v>
      </c>
      <c r="S2801" s="1">
        <f t="shared" si="434"/>
        <v>333.50053780518999</v>
      </c>
      <c r="T2801" s="1">
        <f t="shared" si="435"/>
        <v>450.85749146032998</v>
      </c>
      <c r="U2801" s="1">
        <f t="shared" si="436"/>
        <v>8.6677203022680001</v>
      </c>
      <c r="V2801" s="1">
        <f t="shared" si="437"/>
        <v>39.804178834327999</v>
      </c>
      <c r="W2801" s="1">
        <f t="shared" si="438"/>
        <v>3.4105107155682002</v>
      </c>
      <c r="X2801" s="1" t="str">
        <f t="shared" si="439"/>
        <v>YA</v>
      </c>
    </row>
    <row r="2802" spans="1:24" x14ac:dyDescent="0.2">
      <c r="A2802">
        <v>7.8933127111154002</v>
      </c>
      <c r="B2802">
        <v>220.34832027413</v>
      </c>
      <c r="C2802">
        <v>14444.289598021</v>
      </c>
      <c r="D2802">
        <v>8.0373999536975003</v>
      </c>
      <c r="E2802">
        <v>300.15217203590998</v>
      </c>
      <c r="F2802">
        <v>339.06607147173003</v>
      </c>
      <c r="G2802">
        <v>18.423633704322</v>
      </c>
      <c r="H2802">
        <v>67.009098166016997</v>
      </c>
      <c r="I2802">
        <v>4.0973601164011004</v>
      </c>
      <c r="J2802">
        <v>1</v>
      </c>
      <c r="O2802" s="1">
        <f t="shared" si="430"/>
        <v>7.8933127111154002</v>
      </c>
      <c r="P2802" s="1">
        <f t="shared" si="431"/>
        <v>220.34832027413</v>
      </c>
      <c r="Q2802" s="1">
        <f t="shared" si="432"/>
        <v>14444.289598021</v>
      </c>
      <c r="R2802" s="1">
        <f t="shared" si="433"/>
        <v>8.0373999536975003</v>
      </c>
      <c r="S2802" s="1">
        <f t="shared" si="434"/>
        <v>300.15217203590998</v>
      </c>
      <c r="T2802" s="1">
        <f t="shared" si="435"/>
        <v>339.06607147173003</v>
      </c>
      <c r="U2802" s="1">
        <f t="shared" si="436"/>
        <v>18.423633704322</v>
      </c>
      <c r="V2802" s="1">
        <f t="shared" si="437"/>
        <v>67.009098166016997</v>
      </c>
      <c r="W2802" s="1">
        <f t="shared" si="438"/>
        <v>4.0973601164011004</v>
      </c>
      <c r="X2802" s="1" t="str">
        <f t="shared" si="439"/>
        <v>YA</v>
      </c>
    </row>
    <row r="2803" spans="1:24" x14ac:dyDescent="0.2">
      <c r="A2803">
        <v>4.8555877604609998</v>
      </c>
      <c r="B2803">
        <v>145.79036987367999</v>
      </c>
      <c r="C2803">
        <v>14905.255911832</v>
      </c>
      <c r="D2803">
        <v>9.8296746560144008</v>
      </c>
      <c r="E2803">
        <v>392.66748181239001</v>
      </c>
      <c r="F2803">
        <v>459.28803709314002</v>
      </c>
      <c r="G2803">
        <v>10.446590314242</v>
      </c>
      <c r="H2803">
        <v>52.289483878363001</v>
      </c>
      <c r="I2803">
        <v>4.6971530255206</v>
      </c>
      <c r="J2803">
        <v>1</v>
      </c>
      <c r="O2803" s="1">
        <f t="shared" si="430"/>
        <v>4.8555877604609998</v>
      </c>
      <c r="P2803" s="1">
        <f t="shared" si="431"/>
        <v>145.79036987367999</v>
      </c>
      <c r="Q2803" s="1">
        <f t="shared" si="432"/>
        <v>14905.255911832</v>
      </c>
      <c r="R2803" s="1">
        <f t="shared" si="433"/>
        <v>9.8296746560144008</v>
      </c>
      <c r="S2803" s="1">
        <f t="shared" si="434"/>
        <v>392.66748181239001</v>
      </c>
      <c r="T2803" s="1">
        <f t="shared" si="435"/>
        <v>459.28803709314002</v>
      </c>
      <c r="U2803" s="1">
        <f t="shared" si="436"/>
        <v>10.446590314242</v>
      </c>
      <c r="V2803" s="1">
        <f t="shared" si="437"/>
        <v>52.289483878363001</v>
      </c>
      <c r="W2803" s="1">
        <f t="shared" si="438"/>
        <v>4.6971530255206</v>
      </c>
      <c r="X2803" s="1" t="str">
        <f t="shared" si="439"/>
        <v>YA</v>
      </c>
    </row>
    <row r="2804" spans="1:24" x14ac:dyDescent="0.2">
      <c r="A2804">
        <v>5.2304539690969003</v>
      </c>
      <c r="B2804">
        <v>152.09416941046999</v>
      </c>
      <c r="C2804">
        <v>24790.724599454999</v>
      </c>
      <c r="D2804">
        <v>6.3087295133168002</v>
      </c>
      <c r="E2804">
        <v>388.99807949797002</v>
      </c>
      <c r="F2804">
        <v>307.91807510159998</v>
      </c>
      <c r="G2804">
        <v>12.594196592048</v>
      </c>
      <c r="H2804">
        <v>51.625213107782997</v>
      </c>
      <c r="I2804">
        <v>3.6956151117927001</v>
      </c>
      <c r="J2804">
        <v>1</v>
      </c>
      <c r="O2804" s="1">
        <f t="shared" si="430"/>
        <v>5.2304539690969003</v>
      </c>
      <c r="P2804" s="1">
        <f t="shared" si="431"/>
        <v>152.09416941046999</v>
      </c>
      <c r="Q2804" s="1">
        <f t="shared" si="432"/>
        <v>24790.724599454999</v>
      </c>
      <c r="R2804" s="1">
        <f t="shared" si="433"/>
        <v>6.3087295133168002</v>
      </c>
      <c r="S2804" s="1">
        <f t="shared" si="434"/>
        <v>388.99807949797002</v>
      </c>
      <c r="T2804" s="1">
        <f t="shared" si="435"/>
        <v>307.91807510159998</v>
      </c>
      <c r="U2804" s="1">
        <f t="shared" si="436"/>
        <v>12.594196592048</v>
      </c>
      <c r="V2804" s="1">
        <f t="shared" si="437"/>
        <v>51.625213107782997</v>
      </c>
      <c r="W2804" s="1">
        <f t="shared" si="438"/>
        <v>3.6956151117927001</v>
      </c>
      <c r="X2804" s="1" t="str">
        <f t="shared" si="439"/>
        <v>YA</v>
      </c>
    </row>
    <row r="2805" spans="1:24" x14ac:dyDescent="0.2">
      <c r="A2805">
        <v>7.0172953986266</v>
      </c>
      <c r="B2805">
        <v>170.13244649696</v>
      </c>
      <c r="C2805">
        <v>20169.344251930001</v>
      </c>
      <c r="D2805">
        <v>5.2162801158071996</v>
      </c>
      <c r="E2805">
        <v>378.22697077808999</v>
      </c>
      <c r="F2805">
        <v>512.76843893012995</v>
      </c>
      <c r="G2805">
        <v>15.505992025792001</v>
      </c>
      <c r="H2805">
        <v>64.624944209321001</v>
      </c>
      <c r="I2805">
        <v>4.8996112724690004</v>
      </c>
      <c r="J2805">
        <v>1</v>
      </c>
      <c r="O2805" s="1">
        <f t="shared" si="430"/>
        <v>7.0172953986266</v>
      </c>
      <c r="P2805" s="1">
        <f t="shared" si="431"/>
        <v>170.13244649696</v>
      </c>
      <c r="Q2805" s="1">
        <f t="shared" si="432"/>
        <v>20169.344251930001</v>
      </c>
      <c r="R2805" s="1">
        <f t="shared" si="433"/>
        <v>5.2162801158071996</v>
      </c>
      <c r="S2805" s="1">
        <f t="shared" si="434"/>
        <v>378.22697077808999</v>
      </c>
      <c r="T2805" s="1">
        <f t="shared" si="435"/>
        <v>512.76843893012995</v>
      </c>
      <c r="U2805" s="1">
        <f t="shared" si="436"/>
        <v>15.505992025792001</v>
      </c>
      <c r="V2805" s="1">
        <f t="shared" si="437"/>
        <v>64.624944209321001</v>
      </c>
      <c r="W2805" s="1">
        <f t="shared" si="438"/>
        <v>4.8996112724690004</v>
      </c>
      <c r="X2805" s="1" t="str">
        <f t="shared" si="439"/>
        <v>YA</v>
      </c>
    </row>
    <row r="2806" spans="1:24" x14ac:dyDescent="0.2">
      <c r="A2806">
        <v>4.9419721568280996</v>
      </c>
      <c r="B2806">
        <v>166.71044045522001</v>
      </c>
      <c r="C2806">
        <v>19806.411303229001</v>
      </c>
      <c r="D2806">
        <v>8.0318648628913003</v>
      </c>
      <c r="E2806">
        <v>426.15751857224001</v>
      </c>
      <c r="F2806">
        <v>352.03909212820997</v>
      </c>
      <c r="G2806">
        <v>15.496886933983999</v>
      </c>
      <c r="H2806">
        <v>68.608401866486005</v>
      </c>
      <c r="I2806">
        <v>5.0761467463276002</v>
      </c>
      <c r="J2806">
        <v>1</v>
      </c>
      <c r="O2806" s="1">
        <f t="shared" si="430"/>
        <v>4.9419721568280996</v>
      </c>
      <c r="P2806" s="1">
        <f t="shared" si="431"/>
        <v>166.71044045522001</v>
      </c>
      <c r="Q2806" s="1">
        <f t="shared" si="432"/>
        <v>19806.411303229001</v>
      </c>
      <c r="R2806" s="1">
        <f t="shared" si="433"/>
        <v>8.0318648628913003</v>
      </c>
      <c r="S2806" s="1">
        <f t="shared" si="434"/>
        <v>426.15751857224001</v>
      </c>
      <c r="T2806" s="1">
        <f t="shared" si="435"/>
        <v>352.03909212820997</v>
      </c>
      <c r="U2806" s="1">
        <f t="shared" si="436"/>
        <v>15.496886933983999</v>
      </c>
      <c r="V2806" s="1">
        <f t="shared" si="437"/>
        <v>68.608401866486005</v>
      </c>
      <c r="W2806" s="1">
        <f t="shared" si="438"/>
        <v>5.0761467463276002</v>
      </c>
      <c r="X2806" s="1" t="str">
        <f t="shared" si="439"/>
        <v>YA</v>
      </c>
    </row>
    <row r="2807" spans="1:24" x14ac:dyDescent="0.2">
      <c r="A2807">
        <v>9.6382222682271994</v>
      </c>
      <c r="B2807">
        <v>226.47021511388999</v>
      </c>
      <c r="C2807">
        <v>30739.689085401998</v>
      </c>
      <c r="D2807">
        <v>6.8494013087586003</v>
      </c>
      <c r="F2807">
        <v>278.25142365834</v>
      </c>
      <c r="G2807">
        <v>13.728883155611999</v>
      </c>
      <c r="H2807">
        <v>69.268120437340997</v>
      </c>
      <c r="I2807">
        <v>4.6143696735338997</v>
      </c>
      <c r="J2807">
        <v>1</v>
      </c>
      <c r="O2807" s="1">
        <f t="shared" si="430"/>
        <v>9.6382222682271994</v>
      </c>
      <c r="P2807" s="1">
        <f t="shared" si="431"/>
        <v>226.47021511388999</v>
      </c>
      <c r="Q2807" s="1">
        <f t="shared" si="432"/>
        <v>30739.689085401998</v>
      </c>
      <c r="R2807" s="1">
        <f t="shared" si="433"/>
        <v>6.8494013087586003</v>
      </c>
      <c r="S2807" s="1">
        <f t="shared" si="434"/>
        <v>333.77577661081295</v>
      </c>
      <c r="T2807" s="1">
        <f t="shared" si="435"/>
        <v>278.25142365834</v>
      </c>
      <c r="U2807" s="1">
        <f t="shared" si="436"/>
        <v>13.728883155611999</v>
      </c>
      <c r="V2807" s="1">
        <f t="shared" si="437"/>
        <v>69.268120437340997</v>
      </c>
      <c r="W2807" s="1">
        <f t="shared" si="438"/>
        <v>4.6143696735338997</v>
      </c>
      <c r="X2807" s="1" t="str">
        <f t="shared" si="439"/>
        <v>YA</v>
      </c>
    </row>
    <row r="2808" spans="1:24" x14ac:dyDescent="0.2">
      <c r="A2808">
        <v>7.3373998496974</v>
      </c>
      <c r="B2808">
        <v>176.75349958886</v>
      </c>
      <c r="C2808">
        <v>18543.499362353999</v>
      </c>
      <c r="D2808">
        <v>7.1270777981217996</v>
      </c>
      <c r="E2808">
        <v>278.36117692577</v>
      </c>
      <c r="F2808">
        <v>427.93068664583001</v>
      </c>
      <c r="G2808">
        <v>14.773004879753</v>
      </c>
      <c r="H2808">
        <v>85.680836151592004</v>
      </c>
      <c r="I2808">
        <v>4.9818339429250003</v>
      </c>
      <c r="J2808">
        <v>1</v>
      </c>
      <c r="O2808" s="1">
        <f t="shared" si="430"/>
        <v>7.3373998496974</v>
      </c>
      <c r="P2808" s="1">
        <f t="shared" si="431"/>
        <v>176.75349958886</v>
      </c>
      <c r="Q2808" s="1">
        <f t="shared" si="432"/>
        <v>18543.499362353999</v>
      </c>
      <c r="R2808" s="1">
        <f t="shared" si="433"/>
        <v>7.1270777981217996</v>
      </c>
      <c r="S2808" s="1">
        <f t="shared" si="434"/>
        <v>278.36117692577</v>
      </c>
      <c r="T2808" s="1">
        <f t="shared" si="435"/>
        <v>427.93068664583001</v>
      </c>
      <c r="U2808" s="1">
        <f t="shared" si="436"/>
        <v>14.773004879753</v>
      </c>
      <c r="V2808" s="1">
        <f t="shared" si="437"/>
        <v>85.680836151592004</v>
      </c>
      <c r="W2808" s="1">
        <f t="shared" si="438"/>
        <v>4.9818339429250003</v>
      </c>
      <c r="X2808" s="1" t="str">
        <f t="shared" si="439"/>
        <v>YA</v>
      </c>
    </row>
    <row r="2809" spans="1:24" x14ac:dyDescent="0.2">
      <c r="B2809">
        <v>241.0669288661</v>
      </c>
      <c r="C2809">
        <v>22656.714624811</v>
      </c>
      <c r="D2809">
        <v>7.2938228085559</v>
      </c>
      <c r="F2809">
        <v>315.60432740840997</v>
      </c>
      <c r="G2809">
        <v>16.404805250012998</v>
      </c>
      <c r="H2809">
        <v>46.139182602828001</v>
      </c>
      <c r="I2809">
        <v>3.7352044508851998</v>
      </c>
      <c r="J2809">
        <v>1</v>
      </c>
      <c r="O2809" s="1">
        <f t="shared" si="430"/>
        <v>7.0807945042768186</v>
      </c>
      <c r="P2809" s="1">
        <f t="shared" si="431"/>
        <v>241.0669288661</v>
      </c>
      <c r="Q2809" s="1">
        <f t="shared" si="432"/>
        <v>22656.714624811</v>
      </c>
      <c r="R2809" s="1">
        <f t="shared" si="433"/>
        <v>7.2938228085559</v>
      </c>
      <c r="S2809" s="1">
        <f t="shared" si="434"/>
        <v>333.77577661081295</v>
      </c>
      <c r="T2809" s="1">
        <f t="shared" si="435"/>
        <v>315.60432740840997</v>
      </c>
      <c r="U2809" s="1">
        <f t="shared" si="436"/>
        <v>16.404805250012998</v>
      </c>
      <c r="V2809" s="1">
        <f t="shared" si="437"/>
        <v>46.139182602828001</v>
      </c>
      <c r="W2809" s="1">
        <f t="shared" si="438"/>
        <v>3.7352044508851998</v>
      </c>
      <c r="X2809" s="1" t="str">
        <f t="shared" si="439"/>
        <v>YA</v>
      </c>
    </row>
    <row r="2810" spans="1:24" x14ac:dyDescent="0.2">
      <c r="B2810">
        <v>181.63014959101</v>
      </c>
      <c r="C2810">
        <v>22665.138527587002</v>
      </c>
      <c r="D2810">
        <v>7.2210679200143</v>
      </c>
      <c r="F2810">
        <v>521.87351506659002</v>
      </c>
      <c r="G2810">
        <v>10.985421585414</v>
      </c>
      <c r="H2810">
        <v>76.126351526004996</v>
      </c>
      <c r="I2810">
        <v>3.2919428728664002</v>
      </c>
      <c r="J2810">
        <v>1</v>
      </c>
      <c r="O2810" s="1">
        <f t="shared" si="430"/>
        <v>7.0807945042768186</v>
      </c>
      <c r="P2810" s="1">
        <f t="shared" si="431"/>
        <v>181.63014959101</v>
      </c>
      <c r="Q2810" s="1">
        <f t="shared" si="432"/>
        <v>22665.138527587002</v>
      </c>
      <c r="R2810" s="1">
        <f t="shared" si="433"/>
        <v>7.2210679200143</v>
      </c>
      <c r="S2810" s="1">
        <f t="shared" si="434"/>
        <v>333.77577661081295</v>
      </c>
      <c r="T2810" s="1">
        <f t="shared" si="435"/>
        <v>521.87351506659002</v>
      </c>
      <c r="U2810" s="1">
        <f t="shared" si="436"/>
        <v>10.985421585414</v>
      </c>
      <c r="V2810" s="1">
        <f t="shared" si="437"/>
        <v>76.126351526004996</v>
      </c>
      <c r="W2810" s="1">
        <f t="shared" si="438"/>
        <v>3.2919428728664002</v>
      </c>
      <c r="X2810" s="1" t="str">
        <f t="shared" si="439"/>
        <v>YA</v>
      </c>
    </row>
    <row r="2811" spans="1:24" x14ac:dyDescent="0.2">
      <c r="A2811">
        <v>8.2575965246702996</v>
      </c>
      <c r="B2811">
        <v>208.40416563721001</v>
      </c>
      <c r="C2811">
        <v>20109.026270378999</v>
      </c>
      <c r="D2811">
        <v>6.2305818253977998</v>
      </c>
      <c r="E2811">
        <v>235.77098185361999</v>
      </c>
      <c r="F2811">
        <v>528.06865848364998</v>
      </c>
      <c r="G2811">
        <v>14.410778246134001</v>
      </c>
      <c r="H2811">
        <v>74.984937144729003</v>
      </c>
      <c r="I2811">
        <v>4.5285749254406999</v>
      </c>
      <c r="J2811">
        <v>1</v>
      </c>
      <c r="O2811" s="1">
        <f t="shared" si="430"/>
        <v>8.2575965246702996</v>
      </c>
      <c r="P2811" s="1">
        <f t="shared" si="431"/>
        <v>208.40416563721001</v>
      </c>
      <c r="Q2811" s="1">
        <f t="shared" si="432"/>
        <v>20109.026270378999</v>
      </c>
      <c r="R2811" s="1">
        <f t="shared" si="433"/>
        <v>6.2305818253977998</v>
      </c>
      <c r="S2811" s="1">
        <f t="shared" si="434"/>
        <v>235.77098185361999</v>
      </c>
      <c r="T2811" s="1">
        <f t="shared" si="435"/>
        <v>528.06865848364998</v>
      </c>
      <c r="U2811" s="1">
        <f t="shared" si="436"/>
        <v>14.410778246134001</v>
      </c>
      <c r="V2811" s="1">
        <f t="shared" si="437"/>
        <v>74.984937144729003</v>
      </c>
      <c r="W2811" s="1">
        <f t="shared" si="438"/>
        <v>4.5285749254406999</v>
      </c>
      <c r="X2811" s="1" t="str">
        <f t="shared" si="439"/>
        <v>YA</v>
      </c>
    </row>
    <row r="2812" spans="1:24" x14ac:dyDescent="0.2">
      <c r="A2812">
        <v>8.3152676200311006</v>
      </c>
      <c r="B2812">
        <v>229.75744606379001</v>
      </c>
      <c r="C2812">
        <v>15077.850342877</v>
      </c>
      <c r="D2812">
        <v>7.0535033286516997</v>
      </c>
      <c r="F2812">
        <v>446.95491008522998</v>
      </c>
      <c r="G2812">
        <v>12.195093858269001</v>
      </c>
      <c r="H2812">
        <v>77.523430018870002</v>
      </c>
      <c r="I2812">
        <v>4.1285253608326</v>
      </c>
      <c r="J2812">
        <v>1</v>
      </c>
      <c r="O2812" s="1">
        <f t="shared" si="430"/>
        <v>8.3152676200311006</v>
      </c>
      <c r="P2812" s="1">
        <f t="shared" si="431"/>
        <v>229.75744606379001</v>
      </c>
      <c r="Q2812" s="1">
        <f t="shared" si="432"/>
        <v>15077.850342877</v>
      </c>
      <c r="R2812" s="1">
        <f t="shared" si="433"/>
        <v>7.0535033286516997</v>
      </c>
      <c r="S2812" s="1">
        <f t="shared" si="434"/>
        <v>333.77577661081295</v>
      </c>
      <c r="T2812" s="1">
        <f t="shared" si="435"/>
        <v>446.95491008522998</v>
      </c>
      <c r="U2812" s="1">
        <f t="shared" si="436"/>
        <v>12.195093858269001</v>
      </c>
      <c r="V2812" s="1">
        <f t="shared" si="437"/>
        <v>77.523430018870002</v>
      </c>
      <c r="W2812" s="1">
        <f t="shared" si="438"/>
        <v>4.1285253608326</v>
      </c>
      <c r="X2812" s="1" t="str">
        <f t="shared" si="439"/>
        <v>YA</v>
      </c>
    </row>
    <row r="2813" spans="1:24" x14ac:dyDescent="0.2">
      <c r="B2813">
        <v>114.73354497152999</v>
      </c>
      <c r="C2813">
        <v>13677.994040001</v>
      </c>
      <c r="D2813">
        <v>9.9812004558159</v>
      </c>
      <c r="E2813">
        <v>441.82677662869997</v>
      </c>
      <c r="F2813">
        <v>524.00035517209994</v>
      </c>
      <c r="G2813">
        <v>11.384858471732</v>
      </c>
      <c r="H2813">
        <v>71.153284659190007</v>
      </c>
      <c r="I2813">
        <v>3.2938483740193001</v>
      </c>
      <c r="J2813">
        <v>1</v>
      </c>
      <c r="O2813" s="1">
        <f t="shared" si="430"/>
        <v>7.0807945042768186</v>
      </c>
      <c r="P2813" s="1">
        <f t="shared" si="431"/>
        <v>114.73354497152999</v>
      </c>
      <c r="Q2813" s="1">
        <f t="shared" si="432"/>
        <v>13677.994040001</v>
      </c>
      <c r="R2813" s="1">
        <f t="shared" si="433"/>
        <v>9.9812004558159</v>
      </c>
      <c r="S2813" s="1">
        <f t="shared" si="434"/>
        <v>441.82677662869997</v>
      </c>
      <c r="T2813" s="1">
        <f t="shared" si="435"/>
        <v>524.00035517209994</v>
      </c>
      <c r="U2813" s="1">
        <f t="shared" si="436"/>
        <v>11.384858471732</v>
      </c>
      <c r="V2813" s="1">
        <f t="shared" si="437"/>
        <v>71.153284659190007</v>
      </c>
      <c r="W2813" s="1">
        <f t="shared" si="438"/>
        <v>3.2938483740193001</v>
      </c>
      <c r="X2813" s="1" t="str">
        <f t="shared" si="439"/>
        <v>YA</v>
      </c>
    </row>
    <row r="2814" spans="1:24" x14ac:dyDescent="0.2">
      <c r="A2814">
        <v>7.1715935545348</v>
      </c>
      <c r="B2814">
        <v>250.22529650832999</v>
      </c>
      <c r="C2814">
        <v>22431.026986888999</v>
      </c>
      <c r="D2814">
        <v>7.6976748501985996</v>
      </c>
      <c r="F2814">
        <v>462.76697620657001</v>
      </c>
      <c r="G2814">
        <v>7.9233976340829999</v>
      </c>
      <c r="H2814">
        <v>79.697763996914006</v>
      </c>
      <c r="I2814">
        <v>4.6227361102974003</v>
      </c>
      <c r="J2814">
        <v>1</v>
      </c>
      <c r="O2814" s="1">
        <f t="shared" si="430"/>
        <v>7.1715935545348</v>
      </c>
      <c r="P2814" s="1">
        <f t="shared" si="431"/>
        <v>250.22529650832999</v>
      </c>
      <c r="Q2814" s="1">
        <f t="shared" si="432"/>
        <v>22431.026986888999</v>
      </c>
      <c r="R2814" s="1">
        <f t="shared" si="433"/>
        <v>7.6976748501985996</v>
      </c>
      <c r="S2814" s="1">
        <f t="shared" si="434"/>
        <v>333.77577661081295</v>
      </c>
      <c r="T2814" s="1">
        <f t="shared" si="435"/>
        <v>462.76697620657001</v>
      </c>
      <c r="U2814" s="1">
        <f t="shared" si="436"/>
        <v>7.9233976340829999</v>
      </c>
      <c r="V2814" s="1">
        <f t="shared" si="437"/>
        <v>79.697763996914006</v>
      </c>
      <c r="W2814" s="1">
        <f t="shared" si="438"/>
        <v>4.6227361102974003</v>
      </c>
      <c r="X2814" s="1" t="str">
        <f t="shared" si="439"/>
        <v>YA</v>
      </c>
    </row>
    <row r="2815" spans="1:24" x14ac:dyDescent="0.2">
      <c r="A2815">
        <v>6.9412789044311003</v>
      </c>
      <c r="B2815">
        <v>180.81772204590999</v>
      </c>
      <c r="C2815">
        <v>15433.134836912001</v>
      </c>
      <c r="D2815">
        <v>7.1401219533365996</v>
      </c>
      <c r="E2815">
        <v>325.51585724236003</v>
      </c>
      <c r="F2815">
        <v>480.87854355189</v>
      </c>
      <c r="G2815">
        <v>20.302336552242</v>
      </c>
      <c r="H2815">
        <v>61.520686620462001</v>
      </c>
      <c r="I2815">
        <v>4.1789597715709998</v>
      </c>
      <c r="J2815">
        <v>1</v>
      </c>
      <c r="O2815" s="1">
        <f t="shared" si="430"/>
        <v>6.9412789044311003</v>
      </c>
      <c r="P2815" s="1">
        <f t="shared" si="431"/>
        <v>180.81772204590999</v>
      </c>
      <c r="Q2815" s="1">
        <f t="shared" si="432"/>
        <v>15433.134836912001</v>
      </c>
      <c r="R2815" s="1">
        <f t="shared" si="433"/>
        <v>7.1401219533365996</v>
      </c>
      <c r="S2815" s="1">
        <f t="shared" si="434"/>
        <v>325.51585724236003</v>
      </c>
      <c r="T2815" s="1">
        <f t="shared" si="435"/>
        <v>480.87854355189</v>
      </c>
      <c r="U2815" s="1">
        <f t="shared" si="436"/>
        <v>20.302336552242</v>
      </c>
      <c r="V2815" s="1">
        <f t="shared" si="437"/>
        <v>61.520686620462001</v>
      </c>
      <c r="W2815" s="1">
        <f t="shared" si="438"/>
        <v>4.1789597715709998</v>
      </c>
      <c r="X2815" s="1" t="str">
        <f t="shared" si="439"/>
        <v>YA</v>
      </c>
    </row>
    <row r="2816" spans="1:24" x14ac:dyDescent="0.2">
      <c r="B2816">
        <v>256.93637770942001</v>
      </c>
      <c r="C2816">
        <v>13766.330789043001</v>
      </c>
      <c r="D2816">
        <v>5.0838659247156999</v>
      </c>
      <c r="E2816">
        <v>290.31103360346998</v>
      </c>
      <c r="F2816">
        <v>384.90651624541999</v>
      </c>
      <c r="G2816">
        <v>17.731523200830001</v>
      </c>
      <c r="H2816">
        <v>58.354855885261003</v>
      </c>
      <c r="I2816">
        <v>3.9792968666883999</v>
      </c>
      <c r="J2816">
        <v>1</v>
      </c>
      <c r="O2816" s="1">
        <f t="shared" si="430"/>
        <v>7.0807945042768186</v>
      </c>
      <c r="P2816" s="1">
        <f t="shared" si="431"/>
        <v>256.93637770942001</v>
      </c>
      <c r="Q2816" s="1">
        <f t="shared" si="432"/>
        <v>13766.330789043001</v>
      </c>
      <c r="R2816" s="1">
        <f t="shared" si="433"/>
        <v>5.0838659247156999</v>
      </c>
      <c r="S2816" s="1">
        <f t="shared" si="434"/>
        <v>290.31103360346998</v>
      </c>
      <c r="T2816" s="1">
        <f t="shared" si="435"/>
        <v>384.90651624541999</v>
      </c>
      <c r="U2816" s="1">
        <f t="shared" si="436"/>
        <v>17.731523200830001</v>
      </c>
      <c r="V2816" s="1">
        <f t="shared" si="437"/>
        <v>58.354855885261003</v>
      </c>
      <c r="W2816" s="1">
        <f t="shared" si="438"/>
        <v>3.9792968666883999</v>
      </c>
      <c r="X2816" s="1" t="str">
        <f t="shared" si="439"/>
        <v>YA</v>
      </c>
    </row>
    <row r="2817" spans="1:24" x14ac:dyDescent="0.2">
      <c r="A2817">
        <v>6.8885476031337998</v>
      </c>
      <c r="B2817">
        <v>179.63247547378</v>
      </c>
      <c r="C2817">
        <v>30722.298232648998</v>
      </c>
      <c r="D2817">
        <v>6.5793280711047997</v>
      </c>
      <c r="E2817">
        <v>284.88574331762999</v>
      </c>
      <c r="F2817">
        <v>393.49315529226999</v>
      </c>
      <c r="G2817">
        <v>7.7010101535648001</v>
      </c>
      <c r="H2817">
        <v>63.293584520943</v>
      </c>
      <c r="I2817">
        <v>2.9014320441377</v>
      </c>
      <c r="J2817">
        <v>1</v>
      </c>
      <c r="O2817" s="1">
        <f t="shared" si="430"/>
        <v>6.8885476031337998</v>
      </c>
      <c r="P2817" s="1">
        <f t="shared" si="431"/>
        <v>179.63247547378</v>
      </c>
      <c r="Q2817" s="1">
        <f t="shared" si="432"/>
        <v>30722.298232648998</v>
      </c>
      <c r="R2817" s="1">
        <f t="shared" si="433"/>
        <v>6.5793280711047997</v>
      </c>
      <c r="S2817" s="1">
        <f t="shared" si="434"/>
        <v>284.88574331762999</v>
      </c>
      <c r="T2817" s="1">
        <f t="shared" si="435"/>
        <v>393.49315529226999</v>
      </c>
      <c r="U2817" s="1">
        <f t="shared" si="436"/>
        <v>7.7010101535648001</v>
      </c>
      <c r="V2817" s="1">
        <f t="shared" si="437"/>
        <v>63.293584520943</v>
      </c>
      <c r="W2817" s="1">
        <f t="shared" si="438"/>
        <v>2.9014320441377</v>
      </c>
      <c r="X2817" s="1" t="str">
        <f t="shared" si="439"/>
        <v>YA</v>
      </c>
    </row>
    <row r="2818" spans="1:24" x14ac:dyDescent="0.2">
      <c r="A2818">
        <v>6.8331110185961998</v>
      </c>
      <c r="B2818">
        <v>178.65807367541001</v>
      </c>
      <c r="C2818">
        <v>31461.19675997</v>
      </c>
      <c r="D2818">
        <v>7.9428571533827999</v>
      </c>
      <c r="E2818">
        <v>302.53537063688998</v>
      </c>
      <c r="F2818">
        <v>415.09743849972</v>
      </c>
      <c r="G2818">
        <v>19.370328472583999</v>
      </c>
      <c r="I2818">
        <v>3.0215735952193001</v>
      </c>
      <c r="J2818">
        <v>1</v>
      </c>
      <c r="O2818" s="1">
        <f t="shared" ref="O2818:O2881" si="440">IF(A2818="",AVERAGE($A$2:$A$3277),A2818)</f>
        <v>6.8331110185961998</v>
      </c>
      <c r="P2818" s="1">
        <f t="shared" ref="P2818:P2881" si="441">IF(B2818="",AVERAGE($B$2:$B$3277),B2818)</f>
        <v>178.65807367541001</v>
      </c>
      <c r="Q2818" s="1">
        <f t="shared" ref="Q2818:Q2881" si="442">IF(C2818="",AVERAGE($C$2:$C$3277),C2818)</f>
        <v>31461.19675997</v>
      </c>
      <c r="R2818" s="1">
        <f t="shared" ref="R2818:R2881" si="443">IF(D2818="",AVERAGE($D$2:$D$3277),D2818)</f>
        <v>7.9428571533827999</v>
      </c>
      <c r="S2818" s="1">
        <f t="shared" ref="S2818:S2881" si="444">IF(E2818="",AVERAGE($E$2:$E$3277),E2818)</f>
        <v>302.53537063688998</v>
      </c>
      <c r="T2818" s="1">
        <f t="shared" ref="T2818:T2881" si="445">IF(F2818="",AVERAGE($F$2:$F$3277),F2818)</f>
        <v>415.09743849972</v>
      </c>
      <c r="U2818" s="1">
        <f t="shared" ref="U2818:U2881" si="446">IF(G2818="",AVERAGE($G$2:$G$3277),G2818)</f>
        <v>19.370328472583999</v>
      </c>
      <c r="V2818" s="1">
        <f t="shared" ref="V2818:V2881" si="447">IF(H2818="",AVERAGE($H$2:$H$3277),H2818)</f>
        <v>66.396292946768057</v>
      </c>
      <c r="W2818" s="1">
        <f t="shared" ref="W2818:W2881" si="448">IF(I2818="",AVERAGE($I$2:$I$3277),I2818)</f>
        <v>3.0215735952193001</v>
      </c>
      <c r="X2818" s="1" t="str">
        <f t="shared" ref="X2818:X2881" si="449">IF(J2818=0,"TIDAK","YA")</f>
        <v>YA</v>
      </c>
    </row>
    <row r="2819" spans="1:24" x14ac:dyDescent="0.2">
      <c r="A2819">
        <v>8.2479580561437</v>
      </c>
      <c r="B2819">
        <v>195.53953590539001</v>
      </c>
      <c r="C2819">
        <v>28327.167338163999</v>
      </c>
      <c r="D2819">
        <v>5.3782859611811</v>
      </c>
      <c r="E2819">
        <v>281.22985260367</v>
      </c>
      <c r="F2819">
        <v>588.69919339968999</v>
      </c>
      <c r="G2819">
        <v>18.076937753035001</v>
      </c>
      <c r="H2819">
        <v>70.793036181293004</v>
      </c>
      <c r="I2819">
        <v>4.7232307058589997</v>
      </c>
      <c r="J2819">
        <v>1</v>
      </c>
      <c r="O2819" s="1">
        <f t="shared" si="440"/>
        <v>8.2479580561437</v>
      </c>
      <c r="P2819" s="1">
        <f t="shared" si="441"/>
        <v>195.53953590539001</v>
      </c>
      <c r="Q2819" s="1">
        <f t="shared" si="442"/>
        <v>28327.167338163999</v>
      </c>
      <c r="R2819" s="1">
        <f t="shared" si="443"/>
        <v>5.3782859611811</v>
      </c>
      <c r="S2819" s="1">
        <f t="shared" si="444"/>
        <v>281.22985260367</v>
      </c>
      <c r="T2819" s="1">
        <f t="shared" si="445"/>
        <v>588.69919339968999</v>
      </c>
      <c r="U2819" s="1">
        <f t="shared" si="446"/>
        <v>18.076937753035001</v>
      </c>
      <c r="V2819" s="1">
        <f t="shared" si="447"/>
        <v>70.793036181293004</v>
      </c>
      <c r="W2819" s="1">
        <f t="shared" si="448"/>
        <v>4.7232307058589997</v>
      </c>
      <c r="X2819" s="1" t="str">
        <f t="shared" si="449"/>
        <v>YA</v>
      </c>
    </row>
    <row r="2820" spans="1:24" x14ac:dyDescent="0.2">
      <c r="A2820">
        <v>8.9223797998837995</v>
      </c>
      <c r="B2820">
        <v>278.61944819337998</v>
      </c>
      <c r="C2820">
        <v>21963.476003375999</v>
      </c>
      <c r="D2820">
        <v>8.1056384881918007</v>
      </c>
      <c r="E2820">
        <v>334.05369272450002</v>
      </c>
      <c r="F2820">
        <v>385.87479949256999</v>
      </c>
      <c r="G2820">
        <v>8.8034752865490997</v>
      </c>
      <c r="I2820">
        <v>5.8218259901516998</v>
      </c>
      <c r="J2820">
        <v>1</v>
      </c>
      <c r="O2820" s="1">
        <f t="shared" si="440"/>
        <v>8.9223797998837995</v>
      </c>
      <c r="P2820" s="1">
        <f t="shared" si="441"/>
        <v>278.61944819337998</v>
      </c>
      <c r="Q2820" s="1">
        <f t="shared" si="442"/>
        <v>21963.476003375999</v>
      </c>
      <c r="R2820" s="1">
        <f t="shared" si="443"/>
        <v>8.1056384881918007</v>
      </c>
      <c r="S2820" s="1">
        <f t="shared" si="444"/>
        <v>334.05369272450002</v>
      </c>
      <c r="T2820" s="1">
        <f t="shared" si="445"/>
        <v>385.87479949256999</v>
      </c>
      <c r="U2820" s="1">
        <f t="shared" si="446"/>
        <v>8.8034752865490997</v>
      </c>
      <c r="V2820" s="1">
        <f t="shared" si="447"/>
        <v>66.396292946768057</v>
      </c>
      <c r="W2820" s="1">
        <f t="shared" si="448"/>
        <v>5.8218259901516998</v>
      </c>
      <c r="X2820" s="1" t="str">
        <f t="shared" si="449"/>
        <v>YA</v>
      </c>
    </row>
    <row r="2821" spans="1:24" x14ac:dyDescent="0.2">
      <c r="A2821">
        <v>7.3560567780554003</v>
      </c>
      <c r="B2821">
        <v>234.78230155080999</v>
      </c>
      <c r="C2821">
        <v>31409.063978836999</v>
      </c>
      <c r="D2821">
        <v>7.3955296826678003</v>
      </c>
      <c r="E2821">
        <v>283.50958254262002</v>
      </c>
      <c r="F2821">
        <v>428.75310359554999</v>
      </c>
      <c r="G2821">
        <v>22.166320991934999</v>
      </c>
      <c r="H2821">
        <v>87.399121890456996</v>
      </c>
      <c r="I2821">
        <v>4.5499168395182998</v>
      </c>
      <c r="J2821">
        <v>1</v>
      </c>
      <c r="O2821" s="1">
        <f t="shared" si="440"/>
        <v>7.3560567780554003</v>
      </c>
      <c r="P2821" s="1">
        <f t="shared" si="441"/>
        <v>234.78230155080999</v>
      </c>
      <c r="Q2821" s="1">
        <f t="shared" si="442"/>
        <v>31409.063978836999</v>
      </c>
      <c r="R2821" s="1">
        <f t="shared" si="443"/>
        <v>7.3955296826678003</v>
      </c>
      <c r="S2821" s="1">
        <f t="shared" si="444"/>
        <v>283.50958254262002</v>
      </c>
      <c r="T2821" s="1">
        <f t="shared" si="445"/>
        <v>428.75310359554999</v>
      </c>
      <c r="U2821" s="1">
        <f t="shared" si="446"/>
        <v>22.166320991934999</v>
      </c>
      <c r="V2821" s="1">
        <f t="shared" si="447"/>
        <v>87.399121890456996</v>
      </c>
      <c r="W2821" s="1">
        <f t="shared" si="448"/>
        <v>4.5499168395182998</v>
      </c>
      <c r="X2821" s="1" t="str">
        <f t="shared" si="449"/>
        <v>YA</v>
      </c>
    </row>
    <row r="2822" spans="1:24" x14ac:dyDescent="0.2">
      <c r="B2822">
        <v>168.40952478826</v>
      </c>
      <c r="C2822">
        <v>26148.53787267</v>
      </c>
      <c r="D2822">
        <v>9.0304399384947001</v>
      </c>
      <c r="E2822">
        <v>424.30212248301001</v>
      </c>
      <c r="F2822">
        <v>445.34587529675002</v>
      </c>
      <c r="G2822">
        <v>10.674582480524</v>
      </c>
      <c r="H2822">
        <v>51.876954761547999</v>
      </c>
      <c r="I2822">
        <v>3.8933268317338001</v>
      </c>
      <c r="J2822">
        <v>1</v>
      </c>
      <c r="O2822" s="1">
        <f t="shared" si="440"/>
        <v>7.0807945042768186</v>
      </c>
      <c r="P2822" s="1">
        <f t="shared" si="441"/>
        <v>168.40952478826</v>
      </c>
      <c r="Q2822" s="1">
        <f t="shared" si="442"/>
        <v>26148.53787267</v>
      </c>
      <c r="R2822" s="1">
        <f t="shared" si="443"/>
        <v>9.0304399384947001</v>
      </c>
      <c r="S2822" s="1">
        <f t="shared" si="444"/>
        <v>424.30212248301001</v>
      </c>
      <c r="T2822" s="1">
        <f t="shared" si="445"/>
        <v>445.34587529675002</v>
      </c>
      <c r="U2822" s="1">
        <f t="shared" si="446"/>
        <v>10.674582480524</v>
      </c>
      <c r="V2822" s="1">
        <f t="shared" si="447"/>
        <v>51.876954761547999</v>
      </c>
      <c r="W2822" s="1">
        <f t="shared" si="448"/>
        <v>3.8933268317338001</v>
      </c>
      <c r="X2822" s="1" t="str">
        <f t="shared" si="449"/>
        <v>YA</v>
      </c>
    </row>
    <row r="2823" spans="1:24" x14ac:dyDescent="0.2">
      <c r="A2823">
        <v>9.7527032265198006</v>
      </c>
      <c r="B2823">
        <v>269.64037809254</v>
      </c>
      <c r="C2823">
        <v>10194.325411158001</v>
      </c>
      <c r="D2823">
        <v>7.9780439839008004</v>
      </c>
      <c r="E2823">
        <v>298.08246225884</v>
      </c>
      <c r="F2823">
        <v>580.00353357545998</v>
      </c>
      <c r="G2823">
        <v>12.562614890894</v>
      </c>
      <c r="H2823">
        <v>51.353052137992997</v>
      </c>
      <c r="I2823">
        <v>3.4221104746991</v>
      </c>
      <c r="J2823">
        <v>1</v>
      </c>
      <c r="O2823" s="1">
        <f t="shared" si="440"/>
        <v>9.7527032265198006</v>
      </c>
      <c r="P2823" s="1">
        <f t="shared" si="441"/>
        <v>269.64037809254</v>
      </c>
      <c r="Q2823" s="1">
        <f t="shared" si="442"/>
        <v>10194.325411158001</v>
      </c>
      <c r="R2823" s="1">
        <f t="shared" si="443"/>
        <v>7.9780439839008004</v>
      </c>
      <c r="S2823" s="1">
        <f t="shared" si="444"/>
        <v>298.08246225884</v>
      </c>
      <c r="T2823" s="1">
        <f t="shared" si="445"/>
        <v>580.00353357545998</v>
      </c>
      <c r="U2823" s="1">
        <f t="shared" si="446"/>
        <v>12.562614890894</v>
      </c>
      <c r="V2823" s="1">
        <f t="shared" si="447"/>
        <v>51.353052137992997</v>
      </c>
      <c r="W2823" s="1">
        <f t="shared" si="448"/>
        <v>3.4221104746991</v>
      </c>
      <c r="X2823" s="1" t="str">
        <f t="shared" si="449"/>
        <v>YA</v>
      </c>
    </row>
    <row r="2824" spans="1:24" x14ac:dyDescent="0.2">
      <c r="A2824">
        <v>6.8441417674357004</v>
      </c>
      <c r="B2824">
        <v>184.39304269729999</v>
      </c>
      <c r="C2824">
        <v>41408.114821661999</v>
      </c>
      <c r="D2824">
        <v>6.4599873217121004</v>
      </c>
      <c r="F2824">
        <v>398.04680429896001</v>
      </c>
      <c r="G2824">
        <v>13.166415750097</v>
      </c>
      <c r="H2824">
        <v>68.890620122583996</v>
      </c>
      <c r="I2824">
        <v>3.4128531747136002</v>
      </c>
      <c r="J2824">
        <v>1</v>
      </c>
      <c r="O2824" s="1">
        <f t="shared" si="440"/>
        <v>6.8441417674357004</v>
      </c>
      <c r="P2824" s="1">
        <f t="shared" si="441"/>
        <v>184.39304269729999</v>
      </c>
      <c r="Q2824" s="1">
        <f t="shared" si="442"/>
        <v>41408.114821661999</v>
      </c>
      <c r="R2824" s="1">
        <f t="shared" si="443"/>
        <v>6.4599873217121004</v>
      </c>
      <c r="S2824" s="1">
        <f t="shared" si="444"/>
        <v>333.77577661081295</v>
      </c>
      <c r="T2824" s="1">
        <f t="shared" si="445"/>
        <v>398.04680429896001</v>
      </c>
      <c r="U2824" s="1">
        <f t="shared" si="446"/>
        <v>13.166415750097</v>
      </c>
      <c r="V2824" s="1">
        <f t="shared" si="447"/>
        <v>68.890620122583996</v>
      </c>
      <c r="W2824" s="1">
        <f t="shared" si="448"/>
        <v>3.4128531747136002</v>
      </c>
      <c r="X2824" s="1" t="str">
        <f t="shared" si="449"/>
        <v>YA</v>
      </c>
    </row>
    <row r="2825" spans="1:24" x14ac:dyDescent="0.2">
      <c r="A2825">
        <v>6.9107651121844</v>
      </c>
      <c r="B2825">
        <v>242.09133829522</v>
      </c>
      <c r="C2825">
        <v>7764.4380215369001</v>
      </c>
      <c r="D2825">
        <v>8.0458698312937997</v>
      </c>
      <c r="E2825">
        <v>440.63550910069</v>
      </c>
      <c r="F2825">
        <v>487.93231029492</v>
      </c>
      <c r="G2825">
        <v>18.376802008275</v>
      </c>
      <c r="H2825">
        <v>45.306538783679002</v>
      </c>
      <c r="I2825">
        <v>4.3401489444805996</v>
      </c>
      <c r="J2825">
        <v>1</v>
      </c>
      <c r="O2825" s="1">
        <f t="shared" si="440"/>
        <v>6.9107651121844</v>
      </c>
      <c r="P2825" s="1">
        <f t="shared" si="441"/>
        <v>242.09133829522</v>
      </c>
      <c r="Q2825" s="1">
        <f t="shared" si="442"/>
        <v>7764.4380215369001</v>
      </c>
      <c r="R2825" s="1">
        <f t="shared" si="443"/>
        <v>8.0458698312937997</v>
      </c>
      <c r="S2825" s="1">
        <f t="shared" si="444"/>
        <v>440.63550910069</v>
      </c>
      <c r="T2825" s="1">
        <f t="shared" si="445"/>
        <v>487.93231029492</v>
      </c>
      <c r="U2825" s="1">
        <f t="shared" si="446"/>
        <v>18.376802008275</v>
      </c>
      <c r="V2825" s="1">
        <f t="shared" si="447"/>
        <v>45.306538783679002</v>
      </c>
      <c r="W2825" s="1">
        <f t="shared" si="448"/>
        <v>4.3401489444805996</v>
      </c>
      <c r="X2825" s="1" t="str">
        <f t="shared" si="449"/>
        <v>YA</v>
      </c>
    </row>
    <row r="2826" spans="1:24" x14ac:dyDescent="0.2">
      <c r="A2826">
        <v>8.8018460456189</v>
      </c>
      <c r="B2826">
        <v>205.40782501229</v>
      </c>
      <c r="C2826">
        <v>13121.171942688999</v>
      </c>
      <c r="D2826">
        <v>6.7017665743043997</v>
      </c>
      <c r="E2826">
        <v>263.48272770480997</v>
      </c>
      <c r="F2826">
        <v>399.28356229552998</v>
      </c>
      <c r="G2826">
        <v>18.909035208787</v>
      </c>
      <c r="H2826">
        <v>67.963341912103004</v>
      </c>
      <c r="I2826">
        <v>4.0314959527820999</v>
      </c>
      <c r="J2826">
        <v>1</v>
      </c>
      <c r="O2826" s="1">
        <f t="shared" si="440"/>
        <v>8.8018460456189</v>
      </c>
      <c r="P2826" s="1">
        <f t="shared" si="441"/>
        <v>205.40782501229</v>
      </c>
      <c r="Q2826" s="1">
        <f t="shared" si="442"/>
        <v>13121.171942688999</v>
      </c>
      <c r="R2826" s="1">
        <f t="shared" si="443"/>
        <v>6.7017665743043997</v>
      </c>
      <c r="S2826" s="1">
        <f t="shared" si="444"/>
        <v>263.48272770480997</v>
      </c>
      <c r="T2826" s="1">
        <f t="shared" si="445"/>
        <v>399.28356229552998</v>
      </c>
      <c r="U2826" s="1">
        <f t="shared" si="446"/>
        <v>18.909035208787</v>
      </c>
      <c r="V2826" s="1">
        <f t="shared" si="447"/>
        <v>67.963341912103004</v>
      </c>
      <c r="W2826" s="1">
        <f t="shared" si="448"/>
        <v>4.0314959527820999</v>
      </c>
      <c r="X2826" s="1" t="str">
        <f t="shared" si="449"/>
        <v>YA</v>
      </c>
    </row>
    <row r="2827" spans="1:24" x14ac:dyDescent="0.2">
      <c r="A2827">
        <v>6.2831035880644004</v>
      </c>
      <c r="B2827">
        <v>236.82321446034001</v>
      </c>
      <c r="C2827">
        <v>26188.162173560999</v>
      </c>
      <c r="D2827">
        <v>9.3643611678820005</v>
      </c>
      <c r="E2827">
        <v>328.50351501705001</v>
      </c>
      <c r="F2827">
        <v>470.82156890698002</v>
      </c>
      <c r="G2827">
        <v>16.351911504132001</v>
      </c>
      <c r="H2827">
        <v>68.910337393739994</v>
      </c>
      <c r="I2827">
        <v>2.6639207336969002</v>
      </c>
      <c r="J2827">
        <v>1</v>
      </c>
      <c r="O2827" s="1">
        <f t="shared" si="440"/>
        <v>6.2831035880644004</v>
      </c>
      <c r="P2827" s="1">
        <f t="shared" si="441"/>
        <v>236.82321446034001</v>
      </c>
      <c r="Q2827" s="1">
        <f t="shared" si="442"/>
        <v>26188.162173560999</v>
      </c>
      <c r="R2827" s="1">
        <f t="shared" si="443"/>
        <v>9.3643611678820005</v>
      </c>
      <c r="S2827" s="1">
        <f t="shared" si="444"/>
        <v>328.50351501705001</v>
      </c>
      <c r="T2827" s="1">
        <f t="shared" si="445"/>
        <v>470.82156890698002</v>
      </c>
      <c r="U2827" s="1">
        <f t="shared" si="446"/>
        <v>16.351911504132001</v>
      </c>
      <c r="V2827" s="1">
        <f t="shared" si="447"/>
        <v>68.910337393739994</v>
      </c>
      <c r="W2827" s="1">
        <f t="shared" si="448"/>
        <v>2.6639207336969002</v>
      </c>
      <c r="X2827" s="1" t="str">
        <f t="shared" si="449"/>
        <v>YA</v>
      </c>
    </row>
    <row r="2828" spans="1:24" x14ac:dyDescent="0.2">
      <c r="A2828">
        <v>6.3540381100782</v>
      </c>
      <c r="B2828">
        <v>227.23289536313001</v>
      </c>
      <c r="C2828">
        <v>16174.433738530999</v>
      </c>
      <c r="D2828">
        <v>7.5674186258866998</v>
      </c>
      <c r="E2828">
        <v>411.28525134425001</v>
      </c>
      <c r="F2828">
        <v>355.52730684552</v>
      </c>
      <c r="G2828">
        <v>9.9697014063556004</v>
      </c>
      <c r="H2828">
        <v>82.492594992134997</v>
      </c>
      <c r="I2828">
        <v>4.9352403942484999</v>
      </c>
      <c r="J2828">
        <v>1</v>
      </c>
      <c r="O2828" s="1">
        <f t="shared" si="440"/>
        <v>6.3540381100782</v>
      </c>
      <c r="P2828" s="1">
        <f t="shared" si="441"/>
        <v>227.23289536313001</v>
      </c>
      <c r="Q2828" s="1">
        <f t="shared" si="442"/>
        <v>16174.433738530999</v>
      </c>
      <c r="R2828" s="1">
        <f t="shared" si="443"/>
        <v>7.5674186258866998</v>
      </c>
      <c r="S2828" s="1">
        <f t="shared" si="444"/>
        <v>411.28525134425001</v>
      </c>
      <c r="T2828" s="1">
        <f t="shared" si="445"/>
        <v>355.52730684552</v>
      </c>
      <c r="U2828" s="1">
        <f t="shared" si="446"/>
        <v>9.9697014063556004</v>
      </c>
      <c r="V2828" s="1">
        <f t="shared" si="447"/>
        <v>82.492594992134997</v>
      </c>
      <c r="W2828" s="1">
        <f t="shared" si="448"/>
        <v>4.9352403942484999</v>
      </c>
      <c r="X2828" s="1" t="str">
        <f t="shared" si="449"/>
        <v>YA</v>
      </c>
    </row>
    <row r="2829" spans="1:24" x14ac:dyDescent="0.2">
      <c r="A2829">
        <v>5.9287673395290001</v>
      </c>
      <c r="B2829">
        <v>192.04842038979999</v>
      </c>
      <c r="C2829">
        <v>19240.058201560001</v>
      </c>
      <c r="D2829">
        <v>8.9868626777287997</v>
      </c>
      <c r="E2829">
        <v>400.16416090223998</v>
      </c>
      <c r="F2829">
        <v>459.26096138733999</v>
      </c>
      <c r="G2829">
        <v>9.8936550089050002</v>
      </c>
      <c r="H2829">
        <v>52.157787167286003</v>
      </c>
      <c r="I2829">
        <v>3.5929122898919998</v>
      </c>
      <c r="J2829">
        <v>1</v>
      </c>
      <c r="O2829" s="1">
        <f t="shared" si="440"/>
        <v>5.9287673395290001</v>
      </c>
      <c r="P2829" s="1">
        <f t="shared" si="441"/>
        <v>192.04842038979999</v>
      </c>
      <c r="Q2829" s="1">
        <f t="shared" si="442"/>
        <v>19240.058201560001</v>
      </c>
      <c r="R2829" s="1">
        <f t="shared" si="443"/>
        <v>8.9868626777287997</v>
      </c>
      <c r="S2829" s="1">
        <f t="shared" si="444"/>
        <v>400.16416090223998</v>
      </c>
      <c r="T2829" s="1">
        <f t="shared" si="445"/>
        <v>459.26096138733999</v>
      </c>
      <c r="U2829" s="1">
        <f t="shared" si="446"/>
        <v>9.8936550089050002</v>
      </c>
      <c r="V2829" s="1">
        <f t="shared" si="447"/>
        <v>52.157787167286003</v>
      </c>
      <c r="W2829" s="1">
        <f t="shared" si="448"/>
        <v>3.5929122898919998</v>
      </c>
      <c r="X2829" s="1" t="str">
        <f t="shared" si="449"/>
        <v>YA</v>
      </c>
    </row>
    <row r="2830" spans="1:24" x14ac:dyDescent="0.2">
      <c r="A2830">
        <v>6.8236420060869003</v>
      </c>
      <c r="B2830">
        <v>170.32817202927001</v>
      </c>
      <c r="C2830">
        <v>14053.220679296999</v>
      </c>
      <c r="D2830">
        <v>8.1206313509441994</v>
      </c>
      <c r="F2830">
        <v>544.01107450338998</v>
      </c>
      <c r="G2830">
        <v>13.542212836092</v>
      </c>
      <c r="H2830">
        <v>77.227003034695002</v>
      </c>
      <c r="I2830">
        <v>3.3863626717905002</v>
      </c>
      <c r="J2830">
        <v>1</v>
      </c>
      <c r="O2830" s="1">
        <f t="shared" si="440"/>
        <v>6.8236420060869003</v>
      </c>
      <c r="P2830" s="1">
        <f t="shared" si="441"/>
        <v>170.32817202927001</v>
      </c>
      <c r="Q2830" s="1">
        <f t="shared" si="442"/>
        <v>14053.220679296999</v>
      </c>
      <c r="R2830" s="1">
        <f t="shared" si="443"/>
        <v>8.1206313509441994</v>
      </c>
      <c r="S2830" s="1">
        <f t="shared" si="444"/>
        <v>333.77577661081295</v>
      </c>
      <c r="T2830" s="1">
        <f t="shared" si="445"/>
        <v>544.01107450338998</v>
      </c>
      <c r="U2830" s="1">
        <f t="shared" si="446"/>
        <v>13.542212836092</v>
      </c>
      <c r="V2830" s="1">
        <f t="shared" si="447"/>
        <v>77.227003034695002</v>
      </c>
      <c r="W2830" s="1">
        <f t="shared" si="448"/>
        <v>3.3863626717905002</v>
      </c>
      <c r="X2830" s="1" t="str">
        <f t="shared" si="449"/>
        <v>YA</v>
      </c>
    </row>
    <row r="2831" spans="1:24" x14ac:dyDescent="0.2">
      <c r="A2831">
        <v>7.3422312494163</v>
      </c>
      <c r="B2831">
        <v>198.16880422610001</v>
      </c>
      <c r="C2831">
        <v>35273.976229227002</v>
      </c>
      <c r="D2831">
        <v>5.2688072037167002</v>
      </c>
      <c r="E2831">
        <v>300.40592370259998</v>
      </c>
      <c r="F2831">
        <v>448.15166931420998</v>
      </c>
      <c r="G2831">
        <v>12.388548598812999</v>
      </c>
      <c r="H2831">
        <v>62.743383384471997</v>
      </c>
      <c r="I2831">
        <v>4.2615043642514996</v>
      </c>
      <c r="J2831">
        <v>1</v>
      </c>
      <c r="O2831" s="1">
        <f t="shared" si="440"/>
        <v>7.3422312494163</v>
      </c>
      <c r="P2831" s="1">
        <f t="shared" si="441"/>
        <v>198.16880422610001</v>
      </c>
      <c r="Q2831" s="1">
        <f t="shared" si="442"/>
        <v>35273.976229227002</v>
      </c>
      <c r="R2831" s="1">
        <f t="shared" si="443"/>
        <v>5.2688072037167002</v>
      </c>
      <c r="S2831" s="1">
        <f t="shared" si="444"/>
        <v>300.40592370259998</v>
      </c>
      <c r="T2831" s="1">
        <f t="shared" si="445"/>
        <v>448.15166931420998</v>
      </c>
      <c r="U2831" s="1">
        <f t="shared" si="446"/>
        <v>12.388548598812999</v>
      </c>
      <c r="V2831" s="1">
        <f t="shared" si="447"/>
        <v>62.743383384471997</v>
      </c>
      <c r="W2831" s="1">
        <f t="shared" si="448"/>
        <v>4.2615043642514996</v>
      </c>
      <c r="X2831" s="1" t="str">
        <f t="shared" si="449"/>
        <v>YA</v>
      </c>
    </row>
    <row r="2832" spans="1:24" x14ac:dyDescent="0.2">
      <c r="A2832">
        <v>7.1460197161882997</v>
      </c>
      <c r="B2832">
        <v>195.92210164394999</v>
      </c>
      <c r="C2832">
        <v>22445.173303134001</v>
      </c>
      <c r="D2832">
        <v>6.6520354923221996</v>
      </c>
      <c r="F2832">
        <v>484.44296482456002</v>
      </c>
      <c r="G2832">
        <v>12.367109204411999</v>
      </c>
      <c r="H2832">
        <v>57.530658514123999</v>
      </c>
      <c r="I2832">
        <v>5.3934763574235003</v>
      </c>
      <c r="J2832">
        <v>1</v>
      </c>
      <c r="O2832" s="1">
        <f t="shared" si="440"/>
        <v>7.1460197161882997</v>
      </c>
      <c r="P2832" s="1">
        <f t="shared" si="441"/>
        <v>195.92210164394999</v>
      </c>
      <c r="Q2832" s="1">
        <f t="shared" si="442"/>
        <v>22445.173303134001</v>
      </c>
      <c r="R2832" s="1">
        <f t="shared" si="443"/>
        <v>6.6520354923221996</v>
      </c>
      <c r="S2832" s="1">
        <f t="shared" si="444"/>
        <v>333.77577661081295</v>
      </c>
      <c r="T2832" s="1">
        <f t="shared" si="445"/>
        <v>484.44296482456002</v>
      </c>
      <c r="U2832" s="1">
        <f t="shared" si="446"/>
        <v>12.367109204411999</v>
      </c>
      <c r="V2832" s="1">
        <f t="shared" si="447"/>
        <v>57.530658514123999</v>
      </c>
      <c r="W2832" s="1">
        <f t="shared" si="448"/>
        <v>5.3934763574235003</v>
      </c>
      <c r="X2832" s="1" t="str">
        <f t="shared" si="449"/>
        <v>YA</v>
      </c>
    </row>
    <row r="2833" spans="1:24" x14ac:dyDescent="0.2">
      <c r="A2833">
        <v>5.0893877911827001</v>
      </c>
      <c r="B2833">
        <v>147.99527105646999</v>
      </c>
      <c r="C2833">
        <v>39659.87689806</v>
      </c>
      <c r="D2833">
        <v>8.4248778183639992</v>
      </c>
      <c r="F2833">
        <v>498.70088954331999</v>
      </c>
      <c r="G2833">
        <v>14.943584807553</v>
      </c>
      <c r="H2833">
        <v>84.254264038960997</v>
      </c>
      <c r="I2833">
        <v>3.0540452006757</v>
      </c>
      <c r="J2833">
        <v>1</v>
      </c>
      <c r="O2833" s="1">
        <f t="shared" si="440"/>
        <v>5.0893877911827001</v>
      </c>
      <c r="P2833" s="1">
        <f t="shared" si="441"/>
        <v>147.99527105646999</v>
      </c>
      <c r="Q2833" s="1">
        <f t="shared" si="442"/>
        <v>39659.87689806</v>
      </c>
      <c r="R2833" s="1">
        <f t="shared" si="443"/>
        <v>8.4248778183639992</v>
      </c>
      <c r="S2833" s="1">
        <f t="shared" si="444"/>
        <v>333.77577661081295</v>
      </c>
      <c r="T2833" s="1">
        <f t="shared" si="445"/>
        <v>498.70088954331999</v>
      </c>
      <c r="U2833" s="1">
        <f t="shared" si="446"/>
        <v>14.943584807553</v>
      </c>
      <c r="V2833" s="1">
        <f t="shared" si="447"/>
        <v>84.254264038960997</v>
      </c>
      <c r="W2833" s="1">
        <f t="shared" si="448"/>
        <v>3.0540452006757</v>
      </c>
      <c r="X2833" s="1" t="str">
        <f t="shared" si="449"/>
        <v>YA</v>
      </c>
    </row>
    <row r="2834" spans="1:24" x14ac:dyDescent="0.2">
      <c r="A2834">
        <v>8.5942172510850003</v>
      </c>
      <c r="B2834">
        <v>228.16090067796</v>
      </c>
      <c r="C2834">
        <v>29706.234224271</v>
      </c>
      <c r="D2834">
        <v>5.9244599874470003</v>
      </c>
      <c r="E2834">
        <v>257.14865038868999</v>
      </c>
      <c r="F2834">
        <v>517.84467396859998</v>
      </c>
      <c r="G2834">
        <v>15.963751897870999</v>
      </c>
      <c r="H2834">
        <v>52.950023271551999</v>
      </c>
      <c r="I2834">
        <v>4.4895447939778999</v>
      </c>
      <c r="J2834">
        <v>1</v>
      </c>
      <c r="O2834" s="1">
        <f t="shared" si="440"/>
        <v>8.5942172510850003</v>
      </c>
      <c r="P2834" s="1">
        <f t="shared" si="441"/>
        <v>228.16090067796</v>
      </c>
      <c r="Q2834" s="1">
        <f t="shared" si="442"/>
        <v>29706.234224271</v>
      </c>
      <c r="R2834" s="1">
        <f t="shared" si="443"/>
        <v>5.9244599874470003</v>
      </c>
      <c r="S2834" s="1">
        <f t="shared" si="444"/>
        <v>257.14865038868999</v>
      </c>
      <c r="T2834" s="1">
        <f t="shared" si="445"/>
        <v>517.84467396859998</v>
      </c>
      <c r="U2834" s="1">
        <f t="shared" si="446"/>
        <v>15.963751897870999</v>
      </c>
      <c r="V2834" s="1">
        <f t="shared" si="447"/>
        <v>52.950023271551999</v>
      </c>
      <c r="W2834" s="1">
        <f t="shared" si="448"/>
        <v>4.4895447939778999</v>
      </c>
      <c r="X2834" s="1" t="str">
        <f t="shared" si="449"/>
        <v>YA</v>
      </c>
    </row>
    <row r="2835" spans="1:24" x14ac:dyDescent="0.2">
      <c r="A2835">
        <v>8.1494372976106</v>
      </c>
      <c r="B2835">
        <v>220.20373454323001</v>
      </c>
      <c r="C2835">
        <v>23978.107682731999</v>
      </c>
      <c r="D2835">
        <v>7.3841261212812004</v>
      </c>
      <c r="E2835">
        <v>360.41400496962001</v>
      </c>
      <c r="F2835">
        <v>461.80454812006002</v>
      </c>
      <c r="G2835">
        <v>13.364676879326</v>
      </c>
      <c r="H2835">
        <v>103.3802099758</v>
      </c>
      <c r="I2835">
        <v>4.9492573607472998</v>
      </c>
      <c r="J2835">
        <v>1</v>
      </c>
      <c r="O2835" s="1">
        <f t="shared" si="440"/>
        <v>8.1494372976106</v>
      </c>
      <c r="P2835" s="1">
        <f t="shared" si="441"/>
        <v>220.20373454323001</v>
      </c>
      <c r="Q2835" s="1">
        <f t="shared" si="442"/>
        <v>23978.107682731999</v>
      </c>
      <c r="R2835" s="1">
        <f t="shared" si="443"/>
        <v>7.3841261212812004</v>
      </c>
      <c r="S2835" s="1">
        <f t="shared" si="444"/>
        <v>360.41400496962001</v>
      </c>
      <c r="T2835" s="1">
        <f t="shared" si="445"/>
        <v>461.80454812006002</v>
      </c>
      <c r="U2835" s="1">
        <f t="shared" si="446"/>
        <v>13.364676879326</v>
      </c>
      <c r="V2835" s="1">
        <f t="shared" si="447"/>
        <v>103.3802099758</v>
      </c>
      <c r="W2835" s="1">
        <f t="shared" si="448"/>
        <v>4.9492573607472998</v>
      </c>
      <c r="X2835" s="1" t="str">
        <f t="shared" si="449"/>
        <v>YA</v>
      </c>
    </row>
    <row r="2836" spans="1:24" x14ac:dyDescent="0.2">
      <c r="A2836">
        <v>9.2715785329932991</v>
      </c>
      <c r="B2836">
        <v>274.02139090622001</v>
      </c>
      <c r="C2836">
        <v>38886.387678614999</v>
      </c>
      <c r="D2836">
        <v>8.0459912828500997</v>
      </c>
      <c r="E2836">
        <v>244.08625691924999</v>
      </c>
      <c r="F2836">
        <v>504.61679252729999</v>
      </c>
      <c r="G2836">
        <v>15.981067650931999</v>
      </c>
      <c r="H2836">
        <v>62.320048472486</v>
      </c>
      <c r="I2836">
        <v>3.5496084097381</v>
      </c>
      <c r="J2836">
        <v>1</v>
      </c>
      <c r="O2836" s="1">
        <f t="shared" si="440"/>
        <v>9.2715785329932991</v>
      </c>
      <c r="P2836" s="1">
        <f t="shared" si="441"/>
        <v>274.02139090622001</v>
      </c>
      <c r="Q2836" s="1">
        <f t="shared" si="442"/>
        <v>38886.387678614999</v>
      </c>
      <c r="R2836" s="1">
        <f t="shared" si="443"/>
        <v>8.0459912828500997</v>
      </c>
      <c r="S2836" s="1">
        <f t="shared" si="444"/>
        <v>244.08625691924999</v>
      </c>
      <c r="T2836" s="1">
        <f t="shared" si="445"/>
        <v>504.61679252729999</v>
      </c>
      <c r="U2836" s="1">
        <f t="shared" si="446"/>
        <v>15.981067650931999</v>
      </c>
      <c r="V2836" s="1">
        <f t="shared" si="447"/>
        <v>62.320048472486</v>
      </c>
      <c r="W2836" s="1">
        <f t="shared" si="448"/>
        <v>3.5496084097381</v>
      </c>
      <c r="X2836" s="1" t="str">
        <f t="shared" si="449"/>
        <v>YA</v>
      </c>
    </row>
    <row r="2837" spans="1:24" x14ac:dyDescent="0.2">
      <c r="A2837">
        <v>7.0216174809438003</v>
      </c>
      <c r="B2837">
        <v>203.20119662882001</v>
      </c>
      <c r="C2837">
        <v>12352.81110513</v>
      </c>
      <c r="D2837">
        <v>6.8457439968082996</v>
      </c>
      <c r="E2837">
        <v>380.80405398163998</v>
      </c>
      <c r="F2837">
        <v>435.67439305429002</v>
      </c>
      <c r="G2837">
        <v>14.507013118476999</v>
      </c>
      <c r="H2837">
        <v>68.233385553594005</v>
      </c>
      <c r="I2837">
        <v>3.8556362501787</v>
      </c>
      <c r="J2837">
        <v>1</v>
      </c>
      <c r="O2837" s="1">
        <f t="shared" si="440"/>
        <v>7.0216174809438003</v>
      </c>
      <c r="P2837" s="1">
        <f t="shared" si="441"/>
        <v>203.20119662882001</v>
      </c>
      <c r="Q2837" s="1">
        <f t="shared" si="442"/>
        <v>12352.81110513</v>
      </c>
      <c r="R2837" s="1">
        <f t="shared" si="443"/>
        <v>6.8457439968082996</v>
      </c>
      <c r="S2837" s="1">
        <f t="shared" si="444"/>
        <v>380.80405398163998</v>
      </c>
      <c r="T2837" s="1">
        <f t="shared" si="445"/>
        <v>435.67439305429002</v>
      </c>
      <c r="U2837" s="1">
        <f t="shared" si="446"/>
        <v>14.507013118476999</v>
      </c>
      <c r="V2837" s="1">
        <f t="shared" si="447"/>
        <v>68.233385553594005</v>
      </c>
      <c r="W2837" s="1">
        <f t="shared" si="448"/>
        <v>3.8556362501787</v>
      </c>
      <c r="X2837" s="1" t="str">
        <f t="shared" si="449"/>
        <v>YA</v>
      </c>
    </row>
    <row r="2838" spans="1:24" x14ac:dyDescent="0.2">
      <c r="A2838">
        <v>7.8333610010288997</v>
      </c>
      <c r="B2838">
        <v>249.34005305532</v>
      </c>
      <c r="C2838">
        <v>13394.731607479</v>
      </c>
      <c r="D2838">
        <v>8.3416697698032998</v>
      </c>
      <c r="E2838">
        <v>393.13787192604002</v>
      </c>
      <c r="F2838">
        <v>443.62912321138998</v>
      </c>
      <c r="G2838">
        <v>10.983344191006999</v>
      </c>
      <c r="H2838">
        <v>76.645733932347994</v>
      </c>
      <c r="I2838">
        <v>4.2709731383431002</v>
      </c>
      <c r="J2838">
        <v>1</v>
      </c>
      <c r="O2838" s="1">
        <f t="shared" si="440"/>
        <v>7.8333610010288997</v>
      </c>
      <c r="P2838" s="1">
        <f t="shared" si="441"/>
        <v>249.34005305532</v>
      </c>
      <c r="Q2838" s="1">
        <f t="shared" si="442"/>
        <v>13394.731607479</v>
      </c>
      <c r="R2838" s="1">
        <f t="shared" si="443"/>
        <v>8.3416697698032998</v>
      </c>
      <c r="S2838" s="1">
        <f t="shared" si="444"/>
        <v>393.13787192604002</v>
      </c>
      <c r="T2838" s="1">
        <f t="shared" si="445"/>
        <v>443.62912321138998</v>
      </c>
      <c r="U2838" s="1">
        <f t="shared" si="446"/>
        <v>10.983344191006999</v>
      </c>
      <c r="V2838" s="1">
        <f t="shared" si="447"/>
        <v>76.645733932347994</v>
      </c>
      <c r="W2838" s="1">
        <f t="shared" si="448"/>
        <v>4.2709731383431002</v>
      </c>
      <c r="X2838" s="1" t="str">
        <f t="shared" si="449"/>
        <v>YA</v>
      </c>
    </row>
    <row r="2839" spans="1:24" x14ac:dyDescent="0.2">
      <c r="A2839">
        <v>6.6437343756176004</v>
      </c>
      <c r="B2839">
        <v>202.41363789793999</v>
      </c>
      <c r="C2839">
        <v>14110.920967988</v>
      </c>
      <c r="D2839">
        <v>8.7541100490723007</v>
      </c>
      <c r="E2839">
        <v>340.97555872380002</v>
      </c>
      <c r="F2839">
        <v>291.08474381898998</v>
      </c>
      <c r="G2839">
        <v>15.954654532847</v>
      </c>
      <c r="H2839">
        <v>64.363793060747</v>
      </c>
      <c r="I2839">
        <v>3.9206074081981002</v>
      </c>
      <c r="J2839">
        <v>1</v>
      </c>
      <c r="O2839" s="1">
        <f t="shared" si="440"/>
        <v>6.6437343756176004</v>
      </c>
      <c r="P2839" s="1">
        <f t="shared" si="441"/>
        <v>202.41363789793999</v>
      </c>
      <c r="Q2839" s="1">
        <f t="shared" si="442"/>
        <v>14110.920967988</v>
      </c>
      <c r="R2839" s="1">
        <f t="shared" si="443"/>
        <v>8.7541100490723007</v>
      </c>
      <c r="S2839" s="1">
        <f t="shared" si="444"/>
        <v>340.97555872380002</v>
      </c>
      <c r="T2839" s="1">
        <f t="shared" si="445"/>
        <v>291.08474381898998</v>
      </c>
      <c r="U2839" s="1">
        <f t="shared" si="446"/>
        <v>15.954654532847</v>
      </c>
      <c r="V2839" s="1">
        <f t="shared" si="447"/>
        <v>64.363793060747</v>
      </c>
      <c r="W2839" s="1">
        <f t="shared" si="448"/>
        <v>3.9206074081981002</v>
      </c>
      <c r="X2839" s="1" t="str">
        <f t="shared" si="449"/>
        <v>YA</v>
      </c>
    </row>
    <row r="2840" spans="1:24" x14ac:dyDescent="0.2">
      <c r="A2840">
        <v>6.7614137090468001</v>
      </c>
      <c r="B2840">
        <v>216.53249797922999</v>
      </c>
      <c r="C2840">
        <v>32156.819438955001</v>
      </c>
      <c r="D2840">
        <v>8.7230642119509998</v>
      </c>
      <c r="E2840">
        <v>343.60110432438</v>
      </c>
      <c r="F2840">
        <v>526.32521371646999</v>
      </c>
      <c r="G2840">
        <v>20.314691468846998</v>
      </c>
      <c r="H2840">
        <v>60.521593038515</v>
      </c>
      <c r="I2840">
        <v>4.3502068723946001</v>
      </c>
      <c r="J2840">
        <v>1</v>
      </c>
      <c r="O2840" s="1">
        <f t="shared" si="440"/>
        <v>6.7614137090468001</v>
      </c>
      <c r="P2840" s="1">
        <f t="shared" si="441"/>
        <v>216.53249797922999</v>
      </c>
      <c r="Q2840" s="1">
        <f t="shared" si="442"/>
        <v>32156.819438955001</v>
      </c>
      <c r="R2840" s="1">
        <f t="shared" si="443"/>
        <v>8.7230642119509998</v>
      </c>
      <c r="S2840" s="1">
        <f t="shared" si="444"/>
        <v>343.60110432438</v>
      </c>
      <c r="T2840" s="1">
        <f t="shared" si="445"/>
        <v>526.32521371646999</v>
      </c>
      <c r="U2840" s="1">
        <f t="shared" si="446"/>
        <v>20.314691468846998</v>
      </c>
      <c r="V2840" s="1">
        <f t="shared" si="447"/>
        <v>60.521593038515</v>
      </c>
      <c r="W2840" s="1">
        <f t="shared" si="448"/>
        <v>4.3502068723946001</v>
      </c>
      <c r="X2840" s="1" t="str">
        <f t="shared" si="449"/>
        <v>YA</v>
      </c>
    </row>
    <row r="2841" spans="1:24" x14ac:dyDescent="0.2">
      <c r="A2841">
        <v>7.2434821544024004</v>
      </c>
      <c r="B2841">
        <v>196.98237856</v>
      </c>
      <c r="C2841">
        <v>29772.01924745</v>
      </c>
      <c r="D2841">
        <v>6.4972008351339996</v>
      </c>
      <c r="F2841">
        <v>322.36523738890003</v>
      </c>
      <c r="G2841">
        <v>14.154954780899001</v>
      </c>
      <c r="H2841">
        <v>50.655000833140001</v>
      </c>
      <c r="I2841">
        <v>4.7635785115290998</v>
      </c>
      <c r="J2841">
        <v>1</v>
      </c>
      <c r="O2841" s="1">
        <f t="shared" si="440"/>
        <v>7.2434821544024004</v>
      </c>
      <c r="P2841" s="1">
        <f t="shared" si="441"/>
        <v>196.98237856</v>
      </c>
      <c r="Q2841" s="1">
        <f t="shared" si="442"/>
        <v>29772.01924745</v>
      </c>
      <c r="R2841" s="1">
        <f t="shared" si="443"/>
        <v>6.4972008351339996</v>
      </c>
      <c r="S2841" s="1">
        <f t="shared" si="444"/>
        <v>333.77577661081295</v>
      </c>
      <c r="T2841" s="1">
        <f t="shared" si="445"/>
        <v>322.36523738890003</v>
      </c>
      <c r="U2841" s="1">
        <f t="shared" si="446"/>
        <v>14.154954780899001</v>
      </c>
      <c r="V2841" s="1">
        <f t="shared" si="447"/>
        <v>50.655000833140001</v>
      </c>
      <c r="W2841" s="1">
        <f t="shared" si="448"/>
        <v>4.7635785115290998</v>
      </c>
      <c r="X2841" s="1" t="str">
        <f t="shared" si="449"/>
        <v>YA</v>
      </c>
    </row>
    <row r="2842" spans="1:24" x14ac:dyDescent="0.2">
      <c r="A2842">
        <v>7.9906582385334</v>
      </c>
      <c r="B2842">
        <v>211.28634231027999</v>
      </c>
      <c r="C2842">
        <v>26951.862653076001</v>
      </c>
      <c r="D2842">
        <v>7.5107757267785002</v>
      </c>
      <c r="F2842">
        <v>638.00018229959005</v>
      </c>
      <c r="G2842">
        <v>13.942812387367001</v>
      </c>
      <c r="H2842">
        <v>69.394417752093005</v>
      </c>
      <c r="I2842">
        <v>3.1609174585326998</v>
      </c>
      <c r="J2842">
        <v>1</v>
      </c>
      <c r="O2842" s="1">
        <f t="shared" si="440"/>
        <v>7.9906582385334</v>
      </c>
      <c r="P2842" s="1">
        <f t="shared" si="441"/>
        <v>211.28634231027999</v>
      </c>
      <c r="Q2842" s="1">
        <f t="shared" si="442"/>
        <v>26951.862653076001</v>
      </c>
      <c r="R2842" s="1">
        <f t="shared" si="443"/>
        <v>7.5107757267785002</v>
      </c>
      <c r="S2842" s="1">
        <f t="shared" si="444"/>
        <v>333.77577661081295</v>
      </c>
      <c r="T2842" s="1">
        <f t="shared" si="445"/>
        <v>638.00018229959005</v>
      </c>
      <c r="U2842" s="1">
        <f t="shared" si="446"/>
        <v>13.942812387367001</v>
      </c>
      <c r="V2842" s="1">
        <f t="shared" si="447"/>
        <v>69.394417752093005</v>
      </c>
      <c r="W2842" s="1">
        <f t="shared" si="448"/>
        <v>3.1609174585326998</v>
      </c>
      <c r="X2842" s="1" t="str">
        <f t="shared" si="449"/>
        <v>YA</v>
      </c>
    </row>
    <row r="2843" spans="1:24" x14ac:dyDescent="0.2">
      <c r="A2843">
        <v>7.6125168226318998</v>
      </c>
      <c r="B2843">
        <v>225.49279278281</v>
      </c>
      <c r="C2843">
        <v>14812.970644802001</v>
      </c>
      <c r="D2843">
        <v>7.9825952164013998</v>
      </c>
      <c r="E2843">
        <v>356.69017362338002</v>
      </c>
      <c r="F2843">
        <v>341.07492458184998</v>
      </c>
      <c r="G2843">
        <v>14.994662352211</v>
      </c>
      <c r="H2843">
        <v>55.893915507385003</v>
      </c>
      <c r="I2843">
        <v>2.9395934717094998</v>
      </c>
      <c r="J2843">
        <v>1</v>
      </c>
      <c r="O2843" s="1">
        <f t="shared" si="440"/>
        <v>7.6125168226318998</v>
      </c>
      <c r="P2843" s="1">
        <f t="shared" si="441"/>
        <v>225.49279278281</v>
      </c>
      <c r="Q2843" s="1">
        <f t="shared" si="442"/>
        <v>14812.970644802001</v>
      </c>
      <c r="R2843" s="1">
        <f t="shared" si="443"/>
        <v>7.9825952164013998</v>
      </c>
      <c r="S2843" s="1">
        <f t="shared" si="444"/>
        <v>356.69017362338002</v>
      </c>
      <c r="T2843" s="1">
        <f t="shared" si="445"/>
        <v>341.07492458184998</v>
      </c>
      <c r="U2843" s="1">
        <f t="shared" si="446"/>
        <v>14.994662352211</v>
      </c>
      <c r="V2843" s="1">
        <f t="shared" si="447"/>
        <v>55.893915507385003</v>
      </c>
      <c r="W2843" s="1">
        <f t="shared" si="448"/>
        <v>2.9395934717094998</v>
      </c>
      <c r="X2843" s="1" t="str">
        <f t="shared" si="449"/>
        <v>YA</v>
      </c>
    </row>
    <row r="2844" spans="1:24" x14ac:dyDescent="0.2">
      <c r="A2844">
        <v>6.0809928685717001</v>
      </c>
      <c r="B2844">
        <v>182.41399195846</v>
      </c>
      <c r="C2844">
        <v>31321.08242631</v>
      </c>
      <c r="D2844">
        <v>7.6242385830458996</v>
      </c>
      <c r="E2844">
        <v>318.72275070402998</v>
      </c>
      <c r="F2844">
        <v>498.45409867228</v>
      </c>
      <c r="G2844">
        <v>11.398006898648999</v>
      </c>
      <c r="H2844">
        <v>81.288382207262003</v>
      </c>
      <c r="I2844">
        <v>2.0917868399141</v>
      </c>
      <c r="J2844">
        <v>1</v>
      </c>
      <c r="O2844" s="1">
        <f t="shared" si="440"/>
        <v>6.0809928685717001</v>
      </c>
      <c r="P2844" s="1">
        <f t="shared" si="441"/>
        <v>182.41399195846</v>
      </c>
      <c r="Q2844" s="1">
        <f t="shared" si="442"/>
        <v>31321.08242631</v>
      </c>
      <c r="R2844" s="1">
        <f t="shared" si="443"/>
        <v>7.6242385830458996</v>
      </c>
      <c r="S2844" s="1">
        <f t="shared" si="444"/>
        <v>318.72275070402998</v>
      </c>
      <c r="T2844" s="1">
        <f t="shared" si="445"/>
        <v>498.45409867228</v>
      </c>
      <c r="U2844" s="1">
        <f t="shared" si="446"/>
        <v>11.398006898648999</v>
      </c>
      <c r="V2844" s="1">
        <f t="shared" si="447"/>
        <v>81.288382207262003</v>
      </c>
      <c r="W2844" s="1">
        <f t="shared" si="448"/>
        <v>2.0917868399141</v>
      </c>
      <c r="X2844" s="1" t="str">
        <f t="shared" si="449"/>
        <v>YA</v>
      </c>
    </row>
    <row r="2845" spans="1:24" x14ac:dyDescent="0.2">
      <c r="A2845">
        <v>7.8884245149360996</v>
      </c>
      <c r="B2845">
        <v>269.57291322748</v>
      </c>
      <c r="C2845">
        <v>15761.87136628</v>
      </c>
      <c r="D2845">
        <v>8.1734746876055997</v>
      </c>
      <c r="F2845">
        <v>490.89510899503</v>
      </c>
      <c r="G2845">
        <v>7.0255362328266999</v>
      </c>
      <c r="H2845">
        <v>78.502270638086998</v>
      </c>
      <c r="I2845">
        <v>2.9980659306684001</v>
      </c>
      <c r="J2845">
        <v>1</v>
      </c>
      <c r="O2845" s="1">
        <f t="shared" si="440"/>
        <v>7.8884245149360996</v>
      </c>
      <c r="P2845" s="1">
        <f t="shared" si="441"/>
        <v>269.57291322748</v>
      </c>
      <c r="Q2845" s="1">
        <f t="shared" si="442"/>
        <v>15761.87136628</v>
      </c>
      <c r="R2845" s="1">
        <f t="shared" si="443"/>
        <v>8.1734746876055997</v>
      </c>
      <c r="S2845" s="1">
        <f t="shared" si="444"/>
        <v>333.77577661081295</v>
      </c>
      <c r="T2845" s="1">
        <f t="shared" si="445"/>
        <v>490.89510899503</v>
      </c>
      <c r="U2845" s="1">
        <f t="shared" si="446"/>
        <v>7.0255362328266999</v>
      </c>
      <c r="V2845" s="1">
        <f t="shared" si="447"/>
        <v>78.502270638086998</v>
      </c>
      <c r="W2845" s="1">
        <f t="shared" si="448"/>
        <v>2.9980659306684001</v>
      </c>
      <c r="X2845" s="1" t="str">
        <f t="shared" si="449"/>
        <v>YA</v>
      </c>
    </row>
    <row r="2846" spans="1:24" x14ac:dyDescent="0.2">
      <c r="A2846">
        <v>6.6588335716299003</v>
      </c>
      <c r="B2846">
        <v>182.38955917364001</v>
      </c>
      <c r="C2846">
        <v>16828.880596695999</v>
      </c>
      <c r="D2846">
        <v>7.0712991517142001</v>
      </c>
      <c r="E2846">
        <v>355.89689043856998</v>
      </c>
      <c r="F2846">
        <v>434.65898101880998</v>
      </c>
      <c r="G2846">
        <v>16.618052779485001</v>
      </c>
      <c r="H2846">
        <v>69.412283822457994</v>
      </c>
      <c r="I2846">
        <v>3.9697404403835002</v>
      </c>
      <c r="J2846">
        <v>1</v>
      </c>
      <c r="O2846" s="1">
        <f t="shared" si="440"/>
        <v>6.6588335716299003</v>
      </c>
      <c r="P2846" s="1">
        <f t="shared" si="441"/>
        <v>182.38955917364001</v>
      </c>
      <c r="Q2846" s="1">
        <f t="shared" si="442"/>
        <v>16828.880596695999</v>
      </c>
      <c r="R2846" s="1">
        <f t="shared" si="443"/>
        <v>7.0712991517142001</v>
      </c>
      <c r="S2846" s="1">
        <f t="shared" si="444"/>
        <v>355.89689043856998</v>
      </c>
      <c r="T2846" s="1">
        <f t="shared" si="445"/>
        <v>434.65898101880998</v>
      </c>
      <c r="U2846" s="1">
        <f t="shared" si="446"/>
        <v>16.618052779485001</v>
      </c>
      <c r="V2846" s="1">
        <f t="shared" si="447"/>
        <v>69.412283822457994</v>
      </c>
      <c r="W2846" s="1">
        <f t="shared" si="448"/>
        <v>3.9697404403835002</v>
      </c>
      <c r="X2846" s="1" t="str">
        <f t="shared" si="449"/>
        <v>YA</v>
      </c>
    </row>
    <row r="2847" spans="1:24" x14ac:dyDescent="0.2">
      <c r="B2847">
        <v>208.30383256344001</v>
      </c>
      <c r="C2847">
        <v>23495.307483306002</v>
      </c>
      <c r="D2847">
        <v>5.8003400451492997</v>
      </c>
      <c r="E2847">
        <v>274.97527954788001</v>
      </c>
      <c r="F2847">
        <v>465.33085612511002</v>
      </c>
      <c r="G2847">
        <v>5.9803392059956</v>
      </c>
      <c r="H2847">
        <v>57.203089216207999</v>
      </c>
      <c r="I2847">
        <v>3.2107526583185</v>
      </c>
      <c r="J2847">
        <v>1</v>
      </c>
      <c r="O2847" s="1">
        <f t="shared" si="440"/>
        <v>7.0807945042768186</v>
      </c>
      <c r="P2847" s="1">
        <f t="shared" si="441"/>
        <v>208.30383256344001</v>
      </c>
      <c r="Q2847" s="1">
        <f t="shared" si="442"/>
        <v>23495.307483306002</v>
      </c>
      <c r="R2847" s="1">
        <f t="shared" si="443"/>
        <v>5.8003400451492997</v>
      </c>
      <c r="S2847" s="1">
        <f t="shared" si="444"/>
        <v>274.97527954788001</v>
      </c>
      <c r="T2847" s="1">
        <f t="shared" si="445"/>
        <v>465.33085612511002</v>
      </c>
      <c r="U2847" s="1">
        <f t="shared" si="446"/>
        <v>5.9803392059956</v>
      </c>
      <c r="V2847" s="1">
        <f t="shared" si="447"/>
        <v>57.203089216207999</v>
      </c>
      <c r="W2847" s="1">
        <f t="shared" si="448"/>
        <v>3.2107526583185</v>
      </c>
      <c r="X2847" s="1" t="str">
        <f t="shared" si="449"/>
        <v>YA</v>
      </c>
    </row>
    <row r="2848" spans="1:24" x14ac:dyDescent="0.2">
      <c r="A2848">
        <v>7.2229975604065002</v>
      </c>
      <c r="B2848">
        <v>179.56029037435999</v>
      </c>
      <c r="C2848">
        <v>21314.869789312001</v>
      </c>
      <c r="D2848">
        <v>5.8647167089416996</v>
      </c>
      <c r="F2848">
        <v>435.57388777532998</v>
      </c>
      <c r="G2848">
        <v>11.878370492561</v>
      </c>
      <c r="H2848">
        <v>79.394008348506006</v>
      </c>
      <c r="I2848">
        <v>3.966258509567</v>
      </c>
      <c r="J2848">
        <v>1</v>
      </c>
      <c r="O2848" s="1">
        <f t="shared" si="440"/>
        <v>7.2229975604065002</v>
      </c>
      <c r="P2848" s="1">
        <f t="shared" si="441"/>
        <v>179.56029037435999</v>
      </c>
      <c r="Q2848" s="1">
        <f t="shared" si="442"/>
        <v>21314.869789312001</v>
      </c>
      <c r="R2848" s="1">
        <f t="shared" si="443"/>
        <v>5.8647167089416996</v>
      </c>
      <c r="S2848" s="1">
        <f t="shared" si="444"/>
        <v>333.77577661081295</v>
      </c>
      <c r="T2848" s="1">
        <f t="shared" si="445"/>
        <v>435.57388777532998</v>
      </c>
      <c r="U2848" s="1">
        <f t="shared" si="446"/>
        <v>11.878370492561</v>
      </c>
      <c r="V2848" s="1">
        <f t="shared" si="447"/>
        <v>79.394008348506006</v>
      </c>
      <c r="W2848" s="1">
        <f t="shared" si="448"/>
        <v>3.966258509567</v>
      </c>
      <c r="X2848" s="1" t="str">
        <f t="shared" si="449"/>
        <v>YA</v>
      </c>
    </row>
    <row r="2849" spans="1:24" x14ac:dyDescent="0.2">
      <c r="B2849">
        <v>194.71396807560001</v>
      </c>
      <c r="C2849">
        <v>40611.713319198003</v>
      </c>
      <c r="D2849">
        <v>7.4231921167934001</v>
      </c>
      <c r="E2849">
        <v>290.33228598693</v>
      </c>
      <c r="F2849">
        <v>517.62688782816997</v>
      </c>
      <c r="G2849">
        <v>16.340158668491998</v>
      </c>
      <c r="H2849">
        <v>72.093610008623997</v>
      </c>
      <c r="I2849">
        <v>3.1256087009089</v>
      </c>
      <c r="J2849">
        <v>1</v>
      </c>
      <c r="O2849" s="1">
        <f t="shared" si="440"/>
        <v>7.0807945042768186</v>
      </c>
      <c r="P2849" s="1">
        <f t="shared" si="441"/>
        <v>194.71396807560001</v>
      </c>
      <c r="Q2849" s="1">
        <f t="shared" si="442"/>
        <v>40611.713319198003</v>
      </c>
      <c r="R2849" s="1">
        <f t="shared" si="443"/>
        <v>7.4231921167934001</v>
      </c>
      <c r="S2849" s="1">
        <f t="shared" si="444"/>
        <v>290.33228598693</v>
      </c>
      <c r="T2849" s="1">
        <f t="shared" si="445"/>
        <v>517.62688782816997</v>
      </c>
      <c r="U2849" s="1">
        <f t="shared" si="446"/>
        <v>16.340158668491998</v>
      </c>
      <c r="V2849" s="1">
        <f t="shared" si="447"/>
        <v>72.093610008623997</v>
      </c>
      <c r="W2849" s="1">
        <f t="shared" si="448"/>
        <v>3.1256087009089</v>
      </c>
      <c r="X2849" s="1" t="str">
        <f t="shared" si="449"/>
        <v>YA</v>
      </c>
    </row>
    <row r="2850" spans="1:24" x14ac:dyDescent="0.2">
      <c r="A2850">
        <v>6.4277205605030003</v>
      </c>
      <c r="B2850">
        <v>166.85023675862999</v>
      </c>
      <c r="C2850">
        <v>12215.409082599001</v>
      </c>
      <c r="D2850">
        <v>7.6967513992147003</v>
      </c>
      <c r="E2850">
        <v>376.28261721022</v>
      </c>
      <c r="F2850">
        <v>352.74536983045999</v>
      </c>
      <c r="G2850">
        <v>20.130482589071999</v>
      </c>
      <c r="H2850">
        <v>66.735044030382994</v>
      </c>
      <c r="I2850">
        <v>2.9044533996755999</v>
      </c>
      <c r="J2850">
        <v>1</v>
      </c>
      <c r="O2850" s="1">
        <f t="shared" si="440"/>
        <v>6.4277205605030003</v>
      </c>
      <c r="P2850" s="1">
        <f t="shared" si="441"/>
        <v>166.85023675862999</v>
      </c>
      <c r="Q2850" s="1">
        <f t="shared" si="442"/>
        <v>12215.409082599001</v>
      </c>
      <c r="R2850" s="1">
        <f t="shared" si="443"/>
        <v>7.6967513992147003</v>
      </c>
      <c r="S2850" s="1">
        <f t="shared" si="444"/>
        <v>376.28261721022</v>
      </c>
      <c r="T2850" s="1">
        <f t="shared" si="445"/>
        <v>352.74536983045999</v>
      </c>
      <c r="U2850" s="1">
        <f t="shared" si="446"/>
        <v>20.130482589071999</v>
      </c>
      <c r="V2850" s="1">
        <f t="shared" si="447"/>
        <v>66.735044030382994</v>
      </c>
      <c r="W2850" s="1">
        <f t="shared" si="448"/>
        <v>2.9044533996755999</v>
      </c>
      <c r="X2850" s="1" t="str">
        <f t="shared" si="449"/>
        <v>YA</v>
      </c>
    </row>
    <row r="2851" spans="1:24" x14ac:dyDescent="0.2">
      <c r="A2851">
        <v>5.0233807838228</v>
      </c>
      <c r="B2851">
        <v>136.97687905799</v>
      </c>
      <c r="C2851">
        <v>15040.841477655</v>
      </c>
      <c r="D2851">
        <v>7.5880213402739001</v>
      </c>
      <c r="E2851">
        <v>409.91870170362</v>
      </c>
      <c r="F2851">
        <v>454.88480905310001</v>
      </c>
      <c r="G2851">
        <v>14.245091385263001</v>
      </c>
      <c r="H2851">
        <v>71.983851400392993</v>
      </c>
      <c r="I2851">
        <v>4.4773514121745004</v>
      </c>
      <c r="J2851">
        <v>1</v>
      </c>
      <c r="O2851" s="1">
        <f t="shared" si="440"/>
        <v>5.0233807838228</v>
      </c>
      <c r="P2851" s="1">
        <f t="shared" si="441"/>
        <v>136.97687905799</v>
      </c>
      <c r="Q2851" s="1">
        <f t="shared" si="442"/>
        <v>15040.841477655</v>
      </c>
      <c r="R2851" s="1">
        <f t="shared" si="443"/>
        <v>7.5880213402739001</v>
      </c>
      <c r="S2851" s="1">
        <f t="shared" si="444"/>
        <v>409.91870170362</v>
      </c>
      <c r="T2851" s="1">
        <f t="shared" si="445"/>
        <v>454.88480905310001</v>
      </c>
      <c r="U2851" s="1">
        <f t="shared" si="446"/>
        <v>14.245091385263001</v>
      </c>
      <c r="V2851" s="1">
        <f t="shared" si="447"/>
        <v>71.983851400392993</v>
      </c>
      <c r="W2851" s="1">
        <f t="shared" si="448"/>
        <v>4.4773514121745004</v>
      </c>
      <c r="X2851" s="1" t="str">
        <f t="shared" si="449"/>
        <v>YA</v>
      </c>
    </row>
    <row r="2852" spans="1:24" x14ac:dyDescent="0.2">
      <c r="B2852">
        <v>192.05766102283999</v>
      </c>
      <c r="C2852">
        <v>25795.693635119002</v>
      </c>
      <c r="D2852">
        <v>6.1168633675218</v>
      </c>
      <c r="E2852">
        <v>318.92656404791001</v>
      </c>
      <c r="F2852">
        <v>509.06283346352001</v>
      </c>
      <c r="G2852">
        <v>13.939193244337</v>
      </c>
      <c r="H2852">
        <v>84.315400192034005</v>
      </c>
      <c r="I2852">
        <v>3.7891959505002002</v>
      </c>
      <c r="J2852">
        <v>1</v>
      </c>
      <c r="O2852" s="1">
        <f t="shared" si="440"/>
        <v>7.0807945042768186</v>
      </c>
      <c r="P2852" s="1">
        <f t="shared" si="441"/>
        <v>192.05766102283999</v>
      </c>
      <c r="Q2852" s="1">
        <f t="shared" si="442"/>
        <v>25795.693635119002</v>
      </c>
      <c r="R2852" s="1">
        <f t="shared" si="443"/>
        <v>6.1168633675218</v>
      </c>
      <c r="S2852" s="1">
        <f t="shared" si="444"/>
        <v>318.92656404791001</v>
      </c>
      <c r="T2852" s="1">
        <f t="shared" si="445"/>
        <v>509.06283346352001</v>
      </c>
      <c r="U2852" s="1">
        <f t="shared" si="446"/>
        <v>13.939193244337</v>
      </c>
      <c r="V2852" s="1">
        <f t="shared" si="447"/>
        <v>84.315400192034005</v>
      </c>
      <c r="W2852" s="1">
        <f t="shared" si="448"/>
        <v>3.7891959505002002</v>
      </c>
      <c r="X2852" s="1" t="str">
        <f t="shared" si="449"/>
        <v>YA</v>
      </c>
    </row>
    <row r="2853" spans="1:24" x14ac:dyDescent="0.2">
      <c r="A2853">
        <v>8.1639996176203002</v>
      </c>
      <c r="B2853">
        <v>195.21249526096</v>
      </c>
      <c r="C2853">
        <v>27414.899122938001</v>
      </c>
      <c r="D2853">
        <v>5.4124813846444999</v>
      </c>
      <c r="E2853">
        <v>231.72422478606001</v>
      </c>
      <c r="F2853">
        <v>529.68180658255005</v>
      </c>
      <c r="G2853">
        <v>12.425426010087</v>
      </c>
      <c r="H2853">
        <v>69.990127944955006</v>
      </c>
      <c r="I2853">
        <v>3.6730880938156001</v>
      </c>
      <c r="J2853">
        <v>1</v>
      </c>
      <c r="O2853" s="1">
        <f t="shared" si="440"/>
        <v>8.1639996176203002</v>
      </c>
      <c r="P2853" s="1">
        <f t="shared" si="441"/>
        <v>195.21249526096</v>
      </c>
      <c r="Q2853" s="1">
        <f t="shared" si="442"/>
        <v>27414.899122938001</v>
      </c>
      <c r="R2853" s="1">
        <f t="shared" si="443"/>
        <v>5.4124813846444999</v>
      </c>
      <c r="S2853" s="1">
        <f t="shared" si="444"/>
        <v>231.72422478606001</v>
      </c>
      <c r="T2853" s="1">
        <f t="shared" si="445"/>
        <v>529.68180658255005</v>
      </c>
      <c r="U2853" s="1">
        <f t="shared" si="446"/>
        <v>12.425426010087</v>
      </c>
      <c r="V2853" s="1">
        <f t="shared" si="447"/>
        <v>69.990127944955006</v>
      </c>
      <c r="W2853" s="1">
        <f t="shared" si="448"/>
        <v>3.6730880938156001</v>
      </c>
      <c r="X2853" s="1" t="str">
        <f t="shared" si="449"/>
        <v>YA</v>
      </c>
    </row>
    <row r="2854" spans="1:24" x14ac:dyDescent="0.2">
      <c r="B2854">
        <v>202.88242945569999</v>
      </c>
      <c r="C2854">
        <v>17505.852735168999</v>
      </c>
      <c r="D2854">
        <v>7.1043658186055003</v>
      </c>
      <c r="E2854">
        <v>310.53283662626001</v>
      </c>
      <c r="F2854">
        <v>429.28989543208002</v>
      </c>
      <c r="G2854">
        <v>17.958968013429001</v>
      </c>
      <c r="H2854">
        <v>78.587538314832003</v>
      </c>
      <c r="I2854">
        <v>3.5370407846685001</v>
      </c>
      <c r="J2854">
        <v>1</v>
      </c>
      <c r="O2854" s="1">
        <f t="shared" si="440"/>
        <v>7.0807945042768186</v>
      </c>
      <c r="P2854" s="1">
        <f t="shared" si="441"/>
        <v>202.88242945569999</v>
      </c>
      <c r="Q2854" s="1">
        <f t="shared" si="442"/>
        <v>17505.852735168999</v>
      </c>
      <c r="R2854" s="1">
        <f t="shared" si="443"/>
        <v>7.1043658186055003</v>
      </c>
      <c r="S2854" s="1">
        <f t="shared" si="444"/>
        <v>310.53283662626001</v>
      </c>
      <c r="T2854" s="1">
        <f t="shared" si="445"/>
        <v>429.28989543208002</v>
      </c>
      <c r="U2854" s="1">
        <f t="shared" si="446"/>
        <v>17.958968013429001</v>
      </c>
      <c r="V2854" s="1">
        <f t="shared" si="447"/>
        <v>78.587538314832003</v>
      </c>
      <c r="W2854" s="1">
        <f t="shared" si="448"/>
        <v>3.5370407846685001</v>
      </c>
      <c r="X2854" s="1" t="str">
        <f t="shared" si="449"/>
        <v>YA</v>
      </c>
    </row>
    <row r="2855" spans="1:24" x14ac:dyDescent="0.2">
      <c r="A2855">
        <v>5.2721564589080998</v>
      </c>
      <c r="B2855">
        <v>181.73287696976999</v>
      </c>
      <c r="C2855">
        <v>19015.468274866002</v>
      </c>
      <c r="D2855">
        <v>9.0130162176431998</v>
      </c>
      <c r="E2855">
        <v>446.72401618622001</v>
      </c>
      <c r="F2855">
        <v>390.01200334632</v>
      </c>
      <c r="G2855">
        <v>11.103466530374</v>
      </c>
      <c r="H2855">
        <v>63.826010016872999</v>
      </c>
      <c r="I2855">
        <v>4.0638258539727001</v>
      </c>
      <c r="J2855">
        <v>1</v>
      </c>
      <c r="O2855" s="1">
        <f t="shared" si="440"/>
        <v>5.2721564589080998</v>
      </c>
      <c r="P2855" s="1">
        <f t="shared" si="441"/>
        <v>181.73287696976999</v>
      </c>
      <c r="Q2855" s="1">
        <f t="shared" si="442"/>
        <v>19015.468274866002</v>
      </c>
      <c r="R2855" s="1">
        <f t="shared" si="443"/>
        <v>9.0130162176431998</v>
      </c>
      <c r="S2855" s="1">
        <f t="shared" si="444"/>
        <v>446.72401618622001</v>
      </c>
      <c r="T2855" s="1">
        <f t="shared" si="445"/>
        <v>390.01200334632</v>
      </c>
      <c r="U2855" s="1">
        <f t="shared" si="446"/>
        <v>11.103466530374</v>
      </c>
      <c r="V2855" s="1">
        <f t="shared" si="447"/>
        <v>63.826010016872999</v>
      </c>
      <c r="W2855" s="1">
        <f t="shared" si="448"/>
        <v>4.0638258539727001</v>
      </c>
      <c r="X2855" s="1" t="str">
        <f t="shared" si="449"/>
        <v>YA</v>
      </c>
    </row>
    <row r="2856" spans="1:24" x14ac:dyDescent="0.2">
      <c r="A2856">
        <v>6.9030743305289004</v>
      </c>
      <c r="B2856">
        <v>206.92250438388999</v>
      </c>
      <c r="C2856">
        <v>17947.988113641</v>
      </c>
      <c r="D2856">
        <v>7.0480173312834999</v>
      </c>
      <c r="F2856">
        <v>601.98522294662996</v>
      </c>
      <c r="G2856">
        <v>11.775109713529</v>
      </c>
      <c r="H2856">
        <v>58.176255060293002</v>
      </c>
      <c r="I2856">
        <v>4.4738870107665996</v>
      </c>
      <c r="J2856">
        <v>1</v>
      </c>
      <c r="O2856" s="1">
        <f t="shared" si="440"/>
        <v>6.9030743305289004</v>
      </c>
      <c r="P2856" s="1">
        <f t="shared" si="441"/>
        <v>206.92250438388999</v>
      </c>
      <c r="Q2856" s="1">
        <f t="shared" si="442"/>
        <v>17947.988113641</v>
      </c>
      <c r="R2856" s="1">
        <f t="shared" si="443"/>
        <v>7.0480173312834999</v>
      </c>
      <c r="S2856" s="1">
        <f t="shared" si="444"/>
        <v>333.77577661081295</v>
      </c>
      <c r="T2856" s="1">
        <f t="shared" si="445"/>
        <v>601.98522294662996</v>
      </c>
      <c r="U2856" s="1">
        <f t="shared" si="446"/>
        <v>11.775109713529</v>
      </c>
      <c r="V2856" s="1">
        <f t="shared" si="447"/>
        <v>58.176255060293002</v>
      </c>
      <c r="W2856" s="1">
        <f t="shared" si="448"/>
        <v>4.4738870107665996</v>
      </c>
      <c r="X2856" s="1" t="str">
        <f t="shared" si="449"/>
        <v>YA</v>
      </c>
    </row>
    <row r="2857" spans="1:24" x14ac:dyDescent="0.2">
      <c r="A2857">
        <v>7.4665583576453001</v>
      </c>
      <c r="B2857">
        <v>212.81602950204999</v>
      </c>
      <c r="C2857">
        <v>16679.673622028</v>
      </c>
      <c r="D2857">
        <v>5.4362641518074</v>
      </c>
      <c r="E2857">
        <v>366.60134434436998</v>
      </c>
      <c r="F2857">
        <v>358.90958859915003</v>
      </c>
      <c r="G2857">
        <v>6.1342104095709997</v>
      </c>
      <c r="H2857">
        <v>46.655429226213002</v>
      </c>
      <c r="I2857">
        <v>4.9916748707786001</v>
      </c>
      <c r="J2857">
        <v>1</v>
      </c>
      <c r="O2857" s="1">
        <f t="shared" si="440"/>
        <v>7.4665583576453001</v>
      </c>
      <c r="P2857" s="1">
        <f t="shared" si="441"/>
        <v>212.81602950204999</v>
      </c>
      <c r="Q2857" s="1">
        <f t="shared" si="442"/>
        <v>16679.673622028</v>
      </c>
      <c r="R2857" s="1">
        <f t="shared" si="443"/>
        <v>5.4362641518074</v>
      </c>
      <c r="S2857" s="1">
        <f t="shared" si="444"/>
        <v>366.60134434436998</v>
      </c>
      <c r="T2857" s="1">
        <f t="shared" si="445"/>
        <v>358.90958859915003</v>
      </c>
      <c r="U2857" s="1">
        <f t="shared" si="446"/>
        <v>6.1342104095709997</v>
      </c>
      <c r="V2857" s="1">
        <f t="shared" si="447"/>
        <v>46.655429226213002</v>
      </c>
      <c r="W2857" s="1">
        <f t="shared" si="448"/>
        <v>4.9916748707786001</v>
      </c>
      <c r="X2857" s="1" t="str">
        <f t="shared" si="449"/>
        <v>YA</v>
      </c>
    </row>
    <row r="2858" spans="1:24" x14ac:dyDescent="0.2">
      <c r="A2858">
        <v>7.3976506625417997</v>
      </c>
      <c r="B2858">
        <v>260.08338456831001</v>
      </c>
      <c r="C2858">
        <v>26730.635333884999</v>
      </c>
      <c r="D2858">
        <v>8.0769954357903</v>
      </c>
      <c r="E2858">
        <v>361.11319941062999</v>
      </c>
      <c r="F2858">
        <v>376.48217100413001</v>
      </c>
      <c r="G2858">
        <v>17.847827103880999</v>
      </c>
      <c r="H2858">
        <v>101.46682520255</v>
      </c>
      <c r="I2858">
        <v>3.0784787878788</v>
      </c>
      <c r="J2858">
        <v>1</v>
      </c>
      <c r="O2858" s="1">
        <f t="shared" si="440"/>
        <v>7.3976506625417997</v>
      </c>
      <c r="P2858" s="1">
        <f t="shared" si="441"/>
        <v>260.08338456831001</v>
      </c>
      <c r="Q2858" s="1">
        <f t="shared" si="442"/>
        <v>26730.635333884999</v>
      </c>
      <c r="R2858" s="1">
        <f t="shared" si="443"/>
        <v>8.0769954357903</v>
      </c>
      <c r="S2858" s="1">
        <f t="shared" si="444"/>
        <v>361.11319941062999</v>
      </c>
      <c r="T2858" s="1">
        <f t="shared" si="445"/>
        <v>376.48217100413001</v>
      </c>
      <c r="U2858" s="1">
        <f t="shared" si="446"/>
        <v>17.847827103880999</v>
      </c>
      <c r="V2858" s="1">
        <f t="shared" si="447"/>
        <v>101.46682520255</v>
      </c>
      <c r="W2858" s="1">
        <f t="shared" si="448"/>
        <v>3.0784787878788</v>
      </c>
      <c r="X2858" s="1" t="str">
        <f t="shared" si="449"/>
        <v>YA</v>
      </c>
    </row>
    <row r="2859" spans="1:24" x14ac:dyDescent="0.2">
      <c r="B2859">
        <v>154.92597170844999</v>
      </c>
      <c r="C2859">
        <v>30037.221624652</v>
      </c>
      <c r="D2859">
        <v>5.7965709712756999</v>
      </c>
      <c r="E2859">
        <v>252.06726719561999</v>
      </c>
      <c r="F2859">
        <v>311.75001921697998</v>
      </c>
      <c r="G2859">
        <v>13.904652296228999</v>
      </c>
      <c r="H2859">
        <v>77.532041982237004</v>
      </c>
      <c r="I2859">
        <v>4.1135850300897001</v>
      </c>
      <c r="J2859">
        <v>1</v>
      </c>
      <c r="O2859" s="1">
        <f t="shared" si="440"/>
        <v>7.0807945042768186</v>
      </c>
      <c r="P2859" s="1">
        <f t="shared" si="441"/>
        <v>154.92597170844999</v>
      </c>
      <c r="Q2859" s="1">
        <f t="shared" si="442"/>
        <v>30037.221624652</v>
      </c>
      <c r="R2859" s="1">
        <f t="shared" si="443"/>
        <v>5.7965709712756999</v>
      </c>
      <c r="S2859" s="1">
        <f t="shared" si="444"/>
        <v>252.06726719561999</v>
      </c>
      <c r="T2859" s="1">
        <f t="shared" si="445"/>
        <v>311.75001921697998</v>
      </c>
      <c r="U2859" s="1">
        <f t="shared" si="446"/>
        <v>13.904652296228999</v>
      </c>
      <c r="V2859" s="1">
        <f t="shared" si="447"/>
        <v>77.532041982237004</v>
      </c>
      <c r="W2859" s="1">
        <f t="shared" si="448"/>
        <v>4.1135850300897001</v>
      </c>
      <c r="X2859" s="1" t="str">
        <f t="shared" si="449"/>
        <v>YA</v>
      </c>
    </row>
    <row r="2860" spans="1:24" x14ac:dyDescent="0.2">
      <c r="B2860">
        <v>226.31858035623</v>
      </c>
      <c r="C2860">
        <v>18465.265041716</v>
      </c>
      <c r="D2860">
        <v>6.0263038611089002</v>
      </c>
      <c r="E2860">
        <v>358.69723017088</v>
      </c>
      <c r="F2860">
        <v>366.92629341489999</v>
      </c>
      <c r="G2860">
        <v>10.269401712546999</v>
      </c>
      <c r="H2860">
        <v>61.159326653173999</v>
      </c>
      <c r="I2860">
        <v>3.4065631996849</v>
      </c>
      <c r="J2860">
        <v>1</v>
      </c>
      <c r="O2860" s="1">
        <f t="shared" si="440"/>
        <v>7.0807945042768186</v>
      </c>
      <c r="P2860" s="1">
        <f t="shared" si="441"/>
        <v>226.31858035623</v>
      </c>
      <c r="Q2860" s="1">
        <f t="shared" si="442"/>
        <v>18465.265041716</v>
      </c>
      <c r="R2860" s="1">
        <f t="shared" si="443"/>
        <v>6.0263038611089002</v>
      </c>
      <c r="S2860" s="1">
        <f t="shared" si="444"/>
        <v>358.69723017088</v>
      </c>
      <c r="T2860" s="1">
        <f t="shared" si="445"/>
        <v>366.92629341489999</v>
      </c>
      <c r="U2860" s="1">
        <f t="shared" si="446"/>
        <v>10.269401712546999</v>
      </c>
      <c r="V2860" s="1">
        <f t="shared" si="447"/>
        <v>61.159326653173999</v>
      </c>
      <c r="W2860" s="1">
        <f t="shared" si="448"/>
        <v>3.4065631996849</v>
      </c>
      <c r="X2860" s="1" t="str">
        <f t="shared" si="449"/>
        <v>YA</v>
      </c>
    </row>
    <row r="2861" spans="1:24" x14ac:dyDescent="0.2">
      <c r="A2861">
        <v>5.5395336900238998</v>
      </c>
      <c r="B2861">
        <v>200.71168111573999</v>
      </c>
      <c r="C2861">
        <v>21021.418259171001</v>
      </c>
      <c r="D2861">
        <v>9.8273090492434001</v>
      </c>
      <c r="E2861">
        <v>390.55415582288998</v>
      </c>
      <c r="F2861">
        <v>437.34165520119001</v>
      </c>
      <c r="G2861">
        <v>14.955890404455999</v>
      </c>
      <c r="H2861">
        <v>67.169816269907997</v>
      </c>
      <c r="I2861">
        <v>3.7556601872750002</v>
      </c>
      <c r="J2861">
        <v>1</v>
      </c>
      <c r="O2861" s="1">
        <f t="shared" si="440"/>
        <v>5.5395336900238998</v>
      </c>
      <c r="P2861" s="1">
        <f t="shared" si="441"/>
        <v>200.71168111573999</v>
      </c>
      <c r="Q2861" s="1">
        <f t="shared" si="442"/>
        <v>21021.418259171001</v>
      </c>
      <c r="R2861" s="1">
        <f t="shared" si="443"/>
        <v>9.8273090492434001</v>
      </c>
      <c r="S2861" s="1">
        <f t="shared" si="444"/>
        <v>390.55415582288998</v>
      </c>
      <c r="T2861" s="1">
        <f t="shared" si="445"/>
        <v>437.34165520119001</v>
      </c>
      <c r="U2861" s="1">
        <f t="shared" si="446"/>
        <v>14.955890404455999</v>
      </c>
      <c r="V2861" s="1">
        <f t="shared" si="447"/>
        <v>67.169816269907997</v>
      </c>
      <c r="W2861" s="1">
        <f t="shared" si="448"/>
        <v>3.7556601872750002</v>
      </c>
      <c r="X2861" s="1" t="str">
        <f t="shared" si="449"/>
        <v>YA</v>
      </c>
    </row>
    <row r="2862" spans="1:24" x14ac:dyDescent="0.2">
      <c r="A2862">
        <v>7.3761611382667001</v>
      </c>
      <c r="B2862">
        <v>199.17015983754999</v>
      </c>
      <c r="C2862">
        <v>17181.008813676999</v>
      </c>
      <c r="D2862">
        <v>6.6024516530344002</v>
      </c>
      <c r="E2862">
        <v>388.02851721725</v>
      </c>
      <c r="F2862">
        <v>357.37293120052999</v>
      </c>
      <c r="G2862">
        <v>16.948292452809</v>
      </c>
      <c r="H2862">
        <v>75.886159899782001</v>
      </c>
      <c r="I2862">
        <v>4.0102353937851998</v>
      </c>
      <c r="J2862">
        <v>1</v>
      </c>
      <c r="O2862" s="1">
        <f t="shared" si="440"/>
        <v>7.3761611382667001</v>
      </c>
      <c r="P2862" s="1">
        <f t="shared" si="441"/>
        <v>199.17015983754999</v>
      </c>
      <c r="Q2862" s="1">
        <f t="shared" si="442"/>
        <v>17181.008813676999</v>
      </c>
      <c r="R2862" s="1">
        <f t="shared" si="443"/>
        <v>6.6024516530344002</v>
      </c>
      <c r="S2862" s="1">
        <f t="shared" si="444"/>
        <v>388.02851721725</v>
      </c>
      <c r="T2862" s="1">
        <f t="shared" si="445"/>
        <v>357.37293120052999</v>
      </c>
      <c r="U2862" s="1">
        <f t="shared" si="446"/>
        <v>16.948292452809</v>
      </c>
      <c r="V2862" s="1">
        <f t="shared" si="447"/>
        <v>75.886159899782001</v>
      </c>
      <c r="W2862" s="1">
        <f t="shared" si="448"/>
        <v>4.0102353937851998</v>
      </c>
      <c r="X2862" s="1" t="str">
        <f t="shared" si="449"/>
        <v>YA</v>
      </c>
    </row>
    <row r="2863" spans="1:24" x14ac:dyDescent="0.2">
      <c r="A2863">
        <v>9.3186139156322003</v>
      </c>
      <c r="B2863">
        <v>317.33812405558001</v>
      </c>
      <c r="C2863">
        <v>24497.873935207001</v>
      </c>
      <c r="D2863">
        <v>7.5974516753997001</v>
      </c>
      <c r="E2863">
        <v>357.16721675209999</v>
      </c>
      <c r="F2863">
        <v>476.51038447692002</v>
      </c>
      <c r="G2863">
        <v>12.032377106952</v>
      </c>
      <c r="H2863">
        <v>68.599829789335999</v>
      </c>
      <c r="I2863">
        <v>4.6427192864854003</v>
      </c>
      <c r="J2863">
        <v>1</v>
      </c>
      <c r="O2863" s="1">
        <f t="shared" si="440"/>
        <v>9.3186139156322003</v>
      </c>
      <c r="P2863" s="1">
        <f t="shared" si="441"/>
        <v>317.33812405558001</v>
      </c>
      <c r="Q2863" s="1">
        <f t="shared" si="442"/>
        <v>24497.873935207001</v>
      </c>
      <c r="R2863" s="1">
        <f t="shared" si="443"/>
        <v>7.5974516753997001</v>
      </c>
      <c r="S2863" s="1">
        <f t="shared" si="444"/>
        <v>357.16721675209999</v>
      </c>
      <c r="T2863" s="1">
        <f t="shared" si="445"/>
        <v>476.51038447692002</v>
      </c>
      <c r="U2863" s="1">
        <f t="shared" si="446"/>
        <v>12.032377106952</v>
      </c>
      <c r="V2863" s="1">
        <f t="shared" si="447"/>
        <v>68.599829789335999</v>
      </c>
      <c r="W2863" s="1">
        <f t="shared" si="448"/>
        <v>4.6427192864854003</v>
      </c>
      <c r="X2863" s="1" t="str">
        <f t="shared" si="449"/>
        <v>YA</v>
      </c>
    </row>
    <row r="2864" spans="1:24" x14ac:dyDescent="0.2">
      <c r="A2864">
        <v>6.7019409116882001</v>
      </c>
      <c r="B2864">
        <v>168.74541441394999</v>
      </c>
      <c r="C2864">
        <v>17176.878950654998</v>
      </c>
      <c r="D2864">
        <v>6.3909660164429001</v>
      </c>
      <c r="E2864">
        <v>330.67472866893002</v>
      </c>
      <c r="F2864">
        <v>404.93072629334</v>
      </c>
      <c r="G2864">
        <v>10.827840221815</v>
      </c>
      <c r="H2864">
        <v>52.112707156841999</v>
      </c>
      <c r="I2864">
        <v>4.1794495809979004</v>
      </c>
      <c r="J2864">
        <v>1</v>
      </c>
      <c r="O2864" s="1">
        <f t="shared" si="440"/>
        <v>6.7019409116882001</v>
      </c>
      <c r="P2864" s="1">
        <f t="shared" si="441"/>
        <v>168.74541441394999</v>
      </c>
      <c r="Q2864" s="1">
        <f t="shared" si="442"/>
        <v>17176.878950654998</v>
      </c>
      <c r="R2864" s="1">
        <f t="shared" si="443"/>
        <v>6.3909660164429001</v>
      </c>
      <c r="S2864" s="1">
        <f t="shared" si="444"/>
        <v>330.67472866893002</v>
      </c>
      <c r="T2864" s="1">
        <f t="shared" si="445"/>
        <v>404.93072629334</v>
      </c>
      <c r="U2864" s="1">
        <f t="shared" si="446"/>
        <v>10.827840221815</v>
      </c>
      <c r="V2864" s="1">
        <f t="shared" si="447"/>
        <v>52.112707156841999</v>
      </c>
      <c r="W2864" s="1">
        <f t="shared" si="448"/>
        <v>4.1794495809979004</v>
      </c>
      <c r="X2864" s="1" t="str">
        <f t="shared" si="449"/>
        <v>YA</v>
      </c>
    </row>
    <row r="2865" spans="1:24" x14ac:dyDescent="0.2">
      <c r="A2865">
        <v>5.5475762631028998</v>
      </c>
      <c r="B2865">
        <v>182.64473627031001</v>
      </c>
      <c r="C2865">
        <v>27417.998042902</v>
      </c>
      <c r="D2865">
        <v>9.5860902310342002</v>
      </c>
      <c r="E2865">
        <v>378.52614142077999</v>
      </c>
      <c r="F2865">
        <v>596.65049519626996</v>
      </c>
      <c r="G2865">
        <v>11.565242026102</v>
      </c>
      <c r="H2865">
        <v>78.878604291564002</v>
      </c>
      <c r="I2865">
        <v>4.4486707261241003</v>
      </c>
      <c r="J2865">
        <v>1</v>
      </c>
      <c r="O2865" s="1">
        <f t="shared" si="440"/>
        <v>5.5475762631028998</v>
      </c>
      <c r="P2865" s="1">
        <f t="shared" si="441"/>
        <v>182.64473627031001</v>
      </c>
      <c r="Q2865" s="1">
        <f t="shared" si="442"/>
        <v>27417.998042902</v>
      </c>
      <c r="R2865" s="1">
        <f t="shared" si="443"/>
        <v>9.5860902310342002</v>
      </c>
      <c r="S2865" s="1">
        <f t="shared" si="444"/>
        <v>378.52614142077999</v>
      </c>
      <c r="T2865" s="1">
        <f t="shared" si="445"/>
        <v>596.65049519626996</v>
      </c>
      <c r="U2865" s="1">
        <f t="shared" si="446"/>
        <v>11.565242026102</v>
      </c>
      <c r="V2865" s="1">
        <f t="shared" si="447"/>
        <v>78.878604291564002</v>
      </c>
      <c r="W2865" s="1">
        <f t="shared" si="448"/>
        <v>4.4486707261241003</v>
      </c>
      <c r="X2865" s="1" t="str">
        <f t="shared" si="449"/>
        <v>YA</v>
      </c>
    </row>
    <row r="2866" spans="1:24" x14ac:dyDescent="0.2">
      <c r="A2866">
        <v>9.0018228652266004</v>
      </c>
      <c r="B2866">
        <v>263.51418820826001</v>
      </c>
      <c r="C2866">
        <v>15379.912762902</v>
      </c>
      <c r="D2866">
        <v>6.4736738325468002</v>
      </c>
      <c r="E2866">
        <v>355.00642596994999</v>
      </c>
      <c r="F2866">
        <v>561.68700336062</v>
      </c>
      <c r="G2866">
        <v>22.045456594291</v>
      </c>
      <c r="H2866">
        <v>61.514341905377002</v>
      </c>
      <c r="I2866">
        <v>3.9768734523912999</v>
      </c>
      <c r="J2866">
        <v>1</v>
      </c>
      <c r="O2866" s="1">
        <f t="shared" si="440"/>
        <v>9.0018228652266004</v>
      </c>
      <c r="P2866" s="1">
        <f t="shared" si="441"/>
        <v>263.51418820826001</v>
      </c>
      <c r="Q2866" s="1">
        <f t="shared" si="442"/>
        <v>15379.912762902</v>
      </c>
      <c r="R2866" s="1">
        <f t="shared" si="443"/>
        <v>6.4736738325468002</v>
      </c>
      <c r="S2866" s="1">
        <f t="shared" si="444"/>
        <v>355.00642596994999</v>
      </c>
      <c r="T2866" s="1">
        <f t="shared" si="445"/>
        <v>561.68700336062</v>
      </c>
      <c r="U2866" s="1">
        <f t="shared" si="446"/>
        <v>22.045456594291</v>
      </c>
      <c r="V2866" s="1">
        <f t="shared" si="447"/>
        <v>61.514341905377002</v>
      </c>
      <c r="W2866" s="1">
        <f t="shared" si="448"/>
        <v>3.9768734523912999</v>
      </c>
      <c r="X2866" s="1" t="str">
        <f t="shared" si="449"/>
        <v>YA</v>
      </c>
    </row>
    <row r="2867" spans="1:24" x14ac:dyDescent="0.2">
      <c r="A2867">
        <v>9.1307688868363002</v>
      </c>
      <c r="B2867">
        <v>266.74495922739999</v>
      </c>
      <c r="C2867">
        <v>9929.1948098608991</v>
      </c>
      <c r="D2867">
        <v>6.0119642381847003</v>
      </c>
      <c r="E2867">
        <v>352.15321440224</v>
      </c>
      <c r="F2867">
        <v>542.80678177073003</v>
      </c>
      <c r="G2867">
        <v>10.974207361682</v>
      </c>
      <c r="H2867">
        <v>65.782453044405003</v>
      </c>
      <c r="I2867">
        <v>4.7714437545345003</v>
      </c>
      <c r="J2867">
        <v>1</v>
      </c>
      <c r="O2867" s="1">
        <f t="shared" si="440"/>
        <v>9.1307688868363002</v>
      </c>
      <c r="P2867" s="1">
        <f t="shared" si="441"/>
        <v>266.74495922739999</v>
      </c>
      <c r="Q2867" s="1">
        <f t="shared" si="442"/>
        <v>9929.1948098608991</v>
      </c>
      <c r="R2867" s="1">
        <f t="shared" si="443"/>
        <v>6.0119642381847003</v>
      </c>
      <c r="S2867" s="1">
        <f t="shared" si="444"/>
        <v>352.15321440224</v>
      </c>
      <c r="T2867" s="1">
        <f t="shared" si="445"/>
        <v>542.80678177073003</v>
      </c>
      <c r="U2867" s="1">
        <f t="shared" si="446"/>
        <v>10.974207361682</v>
      </c>
      <c r="V2867" s="1">
        <f t="shared" si="447"/>
        <v>65.782453044405003</v>
      </c>
      <c r="W2867" s="1">
        <f t="shared" si="448"/>
        <v>4.7714437545345003</v>
      </c>
      <c r="X2867" s="1" t="str">
        <f t="shared" si="449"/>
        <v>YA</v>
      </c>
    </row>
    <row r="2868" spans="1:24" x14ac:dyDescent="0.2">
      <c r="A2868">
        <v>4.0779204701563998</v>
      </c>
      <c r="B2868">
        <v>185.85232634406</v>
      </c>
      <c r="C2868">
        <v>9975.6013339459005</v>
      </c>
      <c r="D2868">
        <v>10.758464391743001</v>
      </c>
      <c r="F2868">
        <v>307.87757100128999</v>
      </c>
      <c r="G2868">
        <v>9.7025812907429998</v>
      </c>
      <c r="H2868">
        <v>64.361115826501006</v>
      </c>
      <c r="I2868">
        <v>4.7890520531048999</v>
      </c>
      <c r="J2868">
        <v>1</v>
      </c>
      <c r="O2868" s="1">
        <f t="shared" si="440"/>
        <v>4.0779204701563998</v>
      </c>
      <c r="P2868" s="1">
        <f t="shared" si="441"/>
        <v>185.85232634406</v>
      </c>
      <c r="Q2868" s="1">
        <f t="shared" si="442"/>
        <v>9975.6013339459005</v>
      </c>
      <c r="R2868" s="1">
        <f t="shared" si="443"/>
        <v>10.758464391743001</v>
      </c>
      <c r="S2868" s="1">
        <f t="shared" si="444"/>
        <v>333.77577661081295</v>
      </c>
      <c r="T2868" s="1">
        <f t="shared" si="445"/>
        <v>307.87757100128999</v>
      </c>
      <c r="U2868" s="1">
        <f t="shared" si="446"/>
        <v>9.7025812907429998</v>
      </c>
      <c r="V2868" s="1">
        <f t="shared" si="447"/>
        <v>64.361115826501006</v>
      </c>
      <c r="W2868" s="1">
        <f t="shared" si="448"/>
        <v>4.7890520531048999</v>
      </c>
      <c r="X2868" s="1" t="str">
        <f t="shared" si="449"/>
        <v>YA</v>
      </c>
    </row>
    <row r="2869" spans="1:24" x14ac:dyDescent="0.2">
      <c r="A2869">
        <v>7.1252110755305997</v>
      </c>
      <c r="B2869">
        <v>209.74677119747</v>
      </c>
      <c r="C2869">
        <v>16701.565975345002</v>
      </c>
      <c r="D2869">
        <v>7.4587414500536999</v>
      </c>
      <c r="E2869">
        <v>320.50094487053002</v>
      </c>
      <c r="F2869">
        <v>404.70459632538001</v>
      </c>
      <c r="G2869">
        <v>18.95279673416</v>
      </c>
      <c r="H2869">
        <v>92.347375263155001</v>
      </c>
      <c r="I2869">
        <v>3.9080753459125002</v>
      </c>
      <c r="J2869">
        <v>1</v>
      </c>
      <c r="O2869" s="1">
        <f t="shared" si="440"/>
        <v>7.1252110755305997</v>
      </c>
      <c r="P2869" s="1">
        <f t="shared" si="441"/>
        <v>209.74677119747</v>
      </c>
      <c r="Q2869" s="1">
        <f t="shared" si="442"/>
        <v>16701.565975345002</v>
      </c>
      <c r="R2869" s="1">
        <f t="shared" si="443"/>
        <v>7.4587414500536999</v>
      </c>
      <c r="S2869" s="1">
        <f t="shared" si="444"/>
        <v>320.50094487053002</v>
      </c>
      <c r="T2869" s="1">
        <f t="shared" si="445"/>
        <v>404.70459632538001</v>
      </c>
      <c r="U2869" s="1">
        <f t="shared" si="446"/>
        <v>18.95279673416</v>
      </c>
      <c r="V2869" s="1">
        <f t="shared" si="447"/>
        <v>92.347375263155001</v>
      </c>
      <c r="W2869" s="1">
        <f t="shared" si="448"/>
        <v>3.9080753459125002</v>
      </c>
      <c r="X2869" s="1" t="str">
        <f t="shared" si="449"/>
        <v>YA</v>
      </c>
    </row>
    <row r="2870" spans="1:24" x14ac:dyDescent="0.2">
      <c r="A2870">
        <v>13.541240236567999</v>
      </c>
      <c r="B2870">
        <v>187.60679200881</v>
      </c>
      <c r="C2870">
        <v>13475.912773032</v>
      </c>
      <c r="D2870">
        <v>6.7560547976420002</v>
      </c>
      <c r="F2870">
        <v>411.26446498956</v>
      </c>
      <c r="G2870">
        <v>15.142667441805999</v>
      </c>
      <c r="H2870">
        <v>74.448558896026995</v>
      </c>
      <c r="I2870">
        <v>3.5291909568034998</v>
      </c>
      <c r="J2870">
        <v>0</v>
      </c>
      <c r="O2870" s="1">
        <f t="shared" si="440"/>
        <v>13.541240236567999</v>
      </c>
      <c r="P2870" s="1">
        <f t="shared" si="441"/>
        <v>187.60679200881</v>
      </c>
      <c r="Q2870" s="1">
        <f t="shared" si="442"/>
        <v>13475.912773032</v>
      </c>
      <c r="R2870" s="1">
        <f t="shared" si="443"/>
        <v>6.7560547976420002</v>
      </c>
      <c r="S2870" s="1">
        <f t="shared" si="444"/>
        <v>333.77577661081295</v>
      </c>
      <c r="T2870" s="1">
        <f t="shared" si="445"/>
        <v>411.26446498956</v>
      </c>
      <c r="U2870" s="1">
        <f t="shared" si="446"/>
        <v>15.142667441805999</v>
      </c>
      <c r="V2870" s="1">
        <f t="shared" si="447"/>
        <v>74.448558896026995</v>
      </c>
      <c r="W2870" s="1">
        <f t="shared" si="448"/>
        <v>3.5291909568034998</v>
      </c>
      <c r="X2870" s="1" t="str">
        <f t="shared" si="449"/>
        <v>TIDAK</v>
      </c>
    </row>
    <row r="2871" spans="1:24" x14ac:dyDescent="0.2">
      <c r="A2871">
        <v>7.1712237229099003</v>
      </c>
      <c r="B2871">
        <v>199.16017530273999</v>
      </c>
      <c r="C2871">
        <v>13163.031278327</v>
      </c>
      <c r="D2871">
        <v>5.7625223980672997</v>
      </c>
      <c r="E2871">
        <v>351.27813359393002</v>
      </c>
      <c r="F2871">
        <v>436.60243597031001</v>
      </c>
      <c r="G2871">
        <v>19.103151998811999</v>
      </c>
      <c r="H2871">
        <v>52.577451087436998</v>
      </c>
      <c r="I2871">
        <v>2.2090917998705</v>
      </c>
      <c r="J2871">
        <v>0</v>
      </c>
      <c r="O2871" s="1">
        <f t="shared" si="440"/>
        <v>7.1712237229099003</v>
      </c>
      <c r="P2871" s="1">
        <f t="shared" si="441"/>
        <v>199.16017530273999</v>
      </c>
      <c r="Q2871" s="1">
        <f t="shared" si="442"/>
        <v>13163.031278327</v>
      </c>
      <c r="R2871" s="1">
        <f t="shared" si="443"/>
        <v>5.7625223980672997</v>
      </c>
      <c r="S2871" s="1">
        <f t="shared" si="444"/>
        <v>351.27813359393002</v>
      </c>
      <c r="T2871" s="1">
        <f t="shared" si="445"/>
        <v>436.60243597031001</v>
      </c>
      <c r="U2871" s="1">
        <f t="shared" si="446"/>
        <v>19.103151998811999</v>
      </c>
      <c r="V2871" s="1">
        <f t="shared" si="447"/>
        <v>52.577451087436998</v>
      </c>
      <c r="W2871" s="1">
        <f t="shared" si="448"/>
        <v>2.2090917998705</v>
      </c>
      <c r="X2871" s="1" t="str">
        <f t="shared" si="449"/>
        <v>TIDAK</v>
      </c>
    </row>
    <row r="2872" spans="1:24" x14ac:dyDescent="0.2">
      <c r="B2872">
        <v>176.38665123198999</v>
      </c>
      <c r="C2872">
        <v>26003.163265456002</v>
      </c>
      <c r="D2872">
        <v>7.8092511562332003</v>
      </c>
      <c r="E2872">
        <v>358.42977429237999</v>
      </c>
      <c r="F2872">
        <v>336.14200450094</v>
      </c>
      <c r="G2872">
        <v>14.447961269745001</v>
      </c>
      <c r="H2872">
        <v>90.224844342859996</v>
      </c>
      <c r="I2872">
        <v>4.4106738782369996</v>
      </c>
      <c r="J2872">
        <v>0</v>
      </c>
      <c r="O2872" s="1">
        <f t="shared" si="440"/>
        <v>7.0807945042768186</v>
      </c>
      <c r="P2872" s="1">
        <f t="shared" si="441"/>
        <v>176.38665123198999</v>
      </c>
      <c r="Q2872" s="1">
        <f t="shared" si="442"/>
        <v>26003.163265456002</v>
      </c>
      <c r="R2872" s="1">
        <f t="shared" si="443"/>
        <v>7.8092511562332003</v>
      </c>
      <c r="S2872" s="1">
        <f t="shared" si="444"/>
        <v>358.42977429237999</v>
      </c>
      <c r="T2872" s="1">
        <f t="shared" si="445"/>
        <v>336.14200450094</v>
      </c>
      <c r="U2872" s="1">
        <f t="shared" si="446"/>
        <v>14.447961269745001</v>
      </c>
      <c r="V2872" s="1">
        <f t="shared" si="447"/>
        <v>90.224844342859996</v>
      </c>
      <c r="W2872" s="1">
        <f t="shared" si="448"/>
        <v>4.4106738782369996</v>
      </c>
      <c r="X2872" s="1" t="str">
        <f t="shared" si="449"/>
        <v>TIDAK</v>
      </c>
    </row>
    <row r="2873" spans="1:24" x14ac:dyDescent="0.2">
      <c r="A2873">
        <v>6.9777440999669</v>
      </c>
      <c r="B2873">
        <v>166.84557432371</v>
      </c>
      <c r="C2873">
        <v>18622.444795556999</v>
      </c>
      <c r="D2873">
        <v>6.6097062481791999</v>
      </c>
      <c r="E2873">
        <v>353.33991913602</v>
      </c>
      <c r="F2873">
        <v>333.96856768979001</v>
      </c>
      <c r="G2873">
        <v>12.534560005168</v>
      </c>
      <c r="H2873">
        <v>48.463588377523003</v>
      </c>
      <c r="I2873">
        <v>3.5306226939576999</v>
      </c>
      <c r="J2873">
        <v>0</v>
      </c>
      <c r="O2873" s="1">
        <f t="shared" si="440"/>
        <v>6.9777440999669</v>
      </c>
      <c r="P2873" s="1">
        <f t="shared" si="441"/>
        <v>166.84557432371</v>
      </c>
      <c r="Q2873" s="1">
        <f t="shared" si="442"/>
        <v>18622.444795556999</v>
      </c>
      <c r="R2873" s="1">
        <f t="shared" si="443"/>
        <v>6.6097062481791999</v>
      </c>
      <c r="S2873" s="1">
        <f t="shared" si="444"/>
        <v>353.33991913602</v>
      </c>
      <c r="T2873" s="1">
        <f t="shared" si="445"/>
        <v>333.96856768979001</v>
      </c>
      <c r="U2873" s="1">
        <f t="shared" si="446"/>
        <v>12.534560005168</v>
      </c>
      <c r="V2873" s="1">
        <f t="shared" si="447"/>
        <v>48.463588377523003</v>
      </c>
      <c r="W2873" s="1">
        <f t="shared" si="448"/>
        <v>3.5306226939576999</v>
      </c>
      <c r="X2873" s="1" t="str">
        <f t="shared" si="449"/>
        <v>TIDAK</v>
      </c>
    </row>
    <row r="2874" spans="1:24" x14ac:dyDescent="0.2">
      <c r="A2874">
        <v>6.3571667199939004</v>
      </c>
      <c r="B2874">
        <v>191.13551196917001</v>
      </c>
      <c r="C2874">
        <v>14782.804221441</v>
      </c>
      <c r="D2874">
        <v>6.1544479150751004</v>
      </c>
      <c r="F2874">
        <v>527.93263639815996</v>
      </c>
      <c r="G2874">
        <v>18.863094355771</v>
      </c>
      <c r="H2874">
        <v>69.626324992955006</v>
      </c>
      <c r="I2874">
        <v>5.2220772913116003</v>
      </c>
      <c r="J2874">
        <v>0</v>
      </c>
      <c r="O2874" s="1">
        <f t="shared" si="440"/>
        <v>6.3571667199939004</v>
      </c>
      <c r="P2874" s="1">
        <f t="shared" si="441"/>
        <v>191.13551196917001</v>
      </c>
      <c r="Q2874" s="1">
        <f t="shared" si="442"/>
        <v>14782.804221441</v>
      </c>
      <c r="R2874" s="1">
        <f t="shared" si="443"/>
        <v>6.1544479150751004</v>
      </c>
      <c r="S2874" s="1">
        <f t="shared" si="444"/>
        <v>333.77577661081295</v>
      </c>
      <c r="T2874" s="1">
        <f t="shared" si="445"/>
        <v>527.93263639815996</v>
      </c>
      <c r="U2874" s="1">
        <f t="shared" si="446"/>
        <v>18.863094355771</v>
      </c>
      <c r="V2874" s="1">
        <f t="shared" si="447"/>
        <v>69.626324992955006</v>
      </c>
      <c r="W2874" s="1">
        <f t="shared" si="448"/>
        <v>5.2220772913116003</v>
      </c>
      <c r="X2874" s="1" t="str">
        <f t="shared" si="449"/>
        <v>TIDAK</v>
      </c>
    </row>
    <row r="2875" spans="1:24" x14ac:dyDescent="0.2">
      <c r="B2875">
        <v>231.30512674597</v>
      </c>
      <c r="C2875">
        <v>15629.762334634999</v>
      </c>
      <c r="D2875">
        <v>7.0180667926159002</v>
      </c>
      <c r="E2875">
        <v>297.74886708022001</v>
      </c>
      <c r="F2875">
        <v>406.34042453810002</v>
      </c>
      <c r="G2875">
        <v>11.835535139285</v>
      </c>
      <c r="H2875">
        <v>49.679696028689001</v>
      </c>
      <c r="I2875">
        <v>4.4642436864292003</v>
      </c>
      <c r="J2875">
        <v>0</v>
      </c>
      <c r="O2875" s="1">
        <f t="shared" si="440"/>
        <v>7.0807945042768186</v>
      </c>
      <c r="P2875" s="1">
        <f t="shared" si="441"/>
        <v>231.30512674597</v>
      </c>
      <c r="Q2875" s="1">
        <f t="shared" si="442"/>
        <v>15629.762334634999</v>
      </c>
      <c r="R2875" s="1">
        <f t="shared" si="443"/>
        <v>7.0180667926159002</v>
      </c>
      <c r="S2875" s="1">
        <f t="shared" si="444"/>
        <v>297.74886708022001</v>
      </c>
      <c r="T2875" s="1">
        <f t="shared" si="445"/>
        <v>406.34042453810002</v>
      </c>
      <c r="U2875" s="1">
        <f t="shared" si="446"/>
        <v>11.835535139285</v>
      </c>
      <c r="V2875" s="1">
        <f t="shared" si="447"/>
        <v>49.679696028689001</v>
      </c>
      <c r="W2875" s="1">
        <f t="shared" si="448"/>
        <v>4.4642436864292003</v>
      </c>
      <c r="X2875" s="1" t="str">
        <f t="shared" si="449"/>
        <v>TIDAK</v>
      </c>
    </row>
    <row r="2876" spans="1:24" x14ac:dyDescent="0.2">
      <c r="A2876">
        <v>8.3394367568966992</v>
      </c>
      <c r="B2876">
        <v>175.59674225725999</v>
      </c>
      <c r="C2876">
        <v>12629.853049234</v>
      </c>
      <c r="D2876">
        <v>6.9763135389061999</v>
      </c>
      <c r="F2876">
        <v>452.33752002616001</v>
      </c>
      <c r="G2876">
        <v>17.528839479028999</v>
      </c>
      <c r="H2876">
        <v>101.85139313393</v>
      </c>
      <c r="I2876">
        <v>4.1336961217106998</v>
      </c>
      <c r="J2876">
        <v>0</v>
      </c>
      <c r="O2876" s="1">
        <f t="shared" si="440"/>
        <v>8.3394367568966992</v>
      </c>
      <c r="P2876" s="1">
        <f t="shared" si="441"/>
        <v>175.59674225725999</v>
      </c>
      <c r="Q2876" s="1">
        <f t="shared" si="442"/>
        <v>12629.853049234</v>
      </c>
      <c r="R2876" s="1">
        <f t="shared" si="443"/>
        <v>6.9763135389061999</v>
      </c>
      <c r="S2876" s="1">
        <f t="shared" si="444"/>
        <v>333.77577661081295</v>
      </c>
      <c r="T2876" s="1">
        <f t="shared" si="445"/>
        <v>452.33752002616001</v>
      </c>
      <c r="U2876" s="1">
        <f t="shared" si="446"/>
        <v>17.528839479028999</v>
      </c>
      <c r="V2876" s="1">
        <f t="shared" si="447"/>
        <v>101.85139313393</v>
      </c>
      <c r="W2876" s="1">
        <f t="shared" si="448"/>
        <v>4.1336961217106998</v>
      </c>
      <c r="X2876" s="1" t="str">
        <f t="shared" si="449"/>
        <v>TIDAK</v>
      </c>
    </row>
    <row r="2877" spans="1:24" x14ac:dyDescent="0.2">
      <c r="A2877">
        <v>6.2769565100979001</v>
      </c>
      <c r="B2877">
        <v>178.26391066046</v>
      </c>
      <c r="C2877">
        <v>25590.680244192001</v>
      </c>
      <c r="D2877">
        <v>6.7487024833601001</v>
      </c>
      <c r="F2877">
        <v>445.18613299461998</v>
      </c>
      <c r="G2877">
        <v>8.5679730672804002</v>
      </c>
      <c r="H2877">
        <v>70.765532388081994</v>
      </c>
      <c r="I2877">
        <v>3.2142864971913001</v>
      </c>
      <c r="J2877">
        <v>0</v>
      </c>
      <c r="O2877" s="1">
        <f t="shared" si="440"/>
        <v>6.2769565100979001</v>
      </c>
      <c r="P2877" s="1">
        <f t="shared" si="441"/>
        <v>178.26391066046</v>
      </c>
      <c r="Q2877" s="1">
        <f t="shared" si="442"/>
        <v>25590.680244192001</v>
      </c>
      <c r="R2877" s="1">
        <f t="shared" si="443"/>
        <v>6.7487024833601001</v>
      </c>
      <c r="S2877" s="1">
        <f t="shared" si="444"/>
        <v>333.77577661081295</v>
      </c>
      <c r="T2877" s="1">
        <f t="shared" si="445"/>
        <v>445.18613299461998</v>
      </c>
      <c r="U2877" s="1">
        <f t="shared" si="446"/>
        <v>8.5679730672804002</v>
      </c>
      <c r="V2877" s="1">
        <f t="shared" si="447"/>
        <v>70.765532388081994</v>
      </c>
      <c r="W2877" s="1">
        <f t="shared" si="448"/>
        <v>3.2142864971913001</v>
      </c>
      <c r="X2877" s="1" t="str">
        <f t="shared" si="449"/>
        <v>TIDAK</v>
      </c>
    </row>
    <row r="2878" spans="1:24" x14ac:dyDescent="0.2">
      <c r="A2878">
        <v>10.947472636152</v>
      </c>
      <c r="B2878">
        <v>146.88303822199001</v>
      </c>
      <c r="C2878">
        <v>27671.522600110002</v>
      </c>
      <c r="D2878">
        <v>7.2791371864716004</v>
      </c>
      <c r="F2878">
        <v>376.9038205164</v>
      </c>
      <c r="G2878">
        <v>17.346504214850999</v>
      </c>
      <c r="H2878">
        <v>85.292924645059003</v>
      </c>
      <c r="I2878">
        <v>3.1123174816441002</v>
      </c>
      <c r="J2878">
        <v>0</v>
      </c>
      <c r="O2878" s="1">
        <f t="shared" si="440"/>
        <v>10.947472636152</v>
      </c>
      <c r="P2878" s="1">
        <f t="shared" si="441"/>
        <v>146.88303822199001</v>
      </c>
      <c r="Q2878" s="1">
        <f t="shared" si="442"/>
        <v>27671.522600110002</v>
      </c>
      <c r="R2878" s="1">
        <f t="shared" si="443"/>
        <v>7.2791371864716004</v>
      </c>
      <c r="S2878" s="1">
        <f t="shared" si="444"/>
        <v>333.77577661081295</v>
      </c>
      <c r="T2878" s="1">
        <f t="shared" si="445"/>
        <v>376.9038205164</v>
      </c>
      <c r="U2878" s="1">
        <f t="shared" si="446"/>
        <v>17.346504214850999</v>
      </c>
      <c r="V2878" s="1">
        <f t="shared" si="447"/>
        <v>85.292924645059003</v>
      </c>
      <c r="W2878" s="1">
        <f t="shared" si="448"/>
        <v>3.1123174816441002</v>
      </c>
      <c r="X2878" s="1" t="str">
        <f t="shared" si="449"/>
        <v>TIDAK</v>
      </c>
    </row>
    <row r="2879" spans="1:24" x14ac:dyDescent="0.2">
      <c r="A2879">
        <v>9.8717912323755996</v>
      </c>
      <c r="B2879">
        <v>114.37145034033</v>
      </c>
      <c r="C2879">
        <v>27912.90826267</v>
      </c>
      <c r="D2879">
        <v>8.6602688254531</v>
      </c>
      <c r="E2879">
        <v>340.04629760986001</v>
      </c>
      <c r="F2879">
        <v>490.45183473296998</v>
      </c>
      <c r="G2879">
        <v>8.5177623092203998</v>
      </c>
      <c r="H2879">
        <v>64.831248352108005</v>
      </c>
      <c r="I2879">
        <v>3.6522638308082001</v>
      </c>
      <c r="J2879">
        <v>0</v>
      </c>
      <c r="O2879" s="1">
        <f t="shared" si="440"/>
        <v>9.8717912323755996</v>
      </c>
      <c r="P2879" s="1">
        <f t="shared" si="441"/>
        <v>114.37145034033</v>
      </c>
      <c r="Q2879" s="1">
        <f t="shared" si="442"/>
        <v>27912.90826267</v>
      </c>
      <c r="R2879" s="1">
        <f t="shared" si="443"/>
        <v>8.6602688254531</v>
      </c>
      <c r="S2879" s="1">
        <f t="shared" si="444"/>
        <v>340.04629760986001</v>
      </c>
      <c r="T2879" s="1">
        <f t="shared" si="445"/>
        <v>490.45183473296998</v>
      </c>
      <c r="U2879" s="1">
        <f t="shared" si="446"/>
        <v>8.5177623092203998</v>
      </c>
      <c r="V2879" s="1">
        <f t="shared" si="447"/>
        <v>64.831248352108005</v>
      </c>
      <c r="W2879" s="1">
        <f t="shared" si="448"/>
        <v>3.6522638308082001</v>
      </c>
      <c r="X2879" s="1" t="str">
        <f t="shared" si="449"/>
        <v>TIDAK</v>
      </c>
    </row>
    <row r="2880" spans="1:24" x14ac:dyDescent="0.2">
      <c r="A2880">
        <v>4.3171873539419998</v>
      </c>
      <c r="B2880">
        <v>225.51457314126</v>
      </c>
      <c r="C2880">
        <v>27163.457875606</v>
      </c>
      <c r="D2880">
        <v>6.8881355381420004</v>
      </c>
      <c r="E2880">
        <v>325.93367938914997</v>
      </c>
      <c r="F2880">
        <v>446.34131917395001</v>
      </c>
      <c r="G2880">
        <v>17.152945409798001</v>
      </c>
      <c r="H2880">
        <v>43.385914143162999</v>
      </c>
      <c r="I2880">
        <v>4.0782771447639004</v>
      </c>
      <c r="J2880">
        <v>0</v>
      </c>
      <c r="O2880" s="1">
        <f t="shared" si="440"/>
        <v>4.3171873539419998</v>
      </c>
      <c r="P2880" s="1">
        <f t="shared" si="441"/>
        <v>225.51457314126</v>
      </c>
      <c r="Q2880" s="1">
        <f t="shared" si="442"/>
        <v>27163.457875606</v>
      </c>
      <c r="R2880" s="1">
        <f t="shared" si="443"/>
        <v>6.8881355381420004</v>
      </c>
      <c r="S2880" s="1">
        <f t="shared" si="444"/>
        <v>325.93367938914997</v>
      </c>
      <c r="T2880" s="1">
        <f t="shared" si="445"/>
        <v>446.34131917395001</v>
      </c>
      <c r="U2880" s="1">
        <f t="shared" si="446"/>
        <v>17.152945409798001</v>
      </c>
      <c r="V2880" s="1">
        <f t="shared" si="447"/>
        <v>43.385914143162999</v>
      </c>
      <c r="W2880" s="1">
        <f t="shared" si="448"/>
        <v>4.0782771447639004</v>
      </c>
      <c r="X2880" s="1" t="str">
        <f t="shared" si="449"/>
        <v>TIDAK</v>
      </c>
    </row>
    <row r="2881" spans="1:24" x14ac:dyDescent="0.2">
      <c r="A2881">
        <v>4.2275373859182004</v>
      </c>
      <c r="B2881">
        <v>201.44748661231</v>
      </c>
      <c r="C2881">
        <v>13122.329581176</v>
      </c>
      <c r="D2881">
        <v>6.9325579332035998</v>
      </c>
      <c r="E2881">
        <v>374.84353834566002</v>
      </c>
      <c r="F2881">
        <v>402.66077351916999</v>
      </c>
      <c r="G2881">
        <v>22.823293103832</v>
      </c>
      <c r="H2881">
        <v>76.469426484056996</v>
      </c>
      <c r="I2881">
        <v>4.4796283142034996</v>
      </c>
      <c r="J2881">
        <v>0</v>
      </c>
      <c r="O2881" s="1">
        <f t="shared" si="440"/>
        <v>4.2275373859182004</v>
      </c>
      <c r="P2881" s="1">
        <f t="shared" si="441"/>
        <v>201.44748661231</v>
      </c>
      <c r="Q2881" s="1">
        <f t="shared" si="442"/>
        <v>13122.329581176</v>
      </c>
      <c r="R2881" s="1">
        <f t="shared" si="443"/>
        <v>6.9325579332035998</v>
      </c>
      <c r="S2881" s="1">
        <f t="shared" si="444"/>
        <v>374.84353834566002</v>
      </c>
      <c r="T2881" s="1">
        <f t="shared" si="445"/>
        <v>402.66077351916999</v>
      </c>
      <c r="U2881" s="1">
        <f t="shared" si="446"/>
        <v>22.823293103832</v>
      </c>
      <c r="V2881" s="1">
        <f t="shared" si="447"/>
        <v>76.469426484056996</v>
      </c>
      <c r="W2881" s="1">
        <f t="shared" si="448"/>
        <v>4.4796283142034996</v>
      </c>
      <c r="X2881" s="1" t="str">
        <f t="shared" si="449"/>
        <v>TIDAK</v>
      </c>
    </row>
    <row r="2882" spans="1:24" x14ac:dyDescent="0.2">
      <c r="A2882">
        <v>4.1400771386923996</v>
      </c>
      <c r="B2882">
        <v>253.59983819569999</v>
      </c>
      <c r="C2882">
        <v>40626.847810230996</v>
      </c>
      <c r="D2882">
        <v>7.7545326210532002</v>
      </c>
      <c r="E2882">
        <v>265.46874938533</v>
      </c>
      <c r="F2882">
        <v>432.51119667876998</v>
      </c>
      <c r="G2882">
        <v>19.126695389304999</v>
      </c>
      <c r="H2882">
        <v>61.520018317168997</v>
      </c>
      <c r="I2882">
        <v>3.1675825705584</v>
      </c>
      <c r="J2882">
        <v>0</v>
      </c>
      <c r="O2882" s="1">
        <f t="shared" ref="O2882:O2945" si="450">IF(A2882="",AVERAGE($A$2:$A$3277),A2882)</f>
        <v>4.1400771386923996</v>
      </c>
      <c r="P2882" s="1">
        <f t="shared" ref="P2882:P2945" si="451">IF(B2882="",AVERAGE($B$2:$B$3277),B2882)</f>
        <v>253.59983819569999</v>
      </c>
      <c r="Q2882" s="1">
        <f t="shared" ref="Q2882:Q2945" si="452">IF(C2882="",AVERAGE($C$2:$C$3277),C2882)</f>
        <v>40626.847810230996</v>
      </c>
      <c r="R2882" s="1">
        <f t="shared" ref="R2882:R2945" si="453">IF(D2882="",AVERAGE($D$2:$D$3277),D2882)</f>
        <v>7.7545326210532002</v>
      </c>
      <c r="S2882" s="1">
        <f t="shared" ref="S2882:S2945" si="454">IF(E2882="",AVERAGE($E$2:$E$3277),E2882)</f>
        <v>265.46874938533</v>
      </c>
      <c r="T2882" s="1">
        <f t="shared" ref="T2882:T2945" si="455">IF(F2882="",AVERAGE($F$2:$F$3277),F2882)</f>
        <v>432.51119667876998</v>
      </c>
      <c r="U2882" s="1">
        <f t="shared" ref="U2882:U2945" si="456">IF(G2882="",AVERAGE($G$2:$G$3277),G2882)</f>
        <v>19.126695389304999</v>
      </c>
      <c r="V2882" s="1">
        <f t="shared" ref="V2882:V2945" si="457">IF(H2882="",AVERAGE($H$2:$H$3277),H2882)</f>
        <v>61.520018317168997</v>
      </c>
      <c r="W2882" s="1">
        <f t="shared" ref="W2882:W2945" si="458">IF(I2882="",AVERAGE($I$2:$I$3277),I2882)</f>
        <v>3.1675825705584</v>
      </c>
      <c r="X2882" s="1" t="str">
        <f t="shared" ref="X2882:X2945" si="459">IF(J2882=0,"TIDAK","YA")</f>
        <v>TIDAK</v>
      </c>
    </row>
    <row r="2883" spans="1:24" x14ac:dyDescent="0.2">
      <c r="A2883">
        <v>5.3499972969126004</v>
      </c>
      <c r="B2883">
        <v>193.80812105272</v>
      </c>
      <c r="C2883">
        <v>31795.625606262998</v>
      </c>
      <c r="D2883">
        <v>8.2178194079003006</v>
      </c>
      <c r="E2883">
        <v>327.23338838006998</v>
      </c>
      <c r="F2883">
        <v>431.47604030792002</v>
      </c>
      <c r="G2883">
        <v>11.776192529836001</v>
      </c>
      <c r="H2883">
        <v>55.816510223500003</v>
      </c>
      <c r="I2883">
        <v>3.8387213854832001</v>
      </c>
      <c r="J2883">
        <v>0</v>
      </c>
      <c r="O2883" s="1">
        <f t="shared" si="450"/>
        <v>5.3499972969126004</v>
      </c>
      <c r="P2883" s="1">
        <f t="shared" si="451"/>
        <v>193.80812105272</v>
      </c>
      <c r="Q2883" s="1">
        <f t="shared" si="452"/>
        <v>31795.625606262998</v>
      </c>
      <c r="R2883" s="1">
        <f t="shared" si="453"/>
        <v>8.2178194079003006</v>
      </c>
      <c r="S2883" s="1">
        <f t="shared" si="454"/>
        <v>327.23338838006998</v>
      </c>
      <c r="T2883" s="1">
        <f t="shared" si="455"/>
        <v>431.47604030792002</v>
      </c>
      <c r="U2883" s="1">
        <f t="shared" si="456"/>
        <v>11.776192529836001</v>
      </c>
      <c r="V2883" s="1">
        <f t="shared" si="457"/>
        <v>55.816510223500003</v>
      </c>
      <c r="W2883" s="1">
        <f t="shared" si="458"/>
        <v>3.8387213854832001</v>
      </c>
      <c r="X2883" s="1" t="str">
        <f t="shared" si="459"/>
        <v>TIDAK</v>
      </c>
    </row>
    <row r="2884" spans="1:24" x14ac:dyDescent="0.2">
      <c r="A2884">
        <v>7.5780143079358</v>
      </c>
      <c r="B2884">
        <v>204.7304825407</v>
      </c>
      <c r="C2884">
        <v>19944.573111603</v>
      </c>
      <c r="D2884">
        <v>6.1926529361988996</v>
      </c>
      <c r="F2884">
        <v>517.483056573</v>
      </c>
      <c r="G2884">
        <v>13.975825718962</v>
      </c>
      <c r="H2884">
        <v>54.637704694367997</v>
      </c>
      <c r="I2884">
        <v>3.5038185114324998</v>
      </c>
      <c r="J2884">
        <v>0</v>
      </c>
      <c r="O2884" s="1">
        <f t="shared" si="450"/>
        <v>7.5780143079358</v>
      </c>
      <c r="P2884" s="1">
        <f t="shared" si="451"/>
        <v>204.7304825407</v>
      </c>
      <c r="Q2884" s="1">
        <f t="shared" si="452"/>
        <v>19944.573111603</v>
      </c>
      <c r="R2884" s="1">
        <f t="shared" si="453"/>
        <v>6.1926529361988996</v>
      </c>
      <c r="S2884" s="1">
        <f t="shared" si="454"/>
        <v>333.77577661081295</v>
      </c>
      <c r="T2884" s="1">
        <f t="shared" si="455"/>
        <v>517.483056573</v>
      </c>
      <c r="U2884" s="1">
        <f t="shared" si="456"/>
        <v>13.975825718962</v>
      </c>
      <c r="V2884" s="1">
        <f t="shared" si="457"/>
        <v>54.637704694367997</v>
      </c>
      <c r="W2884" s="1">
        <f t="shared" si="458"/>
        <v>3.5038185114324998</v>
      </c>
      <c r="X2884" s="1" t="str">
        <f t="shared" si="459"/>
        <v>TIDAK</v>
      </c>
    </row>
    <row r="2885" spans="1:24" x14ac:dyDescent="0.2">
      <c r="A2885">
        <v>7.7101378908145</v>
      </c>
      <c r="B2885">
        <v>174.35057661350999</v>
      </c>
      <c r="C2885">
        <v>31017.239417662</v>
      </c>
      <c r="D2885">
        <v>8.2122343080351001</v>
      </c>
      <c r="E2885">
        <v>269.85979890137003</v>
      </c>
      <c r="F2885">
        <v>437.51406607477998</v>
      </c>
      <c r="G2885">
        <v>9.3200401525130001</v>
      </c>
      <c r="H2885">
        <v>51.545334664018</v>
      </c>
      <c r="I2885">
        <v>3.8986708026972998</v>
      </c>
      <c r="J2885">
        <v>0</v>
      </c>
      <c r="O2885" s="1">
        <f t="shared" si="450"/>
        <v>7.7101378908145</v>
      </c>
      <c r="P2885" s="1">
        <f t="shared" si="451"/>
        <v>174.35057661350999</v>
      </c>
      <c r="Q2885" s="1">
        <f t="shared" si="452"/>
        <v>31017.239417662</v>
      </c>
      <c r="R2885" s="1">
        <f t="shared" si="453"/>
        <v>8.2122343080351001</v>
      </c>
      <c r="S2885" s="1">
        <f t="shared" si="454"/>
        <v>269.85979890137003</v>
      </c>
      <c r="T2885" s="1">
        <f t="shared" si="455"/>
        <v>437.51406607477998</v>
      </c>
      <c r="U2885" s="1">
        <f t="shared" si="456"/>
        <v>9.3200401525130001</v>
      </c>
      <c r="V2885" s="1">
        <f t="shared" si="457"/>
        <v>51.545334664018</v>
      </c>
      <c r="W2885" s="1">
        <f t="shared" si="458"/>
        <v>3.8986708026972998</v>
      </c>
      <c r="X2885" s="1" t="str">
        <f t="shared" si="459"/>
        <v>TIDAK</v>
      </c>
    </row>
    <row r="2886" spans="1:24" x14ac:dyDescent="0.2">
      <c r="A2886">
        <v>8.3307433189881994</v>
      </c>
      <c r="B2886">
        <v>198.99580005083999</v>
      </c>
      <c r="C2886">
        <v>28919.811775261001</v>
      </c>
      <c r="D2886">
        <v>7.4362137287012997</v>
      </c>
      <c r="E2886">
        <v>304.29384766807999</v>
      </c>
      <c r="F2886">
        <v>429.22550020415002</v>
      </c>
      <c r="G2886">
        <v>14.713229303002</v>
      </c>
      <c r="H2886">
        <v>83.627823626579001</v>
      </c>
      <c r="I2886">
        <v>2.4080491285479</v>
      </c>
      <c r="J2886">
        <v>0</v>
      </c>
      <c r="O2886" s="1">
        <f t="shared" si="450"/>
        <v>8.3307433189881994</v>
      </c>
      <c r="P2886" s="1">
        <f t="shared" si="451"/>
        <v>198.99580005083999</v>
      </c>
      <c r="Q2886" s="1">
        <f t="shared" si="452"/>
        <v>28919.811775261001</v>
      </c>
      <c r="R2886" s="1">
        <f t="shared" si="453"/>
        <v>7.4362137287012997</v>
      </c>
      <c r="S2886" s="1">
        <f t="shared" si="454"/>
        <v>304.29384766807999</v>
      </c>
      <c r="T2886" s="1">
        <f t="shared" si="455"/>
        <v>429.22550020415002</v>
      </c>
      <c r="U2886" s="1">
        <f t="shared" si="456"/>
        <v>14.713229303002</v>
      </c>
      <c r="V2886" s="1">
        <f t="shared" si="457"/>
        <v>83.627823626579001</v>
      </c>
      <c r="W2886" s="1">
        <f t="shared" si="458"/>
        <v>2.4080491285479</v>
      </c>
      <c r="X2886" s="1" t="str">
        <f t="shared" si="459"/>
        <v>TIDAK</v>
      </c>
    </row>
    <row r="2887" spans="1:24" x14ac:dyDescent="0.2">
      <c r="A2887">
        <v>6.5109723346657997</v>
      </c>
      <c r="B2887">
        <v>188.88291896465</v>
      </c>
      <c r="C2887">
        <v>20081.745362395999</v>
      </c>
      <c r="D2887">
        <v>6.5596978259116998</v>
      </c>
      <c r="E2887">
        <v>368.98573942241001</v>
      </c>
      <c r="F2887">
        <v>367.93455506000998</v>
      </c>
      <c r="G2887">
        <v>14.807579486368001</v>
      </c>
      <c r="H2887">
        <v>101.24825299494</v>
      </c>
      <c r="I2887">
        <v>3.9625251101757999</v>
      </c>
      <c r="J2887">
        <v>0</v>
      </c>
      <c r="O2887" s="1">
        <f t="shared" si="450"/>
        <v>6.5109723346657997</v>
      </c>
      <c r="P2887" s="1">
        <f t="shared" si="451"/>
        <v>188.88291896465</v>
      </c>
      <c r="Q2887" s="1">
        <f t="shared" si="452"/>
        <v>20081.745362395999</v>
      </c>
      <c r="R2887" s="1">
        <f t="shared" si="453"/>
        <v>6.5596978259116998</v>
      </c>
      <c r="S2887" s="1">
        <f t="shared" si="454"/>
        <v>368.98573942241001</v>
      </c>
      <c r="T2887" s="1">
        <f t="shared" si="455"/>
        <v>367.93455506000998</v>
      </c>
      <c r="U2887" s="1">
        <f t="shared" si="456"/>
        <v>14.807579486368001</v>
      </c>
      <c r="V2887" s="1">
        <f t="shared" si="457"/>
        <v>101.24825299494</v>
      </c>
      <c r="W2887" s="1">
        <f t="shared" si="458"/>
        <v>3.9625251101757999</v>
      </c>
      <c r="X2887" s="1" t="str">
        <f t="shared" si="459"/>
        <v>TIDAK</v>
      </c>
    </row>
    <row r="2888" spans="1:24" x14ac:dyDescent="0.2">
      <c r="B2888">
        <v>206.03629460945001</v>
      </c>
      <c r="C2888">
        <v>8667.7202390892999</v>
      </c>
      <c r="D2888">
        <v>6.3299520956014002</v>
      </c>
      <c r="E2888">
        <v>353.52938148612998</v>
      </c>
      <c r="F2888">
        <v>599.54601913836996</v>
      </c>
      <c r="G2888">
        <v>21.118938477808999</v>
      </c>
      <c r="H2888">
        <v>55.932324254934997</v>
      </c>
      <c r="I2888">
        <v>4.1287461467134996</v>
      </c>
      <c r="J2888">
        <v>0</v>
      </c>
      <c r="O2888" s="1">
        <f t="shared" si="450"/>
        <v>7.0807945042768186</v>
      </c>
      <c r="P2888" s="1">
        <f t="shared" si="451"/>
        <v>206.03629460945001</v>
      </c>
      <c r="Q2888" s="1">
        <f t="shared" si="452"/>
        <v>8667.7202390892999</v>
      </c>
      <c r="R2888" s="1">
        <f t="shared" si="453"/>
        <v>6.3299520956014002</v>
      </c>
      <c r="S2888" s="1">
        <f t="shared" si="454"/>
        <v>353.52938148612998</v>
      </c>
      <c r="T2888" s="1">
        <f t="shared" si="455"/>
        <v>599.54601913836996</v>
      </c>
      <c r="U2888" s="1">
        <f t="shared" si="456"/>
        <v>21.118938477808999</v>
      </c>
      <c r="V2888" s="1">
        <f t="shared" si="457"/>
        <v>55.932324254934997</v>
      </c>
      <c r="W2888" s="1">
        <f t="shared" si="458"/>
        <v>4.1287461467134996</v>
      </c>
      <c r="X2888" s="1" t="str">
        <f t="shared" si="459"/>
        <v>TIDAK</v>
      </c>
    </row>
    <row r="2889" spans="1:24" x14ac:dyDescent="0.2">
      <c r="A2889">
        <v>6.9343105827537999</v>
      </c>
      <c r="B2889">
        <v>228.19447547613001</v>
      </c>
      <c r="C2889">
        <v>13901.644681099</v>
      </c>
      <c r="D2889">
        <v>6.0455028701554001</v>
      </c>
      <c r="E2889">
        <v>281.55211646036997</v>
      </c>
      <c r="F2889">
        <v>403.21509071935998</v>
      </c>
      <c r="G2889">
        <v>17.811900339284001</v>
      </c>
      <c r="H2889">
        <v>66.779337622599002</v>
      </c>
      <c r="I2889">
        <v>4.2109752725367997</v>
      </c>
      <c r="J2889">
        <v>0</v>
      </c>
      <c r="O2889" s="1">
        <f t="shared" si="450"/>
        <v>6.9343105827537999</v>
      </c>
      <c r="P2889" s="1">
        <f t="shared" si="451"/>
        <v>228.19447547613001</v>
      </c>
      <c r="Q2889" s="1">
        <f t="shared" si="452"/>
        <v>13901.644681099</v>
      </c>
      <c r="R2889" s="1">
        <f t="shared" si="453"/>
        <v>6.0455028701554001</v>
      </c>
      <c r="S2889" s="1">
        <f t="shared" si="454"/>
        <v>281.55211646036997</v>
      </c>
      <c r="T2889" s="1">
        <f t="shared" si="455"/>
        <v>403.21509071935998</v>
      </c>
      <c r="U2889" s="1">
        <f t="shared" si="456"/>
        <v>17.811900339284001</v>
      </c>
      <c r="V2889" s="1">
        <f t="shared" si="457"/>
        <v>66.779337622599002</v>
      </c>
      <c r="W2889" s="1">
        <f t="shared" si="458"/>
        <v>4.2109752725367997</v>
      </c>
      <c r="X2889" s="1" t="str">
        <f t="shared" si="459"/>
        <v>TIDAK</v>
      </c>
    </row>
    <row r="2890" spans="1:24" x14ac:dyDescent="0.2">
      <c r="A2890">
        <v>8.6186538492499007</v>
      </c>
      <c r="B2890">
        <v>257.59588301856002</v>
      </c>
      <c r="C2890">
        <v>11595.354984879001</v>
      </c>
      <c r="D2890">
        <v>6.3999332503064004</v>
      </c>
      <c r="F2890">
        <v>343.74000719931001</v>
      </c>
      <c r="G2890">
        <v>15.331166459743001</v>
      </c>
      <c r="H2890">
        <v>75.687400599694996</v>
      </c>
      <c r="I2890">
        <v>4.1413418487709999</v>
      </c>
      <c r="J2890">
        <v>0</v>
      </c>
      <c r="O2890" s="1">
        <f t="shared" si="450"/>
        <v>8.6186538492499007</v>
      </c>
      <c r="P2890" s="1">
        <f t="shared" si="451"/>
        <v>257.59588301856002</v>
      </c>
      <c r="Q2890" s="1">
        <f t="shared" si="452"/>
        <v>11595.354984879001</v>
      </c>
      <c r="R2890" s="1">
        <f t="shared" si="453"/>
        <v>6.3999332503064004</v>
      </c>
      <c r="S2890" s="1">
        <f t="shared" si="454"/>
        <v>333.77577661081295</v>
      </c>
      <c r="T2890" s="1">
        <f t="shared" si="455"/>
        <v>343.74000719931001</v>
      </c>
      <c r="U2890" s="1">
        <f t="shared" si="456"/>
        <v>15.331166459743001</v>
      </c>
      <c r="V2890" s="1">
        <f t="shared" si="457"/>
        <v>75.687400599694996</v>
      </c>
      <c r="W2890" s="1">
        <f t="shared" si="458"/>
        <v>4.1413418487709999</v>
      </c>
      <c r="X2890" s="1" t="str">
        <f t="shared" si="459"/>
        <v>TIDAK</v>
      </c>
    </row>
    <row r="2891" spans="1:24" x14ac:dyDescent="0.2">
      <c r="A2891">
        <v>8.4609639635874991</v>
      </c>
      <c r="B2891">
        <v>236.83178068660999</v>
      </c>
      <c r="C2891">
        <v>13158.848362487</v>
      </c>
      <c r="D2891">
        <v>5.4782757042933001</v>
      </c>
      <c r="F2891">
        <v>547.91167993216004</v>
      </c>
      <c r="G2891">
        <v>16.741462790660002</v>
      </c>
      <c r="H2891">
        <v>74.251544251580995</v>
      </c>
      <c r="I2891">
        <v>4.7284938233888996</v>
      </c>
      <c r="J2891">
        <v>0</v>
      </c>
      <c r="O2891" s="1">
        <f t="shared" si="450"/>
        <v>8.4609639635874991</v>
      </c>
      <c r="P2891" s="1">
        <f t="shared" si="451"/>
        <v>236.83178068660999</v>
      </c>
      <c r="Q2891" s="1">
        <f t="shared" si="452"/>
        <v>13158.848362487</v>
      </c>
      <c r="R2891" s="1">
        <f t="shared" si="453"/>
        <v>5.4782757042933001</v>
      </c>
      <c r="S2891" s="1">
        <f t="shared" si="454"/>
        <v>333.77577661081295</v>
      </c>
      <c r="T2891" s="1">
        <f t="shared" si="455"/>
        <v>547.91167993216004</v>
      </c>
      <c r="U2891" s="1">
        <f t="shared" si="456"/>
        <v>16.741462790660002</v>
      </c>
      <c r="V2891" s="1">
        <f t="shared" si="457"/>
        <v>74.251544251580995</v>
      </c>
      <c r="W2891" s="1">
        <f t="shared" si="458"/>
        <v>4.7284938233888996</v>
      </c>
      <c r="X2891" s="1" t="str">
        <f t="shared" si="459"/>
        <v>TIDAK</v>
      </c>
    </row>
    <row r="2892" spans="1:24" x14ac:dyDescent="0.2">
      <c r="A2892">
        <v>4.0042483326584</v>
      </c>
      <c r="B2892">
        <v>210.48600879793</v>
      </c>
      <c r="C2892">
        <v>32821.850090981003</v>
      </c>
      <c r="D2892">
        <v>6.8684384071198998</v>
      </c>
      <c r="F2892">
        <v>354.43953128331998</v>
      </c>
      <c r="G2892">
        <v>14.504057713043</v>
      </c>
      <c r="H2892">
        <v>58.514082310027</v>
      </c>
      <c r="I2892">
        <v>4.4459464358659</v>
      </c>
      <c r="J2892">
        <v>0</v>
      </c>
      <c r="O2892" s="1">
        <f t="shared" si="450"/>
        <v>4.0042483326584</v>
      </c>
      <c r="P2892" s="1">
        <f t="shared" si="451"/>
        <v>210.48600879793</v>
      </c>
      <c r="Q2892" s="1">
        <f t="shared" si="452"/>
        <v>32821.850090981003</v>
      </c>
      <c r="R2892" s="1">
        <f t="shared" si="453"/>
        <v>6.8684384071198998</v>
      </c>
      <c r="S2892" s="1">
        <f t="shared" si="454"/>
        <v>333.77577661081295</v>
      </c>
      <c r="T2892" s="1">
        <f t="shared" si="455"/>
        <v>354.43953128331998</v>
      </c>
      <c r="U2892" s="1">
        <f t="shared" si="456"/>
        <v>14.504057713043</v>
      </c>
      <c r="V2892" s="1">
        <f t="shared" si="457"/>
        <v>58.514082310027</v>
      </c>
      <c r="W2892" s="1">
        <f t="shared" si="458"/>
        <v>4.4459464358659</v>
      </c>
      <c r="X2892" s="1" t="str">
        <f t="shared" si="459"/>
        <v>TIDAK</v>
      </c>
    </row>
    <row r="2893" spans="1:24" x14ac:dyDescent="0.2">
      <c r="A2893">
        <v>3.7620976463064002</v>
      </c>
      <c r="B2893">
        <v>196.02425543544001</v>
      </c>
      <c r="C2893">
        <v>45050.002276225998</v>
      </c>
      <c r="D2893">
        <v>8.7255821398400997</v>
      </c>
      <c r="E2893">
        <v>324.14624007730998</v>
      </c>
      <c r="F2893">
        <v>493.2264633872</v>
      </c>
      <c r="G2893">
        <v>8.6622148258467</v>
      </c>
      <c r="H2893">
        <v>85.157127365369007</v>
      </c>
      <c r="I2893">
        <v>4.9860693302131001</v>
      </c>
      <c r="J2893">
        <v>0</v>
      </c>
      <c r="O2893" s="1">
        <f t="shared" si="450"/>
        <v>3.7620976463064002</v>
      </c>
      <c r="P2893" s="1">
        <f t="shared" si="451"/>
        <v>196.02425543544001</v>
      </c>
      <c r="Q2893" s="1">
        <f t="shared" si="452"/>
        <v>45050.002276225998</v>
      </c>
      <c r="R2893" s="1">
        <f t="shared" si="453"/>
        <v>8.7255821398400997</v>
      </c>
      <c r="S2893" s="1">
        <f t="shared" si="454"/>
        <v>324.14624007730998</v>
      </c>
      <c r="T2893" s="1">
        <f t="shared" si="455"/>
        <v>493.2264633872</v>
      </c>
      <c r="U2893" s="1">
        <f t="shared" si="456"/>
        <v>8.6622148258467</v>
      </c>
      <c r="V2893" s="1">
        <f t="shared" si="457"/>
        <v>85.157127365369007</v>
      </c>
      <c r="W2893" s="1">
        <f t="shared" si="458"/>
        <v>4.9860693302131001</v>
      </c>
      <c r="X2893" s="1" t="str">
        <f t="shared" si="459"/>
        <v>TIDAK</v>
      </c>
    </row>
    <row r="2894" spans="1:24" x14ac:dyDescent="0.2">
      <c r="A2894">
        <v>3.7951329050426001</v>
      </c>
      <c r="B2894">
        <v>178.4329195453</v>
      </c>
      <c r="C2894">
        <v>27179.404819722</v>
      </c>
      <c r="D2894">
        <v>6.4810189078336</v>
      </c>
      <c r="F2894">
        <v>365.49167915549998</v>
      </c>
      <c r="G2894">
        <v>12.350038091988999</v>
      </c>
      <c r="H2894">
        <v>73.809576854788006</v>
      </c>
      <c r="I2894">
        <v>3.1850831676181</v>
      </c>
      <c r="J2894">
        <v>0</v>
      </c>
      <c r="O2894" s="1">
        <f t="shared" si="450"/>
        <v>3.7951329050426001</v>
      </c>
      <c r="P2894" s="1">
        <f t="shared" si="451"/>
        <v>178.4329195453</v>
      </c>
      <c r="Q2894" s="1">
        <f t="shared" si="452"/>
        <v>27179.404819722</v>
      </c>
      <c r="R2894" s="1">
        <f t="shared" si="453"/>
        <v>6.4810189078336</v>
      </c>
      <c r="S2894" s="1">
        <f t="shared" si="454"/>
        <v>333.77577661081295</v>
      </c>
      <c r="T2894" s="1">
        <f t="shared" si="455"/>
        <v>365.49167915549998</v>
      </c>
      <c r="U2894" s="1">
        <f t="shared" si="456"/>
        <v>12.350038091988999</v>
      </c>
      <c r="V2894" s="1">
        <f t="shared" si="457"/>
        <v>73.809576854788006</v>
      </c>
      <c r="W2894" s="1">
        <f t="shared" si="458"/>
        <v>3.1850831676181</v>
      </c>
      <c r="X2894" s="1" t="str">
        <f t="shared" si="459"/>
        <v>TIDAK</v>
      </c>
    </row>
    <row r="2895" spans="1:24" x14ac:dyDescent="0.2">
      <c r="A2895">
        <v>5.6607363110711004</v>
      </c>
      <c r="B2895">
        <v>232.74985369186001</v>
      </c>
      <c r="C2895">
        <v>16488.017512572002</v>
      </c>
      <c r="D2895">
        <v>6.2629328651750997</v>
      </c>
      <c r="E2895">
        <v>294.21031700967001</v>
      </c>
      <c r="F2895">
        <v>385.74805333333001</v>
      </c>
      <c r="G2895">
        <v>18.875941387358999</v>
      </c>
      <c r="H2895">
        <v>76.982658408213993</v>
      </c>
      <c r="I2895">
        <v>5.0161875588609002</v>
      </c>
      <c r="J2895">
        <v>0</v>
      </c>
      <c r="O2895" s="1">
        <f t="shared" si="450"/>
        <v>5.6607363110711004</v>
      </c>
      <c r="P2895" s="1">
        <f t="shared" si="451"/>
        <v>232.74985369186001</v>
      </c>
      <c r="Q2895" s="1">
        <f t="shared" si="452"/>
        <v>16488.017512572002</v>
      </c>
      <c r="R2895" s="1">
        <f t="shared" si="453"/>
        <v>6.2629328651750997</v>
      </c>
      <c r="S2895" s="1">
        <f t="shared" si="454"/>
        <v>294.21031700967001</v>
      </c>
      <c r="T2895" s="1">
        <f t="shared" si="455"/>
        <v>385.74805333333001</v>
      </c>
      <c r="U2895" s="1">
        <f t="shared" si="456"/>
        <v>18.875941387358999</v>
      </c>
      <c r="V2895" s="1">
        <f t="shared" si="457"/>
        <v>76.982658408213993</v>
      </c>
      <c r="W2895" s="1">
        <f t="shared" si="458"/>
        <v>5.0161875588609002</v>
      </c>
      <c r="X2895" s="1" t="str">
        <f t="shared" si="459"/>
        <v>TIDAK</v>
      </c>
    </row>
    <row r="2896" spans="1:24" x14ac:dyDescent="0.2">
      <c r="A2896">
        <v>9.3961483994840993</v>
      </c>
      <c r="B2896">
        <v>224.75395676847</v>
      </c>
      <c r="C2896">
        <v>25825.387005076998</v>
      </c>
      <c r="D2896">
        <v>7.3912993121932997</v>
      </c>
      <c r="E2896">
        <v>301.61506382661003</v>
      </c>
      <c r="F2896">
        <v>503.79369087219999</v>
      </c>
      <c r="G2896">
        <v>16.876926955912001</v>
      </c>
      <c r="H2896">
        <v>58.974052941483997</v>
      </c>
      <c r="I2896">
        <v>4.6060580550395001</v>
      </c>
      <c r="J2896">
        <v>0</v>
      </c>
      <c r="O2896" s="1">
        <f t="shared" si="450"/>
        <v>9.3961483994840993</v>
      </c>
      <c r="P2896" s="1">
        <f t="shared" si="451"/>
        <v>224.75395676847</v>
      </c>
      <c r="Q2896" s="1">
        <f t="shared" si="452"/>
        <v>25825.387005076998</v>
      </c>
      <c r="R2896" s="1">
        <f t="shared" si="453"/>
        <v>7.3912993121932997</v>
      </c>
      <c r="S2896" s="1">
        <f t="shared" si="454"/>
        <v>301.61506382661003</v>
      </c>
      <c r="T2896" s="1">
        <f t="shared" si="455"/>
        <v>503.79369087219999</v>
      </c>
      <c r="U2896" s="1">
        <f t="shared" si="456"/>
        <v>16.876926955912001</v>
      </c>
      <c r="V2896" s="1">
        <f t="shared" si="457"/>
        <v>58.974052941483997</v>
      </c>
      <c r="W2896" s="1">
        <f t="shared" si="458"/>
        <v>4.6060580550395001</v>
      </c>
      <c r="X2896" s="1" t="str">
        <f t="shared" si="459"/>
        <v>TIDAK</v>
      </c>
    </row>
    <row r="2897" spans="1:24" x14ac:dyDescent="0.2">
      <c r="A2897">
        <v>13.349888560662</v>
      </c>
      <c r="B2897">
        <v>152.77645540461</v>
      </c>
      <c r="C2897">
        <v>18464.900774644</v>
      </c>
      <c r="D2897">
        <v>6.7179726173079999</v>
      </c>
      <c r="E2897">
        <v>334.86407022661001</v>
      </c>
      <c r="F2897">
        <v>450.84636925728</v>
      </c>
      <c r="G2897">
        <v>17.192564363732998</v>
      </c>
      <c r="H2897">
        <v>85.883523136452993</v>
      </c>
      <c r="I2897">
        <v>2.5310748546478998</v>
      </c>
      <c r="J2897">
        <v>0</v>
      </c>
      <c r="O2897" s="1">
        <f t="shared" si="450"/>
        <v>13.349888560662</v>
      </c>
      <c r="P2897" s="1">
        <f t="shared" si="451"/>
        <v>152.77645540461</v>
      </c>
      <c r="Q2897" s="1">
        <f t="shared" si="452"/>
        <v>18464.900774644</v>
      </c>
      <c r="R2897" s="1">
        <f t="shared" si="453"/>
        <v>6.7179726173079999</v>
      </c>
      <c r="S2897" s="1">
        <f t="shared" si="454"/>
        <v>334.86407022661001</v>
      </c>
      <c r="T2897" s="1">
        <f t="shared" si="455"/>
        <v>450.84636925728</v>
      </c>
      <c r="U2897" s="1">
        <f t="shared" si="456"/>
        <v>17.192564363732998</v>
      </c>
      <c r="V2897" s="1">
        <f t="shared" si="457"/>
        <v>85.883523136452993</v>
      </c>
      <c r="W2897" s="1">
        <f t="shared" si="458"/>
        <v>2.5310748546478998</v>
      </c>
      <c r="X2897" s="1" t="str">
        <f t="shared" si="459"/>
        <v>TIDAK</v>
      </c>
    </row>
    <row r="2898" spans="1:24" x14ac:dyDescent="0.2">
      <c r="B2898">
        <v>184.68839498669999</v>
      </c>
      <c r="C2898">
        <v>20857.908219265999</v>
      </c>
      <c r="D2898">
        <v>6.4629458412943004</v>
      </c>
      <c r="E2898">
        <v>322.68058239368997</v>
      </c>
      <c r="F2898">
        <v>395.78562300499999</v>
      </c>
      <c r="G2898">
        <v>18.443786368845</v>
      </c>
      <c r="H2898">
        <v>66.242699377864994</v>
      </c>
      <c r="I2898">
        <v>3.7760997204016999</v>
      </c>
      <c r="J2898">
        <v>0</v>
      </c>
      <c r="O2898" s="1">
        <f t="shared" si="450"/>
        <v>7.0807945042768186</v>
      </c>
      <c r="P2898" s="1">
        <f t="shared" si="451"/>
        <v>184.68839498669999</v>
      </c>
      <c r="Q2898" s="1">
        <f t="shared" si="452"/>
        <v>20857.908219265999</v>
      </c>
      <c r="R2898" s="1">
        <f t="shared" si="453"/>
        <v>6.4629458412943004</v>
      </c>
      <c r="S2898" s="1">
        <f t="shared" si="454"/>
        <v>322.68058239368997</v>
      </c>
      <c r="T2898" s="1">
        <f t="shared" si="455"/>
        <v>395.78562300499999</v>
      </c>
      <c r="U2898" s="1">
        <f t="shared" si="456"/>
        <v>18.443786368845</v>
      </c>
      <c r="V2898" s="1">
        <f t="shared" si="457"/>
        <v>66.242699377864994</v>
      </c>
      <c r="W2898" s="1">
        <f t="shared" si="458"/>
        <v>3.7760997204016999</v>
      </c>
      <c r="X2898" s="1" t="str">
        <f t="shared" si="459"/>
        <v>TIDAK</v>
      </c>
    </row>
    <row r="2899" spans="1:24" x14ac:dyDescent="0.2">
      <c r="A2899">
        <v>7.8179012805147003</v>
      </c>
      <c r="B2899">
        <v>221.08970817901999</v>
      </c>
      <c r="C2899">
        <v>13742.145965164</v>
      </c>
      <c r="D2899">
        <v>6.3737374320692997</v>
      </c>
      <c r="E2899">
        <v>287.69848092669002</v>
      </c>
      <c r="F2899">
        <v>460.59921421254001</v>
      </c>
      <c r="G2899">
        <v>12.704827196967001</v>
      </c>
      <c r="H2899">
        <v>66.777599536055007</v>
      </c>
      <c r="I2899">
        <v>4.6226676873891996</v>
      </c>
      <c r="J2899">
        <v>0</v>
      </c>
      <c r="O2899" s="1">
        <f t="shared" si="450"/>
        <v>7.8179012805147003</v>
      </c>
      <c r="P2899" s="1">
        <f t="shared" si="451"/>
        <v>221.08970817901999</v>
      </c>
      <c r="Q2899" s="1">
        <f t="shared" si="452"/>
        <v>13742.145965164</v>
      </c>
      <c r="R2899" s="1">
        <f t="shared" si="453"/>
        <v>6.3737374320692997</v>
      </c>
      <c r="S2899" s="1">
        <f t="shared" si="454"/>
        <v>287.69848092669002</v>
      </c>
      <c r="T2899" s="1">
        <f t="shared" si="455"/>
        <v>460.59921421254001</v>
      </c>
      <c r="U2899" s="1">
        <f t="shared" si="456"/>
        <v>12.704827196967001</v>
      </c>
      <c r="V2899" s="1">
        <f t="shared" si="457"/>
        <v>66.777599536055007</v>
      </c>
      <c r="W2899" s="1">
        <f t="shared" si="458"/>
        <v>4.6226676873891996</v>
      </c>
      <c r="X2899" s="1" t="str">
        <f t="shared" si="459"/>
        <v>TIDAK</v>
      </c>
    </row>
    <row r="2900" spans="1:24" x14ac:dyDescent="0.2">
      <c r="B2900">
        <v>220.89270497365999</v>
      </c>
      <c r="C2900">
        <v>7460.2472603386996</v>
      </c>
      <c r="D2900">
        <v>4.9875371470810999</v>
      </c>
      <c r="F2900">
        <v>320.35478089444001</v>
      </c>
      <c r="G2900">
        <v>13.11436462526</v>
      </c>
      <c r="H2900">
        <v>40.612909003904001</v>
      </c>
      <c r="I2900">
        <v>4.2668690451311999</v>
      </c>
      <c r="J2900">
        <v>0</v>
      </c>
      <c r="O2900" s="1">
        <f t="shared" si="450"/>
        <v>7.0807945042768186</v>
      </c>
      <c r="P2900" s="1">
        <f t="shared" si="451"/>
        <v>220.89270497365999</v>
      </c>
      <c r="Q2900" s="1">
        <f t="shared" si="452"/>
        <v>7460.2472603386996</v>
      </c>
      <c r="R2900" s="1">
        <f t="shared" si="453"/>
        <v>4.9875371470810999</v>
      </c>
      <c r="S2900" s="1">
        <f t="shared" si="454"/>
        <v>333.77577661081295</v>
      </c>
      <c r="T2900" s="1">
        <f t="shared" si="455"/>
        <v>320.35478089444001</v>
      </c>
      <c r="U2900" s="1">
        <f t="shared" si="456"/>
        <v>13.11436462526</v>
      </c>
      <c r="V2900" s="1">
        <f t="shared" si="457"/>
        <v>40.612909003904001</v>
      </c>
      <c r="W2900" s="1">
        <f t="shared" si="458"/>
        <v>4.2668690451311999</v>
      </c>
      <c r="X2900" s="1" t="str">
        <f t="shared" si="459"/>
        <v>TIDAK</v>
      </c>
    </row>
    <row r="2901" spans="1:24" x14ac:dyDescent="0.2">
      <c r="A2901">
        <v>1.4317815547427</v>
      </c>
      <c r="B2901">
        <v>228.13038285523001</v>
      </c>
      <c r="C2901">
        <v>12937.246890753</v>
      </c>
      <c r="D2901">
        <v>6.2147728323087001</v>
      </c>
      <c r="E2901">
        <v>319.73413645812002</v>
      </c>
      <c r="F2901">
        <v>495.37988269503001</v>
      </c>
      <c r="G2901">
        <v>12.033343963332999</v>
      </c>
      <c r="H2901">
        <v>61.141118640408997</v>
      </c>
      <c r="I2901">
        <v>4.9484425559987999</v>
      </c>
      <c r="J2901">
        <v>0</v>
      </c>
      <c r="O2901" s="1">
        <f t="shared" si="450"/>
        <v>1.4317815547427</v>
      </c>
      <c r="P2901" s="1">
        <f t="shared" si="451"/>
        <v>228.13038285523001</v>
      </c>
      <c r="Q2901" s="1">
        <f t="shared" si="452"/>
        <v>12937.246890753</v>
      </c>
      <c r="R2901" s="1">
        <f t="shared" si="453"/>
        <v>6.2147728323087001</v>
      </c>
      <c r="S2901" s="1">
        <f t="shared" si="454"/>
        <v>319.73413645812002</v>
      </c>
      <c r="T2901" s="1">
        <f t="shared" si="455"/>
        <v>495.37988269503001</v>
      </c>
      <c r="U2901" s="1">
        <f t="shared" si="456"/>
        <v>12.033343963332999</v>
      </c>
      <c r="V2901" s="1">
        <f t="shared" si="457"/>
        <v>61.141118640408997</v>
      </c>
      <c r="W2901" s="1">
        <f t="shared" si="458"/>
        <v>4.9484425559987999</v>
      </c>
      <c r="X2901" s="1" t="str">
        <f t="shared" si="459"/>
        <v>TIDAK</v>
      </c>
    </row>
    <row r="2902" spans="1:24" x14ac:dyDescent="0.2">
      <c r="A2902">
        <v>6.9700366939820997</v>
      </c>
      <c r="B2902">
        <v>182.88858859191001</v>
      </c>
      <c r="C2902">
        <v>32037.605470522001</v>
      </c>
      <c r="D2902">
        <v>7.4127654111272996</v>
      </c>
      <c r="E2902">
        <v>376.95193247058</v>
      </c>
      <c r="F2902">
        <v>325.79239956028999</v>
      </c>
      <c r="G2902">
        <v>14.351240654519</v>
      </c>
      <c r="H2902">
        <v>70.052720182612006</v>
      </c>
      <c r="I2902">
        <v>4.2752877201904003</v>
      </c>
      <c r="J2902">
        <v>0</v>
      </c>
      <c r="O2902" s="1">
        <f t="shared" si="450"/>
        <v>6.9700366939820997</v>
      </c>
      <c r="P2902" s="1">
        <f t="shared" si="451"/>
        <v>182.88858859191001</v>
      </c>
      <c r="Q2902" s="1">
        <f t="shared" si="452"/>
        <v>32037.605470522001</v>
      </c>
      <c r="R2902" s="1">
        <f t="shared" si="453"/>
        <v>7.4127654111272996</v>
      </c>
      <c r="S2902" s="1">
        <f t="shared" si="454"/>
        <v>376.95193247058</v>
      </c>
      <c r="T2902" s="1">
        <f t="shared" si="455"/>
        <v>325.79239956028999</v>
      </c>
      <c r="U2902" s="1">
        <f t="shared" si="456"/>
        <v>14.351240654519</v>
      </c>
      <c r="V2902" s="1">
        <f t="shared" si="457"/>
        <v>70.052720182612006</v>
      </c>
      <c r="W2902" s="1">
        <f t="shared" si="458"/>
        <v>4.2752877201904003</v>
      </c>
      <c r="X2902" s="1" t="str">
        <f t="shared" si="459"/>
        <v>TIDAK</v>
      </c>
    </row>
    <row r="2903" spans="1:24" x14ac:dyDescent="0.2">
      <c r="A2903">
        <v>10.851860346886999</v>
      </c>
      <c r="B2903">
        <v>166.74194929648999</v>
      </c>
      <c r="C2903">
        <v>12887.193762056</v>
      </c>
      <c r="D2903">
        <v>7.7019317173725996</v>
      </c>
      <c r="F2903">
        <v>589.62810548932998</v>
      </c>
      <c r="G2903">
        <v>15.786496735951999</v>
      </c>
      <c r="I2903">
        <v>4.3450127247586003</v>
      </c>
      <c r="J2903">
        <v>0</v>
      </c>
      <c r="O2903" s="1">
        <f t="shared" si="450"/>
        <v>10.851860346886999</v>
      </c>
      <c r="P2903" s="1">
        <f t="shared" si="451"/>
        <v>166.74194929648999</v>
      </c>
      <c r="Q2903" s="1">
        <f t="shared" si="452"/>
        <v>12887.193762056</v>
      </c>
      <c r="R2903" s="1">
        <f t="shared" si="453"/>
        <v>7.7019317173725996</v>
      </c>
      <c r="S2903" s="1">
        <f t="shared" si="454"/>
        <v>333.77577661081295</v>
      </c>
      <c r="T2903" s="1">
        <f t="shared" si="455"/>
        <v>589.62810548932998</v>
      </c>
      <c r="U2903" s="1">
        <f t="shared" si="456"/>
        <v>15.786496735951999</v>
      </c>
      <c r="V2903" s="1">
        <f t="shared" si="457"/>
        <v>66.396292946768057</v>
      </c>
      <c r="W2903" s="1">
        <f t="shared" si="458"/>
        <v>4.3450127247586003</v>
      </c>
      <c r="X2903" s="1" t="str">
        <f t="shared" si="459"/>
        <v>TIDAK</v>
      </c>
    </row>
    <row r="2904" spans="1:24" x14ac:dyDescent="0.2">
      <c r="A2904">
        <v>6.5880072896098998</v>
      </c>
      <c r="B2904">
        <v>244.94321992786001</v>
      </c>
      <c r="C2904">
        <v>23898.974476775998</v>
      </c>
      <c r="D2904">
        <v>6.7809361151456997</v>
      </c>
      <c r="E2904">
        <v>273.7366439274</v>
      </c>
      <c r="F2904">
        <v>330.91481993768002</v>
      </c>
      <c r="G2904">
        <v>9.2506275237312998</v>
      </c>
      <c r="H2904">
        <v>47.388739796941003</v>
      </c>
      <c r="I2904">
        <v>4.2164544661435999</v>
      </c>
      <c r="J2904">
        <v>0</v>
      </c>
      <c r="O2904" s="1">
        <f t="shared" si="450"/>
        <v>6.5880072896098998</v>
      </c>
      <c r="P2904" s="1">
        <f t="shared" si="451"/>
        <v>244.94321992786001</v>
      </c>
      <c r="Q2904" s="1">
        <f t="shared" si="452"/>
        <v>23898.974476775998</v>
      </c>
      <c r="R2904" s="1">
        <f t="shared" si="453"/>
        <v>6.7809361151456997</v>
      </c>
      <c r="S2904" s="1">
        <f t="shared" si="454"/>
        <v>273.7366439274</v>
      </c>
      <c r="T2904" s="1">
        <f t="shared" si="455"/>
        <v>330.91481993768002</v>
      </c>
      <c r="U2904" s="1">
        <f t="shared" si="456"/>
        <v>9.2506275237312998</v>
      </c>
      <c r="V2904" s="1">
        <f t="shared" si="457"/>
        <v>47.388739796941003</v>
      </c>
      <c r="W2904" s="1">
        <f t="shared" si="458"/>
        <v>4.2164544661435999</v>
      </c>
      <c r="X2904" s="1" t="str">
        <f t="shared" si="459"/>
        <v>TIDAK</v>
      </c>
    </row>
    <row r="2905" spans="1:24" x14ac:dyDescent="0.2">
      <c r="A2905">
        <v>9.0043521695149007</v>
      </c>
      <c r="B2905">
        <v>222.48978321941999</v>
      </c>
      <c r="C2905">
        <v>16544.827503747001</v>
      </c>
      <c r="D2905">
        <v>6.1240951735847</v>
      </c>
      <c r="F2905">
        <v>411.19362105178999</v>
      </c>
      <c r="G2905">
        <v>16.036914249607001</v>
      </c>
      <c r="H2905">
        <v>67.264668782409004</v>
      </c>
      <c r="I2905">
        <v>3.5278934709485998</v>
      </c>
      <c r="J2905">
        <v>0</v>
      </c>
      <c r="O2905" s="1">
        <f t="shared" si="450"/>
        <v>9.0043521695149007</v>
      </c>
      <c r="P2905" s="1">
        <f t="shared" si="451"/>
        <v>222.48978321941999</v>
      </c>
      <c r="Q2905" s="1">
        <f t="shared" si="452"/>
        <v>16544.827503747001</v>
      </c>
      <c r="R2905" s="1">
        <f t="shared" si="453"/>
        <v>6.1240951735847</v>
      </c>
      <c r="S2905" s="1">
        <f t="shared" si="454"/>
        <v>333.77577661081295</v>
      </c>
      <c r="T2905" s="1">
        <f t="shared" si="455"/>
        <v>411.19362105178999</v>
      </c>
      <c r="U2905" s="1">
        <f t="shared" si="456"/>
        <v>16.036914249607001</v>
      </c>
      <c r="V2905" s="1">
        <f t="shared" si="457"/>
        <v>67.264668782409004</v>
      </c>
      <c r="W2905" s="1">
        <f t="shared" si="458"/>
        <v>3.5278934709485998</v>
      </c>
      <c r="X2905" s="1" t="str">
        <f t="shared" si="459"/>
        <v>TIDAK</v>
      </c>
    </row>
    <row r="2906" spans="1:24" x14ac:dyDescent="0.2">
      <c r="B2906">
        <v>161.57888859916</v>
      </c>
      <c r="C2906">
        <v>11582.462584274001</v>
      </c>
      <c r="D2906">
        <v>6.7204732785678001</v>
      </c>
      <c r="F2906">
        <v>393.83775072419002</v>
      </c>
      <c r="G2906">
        <v>11.319488368755</v>
      </c>
      <c r="H2906">
        <v>78.898515074531005</v>
      </c>
      <c r="I2906">
        <v>4.374332547151</v>
      </c>
      <c r="J2906">
        <v>0</v>
      </c>
      <c r="O2906" s="1">
        <f t="shared" si="450"/>
        <v>7.0807945042768186</v>
      </c>
      <c r="P2906" s="1">
        <f t="shared" si="451"/>
        <v>161.57888859916</v>
      </c>
      <c r="Q2906" s="1">
        <f t="shared" si="452"/>
        <v>11582.462584274001</v>
      </c>
      <c r="R2906" s="1">
        <f t="shared" si="453"/>
        <v>6.7204732785678001</v>
      </c>
      <c r="S2906" s="1">
        <f t="shared" si="454"/>
        <v>333.77577661081295</v>
      </c>
      <c r="T2906" s="1">
        <f t="shared" si="455"/>
        <v>393.83775072419002</v>
      </c>
      <c r="U2906" s="1">
        <f t="shared" si="456"/>
        <v>11.319488368755</v>
      </c>
      <c r="V2906" s="1">
        <f t="shared" si="457"/>
        <v>78.898515074531005</v>
      </c>
      <c r="W2906" s="1">
        <f t="shared" si="458"/>
        <v>4.374332547151</v>
      </c>
      <c r="X2906" s="1" t="str">
        <f t="shared" si="459"/>
        <v>TIDAK</v>
      </c>
    </row>
    <row r="2907" spans="1:24" x14ac:dyDescent="0.2">
      <c r="A2907">
        <v>4.3282825155869</v>
      </c>
      <c r="B2907">
        <v>192.16632403394999</v>
      </c>
      <c r="C2907">
        <v>30592.548831060001</v>
      </c>
      <c r="D2907">
        <v>7.4258940799338999</v>
      </c>
      <c r="E2907">
        <v>327.30336521697001</v>
      </c>
      <c r="F2907">
        <v>543.71602864593001</v>
      </c>
      <c r="G2907">
        <v>11.186938808318001</v>
      </c>
      <c r="H2907">
        <v>72.566400401913</v>
      </c>
      <c r="I2907">
        <v>3.7085258632453</v>
      </c>
      <c r="J2907">
        <v>0</v>
      </c>
      <c r="O2907" s="1">
        <f t="shared" si="450"/>
        <v>4.3282825155869</v>
      </c>
      <c r="P2907" s="1">
        <f t="shared" si="451"/>
        <v>192.16632403394999</v>
      </c>
      <c r="Q2907" s="1">
        <f t="shared" si="452"/>
        <v>30592.548831060001</v>
      </c>
      <c r="R2907" s="1">
        <f t="shared" si="453"/>
        <v>7.4258940799338999</v>
      </c>
      <c r="S2907" s="1">
        <f t="shared" si="454"/>
        <v>327.30336521697001</v>
      </c>
      <c r="T2907" s="1">
        <f t="shared" si="455"/>
        <v>543.71602864593001</v>
      </c>
      <c r="U2907" s="1">
        <f t="shared" si="456"/>
        <v>11.186938808318001</v>
      </c>
      <c r="V2907" s="1">
        <f t="shared" si="457"/>
        <v>72.566400401913</v>
      </c>
      <c r="W2907" s="1">
        <f t="shared" si="458"/>
        <v>3.7085258632453</v>
      </c>
      <c r="X2907" s="1" t="str">
        <f t="shared" si="459"/>
        <v>TIDAK</v>
      </c>
    </row>
    <row r="2908" spans="1:24" x14ac:dyDescent="0.2">
      <c r="A2908">
        <v>7.4178239266450996</v>
      </c>
      <c r="B2908">
        <v>243.30469095613</v>
      </c>
      <c r="C2908">
        <v>320.94261127435999</v>
      </c>
      <c r="D2908">
        <v>4.5986698522992002</v>
      </c>
      <c r="E2908">
        <v>336.09798106009998</v>
      </c>
      <c r="F2908">
        <v>361.10176943443003</v>
      </c>
      <c r="G2908">
        <v>20.421472044556999</v>
      </c>
      <c r="H2908">
        <v>87.052575953458998</v>
      </c>
      <c r="I2908">
        <v>3.4708120786487999</v>
      </c>
      <c r="J2908">
        <v>0</v>
      </c>
      <c r="O2908" s="1">
        <f t="shared" si="450"/>
        <v>7.4178239266450996</v>
      </c>
      <c r="P2908" s="1">
        <f t="shared" si="451"/>
        <v>243.30469095613</v>
      </c>
      <c r="Q2908" s="1">
        <f t="shared" si="452"/>
        <v>320.94261127435999</v>
      </c>
      <c r="R2908" s="1">
        <f t="shared" si="453"/>
        <v>4.5986698522992002</v>
      </c>
      <c r="S2908" s="1">
        <f t="shared" si="454"/>
        <v>336.09798106009998</v>
      </c>
      <c r="T2908" s="1">
        <f t="shared" si="455"/>
        <v>361.10176943443003</v>
      </c>
      <c r="U2908" s="1">
        <f t="shared" si="456"/>
        <v>20.421472044556999</v>
      </c>
      <c r="V2908" s="1">
        <f t="shared" si="457"/>
        <v>87.052575953458998</v>
      </c>
      <c r="W2908" s="1">
        <f t="shared" si="458"/>
        <v>3.4708120786487999</v>
      </c>
      <c r="X2908" s="1" t="str">
        <f t="shared" si="459"/>
        <v>TIDAK</v>
      </c>
    </row>
    <row r="2909" spans="1:24" x14ac:dyDescent="0.2">
      <c r="A2909">
        <v>3.2616697873909999</v>
      </c>
      <c r="B2909">
        <v>190.95735503824</v>
      </c>
      <c r="C2909">
        <v>28760.006844084</v>
      </c>
      <c r="D2909">
        <v>7.9295394815866</v>
      </c>
      <c r="F2909">
        <v>424.21281009442998</v>
      </c>
      <c r="G2909">
        <v>13.372625122848</v>
      </c>
      <c r="H2909">
        <v>58.095554641202</v>
      </c>
      <c r="I2909">
        <v>4.2806693313666004</v>
      </c>
      <c r="J2909">
        <v>0</v>
      </c>
      <c r="O2909" s="1">
        <f t="shared" si="450"/>
        <v>3.2616697873909999</v>
      </c>
      <c r="P2909" s="1">
        <f t="shared" si="451"/>
        <v>190.95735503824</v>
      </c>
      <c r="Q2909" s="1">
        <f t="shared" si="452"/>
        <v>28760.006844084</v>
      </c>
      <c r="R2909" s="1">
        <f t="shared" si="453"/>
        <v>7.9295394815866</v>
      </c>
      <c r="S2909" s="1">
        <f t="shared" si="454"/>
        <v>333.77577661081295</v>
      </c>
      <c r="T2909" s="1">
        <f t="shared" si="455"/>
        <v>424.21281009442998</v>
      </c>
      <c r="U2909" s="1">
        <f t="shared" si="456"/>
        <v>13.372625122848</v>
      </c>
      <c r="V2909" s="1">
        <f t="shared" si="457"/>
        <v>58.095554641202</v>
      </c>
      <c r="W2909" s="1">
        <f t="shared" si="458"/>
        <v>4.2806693313666004</v>
      </c>
      <c r="X2909" s="1" t="str">
        <f t="shared" si="459"/>
        <v>TIDAK</v>
      </c>
    </row>
    <row r="2910" spans="1:24" x14ac:dyDescent="0.2">
      <c r="B2910">
        <v>239.75792881017</v>
      </c>
      <c r="C2910">
        <v>12318.403885882</v>
      </c>
      <c r="D2910">
        <v>6.4077330644268002</v>
      </c>
      <c r="E2910">
        <v>259.12213135614002</v>
      </c>
      <c r="F2910">
        <v>481.97993436873998</v>
      </c>
      <c r="G2910">
        <v>14.669447723528</v>
      </c>
      <c r="H2910">
        <v>78.801371240879007</v>
      </c>
      <c r="I2910">
        <v>4.7421632259880004</v>
      </c>
      <c r="J2910">
        <v>0</v>
      </c>
      <c r="O2910" s="1">
        <f t="shared" si="450"/>
        <v>7.0807945042768186</v>
      </c>
      <c r="P2910" s="1">
        <f t="shared" si="451"/>
        <v>239.75792881017</v>
      </c>
      <c r="Q2910" s="1">
        <f t="shared" si="452"/>
        <v>12318.403885882</v>
      </c>
      <c r="R2910" s="1">
        <f t="shared" si="453"/>
        <v>6.4077330644268002</v>
      </c>
      <c r="S2910" s="1">
        <f t="shared" si="454"/>
        <v>259.12213135614002</v>
      </c>
      <c r="T2910" s="1">
        <f t="shared" si="455"/>
        <v>481.97993436873998</v>
      </c>
      <c r="U2910" s="1">
        <f t="shared" si="456"/>
        <v>14.669447723528</v>
      </c>
      <c r="V2910" s="1">
        <f t="shared" si="457"/>
        <v>78.801371240879007</v>
      </c>
      <c r="W2910" s="1">
        <f t="shared" si="458"/>
        <v>4.7421632259880004</v>
      </c>
      <c r="X2910" s="1" t="str">
        <f t="shared" si="459"/>
        <v>TIDAK</v>
      </c>
    </row>
    <row r="2911" spans="1:24" x14ac:dyDescent="0.2">
      <c r="A2911">
        <v>7.9288312888716002</v>
      </c>
      <c r="B2911">
        <v>231.25221583823</v>
      </c>
      <c r="C2911">
        <v>17444.814449922</v>
      </c>
      <c r="D2911">
        <v>6.2917980266844999</v>
      </c>
      <c r="F2911">
        <v>389.00567821909999</v>
      </c>
      <c r="G2911">
        <v>13.879724489447</v>
      </c>
      <c r="H2911">
        <v>95.553054769642003</v>
      </c>
      <c r="I2911">
        <v>3.4135729426923</v>
      </c>
      <c r="J2911">
        <v>0</v>
      </c>
      <c r="O2911" s="1">
        <f t="shared" si="450"/>
        <v>7.9288312888716002</v>
      </c>
      <c r="P2911" s="1">
        <f t="shared" si="451"/>
        <v>231.25221583823</v>
      </c>
      <c r="Q2911" s="1">
        <f t="shared" si="452"/>
        <v>17444.814449922</v>
      </c>
      <c r="R2911" s="1">
        <f t="shared" si="453"/>
        <v>6.2917980266844999</v>
      </c>
      <c r="S2911" s="1">
        <f t="shared" si="454"/>
        <v>333.77577661081295</v>
      </c>
      <c r="T2911" s="1">
        <f t="shared" si="455"/>
        <v>389.00567821909999</v>
      </c>
      <c r="U2911" s="1">
        <f t="shared" si="456"/>
        <v>13.879724489447</v>
      </c>
      <c r="V2911" s="1">
        <f t="shared" si="457"/>
        <v>95.553054769642003</v>
      </c>
      <c r="W2911" s="1">
        <f t="shared" si="458"/>
        <v>3.4135729426923</v>
      </c>
      <c r="X2911" s="1" t="str">
        <f t="shared" si="459"/>
        <v>TIDAK</v>
      </c>
    </row>
    <row r="2912" spans="1:24" x14ac:dyDescent="0.2">
      <c r="A2912">
        <v>7.9753299010487</v>
      </c>
      <c r="B2912">
        <v>165.71424178065001</v>
      </c>
      <c r="C2912">
        <v>17182.450359072001</v>
      </c>
      <c r="D2912">
        <v>7.0021919944197997</v>
      </c>
      <c r="E2912">
        <v>383.26665538352</v>
      </c>
      <c r="F2912">
        <v>363.85357883681002</v>
      </c>
      <c r="G2912">
        <v>18.659303789132998</v>
      </c>
      <c r="H2912">
        <v>76.032739449356001</v>
      </c>
      <c r="I2912">
        <v>3.3061290165438999</v>
      </c>
      <c r="J2912">
        <v>0</v>
      </c>
      <c r="O2912" s="1">
        <f t="shared" si="450"/>
        <v>7.9753299010487</v>
      </c>
      <c r="P2912" s="1">
        <f t="shared" si="451"/>
        <v>165.71424178065001</v>
      </c>
      <c r="Q2912" s="1">
        <f t="shared" si="452"/>
        <v>17182.450359072001</v>
      </c>
      <c r="R2912" s="1">
        <f t="shared" si="453"/>
        <v>7.0021919944197997</v>
      </c>
      <c r="S2912" s="1">
        <f t="shared" si="454"/>
        <v>383.26665538352</v>
      </c>
      <c r="T2912" s="1">
        <f t="shared" si="455"/>
        <v>363.85357883681002</v>
      </c>
      <c r="U2912" s="1">
        <f t="shared" si="456"/>
        <v>18.659303789132998</v>
      </c>
      <c r="V2912" s="1">
        <f t="shared" si="457"/>
        <v>76.032739449356001</v>
      </c>
      <c r="W2912" s="1">
        <f t="shared" si="458"/>
        <v>3.3061290165438999</v>
      </c>
      <c r="X2912" s="1" t="str">
        <f t="shared" si="459"/>
        <v>TIDAK</v>
      </c>
    </row>
    <row r="2913" spans="1:24" x14ac:dyDescent="0.2">
      <c r="A2913">
        <v>9.5041577876797998</v>
      </c>
      <c r="B2913">
        <v>195.10924269630999</v>
      </c>
      <c r="C2913">
        <v>19946.264665237999</v>
      </c>
      <c r="D2913">
        <v>7.4676848554513997</v>
      </c>
      <c r="E2913">
        <v>300.67952794259998</v>
      </c>
      <c r="F2913">
        <v>382.47300461779997</v>
      </c>
      <c r="G2913">
        <v>14.359364956441</v>
      </c>
      <c r="H2913">
        <v>78.306885662023006</v>
      </c>
      <c r="I2913">
        <v>4.3430413726913004</v>
      </c>
      <c r="J2913">
        <v>0</v>
      </c>
      <c r="O2913" s="1">
        <f t="shared" si="450"/>
        <v>9.5041577876797998</v>
      </c>
      <c r="P2913" s="1">
        <f t="shared" si="451"/>
        <v>195.10924269630999</v>
      </c>
      <c r="Q2913" s="1">
        <f t="shared" si="452"/>
        <v>19946.264665237999</v>
      </c>
      <c r="R2913" s="1">
        <f t="shared" si="453"/>
        <v>7.4676848554513997</v>
      </c>
      <c r="S2913" s="1">
        <f t="shared" si="454"/>
        <v>300.67952794259998</v>
      </c>
      <c r="T2913" s="1">
        <f t="shared" si="455"/>
        <v>382.47300461779997</v>
      </c>
      <c r="U2913" s="1">
        <f t="shared" si="456"/>
        <v>14.359364956441</v>
      </c>
      <c r="V2913" s="1">
        <f t="shared" si="457"/>
        <v>78.306885662023006</v>
      </c>
      <c r="W2913" s="1">
        <f t="shared" si="458"/>
        <v>4.3430413726913004</v>
      </c>
      <c r="X2913" s="1" t="str">
        <f t="shared" si="459"/>
        <v>TIDAK</v>
      </c>
    </row>
    <row r="2914" spans="1:24" x14ac:dyDescent="0.2">
      <c r="A2914">
        <v>5.1587225681705</v>
      </c>
      <c r="B2914">
        <v>119.09383996547</v>
      </c>
      <c r="C2914">
        <v>33892.245950686003</v>
      </c>
      <c r="D2914">
        <v>7.5721753770745996</v>
      </c>
      <c r="E2914">
        <v>407.47684870741</v>
      </c>
      <c r="F2914">
        <v>325.20256971680999</v>
      </c>
      <c r="G2914">
        <v>16.963981505905</v>
      </c>
      <c r="H2914">
        <v>73.224832734233999</v>
      </c>
      <c r="I2914">
        <v>4.0946052782063003</v>
      </c>
      <c r="J2914">
        <v>0</v>
      </c>
      <c r="O2914" s="1">
        <f t="shared" si="450"/>
        <v>5.1587225681705</v>
      </c>
      <c r="P2914" s="1">
        <f t="shared" si="451"/>
        <v>119.09383996547</v>
      </c>
      <c r="Q2914" s="1">
        <f t="shared" si="452"/>
        <v>33892.245950686003</v>
      </c>
      <c r="R2914" s="1">
        <f t="shared" si="453"/>
        <v>7.5721753770745996</v>
      </c>
      <c r="S2914" s="1">
        <f t="shared" si="454"/>
        <v>407.47684870741</v>
      </c>
      <c r="T2914" s="1">
        <f t="shared" si="455"/>
        <v>325.20256971680999</v>
      </c>
      <c r="U2914" s="1">
        <f t="shared" si="456"/>
        <v>16.963981505905</v>
      </c>
      <c r="V2914" s="1">
        <f t="shared" si="457"/>
        <v>73.224832734233999</v>
      </c>
      <c r="W2914" s="1">
        <f t="shared" si="458"/>
        <v>4.0946052782063003</v>
      </c>
      <c r="X2914" s="1" t="str">
        <f t="shared" si="459"/>
        <v>TIDAK</v>
      </c>
    </row>
    <row r="2915" spans="1:24" x14ac:dyDescent="0.2">
      <c r="A2915">
        <v>3.9234736330783999</v>
      </c>
      <c r="B2915">
        <v>227.70553814459001</v>
      </c>
      <c r="C2915">
        <v>24200.353482392002</v>
      </c>
      <c r="D2915">
        <v>7.0008754270482001</v>
      </c>
      <c r="F2915">
        <v>292.39015507955003</v>
      </c>
      <c r="G2915">
        <v>19.394334704725999</v>
      </c>
      <c r="H2915">
        <v>61.785678976367002</v>
      </c>
      <c r="I2915">
        <v>4.5829823658651003</v>
      </c>
      <c r="J2915">
        <v>0</v>
      </c>
      <c r="O2915" s="1">
        <f t="shared" si="450"/>
        <v>3.9234736330783999</v>
      </c>
      <c r="P2915" s="1">
        <f t="shared" si="451"/>
        <v>227.70553814459001</v>
      </c>
      <c r="Q2915" s="1">
        <f t="shared" si="452"/>
        <v>24200.353482392002</v>
      </c>
      <c r="R2915" s="1">
        <f t="shared" si="453"/>
        <v>7.0008754270482001</v>
      </c>
      <c r="S2915" s="1">
        <f t="shared" si="454"/>
        <v>333.77577661081295</v>
      </c>
      <c r="T2915" s="1">
        <f t="shared" si="455"/>
        <v>292.39015507955003</v>
      </c>
      <c r="U2915" s="1">
        <f t="shared" si="456"/>
        <v>19.394334704725999</v>
      </c>
      <c r="V2915" s="1">
        <f t="shared" si="457"/>
        <v>61.785678976367002</v>
      </c>
      <c r="W2915" s="1">
        <f t="shared" si="458"/>
        <v>4.5829823658651003</v>
      </c>
      <c r="X2915" s="1" t="str">
        <f t="shared" si="459"/>
        <v>TIDAK</v>
      </c>
    </row>
    <row r="2916" spans="1:24" x14ac:dyDescent="0.2">
      <c r="B2916">
        <v>193.46220656833</v>
      </c>
      <c r="C2916">
        <v>13852.531903215</v>
      </c>
      <c r="D2916">
        <v>7.1457016592507996</v>
      </c>
      <c r="E2916">
        <v>358.95656500594998</v>
      </c>
      <c r="F2916">
        <v>480.31071424887</v>
      </c>
      <c r="G2916">
        <v>10.256035859688</v>
      </c>
      <c r="I2916">
        <v>3.6732395577841999</v>
      </c>
      <c r="J2916">
        <v>0</v>
      </c>
      <c r="O2916" s="1">
        <f t="shared" si="450"/>
        <v>7.0807945042768186</v>
      </c>
      <c r="P2916" s="1">
        <f t="shared" si="451"/>
        <v>193.46220656833</v>
      </c>
      <c r="Q2916" s="1">
        <f t="shared" si="452"/>
        <v>13852.531903215</v>
      </c>
      <c r="R2916" s="1">
        <f t="shared" si="453"/>
        <v>7.1457016592507996</v>
      </c>
      <c r="S2916" s="1">
        <f t="shared" si="454"/>
        <v>358.95656500594998</v>
      </c>
      <c r="T2916" s="1">
        <f t="shared" si="455"/>
        <v>480.31071424887</v>
      </c>
      <c r="U2916" s="1">
        <f t="shared" si="456"/>
        <v>10.256035859688</v>
      </c>
      <c r="V2916" s="1">
        <f t="shared" si="457"/>
        <v>66.396292946768057</v>
      </c>
      <c r="W2916" s="1">
        <f t="shared" si="458"/>
        <v>3.6732395577841999</v>
      </c>
      <c r="X2916" s="1" t="str">
        <f t="shared" si="459"/>
        <v>TIDAK</v>
      </c>
    </row>
    <row r="2917" spans="1:24" x14ac:dyDescent="0.2">
      <c r="A2917">
        <v>5.8497782853651996</v>
      </c>
      <c r="B2917">
        <v>229.9366868672</v>
      </c>
      <c r="C2917">
        <v>27435.306560816</v>
      </c>
      <c r="D2917">
        <v>6.5749575861788001</v>
      </c>
      <c r="E2917">
        <v>277.03301893356002</v>
      </c>
      <c r="F2917">
        <v>596.40321569956996</v>
      </c>
      <c r="G2917">
        <v>14.908558310858</v>
      </c>
      <c r="H2917">
        <v>67.644483824874996</v>
      </c>
      <c r="I2917">
        <v>3.6438158875415998</v>
      </c>
      <c r="J2917">
        <v>0</v>
      </c>
      <c r="O2917" s="1">
        <f t="shared" si="450"/>
        <v>5.8497782853651996</v>
      </c>
      <c r="P2917" s="1">
        <f t="shared" si="451"/>
        <v>229.9366868672</v>
      </c>
      <c r="Q2917" s="1">
        <f t="shared" si="452"/>
        <v>27435.306560816</v>
      </c>
      <c r="R2917" s="1">
        <f t="shared" si="453"/>
        <v>6.5749575861788001</v>
      </c>
      <c r="S2917" s="1">
        <f t="shared" si="454"/>
        <v>277.03301893356002</v>
      </c>
      <c r="T2917" s="1">
        <f t="shared" si="455"/>
        <v>596.40321569956996</v>
      </c>
      <c r="U2917" s="1">
        <f t="shared" si="456"/>
        <v>14.908558310858</v>
      </c>
      <c r="V2917" s="1">
        <f t="shared" si="457"/>
        <v>67.644483824874996</v>
      </c>
      <c r="W2917" s="1">
        <f t="shared" si="458"/>
        <v>3.6438158875415998</v>
      </c>
      <c r="X2917" s="1" t="str">
        <f t="shared" si="459"/>
        <v>TIDAK</v>
      </c>
    </row>
    <row r="2918" spans="1:24" x14ac:dyDescent="0.2">
      <c r="A2918">
        <v>5.8908703588208997</v>
      </c>
      <c r="B2918">
        <v>184.05576194737</v>
      </c>
      <c r="C2918">
        <v>34920.039347833997</v>
      </c>
      <c r="D2918">
        <v>7.4013668022222001</v>
      </c>
      <c r="E2918">
        <v>343.79160300515002</v>
      </c>
      <c r="F2918">
        <v>281.54445162397002</v>
      </c>
      <c r="G2918">
        <v>14.728773481703</v>
      </c>
      <c r="H2918">
        <v>62.601684720081003</v>
      </c>
      <c r="I2918">
        <v>4.3707765597458001</v>
      </c>
      <c r="J2918">
        <v>0</v>
      </c>
      <c r="O2918" s="1">
        <f t="shared" si="450"/>
        <v>5.8908703588208997</v>
      </c>
      <c r="P2918" s="1">
        <f t="shared" si="451"/>
        <v>184.05576194737</v>
      </c>
      <c r="Q2918" s="1">
        <f t="shared" si="452"/>
        <v>34920.039347833997</v>
      </c>
      <c r="R2918" s="1">
        <f t="shared" si="453"/>
        <v>7.4013668022222001</v>
      </c>
      <c r="S2918" s="1">
        <f t="shared" si="454"/>
        <v>343.79160300515002</v>
      </c>
      <c r="T2918" s="1">
        <f t="shared" si="455"/>
        <v>281.54445162397002</v>
      </c>
      <c r="U2918" s="1">
        <f t="shared" si="456"/>
        <v>14.728773481703</v>
      </c>
      <c r="V2918" s="1">
        <f t="shared" si="457"/>
        <v>62.601684720081003</v>
      </c>
      <c r="W2918" s="1">
        <f t="shared" si="458"/>
        <v>4.3707765597458001</v>
      </c>
      <c r="X2918" s="1" t="str">
        <f t="shared" si="459"/>
        <v>TIDAK</v>
      </c>
    </row>
    <row r="2919" spans="1:24" x14ac:dyDescent="0.2">
      <c r="A2919">
        <v>5.9634792050382002</v>
      </c>
      <c r="B2919">
        <v>223.0316375781</v>
      </c>
      <c r="C2919">
        <v>24435.642080113001</v>
      </c>
      <c r="D2919">
        <v>6.2212919995157998</v>
      </c>
      <c r="E2919">
        <v>305.94701245356998</v>
      </c>
      <c r="F2919">
        <v>284.497026135</v>
      </c>
      <c r="G2919">
        <v>15.188556943191999</v>
      </c>
      <c r="H2919">
        <v>40.142704891885003</v>
      </c>
      <c r="I2919">
        <v>3.7278133228957002</v>
      </c>
      <c r="J2919">
        <v>0</v>
      </c>
      <c r="O2919" s="1">
        <f t="shared" si="450"/>
        <v>5.9634792050382002</v>
      </c>
      <c r="P2919" s="1">
        <f t="shared" si="451"/>
        <v>223.0316375781</v>
      </c>
      <c r="Q2919" s="1">
        <f t="shared" si="452"/>
        <v>24435.642080113001</v>
      </c>
      <c r="R2919" s="1">
        <f t="shared" si="453"/>
        <v>6.2212919995157998</v>
      </c>
      <c r="S2919" s="1">
        <f t="shared" si="454"/>
        <v>305.94701245356998</v>
      </c>
      <c r="T2919" s="1">
        <f t="shared" si="455"/>
        <v>284.497026135</v>
      </c>
      <c r="U2919" s="1">
        <f t="shared" si="456"/>
        <v>15.188556943191999</v>
      </c>
      <c r="V2919" s="1">
        <f t="shared" si="457"/>
        <v>40.142704891885003</v>
      </c>
      <c r="W2919" s="1">
        <f t="shared" si="458"/>
        <v>3.7278133228957002</v>
      </c>
      <c r="X2919" s="1" t="str">
        <f t="shared" si="459"/>
        <v>TIDAK</v>
      </c>
    </row>
    <row r="2920" spans="1:24" x14ac:dyDescent="0.2">
      <c r="A2920">
        <v>6.1067596362890999</v>
      </c>
      <c r="B2920">
        <v>211.45448916965</v>
      </c>
      <c r="C2920">
        <v>39430.307822718998</v>
      </c>
      <c r="D2920">
        <v>8.3168973736324006</v>
      </c>
      <c r="E2920">
        <v>348.77671883611998</v>
      </c>
      <c r="F2920">
        <v>389.59144009113999</v>
      </c>
      <c r="G2920">
        <v>12.896953107014999</v>
      </c>
      <c r="H2920">
        <v>85.358049173864003</v>
      </c>
      <c r="I2920">
        <v>3.9249670642823999</v>
      </c>
      <c r="J2920">
        <v>0</v>
      </c>
      <c r="O2920" s="1">
        <f t="shared" si="450"/>
        <v>6.1067596362890999</v>
      </c>
      <c r="P2920" s="1">
        <f t="shared" si="451"/>
        <v>211.45448916965</v>
      </c>
      <c r="Q2920" s="1">
        <f t="shared" si="452"/>
        <v>39430.307822718998</v>
      </c>
      <c r="R2920" s="1">
        <f t="shared" si="453"/>
        <v>8.3168973736324006</v>
      </c>
      <c r="S2920" s="1">
        <f t="shared" si="454"/>
        <v>348.77671883611998</v>
      </c>
      <c r="T2920" s="1">
        <f t="shared" si="455"/>
        <v>389.59144009113999</v>
      </c>
      <c r="U2920" s="1">
        <f t="shared" si="456"/>
        <v>12.896953107014999</v>
      </c>
      <c r="V2920" s="1">
        <f t="shared" si="457"/>
        <v>85.358049173864003</v>
      </c>
      <c r="W2920" s="1">
        <f t="shared" si="458"/>
        <v>3.9249670642823999</v>
      </c>
      <c r="X2920" s="1" t="str">
        <f t="shared" si="459"/>
        <v>TIDAK</v>
      </c>
    </row>
    <row r="2921" spans="1:24" x14ac:dyDescent="0.2">
      <c r="A2921">
        <v>6.8989324818498998</v>
      </c>
      <c r="B2921">
        <v>209.63642165983001</v>
      </c>
      <c r="C2921">
        <v>15422.220893205</v>
      </c>
      <c r="D2921">
        <v>6.8849183827985998</v>
      </c>
      <c r="E2921">
        <v>293.56201977789999</v>
      </c>
      <c r="F2921">
        <v>396.81121438577998</v>
      </c>
      <c r="G2921">
        <v>15.671717381039</v>
      </c>
      <c r="H2921">
        <v>66.597336011899003</v>
      </c>
      <c r="I2921">
        <v>3.6884555533879002</v>
      </c>
      <c r="J2921">
        <v>0</v>
      </c>
      <c r="O2921" s="1">
        <f t="shared" si="450"/>
        <v>6.8989324818498998</v>
      </c>
      <c r="P2921" s="1">
        <f t="shared" si="451"/>
        <v>209.63642165983001</v>
      </c>
      <c r="Q2921" s="1">
        <f t="shared" si="452"/>
        <v>15422.220893205</v>
      </c>
      <c r="R2921" s="1">
        <f t="shared" si="453"/>
        <v>6.8849183827985998</v>
      </c>
      <c r="S2921" s="1">
        <f t="shared" si="454"/>
        <v>293.56201977789999</v>
      </c>
      <c r="T2921" s="1">
        <f t="shared" si="455"/>
        <v>396.81121438577998</v>
      </c>
      <c r="U2921" s="1">
        <f t="shared" si="456"/>
        <v>15.671717381039</v>
      </c>
      <c r="V2921" s="1">
        <f t="shared" si="457"/>
        <v>66.597336011899003</v>
      </c>
      <c r="W2921" s="1">
        <f t="shared" si="458"/>
        <v>3.6884555533879002</v>
      </c>
      <c r="X2921" s="1" t="str">
        <f t="shared" si="459"/>
        <v>TIDAK</v>
      </c>
    </row>
    <row r="2922" spans="1:24" x14ac:dyDescent="0.2">
      <c r="A2922">
        <v>8.0918123321481996</v>
      </c>
      <c r="B2922">
        <v>200.97330149824001</v>
      </c>
      <c r="C2922">
        <v>26472.691802877998</v>
      </c>
      <c r="D2922">
        <v>6.7256801836809004</v>
      </c>
      <c r="F2922">
        <v>432.18993139666998</v>
      </c>
      <c r="G2922">
        <v>13.798655134703001</v>
      </c>
      <c r="H2922">
        <v>32.667077989619997</v>
      </c>
      <c r="I2922">
        <v>4.3700312383607001</v>
      </c>
      <c r="J2922">
        <v>0</v>
      </c>
      <c r="O2922" s="1">
        <f t="shared" si="450"/>
        <v>8.0918123321481996</v>
      </c>
      <c r="P2922" s="1">
        <f t="shared" si="451"/>
        <v>200.97330149824001</v>
      </c>
      <c r="Q2922" s="1">
        <f t="shared" si="452"/>
        <v>26472.691802877998</v>
      </c>
      <c r="R2922" s="1">
        <f t="shared" si="453"/>
        <v>6.7256801836809004</v>
      </c>
      <c r="S2922" s="1">
        <f t="shared" si="454"/>
        <v>333.77577661081295</v>
      </c>
      <c r="T2922" s="1">
        <f t="shared" si="455"/>
        <v>432.18993139666998</v>
      </c>
      <c r="U2922" s="1">
        <f t="shared" si="456"/>
        <v>13.798655134703001</v>
      </c>
      <c r="V2922" s="1">
        <f t="shared" si="457"/>
        <v>32.667077989619997</v>
      </c>
      <c r="W2922" s="1">
        <f t="shared" si="458"/>
        <v>4.3700312383607001</v>
      </c>
      <c r="X2922" s="1" t="str">
        <f t="shared" si="459"/>
        <v>TIDAK</v>
      </c>
    </row>
    <row r="2923" spans="1:24" x14ac:dyDescent="0.2">
      <c r="A2923">
        <v>7.6119823888795999</v>
      </c>
      <c r="B2923">
        <v>190.66280359864001</v>
      </c>
      <c r="C2923">
        <v>9138.0293442565999</v>
      </c>
      <c r="D2923">
        <v>5.2242562998472</v>
      </c>
      <c r="E2923">
        <v>329.58067891627002</v>
      </c>
      <c r="F2923">
        <v>577.44471274054001</v>
      </c>
      <c r="G2923">
        <v>17.209367371576</v>
      </c>
      <c r="H2923">
        <v>65.333241190707</v>
      </c>
      <c r="I2923">
        <v>6.4947485559910003</v>
      </c>
      <c r="J2923">
        <v>0</v>
      </c>
      <c r="O2923" s="1">
        <f t="shared" si="450"/>
        <v>7.6119823888795999</v>
      </c>
      <c r="P2923" s="1">
        <f t="shared" si="451"/>
        <v>190.66280359864001</v>
      </c>
      <c r="Q2923" s="1">
        <f t="shared" si="452"/>
        <v>9138.0293442565999</v>
      </c>
      <c r="R2923" s="1">
        <f t="shared" si="453"/>
        <v>5.2242562998472</v>
      </c>
      <c r="S2923" s="1">
        <f t="shared" si="454"/>
        <v>329.58067891627002</v>
      </c>
      <c r="T2923" s="1">
        <f t="shared" si="455"/>
        <v>577.44471274054001</v>
      </c>
      <c r="U2923" s="1">
        <f t="shared" si="456"/>
        <v>17.209367371576</v>
      </c>
      <c r="V2923" s="1">
        <f t="shared" si="457"/>
        <v>65.333241190707</v>
      </c>
      <c r="W2923" s="1">
        <f t="shared" si="458"/>
        <v>6.4947485559910003</v>
      </c>
      <c r="X2923" s="1" t="str">
        <f t="shared" si="459"/>
        <v>TIDAK</v>
      </c>
    </row>
    <row r="2924" spans="1:24" x14ac:dyDescent="0.2">
      <c r="A2924">
        <v>8.8869793320026993</v>
      </c>
      <c r="B2924">
        <v>180.56396564292999</v>
      </c>
      <c r="C2924">
        <v>26062.447216871002</v>
      </c>
      <c r="D2924">
        <v>8.8089633652813006</v>
      </c>
      <c r="E2924">
        <v>327.22357991400997</v>
      </c>
      <c r="F2924">
        <v>378.65892179151001</v>
      </c>
      <c r="G2924">
        <v>17.618658018946999</v>
      </c>
      <c r="H2924">
        <v>48.475982124955998</v>
      </c>
      <c r="I2924">
        <v>4.7311950770162996</v>
      </c>
      <c r="J2924">
        <v>0</v>
      </c>
      <c r="O2924" s="1">
        <f t="shared" si="450"/>
        <v>8.8869793320026993</v>
      </c>
      <c r="P2924" s="1">
        <f t="shared" si="451"/>
        <v>180.56396564292999</v>
      </c>
      <c r="Q2924" s="1">
        <f t="shared" si="452"/>
        <v>26062.447216871002</v>
      </c>
      <c r="R2924" s="1">
        <f t="shared" si="453"/>
        <v>8.8089633652813006</v>
      </c>
      <c r="S2924" s="1">
        <f t="shared" si="454"/>
        <v>327.22357991400997</v>
      </c>
      <c r="T2924" s="1">
        <f t="shared" si="455"/>
        <v>378.65892179151001</v>
      </c>
      <c r="U2924" s="1">
        <f t="shared" si="456"/>
        <v>17.618658018946999</v>
      </c>
      <c r="V2924" s="1">
        <f t="shared" si="457"/>
        <v>48.475982124955998</v>
      </c>
      <c r="W2924" s="1">
        <f t="shared" si="458"/>
        <v>4.7311950770162996</v>
      </c>
      <c r="X2924" s="1" t="str">
        <f t="shared" si="459"/>
        <v>TIDAK</v>
      </c>
    </row>
    <row r="2925" spans="1:24" x14ac:dyDescent="0.2">
      <c r="A2925">
        <v>6.5320972738623997</v>
      </c>
      <c r="B2925">
        <v>163.39624094615999</v>
      </c>
      <c r="C2925">
        <v>8240.8127093574003</v>
      </c>
      <c r="D2925">
        <v>6.6415434448154</v>
      </c>
      <c r="E2925">
        <v>402.83681702406</v>
      </c>
      <c r="F2925">
        <v>601.03298180698005</v>
      </c>
      <c r="G2925">
        <v>17.896127996023001</v>
      </c>
      <c r="H2925">
        <v>55.022407240568</v>
      </c>
      <c r="I2925">
        <v>4.5993240411434</v>
      </c>
      <c r="J2925">
        <v>0</v>
      </c>
      <c r="O2925" s="1">
        <f t="shared" si="450"/>
        <v>6.5320972738623997</v>
      </c>
      <c r="P2925" s="1">
        <f t="shared" si="451"/>
        <v>163.39624094615999</v>
      </c>
      <c r="Q2925" s="1">
        <f t="shared" si="452"/>
        <v>8240.8127093574003</v>
      </c>
      <c r="R2925" s="1">
        <f t="shared" si="453"/>
        <v>6.6415434448154</v>
      </c>
      <c r="S2925" s="1">
        <f t="shared" si="454"/>
        <v>402.83681702406</v>
      </c>
      <c r="T2925" s="1">
        <f t="shared" si="455"/>
        <v>601.03298180698005</v>
      </c>
      <c r="U2925" s="1">
        <f t="shared" si="456"/>
        <v>17.896127996023001</v>
      </c>
      <c r="V2925" s="1">
        <f t="shared" si="457"/>
        <v>55.022407240568</v>
      </c>
      <c r="W2925" s="1">
        <f t="shared" si="458"/>
        <v>4.5993240411434</v>
      </c>
      <c r="X2925" s="1" t="str">
        <f t="shared" si="459"/>
        <v>TIDAK</v>
      </c>
    </row>
    <row r="2926" spans="1:24" x14ac:dyDescent="0.2">
      <c r="A2926">
        <v>7.8339804823344004</v>
      </c>
      <c r="B2926">
        <v>203.16940807403</v>
      </c>
      <c r="C2926">
        <v>11174.274760041</v>
      </c>
      <c r="D2926">
        <v>6.2465024546384003</v>
      </c>
      <c r="E2926">
        <v>394.89080921263002</v>
      </c>
      <c r="F2926">
        <v>338.23112229523002</v>
      </c>
      <c r="G2926">
        <v>16.276591874417999</v>
      </c>
      <c r="H2926">
        <v>47.931638841727001</v>
      </c>
      <c r="I2926">
        <v>4.2544771770440004</v>
      </c>
      <c r="J2926">
        <v>0</v>
      </c>
      <c r="O2926" s="1">
        <f t="shared" si="450"/>
        <v>7.8339804823344004</v>
      </c>
      <c r="P2926" s="1">
        <f t="shared" si="451"/>
        <v>203.16940807403</v>
      </c>
      <c r="Q2926" s="1">
        <f t="shared" si="452"/>
        <v>11174.274760041</v>
      </c>
      <c r="R2926" s="1">
        <f t="shared" si="453"/>
        <v>6.2465024546384003</v>
      </c>
      <c r="S2926" s="1">
        <f t="shared" si="454"/>
        <v>394.89080921263002</v>
      </c>
      <c r="T2926" s="1">
        <f t="shared" si="455"/>
        <v>338.23112229523002</v>
      </c>
      <c r="U2926" s="1">
        <f t="shared" si="456"/>
        <v>16.276591874417999</v>
      </c>
      <c r="V2926" s="1">
        <f t="shared" si="457"/>
        <v>47.931638841727001</v>
      </c>
      <c r="W2926" s="1">
        <f t="shared" si="458"/>
        <v>4.2544771770440004</v>
      </c>
      <c r="X2926" s="1" t="str">
        <f t="shared" si="459"/>
        <v>TIDAK</v>
      </c>
    </row>
    <row r="2927" spans="1:24" x14ac:dyDescent="0.2">
      <c r="A2927">
        <v>11.563169064627999</v>
      </c>
      <c r="B2927">
        <v>174.94286203819999</v>
      </c>
      <c r="C2927">
        <v>19359.428816293999</v>
      </c>
      <c r="D2927">
        <v>6.4956193385169998</v>
      </c>
      <c r="E2927">
        <v>332.44648979358999</v>
      </c>
      <c r="F2927">
        <v>366.31267209904001</v>
      </c>
      <c r="G2927">
        <v>17.529526423098002</v>
      </c>
      <c r="H2927">
        <v>38.431199710637998</v>
      </c>
      <c r="I2927">
        <v>5.1072360139702999</v>
      </c>
      <c r="J2927">
        <v>0</v>
      </c>
      <c r="O2927" s="1">
        <f t="shared" si="450"/>
        <v>11.563169064627999</v>
      </c>
      <c r="P2927" s="1">
        <f t="shared" si="451"/>
        <v>174.94286203819999</v>
      </c>
      <c r="Q2927" s="1">
        <f t="shared" si="452"/>
        <v>19359.428816293999</v>
      </c>
      <c r="R2927" s="1">
        <f t="shared" si="453"/>
        <v>6.4956193385169998</v>
      </c>
      <c r="S2927" s="1">
        <f t="shared" si="454"/>
        <v>332.44648979358999</v>
      </c>
      <c r="T2927" s="1">
        <f t="shared" si="455"/>
        <v>366.31267209904001</v>
      </c>
      <c r="U2927" s="1">
        <f t="shared" si="456"/>
        <v>17.529526423098002</v>
      </c>
      <c r="V2927" s="1">
        <f t="shared" si="457"/>
        <v>38.431199710637998</v>
      </c>
      <c r="W2927" s="1">
        <f t="shared" si="458"/>
        <v>5.1072360139702999</v>
      </c>
      <c r="X2927" s="1" t="str">
        <f t="shared" si="459"/>
        <v>TIDAK</v>
      </c>
    </row>
    <row r="2928" spans="1:24" x14ac:dyDescent="0.2">
      <c r="A2928">
        <v>6.7828685480519999</v>
      </c>
      <c r="B2928">
        <v>196.18255848391999</v>
      </c>
      <c r="C2928">
        <v>25366.797904809999</v>
      </c>
      <c r="D2928">
        <v>7.2003583547719998</v>
      </c>
      <c r="E2928">
        <v>312.42659132724998</v>
      </c>
      <c r="F2928">
        <v>435.09457403113998</v>
      </c>
      <c r="G2928">
        <v>12.118474640739</v>
      </c>
      <c r="H2928">
        <v>76.347994270849</v>
      </c>
      <c r="I2928">
        <v>5.4685908470628002</v>
      </c>
      <c r="J2928">
        <v>0</v>
      </c>
      <c r="O2928" s="1">
        <f t="shared" si="450"/>
        <v>6.7828685480519999</v>
      </c>
      <c r="P2928" s="1">
        <f t="shared" si="451"/>
        <v>196.18255848391999</v>
      </c>
      <c r="Q2928" s="1">
        <f t="shared" si="452"/>
        <v>25366.797904809999</v>
      </c>
      <c r="R2928" s="1">
        <f t="shared" si="453"/>
        <v>7.2003583547719998</v>
      </c>
      <c r="S2928" s="1">
        <f t="shared" si="454"/>
        <v>312.42659132724998</v>
      </c>
      <c r="T2928" s="1">
        <f t="shared" si="455"/>
        <v>435.09457403113998</v>
      </c>
      <c r="U2928" s="1">
        <f t="shared" si="456"/>
        <v>12.118474640739</v>
      </c>
      <c r="V2928" s="1">
        <f t="shared" si="457"/>
        <v>76.347994270849</v>
      </c>
      <c r="W2928" s="1">
        <f t="shared" si="458"/>
        <v>5.4685908470628002</v>
      </c>
      <c r="X2928" s="1" t="str">
        <f t="shared" si="459"/>
        <v>TIDAK</v>
      </c>
    </row>
    <row r="2929" spans="1:24" x14ac:dyDescent="0.2">
      <c r="A2929">
        <v>8.2887654599234004</v>
      </c>
      <c r="B2929">
        <v>211.45274426969999</v>
      </c>
      <c r="C2929">
        <v>11234.041470722999</v>
      </c>
      <c r="D2929">
        <v>6.3855104637930999</v>
      </c>
      <c r="E2929">
        <v>360.84331146439001</v>
      </c>
      <c r="F2929">
        <v>525.08861071133003</v>
      </c>
      <c r="G2929">
        <v>15.098570500873</v>
      </c>
      <c r="H2929">
        <v>62.999998896055999</v>
      </c>
      <c r="I2929">
        <v>3.5805234612779002</v>
      </c>
      <c r="J2929">
        <v>0</v>
      </c>
      <c r="O2929" s="1">
        <f t="shared" si="450"/>
        <v>8.2887654599234004</v>
      </c>
      <c r="P2929" s="1">
        <f t="shared" si="451"/>
        <v>211.45274426969999</v>
      </c>
      <c r="Q2929" s="1">
        <f t="shared" si="452"/>
        <v>11234.041470722999</v>
      </c>
      <c r="R2929" s="1">
        <f t="shared" si="453"/>
        <v>6.3855104637930999</v>
      </c>
      <c r="S2929" s="1">
        <f t="shared" si="454"/>
        <v>360.84331146439001</v>
      </c>
      <c r="T2929" s="1">
        <f t="shared" si="455"/>
        <v>525.08861071133003</v>
      </c>
      <c r="U2929" s="1">
        <f t="shared" si="456"/>
        <v>15.098570500873</v>
      </c>
      <c r="V2929" s="1">
        <f t="shared" si="457"/>
        <v>62.999998896055999</v>
      </c>
      <c r="W2929" s="1">
        <f t="shared" si="458"/>
        <v>3.5805234612779002</v>
      </c>
      <c r="X2929" s="1" t="str">
        <f t="shared" si="459"/>
        <v>TIDAK</v>
      </c>
    </row>
    <row r="2930" spans="1:24" x14ac:dyDescent="0.2">
      <c r="A2930">
        <v>0.97557798977202004</v>
      </c>
      <c r="B2930">
        <v>221.20411425335999</v>
      </c>
      <c r="C2930">
        <v>31145.110738715</v>
      </c>
      <c r="D2930">
        <v>7.6155833766556</v>
      </c>
      <c r="E2930">
        <v>333.67784292546997</v>
      </c>
      <c r="F2930">
        <v>439.11276469249998</v>
      </c>
      <c r="G2930">
        <v>21.145954462369001</v>
      </c>
      <c r="I2930">
        <v>2.5339962699173002</v>
      </c>
      <c r="J2930">
        <v>0</v>
      </c>
      <c r="O2930" s="1">
        <f t="shared" si="450"/>
        <v>0.97557798977202004</v>
      </c>
      <c r="P2930" s="1">
        <f t="shared" si="451"/>
        <v>221.20411425335999</v>
      </c>
      <c r="Q2930" s="1">
        <f t="shared" si="452"/>
        <v>31145.110738715</v>
      </c>
      <c r="R2930" s="1">
        <f t="shared" si="453"/>
        <v>7.6155833766556</v>
      </c>
      <c r="S2930" s="1">
        <f t="shared" si="454"/>
        <v>333.67784292546997</v>
      </c>
      <c r="T2930" s="1">
        <f t="shared" si="455"/>
        <v>439.11276469249998</v>
      </c>
      <c r="U2930" s="1">
        <f t="shared" si="456"/>
        <v>21.145954462369001</v>
      </c>
      <c r="V2930" s="1">
        <f t="shared" si="457"/>
        <v>66.396292946768057</v>
      </c>
      <c r="W2930" s="1">
        <f t="shared" si="458"/>
        <v>2.5339962699173002</v>
      </c>
      <c r="X2930" s="1" t="str">
        <f t="shared" si="459"/>
        <v>TIDAK</v>
      </c>
    </row>
    <row r="2931" spans="1:24" x14ac:dyDescent="0.2">
      <c r="A2931">
        <v>7.5289804052572</v>
      </c>
      <c r="B2931">
        <v>225.34098627617999</v>
      </c>
      <c r="C2931">
        <v>8129.7349192359998</v>
      </c>
      <c r="D2931">
        <v>6.3054723167422004</v>
      </c>
      <c r="E2931">
        <v>309.23124664725998</v>
      </c>
      <c r="F2931">
        <v>379.33929307720001</v>
      </c>
      <c r="G2931">
        <v>16.961944370165</v>
      </c>
      <c r="H2931">
        <v>64.265787159802997</v>
      </c>
      <c r="I2931">
        <v>3.6444097654340002</v>
      </c>
      <c r="J2931">
        <v>0</v>
      </c>
      <c r="O2931" s="1">
        <f t="shared" si="450"/>
        <v>7.5289804052572</v>
      </c>
      <c r="P2931" s="1">
        <f t="shared" si="451"/>
        <v>225.34098627617999</v>
      </c>
      <c r="Q2931" s="1">
        <f t="shared" si="452"/>
        <v>8129.7349192359998</v>
      </c>
      <c r="R2931" s="1">
        <f t="shared" si="453"/>
        <v>6.3054723167422004</v>
      </c>
      <c r="S2931" s="1">
        <f t="shared" si="454"/>
        <v>309.23124664725998</v>
      </c>
      <c r="T2931" s="1">
        <f t="shared" si="455"/>
        <v>379.33929307720001</v>
      </c>
      <c r="U2931" s="1">
        <f t="shared" si="456"/>
        <v>16.961944370165</v>
      </c>
      <c r="V2931" s="1">
        <f t="shared" si="457"/>
        <v>64.265787159802997</v>
      </c>
      <c r="W2931" s="1">
        <f t="shared" si="458"/>
        <v>3.6444097654340002</v>
      </c>
      <c r="X2931" s="1" t="str">
        <f t="shared" si="459"/>
        <v>TIDAK</v>
      </c>
    </row>
    <row r="2932" spans="1:24" x14ac:dyDescent="0.2">
      <c r="A2932">
        <v>9.7646581335738993</v>
      </c>
      <c r="B2932">
        <v>119.1640102697</v>
      </c>
      <c r="C2932">
        <v>38781.457421842999</v>
      </c>
      <c r="D2932">
        <v>9.3346320926738002</v>
      </c>
      <c r="E2932">
        <v>380.23063391468003</v>
      </c>
      <c r="F2932">
        <v>512.33184628894003</v>
      </c>
      <c r="G2932">
        <v>14.967733008954999</v>
      </c>
      <c r="H2932">
        <v>59.193176374403997</v>
      </c>
      <c r="I2932">
        <v>3.0245711775060999</v>
      </c>
      <c r="J2932">
        <v>0</v>
      </c>
      <c r="O2932" s="1">
        <f t="shared" si="450"/>
        <v>9.7646581335738993</v>
      </c>
      <c r="P2932" s="1">
        <f t="shared" si="451"/>
        <v>119.1640102697</v>
      </c>
      <c r="Q2932" s="1">
        <f t="shared" si="452"/>
        <v>38781.457421842999</v>
      </c>
      <c r="R2932" s="1">
        <f t="shared" si="453"/>
        <v>9.3346320926738002</v>
      </c>
      <c r="S2932" s="1">
        <f t="shared" si="454"/>
        <v>380.23063391468003</v>
      </c>
      <c r="T2932" s="1">
        <f t="shared" si="455"/>
        <v>512.33184628894003</v>
      </c>
      <c r="U2932" s="1">
        <f t="shared" si="456"/>
        <v>14.967733008954999</v>
      </c>
      <c r="V2932" s="1">
        <f t="shared" si="457"/>
        <v>59.193176374403997</v>
      </c>
      <c r="W2932" s="1">
        <f t="shared" si="458"/>
        <v>3.0245711775060999</v>
      </c>
      <c r="X2932" s="1" t="str">
        <f t="shared" si="459"/>
        <v>TIDAK</v>
      </c>
    </row>
    <row r="2933" spans="1:24" x14ac:dyDescent="0.2">
      <c r="A2933">
        <v>10.191665239319001</v>
      </c>
      <c r="B2933">
        <v>211.56690446915999</v>
      </c>
      <c r="C2933">
        <v>13630.04730808</v>
      </c>
      <c r="D2933">
        <v>6.5244762989977003</v>
      </c>
      <c r="E2933">
        <v>297.04906565566</v>
      </c>
      <c r="F2933">
        <v>468.37138681578</v>
      </c>
      <c r="G2933">
        <v>17.411746708098001</v>
      </c>
      <c r="H2933">
        <v>72.720572596656993</v>
      </c>
      <c r="I2933">
        <v>3.4034226975983</v>
      </c>
      <c r="J2933">
        <v>0</v>
      </c>
      <c r="O2933" s="1">
        <f t="shared" si="450"/>
        <v>10.191665239319001</v>
      </c>
      <c r="P2933" s="1">
        <f t="shared" si="451"/>
        <v>211.56690446915999</v>
      </c>
      <c r="Q2933" s="1">
        <f t="shared" si="452"/>
        <v>13630.04730808</v>
      </c>
      <c r="R2933" s="1">
        <f t="shared" si="453"/>
        <v>6.5244762989977003</v>
      </c>
      <c r="S2933" s="1">
        <f t="shared" si="454"/>
        <v>297.04906565566</v>
      </c>
      <c r="T2933" s="1">
        <f t="shared" si="455"/>
        <v>468.37138681578</v>
      </c>
      <c r="U2933" s="1">
        <f t="shared" si="456"/>
        <v>17.411746708098001</v>
      </c>
      <c r="V2933" s="1">
        <f t="shared" si="457"/>
        <v>72.720572596656993</v>
      </c>
      <c r="W2933" s="1">
        <f t="shared" si="458"/>
        <v>3.4034226975983</v>
      </c>
      <c r="X2933" s="1" t="str">
        <f t="shared" si="459"/>
        <v>TIDAK</v>
      </c>
    </row>
    <row r="2934" spans="1:24" x14ac:dyDescent="0.2">
      <c r="A2934">
        <v>2.9251743203390999</v>
      </c>
      <c r="B2934">
        <v>260.45804113718998</v>
      </c>
      <c r="C2934">
        <v>39233.098838853999</v>
      </c>
      <c r="D2934">
        <v>7.6701494862204003</v>
      </c>
      <c r="E2934">
        <v>303.40207845555</v>
      </c>
      <c r="F2934">
        <v>403.24373517087997</v>
      </c>
      <c r="G2934">
        <v>11.309210335191</v>
      </c>
      <c r="H2934">
        <v>69.238444691845999</v>
      </c>
      <c r="I2934">
        <v>3.6785882211923</v>
      </c>
      <c r="J2934">
        <v>0</v>
      </c>
      <c r="O2934" s="1">
        <f t="shared" si="450"/>
        <v>2.9251743203390999</v>
      </c>
      <c r="P2934" s="1">
        <f t="shared" si="451"/>
        <v>260.45804113718998</v>
      </c>
      <c r="Q2934" s="1">
        <f t="shared" si="452"/>
        <v>39233.098838853999</v>
      </c>
      <c r="R2934" s="1">
        <f t="shared" si="453"/>
        <v>7.6701494862204003</v>
      </c>
      <c r="S2934" s="1">
        <f t="shared" si="454"/>
        <v>303.40207845555</v>
      </c>
      <c r="T2934" s="1">
        <f t="shared" si="455"/>
        <v>403.24373517087997</v>
      </c>
      <c r="U2934" s="1">
        <f t="shared" si="456"/>
        <v>11.309210335191</v>
      </c>
      <c r="V2934" s="1">
        <f t="shared" si="457"/>
        <v>69.238444691845999</v>
      </c>
      <c r="W2934" s="1">
        <f t="shared" si="458"/>
        <v>3.6785882211923</v>
      </c>
      <c r="X2934" s="1" t="str">
        <f t="shared" si="459"/>
        <v>TIDAK</v>
      </c>
    </row>
    <row r="2935" spans="1:24" x14ac:dyDescent="0.2">
      <c r="B2935">
        <v>200.66192543395999</v>
      </c>
      <c r="C2935">
        <v>29513.804859553002</v>
      </c>
      <c r="D2935">
        <v>7.9663002052236997</v>
      </c>
      <c r="E2935">
        <v>347.54141853425</v>
      </c>
      <c r="F2935">
        <v>476.20158511042001</v>
      </c>
      <c r="G2935">
        <v>19.950053834841999</v>
      </c>
      <c r="I2935">
        <v>3.0279464966327998</v>
      </c>
      <c r="J2935">
        <v>0</v>
      </c>
      <c r="O2935" s="1">
        <f t="shared" si="450"/>
        <v>7.0807945042768186</v>
      </c>
      <c r="P2935" s="1">
        <f t="shared" si="451"/>
        <v>200.66192543395999</v>
      </c>
      <c r="Q2935" s="1">
        <f t="shared" si="452"/>
        <v>29513.804859553002</v>
      </c>
      <c r="R2935" s="1">
        <f t="shared" si="453"/>
        <v>7.9663002052236997</v>
      </c>
      <c r="S2935" s="1">
        <f t="shared" si="454"/>
        <v>347.54141853425</v>
      </c>
      <c r="T2935" s="1">
        <f t="shared" si="455"/>
        <v>476.20158511042001</v>
      </c>
      <c r="U2935" s="1">
        <f t="shared" si="456"/>
        <v>19.950053834841999</v>
      </c>
      <c r="V2935" s="1">
        <f t="shared" si="457"/>
        <v>66.396292946768057</v>
      </c>
      <c r="W2935" s="1">
        <f t="shared" si="458"/>
        <v>3.0279464966327998</v>
      </c>
      <c r="X2935" s="1" t="str">
        <f t="shared" si="459"/>
        <v>TIDAK</v>
      </c>
    </row>
    <row r="2936" spans="1:24" x14ac:dyDescent="0.2">
      <c r="A2936">
        <v>6.6577935905060999</v>
      </c>
      <c r="B2936">
        <v>205.54317574983</v>
      </c>
      <c r="C2936">
        <v>18844.037030605999</v>
      </c>
      <c r="D2936">
        <v>6.7342280682127003</v>
      </c>
      <c r="E2936">
        <v>363.39793005718002</v>
      </c>
      <c r="F2936">
        <v>555.89903769066996</v>
      </c>
      <c r="G2936">
        <v>8.0069657598305</v>
      </c>
      <c r="H2936">
        <v>66.934781707940999</v>
      </c>
      <c r="I2936">
        <v>3.8689257015176999</v>
      </c>
      <c r="J2936">
        <v>0</v>
      </c>
      <c r="O2936" s="1">
        <f t="shared" si="450"/>
        <v>6.6577935905060999</v>
      </c>
      <c r="P2936" s="1">
        <f t="shared" si="451"/>
        <v>205.54317574983</v>
      </c>
      <c r="Q2936" s="1">
        <f t="shared" si="452"/>
        <v>18844.037030605999</v>
      </c>
      <c r="R2936" s="1">
        <f t="shared" si="453"/>
        <v>6.7342280682127003</v>
      </c>
      <c r="S2936" s="1">
        <f t="shared" si="454"/>
        <v>363.39793005718002</v>
      </c>
      <c r="T2936" s="1">
        <f t="shared" si="455"/>
        <v>555.89903769066996</v>
      </c>
      <c r="U2936" s="1">
        <f t="shared" si="456"/>
        <v>8.0069657598305</v>
      </c>
      <c r="V2936" s="1">
        <f t="shared" si="457"/>
        <v>66.934781707940999</v>
      </c>
      <c r="W2936" s="1">
        <f t="shared" si="458"/>
        <v>3.8689257015176999</v>
      </c>
      <c r="X2936" s="1" t="str">
        <f t="shared" si="459"/>
        <v>TIDAK</v>
      </c>
    </row>
    <row r="2937" spans="1:24" x14ac:dyDescent="0.2">
      <c r="A2937">
        <v>7.0052301396913004</v>
      </c>
      <c r="B2937">
        <v>219.92199744787999</v>
      </c>
      <c r="C2937">
        <v>26597.586447374</v>
      </c>
      <c r="D2937">
        <v>7.3510214522831001</v>
      </c>
      <c r="E2937">
        <v>333.58372260341997</v>
      </c>
      <c r="F2937">
        <v>379.59880643064002</v>
      </c>
      <c r="G2937">
        <v>13.284690658477</v>
      </c>
      <c r="H2937">
        <v>98.965389144670993</v>
      </c>
      <c r="I2937">
        <v>3.5898657604833</v>
      </c>
      <c r="J2937">
        <v>0</v>
      </c>
      <c r="O2937" s="1">
        <f t="shared" si="450"/>
        <v>7.0052301396913004</v>
      </c>
      <c r="P2937" s="1">
        <f t="shared" si="451"/>
        <v>219.92199744787999</v>
      </c>
      <c r="Q2937" s="1">
        <f t="shared" si="452"/>
        <v>26597.586447374</v>
      </c>
      <c r="R2937" s="1">
        <f t="shared" si="453"/>
        <v>7.3510214522831001</v>
      </c>
      <c r="S2937" s="1">
        <f t="shared" si="454"/>
        <v>333.58372260341997</v>
      </c>
      <c r="T2937" s="1">
        <f t="shared" si="455"/>
        <v>379.59880643064002</v>
      </c>
      <c r="U2937" s="1">
        <f t="shared" si="456"/>
        <v>13.284690658477</v>
      </c>
      <c r="V2937" s="1">
        <f t="shared" si="457"/>
        <v>98.965389144670993</v>
      </c>
      <c r="W2937" s="1">
        <f t="shared" si="458"/>
        <v>3.5898657604833</v>
      </c>
      <c r="X2937" s="1" t="str">
        <f t="shared" si="459"/>
        <v>TIDAK</v>
      </c>
    </row>
    <row r="2938" spans="1:24" x14ac:dyDescent="0.2">
      <c r="B2938">
        <v>178.08044229856</v>
      </c>
      <c r="C2938">
        <v>35044.371280296997</v>
      </c>
      <c r="D2938">
        <v>7.7600272755053004</v>
      </c>
      <c r="E2938">
        <v>357.08281844878002</v>
      </c>
      <c r="F2938">
        <v>381.64513087206001</v>
      </c>
      <c r="G2938">
        <v>17.551381784903999</v>
      </c>
      <c r="H2938">
        <v>71.111181605770994</v>
      </c>
      <c r="I2938">
        <v>3.7616331840588</v>
      </c>
      <c r="J2938">
        <v>0</v>
      </c>
      <c r="O2938" s="1">
        <f t="shared" si="450"/>
        <v>7.0807945042768186</v>
      </c>
      <c r="P2938" s="1">
        <f t="shared" si="451"/>
        <v>178.08044229856</v>
      </c>
      <c r="Q2938" s="1">
        <f t="shared" si="452"/>
        <v>35044.371280296997</v>
      </c>
      <c r="R2938" s="1">
        <f t="shared" si="453"/>
        <v>7.7600272755053004</v>
      </c>
      <c r="S2938" s="1">
        <f t="shared" si="454"/>
        <v>357.08281844878002</v>
      </c>
      <c r="T2938" s="1">
        <f t="shared" si="455"/>
        <v>381.64513087206001</v>
      </c>
      <c r="U2938" s="1">
        <f t="shared" si="456"/>
        <v>17.551381784903999</v>
      </c>
      <c r="V2938" s="1">
        <f t="shared" si="457"/>
        <v>71.111181605770994</v>
      </c>
      <c r="W2938" s="1">
        <f t="shared" si="458"/>
        <v>3.7616331840588</v>
      </c>
      <c r="X2938" s="1" t="str">
        <f t="shared" si="459"/>
        <v>TIDAK</v>
      </c>
    </row>
    <row r="2939" spans="1:24" x14ac:dyDescent="0.2">
      <c r="A2939">
        <v>6.2278419215980998</v>
      </c>
      <c r="B2939">
        <v>183.3090479533</v>
      </c>
      <c r="C2939">
        <v>38976.035213962001</v>
      </c>
      <c r="D2939">
        <v>8.2473329318272999</v>
      </c>
      <c r="F2939">
        <v>531.63072099727003</v>
      </c>
      <c r="G2939">
        <v>15.847849374307</v>
      </c>
      <c r="H2939">
        <v>46.643589180730999</v>
      </c>
      <c r="I2939">
        <v>4.5995733265954</v>
      </c>
      <c r="J2939">
        <v>0</v>
      </c>
      <c r="O2939" s="1">
        <f t="shared" si="450"/>
        <v>6.2278419215980998</v>
      </c>
      <c r="P2939" s="1">
        <f t="shared" si="451"/>
        <v>183.3090479533</v>
      </c>
      <c r="Q2939" s="1">
        <f t="shared" si="452"/>
        <v>38976.035213962001</v>
      </c>
      <c r="R2939" s="1">
        <f t="shared" si="453"/>
        <v>8.2473329318272999</v>
      </c>
      <c r="S2939" s="1">
        <f t="shared" si="454"/>
        <v>333.77577661081295</v>
      </c>
      <c r="T2939" s="1">
        <f t="shared" si="455"/>
        <v>531.63072099727003</v>
      </c>
      <c r="U2939" s="1">
        <f t="shared" si="456"/>
        <v>15.847849374307</v>
      </c>
      <c r="V2939" s="1">
        <f t="shared" si="457"/>
        <v>46.643589180730999</v>
      </c>
      <c r="W2939" s="1">
        <f t="shared" si="458"/>
        <v>4.5995733265954</v>
      </c>
      <c r="X2939" s="1" t="str">
        <f t="shared" si="459"/>
        <v>TIDAK</v>
      </c>
    </row>
    <row r="2940" spans="1:24" x14ac:dyDescent="0.2">
      <c r="A2940">
        <v>6.3927604591582003</v>
      </c>
      <c r="B2940">
        <v>216.67554302395999</v>
      </c>
      <c r="C2940">
        <v>19323.677250205001</v>
      </c>
      <c r="D2940">
        <v>5.9064054859094997</v>
      </c>
      <c r="E2940">
        <v>283.20551707713003</v>
      </c>
      <c r="F2940">
        <v>358.17449357421998</v>
      </c>
      <c r="G2940">
        <v>14.98264622117</v>
      </c>
      <c r="H2940">
        <v>41.586605912444</v>
      </c>
      <c r="I2940">
        <v>4.4215281420536998</v>
      </c>
      <c r="J2940">
        <v>0</v>
      </c>
      <c r="O2940" s="1">
        <f t="shared" si="450"/>
        <v>6.3927604591582003</v>
      </c>
      <c r="P2940" s="1">
        <f t="shared" si="451"/>
        <v>216.67554302395999</v>
      </c>
      <c r="Q2940" s="1">
        <f t="shared" si="452"/>
        <v>19323.677250205001</v>
      </c>
      <c r="R2940" s="1">
        <f t="shared" si="453"/>
        <v>5.9064054859094997</v>
      </c>
      <c r="S2940" s="1">
        <f t="shared" si="454"/>
        <v>283.20551707713003</v>
      </c>
      <c r="T2940" s="1">
        <f t="shared" si="455"/>
        <v>358.17449357421998</v>
      </c>
      <c r="U2940" s="1">
        <f t="shared" si="456"/>
        <v>14.98264622117</v>
      </c>
      <c r="V2940" s="1">
        <f t="shared" si="457"/>
        <v>41.586605912444</v>
      </c>
      <c r="W2940" s="1">
        <f t="shared" si="458"/>
        <v>4.4215281420536998</v>
      </c>
      <c r="X2940" s="1" t="str">
        <f t="shared" si="459"/>
        <v>TIDAK</v>
      </c>
    </row>
    <row r="2941" spans="1:24" x14ac:dyDescent="0.2">
      <c r="A2941">
        <v>6.0880224891337997</v>
      </c>
      <c r="B2941">
        <v>162.27835703061999</v>
      </c>
      <c r="C2941">
        <v>23567.132875413001</v>
      </c>
      <c r="D2941">
        <v>7.6985817225052999</v>
      </c>
      <c r="E2941">
        <v>372.83508111883998</v>
      </c>
      <c r="F2941">
        <v>387.97063524701002</v>
      </c>
      <c r="G2941">
        <v>13.663607288456999</v>
      </c>
      <c r="H2941">
        <v>75.266064298410996</v>
      </c>
      <c r="I2941">
        <v>4.1730834964327004</v>
      </c>
      <c r="J2941">
        <v>0</v>
      </c>
      <c r="O2941" s="1">
        <f t="shared" si="450"/>
        <v>6.0880224891337997</v>
      </c>
      <c r="P2941" s="1">
        <f t="shared" si="451"/>
        <v>162.27835703061999</v>
      </c>
      <c r="Q2941" s="1">
        <f t="shared" si="452"/>
        <v>23567.132875413001</v>
      </c>
      <c r="R2941" s="1">
        <f t="shared" si="453"/>
        <v>7.6985817225052999</v>
      </c>
      <c r="S2941" s="1">
        <f t="shared" si="454"/>
        <v>372.83508111883998</v>
      </c>
      <c r="T2941" s="1">
        <f t="shared" si="455"/>
        <v>387.97063524701002</v>
      </c>
      <c r="U2941" s="1">
        <f t="shared" si="456"/>
        <v>13.663607288456999</v>
      </c>
      <c r="V2941" s="1">
        <f t="shared" si="457"/>
        <v>75.266064298410996</v>
      </c>
      <c r="W2941" s="1">
        <f t="shared" si="458"/>
        <v>4.1730834964327004</v>
      </c>
      <c r="X2941" s="1" t="str">
        <f t="shared" si="459"/>
        <v>TIDAK</v>
      </c>
    </row>
    <row r="2942" spans="1:24" x14ac:dyDescent="0.2">
      <c r="A2942">
        <v>3.9613890465893</v>
      </c>
      <c r="B2942">
        <v>173.02964060686</v>
      </c>
      <c r="C2942">
        <v>24028.405405737001</v>
      </c>
      <c r="D2942">
        <v>8.0056310162835995</v>
      </c>
      <c r="E2942">
        <v>391.00229976494001</v>
      </c>
      <c r="F2942">
        <v>444.79427671798999</v>
      </c>
      <c r="G2942">
        <v>19.945279787947999</v>
      </c>
      <c r="H2942">
        <v>59.834540745344</v>
      </c>
      <c r="I2942">
        <v>4.0929658997215999</v>
      </c>
      <c r="J2942">
        <v>0</v>
      </c>
      <c r="O2942" s="1">
        <f t="shared" si="450"/>
        <v>3.9613890465893</v>
      </c>
      <c r="P2942" s="1">
        <f t="shared" si="451"/>
        <v>173.02964060686</v>
      </c>
      <c r="Q2942" s="1">
        <f t="shared" si="452"/>
        <v>24028.405405737001</v>
      </c>
      <c r="R2942" s="1">
        <f t="shared" si="453"/>
        <v>8.0056310162835995</v>
      </c>
      <c r="S2942" s="1">
        <f t="shared" si="454"/>
        <v>391.00229976494001</v>
      </c>
      <c r="T2942" s="1">
        <f t="shared" si="455"/>
        <v>444.79427671798999</v>
      </c>
      <c r="U2942" s="1">
        <f t="shared" si="456"/>
        <v>19.945279787947999</v>
      </c>
      <c r="V2942" s="1">
        <f t="shared" si="457"/>
        <v>59.834540745344</v>
      </c>
      <c r="W2942" s="1">
        <f t="shared" si="458"/>
        <v>4.0929658997215999</v>
      </c>
      <c r="X2942" s="1" t="str">
        <f t="shared" si="459"/>
        <v>TIDAK</v>
      </c>
    </row>
    <row r="2943" spans="1:24" x14ac:dyDescent="0.2">
      <c r="A2943">
        <v>4.2751596729768</v>
      </c>
      <c r="B2943">
        <v>229.44310905712999</v>
      </c>
      <c r="C2943">
        <v>26098.637956382001</v>
      </c>
      <c r="D2943">
        <v>6.5252026570122998</v>
      </c>
      <c r="E2943">
        <v>281.89682715407002</v>
      </c>
      <c r="F2943">
        <v>508.79209779718002</v>
      </c>
      <c r="G2943">
        <v>16.133203200179999</v>
      </c>
      <c r="H2943">
        <v>66.654192782625998</v>
      </c>
      <c r="I2943">
        <v>3.7328560505383002</v>
      </c>
      <c r="J2943">
        <v>0</v>
      </c>
      <c r="O2943" s="1">
        <f t="shared" si="450"/>
        <v>4.2751596729768</v>
      </c>
      <c r="P2943" s="1">
        <f t="shared" si="451"/>
        <v>229.44310905712999</v>
      </c>
      <c r="Q2943" s="1">
        <f t="shared" si="452"/>
        <v>26098.637956382001</v>
      </c>
      <c r="R2943" s="1">
        <f t="shared" si="453"/>
        <v>6.5252026570122998</v>
      </c>
      <c r="S2943" s="1">
        <f t="shared" si="454"/>
        <v>281.89682715407002</v>
      </c>
      <c r="T2943" s="1">
        <f t="shared" si="455"/>
        <v>508.79209779718002</v>
      </c>
      <c r="U2943" s="1">
        <f t="shared" si="456"/>
        <v>16.133203200179999</v>
      </c>
      <c r="V2943" s="1">
        <f t="shared" si="457"/>
        <v>66.654192782625998</v>
      </c>
      <c r="W2943" s="1">
        <f t="shared" si="458"/>
        <v>3.7328560505383002</v>
      </c>
      <c r="X2943" s="1" t="str">
        <f t="shared" si="459"/>
        <v>TIDAK</v>
      </c>
    </row>
    <row r="2944" spans="1:24" x14ac:dyDescent="0.2">
      <c r="A2944">
        <v>7.3019034913474998</v>
      </c>
      <c r="B2944">
        <v>224.46780217218</v>
      </c>
      <c r="C2944">
        <v>23565.178404409002</v>
      </c>
      <c r="D2944">
        <v>7.5540474013873</v>
      </c>
      <c r="E2944">
        <v>280.1294849034</v>
      </c>
      <c r="F2944">
        <v>487.33332128723998</v>
      </c>
      <c r="G2944">
        <v>8.5248642403782995</v>
      </c>
      <c r="H2944">
        <v>68.940192768293997</v>
      </c>
      <c r="I2944">
        <v>3.4306991879662001</v>
      </c>
      <c r="J2944">
        <v>0</v>
      </c>
      <c r="O2944" s="1">
        <f t="shared" si="450"/>
        <v>7.3019034913474998</v>
      </c>
      <c r="P2944" s="1">
        <f t="shared" si="451"/>
        <v>224.46780217218</v>
      </c>
      <c r="Q2944" s="1">
        <f t="shared" si="452"/>
        <v>23565.178404409002</v>
      </c>
      <c r="R2944" s="1">
        <f t="shared" si="453"/>
        <v>7.5540474013873</v>
      </c>
      <c r="S2944" s="1">
        <f t="shared" si="454"/>
        <v>280.1294849034</v>
      </c>
      <c r="T2944" s="1">
        <f t="shared" si="455"/>
        <v>487.33332128723998</v>
      </c>
      <c r="U2944" s="1">
        <f t="shared" si="456"/>
        <v>8.5248642403782995</v>
      </c>
      <c r="V2944" s="1">
        <f t="shared" si="457"/>
        <v>68.940192768293997</v>
      </c>
      <c r="W2944" s="1">
        <f t="shared" si="458"/>
        <v>3.4306991879662001</v>
      </c>
      <c r="X2944" s="1" t="str">
        <f t="shared" si="459"/>
        <v>TIDAK</v>
      </c>
    </row>
    <row r="2945" spans="1:24" x14ac:dyDescent="0.2">
      <c r="A2945">
        <v>10.893484732797001</v>
      </c>
      <c r="B2945">
        <v>177.73435728396001</v>
      </c>
      <c r="C2945">
        <v>25702.518673064998</v>
      </c>
      <c r="D2945">
        <v>7.6598301089843002</v>
      </c>
      <c r="E2945">
        <v>312.39933537243002</v>
      </c>
      <c r="F2945">
        <v>383.19958491689999</v>
      </c>
      <c r="G2945">
        <v>17.472109258924</v>
      </c>
      <c r="H2945">
        <v>42.814569558861997</v>
      </c>
      <c r="I2945">
        <v>3.6349703957714001</v>
      </c>
      <c r="J2945">
        <v>0</v>
      </c>
      <c r="O2945" s="1">
        <f t="shared" si="450"/>
        <v>10.893484732797001</v>
      </c>
      <c r="P2945" s="1">
        <f t="shared" si="451"/>
        <v>177.73435728396001</v>
      </c>
      <c r="Q2945" s="1">
        <f t="shared" si="452"/>
        <v>25702.518673064998</v>
      </c>
      <c r="R2945" s="1">
        <f t="shared" si="453"/>
        <v>7.6598301089843002</v>
      </c>
      <c r="S2945" s="1">
        <f t="shared" si="454"/>
        <v>312.39933537243002</v>
      </c>
      <c r="T2945" s="1">
        <f t="shared" si="455"/>
        <v>383.19958491689999</v>
      </c>
      <c r="U2945" s="1">
        <f t="shared" si="456"/>
        <v>17.472109258924</v>
      </c>
      <c r="V2945" s="1">
        <f t="shared" si="457"/>
        <v>42.814569558861997</v>
      </c>
      <c r="W2945" s="1">
        <f t="shared" si="458"/>
        <v>3.6349703957714001</v>
      </c>
      <c r="X2945" s="1" t="str">
        <f t="shared" si="459"/>
        <v>TIDAK</v>
      </c>
    </row>
    <row r="2946" spans="1:24" x14ac:dyDescent="0.2">
      <c r="A2946">
        <v>6.7980974599300001</v>
      </c>
      <c r="B2946">
        <v>198.11638077236</v>
      </c>
      <c r="C2946">
        <v>35883.780110323001</v>
      </c>
      <c r="D2946">
        <v>7.0518135746111996</v>
      </c>
      <c r="F2946">
        <v>470.49354484761</v>
      </c>
      <c r="G2946">
        <v>10.888638899272999</v>
      </c>
      <c r="H2946">
        <v>58.473803878216998</v>
      </c>
      <c r="I2946">
        <v>3.5716225992274002</v>
      </c>
      <c r="J2946">
        <v>0</v>
      </c>
      <c r="O2946" s="1">
        <f t="shared" ref="O2946:O3009" si="460">IF(A2946="",AVERAGE($A$2:$A$3277),A2946)</f>
        <v>6.7980974599300001</v>
      </c>
      <c r="P2946" s="1">
        <f t="shared" ref="P2946:P3009" si="461">IF(B2946="",AVERAGE($B$2:$B$3277),B2946)</f>
        <v>198.11638077236</v>
      </c>
      <c r="Q2946" s="1">
        <f t="shared" ref="Q2946:Q3009" si="462">IF(C2946="",AVERAGE($C$2:$C$3277),C2946)</f>
        <v>35883.780110323001</v>
      </c>
      <c r="R2946" s="1">
        <f t="shared" ref="R2946:R3009" si="463">IF(D2946="",AVERAGE($D$2:$D$3277),D2946)</f>
        <v>7.0518135746111996</v>
      </c>
      <c r="S2946" s="1">
        <f t="shared" ref="S2946:S3009" si="464">IF(E2946="",AVERAGE($E$2:$E$3277),E2946)</f>
        <v>333.77577661081295</v>
      </c>
      <c r="T2946" s="1">
        <f t="shared" ref="T2946:T3009" si="465">IF(F2946="",AVERAGE($F$2:$F$3277),F2946)</f>
        <v>470.49354484761</v>
      </c>
      <c r="U2946" s="1">
        <f t="shared" ref="U2946:U3009" si="466">IF(G2946="",AVERAGE($G$2:$G$3277),G2946)</f>
        <v>10.888638899272999</v>
      </c>
      <c r="V2946" s="1">
        <f t="shared" ref="V2946:V3009" si="467">IF(H2946="",AVERAGE($H$2:$H$3277),H2946)</f>
        <v>58.473803878216998</v>
      </c>
      <c r="W2946" s="1">
        <f t="shared" ref="W2946:W3009" si="468">IF(I2946="",AVERAGE($I$2:$I$3277),I2946)</f>
        <v>3.5716225992274002</v>
      </c>
      <c r="X2946" s="1" t="str">
        <f t="shared" ref="X2946:X3009" si="469">IF(J2946=0,"TIDAK","YA")</f>
        <v>TIDAK</v>
      </c>
    </row>
    <row r="2947" spans="1:24" x14ac:dyDescent="0.2">
      <c r="A2947">
        <v>11.496702452694</v>
      </c>
      <c r="B2947">
        <v>195.98948582281</v>
      </c>
      <c r="C2947">
        <v>14158.157282676</v>
      </c>
      <c r="D2947">
        <v>7.2352240384513999</v>
      </c>
      <c r="E2947">
        <v>311.96509325509999</v>
      </c>
      <c r="F2947">
        <v>357.52259941936001</v>
      </c>
      <c r="G2947">
        <v>19.321722436123</v>
      </c>
      <c r="H2947">
        <v>82.350012827246999</v>
      </c>
      <c r="I2947">
        <v>3.1322532960748002</v>
      </c>
      <c r="J2947">
        <v>0</v>
      </c>
      <c r="O2947" s="1">
        <f t="shared" si="460"/>
        <v>11.496702452694</v>
      </c>
      <c r="P2947" s="1">
        <f t="shared" si="461"/>
        <v>195.98948582281</v>
      </c>
      <c r="Q2947" s="1">
        <f t="shared" si="462"/>
        <v>14158.157282676</v>
      </c>
      <c r="R2947" s="1">
        <f t="shared" si="463"/>
        <v>7.2352240384513999</v>
      </c>
      <c r="S2947" s="1">
        <f t="shared" si="464"/>
        <v>311.96509325509999</v>
      </c>
      <c r="T2947" s="1">
        <f t="shared" si="465"/>
        <v>357.52259941936001</v>
      </c>
      <c r="U2947" s="1">
        <f t="shared" si="466"/>
        <v>19.321722436123</v>
      </c>
      <c r="V2947" s="1">
        <f t="shared" si="467"/>
        <v>82.350012827246999</v>
      </c>
      <c r="W2947" s="1">
        <f t="shared" si="468"/>
        <v>3.1322532960748002</v>
      </c>
      <c r="X2947" s="1" t="str">
        <f t="shared" si="469"/>
        <v>TIDAK</v>
      </c>
    </row>
    <row r="2948" spans="1:24" x14ac:dyDescent="0.2">
      <c r="A2948">
        <v>5.8082386339281999</v>
      </c>
      <c r="B2948">
        <v>195.51451585036</v>
      </c>
      <c r="C2948">
        <v>43110.503721464003</v>
      </c>
      <c r="D2948">
        <v>7.3688191817273996</v>
      </c>
      <c r="E2948">
        <v>281.91891823290001</v>
      </c>
      <c r="F2948">
        <v>325.83135972888999</v>
      </c>
      <c r="G2948">
        <v>15.047018776819</v>
      </c>
      <c r="H2948">
        <v>51.294791555149999</v>
      </c>
      <c r="I2948">
        <v>4.8190637304799999</v>
      </c>
      <c r="J2948">
        <v>0</v>
      </c>
      <c r="O2948" s="1">
        <f t="shared" si="460"/>
        <v>5.8082386339281999</v>
      </c>
      <c r="P2948" s="1">
        <f t="shared" si="461"/>
        <v>195.51451585036</v>
      </c>
      <c r="Q2948" s="1">
        <f t="shared" si="462"/>
        <v>43110.503721464003</v>
      </c>
      <c r="R2948" s="1">
        <f t="shared" si="463"/>
        <v>7.3688191817273996</v>
      </c>
      <c r="S2948" s="1">
        <f t="shared" si="464"/>
        <v>281.91891823290001</v>
      </c>
      <c r="T2948" s="1">
        <f t="shared" si="465"/>
        <v>325.83135972888999</v>
      </c>
      <c r="U2948" s="1">
        <f t="shared" si="466"/>
        <v>15.047018776819</v>
      </c>
      <c r="V2948" s="1">
        <f t="shared" si="467"/>
        <v>51.294791555149999</v>
      </c>
      <c r="W2948" s="1">
        <f t="shared" si="468"/>
        <v>4.8190637304799999</v>
      </c>
      <c r="X2948" s="1" t="str">
        <f t="shared" si="469"/>
        <v>TIDAK</v>
      </c>
    </row>
    <row r="2949" spans="1:24" x14ac:dyDescent="0.2">
      <c r="B2949">
        <v>183.52110702613999</v>
      </c>
      <c r="C2949">
        <v>20461.25271022</v>
      </c>
      <c r="D2949">
        <v>7.3332121775788996</v>
      </c>
      <c r="E2949">
        <v>333.11947587323999</v>
      </c>
      <c r="F2949">
        <v>356.36902241009</v>
      </c>
      <c r="G2949">
        <v>20.179028868494001</v>
      </c>
      <c r="H2949">
        <v>67.019903222256005</v>
      </c>
      <c r="I2949">
        <v>4.8866337853711999</v>
      </c>
      <c r="J2949">
        <v>0</v>
      </c>
      <c r="O2949" s="1">
        <f t="shared" si="460"/>
        <v>7.0807945042768186</v>
      </c>
      <c r="P2949" s="1">
        <f t="shared" si="461"/>
        <v>183.52110702613999</v>
      </c>
      <c r="Q2949" s="1">
        <f t="shared" si="462"/>
        <v>20461.25271022</v>
      </c>
      <c r="R2949" s="1">
        <f t="shared" si="463"/>
        <v>7.3332121775788996</v>
      </c>
      <c r="S2949" s="1">
        <f t="shared" si="464"/>
        <v>333.11947587323999</v>
      </c>
      <c r="T2949" s="1">
        <f t="shared" si="465"/>
        <v>356.36902241009</v>
      </c>
      <c r="U2949" s="1">
        <f t="shared" si="466"/>
        <v>20.179028868494001</v>
      </c>
      <c r="V2949" s="1">
        <f t="shared" si="467"/>
        <v>67.019903222256005</v>
      </c>
      <c r="W2949" s="1">
        <f t="shared" si="468"/>
        <v>4.8866337853711999</v>
      </c>
      <c r="X2949" s="1" t="str">
        <f t="shared" si="469"/>
        <v>TIDAK</v>
      </c>
    </row>
    <row r="2950" spans="1:24" x14ac:dyDescent="0.2">
      <c r="A2950">
        <v>5.6793304654068999</v>
      </c>
      <c r="B2950">
        <v>182.14526646252</v>
      </c>
      <c r="C2950">
        <v>17909.115625701001</v>
      </c>
      <c r="D2950">
        <v>7.5385921302979</v>
      </c>
      <c r="F2950">
        <v>546.89514351575997</v>
      </c>
      <c r="G2950">
        <v>15.219354772260001</v>
      </c>
      <c r="H2950">
        <v>81.555597396172004</v>
      </c>
      <c r="I2950">
        <v>3.2920710947675</v>
      </c>
      <c r="J2950">
        <v>0</v>
      </c>
      <c r="O2950" s="1">
        <f t="shared" si="460"/>
        <v>5.6793304654068999</v>
      </c>
      <c r="P2950" s="1">
        <f t="shared" si="461"/>
        <v>182.14526646252</v>
      </c>
      <c r="Q2950" s="1">
        <f t="shared" si="462"/>
        <v>17909.115625701001</v>
      </c>
      <c r="R2950" s="1">
        <f t="shared" si="463"/>
        <v>7.5385921302979</v>
      </c>
      <c r="S2950" s="1">
        <f t="shared" si="464"/>
        <v>333.77577661081295</v>
      </c>
      <c r="T2950" s="1">
        <f t="shared" si="465"/>
        <v>546.89514351575997</v>
      </c>
      <c r="U2950" s="1">
        <f t="shared" si="466"/>
        <v>15.219354772260001</v>
      </c>
      <c r="V2950" s="1">
        <f t="shared" si="467"/>
        <v>81.555597396172004</v>
      </c>
      <c r="W2950" s="1">
        <f t="shared" si="468"/>
        <v>3.2920710947675</v>
      </c>
      <c r="X2950" s="1" t="str">
        <f t="shared" si="469"/>
        <v>TIDAK</v>
      </c>
    </row>
    <row r="2951" spans="1:24" x14ac:dyDescent="0.2">
      <c r="A2951">
        <v>7.7833056128958997</v>
      </c>
      <c r="B2951">
        <v>196.81595194379</v>
      </c>
      <c r="C2951">
        <v>24789.354734009001</v>
      </c>
      <c r="D2951">
        <v>6.5484974778250997</v>
      </c>
      <c r="E2951">
        <v>331.03677627793002</v>
      </c>
      <c r="F2951">
        <v>372.76498174931999</v>
      </c>
      <c r="G2951">
        <v>12.066181756716</v>
      </c>
      <c r="H2951">
        <v>14.343161445011001</v>
      </c>
      <c r="I2951">
        <v>5.0456196283821004</v>
      </c>
      <c r="J2951">
        <v>0</v>
      </c>
      <c r="O2951" s="1">
        <f t="shared" si="460"/>
        <v>7.7833056128958997</v>
      </c>
      <c r="P2951" s="1">
        <f t="shared" si="461"/>
        <v>196.81595194379</v>
      </c>
      <c r="Q2951" s="1">
        <f t="shared" si="462"/>
        <v>24789.354734009001</v>
      </c>
      <c r="R2951" s="1">
        <f t="shared" si="463"/>
        <v>6.5484974778250997</v>
      </c>
      <c r="S2951" s="1">
        <f t="shared" si="464"/>
        <v>331.03677627793002</v>
      </c>
      <c r="T2951" s="1">
        <f t="shared" si="465"/>
        <v>372.76498174931999</v>
      </c>
      <c r="U2951" s="1">
        <f t="shared" si="466"/>
        <v>12.066181756716</v>
      </c>
      <c r="V2951" s="1">
        <f t="shared" si="467"/>
        <v>14.343161445011001</v>
      </c>
      <c r="W2951" s="1">
        <f t="shared" si="468"/>
        <v>5.0456196283821004</v>
      </c>
      <c r="X2951" s="1" t="str">
        <f t="shared" si="469"/>
        <v>TIDAK</v>
      </c>
    </row>
    <row r="2952" spans="1:24" x14ac:dyDescent="0.2">
      <c r="A2952">
        <v>6.3164705214961003</v>
      </c>
      <c r="B2952">
        <v>187.03011599288001</v>
      </c>
      <c r="C2952">
        <v>32651.802764339001</v>
      </c>
      <c r="D2952">
        <v>8.1491775220739004</v>
      </c>
      <c r="E2952">
        <v>314.20834631457001</v>
      </c>
      <c r="F2952">
        <v>463.34121661095998</v>
      </c>
      <c r="G2952">
        <v>14.243420688434</v>
      </c>
      <c r="H2952">
        <v>60.269179854180003</v>
      </c>
      <c r="I2952">
        <v>4.9027354855335998</v>
      </c>
      <c r="J2952">
        <v>0</v>
      </c>
      <c r="O2952" s="1">
        <f t="shared" si="460"/>
        <v>6.3164705214961003</v>
      </c>
      <c r="P2952" s="1">
        <f t="shared" si="461"/>
        <v>187.03011599288001</v>
      </c>
      <c r="Q2952" s="1">
        <f t="shared" si="462"/>
        <v>32651.802764339001</v>
      </c>
      <c r="R2952" s="1">
        <f t="shared" si="463"/>
        <v>8.1491775220739004</v>
      </c>
      <c r="S2952" s="1">
        <f t="shared" si="464"/>
        <v>314.20834631457001</v>
      </c>
      <c r="T2952" s="1">
        <f t="shared" si="465"/>
        <v>463.34121661095998</v>
      </c>
      <c r="U2952" s="1">
        <f t="shared" si="466"/>
        <v>14.243420688434</v>
      </c>
      <c r="V2952" s="1">
        <f t="shared" si="467"/>
        <v>60.269179854180003</v>
      </c>
      <c r="W2952" s="1">
        <f t="shared" si="468"/>
        <v>4.9027354855335998</v>
      </c>
      <c r="X2952" s="1" t="str">
        <f t="shared" si="469"/>
        <v>TIDAK</v>
      </c>
    </row>
    <row r="2953" spans="1:24" x14ac:dyDescent="0.2">
      <c r="A2953">
        <v>8.6053744554701002</v>
      </c>
      <c r="B2953">
        <v>217.04312753359</v>
      </c>
      <c r="C2953">
        <v>22970.957278860002</v>
      </c>
      <c r="D2953">
        <v>7.4099568129574003</v>
      </c>
      <c r="F2953">
        <v>264.69947346959998</v>
      </c>
      <c r="G2953">
        <v>16.692945826142999</v>
      </c>
      <c r="H2953">
        <v>46.501658445997997</v>
      </c>
      <c r="I2953">
        <v>3.6653233406056001</v>
      </c>
      <c r="J2953">
        <v>0</v>
      </c>
      <c r="O2953" s="1">
        <f t="shared" si="460"/>
        <v>8.6053744554701002</v>
      </c>
      <c r="P2953" s="1">
        <f t="shared" si="461"/>
        <v>217.04312753359</v>
      </c>
      <c r="Q2953" s="1">
        <f t="shared" si="462"/>
        <v>22970.957278860002</v>
      </c>
      <c r="R2953" s="1">
        <f t="shared" si="463"/>
        <v>7.4099568129574003</v>
      </c>
      <c r="S2953" s="1">
        <f t="shared" si="464"/>
        <v>333.77577661081295</v>
      </c>
      <c r="T2953" s="1">
        <f t="shared" si="465"/>
        <v>264.69947346959998</v>
      </c>
      <c r="U2953" s="1">
        <f t="shared" si="466"/>
        <v>16.692945826142999</v>
      </c>
      <c r="V2953" s="1">
        <f t="shared" si="467"/>
        <v>46.501658445997997</v>
      </c>
      <c r="W2953" s="1">
        <f t="shared" si="468"/>
        <v>3.6653233406056001</v>
      </c>
      <c r="X2953" s="1" t="str">
        <f t="shared" si="469"/>
        <v>TIDAK</v>
      </c>
    </row>
    <row r="2954" spans="1:24" x14ac:dyDescent="0.2">
      <c r="B2954">
        <v>162.97855973704</v>
      </c>
      <c r="C2954">
        <v>26281.297812129</v>
      </c>
      <c r="D2954">
        <v>8.5236705761976008</v>
      </c>
      <c r="E2954">
        <v>369.86267151850001</v>
      </c>
      <c r="F2954">
        <v>403.60002429881001</v>
      </c>
      <c r="G2954">
        <v>12.388244333581</v>
      </c>
      <c r="I2954">
        <v>5.1856419347529998</v>
      </c>
      <c r="J2954">
        <v>0</v>
      </c>
      <c r="O2954" s="1">
        <f t="shared" si="460"/>
        <v>7.0807945042768186</v>
      </c>
      <c r="P2954" s="1">
        <f t="shared" si="461"/>
        <v>162.97855973704</v>
      </c>
      <c r="Q2954" s="1">
        <f t="shared" si="462"/>
        <v>26281.297812129</v>
      </c>
      <c r="R2954" s="1">
        <f t="shared" si="463"/>
        <v>8.5236705761976008</v>
      </c>
      <c r="S2954" s="1">
        <f t="shared" si="464"/>
        <v>369.86267151850001</v>
      </c>
      <c r="T2954" s="1">
        <f t="shared" si="465"/>
        <v>403.60002429881001</v>
      </c>
      <c r="U2954" s="1">
        <f t="shared" si="466"/>
        <v>12.388244333581</v>
      </c>
      <c r="V2954" s="1">
        <f t="shared" si="467"/>
        <v>66.396292946768057</v>
      </c>
      <c r="W2954" s="1">
        <f t="shared" si="468"/>
        <v>5.1856419347529998</v>
      </c>
      <c r="X2954" s="1" t="str">
        <f t="shared" si="469"/>
        <v>TIDAK</v>
      </c>
    </row>
    <row r="2955" spans="1:24" x14ac:dyDescent="0.2">
      <c r="A2955">
        <v>7.0575526456139999</v>
      </c>
      <c r="B2955">
        <v>177.67430502796</v>
      </c>
      <c r="C2955">
        <v>13129.149841941</v>
      </c>
      <c r="D2955">
        <v>7.312352352015</v>
      </c>
      <c r="E2955">
        <v>367.32853334860999</v>
      </c>
      <c r="F2955">
        <v>393.74049720011999</v>
      </c>
      <c r="G2955">
        <v>16.356320427216001</v>
      </c>
      <c r="H2955">
        <v>53.841796877909999</v>
      </c>
      <c r="I2955">
        <v>4.4864026268858002</v>
      </c>
      <c r="J2955">
        <v>0</v>
      </c>
      <c r="O2955" s="1">
        <f t="shared" si="460"/>
        <v>7.0575526456139999</v>
      </c>
      <c r="P2955" s="1">
        <f t="shared" si="461"/>
        <v>177.67430502796</v>
      </c>
      <c r="Q2955" s="1">
        <f t="shared" si="462"/>
        <v>13129.149841941</v>
      </c>
      <c r="R2955" s="1">
        <f t="shared" si="463"/>
        <v>7.312352352015</v>
      </c>
      <c r="S2955" s="1">
        <f t="shared" si="464"/>
        <v>367.32853334860999</v>
      </c>
      <c r="T2955" s="1">
        <f t="shared" si="465"/>
        <v>393.74049720011999</v>
      </c>
      <c r="U2955" s="1">
        <f t="shared" si="466"/>
        <v>16.356320427216001</v>
      </c>
      <c r="V2955" s="1">
        <f t="shared" si="467"/>
        <v>53.841796877909999</v>
      </c>
      <c r="W2955" s="1">
        <f t="shared" si="468"/>
        <v>4.4864026268858002</v>
      </c>
      <c r="X2955" s="1" t="str">
        <f t="shared" si="469"/>
        <v>TIDAK</v>
      </c>
    </row>
    <row r="2956" spans="1:24" x14ac:dyDescent="0.2">
      <c r="A2956">
        <v>4.8501041714098996</v>
      </c>
      <c r="B2956">
        <v>186.67617584140999</v>
      </c>
      <c r="C2956">
        <v>32808.307503165997</v>
      </c>
      <c r="D2956">
        <v>7.4962625127443996</v>
      </c>
      <c r="E2956">
        <v>293.75792693247001</v>
      </c>
      <c r="F2956">
        <v>392.70049313777997</v>
      </c>
      <c r="G2956">
        <v>10.630769148454</v>
      </c>
      <c r="H2956">
        <v>85.157982970454995</v>
      </c>
      <c r="I2956">
        <v>3.8853855181382002</v>
      </c>
      <c r="J2956">
        <v>0</v>
      </c>
      <c r="O2956" s="1">
        <f t="shared" si="460"/>
        <v>4.8501041714098996</v>
      </c>
      <c r="P2956" s="1">
        <f t="shared" si="461"/>
        <v>186.67617584140999</v>
      </c>
      <c r="Q2956" s="1">
        <f t="shared" si="462"/>
        <v>32808.307503165997</v>
      </c>
      <c r="R2956" s="1">
        <f t="shared" si="463"/>
        <v>7.4962625127443996</v>
      </c>
      <c r="S2956" s="1">
        <f t="shared" si="464"/>
        <v>293.75792693247001</v>
      </c>
      <c r="T2956" s="1">
        <f t="shared" si="465"/>
        <v>392.70049313777997</v>
      </c>
      <c r="U2956" s="1">
        <f t="shared" si="466"/>
        <v>10.630769148454</v>
      </c>
      <c r="V2956" s="1">
        <f t="shared" si="467"/>
        <v>85.157982970454995</v>
      </c>
      <c r="W2956" s="1">
        <f t="shared" si="468"/>
        <v>3.8853855181382002</v>
      </c>
      <c r="X2956" s="1" t="str">
        <f t="shared" si="469"/>
        <v>TIDAK</v>
      </c>
    </row>
    <row r="2957" spans="1:24" x14ac:dyDescent="0.2">
      <c r="B2957">
        <v>202.61437228561999</v>
      </c>
      <c r="C2957">
        <v>31606.348826297999</v>
      </c>
      <c r="D2957">
        <v>6.4645811733776997</v>
      </c>
      <c r="F2957">
        <v>380.97467227881998</v>
      </c>
      <c r="G2957">
        <v>13.460448938133</v>
      </c>
      <c r="H2957">
        <v>67.059118496674003</v>
      </c>
      <c r="I2957">
        <v>4.7751209465634998</v>
      </c>
      <c r="J2957">
        <v>0</v>
      </c>
      <c r="O2957" s="1">
        <f t="shared" si="460"/>
        <v>7.0807945042768186</v>
      </c>
      <c r="P2957" s="1">
        <f t="shared" si="461"/>
        <v>202.61437228561999</v>
      </c>
      <c r="Q2957" s="1">
        <f t="shared" si="462"/>
        <v>31606.348826297999</v>
      </c>
      <c r="R2957" s="1">
        <f t="shared" si="463"/>
        <v>6.4645811733776997</v>
      </c>
      <c r="S2957" s="1">
        <f t="shared" si="464"/>
        <v>333.77577661081295</v>
      </c>
      <c r="T2957" s="1">
        <f t="shared" si="465"/>
        <v>380.97467227881998</v>
      </c>
      <c r="U2957" s="1">
        <f t="shared" si="466"/>
        <v>13.460448938133</v>
      </c>
      <c r="V2957" s="1">
        <f t="shared" si="467"/>
        <v>67.059118496674003</v>
      </c>
      <c r="W2957" s="1">
        <f t="shared" si="468"/>
        <v>4.7751209465634998</v>
      </c>
      <c r="X2957" s="1" t="str">
        <f t="shared" si="469"/>
        <v>TIDAK</v>
      </c>
    </row>
    <row r="2958" spans="1:24" x14ac:dyDescent="0.2">
      <c r="A2958">
        <v>4.5609165358431998</v>
      </c>
      <c r="B2958">
        <v>165.77311891836999</v>
      </c>
      <c r="C2958">
        <v>22939.144376706001</v>
      </c>
      <c r="D2958">
        <v>7.9882319179963996</v>
      </c>
      <c r="E2958">
        <v>352.79352781642001</v>
      </c>
      <c r="F2958">
        <v>323.78327706622002</v>
      </c>
      <c r="G2958">
        <v>13.564150123176001</v>
      </c>
      <c r="H2958">
        <v>79.316585201162994</v>
      </c>
      <c r="I2958">
        <v>4.1236217363002998</v>
      </c>
      <c r="J2958">
        <v>0</v>
      </c>
      <c r="O2958" s="1">
        <f t="shared" si="460"/>
        <v>4.5609165358431998</v>
      </c>
      <c r="P2958" s="1">
        <f t="shared" si="461"/>
        <v>165.77311891836999</v>
      </c>
      <c r="Q2958" s="1">
        <f t="shared" si="462"/>
        <v>22939.144376706001</v>
      </c>
      <c r="R2958" s="1">
        <f t="shared" si="463"/>
        <v>7.9882319179963996</v>
      </c>
      <c r="S2958" s="1">
        <f t="shared" si="464"/>
        <v>352.79352781642001</v>
      </c>
      <c r="T2958" s="1">
        <f t="shared" si="465"/>
        <v>323.78327706622002</v>
      </c>
      <c r="U2958" s="1">
        <f t="shared" si="466"/>
        <v>13.564150123176001</v>
      </c>
      <c r="V2958" s="1">
        <f t="shared" si="467"/>
        <v>79.316585201162994</v>
      </c>
      <c r="W2958" s="1">
        <f t="shared" si="468"/>
        <v>4.1236217363002998</v>
      </c>
      <c r="X2958" s="1" t="str">
        <f t="shared" si="469"/>
        <v>TIDAK</v>
      </c>
    </row>
    <row r="2959" spans="1:24" x14ac:dyDescent="0.2">
      <c r="A2959">
        <v>9.1308281084453995</v>
      </c>
      <c r="B2959">
        <v>209.74304375067001</v>
      </c>
      <c r="C2959">
        <v>11643.663475765001</v>
      </c>
      <c r="D2959">
        <v>6.5946823066305003</v>
      </c>
      <c r="E2959">
        <v>326.39457684376998</v>
      </c>
      <c r="F2959">
        <v>509.66178162982999</v>
      </c>
      <c r="G2959">
        <v>11.274064772376001</v>
      </c>
      <c r="H2959">
        <v>67.528287899586005</v>
      </c>
      <c r="I2959">
        <v>3.0741343047002001</v>
      </c>
      <c r="J2959">
        <v>0</v>
      </c>
      <c r="O2959" s="1">
        <f t="shared" si="460"/>
        <v>9.1308281084453995</v>
      </c>
      <c r="P2959" s="1">
        <f t="shared" si="461"/>
        <v>209.74304375067001</v>
      </c>
      <c r="Q2959" s="1">
        <f t="shared" si="462"/>
        <v>11643.663475765001</v>
      </c>
      <c r="R2959" s="1">
        <f t="shared" si="463"/>
        <v>6.5946823066305003</v>
      </c>
      <c r="S2959" s="1">
        <f t="shared" si="464"/>
        <v>326.39457684376998</v>
      </c>
      <c r="T2959" s="1">
        <f t="shared" si="465"/>
        <v>509.66178162982999</v>
      </c>
      <c r="U2959" s="1">
        <f t="shared" si="466"/>
        <v>11.274064772376001</v>
      </c>
      <c r="V2959" s="1">
        <f t="shared" si="467"/>
        <v>67.528287899586005</v>
      </c>
      <c r="W2959" s="1">
        <f t="shared" si="468"/>
        <v>3.0741343047002001</v>
      </c>
      <c r="X2959" s="1" t="str">
        <f t="shared" si="469"/>
        <v>TIDAK</v>
      </c>
    </row>
    <row r="2960" spans="1:24" x14ac:dyDescent="0.2">
      <c r="B2960">
        <v>185.12199600522001</v>
      </c>
      <c r="C2960">
        <v>16110.183643353001</v>
      </c>
      <c r="D2960">
        <v>6.444434946636</v>
      </c>
      <c r="E2960">
        <v>355.56736627227002</v>
      </c>
      <c r="F2960">
        <v>386.50859928419999</v>
      </c>
      <c r="G2960">
        <v>11.215654020573</v>
      </c>
      <c r="H2960">
        <v>38.041515832420998</v>
      </c>
      <c r="I2960">
        <v>2.8408930659832001</v>
      </c>
      <c r="J2960">
        <v>0</v>
      </c>
      <c r="O2960" s="1">
        <f t="shared" si="460"/>
        <v>7.0807945042768186</v>
      </c>
      <c r="P2960" s="1">
        <f t="shared" si="461"/>
        <v>185.12199600522001</v>
      </c>
      <c r="Q2960" s="1">
        <f t="shared" si="462"/>
        <v>16110.183643353001</v>
      </c>
      <c r="R2960" s="1">
        <f t="shared" si="463"/>
        <v>6.444434946636</v>
      </c>
      <c r="S2960" s="1">
        <f t="shared" si="464"/>
        <v>355.56736627227002</v>
      </c>
      <c r="T2960" s="1">
        <f t="shared" si="465"/>
        <v>386.50859928419999</v>
      </c>
      <c r="U2960" s="1">
        <f t="shared" si="466"/>
        <v>11.215654020573</v>
      </c>
      <c r="V2960" s="1">
        <f t="shared" si="467"/>
        <v>38.041515832420998</v>
      </c>
      <c r="W2960" s="1">
        <f t="shared" si="468"/>
        <v>2.8408930659832001</v>
      </c>
      <c r="X2960" s="1" t="str">
        <f t="shared" si="469"/>
        <v>TIDAK</v>
      </c>
    </row>
    <row r="2961" spans="1:24" x14ac:dyDescent="0.2">
      <c r="A2961">
        <v>4.2335586170352997</v>
      </c>
      <c r="B2961">
        <v>194.97504391445</v>
      </c>
      <c r="C2961">
        <v>22185.763962956</v>
      </c>
      <c r="D2961">
        <v>7.1168092837100003</v>
      </c>
      <c r="E2961">
        <v>377.84690251994999</v>
      </c>
      <c r="F2961">
        <v>355.81709726801</v>
      </c>
      <c r="G2961">
        <v>14.859198260427</v>
      </c>
      <c r="H2961">
        <v>62.016383171647</v>
      </c>
      <c r="I2961">
        <v>3.5156720788235001</v>
      </c>
      <c r="J2961">
        <v>0</v>
      </c>
      <c r="O2961" s="1">
        <f t="shared" si="460"/>
        <v>4.2335586170352997</v>
      </c>
      <c r="P2961" s="1">
        <f t="shared" si="461"/>
        <v>194.97504391445</v>
      </c>
      <c r="Q2961" s="1">
        <f t="shared" si="462"/>
        <v>22185.763962956</v>
      </c>
      <c r="R2961" s="1">
        <f t="shared" si="463"/>
        <v>7.1168092837100003</v>
      </c>
      <c r="S2961" s="1">
        <f t="shared" si="464"/>
        <v>377.84690251994999</v>
      </c>
      <c r="T2961" s="1">
        <f t="shared" si="465"/>
        <v>355.81709726801</v>
      </c>
      <c r="U2961" s="1">
        <f t="shared" si="466"/>
        <v>14.859198260427</v>
      </c>
      <c r="V2961" s="1">
        <f t="shared" si="467"/>
        <v>62.016383171647</v>
      </c>
      <c r="W2961" s="1">
        <f t="shared" si="468"/>
        <v>3.5156720788235001</v>
      </c>
      <c r="X2961" s="1" t="str">
        <f t="shared" si="469"/>
        <v>TIDAK</v>
      </c>
    </row>
    <row r="2962" spans="1:24" x14ac:dyDescent="0.2">
      <c r="A2962">
        <v>5.5710197113162998</v>
      </c>
      <c r="B2962">
        <v>189.72822915067999</v>
      </c>
      <c r="C2962">
        <v>26138.097610454999</v>
      </c>
      <c r="D2962">
        <v>8.8327620297562994</v>
      </c>
      <c r="E2962">
        <v>361.85554862799</v>
      </c>
      <c r="F2962">
        <v>434.05125330700997</v>
      </c>
      <c r="G2962">
        <v>16.166931044064</v>
      </c>
      <c r="H2962">
        <v>88.727372657055</v>
      </c>
      <c r="I2962">
        <v>3.9313067481544</v>
      </c>
      <c r="J2962">
        <v>0</v>
      </c>
      <c r="O2962" s="1">
        <f t="shared" si="460"/>
        <v>5.5710197113162998</v>
      </c>
      <c r="P2962" s="1">
        <f t="shared" si="461"/>
        <v>189.72822915067999</v>
      </c>
      <c r="Q2962" s="1">
        <f t="shared" si="462"/>
        <v>26138.097610454999</v>
      </c>
      <c r="R2962" s="1">
        <f t="shared" si="463"/>
        <v>8.8327620297562994</v>
      </c>
      <c r="S2962" s="1">
        <f t="shared" si="464"/>
        <v>361.85554862799</v>
      </c>
      <c r="T2962" s="1">
        <f t="shared" si="465"/>
        <v>434.05125330700997</v>
      </c>
      <c r="U2962" s="1">
        <f t="shared" si="466"/>
        <v>16.166931044064</v>
      </c>
      <c r="V2962" s="1">
        <f t="shared" si="467"/>
        <v>88.727372657055</v>
      </c>
      <c r="W2962" s="1">
        <f t="shared" si="468"/>
        <v>3.9313067481544</v>
      </c>
      <c r="X2962" s="1" t="str">
        <f t="shared" si="469"/>
        <v>TIDAK</v>
      </c>
    </row>
    <row r="2963" spans="1:24" x14ac:dyDescent="0.2">
      <c r="B2963">
        <v>155.31756160446</v>
      </c>
      <c r="C2963">
        <v>22911.614485971</v>
      </c>
      <c r="D2963">
        <v>8.3158159149962003</v>
      </c>
      <c r="E2963">
        <v>409.58637299562997</v>
      </c>
      <c r="F2963">
        <v>424.77966362964997</v>
      </c>
      <c r="G2963">
        <v>16.293228887402002</v>
      </c>
      <c r="H2963">
        <v>84.892417585521002</v>
      </c>
      <c r="I2963">
        <v>4.8257017980282004</v>
      </c>
      <c r="J2963">
        <v>0</v>
      </c>
      <c r="O2963" s="1">
        <f t="shared" si="460"/>
        <v>7.0807945042768186</v>
      </c>
      <c r="P2963" s="1">
        <f t="shared" si="461"/>
        <v>155.31756160446</v>
      </c>
      <c r="Q2963" s="1">
        <f t="shared" si="462"/>
        <v>22911.614485971</v>
      </c>
      <c r="R2963" s="1">
        <f t="shared" si="463"/>
        <v>8.3158159149962003</v>
      </c>
      <c r="S2963" s="1">
        <f t="shared" si="464"/>
        <v>409.58637299562997</v>
      </c>
      <c r="T2963" s="1">
        <f t="shared" si="465"/>
        <v>424.77966362964997</v>
      </c>
      <c r="U2963" s="1">
        <f t="shared" si="466"/>
        <v>16.293228887402002</v>
      </c>
      <c r="V2963" s="1">
        <f t="shared" si="467"/>
        <v>84.892417585521002</v>
      </c>
      <c r="W2963" s="1">
        <f t="shared" si="468"/>
        <v>4.8257017980282004</v>
      </c>
      <c r="X2963" s="1" t="str">
        <f t="shared" si="469"/>
        <v>TIDAK</v>
      </c>
    </row>
    <row r="2964" spans="1:24" x14ac:dyDescent="0.2">
      <c r="A2964">
        <v>8.5271424977311003</v>
      </c>
      <c r="B2964">
        <v>217.39477847981999</v>
      </c>
      <c r="C2964">
        <v>3413.0816334064998</v>
      </c>
      <c r="D2964">
        <v>5.6700274210510004</v>
      </c>
      <c r="E2964">
        <v>337.63107330577998</v>
      </c>
      <c r="F2964">
        <v>615.61116692789005</v>
      </c>
      <c r="G2964">
        <v>14.926750990277</v>
      </c>
      <c r="H2964">
        <v>82.590152045058005</v>
      </c>
      <c r="I2964">
        <v>2.6494239050955999</v>
      </c>
      <c r="J2964">
        <v>0</v>
      </c>
      <c r="O2964" s="1">
        <f t="shared" si="460"/>
        <v>8.5271424977311003</v>
      </c>
      <c r="P2964" s="1">
        <f t="shared" si="461"/>
        <v>217.39477847981999</v>
      </c>
      <c r="Q2964" s="1">
        <f t="shared" si="462"/>
        <v>3413.0816334064998</v>
      </c>
      <c r="R2964" s="1">
        <f t="shared" si="463"/>
        <v>5.6700274210510004</v>
      </c>
      <c r="S2964" s="1">
        <f t="shared" si="464"/>
        <v>337.63107330577998</v>
      </c>
      <c r="T2964" s="1">
        <f t="shared" si="465"/>
        <v>615.61116692789005</v>
      </c>
      <c r="U2964" s="1">
        <f t="shared" si="466"/>
        <v>14.926750990277</v>
      </c>
      <c r="V2964" s="1">
        <f t="shared" si="467"/>
        <v>82.590152045058005</v>
      </c>
      <c r="W2964" s="1">
        <f t="shared" si="468"/>
        <v>2.6494239050955999</v>
      </c>
      <c r="X2964" s="1" t="str">
        <f t="shared" si="469"/>
        <v>TIDAK</v>
      </c>
    </row>
    <row r="2965" spans="1:24" x14ac:dyDescent="0.2">
      <c r="A2965">
        <v>4.5708544126069004</v>
      </c>
      <c r="B2965">
        <v>194.96794523962001</v>
      </c>
      <c r="C2965">
        <v>44260.191179405003</v>
      </c>
      <c r="D2965">
        <v>8.0304516692961005</v>
      </c>
      <c r="F2965">
        <v>460.77905831549998</v>
      </c>
      <c r="G2965">
        <v>17.942185042252</v>
      </c>
      <c r="H2965">
        <v>79.008272011035999</v>
      </c>
      <c r="I2965">
        <v>4.4841859870552003</v>
      </c>
      <c r="J2965">
        <v>0</v>
      </c>
      <c r="O2965" s="1">
        <f t="shared" si="460"/>
        <v>4.5708544126069004</v>
      </c>
      <c r="P2965" s="1">
        <f t="shared" si="461"/>
        <v>194.96794523962001</v>
      </c>
      <c r="Q2965" s="1">
        <f t="shared" si="462"/>
        <v>44260.191179405003</v>
      </c>
      <c r="R2965" s="1">
        <f t="shared" si="463"/>
        <v>8.0304516692961005</v>
      </c>
      <c r="S2965" s="1">
        <f t="shared" si="464"/>
        <v>333.77577661081295</v>
      </c>
      <c r="T2965" s="1">
        <f t="shared" si="465"/>
        <v>460.77905831549998</v>
      </c>
      <c r="U2965" s="1">
        <f t="shared" si="466"/>
        <v>17.942185042252</v>
      </c>
      <c r="V2965" s="1">
        <f t="shared" si="467"/>
        <v>79.008272011035999</v>
      </c>
      <c r="W2965" s="1">
        <f t="shared" si="468"/>
        <v>4.4841859870552003</v>
      </c>
      <c r="X2965" s="1" t="str">
        <f t="shared" si="469"/>
        <v>TIDAK</v>
      </c>
    </row>
    <row r="2966" spans="1:24" x14ac:dyDescent="0.2">
      <c r="A2966">
        <v>8.9037337750894991</v>
      </c>
      <c r="B2966">
        <v>194.21627524317</v>
      </c>
      <c r="C2966">
        <v>13319.495705341</v>
      </c>
      <c r="D2966">
        <v>5.5668957921077</v>
      </c>
      <c r="E2966">
        <v>323.42436241770002</v>
      </c>
      <c r="F2966">
        <v>317.34924434083001</v>
      </c>
      <c r="G2966">
        <v>17.130157597690999</v>
      </c>
      <c r="H2966">
        <v>61.428790549028001</v>
      </c>
      <c r="I2966">
        <v>4.365169641644</v>
      </c>
      <c r="J2966">
        <v>0</v>
      </c>
      <c r="O2966" s="1">
        <f t="shared" si="460"/>
        <v>8.9037337750894991</v>
      </c>
      <c r="P2966" s="1">
        <f t="shared" si="461"/>
        <v>194.21627524317</v>
      </c>
      <c r="Q2966" s="1">
        <f t="shared" si="462"/>
        <v>13319.495705341</v>
      </c>
      <c r="R2966" s="1">
        <f t="shared" si="463"/>
        <v>5.5668957921077</v>
      </c>
      <c r="S2966" s="1">
        <f t="shared" si="464"/>
        <v>323.42436241770002</v>
      </c>
      <c r="T2966" s="1">
        <f t="shared" si="465"/>
        <v>317.34924434083001</v>
      </c>
      <c r="U2966" s="1">
        <f t="shared" si="466"/>
        <v>17.130157597690999</v>
      </c>
      <c r="V2966" s="1">
        <f t="shared" si="467"/>
        <v>61.428790549028001</v>
      </c>
      <c r="W2966" s="1">
        <f t="shared" si="468"/>
        <v>4.365169641644</v>
      </c>
      <c r="X2966" s="1" t="str">
        <f t="shared" si="469"/>
        <v>TIDAK</v>
      </c>
    </row>
    <row r="2967" spans="1:24" x14ac:dyDescent="0.2">
      <c r="A2967">
        <v>9.4599305099266999</v>
      </c>
      <c r="B2967">
        <v>222.89465932802</v>
      </c>
      <c r="C2967">
        <v>14450.175746882</v>
      </c>
      <c r="D2967">
        <v>6.7909138937533999</v>
      </c>
      <c r="E2967">
        <v>293.74632054172002</v>
      </c>
      <c r="F2967">
        <v>433.14500491512001</v>
      </c>
      <c r="G2967">
        <v>9.0691614779552001</v>
      </c>
      <c r="H2967">
        <v>67.906812724917003</v>
      </c>
      <c r="I2967">
        <v>3.3228897379537998</v>
      </c>
      <c r="J2967">
        <v>0</v>
      </c>
      <c r="O2967" s="1">
        <f t="shared" si="460"/>
        <v>9.4599305099266999</v>
      </c>
      <c r="P2967" s="1">
        <f t="shared" si="461"/>
        <v>222.89465932802</v>
      </c>
      <c r="Q2967" s="1">
        <f t="shared" si="462"/>
        <v>14450.175746882</v>
      </c>
      <c r="R2967" s="1">
        <f t="shared" si="463"/>
        <v>6.7909138937533999</v>
      </c>
      <c r="S2967" s="1">
        <f t="shared" si="464"/>
        <v>293.74632054172002</v>
      </c>
      <c r="T2967" s="1">
        <f t="shared" si="465"/>
        <v>433.14500491512001</v>
      </c>
      <c r="U2967" s="1">
        <f t="shared" si="466"/>
        <v>9.0691614779552001</v>
      </c>
      <c r="V2967" s="1">
        <f t="shared" si="467"/>
        <v>67.906812724917003</v>
      </c>
      <c r="W2967" s="1">
        <f t="shared" si="468"/>
        <v>3.3228897379537998</v>
      </c>
      <c r="X2967" s="1" t="str">
        <f t="shared" si="469"/>
        <v>TIDAK</v>
      </c>
    </row>
    <row r="2968" spans="1:24" x14ac:dyDescent="0.2">
      <c r="A2968">
        <v>6.0402816621328004</v>
      </c>
      <c r="B2968">
        <v>139.77087229813</v>
      </c>
      <c r="C2968">
        <v>20472.874587934999</v>
      </c>
      <c r="D2968">
        <v>6.8109777977982002</v>
      </c>
      <c r="E2968">
        <v>357.59327686623999</v>
      </c>
      <c r="F2968">
        <v>488.27493006185</v>
      </c>
      <c r="G2968">
        <v>15.882251676006</v>
      </c>
      <c r="H2968">
        <v>53.279041702825999</v>
      </c>
      <c r="I2968">
        <v>5.7615803220339004</v>
      </c>
      <c r="J2968">
        <v>0</v>
      </c>
      <c r="O2968" s="1">
        <f t="shared" si="460"/>
        <v>6.0402816621328004</v>
      </c>
      <c r="P2968" s="1">
        <f t="shared" si="461"/>
        <v>139.77087229813</v>
      </c>
      <c r="Q2968" s="1">
        <f t="shared" si="462"/>
        <v>20472.874587934999</v>
      </c>
      <c r="R2968" s="1">
        <f t="shared" si="463"/>
        <v>6.8109777977982002</v>
      </c>
      <c r="S2968" s="1">
        <f t="shared" si="464"/>
        <v>357.59327686623999</v>
      </c>
      <c r="T2968" s="1">
        <f t="shared" si="465"/>
        <v>488.27493006185</v>
      </c>
      <c r="U2968" s="1">
        <f t="shared" si="466"/>
        <v>15.882251676006</v>
      </c>
      <c r="V2968" s="1">
        <f t="shared" si="467"/>
        <v>53.279041702825999</v>
      </c>
      <c r="W2968" s="1">
        <f t="shared" si="468"/>
        <v>5.7615803220339004</v>
      </c>
      <c r="X2968" s="1" t="str">
        <f t="shared" si="469"/>
        <v>TIDAK</v>
      </c>
    </row>
    <row r="2969" spans="1:24" x14ac:dyDescent="0.2">
      <c r="B2969">
        <v>171.16664639774001</v>
      </c>
      <c r="C2969">
        <v>20412.283907780999</v>
      </c>
      <c r="D2969">
        <v>6.8963180146232999</v>
      </c>
      <c r="E2969">
        <v>367.18951416635002</v>
      </c>
      <c r="F2969">
        <v>354.27034481844998</v>
      </c>
      <c r="G2969">
        <v>16.403175242530001</v>
      </c>
      <c r="H2969">
        <v>63.257907143596</v>
      </c>
      <c r="I2969">
        <v>3.9789326559790998</v>
      </c>
      <c r="J2969">
        <v>0</v>
      </c>
      <c r="O2969" s="1">
        <f t="shared" si="460"/>
        <v>7.0807945042768186</v>
      </c>
      <c r="P2969" s="1">
        <f t="shared" si="461"/>
        <v>171.16664639774001</v>
      </c>
      <c r="Q2969" s="1">
        <f t="shared" si="462"/>
        <v>20412.283907780999</v>
      </c>
      <c r="R2969" s="1">
        <f t="shared" si="463"/>
        <v>6.8963180146232999</v>
      </c>
      <c r="S2969" s="1">
        <f t="shared" si="464"/>
        <v>367.18951416635002</v>
      </c>
      <c r="T2969" s="1">
        <f t="shared" si="465"/>
        <v>354.27034481844998</v>
      </c>
      <c r="U2969" s="1">
        <f t="shared" si="466"/>
        <v>16.403175242530001</v>
      </c>
      <c r="V2969" s="1">
        <f t="shared" si="467"/>
        <v>63.257907143596</v>
      </c>
      <c r="W2969" s="1">
        <f t="shared" si="468"/>
        <v>3.9789326559790998</v>
      </c>
      <c r="X2969" s="1" t="str">
        <f t="shared" si="469"/>
        <v>TIDAK</v>
      </c>
    </row>
    <row r="2970" spans="1:24" x14ac:dyDescent="0.2">
      <c r="A2970">
        <v>4.6634921921719998</v>
      </c>
      <c r="B2970">
        <v>170.95182960132999</v>
      </c>
      <c r="C2970">
        <v>41452.625574254998</v>
      </c>
      <c r="D2970">
        <v>8.7257653901914995</v>
      </c>
      <c r="E2970">
        <v>362.41541871734</v>
      </c>
      <c r="F2970">
        <v>378.14900015553002</v>
      </c>
      <c r="G2970">
        <v>16.274051010453</v>
      </c>
      <c r="H2970">
        <v>60.618754148073997</v>
      </c>
      <c r="I2970">
        <v>3.7422934542027</v>
      </c>
      <c r="J2970">
        <v>0</v>
      </c>
      <c r="O2970" s="1">
        <f t="shared" si="460"/>
        <v>4.6634921921719998</v>
      </c>
      <c r="P2970" s="1">
        <f t="shared" si="461"/>
        <v>170.95182960132999</v>
      </c>
      <c r="Q2970" s="1">
        <f t="shared" si="462"/>
        <v>41452.625574254998</v>
      </c>
      <c r="R2970" s="1">
        <f t="shared" si="463"/>
        <v>8.7257653901914995</v>
      </c>
      <c r="S2970" s="1">
        <f t="shared" si="464"/>
        <v>362.41541871734</v>
      </c>
      <c r="T2970" s="1">
        <f t="shared" si="465"/>
        <v>378.14900015553002</v>
      </c>
      <c r="U2970" s="1">
        <f t="shared" si="466"/>
        <v>16.274051010453</v>
      </c>
      <c r="V2970" s="1">
        <f t="shared" si="467"/>
        <v>60.618754148073997</v>
      </c>
      <c r="W2970" s="1">
        <f t="shared" si="468"/>
        <v>3.7422934542027</v>
      </c>
      <c r="X2970" s="1" t="str">
        <f t="shared" si="469"/>
        <v>TIDAK</v>
      </c>
    </row>
    <row r="2971" spans="1:24" x14ac:dyDescent="0.2">
      <c r="A2971">
        <v>5.7263362157791997</v>
      </c>
      <c r="B2971">
        <v>191.75228971567</v>
      </c>
      <c r="C2971">
        <v>35899.280308832997</v>
      </c>
      <c r="D2971">
        <v>8.0666540240348006</v>
      </c>
      <c r="E2971">
        <v>378.77460459456</v>
      </c>
      <c r="F2971">
        <v>307.98755110489998</v>
      </c>
      <c r="G2971">
        <v>12.568720680384001</v>
      </c>
      <c r="H2971">
        <v>60.192350780486002</v>
      </c>
      <c r="I2971">
        <v>3.9122890818470002</v>
      </c>
      <c r="J2971">
        <v>0</v>
      </c>
      <c r="O2971" s="1">
        <f t="shared" si="460"/>
        <v>5.7263362157791997</v>
      </c>
      <c r="P2971" s="1">
        <f t="shared" si="461"/>
        <v>191.75228971567</v>
      </c>
      <c r="Q2971" s="1">
        <f t="shared" si="462"/>
        <v>35899.280308832997</v>
      </c>
      <c r="R2971" s="1">
        <f t="shared" si="463"/>
        <v>8.0666540240348006</v>
      </c>
      <c r="S2971" s="1">
        <f t="shared" si="464"/>
        <v>378.77460459456</v>
      </c>
      <c r="T2971" s="1">
        <f t="shared" si="465"/>
        <v>307.98755110489998</v>
      </c>
      <c r="U2971" s="1">
        <f t="shared" si="466"/>
        <v>12.568720680384001</v>
      </c>
      <c r="V2971" s="1">
        <f t="shared" si="467"/>
        <v>60.192350780486002</v>
      </c>
      <c r="W2971" s="1">
        <f t="shared" si="468"/>
        <v>3.9122890818470002</v>
      </c>
      <c r="X2971" s="1" t="str">
        <f t="shared" si="469"/>
        <v>TIDAK</v>
      </c>
    </row>
    <row r="2972" spans="1:24" x14ac:dyDescent="0.2">
      <c r="A2972">
        <v>10.933110723501001</v>
      </c>
      <c r="B2972">
        <v>162.42491847171999</v>
      </c>
      <c r="C2972">
        <v>18846.634913196998</v>
      </c>
      <c r="D2972">
        <v>7.0852607558488998</v>
      </c>
      <c r="F2972">
        <v>593.72576405242</v>
      </c>
      <c r="G2972">
        <v>14.977233245342999</v>
      </c>
      <c r="H2972">
        <v>60.690579949308997</v>
      </c>
      <c r="I2972">
        <v>3.8949886244332999</v>
      </c>
      <c r="J2972">
        <v>0</v>
      </c>
      <c r="O2972" s="1">
        <f t="shared" si="460"/>
        <v>10.933110723501001</v>
      </c>
      <c r="P2972" s="1">
        <f t="shared" si="461"/>
        <v>162.42491847171999</v>
      </c>
      <c r="Q2972" s="1">
        <f t="shared" si="462"/>
        <v>18846.634913196998</v>
      </c>
      <c r="R2972" s="1">
        <f t="shared" si="463"/>
        <v>7.0852607558488998</v>
      </c>
      <c r="S2972" s="1">
        <f t="shared" si="464"/>
        <v>333.77577661081295</v>
      </c>
      <c r="T2972" s="1">
        <f t="shared" si="465"/>
        <v>593.72576405242</v>
      </c>
      <c r="U2972" s="1">
        <f t="shared" si="466"/>
        <v>14.977233245342999</v>
      </c>
      <c r="V2972" s="1">
        <f t="shared" si="467"/>
        <v>60.690579949308997</v>
      </c>
      <c r="W2972" s="1">
        <f t="shared" si="468"/>
        <v>3.8949886244332999</v>
      </c>
      <c r="X2972" s="1" t="str">
        <f t="shared" si="469"/>
        <v>TIDAK</v>
      </c>
    </row>
    <row r="2973" spans="1:24" x14ac:dyDescent="0.2">
      <c r="A2973">
        <v>4.2815220886727996</v>
      </c>
      <c r="B2973">
        <v>188.78357657426</v>
      </c>
      <c r="C2973">
        <v>22330.466787311001</v>
      </c>
      <c r="D2973">
        <v>6.9576761985002999</v>
      </c>
      <c r="E2973">
        <v>325.16081897188002</v>
      </c>
      <c r="F2973">
        <v>306.69250419343001</v>
      </c>
      <c r="G2973">
        <v>16.27485657039</v>
      </c>
      <c r="H2973">
        <v>82.595222692212005</v>
      </c>
      <c r="I2973">
        <v>4.3711671683417999</v>
      </c>
      <c r="J2973">
        <v>0</v>
      </c>
      <c r="O2973" s="1">
        <f t="shared" si="460"/>
        <v>4.2815220886727996</v>
      </c>
      <c r="P2973" s="1">
        <f t="shared" si="461"/>
        <v>188.78357657426</v>
      </c>
      <c r="Q2973" s="1">
        <f t="shared" si="462"/>
        <v>22330.466787311001</v>
      </c>
      <c r="R2973" s="1">
        <f t="shared" si="463"/>
        <v>6.9576761985002999</v>
      </c>
      <c r="S2973" s="1">
        <f t="shared" si="464"/>
        <v>325.16081897188002</v>
      </c>
      <c r="T2973" s="1">
        <f t="shared" si="465"/>
        <v>306.69250419343001</v>
      </c>
      <c r="U2973" s="1">
        <f t="shared" si="466"/>
        <v>16.27485657039</v>
      </c>
      <c r="V2973" s="1">
        <f t="shared" si="467"/>
        <v>82.595222692212005</v>
      </c>
      <c r="W2973" s="1">
        <f t="shared" si="468"/>
        <v>4.3711671683417999</v>
      </c>
      <c r="X2973" s="1" t="str">
        <f t="shared" si="469"/>
        <v>TIDAK</v>
      </c>
    </row>
    <row r="2974" spans="1:24" x14ac:dyDescent="0.2">
      <c r="A2974">
        <v>7.9484883721691002</v>
      </c>
      <c r="B2974">
        <v>197.59454209858001</v>
      </c>
      <c r="C2974">
        <v>23602.187831833999</v>
      </c>
      <c r="D2974">
        <v>7.0984582526502997</v>
      </c>
      <c r="F2974">
        <v>394.76798851410001</v>
      </c>
      <c r="G2974">
        <v>14.876693759462</v>
      </c>
      <c r="H2974">
        <v>78.974226520326994</v>
      </c>
      <c r="I2974">
        <v>3.8911243463264999</v>
      </c>
      <c r="J2974">
        <v>0</v>
      </c>
      <c r="O2974" s="1">
        <f t="shared" si="460"/>
        <v>7.9484883721691002</v>
      </c>
      <c r="P2974" s="1">
        <f t="shared" si="461"/>
        <v>197.59454209858001</v>
      </c>
      <c r="Q2974" s="1">
        <f t="shared" si="462"/>
        <v>23602.187831833999</v>
      </c>
      <c r="R2974" s="1">
        <f t="shared" si="463"/>
        <v>7.0984582526502997</v>
      </c>
      <c r="S2974" s="1">
        <f t="shared" si="464"/>
        <v>333.77577661081295</v>
      </c>
      <c r="T2974" s="1">
        <f t="shared" si="465"/>
        <v>394.76798851410001</v>
      </c>
      <c r="U2974" s="1">
        <f t="shared" si="466"/>
        <v>14.876693759462</v>
      </c>
      <c r="V2974" s="1">
        <f t="shared" si="467"/>
        <v>78.974226520326994</v>
      </c>
      <c r="W2974" s="1">
        <f t="shared" si="468"/>
        <v>3.8911243463264999</v>
      </c>
      <c r="X2974" s="1" t="str">
        <f t="shared" si="469"/>
        <v>TIDAK</v>
      </c>
    </row>
    <row r="2975" spans="1:24" x14ac:dyDescent="0.2">
      <c r="A2975">
        <v>6.8256470369626996</v>
      </c>
      <c r="B2975">
        <v>176.84106250267001</v>
      </c>
      <c r="C2975">
        <v>12838.914372604</v>
      </c>
      <c r="D2975">
        <v>5.7924247475393003</v>
      </c>
      <c r="E2975">
        <v>393.79864818971998</v>
      </c>
      <c r="F2975">
        <v>447.28911533410002</v>
      </c>
      <c r="G2975">
        <v>15.821346313772001</v>
      </c>
      <c r="H2975">
        <v>104.23094917141</v>
      </c>
      <c r="I2975">
        <v>2.8044803845141999</v>
      </c>
      <c r="J2975">
        <v>0</v>
      </c>
      <c r="O2975" s="1">
        <f t="shared" si="460"/>
        <v>6.8256470369626996</v>
      </c>
      <c r="P2975" s="1">
        <f t="shared" si="461"/>
        <v>176.84106250267001</v>
      </c>
      <c r="Q2975" s="1">
        <f t="shared" si="462"/>
        <v>12838.914372604</v>
      </c>
      <c r="R2975" s="1">
        <f t="shared" si="463"/>
        <v>5.7924247475393003</v>
      </c>
      <c r="S2975" s="1">
        <f t="shared" si="464"/>
        <v>393.79864818971998</v>
      </c>
      <c r="T2975" s="1">
        <f t="shared" si="465"/>
        <v>447.28911533410002</v>
      </c>
      <c r="U2975" s="1">
        <f t="shared" si="466"/>
        <v>15.821346313772001</v>
      </c>
      <c r="V2975" s="1">
        <f t="shared" si="467"/>
        <v>104.23094917141</v>
      </c>
      <c r="W2975" s="1">
        <f t="shared" si="468"/>
        <v>2.8044803845141999</v>
      </c>
      <c r="X2975" s="1" t="str">
        <f t="shared" si="469"/>
        <v>TIDAK</v>
      </c>
    </row>
    <row r="2976" spans="1:24" x14ac:dyDescent="0.2">
      <c r="A2976">
        <v>7.2853711910834997</v>
      </c>
      <c r="B2976">
        <v>169.14919000536</v>
      </c>
      <c r="C2976">
        <v>17375.970744803999</v>
      </c>
      <c r="D2976">
        <v>9.4046873072609003</v>
      </c>
      <c r="E2976">
        <v>394.09242399390001</v>
      </c>
      <c r="F2976">
        <v>373.19028214907001</v>
      </c>
      <c r="G2976">
        <v>15.260509858622999</v>
      </c>
      <c r="H2976">
        <v>80.795985270786005</v>
      </c>
      <c r="I2976">
        <v>3.6944820469169999</v>
      </c>
      <c r="J2976">
        <v>0</v>
      </c>
      <c r="O2976" s="1">
        <f t="shared" si="460"/>
        <v>7.2853711910834997</v>
      </c>
      <c r="P2976" s="1">
        <f t="shared" si="461"/>
        <v>169.14919000536</v>
      </c>
      <c r="Q2976" s="1">
        <f t="shared" si="462"/>
        <v>17375.970744803999</v>
      </c>
      <c r="R2976" s="1">
        <f t="shared" si="463"/>
        <v>9.4046873072609003</v>
      </c>
      <c r="S2976" s="1">
        <f t="shared" si="464"/>
        <v>394.09242399390001</v>
      </c>
      <c r="T2976" s="1">
        <f t="shared" si="465"/>
        <v>373.19028214907001</v>
      </c>
      <c r="U2976" s="1">
        <f t="shared" si="466"/>
        <v>15.260509858622999</v>
      </c>
      <c r="V2976" s="1">
        <f t="shared" si="467"/>
        <v>80.795985270786005</v>
      </c>
      <c r="W2976" s="1">
        <f t="shared" si="468"/>
        <v>3.6944820469169999</v>
      </c>
      <c r="X2976" s="1" t="str">
        <f t="shared" si="469"/>
        <v>TIDAK</v>
      </c>
    </row>
    <row r="2977" spans="1:24" x14ac:dyDescent="0.2">
      <c r="A2977">
        <v>5.9849412146503003</v>
      </c>
      <c r="B2977">
        <v>180.77656166876</v>
      </c>
      <c r="C2977">
        <v>33244.555596990998</v>
      </c>
      <c r="D2977">
        <v>8.0865170165640006</v>
      </c>
      <c r="E2977">
        <v>364.70639366222002</v>
      </c>
      <c r="F2977">
        <v>392.97101966925999</v>
      </c>
      <c r="G2977">
        <v>20.471816764151001</v>
      </c>
      <c r="H2977">
        <v>50.141601816497001</v>
      </c>
      <c r="I2977">
        <v>3.4886752740391</v>
      </c>
      <c r="J2977">
        <v>0</v>
      </c>
      <c r="O2977" s="1">
        <f t="shared" si="460"/>
        <v>5.9849412146503003</v>
      </c>
      <c r="P2977" s="1">
        <f t="shared" si="461"/>
        <v>180.77656166876</v>
      </c>
      <c r="Q2977" s="1">
        <f t="shared" si="462"/>
        <v>33244.555596990998</v>
      </c>
      <c r="R2977" s="1">
        <f t="shared" si="463"/>
        <v>8.0865170165640006</v>
      </c>
      <c r="S2977" s="1">
        <f t="shared" si="464"/>
        <v>364.70639366222002</v>
      </c>
      <c r="T2977" s="1">
        <f t="shared" si="465"/>
        <v>392.97101966925999</v>
      </c>
      <c r="U2977" s="1">
        <f t="shared" si="466"/>
        <v>20.471816764151001</v>
      </c>
      <c r="V2977" s="1">
        <f t="shared" si="467"/>
        <v>50.141601816497001</v>
      </c>
      <c r="W2977" s="1">
        <f t="shared" si="468"/>
        <v>3.4886752740391</v>
      </c>
      <c r="X2977" s="1" t="str">
        <f t="shared" si="469"/>
        <v>TIDAK</v>
      </c>
    </row>
    <row r="2978" spans="1:24" x14ac:dyDescent="0.2">
      <c r="A2978">
        <v>5.3689883443772999</v>
      </c>
      <c r="B2978">
        <v>250.66091599511</v>
      </c>
      <c r="C2978">
        <v>15973.686891197</v>
      </c>
      <c r="D2978">
        <v>6.4162983065823003</v>
      </c>
      <c r="E2978">
        <v>277.15193765979001</v>
      </c>
      <c r="F2978">
        <v>334.81995443651999</v>
      </c>
      <c r="G2978">
        <v>15.684362016443</v>
      </c>
      <c r="H2978">
        <v>44.040382168242999</v>
      </c>
      <c r="I2978">
        <v>3.7378827799779</v>
      </c>
      <c r="J2978">
        <v>0</v>
      </c>
      <c r="O2978" s="1">
        <f t="shared" si="460"/>
        <v>5.3689883443772999</v>
      </c>
      <c r="P2978" s="1">
        <f t="shared" si="461"/>
        <v>250.66091599511</v>
      </c>
      <c r="Q2978" s="1">
        <f t="shared" si="462"/>
        <v>15973.686891197</v>
      </c>
      <c r="R2978" s="1">
        <f t="shared" si="463"/>
        <v>6.4162983065823003</v>
      </c>
      <c r="S2978" s="1">
        <f t="shared" si="464"/>
        <v>277.15193765979001</v>
      </c>
      <c r="T2978" s="1">
        <f t="shared" si="465"/>
        <v>334.81995443651999</v>
      </c>
      <c r="U2978" s="1">
        <f t="shared" si="466"/>
        <v>15.684362016443</v>
      </c>
      <c r="V2978" s="1">
        <f t="shared" si="467"/>
        <v>44.040382168242999</v>
      </c>
      <c r="W2978" s="1">
        <f t="shared" si="468"/>
        <v>3.7378827799779</v>
      </c>
      <c r="X2978" s="1" t="str">
        <f t="shared" si="469"/>
        <v>TIDAK</v>
      </c>
    </row>
    <row r="2979" spans="1:24" x14ac:dyDescent="0.2">
      <c r="A2979">
        <v>4.0165902326034004</v>
      </c>
      <c r="B2979">
        <v>255.61656877861</v>
      </c>
      <c r="C2979">
        <v>28612.266106917999</v>
      </c>
      <c r="D2979">
        <v>7.3405950241950002</v>
      </c>
      <c r="E2979">
        <v>290.69066132671003</v>
      </c>
      <c r="F2979">
        <v>442.38511819344001</v>
      </c>
      <c r="G2979">
        <v>9.3057328581455998</v>
      </c>
      <c r="H2979">
        <v>71.342131544938994</v>
      </c>
      <c r="I2979">
        <v>4.4171341525540004</v>
      </c>
      <c r="J2979">
        <v>0</v>
      </c>
      <c r="O2979" s="1">
        <f t="shared" si="460"/>
        <v>4.0165902326034004</v>
      </c>
      <c r="P2979" s="1">
        <f t="shared" si="461"/>
        <v>255.61656877861</v>
      </c>
      <c r="Q2979" s="1">
        <f t="shared" si="462"/>
        <v>28612.266106917999</v>
      </c>
      <c r="R2979" s="1">
        <f t="shared" si="463"/>
        <v>7.3405950241950002</v>
      </c>
      <c r="S2979" s="1">
        <f t="shared" si="464"/>
        <v>290.69066132671003</v>
      </c>
      <c r="T2979" s="1">
        <f t="shared" si="465"/>
        <v>442.38511819344001</v>
      </c>
      <c r="U2979" s="1">
        <f t="shared" si="466"/>
        <v>9.3057328581455998</v>
      </c>
      <c r="V2979" s="1">
        <f t="shared" si="467"/>
        <v>71.342131544938994</v>
      </c>
      <c r="W2979" s="1">
        <f t="shared" si="468"/>
        <v>4.4171341525540004</v>
      </c>
      <c r="X2979" s="1" t="str">
        <f t="shared" si="469"/>
        <v>TIDAK</v>
      </c>
    </row>
    <row r="2980" spans="1:24" x14ac:dyDescent="0.2">
      <c r="B2980">
        <v>254.12538875006001</v>
      </c>
      <c r="C2980">
        <v>9959.1350153987005</v>
      </c>
      <c r="D2980">
        <v>4.0085841096434001</v>
      </c>
      <c r="F2980">
        <v>364.80627315493001</v>
      </c>
      <c r="G2980">
        <v>11.316645280298999</v>
      </c>
      <c r="H2980">
        <v>59.353221106375003</v>
      </c>
      <c r="I2980">
        <v>3.1705430869718998</v>
      </c>
      <c r="J2980">
        <v>0</v>
      </c>
      <c r="O2980" s="1">
        <f t="shared" si="460"/>
        <v>7.0807945042768186</v>
      </c>
      <c r="P2980" s="1">
        <f t="shared" si="461"/>
        <v>254.12538875006001</v>
      </c>
      <c r="Q2980" s="1">
        <f t="shared" si="462"/>
        <v>9959.1350153987005</v>
      </c>
      <c r="R2980" s="1">
        <f t="shared" si="463"/>
        <v>4.0085841096434001</v>
      </c>
      <c r="S2980" s="1">
        <f t="shared" si="464"/>
        <v>333.77577661081295</v>
      </c>
      <c r="T2980" s="1">
        <f t="shared" si="465"/>
        <v>364.80627315493001</v>
      </c>
      <c r="U2980" s="1">
        <f t="shared" si="466"/>
        <v>11.316645280298999</v>
      </c>
      <c r="V2980" s="1">
        <f t="shared" si="467"/>
        <v>59.353221106375003</v>
      </c>
      <c r="W2980" s="1">
        <f t="shared" si="468"/>
        <v>3.1705430869718998</v>
      </c>
      <c r="X2980" s="1" t="str">
        <f t="shared" si="469"/>
        <v>TIDAK</v>
      </c>
    </row>
    <row r="2981" spans="1:24" x14ac:dyDescent="0.2">
      <c r="A2981">
        <v>7.7190008051371004</v>
      </c>
      <c r="B2981">
        <v>196.00751839185</v>
      </c>
      <c r="C2981">
        <v>13939.294022010001</v>
      </c>
      <c r="D2981">
        <v>6.9355507148087003</v>
      </c>
      <c r="E2981">
        <v>345.65366218003999</v>
      </c>
      <c r="F2981">
        <v>423.20353345407</v>
      </c>
      <c r="G2981">
        <v>16.836785518970999</v>
      </c>
      <c r="H2981">
        <v>89.338649456783003</v>
      </c>
      <c r="I2981">
        <v>2.8848187710564002</v>
      </c>
      <c r="J2981">
        <v>0</v>
      </c>
      <c r="O2981" s="1">
        <f t="shared" si="460"/>
        <v>7.7190008051371004</v>
      </c>
      <c r="P2981" s="1">
        <f t="shared" si="461"/>
        <v>196.00751839185</v>
      </c>
      <c r="Q2981" s="1">
        <f t="shared" si="462"/>
        <v>13939.294022010001</v>
      </c>
      <c r="R2981" s="1">
        <f t="shared" si="463"/>
        <v>6.9355507148087003</v>
      </c>
      <c r="S2981" s="1">
        <f t="shared" si="464"/>
        <v>345.65366218003999</v>
      </c>
      <c r="T2981" s="1">
        <f t="shared" si="465"/>
        <v>423.20353345407</v>
      </c>
      <c r="U2981" s="1">
        <f t="shared" si="466"/>
        <v>16.836785518970999</v>
      </c>
      <c r="V2981" s="1">
        <f t="shared" si="467"/>
        <v>89.338649456783003</v>
      </c>
      <c r="W2981" s="1">
        <f t="shared" si="468"/>
        <v>2.8848187710564002</v>
      </c>
      <c r="X2981" s="1" t="str">
        <f t="shared" si="469"/>
        <v>TIDAK</v>
      </c>
    </row>
    <row r="2982" spans="1:24" x14ac:dyDescent="0.2">
      <c r="A2982">
        <v>5.9837312940398997</v>
      </c>
      <c r="B2982">
        <v>221.55738304211999</v>
      </c>
      <c r="C2982">
        <v>18438.823394601</v>
      </c>
      <c r="D2982">
        <v>6.6543722960730998</v>
      </c>
      <c r="E2982">
        <v>316.77899896707999</v>
      </c>
      <c r="F2982">
        <v>443.54393404126</v>
      </c>
      <c r="G2982">
        <v>19.136378721397001</v>
      </c>
      <c r="H2982">
        <v>53.661822987416997</v>
      </c>
      <c r="I2982">
        <v>3.8493827697966001</v>
      </c>
      <c r="J2982">
        <v>0</v>
      </c>
      <c r="O2982" s="1">
        <f t="shared" si="460"/>
        <v>5.9837312940398997</v>
      </c>
      <c r="P2982" s="1">
        <f t="shared" si="461"/>
        <v>221.55738304211999</v>
      </c>
      <c r="Q2982" s="1">
        <f t="shared" si="462"/>
        <v>18438.823394601</v>
      </c>
      <c r="R2982" s="1">
        <f t="shared" si="463"/>
        <v>6.6543722960730998</v>
      </c>
      <c r="S2982" s="1">
        <f t="shared" si="464"/>
        <v>316.77899896707999</v>
      </c>
      <c r="T2982" s="1">
        <f t="shared" si="465"/>
        <v>443.54393404126</v>
      </c>
      <c r="U2982" s="1">
        <f t="shared" si="466"/>
        <v>19.136378721397001</v>
      </c>
      <c r="V2982" s="1">
        <f t="shared" si="467"/>
        <v>53.661822987416997</v>
      </c>
      <c r="W2982" s="1">
        <f t="shared" si="468"/>
        <v>3.8493827697966001</v>
      </c>
      <c r="X2982" s="1" t="str">
        <f t="shared" si="469"/>
        <v>TIDAK</v>
      </c>
    </row>
    <row r="2983" spans="1:24" x14ac:dyDescent="0.2">
      <c r="A2983">
        <v>7.7326017086352001</v>
      </c>
      <c r="B2983">
        <v>166.98682534720999</v>
      </c>
      <c r="C2983">
        <v>18445.743457747001</v>
      </c>
      <c r="D2983">
        <v>7.1728508696666999</v>
      </c>
      <c r="F2983">
        <v>453.38563173776998</v>
      </c>
      <c r="G2983">
        <v>13.111401523068</v>
      </c>
      <c r="H2983">
        <v>77.232126995818007</v>
      </c>
      <c r="I2983">
        <v>3.8549937459787</v>
      </c>
      <c r="J2983">
        <v>0</v>
      </c>
      <c r="O2983" s="1">
        <f t="shared" si="460"/>
        <v>7.7326017086352001</v>
      </c>
      <c r="P2983" s="1">
        <f t="shared" si="461"/>
        <v>166.98682534720999</v>
      </c>
      <c r="Q2983" s="1">
        <f t="shared" si="462"/>
        <v>18445.743457747001</v>
      </c>
      <c r="R2983" s="1">
        <f t="shared" si="463"/>
        <v>7.1728508696666999</v>
      </c>
      <c r="S2983" s="1">
        <f t="shared" si="464"/>
        <v>333.77577661081295</v>
      </c>
      <c r="T2983" s="1">
        <f t="shared" si="465"/>
        <v>453.38563173776998</v>
      </c>
      <c r="U2983" s="1">
        <f t="shared" si="466"/>
        <v>13.111401523068</v>
      </c>
      <c r="V2983" s="1">
        <f t="shared" si="467"/>
        <v>77.232126995818007</v>
      </c>
      <c r="W2983" s="1">
        <f t="shared" si="468"/>
        <v>3.8549937459787</v>
      </c>
      <c r="X2983" s="1" t="str">
        <f t="shared" si="469"/>
        <v>TIDAK</v>
      </c>
    </row>
    <row r="2984" spans="1:24" x14ac:dyDescent="0.2">
      <c r="A2984">
        <v>8.8478807105650006</v>
      </c>
      <c r="B2984">
        <v>190.70085322502001</v>
      </c>
      <c r="C2984">
        <v>11705.07228197</v>
      </c>
      <c r="D2984">
        <v>6.6633970696422997</v>
      </c>
      <c r="E2984">
        <v>380.59249104930001</v>
      </c>
      <c r="F2984">
        <v>386.46415074778002</v>
      </c>
      <c r="G2984">
        <v>16.319104528451</v>
      </c>
      <c r="H2984">
        <v>85.693649077154006</v>
      </c>
      <c r="I2984">
        <v>4.1434509916140003</v>
      </c>
      <c r="J2984">
        <v>0</v>
      </c>
      <c r="O2984" s="1">
        <f t="shared" si="460"/>
        <v>8.8478807105650006</v>
      </c>
      <c r="P2984" s="1">
        <f t="shared" si="461"/>
        <v>190.70085322502001</v>
      </c>
      <c r="Q2984" s="1">
        <f t="shared" si="462"/>
        <v>11705.07228197</v>
      </c>
      <c r="R2984" s="1">
        <f t="shared" si="463"/>
        <v>6.6633970696422997</v>
      </c>
      <c r="S2984" s="1">
        <f t="shared" si="464"/>
        <v>380.59249104930001</v>
      </c>
      <c r="T2984" s="1">
        <f t="shared" si="465"/>
        <v>386.46415074778002</v>
      </c>
      <c r="U2984" s="1">
        <f t="shared" si="466"/>
        <v>16.319104528451</v>
      </c>
      <c r="V2984" s="1">
        <f t="shared" si="467"/>
        <v>85.693649077154006</v>
      </c>
      <c r="W2984" s="1">
        <f t="shared" si="468"/>
        <v>4.1434509916140003</v>
      </c>
      <c r="X2984" s="1" t="str">
        <f t="shared" si="469"/>
        <v>TIDAK</v>
      </c>
    </row>
    <row r="2985" spans="1:24" x14ac:dyDescent="0.2">
      <c r="A2985">
        <v>7.5618329477758</v>
      </c>
      <c r="B2985">
        <v>170.17515725558999</v>
      </c>
      <c r="C2985">
        <v>23254.009619459001</v>
      </c>
      <c r="D2985">
        <v>7.5833267520985004</v>
      </c>
      <c r="E2985">
        <v>328.70262970471998</v>
      </c>
      <c r="F2985">
        <v>397.58797433308001</v>
      </c>
      <c r="G2985">
        <v>16.140317275068</v>
      </c>
      <c r="H2985">
        <v>66.746780592473002</v>
      </c>
      <c r="I2985">
        <v>4.0321503424087997</v>
      </c>
      <c r="J2985">
        <v>0</v>
      </c>
      <c r="O2985" s="1">
        <f t="shared" si="460"/>
        <v>7.5618329477758</v>
      </c>
      <c r="P2985" s="1">
        <f t="shared" si="461"/>
        <v>170.17515725558999</v>
      </c>
      <c r="Q2985" s="1">
        <f t="shared" si="462"/>
        <v>23254.009619459001</v>
      </c>
      <c r="R2985" s="1">
        <f t="shared" si="463"/>
        <v>7.5833267520985004</v>
      </c>
      <c r="S2985" s="1">
        <f t="shared" si="464"/>
        <v>328.70262970471998</v>
      </c>
      <c r="T2985" s="1">
        <f t="shared" si="465"/>
        <v>397.58797433308001</v>
      </c>
      <c r="U2985" s="1">
        <f t="shared" si="466"/>
        <v>16.140317275068</v>
      </c>
      <c r="V2985" s="1">
        <f t="shared" si="467"/>
        <v>66.746780592473002</v>
      </c>
      <c r="W2985" s="1">
        <f t="shared" si="468"/>
        <v>4.0321503424087997</v>
      </c>
      <c r="X2985" s="1" t="str">
        <f t="shared" si="469"/>
        <v>TIDAK</v>
      </c>
    </row>
    <row r="2986" spans="1:24" x14ac:dyDescent="0.2">
      <c r="A2986">
        <v>8.7585600564501007</v>
      </c>
      <c r="B2986">
        <v>174.72868612182</v>
      </c>
      <c r="C2986">
        <v>25564.767563681002</v>
      </c>
      <c r="D2986">
        <v>8.0702546369498993</v>
      </c>
      <c r="F2986">
        <v>371.91517082205002</v>
      </c>
      <c r="G2986">
        <v>14.943699283049</v>
      </c>
      <c r="H2986">
        <v>47.185565754648003</v>
      </c>
      <c r="I2986">
        <v>4.4443756415303</v>
      </c>
      <c r="J2986">
        <v>0</v>
      </c>
      <c r="O2986" s="1">
        <f t="shared" si="460"/>
        <v>8.7585600564501007</v>
      </c>
      <c r="P2986" s="1">
        <f t="shared" si="461"/>
        <v>174.72868612182</v>
      </c>
      <c r="Q2986" s="1">
        <f t="shared" si="462"/>
        <v>25564.767563681002</v>
      </c>
      <c r="R2986" s="1">
        <f t="shared" si="463"/>
        <v>8.0702546369498993</v>
      </c>
      <c r="S2986" s="1">
        <f t="shared" si="464"/>
        <v>333.77577661081295</v>
      </c>
      <c r="T2986" s="1">
        <f t="shared" si="465"/>
        <v>371.91517082205002</v>
      </c>
      <c r="U2986" s="1">
        <f t="shared" si="466"/>
        <v>14.943699283049</v>
      </c>
      <c r="V2986" s="1">
        <f t="shared" si="467"/>
        <v>47.185565754648003</v>
      </c>
      <c r="W2986" s="1">
        <f t="shared" si="468"/>
        <v>4.4443756415303</v>
      </c>
      <c r="X2986" s="1" t="str">
        <f t="shared" si="469"/>
        <v>TIDAK</v>
      </c>
    </row>
    <row r="2987" spans="1:24" x14ac:dyDescent="0.2">
      <c r="B2987">
        <v>188.44546948006999</v>
      </c>
      <c r="C2987">
        <v>28791.614416229</v>
      </c>
      <c r="D2987">
        <v>8.0403563512690006</v>
      </c>
      <c r="E2987">
        <v>382.00947663569002</v>
      </c>
      <c r="F2987">
        <v>422.23486057105998</v>
      </c>
      <c r="G2987">
        <v>10.575690095048</v>
      </c>
      <c r="H2987">
        <v>63.235365039069002</v>
      </c>
      <c r="I2987">
        <v>3.2283792170912999</v>
      </c>
      <c r="J2987">
        <v>0</v>
      </c>
      <c r="O2987" s="1">
        <f t="shared" si="460"/>
        <v>7.0807945042768186</v>
      </c>
      <c r="P2987" s="1">
        <f t="shared" si="461"/>
        <v>188.44546948006999</v>
      </c>
      <c r="Q2987" s="1">
        <f t="shared" si="462"/>
        <v>28791.614416229</v>
      </c>
      <c r="R2987" s="1">
        <f t="shared" si="463"/>
        <v>8.0403563512690006</v>
      </c>
      <c r="S2987" s="1">
        <f t="shared" si="464"/>
        <v>382.00947663569002</v>
      </c>
      <c r="T2987" s="1">
        <f t="shared" si="465"/>
        <v>422.23486057105998</v>
      </c>
      <c r="U2987" s="1">
        <f t="shared" si="466"/>
        <v>10.575690095048</v>
      </c>
      <c r="V2987" s="1">
        <f t="shared" si="467"/>
        <v>63.235365039069002</v>
      </c>
      <c r="W2987" s="1">
        <f t="shared" si="468"/>
        <v>3.2283792170912999</v>
      </c>
      <c r="X2987" s="1" t="str">
        <f t="shared" si="469"/>
        <v>TIDAK</v>
      </c>
    </row>
    <row r="2988" spans="1:24" x14ac:dyDescent="0.2">
      <c r="A2988">
        <v>3.8329174089636</v>
      </c>
      <c r="B2988">
        <v>218.72383999457</v>
      </c>
      <c r="C2988">
        <v>23535.028900738002</v>
      </c>
      <c r="D2988">
        <v>6.4754020640916004</v>
      </c>
      <c r="E2988">
        <v>352.50589757517997</v>
      </c>
      <c r="F2988">
        <v>421.18347801493002</v>
      </c>
      <c r="G2988">
        <v>19.273560508947</v>
      </c>
      <c r="H2988">
        <v>58.903698033015999</v>
      </c>
      <c r="I2988">
        <v>4.7686603974506001</v>
      </c>
      <c r="J2988">
        <v>0</v>
      </c>
      <c r="O2988" s="1">
        <f t="shared" si="460"/>
        <v>3.8329174089636</v>
      </c>
      <c r="P2988" s="1">
        <f t="shared" si="461"/>
        <v>218.72383999457</v>
      </c>
      <c r="Q2988" s="1">
        <f t="shared" si="462"/>
        <v>23535.028900738002</v>
      </c>
      <c r="R2988" s="1">
        <f t="shared" si="463"/>
        <v>6.4754020640916004</v>
      </c>
      <c r="S2988" s="1">
        <f t="shared" si="464"/>
        <v>352.50589757517997</v>
      </c>
      <c r="T2988" s="1">
        <f t="shared" si="465"/>
        <v>421.18347801493002</v>
      </c>
      <c r="U2988" s="1">
        <f t="shared" si="466"/>
        <v>19.273560508947</v>
      </c>
      <c r="V2988" s="1">
        <f t="shared" si="467"/>
        <v>58.903698033015999</v>
      </c>
      <c r="W2988" s="1">
        <f t="shared" si="468"/>
        <v>4.7686603974506001</v>
      </c>
      <c r="X2988" s="1" t="str">
        <f t="shared" si="469"/>
        <v>TIDAK</v>
      </c>
    </row>
    <row r="2989" spans="1:24" x14ac:dyDescent="0.2">
      <c r="A2989">
        <v>3.730128006867</v>
      </c>
      <c r="B2989">
        <v>230.29945543561999</v>
      </c>
      <c r="C2989">
        <v>16892.895661907001</v>
      </c>
      <c r="D2989">
        <v>6.9971716069895997</v>
      </c>
      <c r="E2989">
        <v>323.52047054908002</v>
      </c>
      <c r="F2989">
        <v>456.90570350360002</v>
      </c>
      <c r="G2989">
        <v>10.342145618690999</v>
      </c>
      <c r="H2989">
        <v>47.095505769623003</v>
      </c>
      <c r="I2989">
        <v>4.9430321742464001</v>
      </c>
      <c r="J2989">
        <v>0</v>
      </c>
      <c r="O2989" s="1">
        <f t="shared" si="460"/>
        <v>3.730128006867</v>
      </c>
      <c r="P2989" s="1">
        <f t="shared" si="461"/>
        <v>230.29945543561999</v>
      </c>
      <c r="Q2989" s="1">
        <f t="shared" si="462"/>
        <v>16892.895661907001</v>
      </c>
      <c r="R2989" s="1">
        <f t="shared" si="463"/>
        <v>6.9971716069895997</v>
      </c>
      <c r="S2989" s="1">
        <f t="shared" si="464"/>
        <v>323.52047054908002</v>
      </c>
      <c r="T2989" s="1">
        <f t="shared" si="465"/>
        <v>456.90570350360002</v>
      </c>
      <c r="U2989" s="1">
        <f t="shared" si="466"/>
        <v>10.342145618690999</v>
      </c>
      <c r="V2989" s="1">
        <f t="shared" si="467"/>
        <v>47.095505769623003</v>
      </c>
      <c r="W2989" s="1">
        <f t="shared" si="468"/>
        <v>4.9430321742464001</v>
      </c>
      <c r="X2989" s="1" t="str">
        <f t="shared" si="469"/>
        <v>TIDAK</v>
      </c>
    </row>
    <row r="2990" spans="1:24" x14ac:dyDescent="0.2">
      <c r="A2990">
        <v>5.8015712674276996</v>
      </c>
      <c r="B2990">
        <v>201.89247367267001</v>
      </c>
      <c r="C2990">
        <v>15327.879723448999</v>
      </c>
      <c r="D2990">
        <v>6.8606473723155998</v>
      </c>
      <c r="E2990">
        <v>328.93258536875999</v>
      </c>
      <c r="F2990">
        <v>281.08503234854999</v>
      </c>
      <c r="G2990">
        <v>19.812483669986001</v>
      </c>
      <c r="H2990">
        <v>55.397563652555</v>
      </c>
      <c r="I2990">
        <v>4.4253775635865003</v>
      </c>
      <c r="J2990">
        <v>0</v>
      </c>
      <c r="O2990" s="1">
        <f t="shared" si="460"/>
        <v>5.8015712674276996</v>
      </c>
      <c r="P2990" s="1">
        <f t="shared" si="461"/>
        <v>201.89247367267001</v>
      </c>
      <c r="Q2990" s="1">
        <f t="shared" si="462"/>
        <v>15327.879723448999</v>
      </c>
      <c r="R2990" s="1">
        <f t="shared" si="463"/>
        <v>6.8606473723155998</v>
      </c>
      <c r="S2990" s="1">
        <f t="shared" si="464"/>
        <v>328.93258536875999</v>
      </c>
      <c r="T2990" s="1">
        <f t="shared" si="465"/>
        <v>281.08503234854999</v>
      </c>
      <c r="U2990" s="1">
        <f t="shared" si="466"/>
        <v>19.812483669986001</v>
      </c>
      <c r="V2990" s="1">
        <f t="shared" si="467"/>
        <v>55.397563652555</v>
      </c>
      <c r="W2990" s="1">
        <f t="shared" si="468"/>
        <v>4.4253775635865003</v>
      </c>
      <c r="X2990" s="1" t="str">
        <f t="shared" si="469"/>
        <v>TIDAK</v>
      </c>
    </row>
    <row r="2991" spans="1:24" x14ac:dyDescent="0.2">
      <c r="A2991">
        <v>3.6784318072076001</v>
      </c>
      <c r="B2991">
        <v>187.49670356325001</v>
      </c>
      <c r="C2991">
        <v>23103.410444129</v>
      </c>
      <c r="D2991">
        <v>7.1451448258749997</v>
      </c>
      <c r="F2991">
        <v>350.54047962073003</v>
      </c>
      <c r="G2991">
        <v>10.140068301558999</v>
      </c>
      <c r="H2991">
        <v>67.456180109049996</v>
      </c>
      <c r="I2991">
        <v>4.4801085762049997</v>
      </c>
      <c r="J2991">
        <v>0</v>
      </c>
      <c r="O2991" s="1">
        <f t="shared" si="460"/>
        <v>3.6784318072076001</v>
      </c>
      <c r="P2991" s="1">
        <f t="shared" si="461"/>
        <v>187.49670356325001</v>
      </c>
      <c r="Q2991" s="1">
        <f t="shared" si="462"/>
        <v>23103.410444129</v>
      </c>
      <c r="R2991" s="1">
        <f t="shared" si="463"/>
        <v>7.1451448258749997</v>
      </c>
      <c r="S2991" s="1">
        <f t="shared" si="464"/>
        <v>333.77577661081295</v>
      </c>
      <c r="T2991" s="1">
        <f t="shared" si="465"/>
        <v>350.54047962073003</v>
      </c>
      <c r="U2991" s="1">
        <f t="shared" si="466"/>
        <v>10.140068301558999</v>
      </c>
      <c r="V2991" s="1">
        <f t="shared" si="467"/>
        <v>67.456180109049996</v>
      </c>
      <c r="W2991" s="1">
        <f t="shared" si="468"/>
        <v>4.4801085762049997</v>
      </c>
      <c r="X2991" s="1" t="str">
        <f t="shared" si="469"/>
        <v>TIDAK</v>
      </c>
    </row>
    <row r="2992" spans="1:24" x14ac:dyDescent="0.2">
      <c r="A2992">
        <v>5.1435874800406998</v>
      </c>
      <c r="B2992">
        <v>180.38261854922999</v>
      </c>
      <c r="C2992">
        <v>32740.564661193999</v>
      </c>
      <c r="D2992">
        <v>7.9888925663099002</v>
      </c>
      <c r="E2992">
        <v>328.43743041703999</v>
      </c>
      <c r="F2992">
        <v>389.24214752706001</v>
      </c>
      <c r="G2992">
        <v>13.943182819978</v>
      </c>
      <c r="I2992">
        <v>3.0961644901713998</v>
      </c>
      <c r="J2992">
        <v>0</v>
      </c>
      <c r="O2992" s="1">
        <f t="shared" si="460"/>
        <v>5.1435874800406998</v>
      </c>
      <c r="P2992" s="1">
        <f t="shared" si="461"/>
        <v>180.38261854922999</v>
      </c>
      <c r="Q2992" s="1">
        <f t="shared" si="462"/>
        <v>32740.564661193999</v>
      </c>
      <c r="R2992" s="1">
        <f t="shared" si="463"/>
        <v>7.9888925663099002</v>
      </c>
      <c r="S2992" s="1">
        <f t="shared" si="464"/>
        <v>328.43743041703999</v>
      </c>
      <c r="T2992" s="1">
        <f t="shared" si="465"/>
        <v>389.24214752706001</v>
      </c>
      <c r="U2992" s="1">
        <f t="shared" si="466"/>
        <v>13.943182819978</v>
      </c>
      <c r="V2992" s="1">
        <f t="shared" si="467"/>
        <v>66.396292946768057</v>
      </c>
      <c r="W2992" s="1">
        <f t="shared" si="468"/>
        <v>3.0961644901713998</v>
      </c>
      <c r="X2992" s="1" t="str">
        <f t="shared" si="469"/>
        <v>TIDAK</v>
      </c>
    </row>
    <row r="2993" spans="1:24" x14ac:dyDescent="0.2">
      <c r="A2993">
        <v>6.6282561973074996</v>
      </c>
      <c r="B2993">
        <v>198.86574302587999</v>
      </c>
      <c r="C2993">
        <v>15911.357508753001</v>
      </c>
      <c r="D2993">
        <v>7.5179058825437997</v>
      </c>
      <c r="E2993">
        <v>342.01592395069002</v>
      </c>
      <c r="F2993">
        <v>437.91862529908002</v>
      </c>
      <c r="G2993">
        <v>15.005741987372</v>
      </c>
      <c r="H2993">
        <v>38.845957626108998</v>
      </c>
      <c r="I2993">
        <v>4.4644571840968004</v>
      </c>
      <c r="J2993">
        <v>0</v>
      </c>
      <c r="O2993" s="1">
        <f t="shared" si="460"/>
        <v>6.6282561973074996</v>
      </c>
      <c r="P2993" s="1">
        <f t="shared" si="461"/>
        <v>198.86574302587999</v>
      </c>
      <c r="Q2993" s="1">
        <f t="shared" si="462"/>
        <v>15911.357508753001</v>
      </c>
      <c r="R2993" s="1">
        <f t="shared" si="463"/>
        <v>7.5179058825437997</v>
      </c>
      <c r="S2993" s="1">
        <f t="shared" si="464"/>
        <v>342.01592395069002</v>
      </c>
      <c r="T2993" s="1">
        <f t="shared" si="465"/>
        <v>437.91862529908002</v>
      </c>
      <c r="U2993" s="1">
        <f t="shared" si="466"/>
        <v>15.005741987372</v>
      </c>
      <c r="V2993" s="1">
        <f t="shared" si="467"/>
        <v>38.845957626108998</v>
      </c>
      <c r="W2993" s="1">
        <f t="shared" si="468"/>
        <v>4.4644571840968004</v>
      </c>
      <c r="X2993" s="1" t="str">
        <f t="shared" si="469"/>
        <v>TIDAK</v>
      </c>
    </row>
    <row r="2994" spans="1:24" x14ac:dyDescent="0.2">
      <c r="B2994">
        <v>196.08355551259001</v>
      </c>
      <c r="C2994">
        <v>18592.083919582001</v>
      </c>
      <c r="D2994">
        <v>7.2454363624173004</v>
      </c>
      <c r="E2994">
        <v>321.81403250426001</v>
      </c>
      <c r="F2994">
        <v>552.87903366703995</v>
      </c>
      <c r="G2994">
        <v>15.664786169209</v>
      </c>
      <c r="H2994">
        <v>81.080826263361004</v>
      </c>
      <c r="I2994">
        <v>4.7628717091091</v>
      </c>
      <c r="J2994">
        <v>0</v>
      </c>
      <c r="O2994" s="1">
        <f t="shared" si="460"/>
        <v>7.0807945042768186</v>
      </c>
      <c r="P2994" s="1">
        <f t="shared" si="461"/>
        <v>196.08355551259001</v>
      </c>
      <c r="Q2994" s="1">
        <f t="shared" si="462"/>
        <v>18592.083919582001</v>
      </c>
      <c r="R2994" s="1">
        <f t="shared" si="463"/>
        <v>7.2454363624173004</v>
      </c>
      <c r="S2994" s="1">
        <f t="shared" si="464"/>
        <v>321.81403250426001</v>
      </c>
      <c r="T2994" s="1">
        <f t="shared" si="465"/>
        <v>552.87903366703995</v>
      </c>
      <c r="U2994" s="1">
        <f t="shared" si="466"/>
        <v>15.664786169209</v>
      </c>
      <c r="V2994" s="1">
        <f t="shared" si="467"/>
        <v>81.080826263361004</v>
      </c>
      <c r="W2994" s="1">
        <f t="shared" si="468"/>
        <v>4.7628717091091</v>
      </c>
      <c r="X2994" s="1" t="str">
        <f t="shared" si="469"/>
        <v>TIDAK</v>
      </c>
    </row>
    <row r="2995" spans="1:24" x14ac:dyDescent="0.2">
      <c r="A2995">
        <v>3.1020755653396002</v>
      </c>
      <c r="B2995">
        <v>198.48865056002001</v>
      </c>
      <c r="C2995">
        <v>45148.808117660003</v>
      </c>
      <c r="D2995">
        <v>7.8216504228765</v>
      </c>
      <c r="E2995">
        <v>324.64407957923999</v>
      </c>
      <c r="F2995">
        <v>427.21676446601998</v>
      </c>
      <c r="G2995">
        <v>15.530122779716001</v>
      </c>
      <c r="H2995">
        <v>54.574254304233001</v>
      </c>
      <c r="I2995">
        <v>4.2480753693419997</v>
      </c>
      <c r="J2995">
        <v>0</v>
      </c>
      <c r="O2995" s="1">
        <f t="shared" si="460"/>
        <v>3.1020755653396002</v>
      </c>
      <c r="P2995" s="1">
        <f t="shared" si="461"/>
        <v>198.48865056002001</v>
      </c>
      <c r="Q2995" s="1">
        <f t="shared" si="462"/>
        <v>45148.808117660003</v>
      </c>
      <c r="R2995" s="1">
        <f t="shared" si="463"/>
        <v>7.8216504228765</v>
      </c>
      <c r="S2995" s="1">
        <f t="shared" si="464"/>
        <v>324.64407957923999</v>
      </c>
      <c r="T2995" s="1">
        <f t="shared" si="465"/>
        <v>427.21676446601998</v>
      </c>
      <c r="U2995" s="1">
        <f t="shared" si="466"/>
        <v>15.530122779716001</v>
      </c>
      <c r="V2995" s="1">
        <f t="shared" si="467"/>
        <v>54.574254304233001</v>
      </c>
      <c r="W2995" s="1">
        <f t="shared" si="468"/>
        <v>4.2480753693419997</v>
      </c>
      <c r="X2995" s="1" t="str">
        <f t="shared" si="469"/>
        <v>TIDAK</v>
      </c>
    </row>
    <row r="2996" spans="1:24" x14ac:dyDescent="0.2">
      <c r="A2996">
        <v>4.4975851450087001</v>
      </c>
      <c r="B2996">
        <v>193.93651490709999</v>
      </c>
      <c r="C2996">
        <v>27768.382870133999</v>
      </c>
      <c r="D2996">
        <v>6.9063478052980001</v>
      </c>
      <c r="E2996">
        <v>330.43070036312997</v>
      </c>
      <c r="F2996">
        <v>556.03292234056005</v>
      </c>
      <c r="G2996">
        <v>22.618411189092001</v>
      </c>
      <c r="H2996">
        <v>81.265816284867995</v>
      </c>
      <c r="I2996">
        <v>4.9657385563479997</v>
      </c>
      <c r="J2996">
        <v>0</v>
      </c>
      <c r="O2996" s="1">
        <f t="shared" si="460"/>
        <v>4.4975851450087001</v>
      </c>
      <c r="P2996" s="1">
        <f t="shared" si="461"/>
        <v>193.93651490709999</v>
      </c>
      <c r="Q2996" s="1">
        <f t="shared" si="462"/>
        <v>27768.382870133999</v>
      </c>
      <c r="R2996" s="1">
        <f t="shared" si="463"/>
        <v>6.9063478052980001</v>
      </c>
      <c r="S2996" s="1">
        <f t="shared" si="464"/>
        <v>330.43070036312997</v>
      </c>
      <c r="T2996" s="1">
        <f t="shared" si="465"/>
        <v>556.03292234056005</v>
      </c>
      <c r="U2996" s="1">
        <f t="shared" si="466"/>
        <v>22.618411189092001</v>
      </c>
      <c r="V2996" s="1">
        <f t="shared" si="467"/>
        <v>81.265816284867995</v>
      </c>
      <c r="W2996" s="1">
        <f t="shared" si="468"/>
        <v>4.9657385563479997</v>
      </c>
      <c r="X2996" s="1" t="str">
        <f t="shared" si="469"/>
        <v>TIDAK</v>
      </c>
    </row>
    <row r="2997" spans="1:24" x14ac:dyDescent="0.2">
      <c r="A2997">
        <v>5.5841243580811</v>
      </c>
      <c r="B2997">
        <v>203.75642576459001</v>
      </c>
      <c r="C2997">
        <v>29999.987005358002</v>
      </c>
      <c r="D2997">
        <v>7.2133286631653997</v>
      </c>
      <c r="E2997">
        <v>310.66028412654998</v>
      </c>
      <c r="F2997">
        <v>366.55813120217999</v>
      </c>
      <c r="G2997">
        <v>14.183025173438001</v>
      </c>
      <c r="H2997">
        <v>65.881270838578999</v>
      </c>
      <c r="I2997">
        <v>3.8527318927484</v>
      </c>
      <c r="J2997">
        <v>0</v>
      </c>
      <c r="O2997" s="1">
        <f t="shared" si="460"/>
        <v>5.5841243580811</v>
      </c>
      <c r="P2997" s="1">
        <f t="shared" si="461"/>
        <v>203.75642576459001</v>
      </c>
      <c r="Q2997" s="1">
        <f t="shared" si="462"/>
        <v>29999.987005358002</v>
      </c>
      <c r="R2997" s="1">
        <f t="shared" si="463"/>
        <v>7.2133286631653997</v>
      </c>
      <c r="S2997" s="1">
        <f t="shared" si="464"/>
        <v>310.66028412654998</v>
      </c>
      <c r="T2997" s="1">
        <f t="shared" si="465"/>
        <v>366.55813120217999</v>
      </c>
      <c r="U2997" s="1">
        <f t="shared" si="466"/>
        <v>14.183025173438001</v>
      </c>
      <c r="V2997" s="1">
        <f t="shared" si="467"/>
        <v>65.881270838578999</v>
      </c>
      <c r="W2997" s="1">
        <f t="shared" si="468"/>
        <v>3.8527318927484</v>
      </c>
      <c r="X2997" s="1" t="str">
        <f t="shared" si="469"/>
        <v>TIDAK</v>
      </c>
    </row>
    <row r="2998" spans="1:24" x14ac:dyDescent="0.2">
      <c r="B2998">
        <v>205.06587905654001</v>
      </c>
      <c r="C2998">
        <v>16034.453699035001</v>
      </c>
      <c r="D2998">
        <v>7.1360081402061999</v>
      </c>
      <c r="E2998">
        <v>397.46967807055</v>
      </c>
      <c r="F2998">
        <v>459.29837847721001</v>
      </c>
      <c r="G2998">
        <v>19.637892924449002</v>
      </c>
      <c r="H2998">
        <v>70.059834740925993</v>
      </c>
      <c r="I2998">
        <v>4.8581646858732004</v>
      </c>
      <c r="J2998">
        <v>0</v>
      </c>
      <c r="O2998" s="1">
        <f t="shared" si="460"/>
        <v>7.0807945042768186</v>
      </c>
      <c r="P2998" s="1">
        <f t="shared" si="461"/>
        <v>205.06587905654001</v>
      </c>
      <c r="Q2998" s="1">
        <f t="shared" si="462"/>
        <v>16034.453699035001</v>
      </c>
      <c r="R2998" s="1">
        <f t="shared" si="463"/>
        <v>7.1360081402061999</v>
      </c>
      <c r="S2998" s="1">
        <f t="shared" si="464"/>
        <v>397.46967807055</v>
      </c>
      <c r="T2998" s="1">
        <f t="shared" si="465"/>
        <v>459.29837847721001</v>
      </c>
      <c r="U2998" s="1">
        <f t="shared" si="466"/>
        <v>19.637892924449002</v>
      </c>
      <c r="V2998" s="1">
        <f t="shared" si="467"/>
        <v>70.059834740925993</v>
      </c>
      <c r="W2998" s="1">
        <f t="shared" si="468"/>
        <v>4.8581646858732004</v>
      </c>
      <c r="X2998" s="1" t="str">
        <f t="shared" si="469"/>
        <v>TIDAK</v>
      </c>
    </row>
    <row r="2999" spans="1:24" x14ac:dyDescent="0.2">
      <c r="A2999">
        <v>10.331273275925</v>
      </c>
      <c r="B2999">
        <v>166.45977945612</v>
      </c>
      <c r="C2999">
        <v>15824.822709010999</v>
      </c>
      <c r="D2999">
        <v>6.3963644517314</v>
      </c>
      <c r="E2999">
        <v>361.15617848878998</v>
      </c>
      <c r="F2999">
        <v>376.10210376382997</v>
      </c>
      <c r="G2999">
        <v>13.844331102652999</v>
      </c>
      <c r="H2999">
        <v>52.057380603506999</v>
      </c>
      <c r="I2999">
        <v>2.6734408714634998</v>
      </c>
      <c r="J2999">
        <v>0</v>
      </c>
      <c r="O2999" s="1">
        <f t="shared" si="460"/>
        <v>10.331273275925</v>
      </c>
      <c r="P2999" s="1">
        <f t="shared" si="461"/>
        <v>166.45977945612</v>
      </c>
      <c r="Q2999" s="1">
        <f t="shared" si="462"/>
        <v>15824.822709010999</v>
      </c>
      <c r="R2999" s="1">
        <f t="shared" si="463"/>
        <v>6.3963644517314</v>
      </c>
      <c r="S2999" s="1">
        <f t="shared" si="464"/>
        <v>361.15617848878998</v>
      </c>
      <c r="T2999" s="1">
        <f t="shared" si="465"/>
        <v>376.10210376382997</v>
      </c>
      <c r="U2999" s="1">
        <f t="shared" si="466"/>
        <v>13.844331102652999</v>
      </c>
      <c r="V2999" s="1">
        <f t="shared" si="467"/>
        <v>52.057380603506999</v>
      </c>
      <c r="W2999" s="1">
        <f t="shared" si="468"/>
        <v>2.6734408714634998</v>
      </c>
      <c r="X2999" s="1" t="str">
        <f t="shared" si="469"/>
        <v>TIDAK</v>
      </c>
    </row>
    <row r="3000" spans="1:24" x14ac:dyDescent="0.2">
      <c r="A3000">
        <v>9.1307958989025995</v>
      </c>
      <c r="B3000">
        <v>200.03234826625001</v>
      </c>
      <c r="C3000">
        <v>28273.603243437999</v>
      </c>
      <c r="D3000">
        <v>7.4975263768265004</v>
      </c>
      <c r="F3000">
        <v>453.87357072116998</v>
      </c>
      <c r="G3000">
        <v>12.860513918176</v>
      </c>
      <c r="H3000">
        <v>64.178493892125999</v>
      </c>
      <c r="I3000">
        <v>3.0257073692804002</v>
      </c>
      <c r="J3000">
        <v>0</v>
      </c>
      <c r="O3000" s="1">
        <f t="shared" si="460"/>
        <v>9.1307958989025995</v>
      </c>
      <c r="P3000" s="1">
        <f t="shared" si="461"/>
        <v>200.03234826625001</v>
      </c>
      <c r="Q3000" s="1">
        <f t="shared" si="462"/>
        <v>28273.603243437999</v>
      </c>
      <c r="R3000" s="1">
        <f t="shared" si="463"/>
        <v>7.4975263768265004</v>
      </c>
      <c r="S3000" s="1">
        <f t="shared" si="464"/>
        <v>333.77577661081295</v>
      </c>
      <c r="T3000" s="1">
        <f t="shared" si="465"/>
        <v>453.87357072116998</v>
      </c>
      <c r="U3000" s="1">
        <f t="shared" si="466"/>
        <v>12.860513918176</v>
      </c>
      <c r="V3000" s="1">
        <f t="shared" si="467"/>
        <v>64.178493892125999</v>
      </c>
      <c r="W3000" s="1">
        <f t="shared" si="468"/>
        <v>3.0257073692804002</v>
      </c>
      <c r="X3000" s="1" t="str">
        <f t="shared" si="469"/>
        <v>TIDAK</v>
      </c>
    </row>
    <row r="3001" spans="1:24" x14ac:dyDescent="0.2">
      <c r="A3001">
        <v>4.6188508466332001</v>
      </c>
      <c r="B3001">
        <v>199.31891291254999</v>
      </c>
      <c r="C3001">
        <v>27174.687637564999</v>
      </c>
      <c r="D3001">
        <v>7.2185878551825997</v>
      </c>
      <c r="E3001">
        <v>371.05686063307002</v>
      </c>
      <c r="F3001">
        <v>312.28138183870999</v>
      </c>
      <c r="G3001">
        <v>14.040786579337</v>
      </c>
      <c r="I3001">
        <v>4.3221158892089999</v>
      </c>
      <c r="J3001">
        <v>0</v>
      </c>
      <c r="O3001" s="1">
        <f t="shared" si="460"/>
        <v>4.6188508466332001</v>
      </c>
      <c r="P3001" s="1">
        <f t="shared" si="461"/>
        <v>199.31891291254999</v>
      </c>
      <c r="Q3001" s="1">
        <f t="shared" si="462"/>
        <v>27174.687637564999</v>
      </c>
      <c r="R3001" s="1">
        <f t="shared" si="463"/>
        <v>7.2185878551825997</v>
      </c>
      <c r="S3001" s="1">
        <f t="shared" si="464"/>
        <v>371.05686063307002</v>
      </c>
      <c r="T3001" s="1">
        <f t="shared" si="465"/>
        <v>312.28138183870999</v>
      </c>
      <c r="U3001" s="1">
        <f t="shared" si="466"/>
        <v>14.040786579337</v>
      </c>
      <c r="V3001" s="1">
        <f t="shared" si="467"/>
        <v>66.396292946768057</v>
      </c>
      <c r="W3001" s="1">
        <f t="shared" si="468"/>
        <v>4.3221158892089999</v>
      </c>
      <c r="X3001" s="1" t="str">
        <f t="shared" si="469"/>
        <v>TIDAK</v>
      </c>
    </row>
    <row r="3002" spans="1:24" x14ac:dyDescent="0.2">
      <c r="A3002">
        <v>6.9312441781418004</v>
      </c>
      <c r="B3002">
        <v>207.58895345664001</v>
      </c>
      <c r="C3002">
        <v>24359.470414212999</v>
      </c>
      <c r="D3002">
        <v>7.2220042814171999</v>
      </c>
      <c r="E3002">
        <v>313.81971308522998</v>
      </c>
      <c r="F3002">
        <v>477.06297483944002</v>
      </c>
      <c r="G3002">
        <v>16.495091950907</v>
      </c>
      <c r="H3002">
        <v>75.041913953759007</v>
      </c>
      <c r="I3002">
        <v>4.8979571176511003</v>
      </c>
      <c r="J3002">
        <v>0</v>
      </c>
      <c r="O3002" s="1">
        <f t="shared" si="460"/>
        <v>6.9312441781418004</v>
      </c>
      <c r="P3002" s="1">
        <f t="shared" si="461"/>
        <v>207.58895345664001</v>
      </c>
      <c r="Q3002" s="1">
        <f t="shared" si="462"/>
        <v>24359.470414212999</v>
      </c>
      <c r="R3002" s="1">
        <f t="shared" si="463"/>
        <v>7.2220042814171999</v>
      </c>
      <c r="S3002" s="1">
        <f t="shared" si="464"/>
        <v>313.81971308522998</v>
      </c>
      <c r="T3002" s="1">
        <f t="shared" si="465"/>
        <v>477.06297483944002</v>
      </c>
      <c r="U3002" s="1">
        <f t="shared" si="466"/>
        <v>16.495091950907</v>
      </c>
      <c r="V3002" s="1">
        <f t="shared" si="467"/>
        <v>75.041913953759007</v>
      </c>
      <c r="W3002" s="1">
        <f t="shared" si="468"/>
        <v>4.8979571176511003</v>
      </c>
      <c r="X3002" s="1" t="str">
        <f t="shared" si="469"/>
        <v>TIDAK</v>
      </c>
    </row>
    <row r="3003" spans="1:24" x14ac:dyDescent="0.2">
      <c r="A3003">
        <v>5.6021585851814004</v>
      </c>
      <c r="B3003">
        <v>264.57351508084997</v>
      </c>
      <c r="C3003">
        <v>29860.275777015999</v>
      </c>
      <c r="D3003">
        <v>7.0145282818465997</v>
      </c>
      <c r="F3003">
        <v>530.20476012526001</v>
      </c>
      <c r="G3003">
        <v>16.030179980745</v>
      </c>
      <c r="H3003">
        <v>29.850948197421999</v>
      </c>
      <c r="I3003">
        <v>4.0670487448237003</v>
      </c>
      <c r="J3003">
        <v>0</v>
      </c>
      <c r="O3003" s="1">
        <f t="shared" si="460"/>
        <v>5.6021585851814004</v>
      </c>
      <c r="P3003" s="1">
        <f t="shared" si="461"/>
        <v>264.57351508084997</v>
      </c>
      <c r="Q3003" s="1">
        <f t="shared" si="462"/>
        <v>29860.275777015999</v>
      </c>
      <c r="R3003" s="1">
        <f t="shared" si="463"/>
        <v>7.0145282818465997</v>
      </c>
      <c r="S3003" s="1">
        <f t="shared" si="464"/>
        <v>333.77577661081295</v>
      </c>
      <c r="T3003" s="1">
        <f t="shared" si="465"/>
        <v>530.20476012526001</v>
      </c>
      <c r="U3003" s="1">
        <f t="shared" si="466"/>
        <v>16.030179980745</v>
      </c>
      <c r="V3003" s="1">
        <f t="shared" si="467"/>
        <v>29.850948197421999</v>
      </c>
      <c r="W3003" s="1">
        <f t="shared" si="468"/>
        <v>4.0670487448237003</v>
      </c>
      <c r="X3003" s="1" t="str">
        <f t="shared" si="469"/>
        <v>TIDAK</v>
      </c>
    </row>
    <row r="3004" spans="1:24" x14ac:dyDescent="0.2">
      <c r="A3004">
        <v>7.5205189266634997</v>
      </c>
      <c r="B3004">
        <v>228.56261145024001</v>
      </c>
      <c r="C3004">
        <v>22160.819662234</v>
      </c>
      <c r="D3004">
        <v>7.4737985229371997</v>
      </c>
      <c r="F3004">
        <v>545.14665024670001</v>
      </c>
      <c r="G3004">
        <v>16.460633650129001</v>
      </c>
      <c r="H3004">
        <v>90.944943690279004</v>
      </c>
      <c r="I3004">
        <v>4.2277659637721001</v>
      </c>
      <c r="J3004">
        <v>0</v>
      </c>
      <c r="O3004" s="1">
        <f t="shared" si="460"/>
        <v>7.5205189266634997</v>
      </c>
      <c r="P3004" s="1">
        <f t="shared" si="461"/>
        <v>228.56261145024001</v>
      </c>
      <c r="Q3004" s="1">
        <f t="shared" si="462"/>
        <v>22160.819662234</v>
      </c>
      <c r="R3004" s="1">
        <f t="shared" si="463"/>
        <v>7.4737985229371997</v>
      </c>
      <c r="S3004" s="1">
        <f t="shared" si="464"/>
        <v>333.77577661081295</v>
      </c>
      <c r="T3004" s="1">
        <f t="shared" si="465"/>
        <v>545.14665024670001</v>
      </c>
      <c r="U3004" s="1">
        <f t="shared" si="466"/>
        <v>16.460633650129001</v>
      </c>
      <c r="V3004" s="1">
        <f t="shared" si="467"/>
        <v>90.944943690279004</v>
      </c>
      <c r="W3004" s="1">
        <f t="shared" si="468"/>
        <v>4.2277659637721001</v>
      </c>
      <c r="X3004" s="1" t="str">
        <f t="shared" si="469"/>
        <v>TIDAK</v>
      </c>
    </row>
    <row r="3005" spans="1:24" x14ac:dyDescent="0.2">
      <c r="A3005">
        <v>5.5824698199715002</v>
      </c>
      <c r="B3005">
        <v>172.33158423726999</v>
      </c>
      <c r="C3005">
        <v>23512.837957229</v>
      </c>
      <c r="D3005">
        <v>8.0113162097848996</v>
      </c>
      <c r="E3005">
        <v>364.48342161942998</v>
      </c>
      <c r="F3005">
        <v>452.08076537786002</v>
      </c>
      <c r="G3005">
        <v>16.472044685086999</v>
      </c>
      <c r="H3005">
        <v>95.045657933856006</v>
      </c>
      <c r="I3005">
        <v>4.0481132581313997</v>
      </c>
      <c r="J3005">
        <v>0</v>
      </c>
      <c r="O3005" s="1">
        <f t="shared" si="460"/>
        <v>5.5824698199715002</v>
      </c>
      <c r="P3005" s="1">
        <f t="shared" si="461"/>
        <v>172.33158423726999</v>
      </c>
      <c r="Q3005" s="1">
        <f t="shared" si="462"/>
        <v>23512.837957229</v>
      </c>
      <c r="R3005" s="1">
        <f t="shared" si="463"/>
        <v>8.0113162097848996</v>
      </c>
      <c r="S3005" s="1">
        <f t="shared" si="464"/>
        <v>364.48342161942998</v>
      </c>
      <c r="T3005" s="1">
        <f t="shared" si="465"/>
        <v>452.08076537786002</v>
      </c>
      <c r="U3005" s="1">
        <f t="shared" si="466"/>
        <v>16.472044685086999</v>
      </c>
      <c r="V3005" s="1">
        <f t="shared" si="467"/>
        <v>95.045657933856006</v>
      </c>
      <c r="W3005" s="1">
        <f t="shared" si="468"/>
        <v>4.0481132581313997</v>
      </c>
      <c r="X3005" s="1" t="str">
        <f t="shared" si="469"/>
        <v>TIDAK</v>
      </c>
    </row>
    <row r="3006" spans="1:24" x14ac:dyDescent="0.2">
      <c r="A3006">
        <v>7.9927496193333996</v>
      </c>
      <c r="B3006">
        <v>193.60913765382</v>
      </c>
      <c r="C3006">
        <v>14610.412832163</v>
      </c>
      <c r="D3006">
        <v>7.2189040242890998</v>
      </c>
      <c r="E3006">
        <v>332.46875544685003</v>
      </c>
      <c r="F3006">
        <v>468.60299810209</v>
      </c>
      <c r="G3006">
        <v>10.877062198437001</v>
      </c>
      <c r="H3006">
        <v>67.181340800057995</v>
      </c>
      <c r="I3006">
        <v>4.0629070430288001</v>
      </c>
      <c r="J3006">
        <v>0</v>
      </c>
      <c r="O3006" s="1">
        <f t="shared" si="460"/>
        <v>7.9927496193333996</v>
      </c>
      <c r="P3006" s="1">
        <f t="shared" si="461"/>
        <v>193.60913765382</v>
      </c>
      <c r="Q3006" s="1">
        <f t="shared" si="462"/>
        <v>14610.412832163</v>
      </c>
      <c r="R3006" s="1">
        <f t="shared" si="463"/>
        <v>7.2189040242890998</v>
      </c>
      <c r="S3006" s="1">
        <f t="shared" si="464"/>
        <v>332.46875544685003</v>
      </c>
      <c r="T3006" s="1">
        <f t="shared" si="465"/>
        <v>468.60299810209</v>
      </c>
      <c r="U3006" s="1">
        <f t="shared" si="466"/>
        <v>10.877062198437001</v>
      </c>
      <c r="V3006" s="1">
        <f t="shared" si="467"/>
        <v>67.181340800057995</v>
      </c>
      <c r="W3006" s="1">
        <f t="shared" si="468"/>
        <v>4.0629070430288001</v>
      </c>
      <c r="X3006" s="1" t="str">
        <f t="shared" si="469"/>
        <v>TIDAK</v>
      </c>
    </row>
    <row r="3007" spans="1:24" x14ac:dyDescent="0.2">
      <c r="A3007">
        <v>8.2103579727107991</v>
      </c>
      <c r="B3007">
        <v>210.22211215666999</v>
      </c>
      <c r="C3007">
        <v>22619.239931020998</v>
      </c>
      <c r="D3007">
        <v>7.5679877400134998</v>
      </c>
      <c r="F3007">
        <v>361.61439105157001</v>
      </c>
      <c r="G3007">
        <v>14.650189687465</v>
      </c>
      <c r="H3007">
        <v>70.368048799484001</v>
      </c>
      <c r="I3007">
        <v>3.7166638750212</v>
      </c>
      <c r="J3007">
        <v>0</v>
      </c>
      <c r="O3007" s="1">
        <f t="shared" si="460"/>
        <v>8.2103579727107991</v>
      </c>
      <c r="P3007" s="1">
        <f t="shared" si="461"/>
        <v>210.22211215666999</v>
      </c>
      <c r="Q3007" s="1">
        <f t="shared" si="462"/>
        <v>22619.239931020998</v>
      </c>
      <c r="R3007" s="1">
        <f t="shared" si="463"/>
        <v>7.5679877400134998</v>
      </c>
      <c r="S3007" s="1">
        <f t="shared" si="464"/>
        <v>333.77577661081295</v>
      </c>
      <c r="T3007" s="1">
        <f t="shared" si="465"/>
        <v>361.61439105157001</v>
      </c>
      <c r="U3007" s="1">
        <f t="shared" si="466"/>
        <v>14.650189687465</v>
      </c>
      <c r="V3007" s="1">
        <f t="shared" si="467"/>
        <v>70.368048799484001</v>
      </c>
      <c r="W3007" s="1">
        <f t="shared" si="468"/>
        <v>3.7166638750212</v>
      </c>
      <c r="X3007" s="1" t="str">
        <f t="shared" si="469"/>
        <v>TIDAK</v>
      </c>
    </row>
    <row r="3008" spans="1:24" x14ac:dyDescent="0.2">
      <c r="A3008">
        <v>9.9019305943639004</v>
      </c>
      <c r="B3008">
        <v>206.74646923922</v>
      </c>
      <c r="C3008">
        <v>13180.677800723999</v>
      </c>
      <c r="D3008">
        <v>5.8788346262938003</v>
      </c>
      <c r="F3008">
        <v>426.53480747421997</v>
      </c>
      <c r="G3008">
        <v>14.321873739075</v>
      </c>
      <c r="H3008">
        <v>75.408754125480996</v>
      </c>
      <c r="I3008">
        <v>4.2269495539306003</v>
      </c>
      <c r="J3008">
        <v>0</v>
      </c>
      <c r="O3008" s="1">
        <f t="shared" si="460"/>
        <v>9.9019305943639004</v>
      </c>
      <c r="P3008" s="1">
        <f t="shared" si="461"/>
        <v>206.74646923922</v>
      </c>
      <c r="Q3008" s="1">
        <f t="shared" si="462"/>
        <v>13180.677800723999</v>
      </c>
      <c r="R3008" s="1">
        <f t="shared" si="463"/>
        <v>5.8788346262938003</v>
      </c>
      <c r="S3008" s="1">
        <f t="shared" si="464"/>
        <v>333.77577661081295</v>
      </c>
      <c r="T3008" s="1">
        <f t="shared" si="465"/>
        <v>426.53480747421997</v>
      </c>
      <c r="U3008" s="1">
        <f t="shared" si="466"/>
        <v>14.321873739075</v>
      </c>
      <c r="V3008" s="1">
        <f t="shared" si="467"/>
        <v>75.408754125480996</v>
      </c>
      <c r="W3008" s="1">
        <f t="shared" si="468"/>
        <v>4.2269495539306003</v>
      </c>
      <c r="X3008" s="1" t="str">
        <f t="shared" si="469"/>
        <v>TIDAK</v>
      </c>
    </row>
    <row r="3009" spans="1:24" x14ac:dyDescent="0.2">
      <c r="B3009">
        <v>191.25865541298</v>
      </c>
      <c r="C3009">
        <v>14064.899154831999</v>
      </c>
      <c r="D3009">
        <v>7.0369492968434004</v>
      </c>
      <c r="E3009">
        <v>361.15495108943003</v>
      </c>
      <c r="F3009">
        <v>399.83866170263002</v>
      </c>
      <c r="G3009">
        <v>10.845263529339</v>
      </c>
      <c r="H3009">
        <v>35.582991783219001</v>
      </c>
      <c r="I3009">
        <v>3.732339331231</v>
      </c>
      <c r="J3009">
        <v>0</v>
      </c>
      <c r="O3009" s="1">
        <f t="shared" si="460"/>
        <v>7.0807945042768186</v>
      </c>
      <c r="P3009" s="1">
        <f t="shared" si="461"/>
        <v>191.25865541298</v>
      </c>
      <c r="Q3009" s="1">
        <f t="shared" si="462"/>
        <v>14064.899154831999</v>
      </c>
      <c r="R3009" s="1">
        <f t="shared" si="463"/>
        <v>7.0369492968434004</v>
      </c>
      <c r="S3009" s="1">
        <f t="shared" si="464"/>
        <v>361.15495108943003</v>
      </c>
      <c r="T3009" s="1">
        <f t="shared" si="465"/>
        <v>399.83866170263002</v>
      </c>
      <c r="U3009" s="1">
        <f t="shared" si="466"/>
        <v>10.845263529339</v>
      </c>
      <c r="V3009" s="1">
        <f t="shared" si="467"/>
        <v>35.582991783219001</v>
      </c>
      <c r="W3009" s="1">
        <f t="shared" si="468"/>
        <v>3.732339331231</v>
      </c>
      <c r="X3009" s="1" t="str">
        <f t="shared" si="469"/>
        <v>TIDAK</v>
      </c>
    </row>
    <row r="3010" spans="1:24" x14ac:dyDescent="0.2">
      <c r="A3010">
        <v>9.4058750508048998</v>
      </c>
      <c r="B3010">
        <v>149.30829657309999</v>
      </c>
      <c r="C3010">
        <v>27180.057189222</v>
      </c>
      <c r="D3010">
        <v>7.8673094707885003</v>
      </c>
      <c r="F3010">
        <v>398.80624638274998</v>
      </c>
      <c r="G3010">
        <v>17.364706411851</v>
      </c>
      <c r="H3010">
        <v>57.962636899453997</v>
      </c>
      <c r="I3010">
        <v>4.0337333172381999</v>
      </c>
      <c r="J3010">
        <v>0</v>
      </c>
      <c r="O3010" s="1">
        <f t="shared" ref="O3010:O3073" si="470">IF(A3010="",AVERAGE($A$2:$A$3277),A3010)</f>
        <v>9.4058750508048998</v>
      </c>
      <c r="P3010" s="1">
        <f t="shared" ref="P3010:P3073" si="471">IF(B3010="",AVERAGE($B$2:$B$3277),B3010)</f>
        <v>149.30829657309999</v>
      </c>
      <c r="Q3010" s="1">
        <f t="shared" ref="Q3010:Q3073" si="472">IF(C3010="",AVERAGE($C$2:$C$3277),C3010)</f>
        <v>27180.057189222</v>
      </c>
      <c r="R3010" s="1">
        <f t="shared" ref="R3010:R3073" si="473">IF(D3010="",AVERAGE($D$2:$D$3277),D3010)</f>
        <v>7.8673094707885003</v>
      </c>
      <c r="S3010" s="1">
        <f t="shared" ref="S3010:S3073" si="474">IF(E3010="",AVERAGE($E$2:$E$3277),E3010)</f>
        <v>333.77577661081295</v>
      </c>
      <c r="T3010" s="1">
        <f t="shared" ref="T3010:T3073" si="475">IF(F3010="",AVERAGE($F$2:$F$3277),F3010)</f>
        <v>398.80624638274998</v>
      </c>
      <c r="U3010" s="1">
        <f t="shared" ref="U3010:U3073" si="476">IF(G3010="",AVERAGE($G$2:$G$3277),G3010)</f>
        <v>17.364706411851</v>
      </c>
      <c r="V3010" s="1">
        <f t="shared" ref="V3010:V3073" si="477">IF(H3010="",AVERAGE($H$2:$H$3277),H3010)</f>
        <v>57.962636899453997</v>
      </c>
      <c r="W3010" s="1">
        <f t="shared" ref="W3010:W3073" si="478">IF(I3010="",AVERAGE($I$2:$I$3277),I3010)</f>
        <v>4.0337333172381999</v>
      </c>
      <c r="X3010" s="1" t="str">
        <f t="shared" ref="X3010:X3073" si="479">IF(J3010=0,"TIDAK","YA")</f>
        <v>TIDAK</v>
      </c>
    </row>
    <row r="3011" spans="1:24" x14ac:dyDescent="0.2">
      <c r="A3011">
        <v>9.5878950299738008</v>
      </c>
      <c r="B3011">
        <v>195.83710515313001</v>
      </c>
      <c r="C3011">
        <v>11351.861856178</v>
      </c>
      <c r="D3011">
        <v>6.2674756962625002</v>
      </c>
      <c r="E3011">
        <v>366.42892756901</v>
      </c>
      <c r="F3011">
        <v>323.79486235142002</v>
      </c>
      <c r="G3011">
        <v>13.068242100407</v>
      </c>
      <c r="H3011">
        <v>37.353080220426001</v>
      </c>
      <c r="I3011">
        <v>4.6669169742768002</v>
      </c>
      <c r="J3011">
        <v>0</v>
      </c>
      <c r="O3011" s="1">
        <f t="shared" si="470"/>
        <v>9.5878950299738008</v>
      </c>
      <c r="P3011" s="1">
        <f t="shared" si="471"/>
        <v>195.83710515313001</v>
      </c>
      <c r="Q3011" s="1">
        <f t="shared" si="472"/>
        <v>11351.861856178</v>
      </c>
      <c r="R3011" s="1">
        <f t="shared" si="473"/>
        <v>6.2674756962625002</v>
      </c>
      <c r="S3011" s="1">
        <f t="shared" si="474"/>
        <v>366.42892756901</v>
      </c>
      <c r="T3011" s="1">
        <f t="shared" si="475"/>
        <v>323.79486235142002</v>
      </c>
      <c r="U3011" s="1">
        <f t="shared" si="476"/>
        <v>13.068242100407</v>
      </c>
      <c r="V3011" s="1">
        <f t="shared" si="477"/>
        <v>37.353080220426001</v>
      </c>
      <c r="W3011" s="1">
        <f t="shared" si="478"/>
        <v>4.6669169742768002</v>
      </c>
      <c r="X3011" s="1" t="str">
        <f t="shared" si="479"/>
        <v>TIDAK</v>
      </c>
    </row>
    <row r="3012" spans="1:24" x14ac:dyDescent="0.2">
      <c r="A3012">
        <v>4.6332025164728998</v>
      </c>
      <c r="B3012">
        <v>208.90803605281999</v>
      </c>
      <c r="C3012">
        <v>29307.128944579999</v>
      </c>
      <c r="D3012">
        <v>6.1255852110675999</v>
      </c>
      <c r="E3012">
        <v>304.03177627834998</v>
      </c>
      <c r="F3012">
        <v>456.21482847919998</v>
      </c>
      <c r="G3012">
        <v>10.817158134503</v>
      </c>
      <c r="H3012">
        <v>111.11530965743</v>
      </c>
      <c r="I3012">
        <v>4.7518588152878998</v>
      </c>
      <c r="J3012">
        <v>0</v>
      </c>
      <c r="O3012" s="1">
        <f t="shared" si="470"/>
        <v>4.6332025164728998</v>
      </c>
      <c r="P3012" s="1">
        <f t="shared" si="471"/>
        <v>208.90803605281999</v>
      </c>
      <c r="Q3012" s="1">
        <f t="shared" si="472"/>
        <v>29307.128944579999</v>
      </c>
      <c r="R3012" s="1">
        <f t="shared" si="473"/>
        <v>6.1255852110675999</v>
      </c>
      <c r="S3012" s="1">
        <f t="shared" si="474"/>
        <v>304.03177627834998</v>
      </c>
      <c r="T3012" s="1">
        <f t="shared" si="475"/>
        <v>456.21482847919998</v>
      </c>
      <c r="U3012" s="1">
        <f t="shared" si="476"/>
        <v>10.817158134503</v>
      </c>
      <c r="V3012" s="1">
        <f t="shared" si="477"/>
        <v>111.11530965743</v>
      </c>
      <c r="W3012" s="1">
        <f t="shared" si="478"/>
        <v>4.7518588152878998</v>
      </c>
      <c r="X3012" s="1" t="str">
        <f t="shared" si="479"/>
        <v>TIDAK</v>
      </c>
    </row>
    <row r="3013" spans="1:24" x14ac:dyDescent="0.2">
      <c r="A3013">
        <v>6.9011110198818999</v>
      </c>
      <c r="B3013">
        <v>154.47409165833</v>
      </c>
      <c r="C3013">
        <v>21103.303188241</v>
      </c>
      <c r="D3013">
        <v>7.9287001881138996</v>
      </c>
      <c r="E3013">
        <v>376.00107067789003</v>
      </c>
      <c r="F3013">
        <v>450.25297404391</v>
      </c>
      <c r="G3013">
        <v>14.643306487929999</v>
      </c>
      <c r="H3013">
        <v>71.321372088515005</v>
      </c>
      <c r="I3013">
        <v>3.6164983416765999</v>
      </c>
      <c r="J3013">
        <v>0</v>
      </c>
      <c r="O3013" s="1">
        <f t="shared" si="470"/>
        <v>6.9011110198818999</v>
      </c>
      <c r="P3013" s="1">
        <f t="shared" si="471"/>
        <v>154.47409165833</v>
      </c>
      <c r="Q3013" s="1">
        <f t="shared" si="472"/>
        <v>21103.303188241</v>
      </c>
      <c r="R3013" s="1">
        <f t="shared" si="473"/>
        <v>7.9287001881138996</v>
      </c>
      <c r="S3013" s="1">
        <f t="shared" si="474"/>
        <v>376.00107067789003</v>
      </c>
      <c r="T3013" s="1">
        <f t="shared" si="475"/>
        <v>450.25297404391</v>
      </c>
      <c r="U3013" s="1">
        <f t="shared" si="476"/>
        <v>14.643306487929999</v>
      </c>
      <c r="V3013" s="1">
        <f t="shared" si="477"/>
        <v>71.321372088515005</v>
      </c>
      <c r="W3013" s="1">
        <f t="shared" si="478"/>
        <v>3.6164983416765999</v>
      </c>
      <c r="X3013" s="1" t="str">
        <f t="shared" si="479"/>
        <v>TIDAK</v>
      </c>
    </row>
    <row r="3014" spans="1:24" x14ac:dyDescent="0.2">
      <c r="A3014">
        <v>7.7955576287844002</v>
      </c>
      <c r="B3014">
        <v>136.09067693821001</v>
      </c>
      <c r="C3014">
        <v>26484.515316374</v>
      </c>
      <c r="D3014">
        <v>7.5553204813918002</v>
      </c>
      <c r="E3014">
        <v>426.50002215245001</v>
      </c>
      <c r="F3014">
        <v>471.41335648523</v>
      </c>
      <c r="G3014">
        <v>14.544948395175</v>
      </c>
      <c r="H3014">
        <v>51.491196837361002</v>
      </c>
      <c r="I3014">
        <v>3.6292522824592002</v>
      </c>
      <c r="J3014">
        <v>0</v>
      </c>
      <c r="O3014" s="1">
        <f t="shared" si="470"/>
        <v>7.7955576287844002</v>
      </c>
      <c r="P3014" s="1">
        <f t="shared" si="471"/>
        <v>136.09067693821001</v>
      </c>
      <c r="Q3014" s="1">
        <f t="shared" si="472"/>
        <v>26484.515316374</v>
      </c>
      <c r="R3014" s="1">
        <f t="shared" si="473"/>
        <v>7.5553204813918002</v>
      </c>
      <c r="S3014" s="1">
        <f t="shared" si="474"/>
        <v>426.50002215245001</v>
      </c>
      <c r="T3014" s="1">
        <f t="shared" si="475"/>
        <v>471.41335648523</v>
      </c>
      <c r="U3014" s="1">
        <f t="shared" si="476"/>
        <v>14.544948395175</v>
      </c>
      <c r="V3014" s="1">
        <f t="shared" si="477"/>
        <v>51.491196837361002</v>
      </c>
      <c r="W3014" s="1">
        <f t="shared" si="478"/>
        <v>3.6292522824592002</v>
      </c>
      <c r="X3014" s="1" t="str">
        <f t="shared" si="479"/>
        <v>TIDAK</v>
      </c>
    </row>
    <row r="3015" spans="1:24" x14ac:dyDescent="0.2">
      <c r="B3015">
        <v>215.43191943884</v>
      </c>
      <c r="C3015">
        <v>19909.938849114002</v>
      </c>
      <c r="D3015">
        <v>6.9026281646841001</v>
      </c>
      <c r="E3015">
        <v>299.08641790230001</v>
      </c>
      <c r="F3015">
        <v>371.48291065570999</v>
      </c>
      <c r="G3015">
        <v>10.766349203052</v>
      </c>
      <c r="H3015">
        <v>85.267181603382994</v>
      </c>
      <c r="I3015">
        <v>4.5925379792402001</v>
      </c>
      <c r="J3015">
        <v>0</v>
      </c>
      <c r="O3015" s="1">
        <f t="shared" si="470"/>
        <v>7.0807945042768186</v>
      </c>
      <c r="P3015" s="1">
        <f t="shared" si="471"/>
        <v>215.43191943884</v>
      </c>
      <c r="Q3015" s="1">
        <f t="shared" si="472"/>
        <v>19909.938849114002</v>
      </c>
      <c r="R3015" s="1">
        <f t="shared" si="473"/>
        <v>6.9026281646841001</v>
      </c>
      <c r="S3015" s="1">
        <f t="shared" si="474"/>
        <v>299.08641790230001</v>
      </c>
      <c r="T3015" s="1">
        <f t="shared" si="475"/>
        <v>371.48291065570999</v>
      </c>
      <c r="U3015" s="1">
        <f t="shared" si="476"/>
        <v>10.766349203052</v>
      </c>
      <c r="V3015" s="1">
        <f t="shared" si="477"/>
        <v>85.267181603382994</v>
      </c>
      <c r="W3015" s="1">
        <f t="shared" si="478"/>
        <v>4.5925379792402001</v>
      </c>
      <c r="X3015" s="1" t="str">
        <f t="shared" si="479"/>
        <v>TIDAK</v>
      </c>
    </row>
    <row r="3016" spans="1:24" x14ac:dyDescent="0.2">
      <c r="A3016">
        <v>0</v>
      </c>
      <c r="B3016">
        <v>214.84614399470999</v>
      </c>
      <c r="C3016">
        <v>49456.587108423002</v>
      </c>
      <c r="D3016">
        <v>7.8975390367748002</v>
      </c>
      <c r="F3016">
        <v>583.44884930977003</v>
      </c>
      <c r="G3016">
        <v>7.7023282074752997</v>
      </c>
      <c r="H3016">
        <v>77.712891116237998</v>
      </c>
      <c r="I3016">
        <v>4.9288399796507001</v>
      </c>
      <c r="J3016">
        <v>0</v>
      </c>
      <c r="O3016" s="1">
        <f t="shared" si="470"/>
        <v>0</v>
      </c>
      <c r="P3016" s="1">
        <f t="shared" si="471"/>
        <v>214.84614399470999</v>
      </c>
      <c r="Q3016" s="1">
        <f t="shared" si="472"/>
        <v>49456.587108423002</v>
      </c>
      <c r="R3016" s="1">
        <f t="shared" si="473"/>
        <v>7.8975390367748002</v>
      </c>
      <c r="S3016" s="1">
        <f t="shared" si="474"/>
        <v>333.77577661081295</v>
      </c>
      <c r="T3016" s="1">
        <f t="shared" si="475"/>
        <v>583.44884930977003</v>
      </c>
      <c r="U3016" s="1">
        <f t="shared" si="476"/>
        <v>7.7023282074752997</v>
      </c>
      <c r="V3016" s="1">
        <f t="shared" si="477"/>
        <v>77.712891116237998</v>
      </c>
      <c r="W3016" s="1">
        <f t="shared" si="478"/>
        <v>4.9288399796507001</v>
      </c>
      <c r="X3016" s="1" t="str">
        <f t="shared" si="479"/>
        <v>TIDAK</v>
      </c>
    </row>
    <row r="3017" spans="1:24" x14ac:dyDescent="0.2">
      <c r="A3017">
        <v>8.3982610602782994</v>
      </c>
      <c r="B3017">
        <v>177.34721366797001</v>
      </c>
      <c r="C3017">
        <v>18003.257284633</v>
      </c>
      <c r="D3017">
        <v>7.3909240171209998</v>
      </c>
      <c r="F3017">
        <v>498.36537661237998</v>
      </c>
      <c r="G3017">
        <v>10.351297829522</v>
      </c>
      <c r="H3017">
        <v>55.715660228567003</v>
      </c>
      <c r="I3017">
        <v>2.6278624699669999</v>
      </c>
      <c r="J3017">
        <v>0</v>
      </c>
      <c r="O3017" s="1">
        <f t="shared" si="470"/>
        <v>8.3982610602782994</v>
      </c>
      <c r="P3017" s="1">
        <f t="shared" si="471"/>
        <v>177.34721366797001</v>
      </c>
      <c r="Q3017" s="1">
        <f t="shared" si="472"/>
        <v>18003.257284633</v>
      </c>
      <c r="R3017" s="1">
        <f t="shared" si="473"/>
        <v>7.3909240171209998</v>
      </c>
      <c r="S3017" s="1">
        <f t="shared" si="474"/>
        <v>333.77577661081295</v>
      </c>
      <c r="T3017" s="1">
        <f t="shared" si="475"/>
        <v>498.36537661237998</v>
      </c>
      <c r="U3017" s="1">
        <f t="shared" si="476"/>
        <v>10.351297829522</v>
      </c>
      <c r="V3017" s="1">
        <f t="shared" si="477"/>
        <v>55.715660228567003</v>
      </c>
      <c r="W3017" s="1">
        <f t="shared" si="478"/>
        <v>2.6278624699669999</v>
      </c>
      <c r="X3017" s="1" t="str">
        <f t="shared" si="479"/>
        <v>TIDAK</v>
      </c>
    </row>
    <row r="3018" spans="1:24" x14ac:dyDescent="0.2">
      <c r="A3018">
        <v>6.2551497489181003</v>
      </c>
      <c r="B3018">
        <v>153.64049344978</v>
      </c>
      <c r="C3018">
        <v>24316.163339922001</v>
      </c>
      <c r="D3018">
        <v>8.2115950592747993</v>
      </c>
      <c r="E3018">
        <v>367.34453404028</v>
      </c>
      <c r="F3018">
        <v>295.04249226406</v>
      </c>
      <c r="G3018">
        <v>12.503660646245001</v>
      </c>
      <c r="H3018">
        <v>91.270792229071006</v>
      </c>
      <c r="I3018">
        <v>3.1464825359963</v>
      </c>
      <c r="J3018">
        <v>0</v>
      </c>
      <c r="O3018" s="1">
        <f t="shared" si="470"/>
        <v>6.2551497489181003</v>
      </c>
      <c r="P3018" s="1">
        <f t="shared" si="471"/>
        <v>153.64049344978</v>
      </c>
      <c r="Q3018" s="1">
        <f t="shared" si="472"/>
        <v>24316.163339922001</v>
      </c>
      <c r="R3018" s="1">
        <f t="shared" si="473"/>
        <v>8.2115950592747993</v>
      </c>
      <c r="S3018" s="1">
        <f t="shared" si="474"/>
        <v>367.34453404028</v>
      </c>
      <c r="T3018" s="1">
        <f t="shared" si="475"/>
        <v>295.04249226406</v>
      </c>
      <c r="U3018" s="1">
        <f t="shared" si="476"/>
        <v>12.503660646245001</v>
      </c>
      <c r="V3018" s="1">
        <f t="shared" si="477"/>
        <v>91.270792229071006</v>
      </c>
      <c r="W3018" s="1">
        <f t="shared" si="478"/>
        <v>3.1464825359963</v>
      </c>
      <c r="X3018" s="1" t="str">
        <f t="shared" si="479"/>
        <v>TIDAK</v>
      </c>
    </row>
    <row r="3019" spans="1:24" x14ac:dyDescent="0.2">
      <c r="A3019">
        <v>11.496858885302</v>
      </c>
      <c r="B3019">
        <v>186.12529592534</v>
      </c>
      <c r="C3019">
        <v>12253.303388605</v>
      </c>
      <c r="D3019">
        <v>8.0669799007803</v>
      </c>
      <c r="E3019">
        <v>325.40934121797</v>
      </c>
      <c r="F3019">
        <v>260.53175818559998</v>
      </c>
      <c r="G3019">
        <v>9.6740829137426001</v>
      </c>
      <c r="H3019">
        <v>68.073927897342003</v>
      </c>
      <c r="I3019">
        <v>5.0051931672865004</v>
      </c>
      <c r="J3019">
        <v>0</v>
      </c>
      <c r="O3019" s="1">
        <f t="shared" si="470"/>
        <v>11.496858885302</v>
      </c>
      <c r="P3019" s="1">
        <f t="shared" si="471"/>
        <v>186.12529592534</v>
      </c>
      <c r="Q3019" s="1">
        <f t="shared" si="472"/>
        <v>12253.303388605</v>
      </c>
      <c r="R3019" s="1">
        <f t="shared" si="473"/>
        <v>8.0669799007803</v>
      </c>
      <c r="S3019" s="1">
        <f t="shared" si="474"/>
        <v>325.40934121797</v>
      </c>
      <c r="T3019" s="1">
        <f t="shared" si="475"/>
        <v>260.53175818559998</v>
      </c>
      <c r="U3019" s="1">
        <f t="shared" si="476"/>
        <v>9.6740829137426001</v>
      </c>
      <c r="V3019" s="1">
        <f t="shared" si="477"/>
        <v>68.073927897342003</v>
      </c>
      <c r="W3019" s="1">
        <f t="shared" si="478"/>
        <v>5.0051931672865004</v>
      </c>
      <c r="X3019" s="1" t="str">
        <f t="shared" si="479"/>
        <v>TIDAK</v>
      </c>
    </row>
    <row r="3020" spans="1:24" x14ac:dyDescent="0.2">
      <c r="B3020">
        <v>200.71720655652999</v>
      </c>
      <c r="C3020">
        <v>40581.486801232997</v>
      </c>
      <c r="D3020">
        <v>6.7599807138344996</v>
      </c>
      <c r="E3020">
        <v>263.87647075382</v>
      </c>
      <c r="F3020">
        <v>283.17200774067999</v>
      </c>
      <c r="G3020">
        <v>14.915325061662999</v>
      </c>
      <c r="H3020">
        <v>58.879466527049999</v>
      </c>
      <c r="I3020">
        <v>4.0084434718875999</v>
      </c>
      <c r="J3020">
        <v>0</v>
      </c>
      <c r="O3020" s="1">
        <f t="shared" si="470"/>
        <v>7.0807945042768186</v>
      </c>
      <c r="P3020" s="1">
        <f t="shared" si="471"/>
        <v>200.71720655652999</v>
      </c>
      <c r="Q3020" s="1">
        <f t="shared" si="472"/>
        <v>40581.486801232997</v>
      </c>
      <c r="R3020" s="1">
        <f t="shared" si="473"/>
        <v>6.7599807138344996</v>
      </c>
      <c r="S3020" s="1">
        <f t="shared" si="474"/>
        <v>263.87647075382</v>
      </c>
      <c r="T3020" s="1">
        <f t="shared" si="475"/>
        <v>283.17200774067999</v>
      </c>
      <c r="U3020" s="1">
        <f t="shared" si="476"/>
        <v>14.915325061662999</v>
      </c>
      <c r="V3020" s="1">
        <f t="shared" si="477"/>
        <v>58.879466527049999</v>
      </c>
      <c r="W3020" s="1">
        <f t="shared" si="478"/>
        <v>4.0084434718875999</v>
      </c>
      <c r="X3020" s="1" t="str">
        <f t="shared" si="479"/>
        <v>TIDAK</v>
      </c>
    </row>
    <row r="3021" spans="1:24" x14ac:dyDescent="0.2">
      <c r="A3021">
        <v>9.3473446211025006</v>
      </c>
      <c r="B3021">
        <v>201.63283568822999</v>
      </c>
      <c r="C3021">
        <v>13749.596036624</v>
      </c>
      <c r="D3021">
        <v>7.3337421361714998</v>
      </c>
      <c r="E3021">
        <v>322.04466679437002</v>
      </c>
      <c r="F3021">
        <v>512.44630502068003</v>
      </c>
      <c r="G3021">
        <v>12.434716127112001</v>
      </c>
      <c r="H3021">
        <v>43.827118677427002</v>
      </c>
      <c r="I3021">
        <v>3.6151510992575999</v>
      </c>
      <c r="J3021">
        <v>0</v>
      </c>
      <c r="O3021" s="1">
        <f t="shared" si="470"/>
        <v>9.3473446211025006</v>
      </c>
      <c r="P3021" s="1">
        <f t="shared" si="471"/>
        <v>201.63283568822999</v>
      </c>
      <c r="Q3021" s="1">
        <f t="shared" si="472"/>
        <v>13749.596036624</v>
      </c>
      <c r="R3021" s="1">
        <f t="shared" si="473"/>
        <v>7.3337421361714998</v>
      </c>
      <c r="S3021" s="1">
        <f t="shared" si="474"/>
        <v>322.04466679437002</v>
      </c>
      <c r="T3021" s="1">
        <f t="shared" si="475"/>
        <v>512.44630502068003</v>
      </c>
      <c r="U3021" s="1">
        <f t="shared" si="476"/>
        <v>12.434716127112001</v>
      </c>
      <c r="V3021" s="1">
        <f t="shared" si="477"/>
        <v>43.827118677427002</v>
      </c>
      <c r="W3021" s="1">
        <f t="shared" si="478"/>
        <v>3.6151510992575999</v>
      </c>
      <c r="X3021" s="1" t="str">
        <f t="shared" si="479"/>
        <v>TIDAK</v>
      </c>
    </row>
    <row r="3022" spans="1:24" x14ac:dyDescent="0.2">
      <c r="A3022">
        <v>11.621140134487</v>
      </c>
      <c r="B3022">
        <v>203.73036790881</v>
      </c>
      <c r="C3022">
        <v>15102.237427659</v>
      </c>
      <c r="D3022">
        <v>7.8164149764598996</v>
      </c>
      <c r="F3022">
        <v>447.04521344142</v>
      </c>
      <c r="G3022">
        <v>21.632384649348001</v>
      </c>
      <c r="H3022">
        <v>61.801804306489998</v>
      </c>
      <c r="I3022">
        <v>3.4720674615281002</v>
      </c>
      <c r="J3022">
        <v>0</v>
      </c>
      <c r="O3022" s="1">
        <f t="shared" si="470"/>
        <v>11.621140134487</v>
      </c>
      <c r="P3022" s="1">
        <f t="shared" si="471"/>
        <v>203.73036790881</v>
      </c>
      <c r="Q3022" s="1">
        <f t="shared" si="472"/>
        <v>15102.237427659</v>
      </c>
      <c r="R3022" s="1">
        <f t="shared" si="473"/>
        <v>7.8164149764598996</v>
      </c>
      <c r="S3022" s="1">
        <f t="shared" si="474"/>
        <v>333.77577661081295</v>
      </c>
      <c r="T3022" s="1">
        <f t="shared" si="475"/>
        <v>447.04521344142</v>
      </c>
      <c r="U3022" s="1">
        <f t="shared" si="476"/>
        <v>21.632384649348001</v>
      </c>
      <c r="V3022" s="1">
        <f t="shared" si="477"/>
        <v>61.801804306489998</v>
      </c>
      <c r="W3022" s="1">
        <f t="shared" si="478"/>
        <v>3.4720674615281002</v>
      </c>
      <c r="X3022" s="1" t="str">
        <f t="shared" si="479"/>
        <v>TIDAK</v>
      </c>
    </row>
    <row r="3023" spans="1:24" x14ac:dyDescent="0.2">
      <c r="A3023">
        <v>10.337670863581</v>
      </c>
      <c r="B3023">
        <v>163.27622517505</v>
      </c>
      <c r="C3023">
        <v>21820.295875084001</v>
      </c>
      <c r="D3023">
        <v>7.8995209221321003</v>
      </c>
      <c r="E3023">
        <v>356.17963732247</v>
      </c>
      <c r="F3023">
        <v>561.20623768723999</v>
      </c>
      <c r="G3023">
        <v>14.116323805887999</v>
      </c>
      <c r="H3023">
        <v>56.193060622786</v>
      </c>
      <c r="I3023">
        <v>5.0631089148433999</v>
      </c>
      <c r="J3023">
        <v>0</v>
      </c>
      <c r="O3023" s="1">
        <f t="shared" si="470"/>
        <v>10.337670863581</v>
      </c>
      <c r="P3023" s="1">
        <f t="shared" si="471"/>
        <v>163.27622517505</v>
      </c>
      <c r="Q3023" s="1">
        <f t="shared" si="472"/>
        <v>21820.295875084001</v>
      </c>
      <c r="R3023" s="1">
        <f t="shared" si="473"/>
        <v>7.8995209221321003</v>
      </c>
      <c r="S3023" s="1">
        <f t="shared" si="474"/>
        <v>356.17963732247</v>
      </c>
      <c r="T3023" s="1">
        <f t="shared" si="475"/>
        <v>561.20623768723999</v>
      </c>
      <c r="U3023" s="1">
        <f t="shared" si="476"/>
        <v>14.116323805887999</v>
      </c>
      <c r="V3023" s="1">
        <f t="shared" si="477"/>
        <v>56.193060622786</v>
      </c>
      <c r="W3023" s="1">
        <f t="shared" si="478"/>
        <v>5.0631089148433999</v>
      </c>
      <c r="X3023" s="1" t="str">
        <f t="shared" si="479"/>
        <v>TIDAK</v>
      </c>
    </row>
    <row r="3024" spans="1:24" x14ac:dyDescent="0.2">
      <c r="B3024">
        <v>196.05174072259999</v>
      </c>
      <c r="C3024">
        <v>21919.470162612</v>
      </c>
      <c r="D3024">
        <v>6.7302765173444996</v>
      </c>
      <c r="E3024">
        <v>359.70135182864999</v>
      </c>
      <c r="F3024">
        <v>401.73133829978002</v>
      </c>
      <c r="G3024">
        <v>14.219303301729999</v>
      </c>
      <c r="H3024">
        <v>77.605726493936999</v>
      </c>
      <c r="I3024">
        <v>3.9549642917273</v>
      </c>
      <c r="J3024">
        <v>0</v>
      </c>
      <c r="O3024" s="1">
        <f t="shared" si="470"/>
        <v>7.0807945042768186</v>
      </c>
      <c r="P3024" s="1">
        <f t="shared" si="471"/>
        <v>196.05174072259999</v>
      </c>
      <c r="Q3024" s="1">
        <f t="shared" si="472"/>
        <v>21919.470162612</v>
      </c>
      <c r="R3024" s="1">
        <f t="shared" si="473"/>
        <v>6.7302765173444996</v>
      </c>
      <c r="S3024" s="1">
        <f t="shared" si="474"/>
        <v>359.70135182864999</v>
      </c>
      <c r="T3024" s="1">
        <f t="shared" si="475"/>
        <v>401.73133829978002</v>
      </c>
      <c r="U3024" s="1">
        <f t="shared" si="476"/>
        <v>14.219303301729999</v>
      </c>
      <c r="V3024" s="1">
        <f t="shared" si="477"/>
        <v>77.605726493936999</v>
      </c>
      <c r="W3024" s="1">
        <f t="shared" si="478"/>
        <v>3.9549642917273</v>
      </c>
      <c r="X3024" s="1" t="str">
        <f t="shared" si="479"/>
        <v>TIDAK</v>
      </c>
    </row>
    <row r="3025" spans="1:24" x14ac:dyDescent="0.2">
      <c r="A3025">
        <v>5.2879828079348998</v>
      </c>
      <c r="B3025">
        <v>245.02346111649001</v>
      </c>
      <c r="C3025">
        <v>27733.713098892</v>
      </c>
      <c r="D3025">
        <v>7.1350634416418997</v>
      </c>
      <c r="E3025">
        <v>238.84400368754001</v>
      </c>
      <c r="F3025">
        <v>464.07484993774</v>
      </c>
      <c r="G3025">
        <v>13.452179490175</v>
      </c>
      <c r="H3025">
        <v>55.642363169526</v>
      </c>
      <c r="I3025">
        <v>3.3110340047208</v>
      </c>
      <c r="J3025">
        <v>0</v>
      </c>
      <c r="O3025" s="1">
        <f t="shared" si="470"/>
        <v>5.2879828079348998</v>
      </c>
      <c r="P3025" s="1">
        <f t="shared" si="471"/>
        <v>245.02346111649001</v>
      </c>
      <c r="Q3025" s="1">
        <f t="shared" si="472"/>
        <v>27733.713098892</v>
      </c>
      <c r="R3025" s="1">
        <f t="shared" si="473"/>
        <v>7.1350634416418997</v>
      </c>
      <c r="S3025" s="1">
        <f t="shared" si="474"/>
        <v>238.84400368754001</v>
      </c>
      <c r="T3025" s="1">
        <f t="shared" si="475"/>
        <v>464.07484993774</v>
      </c>
      <c r="U3025" s="1">
        <f t="shared" si="476"/>
        <v>13.452179490175</v>
      </c>
      <c r="V3025" s="1">
        <f t="shared" si="477"/>
        <v>55.642363169526</v>
      </c>
      <c r="W3025" s="1">
        <f t="shared" si="478"/>
        <v>3.3110340047208</v>
      </c>
      <c r="X3025" s="1" t="str">
        <f t="shared" si="479"/>
        <v>TIDAK</v>
      </c>
    </row>
    <row r="3026" spans="1:24" x14ac:dyDescent="0.2">
      <c r="A3026">
        <v>7.6175241342391002</v>
      </c>
      <c r="B3026">
        <v>179.59618912885</v>
      </c>
      <c r="C3026">
        <v>30308.231180577</v>
      </c>
      <c r="D3026">
        <v>6.9526168892008</v>
      </c>
      <c r="E3026">
        <v>329.42241417963999</v>
      </c>
      <c r="F3026">
        <v>355.42553174605001</v>
      </c>
      <c r="G3026">
        <v>13.400759973149</v>
      </c>
      <c r="H3026">
        <v>66.223591115622995</v>
      </c>
      <c r="I3026">
        <v>3.6983173972916998</v>
      </c>
      <c r="J3026">
        <v>0</v>
      </c>
      <c r="O3026" s="1">
        <f t="shared" si="470"/>
        <v>7.6175241342391002</v>
      </c>
      <c r="P3026" s="1">
        <f t="shared" si="471"/>
        <v>179.59618912885</v>
      </c>
      <c r="Q3026" s="1">
        <f t="shared" si="472"/>
        <v>30308.231180577</v>
      </c>
      <c r="R3026" s="1">
        <f t="shared" si="473"/>
        <v>6.9526168892008</v>
      </c>
      <c r="S3026" s="1">
        <f t="shared" si="474"/>
        <v>329.42241417963999</v>
      </c>
      <c r="T3026" s="1">
        <f t="shared" si="475"/>
        <v>355.42553174605001</v>
      </c>
      <c r="U3026" s="1">
        <f t="shared" si="476"/>
        <v>13.400759973149</v>
      </c>
      <c r="V3026" s="1">
        <f t="shared" si="477"/>
        <v>66.223591115622995</v>
      </c>
      <c r="W3026" s="1">
        <f t="shared" si="478"/>
        <v>3.6983173972916998</v>
      </c>
      <c r="X3026" s="1" t="str">
        <f t="shared" si="479"/>
        <v>TIDAK</v>
      </c>
    </row>
    <row r="3027" spans="1:24" x14ac:dyDescent="0.2">
      <c r="A3027">
        <v>7.1491245675921</v>
      </c>
      <c r="B3027">
        <v>202.58254227278999</v>
      </c>
      <c r="C3027">
        <v>23158.38909647</v>
      </c>
      <c r="D3027">
        <v>6.0678120107025997</v>
      </c>
      <c r="E3027">
        <v>302.00274315475002</v>
      </c>
      <c r="F3027">
        <v>301.98423952164001</v>
      </c>
      <c r="G3027">
        <v>17.622594764645999</v>
      </c>
      <c r="H3027">
        <v>42.292766499446998</v>
      </c>
      <c r="I3027">
        <v>3.7870334145676998</v>
      </c>
      <c r="J3027">
        <v>0</v>
      </c>
      <c r="O3027" s="1">
        <f t="shared" si="470"/>
        <v>7.1491245675921</v>
      </c>
      <c r="P3027" s="1">
        <f t="shared" si="471"/>
        <v>202.58254227278999</v>
      </c>
      <c r="Q3027" s="1">
        <f t="shared" si="472"/>
        <v>23158.38909647</v>
      </c>
      <c r="R3027" s="1">
        <f t="shared" si="473"/>
        <v>6.0678120107025997</v>
      </c>
      <c r="S3027" s="1">
        <f t="shared" si="474"/>
        <v>302.00274315475002</v>
      </c>
      <c r="T3027" s="1">
        <f t="shared" si="475"/>
        <v>301.98423952164001</v>
      </c>
      <c r="U3027" s="1">
        <f t="shared" si="476"/>
        <v>17.622594764645999</v>
      </c>
      <c r="V3027" s="1">
        <f t="shared" si="477"/>
        <v>42.292766499446998</v>
      </c>
      <c r="W3027" s="1">
        <f t="shared" si="478"/>
        <v>3.7870334145676998</v>
      </c>
      <c r="X3027" s="1" t="str">
        <f t="shared" si="479"/>
        <v>TIDAK</v>
      </c>
    </row>
    <row r="3028" spans="1:24" x14ac:dyDescent="0.2">
      <c r="A3028">
        <v>8.6513897265693007</v>
      </c>
      <c r="B3028">
        <v>154.54694874856</v>
      </c>
      <c r="C3028">
        <v>15901.285161145999</v>
      </c>
      <c r="D3028">
        <v>6.5109801126175997</v>
      </c>
      <c r="E3028">
        <v>419.21630452185002</v>
      </c>
      <c r="F3028">
        <v>444.84358402569001</v>
      </c>
      <c r="G3028">
        <v>14.656725456849999</v>
      </c>
      <c r="H3028">
        <v>49.515174989384001</v>
      </c>
      <c r="I3028">
        <v>3.2664097400709</v>
      </c>
      <c r="J3028">
        <v>0</v>
      </c>
      <c r="O3028" s="1">
        <f t="shared" si="470"/>
        <v>8.6513897265693007</v>
      </c>
      <c r="P3028" s="1">
        <f t="shared" si="471"/>
        <v>154.54694874856</v>
      </c>
      <c r="Q3028" s="1">
        <f t="shared" si="472"/>
        <v>15901.285161145999</v>
      </c>
      <c r="R3028" s="1">
        <f t="shared" si="473"/>
        <v>6.5109801126175997</v>
      </c>
      <c r="S3028" s="1">
        <f t="shared" si="474"/>
        <v>419.21630452185002</v>
      </c>
      <c r="T3028" s="1">
        <f t="shared" si="475"/>
        <v>444.84358402569001</v>
      </c>
      <c r="U3028" s="1">
        <f t="shared" si="476"/>
        <v>14.656725456849999</v>
      </c>
      <c r="V3028" s="1">
        <f t="shared" si="477"/>
        <v>49.515174989384001</v>
      </c>
      <c r="W3028" s="1">
        <f t="shared" si="478"/>
        <v>3.2664097400709</v>
      </c>
      <c r="X3028" s="1" t="str">
        <f t="shared" si="479"/>
        <v>TIDAK</v>
      </c>
    </row>
    <row r="3029" spans="1:24" x14ac:dyDescent="0.2">
      <c r="A3029">
        <v>5.2900043709191999</v>
      </c>
      <c r="B3029">
        <v>174.73842274732999</v>
      </c>
      <c r="C3029">
        <v>28697.004827069999</v>
      </c>
      <c r="D3029">
        <v>8.6067897924858006</v>
      </c>
      <c r="E3029">
        <v>317.01646457446998</v>
      </c>
      <c r="F3029">
        <v>480.68039170217997</v>
      </c>
      <c r="G3029">
        <v>13.748302184692999</v>
      </c>
      <c r="H3029">
        <v>52.475867951783997</v>
      </c>
      <c r="I3029">
        <v>3.5323224982289001</v>
      </c>
      <c r="J3029">
        <v>0</v>
      </c>
      <c r="O3029" s="1">
        <f t="shared" si="470"/>
        <v>5.2900043709191999</v>
      </c>
      <c r="P3029" s="1">
        <f t="shared" si="471"/>
        <v>174.73842274732999</v>
      </c>
      <c r="Q3029" s="1">
        <f t="shared" si="472"/>
        <v>28697.004827069999</v>
      </c>
      <c r="R3029" s="1">
        <f t="shared" si="473"/>
        <v>8.6067897924858006</v>
      </c>
      <c r="S3029" s="1">
        <f t="shared" si="474"/>
        <v>317.01646457446998</v>
      </c>
      <c r="T3029" s="1">
        <f t="shared" si="475"/>
        <v>480.68039170217997</v>
      </c>
      <c r="U3029" s="1">
        <f t="shared" si="476"/>
        <v>13.748302184692999</v>
      </c>
      <c r="V3029" s="1">
        <f t="shared" si="477"/>
        <v>52.475867951783997</v>
      </c>
      <c r="W3029" s="1">
        <f t="shared" si="478"/>
        <v>3.5323224982289001</v>
      </c>
      <c r="X3029" s="1" t="str">
        <f t="shared" si="479"/>
        <v>TIDAK</v>
      </c>
    </row>
    <row r="3030" spans="1:24" x14ac:dyDescent="0.2">
      <c r="A3030">
        <v>5.3695841808465996</v>
      </c>
      <c r="B3030">
        <v>170.83519216306999</v>
      </c>
      <c r="C3030">
        <v>27199.641992657998</v>
      </c>
      <c r="D3030">
        <v>8.0658857262653996</v>
      </c>
      <c r="E3030">
        <v>376.05563728883999</v>
      </c>
      <c r="F3030">
        <v>401.83303573344</v>
      </c>
      <c r="G3030">
        <v>14.081980959228</v>
      </c>
      <c r="H3030">
        <v>81.740224523638005</v>
      </c>
      <c r="I3030">
        <v>3.3574844355981002</v>
      </c>
      <c r="J3030">
        <v>0</v>
      </c>
      <c r="O3030" s="1">
        <f t="shared" si="470"/>
        <v>5.3695841808465996</v>
      </c>
      <c r="P3030" s="1">
        <f t="shared" si="471"/>
        <v>170.83519216306999</v>
      </c>
      <c r="Q3030" s="1">
        <f t="shared" si="472"/>
        <v>27199.641992657998</v>
      </c>
      <c r="R3030" s="1">
        <f t="shared" si="473"/>
        <v>8.0658857262653996</v>
      </c>
      <c r="S3030" s="1">
        <f t="shared" si="474"/>
        <v>376.05563728883999</v>
      </c>
      <c r="T3030" s="1">
        <f t="shared" si="475"/>
        <v>401.83303573344</v>
      </c>
      <c r="U3030" s="1">
        <f t="shared" si="476"/>
        <v>14.081980959228</v>
      </c>
      <c r="V3030" s="1">
        <f t="shared" si="477"/>
        <v>81.740224523638005</v>
      </c>
      <c r="W3030" s="1">
        <f t="shared" si="478"/>
        <v>3.3574844355981002</v>
      </c>
      <c r="X3030" s="1" t="str">
        <f t="shared" si="479"/>
        <v>TIDAK</v>
      </c>
    </row>
    <row r="3031" spans="1:24" x14ac:dyDescent="0.2">
      <c r="A3031">
        <v>8.7472715235379006</v>
      </c>
      <c r="B3031">
        <v>198.71222803423001</v>
      </c>
      <c r="C3031">
        <v>30348.243650703</v>
      </c>
      <c r="D3031">
        <v>7.3244982468537003</v>
      </c>
      <c r="F3031">
        <v>333.63928210156001</v>
      </c>
      <c r="G3031">
        <v>13.866073474893</v>
      </c>
      <c r="H3031">
        <v>94.728128780305994</v>
      </c>
      <c r="I3031">
        <v>4.7647075078594998</v>
      </c>
      <c r="J3031">
        <v>0</v>
      </c>
      <c r="O3031" s="1">
        <f t="shared" si="470"/>
        <v>8.7472715235379006</v>
      </c>
      <c r="P3031" s="1">
        <f t="shared" si="471"/>
        <v>198.71222803423001</v>
      </c>
      <c r="Q3031" s="1">
        <f t="shared" si="472"/>
        <v>30348.243650703</v>
      </c>
      <c r="R3031" s="1">
        <f t="shared" si="473"/>
        <v>7.3244982468537003</v>
      </c>
      <c r="S3031" s="1">
        <f t="shared" si="474"/>
        <v>333.77577661081295</v>
      </c>
      <c r="T3031" s="1">
        <f t="shared" si="475"/>
        <v>333.63928210156001</v>
      </c>
      <c r="U3031" s="1">
        <f t="shared" si="476"/>
        <v>13.866073474893</v>
      </c>
      <c r="V3031" s="1">
        <f t="shared" si="477"/>
        <v>94.728128780305994</v>
      </c>
      <c r="W3031" s="1">
        <f t="shared" si="478"/>
        <v>4.7647075078594998</v>
      </c>
      <c r="X3031" s="1" t="str">
        <f t="shared" si="479"/>
        <v>TIDAK</v>
      </c>
    </row>
    <row r="3032" spans="1:24" x14ac:dyDescent="0.2">
      <c r="A3032">
        <v>8.0403922610520002</v>
      </c>
      <c r="B3032">
        <v>200.63757592629</v>
      </c>
      <c r="C3032">
        <v>12999.144804017</v>
      </c>
      <c r="D3032">
        <v>6.6963557907042004</v>
      </c>
      <c r="E3032">
        <v>356.87004060414</v>
      </c>
      <c r="F3032">
        <v>394.01773247312002</v>
      </c>
      <c r="G3032">
        <v>11.100406898067</v>
      </c>
      <c r="H3032">
        <v>43.625910460919002</v>
      </c>
      <c r="I3032">
        <v>3.0177959631141</v>
      </c>
      <c r="J3032">
        <v>0</v>
      </c>
      <c r="O3032" s="1">
        <f t="shared" si="470"/>
        <v>8.0403922610520002</v>
      </c>
      <c r="P3032" s="1">
        <f t="shared" si="471"/>
        <v>200.63757592629</v>
      </c>
      <c r="Q3032" s="1">
        <f t="shared" si="472"/>
        <v>12999.144804017</v>
      </c>
      <c r="R3032" s="1">
        <f t="shared" si="473"/>
        <v>6.6963557907042004</v>
      </c>
      <c r="S3032" s="1">
        <f t="shared" si="474"/>
        <v>356.87004060414</v>
      </c>
      <c r="T3032" s="1">
        <f t="shared" si="475"/>
        <v>394.01773247312002</v>
      </c>
      <c r="U3032" s="1">
        <f t="shared" si="476"/>
        <v>11.100406898067</v>
      </c>
      <c r="V3032" s="1">
        <f t="shared" si="477"/>
        <v>43.625910460919002</v>
      </c>
      <c r="W3032" s="1">
        <f t="shared" si="478"/>
        <v>3.0177959631141</v>
      </c>
      <c r="X3032" s="1" t="str">
        <f t="shared" si="479"/>
        <v>TIDAK</v>
      </c>
    </row>
    <row r="3033" spans="1:24" x14ac:dyDescent="0.2">
      <c r="A3033">
        <v>8.5504278148302006</v>
      </c>
      <c r="B3033">
        <v>206.52256592147</v>
      </c>
      <c r="C3033">
        <v>10453.087323268001</v>
      </c>
      <c r="D3033">
        <v>6.4820092811625001</v>
      </c>
      <c r="E3033">
        <v>326.12548223874001</v>
      </c>
      <c r="F3033">
        <v>347.82432822189998</v>
      </c>
      <c r="G3033">
        <v>13.997466157892999</v>
      </c>
      <c r="H3033">
        <v>42.290534949596001</v>
      </c>
      <c r="I3033">
        <v>4.9038696284209999</v>
      </c>
      <c r="J3033">
        <v>0</v>
      </c>
      <c r="O3033" s="1">
        <f t="shared" si="470"/>
        <v>8.5504278148302006</v>
      </c>
      <c r="P3033" s="1">
        <f t="shared" si="471"/>
        <v>206.52256592147</v>
      </c>
      <c r="Q3033" s="1">
        <f t="shared" si="472"/>
        <v>10453.087323268001</v>
      </c>
      <c r="R3033" s="1">
        <f t="shared" si="473"/>
        <v>6.4820092811625001</v>
      </c>
      <c r="S3033" s="1">
        <f t="shared" si="474"/>
        <v>326.12548223874001</v>
      </c>
      <c r="T3033" s="1">
        <f t="shared" si="475"/>
        <v>347.82432822189998</v>
      </c>
      <c r="U3033" s="1">
        <f t="shared" si="476"/>
        <v>13.997466157892999</v>
      </c>
      <c r="V3033" s="1">
        <f t="shared" si="477"/>
        <v>42.290534949596001</v>
      </c>
      <c r="W3033" s="1">
        <f t="shared" si="478"/>
        <v>4.9038696284209999</v>
      </c>
      <c r="X3033" s="1" t="str">
        <f t="shared" si="479"/>
        <v>TIDAK</v>
      </c>
    </row>
    <row r="3034" spans="1:24" x14ac:dyDescent="0.2">
      <c r="A3034">
        <v>7.7393257113032004</v>
      </c>
      <c r="B3034">
        <v>207.76432621408</v>
      </c>
      <c r="C3034">
        <v>30412.372331261002</v>
      </c>
      <c r="D3034">
        <v>7.8139666440392004</v>
      </c>
      <c r="E3034">
        <v>289.41363611780002</v>
      </c>
      <c r="F3034">
        <v>273.69713915492002</v>
      </c>
      <c r="G3034">
        <v>19.113381561303999</v>
      </c>
      <c r="H3034">
        <v>52.281104276835997</v>
      </c>
      <c r="I3034">
        <v>3.6457854951108999</v>
      </c>
      <c r="J3034">
        <v>0</v>
      </c>
      <c r="O3034" s="1">
        <f t="shared" si="470"/>
        <v>7.7393257113032004</v>
      </c>
      <c r="P3034" s="1">
        <f t="shared" si="471"/>
        <v>207.76432621408</v>
      </c>
      <c r="Q3034" s="1">
        <f t="shared" si="472"/>
        <v>30412.372331261002</v>
      </c>
      <c r="R3034" s="1">
        <f t="shared" si="473"/>
        <v>7.8139666440392004</v>
      </c>
      <c r="S3034" s="1">
        <f t="shared" si="474"/>
        <v>289.41363611780002</v>
      </c>
      <c r="T3034" s="1">
        <f t="shared" si="475"/>
        <v>273.69713915492002</v>
      </c>
      <c r="U3034" s="1">
        <f t="shared" si="476"/>
        <v>19.113381561303999</v>
      </c>
      <c r="V3034" s="1">
        <f t="shared" si="477"/>
        <v>52.281104276835997</v>
      </c>
      <c r="W3034" s="1">
        <f t="shared" si="478"/>
        <v>3.6457854951108999</v>
      </c>
      <c r="X3034" s="1" t="str">
        <f t="shared" si="479"/>
        <v>TIDAK</v>
      </c>
    </row>
    <row r="3035" spans="1:24" x14ac:dyDescent="0.2">
      <c r="A3035">
        <v>7.1045948986200997</v>
      </c>
      <c r="B3035">
        <v>201.62711715909001</v>
      </c>
      <c r="C3035">
        <v>18093.972162090999</v>
      </c>
      <c r="D3035">
        <v>8.4741231133489006</v>
      </c>
      <c r="E3035">
        <v>361.62918710759999</v>
      </c>
      <c r="F3035">
        <v>348.73293706780998</v>
      </c>
      <c r="G3035">
        <v>8.5824611658240997</v>
      </c>
      <c r="H3035">
        <v>49.382683793106999</v>
      </c>
      <c r="I3035">
        <v>4.7630579906074004</v>
      </c>
      <c r="J3035">
        <v>0</v>
      </c>
      <c r="O3035" s="1">
        <f t="shared" si="470"/>
        <v>7.1045948986200997</v>
      </c>
      <c r="P3035" s="1">
        <f t="shared" si="471"/>
        <v>201.62711715909001</v>
      </c>
      <c r="Q3035" s="1">
        <f t="shared" si="472"/>
        <v>18093.972162090999</v>
      </c>
      <c r="R3035" s="1">
        <f t="shared" si="473"/>
        <v>8.4741231133489006</v>
      </c>
      <c r="S3035" s="1">
        <f t="shared" si="474"/>
        <v>361.62918710759999</v>
      </c>
      <c r="T3035" s="1">
        <f t="shared" si="475"/>
        <v>348.73293706780998</v>
      </c>
      <c r="U3035" s="1">
        <f t="shared" si="476"/>
        <v>8.5824611658240997</v>
      </c>
      <c r="V3035" s="1">
        <f t="shared" si="477"/>
        <v>49.382683793106999</v>
      </c>
      <c r="W3035" s="1">
        <f t="shared" si="478"/>
        <v>4.7630579906074004</v>
      </c>
      <c r="X3035" s="1" t="str">
        <f t="shared" si="479"/>
        <v>TIDAK</v>
      </c>
    </row>
    <row r="3036" spans="1:24" x14ac:dyDescent="0.2">
      <c r="A3036">
        <v>6.9882061547190002</v>
      </c>
      <c r="B3036">
        <v>144.20953523100999</v>
      </c>
      <c r="C3036">
        <v>33357.515862884</v>
      </c>
      <c r="D3036">
        <v>6.7719445121166002</v>
      </c>
      <c r="F3036">
        <v>409.00678847693001</v>
      </c>
      <c r="G3036">
        <v>17.880331739673</v>
      </c>
      <c r="H3036">
        <v>54.111784962804002</v>
      </c>
      <c r="I3036">
        <v>1.8996830017291</v>
      </c>
      <c r="J3036">
        <v>0</v>
      </c>
      <c r="O3036" s="1">
        <f t="shared" si="470"/>
        <v>6.9882061547190002</v>
      </c>
      <c r="P3036" s="1">
        <f t="shared" si="471"/>
        <v>144.20953523100999</v>
      </c>
      <c r="Q3036" s="1">
        <f t="shared" si="472"/>
        <v>33357.515862884</v>
      </c>
      <c r="R3036" s="1">
        <f t="shared" si="473"/>
        <v>6.7719445121166002</v>
      </c>
      <c r="S3036" s="1">
        <f t="shared" si="474"/>
        <v>333.77577661081295</v>
      </c>
      <c r="T3036" s="1">
        <f t="shared" si="475"/>
        <v>409.00678847693001</v>
      </c>
      <c r="U3036" s="1">
        <f t="shared" si="476"/>
        <v>17.880331739673</v>
      </c>
      <c r="V3036" s="1">
        <f t="shared" si="477"/>
        <v>54.111784962804002</v>
      </c>
      <c r="W3036" s="1">
        <f t="shared" si="478"/>
        <v>1.8996830017291</v>
      </c>
      <c r="X3036" s="1" t="str">
        <f t="shared" si="479"/>
        <v>TIDAK</v>
      </c>
    </row>
    <row r="3037" spans="1:24" x14ac:dyDescent="0.2">
      <c r="A3037">
        <v>7.8697818695389001</v>
      </c>
      <c r="B3037">
        <v>184.06616907594</v>
      </c>
      <c r="C3037">
        <v>18608.656297054</v>
      </c>
      <c r="D3037">
        <v>7.4110347454461003</v>
      </c>
      <c r="F3037">
        <v>364.57760346769999</v>
      </c>
      <c r="G3037">
        <v>17.580725627797001</v>
      </c>
      <c r="H3037">
        <v>0.73799999999999999</v>
      </c>
      <c r="I3037">
        <v>4.2195755775872001</v>
      </c>
      <c r="J3037">
        <v>0</v>
      </c>
      <c r="O3037" s="1">
        <f t="shared" si="470"/>
        <v>7.8697818695389001</v>
      </c>
      <c r="P3037" s="1">
        <f t="shared" si="471"/>
        <v>184.06616907594</v>
      </c>
      <c r="Q3037" s="1">
        <f t="shared" si="472"/>
        <v>18608.656297054</v>
      </c>
      <c r="R3037" s="1">
        <f t="shared" si="473"/>
        <v>7.4110347454461003</v>
      </c>
      <c r="S3037" s="1">
        <f t="shared" si="474"/>
        <v>333.77577661081295</v>
      </c>
      <c r="T3037" s="1">
        <f t="shared" si="475"/>
        <v>364.57760346769999</v>
      </c>
      <c r="U3037" s="1">
        <f t="shared" si="476"/>
        <v>17.580725627797001</v>
      </c>
      <c r="V3037" s="1">
        <f t="shared" si="477"/>
        <v>0.73799999999999999</v>
      </c>
      <c r="W3037" s="1">
        <f t="shared" si="478"/>
        <v>4.2195755775872001</v>
      </c>
      <c r="X3037" s="1" t="str">
        <f t="shared" si="479"/>
        <v>TIDAK</v>
      </c>
    </row>
    <row r="3038" spans="1:24" x14ac:dyDescent="0.2">
      <c r="A3038">
        <v>8.8596960402422003</v>
      </c>
      <c r="B3038">
        <v>194.55648173610001</v>
      </c>
      <c r="C3038">
        <v>20231.517645479998</v>
      </c>
      <c r="D3038">
        <v>6.5196585079723004</v>
      </c>
      <c r="E3038">
        <v>332.34994857557001</v>
      </c>
      <c r="F3038">
        <v>476.23170981886</v>
      </c>
      <c r="G3038">
        <v>17.889569257062</v>
      </c>
      <c r="H3038">
        <v>52.909070575885004</v>
      </c>
      <c r="I3038">
        <v>4.5753311954317999</v>
      </c>
      <c r="J3038">
        <v>0</v>
      </c>
      <c r="O3038" s="1">
        <f t="shared" si="470"/>
        <v>8.8596960402422003</v>
      </c>
      <c r="P3038" s="1">
        <f t="shared" si="471"/>
        <v>194.55648173610001</v>
      </c>
      <c r="Q3038" s="1">
        <f t="shared" si="472"/>
        <v>20231.517645479998</v>
      </c>
      <c r="R3038" s="1">
        <f t="shared" si="473"/>
        <v>6.5196585079723004</v>
      </c>
      <c r="S3038" s="1">
        <f t="shared" si="474"/>
        <v>332.34994857557001</v>
      </c>
      <c r="T3038" s="1">
        <f t="shared" si="475"/>
        <v>476.23170981886</v>
      </c>
      <c r="U3038" s="1">
        <f t="shared" si="476"/>
        <v>17.889569257062</v>
      </c>
      <c r="V3038" s="1">
        <f t="shared" si="477"/>
        <v>52.909070575885004</v>
      </c>
      <c r="W3038" s="1">
        <f t="shared" si="478"/>
        <v>4.5753311954317999</v>
      </c>
      <c r="X3038" s="1" t="str">
        <f t="shared" si="479"/>
        <v>TIDAK</v>
      </c>
    </row>
    <row r="3039" spans="1:24" x14ac:dyDescent="0.2">
      <c r="A3039">
        <v>7.3975440095438998</v>
      </c>
      <c r="B3039">
        <v>184.84092489961</v>
      </c>
      <c r="C3039">
        <v>19797.108542917002</v>
      </c>
      <c r="D3039">
        <v>8.4220000348256008</v>
      </c>
      <c r="E3039">
        <v>387.19030374471998</v>
      </c>
      <c r="F3039">
        <v>428.41478393347001</v>
      </c>
      <c r="G3039">
        <v>13.143443795067</v>
      </c>
      <c r="H3039">
        <v>62.337976153813003</v>
      </c>
      <c r="I3039">
        <v>3.9471378883608002</v>
      </c>
      <c r="J3039">
        <v>0</v>
      </c>
      <c r="O3039" s="1">
        <f t="shared" si="470"/>
        <v>7.3975440095438998</v>
      </c>
      <c r="P3039" s="1">
        <f t="shared" si="471"/>
        <v>184.84092489961</v>
      </c>
      <c r="Q3039" s="1">
        <f t="shared" si="472"/>
        <v>19797.108542917002</v>
      </c>
      <c r="R3039" s="1">
        <f t="shared" si="473"/>
        <v>8.4220000348256008</v>
      </c>
      <c r="S3039" s="1">
        <f t="shared" si="474"/>
        <v>387.19030374471998</v>
      </c>
      <c r="T3039" s="1">
        <f t="shared" si="475"/>
        <v>428.41478393347001</v>
      </c>
      <c r="U3039" s="1">
        <f t="shared" si="476"/>
        <v>13.143443795067</v>
      </c>
      <c r="V3039" s="1">
        <f t="shared" si="477"/>
        <v>62.337976153813003</v>
      </c>
      <c r="W3039" s="1">
        <f t="shared" si="478"/>
        <v>3.9471378883608002</v>
      </c>
      <c r="X3039" s="1" t="str">
        <f t="shared" si="479"/>
        <v>TIDAK</v>
      </c>
    </row>
    <row r="3040" spans="1:24" x14ac:dyDescent="0.2">
      <c r="A3040">
        <v>5.1748960318705004</v>
      </c>
      <c r="B3040">
        <v>205.51901855758999</v>
      </c>
      <c r="C3040">
        <v>12871.551219888001</v>
      </c>
      <c r="D3040">
        <v>7.0995989462511</v>
      </c>
      <c r="E3040">
        <v>365.68440062234998</v>
      </c>
      <c r="F3040">
        <v>501.19395002725003</v>
      </c>
      <c r="G3040">
        <v>20.558671832929001</v>
      </c>
      <c r="H3040">
        <v>77.123457322313001</v>
      </c>
      <c r="I3040">
        <v>3.4450280799498998</v>
      </c>
      <c r="J3040">
        <v>0</v>
      </c>
      <c r="O3040" s="1">
        <f t="shared" si="470"/>
        <v>5.1748960318705004</v>
      </c>
      <c r="P3040" s="1">
        <f t="shared" si="471"/>
        <v>205.51901855758999</v>
      </c>
      <c r="Q3040" s="1">
        <f t="shared" si="472"/>
        <v>12871.551219888001</v>
      </c>
      <c r="R3040" s="1">
        <f t="shared" si="473"/>
        <v>7.0995989462511</v>
      </c>
      <c r="S3040" s="1">
        <f t="shared" si="474"/>
        <v>365.68440062234998</v>
      </c>
      <c r="T3040" s="1">
        <f t="shared" si="475"/>
        <v>501.19395002725003</v>
      </c>
      <c r="U3040" s="1">
        <f t="shared" si="476"/>
        <v>20.558671832929001</v>
      </c>
      <c r="V3040" s="1">
        <f t="shared" si="477"/>
        <v>77.123457322313001</v>
      </c>
      <c r="W3040" s="1">
        <f t="shared" si="478"/>
        <v>3.4450280799498998</v>
      </c>
      <c r="X3040" s="1" t="str">
        <f t="shared" si="479"/>
        <v>TIDAK</v>
      </c>
    </row>
    <row r="3041" spans="1:24" x14ac:dyDescent="0.2">
      <c r="B3041">
        <v>184.21824468861001</v>
      </c>
      <c r="C3041">
        <v>32328.538264194001</v>
      </c>
      <c r="D3041">
        <v>8.3812314692072007</v>
      </c>
      <c r="F3041">
        <v>452.89029737240998</v>
      </c>
      <c r="G3041">
        <v>12.167905446212</v>
      </c>
      <c r="H3041">
        <v>79.937845875698002</v>
      </c>
      <c r="I3041">
        <v>5.0374922156729998</v>
      </c>
      <c r="J3041">
        <v>0</v>
      </c>
      <c r="O3041" s="1">
        <f t="shared" si="470"/>
        <v>7.0807945042768186</v>
      </c>
      <c r="P3041" s="1">
        <f t="shared" si="471"/>
        <v>184.21824468861001</v>
      </c>
      <c r="Q3041" s="1">
        <f t="shared" si="472"/>
        <v>32328.538264194001</v>
      </c>
      <c r="R3041" s="1">
        <f t="shared" si="473"/>
        <v>8.3812314692072007</v>
      </c>
      <c r="S3041" s="1">
        <f t="shared" si="474"/>
        <v>333.77577661081295</v>
      </c>
      <c r="T3041" s="1">
        <f t="shared" si="475"/>
        <v>452.89029737240998</v>
      </c>
      <c r="U3041" s="1">
        <f t="shared" si="476"/>
        <v>12.167905446212</v>
      </c>
      <c r="V3041" s="1">
        <f t="shared" si="477"/>
        <v>79.937845875698002</v>
      </c>
      <c r="W3041" s="1">
        <f t="shared" si="478"/>
        <v>5.0374922156729998</v>
      </c>
      <c r="X3041" s="1" t="str">
        <f t="shared" si="479"/>
        <v>TIDAK</v>
      </c>
    </row>
    <row r="3042" spans="1:24" x14ac:dyDescent="0.2">
      <c r="A3042">
        <v>5.4709818217982003</v>
      </c>
      <c r="B3042">
        <v>191.81304600255001</v>
      </c>
      <c r="C3042">
        <v>36435.793513814002</v>
      </c>
      <c r="D3042">
        <v>7.3696494684156999</v>
      </c>
      <c r="E3042">
        <v>323.12003617206</v>
      </c>
      <c r="F3042">
        <v>383.87105464133998</v>
      </c>
      <c r="G3042">
        <v>15.881381663069</v>
      </c>
      <c r="H3042">
        <v>52.765049009659997</v>
      </c>
      <c r="I3042">
        <v>3.8440198708240998</v>
      </c>
      <c r="J3042">
        <v>0</v>
      </c>
      <c r="O3042" s="1">
        <f t="shared" si="470"/>
        <v>5.4709818217982003</v>
      </c>
      <c r="P3042" s="1">
        <f t="shared" si="471"/>
        <v>191.81304600255001</v>
      </c>
      <c r="Q3042" s="1">
        <f t="shared" si="472"/>
        <v>36435.793513814002</v>
      </c>
      <c r="R3042" s="1">
        <f t="shared" si="473"/>
        <v>7.3696494684156999</v>
      </c>
      <c r="S3042" s="1">
        <f t="shared" si="474"/>
        <v>323.12003617206</v>
      </c>
      <c r="T3042" s="1">
        <f t="shared" si="475"/>
        <v>383.87105464133998</v>
      </c>
      <c r="U3042" s="1">
        <f t="shared" si="476"/>
        <v>15.881381663069</v>
      </c>
      <c r="V3042" s="1">
        <f t="shared" si="477"/>
        <v>52.765049009659997</v>
      </c>
      <c r="W3042" s="1">
        <f t="shared" si="478"/>
        <v>3.8440198708240998</v>
      </c>
      <c r="X3042" s="1" t="str">
        <f t="shared" si="479"/>
        <v>TIDAK</v>
      </c>
    </row>
    <row r="3043" spans="1:24" x14ac:dyDescent="0.2">
      <c r="A3043">
        <v>6.7118146012416</v>
      </c>
      <c r="B3043">
        <v>232.20642839781999</v>
      </c>
      <c r="C3043">
        <v>23936.275332312001</v>
      </c>
      <c r="D3043">
        <v>6.6190879212988998</v>
      </c>
      <c r="F3043">
        <v>463.51029741803001</v>
      </c>
      <c r="G3043">
        <v>13.911878892876</v>
      </c>
      <c r="H3043">
        <v>78.190897081933002</v>
      </c>
      <c r="I3043">
        <v>3.4136467031611999</v>
      </c>
      <c r="J3043">
        <v>0</v>
      </c>
      <c r="O3043" s="1">
        <f t="shared" si="470"/>
        <v>6.7118146012416</v>
      </c>
      <c r="P3043" s="1">
        <f t="shared" si="471"/>
        <v>232.20642839781999</v>
      </c>
      <c r="Q3043" s="1">
        <f t="shared" si="472"/>
        <v>23936.275332312001</v>
      </c>
      <c r="R3043" s="1">
        <f t="shared" si="473"/>
        <v>6.6190879212988998</v>
      </c>
      <c r="S3043" s="1">
        <f t="shared" si="474"/>
        <v>333.77577661081295</v>
      </c>
      <c r="T3043" s="1">
        <f t="shared" si="475"/>
        <v>463.51029741803001</v>
      </c>
      <c r="U3043" s="1">
        <f t="shared" si="476"/>
        <v>13.911878892876</v>
      </c>
      <c r="V3043" s="1">
        <f t="shared" si="477"/>
        <v>78.190897081933002</v>
      </c>
      <c r="W3043" s="1">
        <f t="shared" si="478"/>
        <v>3.4136467031611999</v>
      </c>
      <c r="X3043" s="1" t="str">
        <f t="shared" si="479"/>
        <v>TIDAK</v>
      </c>
    </row>
    <row r="3044" spans="1:24" x14ac:dyDescent="0.2">
      <c r="A3044">
        <v>4.9331061382817003</v>
      </c>
      <c r="B3044">
        <v>162.18438167815</v>
      </c>
      <c r="C3044">
        <v>27771.080133519001</v>
      </c>
      <c r="D3044">
        <v>7.7577016245096999</v>
      </c>
      <c r="E3044">
        <v>317.93541068894001</v>
      </c>
      <c r="F3044">
        <v>493.30406865072001</v>
      </c>
      <c r="G3044">
        <v>14.261742945208001</v>
      </c>
      <c r="H3044">
        <v>77.142103803864003</v>
      </c>
      <c r="I3044">
        <v>1.45</v>
      </c>
      <c r="J3044">
        <v>0</v>
      </c>
      <c r="O3044" s="1">
        <f t="shared" si="470"/>
        <v>4.9331061382817003</v>
      </c>
      <c r="P3044" s="1">
        <f t="shared" si="471"/>
        <v>162.18438167815</v>
      </c>
      <c r="Q3044" s="1">
        <f t="shared" si="472"/>
        <v>27771.080133519001</v>
      </c>
      <c r="R3044" s="1">
        <f t="shared" si="473"/>
        <v>7.7577016245096999</v>
      </c>
      <c r="S3044" s="1">
        <f t="shared" si="474"/>
        <v>317.93541068894001</v>
      </c>
      <c r="T3044" s="1">
        <f t="shared" si="475"/>
        <v>493.30406865072001</v>
      </c>
      <c r="U3044" s="1">
        <f t="shared" si="476"/>
        <v>14.261742945208001</v>
      </c>
      <c r="V3044" s="1">
        <f t="shared" si="477"/>
        <v>77.142103803864003</v>
      </c>
      <c r="W3044" s="1">
        <f t="shared" si="478"/>
        <v>1.45</v>
      </c>
      <c r="X3044" s="1" t="str">
        <f t="shared" si="479"/>
        <v>TIDAK</v>
      </c>
    </row>
    <row r="3045" spans="1:24" x14ac:dyDescent="0.2">
      <c r="A3045">
        <v>6.2608916337927996</v>
      </c>
      <c r="B3045">
        <v>188.06180543396999</v>
      </c>
      <c r="C3045">
        <v>33809.224700737999</v>
      </c>
      <c r="D3045">
        <v>8.1413011599361003</v>
      </c>
      <c r="E3045">
        <v>341.49804358686998</v>
      </c>
      <c r="F3045">
        <v>522.30123155775004</v>
      </c>
      <c r="G3045">
        <v>14.46750119537</v>
      </c>
      <c r="H3045">
        <v>47.050155494033</v>
      </c>
      <c r="I3045">
        <v>4.3973861916142001</v>
      </c>
      <c r="J3045">
        <v>0</v>
      </c>
      <c r="O3045" s="1">
        <f t="shared" si="470"/>
        <v>6.2608916337927996</v>
      </c>
      <c r="P3045" s="1">
        <f t="shared" si="471"/>
        <v>188.06180543396999</v>
      </c>
      <c r="Q3045" s="1">
        <f t="shared" si="472"/>
        <v>33809.224700737999</v>
      </c>
      <c r="R3045" s="1">
        <f t="shared" si="473"/>
        <v>8.1413011599361003</v>
      </c>
      <c r="S3045" s="1">
        <f t="shared" si="474"/>
        <v>341.49804358686998</v>
      </c>
      <c r="T3045" s="1">
        <f t="shared" si="475"/>
        <v>522.30123155775004</v>
      </c>
      <c r="U3045" s="1">
        <f t="shared" si="476"/>
        <v>14.46750119537</v>
      </c>
      <c r="V3045" s="1">
        <f t="shared" si="477"/>
        <v>47.050155494033</v>
      </c>
      <c r="W3045" s="1">
        <f t="shared" si="478"/>
        <v>4.3973861916142001</v>
      </c>
      <c r="X3045" s="1" t="str">
        <f t="shared" si="479"/>
        <v>TIDAK</v>
      </c>
    </row>
    <row r="3046" spans="1:24" x14ac:dyDescent="0.2">
      <c r="A3046">
        <v>7.6935552346916998</v>
      </c>
      <c r="B3046">
        <v>224.39303652676</v>
      </c>
      <c r="C3046">
        <v>21856.145212583</v>
      </c>
      <c r="D3046">
        <v>7.0414402961305003</v>
      </c>
      <c r="E3046">
        <v>275.27197042993998</v>
      </c>
      <c r="F3046">
        <v>404.82392078841002</v>
      </c>
      <c r="G3046">
        <v>12.848964664042001</v>
      </c>
      <c r="H3046">
        <v>63.154904980546</v>
      </c>
      <c r="I3046">
        <v>2.7506959054781999</v>
      </c>
      <c r="J3046">
        <v>0</v>
      </c>
      <c r="O3046" s="1">
        <f t="shared" si="470"/>
        <v>7.6935552346916998</v>
      </c>
      <c r="P3046" s="1">
        <f t="shared" si="471"/>
        <v>224.39303652676</v>
      </c>
      <c r="Q3046" s="1">
        <f t="shared" si="472"/>
        <v>21856.145212583</v>
      </c>
      <c r="R3046" s="1">
        <f t="shared" si="473"/>
        <v>7.0414402961305003</v>
      </c>
      <c r="S3046" s="1">
        <f t="shared" si="474"/>
        <v>275.27197042993998</v>
      </c>
      <c r="T3046" s="1">
        <f t="shared" si="475"/>
        <v>404.82392078841002</v>
      </c>
      <c r="U3046" s="1">
        <f t="shared" si="476"/>
        <v>12.848964664042001</v>
      </c>
      <c r="V3046" s="1">
        <f t="shared" si="477"/>
        <v>63.154904980546</v>
      </c>
      <c r="W3046" s="1">
        <f t="shared" si="478"/>
        <v>2.7506959054781999</v>
      </c>
      <c r="X3046" s="1" t="str">
        <f t="shared" si="479"/>
        <v>TIDAK</v>
      </c>
    </row>
    <row r="3047" spans="1:24" x14ac:dyDescent="0.2">
      <c r="A3047">
        <v>5.6228071346600998</v>
      </c>
      <c r="B3047">
        <v>194.46323893024999</v>
      </c>
      <c r="C3047">
        <v>16119.340190397001</v>
      </c>
      <c r="D3047">
        <v>6.9079870092295002</v>
      </c>
      <c r="E3047">
        <v>336.64820702306002</v>
      </c>
      <c r="F3047">
        <v>408.45908100691003</v>
      </c>
      <c r="G3047">
        <v>16.364723814358001</v>
      </c>
      <c r="H3047">
        <v>76.631185570078003</v>
      </c>
      <c r="I3047">
        <v>3.9929569014267998</v>
      </c>
      <c r="J3047">
        <v>0</v>
      </c>
      <c r="O3047" s="1">
        <f t="shared" si="470"/>
        <v>5.6228071346600998</v>
      </c>
      <c r="P3047" s="1">
        <f t="shared" si="471"/>
        <v>194.46323893024999</v>
      </c>
      <c r="Q3047" s="1">
        <f t="shared" si="472"/>
        <v>16119.340190397001</v>
      </c>
      <c r="R3047" s="1">
        <f t="shared" si="473"/>
        <v>6.9079870092295002</v>
      </c>
      <c r="S3047" s="1">
        <f t="shared" si="474"/>
        <v>336.64820702306002</v>
      </c>
      <c r="T3047" s="1">
        <f t="shared" si="475"/>
        <v>408.45908100691003</v>
      </c>
      <c r="U3047" s="1">
        <f t="shared" si="476"/>
        <v>16.364723814358001</v>
      </c>
      <c r="V3047" s="1">
        <f t="shared" si="477"/>
        <v>76.631185570078003</v>
      </c>
      <c r="W3047" s="1">
        <f t="shared" si="478"/>
        <v>3.9929569014267998</v>
      </c>
      <c r="X3047" s="1" t="str">
        <f t="shared" si="479"/>
        <v>TIDAK</v>
      </c>
    </row>
    <row r="3048" spans="1:24" x14ac:dyDescent="0.2">
      <c r="A3048">
        <v>6.1748843064317001</v>
      </c>
      <c r="B3048">
        <v>193.02796027129</v>
      </c>
      <c r="C3048">
        <v>23006.242223252</v>
      </c>
      <c r="D3048">
        <v>8.0983123264736001</v>
      </c>
      <c r="E3048">
        <v>340.25335416167002</v>
      </c>
      <c r="F3048">
        <v>297.11262112621</v>
      </c>
      <c r="G3048">
        <v>13.475158486007</v>
      </c>
      <c r="H3048">
        <v>78.325226683165994</v>
      </c>
      <c r="I3048">
        <v>3.6232977927326</v>
      </c>
      <c r="J3048">
        <v>0</v>
      </c>
      <c r="O3048" s="1">
        <f t="shared" si="470"/>
        <v>6.1748843064317001</v>
      </c>
      <c r="P3048" s="1">
        <f t="shared" si="471"/>
        <v>193.02796027129</v>
      </c>
      <c r="Q3048" s="1">
        <f t="shared" si="472"/>
        <v>23006.242223252</v>
      </c>
      <c r="R3048" s="1">
        <f t="shared" si="473"/>
        <v>8.0983123264736001</v>
      </c>
      <c r="S3048" s="1">
        <f t="shared" si="474"/>
        <v>340.25335416167002</v>
      </c>
      <c r="T3048" s="1">
        <f t="shared" si="475"/>
        <v>297.11262112621</v>
      </c>
      <c r="U3048" s="1">
        <f t="shared" si="476"/>
        <v>13.475158486007</v>
      </c>
      <c r="V3048" s="1">
        <f t="shared" si="477"/>
        <v>78.325226683165994</v>
      </c>
      <c r="W3048" s="1">
        <f t="shared" si="478"/>
        <v>3.6232977927326</v>
      </c>
      <c r="X3048" s="1" t="str">
        <f t="shared" si="479"/>
        <v>TIDAK</v>
      </c>
    </row>
    <row r="3049" spans="1:24" x14ac:dyDescent="0.2">
      <c r="A3049">
        <v>5.0394067763798001</v>
      </c>
      <c r="B3049">
        <v>194.40417045632</v>
      </c>
      <c r="C3049">
        <v>19336.608073356001</v>
      </c>
      <c r="D3049">
        <v>7.1947650314668996</v>
      </c>
      <c r="E3049">
        <v>339.23212589398997</v>
      </c>
      <c r="F3049">
        <v>515.80718221941004</v>
      </c>
      <c r="G3049">
        <v>10.728669004117</v>
      </c>
      <c r="H3049">
        <v>61.129517118698999</v>
      </c>
      <c r="I3049">
        <v>3.1269559002912999</v>
      </c>
      <c r="J3049">
        <v>0</v>
      </c>
      <c r="O3049" s="1">
        <f t="shared" si="470"/>
        <v>5.0394067763798001</v>
      </c>
      <c r="P3049" s="1">
        <f t="shared" si="471"/>
        <v>194.40417045632</v>
      </c>
      <c r="Q3049" s="1">
        <f t="shared" si="472"/>
        <v>19336.608073356001</v>
      </c>
      <c r="R3049" s="1">
        <f t="shared" si="473"/>
        <v>7.1947650314668996</v>
      </c>
      <c r="S3049" s="1">
        <f t="shared" si="474"/>
        <v>339.23212589398997</v>
      </c>
      <c r="T3049" s="1">
        <f t="shared" si="475"/>
        <v>515.80718221941004</v>
      </c>
      <c r="U3049" s="1">
        <f t="shared" si="476"/>
        <v>10.728669004117</v>
      </c>
      <c r="V3049" s="1">
        <f t="shared" si="477"/>
        <v>61.129517118698999</v>
      </c>
      <c r="W3049" s="1">
        <f t="shared" si="478"/>
        <v>3.1269559002912999</v>
      </c>
      <c r="X3049" s="1" t="str">
        <f t="shared" si="479"/>
        <v>TIDAK</v>
      </c>
    </row>
    <row r="3050" spans="1:24" x14ac:dyDescent="0.2">
      <c r="A3050">
        <v>7.7569391834656001</v>
      </c>
      <c r="B3050">
        <v>219.57621507293001</v>
      </c>
      <c r="C3050">
        <v>16478.071433263001</v>
      </c>
      <c r="D3050">
        <v>6.9505412216176996</v>
      </c>
      <c r="F3050">
        <v>362.74921991884997</v>
      </c>
      <c r="G3050">
        <v>13.054671937044001</v>
      </c>
      <c r="H3050">
        <v>82.100999622659998</v>
      </c>
      <c r="I3050">
        <v>3.8703388472536999</v>
      </c>
      <c r="J3050">
        <v>0</v>
      </c>
      <c r="O3050" s="1">
        <f t="shared" si="470"/>
        <v>7.7569391834656001</v>
      </c>
      <c r="P3050" s="1">
        <f t="shared" si="471"/>
        <v>219.57621507293001</v>
      </c>
      <c r="Q3050" s="1">
        <f t="shared" si="472"/>
        <v>16478.071433263001</v>
      </c>
      <c r="R3050" s="1">
        <f t="shared" si="473"/>
        <v>6.9505412216176996</v>
      </c>
      <c r="S3050" s="1">
        <f t="shared" si="474"/>
        <v>333.77577661081295</v>
      </c>
      <c r="T3050" s="1">
        <f t="shared" si="475"/>
        <v>362.74921991884997</v>
      </c>
      <c r="U3050" s="1">
        <f t="shared" si="476"/>
        <v>13.054671937044001</v>
      </c>
      <c r="V3050" s="1">
        <f t="shared" si="477"/>
        <v>82.100999622659998</v>
      </c>
      <c r="W3050" s="1">
        <f t="shared" si="478"/>
        <v>3.8703388472536999</v>
      </c>
      <c r="X3050" s="1" t="str">
        <f t="shared" si="479"/>
        <v>TIDAK</v>
      </c>
    </row>
    <row r="3051" spans="1:24" x14ac:dyDescent="0.2">
      <c r="A3051">
        <v>9.8099963868719993</v>
      </c>
      <c r="B3051">
        <v>139.11870265383999</v>
      </c>
      <c r="C3051">
        <v>16819.423179448</v>
      </c>
      <c r="D3051">
        <v>7.7919819834792001</v>
      </c>
      <c r="E3051">
        <v>361.02803858302002</v>
      </c>
      <c r="F3051">
        <v>438.17924667899001</v>
      </c>
      <c r="G3051">
        <v>10.951138010236001</v>
      </c>
      <c r="H3051">
        <v>34.537408908503998</v>
      </c>
      <c r="I3051">
        <v>5.5382005082273</v>
      </c>
      <c r="J3051">
        <v>0</v>
      </c>
      <c r="O3051" s="1">
        <f t="shared" si="470"/>
        <v>9.8099963868719993</v>
      </c>
      <c r="P3051" s="1">
        <f t="shared" si="471"/>
        <v>139.11870265383999</v>
      </c>
      <c r="Q3051" s="1">
        <f t="shared" si="472"/>
        <v>16819.423179448</v>
      </c>
      <c r="R3051" s="1">
        <f t="shared" si="473"/>
        <v>7.7919819834792001</v>
      </c>
      <c r="S3051" s="1">
        <f t="shared" si="474"/>
        <v>361.02803858302002</v>
      </c>
      <c r="T3051" s="1">
        <f t="shared" si="475"/>
        <v>438.17924667899001</v>
      </c>
      <c r="U3051" s="1">
        <f t="shared" si="476"/>
        <v>10.951138010236001</v>
      </c>
      <c r="V3051" s="1">
        <f t="shared" si="477"/>
        <v>34.537408908503998</v>
      </c>
      <c r="W3051" s="1">
        <f t="shared" si="478"/>
        <v>5.5382005082273</v>
      </c>
      <c r="X3051" s="1" t="str">
        <f t="shared" si="479"/>
        <v>TIDAK</v>
      </c>
    </row>
    <row r="3052" spans="1:24" x14ac:dyDescent="0.2">
      <c r="A3052">
        <v>8.4795927987054007</v>
      </c>
      <c r="B3052">
        <v>200.76567902971999</v>
      </c>
      <c r="C3052">
        <v>14901.808143918999</v>
      </c>
      <c r="D3052">
        <v>7.3795060803650001</v>
      </c>
      <c r="F3052">
        <v>485.09316701371</v>
      </c>
      <c r="G3052">
        <v>16.806346943813001</v>
      </c>
      <c r="H3052">
        <v>53.134170143006997</v>
      </c>
      <c r="I3052">
        <v>4.2212659688876002</v>
      </c>
      <c r="J3052">
        <v>0</v>
      </c>
      <c r="O3052" s="1">
        <f t="shared" si="470"/>
        <v>8.4795927987054007</v>
      </c>
      <c r="P3052" s="1">
        <f t="shared" si="471"/>
        <v>200.76567902971999</v>
      </c>
      <c r="Q3052" s="1">
        <f t="shared" si="472"/>
        <v>14901.808143918999</v>
      </c>
      <c r="R3052" s="1">
        <f t="shared" si="473"/>
        <v>7.3795060803650001</v>
      </c>
      <c r="S3052" s="1">
        <f t="shared" si="474"/>
        <v>333.77577661081295</v>
      </c>
      <c r="T3052" s="1">
        <f t="shared" si="475"/>
        <v>485.09316701371</v>
      </c>
      <c r="U3052" s="1">
        <f t="shared" si="476"/>
        <v>16.806346943813001</v>
      </c>
      <c r="V3052" s="1">
        <f t="shared" si="477"/>
        <v>53.134170143006997</v>
      </c>
      <c r="W3052" s="1">
        <f t="shared" si="478"/>
        <v>4.2212659688876002</v>
      </c>
      <c r="X3052" s="1" t="str">
        <f t="shared" si="479"/>
        <v>TIDAK</v>
      </c>
    </row>
    <row r="3053" spans="1:24" x14ac:dyDescent="0.2">
      <c r="A3053">
        <v>8.8628679311891005</v>
      </c>
      <c r="B3053">
        <v>181.66539789833999</v>
      </c>
      <c r="C3053">
        <v>17465.095885843999</v>
      </c>
      <c r="D3053">
        <v>7.1317035122311996</v>
      </c>
      <c r="E3053">
        <v>356.48189007419001</v>
      </c>
      <c r="F3053">
        <v>529.08600263687003</v>
      </c>
      <c r="G3053">
        <v>15.43041818373</v>
      </c>
      <c r="H3053">
        <v>60.606602912268997</v>
      </c>
      <c r="I3053">
        <v>5.758675718948</v>
      </c>
      <c r="J3053">
        <v>0</v>
      </c>
      <c r="O3053" s="1">
        <f t="shared" si="470"/>
        <v>8.8628679311891005</v>
      </c>
      <c r="P3053" s="1">
        <f t="shared" si="471"/>
        <v>181.66539789833999</v>
      </c>
      <c r="Q3053" s="1">
        <f t="shared" si="472"/>
        <v>17465.095885843999</v>
      </c>
      <c r="R3053" s="1">
        <f t="shared" si="473"/>
        <v>7.1317035122311996</v>
      </c>
      <c r="S3053" s="1">
        <f t="shared" si="474"/>
        <v>356.48189007419001</v>
      </c>
      <c r="T3053" s="1">
        <f t="shared" si="475"/>
        <v>529.08600263687003</v>
      </c>
      <c r="U3053" s="1">
        <f t="shared" si="476"/>
        <v>15.43041818373</v>
      </c>
      <c r="V3053" s="1">
        <f t="shared" si="477"/>
        <v>60.606602912268997</v>
      </c>
      <c r="W3053" s="1">
        <f t="shared" si="478"/>
        <v>5.758675718948</v>
      </c>
      <c r="X3053" s="1" t="str">
        <f t="shared" si="479"/>
        <v>TIDAK</v>
      </c>
    </row>
    <row r="3054" spans="1:24" x14ac:dyDescent="0.2">
      <c r="A3054">
        <v>6.1557386242487002</v>
      </c>
      <c r="B3054">
        <v>166.2929195486</v>
      </c>
      <c r="C3054">
        <v>30284.494869138998</v>
      </c>
      <c r="D3054">
        <v>8.9958960284404998</v>
      </c>
      <c r="F3054">
        <v>351.62673351148999</v>
      </c>
      <c r="G3054">
        <v>17.404753840472001</v>
      </c>
      <c r="H3054">
        <v>75.336206660352005</v>
      </c>
      <c r="I3054">
        <v>3.6859758284883002</v>
      </c>
      <c r="J3054">
        <v>0</v>
      </c>
      <c r="O3054" s="1">
        <f t="shared" si="470"/>
        <v>6.1557386242487002</v>
      </c>
      <c r="P3054" s="1">
        <f t="shared" si="471"/>
        <v>166.2929195486</v>
      </c>
      <c r="Q3054" s="1">
        <f t="shared" si="472"/>
        <v>30284.494869138998</v>
      </c>
      <c r="R3054" s="1">
        <f t="shared" si="473"/>
        <v>8.9958960284404998</v>
      </c>
      <c r="S3054" s="1">
        <f t="shared" si="474"/>
        <v>333.77577661081295</v>
      </c>
      <c r="T3054" s="1">
        <f t="shared" si="475"/>
        <v>351.62673351148999</v>
      </c>
      <c r="U3054" s="1">
        <f t="shared" si="476"/>
        <v>17.404753840472001</v>
      </c>
      <c r="V3054" s="1">
        <f t="shared" si="477"/>
        <v>75.336206660352005</v>
      </c>
      <c r="W3054" s="1">
        <f t="shared" si="478"/>
        <v>3.6859758284883002</v>
      </c>
      <c r="X3054" s="1" t="str">
        <f t="shared" si="479"/>
        <v>TIDAK</v>
      </c>
    </row>
    <row r="3055" spans="1:24" x14ac:dyDescent="0.2">
      <c r="A3055">
        <v>7.2872863751243004</v>
      </c>
      <c r="B3055">
        <v>219.69512333489001</v>
      </c>
      <c r="C3055">
        <v>18085.502817623001</v>
      </c>
      <c r="D3055">
        <v>6.0105687659939999</v>
      </c>
      <c r="E3055">
        <v>277.32971312716001</v>
      </c>
      <c r="F3055">
        <v>406.56479354777002</v>
      </c>
      <c r="G3055">
        <v>16.136766000851001</v>
      </c>
      <c r="H3055">
        <v>53.677448553559998</v>
      </c>
      <c r="I3055">
        <v>3.5042650547319001</v>
      </c>
      <c r="J3055">
        <v>0</v>
      </c>
      <c r="O3055" s="1">
        <f t="shared" si="470"/>
        <v>7.2872863751243004</v>
      </c>
      <c r="P3055" s="1">
        <f t="shared" si="471"/>
        <v>219.69512333489001</v>
      </c>
      <c r="Q3055" s="1">
        <f t="shared" si="472"/>
        <v>18085.502817623001</v>
      </c>
      <c r="R3055" s="1">
        <f t="shared" si="473"/>
        <v>6.0105687659939999</v>
      </c>
      <c r="S3055" s="1">
        <f t="shared" si="474"/>
        <v>277.32971312716001</v>
      </c>
      <c r="T3055" s="1">
        <f t="shared" si="475"/>
        <v>406.56479354777002</v>
      </c>
      <c r="U3055" s="1">
        <f t="shared" si="476"/>
        <v>16.136766000851001</v>
      </c>
      <c r="V3055" s="1">
        <f t="shared" si="477"/>
        <v>53.677448553559998</v>
      </c>
      <c r="W3055" s="1">
        <f t="shared" si="478"/>
        <v>3.5042650547319001</v>
      </c>
      <c r="X3055" s="1" t="str">
        <f t="shared" si="479"/>
        <v>TIDAK</v>
      </c>
    </row>
    <row r="3056" spans="1:24" x14ac:dyDescent="0.2">
      <c r="A3056">
        <v>9.0658941936870008</v>
      </c>
      <c r="B3056">
        <v>164.67480268723</v>
      </c>
      <c r="C3056">
        <v>20260.403692156</v>
      </c>
      <c r="D3056">
        <v>7.5881750189234003</v>
      </c>
      <c r="E3056">
        <v>304.56753698840998</v>
      </c>
      <c r="F3056">
        <v>408.90126962462</v>
      </c>
      <c r="G3056">
        <v>10.178500057555</v>
      </c>
      <c r="H3056">
        <v>84.723106557197994</v>
      </c>
      <c r="I3056">
        <v>4.2995025459429996</v>
      </c>
      <c r="J3056">
        <v>0</v>
      </c>
      <c r="O3056" s="1">
        <f t="shared" si="470"/>
        <v>9.0658941936870008</v>
      </c>
      <c r="P3056" s="1">
        <f t="shared" si="471"/>
        <v>164.67480268723</v>
      </c>
      <c r="Q3056" s="1">
        <f t="shared" si="472"/>
        <v>20260.403692156</v>
      </c>
      <c r="R3056" s="1">
        <f t="shared" si="473"/>
        <v>7.5881750189234003</v>
      </c>
      <c r="S3056" s="1">
        <f t="shared" si="474"/>
        <v>304.56753698840998</v>
      </c>
      <c r="T3056" s="1">
        <f t="shared" si="475"/>
        <v>408.90126962462</v>
      </c>
      <c r="U3056" s="1">
        <f t="shared" si="476"/>
        <v>10.178500057555</v>
      </c>
      <c r="V3056" s="1">
        <f t="shared" si="477"/>
        <v>84.723106557197994</v>
      </c>
      <c r="W3056" s="1">
        <f t="shared" si="478"/>
        <v>4.2995025459429996</v>
      </c>
      <c r="X3056" s="1" t="str">
        <f t="shared" si="479"/>
        <v>TIDAK</v>
      </c>
    </row>
    <row r="3057" spans="1:24" x14ac:dyDescent="0.2">
      <c r="A3057">
        <v>9.3145223919082998</v>
      </c>
      <c r="B3057">
        <v>203.34164997521</v>
      </c>
      <c r="C3057">
        <v>23087.217658651</v>
      </c>
      <c r="D3057">
        <v>6.4370705220930997</v>
      </c>
      <c r="E3057">
        <v>297.56676422748001</v>
      </c>
      <c r="F3057">
        <v>373.04417185487</v>
      </c>
      <c r="G3057">
        <v>16.402773463359001</v>
      </c>
      <c r="H3057">
        <v>79.163456439244996</v>
      </c>
      <c r="I3057">
        <v>3.0929404730175998</v>
      </c>
      <c r="J3057">
        <v>0</v>
      </c>
      <c r="O3057" s="1">
        <f t="shared" si="470"/>
        <v>9.3145223919082998</v>
      </c>
      <c r="P3057" s="1">
        <f t="shared" si="471"/>
        <v>203.34164997521</v>
      </c>
      <c r="Q3057" s="1">
        <f t="shared" si="472"/>
        <v>23087.217658651</v>
      </c>
      <c r="R3057" s="1">
        <f t="shared" si="473"/>
        <v>6.4370705220930997</v>
      </c>
      <c r="S3057" s="1">
        <f t="shared" si="474"/>
        <v>297.56676422748001</v>
      </c>
      <c r="T3057" s="1">
        <f t="shared" si="475"/>
        <v>373.04417185487</v>
      </c>
      <c r="U3057" s="1">
        <f t="shared" si="476"/>
        <v>16.402773463359001</v>
      </c>
      <c r="V3057" s="1">
        <f t="shared" si="477"/>
        <v>79.163456439244996</v>
      </c>
      <c r="W3057" s="1">
        <f t="shared" si="478"/>
        <v>3.0929404730175998</v>
      </c>
      <c r="X3057" s="1" t="str">
        <f t="shared" si="479"/>
        <v>TIDAK</v>
      </c>
    </row>
    <row r="3058" spans="1:24" x14ac:dyDescent="0.2">
      <c r="A3058">
        <v>9.7599377809531003</v>
      </c>
      <c r="B3058">
        <v>182.75079990043</v>
      </c>
      <c r="C3058">
        <v>19945.368305962002</v>
      </c>
      <c r="D3058">
        <v>6.7192565830233004</v>
      </c>
      <c r="F3058">
        <v>343.5969579316</v>
      </c>
      <c r="G3058">
        <v>19.863354235104001</v>
      </c>
      <c r="H3058">
        <v>85.702563863552996</v>
      </c>
      <c r="I3058">
        <v>5.3817458818236004</v>
      </c>
      <c r="J3058">
        <v>0</v>
      </c>
      <c r="O3058" s="1">
        <f t="shared" si="470"/>
        <v>9.7599377809531003</v>
      </c>
      <c r="P3058" s="1">
        <f t="shared" si="471"/>
        <v>182.75079990043</v>
      </c>
      <c r="Q3058" s="1">
        <f t="shared" si="472"/>
        <v>19945.368305962002</v>
      </c>
      <c r="R3058" s="1">
        <f t="shared" si="473"/>
        <v>6.7192565830233004</v>
      </c>
      <c r="S3058" s="1">
        <f t="shared" si="474"/>
        <v>333.77577661081295</v>
      </c>
      <c r="T3058" s="1">
        <f t="shared" si="475"/>
        <v>343.5969579316</v>
      </c>
      <c r="U3058" s="1">
        <f t="shared" si="476"/>
        <v>19.863354235104001</v>
      </c>
      <c r="V3058" s="1">
        <f t="shared" si="477"/>
        <v>85.702563863552996</v>
      </c>
      <c r="W3058" s="1">
        <f t="shared" si="478"/>
        <v>5.3817458818236004</v>
      </c>
      <c r="X3058" s="1" t="str">
        <f t="shared" si="479"/>
        <v>TIDAK</v>
      </c>
    </row>
    <row r="3059" spans="1:24" x14ac:dyDescent="0.2">
      <c r="A3059">
        <v>7.9854063938298996</v>
      </c>
      <c r="B3059">
        <v>200.13469747069001</v>
      </c>
      <c r="C3059">
        <v>17583.080334884002</v>
      </c>
      <c r="D3059">
        <v>6.7717287983286001</v>
      </c>
      <c r="E3059">
        <v>296.56982326177001</v>
      </c>
      <c r="F3059">
        <v>377.58420310561002</v>
      </c>
      <c r="G3059">
        <v>10.289288120839</v>
      </c>
      <c r="H3059">
        <v>66.890747022753999</v>
      </c>
      <c r="I3059">
        <v>4.7524517390712999</v>
      </c>
      <c r="J3059">
        <v>0</v>
      </c>
      <c r="O3059" s="1">
        <f t="shared" si="470"/>
        <v>7.9854063938298996</v>
      </c>
      <c r="P3059" s="1">
        <f t="shared" si="471"/>
        <v>200.13469747069001</v>
      </c>
      <c r="Q3059" s="1">
        <f t="shared" si="472"/>
        <v>17583.080334884002</v>
      </c>
      <c r="R3059" s="1">
        <f t="shared" si="473"/>
        <v>6.7717287983286001</v>
      </c>
      <c r="S3059" s="1">
        <f t="shared" si="474"/>
        <v>296.56982326177001</v>
      </c>
      <c r="T3059" s="1">
        <f t="shared" si="475"/>
        <v>377.58420310561002</v>
      </c>
      <c r="U3059" s="1">
        <f t="shared" si="476"/>
        <v>10.289288120839</v>
      </c>
      <c r="V3059" s="1">
        <f t="shared" si="477"/>
        <v>66.890747022753999</v>
      </c>
      <c r="W3059" s="1">
        <f t="shared" si="478"/>
        <v>4.7524517390712999</v>
      </c>
      <c r="X3059" s="1" t="str">
        <f t="shared" si="479"/>
        <v>TIDAK</v>
      </c>
    </row>
    <row r="3060" spans="1:24" x14ac:dyDescent="0.2">
      <c r="A3060">
        <v>8.1083507991167991</v>
      </c>
      <c r="B3060">
        <v>202.51019413930001</v>
      </c>
      <c r="C3060">
        <v>26730.192612964001</v>
      </c>
      <c r="D3060">
        <v>8.3951293932091993</v>
      </c>
      <c r="E3060">
        <v>323.95180543215997</v>
      </c>
      <c r="F3060">
        <v>368.45499144377999</v>
      </c>
      <c r="G3060">
        <v>17.337091480230001</v>
      </c>
      <c r="I3060">
        <v>4.7533581835009997</v>
      </c>
      <c r="J3060">
        <v>0</v>
      </c>
      <c r="O3060" s="1">
        <f t="shared" si="470"/>
        <v>8.1083507991167991</v>
      </c>
      <c r="P3060" s="1">
        <f t="shared" si="471"/>
        <v>202.51019413930001</v>
      </c>
      <c r="Q3060" s="1">
        <f t="shared" si="472"/>
        <v>26730.192612964001</v>
      </c>
      <c r="R3060" s="1">
        <f t="shared" si="473"/>
        <v>8.3951293932091993</v>
      </c>
      <c r="S3060" s="1">
        <f t="shared" si="474"/>
        <v>323.95180543215997</v>
      </c>
      <c r="T3060" s="1">
        <f t="shared" si="475"/>
        <v>368.45499144377999</v>
      </c>
      <c r="U3060" s="1">
        <f t="shared" si="476"/>
        <v>17.337091480230001</v>
      </c>
      <c r="V3060" s="1">
        <f t="shared" si="477"/>
        <v>66.396292946768057</v>
      </c>
      <c r="W3060" s="1">
        <f t="shared" si="478"/>
        <v>4.7533581835009997</v>
      </c>
      <c r="X3060" s="1" t="str">
        <f t="shared" si="479"/>
        <v>TIDAK</v>
      </c>
    </row>
    <row r="3061" spans="1:24" x14ac:dyDescent="0.2">
      <c r="A3061">
        <v>8.2430909864617998</v>
      </c>
      <c r="B3061">
        <v>214.53299015503001</v>
      </c>
      <c r="C3061">
        <v>29461.023770201002</v>
      </c>
      <c r="D3061">
        <v>8.3151295939932997</v>
      </c>
      <c r="F3061">
        <v>514.49001204224999</v>
      </c>
      <c r="G3061">
        <v>16.301765199881999</v>
      </c>
      <c r="H3061">
        <v>90.075908575667</v>
      </c>
      <c r="I3061">
        <v>3.5507168314887001</v>
      </c>
      <c r="J3061">
        <v>0</v>
      </c>
      <c r="O3061" s="1">
        <f t="shared" si="470"/>
        <v>8.2430909864617998</v>
      </c>
      <c r="P3061" s="1">
        <f t="shared" si="471"/>
        <v>214.53299015503001</v>
      </c>
      <c r="Q3061" s="1">
        <f t="shared" si="472"/>
        <v>29461.023770201002</v>
      </c>
      <c r="R3061" s="1">
        <f t="shared" si="473"/>
        <v>8.3151295939932997</v>
      </c>
      <c r="S3061" s="1">
        <f t="shared" si="474"/>
        <v>333.77577661081295</v>
      </c>
      <c r="T3061" s="1">
        <f t="shared" si="475"/>
        <v>514.49001204224999</v>
      </c>
      <c r="U3061" s="1">
        <f t="shared" si="476"/>
        <v>16.301765199881999</v>
      </c>
      <c r="V3061" s="1">
        <f t="shared" si="477"/>
        <v>90.075908575667</v>
      </c>
      <c r="W3061" s="1">
        <f t="shared" si="478"/>
        <v>3.5507168314887001</v>
      </c>
      <c r="X3061" s="1" t="str">
        <f t="shared" si="479"/>
        <v>TIDAK</v>
      </c>
    </row>
    <row r="3062" spans="1:24" x14ac:dyDescent="0.2">
      <c r="A3062">
        <v>10.289379606191</v>
      </c>
      <c r="B3062">
        <v>162.78025206078999</v>
      </c>
      <c r="C3062">
        <v>18869.212089821001</v>
      </c>
      <c r="D3062">
        <v>6.9064965381750003</v>
      </c>
      <c r="E3062">
        <v>344.18761005151998</v>
      </c>
      <c r="F3062">
        <v>585.67958883229005</v>
      </c>
      <c r="G3062">
        <v>18.857141114008002</v>
      </c>
      <c r="H3062">
        <v>74.293778738623004</v>
      </c>
      <c r="I3062">
        <v>3.5001669755778999</v>
      </c>
      <c r="J3062">
        <v>0</v>
      </c>
      <c r="O3062" s="1">
        <f t="shared" si="470"/>
        <v>10.289379606191</v>
      </c>
      <c r="P3062" s="1">
        <f t="shared" si="471"/>
        <v>162.78025206078999</v>
      </c>
      <c r="Q3062" s="1">
        <f t="shared" si="472"/>
        <v>18869.212089821001</v>
      </c>
      <c r="R3062" s="1">
        <f t="shared" si="473"/>
        <v>6.9064965381750003</v>
      </c>
      <c r="S3062" s="1">
        <f t="shared" si="474"/>
        <v>344.18761005151998</v>
      </c>
      <c r="T3062" s="1">
        <f t="shared" si="475"/>
        <v>585.67958883229005</v>
      </c>
      <c r="U3062" s="1">
        <f t="shared" si="476"/>
        <v>18.857141114008002</v>
      </c>
      <c r="V3062" s="1">
        <f t="shared" si="477"/>
        <v>74.293778738623004</v>
      </c>
      <c r="W3062" s="1">
        <f t="shared" si="478"/>
        <v>3.5001669755778999</v>
      </c>
      <c r="X3062" s="1" t="str">
        <f t="shared" si="479"/>
        <v>TIDAK</v>
      </c>
    </row>
    <row r="3063" spans="1:24" x14ac:dyDescent="0.2">
      <c r="A3063">
        <v>3.9890320783018001</v>
      </c>
      <c r="B3063">
        <v>216.07613788739999</v>
      </c>
      <c r="C3063">
        <v>40175.206091417</v>
      </c>
      <c r="D3063">
        <v>7.4874227565279003</v>
      </c>
      <c r="E3063">
        <v>309.80079638709998</v>
      </c>
      <c r="F3063">
        <v>399.04718087069</v>
      </c>
      <c r="G3063">
        <v>11.186738886755</v>
      </c>
      <c r="H3063">
        <v>86.957463865880001</v>
      </c>
      <c r="I3063">
        <v>4.4094141755632998</v>
      </c>
      <c r="J3063">
        <v>0</v>
      </c>
      <c r="O3063" s="1">
        <f t="shared" si="470"/>
        <v>3.9890320783018001</v>
      </c>
      <c r="P3063" s="1">
        <f t="shared" si="471"/>
        <v>216.07613788739999</v>
      </c>
      <c r="Q3063" s="1">
        <f t="shared" si="472"/>
        <v>40175.206091417</v>
      </c>
      <c r="R3063" s="1">
        <f t="shared" si="473"/>
        <v>7.4874227565279003</v>
      </c>
      <c r="S3063" s="1">
        <f t="shared" si="474"/>
        <v>309.80079638709998</v>
      </c>
      <c r="T3063" s="1">
        <f t="shared" si="475"/>
        <v>399.04718087069</v>
      </c>
      <c r="U3063" s="1">
        <f t="shared" si="476"/>
        <v>11.186738886755</v>
      </c>
      <c r="V3063" s="1">
        <f t="shared" si="477"/>
        <v>86.957463865880001</v>
      </c>
      <c r="W3063" s="1">
        <f t="shared" si="478"/>
        <v>4.4094141755632998</v>
      </c>
      <c r="X3063" s="1" t="str">
        <f t="shared" si="479"/>
        <v>TIDAK</v>
      </c>
    </row>
    <row r="3064" spans="1:24" x14ac:dyDescent="0.2">
      <c r="B3064">
        <v>209.53169733192999</v>
      </c>
      <c r="C3064">
        <v>44982.734154737998</v>
      </c>
      <c r="D3064">
        <v>8.8980239775828007</v>
      </c>
      <c r="F3064">
        <v>349.38523535373997</v>
      </c>
      <c r="G3064">
        <v>15.65329870119</v>
      </c>
      <c r="I3064">
        <v>3.8324787029267</v>
      </c>
      <c r="J3064">
        <v>0</v>
      </c>
      <c r="O3064" s="1">
        <f t="shared" si="470"/>
        <v>7.0807945042768186</v>
      </c>
      <c r="P3064" s="1">
        <f t="shared" si="471"/>
        <v>209.53169733192999</v>
      </c>
      <c r="Q3064" s="1">
        <f t="shared" si="472"/>
        <v>44982.734154737998</v>
      </c>
      <c r="R3064" s="1">
        <f t="shared" si="473"/>
        <v>8.8980239775828007</v>
      </c>
      <c r="S3064" s="1">
        <f t="shared" si="474"/>
        <v>333.77577661081295</v>
      </c>
      <c r="T3064" s="1">
        <f t="shared" si="475"/>
        <v>349.38523535373997</v>
      </c>
      <c r="U3064" s="1">
        <f t="shared" si="476"/>
        <v>15.65329870119</v>
      </c>
      <c r="V3064" s="1">
        <f t="shared" si="477"/>
        <v>66.396292946768057</v>
      </c>
      <c r="W3064" s="1">
        <f t="shared" si="478"/>
        <v>3.8324787029267</v>
      </c>
      <c r="X3064" s="1" t="str">
        <f t="shared" si="479"/>
        <v>TIDAK</v>
      </c>
    </row>
    <row r="3065" spans="1:24" x14ac:dyDescent="0.2">
      <c r="A3065">
        <v>8.5196390425019999</v>
      </c>
      <c r="B3065">
        <v>190.99495737761001</v>
      </c>
      <c r="C3065">
        <v>14578.961311417001</v>
      </c>
      <c r="D3065">
        <v>6.6026934954267</v>
      </c>
      <c r="F3065">
        <v>498.53357782721997</v>
      </c>
      <c r="G3065">
        <v>11.316601395800999</v>
      </c>
      <c r="H3065">
        <v>57.181587861913997</v>
      </c>
      <c r="I3065">
        <v>3.4272514067405999</v>
      </c>
      <c r="J3065">
        <v>0</v>
      </c>
      <c r="O3065" s="1">
        <f t="shared" si="470"/>
        <v>8.5196390425019999</v>
      </c>
      <c r="P3065" s="1">
        <f t="shared" si="471"/>
        <v>190.99495737761001</v>
      </c>
      <c r="Q3065" s="1">
        <f t="shared" si="472"/>
        <v>14578.961311417001</v>
      </c>
      <c r="R3065" s="1">
        <f t="shared" si="473"/>
        <v>6.6026934954267</v>
      </c>
      <c r="S3065" s="1">
        <f t="shared" si="474"/>
        <v>333.77577661081295</v>
      </c>
      <c r="T3065" s="1">
        <f t="shared" si="475"/>
        <v>498.53357782721997</v>
      </c>
      <c r="U3065" s="1">
        <f t="shared" si="476"/>
        <v>11.316601395800999</v>
      </c>
      <c r="V3065" s="1">
        <f t="shared" si="477"/>
        <v>57.181587861913997</v>
      </c>
      <c r="W3065" s="1">
        <f t="shared" si="478"/>
        <v>3.4272514067405999</v>
      </c>
      <c r="X3065" s="1" t="str">
        <f t="shared" si="479"/>
        <v>TIDAK</v>
      </c>
    </row>
    <row r="3066" spans="1:24" x14ac:dyDescent="0.2">
      <c r="B3066">
        <v>169.54741070567999</v>
      </c>
      <c r="C3066">
        <v>20004.733627550999</v>
      </c>
      <c r="D3066">
        <v>6.4376748690049999</v>
      </c>
      <c r="F3066">
        <v>349.86503636737001</v>
      </c>
      <c r="G3066">
        <v>11.332517654854</v>
      </c>
      <c r="H3066">
        <v>41.703765994511002</v>
      </c>
      <c r="I3066">
        <v>3.8820039630088998</v>
      </c>
      <c r="J3066">
        <v>0</v>
      </c>
      <c r="O3066" s="1">
        <f t="shared" si="470"/>
        <v>7.0807945042768186</v>
      </c>
      <c r="P3066" s="1">
        <f t="shared" si="471"/>
        <v>169.54741070567999</v>
      </c>
      <c r="Q3066" s="1">
        <f t="shared" si="472"/>
        <v>20004.733627550999</v>
      </c>
      <c r="R3066" s="1">
        <f t="shared" si="473"/>
        <v>6.4376748690049999</v>
      </c>
      <c r="S3066" s="1">
        <f t="shared" si="474"/>
        <v>333.77577661081295</v>
      </c>
      <c r="T3066" s="1">
        <f t="shared" si="475"/>
        <v>349.86503636737001</v>
      </c>
      <c r="U3066" s="1">
        <f t="shared" si="476"/>
        <v>11.332517654854</v>
      </c>
      <c r="V3066" s="1">
        <f t="shared" si="477"/>
        <v>41.703765994511002</v>
      </c>
      <c r="W3066" s="1">
        <f t="shared" si="478"/>
        <v>3.8820039630088998</v>
      </c>
      <c r="X3066" s="1" t="str">
        <f t="shared" si="479"/>
        <v>TIDAK</v>
      </c>
    </row>
    <row r="3067" spans="1:24" x14ac:dyDescent="0.2">
      <c r="B3067">
        <v>223.37668380202001</v>
      </c>
      <c r="C3067">
        <v>20992.281677365001</v>
      </c>
      <c r="D3067">
        <v>7.7604080609970998</v>
      </c>
      <c r="E3067">
        <v>340.36575488855999</v>
      </c>
      <c r="F3067">
        <v>332.48799340629</v>
      </c>
      <c r="G3067">
        <v>18.085384538557999</v>
      </c>
      <c r="H3067">
        <v>61.016455434704</v>
      </c>
      <c r="I3067">
        <v>4.6477822457844002</v>
      </c>
      <c r="J3067">
        <v>0</v>
      </c>
      <c r="O3067" s="1">
        <f t="shared" si="470"/>
        <v>7.0807945042768186</v>
      </c>
      <c r="P3067" s="1">
        <f t="shared" si="471"/>
        <v>223.37668380202001</v>
      </c>
      <c r="Q3067" s="1">
        <f t="shared" si="472"/>
        <v>20992.281677365001</v>
      </c>
      <c r="R3067" s="1">
        <f t="shared" si="473"/>
        <v>7.7604080609970998</v>
      </c>
      <c r="S3067" s="1">
        <f t="shared" si="474"/>
        <v>340.36575488855999</v>
      </c>
      <c r="T3067" s="1">
        <f t="shared" si="475"/>
        <v>332.48799340629</v>
      </c>
      <c r="U3067" s="1">
        <f t="shared" si="476"/>
        <v>18.085384538557999</v>
      </c>
      <c r="V3067" s="1">
        <f t="shared" si="477"/>
        <v>61.016455434704</v>
      </c>
      <c r="W3067" s="1">
        <f t="shared" si="478"/>
        <v>4.6477822457844002</v>
      </c>
      <c r="X3067" s="1" t="str">
        <f t="shared" si="479"/>
        <v>TIDAK</v>
      </c>
    </row>
    <row r="3068" spans="1:24" x14ac:dyDescent="0.2">
      <c r="A3068">
        <v>4.4953576789480998</v>
      </c>
      <c r="B3068">
        <v>234.19191634156999</v>
      </c>
      <c r="C3068">
        <v>14080.833708523</v>
      </c>
      <c r="D3068">
        <v>6.3406824301617997</v>
      </c>
      <c r="E3068">
        <v>296.31421956891</v>
      </c>
      <c r="F3068">
        <v>382.40807438988003</v>
      </c>
      <c r="G3068">
        <v>17.353544583874999</v>
      </c>
      <c r="H3068">
        <v>59.004349138759999</v>
      </c>
      <c r="I3068">
        <v>4.9628995850625</v>
      </c>
      <c r="J3068">
        <v>0</v>
      </c>
      <c r="O3068" s="1">
        <f t="shared" si="470"/>
        <v>4.4953576789480998</v>
      </c>
      <c r="P3068" s="1">
        <f t="shared" si="471"/>
        <v>234.19191634156999</v>
      </c>
      <c r="Q3068" s="1">
        <f t="shared" si="472"/>
        <v>14080.833708523</v>
      </c>
      <c r="R3068" s="1">
        <f t="shared" si="473"/>
        <v>6.3406824301617997</v>
      </c>
      <c r="S3068" s="1">
        <f t="shared" si="474"/>
        <v>296.31421956891</v>
      </c>
      <c r="T3068" s="1">
        <f t="shared" si="475"/>
        <v>382.40807438988003</v>
      </c>
      <c r="U3068" s="1">
        <f t="shared" si="476"/>
        <v>17.353544583874999</v>
      </c>
      <c r="V3068" s="1">
        <f t="shared" si="477"/>
        <v>59.004349138759999</v>
      </c>
      <c r="W3068" s="1">
        <f t="shared" si="478"/>
        <v>4.9628995850625</v>
      </c>
      <c r="X3068" s="1" t="str">
        <f t="shared" si="479"/>
        <v>TIDAK</v>
      </c>
    </row>
    <row r="3069" spans="1:24" x14ac:dyDescent="0.2">
      <c r="B3069">
        <v>193.09126005208</v>
      </c>
      <c r="C3069">
        <v>17777.10008611</v>
      </c>
      <c r="D3069">
        <v>6.0879490542556001</v>
      </c>
      <c r="F3069">
        <v>543.11495253120995</v>
      </c>
      <c r="G3069">
        <v>10.717588217979999</v>
      </c>
      <c r="I3069">
        <v>3.8786641554679</v>
      </c>
      <c r="J3069">
        <v>0</v>
      </c>
      <c r="O3069" s="1">
        <f t="shared" si="470"/>
        <v>7.0807945042768186</v>
      </c>
      <c r="P3069" s="1">
        <f t="shared" si="471"/>
        <v>193.09126005208</v>
      </c>
      <c r="Q3069" s="1">
        <f t="shared" si="472"/>
        <v>17777.10008611</v>
      </c>
      <c r="R3069" s="1">
        <f t="shared" si="473"/>
        <v>6.0879490542556001</v>
      </c>
      <c r="S3069" s="1">
        <f t="shared" si="474"/>
        <v>333.77577661081295</v>
      </c>
      <c r="T3069" s="1">
        <f t="shared" si="475"/>
        <v>543.11495253120995</v>
      </c>
      <c r="U3069" s="1">
        <f t="shared" si="476"/>
        <v>10.717588217979999</v>
      </c>
      <c r="V3069" s="1">
        <f t="shared" si="477"/>
        <v>66.396292946768057</v>
      </c>
      <c r="W3069" s="1">
        <f t="shared" si="478"/>
        <v>3.8786641554679</v>
      </c>
      <c r="X3069" s="1" t="str">
        <f t="shared" si="479"/>
        <v>TIDAK</v>
      </c>
    </row>
    <row r="3070" spans="1:24" x14ac:dyDescent="0.2">
      <c r="A3070">
        <v>5.6205334364299997</v>
      </c>
      <c r="B3070">
        <v>226.98783644629</v>
      </c>
      <c r="C3070">
        <v>27852.097438662</v>
      </c>
      <c r="D3070">
        <v>6.5214708345658003</v>
      </c>
      <c r="E3070">
        <v>309.22809132213001</v>
      </c>
      <c r="F3070">
        <v>414.06154518468003</v>
      </c>
      <c r="G3070">
        <v>16.932911316750001</v>
      </c>
      <c r="H3070">
        <v>78.439251287131995</v>
      </c>
      <c r="I3070">
        <v>3.4394758481932999</v>
      </c>
      <c r="J3070">
        <v>0</v>
      </c>
      <c r="O3070" s="1">
        <f t="shared" si="470"/>
        <v>5.6205334364299997</v>
      </c>
      <c r="P3070" s="1">
        <f t="shared" si="471"/>
        <v>226.98783644629</v>
      </c>
      <c r="Q3070" s="1">
        <f t="shared" si="472"/>
        <v>27852.097438662</v>
      </c>
      <c r="R3070" s="1">
        <f t="shared" si="473"/>
        <v>6.5214708345658003</v>
      </c>
      <c r="S3070" s="1">
        <f t="shared" si="474"/>
        <v>309.22809132213001</v>
      </c>
      <c r="T3070" s="1">
        <f t="shared" si="475"/>
        <v>414.06154518468003</v>
      </c>
      <c r="U3070" s="1">
        <f t="shared" si="476"/>
        <v>16.932911316750001</v>
      </c>
      <c r="V3070" s="1">
        <f t="shared" si="477"/>
        <v>78.439251287131995</v>
      </c>
      <c r="W3070" s="1">
        <f t="shared" si="478"/>
        <v>3.4394758481932999</v>
      </c>
      <c r="X3070" s="1" t="str">
        <f t="shared" si="479"/>
        <v>TIDAK</v>
      </c>
    </row>
    <row r="3071" spans="1:24" x14ac:dyDescent="0.2">
      <c r="A3071">
        <v>8.5529936647686</v>
      </c>
      <c r="B3071">
        <v>199.59978435801</v>
      </c>
      <c r="C3071">
        <v>10452.724414319</v>
      </c>
      <c r="D3071">
        <v>6.5879334537811003</v>
      </c>
      <c r="F3071">
        <v>316.25751338382997</v>
      </c>
      <c r="G3071">
        <v>23.042375631311</v>
      </c>
      <c r="H3071">
        <v>45.253714709313002</v>
      </c>
      <c r="I3071">
        <v>3.1086739072555001</v>
      </c>
      <c r="J3071">
        <v>0</v>
      </c>
      <c r="O3071" s="1">
        <f t="shared" si="470"/>
        <v>8.5529936647686</v>
      </c>
      <c r="P3071" s="1">
        <f t="shared" si="471"/>
        <v>199.59978435801</v>
      </c>
      <c r="Q3071" s="1">
        <f t="shared" si="472"/>
        <v>10452.724414319</v>
      </c>
      <c r="R3071" s="1">
        <f t="shared" si="473"/>
        <v>6.5879334537811003</v>
      </c>
      <c r="S3071" s="1">
        <f t="shared" si="474"/>
        <v>333.77577661081295</v>
      </c>
      <c r="T3071" s="1">
        <f t="shared" si="475"/>
        <v>316.25751338382997</v>
      </c>
      <c r="U3071" s="1">
        <f t="shared" si="476"/>
        <v>23.042375631311</v>
      </c>
      <c r="V3071" s="1">
        <f t="shared" si="477"/>
        <v>45.253714709313002</v>
      </c>
      <c r="W3071" s="1">
        <f t="shared" si="478"/>
        <v>3.1086739072555001</v>
      </c>
      <c r="X3071" s="1" t="str">
        <f t="shared" si="479"/>
        <v>TIDAK</v>
      </c>
    </row>
    <row r="3072" spans="1:24" x14ac:dyDescent="0.2">
      <c r="B3072">
        <v>216.23797501485001</v>
      </c>
      <c r="C3072">
        <v>20886.786562734</v>
      </c>
      <c r="D3072">
        <v>7.3263700885727001</v>
      </c>
      <c r="E3072">
        <v>303.49867186043002</v>
      </c>
      <c r="F3072">
        <v>269.81753911822</v>
      </c>
      <c r="G3072">
        <v>15.25278040035</v>
      </c>
      <c r="H3072">
        <v>104.68255316174999</v>
      </c>
      <c r="I3072">
        <v>3.8603476102235001</v>
      </c>
      <c r="J3072">
        <v>0</v>
      </c>
      <c r="O3072" s="1">
        <f t="shared" si="470"/>
        <v>7.0807945042768186</v>
      </c>
      <c r="P3072" s="1">
        <f t="shared" si="471"/>
        <v>216.23797501485001</v>
      </c>
      <c r="Q3072" s="1">
        <f t="shared" si="472"/>
        <v>20886.786562734</v>
      </c>
      <c r="R3072" s="1">
        <f t="shared" si="473"/>
        <v>7.3263700885727001</v>
      </c>
      <c r="S3072" s="1">
        <f t="shared" si="474"/>
        <v>303.49867186043002</v>
      </c>
      <c r="T3072" s="1">
        <f t="shared" si="475"/>
        <v>269.81753911822</v>
      </c>
      <c r="U3072" s="1">
        <f t="shared" si="476"/>
        <v>15.25278040035</v>
      </c>
      <c r="V3072" s="1">
        <f t="shared" si="477"/>
        <v>104.68255316174999</v>
      </c>
      <c r="W3072" s="1">
        <f t="shared" si="478"/>
        <v>3.8603476102235001</v>
      </c>
      <c r="X3072" s="1" t="str">
        <f t="shared" si="479"/>
        <v>TIDAK</v>
      </c>
    </row>
    <row r="3073" spans="1:24" x14ac:dyDescent="0.2">
      <c r="A3073">
        <v>10.209955798031</v>
      </c>
      <c r="B3073">
        <v>148.37923479310999</v>
      </c>
      <c r="C3073">
        <v>18413.096819986</v>
      </c>
      <c r="D3073">
        <v>7.4079672333940998</v>
      </c>
      <c r="E3073">
        <v>390.61901328956998</v>
      </c>
      <c r="F3073">
        <v>410.56817199963001</v>
      </c>
      <c r="G3073">
        <v>15.103624344268001</v>
      </c>
      <c r="H3073">
        <v>89.178484514668</v>
      </c>
      <c r="I3073">
        <v>4.1125977516481997</v>
      </c>
      <c r="J3073">
        <v>0</v>
      </c>
      <c r="O3073" s="1">
        <f t="shared" si="470"/>
        <v>10.209955798031</v>
      </c>
      <c r="P3073" s="1">
        <f t="shared" si="471"/>
        <v>148.37923479310999</v>
      </c>
      <c r="Q3073" s="1">
        <f t="shared" si="472"/>
        <v>18413.096819986</v>
      </c>
      <c r="R3073" s="1">
        <f t="shared" si="473"/>
        <v>7.4079672333940998</v>
      </c>
      <c r="S3073" s="1">
        <f t="shared" si="474"/>
        <v>390.61901328956998</v>
      </c>
      <c r="T3073" s="1">
        <f t="shared" si="475"/>
        <v>410.56817199963001</v>
      </c>
      <c r="U3073" s="1">
        <f t="shared" si="476"/>
        <v>15.103624344268001</v>
      </c>
      <c r="V3073" s="1">
        <f t="shared" si="477"/>
        <v>89.178484514668</v>
      </c>
      <c r="W3073" s="1">
        <f t="shared" si="478"/>
        <v>4.1125977516481997</v>
      </c>
      <c r="X3073" s="1" t="str">
        <f t="shared" si="479"/>
        <v>TIDAK</v>
      </c>
    </row>
    <row r="3074" spans="1:24" x14ac:dyDescent="0.2">
      <c r="B3074">
        <v>205.23363448311</v>
      </c>
      <c r="C3074">
        <v>21829.273148462999</v>
      </c>
      <c r="D3074">
        <v>6.6770570586442997</v>
      </c>
      <c r="E3074">
        <v>331.67464974935001</v>
      </c>
      <c r="F3074">
        <v>338.56775766666999</v>
      </c>
      <c r="G3074">
        <v>15.566655050606</v>
      </c>
      <c r="H3074">
        <v>56.608678987083003</v>
      </c>
      <c r="I3074">
        <v>2.5456313453593999</v>
      </c>
      <c r="J3074">
        <v>0</v>
      </c>
      <c r="O3074" s="1">
        <f t="shared" ref="O3074:O3137" si="480">IF(A3074="",AVERAGE($A$2:$A$3277),A3074)</f>
        <v>7.0807945042768186</v>
      </c>
      <c r="P3074" s="1">
        <f t="shared" ref="P3074:P3137" si="481">IF(B3074="",AVERAGE($B$2:$B$3277),B3074)</f>
        <v>205.23363448311</v>
      </c>
      <c r="Q3074" s="1">
        <f t="shared" ref="Q3074:Q3137" si="482">IF(C3074="",AVERAGE($C$2:$C$3277),C3074)</f>
        <v>21829.273148462999</v>
      </c>
      <c r="R3074" s="1">
        <f t="shared" ref="R3074:R3137" si="483">IF(D3074="",AVERAGE($D$2:$D$3277),D3074)</f>
        <v>6.6770570586442997</v>
      </c>
      <c r="S3074" s="1">
        <f t="shared" ref="S3074:S3137" si="484">IF(E3074="",AVERAGE($E$2:$E$3277),E3074)</f>
        <v>331.67464974935001</v>
      </c>
      <c r="T3074" s="1">
        <f t="shared" ref="T3074:T3137" si="485">IF(F3074="",AVERAGE($F$2:$F$3277),F3074)</f>
        <v>338.56775766666999</v>
      </c>
      <c r="U3074" s="1">
        <f t="shared" ref="U3074:U3137" si="486">IF(G3074="",AVERAGE($G$2:$G$3277),G3074)</f>
        <v>15.566655050606</v>
      </c>
      <c r="V3074" s="1">
        <f t="shared" ref="V3074:V3137" si="487">IF(H3074="",AVERAGE($H$2:$H$3277),H3074)</f>
        <v>56.608678987083003</v>
      </c>
      <c r="W3074" s="1">
        <f t="shared" ref="W3074:W3137" si="488">IF(I3074="",AVERAGE($I$2:$I$3277),I3074)</f>
        <v>2.5456313453593999</v>
      </c>
      <c r="X3074" s="1" t="str">
        <f t="shared" ref="X3074:X3137" si="489">IF(J3074=0,"TIDAK","YA")</f>
        <v>TIDAK</v>
      </c>
    </row>
    <row r="3075" spans="1:24" x14ac:dyDescent="0.2">
      <c r="A3075">
        <v>6.5882079653224004</v>
      </c>
      <c r="B3075">
        <v>179.69915148294999</v>
      </c>
      <c r="C3075">
        <v>35263.612399258003</v>
      </c>
      <c r="D3075">
        <v>7.4453430624988997</v>
      </c>
      <c r="F3075">
        <v>527.44934202774004</v>
      </c>
      <c r="G3075">
        <v>16.149315171152001</v>
      </c>
      <c r="H3075">
        <v>81.503469907433995</v>
      </c>
      <c r="I3075">
        <v>3.9722558564609001</v>
      </c>
      <c r="J3075">
        <v>0</v>
      </c>
      <c r="O3075" s="1">
        <f t="shared" si="480"/>
        <v>6.5882079653224004</v>
      </c>
      <c r="P3075" s="1">
        <f t="shared" si="481"/>
        <v>179.69915148294999</v>
      </c>
      <c r="Q3075" s="1">
        <f t="shared" si="482"/>
        <v>35263.612399258003</v>
      </c>
      <c r="R3075" s="1">
        <f t="shared" si="483"/>
        <v>7.4453430624988997</v>
      </c>
      <c r="S3075" s="1">
        <f t="shared" si="484"/>
        <v>333.77577661081295</v>
      </c>
      <c r="T3075" s="1">
        <f t="shared" si="485"/>
        <v>527.44934202774004</v>
      </c>
      <c r="U3075" s="1">
        <f t="shared" si="486"/>
        <v>16.149315171152001</v>
      </c>
      <c r="V3075" s="1">
        <f t="shared" si="487"/>
        <v>81.503469907433995</v>
      </c>
      <c r="W3075" s="1">
        <f t="shared" si="488"/>
        <v>3.9722558564609001</v>
      </c>
      <c r="X3075" s="1" t="str">
        <f t="shared" si="489"/>
        <v>TIDAK</v>
      </c>
    </row>
    <row r="3076" spans="1:24" x14ac:dyDescent="0.2">
      <c r="A3076">
        <v>8.5583887752849996</v>
      </c>
      <c r="B3076">
        <v>198.88886776013001</v>
      </c>
      <c r="C3076">
        <v>8535.4029557226004</v>
      </c>
      <c r="D3076">
        <v>4.7966658362852002</v>
      </c>
      <c r="E3076">
        <v>321.40347650373002</v>
      </c>
      <c r="F3076">
        <v>453.57116262701999</v>
      </c>
      <c r="G3076">
        <v>14.351624496413001</v>
      </c>
      <c r="H3076">
        <v>74.326204432834999</v>
      </c>
      <c r="I3076">
        <v>3.9462277186115</v>
      </c>
      <c r="J3076">
        <v>0</v>
      </c>
      <c r="O3076" s="1">
        <f t="shared" si="480"/>
        <v>8.5583887752849996</v>
      </c>
      <c r="P3076" s="1">
        <f t="shared" si="481"/>
        <v>198.88886776013001</v>
      </c>
      <c r="Q3076" s="1">
        <f t="shared" si="482"/>
        <v>8535.4029557226004</v>
      </c>
      <c r="R3076" s="1">
        <f t="shared" si="483"/>
        <v>4.7966658362852002</v>
      </c>
      <c r="S3076" s="1">
        <f t="shared" si="484"/>
        <v>321.40347650373002</v>
      </c>
      <c r="T3076" s="1">
        <f t="shared" si="485"/>
        <v>453.57116262701999</v>
      </c>
      <c r="U3076" s="1">
        <f t="shared" si="486"/>
        <v>14.351624496413001</v>
      </c>
      <c r="V3076" s="1">
        <f t="shared" si="487"/>
        <v>74.326204432834999</v>
      </c>
      <c r="W3076" s="1">
        <f t="shared" si="488"/>
        <v>3.9462277186115</v>
      </c>
      <c r="X3076" s="1" t="str">
        <f t="shared" si="489"/>
        <v>TIDAK</v>
      </c>
    </row>
    <row r="3077" spans="1:24" x14ac:dyDescent="0.2">
      <c r="A3077">
        <v>8.4269063566753992</v>
      </c>
      <c r="B3077">
        <v>159.69025100872</v>
      </c>
      <c r="C3077">
        <v>19576.530381129</v>
      </c>
      <c r="D3077">
        <v>7.6643752200300002</v>
      </c>
      <c r="E3077">
        <v>344.14513049089999</v>
      </c>
      <c r="F3077">
        <v>390.69089981897002</v>
      </c>
      <c r="G3077">
        <v>17.747036803655998</v>
      </c>
      <c r="H3077">
        <v>53.631504401123003</v>
      </c>
      <c r="I3077">
        <v>4.2445139274004999</v>
      </c>
      <c r="J3077">
        <v>0</v>
      </c>
      <c r="O3077" s="1">
        <f t="shared" si="480"/>
        <v>8.4269063566753992</v>
      </c>
      <c r="P3077" s="1">
        <f t="shared" si="481"/>
        <v>159.69025100872</v>
      </c>
      <c r="Q3077" s="1">
        <f t="shared" si="482"/>
        <v>19576.530381129</v>
      </c>
      <c r="R3077" s="1">
        <f t="shared" si="483"/>
        <v>7.6643752200300002</v>
      </c>
      <c r="S3077" s="1">
        <f t="shared" si="484"/>
        <v>344.14513049089999</v>
      </c>
      <c r="T3077" s="1">
        <f t="shared" si="485"/>
        <v>390.69089981897002</v>
      </c>
      <c r="U3077" s="1">
        <f t="shared" si="486"/>
        <v>17.747036803655998</v>
      </c>
      <c r="V3077" s="1">
        <f t="shared" si="487"/>
        <v>53.631504401123003</v>
      </c>
      <c r="W3077" s="1">
        <f t="shared" si="488"/>
        <v>4.2445139274004999</v>
      </c>
      <c r="X3077" s="1" t="str">
        <f t="shared" si="489"/>
        <v>TIDAK</v>
      </c>
    </row>
    <row r="3078" spans="1:24" x14ac:dyDescent="0.2">
      <c r="A3078">
        <v>7.2075386082724</v>
      </c>
      <c r="B3078">
        <v>174.80516800529</v>
      </c>
      <c r="C3078">
        <v>15796.399698327999</v>
      </c>
      <c r="D3078">
        <v>6.9540413367324998</v>
      </c>
      <c r="F3078">
        <v>555.59621067865999</v>
      </c>
      <c r="G3078">
        <v>14.171164146052</v>
      </c>
      <c r="H3078">
        <v>60.531269778949998</v>
      </c>
      <c r="I3078">
        <v>4.2951891933080004</v>
      </c>
      <c r="J3078">
        <v>0</v>
      </c>
      <c r="O3078" s="1">
        <f t="shared" si="480"/>
        <v>7.2075386082724</v>
      </c>
      <c r="P3078" s="1">
        <f t="shared" si="481"/>
        <v>174.80516800529</v>
      </c>
      <c r="Q3078" s="1">
        <f t="shared" si="482"/>
        <v>15796.399698327999</v>
      </c>
      <c r="R3078" s="1">
        <f t="shared" si="483"/>
        <v>6.9540413367324998</v>
      </c>
      <c r="S3078" s="1">
        <f t="shared" si="484"/>
        <v>333.77577661081295</v>
      </c>
      <c r="T3078" s="1">
        <f t="shared" si="485"/>
        <v>555.59621067865999</v>
      </c>
      <c r="U3078" s="1">
        <f t="shared" si="486"/>
        <v>14.171164146052</v>
      </c>
      <c r="V3078" s="1">
        <f t="shared" si="487"/>
        <v>60.531269778949998</v>
      </c>
      <c r="W3078" s="1">
        <f t="shared" si="488"/>
        <v>4.2951891933080004</v>
      </c>
      <c r="X3078" s="1" t="str">
        <f t="shared" si="489"/>
        <v>TIDAK</v>
      </c>
    </row>
    <row r="3079" spans="1:24" x14ac:dyDescent="0.2">
      <c r="A3079">
        <v>10.227689694263001</v>
      </c>
      <c r="B3079">
        <v>225.91911827973999</v>
      </c>
      <c r="C3079">
        <v>9546.1292151547004</v>
      </c>
      <c r="D3079">
        <v>5.8996763566414998</v>
      </c>
      <c r="E3079">
        <v>313.98734272068998</v>
      </c>
      <c r="F3079">
        <v>372.53275248079001</v>
      </c>
      <c r="G3079">
        <v>15.284291259047</v>
      </c>
      <c r="H3079">
        <v>61.258045660995002</v>
      </c>
      <c r="I3079">
        <v>4.7863298203440001</v>
      </c>
      <c r="J3079">
        <v>0</v>
      </c>
      <c r="O3079" s="1">
        <f t="shared" si="480"/>
        <v>10.227689694263001</v>
      </c>
      <c r="P3079" s="1">
        <f t="shared" si="481"/>
        <v>225.91911827973999</v>
      </c>
      <c r="Q3079" s="1">
        <f t="shared" si="482"/>
        <v>9546.1292151547004</v>
      </c>
      <c r="R3079" s="1">
        <f t="shared" si="483"/>
        <v>5.8996763566414998</v>
      </c>
      <c r="S3079" s="1">
        <f t="shared" si="484"/>
        <v>313.98734272068998</v>
      </c>
      <c r="T3079" s="1">
        <f t="shared" si="485"/>
        <v>372.53275248079001</v>
      </c>
      <c r="U3079" s="1">
        <f t="shared" si="486"/>
        <v>15.284291259047</v>
      </c>
      <c r="V3079" s="1">
        <f t="shared" si="487"/>
        <v>61.258045660995002</v>
      </c>
      <c r="W3079" s="1">
        <f t="shared" si="488"/>
        <v>4.7863298203440001</v>
      </c>
      <c r="X3079" s="1" t="str">
        <f t="shared" si="489"/>
        <v>TIDAK</v>
      </c>
    </row>
    <row r="3080" spans="1:24" x14ac:dyDescent="0.2">
      <c r="A3080">
        <v>11.390543109564</v>
      </c>
      <c r="B3080">
        <v>145.34193656350001</v>
      </c>
      <c r="C3080">
        <v>16175.221944126</v>
      </c>
      <c r="D3080">
        <v>6.6138646790189002</v>
      </c>
      <c r="F3080">
        <v>553.48892333353001</v>
      </c>
      <c r="G3080">
        <v>12.091189308804999</v>
      </c>
      <c r="H3080">
        <v>69.73623074727</v>
      </c>
      <c r="I3080">
        <v>2.2773586319376</v>
      </c>
      <c r="J3080">
        <v>0</v>
      </c>
      <c r="O3080" s="1">
        <f t="shared" si="480"/>
        <v>11.390543109564</v>
      </c>
      <c r="P3080" s="1">
        <f t="shared" si="481"/>
        <v>145.34193656350001</v>
      </c>
      <c r="Q3080" s="1">
        <f t="shared" si="482"/>
        <v>16175.221944126</v>
      </c>
      <c r="R3080" s="1">
        <f t="shared" si="483"/>
        <v>6.6138646790189002</v>
      </c>
      <c r="S3080" s="1">
        <f t="shared" si="484"/>
        <v>333.77577661081295</v>
      </c>
      <c r="T3080" s="1">
        <f t="shared" si="485"/>
        <v>553.48892333353001</v>
      </c>
      <c r="U3080" s="1">
        <f t="shared" si="486"/>
        <v>12.091189308804999</v>
      </c>
      <c r="V3080" s="1">
        <f t="shared" si="487"/>
        <v>69.73623074727</v>
      </c>
      <c r="W3080" s="1">
        <f t="shared" si="488"/>
        <v>2.2773586319376</v>
      </c>
      <c r="X3080" s="1" t="str">
        <f t="shared" si="489"/>
        <v>TIDAK</v>
      </c>
    </row>
    <row r="3081" spans="1:24" x14ac:dyDescent="0.2">
      <c r="B3081">
        <v>199.38309063892001</v>
      </c>
      <c r="C3081">
        <v>5576.6282970646998</v>
      </c>
      <c r="D3081">
        <v>4.9988436621587997</v>
      </c>
      <c r="E3081">
        <v>341.08834162592001</v>
      </c>
      <c r="F3081">
        <v>388.24929926147001</v>
      </c>
      <c r="G3081">
        <v>10.745154263318</v>
      </c>
      <c r="H3081">
        <v>50.747473601819003</v>
      </c>
      <c r="I3081">
        <v>3.2164140024044001</v>
      </c>
      <c r="J3081">
        <v>0</v>
      </c>
      <c r="O3081" s="1">
        <f t="shared" si="480"/>
        <v>7.0807945042768186</v>
      </c>
      <c r="P3081" s="1">
        <f t="shared" si="481"/>
        <v>199.38309063892001</v>
      </c>
      <c r="Q3081" s="1">
        <f t="shared" si="482"/>
        <v>5576.6282970646998</v>
      </c>
      <c r="R3081" s="1">
        <f t="shared" si="483"/>
        <v>4.9988436621587997</v>
      </c>
      <c r="S3081" s="1">
        <f t="shared" si="484"/>
        <v>341.08834162592001</v>
      </c>
      <c r="T3081" s="1">
        <f t="shared" si="485"/>
        <v>388.24929926147001</v>
      </c>
      <c r="U3081" s="1">
        <f t="shared" si="486"/>
        <v>10.745154263318</v>
      </c>
      <c r="V3081" s="1">
        <f t="shared" si="487"/>
        <v>50.747473601819003</v>
      </c>
      <c r="W3081" s="1">
        <f t="shared" si="488"/>
        <v>3.2164140024044001</v>
      </c>
      <c r="X3081" s="1" t="str">
        <f t="shared" si="489"/>
        <v>TIDAK</v>
      </c>
    </row>
    <row r="3082" spans="1:24" x14ac:dyDescent="0.2">
      <c r="A3082">
        <v>6.5800432953122003</v>
      </c>
      <c r="B3082">
        <v>220.57546641535001</v>
      </c>
      <c r="C3082">
        <v>27668.485719475</v>
      </c>
      <c r="D3082">
        <v>6.1980690134238996</v>
      </c>
      <c r="F3082">
        <v>474.62769113185999</v>
      </c>
      <c r="G3082">
        <v>11.470226148541</v>
      </c>
      <c r="H3082">
        <v>53.508042915178002</v>
      </c>
      <c r="I3082">
        <v>4.7564462791224003</v>
      </c>
      <c r="J3082">
        <v>0</v>
      </c>
      <c r="O3082" s="1">
        <f t="shared" si="480"/>
        <v>6.5800432953122003</v>
      </c>
      <c r="P3082" s="1">
        <f t="shared" si="481"/>
        <v>220.57546641535001</v>
      </c>
      <c r="Q3082" s="1">
        <f t="shared" si="482"/>
        <v>27668.485719475</v>
      </c>
      <c r="R3082" s="1">
        <f t="shared" si="483"/>
        <v>6.1980690134238996</v>
      </c>
      <c r="S3082" s="1">
        <f t="shared" si="484"/>
        <v>333.77577661081295</v>
      </c>
      <c r="T3082" s="1">
        <f t="shared" si="485"/>
        <v>474.62769113185999</v>
      </c>
      <c r="U3082" s="1">
        <f t="shared" si="486"/>
        <v>11.470226148541</v>
      </c>
      <c r="V3082" s="1">
        <f t="shared" si="487"/>
        <v>53.508042915178002</v>
      </c>
      <c r="W3082" s="1">
        <f t="shared" si="488"/>
        <v>4.7564462791224003</v>
      </c>
      <c r="X3082" s="1" t="str">
        <f t="shared" si="489"/>
        <v>TIDAK</v>
      </c>
    </row>
    <row r="3083" spans="1:24" x14ac:dyDescent="0.2">
      <c r="A3083">
        <v>10.817831076433</v>
      </c>
      <c r="B3083">
        <v>141.48839116356001</v>
      </c>
      <c r="C3083">
        <v>23989.990150726</v>
      </c>
      <c r="D3083">
        <v>7.9620664633449998</v>
      </c>
      <c r="E3083">
        <v>389.39289728588</v>
      </c>
      <c r="F3083">
        <v>361.63205468222998</v>
      </c>
      <c r="G3083">
        <v>14.908725391508</v>
      </c>
      <c r="H3083">
        <v>57.164555821594</v>
      </c>
      <c r="I3083">
        <v>3.5908411283530999</v>
      </c>
      <c r="J3083">
        <v>0</v>
      </c>
      <c r="O3083" s="1">
        <f t="shared" si="480"/>
        <v>10.817831076433</v>
      </c>
      <c r="P3083" s="1">
        <f t="shared" si="481"/>
        <v>141.48839116356001</v>
      </c>
      <c r="Q3083" s="1">
        <f t="shared" si="482"/>
        <v>23989.990150726</v>
      </c>
      <c r="R3083" s="1">
        <f t="shared" si="483"/>
        <v>7.9620664633449998</v>
      </c>
      <c r="S3083" s="1">
        <f t="shared" si="484"/>
        <v>389.39289728588</v>
      </c>
      <c r="T3083" s="1">
        <f t="shared" si="485"/>
        <v>361.63205468222998</v>
      </c>
      <c r="U3083" s="1">
        <f t="shared" si="486"/>
        <v>14.908725391508</v>
      </c>
      <c r="V3083" s="1">
        <f t="shared" si="487"/>
        <v>57.164555821594</v>
      </c>
      <c r="W3083" s="1">
        <f t="shared" si="488"/>
        <v>3.5908411283530999</v>
      </c>
      <c r="X3083" s="1" t="str">
        <f t="shared" si="489"/>
        <v>TIDAK</v>
      </c>
    </row>
    <row r="3084" spans="1:24" x14ac:dyDescent="0.2">
      <c r="A3084">
        <v>5.0936751347699998</v>
      </c>
      <c r="B3084">
        <v>251.31377951746001</v>
      </c>
      <c r="C3084">
        <v>30245.956974840999</v>
      </c>
      <c r="D3084">
        <v>6.7188296734824</v>
      </c>
      <c r="E3084">
        <v>267.02609282740002</v>
      </c>
      <c r="F3084">
        <v>271.63073825352001</v>
      </c>
      <c r="G3084">
        <v>14.882428188643001</v>
      </c>
      <c r="H3084">
        <v>70.778408098880007</v>
      </c>
      <c r="I3084">
        <v>4.5525714418763004</v>
      </c>
      <c r="J3084">
        <v>0</v>
      </c>
      <c r="O3084" s="1">
        <f t="shared" si="480"/>
        <v>5.0936751347699998</v>
      </c>
      <c r="P3084" s="1">
        <f t="shared" si="481"/>
        <v>251.31377951746001</v>
      </c>
      <c r="Q3084" s="1">
        <f t="shared" si="482"/>
        <v>30245.956974840999</v>
      </c>
      <c r="R3084" s="1">
        <f t="shared" si="483"/>
        <v>6.7188296734824</v>
      </c>
      <c r="S3084" s="1">
        <f t="shared" si="484"/>
        <v>267.02609282740002</v>
      </c>
      <c r="T3084" s="1">
        <f t="shared" si="485"/>
        <v>271.63073825352001</v>
      </c>
      <c r="U3084" s="1">
        <f t="shared" si="486"/>
        <v>14.882428188643001</v>
      </c>
      <c r="V3084" s="1">
        <f t="shared" si="487"/>
        <v>70.778408098880007</v>
      </c>
      <c r="W3084" s="1">
        <f t="shared" si="488"/>
        <v>4.5525714418763004</v>
      </c>
      <c r="X3084" s="1" t="str">
        <f t="shared" si="489"/>
        <v>TIDAK</v>
      </c>
    </row>
    <row r="3085" spans="1:24" x14ac:dyDescent="0.2">
      <c r="A3085">
        <v>5.2642838017295004</v>
      </c>
      <c r="B3085">
        <v>142.5341263043</v>
      </c>
      <c r="C3085">
        <v>25556.053128037998</v>
      </c>
      <c r="D3085">
        <v>6.6007869509501997</v>
      </c>
      <c r="E3085">
        <v>416.26279867348001</v>
      </c>
      <c r="F3085">
        <v>443.75923103638002</v>
      </c>
      <c r="G3085">
        <v>7.4913624695614001</v>
      </c>
      <c r="H3085">
        <v>72.879847778840002</v>
      </c>
      <c r="I3085">
        <v>5.1002396649525998</v>
      </c>
      <c r="J3085">
        <v>0</v>
      </c>
      <c r="O3085" s="1">
        <f t="shared" si="480"/>
        <v>5.2642838017295004</v>
      </c>
      <c r="P3085" s="1">
        <f t="shared" si="481"/>
        <v>142.5341263043</v>
      </c>
      <c r="Q3085" s="1">
        <f t="shared" si="482"/>
        <v>25556.053128037998</v>
      </c>
      <c r="R3085" s="1">
        <f t="shared" si="483"/>
        <v>6.6007869509501997</v>
      </c>
      <c r="S3085" s="1">
        <f t="shared" si="484"/>
        <v>416.26279867348001</v>
      </c>
      <c r="T3085" s="1">
        <f t="shared" si="485"/>
        <v>443.75923103638002</v>
      </c>
      <c r="U3085" s="1">
        <f t="shared" si="486"/>
        <v>7.4913624695614001</v>
      </c>
      <c r="V3085" s="1">
        <f t="shared" si="487"/>
        <v>72.879847778840002</v>
      </c>
      <c r="W3085" s="1">
        <f t="shared" si="488"/>
        <v>5.1002396649525998</v>
      </c>
      <c r="X3085" s="1" t="str">
        <f t="shared" si="489"/>
        <v>TIDAK</v>
      </c>
    </row>
    <row r="3086" spans="1:24" x14ac:dyDescent="0.2">
      <c r="A3086">
        <v>7.9712987474494001</v>
      </c>
      <c r="B3086">
        <v>151.03292956435001</v>
      </c>
      <c r="C3086">
        <v>29827.793969253999</v>
      </c>
      <c r="D3086">
        <v>7.6621539356710997</v>
      </c>
      <c r="E3086">
        <v>405.82989379134</v>
      </c>
      <c r="F3086">
        <v>376.91221168816003</v>
      </c>
      <c r="G3086">
        <v>19.382739124492002</v>
      </c>
      <c r="H3086">
        <v>78.160133255567999</v>
      </c>
      <c r="I3086">
        <v>2.4391400085482999</v>
      </c>
      <c r="J3086">
        <v>0</v>
      </c>
      <c r="O3086" s="1">
        <f t="shared" si="480"/>
        <v>7.9712987474494001</v>
      </c>
      <c r="P3086" s="1">
        <f t="shared" si="481"/>
        <v>151.03292956435001</v>
      </c>
      <c r="Q3086" s="1">
        <f t="shared" si="482"/>
        <v>29827.793969253999</v>
      </c>
      <c r="R3086" s="1">
        <f t="shared" si="483"/>
        <v>7.6621539356710997</v>
      </c>
      <c r="S3086" s="1">
        <f t="shared" si="484"/>
        <v>405.82989379134</v>
      </c>
      <c r="T3086" s="1">
        <f t="shared" si="485"/>
        <v>376.91221168816003</v>
      </c>
      <c r="U3086" s="1">
        <f t="shared" si="486"/>
        <v>19.382739124492002</v>
      </c>
      <c r="V3086" s="1">
        <f t="shared" si="487"/>
        <v>78.160133255567999</v>
      </c>
      <c r="W3086" s="1">
        <f t="shared" si="488"/>
        <v>2.4391400085482999</v>
      </c>
      <c r="X3086" s="1" t="str">
        <f t="shared" si="489"/>
        <v>TIDAK</v>
      </c>
    </row>
    <row r="3087" spans="1:24" x14ac:dyDescent="0.2">
      <c r="A3087">
        <v>8.3503510398453002</v>
      </c>
      <c r="B3087">
        <v>239.81600458043999</v>
      </c>
      <c r="C3087">
        <v>17177.788782807998</v>
      </c>
      <c r="D3087">
        <v>6.1089473659648004</v>
      </c>
      <c r="E3087">
        <v>272.84471465974002</v>
      </c>
      <c r="F3087">
        <v>294.87605626904002</v>
      </c>
      <c r="G3087">
        <v>10.603467049677</v>
      </c>
      <c r="H3087">
        <v>62.852748629129003</v>
      </c>
      <c r="I3087">
        <v>3.5072275811816001</v>
      </c>
      <c r="J3087">
        <v>0</v>
      </c>
      <c r="O3087" s="1">
        <f t="shared" si="480"/>
        <v>8.3503510398453002</v>
      </c>
      <c r="P3087" s="1">
        <f t="shared" si="481"/>
        <v>239.81600458043999</v>
      </c>
      <c r="Q3087" s="1">
        <f t="shared" si="482"/>
        <v>17177.788782807998</v>
      </c>
      <c r="R3087" s="1">
        <f t="shared" si="483"/>
        <v>6.1089473659648004</v>
      </c>
      <c r="S3087" s="1">
        <f t="shared" si="484"/>
        <v>272.84471465974002</v>
      </c>
      <c r="T3087" s="1">
        <f t="shared" si="485"/>
        <v>294.87605626904002</v>
      </c>
      <c r="U3087" s="1">
        <f t="shared" si="486"/>
        <v>10.603467049677</v>
      </c>
      <c r="V3087" s="1">
        <f t="shared" si="487"/>
        <v>62.852748629129003</v>
      </c>
      <c r="W3087" s="1">
        <f t="shared" si="488"/>
        <v>3.5072275811816001</v>
      </c>
      <c r="X3087" s="1" t="str">
        <f t="shared" si="489"/>
        <v>TIDAK</v>
      </c>
    </row>
    <row r="3088" spans="1:24" x14ac:dyDescent="0.2">
      <c r="B3088">
        <v>184.61484764381001</v>
      </c>
      <c r="C3088">
        <v>22289.727086088998</v>
      </c>
      <c r="D3088">
        <v>7.1674047988848999</v>
      </c>
      <c r="E3088">
        <v>392.46219870432998</v>
      </c>
      <c r="F3088">
        <v>409.49099892338</v>
      </c>
      <c r="G3088">
        <v>12.215588200957001</v>
      </c>
      <c r="H3088">
        <v>63.904255706360999</v>
      </c>
      <c r="I3088">
        <v>3.3517669029110002</v>
      </c>
      <c r="J3088">
        <v>0</v>
      </c>
      <c r="O3088" s="1">
        <f t="shared" si="480"/>
        <v>7.0807945042768186</v>
      </c>
      <c r="P3088" s="1">
        <f t="shared" si="481"/>
        <v>184.61484764381001</v>
      </c>
      <c r="Q3088" s="1">
        <f t="shared" si="482"/>
        <v>22289.727086088998</v>
      </c>
      <c r="R3088" s="1">
        <f t="shared" si="483"/>
        <v>7.1674047988848999</v>
      </c>
      <c r="S3088" s="1">
        <f t="shared" si="484"/>
        <v>392.46219870432998</v>
      </c>
      <c r="T3088" s="1">
        <f t="shared" si="485"/>
        <v>409.49099892338</v>
      </c>
      <c r="U3088" s="1">
        <f t="shared" si="486"/>
        <v>12.215588200957001</v>
      </c>
      <c r="V3088" s="1">
        <f t="shared" si="487"/>
        <v>63.904255706360999</v>
      </c>
      <c r="W3088" s="1">
        <f t="shared" si="488"/>
        <v>3.3517669029110002</v>
      </c>
      <c r="X3088" s="1" t="str">
        <f t="shared" si="489"/>
        <v>TIDAK</v>
      </c>
    </row>
    <row r="3089" spans="1:24" x14ac:dyDescent="0.2">
      <c r="A3089">
        <v>4.0320605335610997</v>
      </c>
      <c r="B3089">
        <v>200.06797277286</v>
      </c>
      <c r="C3089">
        <v>14720.544828979</v>
      </c>
      <c r="D3089">
        <v>6.4826786124001998</v>
      </c>
      <c r="F3089">
        <v>519.21337036604996</v>
      </c>
      <c r="G3089">
        <v>16.600777163014001</v>
      </c>
      <c r="H3089">
        <v>77.293940496038005</v>
      </c>
      <c r="I3089">
        <v>4.8142350960662998</v>
      </c>
      <c r="J3089">
        <v>0</v>
      </c>
      <c r="O3089" s="1">
        <f t="shared" si="480"/>
        <v>4.0320605335610997</v>
      </c>
      <c r="P3089" s="1">
        <f t="shared" si="481"/>
        <v>200.06797277286</v>
      </c>
      <c r="Q3089" s="1">
        <f t="shared" si="482"/>
        <v>14720.544828979</v>
      </c>
      <c r="R3089" s="1">
        <f t="shared" si="483"/>
        <v>6.4826786124001998</v>
      </c>
      <c r="S3089" s="1">
        <f t="shared" si="484"/>
        <v>333.77577661081295</v>
      </c>
      <c r="T3089" s="1">
        <f t="shared" si="485"/>
        <v>519.21337036604996</v>
      </c>
      <c r="U3089" s="1">
        <f t="shared" si="486"/>
        <v>16.600777163014001</v>
      </c>
      <c r="V3089" s="1">
        <f t="shared" si="487"/>
        <v>77.293940496038005</v>
      </c>
      <c r="W3089" s="1">
        <f t="shared" si="488"/>
        <v>4.8142350960662998</v>
      </c>
      <c r="X3089" s="1" t="str">
        <f t="shared" si="489"/>
        <v>TIDAK</v>
      </c>
    </row>
    <row r="3090" spans="1:24" x14ac:dyDescent="0.2">
      <c r="A3090">
        <v>2.1285314339651999</v>
      </c>
      <c r="B3090">
        <v>192.69642195489999</v>
      </c>
      <c r="C3090">
        <v>24905.284521000001</v>
      </c>
      <c r="D3090">
        <v>7.7577697653155999</v>
      </c>
      <c r="E3090">
        <v>383.51989221414999</v>
      </c>
      <c r="F3090">
        <v>473.55006525957998</v>
      </c>
      <c r="G3090">
        <v>14.286493235032999</v>
      </c>
      <c r="H3090">
        <v>56.347829908359003</v>
      </c>
      <c r="I3090">
        <v>3.8421094167663998</v>
      </c>
      <c r="J3090">
        <v>0</v>
      </c>
      <c r="O3090" s="1">
        <f t="shared" si="480"/>
        <v>2.1285314339651999</v>
      </c>
      <c r="P3090" s="1">
        <f t="shared" si="481"/>
        <v>192.69642195489999</v>
      </c>
      <c r="Q3090" s="1">
        <f t="shared" si="482"/>
        <v>24905.284521000001</v>
      </c>
      <c r="R3090" s="1">
        <f t="shared" si="483"/>
        <v>7.7577697653155999</v>
      </c>
      <c r="S3090" s="1">
        <f t="shared" si="484"/>
        <v>383.51989221414999</v>
      </c>
      <c r="T3090" s="1">
        <f t="shared" si="485"/>
        <v>473.55006525957998</v>
      </c>
      <c r="U3090" s="1">
        <f t="shared" si="486"/>
        <v>14.286493235032999</v>
      </c>
      <c r="V3090" s="1">
        <f t="shared" si="487"/>
        <v>56.347829908359003</v>
      </c>
      <c r="W3090" s="1">
        <f t="shared" si="488"/>
        <v>3.8421094167663998</v>
      </c>
      <c r="X3090" s="1" t="str">
        <f t="shared" si="489"/>
        <v>TIDAK</v>
      </c>
    </row>
    <row r="3091" spans="1:24" x14ac:dyDescent="0.2">
      <c r="A3091">
        <v>9.8420562935983007</v>
      </c>
      <c r="B3091">
        <v>217.89677245523001</v>
      </c>
      <c r="C3091">
        <v>6785.1453026912995</v>
      </c>
      <c r="D3091">
        <v>6.0288982278103997</v>
      </c>
      <c r="E3091">
        <v>333.07354574588999</v>
      </c>
      <c r="F3091">
        <v>432.33240557422999</v>
      </c>
      <c r="G3091">
        <v>12.365538069177999</v>
      </c>
      <c r="H3091">
        <v>45.822004105064003</v>
      </c>
      <c r="I3091">
        <v>4.1791977633290998</v>
      </c>
      <c r="J3091">
        <v>0</v>
      </c>
      <c r="O3091" s="1">
        <f t="shared" si="480"/>
        <v>9.8420562935983007</v>
      </c>
      <c r="P3091" s="1">
        <f t="shared" si="481"/>
        <v>217.89677245523001</v>
      </c>
      <c r="Q3091" s="1">
        <f t="shared" si="482"/>
        <v>6785.1453026912995</v>
      </c>
      <c r="R3091" s="1">
        <f t="shared" si="483"/>
        <v>6.0288982278103997</v>
      </c>
      <c r="S3091" s="1">
        <f t="shared" si="484"/>
        <v>333.07354574588999</v>
      </c>
      <c r="T3091" s="1">
        <f t="shared" si="485"/>
        <v>432.33240557422999</v>
      </c>
      <c r="U3091" s="1">
        <f t="shared" si="486"/>
        <v>12.365538069177999</v>
      </c>
      <c r="V3091" s="1">
        <f t="shared" si="487"/>
        <v>45.822004105064003</v>
      </c>
      <c r="W3091" s="1">
        <f t="shared" si="488"/>
        <v>4.1791977633290998</v>
      </c>
      <c r="X3091" s="1" t="str">
        <f t="shared" si="489"/>
        <v>TIDAK</v>
      </c>
    </row>
    <row r="3092" spans="1:24" x14ac:dyDescent="0.2">
      <c r="A3092">
        <v>7.6646280965517004</v>
      </c>
      <c r="B3092">
        <v>150.66720966481</v>
      </c>
      <c r="C3092">
        <v>33918.040823477997</v>
      </c>
      <c r="D3092">
        <v>8.7462954215399993</v>
      </c>
      <c r="E3092">
        <v>406.47611929546002</v>
      </c>
      <c r="F3092">
        <v>436.33562209679002</v>
      </c>
      <c r="G3092">
        <v>15.216929544811</v>
      </c>
      <c r="I3092">
        <v>3.4874068798249001</v>
      </c>
      <c r="J3092">
        <v>0</v>
      </c>
      <c r="O3092" s="1">
        <f t="shared" si="480"/>
        <v>7.6646280965517004</v>
      </c>
      <c r="P3092" s="1">
        <f t="shared" si="481"/>
        <v>150.66720966481</v>
      </c>
      <c r="Q3092" s="1">
        <f t="shared" si="482"/>
        <v>33918.040823477997</v>
      </c>
      <c r="R3092" s="1">
        <f t="shared" si="483"/>
        <v>8.7462954215399993</v>
      </c>
      <c r="S3092" s="1">
        <f t="shared" si="484"/>
        <v>406.47611929546002</v>
      </c>
      <c r="T3092" s="1">
        <f t="shared" si="485"/>
        <v>436.33562209679002</v>
      </c>
      <c r="U3092" s="1">
        <f t="shared" si="486"/>
        <v>15.216929544811</v>
      </c>
      <c r="V3092" s="1">
        <f t="shared" si="487"/>
        <v>66.396292946768057</v>
      </c>
      <c r="W3092" s="1">
        <f t="shared" si="488"/>
        <v>3.4874068798249001</v>
      </c>
      <c r="X3092" s="1" t="str">
        <f t="shared" si="489"/>
        <v>TIDAK</v>
      </c>
    </row>
    <row r="3093" spans="1:24" x14ac:dyDescent="0.2">
      <c r="B3093">
        <v>233.99317189416001</v>
      </c>
      <c r="C3093">
        <v>27197.302441002001</v>
      </c>
      <c r="D3093">
        <v>7.2974525036326003</v>
      </c>
      <c r="E3093">
        <v>301.84878612891998</v>
      </c>
      <c r="F3093">
        <v>490.76619055918002</v>
      </c>
      <c r="G3093">
        <v>16.022780228681999</v>
      </c>
      <c r="H3093">
        <v>58.524667176512999</v>
      </c>
      <c r="I3093">
        <v>3.1983438599807998</v>
      </c>
      <c r="J3093">
        <v>0</v>
      </c>
      <c r="O3093" s="1">
        <f t="shared" si="480"/>
        <v>7.0807945042768186</v>
      </c>
      <c r="P3093" s="1">
        <f t="shared" si="481"/>
        <v>233.99317189416001</v>
      </c>
      <c r="Q3093" s="1">
        <f t="shared" si="482"/>
        <v>27197.302441002001</v>
      </c>
      <c r="R3093" s="1">
        <f t="shared" si="483"/>
        <v>7.2974525036326003</v>
      </c>
      <c r="S3093" s="1">
        <f t="shared" si="484"/>
        <v>301.84878612891998</v>
      </c>
      <c r="T3093" s="1">
        <f t="shared" si="485"/>
        <v>490.76619055918002</v>
      </c>
      <c r="U3093" s="1">
        <f t="shared" si="486"/>
        <v>16.022780228681999</v>
      </c>
      <c r="V3093" s="1">
        <f t="shared" si="487"/>
        <v>58.524667176512999</v>
      </c>
      <c r="W3093" s="1">
        <f t="shared" si="488"/>
        <v>3.1983438599807998</v>
      </c>
      <c r="X3093" s="1" t="str">
        <f t="shared" si="489"/>
        <v>TIDAK</v>
      </c>
    </row>
    <row r="3094" spans="1:24" x14ac:dyDescent="0.2">
      <c r="A3094">
        <v>7.2603196817661999</v>
      </c>
      <c r="B3094">
        <v>194.24774209543</v>
      </c>
      <c r="C3094">
        <v>8127.0712539876004</v>
      </c>
      <c r="D3094">
        <v>6.6740317608541</v>
      </c>
      <c r="E3094">
        <v>394.55583487078002</v>
      </c>
      <c r="F3094">
        <v>312.34901708001001</v>
      </c>
      <c r="G3094">
        <v>16.005021528604999</v>
      </c>
      <c r="H3094">
        <v>65.023960127910001</v>
      </c>
      <c r="I3094">
        <v>4.2823147563723003</v>
      </c>
      <c r="J3094">
        <v>0</v>
      </c>
      <c r="O3094" s="1">
        <f t="shared" si="480"/>
        <v>7.2603196817661999</v>
      </c>
      <c r="P3094" s="1">
        <f t="shared" si="481"/>
        <v>194.24774209543</v>
      </c>
      <c r="Q3094" s="1">
        <f t="shared" si="482"/>
        <v>8127.0712539876004</v>
      </c>
      <c r="R3094" s="1">
        <f t="shared" si="483"/>
        <v>6.6740317608541</v>
      </c>
      <c r="S3094" s="1">
        <f t="shared" si="484"/>
        <v>394.55583487078002</v>
      </c>
      <c r="T3094" s="1">
        <f t="shared" si="485"/>
        <v>312.34901708001001</v>
      </c>
      <c r="U3094" s="1">
        <f t="shared" si="486"/>
        <v>16.005021528604999</v>
      </c>
      <c r="V3094" s="1">
        <f t="shared" si="487"/>
        <v>65.023960127910001</v>
      </c>
      <c r="W3094" s="1">
        <f t="shared" si="488"/>
        <v>4.2823147563723003</v>
      </c>
      <c r="X3094" s="1" t="str">
        <f t="shared" si="489"/>
        <v>TIDAK</v>
      </c>
    </row>
    <row r="3095" spans="1:24" x14ac:dyDescent="0.2">
      <c r="A3095">
        <v>9.5378786289683006</v>
      </c>
      <c r="B3095">
        <v>200.55750736638001</v>
      </c>
      <c r="C3095">
        <v>20044.20625232</v>
      </c>
      <c r="D3095">
        <v>7.0786895149145996</v>
      </c>
      <c r="E3095">
        <v>303.91934120729002</v>
      </c>
      <c r="F3095">
        <v>335.55480319905001</v>
      </c>
      <c r="G3095">
        <v>16.636174009006002</v>
      </c>
      <c r="H3095">
        <v>71.309022174793995</v>
      </c>
      <c r="I3095">
        <v>3.0245566409359999</v>
      </c>
      <c r="J3095">
        <v>0</v>
      </c>
      <c r="O3095" s="1">
        <f t="shared" si="480"/>
        <v>9.5378786289683006</v>
      </c>
      <c r="P3095" s="1">
        <f t="shared" si="481"/>
        <v>200.55750736638001</v>
      </c>
      <c r="Q3095" s="1">
        <f t="shared" si="482"/>
        <v>20044.20625232</v>
      </c>
      <c r="R3095" s="1">
        <f t="shared" si="483"/>
        <v>7.0786895149145996</v>
      </c>
      <c r="S3095" s="1">
        <f t="shared" si="484"/>
        <v>303.91934120729002</v>
      </c>
      <c r="T3095" s="1">
        <f t="shared" si="485"/>
        <v>335.55480319905001</v>
      </c>
      <c r="U3095" s="1">
        <f t="shared" si="486"/>
        <v>16.636174009006002</v>
      </c>
      <c r="V3095" s="1">
        <f t="shared" si="487"/>
        <v>71.309022174793995</v>
      </c>
      <c r="W3095" s="1">
        <f t="shared" si="488"/>
        <v>3.0245566409359999</v>
      </c>
      <c r="X3095" s="1" t="str">
        <f t="shared" si="489"/>
        <v>TIDAK</v>
      </c>
    </row>
    <row r="3096" spans="1:24" x14ac:dyDescent="0.2">
      <c r="A3096">
        <v>1.9853833592629999</v>
      </c>
      <c r="B3096">
        <v>216.48002472933001</v>
      </c>
      <c r="C3096">
        <v>23039.328505396999</v>
      </c>
      <c r="D3096">
        <v>6.7692676368690998</v>
      </c>
      <c r="E3096">
        <v>344.01425622019002</v>
      </c>
      <c r="F3096">
        <v>341.07837903415998</v>
      </c>
      <c r="G3096">
        <v>11.498236895262</v>
      </c>
      <c r="H3096">
        <v>78.733441303701994</v>
      </c>
      <c r="I3096">
        <v>3.9230931974368</v>
      </c>
      <c r="J3096">
        <v>0</v>
      </c>
      <c r="O3096" s="1">
        <f t="shared" si="480"/>
        <v>1.9853833592629999</v>
      </c>
      <c r="P3096" s="1">
        <f t="shared" si="481"/>
        <v>216.48002472933001</v>
      </c>
      <c r="Q3096" s="1">
        <f t="shared" si="482"/>
        <v>23039.328505396999</v>
      </c>
      <c r="R3096" s="1">
        <f t="shared" si="483"/>
        <v>6.7692676368690998</v>
      </c>
      <c r="S3096" s="1">
        <f t="shared" si="484"/>
        <v>344.01425622019002</v>
      </c>
      <c r="T3096" s="1">
        <f t="shared" si="485"/>
        <v>341.07837903415998</v>
      </c>
      <c r="U3096" s="1">
        <f t="shared" si="486"/>
        <v>11.498236895262</v>
      </c>
      <c r="V3096" s="1">
        <f t="shared" si="487"/>
        <v>78.733441303701994</v>
      </c>
      <c r="W3096" s="1">
        <f t="shared" si="488"/>
        <v>3.9230931974368</v>
      </c>
      <c r="X3096" s="1" t="str">
        <f t="shared" si="489"/>
        <v>TIDAK</v>
      </c>
    </row>
    <row r="3097" spans="1:24" x14ac:dyDescent="0.2">
      <c r="A3097">
        <v>7.2489911980563999</v>
      </c>
      <c r="B3097">
        <v>184.07103372111001</v>
      </c>
      <c r="C3097">
        <v>33123.442979610001</v>
      </c>
      <c r="D3097">
        <v>7.1861733110707</v>
      </c>
      <c r="E3097">
        <v>322.36566111104997</v>
      </c>
      <c r="F3097">
        <v>345.35657568351002</v>
      </c>
      <c r="G3097">
        <v>15.164133941054001</v>
      </c>
      <c r="H3097">
        <v>68.847543992317995</v>
      </c>
      <c r="I3097">
        <v>4.2559796512696</v>
      </c>
      <c r="J3097">
        <v>0</v>
      </c>
      <c r="O3097" s="1">
        <f t="shared" si="480"/>
        <v>7.2489911980563999</v>
      </c>
      <c r="P3097" s="1">
        <f t="shared" si="481"/>
        <v>184.07103372111001</v>
      </c>
      <c r="Q3097" s="1">
        <f t="shared" si="482"/>
        <v>33123.442979610001</v>
      </c>
      <c r="R3097" s="1">
        <f t="shared" si="483"/>
        <v>7.1861733110707</v>
      </c>
      <c r="S3097" s="1">
        <f t="shared" si="484"/>
        <v>322.36566111104997</v>
      </c>
      <c r="T3097" s="1">
        <f t="shared" si="485"/>
        <v>345.35657568351002</v>
      </c>
      <c r="U3097" s="1">
        <f t="shared" si="486"/>
        <v>15.164133941054001</v>
      </c>
      <c r="V3097" s="1">
        <f t="shared" si="487"/>
        <v>68.847543992317995</v>
      </c>
      <c r="W3097" s="1">
        <f t="shared" si="488"/>
        <v>4.2559796512696</v>
      </c>
      <c r="X3097" s="1" t="str">
        <f t="shared" si="489"/>
        <v>TIDAK</v>
      </c>
    </row>
    <row r="3098" spans="1:24" x14ac:dyDescent="0.2">
      <c r="A3098">
        <v>6.9682089601059003</v>
      </c>
      <c r="B3098">
        <v>178.21731117902999</v>
      </c>
      <c r="C3098">
        <v>39995.186271847997</v>
      </c>
      <c r="D3098">
        <v>8.9306889950062995</v>
      </c>
      <c r="E3098">
        <v>337.06494977223002</v>
      </c>
      <c r="F3098">
        <v>393.67695750255001</v>
      </c>
      <c r="G3098">
        <v>14.24337352851</v>
      </c>
      <c r="H3098">
        <v>75.375742685762006</v>
      </c>
      <c r="I3098">
        <v>3.6326438895297999</v>
      </c>
      <c r="J3098">
        <v>0</v>
      </c>
      <c r="O3098" s="1">
        <f t="shared" si="480"/>
        <v>6.9682089601059003</v>
      </c>
      <c r="P3098" s="1">
        <f t="shared" si="481"/>
        <v>178.21731117902999</v>
      </c>
      <c r="Q3098" s="1">
        <f t="shared" si="482"/>
        <v>39995.186271847997</v>
      </c>
      <c r="R3098" s="1">
        <f t="shared" si="483"/>
        <v>8.9306889950062995</v>
      </c>
      <c r="S3098" s="1">
        <f t="shared" si="484"/>
        <v>337.06494977223002</v>
      </c>
      <c r="T3098" s="1">
        <f t="shared" si="485"/>
        <v>393.67695750255001</v>
      </c>
      <c r="U3098" s="1">
        <f t="shared" si="486"/>
        <v>14.24337352851</v>
      </c>
      <c r="V3098" s="1">
        <f t="shared" si="487"/>
        <v>75.375742685762006</v>
      </c>
      <c r="W3098" s="1">
        <f t="shared" si="488"/>
        <v>3.6326438895297999</v>
      </c>
      <c r="X3098" s="1" t="str">
        <f t="shared" si="489"/>
        <v>TIDAK</v>
      </c>
    </row>
    <row r="3099" spans="1:24" x14ac:dyDescent="0.2">
      <c r="A3099">
        <v>6.1505530152118002</v>
      </c>
      <c r="B3099">
        <v>212.81937743865001</v>
      </c>
      <c r="C3099">
        <v>15017.747281119</v>
      </c>
      <c r="D3099">
        <v>5.5444355298502002</v>
      </c>
      <c r="E3099">
        <v>319.49495191952002</v>
      </c>
      <c r="F3099">
        <v>279.44706566598001</v>
      </c>
      <c r="G3099">
        <v>12.850505624337</v>
      </c>
      <c r="H3099">
        <v>75.028792711351002</v>
      </c>
      <c r="I3099">
        <v>4.810537179482</v>
      </c>
      <c r="J3099">
        <v>0</v>
      </c>
      <c r="O3099" s="1">
        <f t="shared" si="480"/>
        <v>6.1505530152118002</v>
      </c>
      <c r="P3099" s="1">
        <f t="shared" si="481"/>
        <v>212.81937743865001</v>
      </c>
      <c r="Q3099" s="1">
        <f t="shared" si="482"/>
        <v>15017.747281119</v>
      </c>
      <c r="R3099" s="1">
        <f t="shared" si="483"/>
        <v>5.5444355298502002</v>
      </c>
      <c r="S3099" s="1">
        <f t="shared" si="484"/>
        <v>319.49495191952002</v>
      </c>
      <c r="T3099" s="1">
        <f t="shared" si="485"/>
        <v>279.44706566598001</v>
      </c>
      <c r="U3099" s="1">
        <f t="shared" si="486"/>
        <v>12.850505624337</v>
      </c>
      <c r="V3099" s="1">
        <f t="shared" si="487"/>
        <v>75.028792711351002</v>
      </c>
      <c r="W3099" s="1">
        <f t="shared" si="488"/>
        <v>4.810537179482</v>
      </c>
      <c r="X3099" s="1" t="str">
        <f t="shared" si="489"/>
        <v>TIDAK</v>
      </c>
    </row>
    <row r="3100" spans="1:24" x14ac:dyDescent="0.2">
      <c r="A3100">
        <v>6.3007555092761001</v>
      </c>
      <c r="B3100">
        <v>179.45279245636999</v>
      </c>
      <c r="C3100">
        <v>25668.198954462001</v>
      </c>
      <c r="D3100">
        <v>8.9315307955162009</v>
      </c>
      <c r="E3100">
        <v>341.49302414785001</v>
      </c>
      <c r="F3100">
        <v>458.83540577967</v>
      </c>
      <c r="G3100">
        <v>14.062955946662999</v>
      </c>
      <c r="I3100">
        <v>5.7081118825669002</v>
      </c>
      <c r="J3100">
        <v>0</v>
      </c>
      <c r="O3100" s="1">
        <f t="shared" si="480"/>
        <v>6.3007555092761001</v>
      </c>
      <c r="P3100" s="1">
        <f t="shared" si="481"/>
        <v>179.45279245636999</v>
      </c>
      <c r="Q3100" s="1">
        <f t="shared" si="482"/>
        <v>25668.198954462001</v>
      </c>
      <c r="R3100" s="1">
        <f t="shared" si="483"/>
        <v>8.9315307955162009</v>
      </c>
      <c r="S3100" s="1">
        <f t="shared" si="484"/>
        <v>341.49302414785001</v>
      </c>
      <c r="T3100" s="1">
        <f t="shared" si="485"/>
        <v>458.83540577967</v>
      </c>
      <c r="U3100" s="1">
        <f t="shared" si="486"/>
        <v>14.062955946662999</v>
      </c>
      <c r="V3100" s="1">
        <f t="shared" si="487"/>
        <v>66.396292946768057</v>
      </c>
      <c r="W3100" s="1">
        <f t="shared" si="488"/>
        <v>5.7081118825669002</v>
      </c>
      <c r="X3100" s="1" t="str">
        <f t="shared" si="489"/>
        <v>TIDAK</v>
      </c>
    </row>
    <row r="3101" spans="1:24" x14ac:dyDescent="0.2">
      <c r="A3101">
        <v>6.9207995993655</v>
      </c>
      <c r="B3101">
        <v>218.09861159127999</v>
      </c>
      <c r="C3101">
        <v>13477.381585614999</v>
      </c>
      <c r="D3101">
        <v>5.6598371383451003</v>
      </c>
      <c r="F3101">
        <v>302.41237432132999</v>
      </c>
      <c r="G3101">
        <v>11.054578085762</v>
      </c>
      <c r="H3101">
        <v>61.933779087867997</v>
      </c>
      <c r="I3101">
        <v>4.9157334693368</v>
      </c>
      <c r="J3101">
        <v>0</v>
      </c>
      <c r="O3101" s="1">
        <f t="shared" si="480"/>
        <v>6.9207995993655</v>
      </c>
      <c r="P3101" s="1">
        <f t="shared" si="481"/>
        <v>218.09861159127999</v>
      </c>
      <c r="Q3101" s="1">
        <f t="shared" si="482"/>
        <v>13477.381585614999</v>
      </c>
      <c r="R3101" s="1">
        <f t="shared" si="483"/>
        <v>5.6598371383451003</v>
      </c>
      <c r="S3101" s="1">
        <f t="shared" si="484"/>
        <v>333.77577661081295</v>
      </c>
      <c r="T3101" s="1">
        <f t="shared" si="485"/>
        <v>302.41237432132999</v>
      </c>
      <c r="U3101" s="1">
        <f t="shared" si="486"/>
        <v>11.054578085762</v>
      </c>
      <c r="V3101" s="1">
        <f t="shared" si="487"/>
        <v>61.933779087867997</v>
      </c>
      <c r="W3101" s="1">
        <f t="shared" si="488"/>
        <v>4.9157334693368</v>
      </c>
      <c r="X3101" s="1" t="str">
        <f t="shared" si="489"/>
        <v>TIDAK</v>
      </c>
    </row>
    <row r="3102" spans="1:24" x14ac:dyDescent="0.2">
      <c r="A3102">
        <v>6.4818902791672004</v>
      </c>
      <c r="B3102">
        <v>179.91971076115999</v>
      </c>
      <c r="C3102">
        <v>34698.621160449999</v>
      </c>
      <c r="D3102">
        <v>8.5384916770114998</v>
      </c>
      <c r="E3102">
        <v>338.01232321355002</v>
      </c>
      <c r="F3102">
        <v>504.39715216385002</v>
      </c>
      <c r="G3102">
        <v>16.409363867330999</v>
      </c>
      <c r="H3102">
        <v>59.954815166164998</v>
      </c>
      <c r="I3102">
        <v>5.0023605327413003</v>
      </c>
      <c r="J3102">
        <v>0</v>
      </c>
      <c r="O3102" s="1">
        <f t="shared" si="480"/>
        <v>6.4818902791672004</v>
      </c>
      <c r="P3102" s="1">
        <f t="shared" si="481"/>
        <v>179.91971076115999</v>
      </c>
      <c r="Q3102" s="1">
        <f t="shared" si="482"/>
        <v>34698.621160449999</v>
      </c>
      <c r="R3102" s="1">
        <f t="shared" si="483"/>
        <v>8.5384916770114998</v>
      </c>
      <c r="S3102" s="1">
        <f t="shared" si="484"/>
        <v>338.01232321355002</v>
      </c>
      <c r="T3102" s="1">
        <f t="shared" si="485"/>
        <v>504.39715216385002</v>
      </c>
      <c r="U3102" s="1">
        <f t="shared" si="486"/>
        <v>16.409363867330999</v>
      </c>
      <c r="V3102" s="1">
        <f t="shared" si="487"/>
        <v>59.954815166164998</v>
      </c>
      <c r="W3102" s="1">
        <f t="shared" si="488"/>
        <v>5.0023605327413003</v>
      </c>
      <c r="X3102" s="1" t="str">
        <f t="shared" si="489"/>
        <v>TIDAK</v>
      </c>
    </row>
    <row r="3103" spans="1:24" x14ac:dyDescent="0.2">
      <c r="B3103">
        <v>208.93145764523001</v>
      </c>
      <c r="C3103">
        <v>16429.90790246</v>
      </c>
      <c r="D3103">
        <v>5.8732770676603998</v>
      </c>
      <c r="E3103">
        <v>310.98563367596</v>
      </c>
      <c r="F3103">
        <v>364.91949242189997</v>
      </c>
      <c r="G3103">
        <v>17.801564959305001</v>
      </c>
      <c r="H3103">
        <v>107.30634311484</v>
      </c>
      <c r="I3103">
        <v>4.4549643421041996</v>
      </c>
      <c r="J3103">
        <v>0</v>
      </c>
      <c r="O3103" s="1">
        <f t="shared" si="480"/>
        <v>7.0807945042768186</v>
      </c>
      <c r="P3103" s="1">
        <f t="shared" si="481"/>
        <v>208.93145764523001</v>
      </c>
      <c r="Q3103" s="1">
        <f t="shared" si="482"/>
        <v>16429.90790246</v>
      </c>
      <c r="R3103" s="1">
        <f t="shared" si="483"/>
        <v>5.8732770676603998</v>
      </c>
      <c r="S3103" s="1">
        <f t="shared" si="484"/>
        <v>310.98563367596</v>
      </c>
      <c r="T3103" s="1">
        <f t="shared" si="485"/>
        <v>364.91949242189997</v>
      </c>
      <c r="U3103" s="1">
        <f t="shared" si="486"/>
        <v>17.801564959305001</v>
      </c>
      <c r="V3103" s="1">
        <f t="shared" si="487"/>
        <v>107.30634311484</v>
      </c>
      <c r="W3103" s="1">
        <f t="shared" si="488"/>
        <v>4.4549643421041996</v>
      </c>
      <c r="X3103" s="1" t="str">
        <f t="shared" si="489"/>
        <v>TIDAK</v>
      </c>
    </row>
    <row r="3104" spans="1:24" x14ac:dyDescent="0.2">
      <c r="A3104">
        <v>7.3095964739800001</v>
      </c>
      <c r="B3104">
        <v>193.47259613719001</v>
      </c>
      <c r="C3104">
        <v>19343.149511400999</v>
      </c>
      <c r="D3104">
        <v>7.6640605665706998</v>
      </c>
      <c r="E3104">
        <v>306.68545533281002</v>
      </c>
      <c r="F3104">
        <v>426.56192762013001</v>
      </c>
      <c r="G3104">
        <v>12.844365545959</v>
      </c>
      <c r="H3104">
        <v>111.59544769593001</v>
      </c>
      <c r="I3104">
        <v>4.0482024628764002</v>
      </c>
      <c r="J3104">
        <v>0</v>
      </c>
      <c r="O3104" s="1">
        <f t="shared" si="480"/>
        <v>7.3095964739800001</v>
      </c>
      <c r="P3104" s="1">
        <f t="shared" si="481"/>
        <v>193.47259613719001</v>
      </c>
      <c r="Q3104" s="1">
        <f t="shared" si="482"/>
        <v>19343.149511400999</v>
      </c>
      <c r="R3104" s="1">
        <f t="shared" si="483"/>
        <v>7.6640605665706998</v>
      </c>
      <c r="S3104" s="1">
        <f t="shared" si="484"/>
        <v>306.68545533281002</v>
      </c>
      <c r="T3104" s="1">
        <f t="shared" si="485"/>
        <v>426.56192762013001</v>
      </c>
      <c r="U3104" s="1">
        <f t="shared" si="486"/>
        <v>12.844365545959</v>
      </c>
      <c r="V3104" s="1">
        <f t="shared" si="487"/>
        <v>111.59544769593001</v>
      </c>
      <c r="W3104" s="1">
        <f t="shared" si="488"/>
        <v>4.0482024628764002</v>
      </c>
      <c r="X3104" s="1" t="str">
        <f t="shared" si="489"/>
        <v>TIDAK</v>
      </c>
    </row>
    <row r="3105" spans="1:24" x14ac:dyDescent="0.2">
      <c r="A3105">
        <v>5.9672742278667004</v>
      </c>
      <c r="B3105">
        <v>187.08508398993999</v>
      </c>
      <c r="C3105">
        <v>30846.585474123</v>
      </c>
      <c r="D3105">
        <v>7.2811055332260999</v>
      </c>
      <c r="E3105">
        <v>339.06371481092998</v>
      </c>
      <c r="F3105">
        <v>323.96269504945002</v>
      </c>
      <c r="G3105">
        <v>12.651853984753</v>
      </c>
      <c r="H3105">
        <v>72.273590447291994</v>
      </c>
      <c r="I3105">
        <v>3.9145436114579</v>
      </c>
      <c r="J3105">
        <v>0</v>
      </c>
      <c r="O3105" s="1">
        <f t="shared" si="480"/>
        <v>5.9672742278667004</v>
      </c>
      <c r="P3105" s="1">
        <f t="shared" si="481"/>
        <v>187.08508398993999</v>
      </c>
      <c r="Q3105" s="1">
        <f t="shared" si="482"/>
        <v>30846.585474123</v>
      </c>
      <c r="R3105" s="1">
        <f t="shared" si="483"/>
        <v>7.2811055332260999</v>
      </c>
      <c r="S3105" s="1">
        <f t="shared" si="484"/>
        <v>339.06371481092998</v>
      </c>
      <c r="T3105" s="1">
        <f t="shared" si="485"/>
        <v>323.96269504945002</v>
      </c>
      <c r="U3105" s="1">
        <f t="shared" si="486"/>
        <v>12.651853984753</v>
      </c>
      <c r="V3105" s="1">
        <f t="shared" si="487"/>
        <v>72.273590447291994</v>
      </c>
      <c r="W3105" s="1">
        <f t="shared" si="488"/>
        <v>3.9145436114579</v>
      </c>
      <c r="X3105" s="1" t="str">
        <f t="shared" si="489"/>
        <v>TIDAK</v>
      </c>
    </row>
    <row r="3106" spans="1:24" x14ac:dyDescent="0.2">
      <c r="A3106">
        <v>8.6312700004350997</v>
      </c>
      <c r="B3106">
        <v>164.37116910454</v>
      </c>
      <c r="C3106">
        <v>14880.651798257</v>
      </c>
      <c r="D3106">
        <v>7.2782631654298999</v>
      </c>
      <c r="E3106">
        <v>350.95158141592998</v>
      </c>
      <c r="F3106">
        <v>444.10811165377999</v>
      </c>
      <c r="G3106">
        <v>16.857458789281999</v>
      </c>
      <c r="H3106">
        <v>58.177867176230997</v>
      </c>
      <c r="I3106">
        <v>3.6409440031676001</v>
      </c>
      <c r="J3106">
        <v>0</v>
      </c>
      <c r="O3106" s="1">
        <f t="shared" si="480"/>
        <v>8.6312700004350997</v>
      </c>
      <c r="P3106" s="1">
        <f t="shared" si="481"/>
        <v>164.37116910454</v>
      </c>
      <c r="Q3106" s="1">
        <f t="shared" si="482"/>
        <v>14880.651798257</v>
      </c>
      <c r="R3106" s="1">
        <f t="shared" si="483"/>
        <v>7.2782631654298999</v>
      </c>
      <c r="S3106" s="1">
        <f t="shared" si="484"/>
        <v>350.95158141592998</v>
      </c>
      <c r="T3106" s="1">
        <f t="shared" si="485"/>
        <v>444.10811165377999</v>
      </c>
      <c r="U3106" s="1">
        <f t="shared" si="486"/>
        <v>16.857458789281999</v>
      </c>
      <c r="V3106" s="1">
        <f t="shared" si="487"/>
        <v>58.177867176230997</v>
      </c>
      <c r="W3106" s="1">
        <f t="shared" si="488"/>
        <v>3.6409440031676001</v>
      </c>
      <c r="X3106" s="1" t="str">
        <f t="shared" si="489"/>
        <v>TIDAK</v>
      </c>
    </row>
    <row r="3107" spans="1:24" x14ac:dyDescent="0.2">
      <c r="A3107">
        <v>9.1726245193335991</v>
      </c>
      <c r="B3107">
        <v>165.68754774197001</v>
      </c>
      <c r="C3107">
        <v>11319.106232091999</v>
      </c>
      <c r="D3107">
        <v>6.6188527588159003</v>
      </c>
      <c r="E3107">
        <v>372.55471309864998</v>
      </c>
      <c r="F3107">
        <v>420.42910963716997</v>
      </c>
      <c r="G3107">
        <v>13.353259273301999</v>
      </c>
      <c r="H3107">
        <v>72.974050836540002</v>
      </c>
      <c r="I3107">
        <v>3.6863952015541002</v>
      </c>
      <c r="J3107">
        <v>0</v>
      </c>
      <c r="O3107" s="1">
        <f t="shared" si="480"/>
        <v>9.1726245193335991</v>
      </c>
      <c r="P3107" s="1">
        <f t="shared" si="481"/>
        <v>165.68754774197001</v>
      </c>
      <c r="Q3107" s="1">
        <f t="shared" si="482"/>
        <v>11319.106232091999</v>
      </c>
      <c r="R3107" s="1">
        <f t="shared" si="483"/>
        <v>6.6188527588159003</v>
      </c>
      <c r="S3107" s="1">
        <f t="shared" si="484"/>
        <v>372.55471309864998</v>
      </c>
      <c r="T3107" s="1">
        <f t="shared" si="485"/>
        <v>420.42910963716997</v>
      </c>
      <c r="U3107" s="1">
        <f t="shared" si="486"/>
        <v>13.353259273301999</v>
      </c>
      <c r="V3107" s="1">
        <f t="shared" si="487"/>
        <v>72.974050836540002</v>
      </c>
      <c r="W3107" s="1">
        <f t="shared" si="488"/>
        <v>3.6863952015541002</v>
      </c>
      <c r="X3107" s="1" t="str">
        <f t="shared" si="489"/>
        <v>TIDAK</v>
      </c>
    </row>
    <row r="3108" spans="1:24" x14ac:dyDescent="0.2">
      <c r="B3108">
        <v>156.77318079615</v>
      </c>
      <c r="C3108">
        <v>23084.066584968001</v>
      </c>
      <c r="D3108">
        <v>7.2697949845777003</v>
      </c>
      <c r="E3108">
        <v>334.95609980081002</v>
      </c>
      <c r="F3108">
        <v>378.25386945019</v>
      </c>
      <c r="G3108">
        <v>19.247141172980999</v>
      </c>
      <c r="H3108">
        <v>81.571554019182003</v>
      </c>
      <c r="I3108">
        <v>5.5649015431792002</v>
      </c>
      <c r="J3108">
        <v>0</v>
      </c>
      <c r="O3108" s="1">
        <f t="shared" si="480"/>
        <v>7.0807945042768186</v>
      </c>
      <c r="P3108" s="1">
        <f t="shared" si="481"/>
        <v>156.77318079615</v>
      </c>
      <c r="Q3108" s="1">
        <f t="shared" si="482"/>
        <v>23084.066584968001</v>
      </c>
      <c r="R3108" s="1">
        <f t="shared" si="483"/>
        <v>7.2697949845777003</v>
      </c>
      <c r="S3108" s="1">
        <f t="shared" si="484"/>
        <v>334.95609980081002</v>
      </c>
      <c r="T3108" s="1">
        <f t="shared" si="485"/>
        <v>378.25386945019</v>
      </c>
      <c r="U3108" s="1">
        <f t="shared" si="486"/>
        <v>19.247141172980999</v>
      </c>
      <c r="V3108" s="1">
        <f t="shared" si="487"/>
        <v>81.571554019182003</v>
      </c>
      <c r="W3108" s="1">
        <f t="shared" si="488"/>
        <v>5.5649015431792002</v>
      </c>
      <c r="X3108" s="1" t="str">
        <f t="shared" si="489"/>
        <v>TIDAK</v>
      </c>
    </row>
    <row r="3109" spans="1:24" x14ac:dyDescent="0.2">
      <c r="A3109">
        <v>3.3376289979634999</v>
      </c>
      <c r="B3109">
        <v>216.25708651503999</v>
      </c>
      <c r="C3109">
        <v>42310.827498170001</v>
      </c>
      <c r="D3109">
        <v>8.1306632850527993</v>
      </c>
      <c r="F3109">
        <v>352.26407394794001</v>
      </c>
      <c r="G3109">
        <v>14.029672736807001</v>
      </c>
      <c r="H3109">
        <v>52.760960701015001</v>
      </c>
      <c r="I3109">
        <v>3.3001918826883001</v>
      </c>
      <c r="J3109">
        <v>0</v>
      </c>
      <c r="O3109" s="1">
        <f t="shared" si="480"/>
        <v>3.3376289979634999</v>
      </c>
      <c r="P3109" s="1">
        <f t="shared" si="481"/>
        <v>216.25708651503999</v>
      </c>
      <c r="Q3109" s="1">
        <f t="shared" si="482"/>
        <v>42310.827498170001</v>
      </c>
      <c r="R3109" s="1">
        <f t="shared" si="483"/>
        <v>8.1306632850527993</v>
      </c>
      <c r="S3109" s="1">
        <f t="shared" si="484"/>
        <v>333.77577661081295</v>
      </c>
      <c r="T3109" s="1">
        <f t="shared" si="485"/>
        <v>352.26407394794001</v>
      </c>
      <c r="U3109" s="1">
        <f t="shared" si="486"/>
        <v>14.029672736807001</v>
      </c>
      <c r="V3109" s="1">
        <f t="shared" si="487"/>
        <v>52.760960701015001</v>
      </c>
      <c r="W3109" s="1">
        <f t="shared" si="488"/>
        <v>3.3001918826883001</v>
      </c>
      <c r="X3109" s="1" t="str">
        <f t="shared" si="489"/>
        <v>TIDAK</v>
      </c>
    </row>
    <row r="3110" spans="1:24" x14ac:dyDescent="0.2">
      <c r="A3110">
        <v>11.449739296302001</v>
      </c>
      <c r="B3110">
        <v>186.65264774501</v>
      </c>
      <c r="C3110">
        <v>12355.344107253</v>
      </c>
      <c r="D3110">
        <v>7.0655763034305004</v>
      </c>
      <c r="E3110">
        <v>321.83151256826</v>
      </c>
      <c r="F3110">
        <v>503.96410999582997</v>
      </c>
      <c r="G3110">
        <v>16.282371267239</v>
      </c>
      <c r="H3110">
        <v>77.152172750977996</v>
      </c>
      <c r="I3110">
        <v>5.1669034830424003</v>
      </c>
      <c r="J3110">
        <v>0</v>
      </c>
      <c r="O3110" s="1">
        <f t="shared" si="480"/>
        <v>11.449739296302001</v>
      </c>
      <c r="P3110" s="1">
        <f t="shared" si="481"/>
        <v>186.65264774501</v>
      </c>
      <c r="Q3110" s="1">
        <f t="shared" si="482"/>
        <v>12355.344107253</v>
      </c>
      <c r="R3110" s="1">
        <f t="shared" si="483"/>
        <v>7.0655763034305004</v>
      </c>
      <c r="S3110" s="1">
        <f t="shared" si="484"/>
        <v>321.83151256826</v>
      </c>
      <c r="T3110" s="1">
        <f t="shared" si="485"/>
        <v>503.96410999582997</v>
      </c>
      <c r="U3110" s="1">
        <f t="shared" si="486"/>
        <v>16.282371267239</v>
      </c>
      <c r="V3110" s="1">
        <f t="shared" si="487"/>
        <v>77.152172750977996</v>
      </c>
      <c r="W3110" s="1">
        <f t="shared" si="488"/>
        <v>5.1669034830424003</v>
      </c>
      <c r="X3110" s="1" t="str">
        <f t="shared" si="489"/>
        <v>TIDAK</v>
      </c>
    </row>
    <row r="3111" spans="1:24" x14ac:dyDescent="0.2">
      <c r="A3111">
        <v>6.2836787946346</v>
      </c>
      <c r="B3111">
        <v>205.37662384087</v>
      </c>
      <c r="C3111">
        <v>19905.436547736001</v>
      </c>
      <c r="D3111">
        <v>7.0783445555473001</v>
      </c>
      <c r="E3111">
        <v>284.20602148145002</v>
      </c>
      <c r="F3111">
        <v>471.90403196560999</v>
      </c>
      <c r="G3111">
        <v>18.027159728438999</v>
      </c>
      <c r="H3111">
        <v>64.362608409059007</v>
      </c>
      <c r="I3111">
        <v>4.4807713100948003</v>
      </c>
      <c r="J3111">
        <v>0</v>
      </c>
      <c r="O3111" s="1">
        <f t="shared" si="480"/>
        <v>6.2836787946346</v>
      </c>
      <c r="P3111" s="1">
        <f t="shared" si="481"/>
        <v>205.37662384087</v>
      </c>
      <c r="Q3111" s="1">
        <f t="shared" si="482"/>
        <v>19905.436547736001</v>
      </c>
      <c r="R3111" s="1">
        <f t="shared" si="483"/>
        <v>7.0783445555473001</v>
      </c>
      <c r="S3111" s="1">
        <f t="shared" si="484"/>
        <v>284.20602148145002</v>
      </c>
      <c r="T3111" s="1">
        <f t="shared" si="485"/>
        <v>471.90403196560999</v>
      </c>
      <c r="U3111" s="1">
        <f t="shared" si="486"/>
        <v>18.027159728438999</v>
      </c>
      <c r="V3111" s="1">
        <f t="shared" si="487"/>
        <v>64.362608409059007</v>
      </c>
      <c r="W3111" s="1">
        <f t="shared" si="488"/>
        <v>4.4807713100948003</v>
      </c>
      <c r="X3111" s="1" t="str">
        <f t="shared" si="489"/>
        <v>TIDAK</v>
      </c>
    </row>
    <row r="3112" spans="1:24" x14ac:dyDescent="0.2">
      <c r="B3112">
        <v>192.40787636598</v>
      </c>
      <c r="C3112">
        <v>25460.300792785001</v>
      </c>
      <c r="D3112">
        <v>8.2314746096833993</v>
      </c>
      <c r="F3112">
        <v>465.88395466644999</v>
      </c>
      <c r="G3112">
        <v>16.657294027037</v>
      </c>
      <c r="H3112">
        <v>58.360124909843002</v>
      </c>
      <c r="I3112">
        <v>3.5436962990589</v>
      </c>
      <c r="J3112">
        <v>0</v>
      </c>
      <c r="O3112" s="1">
        <f t="shared" si="480"/>
        <v>7.0807945042768186</v>
      </c>
      <c r="P3112" s="1">
        <f t="shared" si="481"/>
        <v>192.40787636598</v>
      </c>
      <c r="Q3112" s="1">
        <f t="shared" si="482"/>
        <v>25460.300792785001</v>
      </c>
      <c r="R3112" s="1">
        <f t="shared" si="483"/>
        <v>8.2314746096833993</v>
      </c>
      <c r="S3112" s="1">
        <f t="shared" si="484"/>
        <v>333.77577661081295</v>
      </c>
      <c r="T3112" s="1">
        <f t="shared" si="485"/>
        <v>465.88395466644999</v>
      </c>
      <c r="U3112" s="1">
        <f t="shared" si="486"/>
        <v>16.657294027037</v>
      </c>
      <c r="V3112" s="1">
        <f t="shared" si="487"/>
        <v>58.360124909843002</v>
      </c>
      <c r="W3112" s="1">
        <f t="shared" si="488"/>
        <v>3.5436962990589</v>
      </c>
      <c r="X3112" s="1" t="str">
        <f t="shared" si="489"/>
        <v>TIDAK</v>
      </c>
    </row>
    <row r="3113" spans="1:24" x14ac:dyDescent="0.2">
      <c r="A3113">
        <v>8.7617684047598008</v>
      </c>
      <c r="B3113">
        <v>212.42695183705001</v>
      </c>
      <c r="C3113">
        <v>14168.924869029999</v>
      </c>
      <c r="D3113">
        <v>6.3857326295145</v>
      </c>
      <c r="F3113">
        <v>488.59954738839002</v>
      </c>
      <c r="G3113">
        <v>12.601801205815001</v>
      </c>
      <c r="H3113">
        <v>60.237073307426002</v>
      </c>
      <c r="I3113">
        <v>4.6735478549126999</v>
      </c>
      <c r="J3113">
        <v>0</v>
      </c>
      <c r="O3113" s="1">
        <f t="shared" si="480"/>
        <v>8.7617684047598008</v>
      </c>
      <c r="P3113" s="1">
        <f t="shared" si="481"/>
        <v>212.42695183705001</v>
      </c>
      <c r="Q3113" s="1">
        <f t="shared" si="482"/>
        <v>14168.924869029999</v>
      </c>
      <c r="R3113" s="1">
        <f t="shared" si="483"/>
        <v>6.3857326295145</v>
      </c>
      <c r="S3113" s="1">
        <f t="shared" si="484"/>
        <v>333.77577661081295</v>
      </c>
      <c r="T3113" s="1">
        <f t="shared" si="485"/>
        <v>488.59954738839002</v>
      </c>
      <c r="U3113" s="1">
        <f t="shared" si="486"/>
        <v>12.601801205815001</v>
      </c>
      <c r="V3113" s="1">
        <f t="shared" si="487"/>
        <v>60.237073307426002</v>
      </c>
      <c r="W3113" s="1">
        <f t="shared" si="488"/>
        <v>4.6735478549126999</v>
      </c>
      <c r="X3113" s="1" t="str">
        <f t="shared" si="489"/>
        <v>TIDAK</v>
      </c>
    </row>
    <row r="3114" spans="1:24" x14ac:dyDescent="0.2">
      <c r="A3114">
        <v>6.6167306904116003</v>
      </c>
      <c r="B3114">
        <v>195.09696752734001</v>
      </c>
      <c r="C3114">
        <v>34277.760399692001</v>
      </c>
      <c r="D3114">
        <v>7.6326385070905003</v>
      </c>
      <c r="F3114">
        <v>417.46508017086001</v>
      </c>
      <c r="G3114">
        <v>13.432556671451</v>
      </c>
      <c r="H3114">
        <v>47.945936181333003</v>
      </c>
      <c r="I3114">
        <v>3.6223792415742002</v>
      </c>
      <c r="J3114">
        <v>0</v>
      </c>
      <c r="O3114" s="1">
        <f t="shared" si="480"/>
        <v>6.6167306904116003</v>
      </c>
      <c r="P3114" s="1">
        <f t="shared" si="481"/>
        <v>195.09696752734001</v>
      </c>
      <c r="Q3114" s="1">
        <f t="shared" si="482"/>
        <v>34277.760399692001</v>
      </c>
      <c r="R3114" s="1">
        <f t="shared" si="483"/>
        <v>7.6326385070905003</v>
      </c>
      <c r="S3114" s="1">
        <f t="shared" si="484"/>
        <v>333.77577661081295</v>
      </c>
      <c r="T3114" s="1">
        <f t="shared" si="485"/>
        <v>417.46508017086001</v>
      </c>
      <c r="U3114" s="1">
        <f t="shared" si="486"/>
        <v>13.432556671451</v>
      </c>
      <c r="V3114" s="1">
        <f t="shared" si="487"/>
        <v>47.945936181333003</v>
      </c>
      <c r="W3114" s="1">
        <f t="shared" si="488"/>
        <v>3.6223792415742002</v>
      </c>
      <c r="X3114" s="1" t="str">
        <f t="shared" si="489"/>
        <v>TIDAK</v>
      </c>
    </row>
    <row r="3115" spans="1:24" x14ac:dyDescent="0.2">
      <c r="A3115">
        <v>7.7345692033448996</v>
      </c>
      <c r="B3115">
        <v>230.91950587872</v>
      </c>
      <c r="C3115">
        <v>21776.594455023002</v>
      </c>
      <c r="D3115">
        <v>6.9085909098786003</v>
      </c>
      <c r="F3115">
        <v>395.11496120953001</v>
      </c>
      <c r="G3115">
        <v>15.03355720227</v>
      </c>
      <c r="H3115">
        <v>92.697368844958007</v>
      </c>
      <c r="I3115">
        <v>3.8214559745649002</v>
      </c>
      <c r="J3115">
        <v>0</v>
      </c>
      <c r="O3115" s="1">
        <f t="shared" si="480"/>
        <v>7.7345692033448996</v>
      </c>
      <c r="P3115" s="1">
        <f t="shared" si="481"/>
        <v>230.91950587872</v>
      </c>
      <c r="Q3115" s="1">
        <f t="shared" si="482"/>
        <v>21776.594455023002</v>
      </c>
      <c r="R3115" s="1">
        <f t="shared" si="483"/>
        <v>6.9085909098786003</v>
      </c>
      <c r="S3115" s="1">
        <f t="shared" si="484"/>
        <v>333.77577661081295</v>
      </c>
      <c r="T3115" s="1">
        <f t="shared" si="485"/>
        <v>395.11496120953001</v>
      </c>
      <c r="U3115" s="1">
        <f t="shared" si="486"/>
        <v>15.03355720227</v>
      </c>
      <c r="V3115" s="1">
        <f t="shared" si="487"/>
        <v>92.697368844958007</v>
      </c>
      <c r="W3115" s="1">
        <f t="shared" si="488"/>
        <v>3.8214559745649002</v>
      </c>
      <c r="X3115" s="1" t="str">
        <f t="shared" si="489"/>
        <v>TIDAK</v>
      </c>
    </row>
    <row r="3116" spans="1:24" x14ac:dyDescent="0.2">
      <c r="A3116">
        <v>6.9715771819511003</v>
      </c>
      <c r="B3116">
        <v>185.90693756838999</v>
      </c>
      <c r="C3116">
        <v>27959.987873012</v>
      </c>
      <c r="D3116">
        <v>7.2145102118909996</v>
      </c>
      <c r="E3116">
        <v>349.74387911347998</v>
      </c>
      <c r="F3116">
        <v>414.06735428108999</v>
      </c>
      <c r="G3116">
        <v>19.882916973878999</v>
      </c>
      <c r="H3116">
        <v>36.179002858419999</v>
      </c>
      <c r="I3116">
        <v>3.2263485005753001</v>
      </c>
      <c r="J3116">
        <v>0</v>
      </c>
      <c r="O3116" s="1">
        <f t="shared" si="480"/>
        <v>6.9715771819511003</v>
      </c>
      <c r="P3116" s="1">
        <f t="shared" si="481"/>
        <v>185.90693756838999</v>
      </c>
      <c r="Q3116" s="1">
        <f t="shared" si="482"/>
        <v>27959.987873012</v>
      </c>
      <c r="R3116" s="1">
        <f t="shared" si="483"/>
        <v>7.2145102118909996</v>
      </c>
      <c r="S3116" s="1">
        <f t="shared" si="484"/>
        <v>349.74387911347998</v>
      </c>
      <c r="T3116" s="1">
        <f t="shared" si="485"/>
        <v>414.06735428108999</v>
      </c>
      <c r="U3116" s="1">
        <f t="shared" si="486"/>
        <v>19.882916973878999</v>
      </c>
      <c r="V3116" s="1">
        <f t="shared" si="487"/>
        <v>36.179002858419999</v>
      </c>
      <c r="W3116" s="1">
        <f t="shared" si="488"/>
        <v>3.2263485005753001</v>
      </c>
      <c r="X3116" s="1" t="str">
        <f t="shared" si="489"/>
        <v>TIDAK</v>
      </c>
    </row>
    <row r="3117" spans="1:24" x14ac:dyDescent="0.2">
      <c r="A3117">
        <v>4.7091867471804996</v>
      </c>
      <c r="B3117">
        <v>179.14101824259001</v>
      </c>
      <c r="C3117">
        <v>22291.418577314002</v>
      </c>
      <c r="D3117">
        <v>6.7742761211157001</v>
      </c>
      <c r="E3117">
        <v>407.41797724310999</v>
      </c>
      <c r="F3117">
        <v>371.26484280956998</v>
      </c>
      <c r="G3117">
        <v>18.186800536968999</v>
      </c>
      <c r="H3117">
        <v>86.528627224485007</v>
      </c>
      <c r="I3117">
        <v>3.8600839516261001</v>
      </c>
      <c r="J3117">
        <v>0</v>
      </c>
      <c r="O3117" s="1">
        <f t="shared" si="480"/>
        <v>4.7091867471804996</v>
      </c>
      <c r="P3117" s="1">
        <f t="shared" si="481"/>
        <v>179.14101824259001</v>
      </c>
      <c r="Q3117" s="1">
        <f t="shared" si="482"/>
        <v>22291.418577314002</v>
      </c>
      <c r="R3117" s="1">
        <f t="shared" si="483"/>
        <v>6.7742761211157001</v>
      </c>
      <c r="S3117" s="1">
        <f t="shared" si="484"/>
        <v>407.41797724310999</v>
      </c>
      <c r="T3117" s="1">
        <f t="shared" si="485"/>
        <v>371.26484280956998</v>
      </c>
      <c r="U3117" s="1">
        <f t="shared" si="486"/>
        <v>18.186800536968999</v>
      </c>
      <c r="V3117" s="1">
        <f t="shared" si="487"/>
        <v>86.528627224485007</v>
      </c>
      <c r="W3117" s="1">
        <f t="shared" si="488"/>
        <v>3.8600839516261001</v>
      </c>
      <c r="X3117" s="1" t="str">
        <f t="shared" si="489"/>
        <v>TIDAK</v>
      </c>
    </row>
    <row r="3118" spans="1:24" x14ac:dyDescent="0.2">
      <c r="A3118">
        <v>5.2300031895258998</v>
      </c>
      <c r="B3118">
        <v>176.71402344077001</v>
      </c>
      <c r="C3118">
        <v>27971.891806144999</v>
      </c>
      <c r="D3118">
        <v>7.5979805828396003</v>
      </c>
      <c r="E3118">
        <v>413.91400052245001</v>
      </c>
      <c r="F3118">
        <v>440.35537377319002</v>
      </c>
      <c r="G3118">
        <v>14.423614126988999</v>
      </c>
      <c r="H3118">
        <v>72.837370205568007</v>
      </c>
      <c r="I3118">
        <v>3.0456121059344001</v>
      </c>
      <c r="J3118">
        <v>0</v>
      </c>
      <c r="O3118" s="1">
        <f t="shared" si="480"/>
        <v>5.2300031895258998</v>
      </c>
      <c r="P3118" s="1">
        <f t="shared" si="481"/>
        <v>176.71402344077001</v>
      </c>
      <c r="Q3118" s="1">
        <f t="shared" si="482"/>
        <v>27971.891806144999</v>
      </c>
      <c r="R3118" s="1">
        <f t="shared" si="483"/>
        <v>7.5979805828396003</v>
      </c>
      <c r="S3118" s="1">
        <f t="shared" si="484"/>
        <v>413.91400052245001</v>
      </c>
      <c r="T3118" s="1">
        <f t="shared" si="485"/>
        <v>440.35537377319002</v>
      </c>
      <c r="U3118" s="1">
        <f t="shared" si="486"/>
        <v>14.423614126988999</v>
      </c>
      <c r="V3118" s="1">
        <f t="shared" si="487"/>
        <v>72.837370205568007</v>
      </c>
      <c r="W3118" s="1">
        <f t="shared" si="488"/>
        <v>3.0456121059344001</v>
      </c>
      <c r="X3118" s="1" t="str">
        <f t="shared" si="489"/>
        <v>TIDAK</v>
      </c>
    </row>
    <row r="3119" spans="1:24" x14ac:dyDescent="0.2">
      <c r="A3119">
        <v>5.2741853895897997</v>
      </c>
      <c r="B3119">
        <v>227.34018598423</v>
      </c>
      <c r="C3119">
        <v>17605.535759032999</v>
      </c>
      <c r="D3119">
        <v>6.3269795034473004</v>
      </c>
      <c r="E3119">
        <v>358.58990296325999</v>
      </c>
      <c r="F3119">
        <v>489.43459061953001</v>
      </c>
      <c r="G3119">
        <v>11.199190929652</v>
      </c>
      <c r="I3119">
        <v>4.3644263917317998</v>
      </c>
      <c r="J3119">
        <v>1</v>
      </c>
      <c r="O3119" s="1">
        <f t="shared" si="480"/>
        <v>5.2741853895897997</v>
      </c>
      <c r="P3119" s="1">
        <f t="shared" si="481"/>
        <v>227.34018598423</v>
      </c>
      <c r="Q3119" s="1">
        <f t="shared" si="482"/>
        <v>17605.535759032999</v>
      </c>
      <c r="R3119" s="1">
        <f t="shared" si="483"/>
        <v>6.3269795034473004</v>
      </c>
      <c r="S3119" s="1">
        <f t="shared" si="484"/>
        <v>358.58990296325999</v>
      </c>
      <c r="T3119" s="1">
        <f t="shared" si="485"/>
        <v>489.43459061953001</v>
      </c>
      <c r="U3119" s="1">
        <f t="shared" si="486"/>
        <v>11.199190929652</v>
      </c>
      <c r="V3119" s="1">
        <f t="shared" si="487"/>
        <v>66.396292946768057</v>
      </c>
      <c r="W3119" s="1">
        <f t="shared" si="488"/>
        <v>4.3644263917317998</v>
      </c>
      <c r="X3119" s="1" t="str">
        <f t="shared" si="489"/>
        <v>YA</v>
      </c>
    </row>
    <row r="3120" spans="1:24" x14ac:dyDescent="0.2">
      <c r="A3120">
        <v>8.4334431041729001</v>
      </c>
      <c r="B3120">
        <v>224.85608904654001</v>
      </c>
      <c r="C3120">
        <v>12833.461241077999</v>
      </c>
      <c r="D3120">
        <v>6.1794958708195997</v>
      </c>
      <c r="E3120">
        <v>327.53327645549001</v>
      </c>
      <c r="F3120">
        <v>411.84994946762998</v>
      </c>
      <c r="G3120">
        <v>17.400425875755001</v>
      </c>
      <c r="H3120">
        <v>72.917305284590995</v>
      </c>
      <c r="I3120">
        <v>3.8247341378467001</v>
      </c>
      <c r="J3120">
        <v>1</v>
      </c>
      <c r="O3120" s="1">
        <f t="shared" si="480"/>
        <v>8.4334431041729001</v>
      </c>
      <c r="P3120" s="1">
        <f t="shared" si="481"/>
        <v>224.85608904654001</v>
      </c>
      <c r="Q3120" s="1">
        <f t="shared" si="482"/>
        <v>12833.461241077999</v>
      </c>
      <c r="R3120" s="1">
        <f t="shared" si="483"/>
        <v>6.1794958708195997</v>
      </c>
      <c r="S3120" s="1">
        <f t="shared" si="484"/>
        <v>327.53327645549001</v>
      </c>
      <c r="T3120" s="1">
        <f t="shared" si="485"/>
        <v>411.84994946762998</v>
      </c>
      <c r="U3120" s="1">
        <f t="shared" si="486"/>
        <v>17.400425875755001</v>
      </c>
      <c r="V3120" s="1">
        <f t="shared" si="487"/>
        <v>72.917305284590995</v>
      </c>
      <c r="W3120" s="1">
        <f t="shared" si="488"/>
        <v>3.8247341378467001</v>
      </c>
      <c r="X3120" s="1" t="str">
        <f t="shared" si="489"/>
        <v>YA</v>
      </c>
    </row>
    <row r="3121" spans="1:24" x14ac:dyDescent="0.2">
      <c r="A3121">
        <v>6.8478632116930003</v>
      </c>
      <c r="B3121">
        <v>234.94220288925999</v>
      </c>
      <c r="C3121">
        <v>24456.174888098001</v>
      </c>
      <c r="D3121">
        <v>5.5962405072866002</v>
      </c>
      <c r="E3121">
        <v>334.87304622001</v>
      </c>
      <c r="F3121">
        <v>337.57315116789999</v>
      </c>
      <c r="G3121">
        <v>9.5152921423016998</v>
      </c>
      <c r="H3121">
        <v>77.297300185913997</v>
      </c>
      <c r="I3121">
        <v>4.9211957300135998</v>
      </c>
      <c r="J3121">
        <v>1</v>
      </c>
      <c r="O3121" s="1">
        <f t="shared" si="480"/>
        <v>6.8478632116930003</v>
      </c>
      <c r="P3121" s="1">
        <f t="shared" si="481"/>
        <v>234.94220288925999</v>
      </c>
      <c r="Q3121" s="1">
        <f t="shared" si="482"/>
        <v>24456.174888098001</v>
      </c>
      <c r="R3121" s="1">
        <f t="shared" si="483"/>
        <v>5.5962405072866002</v>
      </c>
      <c r="S3121" s="1">
        <f t="shared" si="484"/>
        <v>334.87304622001</v>
      </c>
      <c r="T3121" s="1">
        <f t="shared" si="485"/>
        <v>337.57315116789999</v>
      </c>
      <c r="U3121" s="1">
        <f t="shared" si="486"/>
        <v>9.5152921423016998</v>
      </c>
      <c r="V3121" s="1">
        <f t="shared" si="487"/>
        <v>77.297300185913997</v>
      </c>
      <c r="W3121" s="1">
        <f t="shared" si="488"/>
        <v>4.9211957300135998</v>
      </c>
      <c r="X3121" s="1" t="str">
        <f t="shared" si="489"/>
        <v>YA</v>
      </c>
    </row>
    <row r="3122" spans="1:24" x14ac:dyDescent="0.2">
      <c r="A3122">
        <v>7.2635450702154003</v>
      </c>
      <c r="B3122">
        <v>160.44306483141</v>
      </c>
      <c r="C3122">
        <v>16129.706923295</v>
      </c>
      <c r="D3122">
        <v>8.0910140046382999</v>
      </c>
      <c r="E3122">
        <v>328.44717447014</v>
      </c>
      <c r="F3122">
        <v>478.51508117237</v>
      </c>
      <c r="G3122">
        <v>12.814835520863999</v>
      </c>
      <c r="H3122">
        <v>43.592301156285998</v>
      </c>
      <c r="I3122">
        <v>3.9505297370835999</v>
      </c>
      <c r="J3122">
        <v>1</v>
      </c>
      <c r="O3122" s="1">
        <f t="shared" si="480"/>
        <v>7.2635450702154003</v>
      </c>
      <c r="P3122" s="1">
        <f t="shared" si="481"/>
        <v>160.44306483141</v>
      </c>
      <c r="Q3122" s="1">
        <f t="shared" si="482"/>
        <v>16129.706923295</v>
      </c>
      <c r="R3122" s="1">
        <f t="shared" si="483"/>
        <v>8.0910140046382999</v>
      </c>
      <c r="S3122" s="1">
        <f t="shared" si="484"/>
        <v>328.44717447014</v>
      </c>
      <c r="T3122" s="1">
        <f t="shared" si="485"/>
        <v>478.51508117237</v>
      </c>
      <c r="U3122" s="1">
        <f t="shared" si="486"/>
        <v>12.814835520863999</v>
      </c>
      <c r="V3122" s="1">
        <f t="shared" si="487"/>
        <v>43.592301156285998</v>
      </c>
      <c r="W3122" s="1">
        <f t="shared" si="488"/>
        <v>3.9505297370835999</v>
      </c>
      <c r="X3122" s="1" t="str">
        <f t="shared" si="489"/>
        <v>YA</v>
      </c>
    </row>
    <row r="3123" spans="1:24" x14ac:dyDescent="0.2">
      <c r="A3123">
        <v>6.7332668829308</v>
      </c>
      <c r="B3123">
        <v>191.30562738225001</v>
      </c>
      <c r="C3123">
        <v>6193.3305623243996</v>
      </c>
      <c r="D3123">
        <v>7.7397710303673</v>
      </c>
      <c r="F3123">
        <v>424.66682170643003</v>
      </c>
      <c r="G3123">
        <v>20.811342475991999</v>
      </c>
      <c r="H3123">
        <v>98.367824775317999</v>
      </c>
      <c r="I3123">
        <v>3.7656936481045999</v>
      </c>
      <c r="J3123">
        <v>1</v>
      </c>
      <c r="O3123" s="1">
        <f t="shared" si="480"/>
        <v>6.7332668829308</v>
      </c>
      <c r="P3123" s="1">
        <f t="shared" si="481"/>
        <v>191.30562738225001</v>
      </c>
      <c r="Q3123" s="1">
        <f t="shared" si="482"/>
        <v>6193.3305623243996</v>
      </c>
      <c r="R3123" s="1">
        <f t="shared" si="483"/>
        <v>7.7397710303673</v>
      </c>
      <c r="S3123" s="1">
        <f t="shared" si="484"/>
        <v>333.77577661081295</v>
      </c>
      <c r="T3123" s="1">
        <f t="shared" si="485"/>
        <v>424.66682170643003</v>
      </c>
      <c r="U3123" s="1">
        <f t="shared" si="486"/>
        <v>20.811342475991999</v>
      </c>
      <c r="V3123" s="1">
        <f t="shared" si="487"/>
        <v>98.367824775317999</v>
      </c>
      <c r="W3123" s="1">
        <f t="shared" si="488"/>
        <v>3.7656936481045999</v>
      </c>
      <c r="X3123" s="1" t="str">
        <f t="shared" si="489"/>
        <v>YA</v>
      </c>
    </row>
    <row r="3124" spans="1:24" x14ac:dyDescent="0.2">
      <c r="B3124">
        <v>258.44726516562997</v>
      </c>
      <c r="C3124">
        <v>25498.329539881001</v>
      </c>
      <c r="D3124">
        <v>4.9221668792575999</v>
      </c>
      <c r="E3124">
        <v>341.03958001887003</v>
      </c>
      <c r="F3124">
        <v>425.79701930688998</v>
      </c>
      <c r="G3124">
        <v>18.993663252019001</v>
      </c>
      <c r="H3124">
        <v>67.400673352987994</v>
      </c>
      <c r="I3124">
        <v>3.6919465096394002</v>
      </c>
      <c r="J3124">
        <v>1</v>
      </c>
      <c r="O3124" s="1">
        <f t="shared" si="480"/>
        <v>7.0807945042768186</v>
      </c>
      <c r="P3124" s="1">
        <f t="shared" si="481"/>
        <v>258.44726516562997</v>
      </c>
      <c r="Q3124" s="1">
        <f t="shared" si="482"/>
        <v>25498.329539881001</v>
      </c>
      <c r="R3124" s="1">
        <f t="shared" si="483"/>
        <v>4.9221668792575999</v>
      </c>
      <c r="S3124" s="1">
        <f t="shared" si="484"/>
        <v>341.03958001887003</v>
      </c>
      <c r="T3124" s="1">
        <f t="shared" si="485"/>
        <v>425.79701930688998</v>
      </c>
      <c r="U3124" s="1">
        <f t="shared" si="486"/>
        <v>18.993663252019001</v>
      </c>
      <c r="V3124" s="1">
        <f t="shared" si="487"/>
        <v>67.400673352987994</v>
      </c>
      <c r="W3124" s="1">
        <f t="shared" si="488"/>
        <v>3.6919465096394002</v>
      </c>
      <c r="X3124" s="1" t="str">
        <f t="shared" si="489"/>
        <v>YA</v>
      </c>
    </row>
    <row r="3125" spans="1:24" x14ac:dyDescent="0.2">
      <c r="B3125">
        <v>232.94323834023001</v>
      </c>
      <c r="C3125">
        <v>8729.0962174616998</v>
      </c>
      <c r="D3125">
        <v>5.8859921736318004</v>
      </c>
      <c r="F3125">
        <v>400.51766119095998</v>
      </c>
      <c r="G3125">
        <v>8.7727383874215992</v>
      </c>
      <c r="H3125">
        <v>69.723912025953993</v>
      </c>
      <c r="I3125">
        <v>3.3997256160685998</v>
      </c>
      <c r="J3125">
        <v>1</v>
      </c>
      <c r="O3125" s="1">
        <f t="shared" si="480"/>
        <v>7.0807945042768186</v>
      </c>
      <c r="P3125" s="1">
        <f t="shared" si="481"/>
        <v>232.94323834023001</v>
      </c>
      <c r="Q3125" s="1">
        <f t="shared" si="482"/>
        <v>8729.0962174616998</v>
      </c>
      <c r="R3125" s="1">
        <f t="shared" si="483"/>
        <v>5.8859921736318004</v>
      </c>
      <c r="S3125" s="1">
        <f t="shared" si="484"/>
        <v>333.77577661081295</v>
      </c>
      <c r="T3125" s="1">
        <f t="shared" si="485"/>
        <v>400.51766119095998</v>
      </c>
      <c r="U3125" s="1">
        <f t="shared" si="486"/>
        <v>8.7727383874215992</v>
      </c>
      <c r="V3125" s="1">
        <f t="shared" si="487"/>
        <v>69.723912025953993</v>
      </c>
      <c r="W3125" s="1">
        <f t="shared" si="488"/>
        <v>3.3997256160685998</v>
      </c>
      <c r="X3125" s="1" t="str">
        <f t="shared" si="489"/>
        <v>YA</v>
      </c>
    </row>
    <row r="3126" spans="1:24" x14ac:dyDescent="0.2">
      <c r="A3126">
        <v>7.7776653664666</v>
      </c>
      <c r="B3126">
        <v>233.7615788068</v>
      </c>
      <c r="C3126">
        <v>16780.116146829001</v>
      </c>
      <c r="D3126">
        <v>6.1232974660495998</v>
      </c>
      <c r="E3126">
        <v>323.53805514098002</v>
      </c>
      <c r="F3126">
        <v>520.28509404500005</v>
      </c>
      <c r="G3126">
        <v>17.794740676023</v>
      </c>
      <c r="H3126">
        <v>60.343890907079</v>
      </c>
      <c r="I3126">
        <v>4.6833348126745999</v>
      </c>
      <c r="J3126">
        <v>1</v>
      </c>
      <c r="O3126" s="1">
        <f t="shared" si="480"/>
        <v>7.7776653664666</v>
      </c>
      <c r="P3126" s="1">
        <f t="shared" si="481"/>
        <v>233.7615788068</v>
      </c>
      <c r="Q3126" s="1">
        <f t="shared" si="482"/>
        <v>16780.116146829001</v>
      </c>
      <c r="R3126" s="1">
        <f t="shared" si="483"/>
        <v>6.1232974660495998</v>
      </c>
      <c r="S3126" s="1">
        <f t="shared" si="484"/>
        <v>323.53805514098002</v>
      </c>
      <c r="T3126" s="1">
        <f t="shared" si="485"/>
        <v>520.28509404500005</v>
      </c>
      <c r="U3126" s="1">
        <f t="shared" si="486"/>
        <v>17.794740676023</v>
      </c>
      <c r="V3126" s="1">
        <f t="shared" si="487"/>
        <v>60.343890907079</v>
      </c>
      <c r="W3126" s="1">
        <f t="shared" si="488"/>
        <v>4.6833348126745999</v>
      </c>
      <c r="X3126" s="1" t="str">
        <f t="shared" si="489"/>
        <v>YA</v>
      </c>
    </row>
    <row r="3127" spans="1:24" x14ac:dyDescent="0.2">
      <c r="A3127">
        <v>6.1037313046122996</v>
      </c>
      <c r="B3127">
        <v>184.32869274587</v>
      </c>
      <c r="C3127">
        <v>17977.525648915998</v>
      </c>
      <c r="D3127">
        <v>7.2755305858207997</v>
      </c>
      <c r="F3127">
        <v>334.94973918913001</v>
      </c>
      <c r="G3127">
        <v>7.6553813212042003</v>
      </c>
      <c r="H3127">
        <v>59.000666316546997</v>
      </c>
      <c r="I3127">
        <v>3.3830489196350002</v>
      </c>
      <c r="J3127">
        <v>1</v>
      </c>
      <c r="O3127" s="1">
        <f t="shared" si="480"/>
        <v>6.1037313046122996</v>
      </c>
      <c r="P3127" s="1">
        <f t="shared" si="481"/>
        <v>184.32869274587</v>
      </c>
      <c r="Q3127" s="1">
        <f t="shared" si="482"/>
        <v>17977.525648915998</v>
      </c>
      <c r="R3127" s="1">
        <f t="shared" si="483"/>
        <v>7.2755305858207997</v>
      </c>
      <c r="S3127" s="1">
        <f t="shared" si="484"/>
        <v>333.77577661081295</v>
      </c>
      <c r="T3127" s="1">
        <f t="shared" si="485"/>
        <v>334.94973918913001</v>
      </c>
      <c r="U3127" s="1">
        <f t="shared" si="486"/>
        <v>7.6553813212042003</v>
      </c>
      <c r="V3127" s="1">
        <f t="shared" si="487"/>
        <v>59.000666316546997</v>
      </c>
      <c r="W3127" s="1">
        <f t="shared" si="488"/>
        <v>3.3830489196350002</v>
      </c>
      <c r="X3127" s="1" t="str">
        <f t="shared" si="489"/>
        <v>YA</v>
      </c>
    </row>
    <row r="3128" spans="1:24" x14ac:dyDescent="0.2">
      <c r="A3128">
        <v>6.6657742011619003</v>
      </c>
      <c r="B3128">
        <v>155.70967940976001</v>
      </c>
      <c r="C3128">
        <v>30610.047900417001</v>
      </c>
      <c r="D3128">
        <v>8.1725484001733992</v>
      </c>
      <c r="E3128">
        <v>337.17376741139998</v>
      </c>
      <c r="F3128">
        <v>425.69195593444999</v>
      </c>
      <c r="G3128">
        <v>15.101532720255999</v>
      </c>
      <c r="H3128">
        <v>79.780466937571006</v>
      </c>
      <c r="I3128">
        <v>4.9035532191562003</v>
      </c>
      <c r="J3128">
        <v>1</v>
      </c>
      <c r="O3128" s="1">
        <f t="shared" si="480"/>
        <v>6.6657742011619003</v>
      </c>
      <c r="P3128" s="1">
        <f t="shared" si="481"/>
        <v>155.70967940976001</v>
      </c>
      <c r="Q3128" s="1">
        <f t="shared" si="482"/>
        <v>30610.047900417001</v>
      </c>
      <c r="R3128" s="1">
        <f t="shared" si="483"/>
        <v>8.1725484001733992</v>
      </c>
      <c r="S3128" s="1">
        <f t="shared" si="484"/>
        <v>337.17376741139998</v>
      </c>
      <c r="T3128" s="1">
        <f t="shared" si="485"/>
        <v>425.69195593444999</v>
      </c>
      <c r="U3128" s="1">
        <f t="shared" si="486"/>
        <v>15.101532720255999</v>
      </c>
      <c r="V3128" s="1">
        <f t="shared" si="487"/>
        <v>79.780466937571006</v>
      </c>
      <c r="W3128" s="1">
        <f t="shared" si="488"/>
        <v>4.9035532191562003</v>
      </c>
      <c r="X3128" s="1" t="str">
        <f t="shared" si="489"/>
        <v>YA</v>
      </c>
    </row>
    <row r="3129" spans="1:24" x14ac:dyDescent="0.2">
      <c r="B3129">
        <v>215.94069522806001</v>
      </c>
      <c r="C3129">
        <v>10171.710103328</v>
      </c>
      <c r="D3129">
        <v>6.6222842882158997</v>
      </c>
      <c r="F3129">
        <v>378.31753266240997</v>
      </c>
      <c r="G3129">
        <v>13.190817815117001</v>
      </c>
      <c r="H3129">
        <v>82.785352412473998</v>
      </c>
      <c r="I3129">
        <v>3.7577990994896</v>
      </c>
      <c r="J3129">
        <v>1</v>
      </c>
      <c r="O3129" s="1">
        <f t="shared" si="480"/>
        <v>7.0807945042768186</v>
      </c>
      <c r="P3129" s="1">
        <f t="shared" si="481"/>
        <v>215.94069522806001</v>
      </c>
      <c r="Q3129" s="1">
        <f t="shared" si="482"/>
        <v>10171.710103328</v>
      </c>
      <c r="R3129" s="1">
        <f t="shared" si="483"/>
        <v>6.6222842882158997</v>
      </c>
      <c r="S3129" s="1">
        <f t="shared" si="484"/>
        <v>333.77577661081295</v>
      </c>
      <c r="T3129" s="1">
        <f t="shared" si="485"/>
        <v>378.31753266240997</v>
      </c>
      <c r="U3129" s="1">
        <f t="shared" si="486"/>
        <v>13.190817815117001</v>
      </c>
      <c r="V3129" s="1">
        <f t="shared" si="487"/>
        <v>82.785352412473998</v>
      </c>
      <c r="W3129" s="1">
        <f t="shared" si="488"/>
        <v>3.7577990994896</v>
      </c>
      <c r="X3129" s="1" t="str">
        <f t="shared" si="489"/>
        <v>YA</v>
      </c>
    </row>
    <row r="3130" spans="1:24" x14ac:dyDescent="0.2">
      <c r="A3130">
        <v>4.9598528111059004</v>
      </c>
      <c r="B3130">
        <v>215.85486927203999</v>
      </c>
      <c r="C3130">
        <v>9887.8307545278003</v>
      </c>
      <c r="D3130">
        <v>6.9542305616020998</v>
      </c>
      <c r="E3130">
        <v>379.50473145848002</v>
      </c>
      <c r="F3130">
        <v>527.47969398052999</v>
      </c>
      <c r="G3130">
        <v>14.326638191120001</v>
      </c>
      <c r="H3130">
        <v>52.388849261593997</v>
      </c>
      <c r="I3130">
        <v>3.4550448183439002</v>
      </c>
      <c r="J3130">
        <v>1</v>
      </c>
      <c r="O3130" s="1">
        <f t="shared" si="480"/>
        <v>4.9598528111059004</v>
      </c>
      <c r="P3130" s="1">
        <f t="shared" si="481"/>
        <v>215.85486927203999</v>
      </c>
      <c r="Q3130" s="1">
        <f t="shared" si="482"/>
        <v>9887.8307545278003</v>
      </c>
      <c r="R3130" s="1">
        <f t="shared" si="483"/>
        <v>6.9542305616020998</v>
      </c>
      <c r="S3130" s="1">
        <f t="shared" si="484"/>
        <v>379.50473145848002</v>
      </c>
      <c r="T3130" s="1">
        <f t="shared" si="485"/>
        <v>527.47969398052999</v>
      </c>
      <c r="U3130" s="1">
        <f t="shared" si="486"/>
        <v>14.326638191120001</v>
      </c>
      <c r="V3130" s="1">
        <f t="shared" si="487"/>
        <v>52.388849261593997</v>
      </c>
      <c r="W3130" s="1">
        <f t="shared" si="488"/>
        <v>3.4550448183439002</v>
      </c>
      <c r="X3130" s="1" t="str">
        <f t="shared" si="489"/>
        <v>YA</v>
      </c>
    </row>
    <row r="3131" spans="1:24" x14ac:dyDescent="0.2">
      <c r="A3131">
        <v>6.3979050138013003</v>
      </c>
      <c r="B3131">
        <v>249.96924347628999</v>
      </c>
      <c r="C3131">
        <v>22057.051786182001</v>
      </c>
      <c r="D3131">
        <v>4.8927166511745996</v>
      </c>
      <c r="E3131">
        <v>375.49447426750999</v>
      </c>
      <c r="F3131">
        <v>334.26987962874</v>
      </c>
      <c r="G3131">
        <v>14.150363083793</v>
      </c>
      <c r="H3131">
        <v>97.030457336880005</v>
      </c>
      <c r="I3131">
        <v>3.9585434513762001</v>
      </c>
      <c r="J3131">
        <v>1</v>
      </c>
      <c r="O3131" s="1">
        <f t="shared" si="480"/>
        <v>6.3979050138013003</v>
      </c>
      <c r="P3131" s="1">
        <f t="shared" si="481"/>
        <v>249.96924347628999</v>
      </c>
      <c r="Q3131" s="1">
        <f t="shared" si="482"/>
        <v>22057.051786182001</v>
      </c>
      <c r="R3131" s="1">
        <f t="shared" si="483"/>
        <v>4.8927166511745996</v>
      </c>
      <c r="S3131" s="1">
        <f t="shared" si="484"/>
        <v>375.49447426750999</v>
      </c>
      <c r="T3131" s="1">
        <f t="shared" si="485"/>
        <v>334.26987962874</v>
      </c>
      <c r="U3131" s="1">
        <f t="shared" si="486"/>
        <v>14.150363083793</v>
      </c>
      <c r="V3131" s="1">
        <f t="shared" si="487"/>
        <v>97.030457336880005</v>
      </c>
      <c r="W3131" s="1">
        <f t="shared" si="488"/>
        <v>3.9585434513762001</v>
      </c>
      <c r="X3131" s="1" t="str">
        <f t="shared" si="489"/>
        <v>YA</v>
      </c>
    </row>
    <row r="3132" spans="1:24" x14ac:dyDescent="0.2">
      <c r="A3132">
        <v>8.1403444634267004</v>
      </c>
      <c r="B3132">
        <v>153.74817023416</v>
      </c>
      <c r="C3132">
        <v>50793.898916874001</v>
      </c>
      <c r="D3132">
        <v>7.8434977164547002</v>
      </c>
      <c r="E3132">
        <v>306.21895013231</v>
      </c>
      <c r="F3132">
        <v>423.45590568005002</v>
      </c>
      <c r="G3132">
        <v>14.322018870398001</v>
      </c>
      <c r="H3132">
        <v>65.076609900470004</v>
      </c>
      <c r="I3132">
        <v>4.3627921080709999</v>
      </c>
      <c r="J3132">
        <v>1</v>
      </c>
      <c r="O3132" s="1">
        <f t="shared" si="480"/>
        <v>8.1403444634267004</v>
      </c>
      <c r="P3132" s="1">
        <f t="shared" si="481"/>
        <v>153.74817023416</v>
      </c>
      <c r="Q3132" s="1">
        <f t="shared" si="482"/>
        <v>50793.898916874001</v>
      </c>
      <c r="R3132" s="1">
        <f t="shared" si="483"/>
        <v>7.8434977164547002</v>
      </c>
      <c r="S3132" s="1">
        <f t="shared" si="484"/>
        <v>306.21895013231</v>
      </c>
      <c r="T3132" s="1">
        <f t="shared" si="485"/>
        <v>423.45590568005002</v>
      </c>
      <c r="U3132" s="1">
        <f t="shared" si="486"/>
        <v>14.322018870398001</v>
      </c>
      <c r="V3132" s="1">
        <f t="shared" si="487"/>
        <v>65.076609900470004</v>
      </c>
      <c r="W3132" s="1">
        <f t="shared" si="488"/>
        <v>4.3627921080709999</v>
      </c>
      <c r="X3132" s="1" t="str">
        <f t="shared" si="489"/>
        <v>YA</v>
      </c>
    </row>
    <row r="3133" spans="1:24" x14ac:dyDescent="0.2">
      <c r="A3133">
        <v>6.8506254182689998</v>
      </c>
      <c r="B3133">
        <v>232.93119602419</v>
      </c>
      <c r="C3133">
        <v>15338.061641165999</v>
      </c>
      <c r="D3133">
        <v>6.1426179713252997</v>
      </c>
      <c r="F3133">
        <v>438.34732707235997</v>
      </c>
      <c r="G3133">
        <v>18.148594938494</v>
      </c>
      <c r="H3133">
        <v>81.551609713046005</v>
      </c>
      <c r="I3133">
        <v>2.5938336796427</v>
      </c>
      <c r="J3133">
        <v>1</v>
      </c>
      <c r="O3133" s="1">
        <f t="shared" si="480"/>
        <v>6.8506254182689998</v>
      </c>
      <c r="P3133" s="1">
        <f t="shared" si="481"/>
        <v>232.93119602419</v>
      </c>
      <c r="Q3133" s="1">
        <f t="shared" si="482"/>
        <v>15338.061641165999</v>
      </c>
      <c r="R3133" s="1">
        <f t="shared" si="483"/>
        <v>6.1426179713252997</v>
      </c>
      <c r="S3133" s="1">
        <f t="shared" si="484"/>
        <v>333.77577661081295</v>
      </c>
      <c r="T3133" s="1">
        <f t="shared" si="485"/>
        <v>438.34732707235997</v>
      </c>
      <c r="U3133" s="1">
        <f t="shared" si="486"/>
        <v>18.148594938494</v>
      </c>
      <c r="V3133" s="1">
        <f t="shared" si="487"/>
        <v>81.551609713046005</v>
      </c>
      <c r="W3133" s="1">
        <f t="shared" si="488"/>
        <v>2.5938336796427</v>
      </c>
      <c r="X3133" s="1" t="str">
        <f t="shared" si="489"/>
        <v>YA</v>
      </c>
    </row>
    <row r="3134" spans="1:24" x14ac:dyDescent="0.2">
      <c r="A3134">
        <v>6.7147768796878999</v>
      </c>
      <c r="B3134">
        <v>185.90930282322</v>
      </c>
      <c r="C3134">
        <v>34558.402667349998</v>
      </c>
      <c r="D3134">
        <v>6.5548576851678</v>
      </c>
      <c r="E3134">
        <v>360.50823699235002</v>
      </c>
      <c r="F3134">
        <v>303.96820269299002</v>
      </c>
      <c r="G3134">
        <v>10.226470407287</v>
      </c>
      <c r="H3134">
        <v>50.214010888329</v>
      </c>
      <c r="I3134">
        <v>4.6848534700759004</v>
      </c>
      <c r="J3134">
        <v>1</v>
      </c>
      <c r="O3134" s="1">
        <f t="shared" si="480"/>
        <v>6.7147768796878999</v>
      </c>
      <c r="P3134" s="1">
        <f t="shared" si="481"/>
        <v>185.90930282322</v>
      </c>
      <c r="Q3134" s="1">
        <f t="shared" si="482"/>
        <v>34558.402667349998</v>
      </c>
      <c r="R3134" s="1">
        <f t="shared" si="483"/>
        <v>6.5548576851678</v>
      </c>
      <c r="S3134" s="1">
        <f t="shared" si="484"/>
        <v>360.50823699235002</v>
      </c>
      <c r="T3134" s="1">
        <f t="shared" si="485"/>
        <v>303.96820269299002</v>
      </c>
      <c r="U3134" s="1">
        <f t="shared" si="486"/>
        <v>10.226470407287</v>
      </c>
      <c r="V3134" s="1">
        <f t="shared" si="487"/>
        <v>50.214010888329</v>
      </c>
      <c r="W3134" s="1">
        <f t="shared" si="488"/>
        <v>4.6848534700759004</v>
      </c>
      <c r="X3134" s="1" t="str">
        <f t="shared" si="489"/>
        <v>YA</v>
      </c>
    </row>
    <row r="3135" spans="1:24" x14ac:dyDescent="0.2">
      <c r="A3135">
        <v>4.3371194691207</v>
      </c>
      <c r="B3135">
        <v>207.36190664637999</v>
      </c>
      <c r="C3135">
        <v>34355.618426831999</v>
      </c>
      <c r="D3135">
        <v>6.8091531774055003</v>
      </c>
      <c r="E3135">
        <v>374.07277211083999</v>
      </c>
      <c r="F3135">
        <v>530.06960209935005</v>
      </c>
      <c r="G3135">
        <v>12.622031757768999</v>
      </c>
      <c r="H3135">
        <v>44.750359201803001</v>
      </c>
      <c r="I3135">
        <v>4.4016352597884003</v>
      </c>
      <c r="J3135">
        <v>1</v>
      </c>
      <c r="O3135" s="1">
        <f t="shared" si="480"/>
        <v>4.3371194691207</v>
      </c>
      <c r="P3135" s="1">
        <f t="shared" si="481"/>
        <v>207.36190664637999</v>
      </c>
      <c r="Q3135" s="1">
        <f t="shared" si="482"/>
        <v>34355.618426831999</v>
      </c>
      <c r="R3135" s="1">
        <f t="shared" si="483"/>
        <v>6.8091531774055003</v>
      </c>
      <c r="S3135" s="1">
        <f t="shared" si="484"/>
        <v>374.07277211083999</v>
      </c>
      <c r="T3135" s="1">
        <f t="shared" si="485"/>
        <v>530.06960209935005</v>
      </c>
      <c r="U3135" s="1">
        <f t="shared" si="486"/>
        <v>12.622031757768999</v>
      </c>
      <c r="V3135" s="1">
        <f t="shared" si="487"/>
        <v>44.750359201803001</v>
      </c>
      <c r="W3135" s="1">
        <f t="shared" si="488"/>
        <v>4.4016352597884003</v>
      </c>
      <c r="X3135" s="1" t="str">
        <f t="shared" si="489"/>
        <v>YA</v>
      </c>
    </row>
    <row r="3136" spans="1:24" x14ac:dyDescent="0.2">
      <c r="A3136">
        <v>8.4332908239742004</v>
      </c>
      <c r="B3136">
        <v>161.19528295801999</v>
      </c>
      <c r="C3136">
        <v>15904.243358956001</v>
      </c>
      <c r="D3136">
        <v>8.4237658525028998</v>
      </c>
      <c r="E3136">
        <v>300.11900036140003</v>
      </c>
      <c r="F3136">
        <v>479.9959053293</v>
      </c>
      <c r="G3136">
        <v>15.303754778234</v>
      </c>
      <c r="H3136">
        <v>71.478500774192</v>
      </c>
      <c r="I3136">
        <v>3.6315429321753001</v>
      </c>
      <c r="J3136">
        <v>1</v>
      </c>
      <c r="O3136" s="1">
        <f t="shared" si="480"/>
        <v>8.4332908239742004</v>
      </c>
      <c r="P3136" s="1">
        <f t="shared" si="481"/>
        <v>161.19528295801999</v>
      </c>
      <c r="Q3136" s="1">
        <f t="shared" si="482"/>
        <v>15904.243358956001</v>
      </c>
      <c r="R3136" s="1">
        <f t="shared" si="483"/>
        <v>8.4237658525028998</v>
      </c>
      <c r="S3136" s="1">
        <f t="shared" si="484"/>
        <v>300.11900036140003</v>
      </c>
      <c r="T3136" s="1">
        <f t="shared" si="485"/>
        <v>479.9959053293</v>
      </c>
      <c r="U3136" s="1">
        <f t="shared" si="486"/>
        <v>15.303754778234</v>
      </c>
      <c r="V3136" s="1">
        <f t="shared" si="487"/>
        <v>71.478500774192</v>
      </c>
      <c r="W3136" s="1">
        <f t="shared" si="488"/>
        <v>3.6315429321753001</v>
      </c>
      <c r="X3136" s="1" t="str">
        <f t="shared" si="489"/>
        <v>YA</v>
      </c>
    </row>
    <row r="3137" spans="1:24" x14ac:dyDescent="0.2">
      <c r="A3137">
        <v>7.2742125667627002</v>
      </c>
      <c r="B3137">
        <v>197.66094852032001</v>
      </c>
      <c r="C3137">
        <v>27198.432590771001</v>
      </c>
      <c r="D3137">
        <v>7.7978400281722999</v>
      </c>
      <c r="E3137">
        <v>304.84997882355998</v>
      </c>
      <c r="F3137">
        <v>300.01991033611</v>
      </c>
      <c r="G3137">
        <v>14.611600150609</v>
      </c>
      <c r="H3137">
        <v>66.608891057055004</v>
      </c>
      <c r="I3137">
        <v>4.7102562997625999</v>
      </c>
      <c r="J3137">
        <v>1</v>
      </c>
      <c r="O3137" s="1">
        <f t="shared" si="480"/>
        <v>7.2742125667627002</v>
      </c>
      <c r="P3137" s="1">
        <f t="shared" si="481"/>
        <v>197.66094852032001</v>
      </c>
      <c r="Q3137" s="1">
        <f t="shared" si="482"/>
        <v>27198.432590771001</v>
      </c>
      <c r="R3137" s="1">
        <f t="shared" si="483"/>
        <v>7.7978400281722999</v>
      </c>
      <c r="S3137" s="1">
        <f t="shared" si="484"/>
        <v>304.84997882355998</v>
      </c>
      <c r="T3137" s="1">
        <f t="shared" si="485"/>
        <v>300.01991033611</v>
      </c>
      <c r="U3137" s="1">
        <f t="shared" si="486"/>
        <v>14.611600150609</v>
      </c>
      <c r="V3137" s="1">
        <f t="shared" si="487"/>
        <v>66.608891057055004</v>
      </c>
      <c r="W3137" s="1">
        <f t="shared" si="488"/>
        <v>4.7102562997625999</v>
      </c>
      <c r="X3137" s="1" t="str">
        <f t="shared" si="489"/>
        <v>YA</v>
      </c>
    </row>
    <row r="3138" spans="1:24" x14ac:dyDescent="0.2">
      <c r="A3138">
        <v>6.5791849510314</v>
      </c>
      <c r="B3138">
        <v>186.98686935800001</v>
      </c>
      <c r="C3138">
        <v>16700.034872559001</v>
      </c>
      <c r="D3138">
        <v>6.4549247719415002</v>
      </c>
      <c r="E3138">
        <v>379.04070878267999</v>
      </c>
      <c r="F3138">
        <v>405.27691187885</v>
      </c>
      <c r="G3138">
        <v>14.996029476541</v>
      </c>
      <c r="H3138">
        <v>62.152314529668999</v>
      </c>
      <c r="I3138">
        <v>3.8135563206661001</v>
      </c>
      <c r="J3138">
        <v>1</v>
      </c>
      <c r="O3138" s="1">
        <f t="shared" ref="O3138:O3201" si="490">IF(A3138="",AVERAGE($A$2:$A$3277),A3138)</f>
        <v>6.5791849510314</v>
      </c>
      <c r="P3138" s="1">
        <f t="shared" ref="P3138:P3201" si="491">IF(B3138="",AVERAGE($B$2:$B$3277),B3138)</f>
        <v>186.98686935800001</v>
      </c>
      <c r="Q3138" s="1">
        <f t="shared" ref="Q3138:Q3201" si="492">IF(C3138="",AVERAGE($C$2:$C$3277),C3138)</f>
        <v>16700.034872559001</v>
      </c>
      <c r="R3138" s="1">
        <f t="shared" ref="R3138:R3201" si="493">IF(D3138="",AVERAGE($D$2:$D$3277),D3138)</f>
        <v>6.4549247719415002</v>
      </c>
      <c r="S3138" s="1">
        <f t="shared" ref="S3138:S3201" si="494">IF(E3138="",AVERAGE($E$2:$E$3277),E3138)</f>
        <v>379.04070878267999</v>
      </c>
      <c r="T3138" s="1">
        <f t="shared" ref="T3138:T3201" si="495">IF(F3138="",AVERAGE($F$2:$F$3277),F3138)</f>
        <v>405.27691187885</v>
      </c>
      <c r="U3138" s="1">
        <f t="shared" ref="U3138:U3201" si="496">IF(G3138="",AVERAGE($G$2:$G$3277),G3138)</f>
        <v>14.996029476541</v>
      </c>
      <c r="V3138" s="1">
        <f t="shared" ref="V3138:V3201" si="497">IF(H3138="",AVERAGE($H$2:$H$3277),H3138)</f>
        <v>62.152314529668999</v>
      </c>
      <c r="W3138" s="1">
        <f t="shared" ref="W3138:W3201" si="498">IF(I3138="",AVERAGE($I$2:$I$3277),I3138)</f>
        <v>3.8135563206661001</v>
      </c>
      <c r="X3138" s="1" t="str">
        <f t="shared" ref="X3138:X3201" si="499">IF(J3138=0,"TIDAK","YA")</f>
        <v>YA</v>
      </c>
    </row>
    <row r="3139" spans="1:24" x14ac:dyDescent="0.2">
      <c r="B3139">
        <v>240.61151665093999</v>
      </c>
      <c r="C3139">
        <v>20006.229108880001</v>
      </c>
      <c r="D3139">
        <v>4.9072993074292999</v>
      </c>
      <c r="E3139">
        <v>379.75859394933002</v>
      </c>
      <c r="F3139">
        <v>327.30555802919997</v>
      </c>
      <c r="G3139">
        <v>13.285838381508</v>
      </c>
      <c r="H3139">
        <v>83.184414189337005</v>
      </c>
      <c r="I3139">
        <v>3.4531255004246999</v>
      </c>
      <c r="J3139">
        <v>1</v>
      </c>
      <c r="O3139" s="1">
        <f t="shared" si="490"/>
        <v>7.0807945042768186</v>
      </c>
      <c r="P3139" s="1">
        <f t="shared" si="491"/>
        <v>240.61151665093999</v>
      </c>
      <c r="Q3139" s="1">
        <f t="shared" si="492"/>
        <v>20006.229108880001</v>
      </c>
      <c r="R3139" s="1">
        <f t="shared" si="493"/>
        <v>4.9072993074292999</v>
      </c>
      <c r="S3139" s="1">
        <f t="shared" si="494"/>
        <v>379.75859394933002</v>
      </c>
      <c r="T3139" s="1">
        <f t="shared" si="495"/>
        <v>327.30555802919997</v>
      </c>
      <c r="U3139" s="1">
        <f t="shared" si="496"/>
        <v>13.285838381508</v>
      </c>
      <c r="V3139" s="1">
        <f t="shared" si="497"/>
        <v>83.184414189337005</v>
      </c>
      <c r="W3139" s="1">
        <f t="shared" si="498"/>
        <v>3.4531255004246999</v>
      </c>
      <c r="X3139" s="1" t="str">
        <f t="shared" si="499"/>
        <v>YA</v>
      </c>
    </row>
    <row r="3140" spans="1:24" x14ac:dyDescent="0.2">
      <c r="A3140">
        <v>8.6510233628915003</v>
      </c>
      <c r="B3140">
        <v>188.71163652051999</v>
      </c>
      <c r="C3140">
        <v>13207.860965906</v>
      </c>
      <c r="D3140">
        <v>6.8346733144937</v>
      </c>
      <c r="E3140">
        <v>335.24478343572002</v>
      </c>
      <c r="F3140">
        <v>399.69106750252001</v>
      </c>
      <c r="G3140">
        <v>10.689364774324</v>
      </c>
      <c r="H3140">
        <v>43.953313434633998</v>
      </c>
      <c r="I3140">
        <v>3.6442789717938999</v>
      </c>
      <c r="J3140">
        <v>1</v>
      </c>
      <c r="O3140" s="1">
        <f t="shared" si="490"/>
        <v>8.6510233628915003</v>
      </c>
      <c r="P3140" s="1">
        <f t="shared" si="491"/>
        <v>188.71163652051999</v>
      </c>
      <c r="Q3140" s="1">
        <f t="shared" si="492"/>
        <v>13207.860965906</v>
      </c>
      <c r="R3140" s="1">
        <f t="shared" si="493"/>
        <v>6.8346733144937</v>
      </c>
      <c r="S3140" s="1">
        <f t="shared" si="494"/>
        <v>335.24478343572002</v>
      </c>
      <c r="T3140" s="1">
        <f t="shared" si="495"/>
        <v>399.69106750252001</v>
      </c>
      <c r="U3140" s="1">
        <f t="shared" si="496"/>
        <v>10.689364774324</v>
      </c>
      <c r="V3140" s="1">
        <f t="shared" si="497"/>
        <v>43.953313434633998</v>
      </c>
      <c r="W3140" s="1">
        <f t="shared" si="498"/>
        <v>3.6442789717938999</v>
      </c>
      <c r="X3140" s="1" t="str">
        <f t="shared" si="499"/>
        <v>YA</v>
      </c>
    </row>
    <row r="3141" spans="1:24" x14ac:dyDescent="0.2">
      <c r="A3141">
        <v>8.3576129931416006</v>
      </c>
      <c r="B3141">
        <v>163.09825445217001</v>
      </c>
      <c r="C3141">
        <v>34989.047080522003</v>
      </c>
      <c r="D3141">
        <v>7.6969426834407004</v>
      </c>
      <c r="E3141">
        <v>317.30168011128001</v>
      </c>
      <c r="F3141">
        <v>404.49261423018999</v>
      </c>
      <c r="G3141">
        <v>8.2718816195956997</v>
      </c>
      <c r="H3141">
        <v>67.598157543271995</v>
      </c>
      <c r="I3141">
        <v>4.3662422277733004</v>
      </c>
      <c r="J3141">
        <v>1</v>
      </c>
      <c r="O3141" s="1">
        <f t="shared" si="490"/>
        <v>8.3576129931416006</v>
      </c>
      <c r="P3141" s="1">
        <f t="shared" si="491"/>
        <v>163.09825445217001</v>
      </c>
      <c r="Q3141" s="1">
        <f t="shared" si="492"/>
        <v>34989.047080522003</v>
      </c>
      <c r="R3141" s="1">
        <f t="shared" si="493"/>
        <v>7.6969426834407004</v>
      </c>
      <c r="S3141" s="1">
        <f t="shared" si="494"/>
        <v>317.30168011128001</v>
      </c>
      <c r="T3141" s="1">
        <f t="shared" si="495"/>
        <v>404.49261423018999</v>
      </c>
      <c r="U3141" s="1">
        <f t="shared" si="496"/>
        <v>8.2718816195956997</v>
      </c>
      <c r="V3141" s="1">
        <f t="shared" si="497"/>
        <v>67.598157543271995</v>
      </c>
      <c r="W3141" s="1">
        <f t="shared" si="498"/>
        <v>4.3662422277733004</v>
      </c>
      <c r="X3141" s="1" t="str">
        <f t="shared" si="499"/>
        <v>YA</v>
      </c>
    </row>
    <row r="3142" spans="1:24" x14ac:dyDescent="0.2">
      <c r="B3142">
        <v>242.82758823909001</v>
      </c>
      <c r="C3142">
        <v>29298.074261579</v>
      </c>
      <c r="D3142">
        <v>5.8538399882447996</v>
      </c>
      <c r="E3142">
        <v>340.34864524416002</v>
      </c>
      <c r="F3142">
        <v>463.11517430232999</v>
      </c>
      <c r="G3142">
        <v>5.4266499345634003</v>
      </c>
      <c r="I3142">
        <v>3.5225861734963999</v>
      </c>
      <c r="J3142">
        <v>1</v>
      </c>
      <c r="O3142" s="1">
        <f t="shared" si="490"/>
        <v>7.0807945042768186</v>
      </c>
      <c r="P3142" s="1">
        <f t="shared" si="491"/>
        <v>242.82758823909001</v>
      </c>
      <c r="Q3142" s="1">
        <f t="shared" si="492"/>
        <v>29298.074261579</v>
      </c>
      <c r="R3142" s="1">
        <f t="shared" si="493"/>
        <v>5.8538399882447996</v>
      </c>
      <c r="S3142" s="1">
        <f t="shared" si="494"/>
        <v>340.34864524416002</v>
      </c>
      <c r="T3142" s="1">
        <f t="shared" si="495"/>
        <v>463.11517430232999</v>
      </c>
      <c r="U3142" s="1">
        <f t="shared" si="496"/>
        <v>5.4266499345634003</v>
      </c>
      <c r="V3142" s="1">
        <f t="shared" si="497"/>
        <v>66.396292946768057</v>
      </c>
      <c r="W3142" s="1">
        <f t="shared" si="498"/>
        <v>3.5225861734963999</v>
      </c>
      <c r="X3142" s="1" t="str">
        <f t="shared" si="499"/>
        <v>YA</v>
      </c>
    </row>
    <row r="3143" spans="1:24" x14ac:dyDescent="0.2">
      <c r="A3143">
        <v>6.6587415580864002</v>
      </c>
      <c r="B3143">
        <v>216.56470196179001</v>
      </c>
      <c r="C3143">
        <v>25172.585759336002</v>
      </c>
      <c r="D3143">
        <v>6.7855205117741004</v>
      </c>
      <c r="E3143">
        <v>330.51755844298998</v>
      </c>
      <c r="F3143">
        <v>620.44896348108</v>
      </c>
      <c r="G3143">
        <v>19.095091489354001</v>
      </c>
      <c r="H3143">
        <v>82.244094831324006</v>
      </c>
      <c r="I3143">
        <v>3.4009876151456</v>
      </c>
      <c r="J3143">
        <v>1</v>
      </c>
      <c r="O3143" s="1">
        <f t="shared" si="490"/>
        <v>6.6587415580864002</v>
      </c>
      <c r="P3143" s="1">
        <f t="shared" si="491"/>
        <v>216.56470196179001</v>
      </c>
      <c r="Q3143" s="1">
        <f t="shared" si="492"/>
        <v>25172.585759336002</v>
      </c>
      <c r="R3143" s="1">
        <f t="shared" si="493"/>
        <v>6.7855205117741004</v>
      </c>
      <c r="S3143" s="1">
        <f t="shared" si="494"/>
        <v>330.51755844298998</v>
      </c>
      <c r="T3143" s="1">
        <f t="shared" si="495"/>
        <v>620.44896348108</v>
      </c>
      <c r="U3143" s="1">
        <f t="shared" si="496"/>
        <v>19.095091489354001</v>
      </c>
      <c r="V3143" s="1">
        <f t="shared" si="497"/>
        <v>82.244094831324006</v>
      </c>
      <c r="W3143" s="1">
        <f t="shared" si="498"/>
        <v>3.4009876151456</v>
      </c>
      <c r="X3143" s="1" t="str">
        <f t="shared" si="499"/>
        <v>YA</v>
      </c>
    </row>
    <row r="3144" spans="1:24" x14ac:dyDescent="0.2">
      <c r="A3144">
        <v>10.503786538570999</v>
      </c>
      <c r="B3144">
        <v>125.97518527478999</v>
      </c>
      <c r="C3144">
        <v>38605.331530042</v>
      </c>
      <c r="D3144">
        <v>8.7105525034561992</v>
      </c>
      <c r="F3144">
        <v>674.44347588026994</v>
      </c>
      <c r="G3144">
        <v>9.7142197374359007</v>
      </c>
      <c r="H3144">
        <v>51.697893799048998</v>
      </c>
      <c r="I3144">
        <v>5.3704577010275996</v>
      </c>
      <c r="J3144">
        <v>1</v>
      </c>
      <c r="O3144" s="1">
        <f t="shared" si="490"/>
        <v>10.503786538570999</v>
      </c>
      <c r="P3144" s="1">
        <f t="shared" si="491"/>
        <v>125.97518527478999</v>
      </c>
      <c r="Q3144" s="1">
        <f t="shared" si="492"/>
        <v>38605.331530042</v>
      </c>
      <c r="R3144" s="1">
        <f t="shared" si="493"/>
        <v>8.7105525034561992</v>
      </c>
      <c r="S3144" s="1">
        <f t="shared" si="494"/>
        <v>333.77577661081295</v>
      </c>
      <c r="T3144" s="1">
        <f t="shared" si="495"/>
        <v>674.44347588026994</v>
      </c>
      <c r="U3144" s="1">
        <f t="shared" si="496"/>
        <v>9.7142197374359007</v>
      </c>
      <c r="V3144" s="1">
        <f t="shared" si="497"/>
        <v>51.697893799048998</v>
      </c>
      <c r="W3144" s="1">
        <f t="shared" si="498"/>
        <v>5.3704577010275996</v>
      </c>
      <c r="X3144" s="1" t="str">
        <f t="shared" si="499"/>
        <v>YA</v>
      </c>
    </row>
    <row r="3145" spans="1:24" x14ac:dyDescent="0.2">
      <c r="A3145">
        <v>6.3323868663690996</v>
      </c>
      <c r="B3145">
        <v>186.83802792728</v>
      </c>
      <c r="C3145">
        <v>23073.063966145</v>
      </c>
      <c r="D3145">
        <v>8.0820039318534</v>
      </c>
      <c r="E3145">
        <v>326.9804759196</v>
      </c>
      <c r="F3145">
        <v>233.90796511139001</v>
      </c>
      <c r="G3145">
        <v>9.6414415386054007</v>
      </c>
      <c r="H3145">
        <v>60.940027778228</v>
      </c>
      <c r="I3145">
        <v>5.1590017494662996</v>
      </c>
      <c r="J3145">
        <v>1</v>
      </c>
      <c r="O3145" s="1">
        <f t="shared" si="490"/>
        <v>6.3323868663690996</v>
      </c>
      <c r="P3145" s="1">
        <f t="shared" si="491"/>
        <v>186.83802792728</v>
      </c>
      <c r="Q3145" s="1">
        <f t="shared" si="492"/>
        <v>23073.063966145</v>
      </c>
      <c r="R3145" s="1">
        <f t="shared" si="493"/>
        <v>8.0820039318534</v>
      </c>
      <c r="S3145" s="1">
        <f t="shared" si="494"/>
        <v>326.9804759196</v>
      </c>
      <c r="T3145" s="1">
        <f t="shared" si="495"/>
        <v>233.90796511139001</v>
      </c>
      <c r="U3145" s="1">
        <f t="shared" si="496"/>
        <v>9.6414415386054007</v>
      </c>
      <c r="V3145" s="1">
        <f t="shared" si="497"/>
        <v>60.940027778228</v>
      </c>
      <c r="W3145" s="1">
        <f t="shared" si="498"/>
        <v>5.1590017494662996</v>
      </c>
      <c r="X3145" s="1" t="str">
        <f t="shared" si="499"/>
        <v>YA</v>
      </c>
    </row>
    <row r="3146" spans="1:24" x14ac:dyDescent="0.2">
      <c r="B3146">
        <v>214.59368488299</v>
      </c>
      <c r="C3146">
        <v>22038.511620845002</v>
      </c>
      <c r="D3146">
        <v>6.1996276103614996</v>
      </c>
      <c r="E3146">
        <v>294.24139203227003</v>
      </c>
      <c r="F3146">
        <v>332.47254202712003</v>
      </c>
      <c r="G3146">
        <v>18.469528166073001</v>
      </c>
      <c r="H3146">
        <v>46.046286515871003</v>
      </c>
      <c r="I3146">
        <v>4.2385351971481002</v>
      </c>
      <c r="J3146">
        <v>1</v>
      </c>
      <c r="O3146" s="1">
        <f t="shared" si="490"/>
        <v>7.0807945042768186</v>
      </c>
      <c r="P3146" s="1">
        <f t="shared" si="491"/>
        <v>214.59368488299</v>
      </c>
      <c r="Q3146" s="1">
        <f t="shared" si="492"/>
        <v>22038.511620845002</v>
      </c>
      <c r="R3146" s="1">
        <f t="shared" si="493"/>
        <v>6.1996276103614996</v>
      </c>
      <c r="S3146" s="1">
        <f t="shared" si="494"/>
        <v>294.24139203227003</v>
      </c>
      <c r="T3146" s="1">
        <f t="shared" si="495"/>
        <v>332.47254202712003</v>
      </c>
      <c r="U3146" s="1">
        <f t="shared" si="496"/>
        <v>18.469528166073001</v>
      </c>
      <c r="V3146" s="1">
        <f t="shared" si="497"/>
        <v>46.046286515871003</v>
      </c>
      <c r="W3146" s="1">
        <f t="shared" si="498"/>
        <v>4.2385351971481002</v>
      </c>
      <c r="X3146" s="1" t="str">
        <f t="shared" si="499"/>
        <v>YA</v>
      </c>
    </row>
    <row r="3147" spans="1:24" x14ac:dyDescent="0.2">
      <c r="A3147">
        <v>6.7304277724965997</v>
      </c>
      <c r="B3147">
        <v>183.91529618224001</v>
      </c>
      <c r="C3147">
        <v>9258.7670761482004</v>
      </c>
      <c r="D3147">
        <v>8.0051729472312996</v>
      </c>
      <c r="E3147">
        <v>345.07195437055998</v>
      </c>
      <c r="F3147">
        <v>320.66786536144002</v>
      </c>
      <c r="G3147">
        <v>12.066807991438001</v>
      </c>
      <c r="H3147">
        <v>56.437484989200001</v>
      </c>
      <c r="I3147">
        <v>3.9619420347587999</v>
      </c>
      <c r="J3147">
        <v>1</v>
      </c>
      <c r="O3147" s="1">
        <f t="shared" si="490"/>
        <v>6.7304277724965997</v>
      </c>
      <c r="P3147" s="1">
        <f t="shared" si="491"/>
        <v>183.91529618224001</v>
      </c>
      <c r="Q3147" s="1">
        <f t="shared" si="492"/>
        <v>9258.7670761482004</v>
      </c>
      <c r="R3147" s="1">
        <f t="shared" si="493"/>
        <v>8.0051729472312996</v>
      </c>
      <c r="S3147" s="1">
        <f t="shared" si="494"/>
        <v>345.07195437055998</v>
      </c>
      <c r="T3147" s="1">
        <f t="shared" si="495"/>
        <v>320.66786536144002</v>
      </c>
      <c r="U3147" s="1">
        <f t="shared" si="496"/>
        <v>12.066807991438001</v>
      </c>
      <c r="V3147" s="1">
        <f t="shared" si="497"/>
        <v>56.437484989200001</v>
      </c>
      <c r="W3147" s="1">
        <f t="shared" si="498"/>
        <v>3.9619420347587999</v>
      </c>
      <c r="X3147" s="1" t="str">
        <f t="shared" si="499"/>
        <v>YA</v>
      </c>
    </row>
    <row r="3148" spans="1:24" x14ac:dyDescent="0.2">
      <c r="A3148">
        <v>8.2977831999917004</v>
      </c>
      <c r="B3148">
        <v>183.6141212366</v>
      </c>
      <c r="C3148">
        <v>20316.426684669001</v>
      </c>
      <c r="D3148">
        <v>7.1088094246892997</v>
      </c>
      <c r="E3148">
        <v>322.09584868921002</v>
      </c>
      <c r="F3148">
        <v>295.65395737211998</v>
      </c>
      <c r="G3148">
        <v>13.503196513197</v>
      </c>
      <c r="H3148">
        <v>62.230134051103001</v>
      </c>
      <c r="I3148">
        <v>4.2392205718453004</v>
      </c>
      <c r="J3148">
        <v>1</v>
      </c>
      <c r="O3148" s="1">
        <f t="shared" si="490"/>
        <v>8.2977831999917004</v>
      </c>
      <c r="P3148" s="1">
        <f t="shared" si="491"/>
        <v>183.6141212366</v>
      </c>
      <c r="Q3148" s="1">
        <f t="shared" si="492"/>
        <v>20316.426684669001</v>
      </c>
      <c r="R3148" s="1">
        <f t="shared" si="493"/>
        <v>7.1088094246892997</v>
      </c>
      <c r="S3148" s="1">
        <f t="shared" si="494"/>
        <v>322.09584868921002</v>
      </c>
      <c r="T3148" s="1">
        <f t="shared" si="495"/>
        <v>295.65395737211998</v>
      </c>
      <c r="U3148" s="1">
        <f t="shared" si="496"/>
        <v>13.503196513197</v>
      </c>
      <c r="V3148" s="1">
        <f t="shared" si="497"/>
        <v>62.230134051103001</v>
      </c>
      <c r="W3148" s="1">
        <f t="shared" si="498"/>
        <v>4.2392205718453004</v>
      </c>
      <c r="X3148" s="1" t="str">
        <f t="shared" si="499"/>
        <v>YA</v>
      </c>
    </row>
    <row r="3149" spans="1:24" x14ac:dyDescent="0.2">
      <c r="A3149">
        <v>6.2592675329525003</v>
      </c>
      <c r="B3149">
        <v>130.37427186107999</v>
      </c>
      <c r="C3149">
        <v>9734.6771030811997</v>
      </c>
      <c r="D3149">
        <v>10.282328870704999</v>
      </c>
      <c r="E3149">
        <v>320.35976552053</v>
      </c>
      <c r="F3149">
        <v>399.35070886674998</v>
      </c>
      <c r="G3149">
        <v>10.846787074769001</v>
      </c>
      <c r="H3149">
        <v>43.420195174329002</v>
      </c>
      <c r="I3149">
        <v>3.9321419587747002</v>
      </c>
      <c r="J3149">
        <v>1</v>
      </c>
      <c r="O3149" s="1">
        <f t="shared" si="490"/>
        <v>6.2592675329525003</v>
      </c>
      <c r="P3149" s="1">
        <f t="shared" si="491"/>
        <v>130.37427186107999</v>
      </c>
      <c r="Q3149" s="1">
        <f t="shared" si="492"/>
        <v>9734.6771030811997</v>
      </c>
      <c r="R3149" s="1">
        <f t="shared" si="493"/>
        <v>10.282328870704999</v>
      </c>
      <c r="S3149" s="1">
        <f t="shared" si="494"/>
        <v>320.35976552053</v>
      </c>
      <c r="T3149" s="1">
        <f t="shared" si="495"/>
        <v>399.35070886674998</v>
      </c>
      <c r="U3149" s="1">
        <f t="shared" si="496"/>
        <v>10.846787074769001</v>
      </c>
      <c r="V3149" s="1">
        <f t="shared" si="497"/>
        <v>43.420195174329002</v>
      </c>
      <c r="W3149" s="1">
        <f t="shared" si="498"/>
        <v>3.9321419587747002</v>
      </c>
      <c r="X3149" s="1" t="str">
        <f t="shared" si="499"/>
        <v>YA</v>
      </c>
    </row>
    <row r="3150" spans="1:24" x14ac:dyDescent="0.2">
      <c r="A3150">
        <v>8.0761262980963995</v>
      </c>
      <c r="B3150">
        <v>132.67030469854001</v>
      </c>
      <c r="C3150">
        <v>10816.273366562</v>
      </c>
      <c r="D3150">
        <v>9.5132691162338006</v>
      </c>
      <c r="E3150">
        <v>314.97049471869002</v>
      </c>
      <c r="F3150">
        <v>479.75892351602999</v>
      </c>
      <c r="G3150">
        <v>14.685851003311001</v>
      </c>
      <c r="H3150">
        <v>72.638302950820005</v>
      </c>
      <c r="I3150">
        <v>4.2913552579456002</v>
      </c>
      <c r="J3150">
        <v>1</v>
      </c>
      <c r="O3150" s="1">
        <f t="shared" si="490"/>
        <v>8.0761262980963995</v>
      </c>
      <c r="P3150" s="1">
        <f t="shared" si="491"/>
        <v>132.67030469854001</v>
      </c>
      <c r="Q3150" s="1">
        <f t="shared" si="492"/>
        <v>10816.273366562</v>
      </c>
      <c r="R3150" s="1">
        <f t="shared" si="493"/>
        <v>9.5132691162338006</v>
      </c>
      <c r="S3150" s="1">
        <f t="shared" si="494"/>
        <v>314.97049471869002</v>
      </c>
      <c r="T3150" s="1">
        <f t="shared" si="495"/>
        <v>479.75892351602999</v>
      </c>
      <c r="U3150" s="1">
        <f t="shared" si="496"/>
        <v>14.685851003311001</v>
      </c>
      <c r="V3150" s="1">
        <f t="shared" si="497"/>
        <v>72.638302950820005</v>
      </c>
      <c r="W3150" s="1">
        <f t="shared" si="498"/>
        <v>4.2913552579456002</v>
      </c>
      <c r="X3150" s="1" t="str">
        <f t="shared" si="499"/>
        <v>YA</v>
      </c>
    </row>
    <row r="3151" spans="1:24" x14ac:dyDescent="0.2">
      <c r="A3151">
        <v>5.7310421388707002</v>
      </c>
      <c r="B3151">
        <v>223.70496558824999</v>
      </c>
      <c r="C3151">
        <v>1351.9069790966</v>
      </c>
      <c r="D3151">
        <v>6.4967226279424004</v>
      </c>
      <c r="E3151">
        <v>380.51407882362003</v>
      </c>
      <c r="F3151">
        <v>620.30463891389002</v>
      </c>
      <c r="G3151">
        <v>14.672927103067</v>
      </c>
      <c r="H3151">
        <v>62.023629622129</v>
      </c>
      <c r="I3151">
        <v>3.6758070273240002</v>
      </c>
      <c r="J3151">
        <v>1</v>
      </c>
      <c r="O3151" s="1">
        <f t="shared" si="490"/>
        <v>5.7310421388707002</v>
      </c>
      <c r="P3151" s="1">
        <f t="shared" si="491"/>
        <v>223.70496558824999</v>
      </c>
      <c r="Q3151" s="1">
        <f t="shared" si="492"/>
        <v>1351.9069790966</v>
      </c>
      <c r="R3151" s="1">
        <f t="shared" si="493"/>
        <v>6.4967226279424004</v>
      </c>
      <c r="S3151" s="1">
        <f t="shared" si="494"/>
        <v>380.51407882362003</v>
      </c>
      <c r="T3151" s="1">
        <f t="shared" si="495"/>
        <v>620.30463891389002</v>
      </c>
      <c r="U3151" s="1">
        <f t="shared" si="496"/>
        <v>14.672927103067</v>
      </c>
      <c r="V3151" s="1">
        <f t="shared" si="497"/>
        <v>62.023629622129</v>
      </c>
      <c r="W3151" s="1">
        <f t="shared" si="498"/>
        <v>3.6758070273240002</v>
      </c>
      <c r="X3151" s="1" t="str">
        <f t="shared" si="499"/>
        <v>YA</v>
      </c>
    </row>
    <row r="3152" spans="1:24" x14ac:dyDescent="0.2">
      <c r="A3152">
        <v>6.5633565968371999</v>
      </c>
      <c r="B3152">
        <v>241.28632308243999</v>
      </c>
      <c r="C3152">
        <v>56320.586979159001</v>
      </c>
      <c r="D3152">
        <v>5.3655575797184003</v>
      </c>
      <c r="F3152">
        <v>415.81721891385001</v>
      </c>
      <c r="G3152">
        <v>11.651929332316</v>
      </c>
      <c r="H3152">
        <v>70.637648311621007</v>
      </c>
      <c r="I3152">
        <v>5.2929501812464004</v>
      </c>
      <c r="J3152">
        <v>1</v>
      </c>
      <c r="O3152" s="1">
        <f t="shared" si="490"/>
        <v>6.5633565968371999</v>
      </c>
      <c r="P3152" s="1">
        <f t="shared" si="491"/>
        <v>241.28632308243999</v>
      </c>
      <c r="Q3152" s="1">
        <f t="shared" si="492"/>
        <v>56320.586979159001</v>
      </c>
      <c r="R3152" s="1">
        <f t="shared" si="493"/>
        <v>5.3655575797184003</v>
      </c>
      <c r="S3152" s="1">
        <f t="shared" si="494"/>
        <v>333.77577661081295</v>
      </c>
      <c r="T3152" s="1">
        <f t="shared" si="495"/>
        <v>415.81721891385001</v>
      </c>
      <c r="U3152" s="1">
        <f t="shared" si="496"/>
        <v>11.651929332316</v>
      </c>
      <c r="V3152" s="1">
        <f t="shared" si="497"/>
        <v>70.637648311621007</v>
      </c>
      <c r="W3152" s="1">
        <f t="shared" si="498"/>
        <v>5.2929501812464004</v>
      </c>
      <c r="X3152" s="1" t="str">
        <f t="shared" si="499"/>
        <v>YA</v>
      </c>
    </row>
    <row r="3153" spans="1:24" x14ac:dyDescent="0.2">
      <c r="A3153">
        <v>5.3037643368662</v>
      </c>
      <c r="B3153">
        <v>231.01878381910001</v>
      </c>
      <c r="C3153">
        <v>6675.6822445936004</v>
      </c>
      <c r="D3153">
        <v>6.1000642953073996</v>
      </c>
      <c r="E3153">
        <v>388.80204477776999</v>
      </c>
      <c r="F3153">
        <v>465.83053937185002</v>
      </c>
      <c r="G3153">
        <v>14.531245248436001</v>
      </c>
      <c r="H3153">
        <v>77.668020274499</v>
      </c>
      <c r="I3153">
        <v>4.0245208507222001</v>
      </c>
      <c r="J3153">
        <v>1</v>
      </c>
      <c r="O3153" s="1">
        <f t="shared" si="490"/>
        <v>5.3037643368662</v>
      </c>
      <c r="P3153" s="1">
        <f t="shared" si="491"/>
        <v>231.01878381910001</v>
      </c>
      <c r="Q3153" s="1">
        <f t="shared" si="492"/>
        <v>6675.6822445936004</v>
      </c>
      <c r="R3153" s="1">
        <f t="shared" si="493"/>
        <v>6.1000642953073996</v>
      </c>
      <c r="S3153" s="1">
        <f t="shared" si="494"/>
        <v>388.80204477776999</v>
      </c>
      <c r="T3153" s="1">
        <f t="shared" si="495"/>
        <v>465.83053937185002</v>
      </c>
      <c r="U3153" s="1">
        <f t="shared" si="496"/>
        <v>14.531245248436001</v>
      </c>
      <c r="V3153" s="1">
        <f t="shared" si="497"/>
        <v>77.668020274499</v>
      </c>
      <c r="W3153" s="1">
        <f t="shared" si="498"/>
        <v>4.0245208507222001</v>
      </c>
      <c r="X3153" s="1" t="str">
        <f t="shared" si="499"/>
        <v>YA</v>
      </c>
    </row>
    <row r="3154" spans="1:24" x14ac:dyDescent="0.2">
      <c r="A3154">
        <v>7.6478715541335998</v>
      </c>
      <c r="B3154">
        <v>160.77435344616001</v>
      </c>
      <c r="C3154">
        <v>29000.589711925</v>
      </c>
      <c r="D3154">
        <v>7.217409339005</v>
      </c>
      <c r="F3154">
        <v>438.80096074696002</v>
      </c>
      <c r="G3154">
        <v>13.1825005665</v>
      </c>
      <c r="H3154">
        <v>67.099969429680996</v>
      </c>
      <c r="I3154">
        <v>3.0786727238216001</v>
      </c>
      <c r="J3154">
        <v>1</v>
      </c>
      <c r="O3154" s="1">
        <f t="shared" si="490"/>
        <v>7.6478715541335998</v>
      </c>
      <c r="P3154" s="1">
        <f t="shared" si="491"/>
        <v>160.77435344616001</v>
      </c>
      <c r="Q3154" s="1">
        <f t="shared" si="492"/>
        <v>29000.589711925</v>
      </c>
      <c r="R3154" s="1">
        <f t="shared" si="493"/>
        <v>7.217409339005</v>
      </c>
      <c r="S3154" s="1">
        <f t="shared" si="494"/>
        <v>333.77577661081295</v>
      </c>
      <c r="T3154" s="1">
        <f t="shared" si="495"/>
        <v>438.80096074696002</v>
      </c>
      <c r="U3154" s="1">
        <f t="shared" si="496"/>
        <v>13.1825005665</v>
      </c>
      <c r="V3154" s="1">
        <f t="shared" si="497"/>
        <v>67.099969429680996</v>
      </c>
      <c r="W3154" s="1">
        <f t="shared" si="498"/>
        <v>3.0786727238216001</v>
      </c>
      <c r="X3154" s="1" t="str">
        <f t="shared" si="499"/>
        <v>YA</v>
      </c>
    </row>
    <row r="3155" spans="1:24" x14ac:dyDescent="0.2">
      <c r="B3155">
        <v>139.16974356873001</v>
      </c>
      <c r="C3155">
        <v>33784.826229801001</v>
      </c>
      <c r="D3155">
        <v>9.6405204752479996</v>
      </c>
      <c r="E3155">
        <v>275.33195962912998</v>
      </c>
      <c r="F3155">
        <v>499.4281331505</v>
      </c>
      <c r="G3155">
        <v>13.664485342269</v>
      </c>
      <c r="H3155">
        <v>70.368363721826995</v>
      </c>
      <c r="I3155">
        <v>4.6787450353531002</v>
      </c>
      <c r="J3155">
        <v>1</v>
      </c>
      <c r="O3155" s="1">
        <f t="shared" si="490"/>
        <v>7.0807945042768186</v>
      </c>
      <c r="P3155" s="1">
        <f t="shared" si="491"/>
        <v>139.16974356873001</v>
      </c>
      <c r="Q3155" s="1">
        <f t="shared" si="492"/>
        <v>33784.826229801001</v>
      </c>
      <c r="R3155" s="1">
        <f t="shared" si="493"/>
        <v>9.6405204752479996</v>
      </c>
      <c r="S3155" s="1">
        <f t="shared" si="494"/>
        <v>275.33195962912998</v>
      </c>
      <c r="T3155" s="1">
        <f t="shared" si="495"/>
        <v>499.4281331505</v>
      </c>
      <c r="U3155" s="1">
        <f t="shared" si="496"/>
        <v>13.664485342269</v>
      </c>
      <c r="V3155" s="1">
        <f t="shared" si="497"/>
        <v>70.368363721826995</v>
      </c>
      <c r="W3155" s="1">
        <f t="shared" si="498"/>
        <v>4.6787450353531002</v>
      </c>
      <c r="X3155" s="1" t="str">
        <f t="shared" si="499"/>
        <v>YA</v>
      </c>
    </row>
    <row r="3156" spans="1:24" x14ac:dyDescent="0.2">
      <c r="A3156">
        <v>7.9514511704914996</v>
      </c>
      <c r="B3156">
        <v>185.42172373148</v>
      </c>
      <c r="C3156">
        <v>6108.7957342611999</v>
      </c>
      <c r="D3156">
        <v>7.1178585640614003</v>
      </c>
      <c r="E3156">
        <v>344.79568087519999</v>
      </c>
      <c r="F3156">
        <v>283.87727954178001</v>
      </c>
      <c r="G3156">
        <v>18.904399251078001</v>
      </c>
      <c r="H3156">
        <v>85.799758698624004</v>
      </c>
      <c r="I3156">
        <v>3.8868823857065</v>
      </c>
      <c r="J3156">
        <v>1</v>
      </c>
      <c r="O3156" s="1">
        <f t="shared" si="490"/>
        <v>7.9514511704914996</v>
      </c>
      <c r="P3156" s="1">
        <f t="shared" si="491"/>
        <v>185.42172373148</v>
      </c>
      <c r="Q3156" s="1">
        <f t="shared" si="492"/>
        <v>6108.7957342611999</v>
      </c>
      <c r="R3156" s="1">
        <f t="shared" si="493"/>
        <v>7.1178585640614003</v>
      </c>
      <c r="S3156" s="1">
        <f t="shared" si="494"/>
        <v>344.79568087519999</v>
      </c>
      <c r="T3156" s="1">
        <f t="shared" si="495"/>
        <v>283.87727954178001</v>
      </c>
      <c r="U3156" s="1">
        <f t="shared" si="496"/>
        <v>18.904399251078001</v>
      </c>
      <c r="V3156" s="1">
        <f t="shared" si="497"/>
        <v>85.799758698624004</v>
      </c>
      <c r="W3156" s="1">
        <f t="shared" si="498"/>
        <v>3.8868823857065</v>
      </c>
      <c r="X3156" s="1" t="str">
        <f t="shared" si="499"/>
        <v>YA</v>
      </c>
    </row>
    <row r="3157" spans="1:24" x14ac:dyDescent="0.2">
      <c r="A3157">
        <v>8.832142260905</v>
      </c>
      <c r="B3157">
        <v>176.80866080582001</v>
      </c>
      <c r="C3157">
        <v>12171.024549095</v>
      </c>
      <c r="D3157">
        <v>7.4753362078876</v>
      </c>
      <c r="E3157">
        <v>321.25762809180998</v>
      </c>
      <c r="F3157">
        <v>395.38733714198003</v>
      </c>
      <c r="G3157">
        <v>12.481551520173999</v>
      </c>
      <c r="H3157">
        <v>65.867189374017002</v>
      </c>
      <c r="I3157">
        <v>3.9145118853535998</v>
      </c>
      <c r="J3157">
        <v>1</v>
      </c>
      <c r="O3157" s="1">
        <f t="shared" si="490"/>
        <v>8.832142260905</v>
      </c>
      <c r="P3157" s="1">
        <f t="shared" si="491"/>
        <v>176.80866080582001</v>
      </c>
      <c r="Q3157" s="1">
        <f t="shared" si="492"/>
        <v>12171.024549095</v>
      </c>
      <c r="R3157" s="1">
        <f t="shared" si="493"/>
        <v>7.4753362078876</v>
      </c>
      <c r="S3157" s="1">
        <f t="shared" si="494"/>
        <v>321.25762809180998</v>
      </c>
      <c r="T3157" s="1">
        <f t="shared" si="495"/>
        <v>395.38733714198003</v>
      </c>
      <c r="U3157" s="1">
        <f t="shared" si="496"/>
        <v>12.481551520173999</v>
      </c>
      <c r="V3157" s="1">
        <f t="shared" si="497"/>
        <v>65.867189374017002</v>
      </c>
      <c r="W3157" s="1">
        <f t="shared" si="498"/>
        <v>3.9145118853535998</v>
      </c>
      <c r="X3157" s="1" t="str">
        <f t="shared" si="499"/>
        <v>YA</v>
      </c>
    </row>
    <row r="3158" spans="1:24" x14ac:dyDescent="0.2">
      <c r="A3158">
        <v>8.2508300090479008</v>
      </c>
      <c r="B3158">
        <v>184.38512440494</v>
      </c>
      <c r="C3158">
        <v>21616.633855184002</v>
      </c>
      <c r="D3158">
        <v>7.1667336904140999</v>
      </c>
      <c r="E3158">
        <v>305.17742589092001</v>
      </c>
      <c r="F3158">
        <v>412.94711558182001</v>
      </c>
      <c r="G3158">
        <v>13.791336608707001</v>
      </c>
      <c r="H3158">
        <v>71.799129123048999</v>
      </c>
      <c r="I3158">
        <v>2.6047078453451999</v>
      </c>
      <c r="J3158">
        <v>1</v>
      </c>
      <c r="O3158" s="1">
        <f t="shared" si="490"/>
        <v>8.2508300090479008</v>
      </c>
      <c r="P3158" s="1">
        <f t="shared" si="491"/>
        <v>184.38512440494</v>
      </c>
      <c r="Q3158" s="1">
        <f t="shared" si="492"/>
        <v>21616.633855184002</v>
      </c>
      <c r="R3158" s="1">
        <f t="shared" si="493"/>
        <v>7.1667336904140999</v>
      </c>
      <c r="S3158" s="1">
        <f t="shared" si="494"/>
        <v>305.17742589092001</v>
      </c>
      <c r="T3158" s="1">
        <f t="shared" si="495"/>
        <v>412.94711558182001</v>
      </c>
      <c r="U3158" s="1">
        <f t="shared" si="496"/>
        <v>13.791336608707001</v>
      </c>
      <c r="V3158" s="1">
        <f t="shared" si="497"/>
        <v>71.799129123048999</v>
      </c>
      <c r="W3158" s="1">
        <f t="shared" si="498"/>
        <v>2.6047078453451999</v>
      </c>
      <c r="X3158" s="1" t="str">
        <f t="shared" si="499"/>
        <v>YA</v>
      </c>
    </row>
    <row r="3159" spans="1:24" x14ac:dyDescent="0.2">
      <c r="A3159">
        <v>5.8605741548125003</v>
      </c>
      <c r="B3159">
        <v>240.88714438229999</v>
      </c>
      <c r="C3159">
        <v>18321.992317912001</v>
      </c>
      <c r="D3159">
        <v>6.0463854895843001</v>
      </c>
      <c r="E3159">
        <v>351.04979312722998</v>
      </c>
      <c r="F3159">
        <v>491.87541803133001</v>
      </c>
      <c r="G3159">
        <v>8.9972263326444999</v>
      </c>
      <c r="H3159">
        <v>44.615660295011999</v>
      </c>
      <c r="I3159">
        <v>4.2772411019394996</v>
      </c>
      <c r="J3159">
        <v>1</v>
      </c>
      <c r="O3159" s="1">
        <f t="shared" si="490"/>
        <v>5.8605741548125003</v>
      </c>
      <c r="P3159" s="1">
        <f t="shared" si="491"/>
        <v>240.88714438229999</v>
      </c>
      <c r="Q3159" s="1">
        <f t="shared" si="492"/>
        <v>18321.992317912001</v>
      </c>
      <c r="R3159" s="1">
        <f t="shared" si="493"/>
        <v>6.0463854895843001</v>
      </c>
      <c r="S3159" s="1">
        <f t="shared" si="494"/>
        <v>351.04979312722998</v>
      </c>
      <c r="T3159" s="1">
        <f t="shared" si="495"/>
        <v>491.87541803133001</v>
      </c>
      <c r="U3159" s="1">
        <f t="shared" si="496"/>
        <v>8.9972263326444999</v>
      </c>
      <c r="V3159" s="1">
        <f t="shared" si="497"/>
        <v>44.615660295011999</v>
      </c>
      <c r="W3159" s="1">
        <f t="shared" si="498"/>
        <v>4.2772411019394996</v>
      </c>
      <c r="X3159" s="1" t="str">
        <f t="shared" si="499"/>
        <v>YA</v>
      </c>
    </row>
    <row r="3160" spans="1:24" x14ac:dyDescent="0.2">
      <c r="A3160">
        <v>8.1821033061745005</v>
      </c>
      <c r="B3160">
        <v>186.67049593505001</v>
      </c>
      <c r="C3160">
        <v>19642.394421051999</v>
      </c>
      <c r="D3160">
        <v>7.7151357167235002</v>
      </c>
      <c r="F3160">
        <v>370.32139520457002</v>
      </c>
      <c r="G3160">
        <v>11.521596685838</v>
      </c>
      <c r="H3160">
        <v>55.493881604668999</v>
      </c>
      <c r="I3160">
        <v>4.6052377621469001</v>
      </c>
      <c r="J3160">
        <v>1</v>
      </c>
      <c r="O3160" s="1">
        <f t="shared" si="490"/>
        <v>8.1821033061745005</v>
      </c>
      <c r="P3160" s="1">
        <f t="shared" si="491"/>
        <v>186.67049593505001</v>
      </c>
      <c r="Q3160" s="1">
        <f t="shared" si="492"/>
        <v>19642.394421051999</v>
      </c>
      <c r="R3160" s="1">
        <f t="shared" si="493"/>
        <v>7.7151357167235002</v>
      </c>
      <c r="S3160" s="1">
        <f t="shared" si="494"/>
        <v>333.77577661081295</v>
      </c>
      <c r="T3160" s="1">
        <f t="shared" si="495"/>
        <v>370.32139520457002</v>
      </c>
      <c r="U3160" s="1">
        <f t="shared" si="496"/>
        <v>11.521596685838</v>
      </c>
      <c r="V3160" s="1">
        <f t="shared" si="497"/>
        <v>55.493881604668999</v>
      </c>
      <c r="W3160" s="1">
        <f t="shared" si="498"/>
        <v>4.6052377621469001</v>
      </c>
      <c r="X3160" s="1" t="str">
        <f t="shared" si="499"/>
        <v>YA</v>
      </c>
    </row>
    <row r="3161" spans="1:24" x14ac:dyDescent="0.2">
      <c r="A3161">
        <v>7.8895793449560001</v>
      </c>
      <c r="B3161">
        <v>153.56973840613</v>
      </c>
      <c r="C3161">
        <v>41210.666980538001</v>
      </c>
      <c r="D3161">
        <v>8.4576386771448</v>
      </c>
      <c r="E3161">
        <v>294.26007624015</v>
      </c>
      <c r="F3161">
        <v>354.48268918118998</v>
      </c>
      <c r="G3161">
        <v>11.292574930536</v>
      </c>
      <c r="H3161">
        <v>67.354768729452005</v>
      </c>
      <c r="I3161">
        <v>3.2273600819458999</v>
      </c>
      <c r="J3161">
        <v>1</v>
      </c>
      <c r="O3161" s="1">
        <f t="shared" si="490"/>
        <v>7.8895793449560001</v>
      </c>
      <c r="P3161" s="1">
        <f t="shared" si="491"/>
        <v>153.56973840613</v>
      </c>
      <c r="Q3161" s="1">
        <f t="shared" si="492"/>
        <v>41210.666980538001</v>
      </c>
      <c r="R3161" s="1">
        <f t="shared" si="493"/>
        <v>8.4576386771448</v>
      </c>
      <c r="S3161" s="1">
        <f t="shared" si="494"/>
        <v>294.26007624015</v>
      </c>
      <c r="T3161" s="1">
        <f t="shared" si="495"/>
        <v>354.48268918118998</v>
      </c>
      <c r="U3161" s="1">
        <f t="shared" si="496"/>
        <v>11.292574930536</v>
      </c>
      <c r="V3161" s="1">
        <f t="shared" si="497"/>
        <v>67.354768729452005</v>
      </c>
      <c r="W3161" s="1">
        <f t="shared" si="498"/>
        <v>3.2273600819458999</v>
      </c>
      <c r="X3161" s="1" t="str">
        <f t="shared" si="499"/>
        <v>YA</v>
      </c>
    </row>
    <row r="3162" spans="1:24" x14ac:dyDescent="0.2">
      <c r="A3162">
        <v>8.7134829270931995</v>
      </c>
      <c r="B3162">
        <v>169.57852620149001</v>
      </c>
      <c r="C3162">
        <v>23838.817261443</v>
      </c>
      <c r="D3162">
        <v>8.1626876019623005</v>
      </c>
      <c r="F3162">
        <v>478.98301854797</v>
      </c>
      <c r="G3162">
        <v>14.520903562989</v>
      </c>
      <c r="H3162">
        <v>63.945269929393</v>
      </c>
      <c r="I3162">
        <v>2.9221949791916999</v>
      </c>
      <c r="J3162">
        <v>1</v>
      </c>
      <c r="O3162" s="1">
        <f t="shared" si="490"/>
        <v>8.7134829270931995</v>
      </c>
      <c r="P3162" s="1">
        <f t="shared" si="491"/>
        <v>169.57852620149001</v>
      </c>
      <c r="Q3162" s="1">
        <f t="shared" si="492"/>
        <v>23838.817261443</v>
      </c>
      <c r="R3162" s="1">
        <f t="shared" si="493"/>
        <v>8.1626876019623005</v>
      </c>
      <c r="S3162" s="1">
        <f t="shared" si="494"/>
        <v>333.77577661081295</v>
      </c>
      <c r="T3162" s="1">
        <f t="shared" si="495"/>
        <v>478.98301854797</v>
      </c>
      <c r="U3162" s="1">
        <f t="shared" si="496"/>
        <v>14.520903562989</v>
      </c>
      <c r="V3162" s="1">
        <f t="shared" si="497"/>
        <v>63.945269929393</v>
      </c>
      <c r="W3162" s="1">
        <f t="shared" si="498"/>
        <v>2.9221949791916999</v>
      </c>
      <c r="X3162" s="1" t="str">
        <f t="shared" si="499"/>
        <v>YA</v>
      </c>
    </row>
    <row r="3163" spans="1:24" x14ac:dyDescent="0.2">
      <c r="A3163">
        <v>6.1859248920520002</v>
      </c>
      <c r="B3163">
        <v>236.03478264925999</v>
      </c>
      <c r="C3163">
        <v>1198.9436990081999</v>
      </c>
      <c r="D3163">
        <v>6.1400331640312</v>
      </c>
      <c r="E3163">
        <v>374.09538796905002</v>
      </c>
      <c r="F3163">
        <v>436.23619825357002</v>
      </c>
      <c r="G3163">
        <v>11.093810616624999</v>
      </c>
      <c r="H3163">
        <v>99.775077885388995</v>
      </c>
      <c r="I3163">
        <v>4.0902643819184998</v>
      </c>
      <c r="J3163">
        <v>1</v>
      </c>
      <c r="O3163" s="1">
        <f t="shared" si="490"/>
        <v>6.1859248920520002</v>
      </c>
      <c r="P3163" s="1">
        <f t="shared" si="491"/>
        <v>236.03478264925999</v>
      </c>
      <c r="Q3163" s="1">
        <f t="shared" si="492"/>
        <v>1198.9436990081999</v>
      </c>
      <c r="R3163" s="1">
        <f t="shared" si="493"/>
        <v>6.1400331640312</v>
      </c>
      <c r="S3163" s="1">
        <f t="shared" si="494"/>
        <v>374.09538796905002</v>
      </c>
      <c r="T3163" s="1">
        <f t="shared" si="495"/>
        <v>436.23619825357002</v>
      </c>
      <c r="U3163" s="1">
        <f t="shared" si="496"/>
        <v>11.093810616624999</v>
      </c>
      <c r="V3163" s="1">
        <f t="shared" si="497"/>
        <v>99.775077885388995</v>
      </c>
      <c r="W3163" s="1">
        <f t="shared" si="498"/>
        <v>4.0902643819184998</v>
      </c>
      <c r="X3163" s="1" t="str">
        <f t="shared" si="499"/>
        <v>YA</v>
      </c>
    </row>
    <row r="3164" spans="1:24" x14ac:dyDescent="0.2">
      <c r="A3164">
        <v>9.0797151094576005</v>
      </c>
      <c r="B3164">
        <v>222.04263117354</v>
      </c>
      <c r="C3164">
        <v>53735.899193867001</v>
      </c>
      <c r="D3164">
        <v>6.8949154291942998</v>
      </c>
      <c r="E3164">
        <v>254.04097685167</v>
      </c>
      <c r="F3164">
        <v>382.89616652081997</v>
      </c>
      <c r="G3164">
        <v>12.704886590046</v>
      </c>
      <c r="H3164">
        <v>101.61534579625</v>
      </c>
      <c r="I3164">
        <v>4.5517244937557004</v>
      </c>
      <c r="J3164">
        <v>1</v>
      </c>
      <c r="O3164" s="1">
        <f t="shared" si="490"/>
        <v>9.0797151094576005</v>
      </c>
      <c r="P3164" s="1">
        <f t="shared" si="491"/>
        <v>222.04263117354</v>
      </c>
      <c r="Q3164" s="1">
        <f t="shared" si="492"/>
        <v>53735.899193867001</v>
      </c>
      <c r="R3164" s="1">
        <f t="shared" si="493"/>
        <v>6.8949154291942998</v>
      </c>
      <c r="S3164" s="1">
        <f t="shared" si="494"/>
        <v>254.04097685167</v>
      </c>
      <c r="T3164" s="1">
        <f t="shared" si="495"/>
        <v>382.89616652081997</v>
      </c>
      <c r="U3164" s="1">
        <f t="shared" si="496"/>
        <v>12.704886590046</v>
      </c>
      <c r="V3164" s="1">
        <f t="shared" si="497"/>
        <v>101.61534579625</v>
      </c>
      <c r="W3164" s="1">
        <f t="shared" si="498"/>
        <v>4.5517244937557004</v>
      </c>
      <c r="X3164" s="1" t="str">
        <f t="shared" si="499"/>
        <v>YA</v>
      </c>
    </row>
    <row r="3165" spans="1:24" x14ac:dyDescent="0.2">
      <c r="A3165">
        <v>8.3795127032565997</v>
      </c>
      <c r="B3165">
        <v>164.16816644581999</v>
      </c>
      <c r="C3165">
        <v>24409.096794771998</v>
      </c>
      <c r="D3165">
        <v>8.1990172316778001</v>
      </c>
      <c r="F3165">
        <v>430.23892060778002</v>
      </c>
      <c r="G3165">
        <v>19.349981748518999</v>
      </c>
      <c r="H3165">
        <v>63.105234273755002</v>
      </c>
      <c r="I3165">
        <v>3.7498180664355001</v>
      </c>
      <c r="J3165">
        <v>1</v>
      </c>
      <c r="O3165" s="1">
        <f t="shared" si="490"/>
        <v>8.3795127032565997</v>
      </c>
      <c r="P3165" s="1">
        <f t="shared" si="491"/>
        <v>164.16816644581999</v>
      </c>
      <c r="Q3165" s="1">
        <f t="shared" si="492"/>
        <v>24409.096794771998</v>
      </c>
      <c r="R3165" s="1">
        <f t="shared" si="493"/>
        <v>8.1990172316778001</v>
      </c>
      <c r="S3165" s="1">
        <f t="shared" si="494"/>
        <v>333.77577661081295</v>
      </c>
      <c r="T3165" s="1">
        <f t="shared" si="495"/>
        <v>430.23892060778002</v>
      </c>
      <c r="U3165" s="1">
        <f t="shared" si="496"/>
        <v>19.349981748518999</v>
      </c>
      <c r="V3165" s="1">
        <f t="shared" si="497"/>
        <v>63.105234273755002</v>
      </c>
      <c r="W3165" s="1">
        <f t="shared" si="498"/>
        <v>3.7498180664355001</v>
      </c>
      <c r="X3165" s="1" t="str">
        <f t="shared" si="499"/>
        <v>YA</v>
      </c>
    </row>
    <row r="3166" spans="1:24" x14ac:dyDescent="0.2">
      <c r="A3166">
        <v>9.2219556424455007</v>
      </c>
      <c r="B3166">
        <v>151.45483069267999</v>
      </c>
      <c r="C3166">
        <v>26502.595773821002</v>
      </c>
      <c r="D3166">
        <v>8.0971937411850998</v>
      </c>
      <c r="E3166">
        <v>294.19275445993998</v>
      </c>
      <c r="F3166">
        <v>541.60143768491002</v>
      </c>
      <c r="G3166">
        <v>13.951753432272</v>
      </c>
      <c r="H3166">
        <v>39.572406828421997</v>
      </c>
      <c r="I3166">
        <v>4.2942519872252003</v>
      </c>
      <c r="J3166">
        <v>1</v>
      </c>
      <c r="O3166" s="1">
        <f t="shared" si="490"/>
        <v>9.2219556424455007</v>
      </c>
      <c r="P3166" s="1">
        <f t="shared" si="491"/>
        <v>151.45483069267999</v>
      </c>
      <c r="Q3166" s="1">
        <f t="shared" si="492"/>
        <v>26502.595773821002</v>
      </c>
      <c r="R3166" s="1">
        <f t="shared" si="493"/>
        <v>8.0971937411850998</v>
      </c>
      <c r="S3166" s="1">
        <f t="shared" si="494"/>
        <v>294.19275445993998</v>
      </c>
      <c r="T3166" s="1">
        <f t="shared" si="495"/>
        <v>541.60143768491002</v>
      </c>
      <c r="U3166" s="1">
        <f t="shared" si="496"/>
        <v>13.951753432272</v>
      </c>
      <c r="V3166" s="1">
        <f t="shared" si="497"/>
        <v>39.572406828421997</v>
      </c>
      <c r="W3166" s="1">
        <f t="shared" si="498"/>
        <v>4.2942519872252003</v>
      </c>
      <c r="X3166" s="1" t="str">
        <f t="shared" si="499"/>
        <v>YA</v>
      </c>
    </row>
    <row r="3167" spans="1:24" x14ac:dyDescent="0.2">
      <c r="A3167">
        <v>9.3706965753576004</v>
      </c>
      <c r="B3167">
        <v>157.71936436169</v>
      </c>
      <c r="C3167">
        <v>15106.308646718</v>
      </c>
      <c r="D3167">
        <v>7.7628617663302002</v>
      </c>
      <c r="E3167">
        <v>316.39197399236002</v>
      </c>
      <c r="F3167">
        <v>424.91567671604002</v>
      </c>
      <c r="G3167">
        <v>15.645998008332</v>
      </c>
      <c r="H3167">
        <v>108.21398129465</v>
      </c>
      <c r="I3167">
        <v>4.3807969416857997</v>
      </c>
      <c r="J3167">
        <v>1</v>
      </c>
      <c r="O3167" s="1">
        <f t="shared" si="490"/>
        <v>9.3706965753576004</v>
      </c>
      <c r="P3167" s="1">
        <f t="shared" si="491"/>
        <v>157.71936436169</v>
      </c>
      <c r="Q3167" s="1">
        <f t="shared" si="492"/>
        <v>15106.308646718</v>
      </c>
      <c r="R3167" s="1">
        <f t="shared" si="493"/>
        <v>7.7628617663302002</v>
      </c>
      <c r="S3167" s="1">
        <f t="shared" si="494"/>
        <v>316.39197399236002</v>
      </c>
      <c r="T3167" s="1">
        <f t="shared" si="495"/>
        <v>424.91567671604002</v>
      </c>
      <c r="U3167" s="1">
        <f t="shared" si="496"/>
        <v>15.645998008332</v>
      </c>
      <c r="V3167" s="1">
        <f t="shared" si="497"/>
        <v>108.21398129465</v>
      </c>
      <c r="W3167" s="1">
        <f t="shared" si="498"/>
        <v>4.3807969416857997</v>
      </c>
      <c r="X3167" s="1" t="str">
        <f t="shared" si="499"/>
        <v>YA</v>
      </c>
    </row>
    <row r="3168" spans="1:24" x14ac:dyDescent="0.2">
      <c r="A3168">
        <v>7.4875733638812001</v>
      </c>
      <c r="B3168">
        <v>149.76874387954001</v>
      </c>
      <c r="C3168">
        <v>28837.330401278999</v>
      </c>
      <c r="D3168">
        <v>8.5609744852663994</v>
      </c>
      <c r="F3168">
        <v>531.18099785190998</v>
      </c>
      <c r="G3168">
        <v>9.5365366170710004</v>
      </c>
      <c r="H3168">
        <v>57.949475996107999</v>
      </c>
      <c r="I3168">
        <v>1.8013269989752001</v>
      </c>
      <c r="J3168">
        <v>1</v>
      </c>
      <c r="O3168" s="1">
        <f t="shared" si="490"/>
        <v>7.4875733638812001</v>
      </c>
      <c r="P3168" s="1">
        <f t="shared" si="491"/>
        <v>149.76874387954001</v>
      </c>
      <c r="Q3168" s="1">
        <f t="shared" si="492"/>
        <v>28837.330401278999</v>
      </c>
      <c r="R3168" s="1">
        <f t="shared" si="493"/>
        <v>8.5609744852663994</v>
      </c>
      <c r="S3168" s="1">
        <f t="shared" si="494"/>
        <v>333.77577661081295</v>
      </c>
      <c r="T3168" s="1">
        <f t="shared" si="495"/>
        <v>531.18099785190998</v>
      </c>
      <c r="U3168" s="1">
        <f t="shared" si="496"/>
        <v>9.5365366170710004</v>
      </c>
      <c r="V3168" s="1">
        <f t="shared" si="497"/>
        <v>57.949475996107999</v>
      </c>
      <c r="W3168" s="1">
        <f t="shared" si="498"/>
        <v>1.8013269989752001</v>
      </c>
      <c r="X3168" s="1" t="str">
        <f t="shared" si="499"/>
        <v>YA</v>
      </c>
    </row>
    <row r="3169" spans="1:24" x14ac:dyDescent="0.2">
      <c r="A3169">
        <v>6.0283487850983004</v>
      </c>
      <c r="B3169">
        <v>225.67487155966001</v>
      </c>
      <c r="C3169">
        <v>12145.544595701</v>
      </c>
      <c r="D3169">
        <v>6.1262700023173</v>
      </c>
      <c r="E3169">
        <v>365.96171109797001</v>
      </c>
      <c r="F3169">
        <v>503.11214735888001</v>
      </c>
      <c r="G3169">
        <v>15.651888435570999</v>
      </c>
      <c r="H3169">
        <v>73.400577925837993</v>
      </c>
      <c r="I3169">
        <v>3.1420839544218002</v>
      </c>
      <c r="J3169">
        <v>1</v>
      </c>
      <c r="O3169" s="1">
        <f t="shared" si="490"/>
        <v>6.0283487850983004</v>
      </c>
      <c r="P3169" s="1">
        <f t="shared" si="491"/>
        <v>225.67487155966001</v>
      </c>
      <c r="Q3169" s="1">
        <f t="shared" si="492"/>
        <v>12145.544595701</v>
      </c>
      <c r="R3169" s="1">
        <f t="shared" si="493"/>
        <v>6.1262700023173</v>
      </c>
      <c r="S3169" s="1">
        <f t="shared" si="494"/>
        <v>365.96171109797001</v>
      </c>
      <c r="T3169" s="1">
        <f t="shared" si="495"/>
        <v>503.11214735888001</v>
      </c>
      <c r="U3169" s="1">
        <f t="shared" si="496"/>
        <v>15.651888435570999</v>
      </c>
      <c r="V3169" s="1">
        <f t="shared" si="497"/>
        <v>73.400577925837993</v>
      </c>
      <c r="W3169" s="1">
        <f t="shared" si="498"/>
        <v>3.1420839544218002</v>
      </c>
      <c r="X3169" s="1" t="str">
        <f t="shared" si="499"/>
        <v>YA</v>
      </c>
    </row>
    <row r="3170" spans="1:24" x14ac:dyDescent="0.2">
      <c r="A3170">
        <v>6.2833185869625998</v>
      </c>
      <c r="B3170">
        <v>228.52483859423</v>
      </c>
      <c r="C3170">
        <v>11601.642382348</v>
      </c>
      <c r="D3170">
        <v>6.3222191518136004</v>
      </c>
      <c r="F3170">
        <v>414.78444247873</v>
      </c>
      <c r="G3170">
        <v>11.67967581508</v>
      </c>
      <c r="H3170">
        <v>88.345940232794007</v>
      </c>
      <c r="I3170">
        <v>4.1539899914616996</v>
      </c>
      <c r="J3170">
        <v>1</v>
      </c>
      <c r="O3170" s="1">
        <f t="shared" si="490"/>
        <v>6.2833185869625998</v>
      </c>
      <c r="P3170" s="1">
        <f t="shared" si="491"/>
        <v>228.52483859423</v>
      </c>
      <c r="Q3170" s="1">
        <f t="shared" si="492"/>
        <v>11601.642382348</v>
      </c>
      <c r="R3170" s="1">
        <f t="shared" si="493"/>
        <v>6.3222191518136004</v>
      </c>
      <c r="S3170" s="1">
        <f t="shared" si="494"/>
        <v>333.77577661081295</v>
      </c>
      <c r="T3170" s="1">
        <f t="shared" si="495"/>
        <v>414.78444247873</v>
      </c>
      <c r="U3170" s="1">
        <f t="shared" si="496"/>
        <v>11.67967581508</v>
      </c>
      <c r="V3170" s="1">
        <f t="shared" si="497"/>
        <v>88.345940232794007</v>
      </c>
      <c r="W3170" s="1">
        <f t="shared" si="498"/>
        <v>4.1539899914616996</v>
      </c>
      <c r="X3170" s="1" t="str">
        <f t="shared" si="499"/>
        <v>YA</v>
      </c>
    </row>
    <row r="3171" spans="1:24" x14ac:dyDescent="0.2">
      <c r="A3171">
        <v>5.6664461454273001</v>
      </c>
      <c r="B3171">
        <v>142.14781059875</v>
      </c>
      <c r="C3171">
        <v>24383.741538214999</v>
      </c>
      <c r="D3171">
        <v>9.9895512209395001</v>
      </c>
      <c r="E3171">
        <v>320.26428309719</v>
      </c>
      <c r="F3171">
        <v>511.95400064465002</v>
      </c>
      <c r="G3171">
        <v>23.604297974664</v>
      </c>
      <c r="H3171">
        <v>77.030487013964006</v>
      </c>
      <c r="I3171">
        <v>3.8368233014506998</v>
      </c>
      <c r="J3171">
        <v>1</v>
      </c>
      <c r="O3171" s="1">
        <f t="shared" si="490"/>
        <v>5.6664461454273001</v>
      </c>
      <c r="P3171" s="1">
        <f t="shared" si="491"/>
        <v>142.14781059875</v>
      </c>
      <c r="Q3171" s="1">
        <f t="shared" si="492"/>
        <v>24383.741538214999</v>
      </c>
      <c r="R3171" s="1">
        <f t="shared" si="493"/>
        <v>9.9895512209395001</v>
      </c>
      <c r="S3171" s="1">
        <f t="shared" si="494"/>
        <v>320.26428309719</v>
      </c>
      <c r="T3171" s="1">
        <f t="shared" si="495"/>
        <v>511.95400064465002</v>
      </c>
      <c r="U3171" s="1">
        <f t="shared" si="496"/>
        <v>23.604297974664</v>
      </c>
      <c r="V3171" s="1">
        <f t="shared" si="497"/>
        <v>77.030487013964006</v>
      </c>
      <c r="W3171" s="1">
        <f t="shared" si="498"/>
        <v>3.8368233014506998</v>
      </c>
      <c r="X3171" s="1" t="str">
        <f t="shared" si="499"/>
        <v>YA</v>
      </c>
    </row>
    <row r="3172" spans="1:24" x14ac:dyDescent="0.2">
      <c r="A3172">
        <v>6.9853037374504003</v>
      </c>
      <c r="B3172">
        <v>219.58643986697001</v>
      </c>
      <c r="C3172">
        <v>16470.952191631</v>
      </c>
      <c r="D3172">
        <v>6.4455128529393999</v>
      </c>
      <c r="E3172">
        <v>339.05399154652002</v>
      </c>
      <c r="F3172">
        <v>492.90302145928001</v>
      </c>
      <c r="G3172">
        <v>15.804448930435999</v>
      </c>
      <c r="H3172">
        <v>70.600682587302003</v>
      </c>
      <c r="I3172">
        <v>3.0817990077044999</v>
      </c>
      <c r="J3172">
        <v>1</v>
      </c>
      <c r="O3172" s="1">
        <f t="shared" si="490"/>
        <v>6.9853037374504003</v>
      </c>
      <c r="P3172" s="1">
        <f t="shared" si="491"/>
        <v>219.58643986697001</v>
      </c>
      <c r="Q3172" s="1">
        <f t="shared" si="492"/>
        <v>16470.952191631</v>
      </c>
      <c r="R3172" s="1">
        <f t="shared" si="493"/>
        <v>6.4455128529393999</v>
      </c>
      <c r="S3172" s="1">
        <f t="shared" si="494"/>
        <v>339.05399154652002</v>
      </c>
      <c r="T3172" s="1">
        <f t="shared" si="495"/>
        <v>492.90302145928001</v>
      </c>
      <c r="U3172" s="1">
        <f t="shared" si="496"/>
        <v>15.804448930435999</v>
      </c>
      <c r="V3172" s="1">
        <f t="shared" si="497"/>
        <v>70.600682587302003</v>
      </c>
      <c r="W3172" s="1">
        <f t="shared" si="498"/>
        <v>3.0817990077044999</v>
      </c>
      <c r="X3172" s="1" t="str">
        <f t="shared" si="499"/>
        <v>YA</v>
      </c>
    </row>
    <row r="3173" spans="1:24" x14ac:dyDescent="0.2">
      <c r="A3173">
        <v>7.2733682283155998</v>
      </c>
      <c r="B3173">
        <v>175.01508263686</v>
      </c>
      <c r="C3173">
        <v>14206.357322955</v>
      </c>
      <c r="D3173">
        <v>7.8390665721424</v>
      </c>
      <c r="E3173">
        <v>337.64457281285001</v>
      </c>
      <c r="F3173">
        <v>322.49068944775001</v>
      </c>
      <c r="G3173">
        <v>18.107842094624999</v>
      </c>
      <c r="H3173">
        <v>58.181707396244001</v>
      </c>
      <c r="I3173">
        <v>4.1964210363265</v>
      </c>
      <c r="J3173">
        <v>1</v>
      </c>
      <c r="O3173" s="1">
        <f t="shared" si="490"/>
        <v>7.2733682283155998</v>
      </c>
      <c r="P3173" s="1">
        <f t="shared" si="491"/>
        <v>175.01508263686</v>
      </c>
      <c r="Q3173" s="1">
        <f t="shared" si="492"/>
        <v>14206.357322955</v>
      </c>
      <c r="R3173" s="1">
        <f t="shared" si="493"/>
        <v>7.8390665721424</v>
      </c>
      <c r="S3173" s="1">
        <f t="shared" si="494"/>
        <v>337.64457281285001</v>
      </c>
      <c r="T3173" s="1">
        <f t="shared" si="495"/>
        <v>322.49068944775001</v>
      </c>
      <c r="U3173" s="1">
        <f t="shared" si="496"/>
        <v>18.107842094624999</v>
      </c>
      <c r="V3173" s="1">
        <f t="shared" si="497"/>
        <v>58.181707396244001</v>
      </c>
      <c r="W3173" s="1">
        <f t="shared" si="498"/>
        <v>4.1964210363265</v>
      </c>
      <c r="X3173" s="1" t="str">
        <f t="shared" si="499"/>
        <v>YA</v>
      </c>
    </row>
    <row r="3174" spans="1:24" x14ac:dyDescent="0.2">
      <c r="A3174">
        <v>7.4496596859944999</v>
      </c>
      <c r="B3174">
        <v>193.04208050445001</v>
      </c>
      <c r="C3174">
        <v>32251.359648458001</v>
      </c>
      <c r="D3174">
        <v>6.0865993735605004</v>
      </c>
      <c r="E3174">
        <v>337.13504601978002</v>
      </c>
      <c r="F3174">
        <v>572.80614293709004</v>
      </c>
      <c r="G3174">
        <v>18.060298237560001</v>
      </c>
      <c r="H3174">
        <v>57.401337096094998</v>
      </c>
      <c r="I3174">
        <v>4.3704044218054001</v>
      </c>
      <c r="J3174">
        <v>1</v>
      </c>
      <c r="O3174" s="1">
        <f t="shared" si="490"/>
        <v>7.4496596859944999</v>
      </c>
      <c r="P3174" s="1">
        <f t="shared" si="491"/>
        <v>193.04208050445001</v>
      </c>
      <c r="Q3174" s="1">
        <f t="shared" si="492"/>
        <v>32251.359648458001</v>
      </c>
      <c r="R3174" s="1">
        <f t="shared" si="493"/>
        <v>6.0865993735605004</v>
      </c>
      <c r="S3174" s="1">
        <f t="shared" si="494"/>
        <v>337.13504601978002</v>
      </c>
      <c r="T3174" s="1">
        <f t="shared" si="495"/>
        <v>572.80614293709004</v>
      </c>
      <c r="U3174" s="1">
        <f t="shared" si="496"/>
        <v>18.060298237560001</v>
      </c>
      <c r="V3174" s="1">
        <f t="shared" si="497"/>
        <v>57.401337096094998</v>
      </c>
      <c r="W3174" s="1">
        <f t="shared" si="498"/>
        <v>4.3704044218054001</v>
      </c>
      <c r="X3174" s="1" t="str">
        <f t="shared" si="499"/>
        <v>YA</v>
      </c>
    </row>
    <row r="3175" spans="1:24" x14ac:dyDescent="0.2">
      <c r="A3175">
        <v>7.6181195717051997</v>
      </c>
      <c r="B3175">
        <v>202.71550104814</v>
      </c>
      <c r="C3175">
        <v>44539.738323258003</v>
      </c>
      <c r="D3175">
        <v>5.8162159761918</v>
      </c>
      <c r="E3175">
        <v>338.07007012237</v>
      </c>
      <c r="F3175">
        <v>459.07841982235999</v>
      </c>
      <c r="G3175">
        <v>13.351651945066999</v>
      </c>
      <c r="H3175">
        <v>73.601918183113</v>
      </c>
      <c r="I3175">
        <v>3.7696995372758</v>
      </c>
      <c r="J3175">
        <v>1</v>
      </c>
      <c r="O3175" s="1">
        <f t="shared" si="490"/>
        <v>7.6181195717051997</v>
      </c>
      <c r="P3175" s="1">
        <f t="shared" si="491"/>
        <v>202.71550104814</v>
      </c>
      <c r="Q3175" s="1">
        <f t="shared" si="492"/>
        <v>44539.738323258003</v>
      </c>
      <c r="R3175" s="1">
        <f t="shared" si="493"/>
        <v>5.8162159761918</v>
      </c>
      <c r="S3175" s="1">
        <f t="shared" si="494"/>
        <v>338.07007012237</v>
      </c>
      <c r="T3175" s="1">
        <f t="shared" si="495"/>
        <v>459.07841982235999</v>
      </c>
      <c r="U3175" s="1">
        <f t="shared" si="496"/>
        <v>13.351651945066999</v>
      </c>
      <c r="V3175" s="1">
        <f t="shared" si="497"/>
        <v>73.601918183113</v>
      </c>
      <c r="W3175" s="1">
        <f t="shared" si="498"/>
        <v>3.7696995372758</v>
      </c>
      <c r="X3175" s="1" t="str">
        <f t="shared" si="499"/>
        <v>YA</v>
      </c>
    </row>
    <row r="3176" spans="1:24" x14ac:dyDescent="0.2">
      <c r="A3176">
        <v>6.6981538690134999</v>
      </c>
      <c r="B3176">
        <v>198.28626837874</v>
      </c>
      <c r="C3176">
        <v>34675.862845417003</v>
      </c>
      <c r="D3176">
        <v>6.2636015767595996</v>
      </c>
      <c r="E3176">
        <v>360.23283407271998</v>
      </c>
      <c r="F3176">
        <v>430.93500934654998</v>
      </c>
      <c r="G3176">
        <v>12.176678336066001</v>
      </c>
      <c r="I3176">
        <v>3.7581796510149998</v>
      </c>
      <c r="J3176">
        <v>1</v>
      </c>
      <c r="O3176" s="1">
        <f t="shared" si="490"/>
        <v>6.6981538690134999</v>
      </c>
      <c r="P3176" s="1">
        <f t="shared" si="491"/>
        <v>198.28626837874</v>
      </c>
      <c r="Q3176" s="1">
        <f t="shared" si="492"/>
        <v>34675.862845417003</v>
      </c>
      <c r="R3176" s="1">
        <f t="shared" si="493"/>
        <v>6.2636015767595996</v>
      </c>
      <c r="S3176" s="1">
        <f t="shared" si="494"/>
        <v>360.23283407271998</v>
      </c>
      <c r="T3176" s="1">
        <f t="shared" si="495"/>
        <v>430.93500934654998</v>
      </c>
      <c r="U3176" s="1">
        <f t="shared" si="496"/>
        <v>12.176678336066001</v>
      </c>
      <c r="V3176" s="1">
        <f t="shared" si="497"/>
        <v>66.396292946768057</v>
      </c>
      <c r="W3176" s="1">
        <f t="shared" si="498"/>
        <v>3.7581796510149998</v>
      </c>
      <c r="X3176" s="1" t="str">
        <f t="shared" si="499"/>
        <v>YA</v>
      </c>
    </row>
    <row r="3177" spans="1:24" x14ac:dyDescent="0.2">
      <c r="A3177">
        <v>7.0272968603025996</v>
      </c>
      <c r="B3177">
        <v>185.83867135368999</v>
      </c>
      <c r="C3177">
        <v>31151.615179032</v>
      </c>
      <c r="D3177">
        <v>7.6255450808995997</v>
      </c>
      <c r="E3177">
        <v>327.22173355711999</v>
      </c>
      <c r="F3177">
        <v>398.70501678261002</v>
      </c>
      <c r="G3177">
        <v>19.461463514691001</v>
      </c>
      <c r="H3177">
        <v>80.693567653673995</v>
      </c>
      <c r="I3177">
        <v>3.3926664230795001</v>
      </c>
      <c r="J3177">
        <v>1</v>
      </c>
      <c r="O3177" s="1">
        <f t="shared" si="490"/>
        <v>7.0272968603025996</v>
      </c>
      <c r="P3177" s="1">
        <f t="shared" si="491"/>
        <v>185.83867135368999</v>
      </c>
      <c r="Q3177" s="1">
        <f t="shared" si="492"/>
        <v>31151.615179032</v>
      </c>
      <c r="R3177" s="1">
        <f t="shared" si="493"/>
        <v>7.6255450808995997</v>
      </c>
      <c r="S3177" s="1">
        <f t="shared" si="494"/>
        <v>327.22173355711999</v>
      </c>
      <c r="T3177" s="1">
        <f t="shared" si="495"/>
        <v>398.70501678261002</v>
      </c>
      <c r="U3177" s="1">
        <f t="shared" si="496"/>
        <v>19.461463514691001</v>
      </c>
      <c r="V3177" s="1">
        <f t="shared" si="497"/>
        <v>80.693567653673995</v>
      </c>
      <c r="W3177" s="1">
        <f t="shared" si="498"/>
        <v>3.3926664230795001</v>
      </c>
      <c r="X3177" s="1" t="str">
        <f t="shared" si="499"/>
        <v>YA</v>
      </c>
    </row>
    <row r="3178" spans="1:24" x14ac:dyDescent="0.2">
      <c r="A3178">
        <v>8.6109630317307992</v>
      </c>
      <c r="B3178">
        <v>125.15876980913001</v>
      </c>
      <c r="C3178">
        <v>32079.774815204</v>
      </c>
      <c r="D3178">
        <v>9.8449214312755</v>
      </c>
      <c r="E3178">
        <v>264.05283854061997</v>
      </c>
      <c r="F3178">
        <v>342.20525239852998</v>
      </c>
      <c r="G3178">
        <v>12.947376339364</v>
      </c>
      <c r="H3178">
        <v>53.950269434570998</v>
      </c>
      <c r="I3178">
        <v>4.6144004054148002</v>
      </c>
      <c r="J3178">
        <v>1</v>
      </c>
      <c r="O3178" s="1">
        <f t="shared" si="490"/>
        <v>8.6109630317307992</v>
      </c>
      <c r="P3178" s="1">
        <f t="shared" si="491"/>
        <v>125.15876980913001</v>
      </c>
      <c r="Q3178" s="1">
        <f t="shared" si="492"/>
        <v>32079.774815204</v>
      </c>
      <c r="R3178" s="1">
        <f t="shared" si="493"/>
        <v>9.8449214312755</v>
      </c>
      <c r="S3178" s="1">
        <f t="shared" si="494"/>
        <v>264.05283854061997</v>
      </c>
      <c r="T3178" s="1">
        <f t="shared" si="495"/>
        <v>342.20525239852998</v>
      </c>
      <c r="U3178" s="1">
        <f t="shared" si="496"/>
        <v>12.947376339364</v>
      </c>
      <c r="V3178" s="1">
        <f t="shared" si="497"/>
        <v>53.950269434570998</v>
      </c>
      <c r="W3178" s="1">
        <f t="shared" si="498"/>
        <v>4.6144004054148002</v>
      </c>
      <c r="X3178" s="1" t="str">
        <f t="shared" si="499"/>
        <v>YA</v>
      </c>
    </row>
    <row r="3179" spans="1:24" x14ac:dyDescent="0.2">
      <c r="A3179">
        <v>7.4235860116458001</v>
      </c>
      <c r="B3179">
        <v>180.45387128583999</v>
      </c>
      <c r="C3179">
        <v>34451.984214012999</v>
      </c>
      <c r="D3179">
        <v>7.9306510122471998</v>
      </c>
      <c r="E3179">
        <v>303.79013417199002</v>
      </c>
      <c r="F3179">
        <v>429.85999857963998</v>
      </c>
      <c r="G3179">
        <v>7.6659233814677998</v>
      </c>
      <c r="H3179">
        <v>66.700475960789007</v>
      </c>
      <c r="I3179">
        <v>3.3653974953376</v>
      </c>
      <c r="J3179">
        <v>1</v>
      </c>
      <c r="O3179" s="1">
        <f t="shared" si="490"/>
        <v>7.4235860116458001</v>
      </c>
      <c r="P3179" s="1">
        <f t="shared" si="491"/>
        <v>180.45387128583999</v>
      </c>
      <c r="Q3179" s="1">
        <f t="shared" si="492"/>
        <v>34451.984214012999</v>
      </c>
      <c r="R3179" s="1">
        <f t="shared" si="493"/>
        <v>7.9306510122471998</v>
      </c>
      <c r="S3179" s="1">
        <f t="shared" si="494"/>
        <v>303.79013417199002</v>
      </c>
      <c r="T3179" s="1">
        <f t="shared" si="495"/>
        <v>429.85999857963998</v>
      </c>
      <c r="U3179" s="1">
        <f t="shared" si="496"/>
        <v>7.6659233814677998</v>
      </c>
      <c r="V3179" s="1">
        <f t="shared" si="497"/>
        <v>66.700475960789007</v>
      </c>
      <c r="W3179" s="1">
        <f t="shared" si="498"/>
        <v>3.3653974953376</v>
      </c>
      <c r="X3179" s="1" t="str">
        <f t="shared" si="499"/>
        <v>YA</v>
      </c>
    </row>
    <row r="3180" spans="1:24" x14ac:dyDescent="0.2">
      <c r="A3180">
        <v>5.4566808884537998</v>
      </c>
      <c r="B3180">
        <v>219.51988565171001</v>
      </c>
      <c r="C3180">
        <v>20967.840609670999</v>
      </c>
      <c r="D3180">
        <v>6.8267821393772001</v>
      </c>
      <c r="E3180">
        <v>355.08287807554001</v>
      </c>
      <c r="F3180">
        <v>312.01984030817999</v>
      </c>
      <c r="G3180">
        <v>14.029285049626999</v>
      </c>
      <c r="H3180">
        <v>57.852506635528002</v>
      </c>
      <c r="I3180">
        <v>3.7994725485537</v>
      </c>
      <c r="J3180">
        <v>1</v>
      </c>
      <c r="O3180" s="1">
        <f t="shared" si="490"/>
        <v>5.4566808884537998</v>
      </c>
      <c r="P3180" s="1">
        <f t="shared" si="491"/>
        <v>219.51988565171001</v>
      </c>
      <c r="Q3180" s="1">
        <f t="shared" si="492"/>
        <v>20967.840609670999</v>
      </c>
      <c r="R3180" s="1">
        <f t="shared" si="493"/>
        <v>6.8267821393772001</v>
      </c>
      <c r="S3180" s="1">
        <f t="shared" si="494"/>
        <v>355.08287807554001</v>
      </c>
      <c r="T3180" s="1">
        <f t="shared" si="495"/>
        <v>312.01984030817999</v>
      </c>
      <c r="U3180" s="1">
        <f t="shared" si="496"/>
        <v>14.029285049626999</v>
      </c>
      <c r="V3180" s="1">
        <f t="shared" si="497"/>
        <v>57.852506635528002</v>
      </c>
      <c r="W3180" s="1">
        <f t="shared" si="498"/>
        <v>3.7994725485537</v>
      </c>
      <c r="X3180" s="1" t="str">
        <f t="shared" si="499"/>
        <v>YA</v>
      </c>
    </row>
    <row r="3181" spans="1:24" x14ac:dyDescent="0.2">
      <c r="A3181">
        <v>9.6128989643110003</v>
      </c>
      <c r="B3181">
        <v>94.908977128082995</v>
      </c>
      <c r="C3181">
        <v>16598.577510904001</v>
      </c>
      <c r="D3181">
        <v>9.1430460466871999</v>
      </c>
      <c r="E3181">
        <v>311.29615742128999</v>
      </c>
      <c r="F3181">
        <v>535.69870051979001</v>
      </c>
      <c r="G3181">
        <v>12.31203174887</v>
      </c>
      <c r="H3181">
        <v>67.426954775753003</v>
      </c>
      <c r="I3181">
        <v>4.0164095624581</v>
      </c>
      <c r="J3181">
        <v>1</v>
      </c>
      <c r="O3181" s="1">
        <f t="shared" si="490"/>
        <v>9.6128989643110003</v>
      </c>
      <c r="P3181" s="1">
        <f t="shared" si="491"/>
        <v>94.908977128082995</v>
      </c>
      <c r="Q3181" s="1">
        <f t="shared" si="492"/>
        <v>16598.577510904001</v>
      </c>
      <c r="R3181" s="1">
        <f t="shared" si="493"/>
        <v>9.1430460466871999</v>
      </c>
      <c r="S3181" s="1">
        <f t="shared" si="494"/>
        <v>311.29615742128999</v>
      </c>
      <c r="T3181" s="1">
        <f t="shared" si="495"/>
        <v>535.69870051979001</v>
      </c>
      <c r="U3181" s="1">
        <f t="shared" si="496"/>
        <v>12.31203174887</v>
      </c>
      <c r="V3181" s="1">
        <f t="shared" si="497"/>
        <v>67.426954775753003</v>
      </c>
      <c r="W3181" s="1">
        <f t="shared" si="498"/>
        <v>4.0164095624581</v>
      </c>
      <c r="X3181" s="1" t="str">
        <f t="shared" si="499"/>
        <v>YA</v>
      </c>
    </row>
    <row r="3182" spans="1:24" x14ac:dyDescent="0.2">
      <c r="A3182">
        <v>8.2469198705653994</v>
      </c>
      <c r="B3182">
        <v>119.0282154864</v>
      </c>
      <c r="C3182">
        <v>7747.5772633860997</v>
      </c>
      <c r="D3182">
        <v>9.1242252214945001</v>
      </c>
      <c r="F3182">
        <v>579.24767358479005</v>
      </c>
      <c r="G3182">
        <v>13.001228562670001</v>
      </c>
      <c r="H3182">
        <v>72.803733906126993</v>
      </c>
      <c r="I3182">
        <v>4.0966196670043002</v>
      </c>
      <c r="J3182">
        <v>1</v>
      </c>
      <c r="O3182" s="1">
        <f t="shared" si="490"/>
        <v>8.2469198705653994</v>
      </c>
      <c r="P3182" s="1">
        <f t="shared" si="491"/>
        <v>119.0282154864</v>
      </c>
      <c r="Q3182" s="1">
        <f t="shared" si="492"/>
        <v>7747.5772633860997</v>
      </c>
      <c r="R3182" s="1">
        <f t="shared" si="493"/>
        <v>9.1242252214945001</v>
      </c>
      <c r="S3182" s="1">
        <f t="shared" si="494"/>
        <v>333.77577661081295</v>
      </c>
      <c r="T3182" s="1">
        <f t="shared" si="495"/>
        <v>579.24767358479005</v>
      </c>
      <c r="U3182" s="1">
        <f t="shared" si="496"/>
        <v>13.001228562670001</v>
      </c>
      <c r="V3182" s="1">
        <f t="shared" si="497"/>
        <v>72.803733906126993</v>
      </c>
      <c r="W3182" s="1">
        <f t="shared" si="498"/>
        <v>4.0966196670043002</v>
      </c>
      <c r="X3182" s="1" t="str">
        <f t="shared" si="499"/>
        <v>YA</v>
      </c>
    </row>
    <row r="3183" spans="1:24" x14ac:dyDescent="0.2">
      <c r="A3183">
        <v>6.6411741161553</v>
      </c>
      <c r="B3183">
        <v>191.91689889567999</v>
      </c>
      <c r="C3183">
        <v>10220.712358756</v>
      </c>
      <c r="D3183">
        <v>6.6750806291683</v>
      </c>
      <c r="E3183">
        <v>380.36359024109998</v>
      </c>
      <c r="F3183">
        <v>421.41735184001999</v>
      </c>
      <c r="G3183">
        <v>12.243252469106</v>
      </c>
      <c r="H3183">
        <v>65.179927243974007</v>
      </c>
      <c r="I3183">
        <v>3.1547011218912</v>
      </c>
      <c r="J3183">
        <v>1</v>
      </c>
      <c r="O3183" s="1">
        <f t="shared" si="490"/>
        <v>6.6411741161553</v>
      </c>
      <c r="P3183" s="1">
        <f t="shared" si="491"/>
        <v>191.91689889567999</v>
      </c>
      <c r="Q3183" s="1">
        <f t="shared" si="492"/>
        <v>10220.712358756</v>
      </c>
      <c r="R3183" s="1">
        <f t="shared" si="493"/>
        <v>6.6750806291683</v>
      </c>
      <c r="S3183" s="1">
        <f t="shared" si="494"/>
        <v>380.36359024109998</v>
      </c>
      <c r="T3183" s="1">
        <f t="shared" si="495"/>
        <v>421.41735184001999</v>
      </c>
      <c r="U3183" s="1">
        <f t="shared" si="496"/>
        <v>12.243252469106</v>
      </c>
      <c r="V3183" s="1">
        <f t="shared" si="497"/>
        <v>65.179927243974007</v>
      </c>
      <c r="W3183" s="1">
        <f t="shared" si="498"/>
        <v>3.1547011218912</v>
      </c>
      <c r="X3183" s="1" t="str">
        <f t="shared" si="499"/>
        <v>YA</v>
      </c>
    </row>
    <row r="3184" spans="1:24" x14ac:dyDescent="0.2">
      <c r="A3184">
        <v>6.6460672697694996</v>
      </c>
      <c r="B3184">
        <v>197.22206643606</v>
      </c>
      <c r="C3184">
        <v>16863.438725085001</v>
      </c>
      <c r="D3184">
        <v>6.7939292490755001</v>
      </c>
      <c r="F3184">
        <v>505.29592235011</v>
      </c>
      <c r="G3184">
        <v>16.712366824747001</v>
      </c>
      <c r="H3184">
        <v>45.660417778430002</v>
      </c>
      <c r="I3184">
        <v>3.0539831208748001</v>
      </c>
      <c r="J3184">
        <v>1</v>
      </c>
      <c r="O3184" s="1">
        <f t="shared" si="490"/>
        <v>6.6460672697694996</v>
      </c>
      <c r="P3184" s="1">
        <f t="shared" si="491"/>
        <v>197.22206643606</v>
      </c>
      <c r="Q3184" s="1">
        <f t="shared" si="492"/>
        <v>16863.438725085001</v>
      </c>
      <c r="R3184" s="1">
        <f t="shared" si="493"/>
        <v>6.7939292490755001</v>
      </c>
      <c r="S3184" s="1">
        <f t="shared" si="494"/>
        <v>333.77577661081295</v>
      </c>
      <c r="T3184" s="1">
        <f t="shared" si="495"/>
        <v>505.29592235011</v>
      </c>
      <c r="U3184" s="1">
        <f t="shared" si="496"/>
        <v>16.712366824747001</v>
      </c>
      <c r="V3184" s="1">
        <f t="shared" si="497"/>
        <v>45.660417778430002</v>
      </c>
      <c r="W3184" s="1">
        <f t="shared" si="498"/>
        <v>3.0539831208748001</v>
      </c>
      <c r="X3184" s="1" t="str">
        <f t="shared" si="499"/>
        <v>YA</v>
      </c>
    </row>
    <row r="3185" spans="1:24" x14ac:dyDescent="0.2">
      <c r="A3185">
        <v>7.1644782953995003</v>
      </c>
      <c r="B3185">
        <v>213.00244111178</v>
      </c>
      <c r="C3185">
        <v>32751.928962729999</v>
      </c>
      <c r="D3185">
        <v>6.2921483468505004</v>
      </c>
      <c r="F3185">
        <v>490.93312094973999</v>
      </c>
      <c r="G3185">
        <v>12.683766620009999</v>
      </c>
      <c r="H3185">
        <v>58.252612832126999</v>
      </c>
      <c r="I3185">
        <v>4.9982034349518001</v>
      </c>
      <c r="J3185">
        <v>1</v>
      </c>
      <c r="O3185" s="1">
        <f t="shared" si="490"/>
        <v>7.1644782953995003</v>
      </c>
      <c r="P3185" s="1">
        <f t="shared" si="491"/>
        <v>213.00244111178</v>
      </c>
      <c r="Q3185" s="1">
        <f t="shared" si="492"/>
        <v>32751.928962729999</v>
      </c>
      <c r="R3185" s="1">
        <f t="shared" si="493"/>
        <v>6.2921483468505004</v>
      </c>
      <c r="S3185" s="1">
        <f t="shared" si="494"/>
        <v>333.77577661081295</v>
      </c>
      <c r="T3185" s="1">
        <f t="shared" si="495"/>
        <v>490.93312094973999</v>
      </c>
      <c r="U3185" s="1">
        <f t="shared" si="496"/>
        <v>12.683766620009999</v>
      </c>
      <c r="V3185" s="1">
        <f t="shared" si="497"/>
        <v>58.252612832126999</v>
      </c>
      <c r="W3185" s="1">
        <f t="shared" si="498"/>
        <v>4.9982034349518001</v>
      </c>
      <c r="X3185" s="1" t="str">
        <f t="shared" si="499"/>
        <v>YA</v>
      </c>
    </row>
    <row r="3186" spans="1:24" x14ac:dyDescent="0.2">
      <c r="A3186">
        <v>8.2850715273713007</v>
      </c>
      <c r="B3186">
        <v>151.57377799438001</v>
      </c>
      <c r="C3186">
        <v>14402.726696074</v>
      </c>
      <c r="D3186">
        <v>9.0500802199690007</v>
      </c>
      <c r="E3186">
        <v>303.08183839259999</v>
      </c>
      <c r="F3186">
        <v>322.52181537898002</v>
      </c>
      <c r="G3186">
        <v>13.652652679244</v>
      </c>
      <c r="H3186">
        <v>114.03494570232</v>
      </c>
      <c r="I3186">
        <v>4.2746613334344996</v>
      </c>
      <c r="J3186">
        <v>1</v>
      </c>
      <c r="O3186" s="1">
        <f t="shared" si="490"/>
        <v>8.2850715273713007</v>
      </c>
      <c r="P3186" s="1">
        <f t="shared" si="491"/>
        <v>151.57377799438001</v>
      </c>
      <c r="Q3186" s="1">
        <f t="shared" si="492"/>
        <v>14402.726696074</v>
      </c>
      <c r="R3186" s="1">
        <f t="shared" si="493"/>
        <v>9.0500802199690007</v>
      </c>
      <c r="S3186" s="1">
        <f t="shared" si="494"/>
        <v>303.08183839259999</v>
      </c>
      <c r="T3186" s="1">
        <f t="shared" si="495"/>
        <v>322.52181537898002</v>
      </c>
      <c r="U3186" s="1">
        <f t="shared" si="496"/>
        <v>13.652652679244</v>
      </c>
      <c r="V3186" s="1">
        <f t="shared" si="497"/>
        <v>114.03494570232</v>
      </c>
      <c r="W3186" s="1">
        <f t="shared" si="498"/>
        <v>4.2746613334344996</v>
      </c>
      <c r="X3186" s="1" t="str">
        <f t="shared" si="499"/>
        <v>YA</v>
      </c>
    </row>
    <row r="3187" spans="1:24" x14ac:dyDescent="0.2">
      <c r="A3187">
        <v>6.1100222059515996</v>
      </c>
      <c r="B3187">
        <v>234.80095696250001</v>
      </c>
      <c r="C3187">
        <v>16663.539073694999</v>
      </c>
      <c r="D3187">
        <v>5.9845361260942003</v>
      </c>
      <c r="E3187">
        <v>348.05521141912999</v>
      </c>
      <c r="F3187">
        <v>437.89211472669001</v>
      </c>
      <c r="G3187">
        <v>10.059522924968</v>
      </c>
      <c r="I3187">
        <v>2.8177804581844001</v>
      </c>
      <c r="J3187">
        <v>1</v>
      </c>
      <c r="O3187" s="1">
        <f t="shared" si="490"/>
        <v>6.1100222059515996</v>
      </c>
      <c r="P3187" s="1">
        <f t="shared" si="491"/>
        <v>234.80095696250001</v>
      </c>
      <c r="Q3187" s="1">
        <f t="shared" si="492"/>
        <v>16663.539073694999</v>
      </c>
      <c r="R3187" s="1">
        <f t="shared" si="493"/>
        <v>5.9845361260942003</v>
      </c>
      <c r="S3187" s="1">
        <f t="shared" si="494"/>
        <v>348.05521141912999</v>
      </c>
      <c r="T3187" s="1">
        <f t="shared" si="495"/>
        <v>437.89211472669001</v>
      </c>
      <c r="U3187" s="1">
        <f t="shared" si="496"/>
        <v>10.059522924968</v>
      </c>
      <c r="V3187" s="1">
        <f t="shared" si="497"/>
        <v>66.396292946768057</v>
      </c>
      <c r="W3187" s="1">
        <f t="shared" si="498"/>
        <v>2.8177804581844001</v>
      </c>
      <c r="X3187" s="1" t="str">
        <f t="shared" si="499"/>
        <v>YA</v>
      </c>
    </row>
    <row r="3188" spans="1:24" x14ac:dyDescent="0.2">
      <c r="A3188">
        <v>8.3166637220700999</v>
      </c>
      <c r="B3188">
        <v>110.90359774716001</v>
      </c>
      <c r="C3188">
        <v>24814.485805109998</v>
      </c>
      <c r="D3188">
        <v>9.4895656613169006</v>
      </c>
      <c r="F3188">
        <v>480.47230587907001</v>
      </c>
      <c r="G3188">
        <v>14.271246650588999</v>
      </c>
      <c r="H3188">
        <v>77.854499338202999</v>
      </c>
      <c r="I3188">
        <v>2.6957996970028999</v>
      </c>
      <c r="J3188">
        <v>1</v>
      </c>
      <c r="O3188" s="1">
        <f t="shared" si="490"/>
        <v>8.3166637220700999</v>
      </c>
      <c r="P3188" s="1">
        <f t="shared" si="491"/>
        <v>110.90359774716001</v>
      </c>
      <c r="Q3188" s="1">
        <f t="shared" si="492"/>
        <v>24814.485805109998</v>
      </c>
      <c r="R3188" s="1">
        <f t="shared" si="493"/>
        <v>9.4895656613169006</v>
      </c>
      <c r="S3188" s="1">
        <f t="shared" si="494"/>
        <v>333.77577661081295</v>
      </c>
      <c r="T3188" s="1">
        <f t="shared" si="495"/>
        <v>480.47230587907001</v>
      </c>
      <c r="U3188" s="1">
        <f t="shared" si="496"/>
        <v>14.271246650588999</v>
      </c>
      <c r="V3188" s="1">
        <f t="shared" si="497"/>
        <v>77.854499338202999</v>
      </c>
      <c r="W3188" s="1">
        <f t="shared" si="498"/>
        <v>2.6957996970028999</v>
      </c>
      <c r="X3188" s="1" t="str">
        <f t="shared" si="499"/>
        <v>YA</v>
      </c>
    </row>
    <row r="3189" spans="1:24" x14ac:dyDescent="0.2">
      <c r="B3189">
        <v>184.99369843856999</v>
      </c>
      <c r="C3189">
        <v>14875.956507958999</v>
      </c>
      <c r="D3189">
        <v>7.4982101271196004</v>
      </c>
      <c r="E3189">
        <v>367.32658558893002</v>
      </c>
      <c r="F3189">
        <v>435.60300090925</v>
      </c>
      <c r="G3189">
        <v>19.839907380873001</v>
      </c>
      <c r="H3189">
        <v>75.199481888774997</v>
      </c>
      <c r="I3189">
        <v>1.9223768826369001</v>
      </c>
      <c r="J3189">
        <v>1</v>
      </c>
      <c r="O3189" s="1">
        <f t="shared" si="490"/>
        <v>7.0807945042768186</v>
      </c>
      <c r="P3189" s="1">
        <f t="shared" si="491"/>
        <v>184.99369843856999</v>
      </c>
      <c r="Q3189" s="1">
        <f t="shared" si="492"/>
        <v>14875.956507958999</v>
      </c>
      <c r="R3189" s="1">
        <f t="shared" si="493"/>
        <v>7.4982101271196004</v>
      </c>
      <c r="S3189" s="1">
        <f t="shared" si="494"/>
        <v>367.32658558893002</v>
      </c>
      <c r="T3189" s="1">
        <f t="shared" si="495"/>
        <v>435.60300090925</v>
      </c>
      <c r="U3189" s="1">
        <f t="shared" si="496"/>
        <v>19.839907380873001</v>
      </c>
      <c r="V3189" s="1">
        <f t="shared" si="497"/>
        <v>75.199481888774997</v>
      </c>
      <c r="W3189" s="1">
        <f t="shared" si="498"/>
        <v>1.9223768826369001</v>
      </c>
      <c r="X3189" s="1" t="str">
        <f t="shared" si="499"/>
        <v>YA</v>
      </c>
    </row>
    <row r="3190" spans="1:24" x14ac:dyDescent="0.2">
      <c r="A3190">
        <v>9.0046806133928996</v>
      </c>
      <c r="B3190">
        <v>173.73933012872999</v>
      </c>
      <c r="C3190">
        <v>28311.291842211001</v>
      </c>
      <c r="D3190">
        <v>8.4750833706704007</v>
      </c>
      <c r="F3190">
        <v>531.52144443963005</v>
      </c>
      <c r="G3190">
        <v>12.838812819947</v>
      </c>
      <c r="H3190">
        <v>37.764798277673002</v>
      </c>
      <c r="I3190">
        <v>3.7750149839257001</v>
      </c>
      <c r="J3190">
        <v>1</v>
      </c>
      <c r="O3190" s="1">
        <f t="shared" si="490"/>
        <v>9.0046806133928996</v>
      </c>
      <c r="P3190" s="1">
        <f t="shared" si="491"/>
        <v>173.73933012872999</v>
      </c>
      <c r="Q3190" s="1">
        <f t="shared" si="492"/>
        <v>28311.291842211001</v>
      </c>
      <c r="R3190" s="1">
        <f t="shared" si="493"/>
        <v>8.4750833706704007</v>
      </c>
      <c r="S3190" s="1">
        <f t="shared" si="494"/>
        <v>333.77577661081295</v>
      </c>
      <c r="T3190" s="1">
        <f t="shared" si="495"/>
        <v>531.52144443963005</v>
      </c>
      <c r="U3190" s="1">
        <f t="shared" si="496"/>
        <v>12.838812819947</v>
      </c>
      <c r="V3190" s="1">
        <f t="shared" si="497"/>
        <v>37.764798277673002</v>
      </c>
      <c r="W3190" s="1">
        <f t="shared" si="498"/>
        <v>3.7750149839257001</v>
      </c>
      <c r="X3190" s="1" t="str">
        <f t="shared" si="499"/>
        <v>YA</v>
      </c>
    </row>
    <row r="3191" spans="1:24" x14ac:dyDescent="0.2">
      <c r="A3191">
        <v>6.8865126033550998</v>
      </c>
      <c r="B3191">
        <v>211.45441737453999</v>
      </c>
      <c r="C3191">
        <v>35018.325600026001</v>
      </c>
      <c r="D3191">
        <v>6.0675968931203998</v>
      </c>
      <c r="F3191">
        <v>549.99705777077997</v>
      </c>
      <c r="G3191">
        <v>8.4451270662728</v>
      </c>
      <c r="H3191">
        <v>27.663173782691</v>
      </c>
      <c r="I3191">
        <v>3.5997564926271002</v>
      </c>
      <c r="J3191">
        <v>1</v>
      </c>
      <c r="O3191" s="1">
        <f t="shared" si="490"/>
        <v>6.8865126033550998</v>
      </c>
      <c r="P3191" s="1">
        <f t="shared" si="491"/>
        <v>211.45441737453999</v>
      </c>
      <c r="Q3191" s="1">
        <f t="shared" si="492"/>
        <v>35018.325600026001</v>
      </c>
      <c r="R3191" s="1">
        <f t="shared" si="493"/>
        <v>6.0675968931203998</v>
      </c>
      <c r="S3191" s="1">
        <f t="shared" si="494"/>
        <v>333.77577661081295</v>
      </c>
      <c r="T3191" s="1">
        <f t="shared" si="495"/>
        <v>549.99705777077997</v>
      </c>
      <c r="U3191" s="1">
        <f t="shared" si="496"/>
        <v>8.4451270662728</v>
      </c>
      <c r="V3191" s="1">
        <f t="shared" si="497"/>
        <v>27.663173782691</v>
      </c>
      <c r="W3191" s="1">
        <f t="shared" si="498"/>
        <v>3.5997564926271002</v>
      </c>
      <c r="X3191" s="1" t="str">
        <f t="shared" si="499"/>
        <v>YA</v>
      </c>
    </row>
    <row r="3192" spans="1:24" x14ac:dyDescent="0.2">
      <c r="A3192">
        <v>9.2936216133377005</v>
      </c>
      <c r="B3192">
        <v>193.06172251419</v>
      </c>
      <c r="C3192">
        <v>50166.533322593998</v>
      </c>
      <c r="D3192">
        <v>6.3018841517719002</v>
      </c>
      <c r="F3192">
        <v>365.43920229417</v>
      </c>
      <c r="G3192">
        <v>14.225917463286001</v>
      </c>
      <c r="H3192">
        <v>98.625457143682993</v>
      </c>
      <c r="I3192">
        <v>3.6618822135287998</v>
      </c>
      <c r="J3192">
        <v>1</v>
      </c>
      <c r="O3192" s="1">
        <f t="shared" si="490"/>
        <v>9.2936216133377005</v>
      </c>
      <c r="P3192" s="1">
        <f t="shared" si="491"/>
        <v>193.06172251419</v>
      </c>
      <c r="Q3192" s="1">
        <f t="shared" si="492"/>
        <v>50166.533322593998</v>
      </c>
      <c r="R3192" s="1">
        <f t="shared" si="493"/>
        <v>6.3018841517719002</v>
      </c>
      <c r="S3192" s="1">
        <f t="shared" si="494"/>
        <v>333.77577661081295</v>
      </c>
      <c r="T3192" s="1">
        <f t="shared" si="495"/>
        <v>365.43920229417</v>
      </c>
      <c r="U3192" s="1">
        <f t="shared" si="496"/>
        <v>14.225917463286001</v>
      </c>
      <c r="V3192" s="1">
        <f t="shared" si="497"/>
        <v>98.625457143682993</v>
      </c>
      <c r="W3192" s="1">
        <f t="shared" si="498"/>
        <v>3.6618822135287998</v>
      </c>
      <c r="X3192" s="1" t="str">
        <f t="shared" si="499"/>
        <v>YA</v>
      </c>
    </row>
    <row r="3193" spans="1:24" x14ac:dyDescent="0.2">
      <c r="A3193">
        <v>6.9851922020080996</v>
      </c>
      <c r="B3193">
        <v>133.43213240057</v>
      </c>
      <c r="C3193">
        <v>21944.641829667999</v>
      </c>
      <c r="D3193">
        <v>8.5776545007632006</v>
      </c>
      <c r="E3193">
        <v>341.23990709515999</v>
      </c>
      <c r="F3193">
        <v>536.27715266498001</v>
      </c>
      <c r="G3193">
        <v>16.176686474433001</v>
      </c>
      <c r="H3193">
        <v>91.708813366005998</v>
      </c>
      <c r="I3193">
        <v>4.2462015948965997</v>
      </c>
      <c r="J3193">
        <v>1</v>
      </c>
      <c r="O3193" s="1">
        <f t="shared" si="490"/>
        <v>6.9851922020080996</v>
      </c>
      <c r="P3193" s="1">
        <f t="shared" si="491"/>
        <v>133.43213240057</v>
      </c>
      <c r="Q3193" s="1">
        <f t="shared" si="492"/>
        <v>21944.641829667999</v>
      </c>
      <c r="R3193" s="1">
        <f t="shared" si="493"/>
        <v>8.5776545007632006</v>
      </c>
      <c r="S3193" s="1">
        <f t="shared" si="494"/>
        <v>341.23990709515999</v>
      </c>
      <c r="T3193" s="1">
        <f t="shared" si="495"/>
        <v>536.27715266498001</v>
      </c>
      <c r="U3193" s="1">
        <f t="shared" si="496"/>
        <v>16.176686474433001</v>
      </c>
      <c r="V3193" s="1">
        <f t="shared" si="497"/>
        <v>91.708813366005998</v>
      </c>
      <c r="W3193" s="1">
        <f t="shared" si="498"/>
        <v>4.2462015948965997</v>
      </c>
      <c r="X3193" s="1" t="str">
        <f t="shared" si="499"/>
        <v>YA</v>
      </c>
    </row>
    <row r="3194" spans="1:24" x14ac:dyDescent="0.2">
      <c r="A3194">
        <v>5.0941643608550997</v>
      </c>
      <c r="B3194">
        <v>223.16712546145999</v>
      </c>
      <c r="C3194">
        <v>22957.653402544998</v>
      </c>
      <c r="D3194">
        <v>6.9774209002961998</v>
      </c>
      <c r="E3194">
        <v>350.10127537233001</v>
      </c>
      <c r="F3194">
        <v>476.62454969360999</v>
      </c>
      <c r="G3194">
        <v>13.034637891536001</v>
      </c>
      <c r="H3194">
        <v>78.075923244726994</v>
      </c>
      <c r="I3194">
        <v>4.7109364840502996</v>
      </c>
      <c r="J3194">
        <v>1</v>
      </c>
      <c r="O3194" s="1">
        <f t="shared" si="490"/>
        <v>5.0941643608550997</v>
      </c>
      <c r="P3194" s="1">
        <f t="shared" si="491"/>
        <v>223.16712546145999</v>
      </c>
      <c r="Q3194" s="1">
        <f t="shared" si="492"/>
        <v>22957.653402544998</v>
      </c>
      <c r="R3194" s="1">
        <f t="shared" si="493"/>
        <v>6.9774209002961998</v>
      </c>
      <c r="S3194" s="1">
        <f t="shared" si="494"/>
        <v>350.10127537233001</v>
      </c>
      <c r="T3194" s="1">
        <f t="shared" si="495"/>
        <v>476.62454969360999</v>
      </c>
      <c r="U3194" s="1">
        <f t="shared" si="496"/>
        <v>13.034637891536001</v>
      </c>
      <c r="V3194" s="1">
        <f t="shared" si="497"/>
        <v>78.075923244726994</v>
      </c>
      <c r="W3194" s="1">
        <f t="shared" si="498"/>
        <v>4.7109364840502996</v>
      </c>
      <c r="X3194" s="1" t="str">
        <f t="shared" si="499"/>
        <v>YA</v>
      </c>
    </row>
    <row r="3195" spans="1:24" x14ac:dyDescent="0.2">
      <c r="A3195">
        <v>6.1500344008869003</v>
      </c>
      <c r="B3195">
        <v>188.41305544753001</v>
      </c>
      <c r="C3195">
        <v>8406.7232436779996</v>
      </c>
      <c r="D3195">
        <v>7.7447136111404999</v>
      </c>
      <c r="E3195">
        <v>358.59173782347</v>
      </c>
      <c r="F3195">
        <v>449.35881226956002</v>
      </c>
      <c r="G3195">
        <v>13.220294654743</v>
      </c>
      <c r="H3195">
        <v>52.956631784788001</v>
      </c>
      <c r="I3195">
        <v>3.4444424918515</v>
      </c>
      <c r="J3195">
        <v>1</v>
      </c>
      <c r="O3195" s="1">
        <f t="shared" si="490"/>
        <v>6.1500344008869003</v>
      </c>
      <c r="P3195" s="1">
        <f t="shared" si="491"/>
        <v>188.41305544753001</v>
      </c>
      <c r="Q3195" s="1">
        <f t="shared" si="492"/>
        <v>8406.7232436779996</v>
      </c>
      <c r="R3195" s="1">
        <f t="shared" si="493"/>
        <v>7.7447136111404999</v>
      </c>
      <c r="S3195" s="1">
        <f t="shared" si="494"/>
        <v>358.59173782347</v>
      </c>
      <c r="T3195" s="1">
        <f t="shared" si="495"/>
        <v>449.35881226956002</v>
      </c>
      <c r="U3195" s="1">
        <f t="shared" si="496"/>
        <v>13.220294654743</v>
      </c>
      <c r="V3195" s="1">
        <f t="shared" si="497"/>
        <v>52.956631784788001</v>
      </c>
      <c r="W3195" s="1">
        <f t="shared" si="498"/>
        <v>3.4444424918515</v>
      </c>
      <c r="X3195" s="1" t="str">
        <f t="shared" si="499"/>
        <v>YA</v>
      </c>
    </row>
    <row r="3196" spans="1:24" x14ac:dyDescent="0.2">
      <c r="A3196">
        <v>6.1896992603915999</v>
      </c>
      <c r="B3196">
        <v>224.43294929709</v>
      </c>
      <c r="C3196">
        <v>15229.702868707</v>
      </c>
      <c r="D3196">
        <v>5.8791838453484999</v>
      </c>
      <c r="E3196">
        <v>366.50111794347998</v>
      </c>
      <c r="F3196">
        <v>649.80576456596998</v>
      </c>
      <c r="G3196">
        <v>10.25751471231</v>
      </c>
      <c r="H3196">
        <v>71.780949258258005</v>
      </c>
      <c r="I3196">
        <v>3.0273714801465998</v>
      </c>
      <c r="J3196">
        <v>1</v>
      </c>
      <c r="O3196" s="1">
        <f t="shared" si="490"/>
        <v>6.1896992603915999</v>
      </c>
      <c r="P3196" s="1">
        <f t="shared" si="491"/>
        <v>224.43294929709</v>
      </c>
      <c r="Q3196" s="1">
        <f t="shared" si="492"/>
        <v>15229.702868707</v>
      </c>
      <c r="R3196" s="1">
        <f t="shared" si="493"/>
        <v>5.8791838453484999</v>
      </c>
      <c r="S3196" s="1">
        <f t="shared" si="494"/>
        <v>366.50111794347998</v>
      </c>
      <c r="T3196" s="1">
        <f t="shared" si="495"/>
        <v>649.80576456596998</v>
      </c>
      <c r="U3196" s="1">
        <f t="shared" si="496"/>
        <v>10.25751471231</v>
      </c>
      <c r="V3196" s="1">
        <f t="shared" si="497"/>
        <v>71.780949258258005</v>
      </c>
      <c r="W3196" s="1">
        <f t="shared" si="498"/>
        <v>3.0273714801465998</v>
      </c>
      <c r="X3196" s="1" t="str">
        <f t="shared" si="499"/>
        <v>YA</v>
      </c>
    </row>
    <row r="3197" spans="1:24" x14ac:dyDescent="0.2">
      <c r="A3197">
        <v>7.4979878148881998</v>
      </c>
      <c r="B3197">
        <v>185.81028084371999</v>
      </c>
      <c r="C3197">
        <v>30927.394282089001</v>
      </c>
      <c r="D3197">
        <v>7.5793773449488997</v>
      </c>
      <c r="F3197">
        <v>476.38714941735998</v>
      </c>
      <c r="G3197">
        <v>15.124286454150001</v>
      </c>
      <c r="H3197">
        <v>72.928420774185994</v>
      </c>
      <c r="I3197">
        <v>5.7389910249935001</v>
      </c>
      <c r="J3197">
        <v>1</v>
      </c>
      <c r="O3197" s="1">
        <f t="shared" si="490"/>
        <v>7.4979878148881998</v>
      </c>
      <c r="P3197" s="1">
        <f t="shared" si="491"/>
        <v>185.81028084371999</v>
      </c>
      <c r="Q3197" s="1">
        <f t="shared" si="492"/>
        <v>30927.394282089001</v>
      </c>
      <c r="R3197" s="1">
        <f t="shared" si="493"/>
        <v>7.5793773449488997</v>
      </c>
      <c r="S3197" s="1">
        <f t="shared" si="494"/>
        <v>333.77577661081295</v>
      </c>
      <c r="T3197" s="1">
        <f t="shared" si="495"/>
        <v>476.38714941735998</v>
      </c>
      <c r="U3197" s="1">
        <f t="shared" si="496"/>
        <v>15.124286454150001</v>
      </c>
      <c r="V3197" s="1">
        <f t="shared" si="497"/>
        <v>72.928420774185994</v>
      </c>
      <c r="W3197" s="1">
        <f t="shared" si="498"/>
        <v>5.7389910249935001</v>
      </c>
      <c r="X3197" s="1" t="str">
        <f t="shared" si="499"/>
        <v>YA</v>
      </c>
    </row>
    <row r="3198" spans="1:24" x14ac:dyDescent="0.2">
      <c r="A3198">
        <v>6.9652798717606998</v>
      </c>
      <c r="B3198">
        <v>162.69944989364001</v>
      </c>
      <c r="C3198">
        <v>24312.037798261001</v>
      </c>
      <c r="D3198">
        <v>9.1297549315340003</v>
      </c>
      <c r="E3198">
        <v>307.75921070147001</v>
      </c>
      <c r="F3198">
        <v>490.81552141115998</v>
      </c>
      <c r="G3198">
        <v>15.512058813845</v>
      </c>
      <c r="H3198">
        <v>102.69586775988</v>
      </c>
      <c r="I3198">
        <v>3.9693182959365001</v>
      </c>
      <c r="J3198">
        <v>1</v>
      </c>
      <c r="O3198" s="1">
        <f t="shared" si="490"/>
        <v>6.9652798717606998</v>
      </c>
      <c r="P3198" s="1">
        <f t="shared" si="491"/>
        <v>162.69944989364001</v>
      </c>
      <c r="Q3198" s="1">
        <f t="shared" si="492"/>
        <v>24312.037798261001</v>
      </c>
      <c r="R3198" s="1">
        <f t="shared" si="493"/>
        <v>9.1297549315340003</v>
      </c>
      <c r="S3198" s="1">
        <f t="shared" si="494"/>
        <v>307.75921070147001</v>
      </c>
      <c r="T3198" s="1">
        <f t="shared" si="495"/>
        <v>490.81552141115998</v>
      </c>
      <c r="U3198" s="1">
        <f t="shared" si="496"/>
        <v>15.512058813845</v>
      </c>
      <c r="V3198" s="1">
        <f t="shared" si="497"/>
        <v>102.69586775988</v>
      </c>
      <c r="W3198" s="1">
        <f t="shared" si="498"/>
        <v>3.9693182959365001</v>
      </c>
      <c r="X3198" s="1" t="str">
        <f t="shared" si="499"/>
        <v>YA</v>
      </c>
    </row>
    <row r="3199" spans="1:24" x14ac:dyDescent="0.2">
      <c r="A3199">
        <v>5.4121195445241996</v>
      </c>
      <c r="B3199">
        <v>272.51468516298002</v>
      </c>
      <c r="C3199">
        <v>2835.3031650450998</v>
      </c>
      <c r="D3199">
        <v>5.7780102629401</v>
      </c>
      <c r="F3199">
        <v>347.80441586791</v>
      </c>
      <c r="G3199">
        <v>15.307746094487999</v>
      </c>
      <c r="H3199">
        <v>66.661478870392997</v>
      </c>
      <c r="I3199">
        <v>5.6803465867533003</v>
      </c>
      <c r="J3199">
        <v>1</v>
      </c>
      <c r="O3199" s="1">
        <f t="shared" si="490"/>
        <v>5.4121195445241996</v>
      </c>
      <c r="P3199" s="1">
        <f t="shared" si="491"/>
        <v>272.51468516298002</v>
      </c>
      <c r="Q3199" s="1">
        <f t="shared" si="492"/>
        <v>2835.3031650450998</v>
      </c>
      <c r="R3199" s="1">
        <f t="shared" si="493"/>
        <v>5.7780102629401</v>
      </c>
      <c r="S3199" s="1">
        <f t="shared" si="494"/>
        <v>333.77577661081295</v>
      </c>
      <c r="T3199" s="1">
        <f t="shared" si="495"/>
        <v>347.80441586791</v>
      </c>
      <c r="U3199" s="1">
        <f t="shared" si="496"/>
        <v>15.307746094487999</v>
      </c>
      <c r="V3199" s="1">
        <f t="shared" si="497"/>
        <v>66.661478870392997</v>
      </c>
      <c r="W3199" s="1">
        <f t="shared" si="498"/>
        <v>5.6803465867533003</v>
      </c>
      <c r="X3199" s="1" t="str">
        <f t="shared" si="499"/>
        <v>YA</v>
      </c>
    </row>
    <row r="3200" spans="1:24" x14ac:dyDescent="0.2">
      <c r="A3200">
        <v>7.5030857651084002</v>
      </c>
      <c r="B3200">
        <v>186.71332903022</v>
      </c>
      <c r="C3200">
        <v>32000.178936298998</v>
      </c>
      <c r="D3200">
        <v>7.6417764669360002</v>
      </c>
      <c r="E3200">
        <v>315.97414706421</v>
      </c>
      <c r="F3200">
        <v>473.53161105328002</v>
      </c>
      <c r="G3200">
        <v>12.049130600519</v>
      </c>
      <c r="H3200">
        <v>43.280476456682003</v>
      </c>
      <c r="I3200">
        <v>4.3055136249311996</v>
      </c>
      <c r="J3200">
        <v>1</v>
      </c>
      <c r="O3200" s="1">
        <f t="shared" si="490"/>
        <v>7.5030857651084002</v>
      </c>
      <c r="P3200" s="1">
        <f t="shared" si="491"/>
        <v>186.71332903022</v>
      </c>
      <c r="Q3200" s="1">
        <f t="shared" si="492"/>
        <v>32000.178936298998</v>
      </c>
      <c r="R3200" s="1">
        <f t="shared" si="493"/>
        <v>7.6417764669360002</v>
      </c>
      <c r="S3200" s="1">
        <f t="shared" si="494"/>
        <v>315.97414706421</v>
      </c>
      <c r="T3200" s="1">
        <f t="shared" si="495"/>
        <v>473.53161105328002</v>
      </c>
      <c r="U3200" s="1">
        <f t="shared" si="496"/>
        <v>12.049130600519</v>
      </c>
      <c r="V3200" s="1">
        <f t="shared" si="497"/>
        <v>43.280476456682003</v>
      </c>
      <c r="W3200" s="1">
        <f t="shared" si="498"/>
        <v>4.3055136249311996</v>
      </c>
      <c r="X3200" s="1" t="str">
        <f t="shared" si="499"/>
        <v>YA</v>
      </c>
    </row>
    <row r="3201" spans="1:24" x14ac:dyDescent="0.2">
      <c r="B3201">
        <v>209.14998884740999</v>
      </c>
      <c r="C3201">
        <v>27030.754999256002</v>
      </c>
      <c r="D3201">
        <v>6.0937504447817004</v>
      </c>
      <c r="E3201">
        <v>350.06034739197997</v>
      </c>
      <c r="F3201">
        <v>407.91064510134998</v>
      </c>
      <c r="G3201">
        <v>11.046946146679</v>
      </c>
      <c r="H3201">
        <v>81.757851324287003</v>
      </c>
      <c r="I3201">
        <v>3.9931257417735</v>
      </c>
      <c r="J3201">
        <v>1</v>
      </c>
      <c r="O3201" s="1">
        <f t="shared" si="490"/>
        <v>7.0807945042768186</v>
      </c>
      <c r="P3201" s="1">
        <f t="shared" si="491"/>
        <v>209.14998884740999</v>
      </c>
      <c r="Q3201" s="1">
        <f t="shared" si="492"/>
        <v>27030.754999256002</v>
      </c>
      <c r="R3201" s="1">
        <f t="shared" si="493"/>
        <v>6.0937504447817004</v>
      </c>
      <c r="S3201" s="1">
        <f t="shared" si="494"/>
        <v>350.06034739197997</v>
      </c>
      <c r="T3201" s="1">
        <f t="shared" si="495"/>
        <v>407.91064510134998</v>
      </c>
      <c r="U3201" s="1">
        <f t="shared" si="496"/>
        <v>11.046946146679</v>
      </c>
      <c r="V3201" s="1">
        <f t="shared" si="497"/>
        <v>81.757851324287003</v>
      </c>
      <c r="W3201" s="1">
        <f t="shared" si="498"/>
        <v>3.9931257417735</v>
      </c>
      <c r="X3201" s="1" t="str">
        <f t="shared" si="499"/>
        <v>YA</v>
      </c>
    </row>
    <row r="3202" spans="1:24" x14ac:dyDescent="0.2">
      <c r="A3202">
        <v>8.5810428207092002</v>
      </c>
      <c r="B3202">
        <v>153.70909247805</v>
      </c>
      <c r="C3202">
        <v>19970.434294478</v>
      </c>
      <c r="D3202">
        <v>7.6616872842968</v>
      </c>
      <c r="E3202">
        <v>312.88512715213</v>
      </c>
      <c r="F3202">
        <v>520.80835907153005</v>
      </c>
      <c r="G3202">
        <v>14.781584491433</v>
      </c>
      <c r="H3202">
        <v>74.127792987153001</v>
      </c>
      <c r="I3202">
        <v>2.8831453767776001</v>
      </c>
      <c r="J3202">
        <v>1</v>
      </c>
      <c r="O3202" s="1">
        <f t="shared" ref="O3202:O3265" si="500">IF(A3202="",AVERAGE($A$2:$A$3277),A3202)</f>
        <v>8.5810428207092002</v>
      </c>
      <c r="P3202" s="1">
        <f t="shared" ref="P3202:P3265" si="501">IF(B3202="",AVERAGE($B$2:$B$3277),B3202)</f>
        <v>153.70909247805</v>
      </c>
      <c r="Q3202" s="1">
        <f t="shared" ref="Q3202:Q3265" si="502">IF(C3202="",AVERAGE($C$2:$C$3277),C3202)</f>
        <v>19970.434294478</v>
      </c>
      <c r="R3202" s="1">
        <f t="shared" ref="R3202:R3265" si="503">IF(D3202="",AVERAGE($D$2:$D$3277),D3202)</f>
        <v>7.6616872842968</v>
      </c>
      <c r="S3202" s="1">
        <f t="shared" ref="S3202:S3265" si="504">IF(E3202="",AVERAGE($E$2:$E$3277),E3202)</f>
        <v>312.88512715213</v>
      </c>
      <c r="T3202" s="1">
        <f t="shared" ref="T3202:T3265" si="505">IF(F3202="",AVERAGE($F$2:$F$3277),F3202)</f>
        <v>520.80835907153005</v>
      </c>
      <c r="U3202" s="1">
        <f t="shared" ref="U3202:U3265" si="506">IF(G3202="",AVERAGE($G$2:$G$3277),G3202)</f>
        <v>14.781584491433</v>
      </c>
      <c r="V3202" s="1">
        <f t="shared" ref="V3202:V3265" si="507">IF(H3202="",AVERAGE($H$2:$H$3277),H3202)</f>
        <v>74.127792987153001</v>
      </c>
      <c r="W3202" s="1">
        <f t="shared" ref="W3202:W3265" si="508">IF(I3202="",AVERAGE($I$2:$I$3277),I3202)</f>
        <v>2.8831453767776001</v>
      </c>
      <c r="X3202" s="1" t="str">
        <f t="shared" ref="X3202:X3265" si="509">IF(J3202=0,"TIDAK","YA")</f>
        <v>YA</v>
      </c>
    </row>
    <row r="3203" spans="1:24" x14ac:dyDescent="0.2">
      <c r="A3203">
        <v>5.5300550211655999</v>
      </c>
      <c r="B3203">
        <v>207.99822024149</v>
      </c>
      <c r="C3203">
        <v>38918.778073175003</v>
      </c>
      <c r="D3203">
        <v>6.5431344762821002</v>
      </c>
      <c r="E3203">
        <v>360.07071470275002</v>
      </c>
      <c r="F3203">
        <v>427.66430223707999</v>
      </c>
      <c r="G3203">
        <v>18.813080462270001</v>
      </c>
      <c r="H3203">
        <v>61.214979492422003</v>
      </c>
      <c r="I3203">
        <v>3.3274721394345002</v>
      </c>
      <c r="J3203">
        <v>1</v>
      </c>
      <c r="O3203" s="1">
        <f t="shared" si="500"/>
        <v>5.5300550211655999</v>
      </c>
      <c r="P3203" s="1">
        <f t="shared" si="501"/>
        <v>207.99822024149</v>
      </c>
      <c r="Q3203" s="1">
        <f t="shared" si="502"/>
        <v>38918.778073175003</v>
      </c>
      <c r="R3203" s="1">
        <f t="shared" si="503"/>
        <v>6.5431344762821002</v>
      </c>
      <c r="S3203" s="1">
        <f t="shared" si="504"/>
        <v>360.07071470275002</v>
      </c>
      <c r="T3203" s="1">
        <f t="shared" si="505"/>
        <v>427.66430223707999</v>
      </c>
      <c r="U3203" s="1">
        <f t="shared" si="506"/>
        <v>18.813080462270001</v>
      </c>
      <c r="V3203" s="1">
        <f t="shared" si="507"/>
        <v>61.214979492422003</v>
      </c>
      <c r="W3203" s="1">
        <f t="shared" si="508"/>
        <v>3.3274721394345002</v>
      </c>
      <c r="X3203" s="1" t="str">
        <f t="shared" si="509"/>
        <v>YA</v>
      </c>
    </row>
    <row r="3204" spans="1:24" x14ac:dyDescent="0.2">
      <c r="A3204">
        <v>8.7439585446612007</v>
      </c>
      <c r="B3204">
        <v>197.74932536828001</v>
      </c>
      <c r="C3204">
        <v>40843.616550551997</v>
      </c>
      <c r="D3204">
        <v>6.3688620186816998</v>
      </c>
      <c r="E3204">
        <v>310.67719973418002</v>
      </c>
      <c r="F3204">
        <v>326.25332574518001</v>
      </c>
      <c r="G3204">
        <v>12.503203348123</v>
      </c>
      <c r="H3204">
        <v>66.421883561921007</v>
      </c>
      <c r="I3204">
        <v>4.1189730801806004</v>
      </c>
      <c r="J3204">
        <v>1</v>
      </c>
      <c r="O3204" s="1">
        <f t="shared" si="500"/>
        <v>8.7439585446612007</v>
      </c>
      <c r="P3204" s="1">
        <f t="shared" si="501"/>
        <v>197.74932536828001</v>
      </c>
      <c r="Q3204" s="1">
        <f t="shared" si="502"/>
        <v>40843.616550551997</v>
      </c>
      <c r="R3204" s="1">
        <f t="shared" si="503"/>
        <v>6.3688620186816998</v>
      </c>
      <c r="S3204" s="1">
        <f t="shared" si="504"/>
        <v>310.67719973418002</v>
      </c>
      <c r="T3204" s="1">
        <f t="shared" si="505"/>
        <v>326.25332574518001</v>
      </c>
      <c r="U3204" s="1">
        <f t="shared" si="506"/>
        <v>12.503203348123</v>
      </c>
      <c r="V3204" s="1">
        <f t="shared" si="507"/>
        <v>66.421883561921007</v>
      </c>
      <c r="W3204" s="1">
        <f t="shared" si="508"/>
        <v>4.1189730801806004</v>
      </c>
      <c r="X3204" s="1" t="str">
        <f t="shared" si="509"/>
        <v>YA</v>
      </c>
    </row>
    <row r="3205" spans="1:24" x14ac:dyDescent="0.2">
      <c r="A3205">
        <v>9.0523836897907</v>
      </c>
      <c r="B3205">
        <v>120.02172614502</v>
      </c>
      <c r="C3205">
        <v>22203.487258877001</v>
      </c>
      <c r="D3205">
        <v>9.3683397717289001</v>
      </c>
      <c r="E3205">
        <v>285.23352758073997</v>
      </c>
      <c r="F3205">
        <v>372.27523221437002</v>
      </c>
      <c r="G3205">
        <v>14.538445861011001</v>
      </c>
      <c r="H3205">
        <v>64.132426035213996</v>
      </c>
      <c r="I3205">
        <v>4.2597194519580999</v>
      </c>
      <c r="J3205">
        <v>1</v>
      </c>
      <c r="O3205" s="1">
        <f t="shared" si="500"/>
        <v>9.0523836897907</v>
      </c>
      <c r="P3205" s="1">
        <f t="shared" si="501"/>
        <v>120.02172614502</v>
      </c>
      <c r="Q3205" s="1">
        <f t="shared" si="502"/>
        <v>22203.487258877001</v>
      </c>
      <c r="R3205" s="1">
        <f t="shared" si="503"/>
        <v>9.3683397717289001</v>
      </c>
      <c r="S3205" s="1">
        <f t="shared" si="504"/>
        <v>285.23352758073997</v>
      </c>
      <c r="T3205" s="1">
        <f t="shared" si="505"/>
        <v>372.27523221437002</v>
      </c>
      <c r="U3205" s="1">
        <f t="shared" si="506"/>
        <v>14.538445861011001</v>
      </c>
      <c r="V3205" s="1">
        <f t="shared" si="507"/>
        <v>64.132426035213996</v>
      </c>
      <c r="W3205" s="1">
        <f t="shared" si="508"/>
        <v>4.2597194519580999</v>
      </c>
      <c r="X3205" s="1" t="str">
        <f t="shared" si="509"/>
        <v>YA</v>
      </c>
    </row>
    <row r="3206" spans="1:24" x14ac:dyDescent="0.2">
      <c r="A3206">
        <v>8.0772608855864991</v>
      </c>
      <c r="B3206">
        <v>125.30271940364</v>
      </c>
      <c r="C3206">
        <v>23931.282833132002</v>
      </c>
      <c r="D3206">
        <v>8.7731619307620008</v>
      </c>
      <c r="E3206">
        <v>317.69333118736</v>
      </c>
      <c r="F3206">
        <v>398.32878874007002</v>
      </c>
      <c r="G3206">
        <v>15.279582679248</v>
      </c>
      <c r="H3206">
        <v>62.668356182201002</v>
      </c>
      <c r="I3206">
        <v>4.2798713023198998</v>
      </c>
      <c r="J3206">
        <v>1</v>
      </c>
      <c r="O3206" s="1">
        <f t="shared" si="500"/>
        <v>8.0772608855864991</v>
      </c>
      <c r="P3206" s="1">
        <f t="shared" si="501"/>
        <v>125.30271940364</v>
      </c>
      <c r="Q3206" s="1">
        <f t="shared" si="502"/>
        <v>23931.282833132002</v>
      </c>
      <c r="R3206" s="1">
        <f t="shared" si="503"/>
        <v>8.7731619307620008</v>
      </c>
      <c r="S3206" s="1">
        <f t="shared" si="504"/>
        <v>317.69333118736</v>
      </c>
      <c r="T3206" s="1">
        <f t="shared" si="505"/>
        <v>398.32878874007002</v>
      </c>
      <c r="U3206" s="1">
        <f t="shared" si="506"/>
        <v>15.279582679248</v>
      </c>
      <c r="V3206" s="1">
        <f t="shared" si="507"/>
        <v>62.668356182201002</v>
      </c>
      <c r="W3206" s="1">
        <f t="shared" si="508"/>
        <v>4.2798713023198998</v>
      </c>
      <c r="X3206" s="1" t="str">
        <f t="shared" si="509"/>
        <v>YA</v>
      </c>
    </row>
    <row r="3207" spans="1:24" x14ac:dyDescent="0.2">
      <c r="A3207">
        <v>6.6820973587513999</v>
      </c>
      <c r="B3207">
        <v>228.30318564922999</v>
      </c>
      <c r="C3207">
        <v>7705.2986047595996</v>
      </c>
      <c r="D3207">
        <v>5.9473503501533997</v>
      </c>
      <c r="E3207">
        <v>363.53698354430003</v>
      </c>
      <c r="F3207">
        <v>254.39230575023001</v>
      </c>
      <c r="G3207">
        <v>13.140440459864999</v>
      </c>
      <c r="H3207">
        <v>64.783953591298001</v>
      </c>
      <c r="I3207">
        <v>3.4498294696956999</v>
      </c>
      <c r="J3207">
        <v>1</v>
      </c>
      <c r="O3207" s="1">
        <f t="shared" si="500"/>
        <v>6.6820973587513999</v>
      </c>
      <c r="P3207" s="1">
        <f t="shared" si="501"/>
        <v>228.30318564922999</v>
      </c>
      <c r="Q3207" s="1">
        <f t="shared" si="502"/>
        <v>7705.2986047595996</v>
      </c>
      <c r="R3207" s="1">
        <f t="shared" si="503"/>
        <v>5.9473503501533997</v>
      </c>
      <c r="S3207" s="1">
        <f t="shared" si="504"/>
        <v>363.53698354430003</v>
      </c>
      <c r="T3207" s="1">
        <f t="shared" si="505"/>
        <v>254.39230575023001</v>
      </c>
      <c r="U3207" s="1">
        <f t="shared" si="506"/>
        <v>13.140440459864999</v>
      </c>
      <c r="V3207" s="1">
        <f t="shared" si="507"/>
        <v>64.783953591298001</v>
      </c>
      <c r="W3207" s="1">
        <f t="shared" si="508"/>
        <v>3.4498294696956999</v>
      </c>
      <c r="X3207" s="1" t="str">
        <f t="shared" si="509"/>
        <v>YA</v>
      </c>
    </row>
    <row r="3208" spans="1:24" x14ac:dyDescent="0.2">
      <c r="A3208">
        <v>4.7313200759937004</v>
      </c>
      <c r="B3208">
        <v>230.93869346541001</v>
      </c>
      <c r="C3208">
        <v>15517.391122229001</v>
      </c>
      <c r="D3208">
        <v>6.6147051318146</v>
      </c>
      <c r="F3208">
        <v>384.80673025188997</v>
      </c>
      <c r="G3208">
        <v>16.620932987041002</v>
      </c>
      <c r="H3208">
        <v>64.038259981663998</v>
      </c>
      <c r="I3208">
        <v>5.4578922244876003</v>
      </c>
      <c r="J3208">
        <v>1</v>
      </c>
      <c r="O3208" s="1">
        <f t="shared" si="500"/>
        <v>4.7313200759937004</v>
      </c>
      <c r="P3208" s="1">
        <f t="shared" si="501"/>
        <v>230.93869346541001</v>
      </c>
      <c r="Q3208" s="1">
        <f t="shared" si="502"/>
        <v>15517.391122229001</v>
      </c>
      <c r="R3208" s="1">
        <f t="shared" si="503"/>
        <v>6.6147051318146</v>
      </c>
      <c r="S3208" s="1">
        <f t="shared" si="504"/>
        <v>333.77577661081295</v>
      </c>
      <c r="T3208" s="1">
        <f t="shared" si="505"/>
        <v>384.80673025188997</v>
      </c>
      <c r="U3208" s="1">
        <f t="shared" si="506"/>
        <v>16.620932987041002</v>
      </c>
      <c r="V3208" s="1">
        <f t="shared" si="507"/>
        <v>64.038259981663998</v>
      </c>
      <c r="W3208" s="1">
        <f t="shared" si="508"/>
        <v>5.4578922244876003</v>
      </c>
      <c r="X3208" s="1" t="str">
        <f t="shared" si="509"/>
        <v>YA</v>
      </c>
    </row>
    <row r="3209" spans="1:24" x14ac:dyDescent="0.2">
      <c r="A3209">
        <v>9.2414199735579992</v>
      </c>
      <c r="B3209">
        <v>127.9188262144</v>
      </c>
      <c r="C3209">
        <v>39566.754352265998</v>
      </c>
      <c r="D3209">
        <v>8.8608183572788004</v>
      </c>
      <c r="E3209">
        <v>281.99563963476999</v>
      </c>
      <c r="F3209">
        <v>487.33916928886998</v>
      </c>
      <c r="G3209">
        <v>9.5344990795979001</v>
      </c>
      <c r="H3209">
        <v>65.516668044526995</v>
      </c>
      <c r="I3209">
        <v>4.7188508712011004</v>
      </c>
      <c r="J3209">
        <v>1</v>
      </c>
      <c r="O3209" s="1">
        <f t="shared" si="500"/>
        <v>9.2414199735579992</v>
      </c>
      <c r="P3209" s="1">
        <f t="shared" si="501"/>
        <v>127.9188262144</v>
      </c>
      <c r="Q3209" s="1">
        <f t="shared" si="502"/>
        <v>39566.754352265998</v>
      </c>
      <c r="R3209" s="1">
        <f t="shared" si="503"/>
        <v>8.8608183572788004</v>
      </c>
      <c r="S3209" s="1">
        <f t="shared" si="504"/>
        <v>281.99563963476999</v>
      </c>
      <c r="T3209" s="1">
        <f t="shared" si="505"/>
        <v>487.33916928886998</v>
      </c>
      <c r="U3209" s="1">
        <f t="shared" si="506"/>
        <v>9.5344990795979001</v>
      </c>
      <c r="V3209" s="1">
        <f t="shared" si="507"/>
        <v>65.516668044526995</v>
      </c>
      <c r="W3209" s="1">
        <f t="shared" si="508"/>
        <v>4.7188508712011004</v>
      </c>
      <c r="X3209" s="1" t="str">
        <f t="shared" si="509"/>
        <v>YA</v>
      </c>
    </row>
    <row r="3210" spans="1:24" x14ac:dyDescent="0.2">
      <c r="A3210">
        <v>5.6283132716233002</v>
      </c>
      <c r="B3210">
        <v>192.34074368162999</v>
      </c>
      <c r="C3210">
        <v>22856.742901310001</v>
      </c>
      <c r="D3210">
        <v>7.7646925732487002</v>
      </c>
      <c r="E3210">
        <v>343.03950926632001</v>
      </c>
      <c r="F3210">
        <v>439.05475866035999</v>
      </c>
      <c r="G3210">
        <v>15.199905597376</v>
      </c>
      <c r="H3210">
        <v>50.229943663058997</v>
      </c>
      <c r="I3210">
        <v>4.0616446608221004</v>
      </c>
      <c r="J3210">
        <v>1</v>
      </c>
      <c r="O3210" s="1">
        <f t="shared" si="500"/>
        <v>5.6283132716233002</v>
      </c>
      <c r="P3210" s="1">
        <f t="shared" si="501"/>
        <v>192.34074368162999</v>
      </c>
      <c r="Q3210" s="1">
        <f t="shared" si="502"/>
        <v>22856.742901310001</v>
      </c>
      <c r="R3210" s="1">
        <f t="shared" si="503"/>
        <v>7.7646925732487002</v>
      </c>
      <c r="S3210" s="1">
        <f t="shared" si="504"/>
        <v>343.03950926632001</v>
      </c>
      <c r="T3210" s="1">
        <f t="shared" si="505"/>
        <v>439.05475866035999</v>
      </c>
      <c r="U3210" s="1">
        <f t="shared" si="506"/>
        <v>15.199905597376</v>
      </c>
      <c r="V3210" s="1">
        <f t="shared" si="507"/>
        <v>50.229943663058997</v>
      </c>
      <c r="W3210" s="1">
        <f t="shared" si="508"/>
        <v>4.0616446608221004</v>
      </c>
      <c r="X3210" s="1" t="str">
        <f t="shared" si="509"/>
        <v>YA</v>
      </c>
    </row>
    <row r="3211" spans="1:24" x14ac:dyDescent="0.2">
      <c r="A3211">
        <v>4.8578026239790004</v>
      </c>
      <c r="B3211">
        <v>222.39999014607</v>
      </c>
      <c r="C3211">
        <v>15668.273617605</v>
      </c>
      <c r="D3211">
        <v>7.9007901056846004</v>
      </c>
      <c r="E3211">
        <v>320.39452944767999</v>
      </c>
      <c r="F3211">
        <v>417.80406337151999</v>
      </c>
      <c r="G3211">
        <v>15.530563359834</v>
      </c>
      <c r="H3211">
        <v>84.228773794960006</v>
      </c>
      <c r="I3211">
        <v>3.9665708445244001</v>
      </c>
      <c r="J3211">
        <v>1</v>
      </c>
      <c r="O3211" s="1">
        <f t="shared" si="500"/>
        <v>4.8578026239790004</v>
      </c>
      <c r="P3211" s="1">
        <f t="shared" si="501"/>
        <v>222.39999014607</v>
      </c>
      <c r="Q3211" s="1">
        <f t="shared" si="502"/>
        <v>15668.273617605</v>
      </c>
      <c r="R3211" s="1">
        <f t="shared" si="503"/>
        <v>7.9007901056846004</v>
      </c>
      <c r="S3211" s="1">
        <f t="shared" si="504"/>
        <v>320.39452944767999</v>
      </c>
      <c r="T3211" s="1">
        <f t="shared" si="505"/>
        <v>417.80406337151999</v>
      </c>
      <c r="U3211" s="1">
        <f t="shared" si="506"/>
        <v>15.530563359834</v>
      </c>
      <c r="V3211" s="1">
        <f t="shared" si="507"/>
        <v>84.228773794960006</v>
      </c>
      <c r="W3211" s="1">
        <f t="shared" si="508"/>
        <v>3.9665708445244001</v>
      </c>
      <c r="X3211" s="1" t="str">
        <f t="shared" si="509"/>
        <v>YA</v>
      </c>
    </row>
    <row r="3212" spans="1:24" x14ac:dyDescent="0.2">
      <c r="A3212">
        <v>8.4304716619641997</v>
      </c>
      <c r="B3212">
        <v>195.71729349668999</v>
      </c>
      <c r="C3212">
        <v>35254.026046594998</v>
      </c>
      <c r="D3212">
        <v>6.7035385643004002</v>
      </c>
      <c r="E3212">
        <v>314.72783547166</v>
      </c>
      <c r="F3212">
        <v>282.59991842744</v>
      </c>
      <c r="G3212">
        <v>12.269177948119999</v>
      </c>
      <c r="H3212">
        <v>46.487949510588003</v>
      </c>
      <c r="I3212">
        <v>3.2539204326523001</v>
      </c>
      <c r="J3212">
        <v>1</v>
      </c>
      <c r="O3212" s="1">
        <f t="shared" si="500"/>
        <v>8.4304716619641997</v>
      </c>
      <c r="P3212" s="1">
        <f t="shared" si="501"/>
        <v>195.71729349668999</v>
      </c>
      <c r="Q3212" s="1">
        <f t="shared" si="502"/>
        <v>35254.026046594998</v>
      </c>
      <c r="R3212" s="1">
        <f t="shared" si="503"/>
        <v>6.7035385643004002</v>
      </c>
      <c r="S3212" s="1">
        <f t="shared" si="504"/>
        <v>314.72783547166</v>
      </c>
      <c r="T3212" s="1">
        <f t="shared" si="505"/>
        <v>282.59991842744</v>
      </c>
      <c r="U3212" s="1">
        <f t="shared" si="506"/>
        <v>12.269177948119999</v>
      </c>
      <c r="V3212" s="1">
        <f t="shared" si="507"/>
        <v>46.487949510588003</v>
      </c>
      <c r="W3212" s="1">
        <f t="shared" si="508"/>
        <v>3.2539204326523001</v>
      </c>
      <c r="X3212" s="1" t="str">
        <f t="shared" si="509"/>
        <v>YA</v>
      </c>
    </row>
    <row r="3213" spans="1:24" x14ac:dyDescent="0.2">
      <c r="A3213">
        <v>6.8176083800563001</v>
      </c>
      <c r="B3213">
        <v>219.33742881033001</v>
      </c>
      <c r="C3213">
        <v>27548.614177338</v>
      </c>
      <c r="D3213">
        <v>6.2981213471387996</v>
      </c>
      <c r="E3213">
        <v>340.93761375551998</v>
      </c>
      <c r="F3213">
        <v>530.71002550395997</v>
      </c>
      <c r="G3213">
        <v>19.486790984123001</v>
      </c>
      <c r="H3213">
        <v>68.568791181606997</v>
      </c>
      <c r="I3213">
        <v>3.0482920601679</v>
      </c>
      <c r="J3213">
        <v>1</v>
      </c>
      <c r="O3213" s="1">
        <f t="shared" si="500"/>
        <v>6.8176083800563001</v>
      </c>
      <c r="P3213" s="1">
        <f t="shared" si="501"/>
        <v>219.33742881033001</v>
      </c>
      <c r="Q3213" s="1">
        <f t="shared" si="502"/>
        <v>27548.614177338</v>
      </c>
      <c r="R3213" s="1">
        <f t="shared" si="503"/>
        <v>6.2981213471387996</v>
      </c>
      <c r="S3213" s="1">
        <f t="shared" si="504"/>
        <v>340.93761375551998</v>
      </c>
      <c r="T3213" s="1">
        <f t="shared" si="505"/>
        <v>530.71002550395997</v>
      </c>
      <c r="U3213" s="1">
        <f t="shared" si="506"/>
        <v>19.486790984123001</v>
      </c>
      <c r="V3213" s="1">
        <f t="shared" si="507"/>
        <v>68.568791181606997</v>
      </c>
      <c r="W3213" s="1">
        <f t="shared" si="508"/>
        <v>3.0482920601679</v>
      </c>
      <c r="X3213" s="1" t="str">
        <f t="shared" si="509"/>
        <v>YA</v>
      </c>
    </row>
    <row r="3214" spans="1:24" x14ac:dyDescent="0.2">
      <c r="A3214">
        <v>5.9137553198684998</v>
      </c>
      <c r="B3214">
        <v>175.32606186941999</v>
      </c>
      <c r="C3214">
        <v>12044.624691462999</v>
      </c>
      <c r="D3214">
        <v>8.3687854862522997</v>
      </c>
      <c r="E3214">
        <v>347.88037185456</v>
      </c>
      <c r="F3214">
        <v>380.96716581065999</v>
      </c>
      <c r="G3214">
        <v>12.530826997198</v>
      </c>
      <c r="H3214">
        <v>65.194053212065995</v>
      </c>
      <c r="I3214">
        <v>4.0237759016250001</v>
      </c>
      <c r="J3214">
        <v>1</v>
      </c>
      <c r="O3214" s="1">
        <f t="shared" si="500"/>
        <v>5.9137553198684998</v>
      </c>
      <c r="P3214" s="1">
        <f t="shared" si="501"/>
        <v>175.32606186941999</v>
      </c>
      <c r="Q3214" s="1">
        <f t="shared" si="502"/>
        <v>12044.624691462999</v>
      </c>
      <c r="R3214" s="1">
        <f t="shared" si="503"/>
        <v>8.3687854862522997</v>
      </c>
      <c r="S3214" s="1">
        <f t="shared" si="504"/>
        <v>347.88037185456</v>
      </c>
      <c r="T3214" s="1">
        <f t="shared" si="505"/>
        <v>380.96716581065999</v>
      </c>
      <c r="U3214" s="1">
        <f t="shared" si="506"/>
        <v>12.530826997198</v>
      </c>
      <c r="V3214" s="1">
        <f t="shared" si="507"/>
        <v>65.194053212065995</v>
      </c>
      <c r="W3214" s="1">
        <f t="shared" si="508"/>
        <v>4.0237759016250001</v>
      </c>
      <c r="X3214" s="1" t="str">
        <f t="shared" si="509"/>
        <v>YA</v>
      </c>
    </row>
    <row r="3215" spans="1:24" x14ac:dyDescent="0.2">
      <c r="B3215">
        <v>257.23543269586003</v>
      </c>
      <c r="C3215">
        <v>28149.052685047001</v>
      </c>
      <c r="D3215">
        <v>5.9945560233044999</v>
      </c>
      <c r="E3215">
        <v>336.06244571646999</v>
      </c>
      <c r="F3215">
        <v>551.85009023369003</v>
      </c>
      <c r="G3215">
        <v>14.25289836955</v>
      </c>
      <c r="H3215">
        <v>68.403833097328999</v>
      </c>
      <c r="I3215">
        <v>2.6740400123446002</v>
      </c>
      <c r="J3215">
        <v>1</v>
      </c>
      <c r="O3215" s="1">
        <f t="shared" si="500"/>
        <v>7.0807945042768186</v>
      </c>
      <c r="P3215" s="1">
        <f t="shared" si="501"/>
        <v>257.23543269586003</v>
      </c>
      <c r="Q3215" s="1">
        <f t="shared" si="502"/>
        <v>28149.052685047001</v>
      </c>
      <c r="R3215" s="1">
        <f t="shared" si="503"/>
        <v>5.9945560233044999</v>
      </c>
      <c r="S3215" s="1">
        <f t="shared" si="504"/>
        <v>336.06244571646999</v>
      </c>
      <c r="T3215" s="1">
        <f t="shared" si="505"/>
        <v>551.85009023369003</v>
      </c>
      <c r="U3215" s="1">
        <f t="shared" si="506"/>
        <v>14.25289836955</v>
      </c>
      <c r="V3215" s="1">
        <f t="shared" si="507"/>
        <v>68.403833097328999</v>
      </c>
      <c r="W3215" s="1">
        <f t="shared" si="508"/>
        <v>2.6740400123446002</v>
      </c>
      <c r="X3215" s="1" t="str">
        <f t="shared" si="509"/>
        <v>YA</v>
      </c>
    </row>
    <row r="3216" spans="1:24" x14ac:dyDescent="0.2">
      <c r="A3216">
        <v>5.5002765751549001</v>
      </c>
      <c r="B3216">
        <v>263.68315972347</v>
      </c>
      <c r="C3216">
        <v>19911.224899838999</v>
      </c>
      <c r="D3216">
        <v>4.7553121786563999</v>
      </c>
      <c r="E3216">
        <v>366.94274325445002</v>
      </c>
      <c r="F3216">
        <v>435.86569603369003</v>
      </c>
      <c r="G3216">
        <v>12.761184481100001</v>
      </c>
      <c r="H3216">
        <v>51.439893880283002</v>
      </c>
      <c r="I3216">
        <v>5.1475359114390997</v>
      </c>
      <c r="J3216">
        <v>1</v>
      </c>
      <c r="O3216" s="1">
        <f t="shared" si="500"/>
        <v>5.5002765751549001</v>
      </c>
      <c r="P3216" s="1">
        <f t="shared" si="501"/>
        <v>263.68315972347</v>
      </c>
      <c r="Q3216" s="1">
        <f t="shared" si="502"/>
        <v>19911.224899838999</v>
      </c>
      <c r="R3216" s="1">
        <f t="shared" si="503"/>
        <v>4.7553121786563999</v>
      </c>
      <c r="S3216" s="1">
        <f t="shared" si="504"/>
        <v>366.94274325445002</v>
      </c>
      <c r="T3216" s="1">
        <f t="shared" si="505"/>
        <v>435.86569603369003</v>
      </c>
      <c r="U3216" s="1">
        <f t="shared" si="506"/>
        <v>12.761184481100001</v>
      </c>
      <c r="V3216" s="1">
        <f t="shared" si="507"/>
        <v>51.439893880283002</v>
      </c>
      <c r="W3216" s="1">
        <f t="shared" si="508"/>
        <v>5.1475359114390997</v>
      </c>
      <c r="X3216" s="1" t="str">
        <f t="shared" si="509"/>
        <v>YA</v>
      </c>
    </row>
    <row r="3217" spans="1:24" x14ac:dyDescent="0.2">
      <c r="A3217">
        <v>5.6086231524584003</v>
      </c>
      <c r="B3217">
        <v>271.88221902083001</v>
      </c>
      <c r="C3217">
        <v>43680.222520886004</v>
      </c>
      <c r="D3217">
        <v>4.1573352993731003</v>
      </c>
      <c r="E3217">
        <v>366.86653313121002</v>
      </c>
      <c r="F3217">
        <v>450.89605258556003</v>
      </c>
      <c r="G3217">
        <v>16.442753140535</v>
      </c>
      <c r="H3217">
        <v>61.249761879925003</v>
      </c>
      <c r="I3217">
        <v>3.7775082665637001</v>
      </c>
      <c r="J3217">
        <v>1</v>
      </c>
      <c r="O3217" s="1">
        <f t="shared" si="500"/>
        <v>5.6086231524584003</v>
      </c>
      <c r="P3217" s="1">
        <f t="shared" si="501"/>
        <v>271.88221902083001</v>
      </c>
      <c r="Q3217" s="1">
        <f t="shared" si="502"/>
        <v>43680.222520886004</v>
      </c>
      <c r="R3217" s="1">
        <f t="shared" si="503"/>
        <v>4.1573352993731003</v>
      </c>
      <c r="S3217" s="1">
        <f t="shared" si="504"/>
        <v>366.86653313121002</v>
      </c>
      <c r="T3217" s="1">
        <f t="shared" si="505"/>
        <v>450.89605258556003</v>
      </c>
      <c r="U3217" s="1">
        <f t="shared" si="506"/>
        <v>16.442753140535</v>
      </c>
      <c r="V3217" s="1">
        <f t="shared" si="507"/>
        <v>61.249761879925003</v>
      </c>
      <c r="W3217" s="1">
        <f t="shared" si="508"/>
        <v>3.7775082665637001</v>
      </c>
      <c r="X3217" s="1" t="str">
        <f t="shared" si="509"/>
        <v>YA</v>
      </c>
    </row>
    <row r="3218" spans="1:24" x14ac:dyDescent="0.2">
      <c r="A3218">
        <v>5.6092353589412003</v>
      </c>
      <c r="B3218">
        <v>216.1226733586</v>
      </c>
      <c r="C3218">
        <v>14825.934501735001</v>
      </c>
      <c r="D3218">
        <v>7.0017881013584002</v>
      </c>
      <c r="E3218">
        <v>355.21167848806999</v>
      </c>
      <c r="F3218">
        <v>330.09267420869003</v>
      </c>
      <c r="G3218">
        <v>9.7795177096825991</v>
      </c>
      <c r="H3218">
        <v>41.249976853329002</v>
      </c>
      <c r="I3218">
        <v>3.2246755179341999</v>
      </c>
      <c r="J3218">
        <v>1</v>
      </c>
      <c r="O3218" s="1">
        <f t="shared" si="500"/>
        <v>5.6092353589412003</v>
      </c>
      <c r="P3218" s="1">
        <f t="shared" si="501"/>
        <v>216.1226733586</v>
      </c>
      <c r="Q3218" s="1">
        <f t="shared" si="502"/>
        <v>14825.934501735001</v>
      </c>
      <c r="R3218" s="1">
        <f t="shared" si="503"/>
        <v>7.0017881013584002</v>
      </c>
      <c r="S3218" s="1">
        <f t="shared" si="504"/>
        <v>355.21167848806999</v>
      </c>
      <c r="T3218" s="1">
        <f t="shared" si="505"/>
        <v>330.09267420869003</v>
      </c>
      <c r="U3218" s="1">
        <f t="shared" si="506"/>
        <v>9.7795177096825991</v>
      </c>
      <c r="V3218" s="1">
        <f t="shared" si="507"/>
        <v>41.249976853329002</v>
      </c>
      <c r="W3218" s="1">
        <f t="shared" si="508"/>
        <v>3.2246755179341999</v>
      </c>
      <c r="X3218" s="1" t="str">
        <f t="shared" si="509"/>
        <v>YA</v>
      </c>
    </row>
    <row r="3219" spans="1:24" x14ac:dyDescent="0.2">
      <c r="B3219">
        <v>98.367914895659993</v>
      </c>
      <c r="C3219">
        <v>28415.575832140999</v>
      </c>
      <c r="D3219">
        <v>10.558949998468</v>
      </c>
      <c r="E3219">
        <v>296.84320779247997</v>
      </c>
      <c r="F3219">
        <v>505.24026927890998</v>
      </c>
      <c r="G3219">
        <v>12.882614472288999</v>
      </c>
      <c r="H3219">
        <v>85.329955340512996</v>
      </c>
      <c r="I3219">
        <v>4.1190873003290003</v>
      </c>
      <c r="J3219">
        <v>1</v>
      </c>
      <c r="O3219" s="1">
        <f t="shared" si="500"/>
        <v>7.0807945042768186</v>
      </c>
      <c r="P3219" s="1">
        <f t="shared" si="501"/>
        <v>98.367914895659993</v>
      </c>
      <c r="Q3219" s="1">
        <f t="shared" si="502"/>
        <v>28415.575832140999</v>
      </c>
      <c r="R3219" s="1">
        <f t="shared" si="503"/>
        <v>10.558949998468</v>
      </c>
      <c r="S3219" s="1">
        <f t="shared" si="504"/>
        <v>296.84320779247997</v>
      </c>
      <c r="T3219" s="1">
        <f t="shared" si="505"/>
        <v>505.24026927890998</v>
      </c>
      <c r="U3219" s="1">
        <f t="shared" si="506"/>
        <v>12.882614472288999</v>
      </c>
      <c r="V3219" s="1">
        <f t="shared" si="507"/>
        <v>85.329955340512996</v>
      </c>
      <c r="W3219" s="1">
        <f t="shared" si="508"/>
        <v>4.1190873003290003</v>
      </c>
      <c r="X3219" s="1" t="str">
        <f t="shared" si="509"/>
        <v>YA</v>
      </c>
    </row>
    <row r="3220" spans="1:24" x14ac:dyDescent="0.2">
      <c r="A3220">
        <v>5.8598221035603002</v>
      </c>
      <c r="B3220">
        <v>287.97554020214</v>
      </c>
      <c r="C3220">
        <v>3640.7343198146</v>
      </c>
      <c r="D3220">
        <v>4.0726262629147003</v>
      </c>
      <c r="E3220">
        <v>391.6973848495</v>
      </c>
      <c r="F3220">
        <v>447.12186130961999</v>
      </c>
      <c r="G3220">
        <v>6.3631748295788002</v>
      </c>
      <c r="H3220">
        <v>49.155290511295</v>
      </c>
      <c r="I3220">
        <v>3.4266340746155999</v>
      </c>
      <c r="J3220">
        <v>1</v>
      </c>
      <c r="O3220" s="1">
        <f t="shared" si="500"/>
        <v>5.8598221035603002</v>
      </c>
      <c r="P3220" s="1">
        <f t="shared" si="501"/>
        <v>287.97554020214</v>
      </c>
      <c r="Q3220" s="1">
        <f t="shared" si="502"/>
        <v>3640.7343198146</v>
      </c>
      <c r="R3220" s="1">
        <f t="shared" si="503"/>
        <v>4.0726262629147003</v>
      </c>
      <c r="S3220" s="1">
        <f t="shared" si="504"/>
        <v>391.6973848495</v>
      </c>
      <c r="T3220" s="1">
        <f t="shared" si="505"/>
        <v>447.12186130961999</v>
      </c>
      <c r="U3220" s="1">
        <f t="shared" si="506"/>
        <v>6.3631748295788002</v>
      </c>
      <c r="V3220" s="1">
        <f t="shared" si="507"/>
        <v>49.155290511295</v>
      </c>
      <c r="W3220" s="1">
        <f t="shared" si="508"/>
        <v>3.4266340746155999</v>
      </c>
      <c r="X3220" s="1" t="str">
        <f t="shared" si="509"/>
        <v>YA</v>
      </c>
    </row>
    <row r="3221" spans="1:24" x14ac:dyDescent="0.2">
      <c r="A3221">
        <v>6.4177160468743004</v>
      </c>
      <c r="B3221">
        <v>209.70242522523</v>
      </c>
      <c r="C3221">
        <v>31974.481631319999</v>
      </c>
      <c r="D3221">
        <v>7.2634252592223003</v>
      </c>
      <c r="E3221">
        <v>321.38212404024</v>
      </c>
      <c r="F3221">
        <v>289.45011830901001</v>
      </c>
      <c r="G3221">
        <v>11.369071070552</v>
      </c>
      <c r="I3221">
        <v>4.2103270614286004</v>
      </c>
      <c r="J3221">
        <v>1</v>
      </c>
      <c r="O3221" s="1">
        <f t="shared" si="500"/>
        <v>6.4177160468743004</v>
      </c>
      <c r="P3221" s="1">
        <f t="shared" si="501"/>
        <v>209.70242522523</v>
      </c>
      <c r="Q3221" s="1">
        <f t="shared" si="502"/>
        <v>31974.481631319999</v>
      </c>
      <c r="R3221" s="1">
        <f t="shared" si="503"/>
        <v>7.2634252592223003</v>
      </c>
      <c r="S3221" s="1">
        <f t="shared" si="504"/>
        <v>321.38212404024</v>
      </c>
      <c r="T3221" s="1">
        <f t="shared" si="505"/>
        <v>289.45011830901001</v>
      </c>
      <c r="U3221" s="1">
        <f t="shared" si="506"/>
        <v>11.369071070552</v>
      </c>
      <c r="V3221" s="1">
        <f t="shared" si="507"/>
        <v>66.396292946768057</v>
      </c>
      <c r="W3221" s="1">
        <f t="shared" si="508"/>
        <v>4.2103270614286004</v>
      </c>
      <c r="X3221" s="1" t="str">
        <f t="shared" si="509"/>
        <v>YA</v>
      </c>
    </row>
    <row r="3222" spans="1:24" x14ac:dyDescent="0.2">
      <c r="A3222">
        <v>6.1705261394169</v>
      </c>
      <c r="B3222">
        <v>193.33551735227999</v>
      </c>
      <c r="C3222">
        <v>16206.219671450001</v>
      </c>
      <c r="D3222">
        <v>7.1239664993377003</v>
      </c>
      <c r="F3222">
        <v>528.09609071884995</v>
      </c>
      <c r="G3222">
        <v>20.532277484777001</v>
      </c>
      <c r="H3222">
        <v>75.067706234954002</v>
      </c>
      <c r="I3222">
        <v>3.6522074963114002</v>
      </c>
      <c r="J3222">
        <v>1</v>
      </c>
      <c r="O3222" s="1">
        <f t="shared" si="500"/>
        <v>6.1705261394169</v>
      </c>
      <c r="P3222" s="1">
        <f t="shared" si="501"/>
        <v>193.33551735227999</v>
      </c>
      <c r="Q3222" s="1">
        <f t="shared" si="502"/>
        <v>16206.219671450001</v>
      </c>
      <c r="R3222" s="1">
        <f t="shared" si="503"/>
        <v>7.1239664993377003</v>
      </c>
      <c r="S3222" s="1">
        <f t="shared" si="504"/>
        <v>333.77577661081295</v>
      </c>
      <c r="T3222" s="1">
        <f t="shared" si="505"/>
        <v>528.09609071884995</v>
      </c>
      <c r="U3222" s="1">
        <f t="shared" si="506"/>
        <v>20.532277484777001</v>
      </c>
      <c r="V3222" s="1">
        <f t="shared" si="507"/>
        <v>75.067706234954002</v>
      </c>
      <c r="W3222" s="1">
        <f t="shared" si="508"/>
        <v>3.6522074963114002</v>
      </c>
      <c r="X3222" s="1" t="str">
        <f t="shared" si="509"/>
        <v>YA</v>
      </c>
    </row>
    <row r="3223" spans="1:24" x14ac:dyDescent="0.2">
      <c r="A3223">
        <v>4.0340634114378</v>
      </c>
      <c r="B3223">
        <v>303.70262672646999</v>
      </c>
      <c r="C3223">
        <v>33219.074545433003</v>
      </c>
      <c r="D3223">
        <v>4.4255593043676003</v>
      </c>
      <c r="F3223">
        <v>494.32090708410999</v>
      </c>
      <c r="G3223">
        <v>13.415230462777</v>
      </c>
      <c r="H3223">
        <v>72.012641986025002</v>
      </c>
      <c r="I3223">
        <v>5.0247423065600003</v>
      </c>
      <c r="J3223">
        <v>1</v>
      </c>
      <c r="O3223" s="1">
        <f t="shared" si="500"/>
        <v>4.0340634114378</v>
      </c>
      <c r="P3223" s="1">
        <f t="shared" si="501"/>
        <v>303.70262672646999</v>
      </c>
      <c r="Q3223" s="1">
        <f t="shared" si="502"/>
        <v>33219.074545433003</v>
      </c>
      <c r="R3223" s="1">
        <f t="shared" si="503"/>
        <v>4.4255593043676003</v>
      </c>
      <c r="S3223" s="1">
        <f t="shared" si="504"/>
        <v>333.77577661081295</v>
      </c>
      <c r="T3223" s="1">
        <f t="shared" si="505"/>
        <v>494.32090708410999</v>
      </c>
      <c r="U3223" s="1">
        <f t="shared" si="506"/>
        <v>13.415230462777</v>
      </c>
      <c r="V3223" s="1">
        <f t="shared" si="507"/>
        <v>72.012641986025002</v>
      </c>
      <c r="W3223" s="1">
        <f t="shared" si="508"/>
        <v>5.0247423065600003</v>
      </c>
      <c r="X3223" s="1" t="str">
        <f t="shared" si="509"/>
        <v>YA</v>
      </c>
    </row>
    <row r="3224" spans="1:24" x14ac:dyDescent="0.2">
      <c r="A3224">
        <v>4.9794688114832999</v>
      </c>
      <c r="B3224">
        <v>240.81347458683999</v>
      </c>
      <c r="C3224">
        <v>24167.842881815999</v>
      </c>
      <c r="D3224">
        <v>5.5938304203016003</v>
      </c>
      <c r="F3224">
        <v>398.02896093780998</v>
      </c>
      <c r="G3224">
        <v>6.0912265884804002</v>
      </c>
      <c r="H3224">
        <v>62.419529289106997</v>
      </c>
      <c r="I3224">
        <v>3.4390216508979998</v>
      </c>
      <c r="J3224">
        <v>1</v>
      </c>
      <c r="O3224" s="1">
        <f t="shared" si="500"/>
        <v>4.9794688114832999</v>
      </c>
      <c r="P3224" s="1">
        <f t="shared" si="501"/>
        <v>240.81347458683999</v>
      </c>
      <c r="Q3224" s="1">
        <f t="shared" si="502"/>
        <v>24167.842881815999</v>
      </c>
      <c r="R3224" s="1">
        <f t="shared" si="503"/>
        <v>5.5938304203016003</v>
      </c>
      <c r="S3224" s="1">
        <f t="shared" si="504"/>
        <v>333.77577661081295</v>
      </c>
      <c r="T3224" s="1">
        <f t="shared" si="505"/>
        <v>398.02896093780998</v>
      </c>
      <c r="U3224" s="1">
        <f t="shared" si="506"/>
        <v>6.0912265884804002</v>
      </c>
      <c r="V3224" s="1">
        <f t="shared" si="507"/>
        <v>62.419529289106997</v>
      </c>
      <c r="W3224" s="1">
        <f t="shared" si="508"/>
        <v>3.4390216508979998</v>
      </c>
      <c r="X3224" s="1" t="str">
        <f t="shared" si="509"/>
        <v>YA</v>
      </c>
    </row>
    <row r="3225" spans="1:24" x14ac:dyDescent="0.2">
      <c r="A3225">
        <v>8.0974537707317999</v>
      </c>
      <c r="B3225">
        <v>218.99243614189001</v>
      </c>
      <c r="C3225">
        <v>18112.284446510999</v>
      </c>
      <c r="D3225">
        <v>6.1969473939343001</v>
      </c>
      <c r="F3225">
        <v>376.56980337332999</v>
      </c>
      <c r="G3225">
        <v>17.746263523711999</v>
      </c>
      <c r="H3225">
        <v>59.909940872345999</v>
      </c>
      <c r="I3225">
        <v>4.2790824038058997</v>
      </c>
      <c r="J3225">
        <v>1</v>
      </c>
      <c r="O3225" s="1">
        <f t="shared" si="500"/>
        <v>8.0974537707317999</v>
      </c>
      <c r="P3225" s="1">
        <f t="shared" si="501"/>
        <v>218.99243614189001</v>
      </c>
      <c r="Q3225" s="1">
        <f t="shared" si="502"/>
        <v>18112.284446510999</v>
      </c>
      <c r="R3225" s="1">
        <f t="shared" si="503"/>
        <v>6.1969473939343001</v>
      </c>
      <c r="S3225" s="1">
        <f t="shared" si="504"/>
        <v>333.77577661081295</v>
      </c>
      <c r="T3225" s="1">
        <f t="shared" si="505"/>
        <v>376.56980337332999</v>
      </c>
      <c r="U3225" s="1">
        <f t="shared" si="506"/>
        <v>17.746263523711999</v>
      </c>
      <c r="V3225" s="1">
        <f t="shared" si="507"/>
        <v>59.909940872345999</v>
      </c>
      <c r="W3225" s="1">
        <f t="shared" si="508"/>
        <v>4.2790824038058997</v>
      </c>
      <c r="X3225" s="1" t="str">
        <f t="shared" si="509"/>
        <v>YA</v>
      </c>
    </row>
    <row r="3226" spans="1:24" x14ac:dyDescent="0.2">
      <c r="B3226">
        <v>198.21869985339001</v>
      </c>
      <c r="C3226">
        <v>31081.735264310999</v>
      </c>
      <c r="D3226">
        <v>7.4191064042486001</v>
      </c>
      <c r="F3226">
        <v>517.92594567863</v>
      </c>
      <c r="G3226">
        <v>11.711419311519</v>
      </c>
      <c r="H3226">
        <v>85.428784970351003</v>
      </c>
      <c r="I3226">
        <v>3.3455433554791001</v>
      </c>
      <c r="J3226">
        <v>1</v>
      </c>
      <c r="O3226" s="1">
        <f t="shared" si="500"/>
        <v>7.0807945042768186</v>
      </c>
      <c r="P3226" s="1">
        <f t="shared" si="501"/>
        <v>198.21869985339001</v>
      </c>
      <c r="Q3226" s="1">
        <f t="shared" si="502"/>
        <v>31081.735264310999</v>
      </c>
      <c r="R3226" s="1">
        <f t="shared" si="503"/>
        <v>7.4191064042486001</v>
      </c>
      <c r="S3226" s="1">
        <f t="shared" si="504"/>
        <v>333.77577661081295</v>
      </c>
      <c r="T3226" s="1">
        <f t="shared" si="505"/>
        <v>517.92594567863</v>
      </c>
      <c r="U3226" s="1">
        <f t="shared" si="506"/>
        <v>11.711419311519</v>
      </c>
      <c r="V3226" s="1">
        <f t="shared" si="507"/>
        <v>85.428784970351003</v>
      </c>
      <c r="W3226" s="1">
        <f t="shared" si="508"/>
        <v>3.3455433554791001</v>
      </c>
      <c r="X3226" s="1" t="str">
        <f t="shared" si="509"/>
        <v>YA</v>
      </c>
    </row>
    <row r="3227" spans="1:24" x14ac:dyDescent="0.2">
      <c r="A3227">
        <v>8.4687410629076005</v>
      </c>
      <c r="B3227">
        <v>132.45648354841001</v>
      </c>
      <c r="C3227">
        <v>21038.442612673</v>
      </c>
      <c r="D3227">
        <v>8.0013778248743996</v>
      </c>
      <c r="E3227">
        <v>345.00073466919002</v>
      </c>
      <c r="F3227">
        <v>360.57558643815003</v>
      </c>
      <c r="G3227">
        <v>10.742960445081</v>
      </c>
      <c r="H3227">
        <v>64.508934072803996</v>
      </c>
      <c r="I3227">
        <v>2.8769956305672002</v>
      </c>
      <c r="J3227">
        <v>1</v>
      </c>
      <c r="O3227" s="1">
        <f t="shared" si="500"/>
        <v>8.4687410629076005</v>
      </c>
      <c r="P3227" s="1">
        <f t="shared" si="501"/>
        <v>132.45648354841001</v>
      </c>
      <c r="Q3227" s="1">
        <f t="shared" si="502"/>
        <v>21038.442612673</v>
      </c>
      <c r="R3227" s="1">
        <f t="shared" si="503"/>
        <v>8.0013778248743996</v>
      </c>
      <c r="S3227" s="1">
        <f t="shared" si="504"/>
        <v>345.00073466919002</v>
      </c>
      <c r="T3227" s="1">
        <f t="shared" si="505"/>
        <v>360.57558643815003</v>
      </c>
      <c r="U3227" s="1">
        <f t="shared" si="506"/>
        <v>10.742960445081</v>
      </c>
      <c r="V3227" s="1">
        <f t="shared" si="507"/>
        <v>64.508934072803996</v>
      </c>
      <c r="W3227" s="1">
        <f t="shared" si="508"/>
        <v>2.8769956305672002</v>
      </c>
      <c r="X3227" s="1" t="str">
        <f t="shared" si="509"/>
        <v>YA</v>
      </c>
    </row>
    <row r="3228" spans="1:24" x14ac:dyDescent="0.2">
      <c r="A3228">
        <v>7.870853412372</v>
      </c>
      <c r="B3228">
        <v>210.62782461718001</v>
      </c>
      <c r="C3228">
        <v>51731.820553240999</v>
      </c>
      <c r="D3228">
        <v>6.1909633673663</v>
      </c>
      <c r="F3228">
        <v>533.29126222435002</v>
      </c>
      <c r="G3228">
        <v>15.029899096632001</v>
      </c>
      <c r="H3228">
        <v>84.335058074149003</v>
      </c>
      <c r="I3228">
        <v>4.2216139514764004</v>
      </c>
      <c r="J3228">
        <v>1</v>
      </c>
      <c r="O3228" s="1">
        <f t="shared" si="500"/>
        <v>7.870853412372</v>
      </c>
      <c r="P3228" s="1">
        <f t="shared" si="501"/>
        <v>210.62782461718001</v>
      </c>
      <c r="Q3228" s="1">
        <f t="shared" si="502"/>
        <v>51731.820553240999</v>
      </c>
      <c r="R3228" s="1">
        <f t="shared" si="503"/>
        <v>6.1909633673663</v>
      </c>
      <c r="S3228" s="1">
        <f t="shared" si="504"/>
        <v>333.77577661081295</v>
      </c>
      <c r="T3228" s="1">
        <f t="shared" si="505"/>
        <v>533.29126222435002</v>
      </c>
      <c r="U3228" s="1">
        <f t="shared" si="506"/>
        <v>15.029899096632001</v>
      </c>
      <c r="V3228" s="1">
        <f t="shared" si="507"/>
        <v>84.335058074149003</v>
      </c>
      <c r="W3228" s="1">
        <f t="shared" si="508"/>
        <v>4.2216139514764004</v>
      </c>
      <c r="X3228" s="1" t="str">
        <f t="shared" si="509"/>
        <v>YA</v>
      </c>
    </row>
    <row r="3229" spans="1:24" x14ac:dyDescent="0.2">
      <c r="A3229">
        <v>7.6795950963001003</v>
      </c>
      <c r="B3229">
        <v>200.07292840413001</v>
      </c>
      <c r="C3229">
        <v>32000.843911386</v>
      </c>
      <c r="D3229">
        <v>7.6337252496753001</v>
      </c>
      <c r="E3229">
        <v>290.74033731355001</v>
      </c>
      <c r="F3229">
        <v>583.60839781303002</v>
      </c>
      <c r="G3229">
        <v>16.844509003917</v>
      </c>
      <c r="H3229">
        <v>39.367056448119001</v>
      </c>
      <c r="I3229">
        <v>3.2975252343371002</v>
      </c>
      <c r="J3229">
        <v>1</v>
      </c>
      <c r="O3229" s="1">
        <f t="shared" si="500"/>
        <v>7.6795950963001003</v>
      </c>
      <c r="P3229" s="1">
        <f t="shared" si="501"/>
        <v>200.07292840413001</v>
      </c>
      <c r="Q3229" s="1">
        <f t="shared" si="502"/>
        <v>32000.843911386</v>
      </c>
      <c r="R3229" s="1">
        <f t="shared" si="503"/>
        <v>7.6337252496753001</v>
      </c>
      <c r="S3229" s="1">
        <f t="shared" si="504"/>
        <v>290.74033731355001</v>
      </c>
      <c r="T3229" s="1">
        <f t="shared" si="505"/>
        <v>583.60839781303002</v>
      </c>
      <c r="U3229" s="1">
        <f t="shared" si="506"/>
        <v>16.844509003917</v>
      </c>
      <c r="V3229" s="1">
        <f t="shared" si="507"/>
        <v>39.367056448119001</v>
      </c>
      <c r="W3229" s="1">
        <f t="shared" si="508"/>
        <v>3.2975252343371002</v>
      </c>
      <c r="X3229" s="1" t="str">
        <f t="shared" si="509"/>
        <v>YA</v>
      </c>
    </row>
    <row r="3230" spans="1:24" x14ac:dyDescent="0.2">
      <c r="A3230">
        <v>7.2265927114282</v>
      </c>
      <c r="B3230">
        <v>207.83222909915</v>
      </c>
      <c r="C3230">
        <v>22097.413222679999</v>
      </c>
      <c r="D3230">
        <v>5.8627172735770001</v>
      </c>
      <c r="E3230">
        <v>354.70838202092</v>
      </c>
      <c r="F3230">
        <v>353.65404605561997</v>
      </c>
      <c r="G3230">
        <v>10.401056309623</v>
      </c>
      <c r="H3230">
        <v>66.864140327046997</v>
      </c>
      <c r="I3230">
        <v>4.3371168985316997</v>
      </c>
      <c r="J3230">
        <v>1</v>
      </c>
      <c r="O3230" s="1">
        <f t="shared" si="500"/>
        <v>7.2265927114282</v>
      </c>
      <c r="P3230" s="1">
        <f t="shared" si="501"/>
        <v>207.83222909915</v>
      </c>
      <c r="Q3230" s="1">
        <f t="shared" si="502"/>
        <v>22097.413222679999</v>
      </c>
      <c r="R3230" s="1">
        <f t="shared" si="503"/>
        <v>5.8627172735770001</v>
      </c>
      <c r="S3230" s="1">
        <f t="shared" si="504"/>
        <v>354.70838202092</v>
      </c>
      <c r="T3230" s="1">
        <f t="shared" si="505"/>
        <v>353.65404605561997</v>
      </c>
      <c r="U3230" s="1">
        <f t="shared" si="506"/>
        <v>10.401056309623</v>
      </c>
      <c r="V3230" s="1">
        <f t="shared" si="507"/>
        <v>66.864140327046997</v>
      </c>
      <c r="W3230" s="1">
        <f t="shared" si="508"/>
        <v>4.3371168985316997</v>
      </c>
      <c r="X3230" s="1" t="str">
        <f t="shared" si="509"/>
        <v>YA</v>
      </c>
    </row>
    <row r="3231" spans="1:24" x14ac:dyDescent="0.2">
      <c r="B3231">
        <v>203.20465896932001</v>
      </c>
      <c r="C3231">
        <v>10643.186770521001</v>
      </c>
      <c r="D3231">
        <v>6.8289363701156001</v>
      </c>
      <c r="F3231">
        <v>384.59771123642003</v>
      </c>
      <c r="G3231">
        <v>16.011328389347</v>
      </c>
      <c r="H3231">
        <v>72.911573077124004</v>
      </c>
      <c r="I3231">
        <v>3.0659103715095002</v>
      </c>
      <c r="J3231">
        <v>1</v>
      </c>
      <c r="O3231" s="1">
        <f t="shared" si="500"/>
        <v>7.0807945042768186</v>
      </c>
      <c r="P3231" s="1">
        <f t="shared" si="501"/>
        <v>203.20465896932001</v>
      </c>
      <c r="Q3231" s="1">
        <f t="shared" si="502"/>
        <v>10643.186770521001</v>
      </c>
      <c r="R3231" s="1">
        <f t="shared" si="503"/>
        <v>6.8289363701156001</v>
      </c>
      <c r="S3231" s="1">
        <f t="shared" si="504"/>
        <v>333.77577661081295</v>
      </c>
      <c r="T3231" s="1">
        <f t="shared" si="505"/>
        <v>384.59771123642003</v>
      </c>
      <c r="U3231" s="1">
        <f t="shared" si="506"/>
        <v>16.011328389347</v>
      </c>
      <c r="V3231" s="1">
        <f t="shared" si="507"/>
        <v>72.911573077124004</v>
      </c>
      <c r="W3231" s="1">
        <f t="shared" si="508"/>
        <v>3.0659103715095002</v>
      </c>
      <c r="X3231" s="1" t="str">
        <f t="shared" si="509"/>
        <v>YA</v>
      </c>
    </row>
    <row r="3232" spans="1:24" x14ac:dyDescent="0.2">
      <c r="A3232">
        <v>8.6591130268302994</v>
      </c>
      <c r="B3232">
        <v>114.80757838485999</v>
      </c>
      <c r="C3232">
        <v>23514.636647413001</v>
      </c>
      <c r="D3232">
        <v>8.7353153434671995</v>
      </c>
      <c r="E3232">
        <v>333.02720473913001</v>
      </c>
      <c r="F3232">
        <v>318.64067926297002</v>
      </c>
      <c r="G3232">
        <v>16.559076271475</v>
      </c>
      <c r="H3232">
        <v>52.866373117127999</v>
      </c>
      <c r="I3232">
        <v>2.8957742797571999</v>
      </c>
      <c r="J3232">
        <v>1</v>
      </c>
      <c r="O3232" s="1">
        <f t="shared" si="500"/>
        <v>8.6591130268302994</v>
      </c>
      <c r="P3232" s="1">
        <f t="shared" si="501"/>
        <v>114.80757838485999</v>
      </c>
      <c r="Q3232" s="1">
        <f t="shared" si="502"/>
        <v>23514.636647413001</v>
      </c>
      <c r="R3232" s="1">
        <f t="shared" si="503"/>
        <v>8.7353153434671995</v>
      </c>
      <c r="S3232" s="1">
        <f t="shared" si="504"/>
        <v>333.02720473913001</v>
      </c>
      <c r="T3232" s="1">
        <f t="shared" si="505"/>
        <v>318.64067926297002</v>
      </c>
      <c r="U3232" s="1">
        <f t="shared" si="506"/>
        <v>16.559076271475</v>
      </c>
      <c r="V3232" s="1">
        <f t="shared" si="507"/>
        <v>52.866373117127999</v>
      </c>
      <c r="W3232" s="1">
        <f t="shared" si="508"/>
        <v>2.8957742797571999</v>
      </c>
      <c r="X3232" s="1" t="str">
        <f t="shared" si="509"/>
        <v>YA</v>
      </c>
    </row>
    <row r="3233" spans="1:24" x14ac:dyDescent="0.2">
      <c r="B3233">
        <v>225.75410943087999</v>
      </c>
      <c r="C3233">
        <v>28194.452646493999</v>
      </c>
      <c r="D3233">
        <v>5.8928299943146998</v>
      </c>
      <c r="E3233">
        <v>366.20158342766001</v>
      </c>
      <c r="F3233">
        <v>418.27290097064002</v>
      </c>
      <c r="G3233">
        <v>17.306831709032998</v>
      </c>
      <c r="H3233">
        <v>103.91254761323</v>
      </c>
      <c r="I3233">
        <v>3.8558949871464998</v>
      </c>
      <c r="J3233">
        <v>1</v>
      </c>
      <c r="O3233" s="1">
        <f t="shared" si="500"/>
        <v>7.0807945042768186</v>
      </c>
      <c r="P3233" s="1">
        <f t="shared" si="501"/>
        <v>225.75410943087999</v>
      </c>
      <c r="Q3233" s="1">
        <f t="shared" si="502"/>
        <v>28194.452646493999</v>
      </c>
      <c r="R3233" s="1">
        <f t="shared" si="503"/>
        <v>5.8928299943146998</v>
      </c>
      <c r="S3233" s="1">
        <f t="shared" si="504"/>
        <v>366.20158342766001</v>
      </c>
      <c r="T3233" s="1">
        <f t="shared" si="505"/>
        <v>418.27290097064002</v>
      </c>
      <c r="U3233" s="1">
        <f t="shared" si="506"/>
        <v>17.306831709032998</v>
      </c>
      <c r="V3233" s="1">
        <f t="shared" si="507"/>
        <v>103.91254761323</v>
      </c>
      <c r="W3233" s="1">
        <f t="shared" si="508"/>
        <v>3.8558949871464998</v>
      </c>
      <c r="X3233" s="1" t="str">
        <f t="shared" si="509"/>
        <v>YA</v>
      </c>
    </row>
    <row r="3234" spans="1:24" x14ac:dyDescent="0.2">
      <c r="A3234">
        <v>6.3601958191610999</v>
      </c>
      <c r="B3234">
        <v>198.91144907669999</v>
      </c>
      <c r="C3234">
        <v>13742.139486618</v>
      </c>
      <c r="D3234">
        <v>7.4414865159766999</v>
      </c>
      <c r="E3234">
        <v>338.40957635258002</v>
      </c>
      <c r="F3234">
        <v>423.62564856437001</v>
      </c>
      <c r="G3234">
        <v>11.91589992244</v>
      </c>
      <c r="H3234">
        <v>57.713149357035</v>
      </c>
      <c r="I3234">
        <v>2.7132483786400998</v>
      </c>
      <c r="J3234">
        <v>1</v>
      </c>
      <c r="O3234" s="1">
        <f t="shared" si="500"/>
        <v>6.3601958191610999</v>
      </c>
      <c r="P3234" s="1">
        <f t="shared" si="501"/>
        <v>198.91144907669999</v>
      </c>
      <c r="Q3234" s="1">
        <f t="shared" si="502"/>
        <v>13742.139486618</v>
      </c>
      <c r="R3234" s="1">
        <f t="shared" si="503"/>
        <v>7.4414865159766999</v>
      </c>
      <c r="S3234" s="1">
        <f t="shared" si="504"/>
        <v>338.40957635258002</v>
      </c>
      <c r="T3234" s="1">
        <f t="shared" si="505"/>
        <v>423.62564856437001</v>
      </c>
      <c r="U3234" s="1">
        <f t="shared" si="506"/>
        <v>11.91589992244</v>
      </c>
      <c r="V3234" s="1">
        <f t="shared" si="507"/>
        <v>57.713149357035</v>
      </c>
      <c r="W3234" s="1">
        <f t="shared" si="508"/>
        <v>2.7132483786400998</v>
      </c>
      <c r="X3234" s="1" t="str">
        <f t="shared" si="509"/>
        <v>YA</v>
      </c>
    </row>
    <row r="3235" spans="1:24" x14ac:dyDescent="0.2">
      <c r="A3235">
        <v>10.485603647206</v>
      </c>
      <c r="B3235">
        <v>136.57738115578999</v>
      </c>
      <c r="C3235">
        <v>32872.380565779997</v>
      </c>
      <c r="D3235">
        <v>8.3994352994689994</v>
      </c>
      <c r="E3235">
        <v>276.92183480608998</v>
      </c>
      <c r="F3235">
        <v>416.18854590710998</v>
      </c>
      <c r="G3235">
        <v>18.884624647945</v>
      </c>
      <c r="H3235">
        <v>60.078412782809998</v>
      </c>
      <c r="I3235">
        <v>4.6692398583061001</v>
      </c>
      <c r="J3235">
        <v>1</v>
      </c>
      <c r="O3235" s="1">
        <f t="shared" si="500"/>
        <v>10.485603647206</v>
      </c>
      <c r="P3235" s="1">
        <f t="shared" si="501"/>
        <v>136.57738115578999</v>
      </c>
      <c r="Q3235" s="1">
        <f t="shared" si="502"/>
        <v>32872.380565779997</v>
      </c>
      <c r="R3235" s="1">
        <f t="shared" si="503"/>
        <v>8.3994352994689994</v>
      </c>
      <c r="S3235" s="1">
        <f t="shared" si="504"/>
        <v>276.92183480608998</v>
      </c>
      <c r="T3235" s="1">
        <f t="shared" si="505"/>
        <v>416.18854590710998</v>
      </c>
      <c r="U3235" s="1">
        <f t="shared" si="506"/>
        <v>18.884624647945</v>
      </c>
      <c r="V3235" s="1">
        <f t="shared" si="507"/>
        <v>60.078412782809998</v>
      </c>
      <c r="W3235" s="1">
        <f t="shared" si="508"/>
        <v>4.6692398583061001</v>
      </c>
      <c r="X3235" s="1" t="str">
        <f t="shared" si="509"/>
        <v>YA</v>
      </c>
    </row>
    <row r="3236" spans="1:24" x14ac:dyDescent="0.2">
      <c r="A3236">
        <v>6.6034165233033999</v>
      </c>
      <c r="B3236">
        <v>190.83730796195999</v>
      </c>
      <c r="C3236">
        <v>19468.790095389999</v>
      </c>
      <c r="D3236">
        <v>6.3756319879461998</v>
      </c>
      <c r="E3236">
        <v>380.73190107021998</v>
      </c>
      <c r="F3236">
        <v>456.31546041861998</v>
      </c>
      <c r="G3236">
        <v>5.9345883214238997</v>
      </c>
      <c r="H3236">
        <v>83.559326483670006</v>
      </c>
      <c r="I3236">
        <v>4.2708166039158</v>
      </c>
      <c r="J3236">
        <v>1</v>
      </c>
      <c r="O3236" s="1">
        <f t="shared" si="500"/>
        <v>6.6034165233033999</v>
      </c>
      <c r="P3236" s="1">
        <f t="shared" si="501"/>
        <v>190.83730796195999</v>
      </c>
      <c r="Q3236" s="1">
        <f t="shared" si="502"/>
        <v>19468.790095389999</v>
      </c>
      <c r="R3236" s="1">
        <f t="shared" si="503"/>
        <v>6.3756319879461998</v>
      </c>
      <c r="S3236" s="1">
        <f t="shared" si="504"/>
        <v>380.73190107021998</v>
      </c>
      <c r="T3236" s="1">
        <f t="shared" si="505"/>
        <v>456.31546041861998</v>
      </c>
      <c r="U3236" s="1">
        <f t="shared" si="506"/>
        <v>5.9345883214238997</v>
      </c>
      <c r="V3236" s="1">
        <f t="shared" si="507"/>
        <v>83.559326483670006</v>
      </c>
      <c r="W3236" s="1">
        <f t="shared" si="508"/>
        <v>4.2708166039158</v>
      </c>
      <c r="X3236" s="1" t="str">
        <f t="shared" si="509"/>
        <v>YA</v>
      </c>
    </row>
    <row r="3237" spans="1:24" x14ac:dyDescent="0.2">
      <c r="A3237">
        <v>5.7133229209590999</v>
      </c>
      <c r="B3237">
        <v>196.24570567292</v>
      </c>
      <c r="C3237">
        <v>11356.580481155999</v>
      </c>
      <c r="D3237">
        <v>8.0278194375263006</v>
      </c>
      <c r="E3237">
        <v>347.58758333116998</v>
      </c>
      <c r="F3237">
        <v>300.12512540116001</v>
      </c>
      <c r="G3237">
        <v>18.430083948842999</v>
      </c>
      <c r="H3237">
        <v>44.860351484357999</v>
      </c>
      <c r="I3237">
        <v>4.5711278661124002</v>
      </c>
      <c r="J3237">
        <v>1</v>
      </c>
      <c r="O3237" s="1">
        <f t="shared" si="500"/>
        <v>5.7133229209590999</v>
      </c>
      <c r="P3237" s="1">
        <f t="shared" si="501"/>
        <v>196.24570567292</v>
      </c>
      <c r="Q3237" s="1">
        <f t="shared" si="502"/>
        <v>11356.580481155999</v>
      </c>
      <c r="R3237" s="1">
        <f t="shared" si="503"/>
        <v>8.0278194375263006</v>
      </c>
      <c r="S3237" s="1">
        <f t="shared" si="504"/>
        <v>347.58758333116998</v>
      </c>
      <c r="T3237" s="1">
        <f t="shared" si="505"/>
        <v>300.12512540116001</v>
      </c>
      <c r="U3237" s="1">
        <f t="shared" si="506"/>
        <v>18.430083948842999</v>
      </c>
      <c r="V3237" s="1">
        <f t="shared" si="507"/>
        <v>44.860351484357999</v>
      </c>
      <c r="W3237" s="1">
        <f t="shared" si="508"/>
        <v>4.5711278661124002</v>
      </c>
      <c r="X3237" s="1" t="str">
        <f t="shared" si="509"/>
        <v>YA</v>
      </c>
    </row>
    <row r="3238" spans="1:24" x14ac:dyDescent="0.2">
      <c r="A3238">
        <v>4.7674724547564002</v>
      </c>
      <c r="B3238">
        <v>256.44991715219999</v>
      </c>
      <c r="C3238">
        <v>48007.868134322998</v>
      </c>
      <c r="D3238">
        <v>5.7731798533629997</v>
      </c>
      <c r="F3238">
        <v>590.42955043758002</v>
      </c>
      <c r="G3238">
        <v>16.541560981642998</v>
      </c>
      <c r="H3238">
        <v>44.938585753902998</v>
      </c>
      <c r="I3238">
        <v>3.8933778076898</v>
      </c>
      <c r="J3238">
        <v>1</v>
      </c>
      <c r="O3238" s="1">
        <f t="shared" si="500"/>
        <v>4.7674724547564002</v>
      </c>
      <c r="P3238" s="1">
        <f t="shared" si="501"/>
        <v>256.44991715219999</v>
      </c>
      <c r="Q3238" s="1">
        <f t="shared" si="502"/>
        <v>48007.868134322998</v>
      </c>
      <c r="R3238" s="1">
        <f t="shared" si="503"/>
        <v>5.7731798533629997</v>
      </c>
      <c r="S3238" s="1">
        <f t="shared" si="504"/>
        <v>333.77577661081295</v>
      </c>
      <c r="T3238" s="1">
        <f t="shared" si="505"/>
        <v>590.42955043758002</v>
      </c>
      <c r="U3238" s="1">
        <f t="shared" si="506"/>
        <v>16.541560981642998</v>
      </c>
      <c r="V3238" s="1">
        <f t="shared" si="507"/>
        <v>44.938585753902998</v>
      </c>
      <c r="W3238" s="1">
        <f t="shared" si="508"/>
        <v>3.8933778076898</v>
      </c>
      <c r="X3238" s="1" t="str">
        <f t="shared" si="509"/>
        <v>YA</v>
      </c>
    </row>
    <row r="3239" spans="1:24" x14ac:dyDescent="0.2">
      <c r="A3239">
        <v>9.6098343645089006</v>
      </c>
      <c r="B3239">
        <v>227.36694921950999</v>
      </c>
      <c r="C3239">
        <v>22690.045870942999</v>
      </c>
      <c r="D3239">
        <v>5.3854399295905004</v>
      </c>
      <c r="E3239">
        <v>314.31748108981998</v>
      </c>
      <c r="F3239">
        <v>394.73156352153001</v>
      </c>
      <c r="G3239">
        <v>16.988356309827999</v>
      </c>
      <c r="H3239">
        <v>75.339694277611997</v>
      </c>
      <c r="I3239">
        <v>4.3083575892855004</v>
      </c>
      <c r="J3239">
        <v>1</v>
      </c>
      <c r="O3239" s="1">
        <f t="shared" si="500"/>
        <v>9.6098343645089006</v>
      </c>
      <c r="P3239" s="1">
        <f t="shared" si="501"/>
        <v>227.36694921950999</v>
      </c>
      <c r="Q3239" s="1">
        <f t="shared" si="502"/>
        <v>22690.045870942999</v>
      </c>
      <c r="R3239" s="1">
        <f t="shared" si="503"/>
        <v>5.3854399295905004</v>
      </c>
      <c r="S3239" s="1">
        <f t="shared" si="504"/>
        <v>314.31748108981998</v>
      </c>
      <c r="T3239" s="1">
        <f t="shared" si="505"/>
        <v>394.73156352153001</v>
      </c>
      <c r="U3239" s="1">
        <f t="shared" si="506"/>
        <v>16.988356309827999</v>
      </c>
      <c r="V3239" s="1">
        <f t="shared" si="507"/>
        <v>75.339694277611997</v>
      </c>
      <c r="W3239" s="1">
        <f t="shared" si="508"/>
        <v>4.3083575892855004</v>
      </c>
      <c r="X3239" s="1" t="str">
        <f t="shared" si="509"/>
        <v>YA</v>
      </c>
    </row>
    <row r="3240" spans="1:24" x14ac:dyDescent="0.2">
      <c r="A3240">
        <v>9.1864533770632999</v>
      </c>
      <c r="B3240">
        <v>169.11980512402999</v>
      </c>
      <c r="C3240">
        <v>27055.696260884</v>
      </c>
      <c r="D3240">
        <v>7.4424796841668002</v>
      </c>
      <c r="F3240">
        <v>498.63532233400002</v>
      </c>
      <c r="G3240">
        <v>10.24744423454</v>
      </c>
      <c r="H3240">
        <v>50.401160288996998</v>
      </c>
      <c r="I3240">
        <v>3.4538614564722998</v>
      </c>
      <c r="J3240">
        <v>1</v>
      </c>
      <c r="O3240" s="1">
        <f t="shared" si="500"/>
        <v>9.1864533770632999</v>
      </c>
      <c r="P3240" s="1">
        <f t="shared" si="501"/>
        <v>169.11980512402999</v>
      </c>
      <c r="Q3240" s="1">
        <f t="shared" si="502"/>
        <v>27055.696260884</v>
      </c>
      <c r="R3240" s="1">
        <f t="shared" si="503"/>
        <v>7.4424796841668002</v>
      </c>
      <c r="S3240" s="1">
        <f t="shared" si="504"/>
        <v>333.77577661081295</v>
      </c>
      <c r="T3240" s="1">
        <f t="shared" si="505"/>
        <v>498.63532233400002</v>
      </c>
      <c r="U3240" s="1">
        <f t="shared" si="506"/>
        <v>10.24744423454</v>
      </c>
      <c r="V3240" s="1">
        <f t="shared" si="507"/>
        <v>50.401160288996998</v>
      </c>
      <c r="W3240" s="1">
        <f t="shared" si="508"/>
        <v>3.4538614564722998</v>
      </c>
      <c r="X3240" s="1" t="str">
        <f t="shared" si="509"/>
        <v>YA</v>
      </c>
    </row>
    <row r="3241" spans="1:24" x14ac:dyDescent="0.2">
      <c r="A3241">
        <v>9.9606898575332004</v>
      </c>
      <c r="B3241">
        <v>169.92524845007</v>
      </c>
      <c r="C3241">
        <v>15835.122817713</v>
      </c>
      <c r="D3241">
        <v>7.1439066559087996</v>
      </c>
      <c r="E3241">
        <v>301.77725263475998</v>
      </c>
      <c r="F3241">
        <v>388.89715877728997</v>
      </c>
      <c r="G3241">
        <v>13.563992252894</v>
      </c>
      <c r="H3241">
        <v>71.593865755156997</v>
      </c>
      <c r="I3241">
        <v>3.4345384628517999</v>
      </c>
      <c r="J3241">
        <v>1</v>
      </c>
      <c r="O3241" s="1">
        <f t="shared" si="500"/>
        <v>9.9606898575332004</v>
      </c>
      <c r="P3241" s="1">
        <f t="shared" si="501"/>
        <v>169.92524845007</v>
      </c>
      <c r="Q3241" s="1">
        <f t="shared" si="502"/>
        <v>15835.122817713</v>
      </c>
      <c r="R3241" s="1">
        <f t="shared" si="503"/>
        <v>7.1439066559087996</v>
      </c>
      <c r="S3241" s="1">
        <f t="shared" si="504"/>
        <v>301.77725263475998</v>
      </c>
      <c r="T3241" s="1">
        <f t="shared" si="505"/>
        <v>388.89715877728997</v>
      </c>
      <c r="U3241" s="1">
        <f t="shared" si="506"/>
        <v>13.563992252894</v>
      </c>
      <c r="V3241" s="1">
        <f t="shared" si="507"/>
        <v>71.593865755156997</v>
      </c>
      <c r="W3241" s="1">
        <f t="shared" si="508"/>
        <v>3.4345384628517999</v>
      </c>
      <c r="X3241" s="1" t="str">
        <f t="shared" si="509"/>
        <v>YA</v>
      </c>
    </row>
    <row r="3242" spans="1:24" x14ac:dyDescent="0.2">
      <c r="A3242">
        <v>6.1023067939087001</v>
      </c>
      <c r="B3242">
        <v>205.99903803833001</v>
      </c>
      <c r="C3242">
        <v>23406.859160145999</v>
      </c>
      <c r="D3242">
        <v>8.0618635493674997</v>
      </c>
      <c r="F3242">
        <v>380.30500471127999</v>
      </c>
      <c r="G3242">
        <v>15.492396962753</v>
      </c>
      <c r="H3242">
        <v>69.110815371711993</v>
      </c>
      <c r="I3242">
        <v>4.2807664777466004</v>
      </c>
      <c r="J3242">
        <v>1</v>
      </c>
      <c r="O3242" s="1">
        <f t="shared" si="500"/>
        <v>6.1023067939087001</v>
      </c>
      <c r="P3242" s="1">
        <f t="shared" si="501"/>
        <v>205.99903803833001</v>
      </c>
      <c r="Q3242" s="1">
        <f t="shared" si="502"/>
        <v>23406.859160145999</v>
      </c>
      <c r="R3242" s="1">
        <f t="shared" si="503"/>
        <v>8.0618635493674997</v>
      </c>
      <c r="S3242" s="1">
        <f t="shared" si="504"/>
        <v>333.77577661081295</v>
      </c>
      <c r="T3242" s="1">
        <f t="shared" si="505"/>
        <v>380.30500471127999</v>
      </c>
      <c r="U3242" s="1">
        <f t="shared" si="506"/>
        <v>15.492396962753</v>
      </c>
      <c r="V3242" s="1">
        <f t="shared" si="507"/>
        <v>69.110815371711993</v>
      </c>
      <c r="W3242" s="1">
        <f t="shared" si="508"/>
        <v>4.2807664777466004</v>
      </c>
      <c r="X3242" s="1" t="str">
        <f t="shared" si="509"/>
        <v>YA</v>
      </c>
    </row>
    <row r="3243" spans="1:24" x14ac:dyDescent="0.2">
      <c r="A3243">
        <v>6.7926550981667999</v>
      </c>
      <c r="B3243">
        <v>241.72445271011</v>
      </c>
      <c r="C3243">
        <v>9094.3133004161991</v>
      </c>
      <c r="D3243">
        <v>6.4358091980820999</v>
      </c>
      <c r="E3243">
        <v>338.52117629655999</v>
      </c>
      <c r="F3243">
        <v>361.10753650906003</v>
      </c>
      <c r="G3243">
        <v>14.502464254823</v>
      </c>
      <c r="H3243">
        <v>45.428096504423003</v>
      </c>
      <c r="I3243">
        <v>1.9177543925714999</v>
      </c>
      <c r="J3243">
        <v>1</v>
      </c>
      <c r="O3243" s="1">
        <f t="shared" si="500"/>
        <v>6.7926550981667999</v>
      </c>
      <c r="P3243" s="1">
        <f t="shared" si="501"/>
        <v>241.72445271011</v>
      </c>
      <c r="Q3243" s="1">
        <f t="shared" si="502"/>
        <v>9094.3133004161991</v>
      </c>
      <c r="R3243" s="1">
        <f t="shared" si="503"/>
        <v>6.4358091980820999</v>
      </c>
      <c r="S3243" s="1">
        <f t="shared" si="504"/>
        <v>338.52117629655999</v>
      </c>
      <c r="T3243" s="1">
        <f t="shared" si="505"/>
        <v>361.10753650906003</v>
      </c>
      <c r="U3243" s="1">
        <f t="shared" si="506"/>
        <v>14.502464254823</v>
      </c>
      <c r="V3243" s="1">
        <f t="shared" si="507"/>
        <v>45.428096504423003</v>
      </c>
      <c r="W3243" s="1">
        <f t="shared" si="508"/>
        <v>1.9177543925714999</v>
      </c>
      <c r="X3243" s="1" t="str">
        <f t="shared" si="509"/>
        <v>YA</v>
      </c>
    </row>
    <row r="3244" spans="1:24" x14ac:dyDescent="0.2">
      <c r="A3244">
        <v>5.9105397377275004</v>
      </c>
      <c r="B3244">
        <v>241.14074625540999</v>
      </c>
      <c r="C3244">
        <v>25721.833866165001</v>
      </c>
      <c r="D3244">
        <v>4.8067590195976004</v>
      </c>
      <c r="E3244">
        <v>385.88746827005002</v>
      </c>
      <c r="F3244">
        <v>462.61252998225001</v>
      </c>
      <c r="G3244">
        <v>14.316821447380001</v>
      </c>
      <c r="H3244">
        <v>60.590358556314001</v>
      </c>
      <c r="I3244">
        <v>4.0075081478144003</v>
      </c>
      <c r="J3244">
        <v>1</v>
      </c>
      <c r="O3244" s="1">
        <f t="shared" si="500"/>
        <v>5.9105397377275004</v>
      </c>
      <c r="P3244" s="1">
        <f t="shared" si="501"/>
        <v>241.14074625540999</v>
      </c>
      <c r="Q3244" s="1">
        <f t="shared" si="502"/>
        <v>25721.833866165001</v>
      </c>
      <c r="R3244" s="1">
        <f t="shared" si="503"/>
        <v>4.8067590195976004</v>
      </c>
      <c r="S3244" s="1">
        <f t="shared" si="504"/>
        <v>385.88746827005002</v>
      </c>
      <c r="T3244" s="1">
        <f t="shared" si="505"/>
        <v>462.61252998225001</v>
      </c>
      <c r="U3244" s="1">
        <f t="shared" si="506"/>
        <v>14.316821447380001</v>
      </c>
      <c r="V3244" s="1">
        <f t="shared" si="507"/>
        <v>60.590358556314001</v>
      </c>
      <c r="W3244" s="1">
        <f t="shared" si="508"/>
        <v>4.0075081478144003</v>
      </c>
      <c r="X3244" s="1" t="str">
        <f t="shared" si="509"/>
        <v>YA</v>
      </c>
    </row>
    <row r="3245" spans="1:24" x14ac:dyDescent="0.2">
      <c r="A3245">
        <v>6.1258103254299003</v>
      </c>
      <c r="B3245">
        <v>241.44353458566999</v>
      </c>
      <c r="C3245">
        <v>8810.8958100765994</v>
      </c>
      <c r="D3245">
        <v>5.7403211729313997</v>
      </c>
      <c r="E3245">
        <v>369.02271504594</v>
      </c>
      <c r="F3245">
        <v>367.96794323589</v>
      </c>
      <c r="G3245">
        <v>16.816506847540001</v>
      </c>
      <c r="H3245">
        <v>47.661727169450003</v>
      </c>
      <c r="I3245">
        <v>4.9530576907487003</v>
      </c>
      <c r="J3245">
        <v>1</v>
      </c>
      <c r="O3245" s="1">
        <f t="shared" si="500"/>
        <v>6.1258103254299003</v>
      </c>
      <c r="P3245" s="1">
        <f t="shared" si="501"/>
        <v>241.44353458566999</v>
      </c>
      <c r="Q3245" s="1">
        <f t="shared" si="502"/>
        <v>8810.8958100765994</v>
      </c>
      <c r="R3245" s="1">
        <f t="shared" si="503"/>
        <v>5.7403211729313997</v>
      </c>
      <c r="S3245" s="1">
        <f t="shared" si="504"/>
        <v>369.02271504594</v>
      </c>
      <c r="T3245" s="1">
        <f t="shared" si="505"/>
        <v>367.96794323589</v>
      </c>
      <c r="U3245" s="1">
        <f t="shared" si="506"/>
        <v>16.816506847540001</v>
      </c>
      <c r="V3245" s="1">
        <f t="shared" si="507"/>
        <v>47.661727169450003</v>
      </c>
      <c r="W3245" s="1">
        <f t="shared" si="508"/>
        <v>4.9530576907487003</v>
      </c>
      <c r="X3245" s="1" t="str">
        <f t="shared" si="509"/>
        <v>YA</v>
      </c>
    </row>
    <row r="3246" spans="1:24" x14ac:dyDescent="0.2">
      <c r="A3246">
        <v>5.8361045250945001</v>
      </c>
      <c r="B3246">
        <v>277.06571277681002</v>
      </c>
      <c r="C3246">
        <v>17711.487773748999</v>
      </c>
      <c r="D3246">
        <v>3.4581916819703</v>
      </c>
      <c r="E3246">
        <v>400.16759862891001</v>
      </c>
      <c r="F3246">
        <v>456.73286197733</v>
      </c>
      <c r="G3246">
        <v>17.552294113595998</v>
      </c>
      <c r="H3246">
        <v>72.059865793876</v>
      </c>
      <c r="I3246">
        <v>3.7389908292912</v>
      </c>
      <c r="J3246">
        <v>1</v>
      </c>
      <c r="O3246" s="1">
        <f t="shared" si="500"/>
        <v>5.8361045250945001</v>
      </c>
      <c r="P3246" s="1">
        <f t="shared" si="501"/>
        <v>277.06571277681002</v>
      </c>
      <c r="Q3246" s="1">
        <f t="shared" si="502"/>
        <v>17711.487773748999</v>
      </c>
      <c r="R3246" s="1">
        <f t="shared" si="503"/>
        <v>3.4581916819703</v>
      </c>
      <c r="S3246" s="1">
        <f t="shared" si="504"/>
        <v>400.16759862891001</v>
      </c>
      <c r="T3246" s="1">
        <f t="shared" si="505"/>
        <v>456.73286197733</v>
      </c>
      <c r="U3246" s="1">
        <f t="shared" si="506"/>
        <v>17.552294113595998</v>
      </c>
      <c r="V3246" s="1">
        <f t="shared" si="507"/>
        <v>72.059865793876</v>
      </c>
      <c r="W3246" s="1">
        <f t="shared" si="508"/>
        <v>3.7389908292912</v>
      </c>
      <c r="X3246" s="1" t="str">
        <f t="shared" si="509"/>
        <v>YA</v>
      </c>
    </row>
    <row r="3247" spans="1:24" x14ac:dyDescent="0.2">
      <c r="B3247">
        <v>188.53660845842001</v>
      </c>
      <c r="C3247">
        <v>24711.414927377999</v>
      </c>
      <c r="D3247">
        <v>7.1295202684690997</v>
      </c>
      <c r="F3247">
        <v>555.54853393518999</v>
      </c>
      <c r="G3247">
        <v>16.959268901127999</v>
      </c>
      <c r="H3247">
        <v>56.03870185281</v>
      </c>
      <c r="I3247">
        <v>4.3316909034515003</v>
      </c>
      <c r="J3247">
        <v>1</v>
      </c>
      <c r="O3247" s="1">
        <f t="shared" si="500"/>
        <v>7.0807945042768186</v>
      </c>
      <c r="P3247" s="1">
        <f t="shared" si="501"/>
        <v>188.53660845842001</v>
      </c>
      <c r="Q3247" s="1">
        <f t="shared" si="502"/>
        <v>24711.414927377999</v>
      </c>
      <c r="R3247" s="1">
        <f t="shared" si="503"/>
        <v>7.1295202684690997</v>
      </c>
      <c r="S3247" s="1">
        <f t="shared" si="504"/>
        <v>333.77577661081295</v>
      </c>
      <c r="T3247" s="1">
        <f t="shared" si="505"/>
        <v>555.54853393518999</v>
      </c>
      <c r="U3247" s="1">
        <f t="shared" si="506"/>
        <v>16.959268901127999</v>
      </c>
      <c r="V3247" s="1">
        <f t="shared" si="507"/>
        <v>56.03870185281</v>
      </c>
      <c r="W3247" s="1">
        <f t="shared" si="508"/>
        <v>4.3316909034515003</v>
      </c>
      <c r="X3247" s="1" t="str">
        <f t="shared" si="509"/>
        <v>YA</v>
      </c>
    </row>
    <row r="3248" spans="1:24" x14ac:dyDescent="0.2">
      <c r="A3248">
        <v>10.667363934158001</v>
      </c>
      <c r="B3248">
        <v>173.38194536496999</v>
      </c>
      <c r="C3248">
        <v>28912.202201017</v>
      </c>
      <c r="D3248">
        <v>7.0712944933601998</v>
      </c>
      <c r="E3248">
        <v>276.63439102605997</v>
      </c>
      <c r="F3248">
        <v>286.06339440842999</v>
      </c>
      <c r="G3248">
        <v>17.685650942925001</v>
      </c>
      <c r="H3248">
        <v>55.147363656628002</v>
      </c>
      <c r="I3248">
        <v>4.1355689094835997</v>
      </c>
      <c r="J3248">
        <v>1</v>
      </c>
      <c r="O3248" s="1">
        <f t="shared" si="500"/>
        <v>10.667363934158001</v>
      </c>
      <c r="P3248" s="1">
        <f t="shared" si="501"/>
        <v>173.38194536496999</v>
      </c>
      <c r="Q3248" s="1">
        <f t="shared" si="502"/>
        <v>28912.202201017</v>
      </c>
      <c r="R3248" s="1">
        <f t="shared" si="503"/>
        <v>7.0712944933601998</v>
      </c>
      <c r="S3248" s="1">
        <f t="shared" si="504"/>
        <v>276.63439102605997</v>
      </c>
      <c r="T3248" s="1">
        <f t="shared" si="505"/>
        <v>286.06339440842999</v>
      </c>
      <c r="U3248" s="1">
        <f t="shared" si="506"/>
        <v>17.685650942925001</v>
      </c>
      <c r="V3248" s="1">
        <f t="shared" si="507"/>
        <v>55.147363656628002</v>
      </c>
      <c r="W3248" s="1">
        <f t="shared" si="508"/>
        <v>4.1355689094835997</v>
      </c>
      <c r="X3248" s="1" t="str">
        <f t="shared" si="509"/>
        <v>YA</v>
      </c>
    </row>
    <row r="3249" spans="1:24" x14ac:dyDescent="0.2">
      <c r="A3249">
        <v>8.6283010740666999</v>
      </c>
      <c r="B3249">
        <v>185.92672305817001</v>
      </c>
      <c r="C3249">
        <v>31548.006463696001</v>
      </c>
      <c r="D3249">
        <v>7.0794622974344996</v>
      </c>
      <c r="F3249">
        <v>342.35569745033001</v>
      </c>
      <c r="G3249">
        <v>18.248367893305002</v>
      </c>
      <c r="H3249">
        <v>62.188687054722003</v>
      </c>
      <c r="I3249">
        <v>5.1008578541361</v>
      </c>
      <c r="J3249">
        <v>1</v>
      </c>
      <c r="O3249" s="1">
        <f t="shared" si="500"/>
        <v>8.6283010740666999</v>
      </c>
      <c r="P3249" s="1">
        <f t="shared" si="501"/>
        <v>185.92672305817001</v>
      </c>
      <c r="Q3249" s="1">
        <f t="shared" si="502"/>
        <v>31548.006463696001</v>
      </c>
      <c r="R3249" s="1">
        <f t="shared" si="503"/>
        <v>7.0794622974344996</v>
      </c>
      <c r="S3249" s="1">
        <f t="shared" si="504"/>
        <v>333.77577661081295</v>
      </c>
      <c r="T3249" s="1">
        <f t="shared" si="505"/>
        <v>342.35569745033001</v>
      </c>
      <c r="U3249" s="1">
        <f t="shared" si="506"/>
        <v>18.248367893305002</v>
      </c>
      <c r="V3249" s="1">
        <f t="shared" si="507"/>
        <v>62.188687054722003</v>
      </c>
      <c r="W3249" s="1">
        <f t="shared" si="508"/>
        <v>5.1008578541361</v>
      </c>
      <c r="X3249" s="1" t="str">
        <f t="shared" si="509"/>
        <v>YA</v>
      </c>
    </row>
    <row r="3250" spans="1:24" x14ac:dyDescent="0.2">
      <c r="A3250">
        <v>6.2601112899358</v>
      </c>
      <c r="B3250">
        <v>211.59411247930001</v>
      </c>
      <c r="C3250">
        <v>18577.623968979999</v>
      </c>
      <c r="D3250">
        <v>7.1548906939809997</v>
      </c>
      <c r="E3250">
        <v>340.79257395146999</v>
      </c>
      <c r="F3250">
        <v>357.09839548714001</v>
      </c>
      <c r="G3250">
        <v>7.9922099713519996</v>
      </c>
      <c r="H3250">
        <v>82.365378259159002</v>
      </c>
      <c r="I3250">
        <v>5.4036148918305003</v>
      </c>
      <c r="J3250">
        <v>1</v>
      </c>
      <c r="O3250" s="1">
        <f t="shared" si="500"/>
        <v>6.2601112899358</v>
      </c>
      <c r="P3250" s="1">
        <f t="shared" si="501"/>
        <v>211.59411247930001</v>
      </c>
      <c r="Q3250" s="1">
        <f t="shared" si="502"/>
        <v>18577.623968979999</v>
      </c>
      <c r="R3250" s="1">
        <f t="shared" si="503"/>
        <v>7.1548906939809997</v>
      </c>
      <c r="S3250" s="1">
        <f t="shared" si="504"/>
        <v>340.79257395146999</v>
      </c>
      <c r="T3250" s="1">
        <f t="shared" si="505"/>
        <v>357.09839548714001</v>
      </c>
      <c r="U3250" s="1">
        <f t="shared" si="506"/>
        <v>7.9922099713519996</v>
      </c>
      <c r="V3250" s="1">
        <f t="shared" si="507"/>
        <v>82.365378259159002</v>
      </c>
      <c r="W3250" s="1">
        <f t="shared" si="508"/>
        <v>5.4036148918305003</v>
      </c>
      <c r="X3250" s="1" t="str">
        <f t="shared" si="509"/>
        <v>YA</v>
      </c>
    </row>
    <row r="3251" spans="1:24" x14ac:dyDescent="0.2">
      <c r="A3251">
        <v>10.808156938843</v>
      </c>
      <c r="B3251">
        <v>198.59675077782001</v>
      </c>
      <c r="C3251">
        <v>29614.348790081</v>
      </c>
      <c r="D3251">
        <v>5.7824177460393003</v>
      </c>
      <c r="E3251">
        <v>304.62206120445001</v>
      </c>
      <c r="F3251">
        <v>383.26941036068001</v>
      </c>
      <c r="G3251">
        <v>14.902820337952001</v>
      </c>
      <c r="H3251">
        <v>47.896406489714998</v>
      </c>
      <c r="I3251">
        <v>4.3625422266599996</v>
      </c>
      <c r="J3251">
        <v>1</v>
      </c>
      <c r="O3251" s="1">
        <f t="shared" si="500"/>
        <v>10.808156938843</v>
      </c>
      <c r="P3251" s="1">
        <f t="shared" si="501"/>
        <v>198.59675077782001</v>
      </c>
      <c r="Q3251" s="1">
        <f t="shared" si="502"/>
        <v>29614.348790081</v>
      </c>
      <c r="R3251" s="1">
        <f t="shared" si="503"/>
        <v>5.7824177460393003</v>
      </c>
      <c r="S3251" s="1">
        <f t="shared" si="504"/>
        <v>304.62206120445001</v>
      </c>
      <c r="T3251" s="1">
        <f t="shared" si="505"/>
        <v>383.26941036068001</v>
      </c>
      <c r="U3251" s="1">
        <f t="shared" si="506"/>
        <v>14.902820337952001</v>
      </c>
      <c r="V3251" s="1">
        <f t="shared" si="507"/>
        <v>47.896406489714998</v>
      </c>
      <c r="W3251" s="1">
        <f t="shared" si="508"/>
        <v>4.3625422266599996</v>
      </c>
      <c r="X3251" s="1" t="str">
        <f t="shared" si="509"/>
        <v>YA</v>
      </c>
    </row>
    <row r="3252" spans="1:24" x14ac:dyDescent="0.2">
      <c r="A3252">
        <v>7.3719141559067003</v>
      </c>
      <c r="B3252">
        <v>148.19369756144999</v>
      </c>
      <c r="C3252">
        <v>42059.380417177999</v>
      </c>
      <c r="D3252">
        <v>7.9667104385750003</v>
      </c>
      <c r="E3252">
        <v>324.54626205551</v>
      </c>
      <c r="F3252">
        <v>544.84843182535997</v>
      </c>
      <c r="G3252">
        <v>17.166503848542</v>
      </c>
      <c r="H3252">
        <v>62.677756321841002</v>
      </c>
      <c r="I3252">
        <v>4.3389573258796998</v>
      </c>
      <c r="J3252">
        <v>1</v>
      </c>
      <c r="O3252" s="1">
        <f t="shared" si="500"/>
        <v>7.3719141559067003</v>
      </c>
      <c r="P3252" s="1">
        <f t="shared" si="501"/>
        <v>148.19369756144999</v>
      </c>
      <c r="Q3252" s="1">
        <f t="shared" si="502"/>
        <v>42059.380417177999</v>
      </c>
      <c r="R3252" s="1">
        <f t="shared" si="503"/>
        <v>7.9667104385750003</v>
      </c>
      <c r="S3252" s="1">
        <f t="shared" si="504"/>
        <v>324.54626205551</v>
      </c>
      <c r="T3252" s="1">
        <f t="shared" si="505"/>
        <v>544.84843182535997</v>
      </c>
      <c r="U3252" s="1">
        <f t="shared" si="506"/>
        <v>17.166503848542</v>
      </c>
      <c r="V3252" s="1">
        <f t="shared" si="507"/>
        <v>62.677756321841002</v>
      </c>
      <c r="W3252" s="1">
        <f t="shared" si="508"/>
        <v>4.3389573258796998</v>
      </c>
      <c r="X3252" s="1" t="str">
        <f t="shared" si="509"/>
        <v>YA</v>
      </c>
    </row>
    <row r="3253" spans="1:24" x14ac:dyDescent="0.2">
      <c r="A3253">
        <v>4.8255914581545998</v>
      </c>
      <c r="B3253">
        <v>234.78390381560999</v>
      </c>
      <c r="C3253">
        <v>11142.392632055</v>
      </c>
      <c r="D3253">
        <v>6.4427692921509996</v>
      </c>
      <c r="E3253">
        <v>370.41683102859997</v>
      </c>
      <c r="F3253">
        <v>370.18894805413998</v>
      </c>
      <c r="G3253">
        <v>13.046354577082001</v>
      </c>
      <c r="H3253">
        <v>46.315992189046</v>
      </c>
      <c r="I3253">
        <v>3.4630971535735999</v>
      </c>
      <c r="J3253">
        <v>1</v>
      </c>
      <c r="O3253" s="1">
        <f t="shared" si="500"/>
        <v>4.8255914581545998</v>
      </c>
      <c r="P3253" s="1">
        <f t="shared" si="501"/>
        <v>234.78390381560999</v>
      </c>
      <c r="Q3253" s="1">
        <f t="shared" si="502"/>
        <v>11142.392632055</v>
      </c>
      <c r="R3253" s="1">
        <f t="shared" si="503"/>
        <v>6.4427692921509996</v>
      </c>
      <c r="S3253" s="1">
        <f t="shared" si="504"/>
        <v>370.41683102859997</v>
      </c>
      <c r="T3253" s="1">
        <f t="shared" si="505"/>
        <v>370.18894805413998</v>
      </c>
      <c r="U3253" s="1">
        <f t="shared" si="506"/>
        <v>13.046354577082001</v>
      </c>
      <c r="V3253" s="1">
        <f t="shared" si="507"/>
        <v>46.315992189046</v>
      </c>
      <c r="W3253" s="1">
        <f t="shared" si="508"/>
        <v>3.4630971535735999</v>
      </c>
      <c r="X3253" s="1" t="str">
        <f t="shared" si="509"/>
        <v>YA</v>
      </c>
    </row>
    <row r="3254" spans="1:24" x14ac:dyDescent="0.2">
      <c r="A3254">
        <v>4.8688271354052999</v>
      </c>
      <c r="B3254">
        <v>258.67895883782001</v>
      </c>
      <c r="C3254">
        <v>13400.385532065</v>
      </c>
      <c r="D3254">
        <v>4.8809103387274</v>
      </c>
      <c r="F3254">
        <v>328.76452943351001</v>
      </c>
      <c r="G3254">
        <v>17.352080412553999</v>
      </c>
      <c r="H3254">
        <v>55.968216701383</v>
      </c>
      <c r="I3254">
        <v>3.2556001735668998</v>
      </c>
      <c r="J3254">
        <v>1</v>
      </c>
      <c r="O3254" s="1">
        <f t="shared" si="500"/>
        <v>4.8688271354052999</v>
      </c>
      <c r="P3254" s="1">
        <f t="shared" si="501"/>
        <v>258.67895883782001</v>
      </c>
      <c r="Q3254" s="1">
        <f t="shared" si="502"/>
        <v>13400.385532065</v>
      </c>
      <c r="R3254" s="1">
        <f t="shared" si="503"/>
        <v>4.8809103387274</v>
      </c>
      <c r="S3254" s="1">
        <f t="shared" si="504"/>
        <v>333.77577661081295</v>
      </c>
      <c r="T3254" s="1">
        <f t="shared" si="505"/>
        <v>328.76452943351001</v>
      </c>
      <c r="U3254" s="1">
        <f t="shared" si="506"/>
        <v>17.352080412553999</v>
      </c>
      <c r="V3254" s="1">
        <f t="shared" si="507"/>
        <v>55.968216701383</v>
      </c>
      <c r="W3254" s="1">
        <f t="shared" si="508"/>
        <v>3.2556001735668998</v>
      </c>
      <c r="X3254" s="1" t="str">
        <f t="shared" si="509"/>
        <v>YA</v>
      </c>
    </row>
    <row r="3255" spans="1:24" x14ac:dyDescent="0.2">
      <c r="A3255">
        <v>7.3954508468863001</v>
      </c>
      <c r="B3255">
        <v>190.47789169609999</v>
      </c>
      <c r="C3255">
        <v>22561.508311399</v>
      </c>
      <c r="D3255">
        <v>8.3101949977630003</v>
      </c>
      <c r="E3255">
        <v>294.03039494556998</v>
      </c>
      <c r="F3255">
        <v>413.91029295944003</v>
      </c>
      <c r="G3255">
        <v>13.301373637329</v>
      </c>
      <c r="H3255">
        <v>63.410178136523001</v>
      </c>
      <c r="I3255">
        <v>4.990235633378</v>
      </c>
      <c r="J3255">
        <v>1</v>
      </c>
      <c r="O3255" s="1">
        <f t="shared" si="500"/>
        <v>7.3954508468863001</v>
      </c>
      <c r="P3255" s="1">
        <f t="shared" si="501"/>
        <v>190.47789169609999</v>
      </c>
      <c r="Q3255" s="1">
        <f t="shared" si="502"/>
        <v>22561.508311399</v>
      </c>
      <c r="R3255" s="1">
        <f t="shared" si="503"/>
        <v>8.3101949977630003</v>
      </c>
      <c r="S3255" s="1">
        <f t="shared" si="504"/>
        <v>294.03039494556998</v>
      </c>
      <c r="T3255" s="1">
        <f t="shared" si="505"/>
        <v>413.91029295944003</v>
      </c>
      <c r="U3255" s="1">
        <f t="shared" si="506"/>
        <v>13.301373637329</v>
      </c>
      <c r="V3255" s="1">
        <f t="shared" si="507"/>
        <v>63.410178136523001</v>
      </c>
      <c r="W3255" s="1">
        <f t="shared" si="508"/>
        <v>4.990235633378</v>
      </c>
      <c r="X3255" s="1" t="str">
        <f t="shared" si="509"/>
        <v>YA</v>
      </c>
    </row>
    <row r="3256" spans="1:24" x14ac:dyDescent="0.2">
      <c r="A3256">
        <v>8.8621127096332994</v>
      </c>
      <c r="B3256">
        <v>131.63517654758999</v>
      </c>
      <c r="C3256">
        <v>17433.601852797001</v>
      </c>
      <c r="D3256">
        <v>7.6395728869496997</v>
      </c>
      <c r="E3256">
        <v>340.13316533017002</v>
      </c>
      <c r="F3256">
        <v>399.46284357341</v>
      </c>
      <c r="G3256">
        <v>16.712206324208001</v>
      </c>
      <c r="H3256">
        <v>53.594103522316999</v>
      </c>
      <c r="I3256">
        <v>4.9550817926601001</v>
      </c>
      <c r="J3256">
        <v>1</v>
      </c>
      <c r="O3256" s="1">
        <f t="shared" si="500"/>
        <v>8.8621127096332994</v>
      </c>
      <c r="P3256" s="1">
        <f t="shared" si="501"/>
        <v>131.63517654758999</v>
      </c>
      <c r="Q3256" s="1">
        <f t="shared" si="502"/>
        <v>17433.601852797001</v>
      </c>
      <c r="R3256" s="1">
        <f t="shared" si="503"/>
        <v>7.6395728869496997</v>
      </c>
      <c r="S3256" s="1">
        <f t="shared" si="504"/>
        <v>340.13316533017002</v>
      </c>
      <c r="T3256" s="1">
        <f t="shared" si="505"/>
        <v>399.46284357341</v>
      </c>
      <c r="U3256" s="1">
        <f t="shared" si="506"/>
        <v>16.712206324208001</v>
      </c>
      <c r="V3256" s="1">
        <f t="shared" si="507"/>
        <v>53.594103522316999</v>
      </c>
      <c r="W3256" s="1">
        <f t="shared" si="508"/>
        <v>4.9550817926601001</v>
      </c>
      <c r="X3256" s="1" t="str">
        <f t="shared" si="509"/>
        <v>YA</v>
      </c>
    </row>
    <row r="3257" spans="1:24" x14ac:dyDescent="0.2">
      <c r="A3257">
        <v>6.0089736099994999</v>
      </c>
      <c r="B3257">
        <v>225.08023382786999</v>
      </c>
      <c r="C3257">
        <v>5100.0941726992996</v>
      </c>
      <c r="D3257">
        <v>7.4522361897567997</v>
      </c>
      <c r="E3257">
        <v>336.11899995503001</v>
      </c>
      <c r="F3257">
        <v>325.13449216678998</v>
      </c>
      <c r="G3257">
        <v>11.079951548588999</v>
      </c>
      <c r="H3257">
        <v>36.341011834916003</v>
      </c>
      <c r="I3257">
        <v>4.0123403833528002</v>
      </c>
      <c r="J3257">
        <v>1</v>
      </c>
      <c r="O3257" s="1">
        <f t="shared" si="500"/>
        <v>6.0089736099994999</v>
      </c>
      <c r="P3257" s="1">
        <f t="shared" si="501"/>
        <v>225.08023382786999</v>
      </c>
      <c r="Q3257" s="1">
        <f t="shared" si="502"/>
        <v>5100.0941726992996</v>
      </c>
      <c r="R3257" s="1">
        <f t="shared" si="503"/>
        <v>7.4522361897567997</v>
      </c>
      <c r="S3257" s="1">
        <f t="shared" si="504"/>
        <v>336.11899995503001</v>
      </c>
      <c r="T3257" s="1">
        <f t="shared" si="505"/>
        <v>325.13449216678998</v>
      </c>
      <c r="U3257" s="1">
        <f t="shared" si="506"/>
        <v>11.079951548588999</v>
      </c>
      <c r="V3257" s="1">
        <f t="shared" si="507"/>
        <v>36.341011834916003</v>
      </c>
      <c r="W3257" s="1">
        <f t="shared" si="508"/>
        <v>4.0123403833528002</v>
      </c>
      <c r="X3257" s="1" t="str">
        <f t="shared" si="509"/>
        <v>YA</v>
      </c>
    </row>
    <row r="3258" spans="1:24" x14ac:dyDescent="0.2">
      <c r="A3258">
        <v>7.6072239112354998</v>
      </c>
      <c r="B3258">
        <v>160.56525304772001</v>
      </c>
      <c r="C3258">
        <v>39184.846719642999</v>
      </c>
      <c r="D3258">
        <v>7.8264110490999004</v>
      </c>
      <c r="E3258">
        <v>312.05606645941998</v>
      </c>
      <c r="F3258">
        <v>503.15807853477997</v>
      </c>
      <c r="G3258">
        <v>13.366994490172999</v>
      </c>
      <c r="H3258">
        <v>62.022307891818997</v>
      </c>
      <c r="I3258">
        <v>3.5250271306094998</v>
      </c>
      <c r="J3258">
        <v>1</v>
      </c>
      <c r="O3258" s="1">
        <f t="shared" si="500"/>
        <v>7.6072239112354998</v>
      </c>
      <c r="P3258" s="1">
        <f t="shared" si="501"/>
        <v>160.56525304772001</v>
      </c>
      <c r="Q3258" s="1">
        <f t="shared" si="502"/>
        <v>39184.846719642999</v>
      </c>
      <c r="R3258" s="1">
        <f t="shared" si="503"/>
        <v>7.8264110490999004</v>
      </c>
      <c r="S3258" s="1">
        <f t="shared" si="504"/>
        <v>312.05606645941998</v>
      </c>
      <c r="T3258" s="1">
        <f t="shared" si="505"/>
        <v>503.15807853477997</v>
      </c>
      <c r="U3258" s="1">
        <f t="shared" si="506"/>
        <v>13.366994490172999</v>
      </c>
      <c r="V3258" s="1">
        <f t="shared" si="507"/>
        <v>62.022307891818997</v>
      </c>
      <c r="W3258" s="1">
        <f t="shared" si="508"/>
        <v>3.5250271306094998</v>
      </c>
      <c r="X3258" s="1" t="str">
        <f t="shared" si="509"/>
        <v>YA</v>
      </c>
    </row>
    <row r="3259" spans="1:24" x14ac:dyDescent="0.2">
      <c r="A3259">
        <v>6.6833676967207998</v>
      </c>
      <c r="B3259">
        <v>272.11169845272002</v>
      </c>
      <c r="C3259">
        <v>18989.316768242999</v>
      </c>
      <c r="D3259">
        <v>5.3362019935643001</v>
      </c>
      <c r="E3259">
        <v>336.55510014378001</v>
      </c>
      <c r="F3259">
        <v>307.72500903709999</v>
      </c>
      <c r="G3259">
        <v>20.178716181851001</v>
      </c>
      <c r="H3259">
        <v>75.402260283619</v>
      </c>
      <c r="I3259">
        <v>5.2080611341649004</v>
      </c>
      <c r="J3259">
        <v>1</v>
      </c>
      <c r="O3259" s="1">
        <f t="shared" si="500"/>
        <v>6.6833676967207998</v>
      </c>
      <c r="P3259" s="1">
        <f t="shared" si="501"/>
        <v>272.11169845272002</v>
      </c>
      <c r="Q3259" s="1">
        <f t="shared" si="502"/>
        <v>18989.316768242999</v>
      </c>
      <c r="R3259" s="1">
        <f t="shared" si="503"/>
        <v>5.3362019935643001</v>
      </c>
      <c r="S3259" s="1">
        <f t="shared" si="504"/>
        <v>336.55510014378001</v>
      </c>
      <c r="T3259" s="1">
        <f t="shared" si="505"/>
        <v>307.72500903709999</v>
      </c>
      <c r="U3259" s="1">
        <f t="shared" si="506"/>
        <v>20.178716181851001</v>
      </c>
      <c r="V3259" s="1">
        <f t="shared" si="507"/>
        <v>75.402260283619</v>
      </c>
      <c r="W3259" s="1">
        <f t="shared" si="508"/>
        <v>5.2080611341649004</v>
      </c>
      <c r="X3259" s="1" t="str">
        <f t="shared" si="509"/>
        <v>YA</v>
      </c>
    </row>
    <row r="3260" spans="1:24" x14ac:dyDescent="0.2">
      <c r="A3260">
        <v>6.6384114492334003</v>
      </c>
      <c r="B3260">
        <v>180.82666743692999</v>
      </c>
      <c r="C3260">
        <v>9772.5048141796997</v>
      </c>
      <c r="D3260">
        <v>8.2959830924169005</v>
      </c>
      <c r="F3260">
        <v>401.11114339979002</v>
      </c>
      <c r="G3260">
        <v>12.601517331439</v>
      </c>
      <c r="H3260">
        <v>61.051889247920002</v>
      </c>
      <c r="I3260">
        <v>5.1640566203037004</v>
      </c>
      <c r="J3260">
        <v>1</v>
      </c>
      <c r="O3260" s="1">
        <f t="shared" si="500"/>
        <v>6.6384114492334003</v>
      </c>
      <c r="P3260" s="1">
        <f t="shared" si="501"/>
        <v>180.82666743692999</v>
      </c>
      <c r="Q3260" s="1">
        <f t="shared" si="502"/>
        <v>9772.5048141796997</v>
      </c>
      <c r="R3260" s="1">
        <f t="shared" si="503"/>
        <v>8.2959830924169005</v>
      </c>
      <c r="S3260" s="1">
        <f t="shared" si="504"/>
        <v>333.77577661081295</v>
      </c>
      <c r="T3260" s="1">
        <f t="shared" si="505"/>
        <v>401.11114339979002</v>
      </c>
      <c r="U3260" s="1">
        <f t="shared" si="506"/>
        <v>12.601517331439</v>
      </c>
      <c r="V3260" s="1">
        <f t="shared" si="507"/>
        <v>61.051889247920002</v>
      </c>
      <c r="W3260" s="1">
        <f t="shared" si="508"/>
        <v>5.1640566203037004</v>
      </c>
      <c r="X3260" s="1" t="str">
        <f t="shared" si="509"/>
        <v>YA</v>
      </c>
    </row>
    <row r="3261" spans="1:24" x14ac:dyDescent="0.2">
      <c r="A3261">
        <v>9.2713554467677994</v>
      </c>
      <c r="B3261">
        <v>181.25961724022</v>
      </c>
      <c r="C3261">
        <v>16540.979048003999</v>
      </c>
      <c r="D3261">
        <v>7.0224991785141997</v>
      </c>
      <c r="E3261">
        <v>309.23886511462001</v>
      </c>
      <c r="F3261">
        <v>487.69278784471999</v>
      </c>
      <c r="G3261">
        <v>13.228440998935</v>
      </c>
      <c r="I3261">
        <v>4.3339528975309003</v>
      </c>
      <c r="J3261">
        <v>1</v>
      </c>
      <c r="O3261" s="1">
        <f t="shared" si="500"/>
        <v>9.2713554467677994</v>
      </c>
      <c r="P3261" s="1">
        <f t="shared" si="501"/>
        <v>181.25961724022</v>
      </c>
      <c r="Q3261" s="1">
        <f t="shared" si="502"/>
        <v>16540.979048003999</v>
      </c>
      <c r="R3261" s="1">
        <f t="shared" si="503"/>
        <v>7.0224991785141997</v>
      </c>
      <c r="S3261" s="1">
        <f t="shared" si="504"/>
        <v>309.23886511462001</v>
      </c>
      <c r="T3261" s="1">
        <f t="shared" si="505"/>
        <v>487.69278784471999</v>
      </c>
      <c r="U3261" s="1">
        <f t="shared" si="506"/>
        <v>13.228440998935</v>
      </c>
      <c r="V3261" s="1">
        <f t="shared" si="507"/>
        <v>66.396292946768057</v>
      </c>
      <c r="W3261" s="1">
        <f t="shared" si="508"/>
        <v>4.3339528975309003</v>
      </c>
      <c r="X3261" s="1" t="str">
        <f t="shared" si="509"/>
        <v>YA</v>
      </c>
    </row>
    <row r="3262" spans="1:24" x14ac:dyDescent="0.2">
      <c r="B3262">
        <v>134.73685568990001</v>
      </c>
      <c r="C3262">
        <v>9000.0255911892</v>
      </c>
      <c r="D3262">
        <v>9.0262927229750005</v>
      </c>
      <c r="F3262">
        <v>428.21398699298999</v>
      </c>
      <c r="G3262">
        <v>8.6686721820233998</v>
      </c>
      <c r="H3262">
        <v>74.773392406571006</v>
      </c>
      <c r="I3262">
        <v>3.6995580484850001</v>
      </c>
      <c r="J3262">
        <v>1</v>
      </c>
      <c r="O3262" s="1">
        <f t="shared" si="500"/>
        <v>7.0807945042768186</v>
      </c>
      <c r="P3262" s="1">
        <f t="shared" si="501"/>
        <v>134.73685568990001</v>
      </c>
      <c r="Q3262" s="1">
        <f t="shared" si="502"/>
        <v>9000.0255911892</v>
      </c>
      <c r="R3262" s="1">
        <f t="shared" si="503"/>
        <v>9.0262927229750005</v>
      </c>
      <c r="S3262" s="1">
        <f t="shared" si="504"/>
        <v>333.77577661081295</v>
      </c>
      <c r="T3262" s="1">
        <f t="shared" si="505"/>
        <v>428.21398699298999</v>
      </c>
      <c r="U3262" s="1">
        <f t="shared" si="506"/>
        <v>8.6686721820233998</v>
      </c>
      <c r="V3262" s="1">
        <f t="shared" si="507"/>
        <v>74.773392406571006</v>
      </c>
      <c r="W3262" s="1">
        <f t="shared" si="508"/>
        <v>3.6995580484850001</v>
      </c>
      <c r="X3262" s="1" t="str">
        <f t="shared" si="509"/>
        <v>YA</v>
      </c>
    </row>
    <row r="3263" spans="1:24" x14ac:dyDescent="0.2">
      <c r="A3263">
        <v>3.6299220648807</v>
      </c>
      <c r="B3263">
        <v>244.18739150014</v>
      </c>
      <c r="C3263">
        <v>24856.633209372001</v>
      </c>
      <c r="D3263">
        <v>6.6180710662199003</v>
      </c>
      <c r="E3263">
        <v>366.96787330341999</v>
      </c>
      <c r="F3263">
        <v>442.07633661599999</v>
      </c>
      <c r="G3263">
        <v>13.302880139674</v>
      </c>
      <c r="H3263">
        <v>59.489293507127002</v>
      </c>
      <c r="I3263">
        <v>4.7548263932198003</v>
      </c>
      <c r="J3263">
        <v>1</v>
      </c>
      <c r="O3263" s="1">
        <f t="shared" si="500"/>
        <v>3.6299220648807</v>
      </c>
      <c r="P3263" s="1">
        <f t="shared" si="501"/>
        <v>244.18739150014</v>
      </c>
      <c r="Q3263" s="1">
        <f t="shared" si="502"/>
        <v>24856.633209372001</v>
      </c>
      <c r="R3263" s="1">
        <f t="shared" si="503"/>
        <v>6.6180710662199003</v>
      </c>
      <c r="S3263" s="1">
        <f t="shared" si="504"/>
        <v>366.96787330341999</v>
      </c>
      <c r="T3263" s="1">
        <f t="shared" si="505"/>
        <v>442.07633661599999</v>
      </c>
      <c r="U3263" s="1">
        <f t="shared" si="506"/>
        <v>13.302880139674</v>
      </c>
      <c r="V3263" s="1">
        <f t="shared" si="507"/>
        <v>59.489293507127002</v>
      </c>
      <c r="W3263" s="1">
        <f t="shared" si="508"/>
        <v>4.7548263932198003</v>
      </c>
      <c r="X3263" s="1" t="str">
        <f t="shared" si="509"/>
        <v>YA</v>
      </c>
    </row>
    <row r="3264" spans="1:24" x14ac:dyDescent="0.2">
      <c r="A3264">
        <v>8.3781080228903999</v>
      </c>
      <c r="B3264">
        <v>198.5112126777</v>
      </c>
      <c r="C3264">
        <v>28474.202580362999</v>
      </c>
      <c r="D3264">
        <v>6.4770567542507003</v>
      </c>
      <c r="E3264">
        <v>319.47718727517997</v>
      </c>
      <c r="F3264">
        <v>499.8669938786</v>
      </c>
      <c r="G3264">
        <v>15.389083407098999</v>
      </c>
      <c r="H3264">
        <v>35.221200414087001</v>
      </c>
      <c r="I3264">
        <v>4.5246929697771003</v>
      </c>
      <c r="J3264">
        <v>1</v>
      </c>
      <c r="O3264" s="1">
        <f t="shared" si="500"/>
        <v>8.3781080228903999</v>
      </c>
      <c r="P3264" s="1">
        <f t="shared" si="501"/>
        <v>198.5112126777</v>
      </c>
      <c r="Q3264" s="1">
        <f t="shared" si="502"/>
        <v>28474.202580362999</v>
      </c>
      <c r="R3264" s="1">
        <f t="shared" si="503"/>
        <v>6.4770567542507003</v>
      </c>
      <c r="S3264" s="1">
        <f t="shared" si="504"/>
        <v>319.47718727517997</v>
      </c>
      <c r="T3264" s="1">
        <f t="shared" si="505"/>
        <v>499.8669938786</v>
      </c>
      <c r="U3264" s="1">
        <f t="shared" si="506"/>
        <v>15.389083407098999</v>
      </c>
      <c r="V3264" s="1">
        <f t="shared" si="507"/>
        <v>35.221200414087001</v>
      </c>
      <c r="W3264" s="1">
        <f t="shared" si="508"/>
        <v>4.5246929697771003</v>
      </c>
      <c r="X3264" s="1" t="str">
        <f t="shared" si="509"/>
        <v>YA</v>
      </c>
    </row>
    <row r="3265" spans="1:24" x14ac:dyDescent="0.2">
      <c r="A3265">
        <v>6.9236360144236002</v>
      </c>
      <c r="B3265">
        <v>260.59315434819001</v>
      </c>
      <c r="C3265">
        <v>24792.525622664001</v>
      </c>
      <c r="D3265">
        <v>5.5011640433814</v>
      </c>
      <c r="E3265">
        <v>332.23217745928002</v>
      </c>
      <c r="F3265">
        <v>607.77356727419999</v>
      </c>
      <c r="G3265">
        <v>15.483026737237999</v>
      </c>
      <c r="H3265">
        <v>51.535867081372999</v>
      </c>
      <c r="I3265">
        <v>4.0133388007038997</v>
      </c>
      <c r="J3265">
        <v>1</v>
      </c>
      <c r="O3265" s="1">
        <f t="shared" si="500"/>
        <v>6.9236360144236002</v>
      </c>
      <c r="P3265" s="1">
        <f t="shared" si="501"/>
        <v>260.59315434819001</v>
      </c>
      <c r="Q3265" s="1">
        <f t="shared" si="502"/>
        <v>24792.525622664001</v>
      </c>
      <c r="R3265" s="1">
        <f t="shared" si="503"/>
        <v>5.5011640433814</v>
      </c>
      <c r="S3265" s="1">
        <f t="shared" si="504"/>
        <v>332.23217745928002</v>
      </c>
      <c r="T3265" s="1">
        <f t="shared" si="505"/>
        <v>607.77356727419999</v>
      </c>
      <c r="U3265" s="1">
        <f t="shared" si="506"/>
        <v>15.483026737237999</v>
      </c>
      <c r="V3265" s="1">
        <f t="shared" si="507"/>
        <v>51.535867081372999</v>
      </c>
      <c r="W3265" s="1">
        <f t="shared" si="508"/>
        <v>4.0133388007038997</v>
      </c>
      <c r="X3265" s="1" t="str">
        <f t="shared" si="509"/>
        <v>YA</v>
      </c>
    </row>
    <row r="3266" spans="1:24" x14ac:dyDescent="0.2">
      <c r="A3266">
        <v>5.8931034075262003</v>
      </c>
      <c r="B3266">
        <v>239.26948146487999</v>
      </c>
      <c r="C3266">
        <v>20526.666155563998</v>
      </c>
      <c r="D3266">
        <v>6.3495608678905002</v>
      </c>
      <c r="E3266">
        <v>341.25636203379997</v>
      </c>
      <c r="F3266">
        <v>403.61755996198002</v>
      </c>
      <c r="G3266">
        <v>18.963706756360999</v>
      </c>
      <c r="H3266">
        <v>63.846319317343003</v>
      </c>
      <c r="I3266">
        <v>4.390701603798</v>
      </c>
      <c r="J3266">
        <v>1</v>
      </c>
      <c r="O3266" s="1">
        <f t="shared" ref="O3266:O3277" si="510">IF(A3266="",AVERAGE($A$2:$A$3277),A3266)</f>
        <v>5.8931034075262003</v>
      </c>
      <c r="P3266" s="1">
        <f t="shared" ref="P3266:P3277" si="511">IF(B3266="",AVERAGE($B$2:$B$3277),B3266)</f>
        <v>239.26948146487999</v>
      </c>
      <c r="Q3266" s="1">
        <f t="shared" ref="Q3266:Q3277" si="512">IF(C3266="",AVERAGE($C$2:$C$3277),C3266)</f>
        <v>20526.666155563998</v>
      </c>
      <c r="R3266" s="1">
        <f t="shared" ref="R3266:R3277" si="513">IF(D3266="",AVERAGE($D$2:$D$3277),D3266)</f>
        <v>6.3495608678905002</v>
      </c>
      <c r="S3266" s="1">
        <f t="shared" ref="S3266:S3277" si="514">IF(E3266="",AVERAGE($E$2:$E$3277),E3266)</f>
        <v>341.25636203379997</v>
      </c>
      <c r="T3266" s="1">
        <f t="shared" ref="T3266:T3277" si="515">IF(F3266="",AVERAGE($F$2:$F$3277),F3266)</f>
        <v>403.61755996198002</v>
      </c>
      <c r="U3266" s="1">
        <f t="shared" ref="U3266:U3277" si="516">IF(G3266="",AVERAGE($G$2:$G$3277),G3266)</f>
        <v>18.963706756360999</v>
      </c>
      <c r="V3266" s="1">
        <f t="shared" ref="V3266:V3277" si="517">IF(H3266="",AVERAGE($H$2:$H$3277),H3266)</f>
        <v>63.846319317343003</v>
      </c>
      <c r="W3266" s="1">
        <f t="shared" ref="W3266:W3277" si="518">IF(I3266="",AVERAGE($I$2:$I$3277),I3266)</f>
        <v>4.390701603798</v>
      </c>
      <c r="X3266" s="1" t="str">
        <f t="shared" ref="X3266:X3277" si="519">IF(J3266=0,"TIDAK","YA")</f>
        <v>YA</v>
      </c>
    </row>
    <row r="3267" spans="1:24" x14ac:dyDescent="0.2">
      <c r="A3267">
        <v>8.1973533693848992</v>
      </c>
      <c r="B3267">
        <v>203.10509143464</v>
      </c>
      <c r="C3267">
        <v>27701.794054690999</v>
      </c>
      <c r="D3267">
        <v>6.4729142855876001</v>
      </c>
      <c r="E3267">
        <v>328.88683761881998</v>
      </c>
      <c r="F3267">
        <v>444.61272362233001</v>
      </c>
      <c r="G3267">
        <v>14.25087508152</v>
      </c>
      <c r="H3267">
        <v>62.906205183052997</v>
      </c>
      <c r="I3267">
        <v>3.3618333238545</v>
      </c>
      <c r="J3267">
        <v>1</v>
      </c>
      <c r="O3267" s="1">
        <f t="shared" si="510"/>
        <v>8.1973533693848992</v>
      </c>
      <c r="P3267" s="1">
        <f t="shared" si="511"/>
        <v>203.10509143464</v>
      </c>
      <c r="Q3267" s="1">
        <f t="shared" si="512"/>
        <v>27701.794054690999</v>
      </c>
      <c r="R3267" s="1">
        <f t="shared" si="513"/>
        <v>6.4729142855876001</v>
      </c>
      <c r="S3267" s="1">
        <f t="shared" si="514"/>
        <v>328.88683761881998</v>
      </c>
      <c r="T3267" s="1">
        <f t="shared" si="515"/>
        <v>444.61272362233001</v>
      </c>
      <c r="U3267" s="1">
        <f t="shared" si="516"/>
        <v>14.25087508152</v>
      </c>
      <c r="V3267" s="1">
        <f t="shared" si="517"/>
        <v>62.906205183052997</v>
      </c>
      <c r="W3267" s="1">
        <f t="shared" si="518"/>
        <v>3.3618333238545</v>
      </c>
      <c r="X3267" s="1" t="str">
        <f t="shared" si="519"/>
        <v>YA</v>
      </c>
    </row>
    <row r="3268" spans="1:24" x14ac:dyDescent="0.2">
      <c r="A3268">
        <v>8.3729102847670998</v>
      </c>
      <c r="B3268">
        <v>169.08705216090999</v>
      </c>
      <c r="C3268">
        <v>14622.745494434001</v>
      </c>
      <c r="D3268">
        <v>7.5479840183937998</v>
      </c>
      <c r="F3268">
        <v>464.52555235732001</v>
      </c>
      <c r="G3268">
        <v>11.083026574438</v>
      </c>
      <c r="H3268">
        <v>38.435150778705001</v>
      </c>
      <c r="I3268">
        <v>4.9063582413634999</v>
      </c>
      <c r="J3268">
        <v>1</v>
      </c>
      <c r="O3268" s="1">
        <f t="shared" si="510"/>
        <v>8.3729102847670998</v>
      </c>
      <c r="P3268" s="1">
        <f t="shared" si="511"/>
        <v>169.08705216090999</v>
      </c>
      <c r="Q3268" s="1">
        <f t="shared" si="512"/>
        <v>14622.745494434001</v>
      </c>
      <c r="R3268" s="1">
        <f t="shared" si="513"/>
        <v>7.5479840183937998</v>
      </c>
      <c r="S3268" s="1">
        <f t="shared" si="514"/>
        <v>333.77577661081295</v>
      </c>
      <c r="T3268" s="1">
        <f t="shared" si="515"/>
        <v>464.52555235732001</v>
      </c>
      <c r="U3268" s="1">
        <f t="shared" si="516"/>
        <v>11.083026574438</v>
      </c>
      <c r="V3268" s="1">
        <f t="shared" si="517"/>
        <v>38.435150778705001</v>
      </c>
      <c r="W3268" s="1">
        <f t="shared" si="518"/>
        <v>4.9063582413634999</v>
      </c>
      <c r="X3268" s="1" t="str">
        <f t="shared" si="519"/>
        <v>YA</v>
      </c>
    </row>
    <row r="3269" spans="1:24" x14ac:dyDescent="0.2">
      <c r="A3269">
        <v>8.9899000905571</v>
      </c>
      <c r="B3269">
        <v>215.04735789310999</v>
      </c>
      <c r="C3269">
        <v>15921.412017954</v>
      </c>
      <c r="D3269">
        <v>6.2973115270970998</v>
      </c>
      <c r="E3269">
        <v>312.93102150370999</v>
      </c>
      <c r="F3269">
        <v>390.4102306332</v>
      </c>
      <c r="G3269">
        <v>9.8991153902052993</v>
      </c>
      <c r="H3269">
        <v>55.069303926430003</v>
      </c>
      <c r="I3269">
        <v>4.6138428480130997</v>
      </c>
      <c r="J3269">
        <v>1</v>
      </c>
      <c r="O3269" s="1">
        <f t="shared" si="510"/>
        <v>8.9899000905571</v>
      </c>
      <c r="P3269" s="1">
        <f t="shared" si="511"/>
        <v>215.04735789310999</v>
      </c>
      <c r="Q3269" s="1">
        <f t="shared" si="512"/>
        <v>15921.412017954</v>
      </c>
      <c r="R3269" s="1">
        <f t="shared" si="513"/>
        <v>6.2973115270970998</v>
      </c>
      <c r="S3269" s="1">
        <f t="shared" si="514"/>
        <v>312.93102150370999</v>
      </c>
      <c r="T3269" s="1">
        <f t="shared" si="515"/>
        <v>390.4102306332</v>
      </c>
      <c r="U3269" s="1">
        <f t="shared" si="516"/>
        <v>9.8991153902052993</v>
      </c>
      <c r="V3269" s="1">
        <f t="shared" si="517"/>
        <v>55.069303926430003</v>
      </c>
      <c r="W3269" s="1">
        <f t="shared" si="518"/>
        <v>4.6138428480130997</v>
      </c>
      <c r="X3269" s="1" t="str">
        <f t="shared" si="519"/>
        <v>YA</v>
      </c>
    </row>
    <row r="3270" spans="1:24" x14ac:dyDescent="0.2">
      <c r="A3270">
        <v>6.7025465531038</v>
      </c>
      <c r="B3270">
        <v>207.32108565038999</v>
      </c>
      <c r="C3270">
        <v>17246.920347484</v>
      </c>
      <c r="D3270">
        <v>7.7081169977553996</v>
      </c>
      <c r="E3270">
        <v>304.51023012856001</v>
      </c>
      <c r="F3270">
        <v>329.26600176072998</v>
      </c>
      <c r="G3270">
        <v>16.217302947939999</v>
      </c>
      <c r="H3270">
        <v>28.878601341875999</v>
      </c>
      <c r="I3270">
        <v>3.4429830351681998</v>
      </c>
      <c r="J3270">
        <v>1</v>
      </c>
      <c r="O3270" s="1">
        <f t="shared" si="510"/>
        <v>6.7025465531038</v>
      </c>
      <c r="P3270" s="1">
        <f t="shared" si="511"/>
        <v>207.32108565038999</v>
      </c>
      <c r="Q3270" s="1">
        <f t="shared" si="512"/>
        <v>17246.920347484</v>
      </c>
      <c r="R3270" s="1">
        <f t="shared" si="513"/>
        <v>7.7081169977553996</v>
      </c>
      <c r="S3270" s="1">
        <f t="shared" si="514"/>
        <v>304.51023012856001</v>
      </c>
      <c r="T3270" s="1">
        <f t="shared" si="515"/>
        <v>329.26600176072998</v>
      </c>
      <c r="U3270" s="1">
        <f t="shared" si="516"/>
        <v>16.217302947939999</v>
      </c>
      <c r="V3270" s="1">
        <f t="shared" si="517"/>
        <v>28.878601341875999</v>
      </c>
      <c r="W3270" s="1">
        <f t="shared" si="518"/>
        <v>3.4429830351681998</v>
      </c>
      <c r="X3270" s="1" t="str">
        <f t="shared" si="519"/>
        <v>YA</v>
      </c>
    </row>
    <row r="3271" spans="1:24" x14ac:dyDescent="0.2">
      <c r="A3271">
        <v>11.491010908391001</v>
      </c>
      <c r="B3271">
        <v>94.812545217834</v>
      </c>
      <c r="C3271">
        <v>37188.826021934001</v>
      </c>
      <c r="D3271">
        <v>9.2631661609445004</v>
      </c>
      <c r="E3271">
        <v>258.93060041152</v>
      </c>
      <c r="F3271">
        <v>439.89361791682001</v>
      </c>
      <c r="G3271">
        <v>16.172755444970001</v>
      </c>
      <c r="H3271">
        <v>41.558500717667002</v>
      </c>
      <c r="I3271">
        <v>4.3692643144379</v>
      </c>
      <c r="J3271">
        <v>1</v>
      </c>
      <c r="O3271" s="1">
        <f t="shared" si="510"/>
        <v>11.491010908391001</v>
      </c>
      <c r="P3271" s="1">
        <f t="shared" si="511"/>
        <v>94.812545217834</v>
      </c>
      <c r="Q3271" s="1">
        <f t="shared" si="512"/>
        <v>37188.826021934001</v>
      </c>
      <c r="R3271" s="1">
        <f t="shared" si="513"/>
        <v>9.2631661609445004</v>
      </c>
      <c r="S3271" s="1">
        <f t="shared" si="514"/>
        <v>258.93060041152</v>
      </c>
      <c r="T3271" s="1">
        <f t="shared" si="515"/>
        <v>439.89361791682001</v>
      </c>
      <c r="U3271" s="1">
        <f t="shared" si="516"/>
        <v>16.172755444970001</v>
      </c>
      <c r="V3271" s="1">
        <f t="shared" si="517"/>
        <v>41.558500717667002</v>
      </c>
      <c r="W3271" s="1">
        <f t="shared" si="518"/>
        <v>4.3692643144379</v>
      </c>
      <c r="X3271" s="1" t="str">
        <f t="shared" si="519"/>
        <v>YA</v>
      </c>
    </row>
    <row r="3272" spans="1:24" x14ac:dyDescent="0.2">
      <c r="A3272">
        <v>6.0696157570576998</v>
      </c>
      <c r="B3272">
        <v>186.65903974704</v>
      </c>
      <c r="C3272">
        <v>26138.780190664002</v>
      </c>
      <c r="D3272">
        <v>7.7475474812943004</v>
      </c>
      <c r="E3272">
        <v>345.70025733716</v>
      </c>
      <c r="F3272">
        <v>415.88695451631003</v>
      </c>
      <c r="G3272">
        <v>12.067619565344</v>
      </c>
      <c r="H3272">
        <v>60.419921084974</v>
      </c>
      <c r="I3272">
        <v>3.6697117036420002</v>
      </c>
      <c r="J3272">
        <v>1</v>
      </c>
      <c r="O3272" s="1">
        <f t="shared" si="510"/>
        <v>6.0696157570576998</v>
      </c>
      <c r="P3272" s="1">
        <f t="shared" si="511"/>
        <v>186.65903974704</v>
      </c>
      <c r="Q3272" s="1">
        <f t="shared" si="512"/>
        <v>26138.780190664002</v>
      </c>
      <c r="R3272" s="1">
        <f t="shared" si="513"/>
        <v>7.7475474812943004</v>
      </c>
      <c r="S3272" s="1">
        <f t="shared" si="514"/>
        <v>345.70025733716</v>
      </c>
      <c r="T3272" s="1">
        <f t="shared" si="515"/>
        <v>415.88695451631003</v>
      </c>
      <c r="U3272" s="1">
        <f t="shared" si="516"/>
        <v>12.067619565344</v>
      </c>
      <c r="V3272" s="1">
        <f t="shared" si="517"/>
        <v>60.419921084974</v>
      </c>
      <c r="W3272" s="1">
        <f t="shared" si="518"/>
        <v>3.6697117036420002</v>
      </c>
      <c r="X3272" s="1" t="str">
        <f t="shared" si="519"/>
        <v>YA</v>
      </c>
    </row>
    <row r="3273" spans="1:24" x14ac:dyDescent="0.2">
      <c r="A3273">
        <v>4.6681016874059003</v>
      </c>
      <c r="B3273">
        <v>193.68173547507999</v>
      </c>
      <c r="C3273">
        <v>47580.991603335002</v>
      </c>
      <c r="D3273">
        <v>7.1666389354825002</v>
      </c>
      <c r="E3273">
        <v>359.94857436695997</v>
      </c>
      <c r="F3273">
        <v>526.42417092235996</v>
      </c>
      <c r="G3273">
        <v>13.894418518195</v>
      </c>
      <c r="H3273">
        <v>66.687694785396999</v>
      </c>
      <c r="I3273">
        <v>4.4358209095097996</v>
      </c>
      <c r="J3273">
        <v>1</v>
      </c>
      <c r="O3273" s="1">
        <f t="shared" si="510"/>
        <v>4.6681016874059003</v>
      </c>
      <c r="P3273" s="1">
        <f t="shared" si="511"/>
        <v>193.68173547507999</v>
      </c>
      <c r="Q3273" s="1">
        <f t="shared" si="512"/>
        <v>47580.991603335002</v>
      </c>
      <c r="R3273" s="1">
        <f t="shared" si="513"/>
        <v>7.1666389354825002</v>
      </c>
      <c r="S3273" s="1">
        <f t="shared" si="514"/>
        <v>359.94857436695997</v>
      </c>
      <c r="T3273" s="1">
        <f t="shared" si="515"/>
        <v>526.42417092235996</v>
      </c>
      <c r="U3273" s="1">
        <f t="shared" si="516"/>
        <v>13.894418518195</v>
      </c>
      <c r="V3273" s="1">
        <f t="shared" si="517"/>
        <v>66.687694785396999</v>
      </c>
      <c r="W3273" s="1">
        <f t="shared" si="518"/>
        <v>4.4358209095097996</v>
      </c>
      <c r="X3273" s="1" t="str">
        <f t="shared" si="519"/>
        <v>YA</v>
      </c>
    </row>
    <row r="3274" spans="1:24" x14ac:dyDescent="0.2">
      <c r="A3274">
        <v>7.8088560175574004</v>
      </c>
      <c r="B3274">
        <v>193.55321164822999</v>
      </c>
      <c r="C3274">
        <v>17329.802160103001</v>
      </c>
      <c r="D3274">
        <v>8.0613619878495992</v>
      </c>
      <c r="F3274">
        <v>392.44957956538002</v>
      </c>
      <c r="G3274">
        <v>19.903225183459998</v>
      </c>
      <c r="I3274">
        <v>2.7982428424180998</v>
      </c>
      <c r="J3274">
        <v>1</v>
      </c>
      <c r="O3274" s="1">
        <f t="shared" si="510"/>
        <v>7.8088560175574004</v>
      </c>
      <c r="P3274" s="1">
        <f t="shared" si="511"/>
        <v>193.55321164822999</v>
      </c>
      <c r="Q3274" s="1">
        <f t="shared" si="512"/>
        <v>17329.802160103001</v>
      </c>
      <c r="R3274" s="1">
        <f t="shared" si="513"/>
        <v>8.0613619878495992</v>
      </c>
      <c r="S3274" s="1">
        <f t="shared" si="514"/>
        <v>333.77577661081295</v>
      </c>
      <c r="T3274" s="1">
        <f t="shared" si="515"/>
        <v>392.44957956538002</v>
      </c>
      <c r="U3274" s="1">
        <f t="shared" si="516"/>
        <v>19.903225183459998</v>
      </c>
      <c r="V3274" s="1">
        <f t="shared" si="517"/>
        <v>66.396292946768057</v>
      </c>
      <c r="W3274" s="1">
        <f t="shared" si="518"/>
        <v>2.7982428424180998</v>
      </c>
      <c r="X3274" s="1" t="str">
        <f t="shared" si="519"/>
        <v>YA</v>
      </c>
    </row>
    <row r="3275" spans="1:24" x14ac:dyDescent="0.2">
      <c r="A3275">
        <v>9.4195103164132004</v>
      </c>
      <c r="B3275">
        <v>175.76264629630001</v>
      </c>
      <c r="C3275">
        <v>33155.578218312003</v>
      </c>
      <c r="D3275">
        <v>7.3502332332144</v>
      </c>
      <c r="F3275">
        <v>432.04478304537002</v>
      </c>
      <c r="G3275">
        <v>11.039069688153999</v>
      </c>
      <c r="H3275">
        <v>69.845400292050996</v>
      </c>
      <c r="I3275">
        <v>3.2988754986465998</v>
      </c>
      <c r="J3275">
        <v>1</v>
      </c>
      <c r="O3275" s="1">
        <f t="shared" si="510"/>
        <v>9.4195103164132004</v>
      </c>
      <c r="P3275" s="1">
        <f t="shared" si="511"/>
        <v>175.76264629630001</v>
      </c>
      <c r="Q3275" s="1">
        <f t="shared" si="512"/>
        <v>33155.578218312003</v>
      </c>
      <c r="R3275" s="1">
        <f t="shared" si="513"/>
        <v>7.3502332332144</v>
      </c>
      <c r="S3275" s="1">
        <f t="shared" si="514"/>
        <v>333.77577661081295</v>
      </c>
      <c r="T3275" s="1">
        <f t="shared" si="515"/>
        <v>432.04478304537002</v>
      </c>
      <c r="U3275" s="1">
        <f t="shared" si="516"/>
        <v>11.039069688153999</v>
      </c>
      <c r="V3275" s="1">
        <f t="shared" si="517"/>
        <v>69.845400292050996</v>
      </c>
      <c r="W3275" s="1">
        <f t="shared" si="518"/>
        <v>3.2988754986465998</v>
      </c>
      <c r="X3275" s="1" t="str">
        <f t="shared" si="519"/>
        <v>YA</v>
      </c>
    </row>
    <row r="3276" spans="1:24" x14ac:dyDescent="0.2">
      <c r="A3276">
        <v>5.1267629233515004</v>
      </c>
      <c r="B3276">
        <v>230.60375750846001</v>
      </c>
      <c r="C3276">
        <v>11983.869376336001</v>
      </c>
      <c r="D3276">
        <v>6.3033565342491</v>
      </c>
      <c r="F3276">
        <v>402.88311312178001</v>
      </c>
      <c r="G3276">
        <v>11.168946221057</v>
      </c>
      <c r="H3276">
        <v>77.488213102754997</v>
      </c>
      <c r="I3276">
        <v>4.7086584675266998</v>
      </c>
      <c r="J3276">
        <v>1</v>
      </c>
      <c r="O3276" s="1">
        <f t="shared" si="510"/>
        <v>5.1267629233515004</v>
      </c>
      <c r="P3276" s="1">
        <f t="shared" si="511"/>
        <v>230.60375750846001</v>
      </c>
      <c r="Q3276" s="1">
        <f t="shared" si="512"/>
        <v>11983.869376336001</v>
      </c>
      <c r="R3276" s="1">
        <f t="shared" si="513"/>
        <v>6.3033565342491</v>
      </c>
      <c r="S3276" s="1">
        <f t="shared" si="514"/>
        <v>333.77577661081295</v>
      </c>
      <c r="T3276" s="1">
        <f t="shared" si="515"/>
        <v>402.88311312178001</v>
      </c>
      <c r="U3276" s="1">
        <f t="shared" si="516"/>
        <v>11.168946221057</v>
      </c>
      <c r="V3276" s="1">
        <f t="shared" si="517"/>
        <v>77.488213102754997</v>
      </c>
      <c r="W3276" s="1">
        <f t="shared" si="518"/>
        <v>4.7086584675266998</v>
      </c>
      <c r="X3276" s="1" t="str">
        <f t="shared" si="519"/>
        <v>YA</v>
      </c>
    </row>
    <row r="3277" spans="1:24" x14ac:dyDescent="0.2">
      <c r="A3277">
        <v>7.8746713577912999</v>
      </c>
      <c r="B3277">
        <v>195.10229858611001</v>
      </c>
      <c r="C3277">
        <v>17404.177061050999</v>
      </c>
      <c r="D3277">
        <v>7.5093058569278996</v>
      </c>
      <c r="F3277">
        <v>327.45976046107</v>
      </c>
      <c r="G3277">
        <v>16.140367626166</v>
      </c>
      <c r="H3277">
        <v>78.698446325494999</v>
      </c>
      <c r="I3277">
        <v>2.3091490566349</v>
      </c>
      <c r="J3277">
        <v>1</v>
      </c>
      <c r="O3277" s="1">
        <f t="shared" si="510"/>
        <v>7.8746713577912999</v>
      </c>
      <c r="P3277" s="1">
        <f t="shared" si="511"/>
        <v>195.10229858611001</v>
      </c>
      <c r="Q3277" s="1">
        <f t="shared" si="512"/>
        <v>17404.177061050999</v>
      </c>
      <c r="R3277" s="1">
        <f t="shared" si="513"/>
        <v>7.5093058569278996</v>
      </c>
      <c r="S3277" s="1">
        <f t="shared" si="514"/>
        <v>333.77577661081295</v>
      </c>
      <c r="T3277" s="1">
        <f t="shared" si="515"/>
        <v>327.45976046107</v>
      </c>
      <c r="U3277" s="1">
        <f t="shared" si="516"/>
        <v>16.140367626166</v>
      </c>
      <c r="V3277" s="1">
        <f t="shared" si="517"/>
        <v>78.698446325494999</v>
      </c>
      <c r="W3277" s="1">
        <f t="shared" si="518"/>
        <v>2.3091490566349</v>
      </c>
      <c r="X3277" s="1" t="str">
        <f t="shared" si="519"/>
        <v>YA</v>
      </c>
    </row>
  </sheetData>
  <sheetProtection formatCells="0" formatColumns="0" formatRows="0" insertColumns="0" insertRows="0" insertHyperlinks="0" deleteColumns="0" deleteRows="0" sort="0" autoFilter="0" pivotTables="0"/>
  <autoFilter ref="O1:X3277" xr:uid="{00000000-0001-0000-0000-000000000000}"/>
  <mergeCells count="1">
    <mergeCell ref="L6:L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A5CB-B19E-B54C-9716-5FBD86BAFA25}">
  <dimension ref="B2:P2001"/>
  <sheetViews>
    <sheetView workbookViewId="0">
      <selection activeCell="R843" sqref="R843"/>
    </sheetView>
  </sheetViews>
  <sheetFormatPr baseColWidth="10" defaultRowHeight="15" x14ac:dyDescent="0.2"/>
  <cols>
    <col min="4" max="4" width="14.5" customWidth="1"/>
    <col min="10" max="10" width="14.5" customWidth="1"/>
    <col min="16" max="16" width="10.83203125" customWidth="1"/>
  </cols>
  <sheetData>
    <row r="2" spans="2:16" x14ac:dyDescent="0.2">
      <c r="B2" s="15" t="s">
        <v>13</v>
      </c>
      <c r="C2" s="16"/>
      <c r="D2" s="16"/>
      <c r="E2" s="16"/>
      <c r="F2" s="16"/>
      <c r="H2" s="15" t="s">
        <v>12</v>
      </c>
      <c r="I2" s="16"/>
      <c r="J2" s="16"/>
      <c r="K2" s="16"/>
      <c r="L2" s="16"/>
    </row>
    <row r="3" spans="2:16" x14ac:dyDescent="0.2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</row>
    <row r="4" spans="2:16" x14ac:dyDescent="0.2">
      <c r="B4" s="1">
        <v>9.4451298378687003</v>
      </c>
      <c r="C4" s="1">
        <v>145.80540244683999</v>
      </c>
      <c r="D4" s="1">
        <v>13168.529155676</v>
      </c>
      <c r="E4" s="1">
        <v>9.4444710856229008</v>
      </c>
      <c r="F4" s="1">
        <v>310.5833738586</v>
      </c>
      <c r="H4" s="1">
        <v>7.0807945042768186</v>
      </c>
      <c r="I4" s="1">
        <v>204.89045547134</v>
      </c>
      <c r="J4" s="1">
        <v>20791.318980747001</v>
      </c>
      <c r="K4" s="1">
        <v>7.3002118731848</v>
      </c>
      <c r="L4" s="1">
        <v>368.5164413498</v>
      </c>
      <c r="O4" s="14"/>
      <c r="P4" s="14"/>
    </row>
    <row r="5" spans="2:16" x14ac:dyDescent="0.2">
      <c r="B5" s="1">
        <v>9.0248450374174993</v>
      </c>
      <c r="C5" s="1">
        <v>128.09669121000999</v>
      </c>
      <c r="D5" s="1">
        <v>19859.676475804001</v>
      </c>
      <c r="E5" s="1">
        <v>8.0164226491737001</v>
      </c>
      <c r="F5" s="1">
        <v>300.15037702032998</v>
      </c>
      <c r="H5" s="1">
        <v>3.716080075387</v>
      </c>
      <c r="I5" s="1">
        <v>129.42292051493999</v>
      </c>
      <c r="J5" s="1">
        <v>18630.057857970001</v>
      </c>
      <c r="K5" s="1">
        <v>6.6352458838619999</v>
      </c>
      <c r="L5" s="1">
        <v>333.77577661081295</v>
      </c>
    </row>
    <row r="6" spans="2:16" x14ac:dyDescent="0.2">
      <c r="B6" s="1">
        <v>7.0807945042768186</v>
      </c>
      <c r="C6" s="1">
        <v>169.97484895701001</v>
      </c>
      <c r="D6" s="1">
        <v>23403.637304371001</v>
      </c>
      <c r="E6" s="1">
        <v>8.5197298510902009</v>
      </c>
      <c r="F6" s="1">
        <v>333.77577661081295</v>
      </c>
      <c r="H6" s="1">
        <v>8.0991241892984007</v>
      </c>
      <c r="I6" s="1">
        <v>224.23625939356</v>
      </c>
      <c r="J6" s="1">
        <v>19909.541732292</v>
      </c>
      <c r="K6" s="1">
        <v>9.2758836026940994</v>
      </c>
      <c r="L6" s="1">
        <v>333.77577661081295</v>
      </c>
    </row>
    <row r="7" spans="2:16" x14ac:dyDescent="0.2">
      <c r="B7" s="1">
        <v>6.8001190903159001</v>
      </c>
      <c r="C7" s="1">
        <v>242.00808150751001</v>
      </c>
      <c r="D7" s="1">
        <v>39143.403328810004</v>
      </c>
      <c r="E7" s="1">
        <v>9.5016945877152992</v>
      </c>
      <c r="F7" s="1">
        <v>187.17071436244001</v>
      </c>
      <c r="H7" s="1">
        <v>8.3167658842146999</v>
      </c>
      <c r="I7" s="1">
        <v>214.37339408561999</v>
      </c>
      <c r="J7" s="1">
        <v>22018.417440775</v>
      </c>
      <c r="K7" s="1">
        <v>8.0593323774384995</v>
      </c>
      <c r="L7" s="1">
        <v>356.88613564306002</v>
      </c>
    </row>
    <row r="8" spans="2:16" x14ac:dyDescent="0.2">
      <c r="B8" s="1">
        <v>7.1741351628079997</v>
      </c>
      <c r="C8" s="1">
        <v>203.40893462061999</v>
      </c>
      <c r="D8" s="1">
        <v>20401.102461471</v>
      </c>
      <c r="E8" s="1">
        <v>7.6818062872436998</v>
      </c>
      <c r="F8" s="1">
        <v>287.08567912256001</v>
      </c>
      <c r="H8" s="1">
        <v>9.0922234562910003</v>
      </c>
      <c r="I8" s="1">
        <v>181.10150923613</v>
      </c>
      <c r="J8" s="1">
        <v>17978.986338925999</v>
      </c>
      <c r="K8" s="1">
        <v>6.5465999742078997</v>
      </c>
      <c r="L8" s="1">
        <v>310.13573752420001</v>
      </c>
    </row>
    <row r="9" spans="2:16" x14ac:dyDescent="0.2">
      <c r="B9" s="1">
        <v>7.6579912369983001</v>
      </c>
      <c r="C9" s="1">
        <v>236.96088924616001</v>
      </c>
      <c r="D9" s="1">
        <v>14245.789121299</v>
      </c>
      <c r="E9" s="1">
        <v>6.2890648594338998</v>
      </c>
      <c r="F9" s="1">
        <v>373.16536281009002</v>
      </c>
      <c r="H9" s="1">
        <v>5.5840866384560996</v>
      </c>
      <c r="I9" s="1">
        <v>188.31332376962001</v>
      </c>
      <c r="J9" s="1">
        <v>28748.687739045999</v>
      </c>
      <c r="K9" s="1">
        <v>7.5448687887796</v>
      </c>
      <c r="L9" s="1">
        <v>326.67836291166998</v>
      </c>
    </row>
    <row r="10" spans="2:16" x14ac:dyDescent="0.2">
      <c r="B10" s="1">
        <v>8.3229866724022994</v>
      </c>
      <c r="C10" s="1">
        <v>207.25246223156</v>
      </c>
      <c r="D10" s="1">
        <v>28049.646283165999</v>
      </c>
      <c r="E10" s="1">
        <v>8.8270612831896003</v>
      </c>
      <c r="F10" s="1">
        <v>297.81308453289</v>
      </c>
      <c r="H10" s="1">
        <v>10.223862164529001</v>
      </c>
      <c r="I10" s="1">
        <v>248.07173527014001</v>
      </c>
      <c r="J10" s="1">
        <v>28749.716543528</v>
      </c>
      <c r="K10" s="1">
        <v>7.5134084658312998</v>
      </c>
      <c r="L10" s="1">
        <v>393.66339551509998</v>
      </c>
    </row>
    <row r="11" spans="2:16" x14ac:dyDescent="0.2">
      <c r="B11" s="1">
        <v>5.9342790930943004</v>
      </c>
      <c r="C11" s="1">
        <v>223.85812521305999</v>
      </c>
      <c r="D11" s="1">
        <v>23249.653834296001</v>
      </c>
      <c r="E11" s="1">
        <v>4.6028499475658</v>
      </c>
      <c r="F11" s="1">
        <v>333.77577661081295</v>
      </c>
      <c r="H11" s="1">
        <v>8.6358487185007</v>
      </c>
      <c r="I11" s="1">
        <v>203.36152258457</v>
      </c>
      <c r="J11" s="1">
        <v>13672.091763902001</v>
      </c>
      <c r="K11" s="1">
        <v>4.5630086855996996</v>
      </c>
      <c r="L11" s="1">
        <v>303.30977115927999</v>
      </c>
    </row>
    <row r="12" spans="2:16" x14ac:dyDescent="0.2">
      <c r="B12" s="1">
        <v>9.8027207823257001</v>
      </c>
      <c r="C12" s="1">
        <v>98.771643532057993</v>
      </c>
      <c r="D12" s="1">
        <v>27357.456744579998</v>
      </c>
      <c r="E12" s="1">
        <v>9.2181503926712001</v>
      </c>
      <c r="F12" s="1">
        <v>323.19907651864997</v>
      </c>
      <c r="H12" s="1">
        <v>7.0807945042768186</v>
      </c>
      <c r="I12" s="1">
        <v>118.98857909025</v>
      </c>
      <c r="J12" s="1">
        <v>14285.583854225</v>
      </c>
      <c r="K12" s="1">
        <v>7.8041735530730998</v>
      </c>
      <c r="L12" s="1">
        <v>268.64694074622003</v>
      </c>
    </row>
    <row r="13" spans="2:16" x14ac:dyDescent="0.2">
      <c r="B13" s="1">
        <v>6.1019552307489002</v>
      </c>
      <c r="C13" s="1">
        <v>215.26808956209001</v>
      </c>
      <c r="D13" s="1">
        <v>15976.926225079</v>
      </c>
      <c r="E13" s="1">
        <v>8.8571600435154991</v>
      </c>
      <c r="F13" s="1">
        <v>308.48269542902</v>
      </c>
      <c r="H13" s="1">
        <v>11.180284470722</v>
      </c>
      <c r="I13" s="1">
        <v>227.23146923797</v>
      </c>
      <c r="J13" s="1">
        <v>25484.508490987999</v>
      </c>
      <c r="K13" s="1">
        <v>9.0772000169144</v>
      </c>
      <c r="L13" s="1">
        <v>404.04163468409001</v>
      </c>
    </row>
    <row r="14" spans="2:16" x14ac:dyDescent="0.2">
      <c r="B14" s="1">
        <v>4.9977706012837002</v>
      </c>
      <c r="C14" s="1">
        <v>280.08241070653003</v>
      </c>
      <c r="D14" s="1">
        <v>26849.194735446999</v>
      </c>
      <c r="E14" s="1">
        <v>6.1307565417405003</v>
      </c>
      <c r="F14" s="1">
        <v>374.23296058431998</v>
      </c>
      <c r="H14" s="1">
        <v>7.3606401058383</v>
      </c>
      <c r="I14" s="1">
        <v>165.52079725953001</v>
      </c>
      <c r="J14" s="1">
        <v>32452.614409144</v>
      </c>
      <c r="K14" s="1">
        <v>7.5507009067041002</v>
      </c>
      <c r="L14" s="1">
        <v>326.62435345559999</v>
      </c>
    </row>
    <row r="15" spans="2:16" x14ac:dyDescent="0.2">
      <c r="B15" s="1">
        <v>4.8157667907170998</v>
      </c>
      <c r="C15" s="1">
        <v>217.68709316351001</v>
      </c>
      <c r="D15" s="1">
        <v>16392.135068872001</v>
      </c>
      <c r="E15" s="1">
        <v>7.4611704741534997</v>
      </c>
      <c r="F15" s="1">
        <v>278.74229638179003</v>
      </c>
      <c r="H15" s="1">
        <v>7.9745216489238997</v>
      </c>
      <c r="I15" s="1">
        <v>218.69330048866999</v>
      </c>
      <c r="J15" s="1">
        <v>18767.656681813001</v>
      </c>
      <c r="K15" s="1">
        <v>8.1103845011238995</v>
      </c>
      <c r="L15" s="1">
        <v>333.77577661081295</v>
      </c>
    </row>
    <row r="16" spans="2:16" x14ac:dyDescent="0.2">
      <c r="B16" s="1">
        <v>6.5480205581308004</v>
      </c>
      <c r="C16" s="1">
        <v>278.58510517699</v>
      </c>
      <c r="D16" s="1">
        <v>25508.386948825999</v>
      </c>
      <c r="E16" s="1">
        <v>6.7493777954888996</v>
      </c>
      <c r="F16" s="1">
        <v>366.87150202057001</v>
      </c>
      <c r="H16" s="1">
        <v>7.1198243842646001</v>
      </c>
      <c r="I16" s="1">
        <v>156.70499334038999</v>
      </c>
      <c r="J16" s="1">
        <v>18730.813653343001</v>
      </c>
      <c r="K16" s="1">
        <v>3.6060360905056998</v>
      </c>
      <c r="L16" s="1">
        <v>282.34405047396001</v>
      </c>
    </row>
    <row r="17" spans="2:12" x14ac:dyDescent="0.2">
      <c r="B17" s="1">
        <v>13.175401724233</v>
      </c>
      <c r="C17" s="1">
        <v>47.432000000000002</v>
      </c>
      <c r="D17" s="1">
        <v>19237.949676491</v>
      </c>
      <c r="E17" s="1">
        <v>8.9070197290311999</v>
      </c>
      <c r="F17" s="1">
        <v>375.14731475683999</v>
      </c>
      <c r="H17" s="1">
        <v>7.0807945042768186</v>
      </c>
      <c r="I17" s="1">
        <v>150.17492339514001</v>
      </c>
      <c r="J17" s="1">
        <v>27331.361961928</v>
      </c>
      <c r="K17" s="1">
        <v>6.8382234706874998</v>
      </c>
      <c r="L17" s="1">
        <v>299.41578134686</v>
      </c>
    </row>
    <row r="18" spans="2:12" x14ac:dyDescent="0.2">
      <c r="B18" s="1">
        <v>6.6180109055846996</v>
      </c>
      <c r="C18" s="1">
        <v>233.66163585288999</v>
      </c>
      <c r="D18" s="1">
        <v>19598.860739725998</v>
      </c>
      <c r="E18" s="1">
        <v>4.7010493457526001</v>
      </c>
      <c r="F18" s="1">
        <v>432.5563849637</v>
      </c>
      <c r="H18" s="1">
        <v>7.4962322079734003</v>
      </c>
      <c r="I18" s="1">
        <v>205.34498215818999</v>
      </c>
      <c r="J18" s="1">
        <v>28388.004886736999</v>
      </c>
      <c r="K18" s="1">
        <v>5.0725577738406002</v>
      </c>
      <c r="L18" s="1">
        <v>333.77577661081295</v>
      </c>
    </row>
    <row r="19" spans="2:12" x14ac:dyDescent="0.2">
      <c r="B19" s="1">
        <v>7.7880547326052003</v>
      </c>
      <c r="C19" s="1">
        <v>212.69145728305</v>
      </c>
      <c r="D19" s="1">
        <v>29879.060146106</v>
      </c>
      <c r="E19" s="1">
        <v>6.998961533139</v>
      </c>
      <c r="F19" s="1">
        <v>360.66825904904999</v>
      </c>
      <c r="H19" s="1">
        <v>6.3472717605393001</v>
      </c>
      <c r="I19" s="1">
        <v>186.73288066058001</v>
      </c>
      <c r="J19" s="1">
        <v>41065.234764538996</v>
      </c>
      <c r="K19" s="1">
        <v>9.6295962764805996</v>
      </c>
      <c r="L19" s="1">
        <v>364.48768724676</v>
      </c>
    </row>
    <row r="20" spans="2:12" x14ac:dyDescent="0.2">
      <c r="B20" s="1">
        <v>5.1918343271406</v>
      </c>
      <c r="C20" s="1">
        <v>211.09418477115</v>
      </c>
      <c r="D20" s="1">
        <v>14866.103863222001</v>
      </c>
      <c r="E20" s="1">
        <v>7.2386913009242999</v>
      </c>
      <c r="F20" s="1">
        <v>323.10928513648997</v>
      </c>
      <c r="H20" s="1">
        <v>7.0517858000168001</v>
      </c>
      <c r="I20" s="1">
        <v>211.04940606055001</v>
      </c>
      <c r="J20" s="1">
        <v>30980.600786789</v>
      </c>
      <c r="K20" s="1">
        <v>10.094796011661</v>
      </c>
      <c r="L20" s="1">
        <v>333.77577661081295</v>
      </c>
    </row>
    <row r="21" spans="2:12" x14ac:dyDescent="0.2">
      <c r="B21" s="1">
        <v>5.6263395281259996</v>
      </c>
      <c r="C21" s="1">
        <v>230.85798277087</v>
      </c>
      <c r="D21" s="1">
        <v>14442.418875432</v>
      </c>
      <c r="E21" s="1">
        <v>5.2103686841597998</v>
      </c>
      <c r="F21" s="1">
        <v>333.77577661081295</v>
      </c>
      <c r="H21" s="1">
        <v>9.1815600071515</v>
      </c>
      <c r="I21" s="1">
        <v>273.81380665979998</v>
      </c>
      <c r="J21" s="1">
        <v>24041.326280060999</v>
      </c>
      <c r="K21" s="1">
        <v>6.9049897264700997</v>
      </c>
      <c r="L21" s="1">
        <v>398.35051682227999</v>
      </c>
    </row>
    <row r="22" spans="2:12" x14ac:dyDescent="0.2">
      <c r="B22" s="1">
        <v>6.8696389414591001</v>
      </c>
      <c r="C22" s="1">
        <v>251.29344753734</v>
      </c>
      <c r="D22" s="1">
        <v>21728.821295295998</v>
      </c>
      <c r="E22" s="1">
        <v>8.8031747454059008</v>
      </c>
      <c r="F22" s="1">
        <v>279.77685654560003</v>
      </c>
      <c r="H22" s="1">
        <v>8.9754643475340004</v>
      </c>
      <c r="I22" s="1">
        <v>279.35716677008998</v>
      </c>
      <c r="J22" s="1">
        <v>19460.398131231999</v>
      </c>
      <c r="K22" s="1">
        <v>6.2043208588925003</v>
      </c>
      <c r="L22" s="1">
        <v>333.77577661081295</v>
      </c>
    </row>
    <row r="23" spans="2:12" x14ac:dyDescent="0.2">
      <c r="B23" s="1">
        <v>9.0586284240726993</v>
      </c>
      <c r="C23" s="1">
        <v>155.35755713290001</v>
      </c>
      <c r="D23" s="1">
        <v>15737.468937846999</v>
      </c>
      <c r="E23" s="1">
        <v>7.2519788552735998</v>
      </c>
      <c r="F23" s="1">
        <v>343.2339769806</v>
      </c>
      <c r="H23" s="1">
        <v>7.3710503024295004</v>
      </c>
      <c r="I23" s="1">
        <v>214.49661045715999</v>
      </c>
      <c r="J23" s="1">
        <v>25630.320037000001</v>
      </c>
      <c r="K23" s="1">
        <v>4.4326692903721003</v>
      </c>
      <c r="L23" s="1">
        <v>335.75443859606997</v>
      </c>
    </row>
    <row r="24" spans="2:12" x14ac:dyDescent="0.2">
      <c r="B24" s="1">
        <v>7.2918883252733</v>
      </c>
      <c r="C24" s="1">
        <v>127.54429714088</v>
      </c>
      <c r="D24" s="1">
        <v>27784.048483969</v>
      </c>
      <c r="E24" s="1">
        <v>9.7544759331711006</v>
      </c>
      <c r="F24" s="1">
        <v>247.33541192889999</v>
      </c>
      <c r="H24" s="1">
        <v>7.0807945042768186</v>
      </c>
      <c r="I24" s="1">
        <v>227.43504835115999</v>
      </c>
      <c r="J24" s="1">
        <v>22305.567413740999</v>
      </c>
      <c r="K24" s="1">
        <v>10.333917888219</v>
      </c>
      <c r="L24" s="1">
        <v>333.77577661081295</v>
      </c>
    </row>
    <row r="25" spans="2:12" x14ac:dyDescent="0.2">
      <c r="B25" s="1">
        <v>7.2759087736839998</v>
      </c>
      <c r="C25" s="1">
        <v>175.22037648489001</v>
      </c>
      <c r="D25" s="1">
        <v>22644.766347518998</v>
      </c>
      <c r="E25" s="1">
        <v>7.8868545268787997</v>
      </c>
      <c r="F25" s="1">
        <v>293.30985365682</v>
      </c>
      <c r="H25" s="1">
        <v>6.6602120261181001</v>
      </c>
      <c r="I25" s="1">
        <v>168.28374685652</v>
      </c>
      <c r="J25" s="1">
        <v>30944.363591243</v>
      </c>
      <c r="K25" s="1">
        <v>5.8587691305476</v>
      </c>
      <c r="L25" s="1">
        <v>310.93085831787999</v>
      </c>
    </row>
    <row r="26" spans="2:12" x14ac:dyDescent="0.2">
      <c r="B26" s="1">
        <v>6.5127371239801004</v>
      </c>
      <c r="C26" s="1">
        <v>229.26386100756</v>
      </c>
      <c r="D26" s="1">
        <v>22475.046873480998</v>
      </c>
      <c r="E26" s="1">
        <v>12.580026491368001</v>
      </c>
      <c r="F26" s="1">
        <v>192.03359167580999</v>
      </c>
      <c r="H26" s="1">
        <v>7.0807945042768186</v>
      </c>
      <c r="I26" s="1">
        <v>215.97785868807</v>
      </c>
      <c r="J26" s="1">
        <v>17107.224225827998</v>
      </c>
      <c r="K26" s="1">
        <v>5.6070604530871</v>
      </c>
      <c r="L26" s="1">
        <v>326.94397774386999</v>
      </c>
    </row>
    <row r="27" spans="2:12" x14ac:dyDescent="0.2">
      <c r="B27" s="1">
        <v>7.2078867813439</v>
      </c>
      <c r="C27" s="1">
        <v>175.87029407292999</v>
      </c>
      <c r="D27" s="1">
        <v>35804.292613404003</v>
      </c>
      <c r="E27" s="1">
        <v>8.0660590523657998</v>
      </c>
      <c r="F27" s="1">
        <v>320.10217263195</v>
      </c>
      <c r="H27" s="1">
        <v>3.9024756859151002</v>
      </c>
      <c r="I27" s="1">
        <v>196.90324670832001</v>
      </c>
      <c r="J27" s="1">
        <v>21167.500098969002</v>
      </c>
      <c r="K27" s="1">
        <v>6.9963115862988001</v>
      </c>
      <c r="L27" s="1">
        <v>333.77577661081295</v>
      </c>
    </row>
    <row r="28" spans="2:12" x14ac:dyDescent="0.2">
      <c r="B28" s="1">
        <v>7.0807945042768186</v>
      </c>
      <c r="C28" s="1">
        <v>156.5206347985</v>
      </c>
      <c r="D28" s="1">
        <v>16146.157112205001</v>
      </c>
      <c r="E28" s="1">
        <v>6.6295991833128003</v>
      </c>
      <c r="F28" s="1">
        <v>352.35343088746998</v>
      </c>
      <c r="H28" s="1">
        <v>5.4003017807295004</v>
      </c>
      <c r="I28" s="1">
        <v>140.73906225114001</v>
      </c>
      <c r="J28" s="1">
        <v>17266.593421923</v>
      </c>
      <c r="K28" s="1">
        <v>10.056852484033</v>
      </c>
      <c r="L28" s="1">
        <v>328.35824069867999</v>
      </c>
    </row>
    <row r="29" spans="2:12" x14ac:dyDescent="0.2">
      <c r="B29" s="1">
        <v>5.3249418556116996</v>
      </c>
      <c r="C29" s="1">
        <v>280.08965491445002</v>
      </c>
      <c r="D29" s="1">
        <v>35344.658047006</v>
      </c>
      <c r="E29" s="1">
        <v>13.043806107761</v>
      </c>
      <c r="F29" s="1">
        <v>180.20674636481999</v>
      </c>
      <c r="H29" s="1">
        <v>6.5144150932517002</v>
      </c>
      <c r="I29" s="1">
        <v>198.76735125946001</v>
      </c>
      <c r="J29" s="1">
        <v>21218.702871189998</v>
      </c>
      <c r="K29" s="1">
        <v>8.6709369199130997</v>
      </c>
      <c r="L29" s="1">
        <v>323.59634901012998</v>
      </c>
    </row>
    <row r="30" spans="2:12" x14ac:dyDescent="0.2">
      <c r="B30" s="1">
        <v>7.0823006491748002</v>
      </c>
      <c r="C30" s="1">
        <v>169.46892725558001</v>
      </c>
      <c r="D30" s="1">
        <v>29846.719056712001</v>
      </c>
      <c r="E30" s="1">
        <v>5.4433868884598002</v>
      </c>
      <c r="F30" s="1">
        <v>350.40184898109999</v>
      </c>
      <c r="H30" s="1">
        <v>3.4450618643851998</v>
      </c>
      <c r="I30" s="1">
        <v>207.92626018799001</v>
      </c>
      <c r="J30" s="1">
        <v>33424.768678494998</v>
      </c>
      <c r="K30" s="1">
        <v>8.7821474807734994</v>
      </c>
      <c r="L30" s="1">
        <v>384.00700580172003</v>
      </c>
    </row>
    <row r="31" spans="2:12" x14ac:dyDescent="0.2">
      <c r="B31" s="1">
        <v>5.3341835796027999</v>
      </c>
      <c r="C31" s="1">
        <v>224.78793617827</v>
      </c>
      <c r="D31" s="1">
        <v>28897.491527401002</v>
      </c>
      <c r="E31" s="1">
        <v>6.0485246140231999</v>
      </c>
      <c r="F31" s="1">
        <v>333.77577661081295</v>
      </c>
      <c r="H31" s="1">
        <v>7.0807945042768186</v>
      </c>
      <c r="I31" s="1">
        <v>145.76818060216999</v>
      </c>
      <c r="J31" s="1">
        <v>13224.935638977</v>
      </c>
      <c r="K31" s="1">
        <v>7.9064447206060997</v>
      </c>
      <c r="L31" s="1">
        <v>304.00199279741997</v>
      </c>
    </row>
    <row r="32" spans="2:12" x14ac:dyDescent="0.2">
      <c r="B32" s="1">
        <v>10.761897799889001</v>
      </c>
      <c r="C32" s="1">
        <v>81.710895270246994</v>
      </c>
      <c r="D32" s="1">
        <v>25999.953669433002</v>
      </c>
      <c r="E32" s="1">
        <v>8.4773938724570002</v>
      </c>
      <c r="F32" s="1">
        <v>318.42724084572001</v>
      </c>
      <c r="H32" s="1">
        <v>7.0807945042768186</v>
      </c>
      <c r="I32" s="1">
        <v>266.42101806812002</v>
      </c>
      <c r="J32" s="1">
        <v>26362.965012309</v>
      </c>
      <c r="K32" s="1">
        <v>7.7000634697291002</v>
      </c>
      <c r="L32" s="1">
        <v>395.38949034184998</v>
      </c>
    </row>
    <row r="33" spans="2:12" x14ac:dyDescent="0.2">
      <c r="B33" s="1">
        <v>6.2868069484370004</v>
      </c>
      <c r="C33" s="1">
        <v>258.30005161775</v>
      </c>
      <c r="D33" s="1">
        <v>13777.376191089001</v>
      </c>
      <c r="E33" s="1">
        <v>7.4832576981820997</v>
      </c>
      <c r="F33" s="1">
        <v>328.68064962605001</v>
      </c>
      <c r="H33" s="1">
        <v>7.0807945042768186</v>
      </c>
      <c r="I33" s="1">
        <v>148.15306144509</v>
      </c>
      <c r="J33" s="1">
        <v>15193.413473967001</v>
      </c>
      <c r="K33" s="1">
        <v>9.0468327072572006</v>
      </c>
      <c r="L33" s="1">
        <v>307.01179262257</v>
      </c>
    </row>
    <row r="34" spans="2:12" x14ac:dyDescent="0.2">
      <c r="B34" s="1">
        <v>9.7945586993768998</v>
      </c>
      <c r="C34" s="1">
        <v>129.87095837698001</v>
      </c>
      <c r="D34" s="1">
        <v>20682.731742454998</v>
      </c>
      <c r="E34" s="1">
        <v>9.3908425925078998</v>
      </c>
      <c r="F34" s="1">
        <v>291.98008347836998</v>
      </c>
      <c r="H34" s="1">
        <v>7.1814485808292003</v>
      </c>
      <c r="I34" s="1">
        <v>209.62560053628999</v>
      </c>
      <c r="J34" s="1">
        <v>15196.229987483999</v>
      </c>
      <c r="K34" s="1">
        <v>5.9946786464499997</v>
      </c>
      <c r="L34" s="1">
        <v>338.33643107748998</v>
      </c>
    </row>
    <row r="35" spans="2:12" x14ac:dyDescent="0.2">
      <c r="B35" s="1">
        <v>8.2104435651437004</v>
      </c>
      <c r="C35" s="1">
        <v>167.10219152011001</v>
      </c>
      <c r="D35" s="1">
        <v>13933.085360108</v>
      </c>
      <c r="E35" s="1">
        <v>10.422841783338001</v>
      </c>
      <c r="F35" s="1">
        <v>243.48594183487</v>
      </c>
      <c r="H35" s="1">
        <v>9.8254899081344007</v>
      </c>
      <c r="I35" s="1">
        <v>190.75661828700001</v>
      </c>
      <c r="J35" s="1">
        <v>19677.892465551999</v>
      </c>
      <c r="K35" s="1">
        <v>6.7575407314138998</v>
      </c>
      <c r="L35" s="1">
        <v>333.77577661081295</v>
      </c>
    </row>
    <row r="36" spans="2:12" x14ac:dyDescent="0.2">
      <c r="B36" s="1">
        <v>6.9417194379777003</v>
      </c>
      <c r="C36" s="1">
        <v>173.33438935151</v>
      </c>
      <c r="D36" s="1">
        <v>20111.821255922001</v>
      </c>
      <c r="E36" s="1">
        <v>6.6971940910923999</v>
      </c>
      <c r="F36" s="1">
        <v>333.77577661081295</v>
      </c>
      <c r="H36" s="1">
        <v>10.433290982803999</v>
      </c>
      <c r="I36" s="1">
        <v>117.7912295504</v>
      </c>
      <c r="J36" s="1">
        <v>22326.892045719</v>
      </c>
      <c r="K36" s="1">
        <v>8.1615048107282995</v>
      </c>
      <c r="L36" s="1">
        <v>307.70750861182</v>
      </c>
    </row>
    <row r="37" spans="2:12" x14ac:dyDescent="0.2">
      <c r="B37" s="1">
        <v>10.356118827208</v>
      </c>
      <c r="C37" s="1">
        <v>136.32375174892999</v>
      </c>
      <c r="D37" s="1">
        <v>48621.563951536002</v>
      </c>
      <c r="E37" s="1">
        <v>9.1587039028511992</v>
      </c>
      <c r="F37" s="1">
        <v>327.92275104511998</v>
      </c>
      <c r="H37" s="1">
        <v>7.4141481963361997</v>
      </c>
      <c r="I37" s="1">
        <v>235.04453448736999</v>
      </c>
      <c r="J37" s="1">
        <v>32555.852537073999</v>
      </c>
      <c r="K37" s="1">
        <v>6.8459520238448999</v>
      </c>
      <c r="L37" s="1">
        <v>387.17531647736001</v>
      </c>
    </row>
    <row r="38" spans="2:12" x14ac:dyDescent="0.2">
      <c r="B38" s="1">
        <v>7.9589842918842004</v>
      </c>
      <c r="C38" s="1">
        <v>171.48362468654</v>
      </c>
      <c r="D38" s="1">
        <v>23625.813886132</v>
      </c>
      <c r="E38" s="1">
        <v>9.5377351471648009</v>
      </c>
      <c r="F38" s="1">
        <v>259.97996617067002</v>
      </c>
      <c r="H38" s="1">
        <v>7.0807945042768186</v>
      </c>
      <c r="I38" s="1">
        <v>232.28045202352999</v>
      </c>
      <c r="J38" s="1">
        <v>14787.206264857999</v>
      </c>
      <c r="K38" s="1">
        <v>5.4749148317331002</v>
      </c>
      <c r="L38" s="1">
        <v>333.77577661081295</v>
      </c>
    </row>
    <row r="39" spans="2:12" x14ac:dyDescent="0.2">
      <c r="B39" s="1">
        <v>3.8826310813138001</v>
      </c>
      <c r="C39" s="1">
        <v>243.80794967931999</v>
      </c>
      <c r="D39" s="1">
        <v>7751.8094910988002</v>
      </c>
      <c r="E39" s="1">
        <v>0.53035129469961995</v>
      </c>
      <c r="F39" s="1">
        <v>333.77577661081295</v>
      </c>
      <c r="H39" s="1">
        <v>5.1158170637711997</v>
      </c>
      <c r="I39" s="1">
        <v>191.95274297486</v>
      </c>
      <c r="J39" s="1">
        <v>19620.545328611999</v>
      </c>
      <c r="K39" s="1">
        <v>6.0607129949893004</v>
      </c>
      <c r="L39" s="1">
        <v>323.83638391363002</v>
      </c>
    </row>
    <row r="40" spans="2:12" x14ac:dyDescent="0.2">
      <c r="B40" s="1">
        <v>5.6717738330955996</v>
      </c>
      <c r="C40" s="1">
        <v>216.04281113299001</v>
      </c>
      <c r="D40" s="1">
        <v>15949.153179176001</v>
      </c>
      <c r="E40" s="1">
        <v>7.5005732327074002</v>
      </c>
      <c r="F40" s="1">
        <v>333.77577661081295</v>
      </c>
      <c r="H40" s="1">
        <v>3.6416297774733999</v>
      </c>
      <c r="I40" s="1">
        <v>183.90872226183001</v>
      </c>
      <c r="J40" s="1">
        <v>24752.072459755</v>
      </c>
      <c r="K40" s="1">
        <v>5.5383141334813999</v>
      </c>
      <c r="L40" s="1">
        <v>286.05955604926999</v>
      </c>
    </row>
    <row r="41" spans="2:12" x14ac:dyDescent="0.2">
      <c r="B41" s="1">
        <v>10.003300539212001</v>
      </c>
      <c r="C41" s="1">
        <v>143.09428542421</v>
      </c>
      <c r="D41" s="1">
        <v>46113.957485316998</v>
      </c>
      <c r="E41" s="1">
        <v>12.912186637308</v>
      </c>
      <c r="F41" s="1">
        <v>333.77577661081295</v>
      </c>
      <c r="H41" s="1">
        <v>5.6180644059090996</v>
      </c>
      <c r="I41" s="1">
        <v>304.23591211232002</v>
      </c>
      <c r="J41" s="1">
        <v>17281.975168411998</v>
      </c>
      <c r="K41" s="1">
        <v>6.1010835051018999</v>
      </c>
      <c r="L41" s="1">
        <v>333.77577661081295</v>
      </c>
    </row>
    <row r="42" spans="2:12" x14ac:dyDescent="0.2">
      <c r="B42" s="1">
        <v>6.5528474743749996</v>
      </c>
      <c r="C42" s="1">
        <v>198.80693965137999</v>
      </c>
      <c r="D42" s="1">
        <v>34006.420733136001</v>
      </c>
      <c r="E42" s="1">
        <v>8.6912061751599001</v>
      </c>
      <c r="F42" s="1">
        <v>274.90435120292</v>
      </c>
      <c r="H42" s="1">
        <v>7.0807945042768186</v>
      </c>
      <c r="I42" s="1">
        <v>143.45373131192</v>
      </c>
      <c r="J42" s="1">
        <v>19942.273218185001</v>
      </c>
      <c r="K42" s="1">
        <v>5.8907545831060997</v>
      </c>
      <c r="L42" s="1">
        <v>333.77577661081295</v>
      </c>
    </row>
    <row r="43" spans="2:12" x14ac:dyDescent="0.2">
      <c r="B43" s="1">
        <v>7.6285527231439003</v>
      </c>
      <c r="C43" s="1">
        <v>156.79369424378999</v>
      </c>
      <c r="D43" s="1">
        <v>26244.036907954</v>
      </c>
      <c r="E43" s="1">
        <v>8.3376104335234</v>
      </c>
      <c r="F43" s="1">
        <v>255.04319358074</v>
      </c>
      <c r="H43" s="1">
        <v>9.2671875307635005</v>
      </c>
      <c r="I43" s="1">
        <v>198.61439471910001</v>
      </c>
      <c r="J43" s="1">
        <v>24683.723566029999</v>
      </c>
      <c r="K43" s="1">
        <v>6.1106124213932</v>
      </c>
      <c r="L43" s="1">
        <v>328.07753320146998</v>
      </c>
    </row>
    <row r="44" spans="2:12" x14ac:dyDescent="0.2">
      <c r="B44" s="1">
        <v>4.7908405402431002</v>
      </c>
      <c r="C44" s="1">
        <v>268.72088122656999</v>
      </c>
      <c r="D44" s="1">
        <v>17862.369002588999</v>
      </c>
      <c r="E44" s="1">
        <v>4.5545736271835002</v>
      </c>
      <c r="F44" s="1">
        <v>377.24116133669997</v>
      </c>
      <c r="H44" s="1">
        <v>7.0807945042768186</v>
      </c>
      <c r="I44" s="1">
        <v>233.85899569121</v>
      </c>
      <c r="J44" s="1">
        <v>11703.923907048</v>
      </c>
      <c r="K44" s="1">
        <v>4.5993879434217</v>
      </c>
      <c r="L44" s="1">
        <v>309.03932035276</v>
      </c>
    </row>
    <row r="45" spans="2:12" x14ac:dyDescent="0.2">
      <c r="B45" s="1">
        <v>7.7109599388448</v>
      </c>
      <c r="C45" s="1">
        <v>181.93812564612</v>
      </c>
      <c r="D45" s="1">
        <v>6552.6263141543004</v>
      </c>
      <c r="E45" s="1">
        <v>5.3892486208346</v>
      </c>
      <c r="F45" s="1">
        <v>390.59639197645998</v>
      </c>
      <c r="H45" s="1">
        <v>5.3319404790184999</v>
      </c>
      <c r="I45" s="1">
        <v>194.8740654458</v>
      </c>
      <c r="J45" s="1">
        <v>16658.876503164</v>
      </c>
      <c r="K45" s="1">
        <v>7.9938295623753</v>
      </c>
      <c r="L45" s="1">
        <v>316.67516182817002</v>
      </c>
    </row>
    <row r="46" spans="2:12" x14ac:dyDescent="0.2">
      <c r="B46" s="1">
        <v>8.2912990059680993</v>
      </c>
      <c r="C46" s="1">
        <v>211.21703429690001</v>
      </c>
      <c r="D46" s="1">
        <v>20008.134957386999</v>
      </c>
      <c r="E46" s="1">
        <v>8.7678750348192995</v>
      </c>
      <c r="F46" s="1">
        <v>275.76732106717998</v>
      </c>
      <c r="H46" s="1">
        <v>7.1457715452187998</v>
      </c>
      <c r="I46" s="1">
        <v>238.68992851166001</v>
      </c>
      <c r="J46" s="1">
        <v>28780.340431633002</v>
      </c>
      <c r="K46" s="1">
        <v>6.8140287012091001</v>
      </c>
      <c r="L46" s="1">
        <v>385.97565048679002</v>
      </c>
    </row>
    <row r="47" spans="2:12" x14ac:dyDescent="0.2">
      <c r="B47" s="1">
        <v>6.1931701012050997</v>
      </c>
      <c r="C47" s="1">
        <v>225.68342182129999</v>
      </c>
      <c r="D47" s="1">
        <v>12883.726495777</v>
      </c>
      <c r="E47" s="1">
        <v>4.7393601167866999</v>
      </c>
      <c r="F47" s="1">
        <v>333.77577661081295</v>
      </c>
      <c r="H47" s="1">
        <v>9.9206910587682007</v>
      </c>
      <c r="I47" s="1">
        <v>202.81748300142999</v>
      </c>
      <c r="J47" s="1">
        <v>9973.9340592084991</v>
      </c>
      <c r="K47" s="1">
        <v>6.8822483067815003</v>
      </c>
      <c r="L47" s="1">
        <v>337.35052910963998</v>
      </c>
    </row>
    <row r="48" spans="2:12" x14ac:dyDescent="0.2">
      <c r="B48" s="1">
        <v>9.0326605791447001</v>
      </c>
      <c r="C48" s="1">
        <v>121.44144151264</v>
      </c>
      <c r="D48" s="1">
        <v>15618.170247931001</v>
      </c>
      <c r="E48" s="1">
        <v>6.1574907392469997</v>
      </c>
      <c r="F48" s="1">
        <v>372.92745570033998</v>
      </c>
      <c r="H48" s="1">
        <v>4.7584394246714998</v>
      </c>
      <c r="I48" s="1">
        <v>183.349454106</v>
      </c>
      <c r="J48" s="1">
        <v>21568.428779035999</v>
      </c>
      <c r="K48" s="1">
        <v>4.7313489846141996</v>
      </c>
      <c r="L48" s="1">
        <v>333.77577661081295</v>
      </c>
    </row>
    <row r="49" spans="2:12" x14ac:dyDescent="0.2">
      <c r="B49" s="1">
        <v>6.1394937408957002</v>
      </c>
      <c r="C49" s="1">
        <v>236.67402586961001</v>
      </c>
      <c r="D49" s="1">
        <v>8081.4664710916004</v>
      </c>
      <c r="E49" s="1">
        <v>6.2508080744554997</v>
      </c>
      <c r="F49" s="1">
        <v>333.77577661081295</v>
      </c>
      <c r="H49" s="1">
        <v>5.7029259768246998</v>
      </c>
      <c r="I49" s="1">
        <v>216.85047387262</v>
      </c>
      <c r="J49" s="1">
        <v>35606.440176807999</v>
      </c>
      <c r="K49" s="1">
        <v>7.1843510891687998</v>
      </c>
      <c r="L49" s="1">
        <v>333.77577661081295</v>
      </c>
    </row>
    <row r="50" spans="2:12" x14ac:dyDescent="0.2">
      <c r="B50" s="1">
        <v>7.1294247304629996</v>
      </c>
      <c r="C50" s="1">
        <v>178.37235229090001</v>
      </c>
      <c r="D50" s="1">
        <v>25840.578887670999</v>
      </c>
      <c r="E50" s="1">
        <v>7.4878232643683003</v>
      </c>
      <c r="F50" s="1">
        <v>312.98272670845</v>
      </c>
      <c r="H50" s="1">
        <v>6.9538642255110998</v>
      </c>
      <c r="I50" s="1">
        <v>209.63829297902001</v>
      </c>
      <c r="J50" s="1">
        <v>10575.186280889</v>
      </c>
      <c r="K50" s="1">
        <v>4.4627072461379997</v>
      </c>
      <c r="L50" s="1">
        <v>315.60659440039001</v>
      </c>
    </row>
    <row r="51" spans="2:12" x14ac:dyDescent="0.2">
      <c r="B51" s="1">
        <v>7.0807945042768186</v>
      </c>
      <c r="C51" s="1">
        <v>191.28521756430999</v>
      </c>
      <c r="D51" s="1">
        <v>21948.325362337</v>
      </c>
      <c r="E51" s="1">
        <v>5.6267872903468001</v>
      </c>
      <c r="F51" s="1">
        <v>355.48876584397999</v>
      </c>
      <c r="H51" s="1">
        <v>10.682966425806001</v>
      </c>
      <c r="I51" s="1">
        <v>173.37549835012001</v>
      </c>
      <c r="J51" s="1">
        <v>15758.740621389001</v>
      </c>
      <c r="K51" s="1">
        <v>5.5707835753944996</v>
      </c>
      <c r="L51" s="1">
        <v>307.35258576592997</v>
      </c>
    </row>
    <row r="52" spans="2:12" x14ac:dyDescent="0.2">
      <c r="B52" s="1">
        <v>5.4185037630255</v>
      </c>
      <c r="C52" s="1">
        <v>187.77680871000001</v>
      </c>
      <c r="D52" s="1">
        <v>35902.715683707997</v>
      </c>
      <c r="E52" s="1">
        <v>4.3570878612325998</v>
      </c>
      <c r="F52" s="1">
        <v>333.77577661081295</v>
      </c>
      <c r="H52" s="1">
        <v>7.0807945042768186</v>
      </c>
      <c r="I52" s="1">
        <v>129.89057234566999</v>
      </c>
      <c r="J52" s="1">
        <v>34415.853145872999</v>
      </c>
      <c r="K52" s="1">
        <v>6.3219289903610996</v>
      </c>
      <c r="L52" s="1">
        <v>304.53522423388</v>
      </c>
    </row>
    <row r="53" spans="2:12" x14ac:dyDescent="0.2">
      <c r="B53" s="1">
        <v>8.0754945078990996</v>
      </c>
      <c r="C53" s="1">
        <v>195.80499584668999</v>
      </c>
      <c r="D53" s="1">
        <v>29483.6018539</v>
      </c>
      <c r="E53" s="1">
        <v>10.493840916587001</v>
      </c>
      <c r="F53" s="1">
        <v>298.73721928843003</v>
      </c>
      <c r="H53" s="1">
        <v>8.7572573974410002</v>
      </c>
      <c r="I53" s="1">
        <v>200.19140044206</v>
      </c>
      <c r="J53" s="1">
        <v>21536.224687444999</v>
      </c>
      <c r="K53" s="1">
        <v>4.9151010545432001</v>
      </c>
      <c r="L53" s="1">
        <v>317.88290049784001</v>
      </c>
    </row>
    <row r="54" spans="2:12" x14ac:dyDescent="0.2">
      <c r="B54" s="1">
        <v>7.0807945042768186</v>
      </c>
      <c r="C54" s="1">
        <v>225.28770395196</v>
      </c>
      <c r="D54" s="1">
        <v>22511.692615177999</v>
      </c>
      <c r="E54" s="1">
        <v>7.0575778799654003</v>
      </c>
      <c r="F54" s="1">
        <v>377.12897044271</v>
      </c>
      <c r="H54" s="1">
        <v>7.0807945042768186</v>
      </c>
      <c r="I54" s="1">
        <v>168.38843077429999</v>
      </c>
      <c r="J54" s="1">
        <v>27492.307306588002</v>
      </c>
      <c r="K54" s="1">
        <v>7.0462247976964001</v>
      </c>
      <c r="L54" s="1">
        <v>299.82047791081999</v>
      </c>
    </row>
    <row r="55" spans="2:12" x14ac:dyDescent="0.2">
      <c r="B55" s="1">
        <v>10.049673718456001</v>
      </c>
      <c r="C55" s="1">
        <v>132.83283666327</v>
      </c>
      <c r="D55" s="1">
        <v>11557.03203839</v>
      </c>
      <c r="E55" s="1">
        <v>8.5505726631519998</v>
      </c>
      <c r="F55" s="1">
        <v>323.50807200954</v>
      </c>
      <c r="H55" s="1">
        <v>7.8096318980193997</v>
      </c>
      <c r="I55" s="1">
        <v>100.45761509158</v>
      </c>
      <c r="J55" s="1">
        <v>12013.550628765001</v>
      </c>
      <c r="K55" s="1">
        <v>5.2123146020654003</v>
      </c>
      <c r="L55" s="1">
        <v>247.20082604763999</v>
      </c>
    </row>
    <row r="56" spans="2:12" x14ac:dyDescent="0.2">
      <c r="B56" s="1">
        <v>5.6676506466432004</v>
      </c>
      <c r="C56" s="1">
        <v>229.92836654017</v>
      </c>
      <c r="D56" s="1">
        <v>16953.898736308998</v>
      </c>
      <c r="E56" s="1">
        <v>8.7743061020742008</v>
      </c>
      <c r="F56" s="1">
        <v>293.57424990943002</v>
      </c>
      <c r="H56" s="1">
        <v>6.6524880908556998</v>
      </c>
      <c r="I56" s="1">
        <v>145.01017191907999</v>
      </c>
      <c r="J56" s="1">
        <v>19871.788448306001</v>
      </c>
      <c r="K56" s="1">
        <v>4.9610663801915003</v>
      </c>
      <c r="L56" s="1">
        <v>288.05219173684998</v>
      </c>
    </row>
    <row r="57" spans="2:12" x14ac:dyDescent="0.2">
      <c r="B57" s="1">
        <v>7.0807945042768186</v>
      </c>
      <c r="C57" s="1">
        <v>181.68916372142999</v>
      </c>
      <c r="D57" s="1">
        <v>27776.180257279</v>
      </c>
      <c r="E57" s="1">
        <v>7.5898687623286003</v>
      </c>
      <c r="F57" s="1">
        <v>298.22671880111</v>
      </c>
      <c r="H57" s="1">
        <v>9.1471970553368998</v>
      </c>
      <c r="I57" s="1">
        <v>211.71414177764001</v>
      </c>
      <c r="J57" s="1">
        <v>11920.610835646001</v>
      </c>
      <c r="K57" s="1">
        <v>7.2307947693374004</v>
      </c>
      <c r="L57" s="1">
        <v>339.75191880079001</v>
      </c>
    </row>
    <row r="58" spans="2:12" x14ac:dyDescent="0.2">
      <c r="B58" s="1">
        <v>8.9239806077387005</v>
      </c>
      <c r="C58" s="1">
        <v>135.93846747363</v>
      </c>
      <c r="D58" s="1">
        <v>27919.770665753</v>
      </c>
      <c r="E58" s="1">
        <v>12.36328482531</v>
      </c>
      <c r="F58" s="1">
        <v>333.77577661081295</v>
      </c>
      <c r="H58" s="1">
        <v>10.560744636218001</v>
      </c>
      <c r="I58" s="1">
        <v>181.89336556155001</v>
      </c>
      <c r="J58" s="1">
        <v>21783.651033362999</v>
      </c>
      <c r="K58" s="1">
        <v>6.9912599962381003</v>
      </c>
      <c r="L58" s="1">
        <v>340.39037835517001</v>
      </c>
    </row>
    <row r="59" spans="2:12" x14ac:dyDescent="0.2">
      <c r="B59" s="1">
        <v>6.4288663131883999</v>
      </c>
      <c r="C59" s="1">
        <v>225.61309383215001</v>
      </c>
      <c r="D59" s="1">
        <v>15596.473334460001</v>
      </c>
      <c r="E59" s="1">
        <v>6.1534724466449999</v>
      </c>
      <c r="F59" s="1">
        <v>333.77577661081295</v>
      </c>
      <c r="H59" s="1">
        <v>7.4842548377274998</v>
      </c>
      <c r="I59" s="1">
        <v>260.09217257337002</v>
      </c>
      <c r="J59" s="1">
        <v>30616.615148854002</v>
      </c>
      <c r="K59" s="1">
        <v>9.3791335405076008</v>
      </c>
      <c r="L59" s="1">
        <v>333.77577661081295</v>
      </c>
    </row>
    <row r="60" spans="2:12" x14ac:dyDescent="0.2">
      <c r="B60" s="1">
        <v>6.9606035016885004</v>
      </c>
      <c r="C60" s="1">
        <v>201.71545248768999</v>
      </c>
      <c r="D60" s="1">
        <v>11348.675997364</v>
      </c>
      <c r="E60" s="1">
        <v>4.2978898253816</v>
      </c>
      <c r="F60" s="1">
        <v>333.77577661081295</v>
      </c>
      <c r="H60" s="1">
        <v>8.5208065729703009</v>
      </c>
      <c r="I60" s="1">
        <v>238.33511245551</v>
      </c>
      <c r="J60" s="1">
        <v>28779.650011033998</v>
      </c>
      <c r="K60" s="1">
        <v>8.2828084645095998</v>
      </c>
      <c r="L60" s="1">
        <v>381.64932287188998</v>
      </c>
    </row>
    <row r="61" spans="2:12" x14ac:dyDescent="0.2">
      <c r="B61" s="1">
        <v>5.8736758458290002</v>
      </c>
      <c r="C61" s="1">
        <v>203.32992815183999</v>
      </c>
      <c r="D61" s="1">
        <v>19216.683090171999</v>
      </c>
      <c r="E61" s="1">
        <v>9.2127787216629002</v>
      </c>
      <c r="F61" s="1">
        <v>333.77577661081295</v>
      </c>
      <c r="H61" s="1">
        <v>4.9994138107969004</v>
      </c>
      <c r="I61" s="1">
        <v>190.28705014936</v>
      </c>
      <c r="J61" s="1">
        <v>24323.865903046</v>
      </c>
      <c r="K61" s="1">
        <v>7.2301641268620003</v>
      </c>
      <c r="L61" s="1">
        <v>324.89303784226001</v>
      </c>
    </row>
    <row r="62" spans="2:12" x14ac:dyDescent="0.2">
      <c r="B62" s="1">
        <v>6.7954690098423001</v>
      </c>
      <c r="C62" s="1">
        <v>187.78302010879</v>
      </c>
      <c r="D62" s="1">
        <v>15300.838671097999</v>
      </c>
      <c r="E62" s="1">
        <v>7.4865984239876999</v>
      </c>
      <c r="F62" s="1">
        <v>316.95693448444001</v>
      </c>
      <c r="H62" s="1">
        <v>7.0807945042768186</v>
      </c>
      <c r="I62" s="1">
        <v>157.80119355420001</v>
      </c>
      <c r="J62" s="1">
        <v>16963.625011737</v>
      </c>
      <c r="K62" s="1">
        <v>8.3356185498767008</v>
      </c>
      <c r="L62" s="1">
        <v>300.04423428110999</v>
      </c>
    </row>
    <row r="63" spans="2:12" x14ac:dyDescent="0.2">
      <c r="B63" s="1">
        <v>10.041027974913</v>
      </c>
      <c r="C63" s="1">
        <v>113.83111217435</v>
      </c>
      <c r="D63" s="1">
        <v>16266.434445278999</v>
      </c>
      <c r="E63" s="1">
        <v>7.9390743578225997</v>
      </c>
      <c r="F63" s="1">
        <v>363.86689020031002</v>
      </c>
      <c r="H63" s="1">
        <v>7.0807945042768186</v>
      </c>
      <c r="I63" s="1">
        <v>155.05572682593001</v>
      </c>
      <c r="J63" s="1">
        <v>20557.240431752001</v>
      </c>
      <c r="K63" s="1">
        <v>8.1873190496703003</v>
      </c>
      <c r="L63" s="1">
        <v>333.77577661081295</v>
      </c>
    </row>
    <row r="64" spans="2:12" x14ac:dyDescent="0.2">
      <c r="B64" s="1">
        <v>7.0807945042768186</v>
      </c>
      <c r="C64" s="1">
        <v>273.25562080427</v>
      </c>
      <c r="D64" s="1">
        <v>44506.441560756997</v>
      </c>
      <c r="E64" s="1">
        <v>8.4126881311680997</v>
      </c>
      <c r="F64" s="1">
        <v>233.79258796565</v>
      </c>
      <c r="H64" s="1">
        <v>3.9060783549561999</v>
      </c>
      <c r="I64" s="1">
        <v>233.40283501248001</v>
      </c>
      <c r="J64" s="1">
        <v>32144.799933618</v>
      </c>
      <c r="K64" s="1">
        <v>6.9948396173051002</v>
      </c>
      <c r="L64" s="1">
        <v>348.35944821397999</v>
      </c>
    </row>
    <row r="65" spans="2:12" x14ac:dyDescent="0.2">
      <c r="B65" s="1">
        <v>7.2960377339012004</v>
      </c>
      <c r="C65" s="1">
        <v>235.73519293861</v>
      </c>
      <c r="D65" s="1">
        <v>36043.706637766001</v>
      </c>
      <c r="E65" s="1">
        <v>5.1962127602174997</v>
      </c>
      <c r="F65" s="1">
        <v>377.19066570876998</v>
      </c>
      <c r="H65" s="1">
        <v>6.3913536238321997</v>
      </c>
      <c r="I65" s="1">
        <v>213.0178296828</v>
      </c>
      <c r="J65" s="1">
        <v>20965.478308853999</v>
      </c>
      <c r="K65" s="1">
        <v>5.3755598919747003</v>
      </c>
      <c r="L65" s="1">
        <v>327.65054252171001</v>
      </c>
    </row>
    <row r="66" spans="2:12" x14ac:dyDescent="0.2">
      <c r="B66" s="1">
        <v>7.0807945042768186</v>
      </c>
      <c r="C66" s="1">
        <v>161.82647613627</v>
      </c>
      <c r="D66" s="1">
        <v>29299.123352787999</v>
      </c>
      <c r="E66" s="1">
        <v>7.0287966935185002</v>
      </c>
      <c r="F66" s="1">
        <v>350.43094029708999</v>
      </c>
      <c r="H66" s="1">
        <v>7.0807945042768186</v>
      </c>
      <c r="I66" s="1">
        <v>229.48569367886</v>
      </c>
      <c r="J66" s="1">
        <v>35729.692708629998</v>
      </c>
      <c r="K66" s="1">
        <v>8.8108430450163997</v>
      </c>
      <c r="L66" s="1">
        <v>384.94377894842</v>
      </c>
    </row>
    <row r="67" spans="2:12" x14ac:dyDescent="0.2">
      <c r="B67" s="1">
        <v>5.8626412328458999</v>
      </c>
      <c r="C67" s="1">
        <v>185.0652199482</v>
      </c>
      <c r="D67" s="1">
        <v>44069.272157876003</v>
      </c>
      <c r="E67" s="1">
        <v>4.3827213172316002</v>
      </c>
      <c r="F67" s="1">
        <v>412.69011135061999</v>
      </c>
      <c r="H67" s="1">
        <v>8.6920920127080006</v>
      </c>
      <c r="I67" s="1">
        <v>195.14373878404999</v>
      </c>
      <c r="J67" s="1">
        <v>24656.239679445</v>
      </c>
      <c r="K67" s="1">
        <v>8.2319003383773008</v>
      </c>
      <c r="L67" s="1">
        <v>333.77577661081295</v>
      </c>
    </row>
    <row r="68" spans="2:12" x14ac:dyDescent="0.2">
      <c r="B68" s="1">
        <v>7.2921418051591997</v>
      </c>
      <c r="C68" s="1">
        <v>174.48042698545001</v>
      </c>
      <c r="D68" s="1">
        <v>33991.651566870001</v>
      </c>
      <c r="E68" s="1">
        <v>9.5117923917909</v>
      </c>
      <c r="F68" s="1">
        <v>259.16496516578002</v>
      </c>
      <c r="H68" s="1">
        <v>8.0857598008821991</v>
      </c>
      <c r="I68" s="1">
        <v>127.73967382937001</v>
      </c>
      <c r="J68" s="1">
        <v>32653.910360268001</v>
      </c>
      <c r="K68" s="1">
        <v>6.5342374101149003</v>
      </c>
      <c r="L68" s="1">
        <v>333.77577661081295</v>
      </c>
    </row>
    <row r="69" spans="2:12" x14ac:dyDescent="0.2">
      <c r="B69" s="1">
        <v>8.0628056430245003</v>
      </c>
      <c r="C69" s="1">
        <v>200.49311204567999</v>
      </c>
      <c r="D69" s="1">
        <v>11567.887840191999</v>
      </c>
      <c r="E69" s="1">
        <v>9.8899499545892997</v>
      </c>
      <c r="F69" s="1">
        <v>333.77577661081295</v>
      </c>
      <c r="H69" s="1">
        <v>6.2039777022782996</v>
      </c>
      <c r="I69" s="1">
        <v>212.30661828669</v>
      </c>
      <c r="J69" s="1">
        <v>21815.074147906002</v>
      </c>
      <c r="K69" s="1">
        <v>7.8739918845455001</v>
      </c>
      <c r="L69" s="1">
        <v>333.77577661081295</v>
      </c>
    </row>
    <row r="70" spans="2:12" x14ac:dyDescent="0.2">
      <c r="B70" s="1">
        <v>7.8219709401559996</v>
      </c>
      <c r="C70" s="1">
        <v>157.18154549542001</v>
      </c>
      <c r="D70" s="1">
        <v>23318.187976019999</v>
      </c>
      <c r="E70" s="1">
        <v>9.0840398803166007</v>
      </c>
      <c r="F70" s="1">
        <v>324.85165866026</v>
      </c>
      <c r="H70" s="1">
        <v>5.0581088685650997</v>
      </c>
      <c r="I70" s="1">
        <v>238.5693804135</v>
      </c>
      <c r="J70" s="1">
        <v>34873.934522871001</v>
      </c>
      <c r="K70" s="1">
        <v>8.9832761443866005</v>
      </c>
      <c r="L70" s="1">
        <v>374.43350451686001</v>
      </c>
    </row>
    <row r="71" spans="2:12" x14ac:dyDescent="0.2">
      <c r="B71" s="1">
        <v>11.301793996392</v>
      </c>
      <c r="C71" s="1">
        <v>77.459586100444</v>
      </c>
      <c r="D71" s="1">
        <v>39227.619456621003</v>
      </c>
      <c r="E71" s="1">
        <v>8.5179861434912993</v>
      </c>
      <c r="F71" s="1">
        <v>337.50124660283001</v>
      </c>
      <c r="H71" s="1">
        <v>7.0807945042768186</v>
      </c>
      <c r="I71" s="1">
        <v>103.46475866009</v>
      </c>
      <c r="J71" s="1">
        <v>27420.167424582</v>
      </c>
      <c r="K71" s="1">
        <v>8.4173050320894998</v>
      </c>
      <c r="L71" s="1">
        <v>333.77577661081295</v>
      </c>
    </row>
    <row r="72" spans="2:12" x14ac:dyDescent="0.2">
      <c r="B72" s="1">
        <v>6.5937643132893999</v>
      </c>
      <c r="C72" s="1">
        <v>233.51413245216</v>
      </c>
      <c r="D72" s="1">
        <v>25589.610591845001</v>
      </c>
      <c r="E72" s="1">
        <v>9.7856958341023006</v>
      </c>
      <c r="F72" s="1">
        <v>333.77577661081295</v>
      </c>
      <c r="H72" s="1">
        <v>7.0807945042768186</v>
      </c>
      <c r="I72" s="1">
        <v>211.2005260089</v>
      </c>
      <c r="J72" s="1">
        <v>12830.484133775</v>
      </c>
      <c r="K72" s="1">
        <v>4.5021170339617997</v>
      </c>
      <c r="L72" s="1">
        <v>326.96151756575</v>
      </c>
    </row>
    <row r="73" spans="2:12" x14ac:dyDescent="0.2">
      <c r="B73" s="1">
        <v>9.1610886128848001</v>
      </c>
      <c r="C73" s="1">
        <v>119.84190463435</v>
      </c>
      <c r="D73" s="1">
        <v>26618.059636776001</v>
      </c>
      <c r="E73" s="1">
        <v>6.1055733289027998</v>
      </c>
      <c r="F73" s="1">
        <v>343.28923404260001</v>
      </c>
      <c r="H73" s="1">
        <v>7.2615505220707002</v>
      </c>
      <c r="I73" s="1">
        <v>179.88978823788</v>
      </c>
      <c r="J73" s="1">
        <v>24964.777703096999</v>
      </c>
      <c r="K73" s="1">
        <v>5.8370864928374004</v>
      </c>
      <c r="L73" s="1">
        <v>349.26927130145998</v>
      </c>
    </row>
    <row r="74" spans="2:12" x14ac:dyDescent="0.2">
      <c r="B74" s="1">
        <v>7.0807945042768186</v>
      </c>
      <c r="C74" s="1">
        <v>144.81526395967001</v>
      </c>
      <c r="D74" s="1">
        <v>14507.017807856</v>
      </c>
      <c r="E74" s="1">
        <v>5.8190917066752004</v>
      </c>
      <c r="F74" s="1">
        <v>353.60727541427002</v>
      </c>
      <c r="H74" s="1">
        <v>7.1604672308086998</v>
      </c>
      <c r="I74" s="1">
        <v>183.08931003793001</v>
      </c>
      <c r="J74" s="1">
        <v>6743.3460655303998</v>
      </c>
      <c r="K74" s="1">
        <v>3.8030364235979999</v>
      </c>
      <c r="L74" s="1">
        <v>277.59909862106002</v>
      </c>
    </row>
    <row r="75" spans="2:12" x14ac:dyDescent="0.2">
      <c r="B75" s="1">
        <v>4.642953052238</v>
      </c>
      <c r="C75" s="1">
        <v>307.70602408798999</v>
      </c>
      <c r="D75" s="1">
        <v>16115.929863948</v>
      </c>
      <c r="E75" s="1">
        <v>7.7073423329836004</v>
      </c>
      <c r="F75" s="1">
        <v>333.77577661081295</v>
      </c>
      <c r="H75" s="1">
        <v>5.7047647762129996</v>
      </c>
      <c r="I75" s="1">
        <v>116.2993298838</v>
      </c>
      <c r="J75" s="1">
        <v>33223.581528750001</v>
      </c>
      <c r="K75" s="1">
        <v>7.0505031595769996</v>
      </c>
      <c r="L75" s="1">
        <v>297.07815347851999</v>
      </c>
    </row>
    <row r="76" spans="2:12" x14ac:dyDescent="0.2">
      <c r="B76" s="1">
        <v>7.7984536762012002</v>
      </c>
      <c r="C76" s="1">
        <v>188.39494231709</v>
      </c>
      <c r="D76" s="1">
        <v>32704.569285770998</v>
      </c>
      <c r="E76" s="1">
        <v>11.078872478915001</v>
      </c>
      <c r="F76" s="1">
        <v>258.19118414754001</v>
      </c>
      <c r="H76" s="1">
        <v>6.2172731351603003</v>
      </c>
      <c r="I76" s="1">
        <v>130.94446388847001</v>
      </c>
      <c r="J76" s="1">
        <v>19460.382818988001</v>
      </c>
      <c r="K76" s="1">
        <v>7.0924629553054004</v>
      </c>
      <c r="L76" s="1">
        <v>300.13127199830001</v>
      </c>
    </row>
    <row r="77" spans="2:12" x14ac:dyDescent="0.2">
      <c r="B77" s="1">
        <v>5.5643424906304002</v>
      </c>
      <c r="C77" s="1">
        <v>256.20882997776999</v>
      </c>
      <c r="D77" s="1">
        <v>11245.735766690001</v>
      </c>
      <c r="E77" s="1">
        <v>7.2122539308412996</v>
      </c>
      <c r="F77" s="1">
        <v>329.33836637554998</v>
      </c>
      <c r="H77" s="1">
        <v>8.6799349699642008</v>
      </c>
      <c r="I77" s="1">
        <v>242.22866728552</v>
      </c>
      <c r="J77" s="1">
        <v>22984.050951482001</v>
      </c>
      <c r="K77" s="1">
        <v>7.5187646593999</v>
      </c>
      <c r="L77" s="1">
        <v>333.77577661081295</v>
      </c>
    </row>
    <row r="78" spans="2:12" x14ac:dyDescent="0.2">
      <c r="B78" s="1">
        <v>7.8865912273287</v>
      </c>
      <c r="C78" s="1">
        <v>213.05259073035</v>
      </c>
      <c r="D78" s="1">
        <v>38852.029635920997</v>
      </c>
      <c r="E78" s="1">
        <v>11.170788619781</v>
      </c>
      <c r="F78" s="1">
        <v>281.70077681472998</v>
      </c>
      <c r="H78" s="1">
        <v>7.0807945042768186</v>
      </c>
      <c r="I78" s="1">
        <v>219.30091421336999</v>
      </c>
      <c r="J78" s="1">
        <v>14859.466424284001</v>
      </c>
      <c r="K78" s="1">
        <v>5.5983267656292997</v>
      </c>
      <c r="L78" s="1">
        <v>344.44239367288998</v>
      </c>
    </row>
    <row r="79" spans="2:12" x14ac:dyDescent="0.2">
      <c r="B79" s="1">
        <v>7.4431890142926997</v>
      </c>
      <c r="C79" s="1">
        <v>193.12479889284</v>
      </c>
      <c r="D79" s="1">
        <v>13551.953344707999</v>
      </c>
      <c r="E79" s="1">
        <v>4.3132648457613998</v>
      </c>
      <c r="F79" s="1">
        <v>333.77577661081295</v>
      </c>
      <c r="H79" s="1">
        <v>6.8973221411001999</v>
      </c>
      <c r="I79" s="1">
        <v>211.36016672106001</v>
      </c>
      <c r="J79" s="1">
        <v>25650.77764312</v>
      </c>
      <c r="K79" s="1">
        <v>6.7660099067545998</v>
      </c>
      <c r="L79" s="1">
        <v>333.77577661081295</v>
      </c>
    </row>
    <row r="80" spans="2:12" x14ac:dyDescent="0.2">
      <c r="B80" s="1">
        <v>3.6571231325667002</v>
      </c>
      <c r="C80" s="1">
        <v>275.76714183651001</v>
      </c>
      <c r="D80" s="1">
        <v>23736.816258284001</v>
      </c>
      <c r="E80" s="1">
        <v>9.1007720793754991</v>
      </c>
      <c r="F80" s="1">
        <v>333.77577661081295</v>
      </c>
      <c r="H80" s="1">
        <v>3.5145455287453</v>
      </c>
      <c r="I80" s="1">
        <v>158.73207576140001</v>
      </c>
      <c r="J80" s="1">
        <v>23029.663613564</v>
      </c>
      <c r="K80" s="1">
        <v>6.8216790994611003</v>
      </c>
      <c r="L80" s="1">
        <v>286.52284681698001</v>
      </c>
    </row>
    <row r="81" spans="2:12" x14ac:dyDescent="0.2">
      <c r="B81" s="1">
        <v>9.5971918568782009</v>
      </c>
      <c r="C81" s="1">
        <v>167.08897595757</v>
      </c>
      <c r="D81" s="1">
        <v>21153.322826848002</v>
      </c>
      <c r="E81" s="1">
        <v>7.9444693087434999</v>
      </c>
      <c r="F81" s="1">
        <v>346.07501580919001</v>
      </c>
      <c r="H81" s="1">
        <v>3.7225004859337001</v>
      </c>
      <c r="I81" s="1">
        <v>163.63974692058</v>
      </c>
      <c r="J81" s="1">
        <v>37962.167991260998</v>
      </c>
      <c r="K81" s="1">
        <v>6.6845702741912998</v>
      </c>
      <c r="L81" s="1">
        <v>326.69401786029999</v>
      </c>
    </row>
    <row r="82" spans="2:12" x14ac:dyDescent="0.2">
      <c r="B82" s="1">
        <v>6.9642259425787003</v>
      </c>
      <c r="C82" s="1">
        <v>212.76449436191001</v>
      </c>
      <c r="D82" s="1">
        <v>29957.191215399998</v>
      </c>
      <c r="E82" s="1">
        <v>7.6751876457075001</v>
      </c>
      <c r="F82" s="1">
        <v>321.25089808106998</v>
      </c>
      <c r="H82" s="1">
        <v>6.4550047974967004</v>
      </c>
      <c r="I82" s="1">
        <v>176.68397277687001</v>
      </c>
      <c r="J82" s="1">
        <v>24468.048390355001</v>
      </c>
      <c r="K82" s="1">
        <v>5.7569300386929001</v>
      </c>
      <c r="L82" s="1">
        <v>314.79959828380998</v>
      </c>
    </row>
    <row r="83" spans="2:12" x14ac:dyDescent="0.2">
      <c r="B83" s="1">
        <v>7.6729095229438</v>
      </c>
      <c r="C83" s="1">
        <v>152.87830510283999</v>
      </c>
      <c r="D83" s="1">
        <v>22989.351184202998</v>
      </c>
      <c r="E83" s="1">
        <v>6.2319132531205996</v>
      </c>
      <c r="F83" s="1">
        <v>343.43901731117001</v>
      </c>
      <c r="H83" s="1">
        <v>7.3168047538809002</v>
      </c>
      <c r="I83" s="1">
        <v>217.52286196228999</v>
      </c>
      <c r="J83" s="1">
        <v>31903.399811531999</v>
      </c>
      <c r="K83" s="1">
        <v>9.8650475026822004</v>
      </c>
      <c r="L83" s="1">
        <v>376.93797230566997</v>
      </c>
    </row>
    <row r="84" spans="2:12" x14ac:dyDescent="0.2">
      <c r="B84" s="1">
        <v>6.7370040722131002</v>
      </c>
      <c r="C84" s="1">
        <v>220.10010235915999</v>
      </c>
      <c r="D84" s="1">
        <v>24694.744205217001</v>
      </c>
      <c r="E84" s="1">
        <v>8.3736598759989</v>
      </c>
      <c r="F84" s="1">
        <v>333.77577661081295</v>
      </c>
      <c r="H84" s="1">
        <v>1.8445383664988</v>
      </c>
      <c r="I84" s="1">
        <v>233.76434272073001</v>
      </c>
      <c r="J84" s="1">
        <v>28689.595777683</v>
      </c>
      <c r="K84" s="1">
        <v>7.7244322999639001</v>
      </c>
      <c r="L84" s="1">
        <v>333.77577661081295</v>
      </c>
    </row>
    <row r="85" spans="2:12" x14ac:dyDescent="0.2">
      <c r="B85" s="1">
        <v>7.0807945042768186</v>
      </c>
      <c r="C85" s="1">
        <v>163.2244662972</v>
      </c>
      <c r="D85" s="1">
        <v>18570.285339001999</v>
      </c>
      <c r="E85" s="1">
        <v>8.1093458607959992</v>
      </c>
      <c r="F85" s="1">
        <v>296.19026162447</v>
      </c>
      <c r="H85" s="1">
        <v>5.5191256564376001</v>
      </c>
      <c r="I85" s="1">
        <v>168.72858303957</v>
      </c>
      <c r="J85" s="1">
        <v>12531.601921064999</v>
      </c>
      <c r="K85" s="1">
        <v>7.7307229479249999</v>
      </c>
      <c r="L85" s="1">
        <v>333.77577661081295</v>
      </c>
    </row>
    <row r="86" spans="2:12" x14ac:dyDescent="0.2">
      <c r="B86" s="1">
        <v>5.3824890394715998</v>
      </c>
      <c r="C86" s="1">
        <v>240.01821389054001</v>
      </c>
      <c r="D86" s="1">
        <v>18189.394980182999</v>
      </c>
      <c r="E86" s="1">
        <v>5.5519904675499001</v>
      </c>
      <c r="F86" s="1">
        <v>397.70006501459</v>
      </c>
      <c r="H86" s="1">
        <v>7.4089854669245998</v>
      </c>
      <c r="I86" s="1">
        <v>204.96174981089001</v>
      </c>
      <c r="J86" s="1">
        <v>9566.1222701692004</v>
      </c>
      <c r="K86" s="1">
        <v>6.5059231388059997</v>
      </c>
      <c r="L86" s="1">
        <v>311.45266251175002</v>
      </c>
    </row>
    <row r="87" spans="2:12" x14ac:dyDescent="0.2">
      <c r="B87" s="1">
        <v>7.0229521134292998</v>
      </c>
      <c r="C87" s="1">
        <v>264.52560648587001</v>
      </c>
      <c r="D87" s="1">
        <v>15978.355249095001</v>
      </c>
      <c r="E87" s="1">
        <v>10.956205455514</v>
      </c>
      <c r="F87" s="1">
        <v>262.06455140066998</v>
      </c>
      <c r="H87" s="1">
        <v>5.9767696180875998</v>
      </c>
      <c r="I87" s="1">
        <v>258.95273201595001</v>
      </c>
      <c r="J87" s="1">
        <v>27267.981860954002</v>
      </c>
      <c r="K87" s="1">
        <v>7.6485993314435001</v>
      </c>
      <c r="L87" s="1">
        <v>383.65715210709999</v>
      </c>
    </row>
    <row r="88" spans="2:12" x14ac:dyDescent="0.2">
      <c r="B88" s="1">
        <v>7.0807945042768186</v>
      </c>
      <c r="C88" s="1">
        <v>250.70539389704001</v>
      </c>
      <c r="D88" s="1">
        <v>27355.934306485</v>
      </c>
      <c r="E88" s="1">
        <v>6.4820379737764</v>
      </c>
      <c r="F88" s="1">
        <v>377.35804842162003</v>
      </c>
      <c r="H88" s="1">
        <v>6.3953591316710998</v>
      </c>
      <c r="I88" s="1">
        <v>133.83422910438</v>
      </c>
      <c r="J88" s="1">
        <v>23827.275015403</v>
      </c>
      <c r="K88" s="1">
        <v>5.1277468613271999</v>
      </c>
      <c r="L88" s="1">
        <v>266.90842828078002</v>
      </c>
    </row>
    <row r="89" spans="2:12" x14ac:dyDescent="0.2">
      <c r="B89" s="1">
        <v>10.026223807941999</v>
      </c>
      <c r="C89" s="1">
        <v>94.091307483126002</v>
      </c>
      <c r="D89" s="1">
        <v>25510.097298215002</v>
      </c>
      <c r="E89" s="1">
        <v>6.6141140307789001</v>
      </c>
      <c r="F89" s="1">
        <v>385.40265949386998</v>
      </c>
      <c r="H89" s="1">
        <v>6.2096422597084997</v>
      </c>
      <c r="I89" s="1">
        <v>195.41772094897999</v>
      </c>
      <c r="J89" s="1">
        <v>13116.707711786999</v>
      </c>
      <c r="K89" s="1">
        <v>7.8793476708597003</v>
      </c>
      <c r="L89" s="1">
        <v>333.77577661081295</v>
      </c>
    </row>
    <row r="90" spans="2:12" x14ac:dyDescent="0.2">
      <c r="B90" s="1">
        <v>5.5838329984766997</v>
      </c>
      <c r="C90" s="1">
        <v>261.23382530840001</v>
      </c>
      <c r="D90" s="1">
        <v>35278.681742745997</v>
      </c>
      <c r="E90" s="1">
        <v>6.5946167902281001</v>
      </c>
      <c r="F90" s="1">
        <v>333.77577661081295</v>
      </c>
      <c r="H90" s="1">
        <v>6.7628325218917</v>
      </c>
      <c r="I90" s="1">
        <v>232.07517655588001</v>
      </c>
      <c r="J90" s="1">
        <v>27159.384345234001</v>
      </c>
      <c r="K90" s="1">
        <v>7.8849906578685998</v>
      </c>
      <c r="L90" s="1">
        <v>350.44529269719999</v>
      </c>
    </row>
    <row r="91" spans="2:12" x14ac:dyDescent="0.2">
      <c r="B91" s="1">
        <v>7.9529291155721999</v>
      </c>
      <c r="C91" s="1">
        <v>221.36985384494</v>
      </c>
      <c r="D91" s="1">
        <v>18621.42492274</v>
      </c>
      <c r="E91" s="1">
        <v>6.8794183880856004</v>
      </c>
      <c r="F91" s="1">
        <v>333.77577661081295</v>
      </c>
      <c r="H91" s="1">
        <v>9.9187170638541993</v>
      </c>
      <c r="I91" s="1">
        <v>199.18125107339</v>
      </c>
      <c r="J91" s="1">
        <v>21470.278305413001</v>
      </c>
      <c r="K91" s="1">
        <v>6.7998414102256</v>
      </c>
      <c r="L91" s="1">
        <v>329.17842902607998</v>
      </c>
    </row>
    <row r="92" spans="2:12" x14ac:dyDescent="0.2">
      <c r="B92" s="1">
        <v>5.5001866409042002</v>
      </c>
      <c r="C92" s="1">
        <v>254.67270502539</v>
      </c>
      <c r="D92" s="1">
        <v>21082.852044281</v>
      </c>
      <c r="E92" s="1">
        <v>8.3693540977723</v>
      </c>
      <c r="F92" s="1">
        <v>347.81651449636001</v>
      </c>
      <c r="H92" s="1">
        <v>10.155440170222001</v>
      </c>
      <c r="I92" s="1">
        <v>300.29247579584001</v>
      </c>
      <c r="J92" s="1">
        <v>12652.362978658</v>
      </c>
      <c r="K92" s="1">
        <v>6.6551263625674997</v>
      </c>
      <c r="L92" s="1">
        <v>398.64778574595999</v>
      </c>
    </row>
    <row r="93" spans="2:12" x14ac:dyDescent="0.2">
      <c r="B93" s="1">
        <v>7.5437004660569</v>
      </c>
      <c r="C93" s="1">
        <v>161.62314162695</v>
      </c>
      <c r="D93" s="1">
        <v>19116.012084122998</v>
      </c>
      <c r="E93" s="1">
        <v>8.4934067485446008</v>
      </c>
      <c r="F93" s="1">
        <v>289.95995285934998</v>
      </c>
      <c r="H93" s="1">
        <v>8.7217267106205991</v>
      </c>
      <c r="I93" s="1">
        <v>206.36968238477999</v>
      </c>
      <c r="J93" s="1">
        <v>28608.052076372998</v>
      </c>
      <c r="K93" s="1">
        <v>6.3254424036649004</v>
      </c>
      <c r="L93" s="1">
        <v>377.40453818520001</v>
      </c>
    </row>
    <row r="94" spans="2:12" x14ac:dyDescent="0.2">
      <c r="B94" s="1">
        <v>6.8483315590493996</v>
      </c>
      <c r="C94" s="1">
        <v>159.18805013792999</v>
      </c>
      <c r="D94" s="1">
        <v>12837.506062969</v>
      </c>
      <c r="E94" s="1">
        <v>5.1644480548378997</v>
      </c>
      <c r="F94" s="1">
        <v>373.99171050123999</v>
      </c>
      <c r="H94" s="1">
        <v>7.0807945042768186</v>
      </c>
      <c r="I94" s="1">
        <v>197.97978284126</v>
      </c>
      <c r="J94" s="1">
        <v>17153.306163452002</v>
      </c>
      <c r="K94" s="1">
        <v>7.6592039393810998</v>
      </c>
      <c r="L94" s="1">
        <v>329.28031460307</v>
      </c>
    </row>
    <row r="95" spans="2:12" x14ac:dyDescent="0.2">
      <c r="B95" s="1">
        <v>7.0807945042768186</v>
      </c>
      <c r="C95" s="1">
        <v>181.21050987320999</v>
      </c>
      <c r="D95" s="1">
        <v>30280.788593026002</v>
      </c>
      <c r="E95" s="1">
        <v>10.382546590523001</v>
      </c>
      <c r="F95" s="1">
        <v>256.63006817978999</v>
      </c>
      <c r="H95" s="1">
        <v>7.0807945042768186</v>
      </c>
      <c r="I95" s="1">
        <v>199.10788556403</v>
      </c>
      <c r="J95" s="1">
        <v>29721.911630350001</v>
      </c>
      <c r="K95" s="1">
        <v>6.8696902153558996</v>
      </c>
      <c r="L95" s="1">
        <v>357.30322096748</v>
      </c>
    </row>
    <row r="96" spans="2:12" x14ac:dyDescent="0.2">
      <c r="B96" s="1">
        <v>5.9102517293372001</v>
      </c>
      <c r="C96" s="1">
        <v>282.73901696086</v>
      </c>
      <c r="D96" s="1">
        <v>15244.846394587001</v>
      </c>
      <c r="E96" s="1">
        <v>6.6365506489239001</v>
      </c>
      <c r="F96" s="1">
        <v>363.38468266961002</v>
      </c>
      <c r="H96" s="1">
        <v>6.0996467054684</v>
      </c>
      <c r="I96" s="1">
        <v>237.91992676325</v>
      </c>
      <c r="J96" s="1">
        <v>20416.840996191</v>
      </c>
      <c r="K96" s="1">
        <v>8.4578306992743997</v>
      </c>
      <c r="L96" s="1">
        <v>333.77577661081295</v>
      </c>
    </row>
    <row r="97" spans="2:12" x14ac:dyDescent="0.2">
      <c r="B97" s="1">
        <v>8.7168203337724002</v>
      </c>
      <c r="C97" s="1">
        <v>153.98003446083999</v>
      </c>
      <c r="D97" s="1">
        <v>11734.448856789</v>
      </c>
      <c r="E97" s="1">
        <v>7.1236113226990003</v>
      </c>
      <c r="F97" s="1">
        <v>333.77577661081295</v>
      </c>
      <c r="H97" s="1">
        <v>9.0267877195115993</v>
      </c>
      <c r="I97" s="1">
        <v>253.21707417098</v>
      </c>
      <c r="J97" s="1">
        <v>27965.072145927999</v>
      </c>
      <c r="K97" s="1">
        <v>6.5883743661825998</v>
      </c>
      <c r="L97" s="1">
        <v>373.55323533838998</v>
      </c>
    </row>
    <row r="98" spans="2:12" x14ac:dyDescent="0.2">
      <c r="B98" s="1">
        <v>6.0168891356533996</v>
      </c>
      <c r="C98" s="1">
        <v>221.14730779188</v>
      </c>
      <c r="D98" s="1">
        <v>16656.062671607</v>
      </c>
      <c r="E98" s="1">
        <v>5.2016877576617997</v>
      </c>
      <c r="F98" s="1">
        <v>333.77577661081295</v>
      </c>
      <c r="H98" s="1">
        <v>6.9533716033894999</v>
      </c>
      <c r="I98" s="1">
        <v>203.14654675218</v>
      </c>
      <c r="J98" s="1">
        <v>11609.109054528</v>
      </c>
      <c r="K98" s="1">
        <v>5.4957376547079004</v>
      </c>
      <c r="L98" s="1">
        <v>304.2831932144</v>
      </c>
    </row>
    <row r="99" spans="2:12" x14ac:dyDescent="0.2">
      <c r="B99" s="1">
        <v>9.5678227262804008</v>
      </c>
      <c r="C99" s="1">
        <v>173.11149825407</v>
      </c>
      <c r="D99" s="1">
        <v>38787.462705099002</v>
      </c>
      <c r="E99" s="1">
        <v>5.1499999322632002</v>
      </c>
      <c r="F99" s="1">
        <v>444.97055197131999</v>
      </c>
      <c r="H99" s="1">
        <v>6.1408775569478999</v>
      </c>
      <c r="I99" s="1">
        <v>197.87608974937001</v>
      </c>
      <c r="J99" s="1">
        <v>26687.874483333999</v>
      </c>
      <c r="K99" s="1">
        <v>7.5871964179475002</v>
      </c>
      <c r="L99" s="1">
        <v>329.23185293502002</v>
      </c>
    </row>
    <row r="100" spans="2:12" x14ac:dyDescent="0.2">
      <c r="B100" s="1">
        <v>4.2962470237280996</v>
      </c>
      <c r="C100" s="1">
        <v>278.14752405652001</v>
      </c>
      <c r="D100" s="1">
        <v>19672.487213176999</v>
      </c>
      <c r="E100" s="1">
        <v>4.9552181590944002</v>
      </c>
      <c r="F100" s="1">
        <v>414.63672623532</v>
      </c>
      <c r="H100" s="1">
        <v>7.0778740065305001</v>
      </c>
      <c r="I100" s="1">
        <v>220.67053960677001</v>
      </c>
      <c r="J100" s="1">
        <v>23873.378210134</v>
      </c>
      <c r="K100" s="1">
        <v>6.1818396163828</v>
      </c>
      <c r="L100" s="1">
        <v>341.98723407838003</v>
      </c>
    </row>
    <row r="101" spans="2:12" x14ac:dyDescent="0.2">
      <c r="B101" s="1">
        <v>3.5515791769671998</v>
      </c>
      <c r="C101" s="1">
        <v>323.12400000000002</v>
      </c>
      <c r="D101" s="1">
        <v>38969.388992043001</v>
      </c>
      <c r="E101" s="1">
        <v>8.9255153122945003</v>
      </c>
      <c r="F101" s="1">
        <v>333.77577661081295</v>
      </c>
      <c r="H101" s="1">
        <v>5.4883143090124999</v>
      </c>
      <c r="I101" s="1">
        <v>135.80236170060999</v>
      </c>
      <c r="J101" s="1">
        <v>21485.153195191</v>
      </c>
      <c r="K101" s="1">
        <v>8.1874157907291991</v>
      </c>
      <c r="L101" s="1">
        <v>280.60328667032002</v>
      </c>
    </row>
    <row r="102" spans="2:12" x14ac:dyDescent="0.2">
      <c r="B102" s="1">
        <v>8.5296693476336003</v>
      </c>
      <c r="C102" s="1">
        <v>157.70048107457001</v>
      </c>
      <c r="D102" s="1">
        <v>18203.730028657999</v>
      </c>
      <c r="E102" s="1">
        <v>8.9268263271801001</v>
      </c>
      <c r="F102" s="1">
        <v>309.54197739160998</v>
      </c>
      <c r="H102" s="1">
        <v>7.2055591745887</v>
      </c>
      <c r="I102" s="1">
        <v>120.32761534361001</v>
      </c>
      <c r="J102" s="1">
        <v>24627.867560469</v>
      </c>
      <c r="K102" s="1">
        <v>6.2024693321140001</v>
      </c>
      <c r="L102" s="1">
        <v>289.76869655333002</v>
      </c>
    </row>
    <row r="103" spans="2:12" x14ac:dyDescent="0.2">
      <c r="B103" s="1">
        <v>8.0653390361042003</v>
      </c>
      <c r="C103" s="1">
        <v>174.12058425411001</v>
      </c>
      <c r="D103" s="1">
        <v>21366.283597985999</v>
      </c>
      <c r="E103" s="1">
        <v>7.4909440135998997</v>
      </c>
      <c r="F103" s="1">
        <v>315.18040538059</v>
      </c>
      <c r="H103" s="1">
        <v>9.1778698658924007</v>
      </c>
      <c r="I103" s="1">
        <v>163.27482825569999</v>
      </c>
      <c r="J103" s="1">
        <v>20868.331218998999</v>
      </c>
      <c r="K103" s="1">
        <v>7.7260404341650997</v>
      </c>
      <c r="L103" s="1">
        <v>320.42143217867999</v>
      </c>
    </row>
    <row r="104" spans="2:12" x14ac:dyDescent="0.2">
      <c r="B104" s="1">
        <v>9.1584451632619999</v>
      </c>
      <c r="C104" s="1">
        <v>186.67297297271</v>
      </c>
      <c r="D104" s="1">
        <v>15797.030395803</v>
      </c>
      <c r="E104" s="1">
        <v>8.1510806624874004</v>
      </c>
      <c r="F104" s="1">
        <v>333.81226376656002</v>
      </c>
      <c r="H104" s="1">
        <v>4.2707161947336996</v>
      </c>
      <c r="I104" s="1">
        <v>166.83770854029001</v>
      </c>
      <c r="J104" s="1">
        <v>24405.250534953</v>
      </c>
      <c r="K104" s="1">
        <v>7.3915101384207</v>
      </c>
      <c r="L104" s="1">
        <v>297.20673916829998</v>
      </c>
    </row>
    <row r="105" spans="2:12" x14ac:dyDescent="0.2">
      <c r="B105" s="1">
        <v>8.8485862829290003</v>
      </c>
      <c r="C105" s="1">
        <v>188.91998288968</v>
      </c>
      <c r="D105" s="1">
        <v>32033.332018857</v>
      </c>
      <c r="E105" s="1">
        <v>13.127000000000001</v>
      </c>
      <c r="F105" s="1">
        <v>182.39737024563999</v>
      </c>
      <c r="H105" s="1">
        <v>7.3488445115505998</v>
      </c>
      <c r="I105" s="1">
        <v>223.26493973020999</v>
      </c>
      <c r="J105" s="1">
        <v>11519.046527357001</v>
      </c>
      <c r="K105" s="1">
        <v>8.8895586798206008</v>
      </c>
      <c r="L105" s="1">
        <v>333.77577661081295</v>
      </c>
    </row>
    <row r="106" spans="2:12" x14ac:dyDescent="0.2">
      <c r="B106" s="1">
        <v>9.4954563819417999</v>
      </c>
      <c r="C106" s="1">
        <v>185.87859436172999</v>
      </c>
      <c r="D106" s="1">
        <v>18088.354849645999</v>
      </c>
      <c r="E106" s="1">
        <v>7.5273753090706998</v>
      </c>
      <c r="F106" s="1">
        <v>388.76865661556002</v>
      </c>
      <c r="H106" s="1">
        <v>8.5261698697777994</v>
      </c>
      <c r="I106" s="1">
        <v>175.61283632173999</v>
      </c>
      <c r="J106" s="1">
        <v>11837.123359608</v>
      </c>
      <c r="K106" s="1">
        <v>7.4837088379874004</v>
      </c>
      <c r="L106" s="1">
        <v>308.39851553828998</v>
      </c>
    </row>
    <row r="107" spans="2:12" x14ac:dyDescent="0.2">
      <c r="B107" s="1">
        <v>8.0528939164594995</v>
      </c>
      <c r="C107" s="1">
        <v>198.99447428348</v>
      </c>
      <c r="D107" s="1">
        <v>9025.0793595979994</v>
      </c>
      <c r="E107" s="1">
        <v>7.2177879575489001</v>
      </c>
      <c r="F107" s="1">
        <v>338.39690969554999</v>
      </c>
      <c r="H107" s="1">
        <v>7.0807945042768186</v>
      </c>
      <c r="I107" s="1">
        <v>169.04191749812</v>
      </c>
      <c r="J107" s="1">
        <v>36152.820899323997</v>
      </c>
      <c r="K107" s="1">
        <v>8.3303888981977003</v>
      </c>
      <c r="L107" s="1">
        <v>329.03971017615999</v>
      </c>
    </row>
    <row r="108" spans="2:12" x14ac:dyDescent="0.2">
      <c r="B108" s="1">
        <v>2.7985490988628001</v>
      </c>
      <c r="C108" s="1">
        <v>311.38395647302002</v>
      </c>
      <c r="D108" s="1">
        <v>26931.243483431001</v>
      </c>
      <c r="E108" s="1">
        <v>7.1168974328668</v>
      </c>
      <c r="F108" s="1">
        <v>333.77577661081295</v>
      </c>
      <c r="H108" s="1">
        <v>2.6120359148172998</v>
      </c>
      <c r="I108" s="1">
        <v>188.80412573040999</v>
      </c>
      <c r="J108" s="1">
        <v>34798.252586802999</v>
      </c>
      <c r="K108" s="1">
        <v>6.7964391540881</v>
      </c>
      <c r="L108" s="1">
        <v>333.77577661081295</v>
      </c>
    </row>
    <row r="109" spans="2:12" x14ac:dyDescent="0.2">
      <c r="B109" s="1">
        <v>6.4258738662757002</v>
      </c>
      <c r="C109" s="1">
        <v>188.98028152062</v>
      </c>
      <c r="D109" s="1">
        <v>11965.396508461001</v>
      </c>
      <c r="E109" s="1">
        <v>7.5711225844887</v>
      </c>
      <c r="F109" s="1">
        <v>365.45365521856002</v>
      </c>
      <c r="H109" s="1">
        <v>8.4905715620277</v>
      </c>
      <c r="I109" s="1">
        <v>204.12364839336001</v>
      </c>
      <c r="J109" s="1">
        <v>22989.796389947001</v>
      </c>
      <c r="K109" s="1">
        <v>8.2707929367260995</v>
      </c>
      <c r="L109" s="1">
        <v>358.84711499707998</v>
      </c>
    </row>
    <row r="110" spans="2:12" x14ac:dyDescent="0.2">
      <c r="B110" s="1">
        <v>7.7572696656683</v>
      </c>
      <c r="C110" s="1">
        <v>213.04844514753</v>
      </c>
      <c r="D110" s="1">
        <v>25259.780548962</v>
      </c>
      <c r="E110" s="1">
        <v>7.6351529921559997</v>
      </c>
      <c r="F110" s="1">
        <v>363.68481430328001</v>
      </c>
      <c r="H110" s="1">
        <v>7.0807945042768186</v>
      </c>
      <c r="I110" s="1">
        <v>213.54193229258999</v>
      </c>
      <c r="J110" s="1">
        <v>22539.711614512002</v>
      </c>
      <c r="K110" s="1">
        <v>6.9572041785868999</v>
      </c>
      <c r="L110" s="1">
        <v>334.04118620668999</v>
      </c>
    </row>
    <row r="111" spans="2:12" x14ac:dyDescent="0.2">
      <c r="B111" s="1">
        <v>7.7486547064925002</v>
      </c>
      <c r="C111" s="1">
        <v>239.78827775070999</v>
      </c>
      <c r="D111" s="1">
        <v>29331.236632903001</v>
      </c>
      <c r="E111" s="1">
        <v>10.713096621882</v>
      </c>
      <c r="F111" s="1">
        <v>217.00060706827</v>
      </c>
      <c r="H111" s="1">
        <v>8.8584015312004993</v>
      </c>
      <c r="I111" s="1">
        <v>254.61751866422</v>
      </c>
      <c r="J111" s="1">
        <v>9624.3004621101009</v>
      </c>
      <c r="K111" s="1">
        <v>7.9540156270924998</v>
      </c>
      <c r="L111" s="1">
        <v>348.40819490164</v>
      </c>
    </row>
    <row r="112" spans="2:12" x14ac:dyDescent="0.2">
      <c r="B112" s="1">
        <v>5.1173903026241998</v>
      </c>
      <c r="C112" s="1">
        <v>225.65740441200001</v>
      </c>
      <c r="D112" s="1">
        <v>30914.111579008</v>
      </c>
      <c r="E112" s="1">
        <v>6.2077294779422996</v>
      </c>
      <c r="F112" s="1">
        <v>371.64939153145002</v>
      </c>
      <c r="H112" s="1">
        <v>6.0981565214728004</v>
      </c>
      <c r="I112" s="1">
        <v>189.99584599342001</v>
      </c>
      <c r="J112" s="1">
        <v>27776.901051692999</v>
      </c>
      <c r="K112" s="1">
        <v>6.4430978778694996</v>
      </c>
      <c r="L112" s="1">
        <v>347.93040041574</v>
      </c>
    </row>
    <row r="113" spans="2:12" x14ac:dyDescent="0.2">
      <c r="B113" s="1">
        <v>7.4815353620943998</v>
      </c>
      <c r="C113" s="1">
        <v>218.26116977218001</v>
      </c>
      <c r="D113" s="1">
        <v>12088.416450335</v>
      </c>
      <c r="E113" s="1">
        <v>4.8706603780269999</v>
      </c>
      <c r="F113" s="1">
        <v>407.29654981464</v>
      </c>
      <c r="H113" s="1">
        <v>8.4199706821289997</v>
      </c>
      <c r="I113" s="1">
        <v>185.71898879367001</v>
      </c>
      <c r="J113" s="1">
        <v>13237.989604570999</v>
      </c>
      <c r="K113" s="1">
        <v>3.9982658409807001</v>
      </c>
      <c r="L113" s="1">
        <v>308.14263885284998</v>
      </c>
    </row>
    <row r="114" spans="2:12" x14ac:dyDescent="0.2">
      <c r="B114" s="1">
        <v>5.3742225847088996</v>
      </c>
      <c r="C114" s="1">
        <v>201.33144005131999</v>
      </c>
      <c r="D114" s="1">
        <v>19410.233762898999</v>
      </c>
      <c r="E114" s="1">
        <v>3.2395803307698001</v>
      </c>
      <c r="F114" s="1">
        <v>384.56283820498999</v>
      </c>
      <c r="H114" s="1">
        <v>9.2861550214323998</v>
      </c>
      <c r="I114" s="1">
        <v>222.66155138158999</v>
      </c>
      <c r="J114" s="1">
        <v>12311.268365978</v>
      </c>
      <c r="K114" s="1">
        <v>7.2898660410526004</v>
      </c>
      <c r="L114" s="1">
        <v>332.23935949285999</v>
      </c>
    </row>
    <row r="115" spans="2:12" x14ac:dyDescent="0.2">
      <c r="B115" s="1">
        <v>7.0636469756222997</v>
      </c>
      <c r="C115" s="1">
        <v>140.61286572717</v>
      </c>
      <c r="D115" s="1">
        <v>17941.811255910001</v>
      </c>
      <c r="E115" s="1">
        <v>6.2753046002591999</v>
      </c>
      <c r="F115" s="1">
        <v>376.04615620794999</v>
      </c>
      <c r="H115" s="1">
        <v>7.8758951354817999</v>
      </c>
      <c r="I115" s="1">
        <v>226.28478781681</v>
      </c>
      <c r="J115" s="1">
        <v>12710.249451612</v>
      </c>
      <c r="K115" s="1">
        <v>7.3031265831517</v>
      </c>
      <c r="L115" s="1">
        <v>346.40325813737002</v>
      </c>
    </row>
    <row r="116" spans="2:12" x14ac:dyDescent="0.2">
      <c r="B116" s="1">
        <v>6.8764510428826</v>
      </c>
      <c r="C116" s="1">
        <v>190.84451360493</v>
      </c>
      <c r="D116" s="1">
        <v>21979.031670781998</v>
      </c>
      <c r="E116" s="1">
        <v>5.6305575921806996</v>
      </c>
      <c r="F116" s="1">
        <v>363.83170570613999</v>
      </c>
      <c r="H116" s="1">
        <v>7.7253329080748001</v>
      </c>
      <c r="I116" s="1">
        <v>252.26549119786</v>
      </c>
      <c r="J116" s="1">
        <v>36477.738112419</v>
      </c>
      <c r="K116" s="1">
        <v>8.3867610082337993</v>
      </c>
      <c r="L116" s="1">
        <v>426.54358975651002</v>
      </c>
    </row>
    <row r="117" spans="2:12" x14ac:dyDescent="0.2">
      <c r="B117" s="1">
        <v>4.8124336521675</v>
      </c>
      <c r="C117" s="1">
        <v>250.18395350437001</v>
      </c>
      <c r="D117" s="1">
        <v>11465.575643229</v>
      </c>
      <c r="E117" s="1">
        <v>4.3626411979283004</v>
      </c>
      <c r="F117" s="1">
        <v>398.16190358424001</v>
      </c>
      <c r="H117" s="1">
        <v>3.3880906105238999</v>
      </c>
      <c r="I117" s="1">
        <v>212.02894446572</v>
      </c>
      <c r="J117" s="1">
        <v>20230.125576951999</v>
      </c>
      <c r="K117" s="1">
        <v>8.5697815297332998</v>
      </c>
      <c r="L117" s="1">
        <v>349.15599871274998</v>
      </c>
    </row>
    <row r="118" spans="2:12" x14ac:dyDescent="0.2">
      <c r="B118" s="1">
        <v>4.9935307341400001</v>
      </c>
      <c r="C118" s="1">
        <v>242.62050313724001</v>
      </c>
      <c r="D118" s="1">
        <v>13900.779270941999</v>
      </c>
      <c r="E118" s="1">
        <v>6.4677441290047</v>
      </c>
      <c r="F118" s="1">
        <v>333.77577661081295</v>
      </c>
      <c r="H118" s="1">
        <v>6.745306715081</v>
      </c>
      <c r="I118" s="1">
        <v>218.42463701923</v>
      </c>
      <c r="J118" s="1">
        <v>21871.838700042001</v>
      </c>
      <c r="K118" s="1">
        <v>7.1655091924688996</v>
      </c>
      <c r="L118" s="1">
        <v>333.77577661081295</v>
      </c>
    </row>
    <row r="119" spans="2:12" x14ac:dyDescent="0.2">
      <c r="B119" s="1">
        <v>4.7888610624980998</v>
      </c>
      <c r="C119" s="1">
        <v>234.89370257412</v>
      </c>
      <c r="D119" s="1">
        <v>28174.620516251001</v>
      </c>
      <c r="E119" s="1">
        <v>10.850036483517</v>
      </c>
      <c r="F119" s="1">
        <v>187.42413089573</v>
      </c>
      <c r="H119" s="1">
        <v>7.0807945042768186</v>
      </c>
      <c r="I119" s="1">
        <v>190.42389854157</v>
      </c>
      <c r="J119" s="1">
        <v>28062.641892039999</v>
      </c>
      <c r="K119" s="1">
        <v>9.6151470269947996</v>
      </c>
      <c r="L119" s="1">
        <v>357.22670949631998</v>
      </c>
    </row>
    <row r="120" spans="2:12" x14ac:dyDescent="0.2">
      <c r="B120" s="1">
        <v>4.0372877393508002</v>
      </c>
      <c r="C120" s="1">
        <v>291.46189739835</v>
      </c>
      <c r="D120" s="1">
        <v>52318.91729759</v>
      </c>
      <c r="E120" s="1">
        <v>7.7794593144880997</v>
      </c>
      <c r="F120" s="1">
        <v>333.77577661081295</v>
      </c>
      <c r="H120" s="1">
        <v>7.1838257233932001</v>
      </c>
      <c r="I120" s="1">
        <v>261.85079976924999</v>
      </c>
      <c r="J120" s="1">
        <v>14100.96898698</v>
      </c>
      <c r="K120" s="1">
        <v>9.0084951937318998</v>
      </c>
      <c r="L120" s="1">
        <v>358.72470212168002</v>
      </c>
    </row>
    <row r="121" spans="2:12" x14ac:dyDescent="0.2">
      <c r="B121" s="1">
        <v>6.5058725093636003</v>
      </c>
      <c r="C121" s="1">
        <v>240.28791166558</v>
      </c>
      <c r="D121" s="1">
        <v>29534.690291752999</v>
      </c>
      <c r="E121" s="1">
        <v>6.7752771543692001</v>
      </c>
      <c r="F121" s="1">
        <v>341.72823932231</v>
      </c>
      <c r="H121" s="1">
        <v>10.111976704649001</v>
      </c>
      <c r="I121" s="1">
        <v>240.43210022913999</v>
      </c>
      <c r="J121" s="1">
        <v>15331.302691753001</v>
      </c>
      <c r="K121" s="1">
        <v>5.3926512820230998</v>
      </c>
      <c r="L121" s="1">
        <v>361.9029261984</v>
      </c>
    </row>
    <row r="122" spans="2:12" x14ac:dyDescent="0.2">
      <c r="B122" s="1">
        <v>6.7797739668511996</v>
      </c>
      <c r="C122" s="1">
        <v>153.88630925684001</v>
      </c>
      <c r="D122" s="1">
        <v>24415.070564445999</v>
      </c>
      <c r="E122" s="1">
        <v>7.3226716687581002</v>
      </c>
      <c r="F122" s="1">
        <v>333.77577661081295</v>
      </c>
      <c r="H122" s="1">
        <v>7.3974132985434</v>
      </c>
      <c r="I122" s="1">
        <v>122.54103985982999</v>
      </c>
      <c r="J122" s="1">
        <v>8855.1141213314004</v>
      </c>
      <c r="K122" s="1">
        <v>6.8886889390984001</v>
      </c>
      <c r="L122" s="1">
        <v>241.60753233585001</v>
      </c>
    </row>
    <row r="123" spans="2:12" x14ac:dyDescent="0.2">
      <c r="B123" s="1">
        <v>6.9525116735959998</v>
      </c>
      <c r="C123" s="1">
        <v>211.69729744028001</v>
      </c>
      <c r="D123" s="1">
        <v>33737.288524345</v>
      </c>
      <c r="E123" s="1">
        <v>6.3008707021110997</v>
      </c>
      <c r="F123" s="1">
        <v>333.77577661081295</v>
      </c>
      <c r="H123" s="1">
        <v>7.8128043883103002</v>
      </c>
      <c r="I123" s="1">
        <v>196.58388603096</v>
      </c>
      <c r="J123" s="1">
        <v>42550.841815772001</v>
      </c>
      <c r="K123" s="1">
        <v>7.3346476396693001</v>
      </c>
      <c r="L123" s="1">
        <v>333.77577661081295</v>
      </c>
    </row>
    <row r="124" spans="2:12" x14ac:dyDescent="0.2">
      <c r="B124" s="1">
        <v>5.6284069194306996</v>
      </c>
      <c r="C124" s="1">
        <v>226.83004258464001</v>
      </c>
      <c r="D124" s="1">
        <v>28334.491937466999</v>
      </c>
      <c r="E124" s="1">
        <v>8.0124969890658004</v>
      </c>
      <c r="F124" s="1">
        <v>293.92427275903998</v>
      </c>
      <c r="H124" s="1">
        <v>6.8774569325766999</v>
      </c>
      <c r="I124" s="1">
        <v>136.87921387079001</v>
      </c>
      <c r="J124" s="1">
        <v>27433.587294151999</v>
      </c>
      <c r="K124" s="1">
        <v>7.0915215142603998</v>
      </c>
      <c r="L124" s="1">
        <v>307.39708830388997</v>
      </c>
    </row>
    <row r="125" spans="2:12" x14ac:dyDescent="0.2">
      <c r="B125" s="1">
        <v>5.9660004887904003</v>
      </c>
      <c r="C125" s="1">
        <v>194.79622104539001</v>
      </c>
      <c r="D125" s="1">
        <v>17350.058530925999</v>
      </c>
      <c r="E125" s="1">
        <v>4.4665771910452001</v>
      </c>
      <c r="F125" s="1">
        <v>404.60998206732</v>
      </c>
      <c r="H125" s="1">
        <v>7.0807945042768186</v>
      </c>
      <c r="I125" s="1">
        <v>146.97024522511001</v>
      </c>
      <c r="J125" s="1">
        <v>16367.458371975001</v>
      </c>
      <c r="K125" s="1">
        <v>7.6870371858892996</v>
      </c>
      <c r="L125" s="1">
        <v>333.77577661081295</v>
      </c>
    </row>
    <row r="126" spans="2:12" x14ac:dyDescent="0.2">
      <c r="B126" s="1">
        <v>6.3194315449597003</v>
      </c>
      <c r="C126" s="1">
        <v>180.96562086208999</v>
      </c>
      <c r="D126" s="1">
        <v>36278.718308796997</v>
      </c>
      <c r="E126" s="1">
        <v>9.9605520651633004</v>
      </c>
      <c r="F126" s="1">
        <v>275.59174572969999</v>
      </c>
      <c r="H126" s="1">
        <v>7.0807945042768186</v>
      </c>
      <c r="I126" s="1">
        <v>230.80948246855999</v>
      </c>
      <c r="J126" s="1">
        <v>27418.781044480002</v>
      </c>
      <c r="K126" s="1">
        <v>7.1364983917305</v>
      </c>
      <c r="L126" s="1">
        <v>369.31000779813002</v>
      </c>
    </row>
    <row r="127" spans="2:12" x14ac:dyDescent="0.2">
      <c r="B127" s="1">
        <v>8.0272478699501004</v>
      </c>
      <c r="C127" s="1">
        <v>193.35241635719001</v>
      </c>
      <c r="D127" s="1">
        <v>7714.7469692622999</v>
      </c>
      <c r="E127" s="1">
        <v>6.0872377347553996</v>
      </c>
      <c r="F127" s="1">
        <v>333.77577661081295</v>
      </c>
      <c r="H127" s="1">
        <v>7.5210516786722001</v>
      </c>
      <c r="I127" s="1">
        <v>267.05964744892998</v>
      </c>
      <c r="J127" s="1">
        <v>26865.373740905001</v>
      </c>
      <c r="K127" s="1">
        <v>10.449450309656999</v>
      </c>
      <c r="L127" s="1">
        <v>333.77577661081295</v>
      </c>
    </row>
    <row r="128" spans="2:12" x14ac:dyDescent="0.2">
      <c r="B128" s="1">
        <v>8.8826844522924002</v>
      </c>
      <c r="C128" s="1">
        <v>135.52306243903001</v>
      </c>
      <c r="D128" s="1">
        <v>4857.2538067027999</v>
      </c>
      <c r="E128" s="1">
        <v>5.2097789329562998</v>
      </c>
      <c r="F128" s="1">
        <v>333.77577661081295</v>
      </c>
      <c r="H128" s="1">
        <v>8.5508754692893003</v>
      </c>
      <c r="I128" s="1">
        <v>231.24878680553999</v>
      </c>
      <c r="J128" s="1">
        <v>28918.419953076998</v>
      </c>
      <c r="K128" s="1">
        <v>7.8225284905479002</v>
      </c>
      <c r="L128" s="1">
        <v>369.26422274867002</v>
      </c>
    </row>
    <row r="129" spans="2:12" x14ac:dyDescent="0.2">
      <c r="B129" s="1">
        <v>5.9912834753668998</v>
      </c>
      <c r="C129" s="1">
        <v>224.60856276133001</v>
      </c>
      <c r="D129" s="1">
        <v>29983.116007036999</v>
      </c>
      <c r="E129" s="1">
        <v>7.3838186809895001</v>
      </c>
      <c r="F129" s="1">
        <v>329.73154660168001</v>
      </c>
      <c r="H129" s="1">
        <v>10.308477656814</v>
      </c>
      <c r="I129" s="1">
        <v>217.21974643163</v>
      </c>
      <c r="J129" s="1">
        <v>27653.235184411002</v>
      </c>
      <c r="K129" s="1">
        <v>8.9122663406845994</v>
      </c>
      <c r="L129" s="1">
        <v>369.53120635323</v>
      </c>
    </row>
    <row r="130" spans="2:12" x14ac:dyDescent="0.2">
      <c r="B130" s="1">
        <v>10.272444272154001</v>
      </c>
      <c r="C130" s="1">
        <v>163.62462341359</v>
      </c>
      <c r="D130" s="1">
        <v>18894.852393690999</v>
      </c>
      <c r="E130" s="1">
        <v>10.068205367364</v>
      </c>
      <c r="F130" s="1">
        <v>269.64665561281998</v>
      </c>
      <c r="H130" s="1">
        <v>7.0807945042768186</v>
      </c>
      <c r="I130" s="1">
        <v>252.67046903409999</v>
      </c>
      <c r="J130" s="1">
        <v>29368.674184052001</v>
      </c>
      <c r="K130" s="1">
        <v>9.9061466272237002</v>
      </c>
      <c r="L130" s="1">
        <v>433.95221194799001</v>
      </c>
    </row>
    <row r="131" spans="2:12" x14ac:dyDescent="0.2">
      <c r="B131" s="1">
        <v>7.0807945042768186</v>
      </c>
      <c r="C131" s="1">
        <v>131.54774425867001</v>
      </c>
      <c r="D131" s="1">
        <v>21626.49759454</v>
      </c>
      <c r="E131" s="1">
        <v>7.2078463536420001</v>
      </c>
      <c r="F131" s="1">
        <v>333.77577661081295</v>
      </c>
      <c r="H131" s="1">
        <v>7.3710850732096</v>
      </c>
      <c r="I131" s="1">
        <v>207.71682442123</v>
      </c>
      <c r="J131" s="1">
        <v>24913.83716589</v>
      </c>
      <c r="K131" s="1">
        <v>9.6163304369400002</v>
      </c>
      <c r="L131" s="1">
        <v>362.30018004840002</v>
      </c>
    </row>
    <row r="132" spans="2:12" x14ac:dyDescent="0.2">
      <c r="B132" s="1">
        <v>6.1051401350435999</v>
      </c>
      <c r="C132" s="1">
        <v>249.14139102406</v>
      </c>
      <c r="D132" s="1">
        <v>45249.449033017001</v>
      </c>
      <c r="E132" s="1">
        <v>7.3693603031209003</v>
      </c>
      <c r="F132" s="1">
        <v>338.77130732746002</v>
      </c>
      <c r="H132" s="1">
        <v>11.180694664462001</v>
      </c>
      <c r="I132" s="1">
        <v>228.30086036124999</v>
      </c>
      <c r="J132" s="1">
        <v>16600.392746647001</v>
      </c>
      <c r="K132" s="1">
        <v>6.0940005305238003</v>
      </c>
      <c r="L132" s="1">
        <v>333.77577661081295</v>
      </c>
    </row>
    <row r="133" spans="2:12" x14ac:dyDescent="0.2">
      <c r="B133" s="1">
        <v>9.4433588841461003</v>
      </c>
      <c r="C133" s="1">
        <v>73.492233689060996</v>
      </c>
      <c r="D133" s="1">
        <v>20438.224690084</v>
      </c>
      <c r="E133" s="1">
        <v>8.0249531109980996</v>
      </c>
      <c r="F133" s="1">
        <v>315.80565878312001</v>
      </c>
      <c r="H133" s="1">
        <v>6.5064877665024996</v>
      </c>
      <c r="I133" s="1">
        <v>202.28593794958999</v>
      </c>
      <c r="J133" s="1">
        <v>17087.076901837001</v>
      </c>
      <c r="K133" s="1">
        <v>6.2019827673233001</v>
      </c>
      <c r="L133" s="1">
        <v>326.66236831259999</v>
      </c>
    </row>
    <row r="134" spans="2:12" x14ac:dyDescent="0.2">
      <c r="B134" s="1">
        <v>6.8874143711295002</v>
      </c>
      <c r="C134" s="1">
        <v>223.60305799350999</v>
      </c>
      <c r="D134" s="1">
        <v>29189.136720908002</v>
      </c>
      <c r="E134" s="1">
        <v>10.51446603726</v>
      </c>
      <c r="F134" s="1">
        <v>253.83055215248999</v>
      </c>
      <c r="H134" s="1">
        <v>6.6439357746622996</v>
      </c>
      <c r="I134" s="1">
        <v>151.88960011378001</v>
      </c>
      <c r="J134" s="1">
        <v>10909.194592323</v>
      </c>
      <c r="K134" s="1">
        <v>3.7496251483009999</v>
      </c>
      <c r="L134" s="1">
        <v>240.93672213751</v>
      </c>
    </row>
    <row r="135" spans="2:12" x14ac:dyDescent="0.2">
      <c r="B135" s="1">
        <v>6.5129008332662002</v>
      </c>
      <c r="C135" s="1">
        <v>169.21747977107</v>
      </c>
      <c r="D135" s="1">
        <v>25151.411573500001</v>
      </c>
      <c r="E135" s="1">
        <v>4.6133107826083002</v>
      </c>
      <c r="F135" s="1">
        <v>375.61231801187</v>
      </c>
      <c r="H135" s="1">
        <v>5.0337739897517002</v>
      </c>
      <c r="I135" s="1">
        <v>155.3214775008</v>
      </c>
      <c r="J135" s="1">
        <v>34971.807482627002</v>
      </c>
      <c r="K135" s="1">
        <v>7.1214774481049004</v>
      </c>
      <c r="L135" s="1">
        <v>320.11549702052997</v>
      </c>
    </row>
    <row r="136" spans="2:12" x14ac:dyDescent="0.2">
      <c r="B136" s="1">
        <v>5.7727180948518004</v>
      </c>
      <c r="C136" s="1">
        <v>213.36354459231001</v>
      </c>
      <c r="D136" s="1">
        <v>26124.931414644001</v>
      </c>
      <c r="E136" s="1">
        <v>8.6307189653527008</v>
      </c>
      <c r="F136" s="1">
        <v>273.27944766126001</v>
      </c>
      <c r="H136" s="1">
        <v>6.9126075619898</v>
      </c>
      <c r="I136" s="1">
        <v>155.74049523526</v>
      </c>
      <c r="J136" s="1">
        <v>17973.178859012001</v>
      </c>
      <c r="K136" s="1">
        <v>4.9163025620314</v>
      </c>
      <c r="L136" s="1">
        <v>275.90822785984</v>
      </c>
    </row>
    <row r="137" spans="2:12" x14ac:dyDescent="0.2">
      <c r="B137" s="1">
        <v>4.9125572620093996</v>
      </c>
      <c r="C137" s="1">
        <v>308.25383294492002</v>
      </c>
      <c r="D137" s="1">
        <v>44063.098416628003</v>
      </c>
      <c r="E137" s="1">
        <v>7.9279769445686998</v>
      </c>
      <c r="F137" s="1">
        <v>280.93366425140999</v>
      </c>
      <c r="H137" s="1">
        <v>7.9776359908804997</v>
      </c>
      <c r="I137" s="1">
        <v>245.89513040867001</v>
      </c>
      <c r="J137" s="1">
        <v>32170.069160096002</v>
      </c>
      <c r="K137" s="1">
        <v>9.6356360829643002</v>
      </c>
      <c r="L137" s="1">
        <v>399.58315492177002</v>
      </c>
    </row>
    <row r="138" spans="2:12" x14ac:dyDescent="0.2">
      <c r="B138" s="1">
        <v>9.7395619489699001</v>
      </c>
      <c r="C138" s="1">
        <v>166.94886404872</v>
      </c>
      <c r="D138" s="1">
        <v>13623.160062864999</v>
      </c>
      <c r="E138" s="1">
        <v>7.2359217594842002</v>
      </c>
      <c r="F138" s="1">
        <v>385.05913433199999</v>
      </c>
      <c r="H138" s="1">
        <v>6.0783358365093001</v>
      </c>
      <c r="I138" s="1">
        <v>197.50191189847001</v>
      </c>
      <c r="J138" s="1">
        <v>35957.792182595003</v>
      </c>
      <c r="K138" s="1">
        <v>8.1304722082472995</v>
      </c>
      <c r="L138" s="1">
        <v>379.52770629239001</v>
      </c>
    </row>
    <row r="139" spans="2:12" x14ac:dyDescent="0.2">
      <c r="B139" s="1">
        <v>5.5419790193088998</v>
      </c>
      <c r="C139" s="1">
        <v>185.67187362857999</v>
      </c>
      <c r="D139" s="1">
        <v>20143.065261755</v>
      </c>
      <c r="E139" s="1">
        <v>10.236175974569999</v>
      </c>
      <c r="F139" s="1">
        <v>209.47105843525</v>
      </c>
      <c r="H139" s="1">
        <v>6.2424144841037998</v>
      </c>
      <c r="I139" s="1">
        <v>191.90872954929</v>
      </c>
      <c r="J139" s="1">
        <v>28149.411791622999</v>
      </c>
      <c r="K139" s="1">
        <v>7.1304367995954996</v>
      </c>
      <c r="L139" s="1">
        <v>319.30678508027</v>
      </c>
    </row>
    <row r="140" spans="2:12" x14ac:dyDescent="0.2">
      <c r="B140" s="1">
        <v>7.0807945042768186</v>
      </c>
      <c r="C140" s="1">
        <v>193.5034147799</v>
      </c>
      <c r="D140" s="1">
        <v>42268.334296006004</v>
      </c>
      <c r="E140" s="1">
        <v>9.0059427880815992</v>
      </c>
      <c r="F140" s="1">
        <v>258.39268291201</v>
      </c>
      <c r="H140" s="1">
        <v>6.0633547898911004</v>
      </c>
      <c r="I140" s="1">
        <v>160.76731128493</v>
      </c>
      <c r="J140" s="1">
        <v>14775.145595753</v>
      </c>
      <c r="K140" s="1">
        <v>7.4841036466702002</v>
      </c>
      <c r="L140" s="1">
        <v>305.82855327869999</v>
      </c>
    </row>
    <row r="141" spans="2:12" x14ac:dyDescent="0.2">
      <c r="B141" s="1">
        <v>7.0807945042768186</v>
      </c>
      <c r="C141" s="1">
        <v>143.30020028246</v>
      </c>
      <c r="D141" s="1">
        <v>16263.167465418001</v>
      </c>
      <c r="E141" s="1">
        <v>6.2297365643921996</v>
      </c>
      <c r="F141" s="1">
        <v>333.77577661081295</v>
      </c>
      <c r="H141" s="1">
        <v>8.1295855139667008</v>
      </c>
      <c r="I141" s="1">
        <v>177.89896662548</v>
      </c>
      <c r="J141" s="1">
        <v>27834.217696340002</v>
      </c>
      <c r="K141" s="1">
        <v>9.0060077468732995</v>
      </c>
      <c r="L141" s="1">
        <v>334.43853880358</v>
      </c>
    </row>
    <row r="142" spans="2:12" x14ac:dyDescent="0.2">
      <c r="B142" s="1">
        <v>6.4489310334091003</v>
      </c>
      <c r="C142" s="1">
        <v>240.24477096583999</v>
      </c>
      <c r="D142" s="1">
        <v>13979.165723296001</v>
      </c>
      <c r="E142" s="1">
        <v>9.0779847561649003</v>
      </c>
      <c r="F142" s="1">
        <v>314.59047716923999</v>
      </c>
      <c r="H142" s="1">
        <v>9.5624059437894999</v>
      </c>
      <c r="I142" s="1">
        <v>202.01364260009001</v>
      </c>
      <c r="J142" s="1">
        <v>13041.829140394</v>
      </c>
      <c r="K142" s="1">
        <v>5.8206552078592999</v>
      </c>
      <c r="L142" s="1">
        <v>327.11882401675001</v>
      </c>
    </row>
    <row r="143" spans="2:12" x14ac:dyDescent="0.2">
      <c r="B143" s="1">
        <v>5.4779122945461003</v>
      </c>
      <c r="C143" s="1">
        <v>211.39884388166999</v>
      </c>
      <c r="D143" s="1">
        <v>27361.659066176999</v>
      </c>
      <c r="E143" s="1">
        <v>5.8104569131180996</v>
      </c>
      <c r="F143" s="1">
        <v>340.62380552585</v>
      </c>
      <c r="H143" s="1">
        <v>8.1677926323083003</v>
      </c>
      <c r="I143" s="1">
        <v>200.91375467194999</v>
      </c>
      <c r="J143" s="1">
        <v>27141.362902943001</v>
      </c>
      <c r="K143" s="1">
        <v>7.2624166386543001</v>
      </c>
      <c r="L143" s="1">
        <v>344.16113431572001</v>
      </c>
    </row>
    <row r="144" spans="2:12" x14ac:dyDescent="0.2">
      <c r="B144" s="1">
        <v>8.5447086616730008</v>
      </c>
      <c r="C144" s="1">
        <v>181.41340206347999</v>
      </c>
      <c r="D144" s="1">
        <v>31429.379029249001</v>
      </c>
      <c r="E144" s="1">
        <v>7.5550297099982</v>
      </c>
      <c r="F144" s="1">
        <v>350.39708194090002</v>
      </c>
      <c r="H144" s="1">
        <v>8.5944161352064992</v>
      </c>
      <c r="I144" s="1">
        <v>270.02270585231003</v>
      </c>
      <c r="J144" s="1">
        <v>15791.675351127</v>
      </c>
      <c r="K144" s="1">
        <v>5.9126906242965998</v>
      </c>
      <c r="L144" s="1">
        <v>333.77577661081295</v>
      </c>
    </row>
    <row r="145" spans="2:12" x14ac:dyDescent="0.2">
      <c r="B145" s="1">
        <v>7.3785970162587002</v>
      </c>
      <c r="C145" s="1">
        <v>175.98244710908</v>
      </c>
      <c r="D145" s="1">
        <v>9460.3226353399004</v>
      </c>
      <c r="E145" s="1">
        <v>5.9410118481367</v>
      </c>
      <c r="F145" s="1">
        <v>333.77577661081295</v>
      </c>
      <c r="H145" s="1">
        <v>7.0807945042768186</v>
      </c>
      <c r="I145" s="1">
        <v>167.38612732636</v>
      </c>
      <c r="J145" s="1">
        <v>20944.620814413</v>
      </c>
      <c r="K145" s="1">
        <v>4.9631240493132003</v>
      </c>
      <c r="L145" s="1">
        <v>333.77577661081295</v>
      </c>
    </row>
    <row r="146" spans="2:12" x14ac:dyDescent="0.2">
      <c r="B146" s="1">
        <v>6.6640030500033998</v>
      </c>
      <c r="C146" s="1">
        <v>199.58871845460999</v>
      </c>
      <c r="D146" s="1">
        <v>15902.945275664</v>
      </c>
      <c r="E146" s="1">
        <v>5.2577890162858001</v>
      </c>
      <c r="F146" s="1">
        <v>346.58455649655002</v>
      </c>
      <c r="H146" s="1">
        <v>6.8254679006304002</v>
      </c>
      <c r="I146" s="1">
        <v>187.05170966607</v>
      </c>
      <c r="J146" s="1">
        <v>46140.126849501998</v>
      </c>
      <c r="K146" s="1">
        <v>6.1377574620867001</v>
      </c>
      <c r="L146" s="1">
        <v>352.70218223687999</v>
      </c>
    </row>
    <row r="147" spans="2:12" x14ac:dyDescent="0.2">
      <c r="B147" s="1">
        <v>6.7755828124050996</v>
      </c>
      <c r="C147" s="1">
        <v>218.41492894774001</v>
      </c>
      <c r="D147" s="1">
        <v>17968.882775028</v>
      </c>
      <c r="E147" s="1">
        <v>8.2541148312842001</v>
      </c>
      <c r="F147" s="1">
        <v>333.77577661081295</v>
      </c>
      <c r="H147" s="1">
        <v>7.8611777009986001</v>
      </c>
      <c r="I147" s="1">
        <v>204.27424109988999</v>
      </c>
      <c r="J147" s="1">
        <v>25145.024124785999</v>
      </c>
      <c r="K147" s="1">
        <v>7.9233153748121001</v>
      </c>
      <c r="L147" s="1">
        <v>338.21380344368998</v>
      </c>
    </row>
    <row r="148" spans="2:12" x14ac:dyDescent="0.2">
      <c r="B148" s="1">
        <v>8.7363712109152001</v>
      </c>
      <c r="C148" s="1">
        <v>194.67768716286</v>
      </c>
      <c r="D148" s="1">
        <v>24283.658791140999</v>
      </c>
      <c r="E148" s="1">
        <v>8.8555444735304008</v>
      </c>
      <c r="F148" s="1">
        <v>329.00420498961</v>
      </c>
      <c r="H148" s="1">
        <v>4.9657735596450001</v>
      </c>
      <c r="I148" s="1">
        <v>220.84863863403999</v>
      </c>
      <c r="J148" s="1">
        <v>21802.744897928998</v>
      </c>
      <c r="K148" s="1">
        <v>6.2505780311064996</v>
      </c>
      <c r="L148" s="1">
        <v>311.59813596665998</v>
      </c>
    </row>
    <row r="149" spans="2:12" x14ac:dyDescent="0.2">
      <c r="B149" s="1">
        <v>7.1469762961264998</v>
      </c>
      <c r="C149" s="1">
        <v>196.56268455938999</v>
      </c>
      <c r="D149" s="1">
        <v>16911.203773000001</v>
      </c>
      <c r="E149" s="1">
        <v>6.8905054803079002</v>
      </c>
      <c r="F149" s="1">
        <v>320.10087528000003</v>
      </c>
      <c r="H149" s="1">
        <v>6.2074329676147002</v>
      </c>
      <c r="I149" s="1">
        <v>192.93702709690999</v>
      </c>
      <c r="J149" s="1">
        <v>13442.603471136999</v>
      </c>
      <c r="K149" s="1">
        <v>5.8190229396113997</v>
      </c>
      <c r="L149" s="1">
        <v>325.90656176553</v>
      </c>
    </row>
    <row r="150" spans="2:12" x14ac:dyDescent="0.2">
      <c r="B150" s="1">
        <v>7.0807945042768186</v>
      </c>
      <c r="C150" s="1">
        <v>242.90943630657</v>
      </c>
      <c r="D150" s="1">
        <v>9654.7336807340998</v>
      </c>
      <c r="E150" s="1">
        <v>6.2539803924667003</v>
      </c>
      <c r="F150" s="1">
        <v>359.66583516682999</v>
      </c>
      <c r="H150" s="1">
        <v>7.0807945042768186</v>
      </c>
      <c r="I150" s="1">
        <v>157.00128743204999</v>
      </c>
      <c r="J150" s="1">
        <v>20067.105328107002</v>
      </c>
      <c r="K150" s="1">
        <v>8.0710510289205004</v>
      </c>
      <c r="L150" s="1">
        <v>333.77577661081295</v>
      </c>
    </row>
    <row r="151" spans="2:12" x14ac:dyDescent="0.2">
      <c r="B151" s="1">
        <v>5.0403316923958998</v>
      </c>
      <c r="C151" s="1">
        <v>232.23447906839999</v>
      </c>
      <c r="D151" s="1">
        <v>25653.690231044999</v>
      </c>
      <c r="E151" s="1">
        <v>5.9293076215909997</v>
      </c>
      <c r="F151" s="1">
        <v>328.32957968224002</v>
      </c>
      <c r="H151" s="1">
        <v>9.7692510060867992</v>
      </c>
      <c r="I151" s="1">
        <v>264.26565427913999</v>
      </c>
      <c r="J151" s="1">
        <v>8471.6773814304997</v>
      </c>
      <c r="K151" s="1">
        <v>8.3497097667089992</v>
      </c>
      <c r="L151" s="1">
        <v>359.26854259334999</v>
      </c>
    </row>
    <row r="152" spans="2:12" x14ac:dyDescent="0.2">
      <c r="B152" s="1">
        <v>7.0807945042768186</v>
      </c>
      <c r="C152" s="1">
        <v>281.58216230440001</v>
      </c>
      <c r="D152" s="1">
        <v>21707.492257749</v>
      </c>
      <c r="E152" s="1">
        <v>5.0372612336553999</v>
      </c>
      <c r="F152" s="1">
        <v>348.23971946864998</v>
      </c>
      <c r="H152" s="1">
        <v>9.6306654799032998</v>
      </c>
      <c r="I152" s="1">
        <v>152.86243348415999</v>
      </c>
      <c r="J152" s="1">
        <v>23641.702565304</v>
      </c>
      <c r="K152" s="1">
        <v>6.9257060797893999</v>
      </c>
      <c r="L152" s="1">
        <v>333.14831765901999</v>
      </c>
    </row>
    <row r="153" spans="2:12" x14ac:dyDescent="0.2">
      <c r="B153" s="1">
        <v>7.7454991281790999</v>
      </c>
      <c r="C153" s="1">
        <v>168.35562378013</v>
      </c>
      <c r="D153" s="1">
        <v>14336.627521273</v>
      </c>
      <c r="E153" s="1">
        <v>5.2643100454837999</v>
      </c>
      <c r="F153" s="1">
        <v>333.77577661081295</v>
      </c>
      <c r="H153" s="1">
        <v>5.1874716054364001</v>
      </c>
      <c r="I153" s="1">
        <v>104.75242498883</v>
      </c>
      <c r="J153" s="1">
        <v>20060.078727200998</v>
      </c>
      <c r="K153" s="1">
        <v>6.9139109138075003</v>
      </c>
      <c r="L153" s="1">
        <v>333.77577661081295</v>
      </c>
    </row>
    <row r="154" spans="2:12" x14ac:dyDescent="0.2">
      <c r="B154" s="1">
        <v>6.2596516027401004</v>
      </c>
      <c r="C154" s="1">
        <v>208.37943033011001</v>
      </c>
      <c r="D154" s="1">
        <v>37356.746401377997</v>
      </c>
      <c r="E154" s="1">
        <v>8.5654872731932006</v>
      </c>
      <c r="F154" s="1">
        <v>256.47383860293002</v>
      </c>
      <c r="H154" s="1">
        <v>7.6335700876776</v>
      </c>
      <c r="I154" s="1">
        <v>199.65299957785999</v>
      </c>
      <c r="J154" s="1">
        <v>16312.154973975001</v>
      </c>
      <c r="K154" s="1">
        <v>9.9005468970538999</v>
      </c>
      <c r="L154" s="1">
        <v>358.56628208671998</v>
      </c>
    </row>
    <row r="155" spans="2:12" x14ac:dyDescent="0.2">
      <c r="B155" s="1">
        <v>8.5963911795527004</v>
      </c>
      <c r="C155" s="1">
        <v>189.52316077035999</v>
      </c>
      <c r="D155" s="1">
        <v>14518.974500689001</v>
      </c>
      <c r="E155" s="1">
        <v>5.1241294219644002</v>
      </c>
      <c r="F155" s="1">
        <v>422.99041301909</v>
      </c>
      <c r="H155" s="1">
        <v>5.7711990498137</v>
      </c>
      <c r="I155" s="1">
        <v>155.05089305064001</v>
      </c>
      <c r="J155" s="1">
        <v>24909.444009562001</v>
      </c>
      <c r="K155" s="1">
        <v>6.5312612698130996</v>
      </c>
      <c r="L155" s="1">
        <v>297.00931939410998</v>
      </c>
    </row>
    <row r="156" spans="2:12" x14ac:dyDescent="0.2">
      <c r="B156" s="1">
        <v>5.7673495968657003</v>
      </c>
      <c r="C156" s="1">
        <v>272.47217809070003</v>
      </c>
      <c r="D156" s="1">
        <v>15417.932834388999</v>
      </c>
      <c r="E156" s="1">
        <v>7.7288598750716</v>
      </c>
      <c r="F156" s="1">
        <v>315.40491713366998</v>
      </c>
      <c r="H156" s="1">
        <v>6.5799693294016004</v>
      </c>
      <c r="I156" s="1">
        <v>197.22698091095</v>
      </c>
      <c r="J156" s="1">
        <v>17657.084176493001</v>
      </c>
      <c r="K156" s="1">
        <v>4.5062934744058003</v>
      </c>
      <c r="L156" s="1">
        <v>290.28989425911999</v>
      </c>
    </row>
    <row r="157" spans="2:12" x14ac:dyDescent="0.2">
      <c r="B157" s="1">
        <v>7.0889406421501997</v>
      </c>
      <c r="C157" s="1">
        <v>206.36412193936999</v>
      </c>
      <c r="D157" s="1">
        <v>13839.713425985999</v>
      </c>
      <c r="E157" s="1">
        <v>8.0882419697623007</v>
      </c>
      <c r="F157" s="1">
        <v>321.29614145629</v>
      </c>
      <c r="H157" s="1">
        <v>4.8011543680758999</v>
      </c>
      <c r="I157" s="1">
        <v>180.77287075637</v>
      </c>
      <c r="J157" s="1">
        <v>13556.734397115</v>
      </c>
      <c r="K157" s="1">
        <v>8.9772863807753005</v>
      </c>
      <c r="L157" s="1">
        <v>322.06244697172002</v>
      </c>
    </row>
    <row r="158" spans="2:12" x14ac:dyDescent="0.2">
      <c r="B158" s="1">
        <v>8.0291816127543001</v>
      </c>
      <c r="C158" s="1">
        <v>158.04039836256001</v>
      </c>
      <c r="D158" s="1">
        <v>19663.469428044002</v>
      </c>
      <c r="E158" s="1">
        <v>8.4334483882814997</v>
      </c>
      <c r="F158" s="1">
        <v>283.27049510862997</v>
      </c>
      <c r="H158" s="1">
        <v>7.9488157181516002</v>
      </c>
      <c r="I158" s="1">
        <v>238.23640969959999</v>
      </c>
      <c r="J158" s="1">
        <v>19129.458365440001</v>
      </c>
      <c r="K158" s="1">
        <v>5.8519649624049004</v>
      </c>
      <c r="L158" s="1">
        <v>333.77577661081295</v>
      </c>
    </row>
    <row r="159" spans="2:12" x14ac:dyDescent="0.2">
      <c r="B159" s="1">
        <v>7.0807945042768186</v>
      </c>
      <c r="C159" s="1">
        <v>286.20176328269002</v>
      </c>
      <c r="D159" s="1">
        <v>46931.884292793999</v>
      </c>
      <c r="E159" s="1">
        <v>7.4400239395845</v>
      </c>
      <c r="F159" s="1">
        <v>262.52645596294002</v>
      </c>
      <c r="H159" s="1">
        <v>6.9069921718116998</v>
      </c>
      <c r="I159" s="1">
        <v>216.78529084002</v>
      </c>
      <c r="J159" s="1">
        <v>19991.239149049001</v>
      </c>
      <c r="K159" s="1">
        <v>7.3023516512895004</v>
      </c>
      <c r="L159" s="1">
        <v>340.10602778834999</v>
      </c>
    </row>
    <row r="160" spans="2:12" x14ac:dyDescent="0.2">
      <c r="B160" s="1">
        <v>4.7257855649308</v>
      </c>
      <c r="C160" s="1">
        <v>249.67099941958</v>
      </c>
      <c r="D160" s="1">
        <v>20834.294278345002</v>
      </c>
      <c r="E160" s="1">
        <v>5.0360100529066001</v>
      </c>
      <c r="F160" s="1">
        <v>378.99868445951</v>
      </c>
      <c r="H160" s="1">
        <v>7.0807945042768186</v>
      </c>
      <c r="I160" s="1">
        <v>281.26866702052001</v>
      </c>
      <c r="J160" s="1">
        <v>22452.090807861001</v>
      </c>
      <c r="K160" s="1">
        <v>6.7736989856607002</v>
      </c>
      <c r="L160" s="1">
        <v>343.63582128037001</v>
      </c>
    </row>
    <row r="161" spans="2:12" x14ac:dyDescent="0.2">
      <c r="B161" s="1">
        <v>8.1957653598955993</v>
      </c>
      <c r="C161" s="1">
        <v>214.51761039944</v>
      </c>
      <c r="D161" s="1">
        <v>10389.542537941001</v>
      </c>
      <c r="E161" s="1">
        <v>6.2954050221533002</v>
      </c>
      <c r="F161" s="1">
        <v>327.19389789862998</v>
      </c>
      <c r="H161" s="1">
        <v>7.0807945042768186</v>
      </c>
      <c r="I161" s="1">
        <v>190.77945990456001</v>
      </c>
      <c r="J161" s="1">
        <v>12224.310506439</v>
      </c>
      <c r="K161" s="1">
        <v>4.6462110527428999</v>
      </c>
      <c r="L161" s="1">
        <v>308.56488629958</v>
      </c>
    </row>
    <row r="162" spans="2:12" x14ac:dyDescent="0.2">
      <c r="B162" s="1">
        <v>6.4437536684451002</v>
      </c>
      <c r="C162" s="1">
        <v>196.61599162324001</v>
      </c>
      <c r="D162" s="1">
        <v>25740.412590741002</v>
      </c>
      <c r="E162" s="1">
        <v>2.4843799772444002</v>
      </c>
      <c r="F162" s="1">
        <v>435.67276460075999</v>
      </c>
      <c r="H162" s="1">
        <v>8.4613308740017992</v>
      </c>
      <c r="I162" s="1">
        <v>212.58136638920999</v>
      </c>
      <c r="J162" s="1">
        <v>34406.776445746997</v>
      </c>
      <c r="K162" s="1">
        <v>8.6791515558367003</v>
      </c>
      <c r="L162" s="1">
        <v>384.85538150300999</v>
      </c>
    </row>
    <row r="163" spans="2:12" x14ac:dyDescent="0.2">
      <c r="B163" s="1">
        <v>7.0390943210897996</v>
      </c>
      <c r="C163" s="1">
        <v>179.64522454626999</v>
      </c>
      <c r="D163" s="1">
        <v>28827.360185629001</v>
      </c>
      <c r="E163" s="1">
        <v>4.9455551993056996</v>
      </c>
      <c r="F163" s="1">
        <v>389.88927094143003</v>
      </c>
      <c r="H163" s="1">
        <v>7.7261348079024996</v>
      </c>
      <c r="I163" s="1">
        <v>233.94786366297001</v>
      </c>
      <c r="J163" s="1">
        <v>21667.868741326001</v>
      </c>
      <c r="K163" s="1">
        <v>6.3131818720583004</v>
      </c>
      <c r="L163" s="1">
        <v>340.27317142046002</v>
      </c>
    </row>
    <row r="164" spans="2:12" x14ac:dyDescent="0.2">
      <c r="B164" s="1">
        <v>7.5439313045081997</v>
      </c>
      <c r="C164" s="1">
        <v>192.23454077199</v>
      </c>
      <c r="D164" s="1">
        <v>24227.961139341998</v>
      </c>
      <c r="E164" s="1">
        <v>7.2413434648352002</v>
      </c>
      <c r="F164" s="1">
        <v>336.15104980388998</v>
      </c>
      <c r="H164" s="1">
        <v>7.0807945042768186</v>
      </c>
      <c r="I164" s="1">
        <v>247.66157328611999</v>
      </c>
      <c r="J164" s="1">
        <v>19549.499341287999</v>
      </c>
      <c r="K164" s="1">
        <v>8.7696702898627006</v>
      </c>
      <c r="L164" s="1">
        <v>333.77577661081295</v>
      </c>
    </row>
    <row r="165" spans="2:12" x14ac:dyDescent="0.2">
      <c r="B165" s="1">
        <v>7.0807945042768186</v>
      </c>
      <c r="C165" s="1">
        <v>218.57354817584999</v>
      </c>
      <c r="D165" s="1">
        <v>11724.623315106001</v>
      </c>
      <c r="E165" s="1">
        <v>7.5654068445491998</v>
      </c>
      <c r="F165" s="1">
        <v>296.43053951606998</v>
      </c>
      <c r="H165" s="1">
        <v>8.9270781483016997</v>
      </c>
      <c r="I165" s="1">
        <v>241.87510504565</v>
      </c>
      <c r="J165" s="1">
        <v>22821.254376567002</v>
      </c>
      <c r="K165" s="1">
        <v>8.5497382738514993</v>
      </c>
      <c r="L165" s="1">
        <v>367.97555785868002</v>
      </c>
    </row>
    <row r="166" spans="2:12" x14ac:dyDescent="0.2">
      <c r="B166" s="1">
        <v>7.3401708843322</v>
      </c>
      <c r="C166" s="1">
        <v>210.11881256065999</v>
      </c>
      <c r="D166" s="1">
        <v>12810.423160251001</v>
      </c>
      <c r="E166" s="1">
        <v>8.8672938304731996</v>
      </c>
      <c r="F166" s="1">
        <v>309.66157751822999</v>
      </c>
      <c r="H166" s="1">
        <v>6.2080155397189998</v>
      </c>
      <c r="I166" s="1">
        <v>153.22110631948999</v>
      </c>
      <c r="J166" s="1">
        <v>17358.796365041999</v>
      </c>
      <c r="K166" s="1">
        <v>8.2149388531703007</v>
      </c>
      <c r="L166" s="1">
        <v>328.28202899765</v>
      </c>
    </row>
    <row r="167" spans="2:12" x14ac:dyDescent="0.2">
      <c r="B167" s="1">
        <v>10.015189062468</v>
      </c>
      <c r="C167" s="1">
        <v>210.12671696000999</v>
      </c>
      <c r="D167" s="1">
        <v>9064.0358308002997</v>
      </c>
      <c r="E167" s="1">
        <v>7.1984324148542997</v>
      </c>
      <c r="F167" s="1">
        <v>363.56182011036998</v>
      </c>
      <c r="H167" s="1">
        <v>6.1284256352959003</v>
      </c>
      <c r="I167" s="1">
        <v>141.49240950704001</v>
      </c>
      <c r="J167" s="1">
        <v>9615.8327096925004</v>
      </c>
      <c r="K167" s="1">
        <v>7.6279191300419003</v>
      </c>
      <c r="L167" s="1">
        <v>277.95170372660999</v>
      </c>
    </row>
    <row r="168" spans="2:12" x14ac:dyDescent="0.2">
      <c r="B168" s="1">
        <v>7.0807945042768186</v>
      </c>
      <c r="C168" s="1">
        <v>188.74356245265</v>
      </c>
      <c r="D168" s="1">
        <v>19037.462637509001</v>
      </c>
      <c r="E168" s="1">
        <v>6.0342360636011003</v>
      </c>
      <c r="F168" s="1">
        <v>333.77577661081295</v>
      </c>
      <c r="H168" s="1">
        <v>7.0807945042768186</v>
      </c>
      <c r="I168" s="1">
        <v>202.25483278784</v>
      </c>
      <c r="J168" s="1">
        <v>11981.740191012999</v>
      </c>
      <c r="K168" s="1">
        <v>9.1891061384025008</v>
      </c>
      <c r="L168" s="1">
        <v>339.98393457888</v>
      </c>
    </row>
    <row r="169" spans="2:12" x14ac:dyDescent="0.2">
      <c r="B169" s="1">
        <v>7.8464633408238003</v>
      </c>
      <c r="C169" s="1">
        <v>233.97657939474999</v>
      </c>
      <c r="D169" s="1">
        <v>6670.6593535299999</v>
      </c>
      <c r="E169" s="1">
        <v>6.8445262130520996</v>
      </c>
      <c r="F169" s="1">
        <v>333.77577661081295</v>
      </c>
      <c r="H169" s="1">
        <v>7.3080488482756003</v>
      </c>
      <c r="I169" s="1">
        <v>274.70495047165002</v>
      </c>
      <c r="J169" s="1">
        <v>14600.539521892</v>
      </c>
      <c r="K169" s="1">
        <v>8.1058028815605994</v>
      </c>
      <c r="L169" s="1">
        <v>384.56485247977997</v>
      </c>
    </row>
    <row r="170" spans="2:12" x14ac:dyDescent="0.2">
      <c r="B170" s="1">
        <v>7.0807945042768186</v>
      </c>
      <c r="C170" s="1">
        <v>155.67577693422999</v>
      </c>
      <c r="D170" s="1">
        <v>52060.226800267003</v>
      </c>
      <c r="E170" s="1">
        <v>2.5775552730546001</v>
      </c>
      <c r="F170" s="1">
        <v>365.08096329687999</v>
      </c>
      <c r="H170" s="1">
        <v>7.0807945042768186</v>
      </c>
      <c r="I170" s="1">
        <v>170.09923566929999</v>
      </c>
      <c r="J170" s="1">
        <v>39906.190271015003</v>
      </c>
      <c r="K170" s="1">
        <v>6.5549962127999004</v>
      </c>
      <c r="L170" s="1">
        <v>333.77577661081295</v>
      </c>
    </row>
    <row r="171" spans="2:12" x14ac:dyDescent="0.2">
      <c r="B171" s="1">
        <v>6.3341627755632999</v>
      </c>
      <c r="C171" s="1">
        <v>197.48232643207001</v>
      </c>
      <c r="D171" s="1">
        <v>23460.821380664001</v>
      </c>
      <c r="E171" s="1">
        <v>6.1214635380192002</v>
      </c>
      <c r="F171" s="1">
        <v>303.55032392306998</v>
      </c>
      <c r="H171" s="1">
        <v>8.6408864089095001</v>
      </c>
      <c r="I171" s="1">
        <v>201.56872409536001</v>
      </c>
      <c r="J171" s="1">
        <v>26473.713238961998</v>
      </c>
      <c r="K171" s="1">
        <v>6.9670945616179001</v>
      </c>
      <c r="L171" s="1">
        <v>352.30658571021002</v>
      </c>
    </row>
    <row r="172" spans="2:12" x14ac:dyDescent="0.2">
      <c r="B172" s="1">
        <v>9.6160957034480994</v>
      </c>
      <c r="C172" s="1">
        <v>221.75981787466</v>
      </c>
      <c r="D172" s="1">
        <v>12538.974026325999</v>
      </c>
      <c r="E172" s="1">
        <v>9.0895311439278998</v>
      </c>
      <c r="F172" s="1">
        <v>333.77577661081295</v>
      </c>
      <c r="H172" s="1">
        <v>7.0807945042768186</v>
      </c>
      <c r="I172" s="1">
        <v>205.50945715451999</v>
      </c>
      <c r="J172" s="1">
        <v>20406.927671500001</v>
      </c>
      <c r="K172" s="1">
        <v>6.8100692349068996</v>
      </c>
      <c r="L172" s="1">
        <v>355.26592288576001</v>
      </c>
    </row>
    <row r="173" spans="2:12" x14ac:dyDescent="0.2">
      <c r="B173" s="1">
        <v>7.0807945042768186</v>
      </c>
      <c r="C173" s="1">
        <v>186.59525477170999</v>
      </c>
      <c r="D173" s="1">
        <v>29496.910157447001</v>
      </c>
      <c r="E173" s="1">
        <v>8.1177477620523995</v>
      </c>
      <c r="F173" s="1">
        <v>378.43050067866</v>
      </c>
      <c r="H173" s="1">
        <v>8.1532100752722005</v>
      </c>
      <c r="I173" s="1">
        <v>127.14489180603</v>
      </c>
      <c r="J173" s="1">
        <v>10280.92949674</v>
      </c>
      <c r="K173" s="1">
        <v>5.8283577944636997</v>
      </c>
      <c r="L173" s="1">
        <v>267.63688564208002</v>
      </c>
    </row>
    <row r="174" spans="2:12" x14ac:dyDescent="0.2">
      <c r="B174" s="1">
        <v>8.8929984792151</v>
      </c>
      <c r="C174" s="1">
        <v>224.07818298372001</v>
      </c>
      <c r="D174" s="1">
        <v>22960.18064387</v>
      </c>
      <c r="E174" s="1">
        <v>8.9820364488005993</v>
      </c>
      <c r="F174" s="1">
        <v>274.68945853271998</v>
      </c>
      <c r="H174" s="1">
        <v>8.2937201103889002</v>
      </c>
      <c r="I174" s="1">
        <v>206.16041488791001</v>
      </c>
      <c r="J174" s="1">
        <v>35216.385970174</v>
      </c>
      <c r="K174" s="1">
        <v>6.4409997656439</v>
      </c>
      <c r="L174" s="1">
        <v>347.06224073011998</v>
      </c>
    </row>
    <row r="175" spans="2:12" x14ac:dyDescent="0.2">
      <c r="B175" s="1">
        <v>7.0807945042768186</v>
      </c>
      <c r="C175" s="1">
        <v>195.83657257870999</v>
      </c>
      <c r="D175" s="1">
        <v>14563.682649079999</v>
      </c>
      <c r="E175" s="1">
        <v>9.3159768501634002</v>
      </c>
      <c r="F175" s="1">
        <v>333.77577661081295</v>
      </c>
      <c r="H175" s="1">
        <v>7.0807945042768186</v>
      </c>
      <c r="I175" s="1">
        <v>233.85034500526999</v>
      </c>
      <c r="J175" s="1">
        <v>21136.286764158998</v>
      </c>
      <c r="K175" s="1">
        <v>6.6898776249402001</v>
      </c>
      <c r="L175" s="1">
        <v>333.77577661081295</v>
      </c>
    </row>
    <row r="176" spans="2:12" x14ac:dyDescent="0.2">
      <c r="B176" s="1">
        <v>8.1414298997662993</v>
      </c>
      <c r="C176" s="1">
        <v>211.79426732803</v>
      </c>
      <c r="D176" s="1">
        <v>15494.359837010001</v>
      </c>
      <c r="E176" s="1">
        <v>9.4504139819645996</v>
      </c>
      <c r="F176" s="1">
        <v>333.77577661081295</v>
      </c>
      <c r="H176" s="1">
        <v>7.0807945042768186</v>
      </c>
      <c r="I176" s="1">
        <v>237.67738311229999</v>
      </c>
      <c r="J176" s="1">
        <v>26009.075259330999</v>
      </c>
      <c r="K176" s="1">
        <v>7.0745313208724001</v>
      </c>
      <c r="L176" s="1">
        <v>372.60029642945</v>
      </c>
    </row>
    <row r="177" spans="2:12" x14ac:dyDescent="0.2">
      <c r="B177" s="1">
        <v>8.1657149327590002</v>
      </c>
      <c r="C177" s="1">
        <v>203.41933068878001</v>
      </c>
      <c r="D177" s="1">
        <v>16925.012297226</v>
      </c>
      <c r="E177" s="1">
        <v>5.5743416672346999</v>
      </c>
      <c r="F177" s="1">
        <v>337.25232465438</v>
      </c>
      <c r="H177" s="1">
        <v>9.4899728783259008</v>
      </c>
      <c r="I177" s="1">
        <v>234.06996516165</v>
      </c>
      <c r="J177" s="1">
        <v>15513.740377963</v>
      </c>
      <c r="K177" s="1">
        <v>4.7353322238702997</v>
      </c>
      <c r="L177" s="1">
        <v>333.77577661081295</v>
      </c>
    </row>
    <row r="178" spans="2:12" x14ac:dyDescent="0.2">
      <c r="B178" s="1">
        <v>4.9319584452344998</v>
      </c>
      <c r="C178" s="1">
        <v>164.66676859700999</v>
      </c>
      <c r="D178" s="1">
        <v>31155.540218304999</v>
      </c>
      <c r="E178" s="1">
        <v>7.4114834995479999</v>
      </c>
      <c r="F178" s="1">
        <v>383.78262591153998</v>
      </c>
      <c r="H178" s="1">
        <v>7.8309763433816002</v>
      </c>
      <c r="I178" s="1">
        <v>190.79904405061001</v>
      </c>
      <c r="J178" s="1">
        <v>7695.0639347030001</v>
      </c>
      <c r="K178" s="1">
        <v>4.8452054756400997</v>
      </c>
      <c r="L178" s="1">
        <v>292.51582449684003</v>
      </c>
    </row>
    <row r="179" spans="2:12" x14ac:dyDescent="0.2">
      <c r="B179" s="1">
        <v>8.9778218831093</v>
      </c>
      <c r="C179" s="1">
        <v>198.99628701251001</v>
      </c>
      <c r="D179" s="1">
        <v>20225.642922628998</v>
      </c>
      <c r="E179" s="1">
        <v>7.5695181498934998</v>
      </c>
      <c r="F179" s="1">
        <v>352.68584278665003</v>
      </c>
      <c r="H179" s="1">
        <v>4.4302812115465002</v>
      </c>
      <c r="I179" s="1">
        <v>139.68575880007</v>
      </c>
      <c r="J179" s="1">
        <v>28862.257169819</v>
      </c>
      <c r="K179" s="1">
        <v>8.9613723771027995</v>
      </c>
      <c r="L179" s="1">
        <v>298.37945836409</v>
      </c>
    </row>
    <row r="180" spans="2:12" x14ac:dyDescent="0.2">
      <c r="B180" s="1">
        <v>7.3726117958249997</v>
      </c>
      <c r="C180" s="1">
        <v>220.38716363559999</v>
      </c>
      <c r="D180" s="1">
        <v>17606.885689078001</v>
      </c>
      <c r="E180" s="1">
        <v>9.4263393540297997</v>
      </c>
      <c r="F180" s="1">
        <v>274.20680368507999</v>
      </c>
      <c r="H180" s="1">
        <v>7.2407396388878</v>
      </c>
      <c r="I180" s="1">
        <v>201.18680445586</v>
      </c>
      <c r="J180" s="1">
        <v>23783.099556378002</v>
      </c>
      <c r="K180" s="1">
        <v>7.7512854400698998</v>
      </c>
      <c r="L180" s="1">
        <v>340.98368336055</v>
      </c>
    </row>
    <row r="181" spans="2:12" x14ac:dyDescent="0.2">
      <c r="B181" s="1">
        <v>9.1073303834618002</v>
      </c>
      <c r="C181" s="1">
        <v>202.51471136727</v>
      </c>
      <c r="D181" s="1">
        <v>24678.329289091998</v>
      </c>
      <c r="E181" s="1">
        <v>5.5759063695073996</v>
      </c>
      <c r="F181" s="1">
        <v>334.71733470452</v>
      </c>
      <c r="H181" s="1">
        <v>7.0807945042768186</v>
      </c>
      <c r="I181" s="1">
        <v>260.20535961189</v>
      </c>
      <c r="J181" s="1">
        <v>19517.724799118001</v>
      </c>
      <c r="K181" s="1">
        <v>8.7641686781175991</v>
      </c>
      <c r="L181" s="1">
        <v>368.82103684918002</v>
      </c>
    </row>
    <row r="182" spans="2:12" x14ac:dyDescent="0.2">
      <c r="B182" s="1">
        <v>4.1682484613674999</v>
      </c>
      <c r="C182" s="1">
        <v>164.35128926576999</v>
      </c>
      <c r="D182" s="1">
        <v>23863.716863512</v>
      </c>
      <c r="E182" s="1">
        <v>8.5938192323134004</v>
      </c>
      <c r="F182" s="1">
        <v>333.77577661081295</v>
      </c>
      <c r="H182" s="1">
        <v>6.8673013217990997</v>
      </c>
      <c r="I182" s="1">
        <v>174.18497638472999</v>
      </c>
      <c r="J182" s="1">
        <v>24112.153470525001</v>
      </c>
      <c r="K182" s="1">
        <v>5.5299422359817996</v>
      </c>
      <c r="L182" s="1">
        <v>297.65557487070998</v>
      </c>
    </row>
    <row r="183" spans="2:12" x14ac:dyDescent="0.2">
      <c r="B183" s="1">
        <v>7.8069090233498004</v>
      </c>
      <c r="C183" s="1">
        <v>216.47316874118999</v>
      </c>
      <c r="D183" s="1">
        <v>21299.318657334999</v>
      </c>
      <c r="E183" s="1">
        <v>6.2175970852163998</v>
      </c>
      <c r="F183" s="1">
        <v>333.77577661081295</v>
      </c>
      <c r="H183" s="1">
        <v>6.1296370148137003</v>
      </c>
      <c r="I183" s="1">
        <v>200.27818220573999</v>
      </c>
      <c r="J183" s="1">
        <v>30989.948414517999</v>
      </c>
      <c r="K183" s="1">
        <v>8.8301023192304005</v>
      </c>
      <c r="L183" s="1">
        <v>348.86815408523</v>
      </c>
    </row>
    <row r="184" spans="2:12" x14ac:dyDescent="0.2">
      <c r="B184" s="1">
        <v>6.7046354257785001</v>
      </c>
      <c r="C184" s="1">
        <v>230.76693978660001</v>
      </c>
      <c r="D184" s="1">
        <v>9727.7617157149998</v>
      </c>
      <c r="E184" s="1">
        <v>5.9436945789547</v>
      </c>
      <c r="F184" s="1">
        <v>223.23581613133001</v>
      </c>
      <c r="H184" s="1">
        <v>7.9170494431779002</v>
      </c>
      <c r="I184" s="1">
        <v>278.05632099753001</v>
      </c>
      <c r="J184" s="1">
        <v>27192.280560645999</v>
      </c>
      <c r="K184" s="1">
        <v>9.2201282114703993</v>
      </c>
      <c r="L184" s="1">
        <v>424.78799589351001</v>
      </c>
    </row>
    <row r="185" spans="2:12" x14ac:dyDescent="0.2">
      <c r="B185" s="1">
        <v>3.6231658482586999</v>
      </c>
      <c r="C185" s="1">
        <v>156.89891668869001</v>
      </c>
      <c r="D185" s="1">
        <v>26738.525360886</v>
      </c>
      <c r="E185" s="1">
        <v>5.0231425906111999</v>
      </c>
      <c r="F185" s="1">
        <v>388.75225305369997</v>
      </c>
      <c r="H185" s="1">
        <v>6.5116180752417998</v>
      </c>
      <c r="I185" s="1">
        <v>181.87342172896001</v>
      </c>
      <c r="J185" s="1">
        <v>29136.814623869999</v>
      </c>
      <c r="K185" s="1">
        <v>7.6857750962438001</v>
      </c>
      <c r="L185" s="1">
        <v>345.75163845060001</v>
      </c>
    </row>
    <row r="186" spans="2:12" x14ac:dyDescent="0.2">
      <c r="B186" s="1">
        <v>7.9668568239826003</v>
      </c>
      <c r="C186" s="1">
        <v>186.35336104727</v>
      </c>
      <c r="D186" s="1">
        <v>21440.738848284</v>
      </c>
      <c r="E186" s="1">
        <v>7.8324737075778001</v>
      </c>
      <c r="F186" s="1">
        <v>393.76704572634998</v>
      </c>
      <c r="H186" s="1">
        <v>5.3238155843083996</v>
      </c>
      <c r="I186" s="1">
        <v>232.3685799692</v>
      </c>
      <c r="J186" s="1">
        <v>37625.752679858</v>
      </c>
      <c r="K186" s="1">
        <v>8.8798229338657997</v>
      </c>
      <c r="L186" s="1">
        <v>380.57647200065003</v>
      </c>
    </row>
    <row r="187" spans="2:12" x14ac:dyDescent="0.2">
      <c r="B187" s="1">
        <v>4.5956077558097999</v>
      </c>
      <c r="C187" s="1">
        <v>204.85965979002</v>
      </c>
      <c r="D187" s="1">
        <v>13891.038530039999</v>
      </c>
      <c r="E187" s="1">
        <v>6.3713445304230998</v>
      </c>
      <c r="F187" s="1">
        <v>333.77577661081295</v>
      </c>
      <c r="H187" s="1">
        <v>6.7695728686568</v>
      </c>
      <c r="I187" s="1">
        <v>168.93707245387</v>
      </c>
      <c r="J187" s="1">
        <v>11067.181147841</v>
      </c>
      <c r="K187" s="1">
        <v>7.1212636085843002</v>
      </c>
      <c r="L187" s="1">
        <v>305.79495029776001</v>
      </c>
    </row>
    <row r="188" spans="2:12" x14ac:dyDescent="0.2">
      <c r="B188" s="1">
        <v>7.0807945042768186</v>
      </c>
      <c r="C188" s="1">
        <v>204.66904671521999</v>
      </c>
      <c r="D188" s="1">
        <v>12874.444637029999</v>
      </c>
      <c r="E188" s="1">
        <v>5.0711644502202997</v>
      </c>
      <c r="F188" s="1">
        <v>324.70129261449</v>
      </c>
      <c r="H188" s="1">
        <v>5.8779740404404999</v>
      </c>
      <c r="I188" s="1">
        <v>141.61528668804999</v>
      </c>
      <c r="J188" s="1">
        <v>13652.293199393</v>
      </c>
      <c r="K188" s="1">
        <v>5.7016591254262003</v>
      </c>
      <c r="L188" s="1">
        <v>279.78240040752002</v>
      </c>
    </row>
    <row r="189" spans="2:12" x14ac:dyDescent="0.2">
      <c r="B189" s="1">
        <v>3.9944976059534998</v>
      </c>
      <c r="C189" s="1">
        <v>179.45419201070001</v>
      </c>
      <c r="D189" s="1">
        <v>18682.277138641999</v>
      </c>
      <c r="E189" s="1">
        <v>6.4647927408929</v>
      </c>
      <c r="F189" s="1">
        <v>331.14562114006998</v>
      </c>
      <c r="H189" s="1">
        <v>9.5340217161641991</v>
      </c>
      <c r="I189" s="1">
        <v>201.95520803999</v>
      </c>
      <c r="J189" s="1">
        <v>9472.6149204647008</v>
      </c>
      <c r="K189" s="1">
        <v>6.1057084885388004</v>
      </c>
      <c r="L189" s="1">
        <v>319.57642019364999</v>
      </c>
    </row>
    <row r="190" spans="2:12" x14ac:dyDescent="0.2">
      <c r="B190" s="1">
        <v>8.9079871175612997</v>
      </c>
      <c r="C190" s="1">
        <v>202.46121129762</v>
      </c>
      <c r="D190" s="1">
        <v>33653.761963393001</v>
      </c>
      <c r="E190" s="1">
        <v>5.4318786958842997</v>
      </c>
      <c r="F190" s="1">
        <v>330.82713275911999</v>
      </c>
      <c r="H190" s="1">
        <v>6.3400276280475998</v>
      </c>
      <c r="I190" s="1">
        <v>225.02814848906999</v>
      </c>
      <c r="J190" s="1">
        <v>45222.506665483001</v>
      </c>
      <c r="K190" s="1">
        <v>5.8090315617473003</v>
      </c>
      <c r="L190" s="1">
        <v>363.00575511398</v>
      </c>
    </row>
    <row r="191" spans="2:12" x14ac:dyDescent="0.2">
      <c r="B191" s="1">
        <v>5.8987263248059998</v>
      </c>
      <c r="C191" s="1">
        <v>198.31001978047999</v>
      </c>
      <c r="D191" s="1">
        <v>21148.241904731</v>
      </c>
      <c r="E191" s="1">
        <v>9.1249003215807001</v>
      </c>
      <c r="F191" s="1">
        <v>326.25428153596999</v>
      </c>
      <c r="H191" s="1">
        <v>8.6615924299591001</v>
      </c>
      <c r="I191" s="1">
        <v>284.09835153725999</v>
      </c>
      <c r="J191" s="1">
        <v>27088.476460253001</v>
      </c>
      <c r="K191" s="1">
        <v>7.8978565222446999</v>
      </c>
      <c r="L191" s="1">
        <v>333.77577661081295</v>
      </c>
    </row>
    <row r="192" spans="2:12" x14ac:dyDescent="0.2">
      <c r="B192" s="1">
        <v>9.5146266221029006</v>
      </c>
      <c r="C192" s="1">
        <v>215.72552701978</v>
      </c>
      <c r="D192" s="1">
        <v>16553.562437442</v>
      </c>
      <c r="E192" s="1">
        <v>7.5478594704085999</v>
      </c>
      <c r="F192" s="1">
        <v>321.77621306028999</v>
      </c>
      <c r="H192" s="1">
        <v>5.6535061347931999</v>
      </c>
      <c r="I192" s="1">
        <v>146.59023231546999</v>
      </c>
      <c r="J192" s="1">
        <v>16462.460086163999</v>
      </c>
      <c r="K192" s="1">
        <v>6.5015962045190001</v>
      </c>
      <c r="L192" s="1">
        <v>299.64461137913003</v>
      </c>
    </row>
    <row r="193" spans="2:12" x14ac:dyDescent="0.2">
      <c r="B193" s="1">
        <v>8.8424636558972001</v>
      </c>
      <c r="C193" s="1">
        <v>229.96442239786001</v>
      </c>
      <c r="D193" s="1">
        <v>7839.3187598293998</v>
      </c>
      <c r="E193" s="1">
        <v>10.508809892874</v>
      </c>
      <c r="F193" s="1">
        <v>278.42826495079998</v>
      </c>
      <c r="H193" s="1">
        <v>6.6260121840753001</v>
      </c>
      <c r="I193" s="1">
        <v>112.29948548285</v>
      </c>
      <c r="J193" s="1">
        <v>25839.894103711998</v>
      </c>
      <c r="K193" s="1">
        <v>7.6587468780982997</v>
      </c>
      <c r="L193" s="1">
        <v>312.24704314870002</v>
      </c>
    </row>
    <row r="194" spans="2:12" x14ac:dyDescent="0.2">
      <c r="B194" s="1">
        <v>7.7210784936175001</v>
      </c>
      <c r="C194" s="1">
        <v>208.4385926022</v>
      </c>
      <c r="D194" s="1">
        <v>17248.618742003</v>
      </c>
      <c r="E194" s="1">
        <v>7.6853697349708998</v>
      </c>
      <c r="F194" s="1">
        <v>286.40352154856998</v>
      </c>
      <c r="H194" s="1">
        <v>7.7938335729936004</v>
      </c>
      <c r="I194" s="1">
        <v>176.86648289402001</v>
      </c>
      <c r="J194" s="1">
        <v>18344.680360835999</v>
      </c>
      <c r="K194" s="1">
        <v>7.5676768842818998</v>
      </c>
      <c r="L194" s="1">
        <v>338.22959726981998</v>
      </c>
    </row>
    <row r="195" spans="2:12" x14ac:dyDescent="0.2">
      <c r="B195" s="1">
        <v>9.0894210984221004</v>
      </c>
      <c r="C195" s="1">
        <v>208.91472003928999</v>
      </c>
      <c r="D195" s="1">
        <v>32238.07778249</v>
      </c>
      <c r="E195" s="1">
        <v>6.895013644714</v>
      </c>
      <c r="F195" s="1">
        <v>321.08046524061001</v>
      </c>
      <c r="H195" s="1">
        <v>7.5931276502775997</v>
      </c>
      <c r="I195" s="1">
        <v>261.56617263863001</v>
      </c>
      <c r="J195" s="1">
        <v>18371.057201087999</v>
      </c>
      <c r="K195" s="1">
        <v>6.2975425357052996</v>
      </c>
      <c r="L195" s="1">
        <v>333.77577661081295</v>
      </c>
    </row>
    <row r="196" spans="2:12" x14ac:dyDescent="0.2">
      <c r="B196" s="1">
        <v>1.7570371154908</v>
      </c>
      <c r="C196" s="1">
        <v>147.58183139318999</v>
      </c>
      <c r="D196" s="1">
        <v>41538.242730003003</v>
      </c>
      <c r="E196" s="1">
        <v>7.7281770440160997</v>
      </c>
      <c r="F196" s="1">
        <v>376.01293304525001</v>
      </c>
      <c r="H196" s="1">
        <v>7.3627365019497999</v>
      </c>
      <c r="I196" s="1">
        <v>185.69218102235001</v>
      </c>
      <c r="J196" s="1">
        <v>16268.448606259</v>
      </c>
      <c r="K196" s="1">
        <v>5.3170192746089002</v>
      </c>
      <c r="L196" s="1">
        <v>316.91864849878999</v>
      </c>
    </row>
    <row r="197" spans="2:12" x14ac:dyDescent="0.2">
      <c r="B197" s="1">
        <v>7.7251920994935999</v>
      </c>
      <c r="C197" s="1">
        <v>213.95132812932999</v>
      </c>
      <c r="D197" s="1">
        <v>20461.759043329999</v>
      </c>
      <c r="E197" s="1">
        <v>5.3403186491963002</v>
      </c>
      <c r="F197" s="1">
        <v>333.77577661081295</v>
      </c>
      <c r="H197" s="1">
        <v>9.3203054452950003</v>
      </c>
      <c r="I197" s="1">
        <v>129.82385854680001</v>
      </c>
      <c r="J197" s="1">
        <v>16002.138319545</v>
      </c>
      <c r="K197" s="1">
        <v>4.4050345322671998</v>
      </c>
      <c r="L197" s="1">
        <v>271.67056164357001</v>
      </c>
    </row>
    <row r="198" spans="2:12" x14ac:dyDescent="0.2">
      <c r="B198" s="1">
        <v>6.7291914894228997</v>
      </c>
      <c r="C198" s="1">
        <v>178.49363187309001</v>
      </c>
      <c r="D198" s="1">
        <v>31991.958746650002</v>
      </c>
      <c r="E198" s="1">
        <v>5.6329403710183001</v>
      </c>
      <c r="F198" s="1">
        <v>333.77577661081295</v>
      </c>
      <c r="H198" s="1">
        <v>3.7197916443719001</v>
      </c>
      <c r="I198" s="1">
        <v>248.85926728434001</v>
      </c>
      <c r="J198" s="1">
        <v>23590.932128656001</v>
      </c>
      <c r="K198" s="1">
        <v>7.6837422208041</v>
      </c>
      <c r="L198" s="1">
        <v>351.55548220989999</v>
      </c>
    </row>
    <row r="199" spans="2:12" x14ac:dyDescent="0.2">
      <c r="B199" s="1">
        <v>5.0854293528334997</v>
      </c>
      <c r="C199" s="1">
        <v>173.56597107194</v>
      </c>
      <c r="D199" s="1">
        <v>33455.240994822998</v>
      </c>
      <c r="E199" s="1">
        <v>6.0332471720476999</v>
      </c>
      <c r="F199" s="1">
        <v>351.27126703066</v>
      </c>
      <c r="H199" s="1">
        <v>6.6556050258189998</v>
      </c>
      <c r="I199" s="1">
        <v>216.44117153408999</v>
      </c>
      <c r="J199" s="1">
        <v>20571.845708444002</v>
      </c>
      <c r="K199" s="1">
        <v>8.9842368162618005</v>
      </c>
      <c r="L199" s="1">
        <v>333.77577661081295</v>
      </c>
    </row>
    <row r="200" spans="2:12" x14ac:dyDescent="0.2">
      <c r="B200" s="1">
        <v>9.5452705212489999</v>
      </c>
      <c r="C200" s="1">
        <v>212.04639107514001</v>
      </c>
      <c r="D200" s="1">
        <v>25189.830621579</v>
      </c>
      <c r="E200" s="1">
        <v>6.2038687851291998</v>
      </c>
      <c r="F200" s="1">
        <v>316.56731934498998</v>
      </c>
      <c r="H200" s="1">
        <v>9.8688778806625006</v>
      </c>
      <c r="I200" s="1">
        <v>214.16623531463</v>
      </c>
      <c r="J200" s="1">
        <v>15326.855914121999</v>
      </c>
      <c r="K200" s="1">
        <v>3.3515978196451002</v>
      </c>
      <c r="L200" s="1">
        <v>297.08417351208999</v>
      </c>
    </row>
    <row r="201" spans="2:12" x14ac:dyDescent="0.2">
      <c r="B201" s="1">
        <v>7.0807945042768186</v>
      </c>
      <c r="C201" s="1">
        <v>182.53397835187999</v>
      </c>
      <c r="D201" s="1">
        <v>20049.242099212999</v>
      </c>
      <c r="E201" s="1">
        <v>8.4804679599601993</v>
      </c>
      <c r="F201" s="1">
        <v>330.12786856306002</v>
      </c>
      <c r="H201" s="1">
        <v>5.5906144358662999</v>
      </c>
      <c r="I201" s="1">
        <v>229.19213948615001</v>
      </c>
      <c r="J201" s="1">
        <v>35370.735515223998</v>
      </c>
      <c r="K201" s="1">
        <v>7.9896406698611004</v>
      </c>
      <c r="L201" s="1">
        <v>333.77577661081295</v>
      </c>
    </row>
    <row r="202" spans="2:12" x14ac:dyDescent="0.2">
      <c r="B202" s="1">
        <v>6.2462640537947998</v>
      </c>
      <c r="C202" s="1">
        <v>163.2180384497</v>
      </c>
      <c r="D202" s="1">
        <v>26408.881767513001</v>
      </c>
      <c r="E202" s="1">
        <v>6.0296704799759997</v>
      </c>
      <c r="F202" s="1">
        <v>429.02231183200001</v>
      </c>
      <c r="H202" s="1">
        <v>5.5544365111568004</v>
      </c>
      <c r="I202" s="1">
        <v>229.12282858387999</v>
      </c>
      <c r="J202" s="1">
        <v>31344.460394369999</v>
      </c>
      <c r="K202" s="1">
        <v>7.7614310643069002</v>
      </c>
      <c r="L202" s="1">
        <v>333.77577661081295</v>
      </c>
    </row>
    <row r="203" spans="2:12" x14ac:dyDescent="0.2">
      <c r="B203" s="1">
        <v>7.3764491048464</v>
      </c>
      <c r="C203" s="1">
        <v>168.75000723385</v>
      </c>
      <c r="D203" s="1">
        <v>37191.114140537997</v>
      </c>
      <c r="E203" s="1">
        <v>4.1849430382744996</v>
      </c>
      <c r="F203" s="1">
        <v>333.77577661081295</v>
      </c>
      <c r="H203" s="1">
        <v>4.1265287151001999</v>
      </c>
      <c r="I203" s="1">
        <v>125.47488351387</v>
      </c>
      <c r="J203" s="1">
        <v>11215.945901593001</v>
      </c>
      <c r="K203" s="1">
        <v>5.3660113356680004</v>
      </c>
      <c r="L203" s="1">
        <v>261.44479767931</v>
      </c>
    </row>
    <row r="204" spans="2:12" x14ac:dyDescent="0.2">
      <c r="B204" s="1">
        <v>7.8024260841216</v>
      </c>
      <c r="C204" s="1">
        <v>232.67027999133001</v>
      </c>
      <c r="D204" s="1">
        <v>14382.902158061999</v>
      </c>
      <c r="E204" s="1">
        <v>7.6269229070715001</v>
      </c>
      <c r="F204" s="1">
        <v>333.77577661081295</v>
      </c>
      <c r="H204" s="1">
        <v>5.9700356569429003</v>
      </c>
      <c r="I204" s="1">
        <v>230.44932932431001</v>
      </c>
      <c r="J204" s="1">
        <v>16324.115196182</v>
      </c>
      <c r="K204" s="1">
        <v>5.2939186066339996</v>
      </c>
      <c r="L204" s="1">
        <v>315.18612058925999</v>
      </c>
    </row>
    <row r="205" spans="2:12" x14ac:dyDescent="0.2">
      <c r="B205" s="1">
        <v>8.5967672123447993</v>
      </c>
      <c r="C205" s="1">
        <v>202.34318749091</v>
      </c>
      <c r="D205" s="1">
        <v>15173.471149854</v>
      </c>
      <c r="E205" s="1">
        <v>7.2486249863576999</v>
      </c>
      <c r="F205" s="1">
        <v>373.65332766807001</v>
      </c>
      <c r="H205" s="1">
        <v>7.0807945042768186</v>
      </c>
      <c r="I205" s="1">
        <v>229.77134953008999</v>
      </c>
      <c r="J205" s="1">
        <v>16162.262306608</v>
      </c>
      <c r="K205" s="1">
        <v>4.9336622270166002</v>
      </c>
      <c r="L205" s="1">
        <v>333.77577661081295</v>
      </c>
    </row>
    <row r="206" spans="2:12" x14ac:dyDescent="0.2">
      <c r="B206" s="1">
        <v>6.4364444960901999</v>
      </c>
      <c r="C206" s="1">
        <v>192.99566480999999</v>
      </c>
      <c r="D206" s="1">
        <v>19579.389545753998</v>
      </c>
      <c r="E206" s="1">
        <v>7.6408743218039996</v>
      </c>
      <c r="F206" s="1">
        <v>314.92273899078998</v>
      </c>
      <c r="H206" s="1">
        <v>8.3691543537000008</v>
      </c>
      <c r="I206" s="1">
        <v>183.50037840418</v>
      </c>
      <c r="J206" s="1">
        <v>12975.900334111</v>
      </c>
      <c r="K206" s="1">
        <v>6.6008530637874001</v>
      </c>
      <c r="L206" s="1">
        <v>315.90112160499001</v>
      </c>
    </row>
    <row r="207" spans="2:12" x14ac:dyDescent="0.2">
      <c r="B207" s="1">
        <v>7.3334777260267003</v>
      </c>
      <c r="C207" s="1">
        <v>233.72135507753001</v>
      </c>
      <c r="D207" s="1">
        <v>16066.552124395999</v>
      </c>
      <c r="E207" s="1">
        <v>8.1819880648444006</v>
      </c>
      <c r="F207" s="1">
        <v>224.21250304477999</v>
      </c>
      <c r="H207" s="1">
        <v>6.2842482422544004</v>
      </c>
      <c r="I207" s="1">
        <v>190.01764858568001</v>
      </c>
      <c r="J207" s="1">
        <v>12206.681209872</v>
      </c>
      <c r="K207" s="1">
        <v>7.9107112023193</v>
      </c>
      <c r="L207" s="1">
        <v>333.77577661081295</v>
      </c>
    </row>
    <row r="208" spans="2:12" x14ac:dyDescent="0.2">
      <c r="B208" s="1">
        <v>6.1447590376622001</v>
      </c>
      <c r="C208" s="1">
        <v>210.97974749527</v>
      </c>
      <c r="D208" s="1">
        <v>19981.315187561999</v>
      </c>
      <c r="E208" s="1">
        <v>9.2036141123891007</v>
      </c>
      <c r="F208" s="1">
        <v>271.09710431943</v>
      </c>
      <c r="H208" s="1">
        <v>11.267828384714001</v>
      </c>
      <c r="I208" s="1">
        <v>161.89636216322</v>
      </c>
      <c r="J208" s="1">
        <v>6040.3698680253001</v>
      </c>
      <c r="K208" s="1">
        <v>7.2054141196058996</v>
      </c>
      <c r="L208" s="1">
        <v>333.77577661081295</v>
      </c>
    </row>
    <row r="209" spans="2:12" x14ac:dyDescent="0.2">
      <c r="B209" s="1">
        <v>4.7259977205982997</v>
      </c>
      <c r="C209" s="1">
        <v>175.99148679256001</v>
      </c>
      <c r="D209" s="1">
        <v>34265.830581474002</v>
      </c>
      <c r="E209" s="1">
        <v>5.9233958468618999</v>
      </c>
      <c r="F209" s="1">
        <v>324.87072421787002</v>
      </c>
      <c r="H209" s="1">
        <v>9.2980180080959993</v>
      </c>
      <c r="I209" s="1">
        <v>163.03883457524</v>
      </c>
      <c r="J209" s="1">
        <v>13990.513403072</v>
      </c>
      <c r="K209" s="1">
        <v>4.2497016199955002</v>
      </c>
      <c r="L209" s="1">
        <v>333.77577661081295</v>
      </c>
    </row>
    <row r="210" spans="2:12" x14ac:dyDescent="0.2">
      <c r="B210" s="1">
        <v>5.3933459144232998</v>
      </c>
      <c r="C210" s="1">
        <v>172.55026149278001</v>
      </c>
      <c r="D210" s="1">
        <v>28099.038729259999</v>
      </c>
      <c r="E210" s="1">
        <v>5.7896686763733998</v>
      </c>
      <c r="F210" s="1">
        <v>372.62194324651</v>
      </c>
      <c r="H210" s="1">
        <v>7.8954692459425004</v>
      </c>
      <c r="I210" s="1">
        <v>154.26578033556001</v>
      </c>
      <c r="J210" s="1">
        <v>7769.6161188418</v>
      </c>
      <c r="K210" s="1">
        <v>7.2052620423995997</v>
      </c>
      <c r="L210" s="1">
        <v>258.31287939868997</v>
      </c>
    </row>
    <row r="211" spans="2:12" x14ac:dyDescent="0.2">
      <c r="B211" s="1">
        <v>5.6248199964024002</v>
      </c>
      <c r="C211" s="1">
        <v>215.82287257203001</v>
      </c>
      <c r="D211" s="1">
        <v>9028.7603448521004</v>
      </c>
      <c r="E211" s="1">
        <v>9.2560977722867008</v>
      </c>
      <c r="F211" s="1">
        <v>274.29230540616999</v>
      </c>
      <c r="H211" s="1">
        <v>7.9474857857257</v>
      </c>
      <c r="I211" s="1">
        <v>269.80940702116999</v>
      </c>
      <c r="J211" s="1">
        <v>34440.773433513998</v>
      </c>
      <c r="K211" s="1">
        <v>6.9582832097378002</v>
      </c>
      <c r="L211" s="1">
        <v>390.10422287763998</v>
      </c>
    </row>
    <row r="212" spans="2:12" x14ac:dyDescent="0.2">
      <c r="B212" s="1">
        <v>5.7688680310922003</v>
      </c>
      <c r="C212" s="1">
        <v>184.39500278807</v>
      </c>
      <c r="D212" s="1">
        <v>31155.988820087001</v>
      </c>
      <c r="E212" s="1">
        <v>8.3928335322892007</v>
      </c>
      <c r="F212" s="1">
        <v>356.55269711988001</v>
      </c>
      <c r="H212" s="1">
        <v>10.026159156426999</v>
      </c>
      <c r="I212" s="1">
        <v>224.26635768461</v>
      </c>
      <c r="J212" s="1">
        <v>14962.177833161</v>
      </c>
      <c r="K212" s="1">
        <v>7.4283131283605996</v>
      </c>
      <c r="L212" s="1">
        <v>336.97294962953998</v>
      </c>
    </row>
    <row r="213" spans="2:12" x14ac:dyDescent="0.2">
      <c r="B213" s="1">
        <v>7.0807945042768186</v>
      </c>
      <c r="C213" s="1">
        <v>195.87463416333</v>
      </c>
      <c r="D213" s="1">
        <v>17749.298664017999</v>
      </c>
      <c r="E213" s="1">
        <v>7.5567503439720003</v>
      </c>
      <c r="F213" s="1">
        <v>333.77577661081295</v>
      </c>
      <c r="H213" s="1">
        <v>6.4881932396151996</v>
      </c>
      <c r="I213" s="1">
        <v>225.48190876371001</v>
      </c>
      <c r="J213" s="1">
        <v>34864.427893485001</v>
      </c>
      <c r="K213" s="1">
        <v>8.9516922845734008</v>
      </c>
      <c r="L213" s="1">
        <v>385.50563536573998</v>
      </c>
    </row>
    <row r="214" spans="2:12" x14ac:dyDescent="0.2">
      <c r="B214" s="1">
        <v>5.2513538154757997</v>
      </c>
      <c r="C214" s="1">
        <v>167.92433600731999</v>
      </c>
      <c r="D214" s="1">
        <v>34768.933419906003</v>
      </c>
      <c r="E214" s="1">
        <v>4.0230813389908997</v>
      </c>
      <c r="F214" s="1">
        <v>377.14348889352999</v>
      </c>
      <c r="H214" s="1">
        <v>5.8697367553374997</v>
      </c>
      <c r="I214" s="1">
        <v>207.72545515979999</v>
      </c>
      <c r="J214" s="1">
        <v>22244.218235890999</v>
      </c>
      <c r="K214" s="1">
        <v>6.5977643395031</v>
      </c>
      <c r="L214" s="1">
        <v>352.56398697598001</v>
      </c>
    </row>
    <row r="215" spans="2:12" x14ac:dyDescent="0.2">
      <c r="B215" s="1">
        <v>7.6887859160914003</v>
      </c>
      <c r="C215" s="1">
        <v>209.18562534532001</v>
      </c>
      <c r="D215" s="1">
        <v>29568.535852018002</v>
      </c>
      <c r="E215" s="1">
        <v>9.8173356354981998</v>
      </c>
      <c r="F215" s="1">
        <v>294.34773223446001</v>
      </c>
      <c r="H215" s="1">
        <v>7.0807945042768186</v>
      </c>
      <c r="I215" s="1">
        <v>220.81370245024999</v>
      </c>
      <c r="J215" s="1">
        <v>21410.319623664</v>
      </c>
      <c r="K215" s="1">
        <v>6.3248797888177002</v>
      </c>
      <c r="L215" s="1">
        <v>335.84586272472001</v>
      </c>
    </row>
    <row r="216" spans="2:12" x14ac:dyDescent="0.2">
      <c r="B216" s="1">
        <v>3.6810762705487998</v>
      </c>
      <c r="C216" s="1">
        <v>144.26526985263999</v>
      </c>
      <c r="D216" s="1">
        <v>26726.771113406001</v>
      </c>
      <c r="E216" s="1">
        <v>6.0952829186470998</v>
      </c>
      <c r="F216" s="1">
        <v>333.77577661081295</v>
      </c>
      <c r="H216" s="1">
        <v>5.3041426602159003</v>
      </c>
      <c r="I216" s="1">
        <v>160.96835823631</v>
      </c>
      <c r="J216" s="1">
        <v>25299.511557454</v>
      </c>
      <c r="K216" s="1">
        <v>6.2860431096336002</v>
      </c>
      <c r="L216" s="1">
        <v>300.50068924410999</v>
      </c>
    </row>
    <row r="217" spans="2:12" x14ac:dyDescent="0.2">
      <c r="B217" s="1">
        <v>4.8976917065026004</v>
      </c>
      <c r="C217" s="1">
        <v>169.2357682658</v>
      </c>
      <c r="D217" s="1">
        <v>14676.716272068999</v>
      </c>
      <c r="E217" s="1">
        <v>8.3186073368474993</v>
      </c>
      <c r="F217" s="1">
        <v>333.77577661081295</v>
      </c>
      <c r="H217" s="1">
        <v>7.5336148229928996</v>
      </c>
      <c r="I217" s="1">
        <v>186.91824508543999</v>
      </c>
      <c r="J217" s="1">
        <v>11642.727540809001</v>
      </c>
      <c r="K217" s="1">
        <v>5.8906842937309998</v>
      </c>
      <c r="L217" s="1">
        <v>333.77577661081295</v>
      </c>
    </row>
    <row r="218" spans="2:12" x14ac:dyDescent="0.2">
      <c r="B218" s="1">
        <v>5.8427546011897</v>
      </c>
      <c r="C218" s="1">
        <v>202.04477526795</v>
      </c>
      <c r="D218" s="1">
        <v>13969.261562418</v>
      </c>
      <c r="E218" s="1">
        <v>6.6439180277304004</v>
      </c>
      <c r="F218" s="1">
        <v>290.79595450916997</v>
      </c>
      <c r="H218" s="1">
        <v>4.0776077245659996</v>
      </c>
      <c r="I218" s="1">
        <v>207.83804788598999</v>
      </c>
      <c r="J218" s="1">
        <v>18194.954139925001</v>
      </c>
      <c r="K218" s="1">
        <v>7.9239739514496002</v>
      </c>
      <c r="L218" s="1">
        <v>333.77577661081295</v>
      </c>
    </row>
    <row r="219" spans="2:12" x14ac:dyDescent="0.2">
      <c r="B219" s="1">
        <v>7.0807945042768186</v>
      </c>
      <c r="C219" s="1">
        <v>193.41014064251999</v>
      </c>
      <c r="D219" s="1">
        <v>14472.391549497001</v>
      </c>
      <c r="E219" s="1">
        <v>5.6406723449468004</v>
      </c>
      <c r="F219" s="1">
        <v>322.67446211021002</v>
      </c>
      <c r="H219" s="1">
        <v>7.0807945042768186</v>
      </c>
      <c r="I219" s="1">
        <v>105.85926357195</v>
      </c>
      <c r="J219" s="1">
        <v>37928.142177166999</v>
      </c>
      <c r="K219" s="1">
        <v>5.6094403455085002</v>
      </c>
      <c r="L219" s="1">
        <v>333.77577661081295</v>
      </c>
    </row>
    <row r="220" spans="2:12" x14ac:dyDescent="0.2">
      <c r="B220" s="1">
        <v>5.0383167831432996</v>
      </c>
      <c r="C220" s="1">
        <v>170.36046254940001</v>
      </c>
      <c r="D220" s="1">
        <v>25866.103948582</v>
      </c>
      <c r="E220" s="1">
        <v>7.4037500491244996</v>
      </c>
      <c r="F220" s="1">
        <v>333.77577661081295</v>
      </c>
      <c r="H220" s="1">
        <v>7.0861684008432997</v>
      </c>
      <c r="I220" s="1">
        <v>189.14537768142</v>
      </c>
      <c r="J220" s="1">
        <v>4304.4924830858999</v>
      </c>
      <c r="K220" s="1">
        <v>3.6158905172021001</v>
      </c>
      <c r="L220" s="1">
        <v>259.37332176941999</v>
      </c>
    </row>
    <row r="221" spans="2:12" x14ac:dyDescent="0.2">
      <c r="B221" s="1">
        <v>9.9612477090498999</v>
      </c>
      <c r="C221" s="1">
        <v>220.03818598107</v>
      </c>
      <c r="D221" s="1">
        <v>11939.769859280001</v>
      </c>
      <c r="E221" s="1">
        <v>8.4287535880421007</v>
      </c>
      <c r="F221" s="1">
        <v>337.48361004403</v>
      </c>
      <c r="H221" s="1">
        <v>6.2710121710645996</v>
      </c>
      <c r="I221" s="1">
        <v>213.44468499464</v>
      </c>
      <c r="J221" s="1">
        <v>24846.141872429002</v>
      </c>
      <c r="K221" s="1">
        <v>8.3729970485071998</v>
      </c>
      <c r="L221" s="1">
        <v>333.77577661081295</v>
      </c>
    </row>
    <row r="222" spans="2:12" x14ac:dyDescent="0.2">
      <c r="B222" s="1">
        <v>7.4175026366891004</v>
      </c>
      <c r="C222" s="1">
        <v>198.70565298813</v>
      </c>
      <c r="D222" s="1">
        <v>24389.362885134</v>
      </c>
      <c r="E222" s="1">
        <v>4.7906813892239999</v>
      </c>
      <c r="F222" s="1">
        <v>289.33135776930999</v>
      </c>
      <c r="H222" s="1">
        <v>7.9577683439962001</v>
      </c>
      <c r="I222" s="1">
        <v>276.73356890740001</v>
      </c>
      <c r="J222" s="1">
        <v>17162.398420975001</v>
      </c>
      <c r="K222" s="1">
        <v>7.8415415527650998</v>
      </c>
      <c r="L222" s="1">
        <v>397.43196222671997</v>
      </c>
    </row>
    <row r="223" spans="2:12" x14ac:dyDescent="0.2">
      <c r="B223" s="1">
        <v>7.0807945042768186</v>
      </c>
      <c r="C223" s="1">
        <v>160.32597160929001</v>
      </c>
      <c r="D223" s="1">
        <v>37795.763317883997</v>
      </c>
      <c r="E223" s="1">
        <v>9.1522246703282999</v>
      </c>
      <c r="F223" s="1">
        <v>390.27660843568998</v>
      </c>
      <c r="H223" s="1">
        <v>8.8756422784544</v>
      </c>
      <c r="I223" s="1">
        <v>228.92158718620999</v>
      </c>
      <c r="J223" s="1">
        <v>28487.708597823999</v>
      </c>
      <c r="K223" s="1">
        <v>5.3187319803379003</v>
      </c>
      <c r="L223" s="1">
        <v>351.96072317720001</v>
      </c>
    </row>
    <row r="224" spans="2:12" x14ac:dyDescent="0.2">
      <c r="B224" s="1">
        <v>5.0999320050346002</v>
      </c>
      <c r="C224" s="1">
        <v>189.66593654789</v>
      </c>
      <c r="D224" s="1">
        <v>21807.400131303999</v>
      </c>
      <c r="E224" s="1">
        <v>4.3681520320380001</v>
      </c>
      <c r="F224" s="1">
        <v>333.77577661081295</v>
      </c>
      <c r="H224" s="1">
        <v>7.0807945042768186</v>
      </c>
      <c r="I224" s="1">
        <v>192.44717101882</v>
      </c>
      <c r="J224" s="1">
        <v>18257.569271195</v>
      </c>
      <c r="K224" s="1">
        <v>7.4722490659809004</v>
      </c>
      <c r="L224" s="1">
        <v>313.77654578968998</v>
      </c>
    </row>
    <row r="225" spans="2:12" x14ac:dyDescent="0.2">
      <c r="B225" s="1">
        <v>3.6331628288625</v>
      </c>
      <c r="C225" s="1">
        <v>179.35057672479999</v>
      </c>
      <c r="D225" s="1">
        <v>28584.175809707001</v>
      </c>
      <c r="E225" s="1">
        <v>5.2463817466496003</v>
      </c>
      <c r="F225" s="1">
        <v>292.44053636394</v>
      </c>
      <c r="H225" s="1">
        <v>6.6137091176418004</v>
      </c>
      <c r="I225" s="1">
        <v>141.12892152142999</v>
      </c>
      <c r="J225" s="1">
        <v>25648.569496257001</v>
      </c>
      <c r="K225" s="1">
        <v>7.2229715566974999</v>
      </c>
      <c r="L225" s="1">
        <v>295.23689211538999</v>
      </c>
    </row>
    <row r="226" spans="2:12" x14ac:dyDescent="0.2">
      <c r="B226" s="1">
        <v>8.8604508539271993</v>
      </c>
      <c r="C226" s="1">
        <v>193.74310515437</v>
      </c>
      <c r="D226" s="1">
        <v>24085.112140243</v>
      </c>
      <c r="E226" s="1">
        <v>6.1831095178271998</v>
      </c>
      <c r="F226" s="1">
        <v>333.77577661081295</v>
      </c>
      <c r="H226" s="1">
        <v>7.7357050217517003</v>
      </c>
      <c r="I226" s="1">
        <v>137.31816582715999</v>
      </c>
      <c r="J226" s="1">
        <v>16723.977243646001</v>
      </c>
      <c r="K226" s="1">
        <v>7.6758261743027001</v>
      </c>
      <c r="L226" s="1">
        <v>282.53989232753997</v>
      </c>
    </row>
    <row r="227" spans="2:12" x14ac:dyDescent="0.2">
      <c r="B227" s="1">
        <v>10.137932288261</v>
      </c>
      <c r="C227" s="1">
        <v>242.00571600209</v>
      </c>
      <c r="D227" s="1">
        <v>15088.827652849001</v>
      </c>
      <c r="E227" s="1">
        <v>8.6777893592996005</v>
      </c>
      <c r="F227" s="1">
        <v>333.77577661081295</v>
      </c>
      <c r="H227" s="1">
        <v>9.9250413284290993</v>
      </c>
      <c r="I227" s="1">
        <v>238.71339338236001</v>
      </c>
      <c r="J227" s="1">
        <v>10704.603182299001</v>
      </c>
      <c r="K227" s="1">
        <v>6.1100194183317997</v>
      </c>
      <c r="L227" s="1">
        <v>351.59742268711</v>
      </c>
    </row>
    <row r="228" spans="2:12" x14ac:dyDescent="0.2">
      <c r="B228" s="1">
        <v>9.9008148400383007</v>
      </c>
      <c r="C228" s="1">
        <v>199.08375175702</v>
      </c>
      <c r="D228" s="1">
        <v>16233.134679362</v>
      </c>
      <c r="E228" s="1">
        <v>8.1466431683455998</v>
      </c>
      <c r="F228" s="1">
        <v>380.11302950022002</v>
      </c>
      <c r="H228" s="1">
        <v>9.0025831096511002</v>
      </c>
      <c r="I228" s="1">
        <v>202.99076527152999</v>
      </c>
      <c r="J228" s="1">
        <v>19523.124864689002</v>
      </c>
      <c r="K228" s="1">
        <v>7.2447532744945002</v>
      </c>
      <c r="L228" s="1">
        <v>330.36151226896999</v>
      </c>
    </row>
    <row r="229" spans="2:12" x14ac:dyDescent="0.2">
      <c r="B229" s="1">
        <v>10.268430501162999</v>
      </c>
      <c r="C229" s="1">
        <v>218.21668247048001</v>
      </c>
      <c r="D229" s="1">
        <v>13753.993373431</v>
      </c>
      <c r="E229" s="1">
        <v>7.5126081410424996</v>
      </c>
      <c r="F229" s="1">
        <v>334.17807471096</v>
      </c>
      <c r="H229" s="1">
        <v>5.0957664649358998</v>
      </c>
      <c r="I229" s="1">
        <v>273.40844807965999</v>
      </c>
      <c r="J229" s="1">
        <v>26307.298454759999</v>
      </c>
      <c r="K229" s="1">
        <v>10.219804099111</v>
      </c>
      <c r="L229" s="1">
        <v>380.20149821031998</v>
      </c>
    </row>
    <row r="230" spans="2:12" x14ac:dyDescent="0.2">
      <c r="B230" s="1">
        <v>0.22749905020219999</v>
      </c>
      <c r="C230" s="1">
        <v>152.53011117642001</v>
      </c>
      <c r="D230" s="1">
        <v>39028.599340291003</v>
      </c>
      <c r="E230" s="1">
        <v>3.4624920476793002</v>
      </c>
      <c r="F230" s="1">
        <v>283.69378223429999</v>
      </c>
      <c r="H230" s="1">
        <v>8.5946771083626992</v>
      </c>
      <c r="I230" s="1">
        <v>263.76459268462997</v>
      </c>
      <c r="J230" s="1">
        <v>23220.120613390001</v>
      </c>
      <c r="K230" s="1">
        <v>6.3944630653256</v>
      </c>
      <c r="L230" s="1">
        <v>383.96259177655998</v>
      </c>
    </row>
    <row r="231" spans="2:12" x14ac:dyDescent="0.2">
      <c r="B231" s="1">
        <v>6.0172609236890997</v>
      </c>
      <c r="C231" s="1">
        <v>206.0143997783</v>
      </c>
      <c r="D231" s="1">
        <v>15157.268786502</v>
      </c>
      <c r="E231" s="1">
        <v>7.5821238561662003</v>
      </c>
      <c r="F231" s="1">
        <v>307.70447358325998</v>
      </c>
      <c r="H231" s="1">
        <v>7.0837790605073998</v>
      </c>
      <c r="I231" s="1">
        <v>112.82025397576</v>
      </c>
      <c r="J231" s="1">
        <v>8580.2455612809008</v>
      </c>
      <c r="K231" s="1">
        <v>4.2102840805825004</v>
      </c>
      <c r="L231" s="1">
        <v>234.85269925805</v>
      </c>
    </row>
    <row r="232" spans="2:12" x14ac:dyDescent="0.2">
      <c r="B232" s="1">
        <v>7.1108451380332003</v>
      </c>
      <c r="C232" s="1">
        <v>213.88633690097001</v>
      </c>
      <c r="D232" s="1">
        <v>25043.532803357</v>
      </c>
      <c r="E232" s="1">
        <v>6.0484370380517998</v>
      </c>
      <c r="F232" s="1">
        <v>245.95425295135999</v>
      </c>
      <c r="H232" s="1">
        <v>7.6828724980725003</v>
      </c>
      <c r="I232" s="1">
        <v>180.70137547328</v>
      </c>
      <c r="J232" s="1">
        <v>12105.721934269999</v>
      </c>
      <c r="K232" s="1">
        <v>5.3967161181901</v>
      </c>
      <c r="L232" s="1">
        <v>296.23887686439002</v>
      </c>
    </row>
    <row r="233" spans="2:12" x14ac:dyDescent="0.2">
      <c r="B233" s="1">
        <v>6.3502904720553</v>
      </c>
      <c r="C233" s="1">
        <v>190.38373782069999</v>
      </c>
      <c r="D233" s="1">
        <v>14905.393851576</v>
      </c>
      <c r="E233" s="1">
        <v>5.5378301566200996</v>
      </c>
      <c r="F233" s="1">
        <v>333.77577661081295</v>
      </c>
      <c r="H233" s="1">
        <v>7.0807945042768186</v>
      </c>
      <c r="I233" s="1">
        <v>133.81311481316999</v>
      </c>
      <c r="J233" s="1">
        <v>18272.505973053001</v>
      </c>
      <c r="K233" s="1">
        <v>5.9118705116334</v>
      </c>
      <c r="L233" s="1">
        <v>333.77577661081295</v>
      </c>
    </row>
    <row r="234" spans="2:12" x14ac:dyDescent="0.2">
      <c r="B234" s="1">
        <v>8.1293417202371998</v>
      </c>
      <c r="C234" s="1">
        <v>211.12331234907001</v>
      </c>
      <c r="D234" s="1">
        <v>22982.927444607001</v>
      </c>
      <c r="E234" s="1">
        <v>6.7790054768183996</v>
      </c>
      <c r="F234" s="1">
        <v>326.39795325727999</v>
      </c>
      <c r="H234" s="1">
        <v>6.4197724735125004</v>
      </c>
      <c r="I234" s="1">
        <v>208.76024762662001</v>
      </c>
      <c r="J234" s="1">
        <v>30759.681440191001</v>
      </c>
      <c r="K234" s="1">
        <v>7.7678634869507004</v>
      </c>
      <c r="L234" s="1">
        <v>333.77577661081295</v>
      </c>
    </row>
    <row r="235" spans="2:12" x14ac:dyDescent="0.2">
      <c r="B235" s="1">
        <v>10.252816232929</v>
      </c>
      <c r="C235" s="1">
        <v>218.279700056</v>
      </c>
      <c r="D235" s="1">
        <v>18158.842119051002</v>
      </c>
      <c r="E235" s="1">
        <v>8.6573418972593004</v>
      </c>
      <c r="F235" s="1">
        <v>349.52956788631002</v>
      </c>
      <c r="H235" s="1">
        <v>4.4432388991431004</v>
      </c>
      <c r="I235" s="1">
        <v>178.95620575746</v>
      </c>
      <c r="J235" s="1">
        <v>25008.532247564999</v>
      </c>
      <c r="K235" s="1">
        <v>4.9488145087262003</v>
      </c>
      <c r="L235" s="1">
        <v>298.57667599919</v>
      </c>
    </row>
    <row r="236" spans="2:12" x14ac:dyDescent="0.2">
      <c r="B236" s="1">
        <v>5.4623559347062001</v>
      </c>
      <c r="C236" s="1">
        <v>187.70953274687</v>
      </c>
      <c r="D236" s="1">
        <v>11642.148998545999</v>
      </c>
      <c r="E236" s="1">
        <v>8.4396410712474008</v>
      </c>
      <c r="F236" s="1">
        <v>333.77577661081295</v>
      </c>
      <c r="H236" s="1">
        <v>6.9786642623738002</v>
      </c>
      <c r="I236" s="1">
        <v>183.24279619429001</v>
      </c>
      <c r="J236" s="1">
        <v>23114.446075688</v>
      </c>
      <c r="K236" s="1">
        <v>6.5008254016232998</v>
      </c>
      <c r="L236" s="1">
        <v>323.15577688359002</v>
      </c>
    </row>
    <row r="237" spans="2:12" x14ac:dyDescent="0.2">
      <c r="B237" s="1">
        <v>9.2394403610603995</v>
      </c>
      <c r="C237" s="1">
        <v>212.56907634314999</v>
      </c>
      <c r="D237" s="1">
        <v>14829.624212322</v>
      </c>
      <c r="E237" s="1">
        <v>7.1729204168819001</v>
      </c>
      <c r="F237" s="1">
        <v>324.12891525539999</v>
      </c>
      <c r="H237" s="1">
        <v>6.6236135657451003</v>
      </c>
      <c r="I237" s="1">
        <v>203.03014134944999</v>
      </c>
      <c r="J237" s="1">
        <v>17167.301297022001</v>
      </c>
      <c r="K237" s="1">
        <v>6.0496008991980998</v>
      </c>
      <c r="L237" s="1">
        <v>311.72628825095001</v>
      </c>
    </row>
    <row r="238" spans="2:12" x14ac:dyDescent="0.2">
      <c r="B238" s="1">
        <v>7.0713141922179004</v>
      </c>
      <c r="C238" s="1">
        <v>213.61962501949</v>
      </c>
      <c r="D238" s="1">
        <v>20038.796416928999</v>
      </c>
      <c r="E238" s="1">
        <v>7.6022518738920004</v>
      </c>
      <c r="F238" s="1">
        <v>290.05721880909999</v>
      </c>
      <c r="H238" s="1">
        <v>3.6647105617193998</v>
      </c>
      <c r="I238" s="1">
        <v>201.09731622176</v>
      </c>
      <c r="J238" s="1">
        <v>28102.756625047001</v>
      </c>
      <c r="K238" s="1">
        <v>5.6820353015835003</v>
      </c>
      <c r="L238" s="1">
        <v>330.02353056665999</v>
      </c>
    </row>
    <row r="239" spans="2:12" x14ac:dyDescent="0.2">
      <c r="B239" s="1">
        <v>7.1158952656721004</v>
      </c>
      <c r="C239" s="1">
        <v>193.70674452434</v>
      </c>
      <c r="D239" s="1">
        <v>18463.883662341999</v>
      </c>
      <c r="E239" s="1">
        <v>4.9243889968068002</v>
      </c>
      <c r="F239" s="1">
        <v>319.05695130038998</v>
      </c>
      <c r="H239" s="1">
        <v>4.8141356208896999</v>
      </c>
      <c r="I239" s="1">
        <v>205.21404105658999</v>
      </c>
      <c r="J239" s="1">
        <v>17650.405049112</v>
      </c>
      <c r="K239" s="1">
        <v>8.1210801474954994</v>
      </c>
      <c r="L239" s="1">
        <v>350.48793869935002</v>
      </c>
    </row>
    <row r="240" spans="2:12" x14ac:dyDescent="0.2">
      <c r="B240" s="1">
        <v>8.2389965968891001</v>
      </c>
      <c r="C240" s="1">
        <v>199.59453866369</v>
      </c>
      <c r="D240" s="1">
        <v>25046.798640288001</v>
      </c>
      <c r="E240" s="1">
        <v>9.2880198571959003</v>
      </c>
      <c r="F240" s="1">
        <v>350.83598601864998</v>
      </c>
      <c r="H240" s="1">
        <v>5.7796737051751998</v>
      </c>
      <c r="I240" s="1">
        <v>199.58608028408</v>
      </c>
      <c r="J240" s="1">
        <v>24160.354320973998</v>
      </c>
      <c r="K240" s="1">
        <v>9.4581283236228995</v>
      </c>
      <c r="L240" s="1">
        <v>333.77577661081295</v>
      </c>
    </row>
    <row r="241" spans="2:12" x14ac:dyDescent="0.2">
      <c r="B241" s="1">
        <v>6.4462520315632004</v>
      </c>
      <c r="C241" s="1">
        <v>204.25356307887</v>
      </c>
      <c r="D241" s="1">
        <v>11104.25050794</v>
      </c>
      <c r="E241" s="1">
        <v>7.6486128928344996</v>
      </c>
      <c r="F241" s="1">
        <v>333.77577661081295</v>
      </c>
      <c r="H241" s="1">
        <v>6.9378187833789999</v>
      </c>
      <c r="I241" s="1">
        <v>177.57814191742</v>
      </c>
      <c r="J241" s="1">
        <v>12626.197921958001</v>
      </c>
      <c r="K241" s="1">
        <v>7.3808829843368002</v>
      </c>
      <c r="L241" s="1">
        <v>333.77577661081295</v>
      </c>
    </row>
    <row r="242" spans="2:12" x14ac:dyDescent="0.2">
      <c r="B242" s="1">
        <v>6.1617794994619999</v>
      </c>
      <c r="C242" s="1">
        <v>202.75697250446001</v>
      </c>
      <c r="D242" s="1">
        <v>12229.647584087999</v>
      </c>
      <c r="E242" s="1">
        <v>11.523597512651</v>
      </c>
      <c r="F242" s="1">
        <v>324.04803479549997</v>
      </c>
      <c r="H242" s="1">
        <v>7.4367826093455003</v>
      </c>
      <c r="I242" s="1">
        <v>208.09400400931</v>
      </c>
      <c r="J242" s="1">
        <v>28544.616286979999</v>
      </c>
      <c r="K242" s="1">
        <v>6.5000525371639997</v>
      </c>
      <c r="L242" s="1">
        <v>339.02389816019002</v>
      </c>
    </row>
    <row r="243" spans="2:12" x14ac:dyDescent="0.2">
      <c r="B243" s="1">
        <v>6.7721565377294999</v>
      </c>
      <c r="C243" s="1">
        <v>196.90009840651001</v>
      </c>
      <c r="D243" s="1">
        <v>13790.296201813</v>
      </c>
      <c r="E243" s="1">
        <v>9.5750528726519004</v>
      </c>
      <c r="F243" s="1">
        <v>333.77577661081295</v>
      </c>
      <c r="H243" s="1">
        <v>4.7233125732505004</v>
      </c>
      <c r="I243" s="1">
        <v>252.27489500543999</v>
      </c>
      <c r="J243" s="1">
        <v>22833.192041516999</v>
      </c>
      <c r="K243" s="1">
        <v>5.9224506141870004</v>
      </c>
      <c r="L243" s="1">
        <v>378.56030360783001</v>
      </c>
    </row>
    <row r="244" spans="2:12" x14ac:dyDescent="0.2">
      <c r="B244" s="1">
        <v>7.0618455197168002</v>
      </c>
      <c r="C244" s="1">
        <v>211.09168708247</v>
      </c>
      <c r="D244" s="1">
        <v>11300.238108793999</v>
      </c>
      <c r="E244" s="1">
        <v>8.8663592872049009</v>
      </c>
      <c r="F244" s="1">
        <v>299.93807105082999</v>
      </c>
      <c r="H244" s="1">
        <v>9.3806580507883002</v>
      </c>
      <c r="I244" s="1">
        <v>265.06121614939002</v>
      </c>
      <c r="J244" s="1">
        <v>15156.789833999001</v>
      </c>
      <c r="K244" s="1">
        <v>4.2715446710644001</v>
      </c>
      <c r="L244" s="1">
        <v>333.33446929709999</v>
      </c>
    </row>
    <row r="245" spans="2:12" x14ac:dyDescent="0.2">
      <c r="B245" s="1">
        <v>4.6382502585541001</v>
      </c>
      <c r="C245" s="1">
        <v>182.41962093934001</v>
      </c>
      <c r="D245" s="1">
        <v>34261.985889497002</v>
      </c>
      <c r="E245" s="1">
        <v>6.1977159415732999</v>
      </c>
      <c r="F245" s="1">
        <v>307.45845423971002</v>
      </c>
      <c r="H245" s="1">
        <v>7.8101449331968</v>
      </c>
      <c r="I245" s="1">
        <v>187.31504773856</v>
      </c>
      <c r="J245" s="1">
        <v>20418.889925817999</v>
      </c>
      <c r="K245" s="1">
        <v>7.2148957241803</v>
      </c>
      <c r="L245" s="1">
        <v>325.22888082252001</v>
      </c>
    </row>
    <row r="246" spans="2:12" x14ac:dyDescent="0.2">
      <c r="B246" s="1">
        <v>7.6789668886831999</v>
      </c>
      <c r="C246" s="1">
        <v>205.4799183552</v>
      </c>
      <c r="D246" s="1">
        <v>7472.5064800205</v>
      </c>
      <c r="E246" s="1">
        <v>7.1818685277754</v>
      </c>
      <c r="F246" s="1">
        <v>333.77577661081295</v>
      </c>
      <c r="H246" s="1">
        <v>9.4366371642513993</v>
      </c>
      <c r="I246" s="1">
        <v>143.78841182703999</v>
      </c>
      <c r="J246" s="1">
        <v>20724.930359307</v>
      </c>
      <c r="K246" s="1">
        <v>7.7001001881253996</v>
      </c>
      <c r="L246" s="1">
        <v>333.77577661081295</v>
      </c>
    </row>
    <row r="247" spans="2:12" x14ac:dyDescent="0.2">
      <c r="B247" s="1">
        <v>8.1377130631073005</v>
      </c>
      <c r="C247" s="1">
        <v>178.71663294160999</v>
      </c>
      <c r="D247" s="1">
        <v>33786.716309201001</v>
      </c>
      <c r="E247" s="1">
        <v>9.1018851365589999</v>
      </c>
      <c r="F247" s="1">
        <v>333.77577661081295</v>
      </c>
      <c r="H247" s="1">
        <v>9.4063257528983009</v>
      </c>
      <c r="I247" s="1">
        <v>216.76215866042</v>
      </c>
      <c r="J247" s="1">
        <v>27948.589445431</v>
      </c>
      <c r="K247" s="1">
        <v>6.1561107940776996</v>
      </c>
      <c r="L247" s="1">
        <v>355.47303468825999</v>
      </c>
    </row>
    <row r="248" spans="2:12" x14ac:dyDescent="0.2">
      <c r="B248" s="1">
        <v>7.4813977719166003</v>
      </c>
      <c r="C248" s="1">
        <v>186.07476549927</v>
      </c>
      <c r="D248" s="1">
        <v>13781.780283956001</v>
      </c>
      <c r="E248" s="1">
        <v>4.6492539298366999</v>
      </c>
      <c r="F248" s="1">
        <v>377.34437186404</v>
      </c>
      <c r="H248" s="1">
        <v>6.3212593152230001</v>
      </c>
      <c r="I248" s="1">
        <v>207.25770955362</v>
      </c>
      <c r="J248" s="1">
        <v>8532.1395169594998</v>
      </c>
      <c r="K248" s="1">
        <v>5.9878765835646997</v>
      </c>
      <c r="L248" s="1">
        <v>286.4892804214</v>
      </c>
    </row>
    <row r="249" spans="2:12" x14ac:dyDescent="0.2">
      <c r="B249" s="1">
        <v>8.0821480764538993</v>
      </c>
      <c r="C249" s="1">
        <v>185.93241935475999</v>
      </c>
      <c r="D249" s="1">
        <v>28407.661025885001</v>
      </c>
      <c r="E249" s="1">
        <v>7.6054207877337996</v>
      </c>
      <c r="F249" s="1">
        <v>381.76188358828</v>
      </c>
      <c r="H249" s="1">
        <v>7.0807945042768186</v>
      </c>
      <c r="I249" s="1">
        <v>217.36974600866</v>
      </c>
      <c r="J249" s="1">
        <v>17984.327439445999</v>
      </c>
      <c r="K249" s="1">
        <v>8.5941628848904994</v>
      </c>
      <c r="L249" s="1">
        <v>333.77577661081295</v>
      </c>
    </row>
    <row r="250" spans="2:12" x14ac:dyDescent="0.2">
      <c r="B250" s="1">
        <v>7.0807945042768186</v>
      </c>
      <c r="C250" s="1">
        <v>210.62735850548</v>
      </c>
      <c r="D250" s="1">
        <v>27983.179422032001</v>
      </c>
      <c r="E250" s="1">
        <v>5.9472129080271996</v>
      </c>
      <c r="F250" s="1">
        <v>333.77577661081295</v>
      </c>
      <c r="H250" s="1">
        <v>4.7053564957746996</v>
      </c>
      <c r="I250" s="1">
        <v>103.17358697811</v>
      </c>
      <c r="J250" s="1">
        <v>19555.765051566999</v>
      </c>
      <c r="K250" s="1">
        <v>6.7672979897863996</v>
      </c>
      <c r="L250" s="1">
        <v>333.77577661081295</v>
      </c>
    </row>
    <row r="251" spans="2:12" x14ac:dyDescent="0.2">
      <c r="B251" s="1">
        <v>7.7021830991871001</v>
      </c>
      <c r="C251" s="1">
        <v>192.13753061224</v>
      </c>
      <c r="D251" s="1">
        <v>18126.030963032001</v>
      </c>
      <c r="E251" s="1">
        <v>9.1545805066115005</v>
      </c>
      <c r="F251" s="1">
        <v>364.19122695716999</v>
      </c>
      <c r="H251" s="1">
        <v>8.8964189883018001</v>
      </c>
      <c r="I251" s="1">
        <v>222.25629288901999</v>
      </c>
      <c r="J251" s="1">
        <v>8870.9029659422995</v>
      </c>
      <c r="K251" s="1">
        <v>6.0113424330020999</v>
      </c>
      <c r="L251" s="1">
        <v>332.00263040579</v>
      </c>
    </row>
    <row r="252" spans="2:12" x14ac:dyDescent="0.2">
      <c r="B252" s="1">
        <v>6.7507611860200996</v>
      </c>
      <c r="C252" s="1">
        <v>207.25450536342001</v>
      </c>
      <c r="D252" s="1">
        <v>23642.992596627999</v>
      </c>
      <c r="E252" s="1">
        <v>7.6910123794606999</v>
      </c>
      <c r="F252" s="1">
        <v>293.78303986281998</v>
      </c>
      <c r="H252" s="1">
        <v>6.5818782015490003</v>
      </c>
      <c r="I252" s="1">
        <v>272.98274466100997</v>
      </c>
      <c r="J252" s="1">
        <v>37169.444403538</v>
      </c>
      <c r="K252" s="1">
        <v>8.1147310153850007</v>
      </c>
      <c r="L252" s="1">
        <v>416.08348053859999</v>
      </c>
    </row>
    <row r="253" spans="2:12" x14ac:dyDescent="0.2">
      <c r="B253" s="1">
        <v>7.0807945042768186</v>
      </c>
      <c r="C253" s="1">
        <v>219.70604813974001</v>
      </c>
      <c r="D253" s="1">
        <v>22387.315752754999</v>
      </c>
      <c r="E253" s="1">
        <v>7.3085005716691001</v>
      </c>
      <c r="F253" s="1">
        <v>316.97300307262998</v>
      </c>
      <c r="H253" s="1">
        <v>6.7551459015516002</v>
      </c>
      <c r="I253" s="1">
        <v>231.26013129603001</v>
      </c>
      <c r="J253" s="1">
        <v>18536.698647476998</v>
      </c>
      <c r="K253" s="1">
        <v>8.7571331786021993</v>
      </c>
      <c r="L253" s="1">
        <v>342.54801420267</v>
      </c>
    </row>
    <row r="254" spans="2:12" x14ac:dyDescent="0.2">
      <c r="B254" s="1">
        <v>6.3239420725695998</v>
      </c>
      <c r="C254" s="1">
        <v>185.99241060624999</v>
      </c>
      <c r="D254" s="1">
        <v>23234.788934234999</v>
      </c>
      <c r="E254" s="1">
        <v>5.8929626689147998</v>
      </c>
      <c r="F254" s="1">
        <v>347.23682655315002</v>
      </c>
      <c r="H254" s="1">
        <v>7.0807945042768186</v>
      </c>
      <c r="I254" s="1">
        <v>185.75572785564</v>
      </c>
      <c r="J254" s="1">
        <v>27345.174288028</v>
      </c>
      <c r="K254" s="1">
        <v>8.9327635934987999</v>
      </c>
      <c r="L254" s="1">
        <v>333.77577661081295</v>
      </c>
    </row>
    <row r="255" spans="2:12" x14ac:dyDescent="0.2">
      <c r="B255" s="1">
        <v>5.4038836922267004</v>
      </c>
      <c r="C255" s="1">
        <v>199.01667409215</v>
      </c>
      <c r="D255" s="1">
        <v>11571.421537185999</v>
      </c>
      <c r="E255" s="1">
        <v>6.2854338457196999</v>
      </c>
      <c r="F255" s="1">
        <v>333.77577661081295</v>
      </c>
      <c r="H255" s="1">
        <v>7.0807945042768186</v>
      </c>
      <c r="I255" s="1">
        <v>185.84679667784999</v>
      </c>
      <c r="J255" s="1">
        <v>14971.949025292</v>
      </c>
      <c r="K255" s="1">
        <v>6.6663428754603</v>
      </c>
      <c r="L255" s="1">
        <v>346.48618873703998</v>
      </c>
    </row>
    <row r="256" spans="2:12" x14ac:dyDescent="0.2">
      <c r="B256" s="1">
        <v>5.6998734884045001</v>
      </c>
      <c r="C256" s="1">
        <v>159.43560108086999</v>
      </c>
      <c r="D256" s="1">
        <v>31977.370136820999</v>
      </c>
      <c r="E256" s="1">
        <v>5.2499743844835001</v>
      </c>
      <c r="F256" s="1">
        <v>333.77577661081295</v>
      </c>
      <c r="H256" s="1">
        <v>6.9452240923447999</v>
      </c>
      <c r="I256" s="1">
        <v>220.96004111996001</v>
      </c>
      <c r="J256" s="1">
        <v>36438.310875704003</v>
      </c>
      <c r="K256" s="1">
        <v>5.5516604471082998</v>
      </c>
      <c r="L256" s="1">
        <v>337.9638905544</v>
      </c>
    </row>
    <row r="257" spans="2:12" x14ac:dyDescent="0.2">
      <c r="B257" s="1">
        <v>7.6942645819714999</v>
      </c>
      <c r="C257" s="1">
        <v>184.83630056640001</v>
      </c>
      <c r="D257" s="1">
        <v>22673.034471899002</v>
      </c>
      <c r="E257" s="1">
        <v>5.7010633342160997</v>
      </c>
      <c r="F257" s="1">
        <v>333.77577661081295</v>
      </c>
      <c r="H257" s="1">
        <v>5.7421104074371003</v>
      </c>
      <c r="I257" s="1">
        <v>188.21660401782</v>
      </c>
      <c r="J257" s="1">
        <v>26831.610410688001</v>
      </c>
      <c r="K257" s="1">
        <v>6.2027211822680997</v>
      </c>
      <c r="L257" s="1">
        <v>318.37667638531002</v>
      </c>
    </row>
    <row r="258" spans="2:12" x14ac:dyDescent="0.2">
      <c r="B258" s="1">
        <v>8.581428693706</v>
      </c>
      <c r="C258" s="1">
        <v>186.60162110778001</v>
      </c>
      <c r="D258" s="1">
        <v>20590.712114138001</v>
      </c>
      <c r="E258" s="1">
        <v>3.9241829284254002</v>
      </c>
      <c r="F258" s="1">
        <v>366.13189991812999</v>
      </c>
      <c r="H258" s="1">
        <v>5.5966278497364996</v>
      </c>
      <c r="I258" s="1">
        <v>177.21379169765001</v>
      </c>
      <c r="J258" s="1">
        <v>17925.352120318999</v>
      </c>
      <c r="K258" s="1">
        <v>8.4354701104862997</v>
      </c>
      <c r="L258" s="1">
        <v>303.73416591680001</v>
      </c>
    </row>
    <row r="259" spans="2:12" x14ac:dyDescent="0.2">
      <c r="B259" s="1">
        <v>9.8889414013115999</v>
      </c>
      <c r="C259" s="1">
        <v>220.63882299222001</v>
      </c>
      <c r="D259" s="1">
        <v>19892.388913916999</v>
      </c>
      <c r="E259" s="1">
        <v>7.9864563616361002</v>
      </c>
      <c r="F259" s="1">
        <v>326.07656028074001</v>
      </c>
      <c r="H259" s="1">
        <v>7.3503789866847002</v>
      </c>
      <c r="I259" s="1">
        <v>193.63336684341999</v>
      </c>
      <c r="J259" s="1">
        <v>26736.085567368998</v>
      </c>
      <c r="K259" s="1">
        <v>10.416588880578001</v>
      </c>
      <c r="L259" s="1">
        <v>309.41688280221001</v>
      </c>
    </row>
    <row r="260" spans="2:12" x14ac:dyDescent="0.2">
      <c r="B260" s="1">
        <v>3.4264503676356002</v>
      </c>
      <c r="C260" s="1">
        <v>154.71172445984999</v>
      </c>
      <c r="D260" s="1">
        <v>21839.695956390999</v>
      </c>
      <c r="E260" s="1">
        <v>4.9657223279569997</v>
      </c>
      <c r="F260" s="1">
        <v>333.77577661081295</v>
      </c>
      <c r="H260" s="1">
        <v>6.2627988674538999</v>
      </c>
      <c r="I260" s="1">
        <v>206.88974832096</v>
      </c>
      <c r="J260" s="1">
        <v>31414.525805341</v>
      </c>
      <c r="K260" s="1">
        <v>4.5280761907329996</v>
      </c>
      <c r="L260" s="1">
        <v>349.73466158478999</v>
      </c>
    </row>
    <row r="261" spans="2:12" x14ac:dyDescent="0.2">
      <c r="B261" s="1">
        <v>8.3704404893386002</v>
      </c>
      <c r="C261" s="1">
        <v>231.44255333831001</v>
      </c>
      <c r="D261" s="1">
        <v>15063.814968340001</v>
      </c>
      <c r="E261" s="1">
        <v>12.279374176514001</v>
      </c>
      <c r="F261" s="1">
        <v>333.77577661081295</v>
      </c>
      <c r="H261" s="1">
        <v>9.9270237232245009</v>
      </c>
      <c r="I261" s="1">
        <v>208.49073832298001</v>
      </c>
      <c r="J261" s="1">
        <v>19666.992791504999</v>
      </c>
      <c r="K261" s="1">
        <v>8.0086183100123005</v>
      </c>
      <c r="L261" s="1">
        <v>340.23782427327001</v>
      </c>
    </row>
    <row r="262" spans="2:12" x14ac:dyDescent="0.2">
      <c r="B262" s="1">
        <v>7.0807945042768186</v>
      </c>
      <c r="C262" s="1">
        <v>204.85218695021001</v>
      </c>
      <c r="D262" s="1">
        <v>13286.156575346</v>
      </c>
      <c r="E262" s="1">
        <v>9.0938434214314992</v>
      </c>
      <c r="F262" s="1">
        <v>332.84554447775997</v>
      </c>
      <c r="H262" s="1">
        <v>5.381407519093</v>
      </c>
      <c r="I262" s="1">
        <v>175.57430659625001</v>
      </c>
      <c r="J262" s="1">
        <v>15371.999944017</v>
      </c>
      <c r="K262" s="1">
        <v>7.4572452639445004</v>
      </c>
      <c r="L262" s="1">
        <v>312.35493798274001</v>
      </c>
    </row>
    <row r="263" spans="2:12" x14ac:dyDescent="0.2">
      <c r="B263" s="1">
        <v>8.3905005718954992</v>
      </c>
      <c r="C263" s="1">
        <v>215.2955180159</v>
      </c>
      <c r="D263" s="1">
        <v>27032.142261860001</v>
      </c>
      <c r="E263" s="1">
        <v>6.5539577218621003</v>
      </c>
      <c r="F263" s="1">
        <v>282.85945302405003</v>
      </c>
      <c r="H263" s="1">
        <v>4.9613527283846004</v>
      </c>
      <c r="I263" s="1">
        <v>166.25996162298</v>
      </c>
      <c r="J263" s="1">
        <v>22229.230089547</v>
      </c>
      <c r="K263" s="1">
        <v>9.9220778927348992</v>
      </c>
      <c r="L263" s="1">
        <v>295.13183118598999</v>
      </c>
    </row>
    <row r="264" spans="2:12" x14ac:dyDescent="0.2">
      <c r="B264" s="1">
        <v>7.5819446796566998</v>
      </c>
      <c r="C264" s="1">
        <v>193.28646263342</v>
      </c>
      <c r="D264" s="1">
        <v>21675.682866429001</v>
      </c>
      <c r="E264" s="1">
        <v>9.8214985197448001</v>
      </c>
      <c r="F264" s="1">
        <v>381.93074397456002</v>
      </c>
      <c r="H264" s="1">
        <v>6.4570975247379003</v>
      </c>
      <c r="I264" s="1">
        <v>192.26494470629001</v>
      </c>
      <c r="J264" s="1">
        <v>18340.046805547001</v>
      </c>
      <c r="K264" s="1">
        <v>8.8321375916492997</v>
      </c>
      <c r="L264" s="1">
        <v>335.97011370141001</v>
      </c>
    </row>
    <row r="265" spans="2:12" x14ac:dyDescent="0.2">
      <c r="B265" s="1">
        <v>9.8500546874003998</v>
      </c>
      <c r="C265" s="1">
        <v>208.74023200475</v>
      </c>
      <c r="D265" s="1">
        <v>35289.237110207003</v>
      </c>
      <c r="E265" s="1">
        <v>8.3501100518619999</v>
      </c>
      <c r="F265" s="1">
        <v>337.20974191370999</v>
      </c>
      <c r="H265" s="1">
        <v>6.5393695103734002</v>
      </c>
      <c r="I265" s="1">
        <v>214.63860279176001</v>
      </c>
      <c r="J265" s="1">
        <v>21230.431409205001</v>
      </c>
      <c r="K265" s="1">
        <v>6.4855942708191998</v>
      </c>
      <c r="L265" s="1">
        <v>336.97486126689</v>
      </c>
    </row>
    <row r="266" spans="2:12" x14ac:dyDescent="0.2">
      <c r="B266" s="1">
        <v>5.2256838068990996</v>
      </c>
      <c r="C266" s="1">
        <v>185.05044395099</v>
      </c>
      <c r="D266" s="1">
        <v>16276.39860447</v>
      </c>
      <c r="E266" s="1">
        <v>6.6170975541732</v>
      </c>
      <c r="F266" s="1">
        <v>333.77577661081295</v>
      </c>
      <c r="H266" s="1">
        <v>6.2524100046497004</v>
      </c>
      <c r="I266" s="1">
        <v>225.78410088180999</v>
      </c>
      <c r="J266" s="1">
        <v>23920.254778224</v>
      </c>
      <c r="K266" s="1">
        <v>7.0181649922232001</v>
      </c>
      <c r="L266" s="1">
        <v>303.79168805826998</v>
      </c>
    </row>
    <row r="267" spans="2:12" x14ac:dyDescent="0.2">
      <c r="B267" s="1">
        <v>9.6636531963976005</v>
      </c>
      <c r="C267" s="1">
        <v>233.48726795624</v>
      </c>
      <c r="D267" s="1">
        <v>13213.578253600001</v>
      </c>
      <c r="E267" s="1">
        <v>10.149936905896</v>
      </c>
      <c r="F267" s="1">
        <v>293.07465745451998</v>
      </c>
      <c r="H267" s="1">
        <v>7.9673448231110999</v>
      </c>
      <c r="I267" s="1">
        <v>180.53170688255</v>
      </c>
      <c r="J267" s="1">
        <v>19384.037431525001</v>
      </c>
      <c r="K267" s="1">
        <v>9.8682378916952995</v>
      </c>
      <c r="L267" s="1">
        <v>325.49684789847998</v>
      </c>
    </row>
    <row r="268" spans="2:12" x14ac:dyDescent="0.2">
      <c r="B268" s="1">
        <v>7.0807945042768186</v>
      </c>
      <c r="C268" s="1">
        <v>158.76295916285</v>
      </c>
      <c r="D268" s="1">
        <v>26210.116012222999</v>
      </c>
      <c r="E268" s="1">
        <v>4.0887629466364004</v>
      </c>
      <c r="F268" s="1">
        <v>333.77577661081295</v>
      </c>
      <c r="H268" s="1">
        <v>7.0807945042768186</v>
      </c>
      <c r="I268" s="1">
        <v>212.73169001788</v>
      </c>
      <c r="J268" s="1">
        <v>37030.708119935996</v>
      </c>
      <c r="K268" s="1">
        <v>5.0403195107994003</v>
      </c>
      <c r="L268" s="1">
        <v>351.06445835700998</v>
      </c>
    </row>
    <row r="269" spans="2:12" x14ac:dyDescent="0.2">
      <c r="B269" s="1">
        <v>7.9356073251131001</v>
      </c>
      <c r="C269" s="1">
        <v>207.01685207382999</v>
      </c>
      <c r="D269" s="1">
        <v>19657.843314998001</v>
      </c>
      <c r="E269" s="1">
        <v>8.6045048462927998</v>
      </c>
      <c r="F269" s="1">
        <v>312.34360712596998</v>
      </c>
      <c r="H269" s="1">
        <v>7.6095211901247</v>
      </c>
      <c r="I269" s="1">
        <v>223.28839356840999</v>
      </c>
      <c r="J269" s="1">
        <v>40879.789572606998</v>
      </c>
      <c r="K269" s="1">
        <v>7.0306993013748</v>
      </c>
      <c r="L269" s="1">
        <v>310.63244990610002</v>
      </c>
    </row>
    <row r="270" spans="2:12" x14ac:dyDescent="0.2">
      <c r="B270" s="1">
        <v>8.9281420802098008</v>
      </c>
      <c r="C270" s="1">
        <v>197.64853023006</v>
      </c>
      <c r="D270" s="1">
        <v>27884.43425169</v>
      </c>
      <c r="E270" s="1">
        <v>8.9685760394403999</v>
      </c>
      <c r="F270" s="1">
        <v>333.77577661081295</v>
      </c>
      <c r="H270" s="1">
        <v>6.8878639438949003</v>
      </c>
      <c r="I270" s="1">
        <v>173.32502242479001</v>
      </c>
      <c r="J270" s="1">
        <v>19947.924178410001</v>
      </c>
      <c r="K270" s="1">
        <v>7.4887031429361004</v>
      </c>
      <c r="L270" s="1">
        <v>334.09802271119003</v>
      </c>
    </row>
    <row r="271" spans="2:12" x14ac:dyDescent="0.2">
      <c r="B271" s="1">
        <v>6.9203428985129003</v>
      </c>
      <c r="C271" s="1">
        <v>207.82136307849001</v>
      </c>
      <c r="D271" s="1">
        <v>16689.799603756001</v>
      </c>
      <c r="E271" s="1">
        <v>10.031146372241</v>
      </c>
      <c r="F271" s="1">
        <v>286.41386159176</v>
      </c>
      <c r="H271" s="1">
        <v>9.8790712575708</v>
      </c>
      <c r="I271" s="1">
        <v>208.90564522641</v>
      </c>
      <c r="J271" s="1">
        <v>14673.670669338</v>
      </c>
      <c r="K271" s="1">
        <v>6.2402476205025996</v>
      </c>
      <c r="L271" s="1">
        <v>366.81763883957001</v>
      </c>
    </row>
    <row r="272" spans="2:12" x14ac:dyDescent="0.2">
      <c r="B272" s="1">
        <v>10.538098442772</v>
      </c>
      <c r="C272" s="1">
        <v>200.13982871773001</v>
      </c>
      <c r="D272" s="1">
        <v>13867.244195735</v>
      </c>
      <c r="E272" s="1">
        <v>7.3650150932988003</v>
      </c>
      <c r="F272" s="1">
        <v>409.44672984741999</v>
      </c>
      <c r="H272" s="1">
        <v>7.6387617704500999</v>
      </c>
      <c r="I272" s="1">
        <v>178.27163561633</v>
      </c>
      <c r="J272" s="1">
        <v>18308.502673854</v>
      </c>
      <c r="K272" s="1">
        <v>6.5480978205933997</v>
      </c>
      <c r="L272" s="1">
        <v>362.33287169976001</v>
      </c>
    </row>
    <row r="273" spans="2:12" x14ac:dyDescent="0.2">
      <c r="B273" s="1">
        <v>5.7293029119377996</v>
      </c>
      <c r="C273" s="1">
        <v>162.85758508799</v>
      </c>
      <c r="D273" s="1">
        <v>34573.678785723998</v>
      </c>
      <c r="E273" s="1">
        <v>5.6548563609759999</v>
      </c>
      <c r="F273" s="1">
        <v>415.28707217243999</v>
      </c>
      <c r="H273" s="1">
        <v>6.9618916860039004</v>
      </c>
      <c r="I273" s="1">
        <v>223.59583899581</v>
      </c>
      <c r="J273" s="1">
        <v>31101.684276905999</v>
      </c>
      <c r="K273" s="1">
        <v>3.6920653584032999</v>
      </c>
      <c r="L273" s="1">
        <v>343.82727566838003</v>
      </c>
    </row>
    <row r="274" spans="2:12" x14ac:dyDescent="0.2">
      <c r="B274" s="1">
        <v>5.3356888089334999</v>
      </c>
      <c r="C274" s="1">
        <v>178.64011866627001</v>
      </c>
      <c r="D274" s="1">
        <v>37993.182754531001</v>
      </c>
      <c r="E274" s="1">
        <v>9.7725218480770994</v>
      </c>
      <c r="F274" s="1">
        <v>343.25835928714997</v>
      </c>
      <c r="H274" s="1">
        <v>8.0606096236307998</v>
      </c>
      <c r="I274" s="1">
        <v>208.04271074179999</v>
      </c>
      <c r="J274" s="1">
        <v>15489.325660001001</v>
      </c>
      <c r="K274" s="1">
        <v>5.6202987990834998</v>
      </c>
      <c r="L274" s="1">
        <v>361.97042412905</v>
      </c>
    </row>
    <row r="275" spans="2:12" x14ac:dyDescent="0.2">
      <c r="B275" s="1">
        <v>7.0807945042768186</v>
      </c>
      <c r="C275" s="1">
        <v>177.17402078695</v>
      </c>
      <c r="D275" s="1">
        <v>38977.330798096002</v>
      </c>
      <c r="E275" s="1">
        <v>5.4771613075827004</v>
      </c>
      <c r="F275" s="1">
        <v>402.49939282931001</v>
      </c>
      <c r="H275" s="1">
        <v>7.2402717911029999</v>
      </c>
      <c r="I275" s="1">
        <v>213.42313924497</v>
      </c>
      <c r="J275" s="1">
        <v>23432.962694279999</v>
      </c>
      <c r="K275" s="1">
        <v>5.9278681269137001</v>
      </c>
      <c r="L275" s="1">
        <v>328.35920602700003</v>
      </c>
    </row>
    <row r="276" spans="2:12" x14ac:dyDescent="0.2">
      <c r="B276" s="1">
        <v>6.7698348808136002</v>
      </c>
      <c r="C276" s="1">
        <v>177.17325799318999</v>
      </c>
      <c r="D276" s="1">
        <v>34596.001871740998</v>
      </c>
      <c r="E276" s="1">
        <v>2.8660730298494999</v>
      </c>
      <c r="F276" s="1">
        <v>369.53299648531998</v>
      </c>
      <c r="H276" s="1">
        <v>7.4867797085283003</v>
      </c>
      <c r="I276" s="1">
        <v>199.67778447256001</v>
      </c>
      <c r="J276" s="1">
        <v>25396.011782377002</v>
      </c>
      <c r="K276" s="1">
        <v>4.9605583579259003</v>
      </c>
      <c r="L276" s="1">
        <v>342.45354570886002</v>
      </c>
    </row>
    <row r="277" spans="2:12" x14ac:dyDescent="0.2">
      <c r="B277" s="1">
        <v>6.8483296013224999</v>
      </c>
      <c r="C277" s="1">
        <v>195.45148242169</v>
      </c>
      <c r="D277" s="1">
        <v>15908.642086031001</v>
      </c>
      <c r="E277" s="1">
        <v>6.2413485980483001</v>
      </c>
      <c r="F277" s="1">
        <v>319.26472220015</v>
      </c>
      <c r="H277" s="1">
        <v>8.4104606428662994</v>
      </c>
      <c r="I277" s="1">
        <v>234.87652439147999</v>
      </c>
      <c r="J277" s="1">
        <v>27554.34526324</v>
      </c>
      <c r="K277" s="1">
        <v>5.6817161968837997</v>
      </c>
      <c r="L277" s="1">
        <v>362.48956029153999</v>
      </c>
    </row>
    <row r="278" spans="2:12" x14ac:dyDescent="0.2">
      <c r="B278" s="1">
        <v>7.0807945042768186</v>
      </c>
      <c r="C278" s="1">
        <v>231.15982406732999</v>
      </c>
      <c r="D278" s="1">
        <v>12856.728623409999</v>
      </c>
      <c r="E278" s="1">
        <v>6.9770185829046998</v>
      </c>
      <c r="F278" s="1">
        <v>344.44773731523998</v>
      </c>
      <c r="H278" s="1">
        <v>6.1439214541437002</v>
      </c>
      <c r="I278" s="1">
        <v>175.27407595533001</v>
      </c>
      <c r="J278" s="1">
        <v>29072.169654214998</v>
      </c>
      <c r="K278" s="1">
        <v>12.062536203606999</v>
      </c>
      <c r="L278" s="1">
        <v>287.69815707140998</v>
      </c>
    </row>
    <row r="279" spans="2:12" x14ac:dyDescent="0.2">
      <c r="B279" s="1">
        <v>7.0807945042768186</v>
      </c>
      <c r="C279" s="1">
        <v>205.08878887104001</v>
      </c>
      <c r="D279" s="1">
        <v>27064.418408817</v>
      </c>
      <c r="E279" s="1">
        <v>7.3983786358410999</v>
      </c>
      <c r="F279" s="1">
        <v>304.92647506845998</v>
      </c>
      <c r="H279" s="1">
        <v>6.0961798898847999</v>
      </c>
      <c r="I279" s="1">
        <v>174.87162930711</v>
      </c>
      <c r="J279" s="1">
        <v>16314.233375435</v>
      </c>
      <c r="K279" s="1">
        <v>8.0630206785940004</v>
      </c>
      <c r="L279" s="1">
        <v>333.77577661081295</v>
      </c>
    </row>
    <row r="280" spans="2:12" x14ac:dyDescent="0.2">
      <c r="B280" s="1">
        <v>7.0807945042768186</v>
      </c>
      <c r="C280" s="1">
        <v>155.86438169529001</v>
      </c>
      <c r="D280" s="1">
        <v>28224.774178494001</v>
      </c>
      <c r="E280" s="1">
        <v>8.3667227548479008</v>
      </c>
      <c r="F280" s="1">
        <v>392.58258226691999</v>
      </c>
      <c r="H280" s="1">
        <v>6.3848240094579003</v>
      </c>
      <c r="I280" s="1">
        <v>243.68807487375</v>
      </c>
      <c r="J280" s="1">
        <v>39960.298950885997</v>
      </c>
      <c r="K280" s="1">
        <v>6.6976571205840001</v>
      </c>
      <c r="L280" s="1">
        <v>297.18554948323998</v>
      </c>
    </row>
    <row r="281" spans="2:12" x14ac:dyDescent="0.2">
      <c r="B281" s="1">
        <v>8.5892023436540992</v>
      </c>
      <c r="C281" s="1">
        <v>233.72797460195</v>
      </c>
      <c r="D281" s="1">
        <v>7263.0567491300999</v>
      </c>
      <c r="E281" s="1">
        <v>6.9533077796878997</v>
      </c>
      <c r="F281" s="1">
        <v>268.97135529752001</v>
      </c>
      <c r="H281" s="1">
        <v>9.4626660169985009</v>
      </c>
      <c r="I281" s="1">
        <v>225.39930697879001</v>
      </c>
      <c r="J281" s="1">
        <v>12224.624603763999</v>
      </c>
      <c r="K281" s="1">
        <v>2.9813789663387</v>
      </c>
      <c r="L281" s="1">
        <v>387.09872005510999</v>
      </c>
    </row>
    <row r="282" spans="2:12" x14ac:dyDescent="0.2">
      <c r="B282" s="1">
        <v>8.4736493228467005</v>
      </c>
      <c r="C282" s="1">
        <v>182.99719873110001</v>
      </c>
      <c r="D282" s="1">
        <v>36412.488259684003</v>
      </c>
      <c r="E282" s="1">
        <v>6.1446656552906003</v>
      </c>
      <c r="F282" s="1">
        <v>333.77577661081295</v>
      </c>
      <c r="H282" s="1">
        <v>7.8681470864636998</v>
      </c>
      <c r="I282" s="1">
        <v>199.03597304908999</v>
      </c>
      <c r="J282" s="1">
        <v>20434.105735194</v>
      </c>
      <c r="K282" s="1">
        <v>6.2109936738237002</v>
      </c>
      <c r="L282" s="1">
        <v>337.91609076500998</v>
      </c>
    </row>
    <row r="283" spans="2:12" x14ac:dyDescent="0.2">
      <c r="B283" s="1">
        <v>7.5913460935400998</v>
      </c>
      <c r="C283" s="1">
        <v>199.25532182442001</v>
      </c>
      <c r="D283" s="1">
        <v>25383.765183443</v>
      </c>
      <c r="E283" s="1">
        <v>7.9246162652688996</v>
      </c>
      <c r="F283" s="1">
        <v>318.61047849174997</v>
      </c>
      <c r="H283" s="1">
        <v>5.8731571370667996</v>
      </c>
      <c r="I283" s="1">
        <v>153.67338148946001</v>
      </c>
      <c r="J283" s="1">
        <v>21910.76356983</v>
      </c>
      <c r="K283" s="1">
        <v>9.7528786519249007</v>
      </c>
      <c r="L283" s="1">
        <v>319.35674331995</v>
      </c>
    </row>
    <row r="284" spans="2:12" x14ac:dyDescent="0.2">
      <c r="B284" s="1">
        <v>8.1377678830925007</v>
      </c>
      <c r="C284" s="1">
        <v>203.86186733868999</v>
      </c>
      <c r="D284" s="1">
        <v>24172.703312607999</v>
      </c>
      <c r="E284" s="1">
        <v>6.8440176264222004</v>
      </c>
      <c r="F284" s="1">
        <v>305.8325796872</v>
      </c>
      <c r="H284" s="1">
        <v>7.0807945042768186</v>
      </c>
      <c r="I284" s="1">
        <v>186.87301366967</v>
      </c>
      <c r="J284" s="1">
        <v>26004.528876605</v>
      </c>
      <c r="K284" s="1">
        <v>8.4935287838570996</v>
      </c>
      <c r="L284" s="1">
        <v>320.69348459791001</v>
      </c>
    </row>
    <row r="285" spans="2:12" x14ac:dyDescent="0.2">
      <c r="B285" s="1">
        <v>5.3525659797148002</v>
      </c>
      <c r="C285" s="1">
        <v>150.49521432008001</v>
      </c>
      <c r="D285" s="1">
        <v>27795.732040940999</v>
      </c>
      <c r="E285" s="1">
        <v>5.4640576477657001</v>
      </c>
      <c r="F285" s="1">
        <v>445.93839119769001</v>
      </c>
      <c r="H285" s="1">
        <v>6.5293044481004001</v>
      </c>
      <c r="I285" s="1">
        <v>210.00403349699999</v>
      </c>
      <c r="J285" s="1">
        <v>28970.087605856999</v>
      </c>
      <c r="K285" s="1">
        <v>4.2501509489762999</v>
      </c>
      <c r="L285" s="1">
        <v>333.77577661081295</v>
      </c>
    </row>
    <row r="286" spans="2:12" x14ac:dyDescent="0.2">
      <c r="B286" s="1">
        <v>7.9980902539413004</v>
      </c>
      <c r="C286" s="1">
        <v>241.00027651189001</v>
      </c>
      <c r="D286" s="1">
        <v>9609.7406047784007</v>
      </c>
      <c r="E286" s="1">
        <v>9.8423460733329993</v>
      </c>
      <c r="F286" s="1">
        <v>229.57556091891001</v>
      </c>
      <c r="H286" s="1">
        <v>5.152203721877</v>
      </c>
      <c r="I286" s="1">
        <v>207.29925980734001</v>
      </c>
      <c r="J286" s="1">
        <v>27000.106879865001</v>
      </c>
      <c r="K286" s="1">
        <v>6.6918060118748999</v>
      </c>
      <c r="L286" s="1">
        <v>333.77577661081295</v>
      </c>
    </row>
    <row r="287" spans="2:12" x14ac:dyDescent="0.2">
      <c r="B287" s="1">
        <v>11.898078029740001</v>
      </c>
      <c r="C287" s="1">
        <v>228.13267318984001</v>
      </c>
      <c r="D287" s="1">
        <v>8296.5506111170998</v>
      </c>
      <c r="E287" s="1">
        <v>9.8996366950887005</v>
      </c>
      <c r="F287" s="1">
        <v>346.64975040600001</v>
      </c>
      <c r="H287" s="1">
        <v>7.8586627788448</v>
      </c>
      <c r="I287" s="1">
        <v>210.95475397153999</v>
      </c>
      <c r="J287" s="1">
        <v>26703.853473457999</v>
      </c>
      <c r="K287" s="1">
        <v>6.5090653946375001</v>
      </c>
      <c r="L287" s="1">
        <v>341.34189867146</v>
      </c>
    </row>
    <row r="288" spans="2:12" x14ac:dyDescent="0.2">
      <c r="B288" s="1">
        <v>7.4425364753277004</v>
      </c>
      <c r="C288" s="1">
        <v>180.85909058043001</v>
      </c>
      <c r="D288" s="1">
        <v>18223.027079632</v>
      </c>
      <c r="E288" s="1">
        <v>8.5772495767393</v>
      </c>
      <c r="F288" s="1">
        <v>405.32001567447998</v>
      </c>
      <c r="H288" s="1">
        <v>7.7044102523138003</v>
      </c>
      <c r="I288" s="1">
        <v>234.63595110393001</v>
      </c>
      <c r="J288" s="1">
        <v>22057.379164922</v>
      </c>
      <c r="K288" s="1">
        <v>8.1244031902581995</v>
      </c>
      <c r="L288" s="1">
        <v>333.77577661081295</v>
      </c>
    </row>
    <row r="289" spans="2:12" x14ac:dyDescent="0.2">
      <c r="B289" s="1">
        <v>5.1408005276962996</v>
      </c>
      <c r="C289" s="1">
        <v>209.35856117026</v>
      </c>
      <c r="D289" s="1">
        <v>21407.614287150998</v>
      </c>
      <c r="E289" s="1">
        <v>4.4159759313964004</v>
      </c>
      <c r="F289" s="1">
        <v>230.55585580745</v>
      </c>
      <c r="H289" s="1">
        <v>6.7280043856534002</v>
      </c>
      <c r="I289" s="1">
        <v>201.12689562561999</v>
      </c>
      <c r="J289" s="1">
        <v>22888.788064695</v>
      </c>
      <c r="K289" s="1">
        <v>7.6639879863222999</v>
      </c>
      <c r="L289" s="1">
        <v>319.46349086183</v>
      </c>
    </row>
    <row r="290" spans="2:12" x14ac:dyDescent="0.2">
      <c r="B290" s="1">
        <v>7.0807945042768186</v>
      </c>
      <c r="C290" s="1">
        <v>242.41342924802001</v>
      </c>
      <c r="D290" s="1">
        <v>9783.3687274535005</v>
      </c>
      <c r="E290" s="1">
        <v>6.4001519557415998</v>
      </c>
      <c r="F290" s="1">
        <v>211.8515923022</v>
      </c>
      <c r="H290" s="1">
        <v>10.46450247726</v>
      </c>
      <c r="I290" s="1">
        <v>190.99484831095</v>
      </c>
      <c r="J290" s="1">
        <v>6700.7750538004002</v>
      </c>
      <c r="K290" s="1">
        <v>6.8798576954710997</v>
      </c>
      <c r="L290" s="1">
        <v>333.77577661081295</v>
      </c>
    </row>
    <row r="291" spans="2:12" x14ac:dyDescent="0.2">
      <c r="B291" s="1">
        <v>6.9479155338740002</v>
      </c>
      <c r="C291" s="1">
        <v>219.59438490637999</v>
      </c>
      <c r="D291" s="1">
        <v>10337.541702864</v>
      </c>
      <c r="E291" s="1">
        <v>10.41478100226</v>
      </c>
      <c r="F291" s="1">
        <v>333.77577661081295</v>
      </c>
      <c r="H291" s="1">
        <v>9.1127862503147998</v>
      </c>
      <c r="I291" s="1">
        <v>205.94107207997001</v>
      </c>
      <c r="J291" s="1">
        <v>20868.627979306999</v>
      </c>
      <c r="K291" s="1">
        <v>6.9627899913812001</v>
      </c>
      <c r="L291" s="1">
        <v>330.93428976603002</v>
      </c>
    </row>
    <row r="292" spans="2:12" x14ac:dyDescent="0.2">
      <c r="B292" s="1">
        <v>9.6221059870247991</v>
      </c>
      <c r="C292" s="1">
        <v>182.90972778878</v>
      </c>
      <c r="D292" s="1">
        <v>30307.217674994001</v>
      </c>
      <c r="E292" s="1">
        <v>5.6570042427615004</v>
      </c>
      <c r="F292" s="1">
        <v>422.44568076529998</v>
      </c>
      <c r="H292" s="1">
        <v>8.0798083581533007</v>
      </c>
      <c r="I292" s="1">
        <v>174.16109351174001</v>
      </c>
      <c r="J292" s="1">
        <v>12677.841495616</v>
      </c>
      <c r="K292" s="1">
        <v>7.2952115862231999</v>
      </c>
      <c r="L292" s="1">
        <v>333.58254177929001</v>
      </c>
    </row>
    <row r="293" spans="2:12" x14ac:dyDescent="0.2">
      <c r="B293" s="1">
        <v>5.3612116660984999</v>
      </c>
      <c r="C293" s="1">
        <v>171.31554303857999</v>
      </c>
      <c r="D293" s="1">
        <v>24709.728858137001</v>
      </c>
      <c r="E293" s="1">
        <v>4.1848906918382998</v>
      </c>
      <c r="F293" s="1">
        <v>366.81497891910999</v>
      </c>
      <c r="H293" s="1">
        <v>7.0786594193779999</v>
      </c>
      <c r="I293" s="1">
        <v>232.58184830305001</v>
      </c>
      <c r="J293" s="1">
        <v>26177.789508401998</v>
      </c>
      <c r="K293" s="1">
        <v>3.9143531837209</v>
      </c>
      <c r="L293" s="1">
        <v>334.16112668263997</v>
      </c>
    </row>
    <row r="294" spans="2:12" x14ac:dyDescent="0.2">
      <c r="B294" s="1">
        <v>4.9095189830250998</v>
      </c>
      <c r="C294" s="1">
        <v>186.19070317130999</v>
      </c>
      <c r="D294" s="1">
        <v>13652.602029885</v>
      </c>
      <c r="E294" s="1">
        <v>9.3182475974785</v>
      </c>
      <c r="F294" s="1">
        <v>333.77577661081295</v>
      </c>
      <c r="H294" s="1">
        <v>7.0807945042768186</v>
      </c>
      <c r="I294" s="1">
        <v>139.33115175956999</v>
      </c>
      <c r="J294" s="1">
        <v>2912.2112468273999</v>
      </c>
      <c r="K294" s="1">
        <v>10.338233980802</v>
      </c>
      <c r="L294" s="1">
        <v>343.31802082745997</v>
      </c>
    </row>
    <row r="295" spans="2:12" x14ac:dyDescent="0.2">
      <c r="B295" s="1">
        <v>6.3764084344866001</v>
      </c>
      <c r="C295" s="1">
        <v>182.12103819507001</v>
      </c>
      <c r="D295" s="1">
        <v>33046.727605818</v>
      </c>
      <c r="E295" s="1">
        <v>5.3515331889104996</v>
      </c>
      <c r="F295" s="1">
        <v>362.35214343375998</v>
      </c>
      <c r="H295" s="1">
        <v>8.0438892990989004</v>
      </c>
      <c r="I295" s="1">
        <v>169.68822486897</v>
      </c>
      <c r="J295" s="1">
        <v>8896.1951184258996</v>
      </c>
      <c r="K295" s="1">
        <v>7.8378611885423997</v>
      </c>
      <c r="L295" s="1">
        <v>328.93981708543998</v>
      </c>
    </row>
    <row r="296" spans="2:12" x14ac:dyDescent="0.2">
      <c r="B296" s="1">
        <v>3.9401254598977999</v>
      </c>
      <c r="C296" s="1">
        <v>163.17165313895001</v>
      </c>
      <c r="D296" s="1">
        <v>25911.321679536999</v>
      </c>
      <c r="E296" s="1">
        <v>4.1385400369939997</v>
      </c>
      <c r="F296" s="1">
        <v>371.96717975283002</v>
      </c>
      <c r="H296" s="1">
        <v>7.0402449784306</v>
      </c>
      <c r="I296" s="1">
        <v>192.95598252411</v>
      </c>
      <c r="J296" s="1">
        <v>20988.429409692999</v>
      </c>
      <c r="K296" s="1">
        <v>6.4223590108873996</v>
      </c>
      <c r="L296" s="1">
        <v>320.94884424973998</v>
      </c>
    </row>
    <row r="297" spans="2:12" x14ac:dyDescent="0.2">
      <c r="B297" s="1">
        <v>6.9168259732215001</v>
      </c>
      <c r="C297" s="1">
        <v>210.86043856059001</v>
      </c>
      <c r="D297" s="1">
        <v>29263.554068982001</v>
      </c>
      <c r="E297" s="1">
        <v>6.0116109791698999</v>
      </c>
      <c r="F297" s="1">
        <v>252.23132963398001</v>
      </c>
      <c r="H297" s="1">
        <v>5.4839741088013003</v>
      </c>
      <c r="I297" s="1">
        <v>166.16183690283</v>
      </c>
      <c r="J297" s="1">
        <v>21144.975257847</v>
      </c>
      <c r="K297" s="1">
        <v>7.6076108528099002</v>
      </c>
      <c r="L297" s="1">
        <v>322.73309440943001</v>
      </c>
    </row>
    <row r="298" spans="2:12" x14ac:dyDescent="0.2">
      <c r="B298" s="1">
        <v>9.1465575558940007</v>
      </c>
      <c r="C298" s="1">
        <v>226.09342489483001</v>
      </c>
      <c r="D298" s="1">
        <v>6787.4846600176998</v>
      </c>
      <c r="E298" s="1">
        <v>9.2417629220245008</v>
      </c>
      <c r="F298" s="1">
        <v>319.02580857135001</v>
      </c>
      <c r="H298" s="1">
        <v>8.5344068795699997</v>
      </c>
      <c r="I298" s="1">
        <v>248.57748244154999</v>
      </c>
      <c r="J298" s="1">
        <v>22372.303266770999</v>
      </c>
      <c r="K298" s="1">
        <v>2.9937440607390999</v>
      </c>
      <c r="L298" s="1">
        <v>366.14624935725999</v>
      </c>
    </row>
    <row r="299" spans="2:12" x14ac:dyDescent="0.2">
      <c r="B299" s="1">
        <v>10.268414718941001</v>
      </c>
      <c r="C299" s="1">
        <v>225.07421807535999</v>
      </c>
      <c r="D299" s="1">
        <v>14694.420624957</v>
      </c>
      <c r="E299" s="1">
        <v>6.7228429089570003</v>
      </c>
      <c r="F299" s="1">
        <v>300.76377190723002</v>
      </c>
      <c r="H299" s="1">
        <v>7.2665945347473002</v>
      </c>
      <c r="I299" s="1">
        <v>176.85369633581001</v>
      </c>
      <c r="J299" s="1">
        <v>14859.059660679</v>
      </c>
      <c r="K299" s="1">
        <v>8.2617781524535996</v>
      </c>
      <c r="L299" s="1">
        <v>327.17225244295003</v>
      </c>
    </row>
    <row r="300" spans="2:12" x14ac:dyDescent="0.2">
      <c r="B300" s="1">
        <v>8.7876679405865001</v>
      </c>
      <c r="C300" s="1">
        <v>232.46263718037</v>
      </c>
      <c r="D300" s="1">
        <v>7035.1337965752</v>
      </c>
      <c r="E300" s="1">
        <v>9.3064489722358008</v>
      </c>
      <c r="F300" s="1">
        <v>333.77577661081295</v>
      </c>
      <c r="H300" s="1">
        <v>6.2566511479268998</v>
      </c>
      <c r="I300" s="1">
        <v>181.07230725148</v>
      </c>
      <c r="J300" s="1">
        <v>16905.801524400998</v>
      </c>
      <c r="K300" s="1">
        <v>11.586151077766999</v>
      </c>
      <c r="L300" s="1">
        <v>333.77577661081295</v>
      </c>
    </row>
    <row r="301" spans="2:12" x14ac:dyDescent="0.2">
      <c r="B301" s="1">
        <v>7.3687685302948003</v>
      </c>
      <c r="C301" s="1">
        <v>213.19701921644</v>
      </c>
      <c r="D301" s="1">
        <v>18452.022994507999</v>
      </c>
      <c r="E301" s="1">
        <v>8.2924447920389994</v>
      </c>
      <c r="F301" s="1">
        <v>294.34485798288</v>
      </c>
      <c r="H301" s="1">
        <v>7.2403510057425002</v>
      </c>
      <c r="I301" s="1">
        <v>201.99719579558999</v>
      </c>
      <c r="J301" s="1">
        <v>14462.674308377</v>
      </c>
      <c r="K301" s="1">
        <v>6.7371760497044004</v>
      </c>
      <c r="L301" s="1">
        <v>314.04313722531998</v>
      </c>
    </row>
    <row r="302" spans="2:12" x14ac:dyDescent="0.2">
      <c r="B302" s="1">
        <v>9.3527197529605992</v>
      </c>
      <c r="C302" s="1">
        <v>207.46516043580999</v>
      </c>
      <c r="D302" s="1">
        <v>23558.554745828002</v>
      </c>
      <c r="E302" s="1">
        <v>6.5049160494939002</v>
      </c>
      <c r="F302" s="1">
        <v>346.51653468731001</v>
      </c>
      <c r="H302" s="1">
        <v>8.6921153220472007</v>
      </c>
      <c r="I302" s="1">
        <v>144.23635782807</v>
      </c>
      <c r="J302" s="1">
        <v>2552.9628036500999</v>
      </c>
      <c r="K302" s="1">
        <v>9.2026339414357992</v>
      </c>
      <c r="L302" s="1">
        <v>347.97513680473998</v>
      </c>
    </row>
    <row r="303" spans="2:12" x14ac:dyDescent="0.2">
      <c r="B303" s="1">
        <v>9.3931484415490996</v>
      </c>
      <c r="C303" s="1">
        <v>215.05136457392001</v>
      </c>
      <c r="D303" s="1">
        <v>20592.258942126002</v>
      </c>
      <c r="E303" s="1">
        <v>10.089537148830001</v>
      </c>
      <c r="F303" s="1">
        <v>331.33873865434998</v>
      </c>
      <c r="H303" s="1">
        <v>8.6395409779986991</v>
      </c>
      <c r="I303" s="1">
        <v>168.61396655390001</v>
      </c>
      <c r="J303" s="1">
        <v>7013.2117867073002</v>
      </c>
      <c r="K303" s="1">
        <v>8.4516010448867007</v>
      </c>
      <c r="L303" s="1">
        <v>355.21389659888001</v>
      </c>
    </row>
    <row r="304" spans="2:12" x14ac:dyDescent="0.2">
      <c r="B304" s="1">
        <v>7.2965728754660999</v>
      </c>
      <c r="C304" s="1">
        <v>197.64695056522001</v>
      </c>
      <c r="D304" s="1">
        <v>22535.085158346999</v>
      </c>
      <c r="E304" s="1">
        <v>9.2881996045836992</v>
      </c>
      <c r="F304" s="1">
        <v>323.44905415017001</v>
      </c>
      <c r="H304" s="1">
        <v>7.1798641485340999</v>
      </c>
      <c r="I304" s="1">
        <v>180.85421061094999</v>
      </c>
      <c r="J304" s="1">
        <v>10859.553751558</v>
      </c>
      <c r="K304" s="1">
        <v>8.2635034424331995</v>
      </c>
      <c r="L304" s="1">
        <v>341.30248630966997</v>
      </c>
    </row>
    <row r="305" spans="2:12" x14ac:dyDescent="0.2">
      <c r="B305" s="1">
        <v>8.9008646966019995</v>
      </c>
      <c r="C305" s="1">
        <v>211.30681190649</v>
      </c>
      <c r="D305" s="1">
        <v>9592.1513331276001</v>
      </c>
      <c r="E305" s="1">
        <v>8.8632723760779992</v>
      </c>
      <c r="F305" s="1">
        <v>348.43781987732001</v>
      </c>
      <c r="H305" s="1">
        <v>7.1639992225744002</v>
      </c>
      <c r="I305" s="1">
        <v>203.78159785067001</v>
      </c>
      <c r="J305" s="1">
        <v>34226.072126573999</v>
      </c>
      <c r="K305" s="1">
        <v>9.4120345562614993</v>
      </c>
      <c r="L305" s="1">
        <v>320.25891722842999</v>
      </c>
    </row>
    <row r="306" spans="2:12" x14ac:dyDescent="0.2">
      <c r="B306" s="1">
        <v>8.1072443128184997</v>
      </c>
      <c r="C306" s="1">
        <v>228.17185869028</v>
      </c>
      <c r="D306" s="1">
        <v>18364.831417992998</v>
      </c>
      <c r="E306" s="1">
        <v>6.1859477712797002</v>
      </c>
      <c r="F306" s="1">
        <v>246.94261132183999</v>
      </c>
      <c r="H306" s="1">
        <v>8.9261131430928007</v>
      </c>
      <c r="I306" s="1">
        <v>189.98794704948</v>
      </c>
      <c r="J306" s="1">
        <v>15249.620244391001</v>
      </c>
      <c r="K306" s="1">
        <v>7.0762216856500997</v>
      </c>
      <c r="L306" s="1">
        <v>341.52687340851003</v>
      </c>
    </row>
    <row r="307" spans="2:12" x14ac:dyDescent="0.2">
      <c r="B307" s="1">
        <v>7.8043688739436998</v>
      </c>
      <c r="C307" s="1">
        <v>216.67386912339001</v>
      </c>
      <c r="D307" s="1">
        <v>14160.686766344999</v>
      </c>
      <c r="E307" s="1">
        <v>6.0601435818568001</v>
      </c>
      <c r="F307" s="1">
        <v>281.35597539612002</v>
      </c>
      <c r="H307" s="1">
        <v>6.3531103018295001</v>
      </c>
      <c r="I307" s="1">
        <v>206.26980993555</v>
      </c>
      <c r="J307" s="1">
        <v>18409.037315469999</v>
      </c>
      <c r="K307" s="1">
        <v>3.7237761804658001</v>
      </c>
      <c r="L307" s="1">
        <v>348.20986313266002</v>
      </c>
    </row>
    <row r="308" spans="2:12" x14ac:dyDescent="0.2">
      <c r="B308" s="1">
        <v>4.6661481309147996</v>
      </c>
      <c r="C308" s="1">
        <v>171.28870012026999</v>
      </c>
      <c r="D308" s="1">
        <v>35680.067877428999</v>
      </c>
      <c r="E308" s="1">
        <v>4.8943736166151002</v>
      </c>
      <c r="F308" s="1">
        <v>314.61385120735002</v>
      </c>
      <c r="H308" s="1">
        <v>6.6815535675427</v>
      </c>
      <c r="I308" s="1">
        <v>238.51244061505</v>
      </c>
      <c r="J308" s="1">
        <v>26132.211811924</v>
      </c>
      <c r="K308" s="1">
        <v>6.3044591066309996</v>
      </c>
      <c r="L308" s="1">
        <v>309.23700929091001</v>
      </c>
    </row>
    <row r="309" spans="2:12" x14ac:dyDescent="0.2">
      <c r="B309" s="1">
        <v>10.905076410066</v>
      </c>
      <c r="C309" s="1">
        <v>207.00483655731</v>
      </c>
      <c r="D309" s="1">
        <v>16099.151895651999</v>
      </c>
      <c r="E309" s="1">
        <v>8.1864789460677994</v>
      </c>
      <c r="F309" s="1">
        <v>369.68386689751998</v>
      </c>
      <c r="H309" s="1">
        <v>5.4453259806691001</v>
      </c>
      <c r="I309" s="1">
        <v>201.37945912206999</v>
      </c>
      <c r="J309" s="1">
        <v>28001.118178803001</v>
      </c>
      <c r="K309" s="1">
        <v>7.2089459549615</v>
      </c>
      <c r="L309" s="1">
        <v>331.58748389562999</v>
      </c>
    </row>
    <row r="310" spans="2:12" x14ac:dyDescent="0.2">
      <c r="B310" s="1">
        <v>4.7395487670029999</v>
      </c>
      <c r="C310" s="1">
        <v>162.246885666</v>
      </c>
      <c r="D310" s="1">
        <v>27215.902741710001</v>
      </c>
      <c r="E310" s="1">
        <v>2.862535374453</v>
      </c>
      <c r="F310" s="1">
        <v>372.81507481023999</v>
      </c>
      <c r="H310" s="1">
        <v>7.5398818928438001</v>
      </c>
      <c r="I310" s="1">
        <v>185.82597533814999</v>
      </c>
      <c r="J310" s="1">
        <v>21575.24522076</v>
      </c>
      <c r="K310" s="1">
        <v>7.4429987121387002</v>
      </c>
      <c r="L310" s="1">
        <v>333.07963014213999</v>
      </c>
    </row>
    <row r="311" spans="2:12" x14ac:dyDescent="0.2">
      <c r="B311" s="1">
        <v>9.8692319349891005</v>
      </c>
      <c r="C311" s="1">
        <v>223.77266131857999</v>
      </c>
      <c r="D311" s="1">
        <v>29549.658822916001</v>
      </c>
      <c r="E311" s="1">
        <v>7.7169229234185002</v>
      </c>
      <c r="F311" s="1">
        <v>281.11849034750003</v>
      </c>
      <c r="H311" s="1">
        <v>7.0807945042768186</v>
      </c>
      <c r="I311" s="1">
        <v>199.91801362570001</v>
      </c>
      <c r="J311" s="1">
        <v>15335.511432931</v>
      </c>
      <c r="K311" s="1">
        <v>8.0923770546915001</v>
      </c>
      <c r="L311" s="1">
        <v>303.32718164016001</v>
      </c>
    </row>
    <row r="312" spans="2:12" x14ac:dyDescent="0.2">
      <c r="B312" s="1">
        <v>7.0807945042768186</v>
      </c>
      <c r="C312" s="1">
        <v>182.58222779929</v>
      </c>
      <c r="D312" s="1">
        <v>19575.475362720001</v>
      </c>
      <c r="E312" s="1">
        <v>10.048383219585</v>
      </c>
      <c r="F312" s="1">
        <v>424.68899407739002</v>
      </c>
      <c r="H312" s="1">
        <v>4.3704765802588001</v>
      </c>
      <c r="I312" s="1">
        <v>188.65403725311</v>
      </c>
      <c r="J312" s="1">
        <v>29542.338165336001</v>
      </c>
      <c r="K312" s="1">
        <v>8.1171141326772993</v>
      </c>
      <c r="L312" s="1">
        <v>301.02218217666001</v>
      </c>
    </row>
    <row r="313" spans="2:12" x14ac:dyDescent="0.2">
      <c r="B313" s="1">
        <v>5.8275412115428002</v>
      </c>
      <c r="C313" s="1">
        <v>191.00493039602</v>
      </c>
      <c r="D313" s="1">
        <v>25863.343244602998</v>
      </c>
      <c r="E313" s="1">
        <v>4.8238315054976999</v>
      </c>
      <c r="F313" s="1">
        <v>316.02551294616001</v>
      </c>
      <c r="H313" s="1">
        <v>10.316400384553001</v>
      </c>
      <c r="I313" s="1">
        <v>217.26684243344999</v>
      </c>
      <c r="J313" s="1">
        <v>10676.508475429</v>
      </c>
      <c r="K313" s="1">
        <v>3.4455145710056998</v>
      </c>
      <c r="L313" s="1">
        <v>397.75494597519003</v>
      </c>
    </row>
    <row r="314" spans="2:12" x14ac:dyDescent="0.2">
      <c r="B314" s="1">
        <v>0.98991221287914</v>
      </c>
      <c r="C314" s="1">
        <v>133.21694156018</v>
      </c>
      <c r="D314" s="1">
        <v>16922.853898584999</v>
      </c>
      <c r="E314" s="1">
        <v>9.2932886443976006</v>
      </c>
      <c r="F314" s="1">
        <v>444.37573069278</v>
      </c>
      <c r="H314" s="1">
        <v>6.5995938189538004</v>
      </c>
      <c r="I314" s="1">
        <v>198.32326081644999</v>
      </c>
      <c r="J314" s="1">
        <v>21078.887166441</v>
      </c>
      <c r="K314" s="1">
        <v>6.2342314820524001</v>
      </c>
      <c r="L314" s="1">
        <v>331.49563679988</v>
      </c>
    </row>
    <row r="315" spans="2:12" x14ac:dyDescent="0.2">
      <c r="B315" s="1">
        <v>7.0807945042768186</v>
      </c>
      <c r="C315" s="1">
        <v>235.2405873054</v>
      </c>
      <c r="D315" s="1">
        <v>10443.796533895</v>
      </c>
      <c r="E315" s="1">
        <v>7.6055188182983002</v>
      </c>
      <c r="F315" s="1">
        <v>333.77577661081295</v>
      </c>
      <c r="H315" s="1">
        <v>4.1975835894150002</v>
      </c>
      <c r="I315" s="1">
        <v>189.47367665563999</v>
      </c>
      <c r="J315" s="1">
        <v>31292.127703675</v>
      </c>
      <c r="K315" s="1">
        <v>7.1052042723535003</v>
      </c>
      <c r="L315" s="1">
        <v>333.77577661081295</v>
      </c>
    </row>
    <row r="316" spans="2:12" x14ac:dyDescent="0.2">
      <c r="B316" s="1">
        <v>9.4858328734029005</v>
      </c>
      <c r="C316" s="1">
        <v>218.73823553350999</v>
      </c>
      <c r="D316" s="1">
        <v>15357.83337292</v>
      </c>
      <c r="E316" s="1">
        <v>8.5344584424054002</v>
      </c>
      <c r="F316" s="1">
        <v>315.83139625832001</v>
      </c>
      <c r="H316" s="1">
        <v>7.9207945643731996</v>
      </c>
      <c r="I316" s="1">
        <v>173.35715056714</v>
      </c>
      <c r="J316" s="1">
        <v>13454.634777245999</v>
      </c>
      <c r="K316" s="1">
        <v>6.9478951373672997</v>
      </c>
      <c r="L316" s="1">
        <v>356.76811934454003</v>
      </c>
    </row>
    <row r="317" spans="2:12" x14ac:dyDescent="0.2">
      <c r="B317" s="1">
        <v>6.4357227169491003</v>
      </c>
      <c r="C317" s="1">
        <v>214.72466925845001</v>
      </c>
      <c r="D317" s="1">
        <v>9363.8539876178002</v>
      </c>
      <c r="E317" s="1">
        <v>9.9976235665250996</v>
      </c>
      <c r="F317" s="1">
        <v>273.46313936553997</v>
      </c>
      <c r="H317" s="1">
        <v>6.3307327654463998</v>
      </c>
      <c r="I317" s="1">
        <v>166.73800899675999</v>
      </c>
      <c r="J317" s="1">
        <v>18397.199408095999</v>
      </c>
      <c r="K317" s="1">
        <v>8.0764264822570997</v>
      </c>
      <c r="L317" s="1">
        <v>333.77577661081295</v>
      </c>
    </row>
    <row r="318" spans="2:12" x14ac:dyDescent="0.2">
      <c r="B318" s="1">
        <v>6.3654972410521999</v>
      </c>
      <c r="C318" s="1">
        <v>205.05653579354001</v>
      </c>
      <c r="D318" s="1">
        <v>7040.7376207775997</v>
      </c>
      <c r="E318" s="1">
        <v>11.302831188491</v>
      </c>
      <c r="F318" s="1">
        <v>325.32854340517002</v>
      </c>
      <c r="H318" s="1">
        <v>7.0807945042768186</v>
      </c>
      <c r="I318" s="1">
        <v>181.29612506605</v>
      </c>
      <c r="J318" s="1">
        <v>23433.90177407</v>
      </c>
      <c r="K318" s="1">
        <v>7.7295884192608</v>
      </c>
      <c r="L318" s="1">
        <v>333.77577661081295</v>
      </c>
    </row>
    <row r="319" spans="2:12" x14ac:dyDescent="0.2">
      <c r="B319" s="1">
        <v>7.0807945042768186</v>
      </c>
      <c r="C319" s="1">
        <v>202.47516230974</v>
      </c>
      <c r="D319" s="1">
        <v>23828.207681634001</v>
      </c>
      <c r="E319" s="1">
        <v>5.5316846128105004</v>
      </c>
      <c r="F319" s="1">
        <v>409.28621026814</v>
      </c>
      <c r="H319" s="1">
        <v>7.7641426100022004</v>
      </c>
      <c r="I319" s="1">
        <v>186.13243188502</v>
      </c>
      <c r="J319" s="1">
        <v>25926.075642581</v>
      </c>
      <c r="K319" s="1">
        <v>8.0112066358422993</v>
      </c>
      <c r="L319" s="1">
        <v>333.77577661081295</v>
      </c>
    </row>
    <row r="320" spans="2:12" x14ac:dyDescent="0.2">
      <c r="B320" s="1">
        <v>5.4522149261674002</v>
      </c>
      <c r="C320" s="1">
        <v>199.22846754406001</v>
      </c>
      <c r="D320" s="1">
        <v>14446.812389686</v>
      </c>
      <c r="E320" s="1">
        <v>7.6891905285547004</v>
      </c>
      <c r="F320" s="1">
        <v>298.31841825422998</v>
      </c>
      <c r="H320" s="1">
        <v>8.2371426338969993</v>
      </c>
      <c r="I320" s="1">
        <v>190.05969494126001</v>
      </c>
      <c r="J320" s="1">
        <v>20015.398105935001</v>
      </c>
      <c r="K320" s="1">
        <v>8.3852166734871005</v>
      </c>
      <c r="L320" s="1">
        <v>356.09176133743</v>
      </c>
    </row>
    <row r="321" spans="2:12" x14ac:dyDescent="0.2">
      <c r="B321" s="1">
        <v>7.0807945042768186</v>
      </c>
      <c r="C321" s="1">
        <v>215.96657913300999</v>
      </c>
      <c r="D321" s="1">
        <v>21852.437944482001</v>
      </c>
      <c r="E321" s="1">
        <v>7.4575148842225003</v>
      </c>
      <c r="F321" s="1">
        <v>283.75582393262999</v>
      </c>
      <c r="H321" s="1">
        <v>5.6792341150881001</v>
      </c>
      <c r="I321" s="1">
        <v>188.18869614920001</v>
      </c>
      <c r="J321" s="1">
        <v>35643.181207759997</v>
      </c>
      <c r="K321" s="1">
        <v>8.8826537093744999</v>
      </c>
      <c r="L321" s="1">
        <v>322.16938299851</v>
      </c>
    </row>
    <row r="322" spans="2:12" x14ac:dyDescent="0.2">
      <c r="B322" s="1">
        <v>5.4334662389736001</v>
      </c>
      <c r="C322" s="1">
        <v>177.82830229270999</v>
      </c>
      <c r="D322" s="1">
        <v>31421.731633220999</v>
      </c>
      <c r="E322" s="1">
        <v>4.5841339098283997</v>
      </c>
      <c r="F322" s="1">
        <v>347.09735367206002</v>
      </c>
      <c r="H322" s="1">
        <v>7.4175703683004999</v>
      </c>
      <c r="I322" s="1">
        <v>193.77187836856999</v>
      </c>
      <c r="J322" s="1">
        <v>23207.092841191999</v>
      </c>
      <c r="K322" s="1">
        <v>7.4721152956763</v>
      </c>
      <c r="L322" s="1">
        <v>333.77577661081295</v>
      </c>
    </row>
    <row r="323" spans="2:12" x14ac:dyDescent="0.2">
      <c r="B323" s="1">
        <v>7.3747754136566996</v>
      </c>
      <c r="C323" s="1">
        <v>217.69864379800001</v>
      </c>
      <c r="D323" s="1">
        <v>12285.891482608</v>
      </c>
      <c r="E323" s="1">
        <v>10.038245002074</v>
      </c>
      <c r="F323" s="1">
        <v>333.77577661081295</v>
      </c>
      <c r="H323" s="1">
        <v>4.7759834385064996</v>
      </c>
      <c r="I323" s="1">
        <v>196.27396370687001</v>
      </c>
      <c r="J323" s="1">
        <v>19185.791877149</v>
      </c>
      <c r="K323" s="1">
        <v>4.9429299006512997</v>
      </c>
      <c r="L323" s="1">
        <v>329.14391209583999</v>
      </c>
    </row>
    <row r="324" spans="2:12" x14ac:dyDescent="0.2">
      <c r="B324" s="1">
        <v>7.0807945042768186</v>
      </c>
      <c r="C324" s="1">
        <v>192.25416191961</v>
      </c>
      <c r="D324" s="1">
        <v>21762.614145878</v>
      </c>
      <c r="E324" s="1">
        <v>7.2596382376633999</v>
      </c>
      <c r="F324" s="1">
        <v>331.64965855789001</v>
      </c>
      <c r="H324" s="1">
        <v>7.8650949704307997</v>
      </c>
      <c r="I324" s="1">
        <v>210.03929429127999</v>
      </c>
      <c r="J324" s="1">
        <v>14310.623301022</v>
      </c>
      <c r="K324" s="1">
        <v>6.6128995919833002</v>
      </c>
      <c r="L324" s="1">
        <v>333.77577661081295</v>
      </c>
    </row>
    <row r="325" spans="2:12" x14ac:dyDescent="0.2">
      <c r="B325" s="1">
        <v>7.7744684688468002</v>
      </c>
      <c r="C325" s="1">
        <v>216.75287219198</v>
      </c>
      <c r="D325" s="1">
        <v>22316.398283637001</v>
      </c>
      <c r="E325" s="1">
        <v>7.9475341311895003</v>
      </c>
      <c r="F325" s="1">
        <v>385.04343760502002</v>
      </c>
      <c r="H325" s="1">
        <v>5.9034657150915999</v>
      </c>
      <c r="I325" s="1">
        <v>201.86403234637999</v>
      </c>
      <c r="J325" s="1">
        <v>25394.104720300002</v>
      </c>
      <c r="K325" s="1">
        <v>7.6921542024022997</v>
      </c>
      <c r="L325" s="1">
        <v>313.64807169821</v>
      </c>
    </row>
    <row r="326" spans="2:12" x14ac:dyDescent="0.2">
      <c r="B326" s="1">
        <v>7.0807945042768186</v>
      </c>
      <c r="C326" s="1">
        <v>172.73143278552999</v>
      </c>
      <c r="D326" s="1">
        <v>28894.476969922001</v>
      </c>
      <c r="E326" s="1">
        <v>4.2509167915313002</v>
      </c>
      <c r="F326" s="1">
        <v>244.28514512285</v>
      </c>
      <c r="H326" s="1">
        <v>7.705711006314</v>
      </c>
      <c r="I326" s="1">
        <v>178.92285762431001</v>
      </c>
      <c r="J326" s="1">
        <v>18476.619165976001</v>
      </c>
      <c r="K326" s="1">
        <v>8.2262281350877</v>
      </c>
      <c r="L326" s="1">
        <v>334.88991057789002</v>
      </c>
    </row>
    <row r="327" spans="2:12" x14ac:dyDescent="0.2">
      <c r="B327" s="1">
        <v>7.2034388489880001</v>
      </c>
      <c r="C327" s="1">
        <v>168.4453578758</v>
      </c>
      <c r="D327" s="1">
        <v>22826.484697454001</v>
      </c>
      <c r="E327" s="1">
        <v>6.2832497160561003</v>
      </c>
      <c r="F327" s="1">
        <v>271.89204467895001</v>
      </c>
      <c r="H327" s="1">
        <v>7.8151217778281996</v>
      </c>
      <c r="I327" s="1">
        <v>190.31390431603</v>
      </c>
      <c r="J327" s="1">
        <v>20229.108150263</v>
      </c>
      <c r="K327" s="1">
        <v>9.1868930551496</v>
      </c>
      <c r="L327" s="1">
        <v>335.63872565144999</v>
      </c>
    </row>
    <row r="328" spans="2:12" x14ac:dyDescent="0.2">
      <c r="B328" s="1">
        <v>6.1504876009023999</v>
      </c>
      <c r="C328" s="1">
        <v>240.88842236487</v>
      </c>
      <c r="D328" s="1">
        <v>6342.5028427765001</v>
      </c>
      <c r="E328" s="1">
        <v>9.6098958132287002</v>
      </c>
      <c r="F328" s="1">
        <v>421.34318649952002</v>
      </c>
      <c r="H328" s="1">
        <v>6.1397430317344002</v>
      </c>
      <c r="I328" s="1">
        <v>168.44421445078001</v>
      </c>
      <c r="J328" s="1">
        <v>23894.136009614998</v>
      </c>
      <c r="K328" s="1">
        <v>9.4945816976619994</v>
      </c>
      <c r="L328" s="1">
        <v>318.02608693866</v>
      </c>
    </row>
    <row r="329" spans="2:12" x14ac:dyDescent="0.2">
      <c r="B329" s="1">
        <v>7.0807945042768186</v>
      </c>
      <c r="C329" s="1">
        <v>225.95909234244999</v>
      </c>
      <c r="D329" s="1">
        <v>9660.6583019804002</v>
      </c>
      <c r="E329" s="1">
        <v>8.8276545410829002</v>
      </c>
      <c r="F329" s="1">
        <v>397.92424029365998</v>
      </c>
      <c r="H329" s="1">
        <v>5.0414050278909999</v>
      </c>
      <c r="I329" s="1">
        <v>193.16785349406999</v>
      </c>
      <c r="J329" s="1">
        <v>17342.314078938001</v>
      </c>
      <c r="K329" s="1">
        <v>7.8429747877061997</v>
      </c>
      <c r="L329" s="1">
        <v>322.10699746214999</v>
      </c>
    </row>
    <row r="330" spans="2:12" x14ac:dyDescent="0.2">
      <c r="B330" s="1">
        <v>6.7675236582735003</v>
      </c>
      <c r="C330" s="1">
        <v>203.75105571619</v>
      </c>
      <c r="D330" s="1">
        <v>21162.726734903001</v>
      </c>
      <c r="E330" s="1">
        <v>5.2327497279216999</v>
      </c>
      <c r="F330" s="1">
        <v>251.06238395825</v>
      </c>
      <c r="H330" s="1">
        <v>8.6751926916792002</v>
      </c>
      <c r="I330" s="1">
        <v>200.73594119782001</v>
      </c>
      <c r="J330" s="1">
        <v>15049.584198813</v>
      </c>
      <c r="K330" s="1">
        <v>8.6303806151586002</v>
      </c>
      <c r="L330" s="1">
        <v>356.80546502446998</v>
      </c>
    </row>
    <row r="331" spans="2:12" x14ac:dyDescent="0.2">
      <c r="B331" s="1">
        <v>8.0374303269215002</v>
      </c>
      <c r="C331" s="1">
        <v>148.41530893730999</v>
      </c>
      <c r="D331" s="1">
        <v>48410.471014066003</v>
      </c>
      <c r="E331" s="1">
        <v>4.7558796948015001</v>
      </c>
      <c r="F331" s="1">
        <v>268.21189582814998</v>
      </c>
      <c r="H331" s="1">
        <v>7.6893580036123996</v>
      </c>
      <c r="I331" s="1">
        <v>221.35688549112999</v>
      </c>
      <c r="J331" s="1">
        <v>30253.851102578999</v>
      </c>
      <c r="K331" s="1">
        <v>6.2693090007174002</v>
      </c>
      <c r="L331" s="1">
        <v>320.47810589685002</v>
      </c>
    </row>
    <row r="332" spans="2:12" x14ac:dyDescent="0.2">
      <c r="B332" s="1">
        <v>8.1771749737979995</v>
      </c>
      <c r="C332" s="1">
        <v>210.44877003105</v>
      </c>
      <c r="D332" s="1">
        <v>18626.149312029</v>
      </c>
      <c r="E332" s="1">
        <v>7.2716723645577002</v>
      </c>
      <c r="F332" s="1">
        <v>333.77577661081295</v>
      </c>
      <c r="H332" s="1">
        <v>8.5701291206628003</v>
      </c>
      <c r="I332" s="1">
        <v>200.07187478770999</v>
      </c>
      <c r="J332" s="1">
        <v>9782.3442842813001</v>
      </c>
      <c r="K332" s="1">
        <v>5.6616969669420003</v>
      </c>
      <c r="L332" s="1">
        <v>333.77577661081295</v>
      </c>
    </row>
    <row r="333" spans="2:12" x14ac:dyDescent="0.2">
      <c r="B333" s="1">
        <v>6.7447990748899</v>
      </c>
      <c r="C333" s="1">
        <v>204.08431824791001</v>
      </c>
      <c r="D333" s="1">
        <v>20215.697516942</v>
      </c>
      <c r="E333" s="1">
        <v>6.1252516378115001</v>
      </c>
      <c r="F333" s="1">
        <v>304.52793735405999</v>
      </c>
      <c r="H333" s="1">
        <v>5.6717623259348002</v>
      </c>
      <c r="I333" s="1">
        <v>184.78184191344999</v>
      </c>
      <c r="J333" s="1">
        <v>17527.716725720002</v>
      </c>
      <c r="K333" s="1">
        <v>5.3147593152888</v>
      </c>
      <c r="L333" s="1">
        <v>339.05647961287002</v>
      </c>
    </row>
    <row r="334" spans="2:12" x14ac:dyDescent="0.2">
      <c r="B334" s="1">
        <v>7.6037754464959004</v>
      </c>
      <c r="C334" s="1">
        <v>214.68277802535999</v>
      </c>
      <c r="D334" s="1">
        <v>11459.622444977</v>
      </c>
      <c r="E334" s="1">
        <v>10.99999515905</v>
      </c>
      <c r="F334" s="1">
        <v>398.92086855325999</v>
      </c>
      <c r="H334" s="1">
        <v>6.6248064278044003</v>
      </c>
      <c r="I334" s="1">
        <v>204.34292750892999</v>
      </c>
      <c r="J334" s="1">
        <v>21443.264748755999</v>
      </c>
      <c r="K334" s="1">
        <v>5.9804018330861002</v>
      </c>
      <c r="L334" s="1">
        <v>312.31522943259</v>
      </c>
    </row>
    <row r="335" spans="2:12" x14ac:dyDescent="0.2">
      <c r="B335" s="1">
        <v>8.5461455551598995</v>
      </c>
      <c r="C335" s="1">
        <v>177.84624444839</v>
      </c>
      <c r="D335" s="1">
        <v>23349.485416833999</v>
      </c>
      <c r="E335" s="1">
        <v>7.6520732448726001</v>
      </c>
      <c r="F335" s="1">
        <v>352.81705269936998</v>
      </c>
      <c r="H335" s="1">
        <v>6.5410076990138002</v>
      </c>
      <c r="I335" s="1">
        <v>195.56688949362001</v>
      </c>
      <c r="J335" s="1">
        <v>29616.492869322999</v>
      </c>
      <c r="K335" s="1">
        <v>7.1086280550214997</v>
      </c>
      <c r="L335" s="1">
        <v>328.99854020909999</v>
      </c>
    </row>
    <row r="336" spans="2:12" x14ac:dyDescent="0.2">
      <c r="B336" s="1">
        <v>5.4325120852377999</v>
      </c>
      <c r="C336" s="1">
        <v>231.35157576029999</v>
      </c>
      <c r="D336" s="1">
        <v>14970.64724357</v>
      </c>
      <c r="E336" s="1">
        <v>9.1807031917893998</v>
      </c>
      <c r="F336" s="1">
        <v>409.98846079590999</v>
      </c>
      <c r="H336" s="1">
        <v>7.0807945042768186</v>
      </c>
      <c r="I336" s="1">
        <v>169.18873565554</v>
      </c>
      <c r="J336" s="1">
        <v>18408.294971394</v>
      </c>
      <c r="K336" s="1">
        <v>5.1318392614358999</v>
      </c>
      <c r="L336" s="1">
        <v>342.93767489159001</v>
      </c>
    </row>
    <row r="337" spans="2:12" x14ac:dyDescent="0.2">
      <c r="B337" s="1">
        <v>7.7140893599549001</v>
      </c>
      <c r="C337" s="1">
        <v>194.7382821619</v>
      </c>
      <c r="D337" s="1">
        <v>27336.962623971001</v>
      </c>
      <c r="E337" s="1">
        <v>7.6313570655234004</v>
      </c>
      <c r="F337" s="1">
        <v>322.07295628129998</v>
      </c>
      <c r="H337" s="1">
        <v>9.2411975633631993</v>
      </c>
      <c r="I337" s="1">
        <v>223.69135024663001</v>
      </c>
      <c r="J337" s="1">
        <v>21610.581296922999</v>
      </c>
      <c r="K337" s="1">
        <v>4.1161831359476002</v>
      </c>
      <c r="L337" s="1">
        <v>333.77577661081295</v>
      </c>
    </row>
    <row r="338" spans="2:12" x14ac:dyDescent="0.2">
      <c r="B338" s="1">
        <v>8.1545315110653007</v>
      </c>
      <c r="C338" s="1">
        <v>168.09893538502001</v>
      </c>
      <c r="D338" s="1">
        <v>21361.197052850999</v>
      </c>
      <c r="E338" s="1">
        <v>6.1988439798587001</v>
      </c>
      <c r="F338" s="1">
        <v>333.77577661081295</v>
      </c>
      <c r="H338" s="1">
        <v>7.0807945042768186</v>
      </c>
      <c r="I338" s="1">
        <v>162.6262869258</v>
      </c>
      <c r="J338" s="1">
        <v>21318.961685105001</v>
      </c>
      <c r="K338" s="1">
        <v>7.5752788082429001</v>
      </c>
      <c r="L338" s="1">
        <v>289.20840765703002</v>
      </c>
    </row>
    <row r="339" spans="2:12" x14ac:dyDescent="0.2">
      <c r="B339" s="1">
        <v>7.0807945042768186</v>
      </c>
      <c r="C339" s="1">
        <v>190.21916761864</v>
      </c>
      <c r="D339" s="1">
        <v>23094.872393578</v>
      </c>
      <c r="E339" s="1">
        <v>6.4819857098984004</v>
      </c>
      <c r="F339" s="1">
        <v>298.35615714839997</v>
      </c>
      <c r="H339" s="1">
        <v>6.3408090222259004</v>
      </c>
      <c r="I339" s="1">
        <v>158.34274123954</v>
      </c>
      <c r="J339" s="1">
        <v>15288.213773747</v>
      </c>
      <c r="K339" s="1">
        <v>7.5997517023182004</v>
      </c>
      <c r="L339" s="1">
        <v>342.44770020508003</v>
      </c>
    </row>
    <row r="340" spans="2:12" x14ac:dyDescent="0.2">
      <c r="B340" s="1">
        <v>7.8458799292368004</v>
      </c>
      <c r="C340" s="1">
        <v>193.78499977048</v>
      </c>
      <c r="D340" s="1">
        <v>13769.860237880001</v>
      </c>
      <c r="E340" s="1">
        <v>9.0071612005049992</v>
      </c>
      <c r="F340" s="1">
        <v>343.62082318592002</v>
      </c>
      <c r="H340" s="1">
        <v>5.9803572267638998</v>
      </c>
      <c r="I340" s="1">
        <v>181.25870473997</v>
      </c>
      <c r="J340" s="1">
        <v>11826.294275033</v>
      </c>
      <c r="K340" s="1">
        <v>3.6885044472211002</v>
      </c>
      <c r="L340" s="1">
        <v>356.16661346148999</v>
      </c>
    </row>
    <row r="341" spans="2:12" x14ac:dyDescent="0.2">
      <c r="B341" s="1">
        <v>7.1564244945983004</v>
      </c>
      <c r="C341" s="1">
        <v>197.99353750698</v>
      </c>
      <c r="D341" s="1">
        <v>27025.206963025001</v>
      </c>
      <c r="E341" s="1">
        <v>6.7345272854109002</v>
      </c>
      <c r="F341" s="1">
        <v>359.71051716897</v>
      </c>
      <c r="H341" s="1">
        <v>7.6059788302525</v>
      </c>
      <c r="I341" s="1">
        <v>172.19813608402001</v>
      </c>
      <c r="J341" s="1">
        <v>10930.055670692</v>
      </c>
      <c r="K341" s="1">
        <v>8.4326385786146005</v>
      </c>
      <c r="L341" s="1">
        <v>333.77577661081295</v>
      </c>
    </row>
    <row r="342" spans="2:12" x14ac:dyDescent="0.2">
      <c r="B342" s="1">
        <v>5.6946942380273997</v>
      </c>
      <c r="C342" s="1">
        <v>240.71218211203001</v>
      </c>
      <c r="D342" s="1">
        <v>7998.6745111768996</v>
      </c>
      <c r="E342" s="1">
        <v>8.1242654276585995</v>
      </c>
      <c r="F342" s="1">
        <v>333.77577661081295</v>
      </c>
      <c r="H342" s="1">
        <v>6.4275124428414996</v>
      </c>
      <c r="I342" s="1">
        <v>178.32655536455999</v>
      </c>
      <c r="J342" s="1">
        <v>25993.711405769998</v>
      </c>
      <c r="K342" s="1">
        <v>7.2945540703790996</v>
      </c>
      <c r="L342" s="1">
        <v>329.695222742</v>
      </c>
    </row>
    <row r="343" spans="2:12" x14ac:dyDescent="0.2">
      <c r="B343" s="1">
        <v>6.7076855563828</v>
      </c>
      <c r="C343" s="1">
        <v>199.28537429982001</v>
      </c>
      <c r="D343" s="1">
        <v>17435.340205976001</v>
      </c>
      <c r="E343" s="1">
        <v>6.8099450585473997</v>
      </c>
      <c r="F343" s="1">
        <v>333.77577661081295</v>
      </c>
      <c r="H343" s="1">
        <v>7.0807945042768186</v>
      </c>
      <c r="I343" s="1">
        <v>196.2488574393</v>
      </c>
      <c r="J343" s="1">
        <v>17909.365782254001</v>
      </c>
      <c r="K343" s="1">
        <v>3.6722705329531</v>
      </c>
      <c r="L343" s="1">
        <v>333.77577661081295</v>
      </c>
    </row>
    <row r="344" spans="2:12" x14ac:dyDescent="0.2">
      <c r="B344" s="1">
        <v>4.7752219558368996</v>
      </c>
      <c r="C344" s="1">
        <v>231.99857860738999</v>
      </c>
      <c r="D344" s="1">
        <v>13978.172660188</v>
      </c>
      <c r="E344" s="1">
        <v>9.4221005748936992</v>
      </c>
      <c r="F344" s="1">
        <v>389.21958563817998</v>
      </c>
      <c r="H344" s="1">
        <v>6.1090733115097002</v>
      </c>
      <c r="I344" s="1">
        <v>191.75557141832999</v>
      </c>
      <c r="J344" s="1">
        <v>26853.949493175998</v>
      </c>
      <c r="K344" s="1">
        <v>9.0646127997353005</v>
      </c>
      <c r="L344" s="1">
        <v>312.20198381879999</v>
      </c>
    </row>
    <row r="345" spans="2:12" x14ac:dyDescent="0.2">
      <c r="B345" s="1">
        <v>7.0807945042768186</v>
      </c>
      <c r="C345" s="1">
        <v>200.31523572876</v>
      </c>
      <c r="D345" s="1">
        <v>19947.434474507001</v>
      </c>
      <c r="E345" s="1">
        <v>7.3782358810756001</v>
      </c>
      <c r="F345" s="1">
        <v>337.23146852419001</v>
      </c>
      <c r="H345" s="1">
        <v>5.8429330809155999</v>
      </c>
      <c r="I345" s="1">
        <v>168.29528712076001</v>
      </c>
      <c r="J345" s="1">
        <v>19156.123132395001</v>
      </c>
      <c r="K345" s="1">
        <v>6.8783479386017001</v>
      </c>
      <c r="L345" s="1">
        <v>331.47764927349999</v>
      </c>
    </row>
    <row r="346" spans="2:12" x14ac:dyDescent="0.2">
      <c r="B346" s="1">
        <v>7.0807945042768186</v>
      </c>
      <c r="C346" s="1">
        <v>205.12830348496999</v>
      </c>
      <c r="D346" s="1">
        <v>17537.989615807001</v>
      </c>
      <c r="E346" s="1">
        <v>8.0258061091673003</v>
      </c>
      <c r="F346" s="1">
        <v>396.09191738280998</v>
      </c>
      <c r="H346" s="1">
        <v>5.3675464904406001</v>
      </c>
      <c r="I346" s="1">
        <v>175.43281939477001</v>
      </c>
      <c r="J346" s="1">
        <v>29009.010821012998</v>
      </c>
      <c r="K346" s="1">
        <v>6.4814437212865998</v>
      </c>
      <c r="L346" s="1">
        <v>333.77577661081295</v>
      </c>
    </row>
    <row r="347" spans="2:12" x14ac:dyDescent="0.2">
      <c r="B347" s="1">
        <v>8.5017114390229995</v>
      </c>
      <c r="C347" s="1">
        <v>193.90890608507999</v>
      </c>
      <c r="D347" s="1">
        <v>21289.179593409001</v>
      </c>
      <c r="E347" s="1">
        <v>7.1081902940379997</v>
      </c>
      <c r="F347" s="1">
        <v>333.77577661081295</v>
      </c>
      <c r="H347" s="1">
        <v>5.3458871467537996</v>
      </c>
      <c r="I347" s="1">
        <v>184.78457471639001</v>
      </c>
      <c r="J347" s="1">
        <v>22274.368371631001</v>
      </c>
      <c r="K347" s="1">
        <v>9.7271033179635005</v>
      </c>
      <c r="L347" s="1">
        <v>319.03049510014</v>
      </c>
    </row>
    <row r="348" spans="2:12" x14ac:dyDescent="0.2">
      <c r="B348" s="1">
        <v>7.7412450586367001</v>
      </c>
      <c r="C348" s="1">
        <v>218.23718647475999</v>
      </c>
      <c r="D348" s="1">
        <v>22824.699465156998</v>
      </c>
      <c r="E348" s="1">
        <v>8.6964788338007999</v>
      </c>
      <c r="F348" s="1">
        <v>363.99274772202</v>
      </c>
      <c r="H348" s="1">
        <v>5.3863073521015998</v>
      </c>
      <c r="I348" s="1">
        <v>212.59299050856001</v>
      </c>
      <c r="J348" s="1">
        <v>40149.316556862002</v>
      </c>
      <c r="K348" s="1">
        <v>8.1242319124855005</v>
      </c>
      <c r="L348" s="1">
        <v>318.79166722922002</v>
      </c>
    </row>
    <row r="349" spans="2:12" x14ac:dyDescent="0.2">
      <c r="B349" s="1">
        <v>4.1874908148117003</v>
      </c>
      <c r="C349" s="1">
        <v>208.37418809555001</v>
      </c>
      <c r="D349" s="1">
        <v>21809.709834296002</v>
      </c>
      <c r="E349" s="1">
        <v>5.8461120415185999</v>
      </c>
      <c r="F349" s="1">
        <v>327.47420306880002</v>
      </c>
      <c r="H349" s="1">
        <v>9.9194784255569992</v>
      </c>
      <c r="I349" s="1">
        <v>207.06558734263001</v>
      </c>
      <c r="J349" s="1">
        <v>16544.275591098001</v>
      </c>
      <c r="K349" s="1">
        <v>7.0393108511970999</v>
      </c>
      <c r="L349" s="1">
        <v>363.0368508409</v>
      </c>
    </row>
    <row r="350" spans="2:12" x14ac:dyDescent="0.2">
      <c r="B350" s="1">
        <v>7.0807945042768186</v>
      </c>
      <c r="C350" s="1">
        <v>142.14556556788</v>
      </c>
      <c r="D350" s="1">
        <v>45141.686036384002</v>
      </c>
      <c r="E350" s="1">
        <v>6.0306399601185001</v>
      </c>
      <c r="F350" s="1">
        <v>240.19850475088001</v>
      </c>
      <c r="H350" s="1">
        <v>7.0807945042768186</v>
      </c>
      <c r="I350" s="1">
        <v>218.30217641099</v>
      </c>
      <c r="J350" s="1">
        <v>42061.322799299996</v>
      </c>
      <c r="K350" s="1">
        <v>6.3311774507341001</v>
      </c>
      <c r="L350" s="1">
        <v>324.54159630407997</v>
      </c>
    </row>
    <row r="351" spans="2:12" x14ac:dyDescent="0.2">
      <c r="B351" s="1">
        <v>7.8080122115602997</v>
      </c>
      <c r="C351" s="1">
        <v>179.79991660752</v>
      </c>
      <c r="D351" s="1">
        <v>17037.725367079998</v>
      </c>
      <c r="E351" s="1">
        <v>6.3783644935212003</v>
      </c>
      <c r="F351" s="1">
        <v>348.07151056266002</v>
      </c>
      <c r="H351" s="1">
        <v>7.1214584346332996</v>
      </c>
      <c r="I351" s="1">
        <v>204.16413945503001</v>
      </c>
      <c r="J351" s="1">
        <v>20574.364257992998</v>
      </c>
      <c r="K351" s="1">
        <v>7.0891462150516</v>
      </c>
      <c r="L351" s="1">
        <v>333.77577661081295</v>
      </c>
    </row>
    <row r="352" spans="2:12" x14ac:dyDescent="0.2">
      <c r="B352" s="1">
        <v>5.8959489831871998</v>
      </c>
      <c r="C352" s="1">
        <v>187.1536165954</v>
      </c>
      <c r="D352" s="1">
        <v>37118.255436109997</v>
      </c>
      <c r="E352" s="1">
        <v>4.6007299708884997</v>
      </c>
      <c r="F352" s="1">
        <v>253.15846862251999</v>
      </c>
      <c r="H352" s="1">
        <v>9.4182961217902008</v>
      </c>
      <c r="I352" s="1">
        <v>173.64021582194999</v>
      </c>
      <c r="J352" s="1">
        <v>8777.6867836257006</v>
      </c>
      <c r="K352" s="1">
        <v>8.4561779002409008</v>
      </c>
      <c r="L352" s="1">
        <v>358.29206415434999</v>
      </c>
    </row>
    <row r="353" spans="2:12" x14ac:dyDescent="0.2">
      <c r="B353" s="1">
        <v>7.2696522528054004</v>
      </c>
      <c r="C353" s="1">
        <v>155.15752028729</v>
      </c>
      <c r="D353" s="1">
        <v>31161.368387699</v>
      </c>
      <c r="E353" s="1">
        <v>3.1811832906375002</v>
      </c>
      <c r="F353" s="1">
        <v>244.79519792609</v>
      </c>
      <c r="H353" s="1">
        <v>7.4571647584142999</v>
      </c>
      <c r="I353" s="1">
        <v>263.03670448344002</v>
      </c>
      <c r="J353" s="1">
        <v>31085.083433404001</v>
      </c>
      <c r="K353" s="1">
        <v>1.6839925807280001</v>
      </c>
      <c r="L353" s="1">
        <v>333.77577661081295</v>
      </c>
    </row>
    <row r="354" spans="2:12" x14ac:dyDescent="0.2">
      <c r="B354" s="1">
        <v>7.0807945042768186</v>
      </c>
      <c r="C354" s="1">
        <v>213.04119146395001</v>
      </c>
      <c r="D354" s="1">
        <v>12036.643043583001</v>
      </c>
      <c r="E354" s="1">
        <v>9.7947302355713006</v>
      </c>
      <c r="F354" s="1">
        <v>349.17139465560001</v>
      </c>
      <c r="H354" s="1">
        <v>5.2722275601976998</v>
      </c>
      <c r="I354" s="1">
        <v>206.31318470138001</v>
      </c>
      <c r="J354" s="1">
        <v>42210.885236957001</v>
      </c>
      <c r="K354" s="1">
        <v>8.8497166646882999</v>
      </c>
      <c r="L354" s="1">
        <v>333.77577661081295</v>
      </c>
    </row>
    <row r="355" spans="2:12" x14ac:dyDescent="0.2">
      <c r="B355" s="1">
        <v>9.4896009664998999</v>
      </c>
      <c r="C355" s="1">
        <v>167.88762871252999</v>
      </c>
      <c r="D355" s="1">
        <v>40032.414004808998</v>
      </c>
      <c r="E355" s="1">
        <v>8.3492067937550996</v>
      </c>
      <c r="F355" s="1">
        <v>333.77577661081295</v>
      </c>
      <c r="H355" s="1">
        <v>7.2919570395975999</v>
      </c>
      <c r="I355" s="1">
        <v>202.32904415934999</v>
      </c>
      <c r="J355" s="1">
        <v>21891.677158572998</v>
      </c>
      <c r="K355" s="1">
        <v>7.6287469416814</v>
      </c>
      <c r="L355" s="1">
        <v>339.8290138973</v>
      </c>
    </row>
    <row r="356" spans="2:12" x14ac:dyDescent="0.2">
      <c r="B356" s="1">
        <v>7.4579798269281996</v>
      </c>
      <c r="C356" s="1">
        <v>183.46130951495999</v>
      </c>
      <c r="D356" s="1">
        <v>14733.458757086</v>
      </c>
      <c r="E356" s="1">
        <v>7.4752733643346998</v>
      </c>
      <c r="F356" s="1">
        <v>335.66804567087001</v>
      </c>
      <c r="H356" s="1">
        <v>7.8038332206977001</v>
      </c>
      <c r="I356" s="1">
        <v>223.68811085599</v>
      </c>
      <c r="J356" s="1">
        <v>37376.792988931003</v>
      </c>
      <c r="K356" s="1">
        <v>6.6649693947199999</v>
      </c>
      <c r="L356" s="1">
        <v>333.77577661081295</v>
      </c>
    </row>
    <row r="357" spans="2:12" x14ac:dyDescent="0.2">
      <c r="B357" s="1">
        <v>7.9923203642363996</v>
      </c>
      <c r="C357" s="1">
        <v>230.17957338318001</v>
      </c>
      <c r="D357" s="1">
        <v>17076.663788675</v>
      </c>
      <c r="E357" s="1">
        <v>9.5987422809084997</v>
      </c>
      <c r="F357" s="1">
        <v>333.77577661081295</v>
      </c>
      <c r="H357" s="1">
        <v>6.8443509110566998</v>
      </c>
      <c r="I357" s="1">
        <v>197.46046941319</v>
      </c>
      <c r="J357" s="1">
        <v>23608.862238919999</v>
      </c>
      <c r="K357" s="1">
        <v>8.3964046256309004</v>
      </c>
      <c r="L357" s="1">
        <v>333.77577661081295</v>
      </c>
    </row>
    <row r="358" spans="2:12" x14ac:dyDescent="0.2">
      <c r="B358" s="1">
        <v>7.7463431153563</v>
      </c>
      <c r="C358" s="1">
        <v>212.27464477237001</v>
      </c>
      <c r="D358" s="1">
        <v>21670.593663341999</v>
      </c>
      <c r="E358" s="1">
        <v>8.4581027156947997</v>
      </c>
      <c r="F358" s="1">
        <v>361.38132511748</v>
      </c>
      <c r="H358" s="1">
        <v>5.6087452318136002</v>
      </c>
      <c r="I358" s="1">
        <v>152.95406231827999</v>
      </c>
      <c r="J358" s="1">
        <v>19835.980770127</v>
      </c>
      <c r="K358" s="1">
        <v>9.3459814653975997</v>
      </c>
      <c r="L358" s="1">
        <v>323.39334018887001</v>
      </c>
    </row>
    <row r="359" spans="2:12" x14ac:dyDescent="0.2">
      <c r="B359" s="1">
        <v>8.2757956297012001</v>
      </c>
      <c r="C359" s="1">
        <v>163.3559608173</v>
      </c>
      <c r="D359" s="1">
        <v>22013.964905010002</v>
      </c>
      <c r="E359" s="1">
        <v>5.7428289345961998</v>
      </c>
      <c r="F359" s="1">
        <v>307.66712287387998</v>
      </c>
      <c r="H359" s="1">
        <v>5.7011546449116004</v>
      </c>
      <c r="I359" s="1">
        <v>233.51504254979</v>
      </c>
      <c r="J359" s="1">
        <v>41411.601707007001</v>
      </c>
      <c r="K359" s="1">
        <v>5.8954640252618997</v>
      </c>
      <c r="L359" s="1">
        <v>310.16054486252</v>
      </c>
    </row>
    <row r="360" spans="2:12" x14ac:dyDescent="0.2">
      <c r="B360" s="1">
        <v>6.8799594521495004</v>
      </c>
      <c r="C360" s="1">
        <v>163.59333933683001</v>
      </c>
      <c r="D360" s="1">
        <v>44586.812651002001</v>
      </c>
      <c r="E360" s="1">
        <v>2.7417121173046999</v>
      </c>
      <c r="F360" s="1">
        <v>219.14893472567999</v>
      </c>
      <c r="H360" s="1">
        <v>5.4127624975958</v>
      </c>
      <c r="I360" s="1">
        <v>226.58648764549</v>
      </c>
      <c r="J360" s="1">
        <v>45510.584319280002</v>
      </c>
      <c r="K360" s="1">
        <v>7.0701852477538001</v>
      </c>
      <c r="L360" s="1">
        <v>307.62146151677001</v>
      </c>
    </row>
    <row r="361" spans="2:12" x14ac:dyDescent="0.2">
      <c r="B361" s="1">
        <v>6.7993755183618996</v>
      </c>
      <c r="C361" s="1">
        <v>239.05767951559</v>
      </c>
      <c r="D361" s="1">
        <v>7986.4932390562999</v>
      </c>
      <c r="E361" s="1">
        <v>10.365679862325999</v>
      </c>
      <c r="F361" s="1">
        <v>419.88117514160001</v>
      </c>
      <c r="H361" s="1">
        <v>7.0807945042768186</v>
      </c>
      <c r="I361" s="1">
        <v>208.17746398412999</v>
      </c>
      <c r="J361" s="1">
        <v>17264.840916673002</v>
      </c>
      <c r="K361" s="1">
        <v>3.2961573212193001</v>
      </c>
      <c r="L361" s="1">
        <v>387.07082353237001</v>
      </c>
    </row>
    <row r="362" spans="2:12" x14ac:dyDescent="0.2">
      <c r="B362" s="1">
        <v>8.1677676629727998</v>
      </c>
      <c r="C362" s="1">
        <v>144.90293175308</v>
      </c>
      <c r="D362" s="1">
        <v>36185.678538081003</v>
      </c>
      <c r="E362" s="1">
        <v>4.5455201366587996</v>
      </c>
      <c r="F362" s="1">
        <v>297.96022991038001</v>
      </c>
      <c r="H362" s="1">
        <v>5.0181323842682</v>
      </c>
      <c r="I362" s="1">
        <v>169.39723767325</v>
      </c>
      <c r="J362" s="1">
        <v>29072.038120862999</v>
      </c>
      <c r="K362" s="1">
        <v>10.711475410434</v>
      </c>
      <c r="L362" s="1">
        <v>297.01327205054002</v>
      </c>
    </row>
    <row r="363" spans="2:12" x14ac:dyDescent="0.2">
      <c r="B363" s="1">
        <v>7.0807945042768186</v>
      </c>
      <c r="C363" s="1">
        <v>214.65733127177</v>
      </c>
      <c r="D363" s="1">
        <v>19692.464393721999</v>
      </c>
      <c r="E363" s="1">
        <v>5.9473896174272998</v>
      </c>
      <c r="F363" s="1">
        <v>326.1757087803</v>
      </c>
      <c r="H363" s="1">
        <v>4.5522384105427003</v>
      </c>
      <c r="I363" s="1">
        <v>197.07693399272</v>
      </c>
      <c r="J363" s="1">
        <v>25969.215119535002</v>
      </c>
      <c r="K363" s="1">
        <v>8.8654219985478004</v>
      </c>
      <c r="L363" s="1">
        <v>333.77577661081295</v>
      </c>
    </row>
    <row r="364" spans="2:12" x14ac:dyDescent="0.2">
      <c r="B364" s="1">
        <v>4.7364046074518003</v>
      </c>
      <c r="C364" s="1">
        <v>203.27641983332001</v>
      </c>
      <c r="D364" s="1">
        <v>28698.729964899001</v>
      </c>
      <c r="E364" s="1">
        <v>5.2713672165243999</v>
      </c>
      <c r="F364" s="1">
        <v>323.68368289298002</v>
      </c>
      <c r="H364" s="1">
        <v>7.0807945042768186</v>
      </c>
      <c r="I364" s="1">
        <v>203.50592117597</v>
      </c>
      <c r="J364" s="1">
        <v>21417.593614506</v>
      </c>
      <c r="K364" s="1">
        <v>6.0726376113832004</v>
      </c>
      <c r="L364" s="1">
        <v>319.52268898784001</v>
      </c>
    </row>
    <row r="365" spans="2:12" x14ac:dyDescent="0.2">
      <c r="B365" s="1">
        <v>5.9539238897409996</v>
      </c>
      <c r="C365" s="1">
        <v>226.93506171158</v>
      </c>
      <c r="D365" s="1">
        <v>11930.624794552001</v>
      </c>
      <c r="E365" s="1">
        <v>9.6772688696774001</v>
      </c>
      <c r="F365" s="1">
        <v>333.77577661081295</v>
      </c>
      <c r="H365" s="1">
        <v>7.0253059416893997</v>
      </c>
      <c r="I365" s="1">
        <v>202.80908099349</v>
      </c>
      <c r="J365" s="1">
        <v>23502.857795233002</v>
      </c>
      <c r="K365" s="1">
        <v>5.2390131997770997</v>
      </c>
      <c r="L365" s="1">
        <v>335.54871891959999</v>
      </c>
    </row>
    <row r="366" spans="2:12" x14ac:dyDescent="0.2">
      <c r="B366" s="1">
        <v>6.5789981622734004</v>
      </c>
      <c r="C366" s="1">
        <v>198.40924713362</v>
      </c>
      <c r="D366" s="1">
        <v>22389.380485605001</v>
      </c>
      <c r="E366" s="1">
        <v>7.3175751855196998</v>
      </c>
      <c r="F366" s="1">
        <v>369.09711339704</v>
      </c>
      <c r="H366" s="1">
        <v>5.7706209691056998</v>
      </c>
      <c r="I366" s="1">
        <v>194.50014381122</v>
      </c>
      <c r="J366" s="1">
        <v>16173.727092976</v>
      </c>
      <c r="K366" s="1">
        <v>6.3417973021179996</v>
      </c>
      <c r="L366" s="1">
        <v>318.78893293229999</v>
      </c>
    </row>
    <row r="367" spans="2:12" x14ac:dyDescent="0.2">
      <c r="B367" s="1">
        <v>8.7754857336841994</v>
      </c>
      <c r="C367" s="1">
        <v>157.35428924273</v>
      </c>
      <c r="D367" s="1">
        <v>22113.391452034</v>
      </c>
      <c r="E367" s="1">
        <v>7.9315027166787004</v>
      </c>
      <c r="F367" s="1">
        <v>304.80784540436002</v>
      </c>
      <c r="H367" s="1">
        <v>8.4378759830216001</v>
      </c>
      <c r="I367" s="1">
        <v>183.10662488483999</v>
      </c>
      <c r="J367" s="1">
        <v>12856.928694943999</v>
      </c>
      <c r="K367" s="1">
        <v>7.4000194809139996</v>
      </c>
      <c r="L367" s="1">
        <v>361.77968212659999</v>
      </c>
    </row>
    <row r="368" spans="2:12" x14ac:dyDescent="0.2">
      <c r="B368" s="1">
        <v>6.8503020324159998</v>
      </c>
      <c r="C368" s="1">
        <v>167.98503971804001</v>
      </c>
      <c r="D368" s="1">
        <v>40588.433830779999</v>
      </c>
      <c r="E368" s="1">
        <v>3.3723692537484</v>
      </c>
      <c r="F368" s="1">
        <v>265.43112061981998</v>
      </c>
      <c r="H368" s="1">
        <v>5.9070782686666998</v>
      </c>
      <c r="I368" s="1">
        <v>213.47108134371001</v>
      </c>
      <c r="J368" s="1">
        <v>41839.456448958997</v>
      </c>
      <c r="K368" s="1">
        <v>7.9247621068978997</v>
      </c>
      <c r="L368" s="1">
        <v>312.32994736609999</v>
      </c>
    </row>
    <row r="369" spans="2:12" x14ac:dyDescent="0.2">
      <c r="B369" s="1">
        <v>8.7571105123475999</v>
      </c>
      <c r="C369" s="1">
        <v>185.41936691178</v>
      </c>
      <c r="D369" s="1">
        <v>31040.884494349</v>
      </c>
      <c r="E369" s="1">
        <v>8.5447636591113998</v>
      </c>
      <c r="F369" s="1">
        <v>333.77577661081295</v>
      </c>
      <c r="H369" s="1">
        <v>6.8983413301771996</v>
      </c>
      <c r="I369" s="1">
        <v>187.41530637591001</v>
      </c>
      <c r="J369" s="1">
        <v>19024.485531278999</v>
      </c>
      <c r="K369" s="1">
        <v>6.9150702116770004</v>
      </c>
      <c r="L369" s="1">
        <v>333.77577661081295</v>
      </c>
    </row>
    <row r="370" spans="2:12" x14ac:dyDescent="0.2">
      <c r="B370" s="1">
        <v>7.0807945042768186</v>
      </c>
      <c r="C370" s="1">
        <v>213.00021753307001</v>
      </c>
      <c r="D370" s="1">
        <v>21687.473454292998</v>
      </c>
      <c r="E370" s="1">
        <v>6.9010407671551004</v>
      </c>
      <c r="F370" s="1">
        <v>333.77577661081295</v>
      </c>
      <c r="H370" s="1">
        <v>10.252734368478</v>
      </c>
      <c r="I370" s="1">
        <v>217.73666923137</v>
      </c>
      <c r="J370" s="1">
        <v>9651.8748256868002</v>
      </c>
      <c r="K370" s="1">
        <v>4.3383533530843996</v>
      </c>
      <c r="L370" s="1">
        <v>369.29770864855999</v>
      </c>
    </row>
    <row r="371" spans="2:12" x14ac:dyDescent="0.2">
      <c r="B371" s="1">
        <v>7.0807945042768186</v>
      </c>
      <c r="C371" s="1">
        <v>178.15485548223</v>
      </c>
      <c r="D371" s="1">
        <v>34383.597638833999</v>
      </c>
      <c r="E371" s="1">
        <v>6.4257700367714996</v>
      </c>
      <c r="F371" s="1">
        <v>311.52689022803997</v>
      </c>
      <c r="H371" s="1">
        <v>8.2064999378092001</v>
      </c>
      <c r="I371" s="1">
        <v>182.90535936012</v>
      </c>
      <c r="J371" s="1">
        <v>18949.975539450999</v>
      </c>
      <c r="K371" s="1">
        <v>6.6629489254439003</v>
      </c>
      <c r="L371" s="1">
        <v>347.13256201288999</v>
      </c>
    </row>
    <row r="372" spans="2:12" x14ac:dyDescent="0.2">
      <c r="B372" s="1">
        <v>8.0732789522436992</v>
      </c>
      <c r="C372" s="1">
        <v>191.81552348679</v>
      </c>
      <c r="D372" s="1">
        <v>17106.438645450002</v>
      </c>
      <c r="E372" s="1">
        <v>7.8987315999546999</v>
      </c>
      <c r="F372" s="1">
        <v>333.47759195072001</v>
      </c>
      <c r="H372" s="1">
        <v>7.2861673880398001</v>
      </c>
      <c r="I372" s="1">
        <v>208.44408507539001</v>
      </c>
      <c r="J372" s="1">
        <v>30879.026684359</v>
      </c>
      <c r="K372" s="1">
        <v>6.8569671343997998</v>
      </c>
      <c r="L372" s="1">
        <v>336.04883168911999</v>
      </c>
    </row>
    <row r="373" spans="2:12" x14ac:dyDescent="0.2">
      <c r="B373" s="1">
        <v>5.0782741752214999</v>
      </c>
      <c r="C373" s="1">
        <v>185.08838491253999</v>
      </c>
      <c r="D373" s="1">
        <v>18125.638398023999</v>
      </c>
      <c r="E373" s="1">
        <v>4.1057663225854002</v>
      </c>
      <c r="F373" s="1">
        <v>275.05564184079998</v>
      </c>
      <c r="H373" s="1">
        <v>8.8092964317759996</v>
      </c>
      <c r="I373" s="1">
        <v>226.10590083272001</v>
      </c>
      <c r="J373" s="1">
        <v>18140.594270925001</v>
      </c>
      <c r="K373" s="1">
        <v>4.9303807122587999</v>
      </c>
      <c r="L373" s="1">
        <v>320.79938221416</v>
      </c>
    </row>
    <row r="374" spans="2:12" x14ac:dyDescent="0.2">
      <c r="B374" s="1">
        <v>7.4449140149510002</v>
      </c>
      <c r="C374" s="1">
        <v>203.06874558302999</v>
      </c>
      <c r="D374" s="1">
        <v>25489.075025583999</v>
      </c>
      <c r="E374" s="1">
        <v>8.1757442016932007</v>
      </c>
      <c r="F374" s="1">
        <v>413.56037807753</v>
      </c>
      <c r="H374" s="1">
        <v>6.6415006872809998</v>
      </c>
      <c r="I374" s="1">
        <v>198.8844094662</v>
      </c>
      <c r="J374" s="1">
        <v>27867.486756940001</v>
      </c>
      <c r="K374" s="1">
        <v>7.3277293452940997</v>
      </c>
      <c r="L374" s="1">
        <v>318.40839718599</v>
      </c>
    </row>
    <row r="375" spans="2:12" x14ac:dyDescent="0.2">
      <c r="B375" s="1">
        <v>9.4340058746540993</v>
      </c>
      <c r="C375" s="1">
        <v>158.3878400001</v>
      </c>
      <c r="D375" s="1">
        <v>20474.820823973001</v>
      </c>
      <c r="E375" s="1">
        <v>5.8573331291404003</v>
      </c>
      <c r="F375" s="1">
        <v>285.39511229858999</v>
      </c>
      <c r="H375" s="1">
        <v>6.1451483605741997</v>
      </c>
      <c r="I375" s="1">
        <v>197.54107212231</v>
      </c>
      <c r="J375" s="1">
        <v>39657.272108015</v>
      </c>
      <c r="K375" s="1">
        <v>9.9001594273942004</v>
      </c>
      <c r="L375" s="1">
        <v>288.15788253611998</v>
      </c>
    </row>
    <row r="376" spans="2:12" x14ac:dyDescent="0.2">
      <c r="B376" s="1">
        <v>5.9059069542035996</v>
      </c>
      <c r="C376" s="1">
        <v>223.14188150579</v>
      </c>
      <c r="D376" s="1">
        <v>13464.487161769999</v>
      </c>
      <c r="E376" s="1">
        <v>9.1251639157755005</v>
      </c>
      <c r="F376" s="1">
        <v>378.10830575313003</v>
      </c>
      <c r="H376" s="1">
        <v>5.9064417645820999</v>
      </c>
      <c r="I376" s="1">
        <v>177.89136892325001</v>
      </c>
      <c r="J376" s="1">
        <v>27296.294044951999</v>
      </c>
      <c r="K376" s="1">
        <v>8.8692679599966997</v>
      </c>
      <c r="L376" s="1">
        <v>312.01579824475999</v>
      </c>
    </row>
    <row r="377" spans="2:12" x14ac:dyDescent="0.2">
      <c r="B377" s="1">
        <v>5.8034969757642001</v>
      </c>
      <c r="C377" s="1">
        <v>193.20099135531001</v>
      </c>
      <c r="D377" s="1">
        <v>19451.767602835</v>
      </c>
      <c r="E377" s="1">
        <v>4.1466011176585997</v>
      </c>
      <c r="F377" s="1">
        <v>255.97674557859</v>
      </c>
      <c r="H377" s="1">
        <v>5.3898459304911999</v>
      </c>
      <c r="I377" s="1">
        <v>163.34435237618999</v>
      </c>
      <c r="J377" s="1">
        <v>19646.233419233002</v>
      </c>
      <c r="K377" s="1">
        <v>9.0927211729850992</v>
      </c>
      <c r="L377" s="1">
        <v>314.23757691048002</v>
      </c>
    </row>
    <row r="378" spans="2:12" x14ac:dyDescent="0.2">
      <c r="B378" s="1">
        <v>7.6171519219321002</v>
      </c>
      <c r="C378" s="1">
        <v>182.68982496238999</v>
      </c>
      <c r="D378" s="1">
        <v>33744.166806964997</v>
      </c>
      <c r="E378" s="1">
        <v>6.2259330556119004</v>
      </c>
      <c r="F378" s="1">
        <v>369.55295783688001</v>
      </c>
      <c r="H378" s="1">
        <v>5.0065629792637996</v>
      </c>
      <c r="I378" s="1">
        <v>160.49644799107</v>
      </c>
      <c r="J378" s="1">
        <v>27218.821976189</v>
      </c>
      <c r="K378" s="1">
        <v>11.543190471646</v>
      </c>
      <c r="L378" s="1">
        <v>289.97577666782001</v>
      </c>
    </row>
    <row r="379" spans="2:12" x14ac:dyDescent="0.2">
      <c r="B379" s="1">
        <v>9.0084643344995001</v>
      </c>
      <c r="C379" s="1">
        <v>148.61400181535001</v>
      </c>
      <c r="D379" s="1">
        <v>35021.774096549998</v>
      </c>
      <c r="E379" s="1">
        <v>5.5940065476115004</v>
      </c>
      <c r="F379" s="1">
        <v>333.77577661081295</v>
      </c>
      <c r="H379" s="1">
        <v>6.5036382004515998</v>
      </c>
      <c r="I379" s="1">
        <v>163.25663438143999</v>
      </c>
      <c r="J379" s="1">
        <v>15000.187769151</v>
      </c>
      <c r="K379" s="1">
        <v>7.6418336534935003</v>
      </c>
      <c r="L379" s="1">
        <v>334.10311977740997</v>
      </c>
    </row>
    <row r="380" spans="2:12" x14ac:dyDescent="0.2">
      <c r="B380" s="1">
        <v>5.4224457679088003</v>
      </c>
      <c r="C380" s="1">
        <v>205.26608040394001</v>
      </c>
      <c r="D380" s="1">
        <v>18542.957451030001</v>
      </c>
      <c r="E380" s="1">
        <v>5.4919626729086</v>
      </c>
      <c r="F380" s="1">
        <v>306.70222677701997</v>
      </c>
      <c r="H380" s="1">
        <v>9.6068588961218992</v>
      </c>
      <c r="I380" s="1">
        <v>200.84214281295999</v>
      </c>
      <c r="J380" s="1">
        <v>18907.642840705001</v>
      </c>
      <c r="K380" s="1">
        <v>7.5150874329226003</v>
      </c>
      <c r="L380" s="1">
        <v>333.77577661081295</v>
      </c>
    </row>
    <row r="381" spans="2:12" x14ac:dyDescent="0.2">
      <c r="B381" s="1">
        <v>9.7781818127413995</v>
      </c>
      <c r="C381" s="1">
        <v>155.93744138376999</v>
      </c>
      <c r="D381" s="1">
        <v>23335.674206133001</v>
      </c>
      <c r="E381" s="1">
        <v>7.6661087300627004</v>
      </c>
      <c r="F381" s="1">
        <v>333.77577661081295</v>
      </c>
      <c r="H381" s="1">
        <v>8.7422298818280009</v>
      </c>
      <c r="I381" s="1">
        <v>179.40980374489999</v>
      </c>
      <c r="J381" s="1">
        <v>9694.3548961050001</v>
      </c>
      <c r="K381" s="1">
        <v>6.5771279538670999</v>
      </c>
      <c r="L381" s="1">
        <v>368.50432101032999</v>
      </c>
    </row>
    <row r="382" spans="2:12" x14ac:dyDescent="0.2">
      <c r="B382" s="1">
        <v>5.2049387628907002</v>
      </c>
      <c r="C382" s="1">
        <v>232.88272544431999</v>
      </c>
      <c r="D382" s="1">
        <v>17818.394489260001</v>
      </c>
      <c r="E382" s="1">
        <v>7.3002650275593002</v>
      </c>
      <c r="F382" s="1">
        <v>333.77577661081295</v>
      </c>
      <c r="H382" s="1">
        <v>8.3943974117572004</v>
      </c>
      <c r="I382" s="1">
        <v>187.64341139618</v>
      </c>
      <c r="J382" s="1">
        <v>10603.098020511001</v>
      </c>
      <c r="K382" s="1">
        <v>7.8402605065508002</v>
      </c>
      <c r="L382" s="1">
        <v>352.83563984539001</v>
      </c>
    </row>
    <row r="383" spans="2:12" x14ac:dyDescent="0.2">
      <c r="B383" s="1">
        <v>4.8725608783709999</v>
      </c>
      <c r="C383" s="1">
        <v>224.70510511748</v>
      </c>
      <c r="D383" s="1">
        <v>16960.434630635998</v>
      </c>
      <c r="E383" s="1">
        <v>7.0780148890041001</v>
      </c>
      <c r="F383" s="1">
        <v>323.03685205942003</v>
      </c>
      <c r="H383" s="1">
        <v>7.0807945042768186</v>
      </c>
      <c r="I383" s="1">
        <v>204.92382857416999</v>
      </c>
      <c r="J383" s="1">
        <v>12556.75404673</v>
      </c>
      <c r="K383" s="1">
        <v>5.7890076141796003</v>
      </c>
      <c r="L383" s="1">
        <v>359.95176640252998</v>
      </c>
    </row>
    <row r="384" spans="2:12" x14ac:dyDescent="0.2">
      <c r="B384" s="1">
        <v>7.7939148043547997</v>
      </c>
      <c r="C384" s="1">
        <v>164.95894748019001</v>
      </c>
      <c r="D384" s="1">
        <v>25506.912237144999</v>
      </c>
      <c r="E384" s="1">
        <v>7.8680359750306001</v>
      </c>
      <c r="F384" s="1">
        <v>358.25919990952002</v>
      </c>
      <c r="H384" s="1">
        <v>3.8412050380451999</v>
      </c>
      <c r="I384" s="1">
        <v>186.91776546177999</v>
      </c>
      <c r="J384" s="1">
        <v>19988.649261868999</v>
      </c>
      <c r="K384" s="1">
        <v>7.1749522518245996</v>
      </c>
      <c r="L384" s="1">
        <v>333.77577661081295</v>
      </c>
    </row>
    <row r="385" spans="2:12" x14ac:dyDescent="0.2">
      <c r="B385" s="1">
        <v>7.0807945042768186</v>
      </c>
      <c r="C385" s="1">
        <v>259.14492769332003</v>
      </c>
      <c r="D385" s="1">
        <v>2808.0257556793999</v>
      </c>
      <c r="E385" s="1">
        <v>10.087062401211</v>
      </c>
      <c r="F385" s="1">
        <v>392.83316038455001</v>
      </c>
      <c r="H385" s="1">
        <v>4.3013734671273003</v>
      </c>
      <c r="I385" s="1">
        <v>148.73770094539</v>
      </c>
      <c r="J385" s="1">
        <v>26640.072187751</v>
      </c>
      <c r="K385" s="1">
        <v>9.2426527868635002</v>
      </c>
      <c r="L385" s="1">
        <v>316.76440645435002</v>
      </c>
    </row>
    <row r="386" spans="2:12" x14ac:dyDescent="0.2">
      <c r="B386" s="1">
        <v>7.0581826082351</v>
      </c>
      <c r="C386" s="1">
        <v>187.94719106605999</v>
      </c>
      <c r="D386" s="1">
        <v>26608.929154107002</v>
      </c>
      <c r="E386" s="1">
        <v>8.5563960610893002</v>
      </c>
      <c r="F386" s="1">
        <v>405.40342330075998</v>
      </c>
      <c r="H386" s="1">
        <v>9.8958892129505003</v>
      </c>
      <c r="I386" s="1">
        <v>210.65404066017001</v>
      </c>
      <c r="J386" s="1">
        <v>13189.519382975999</v>
      </c>
      <c r="K386" s="1">
        <v>4.9451278875964002</v>
      </c>
      <c r="L386" s="1">
        <v>333.77577661081295</v>
      </c>
    </row>
    <row r="387" spans="2:12" x14ac:dyDescent="0.2">
      <c r="B387" s="1">
        <v>7.8903542735348999</v>
      </c>
      <c r="C387" s="1">
        <v>180.15809804559001</v>
      </c>
      <c r="D387" s="1">
        <v>32160.533923449999</v>
      </c>
      <c r="E387" s="1">
        <v>7.7734840857469996</v>
      </c>
      <c r="F387" s="1">
        <v>360.28398342598001</v>
      </c>
      <c r="H387" s="1">
        <v>4.3194406725877004</v>
      </c>
      <c r="I387" s="1">
        <v>186.05617857522</v>
      </c>
      <c r="J387" s="1">
        <v>30565.578391084</v>
      </c>
      <c r="K387" s="1">
        <v>9.8111684219897999</v>
      </c>
      <c r="L387" s="1">
        <v>276.83393195522001</v>
      </c>
    </row>
    <row r="388" spans="2:12" x14ac:dyDescent="0.2">
      <c r="B388" s="1">
        <v>7.5357001905712</v>
      </c>
      <c r="C388" s="1">
        <v>221.79248088035001</v>
      </c>
      <c r="D388" s="1">
        <v>14829.745970673999</v>
      </c>
      <c r="E388" s="1">
        <v>6.7011593460406997</v>
      </c>
      <c r="F388" s="1">
        <v>366.41219997613001</v>
      </c>
      <c r="H388" s="1">
        <v>8.3137736043217991</v>
      </c>
      <c r="I388" s="1">
        <v>196.54769644769999</v>
      </c>
      <c r="J388" s="1">
        <v>11310.958312527</v>
      </c>
      <c r="K388" s="1">
        <v>5.3108152299136</v>
      </c>
      <c r="L388" s="1">
        <v>364.40506727886998</v>
      </c>
    </row>
    <row r="389" spans="2:12" x14ac:dyDescent="0.2">
      <c r="B389" s="1">
        <v>7.2025344155797999</v>
      </c>
      <c r="C389" s="1">
        <v>207.82811639312001</v>
      </c>
      <c r="D389" s="1">
        <v>11889.250632316</v>
      </c>
      <c r="E389" s="1">
        <v>8.0157431726357</v>
      </c>
      <c r="F389" s="1">
        <v>333.77577661081295</v>
      </c>
      <c r="H389" s="1">
        <v>7.0807945042768186</v>
      </c>
      <c r="I389" s="1">
        <v>179.14928738537</v>
      </c>
      <c r="J389" s="1">
        <v>4784.9678794273996</v>
      </c>
      <c r="K389" s="1">
        <v>5.7021867244214004</v>
      </c>
      <c r="L389" s="1">
        <v>378.39821845160998</v>
      </c>
    </row>
    <row r="390" spans="2:12" x14ac:dyDescent="0.2">
      <c r="B390" s="1">
        <v>7.0807945042768186</v>
      </c>
      <c r="C390" s="1">
        <v>188.61051770474</v>
      </c>
      <c r="D390" s="1">
        <v>27716.338723299999</v>
      </c>
      <c r="E390" s="1">
        <v>5.6065003954043</v>
      </c>
      <c r="F390" s="1">
        <v>275.18223962174</v>
      </c>
      <c r="H390" s="1">
        <v>3.4103596707391999</v>
      </c>
      <c r="I390" s="1">
        <v>207.39747285509</v>
      </c>
      <c r="J390" s="1">
        <v>49074.730407370997</v>
      </c>
      <c r="K390" s="1">
        <v>5.6674334673595999</v>
      </c>
      <c r="L390" s="1">
        <v>301.97501115807</v>
      </c>
    </row>
    <row r="391" spans="2:12" x14ac:dyDescent="0.2">
      <c r="B391" s="1">
        <v>8.7221437768412002</v>
      </c>
      <c r="C391" s="1">
        <v>151.62113201123</v>
      </c>
      <c r="D391" s="1">
        <v>28301.516948549001</v>
      </c>
      <c r="E391" s="1">
        <v>3.6519613393536998</v>
      </c>
      <c r="F391" s="1">
        <v>248.09475894508</v>
      </c>
      <c r="H391" s="1">
        <v>7.5109433421274003</v>
      </c>
      <c r="I391" s="1">
        <v>182.19284737661999</v>
      </c>
      <c r="J391" s="1">
        <v>17100.887433380001</v>
      </c>
      <c r="K391" s="1">
        <v>5.9487846133132001</v>
      </c>
      <c r="L391" s="1">
        <v>357.26573213529002</v>
      </c>
    </row>
    <row r="392" spans="2:12" x14ac:dyDescent="0.2">
      <c r="B392" s="1">
        <v>8.3526351755799997</v>
      </c>
      <c r="C392" s="1">
        <v>134.75051216758999</v>
      </c>
      <c r="D392" s="1">
        <v>33662.389050318001</v>
      </c>
      <c r="E392" s="1">
        <v>4.4397912511972999</v>
      </c>
      <c r="F392" s="1">
        <v>333.77577661081295</v>
      </c>
      <c r="H392" s="1">
        <v>6.9782908676136</v>
      </c>
      <c r="I392" s="1">
        <v>191.8584841366</v>
      </c>
      <c r="J392" s="1">
        <v>26189.647063516</v>
      </c>
      <c r="K392" s="1">
        <v>7.2794331950683997</v>
      </c>
      <c r="L392" s="1">
        <v>317.18416487952999</v>
      </c>
    </row>
    <row r="393" spans="2:12" x14ac:dyDescent="0.2">
      <c r="B393" s="1">
        <v>6.2843857911113998</v>
      </c>
      <c r="C393" s="1">
        <v>222.68879488789</v>
      </c>
      <c r="D393" s="1">
        <v>18526.2616906</v>
      </c>
      <c r="E393" s="1">
        <v>8.9802706236951</v>
      </c>
      <c r="F393" s="1">
        <v>395.26163711563999</v>
      </c>
      <c r="H393" s="1">
        <v>7.0807945042768186</v>
      </c>
      <c r="I393" s="1">
        <v>164.37843332923001</v>
      </c>
      <c r="J393" s="1">
        <v>15908.561870396001</v>
      </c>
      <c r="K393" s="1">
        <v>11.208688337572999</v>
      </c>
      <c r="L393" s="1">
        <v>333.77577661081295</v>
      </c>
    </row>
    <row r="394" spans="2:12" x14ac:dyDescent="0.2">
      <c r="B394" s="1">
        <v>7.0807945042768186</v>
      </c>
      <c r="C394" s="1">
        <v>195.55442847533999</v>
      </c>
      <c r="D394" s="1">
        <v>28415.184346935999</v>
      </c>
      <c r="E394" s="1">
        <v>7.4897793701593001</v>
      </c>
      <c r="F394" s="1">
        <v>318.51527054228001</v>
      </c>
      <c r="H394" s="1">
        <v>7.4607272201981001</v>
      </c>
      <c r="I394" s="1">
        <v>237.57961249648</v>
      </c>
      <c r="J394" s="1">
        <v>25222.956003862</v>
      </c>
      <c r="K394" s="1">
        <v>7.2774427615411001</v>
      </c>
      <c r="L394" s="1">
        <v>316.56233127239</v>
      </c>
    </row>
    <row r="395" spans="2:12" x14ac:dyDescent="0.2">
      <c r="B395" s="1">
        <v>9.3056604803186005</v>
      </c>
      <c r="C395" s="1">
        <v>163.92602653572001</v>
      </c>
      <c r="D395" s="1">
        <v>39498.659289103001</v>
      </c>
      <c r="E395" s="1">
        <v>6.9146853029123996</v>
      </c>
      <c r="F395" s="1">
        <v>325.87313380248003</v>
      </c>
      <c r="H395" s="1">
        <v>7.0807945042768186</v>
      </c>
      <c r="I395" s="1">
        <v>190.04666091836</v>
      </c>
      <c r="J395" s="1">
        <v>18327.438428898</v>
      </c>
      <c r="K395" s="1">
        <v>7.8987648602262999</v>
      </c>
      <c r="L395" s="1">
        <v>354.41924852350002</v>
      </c>
    </row>
    <row r="396" spans="2:12" x14ac:dyDescent="0.2">
      <c r="B396" s="1">
        <v>4.9231788561996996</v>
      </c>
      <c r="C396" s="1">
        <v>208.40667295187001</v>
      </c>
      <c r="D396" s="1">
        <v>15990.149227611</v>
      </c>
      <c r="E396" s="1">
        <v>5.6481457175192</v>
      </c>
      <c r="F396" s="1">
        <v>349.65517499860999</v>
      </c>
      <c r="H396" s="1">
        <v>7.2201655534464999</v>
      </c>
      <c r="I396" s="1">
        <v>204.76839051853</v>
      </c>
      <c r="J396" s="1">
        <v>15658.086279888001</v>
      </c>
      <c r="K396" s="1">
        <v>3.8427318921417002</v>
      </c>
      <c r="L396" s="1">
        <v>333.77577661081295</v>
      </c>
    </row>
    <row r="397" spans="2:12" x14ac:dyDescent="0.2">
      <c r="B397" s="1">
        <v>6.1430184797937004</v>
      </c>
      <c r="C397" s="1">
        <v>147.47197267460001</v>
      </c>
      <c r="D397" s="1">
        <v>34865.324633584001</v>
      </c>
      <c r="E397" s="1">
        <v>3.6844626644108001</v>
      </c>
      <c r="F397" s="1">
        <v>285.45510184832</v>
      </c>
      <c r="H397" s="1">
        <v>8.7908511889480998</v>
      </c>
      <c r="I397" s="1">
        <v>187.43981219372</v>
      </c>
      <c r="J397" s="1">
        <v>7850.6418923420997</v>
      </c>
      <c r="K397" s="1">
        <v>6.3599421926758</v>
      </c>
      <c r="L397" s="1">
        <v>333.77577661081295</v>
      </c>
    </row>
    <row r="398" spans="2:12" x14ac:dyDescent="0.2">
      <c r="B398" s="1">
        <v>5.7445041570487998</v>
      </c>
      <c r="C398" s="1">
        <v>208.07005178801001</v>
      </c>
      <c r="D398" s="1">
        <v>19457.639481105001</v>
      </c>
      <c r="E398" s="1">
        <v>6.6939493795664999</v>
      </c>
      <c r="F398" s="1">
        <v>333.77577661081295</v>
      </c>
      <c r="H398" s="1">
        <v>7.0807945042768186</v>
      </c>
      <c r="I398" s="1">
        <v>198.23440827752</v>
      </c>
      <c r="J398" s="1">
        <v>26486.181439962998</v>
      </c>
      <c r="K398" s="1">
        <v>6.4729583972688003</v>
      </c>
      <c r="L398" s="1">
        <v>333.77577661081295</v>
      </c>
    </row>
    <row r="399" spans="2:12" x14ac:dyDescent="0.2">
      <c r="B399" s="1">
        <v>6.6166491748749996</v>
      </c>
      <c r="C399" s="1">
        <v>201.78084723792</v>
      </c>
      <c r="D399" s="1">
        <v>17063.172107897</v>
      </c>
      <c r="E399" s="1">
        <v>8.3533736324953001</v>
      </c>
      <c r="F399" s="1">
        <v>360.61230976435002</v>
      </c>
      <c r="H399" s="1">
        <v>7.0807945042768186</v>
      </c>
      <c r="I399" s="1">
        <v>219.01332841867</v>
      </c>
      <c r="J399" s="1">
        <v>29433.423783984999</v>
      </c>
      <c r="K399" s="1">
        <v>9.3840555535253003</v>
      </c>
      <c r="L399" s="1">
        <v>302.76734748254</v>
      </c>
    </row>
    <row r="400" spans="2:12" x14ac:dyDescent="0.2">
      <c r="B400" s="1">
        <v>7.6234999202792002</v>
      </c>
      <c r="C400" s="1">
        <v>170.42757226218001</v>
      </c>
      <c r="D400" s="1">
        <v>36267.266657977998</v>
      </c>
      <c r="E400" s="1">
        <v>6.0407351651205001</v>
      </c>
      <c r="F400" s="1">
        <v>301.21909121044001</v>
      </c>
      <c r="H400" s="1">
        <v>9.0491660542977996</v>
      </c>
      <c r="I400" s="1">
        <v>169.50925435201</v>
      </c>
      <c r="J400" s="1">
        <v>4343.3566110027004</v>
      </c>
      <c r="K400" s="1">
        <v>5.7808226207702003</v>
      </c>
      <c r="L400" s="1">
        <v>386.70046325061998</v>
      </c>
    </row>
    <row r="401" spans="2:12" x14ac:dyDescent="0.2">
      <c r="B401" s="1">
        <v>7.8601064215051002</v>
      </c>
      <c r="C401" s="1">
        <v>182.04198616251</v>
      </c>
      <c r="D401" s="1">
        <v>34591.678148118001</v>
      </c>
      <c r="E401" s="1">
        <v>6.1878572096426998</v>
      </c>
      <c r="F401" s="1">
        <v>287.22377860888997</v>
      </c>
      <c r="H401" s="1">
        <v>9.5151406152444</v>
      </c>
      <c r="I401" s="1">
        <v>199.08131728074</v>
      </c>
      <c r="J401" s="1">
        <v>9082.8161754592002</v>
      </c>
      <c r="K401" s="1">
        <v>5.9765495114545004</v>
      </c>
      <c r="L401" s="1">
        <v>367.23079221725999</v>
      </c>
    </row>
    <row r="402" spans="2:12" x14ac:dyDescent="0.2">
      <c r="B402" s="1">
        <v>7.3931101525846001</v>
      </c>
      <c r="C402" s="1">
        <v>205.99115664892</v>
      </c>
      <c r="D402" s="1">
        <v>13215.706381829999</v>
      </c>
      <c r="E402" s="1">
        <v>7.7403771181687997</v>
      </c>
      <c r="F402" s="1">
        <v>333.77577661081295</v>
      </c>
      <c r="H402" s="1">
        <v>6.1452429396754003</v>
      </c>
      <c r="I402" s="1">
        <v>213.17558876856</v>
      </c>
      <c r="J402" s="1">
        <v>20417.264415925001</v>
      </c>
      <c r="K402" s="1">
        <v>6.2437430928728999</v>
      </c>
      <c r="L402" s="1">
        <v>333.77577661081295</v>
      </c>
    </row>
    <row r="403" spans="2:12" x14ac:dyDescent="0.2">
      <c r="B403" s="1">
        <v>7.0807945042768186</v>
      </c>
      <c r="C403" s="1">
        <v>176.77994650442</v>
      </c>
      <c r="D403" s="1">
        <v>24793.455675113</v>
      </c>
      <c r="E403" s="1">
        <v>6.3943424341361998</v>
      </c>
      <c r="F403" s="1">
        <v>312.35914754725002</v>
      </c>
      <c r="H403" s="1">
        <v>7.4942120469661004</v>
      </c>
      <c r="I403" s="1">
        <v>210.34727565143999</v>
      </c>
      <c r="J403" s="1">
        <v>29252.501111665999</v>
      </c>
      <c r="K403" s="1">
        <v>5.9227042597692998</v>
      </c>
      <c r="L403" s="1">
        <v>339.84657703900001</v>
      </c>
    </row>
    <row r="404" spans="2:12" x14ac:dyDescent="0.2">
      <c r="B404" s="1">
        <v>5.5795170927079996</v>
      </c>
      <c r="C404" s="1">
        <v>223.61639299673001</v>
      </c>
      <c r="D404" s="1">
        <v>13289.201652747999</v>
      </c>
      <c r="E404" s="1">
        <v>7.6986900793773998</v>
      </c>
      <c r="F404" s="1">
        <v>368.89703401700001</v>
      </c>
      <c r="H404" s="1">
        <v>7.0918858169667001</v>
      </c>
      <c r="I404" s="1">
        <v>221.19147564900001</v>
      </c>
      <c r="J404" s="1">
        <v>29091.207100749001</v>
      </c>
      <c r="K404" s="1">
        <v>5.1349603973287996</v>
      </c>
      <c r="L404" s="1">
        <v>333.77577661081295</v>
      </c>
    </row>
    <row r="405" spans="2:12" x14ac:dyDescent="0.2">
      <c r="B405" s="1">
        <v>4.3035746074828003</v>
      </c>
      <c r="C405" s="1">
        <v>227.00708577351</v>
      </c>
      <c r="D405" s="1">
        <v>7323.3023005519999</v>
      </c>
      <c r="E405" s="1">
        <v>7.4905084093405998</v>
      </c>
      <c r="F405" s="1">
        <v>326.69519854079999</v>
      </c>
      <c r="H405" s="1">
        <v>6.6245725276528002</v>
      </c>
      <c r="I405" s="1">
        <v>172.05547068762999</v>
      </c>
      <c r="J405" s="1">
        <v>14877.289737184999</v>
      </c>
      <c r="K405" s="1">
        <v>7.0799339698076</v>
      </c>
      <c r="L405" s="1">
        <v>338.44127675095001</v>
      </c>
    </row>
    <row r="406" spans="2:12" x14ac:dyDescent="0.2">
      <c r="B406" s="1">
        <v>7.3107156957443999</v>
      </c>
      <c r="C406" s="1">
        <v>185.81714039537999</v>
      </c>
      <c r="D406" s="1">
        <v>21989.767441159001</v>
      </c>
      <c r="E406" s="1">
        <v>8.4375149697106</v>
      </c>
      <c r="F406" s="1">
        <v>333.77577661081295</v>
      </c>
      <c r="H406" s="1">
        <v>6.0321889028999003</v>
      </c>
      <c r="I406" s="1">
        <v>200.42075551956</v>
      </c>
      <c r="J406" s="1">
        <v>32882.155943012003</v>
      </c>
      <c r="K406" s="1">
        <v>6.5165189278618998</v>
      </c>
      <c r="L406" s="1">
        <v>352.01863792589</v>
      </c>
    </row>
    <row r="407" spans="2:12" x14ac:dyDescent="0.2">
      <c r="B407" s="1">
        <v>6.4177024761035</v>
      </c>
      <c r="C407" s="1">
        <v>185.31218321961001</v>
      </c>
      <c r="D407" s="1">
        <v>33360.170721647002</v>
      </c>
      <c r="E407" s="1">
        <v>5.5738487536157004</v>
      </c>
      <c r="F407" s="1">
        <v>374.71385493899999</v>
      </c>
      <c r="H407" s="1">
        <v>6.3440954250018997</v>
      </c>
      <c r="I407" s="1">
        <v>164.81720743859</v>
      </c>
      <c r="J407" s="1">
        <v>14973.297357023001</v>
      </c>
      <c r="K407" s="1">
        <v>10.707015582959</v>
      </c>
      <c r="L407" s="1">
        <v>316.1444503912</v>
      </c>
    </row>
    <row r="408" spans="2:12" x14ac:dyDescent="0.2">
      <c r="B408" s="1">
        <v>7.0807945042768186</v>
      </c>
      <c r="C408" s="1">
        <v>181.30187388100001</v>
      </c>
      <c r="D408" s="1">
        <v>23614.70296124</v>
      </c>
      <c r="E408" s="1">
        <v>5.4549935327735</v>
      </c>
      <c r="F408" s="1">
        <v>282.31164069873</v>
      </c>
      <c r="H408" s="1">
        <v>7.0807945042768186</v>
      </c>
      <c r="I408" s="1">
        <v>209.76602174893</v>
      </c>
      <c r="J408" s="1">
        <v>27382.769331033</v>
      </c>
      <c r="K408" s="1">
        <v>7.4323122456924002</v>
      </c>
      <c r="L408" s="1">
        <v>323.95563167310002</v>
      </c>
    </row>
    <row r="409" spans="2:12" x14ac:dyDescent="0.2">
      <c r="B409" s="1">
        <v>10.774318090075001</v>
      </c>
      <c r="C409" s="1">
        <v>163.09510583874001</v>
      </c>
      <c r="D409" s="1">
        <v>38037.353074423001</v>
      </c>
      <c r="E409" s="1">
        <v>7.6021969915219998</v>
      </c>
      <c r="F409" s="1">
        <v>350.00023571278001</v>
      </c>
      <c r="H409" s="1">
        <v>7.4591448594856997</v>
      </c>
      <c r="I409" s="1">
        <v>217.70013025763001</v>
      </c>
      <c r="J409" s="1">
        <v>19436.503541599999</v>
      </c>
      <c r="K409" s="1">
        <v>4.6391158578378002</v>
      </c>
      <c r="L409" s="1">
        <v>352.42443922439998</v>
      </c>
    </row>
    <row r="410" spans="2:12" x14ac:dyDescent="0.2">
      <c r="B410" s="1">
        <v>5.0364539760087998</v>
      </c>
      <c r="C410" s="1">
        <v>190.16452022300999</v>
      </c>
      <c r="D410" s="1">
        <v>29258.738135920001</v>
      </c>
      <c r="E410" s="1">
        <v>4.9910611223475003</v>
      </c>
      <c r="F410" s="1">
        <v>300.47592478550001</v>
      </c>
      <c r="H410" s="1">
        <v>6.3616668025878997</v>
      </c>
      <c r="I410" s="1">
        <v>175.04399886453999</v>
      </c>
      <c r="J410" s="1">
        <v>25833.851713306001</v>
      </c>
      <c r="K410" s="1">
        <v>8.2437812269304995</v>
      </c>
      <c r="L410" s="1">
        <v>333.94710715039997</v>
      </c>
    </row>
    <row r="411" spans="2:12" x14ac:dyDescent="0.2">
      <c r="B411" s="1">
        <v>7.0807945042768186</v>
      </c>
      <c r="C411" s="1">
        <v>204.86050460075001</v>
      </c>
      <c r="D411" s="1">
        <v>24590.125934402</v>
      </c>
      <c r="E411" s="1">
        <v>7.7743608483967996</v>
      </c>
      <c r="F411" s="1">
        <v>333.77577661081295</v>
      </c>
      <c r="H411" s="1">
        <v>9.0115887536003001</v>
      </c>
      <c r="I411" s="1">
        <v>228.91951919275999</v>
      </c>
      <c r="J411" s="1">
        <v>25208.151842325002</v>
      </c>
      <c r="K411" s="1">
        <v>6.7670103779146</v>
      </c>
      <c r="L411" s="1">
        <v>333.77577661081295</v>
      </c>
    </row>
    <row r="412" spans="2:12" x14ac:dyDescent="0.2">
      <c r="B412" s="1">
        <v>10.415044013649</v>
      </c>
      <c r="C412" s="1">
        <v>167.42258105469</v>
      </c>
      <c r="D412" s="1">
        <v>34535.553850042998</v>
      </c>
      <c r="E412" s="1">
        <v>6.3548149916773999</v>
      </c>
      <c r="F412" s="1">
        <v>344.30928901169</v>
      </c>
      <c r="H412" s="1">
        <v>7.4662131324522996</v>
      </c>
      <c r="I412" s="1">
        <v>223.18418078964999</v>
      </c>
      <c r="J412" s="1">
        <v>18261.694941704998</v>
      </c>
      <c r="K412" s="1">
        <v>5.2065967807971001</v>
      </c>
      <c r="L412" s="1">
        <v>333.77577661081295</v>
      </c>
    </row>
    <row r="413" spans="2:12" x14ac:dyDescent="0.2">
      <c r="B413" s="1">
        <v>8.4186066500412995</v>
      </c>
      <c r="C413" s="1">
        <v>191.86708963671001</v>
      </c>
      <c r="D413" s="1">
        <v>29313.783352934999</v>
      </c>
      <c r="E413" s="1">
        <v>5.6058636563863997</v>
      </c>
      <c r="F413" s="1">
        <v>306.32536352066001</v>
      </c>
      <c r="H413" s="1">
        <v>5.7398163326022003</v>
      </c>
      <c r="I413" s="1">
        <v>189.82778855775999</v>
      </c>
      <c r="J413" s="1">
        <v>15825.440315714</v>
      </c>
      <c r="K413" s="1">
        <v>8.1101403369184002</v>
      </c>
      <c r="L413" s="1">
        <v>313.05733240427998</v>
      </c>
    </row>
    <row r="414" spans="2:12" x14ac:dyDescent="0.2">
      <c r="B414" s="1">
        <v>7.8086411364955</v>
      </c>
      <c r="C414" s="1">
        <v>200.71487002222</v>
      </c>
      <c r="D414" s="1">
        <v>15694.507193849</v>
      </c>
      <c r="E414" s="1">
        <v>7.2195580559971004</v>
      </c>
      <c r="F414" s="1">
        <v>333.77577661081295</v>
      </c>
      <c r="H414" s="1">
        <v>7.7851066730597998</v>
      </c>
      <c r="I414" s="1">
        <v>174.88936090224999</v>
      </c>
      <c r="J414" s="1">
        <v>13404.254332369001</v>
      </c>
      <c r="K414" s="1">
        <v>7.5178057326871999</v>
      </c>
      <c r="L414" s="1">
        <v>333.77577661081295</v>
      </c>
    </row>
    <row r="415" spans="2:12" x14ac:dyDescent="0.2">
      <c r="B415" s="1">
        <v>7.5579636297904997</v>
      </c>
      <c r="C415" s="1">
        <v>156.46187163754001</v>
      </c>
      <c r="D415" s="1">
        <v>32833.431168515999</v>
      </c>
      <c r="E415" s="1">
        <v>3.3116072571688</v>
      </c>
      <c r="F415" s="1">
        <v>257.27655405745998</v>
      </c>
      <c r="H415" s="1">
        <v>7.1385867813316004</v>
      </c>
      <c r="I415" s="1">
        <v>180.90377781232999</v>
      </c>
      <c r="J415" s="1">
        <v>9727.6531703966994</v>
      </c>
      <c r="K415" s="1">
        <v>5.7064286196351004</v>
      </c>
      <c r="L415" s="1">
        <v>333.77577661081295</v>
      </c>
    </row>
    <row r="416" spans="2:12" x14ac:dyDescent="0.2">
      <c r="B416" s="1">
        <v>11.2445071427</v>
      </c>
      <c r="C416" s="1">
        <v>169.40365472843001</v>
      </c>
      <c r="D416" s="1">
        <v>43533.657845344002</v>
      </c>
      <c r="E416" s="1">
        <v>5.8884599976425998</v>
      </c>
      <c r="F416" s="1">
        <v>341.02959961853998</v>
      </c>
      <c r="H416" s="1">
        <v>8.8051777452648992</v>
      </c>
      <c r="I416" s="1">
        <v>157.23198163520999</v>
      </c>
      <c r="J416" s="1">
        <v>4728.6506710232998</v>
      </c>
      <c r="K416" s="1">
        <v>8.8482622235841006</v>
      </c>
      <c r="L416" s="1">
        <v>356.77363753194999</v>
      </c>
    </row>
    <row r="417" spans="2:12" x14ac:dyDescent="0.2">
      <c r="B417" s="1">
        <v>5.7288237793038004</v>
      </c>
      <c r="C417" s="1">
        <v>197.19183941740999</v>
      </c>
      <c r="D417" s="1">
        <v>12932.590386219001</v>
      </c>
      <c r="E417" s="1">
        <v>5.6844922279398</v>
      </c>
      <c r="F417" s="1">
        <v>280.93206355736999</v>
      </c>
      <c r="H417" s="1">
        <v>8.0030314850909008</v>
      </c>
      <c r="I417" s="1">
        <v>186.46308214058999</v>
      </c>
      <c r="J417" s="1">
        <v>15007.272681730999</v>
      </c>
      <c r="K417" s="1">
        <v>7.6973237462373003</v>
      </c>
      <c r="L417" s="1">
        <v>355.72600644605001</v>
      </c>
    </row>
    <row r="418" spans="2:12" x14ac:dyDescent="0.2">
      <c r="B418" s="1">
        <v>10.486808416025999</v>
      </c>
      <c r="C418" s="1">
        <v>185.08791424978</v>
      </c>
      <c r="D418" s="1">
        <v>26453.003347819998</v>
      </c>
      <c r="E418" s="1">
        <v>9.5487690151246998</v>
      </c>
      <c r="F418" s="1">
        <v>392.34625156820999</v>
      </c>
      <c r="H418" s="1">
        <v>7.1573378640262</v>
      </c>
      <c r="I418" s="1">
        <v>214.01010106562001</v>
      </c>
      <c r="J418" s="1">
        <v>23718.552011172</v>
      </c>
      <c r="K418" s="1">
        <v>3.9243668930579001</v>
      </c>
      <c r="L418" s="1">
        <v>343.76437687826001</v>
      </c>
    </row>
    <row r="419" spans="2:12" x14ac:dyDescent="0.2">
      <c r="B419" s="1">
        <v>3.7921257317803998</v>
      </c>
      <c r="C419" s="1">
        <v>218.49085651576999</v>
      </c>
      <c r="D419" s="1">
        <v>16929.290199720999</v>
      </c>
      <c r="E419" s="1">
        <v>6.1102953273115999</v>
      </c>
      <c r="F419" s="1">
        <v>333.77577661081295</v>
      </c>
      <c r="H419" s="1">
        <v>6.4273651444755</v>
      </c>
      <c r="I419" s="1">
        <v>202.94497913770999</v>
      </c>
      <c r="J419" s="1">
        <v>20920.251561020999</v>
      </c>
      <c r="K419" s="1">
        <v>5.5276206530590004</v>
      </c>
      <c r="L419" s="1">
        <v>338.58235390848</v>
      </c>
    </row>
    <row r="420" spans="2:12" x14ac:dyDescent="0.2">
      <c r="B420" s="1">
        <v>5.7162513541562001</v>
      </c>
      <c r="C420" s="1">
        <v>184.22929497726</v>
      </c>
      <c r="D420" s="1">
        <v>19393.469861938</v>
      </c>
      <c r="E420" s="1">
        <v>5.2991636367056003</v>
      </c>
      <c r="F420" s="1">
        <v>290.27645455813001</v>
      </c>
      <c r="H420" s="1">
        <v>6.1246722709697998</v>
      </c>
      <c r="I420" s="1">
        <v>179.57975245980001</v>
      </c>
      <c r="J420" s="1">
        <v>27951.613070027001</v>
      </c>
      <c r="K420" s="1">
        <v>8.0756268858468001</v>
      </c>
      <c r="L420" s="1">
        <v>303.64692761558001</v>
      </c>
    </row>
    <row r="421" spans="2:12" x14ac:dyDescent="0.2">
      <c r="B421" s="1">
        <v>7.0807945042768186</v>
      </c>
      <c r="C421" s="1">
        <v>182.31725614547</v>
      </c>
      <c r="D421" s="1">
        <v>30430.211752153002</v>
      </c>
      <c r="E421" s="1">
        <v>6.1512173227203997</v>
      </c>
      <c r="F421" s="1">
        <v>350.44858396721997</v>
      </c>
      <c r="H421" s="1">
        <v>8.4579010369103003</v>
      </c>
      <c r="I421" s="1">
        <v>228.73215220762</v>
      </c>
      <c r="J421" s="1">
        <v>16061.590097623</v>
      </c>
      <c r="K421" s="1">
        <v>4.1424853989062003</v>
      </c>
      <c r="L421" s="1">
        <v>356.30482527606</v>
      </c>
    </row>
    <row r="422" spans="2:12" x14ac:dyDescent="0.2">
      <c r="B422" s="1">
        <v>5.4736033982479997</v>
      </c>
      <c r="C422" s="1">
        <v>218.51314526881001</v>
      </c>
      <c r="D422" s="1">
        <v>14608.36314532</v>
      </c>
      <c r="E422" s="1">
        <v>5.6213616903996</v>
      </c>
      <c r="F422" s="1">
        <v>333.77577661081295</v>
      </c>
      <c r="H422" s="1">
        <v>5.7721973935688</v>
      </c>
      <c r="I422" s="1">
        <v>200.14497076398001</v>
      </c>
      <c r="J422" s="1">
        <v>27840.694210094</v>
      </c>
      <c r="K422" s="1">
        <v>7.1322397726983002</v>
      </c>
      <c r="L422" s="1">
        <v>318.64349118679002</v>
      </c>
    </row>
    <row r="423" spans="2:12" x14ac:dyDescent="0.2">
      <c r="B423" s="1">
        <v>7.0807945042768186</v>
      </c>
      <c r="C423" s="1">
        <v>178.23365945533999</v>
      </c>
      <c r="D423" s="1">
        <v>37861.440012040002</v>
      </c>
      <c r="E423" s="1">
        <v>3.9127140900184001</v>
      </c>
      <c r="F423" s="1">
        <v>333.77577661081295</v>
      </c>
      <c r="H423" s="1">
        <v>7.0807945042768186</v>
      </c>
      <c r="I423" s="1">
        <v>220.97604896937</v>
      </c>
      <c r="J423" s="1">
        <v>11562.435509561999</v>
      </c>
      <c r="K423" s="1">
        <v>6.0333922887445999</v>
      </c>
      <c r="L423" s="1">
        <v>359.18690119606998</v>
      </c>
    </row>
    <row r="424" spans="2:12" x14ac:dyDescent="0.2">
      <c r="B424" s="1">
        <v>6.7709268840407999</v>
      </c>
      <c r="C424" s="1">
        <v>181.8180655159</v>
      </c>
      <c r="D424" s="1">
        <v>26880.220039884</v>
      </c>
      <c r="E424" s="1">
        <v>5.2158615243476003</v>
      </c>
      <c r="F424" s="1">
        <v>284.74551039935</v>
      </c>
      <c r="H424" s="1">
        <v>6.7607905230689997</v>
      </c>
      <c r="I424" s="1">
        <v>192.14262050341</v>
      </c>
      <c r="J424" s="1">
        <v>19089.948557415999</v>
      </c>
      <c r="K424" s="1">
        <v>4.3645214100954997</v>
      </c>
      <c r="L424" s="1">
        <v>345.01889715005001</v>
      </c>
    </row>
    <row r="425" spans="2:12" x14ac:dyDescent="0.2">
      <c r="B425" s="1">
        <v>6.0433600837118</v>
      </c>
      <c r="C425" s="1">
        <v>188.6623288696</v>
      </c>
      <c r="D425" s="1">
        <v>24856.607107210999</v>
      </c>
      <c r="E425" s="1">
        <v>4.3710248563093996</v>
      </c>
      <c r="F425" s="1">
        <v>295.89520663942</v>
      </c>
      <c r="H425" s="1">
        <v>7.8950456621463001</v>
      </c>
      <c r="I425" s="1">
        <v>174.69268540354</v>
      </c>
      <c r="J425" s="1">
        <v>10465.261601336</v>
      </c>
      <c r="K425" s="1">
        <v>7.6683154452573001</v>
      </c>
      <c r="L425" s="1">
        <v>350.53541800376001</v>
      </c>
    </row>
    <row r="426" spans="2:12" x14ac:dyDescent="0.2">
      <c r="B426" s="1">
        <v>7.0807945042768186</v>
      </c>
      <c r="C426" s="1">
        <v>212.48003621967999</v>
      </c>
      <c r="D426" s="1">
        <v>23572.15780202</v>
      </c>
      <c r="E426" s="1">
        <v>4.9767882707902</v>
      </c>
      <c r="F426" s="1">
        <v>300.72699494168</v>
      </c>
      <c r="H426" s="1">
        <v>8.5767399284048</v>
      </c>
      <c r="I426" s="1">
        <v>221.1502583484</v>
      </c>
      <c r="J426" s="1">
        <v>24897.286601526001</v>
      </c>
      <c r="K426" s="1">
        <v>6.2226263556576003</v>
      </c>
      <c r="L426" s="1">
        <v>341.80921002118998</v>
      </c>
    </row>
    <row r="427" spans="2:12" x14ac:dyDescent="0.2">
      <c r="B427" s="1">
        <v>6.3204278229527997</v>
      </c>
      <c r="C427" s="1">
        <v>210.31004278172</v>
      </c>
      <c r="D427" s="1">
        <v>11682.229317058</v>
      </c>
      <c r="E427" s="1">
        <v>6.9684226378470999</v>
      </c>
      <c r="F427" s="1">
        <v>311.77782190208001</v>
      </c>
      <c r="H427" s="1">
        <v>5.5967298175757998</v>
      </c>
      <c r="I427" s="1">
        <v>229.29509813327999</v>
      </c>
      <c r="J427" s="1">
        <v>44652.363872241003</v>
      </c>
      <c r="K427" s="1">
        <v>6.5009531083081997</v>
      </c>
      <c r="L427" s="1">
        <v>323.99904902735</v>
      </c>
    </row>
    <row r="428" spans="2:12" x14ac:dyDescent="0.2">
      <c r="B428" s="1">
        <v>9.1854175022078</v>
      </c>
      <c r="C428" s="1">
        <v>165.64150236854999</v>
      </c>
      <c r="D428" s="1">
        <v>18073.968588930999</v>
      </c>
      <c r="E428" s="1">
        <v>8.1083179799621004</v>
      </c>
      <c r="F428" s="1">
        <v>333.77577661081295</v>
      </c>
      <c r="H428" s="1">
        <v>8.1456323742549994</v>
      </c>
      <c r="I428" s="1">
        <v>218.44080422593001</v>
      </c>
      <c r="J428" s="1">
        <v>31350.275765479</v>
      </c>
      <c r="K428" s="1">
        <v>5.5076496777686996</v>
      </c>
      <c r="L428" s="1">
        <v>334.64488735974999</v>
      </c>
    </row>
    <row r="429" spans="2:12" x14ac:dyDescent="0.2">
      <c r="B429" s="1">
        <v>8.6847786715253008</v>
      </c>
      <c r="C429" s="1">
        <v>161.12420479859</v>
      </c>
      <c r="D429" s="1">
        <v>40799.360328126997</v>
      </c>
      <c r="E429" s="1">
        <v>5.3819935580984</v>
      </c>
      <c r="F429" s="1">
        <v>305.53378408025998</v>
      </c>
      <c r="H429" s="1">
        <v>6.6654950682768996</v>
      </c>
      <c r="I429" s="1">
        <v>222.48777206240999</v>
      </c>
      <c r="J429" s="1">
        <v>25319.913867099</v>
      </c>
      <c r="K429" s="1">
        <v>4.9709585663168001</v>
      </c>
      <c r="L429" s="1">
        <v>339.05974958690001</v>
      </c>
    </row>
    <row r="430" spans="2:12" x14ac:dyDescent="0.2">
      <c r="B430" s="1">
        <v>7.9617214631655999</v>
      </c>
      <c r="C430" s="1">
        <v>224.31676037252001</v>
      </c>
      <c r="D430" s="1">
        <v>11551.215680417001</v>
      </c>
      <c r="E430" s="1">
        <v>9.4920740410130993</v>
      </c>
      <c r="F430" s="1">
        <v>367.46600976962998</v>
      </c>
      <c r="H430" s="1">
        <v>6.4990679978222996</v>
      </c>
      <c r="I430" s="1">
        <v>173.76887390268999</v>
      </c>
      <c r="J430" s="1">
        <v>23734.846211102998</v>
      </c>
      <c r="K430" s="1">
        <v>9.0090557197822996</v>
      </c>
      <c r="L430" s="1">
        <v>330.16468157420002</v>
      </c>
    </row>
    <row r="431" spans="2:12" x14ac:dyDescent="0.2">
      <c r="B431" s="1">
        <v>5.4841512535049999</v>
      </c>
      <c r="C431" s="1">
        <v>196.79125121377001</v>
      </c>
      <c r="D431" s="1">
        <v>19378.359067214002</v>
      </c>
      <c r="E431" s="1">
        <v>5.0037306319242996</v>
      </c>
      <c r="F431" s="1">
        <v>295.59101876278999</v>
      </c>
      <c r="H431" s="1">
        <v>9.7358893878109996</v>
      </c>
      <c r="I431" s="1">
        <v>209.76151279365001</v>
      </c>
      <c r="J431" s="1">
        <v>10897.150288987999</v>
      </c>
      <c r="K431" s="1">
        <v>6.1065668755175002</v>
      </c>
      <c r="L431" s="1">
        <v>358.19312075763997</v>
      </c>
    </row>
    <row r="432" spans="2:12" x14ac:dyDescent="0.2">
      <c r="B432" s="1">
        <v>7.1869311223481001</v>
      </c>
      <c r="C432" s="1">
        <v>177.48653326030001</v>
      </c>
      <c r="D432" s="1">
        <v>34510.752995262999</v>
      </c>
      <c r="E432" s="1">
        <v>4.9844318303478001</v>
      </c>
      <c r="F432" s="1">
        <v>295.83415090034998</v>
      </c>
      <c r="H432" s="1">
        <v>9.2682818946418006</v>
      </c>
      <c r="I432" s="1">
        <v>204.36048528423001</v>
      </c>
      <c r="J432" s="1">
        <v>14333.538023806001</v>
      </c>
      <c r="K432" s="1">
        <v>9.0701262865737</v>
      </c>
      <c r="L432" s="1">
        <v>328.29794679273999</v>
      </c>
    </row>
    <row r="433" spans="2:12" x14ac:dyDescent="0.2">
      <c r="B433" s="1">
        <v>5.4708024844001004</v>
      </c>
      <c r="C433" s="1">
        <v>213.16047846431999</v>
      </c>
      <c r="D433" s="1">
        <v>18295.370921393001</v>
      </c>
      <c r="E433" s="1">
        <v>6.0433954485274999</v>
      </c>
      <c r="F433" s="1">
        <v>333.77577661081295</v>
      </c>
      <c r="H433" s="1">
        <v>7.0807945042768186</v>
      </c>
      <c r="I433" s="1">
        <v>180.89303572718001</v>
      </c>
      <c r="J433" s="1">
        <v>17705.608615915</v>
      </c>
      <c r="K433" s="1">
        <v>6.2233121801062001</v>
      </c>
      <c r="L433" s="1">
        <v>350.19525312041998</v>
      </c>
    </row>
    <row r="434" spans="2:12" x14ac:dyDescent="0.2">
      <c r="B434" s="1">
        <v>7.0807945042768186</v>
      </c>
      <c r="C434" s="1">
        <v>195.01956906858001</v>
      </c>
      <c r="D434" s="1">
        <v>17382.427365612999</v>
      </c>
      <c r="E434" s="1">
        <v>7.0368283162446996</v>
      </c>
      <c r="F434" s="1">
        <v>329.12773842255001</v>
      </c>
      <c r="H434" s="1">
        <v>10.059642098513001</v>
      </c>
      <c r="I434" s="1">
        <v>175.87582782814999</v>
      </c>
      <c r="J434" s="1">
        <v>5232.9132535648996</v>
      </c>
      <c r="K434" s="1">
        <v>9.6741748234280003</v>
      </c>
      <c r="L434" s="1">
        <v>333.77577661081295</v>
      </c>
    </row>
    <row r="435" spans="2:12" x14ac:dyDescent="0.2">
      <c r="B435" s="1">
        <v>9.7927277685554994</v>
      </c>
      <c r="C435" s="1">
        <v>161.05788144753001</v>
      </c>
      <c r="D435" s="1">
        <v>30249.170845011002</v>
      </c>
      <c r="E435" s="1">
        <v>5.2143151431883998</v>
      </c>
      <c r="F435" s="1">
        <v>258.03885201408002</v>
      </c>
      <c r="H435" s="1">
        <v>6.4758853986096003</v>
      </c>
      <c r="I435" s="1">
        <v>177.29494944025001</v>
      </c>
      <c r="J435" s="1">
        <v>16532.828822484</v>
      </c>
      <c r="K435" s="1">
        <v>10.096587966022</v>
      </c>
      <c r="L435" s="1">
        <v>305.24894474553997</v>
      </c>
    </row>
    <row r="436" spans="2:12" x14ac:dyDescent="0.2">
      <c r="B436" s="1">
        <v>3.6371706253557998</v>
      </c>
      <c r="C436" s="1">
        <v>238.94374429692999</v>
      </c>
      <c r="D436" s="1">
        <v>10102.48972028</v>
      </c>
      <c r="E436" s="1">
        <v>7.5321919659929</v>
      </c>
      <c r="F436" s="1">
        <v>337.53442548688002</v>
      </c>
      <c r="H436" s="1">
        <v>6.0961283475006001</v>
      </c>
      <c r="I436" s="1">
        <v>200.64622423936001</v>
      </c>
      <c r="J436" s="1">
        <v>16932.577102767002</v>
      </c>
      <c r="K436" s="1">
        <v>6.5422063551566003</v>
      </c>
      <c r="L436" s="1">
        <v>333.77577661081295</v>
      </c>
    </row>
    <row r="437" spans="2:12" x14ac:dyDescent="0.2">
      <c r="B437" s="1">
        <v>7.0647890814281</v>
      </c>
      <c r="C437" s="1">
        <v>188.39172524071</v>
      </c>
      <c r="D437" s="1">
        <v>20567.145930368999</v>
      </c>
      <c r="E437" s="1">
        <v>7.4432431992999</v>
      </c>
      <c r="F437" s="1">
        <v>360.32297624516002</v>
      </c>
      <c r="H437" s="1">
        <v>6.2978456340028002</v>
      </c>
      <c r="I437" s="1">
        <v>214.21457410190999</v>
      </c>
      <c r="J437" s="1">
        <v>21022.835029875001</v>
      </c>
      <c r="K437" s="1">
        <v>7.2587219329938</v>
      </c>
      <c r="L437" s="1">
        <v>331.82197701822997</v>
      </c>
    </row>
    <row r="438" spans="2:12" x14ac:dyDescent="0.2">
      <c r="B438" s="1">
        <v>6.6320315685882001</v>
      </c>
      <c r="C438" s="1">
        <v>201.66993308577</v>
      </c>
      <c r="D438" s="1">
        <v>24161.254979025998</v>
      </c>
      <c r="E438" s="1">
        <v>7.9645251248887003</v>
      </c>
      <c r="F438" s="1">
        <v>369.62158540105997</v>
      </c>
      <c r="H438" s="1">
        <v>5.2840966874291997</v>
      </c>
      <c r="I438" s="1">
        <v>185.70549232395999</v>
      </c>
      <c r="J438" s="1">
        <v>26532.737254533</v>
      </c>
      <c r="K438" s="1">
        <v>6.1325456735771997</v>
      </c>
      <c r="L438" s="1">
        <v>328.13958165742002</v>
      </c>
    </row>
    <row r="439" spans="2:12" x14ac:dyDescent="0.2">
      <c r="B439" s="1">
        <v>5.9139566878533998</v>
      </c>
      <c r="C439" s="1">
        <v>215.49788214968001</v>
      </c>
      <c r="D439" s="1">
        <v>13086.643934398</v>
      </c>
      <c r="E439" s="1">
        <v>7.7847499114233996</v>
      </c>
      <c r="F439" s="1">
        <v>334.68617752098999</v>
      </c>
      <c r="H439" s="1">
        <v>8.2699447097323002</v>
      </c>
      <c r="I439" s="1">
        <v>192.00377568979999</v>
      </c>
      <c r="J439" s="1">
        <v>11889.217747238999</v>
      </c>
      <c r="K439" s="1">
        <v>8.3772334312574994</v>
      </c>
      <c r="L439" s="1">
        <v>345.98735394140999</v>
      </c>
    </row>
    <row r="440" spans="2:12" x14ac:dyDescent="0.2">
      <c r="B440" s="1">
        <v>9.4847032540032998</v>
      </c>
      <c r="C440" s="1">
        <v>122.90699076241999</v>
      </c>
      <c r="D440" s="1">
        <v>56351.396303725</v>
      </c>
      <c r="E440" s="1">
        <v>4.2197105330684996</v>
      </c>
      <c r="F440" s="1">
        <v>219.55343679747</v>
      </c>
      <c r="H440" s="1">
        <v>6.0395677903078004</v>
      </c>
      <c r="I440" s="1">
        <v>246.69285470996999</v>
      </c>
      <c r="J440" s="1">
        <v>39489.009736300999</v>
      </c>
      <c r="K440" s="1">
        <v>3.1949687604769998</v>
      </c>
      <c r="L440" s="1">
        <v>333.77577661081295</v>
      </c>
    </row>
    <row r="441" spans="2:12" x14ac:dyDescent="0.2">
      <c r="B441" s="1">
        <v>8.4474044884380994</v>
      </c>
      <c r="C441" s="1">
        <v>163.94990452650001</v>
      </c>
      <c r="D441" s="1">
        <v>19583.057349414001</v>
      </c>
      <c r="E441" s="1">
        <v>6.4331838879422003</v>
      </c>
      <c r="F441" s="1">
        <v>334.65588586183998</v>
      </c>
      <c r="H441" s="1">
        <v>6.2432790042221997</v>
      </c>
      <c r="I441" s="1">
        <v>171.10388635090001</v>
      </c>
      <c r="J441" s="1">
        <v>19605.029574739001</v>
      </c>
      <c r="K441" s="1">
        <v>8.2682291352261998</v>
      </c>
      <c r="L441" s="1">
        <v>333.77577661081295</v>
      </c>
    </row>
    <row r="442" spans="2:12" x14ac:dyDescent="0.2">
      <c r="B442" s="1">
        <v>7.7274211406587003</v>
      </c>
      <c r="C442" s="1">
        <v>227.84271956427</v>
      </c>
      <c r="D442" s="1">
        <v>18767.941634604998</v>
      </c>
      <c r="E442" s="1">
        <v>9.7169081287282992</v>
      </c>
      <c r="F442" s="1">
        <v>333.77577661081295</v>
      </c>
      <c r="H442" s="1">
        <v>8.2140997644519995</v>
      </c>
      <c r="I442" s="1">
        <v>192.17712656849</v>
      </c>
      <c r="J442" s="1">
        <v>12819.875436492001</v>
      </c>
      <c r="K442" s="1">
        <v>7.5360231706420002</v>
      </c>
      <c r="L442" s="1">
        <v>343.47726150532998</v>
      </c>
    </row>
    <row r="443" spans="2:12" x14ac:dyDescent="0.2">
      <c r="B443" s="1">
        <v>6.8593237255290003</v>
      </c>
      <c r="C443" s="1">
        <v>179.06880549573</v>
      </c>
      <c r="D443" s="1">
        <v>27567.375669681001</v>
      </c>
      <c r="E443" s="1">
        <v>5.8855574795246</v>
      </c>
      <c r="F443" s="1">
        <v>227.34846030941</v>
      </c>
      <c r="H443" s="1">
        <v>7.0807945042768186</v>
      </c>
      <c r="I443" s="1">
        <v>205.63879026973001</v>
      </c>
      <c r="J443" s="1">
        <v>39742.970329360003</v>
      </c>
      <c r="K443" s="1">
        <v>4.6605284708203003</v>
      </c>
      <c r="L443" s="1">
        <v>323.95649205809002</v>
      </c>
    </row>
    <row r="444" spans="2:12" x14ac:dyDescent="0.2">
      <c r="B444" s="1">
        <v>5.8467866974967002</v>
      </c>
      <c r="C444" s="1">
        <v>212.16204349521001</v>
      </c>
      <c r="D444" s="1">
        <v>19417.767208518999</v>
      </c>
      <c r="E444" s="1">
        <v>8.4420336036607999</v>
      </c>
      <c r="F444" s="1">
        <v>333.77577661081295</v>
      </c>
      <c r="H444" s="1">
        <v>7.0807945042768186</v>
      </c>
      <c r="I444" s="1">
        <v>233.02013359505</v>
      </c>
      <c r="J444" s="1">
        <v>27071.118618298999</v>
      </c>
      <c r="K444" s="1">
        <v>6.2209364508352003</v>
      </c>
      <c r="L444" s="1">
        <v>298.11264499527999</v>
      </c>
    </row>
    <row r="445" spans="2:12" x14ac:dyDescent="0.2">
      <c r="B445" s="1">
        <v>6.3000017665888999</v>
      </c>
      <c r="C445" s="1">
        <v>172.35028109070001</v>
      </c>
      <c r="D445" s="1">
        <v>40682.143997801999</v>
      </c>
      <c r="E445" s="1">
        <v>4.2428289085591997</v>
      </c>
      <c r="F445" s="1">
        <v>302.6118584852</v>
      </c>
      <c r="H445" s="1">
        <v>7.0807945042768186</v>
      </c>
      <c r="I445" s="1">
        <v>220.55252360270001</v>
      </c>
      <c r="J445" s="1">
        <v>28135.076837958</v>
      </c>
      <c r="K445" s="1">
        <v>7.9780981144055003</v>
      </c>
      <c r="L445" s="1">
        <v>307.65245146885002</v>
      </c>
    </row>
    <row r="446" spans="2:12" x14ac:dyDescent="0.2">
      <c r="B446" s="1">
        <v>6.6464699224892998</v>
      </c>
      <c r="C446" s="1">
        <v>251.83624820857</v>
      </c>
      <c r="D446" s="1">
        <v>5516.8749525774001</v>
      </c>
      <c r="E446" s="1">
        <v>11.143109593044001</v>
      </c>
      <c r="F446" s="1">
        <v>333.77577661081295</v>
      </c>
      <c r="H446" s="1">
        <v>9.8360305471264002</v>
      </c>
      <c r="I446" s="1">
        <v>230.47192153993001</v>
      </c>
      <c r="J446" s="1">
        <v>16103.360549293</v>
      </c>
      <c r="K446" s="1">
        <v>5.5993140664140997</v>
      </c>
      <c r="L446" s="1">
        <v>333.77577661081295</v>
      </c>
    </row>
    <row r="447" spans="2:12" x14ac:dyDescent="0.2">
      <c r="B447" s="1">
        <v>7.3134467555759999</v>
      </c>
      <c r="C447" s="1">
        <v>158.7074717806</v>
      </c>
      <c r="D447" s="1">
        <v>23154.062319199998</v>
      </c>
      <c r="E447" s="1">
        <v>4.1433293840366998</v>
      </c>
      <c r="F447" s="1">
        <v>276.55016131159999</v>
      </c>
      <c r="H447" s="1">
        <v>8.7197643315431996</v>
      </c>
      <c r="I447" s="1">
        <v>219.77889849178001</v>
      </c>
      <c r="J447" s="1">
        <v>30681.120257940001</v>
      </c>
      <c r="K447" s="1">
        <v>7.2687650888463002</v>
      </c>
      <c r="L447" s="1">
        <v>340.91849040740999</v>
      </c>
    </row>
    <row r="448" spans="2:12" x14ac:dyDescent="0.2">
      <c r="B448" s="1">
        <v>6.5726563888573999</v>
      </c>
      <c r="C448" s="1">
        <v>192.6473336334</v>
      </c>
      <c r="D448" s="1">
        <v>14598.951912765</v>
      </c>
      <c r="E448" s="1">
        <v>6.1646212885434002</v>
      </c>
      <c r="F448" s="1">
        <v>314.1400561845</v>
      </c>
      <c r="H448" s="1">
        <v>7.0096016942926997</v>
      </c>
      <c r="I448" s="1">
        <v>220.56199596961</v>
      </c>
      <c r="J448" s="1">
        <v>18628.696825146999</v>
      </c>
      <c r="K448" s="1">
        <v>6.7816803970458999</v>
      </c>
      <c r="L448" s="1">
        <v>333.77577661081295</v>
      </c>
    </row>
    <row r="449" spans="2:12" x14ac:dyDescent="0.2">
      <c r="B449" s="1">
        <v>6.0024146119420001</v>
      </c>
      <c r="C449" s="1">
        <v>196.00293782937999</v>
      </c>
      <c r="D449" s="1">
        <v>16136.433268528001</v>
      </c>
      <c r="E449" s="1">
        <v>5.6877549309477002</v>
      </c>
      <c r="F449" s="1">
        <v>301.98093793193999</v>
      </c>
      <c r="H449" s="1">
        <v>6.4926388461539002</v>
      </c>
      <c r="I449" s="1">
        <v>172.86396032401001</v>
      </c>
      <c r="J449" s="1">
        <v>14625.56136286</v>
      </c>
      <c r="K449" s="1">
        <v>7.7365695003620996</v>
      </c>
      <c r="L449" s="1">
        <v>349.40405718167</v>
      </c>
    </row>
    <row r="450" spans="2:12" x14ac:dyDescent="0.2">
      <c r="B450" s="1">
        <v>7.0807945042768186</v>
      </c>
      <c r="C450" s="1">
        <v>212.90913181434999</v>
      </c>
      <c r="D450" s="1">
        <v>14101.869291982999</v>
      </c>
      <c r="E450" s="1">
        <v>9.1124846151782002</v>
      </c>
      <c r="F450" s="1">
        <v>388.78778466815999</v>
      </c>
      <c r="H450" s="1">
        <v>7.8145243207536002</v>
      </c>
      <c r="I450" s="1">
        <v>180.34730837109001</v>
      </c>
      <c r="J450" s="1">
        <v>17516.699362463001</v>
      </c>
      <c r="K450" s="1">
        <v>7.4890064377599996</v>
      </c>
      <c r="L450" s="1">
        <v>352.27702912395</v>
      </c>
    </row>
    <row r="451" spans="2:12" x14ac:dyDescent="0.2">
      <c r="B451" s="1">
        <v>5.9360571099681998</v>
      </c>
      <c r="C451" s="1">
        <v>222.92230684766</v>
      </c>
      <c r="D451" s="1">
        <v>18061.697568168998</v>
      </c>
      <c r="E451" s="1">
        <v>9.9827235380400996</v>
      </c>
      <c r="F451" s="1">
        <v>421.72202449809998</v>
      </c>
      <c r="H451" s="1">
        <v>9.6525629350218995</v>
      </c>
      <c r="I451" s="1">
        <v>205.20605860113</v>
      </c>
      <c r="J451" s="1">
        <v>8508.1537299773008</v>
      </c>
      <c r="K451" s="1">
        <v>4.9454165986384</v>
      </c>
      <c r="L451" s="1">
        <v>386.54118470182999</v>
      </c>
    </row>
    <row r="452" spans="2:12" x14ac:dyDescent="0.2">
      <c r="B452" s="1">
        <v>7.5910898483166003</v>
      </c>
      <c r="C452" s="1">
        <v>195.66580036511999</v>
      </c>
      <c r="D452" s="1">
        <v>17444.671404002998</v>
      </c>
      <c r="E452" s="1">
        <v>5.3070708755776996</v>
      </c>
      <c r="F452" s="1">
        <v>333.77577661081295</v>
      </c>
      <c r="H452" s="1">
        <v>8.0075412195542999</v>
      </c>
      <c r="I452" s="1">
        <v>151.73632191207</v>
      </c>
      <c r="J452" s="1">
        <v>8864.6864802863001</v>
      </c>
      <c r="K452" s="1">
        <v>11.251507349038</v>
      </c>
      <c r="L452" s="1">
        <v>333.77577661081295</v>
      </c>
    </row>
    <row r="453" spans="2:12" x14ac:dyDescent="0.2">
      <c r="B453" s="1">
        <v>6.8757461523921997</v>
      </c>
      <c r="C453" s="1">
        <v>192.02365942065001</v>
      </c>
      <c r="D453" s="1">
        <v>25422.338548491</v>
      </c>
      <c r="E453" s="1">
        <v>7.5713599385331998</v>
      </c>
      <c r="F453" s="1">
        <v>333.77577661081295</v>
      </c>
      <c r="H453" s="1">
        <v>7.0807945042768186</v>
      </c>
      <c r="I453" s="1">
        <v>170.55008775516001</v>
      </c>
      <c r="J453" s="1">
        <v>17561.272835697</v>
      </c>
      <c r="K453" s="1">
        <v>8.3202095580827997</v>
      </c>
      <c r="L453" s="1">
        <v>349.29195415775001</v>
      </c>
    </row>
    <row r="454" spans="2:12" x14ac:dyDescent="0.2">
      <c r="B454" s="1">
        <v>8.0162791033608993</v>
      </c>
      <c r="C454" s="1">
        <v>211.02930381983001</v>
      </c>
      <c r="D454" s="1">
        <v>14034.485798659</v>
      </c>
      <c r="E454" s="1">
        <v>9.7969995150772995</v>
      </c>
      <c r="F454" s="1">
        <v>389.33879581917</v>
      </c>
      <c r="H454" s="1">
        <v>7.0807945042768186</v>
      </c>
      <c r="I454" s="1">
        <v>204.73499753486999</v>
      </c>
      <c r="J454" s="1">
        <v>33798.108955593998</v>
      </c>
      <c r="K454" s="1">
        <v>6.5781606365001997</v>
      </c>
      <c r="L454" s="1">
        <v>333.77577661081295</v>
      </c>
    </row>
    <row r="455" spans="2:12" x14ac:dyDescent="0.2">
      <c r="B455" s="1">
        <v>8.7835966320261996</v>
      </c>
      <c r="C455" s="1">
        <v>199.9302783823</v>
      </c>
      <c r="D455" s="1">
        <v>19471.465437596002</v>
      </c>
      <c r="E455" s="1">
        <v>7.4154055324144004</v>
      </c>
      <c r="F455" s="1">
        <v>319.73700936486</v>
      </c>
      <c r="H455" s="1">
        <v>7.3868376964275999</v>
      </c>
      <c r="I455" s="1">
        <v>189.59581431922001</v>
      </c>
      <c r="J455" s="1">
        <v>29122.696996932998</v>
      </c>
      <c r="K455" s="1">
        <v>8.4207633023626993</v>
      </c>
      <c r="L455" s="1">
        <v>321.56776445921003</v>
      </c>
    </row>
    <row r="456" spans="2:12" x14ac:dyDescent="0.2">
      <c r="B456" s="1">
        <v>6.9116982413579997</v>
      </c>
      <c r="C456" s="1">
        <v>179.21367417278</v>
      </c>
      <c r="D456" s="1">
        <v>25612.148912339999</v>
      </c>
      <c r="E456" s="1">
        <v>7.2247101749359004</v>
      </c>
      <c r="F456" s="1">
        <v>318.98791360503998</v>
      </c>
      <c r="H456" s="1">
        <v>5.4975803214518004</v>
      </c>
      <c r="I456" s="1">
        <v>204.68286959451001</v>
      </c>
      <c r="J456" s="1">
        <v>29493.422967409999</v>
      </c>
      <c r="K456" s="1">
        <v>7.6041303494296999</v>
      </c>
      <c r="L456" s="1">
        <v>323.60878586363998</v>
      </c>
    </row>
    <row r="457" spans="2:12" x14ac:dyDescent="0.2">
      <c r="B457" s="1">
        <v>8.7192402068356998</v>
      </c>
      <c r="C457" s="1">
        <v>181.01310019425</v>
      </c>
      <c r="D457" s="1">
        <v>17430.919719637001</v>
      </c>
      <c r="E457" s="1">
        <v>7.4212099135190996</v>
      </c>
      <c r="F457" s="1">
        <v>333.77577661081295</v>
      </c>
      <c r="H457" s="1">
        <v>6.0578281137195003</v>
      </c>
      <c r="I457" s="1">
        <v>230.71769333078001</v>
      </c>
      <c r="J457" s="1">
        <v>44868.458368024003</v>
      </c>
      <c r="K457" s="1">
        <v>6.4433915658921004</v>
      </c>
      <c r="L457" s="1">
        <v>333.77577661081295</v>
      </c>
    </row>
    <row r="458" spans="2:12" x14ac:dyDescent="0.2">
      <c r="B458" s="1">
        <v>5.9745832484803003</v>
      </c>
      <c r="C458" s="1">
        <v>197.10272464591</v>
      </c>
      <c r="D458" s="1">
        <v>22543.256292446</v>
      </c>
      <c r="E458" s="1">
        <v>5.6626572467759999</v>
      </c>
      <c r="F458" s="1">
        <v>338.35752645724</v>
      </c>
      <c r="H458" s="1">
        <v>7.0807945042768186</v>
      </c>
      <c r="I458" s="1">
        <v>222.8212130583</v>
      </c>
      <c r="J458" s="1">
        <v>23879.226756854001</v>
      </c>
      <c r="K458" s="1">
        <v>5.0823566279549999</v>
      </c>
      <c r="L458" s="1">
        <v>333.77577661081295</v>
      </c>
    </row>
    <row r="459" spans="2:12" x14ac:dyDescent="0.2">
      <c r="B459" s="1">
        <v>4.4293787345322997</v>
      </c>
      <c r="C459" s="1">
        <v>256.21256522331998</v>
      </c>
      <c r="D459" s="1">
        <v>8746.9017171203996</v>
      </c>
      <c r="E459" s="1">
        <v>9.0103322247723003</v>
      </c>
      <c r="F459" s="1">
        <v>333.77577661081295</v>
      </c>
      <c r="H459" s="1">
        <v>6.2689533366349997</v>
      </c>
      <c r="I459" s="1">
        <v>185.70664661049</v>
      </c>
      <c r="J459" s="1">
        <v>24769.511393739002</v>
      </c>
      <c r="K459" s="1">
        <v>6.7176660405410997</v>
      </c>
      <c r="L459" s="1">
        <v>318.22794217017002</v>
      </c>
    </row>
    <row r="460" spans="2:12" x14ac:dyDescent="0.2">
      <c r="B460" s="1">
        <v>7.0807945042768186</v>
      </c>
      <c r="C460" s="1">
        <v>134.67925657494001</v>
      </c>
      <c r="D460" s="1">
        <v>30211.832990855</v>
      </c>
      <c r="E460" s="1">
        <v>4.7923610123108</v>
      </c>
      <c r="F460" s="1">
        <v>234.28562144514001</v>
      </c>
      <c r="H460" s="1">
        <v>7.0807945042768186</v>
      </c>
      <c r="I460" s="1">
        <v>190.92925578314001</v>
      </c>
      <c r="J460" s="1">
        <v>20661.41106273</v>
      </c>
      <c r="K460" s="1">
        <v>10.175483776027001</v>
      </c>
      <c r="L460" s="1">
        <v>299.34557629198002</v>
      </c>
    </row>
    <row r="461" spans="2:12" x14ac:dyDescent="0.2">
      <c r="B461" s="1">
        <v>7.0807945042768186</v>
      </c>
      <c r="C461" s="1">
        <v>221.67546262990001</v>
      </c>
      <c r="D461" s="1">
        <v>10117.084438084999</v>
      </c>
      <c r="E461" s="1">
        <v>8.0265863267621995</v>
      </c>
      <c r="F461" s="1">
        <v>356.21161439452999</v>
      </c>
      <c r="H461" s="1">
        <v>6.2849848224524001</v>
      </c>
      <c r="I461" s="1">
        <v>196.77505624996999</v>
      </c>
      <c r="J461" s="1">
        <v>29213.620386209001</v>
      </c>
      <c r="K461" s="1">
        <v>8.5287926089016004</v>
      </c>
      <c r="L461" s="1">
        <v>334.47779475410999</v>
      </c>
    </row>
    <row r="462" spans="2:12" x14ac:dyDescent="0.2">
      <c r="B462" s="1">
        <v>8.2151235069094994</v>
      </c>
      <c r="C462" s="1">
        <v>155.76286653993</v>
      </c>
      <c r="D462" s="1">
        <v>30579.371066591</v>
      </c>
      <c r="E462" s="1">
        <v>3.3089773387586998</v>
      </c>
      <c r="F462" s="1">
        <v>333.77577661081295</v>
      </c>
      <c r="H462" s="1">
        <v>9.0430956317014992</v>
      </c>
      <c r="I462" s="1">
        <v>181.56666281388999</v>
      </c>
      <c r="J462" s="1">
        <v>8273.5919705394008</v>
      </c>
      <c r="K462" s="1">
        <v>6.7010419208711003</v>
      </c>
      <c r="L462" s="1">
        <v>333.77577661081295</v>
      </c>
    </row>
    <row r="463" spans="2:12" x14ac:dyDescent="0.2">
      <c r="B463" s="1">
        <v>7.8287401047524003</v>
      </c>
      <c r="C463" s="1">
        <v>176.72751130161001</v>
      </c>
      <c r="D463" s="1">
        <v>33337.109649432998</v>
      </c>
      <c r="E463" s="1">
        <v>5.4387764289292999</v>
      </c>
      <c r="F463" s="1">
        <v>286.99263090054001</v>
      </c>
      <c r="H463" s="1">
        <v>8.5230620787564</v>
      </c>
      <c r="I463" s="1">
        <v>201.60849253060999</v>
      </c>
      <c r="J463" s="1">
        <v>24207.298026548</v>
      </c>
      <c r="K463" s="1">
        <v>7.2207162066075998</v>
      </c>
      <c r="L463" s="1">
        <v>333.77577661081295</v>
      </c>
    </row>
    <row r="464" spans="2:12" x14ac:dyDescent="0.2">
      <c r="B464" s="1">
        <v>7.9499647945131997</v>
      </c>
      <c r="C464" s="1">
        <v>186.78915065140001</v>
      </c>
      <c r="D464" s="1">
        <v>15171.012325668</v>
      </c>
      <c r="E464" s="1">
        <v>7.8332749648098998</v>
      </c>
      <c r="F464" s="1">
        <v>333.77577661081295</v>
      </c>
      <c r="H464" s="1">
        <v>7.0807945042768186</v>
      </c>
      <c r="I464" s="1">
        <v>183.46485311763999</v>
      </c>
      <c r="J464" s="1">
        <v>19998.859018679999</v>
      </c>
      <c r="K464" s="1">
        <v>7.1518886964541002</v>
      </c>
      <c r="L464" s="1">
        <v>337.53953263765999</v>
      </c>
    </row>
    <row r="465" spans="2:12" x14ac:dyDescent="0.2">
      <c r="B465" s="1">
        <v>6.1143320514396002</v>
      </c>
      <c r="C465" s="1">
        <v>178.44628573387001</v>
      </c>
      <c r="D465" s="1">
        <v>30606.223593209001</v>
      </c>
      <c r="E465" s="1">
        <v>5.5680420528405001</v>
      </c>
      <c r="F465" s="1">
        <v>260.77102556071998</v>
      </c>
      <c r="H465" s="1">
        <v>7.0807945042768186</v>
      </c>
      <c r="I465" s="1">
        <v>193.40026754863001</v>
      </c>
      <c r="J465" s="1">
        <v>30630.759939174</v>
      </c>
      <c r="K465" s="1">
        <v>6.8735681481768003</v>
      </c>
      <c r="L465" s="1">
        <v>342.19323950474001</v>
      </c>
    </row>
    <row r="466" spans="2:12" x14ac:dyDescent="0.2">
      <c r="B466" s="1">
        <v>7.0807945042768186</v>
      </c>
      <c r="C466" s="1">
        <v>226.27082374399001</v>
      </c>
      <c r="D466" s="1">
        <v>15380.124079145</v>
      </c>
      <c r="E466" s="1">
        <v>6.6614738663192998</v>
      </c>
      <c r="F466" s="1">
        <v>333.77577661081295</v>
      </c>
      <c r="H466" s="1">
        <v>4.0290527099378997</v>
      </c>
      <c r="I466" s="1">
        <v>203.38685650310001</v>
      </c>
      <c r="J466" s="1">
        <v>42327.168016039002</v>
      </c>
      <c r="K466" s="1">
        <v>8.5504830924479993</v>
      </c>
      <c r="L466" s="1">
        <v>279.6752556248</v>
      </c>
    </row>
    <row r="467" spans="2:12" x14ac:dyDescent="0.2">
      <c r="B467" s="1">
        <v>7.1394282725910001</v>
      </c>
      <c r="C467" s="1">
        <v>179.23497924528999</v>
      </c>
      <c r="D467" s="1">
        <v>19862.811257398</v>
      </c>
      <c r="E467" s="1">
        <v>8.1119580853029003</v>
      </c>
      <c r="F467" s="1">
        <v>337.94709455047001</v>
      </c>
      <c r="H467" s="1">
        <v>6.4127070417540999</v>
      </c>
      <c r="I467" s="1">
        <v>204.35809685056</v>
      </c>
      <c r="J467" s="1">
        <v>32333.841542220001</v>
      </c>
      <c r="K467" s="1">
        <v>5.2040844722113997</v>
      </c>
      <c r="L467" s="1">
        <v>345.71750030276002</v>
      </c>
    </row>
    <row r="468" spans="2:12" x14ac:dyDescent="0.2">
      <c r="B468" s="1">
        <v>7.0807945042768186</v>
      </c>
      <c r="C468" s="1">
        <v>223.51197843429</v>
      </c>
      <c r="D468" s="1">
        <v>20134.398340672</v>
      </c>
      <c r="E468" s="1">
        <v>7.9777301177237998</v>
      </c>
      <c r="F468" s="1">
        <v>359.22570410694999</v>
      </c>
      <c r="H468" s="1">
        <v>6.2762949899815998</v>
      </c>
      <c r="I468" s="1">
        <v>184.95205738489</v>
      </c>
      <c r="J468" s="1">
        <v>28653.472341748999</v>
      </c>
      <c r="K468" s="1">
        <v>6.5194349410132997</v>
      </c>
      <c r="L468" s="1">
        <v>335.25777728744998</v>
      </c>
    </row>
    <row r="469" spans="2:12" x14ac:dyDescent="0.2">
      <c r="B469" s="1">
        <v>7.9685258698748997</v>
      </c>
      <c r="C469" s="1">
        <v>156.45114877705001</v>
      </c>
      <c r="D469" s="1">
        <v>27008.011874469001</v>
      </c>
      <c r="E469" s="1">
        <v>4.7165765079181998</v>
      </c>
      <c r="F469" s="1">
        <v>333.77577661081295</v>
      </c>
      <c r="H469" s="1">
        <v>7.6488779277035004</v>
      </c>
      <c r="I469" s="1">
        <v>188.5069774161</v>
      </c>
      <c r="J469" s="1">
        <v>22510.975069862001</v>
      </c>
      <c r="K469" s="1">
        <v>8.6172081467557007</v>
      </c>
      <c r="L469" s="1">
        <v>333.77577661081295</v>
      </c>
    </row>
    <row r="470" spans="2:12" x14ac:dyDescent="0.2">
      <c r="B470" s="1">
        <v>6.6358943081876003</v>
      </c>
      <c r="C470" s="1">
        <v>194.04977998318</v>
      </c>
      <c r="D470" s="1">
        <v>20339.016869904</v>
      </c>
      <c r="E470" s="1">
        <v>6.0328639051595001</v>
      </c>
      <c r="F470" s="1">
        <v>307.95490229607998</v>
      </c>
      <c r="H470" s="1">
        <v>5.5481818491158004</v>
      </c>
      <c r="I470" s="1">
        <v>204.25989937053001</v>
      </c>
      <c r="J470" s="1">
        <v>39997.783697494</v>
      </c>
      <c r="K470" s="1">
        <v>7.0272261556312996</v>
      </c>
      <c r="L470" s="1">
        <v>319.20293529759999</v>
      </c>
    </row>
    <row r="471" spans="2:12" x14ac:dyDescent="0.2">
      <c r="B471" s="1">
        <v>6.3945480229143001</v>
      </c>
      <c r="C471" s="1">
        <v>193.04755784465999</v>
      </c>
      <c r="D471" s="1">
        <v>31620.190785583</v>
      </c>
      <c r="E471" s="1">
        <v>7.0650837407621001</v>
      </c>
      <c r="F471" s="1">
        <v>333.77577661081295</v>
      </c>
      <c r="H471" s="1">
        <v>7.0807945042768186</v>
      </c>
      <c r="I471" s="1">
        <v>216.67561866506</v>
      </c>
      <c r="J471" s="1">
        <v>17870.315246218001</v>
      </c>
      <c r="K471" s="1">
        <v>6.6133867034870004</v>
      </c>
      <c r="L471" s="1">
        <v>338.41593884028998</v>
      </c>
    </row>
    <row r="472" spans="2:12" x14ac:dyDescent="0.2">
      <c r="B472" s="1">
        <v>6.2809782067551998</v>
      </c>
      <c r="C472" s="1">
        <v>205.12312348626</v>
      </c>
      <c r="D472" s="1">
        <v>25972.8037506</v>
      </c>
      <c r="E472" s="1">
        <v>8.4178957281355</v>
      </c>
      <c r="F472" s="1">
        <v>383.67145907856002</v>
      </c>
      <c r="H472" s="1">
        <v>7.4686170188765999</v>
      </c>
      <c r="I472" s="1">
        <v>240.3453052406</v>
      </c>
      <c r="J472" s="1">
        <v>36701.974347436997</v>
      </c>
      <c r="K472" s="1">
        <v>4.5364129513445004</v>
      </c>
      <c r="L472" s="1">
        <v>339.22135119115001</v>
      </c>
    </row>
    <row r="473" spans="2:12" x14ac:dyDescent="0.2">
      <c r="B473" s="1">
        <v>7.9920269772934001</v>
      </c>
      <c r="C473" s="1">
        <v>174.55800631401999</v>
      </c>
      <c r="D473" s="1">
        <v>34585.089606950998</v>
      </c>
      <c r="E473" s="1">
        <v>6.5873023014256997</v>
      </c>
      <c r="F473" s="1">
        <v>333.77577661081295</v>
      </c>
      <c r="H473" s="1">
        <v>7.0807945042768186</v>
      </c>
      <c r="I473" s="1">
        <v>179.14944670236</v>
      </c>
      <c r="J473" s="1">
        <v>21051.365376288999</v>
      </c>
      <c r="K473" s="1">
        <v>8.8878462379731999</v>
      </c>
      <c r="L473" s="1">
        <v>296.94906965259997</v>
      </c>
    </row>
    <row r="474" spans="2:12" x14ac:dyDescent="0.2">
      <c r="B474" s="1">
        <v>5.0687955020736997</v>
      </c>
      <c r="C474" s="1">
        <v>211.6895021613</v>
      </c>
      <c r="D474" s="1">
        <v>22781.364533569002</v>
      </c>
      <c r="E474" s="1">
        <v>5.3301230521520999</v>
      </c>
      <c r="F474" s="1">
        <v>317.10390282127997</v>
      </c>
      <c r="H474" s="1">
        <v>7.9181504708531003</v>
      </c>
      <c r="I474" s="1">
        <v>214.18661094783999</v>
      </c>
      <c r="J474" s="1">
        <v>23823.492887704</v>
      </c>
      <c r="K474" s="1">
        <v>7.2908776756003997</v>
      </c>
      <c r="L474" s="1">
        <v>341.17332171858999</v>
      </c>
    </row>
    <row r="475" spans="2:12" x14ac:dyDescent="0.2">
      <c r="B475" s="1">
        <v>7.0807945042768186</v>
      </c>
      <c r="C475" s="1">
        <v>164.90907231442</v>
      </c>
      <c r="D475" s="1">
        <v>32768.227966177001</v>
      </c>
      <c r="E475" s="1">
        <v>6.3096851734510997</v>
      </c>
      <c r="F475" s="1">
        <v>285.56098329311999</v>
      </c>
      <c r="H475" s="1">
        <v>7.0807945042768186</v>
      </c>
      <c r="I475" s="1">
        <v>191.76425612659</v>
      </c>
      <c r="J475" s="1">
        <v>10830.8012454</v>
      </c>
      <c r="K475" s="1">
        <v>6.3628893704297997</v>
      </c>
      <c r="L475" s="1">
        <v>333.77577661081295</v>
      </c>
    </row>
    <row r="476" spans="2:12" x14ac:dyDescent="0.2">
      <c r="B476" s="1">
        <v>8.1512489619546997</v>
      </c>
      <c r="C476" s="1">
        <v>205.84730071773001</v>
      </c>
      <c r="D476" s="1">
        <v>15661.940335043</v>
      </c>
      <c r="E476" s="1">
        <v>7.0094370621216999</v>
      </c>
      <c r="F476" s="1">
        <v>335.62277893328002</v>
      </c>
      <c r="H476" s="1">
        <v>7.0807945042768186</v>
      </c>
      <c r="I476" s="1">
        <v>181.37465130935001</v>
      </c>
      <c r="J476" s="1">
        <v>14579.822072626001</v>
      </c>
      <c r="K476" s="1">
        <v>5.4350581943960998</v>
      </c>
      <c r="L476" s="1">
        <v>333.77577661081295</v>
      </c>
    </row>
    <row r="477" spans="2:12" x14ac:dyDescent="0.2">
      <c r="B477" s="1">
        <v>7.5829416767340003</v>
      </c>
      <c r="C477" s="1">
        <v>185.04599276806999</v>
      </c>
      <c r="D477" s="1">
        <v>23072.780698281</v>
      </c>
      <c r="E477" s="1">
        <v>5.8922726736945998</v>
      </c>
      <c r="F477" s="1">
        <v>297.50577237041</v>
      </c>
      <c r="H477" s="1">
        <v>5.4332421165126004</v>
      </c>
      <c r="I477" s="1">
        <v>201.78124550414</v>
      </c>
      <c r="J477" s="1">
        <v>31157.110167054001</v>
      </c>
      <c r="K477" s="1">
        <v>7.2863923239890003</v>
      </c>
      <c r="L477" s="1">
        <v>304.42527520031001</v>
      </c>
    </row>
    <row r="478" spans="2:12" x14ac:dyDescent="0.2">
      <c r="B478" s="1">
        <v>5.3441168703897004</v>
      </c>
      <c r="C478" s="1">
        <v>198.37914369452</v>
      </c>
      <c r="D478" s="1">
        <v>13492.840835027</v>
      </c>
      <c r="E478" s="1">
        <v>6.5592651114934997</v>
      </c>
      <c r="F478" s="1">
        <v>328.64884517630998</v>
      </c>
      <c r="H478" s="1">
        <v>8.3395116100347995</v>
      </c>
      <c r="I478" s="1">
        <v>202.20162417903001</v>
      </c>
      <c r="J478" s="1">
        <v>21295.749878709001</v>
      </c>
      <c r="K478" s="1">
        <v>5.6181160528907004</v>
      </c>
      <c r="L478" s="1">
        <v>333.77577661081295</v>
      </c>
    </row>
    <row r="479" spans="2:12" x14ac:dyDescent="0.2">
      <c r="B479" s="1">
        <v>7.8719614027507996</v>
      </c>
      <c r="C479" s="1">
        <v>219.62265894107</v>
      </c>
      <c r="D479" s="1">
        <v>12760.437150796</v>
      </c>
      <c r="E479" s="1">
        <v>8.0766130468366004</v>
      </c>
      <c r="F479" s="1">
        <v>360.08665747920003</v>
      </c>
      <c r="H479" s="1">
        <v>6.7157190879798003</v>
      </c>
      <c r="I479" s="1">
        <v>195.19059854334</v>
      </c>
      <c r="J479" s="1">
        <v>19966.744696524001</v>
      </c>
      <c r="K479" s="1">
        <v>7.7446957628822997</v>
      </c>
      <c r="L479" s="1">
        <v>354.20892318824002</v>
      </c>
    </row>
    <row r="480" spans="2:12" x14ac:dyDescent="0.2">
      <c r="B480" s="1">
        <v>5.3270235340963001</v>
      </c>
      <c r="C480" s="1">
        <v>233.14058798274999</v>
      </c>
      <c r="D480" s="1">
        <v>13580.618482886999</v>
      </c>
      <c r="E480" s="1">
        <v>7.3624108828938004</v>
      </c>
      <c r="F480" s="1">
        <v>356.42027091077</v>
      </c>
      <c r="H480" s="1">
        <v>6.0980120899463</v>
      </c>
      <c r="I480" s="1">
        <v>211.45401031110001</v>
      </c>
      <c r="J480" s="1">
        <v>39352.775838362999</v>
      </c>
      <c r="K480" s="1">
        <v>6.2121912532076999</v>
      </c>
      <c r="L480" s="1">
        <v>333.77577661081295</v>
      </c>
    </row>
    <row r="481" spans="2:12" x14ac:dyDescent="0.2">
      <c r="B481" s="1">
        <v>10.550273273136</v>
      </c>
      <c r="C481" s="1">
        <v>185.16581458013999</v>
      </c>
      <c r="D481" s="1">
        <v>32150.979392833</v>
      </c>
      <c r="E481" s="1">
        <v>8.9339661390130001</v>
      </c>
      <c r="F481" s="1">
        <v>333.77577661081295</v>
      </c>
      <c r="H481" s="1">
        <v>6.5768453230811001</v>
      </c>
      <c r="I481" s="1">
        <v>156.22176808976999</v>
      </c>
      <c r="J481" s="1">
        <v>12772.095750376</v>
      </c>
      <c r="K481" s="1">
        <v>9.7598976515073996</v>
      </c>
      <c r="L481" s="1">
        <v>341.74937771839001</v>
      </c>
    </row>
    <row r="482" spans="2:12" x14ac:dyDescent="0.2">
      <c r="B482" s="1">
        <v>7.0807945042768186</v>
      </c>
      <c r="C482" s="1">
        <v>186.17484065174</v>
      </c>
      <c r="D482" s="1">
        <v>18085.158841175002</v>
      </c>
      <c r="E482" s="1">
        <v>4.9512770484847</v>
      </c>
      <c r="F482" s="1">
        <v>298.39972395492998</v>
      </c>
      <c r="H482" s="1">
        <v>4.6810987602356997</v>
      </c>
      <c r="I482" s="1">
        <v>220.47612607658999</v>
      </c>
      <c r="J482" s="1">
        <v>38748.411345551998</v>
      </c>
      <c r="K482" s="1">
        <v>4.6525138334041998</v>
      </c>
      <c r="L482" s="1">
        <v>306.45118964246001</v>
      </c>
    </row>
    <row r="483" spans="2:12" x14ac:dyDescent="0.2">
      <c r="B483" s="1">
        <v>7.4710266701711996</v>
      </c>
      <c r="C483" s="1">
        <v>177.2336433973</v>
      </c>
      <c r="D483" s="1">
        <v>15736.580985502</v>
      </c>
      <c r="E483" s="1">
        <v>6.8783542635721</v>
      </c>
      <c r="F483" s="1">
        <v>277.10985433475997</v>
      </c>
      <c r="H483" s="1">
        <v>8.1512153104236997</v>
      </c>
      <c r="I483" s="1">
        <v>219.56004997568999</v>
      </c>
      <c r="J483" s="1">
        <v>13699.680707842999</v>
      </c>
      <c r="K483" s="1">
        <v>3.8044282993196998</v>
      </c>
      <c r="L483" s="1">
        <v>333.77577661081295</v>
      </c>
    </row>
    <row r="484" spans="2:12" x14ac:dyDescent="0.2">
      <c r="B484" s="1">
        <v>7.0661418403253</v>
      </c>
      <c r="C484" s="1">
        <v>207.36142944113001</v>
      </c>
      <c r="D484" s="1">
        <v>22523.433569966001</v>
      </c>
      <c r="E484" s="1">
        <v>8.0646930723272998</v>
      </c>
      <c r="F484" s="1">
        <v>343.29387640356998</v>
      </c>
      <c r="H484" s="1">
        <v>7.0807945042768186</v>
      </c>
      <c r="I484" s="1">
        <v>226.54835391553999</v>
      </c>
      <c r="J484" s="1">
        <v>13584.490338498001</v>
      </c>
      <c r="K484" s="1">
        <v>4.1906962110019998</v>
      </c>
      <c r="L484" s="1">
        <v>374.15762079528997</v>
      </c>
    </row>
    <row r="485" spans="2:12" x14ac:dyDescent="0.2">
      <c r="B485" s="1">
        <v>5.4203477469578996</v>
      </c>
      <c r="C485" s="1">
        <v>232.38682737740001</v>
      </c>
      <c r="D485" s="1">
        <v>25107.208629797999</v>
      </c>
      <c r="E485" s="1">
        <v>6.5366798022861996</v>
      </c>
      <c r="F485" s="1">
        <v>333.77577661081295</v>
      </c>
      <c r="H485" s="1">
        <v>7.0807945042768186</v>
      </c>
      <c r="I485" s="1">
        <v>220.83603482921001</v>
      </c>
      <c r="J485" s="1">
        <v>27319.569029946</v>
      </c>
      <c r="K485" s="1">
        <v>4.5071016001182</v>
      </c>
      <c r="L485" s="1">
        <v>329.99718827272</v>
      </c>
    </row>
    <row r="486" spans="2:12" x14ac:dyDescent="0.2">
      <c r="B486" s="1">
        <v>7.0153325827469004</v>
      </c>
      <c r="C486" s="1">
        <v>222.11300420245999</v>
      </c>
      <c r="D486" s="1">
        <v>16351.226286675999</v>
      </c>
      <c r="E486" s="1">
        <v>7.8388841736354999</v>
      </c>
      <c r="F486" s="1">
        <v>353.18980566659002</v>
      </c>
      <c r="H486" s="1">
        <v>5.6696895663494002</v>
      </c>
      <c r="I486" s="1">
        <v>194.13006899279</v>
      </c>
      <c r="J486" s="1">
        <v>20081.537954465999</v>
      </c>
      <c r="K486" s="1">
        <v>6.7781036422784</v>
      </c>
      <c r="L486" s="1">
        <v>333.77577661081295</v>
      </c>
    </row>
    <row r="487" spans="2:12" x14ac:dyDescent="0.2">
      <c r="B487" s="1">
        <v>7.0807945042768186</v>
      </c>
      <c r="C487" s="1">
        <v>246.23976316932999</v>
      </c>
      <c r="D487" s="1">
        <v>6974.2251348339996</v>
      </c>
      <c r="E487" s="1">
        <v>9.8124684189528004</v>
      </c>
      <c r="F487" s="1">
        <v>417.91183693162998</v>
      </c>
      <c r="H487" s="1">
        <v>6.6249435998696002</v>
      </c>
      <c r="I487" s="1">
        <v>185.41093292513</v>
      </c>
      <c r="J487" s="1">
        <v>16360.566298166001</v>
      </c>
      <c r="K487" s="1">
        <v>9.4728449688706995</v>
      </c>
      <c r="L487" s="1">
        <v>320.84650686082</v>
      </c>
    </row>
    <row r="488" spans="2:12" x14ac:dyDescent="0.2">
      <c r="B488" s="1">
        <v>6.0446717533290997</v>
      </c>
      <c r="C488" s="1">
        <v>150.67102108930999</v>
      </c>
      <c r="D488" s="1">
        <v>13593.600017916</v>
      </c>
      <c r="E488" s="1">
        <v>6.4562384769053001</v>
      </c>
      <c r="F488" s="1">
        <v>401.73739204707999</v>
      </c>
      <c r="H488" s="1">
        <v>8.2736435843359004</v>
      </c>
      <c r="I488" s="1">
        <v>188.16075105389001</v>
      </c>
      <c r="J488" s="1">
        <v>11120.701045501</v>
      </c>
      <c r="K488" s="1">
        <v>7.4108908578752004</v>
      </c>
      <c r="L488" s="1">
        <v>346.31977379443998</v>
      </c>
    </row>
    <row r="489" spans="2:12" x14ac:dyDescent="0.2">
      <c r="B489" s="1">
        <v>6.1986503364476997</v>
      </c>
      <c r="C489" s="1">
        <v>246.47696246193999</v>
      </c>
      <c r="D489" s="1">
        <v>31369.541640783002</v>
      </c>
      <c r="E489" s="1">
        <v>6.2189484539012998</v>
      </c>
      <c r="F489" s="1">
        <v>333.77577661081295</v>
      </c>
      <c r="H489" s="1">
        <v>7.0807945042768186</v>
      </c>
      <c r="I489" s="1">
        <v>241.89551463866999</v>
      </c>
      <c r="J489" s="1">
        <v>25717.936177979998</v>
      </c>
      <c r="K489" s="1">
        <v>4.2399971345239997</v>
      </c>
      <c r="L489" s="1">
        <v>369.54114298782002</v>
      </c>
    </row>
    <row r="490" spans="2:12" x14ac:dyDescent="0.2">
      <c r="B490" s="1">
        <v>7.6789450672194004</v>
      </c>
      <c r="C490" s="1">
        <v>178.20054154343001</v>
      </c>
      <c r="D490" s="1">
        <v>20243.088195110999</v>
      </c>
      <c r="E490" s="1">
        <v>7.0994743783364003</v>
      </c>
      <c r="F490" s="1">
        <v>333.77577661081295</v>
      </c>
      <c r="H490" s="1">
        <v>7.0807945042768186</v>
      </c>
      <c r="I490" s="1">
        <v>221.62005799583</v>
      </c>
      <c r="J490" s="1">
        <v>11954.700730488001</v>
      </c>
      <c r="K490" s="1">
        <v>6.6570530810557003</v>
      </c>
      <c r="L490" s="1">
        <v>333.77577661081295</v>
      </c>
    </row>
    <row r="491" spans="2:12" x14ac:dyDescent="0.2">
      <c r="B491" s="1">
        <v>8.0620661231484991</v>
      </c>
      <c r="C491" s="1">
        <v>125.70532900057</v>
      </c>
      <c r="D491" s="1">
        <v>35381.670758724998</v>
      </c>
      <c r="E491" s="1">
        <v>4.7401107429386</v>
      </c>
      <c r="F491" s="1">
        <v>333.77577661081295</v>
      </c>
      <c r="H491" s="1">
        <v>10.509668629307001</v>
      </c>
      <c r="I491" s="1">
        <v>213.87687254041001</v>
      </c>
      <c r="J491" s="1">
        <v>16786.925405598999</v>
      </c>
      <c r="K491" s="1">
        <v>6.6242202062922999</v>
      </c>
      <c r="L491" s="1">
        <v>333.77577661081295</v>
      </c>
    </row>
    <row r="492" spans="2:12" x14ac:dyDescent="0.2">
      <c r="B492" s="1">
        <v>7.2557985974934001</v>
      </c>
      <c r="C492" s="1">
        <v>200.16379461606999</v>
      </c>
      <c r="D492" s="1">
        <v>32595.120243522</v>
      </c>
      <c r="E492" s="1">
        <v>7.5724354712978998</v>
      </c>
      <c r="F492" s="1">
        <v>324.55151350735002</v>
      </c>
      <c r="H492" s="1">
        <v>5.1714340940561003</v>
      </c>
      <c r="I492" s="1">
        <v>207.2805307646</v>
      </c>
      <c r="J492" s="1">
        <v>44612.751358310998</v>
      </c>
      <c r="K492" s="1">
        <v>7.2879252422701004</v>
      </c>
      <c r="L492" s="1">
        <v>300.25425766451002</v>
      </c>
    </row>
    <row r="493" spans="2:12" x14ac:dyDescent="0.2">
      <c r="B493" s="1">
        <v>7.0807945042768186</v>
      </c>
      <c r="C493" s="1">
        <v>239.43995306279999</v>
      </c>
      <c r="D493" s="1">
        <v>15426.915078767001</v>
      </c>
      <c r="E493" s="1">
        <v>8.7317511828840999</v>
      </c>
      <c r="F493" s="1">
        <v>392.31217341334002</v>
      </c>
      <c r="H493" s="1">
        <v>6.9641982997675997</v>
      </c>
      <c r="I493" s="1">
        <v>193.75327979899001</v>
      </c>
      <c r="J493" s="1">
        <v>27408.499332481999</v>
      </c>
      <c r="K493" s="1">
        <v>10.184604599914</v>
      </c>
      <c r="L493" s="1">
        <v>307.69452208617997</v>
      </c>
    </row>
    <row r="494" spans="2:12" x14ac:dyDescent="0.2">
      <c r="B494" s="1">
        <v>6.7924074685524003</v>
      </c>
      <c r="C494" s="1">
        <v>306.62748142008002</v>
      </c>
      <c r="D494" s="1">
        <v>28508.216928613001</v>
      </c>
      <c r="E494" s="1">
        <v>6.8114155249544996</v>
      </c>
      <c r="F494" s="1">
        <v>293.07830483228997</v>
      </c>
      <c r="H494" s="1">
        <v>6.5487965205969996</v>
      </c>
      <c r="I494" s="1">
        <v>205.16816104398001</v>
      </c>
      <c r="J494" s="1">
        <v>13584.900245459001</v>
      </c>
      <c r="K494" s="1">
        <v>3.7776480066940001</v>
      </c>
      <c r="L494" s="1">
        <v>333.77577661081295</v>
      </c>
    </row>
    <row r="495" spans="2:12" x14ac:dyDescent="0.2">
      <c r="B495" s="1">
        <v>7.3681655765318999</v>
      </c>
      <c r="C495" s="1">
        <v>204.04145121663001</v>
      </c>
      <c r="D495" s="1">
        <v>8524.8746455716991</v>
      </c>
      <c r="E495" s="1">
        <v>9.4697634967247009</v>
      </c>
      <c r="F495" s="1">
        <v>429.81432215179001</v>
      </c>
      <c r="H495" s="1">
        <v>6.5554392643843</v>
      </c>
      <c r="I495" s="1">
        <v>195.15797645463999</v>
      </c>
      <c r="J495" s="1">
        <v>15405.496480510999</v>
      </c>
      <c r="K495" s="1">
        <v>2.7508373088106999</v>
      </c>
      <c r="L495" s="1">
        <v>333.77577661081295</v>
      </c>
    </row>
    <row r="496" spans="2:12" x14ac:dyDescent="0.2">
      <c r="B496" s="1">
        <v>8.8377869154794002</v>
      </c>
      <c r="C496" s="1">
        <v>195.82721270224999</v>
      </c>
      <c r="D496" s="1">
        <v>11610.207948695001</v>
      </c>
      <c r="E496" s="1">
        <v>7.8700615413288002</v>
      </c>
      <c r="F496" s="1">
        <v>332.75902862870998</v>
      </c>
      <c r="H496" s="1">
        <v>9.0425828660499992</v>
      </c>
      <c r="I496" s="1">
        <v>221.32018437289</v>
      </c>
      <c r="J496" s="1">
        <v>14149.499829287</v>
      </c>
      <c r="K496" s="1">
        <v>5.3258527145082999</v>
      </c>
      <c r="L496" s="1">
        <v>366.66840847468001</v>
      </c>
    </row>
    <row r="497" spans="2:12" x14ac:dyDescent="0.2">
      <c r="B497" s="1">
        <v>7.1081407110779002</v>
      </c>
      <c r="C497" s="1">
        <v>148.6246064696</v>
      </c>
      <c r="D497" s="1">
        <v>23688.205223313002</v>
      </c>
      <c r="E497" s="1">
        <v>7.0034876670655004</v>
      </c>
      <c r="F497" s="1">
        <v>339.11267301548997</v>
      </c>
      <c r="H497" s="1">
        <v>5.9705789077907001</v>
      </c>
      <c r="I497" s="1">
        <v>202.74552028375999</v>
      </c>
      <c r="J497" s="1">
        <v>19952.309470028002</v>
      </c>
      <c r="K497" s="1">
        <v>7.8720377713363998</v>
      </c>
      <c r="L497" s="1">
        <v>311.18818473514</v>
      </c>
    </row>
    <row r="498" spans="2:12" x14ac:dyDescent="0.2">
      <c r="B498" s="1">
        <v>5.2896184372323001</v>
      </c>
      <c r="C498" s="1">
        <v>194.05639289517001</v>
      </c>
      <c r="D498" s="1">
        <v>21776.170174494</v>
      </c>
      <c r="E498" s="1">
        <v>6.2782926994501</v>
      </c>
      <c r="F498" s="1">
        <v>359.09973299378998</v>
      </c>
      <c r="H498" s="1">
        <v>6.2738057815513004</v>
      </c>
      <c r="I498" s="1">
        <v>191.85039641809999</v>
      </c>
      <c r="J498" s="1">
        <v>15130.154367810999</v>
      </c>
      <c r="K498" s="1">
        <v>5.1127505098697004</v>
      </c>
      <c r="L498" s="1">
        <v>349.94952958469003</v>
      </c>
    </row>
    <row r="499" spans="2:12" x14ac:dyDescent="0.2">
      <c r="B499" s="1">
        <v>7.1692510383199997</v>
      </c>
      <c r="C499" s="1">
        <v>162.47822634657001</v>
      </c>
      <c r="D499" s="1">
        <v>39624.087179066002</v>
      </c>
      <c r="E499" s="1">
        <v>5.4083539516290999</v>
      </c>
      <c r="F499" s="1">
        <v>300.69512981801</v>
      </c>
      <c r="H499" s="1">
        <v>6.6040079886385996</v>
      </c>
      <c r="I499" s="1">
        <v>212.97846739532</v>
      </c>
      <c r="J499" s="1">
        <v>23564.579663471999</v>
      </c>
      <c r="K499" s="1">
        <v>6.6082050991669998</v>
      </c>
      <c r="L499" s="1">
        <v>325.35385973906</v>
      </c>
    </row>
    <row r="500" spans="2:12" x14ac:dyDescent="0.2">
      <c r="B500" s="1">
        <v>7.6950494371560998</v>
      </c>
      <c r="C500" s="1">
        <v>153.80978269286999</v>
      </c>
      <c r="D500" s="1">
        <v>11598.682367072999</v>
      </c>
      <c r="E500" s="1">
        <v>8.0536420081916003</v>
      </c>
      <c r="F500" s="1">
        <v>333.77577661081295</v>
      </c>
      <c r="H500" s="1">
        <v>7.143941990149</v>
      </c>
      <c r="I500" s="1">
        <v>153.23636438797001</v>
      </c>
      <c r="J500" s="1">
        <v>11553.039281309</v>
      </c>
      <c r="K500" s="1">
        <v>8.4446871848318992</v>
      </c>
      <c r="L500" s="1">
        <v>329.40445671854002</v>
      </c>
    </row>
    <row r="501" spans="2:12" x14ac:dyDescent="0.2">
      <c r="B501" s="1">
        <v>8.6931499005690007</v>
      </c>
      <c r="C501" s="1">
        <v>219.17829659993001</v>
      </c>
      <c r="D501" s="1">
        <v>16559.877262204001</v>
      </c>
      <c r="E501" s="1">
        <v>8.8770105931157008</v>
      </c>
      <c r="F501" s="1">
        <v>355.30498040497997</v>
      </c>
      <c r="H501" s="1">
        <v>8.1164465703465005</v>
      </c>
      <c r="I501" s="1">
        <v>208.68915313591</v>
      </c>
      <c r="J501" s="1">
        <v>23985.864422293998</v>
      </c>
      <c r="K501" s="1">
        <v>7.5138702244318996</v>
      </c>
      <c r="L501" s="1">
        <v>346.42378707303999</v>
      </c>
    </row>
    <row r="502" spans="2:12" x14ac:dyDescent="0.2">
      <c r="B502" s="1">
        <v>7.0807945042768186</v>
      </c>
      <c r="C502" s="1">
        <v>184.78603790248999</v>
      </c>
      <c r="D502" s="1">
        <v>18113.017302372999</v>
      </c>
      <c r="E502" s="1">
        <v>8.3190798877253993</v>
      </c>
      <c r="F502" s="1">
        <v>381.51321192818</v>
      </c>
      <c r="H502" s="1">
        <v>7.6651877804308999</v>
      </c>
      <c r="I502" s="1">
        <v>209.99724646336</v>
      </c>
      <c r="J502" s="1">
        <v>22993.729350307</v>
      </c>
      <c r="K502" s="1">
        <v>5.5439013162778998</v>
      </c>
      <c r="L502" s="1">
        <v>343.49421972411</v>
      </c>
    </row>
    <row r="503" spans="2:12" x14ac:dyDescent="0.2">
      <c r="B503" s="1">
        <v>6.9997645107739999</v>
      </c>
      <c r="C503" s="1">
        <v>219.14337264436</v>
      </c>
      <c r="D503" s="1">
        <v>16078.459386212</v>
      </c>
      <c r="E503" s="1">
        <v>7.6521351320799003</v>
      </c>
      <c r="F503" s="1">
        <v>355.68889228744001</v>
      </c>
      <c r="H503" s="1">
        <v>5.5553529727921998</v>
      </c>
      <c r="I503" s="1">
        <v>154.30068365028001</v>
      </c>
      <c r="J503" s="1">
        <v>20503.430054601999</v>
      </c>
      <c r="K503" s="1">
        <v>9.6449965477315995</v>
      </c>
      <c r="L503" s="1">
        <v>313.47029669917998</v>
      </c>
    </row>
    <row r="504" spans="2:12" x14ac:dyDescent="0.2">
      <c r="B504" s="1">
        <v>6.8979227165895001</v>
      </c>
      <c r="C504" s="1">
        <v>173.39092815256001</v>
      </c>
      <c r="D504" s="1">
        <v>16616.516616538</v>
      </c>
      <c r="E504" s="1">
        <v>6.3529335310597004</v>
      </c>
      <c r="F504" s="1">
        <v>329.33976761623001</v>
      </c>
      <c r="H504" s="1">
        <v>7.0807945042768186</v>
      </c>
      <c r="I504" s="1">
        <v>175.7085532923</v>
      </c>
      <c r="J504" s="1">
        <v>25954.031764321</v>
      </c>
      <c r="K504" s="1">
        <v>6.2293218182708996</v>
      </c>
      <c r="L504" s="1">
        <v>346.22506163346998</v>
      </c>
    </row>
    <row r="505" spans="2:12" x14ac:dyDescent="0.2">
      <c r="B505" s="1">
        <v>6.3823146042602996</v>
      </c>
      <c r="C505" s="1">
        <v>212.83851428585999</v>
      </c>
      <c r="D505" s="1">
        <v>24259.751669474001</v>
      </c>
      <c r="E505" s="1">
        <v>7.3605044748528003</v>
      </c>
      <c r="F505" s="1">
        <v>333.77577661081295</v>
      </c>
      <c r="H505" s="1">
        <v>5.2269418842729003</v>
      </c>
      <c r="I505" s="1">
        <v>177.31960335087999</v>
      </c>
      <c r="J505" s="1">
        <v>28398.554196371999</v>
      </c>
      <c r="K505" s="1">
        <v>6.2945173929790004</v>
      </c>
      <c r="L505" s="1">
        <v>336.29291845464002</v>
      </c>
    </row>
    <row r="506" spans="2:12" x14ac:dyDescent="0.2">
      <c r="B506" s="1">
        <v>9.9170920569415006</v>
      </c>
      <c r="C506" s="1">
        <v>196.60374614181001</v>
      </c>
      <c r="D506" s="1">
        <v>37215.226835191999</v>
      </c>
      <c r="E506" s="1">
        <v>7.4080175374242003</v>
      </c>
      <c r="F506" s="1">
        <v>247.9348552726</v>
      </c>
      <c r="H506" s="1">
        <v>4.5942091643543996</v>
      </c>
      <c r="I506" s="1">
        <v>185.63285813185999</v>
      </c>
      <c r="J506" s="1">
        <v>27981.091190195999</v>
      </c>
      <c r="K506" s="1">
        <v>6.7616832144660002</v>
      </c>
      <c r="L506" s="1">
        <v>354.78521743431997</v>
      </c>
    </row>
    <row r="507" spans="2:12" x14ac:dyDescent="0.2">
      <c r="B507" s="1">
        <v>5.6090253537454</v>
      </c>
      <c r="C507" s="1">
        <v>271.63082379199</v>
      </c>
      <c r="D507" s="1">
        <v>26955.330182705999</v>
      </c>
      <c r="E507" s="1">
        <v>6.7727533832505999</v>
      </c>
      <c r="F507" s="1">
        <v>296.65156436337998</v>
      </c>
      <c r="H507" s="1">
        <v>6.7841330237508997</v>
      </c>
      <c r="I507" s="1">
        <v>212.44233820906999</v>
      </c>
      <c r="J507" s="1">
        <v>12827.621006985</v>
      </c>
      <c r="K507" s="1">
        <v>7.4036418940870998</v>
      </c>
      <c r="L507" s="1">
        <v>333.77577661081295</v>
      </c>
    </row>
    <row r="508" spans="2:12" x14ac:dyDescent="0.2">
      <c r="B508" s="1">
        <v>6.2774630933657001</v>
      </c>
      <c r="C508" s="1">
        <v>225.94193462004</v>
      </c>
      <c r="D508" s="1">
        <v>22807.338851453998</v>
      </c>
      <c r="E508" s="1">
        <v>7.3892596115340998</v>
      </c>
      <c r="F508" s="1">
        <v>333.77577661081295</v>
      </c>
      <c r="H508" s="1">
        <v>6.4002561642294999</v>
      </c>
      <c r="I508" s="1">
        <v>172.29900014237001</v>
      </c>
      <c r="J508" s="1">
        <v>15936.247359864001</v>
      </c>
      <c r="K508" s="1">
        <v>4.9359977661074002</v>
      </c>
      <c r="L508" s="1">
        <v>340.39293036634001</v>
      </c>
    </row>
    <row r="509" spans="2:12" x14ac:dyDescent="0.2">
      <c r="B509" s="1">
        <v>7.0807945042768186</v>
      </c>
      <c r="C509" s="1">
        <v>190.26736742465999</v>
      </c>
      <c r="D509" s="1">
        <v>15255.11525796</v>
      </c>
      <c r="E509" s="1">
        <v>7.5976875737379004</v>
      </c>
      <c r="F509" s="1">
        <v>366.19232673354998</v>
      </c>
      <c r="H509" s="1">
        <v>6.8394158979790998</v>
      </c>
      <c r="I509" s="1">
        <v>166.86697035111001</v>
      </c>
      <c r="J509" s="1">
        <v>28508.637799593998</v>
      </c>
      <c r="K509" s="1">
        <v>7.2388286450867003</v>
      </c>
      <c r="L509" s="1">
        <v>333.77577661081295</v>
      </c>
    </row>
    <row r="510" spans="2:12" x14ac:dyDescent="0.2">
      <c r="B510" s="1">
        <v>7.7143126716313999</v>
      </c>
      <c r="C510" s="1">
        <v>191.69263971651</v>
      </c>
      <c r="D510" s="1">
        <v>19789.636079978001</v>
      </c>
      <c r="E510" s="1">
        <v>7.8565569021178003</v>
      </c>
      <c r="F510" s="1">
        <v>340.32631439323001</v>
      </c>
      <c r="H510" s="1">
        <v>6.9018634487361004</v>
      </c>
      <c r="I510" s="1">
        <v>164.72348623241999</v>
      </c>
      <c r="J510" s="1">
        <v>20442.615014305</v>
      </c>
      <c r="K510" s="1">
        <v>5.1639313729990004</v>
      </c>
      <c r="L510" s="1">
        <v>341.53708898076002</v>
      </c>
    </row>
    <row r="511" spans="2:12" x14ac:dyDescent="0.2">
      <c r="B511" s="1">
        <v>6.3512865493708004</v>
      </c>
      <c r="C511" s="1">
        <v>162.21334524440999</v>
      </c>
      <c r="D511" s="1">
        <v>22337.448392966999</v>
      </c>
      <c r="E511" s="1">
        <v>6.8679636320380002</v>
      </c>
      <c r="F511" s="1">
        <v>379.61380313706002</v>
      </c>
      <c r="H511" s="1">
        <v>7.0807945042768186</v>
      </c>
      <c r="I511" s="1">
        <v>191.55481515273999</v>
      </c>
      <c r="J511" s="1">
        <v>22462.113287036002</v>
      </c>
      <c r="K511" s="1">
        <v>8.1862583802524007</v>
      </c>
      <c r="L511" s="1">
        <v>333.77577661081295</v>
      </c>
    </row>
    <row r="512" spans="2:12" x14ac:dyDescent="0.2">
      <c r="B512" s="1">
        <v>7.9588714460465004</v>
      </c>
      <c r="C512" s="1">
        <v>184.82855705086999</v>
      </c>
      <c r="D512" s="1">
        <v>26845.661013475001</v>
      </c>
      <c r="E512" s="1">
        <v>7.6737190245839004</v>
      </c>
      <c r="F512" s="1">
        <v>327.23910879775002</v>
      </c>
      <c r="H512" s="1">
        <v>7.8888435740595</v>
      </c>
      <c r="I512" s="1">
        <v>228.48839375397</v>
      </c>
      <c r="J512" s="1">
        <v>15824.788728849</v>
      </c>
      <c r="K512" s="1">
        <v>8.3889442139990003</v>
      </c>
      <c r="L512" s="1">
        <v>314.84329126626</v>
      </c>
    </row>
    <row r="513" spans="2:12" x14ac:dyDescent="0.2">
      <c r="B513" s="1">
        <v>6.6181865666929003</v>
      </c>
      <c r="C513" s="1">
        <v>164.25456484164999</v>
      </c>
      <c r="D513" s="1">
        <v>13776.621791774</v>
      </c>
      <c r="E513" s="1">
        <v>5.9254623234513</v>
      </c>
      <c r="F513" s="1">
        <v>333.77577661081295</v>
      </c>
      <c r="H513" s="1">
        <v>5.5276334825077003</v>
      </c>
      <c r="I513" s="1">
        <v>218.51892308471</v>
      </c>
      <c r="J513" s="1">
        <v>22095.637163626001</v>
      </c>
      <c r="K513" s="1">
        <v>6.4362881606308999</v>
      </c>
      <c r="L513" s="1">
        <v>333.77577661081295</v>
      </c>
    </row>
    <row r="514" spans="2:12" x14ac:dyDescent="0.2">
      <c r="B514" s="1">
        <v>6.0007233359954997</v>
      </c>
      <c r="C514" s="1">
        <v>161.00230529791</v>
      </c>
      <c r="D514" s="1">
        <v>21111.664104120999</v>
      </c>
      <c r="E514" s="1">
        <v>4.3391259990556001</v>
      </c>
      <c r="F514" s="1">
        <v>301.30717291565998</v>
      </c>
      <c r="H514" s="1">
        <v>6.4924031219562996</v>
      </c>
      <c r="I514" s="1">
        <v>234.91451202398</v>
      </c>
      <c r="J514" s="1">
        <v>18607.213192973999</v>
      </c>
      <c r="K514" s="1">
        <v>8.6206972948482008</v>
      </c>
      <c r="L514" s="1">
        <v>302.13130586518002</v>
      </c>
    </row>
    <row r="515" spans="2:12" x14ac:dyDescent="0.2">
      <c r="B515" s="1">
        <v>6.3929278401143996</v>
      </c>
      <c r="C515" s="1">
        <v>159.16892594184</v>
      </c>
      <c r="D515" s="1">
        <v>21217.158595567998</v>
      </c>
      <c r="E515" s="1">
        <v>5.2988772618768998</v>
      </c>
      <c r="F515" s="1">
        <v>317.25678831070002</v>
      </c>
      <c r="H515" s="1">
        <v>6.6846997367489998</v>
      </c>
      <c r="I515" s="1">
        <v>193.84093110097001</v>
      </c>
      <c r="J515" s="1">
        <v>34157.184473578003</v>
      </c>
      <c r="K515" s="1">
        <v>9.8765740503920991</v>
      </c>
      <c r="L515" s="1">
        <v>344.53540723540999</v>
      </c>
    </row>
    <row r="516" spans="2:12" x14ac:dyDescent="0.2">
      <c r="B516" s="1">
        <v>6.9772678516389002</v>
      </c>
      <c r="C516" s="1">
        <v>223.27889127950999</v>
      </c>
      <c r="D516" s="1">
        <v>20287.359770416999</v>
      </c>
      <c r="E516" s="1">
        <v>5.2747446586512003</v>
      </c>
      <c r="F516" s="1">
        <v>282.08571927370002</v>
      </c>
      <c r="H516" s="1">
        <v>7.0807945042768186</v>
      </c>
      <c r="I516" s="1">
        <v>196.33467279620999</v>
      </c>
      <c r="J516" s="1">
        <v>24108.127550509998</v>
      </c>
      <c r="K516" s="1">
        <v>7.8431436003071999</v>
      </c>
      <c r="L516" s="1">
        <v>352.62391167393002</v>
      </c>
    </row>
    <row r="517" spans="2:12" x14ac:dyDescent="0.2">
      <c r="B517" s="1">
        <v>6.3534368437172999</v>
      </c>
      <c r="C517" s="1">
        <v>218.54936272770999</v>
      </c>
      <c r="D517" s="1">
        <v>18664.844296974999</v>
      </c>
      <c r="E517" s="1">
        <v>6.6903937452523996</v>
      </c>
      <c r="F517" s="1">
        <v>312.39301924217</v>
      </c>
      <c r="H517" s="1">
        <v>6.2236777749990999</v>
      </c>
      <c r="I517" s="1">
        <v>238.08421065543999</v>
      </c>
      <c r="J517" s="1">
        <v>22423.495207292999</v>
      </c>
      <c r="K517" s="1">
        <v>9.3367737995274993</v>
      </c>
      <c r="L517" s="1">
        <v>333.77577661081295</v>
      </c>
    </row>
    <row r="518" spans="2:12" x14ac:dyDescent="0.2">
      <c r="B518" s="1">
        <v>6.0199399948716001</v>
      </c>
      <c r="C518" s="1">
        <v>140.86789831152001</v>
      </c>
      <c r="D518" s="1">
        <v>20666.410142052999</v>
      </c>
      <c r="E518" s="1">
        <v>6.9035246380892001</v>
      </c>
      <c r="F518" s="1">
        <v>333.77577661081295</v>
      </c>
      <c r="H518" s="1">
        <v>4.7586483467685996</v>
      </c>
      <c r="I518" s="1">
        <v>203.53783248501</v>
      </c>
      <c r="J518" s="1">
        <v>23603.065416830999</v>
      </c>
      <c r="K518" s="1">
        <v>7.6671284788004002</v>
      </c>
      <c r="L518" s="1">
        <v>324.0843340715</v>
      </c>
    </row>
    <row r="519" spans="2:12" x14ac:dyDescent="0.2">
      <c r="B519" s="1">
        <v>7.3301968767672996</v>
      </c>
      <c r="C519" s="1">
        <v>159.80372018648001</v>
      </c>
      <c r="D519" s="1">
        <v>14884.339958152999</v>
      </c>
      <c r="E519" s="1">
        <v>9.1945748401222005</v>
      </c>
      <c r="F519" s="1">
        <v>411.10069167979998</v>
      </c>
      <c r="H519" s="1">
        <v>7.4408250310613004</v>
      </c>
      <c r="I519" s="1">
        <v>183.36271260192001</v>
      </c>
      <c r="J519" s="1">
        <v>17259.852302408999</v>
      </c>
      <c r="K519" s="1">
        <v>4.6102446924534002</v>
      </c>
      <c r="L519" s="1">
        <v>335.62644263299001</v>
      </c>
    </row>
    <row r="520" spans="2:12" x14ac:dyDescent="0.2">
      <c r="B520" s="1">
        <v>9.2413387669599008</v>
      </c>
      <c r="C520" s="1">
        <v>157.92749243629001</v>
      </c>
      <c r="D520" s="1">
        <v>31598.536376742999</v>
      </c>
      <c r="E520" s="1">
        <v>6.7780541039899003</v>
      </c>
      <c r="F520" s="1">
        <v>333.77577661081295</v>
      </c>
      <c r="H520" s="1">
        <v>8.0548857440732</v>
      </c>
      <c r="I520" s="1">
        <v>200.94348395288</v>
      </c>
      <c r="J520" s="1">
        <v>12642.06594728</v>
      </c>
      <c r="K520" s="1">
        <v>7.3098216386298001</v>
      </c>
      <c r="L520" s="1">
        <v>334.44206430768003</v>
      </c>
    </row>
    <row r="521" spans="2:12" x14ac:dyDescent="0.2">
      <c r="B521" s="1">
        <v>6.5931744566193</v>
      </c>
      <c r="C521" s="1">
        <v>176.61282880447001</v>
      </c>
      <c r="D521" s="1">
        <v>21857.838889341001</v>
      </c>
      <c r="E521" s="1">
        <v>4.7090442751034001</v>
      </c>
      <c r="F521" s="1">
        <v>333.77577661081295</v>
      </c>
      <c r="H521" s="1">
        <v>7.0618309721818999</v>
      </c>
      <c r="I521" s="1">
        <v>215.94632201512999</v>
      </c>
      <c r="J521" s="1">
        <v>24991.766020523999</v>
      </c>
      <c r="K521" s="1">
        <v>9.1383908393620992</v>
      </c>
      <c r="L521" s="1">
        <v>321.47335956500001</v>
      </c>
    </row>
    <row r="522" spans="2:12" x14ac:dyDescent="0.2">
      <c r="B522" s="1">
        <v>6.9482654493837996</v>
      </c>
      <c r="C522" s="1">
        <v>225.23175998573001</v>
      </c>
      <c r="D522" s="1">
        <v>6874.5860163916996</v>
      </c>
      <c r="E522" s="1">
        <v>10.116984176644999</v>
      </c>
      <c r="F522" s="1">
        <v>429.04561974004997</v>
      </c>
      <c r="H522" s="1">
        <v>7.0807945042768186</v>
      </c>
      <c r="I522" s="1">
        <v>214.73783069000001</v>
      </c>
      <c r="J522" s="1">
        <v>12666.005324849</v>
      </c>
      <c r="K522" s="1">
        <v>7.0926913201739001</v>
      </c>
      <c r="L522" s="1">
        <v>302.49176809199002</v>
      </c>
    </row>
    <row r="523" spans="2:12" x14ac:dyDescent="0.2">
      <c r="B523" s="1">
        <v>7.0807945042768186</v>
      </c>
      <c r="C523" s="1">
        <v>210.73285359184999</v>
      </c>
      <c r="D523" s="1">
        <v>13671.416030422</v>
      </c>
      <c r="E523" s="1">
        <v>8.5461870010067997</v>
      </c>
      <c r="F523" s="1">
        <v>418.47055130250999</v>
      </c>
      <c r="H523" s="1">
        <v>7.6116098171814004</v>
      </c>
      <c r="I523" s="1">
        <v>222.25226947453999</v>
      </c>
      <c r="J523" s="1">
        <v>25063.683013318001</v>
      </c>
      <c r="K523" s="1">
        <v>8.5611237550604002</v>
      </c>
      <c r="L523" s="1">
        <v>287.94812320442998</v>
      </c>
    </row>
    <row r="524" spans="2:12" x14ac:dyDescent="0.2">
      <c r="B524" s="1">
        <v>7.0807945042768186</v>
      </c>
      <c r="C524" s="1">
        <v>214.72570415665999</v>
      </c>
      <c r="D524" s="1">
        <v>21093.217408664001</v>
      </c>
      <c r="E524" s="1">
        <v>7.3664972021572996</v>
      </c>
      <c r="F524" s="1">
        <v>291.28327159928</v>
      </c>
      <c r="H524" s="1">
        <v>4.6914383151201999</v>
      </c>
      <c r="I524" s="1">
        <v>200.88940639383</v>
      </c>
      <c r="J524" s="1">
        <v>32182.262317797999</v>
      </c>
      <c r="K524" s="1">
        <v>8.5716496382997001</v>
      </c>
      <c r="L524" s="1">
        <v>364.74678634404</v>
      </c>
    </row>
    <row r="525" spans="2:12" x14ac:dyDescent="0.2">
      <c r="B525" s="1">
        <v>5.9383211787794004</v>
      </c>
      <c r="C525" s="1">
        <v>214.46957479331999</v>
      </c>
      <c r="D525" s="1">
        <v>10815.399442206</v>
      </c>
      <c r="E525" s="1">
        <v>7.7955427144047</v>
      </c>
      <c r="F525" s="1">
        <v>333.77577661081295</v>
      </c>
      <c r="H525" s="1">
        <v>8.0641701372365997</v>
      </c>
      <c r="I525" s="1">
        <v>209.83933337513</v>
      </c>
      <c r="J525" s="1">
        <v>8712.0025884544993</v>
      </c>
      <c r="K525" s="1">
        <v>8.5915101263090001</v>
      </c>
      <c r="L525" s="1">
        <v>355.44372109287002</v>
      </c>
    </row>
    <row r="526" spans="2:12" x14ac:dyDescent="0.2">
      <c r="B526" s="1">
        <v>8.2495505089512999</v>
      </c>
      <c r="C526" s="1">
        <v>230.93283212129001</v>
      </c>
      <c r="D526" s="1">
        <v>32898.749367734999</v>
      </c>
      <c r="E526" s="1">
        <v>7.0199710748416004</v>
      </c>
      <c r="F526" s="1">
        <v>280.67498362294998</v>
      </c>
      <c r="H526" s="1">
        <v>4.2929668581496996</v>
      </c>
      <c r="I526" s="1">
        <v>212.80864540548001</v>
      </c>
      <c r="J526" s="1">
        <v>30434.269118406999</v>
      </c>
      <c r="K526" s="1">
        <v>8.6303130140719002</v>
      </c>
      <c r="L526" s="1">
        <v>333.48254007832998</v>
      </c>
    </row>
    <row r="527" spans="2:12" x14ac:dyDescent="0.2">
      <c r="B527" s="1">
        <v>6.9038169777866001</v>
      </c>
      <c r="C527" s="1">
        <v>258.52684170149001</v>
      </c>
      <c r="D527" s="1">
        <v>35455.709612154002</v>
      </c>
      <c r="E527" s="1">
        <v>4.8813766482140002</v>
      </c>
      <c r="F527" s="1">
        <v>206.24722944633999</v>
      </c>
      <c r="H527" s="1">
        <v>7.8657569540922996</v>
      </c>
      <c r="I527" s="1">
        <v>184.9129171207</v>
      </c>
      <c r="J527" s="1">
        <v>16147.001950432999</v>
      </c>
      <c r="K527" s="1">
        <v>7.3213434428820001</v>
      </c>
      <c r="L527" s="1">
        <v>333.77577661081295</v>
      </c>
    </row>
    <row r="528" spans="2:12" x14ac:dyDescent="0.2">
      <c r="B528" s="1">
        <v>7.6056748206508002</v>
      </c>
      <c r="C528" s="1">
        <v>210.37143561242999</v>
      </c>
      <c r="D528" s="1">
        <v>9583.7104413075995</v>
      </c>
      <c r="E528" s="1">
        <v>8.5094033392546997</v>
      </c>
      <c r="F528" s="1">
        <v>371.47169047479002</v>
      </c>
      <c r="H528" s="1">
        <v>9.0856371016938997</v>
      </c>
      <c r="I528" s="1">
        <v>238.22196802664999</v>
      </c>
      <c r="J528" s="1">
        <v>9001.6587531420992</v>
      </c>
      <c r="K528" s="1">
        <v>9.8202309187360992</v>
      </c>
      <c r="L528" s="1">
        <v>325.10484702961998</v>
      </c>
    </row>
    <row r="529" spans="2:12" x14ac:dyDescent="0.2">
      <c r="B529" s="1">
        <v>6.5892905009635001</v>
      </c>
      <c r="C529" s="1">
        <v>108.69907681470001</v>
      </c>
      <c r="D529" s="1">
        <v>34298.152941490996</v>
      </c>
      <c r="E529" s="1">
        <v>4.9494097642358001</v>
      </c>
      <c r="F529" s="1">
        <v>317.61018232395998</v>
      </c>
      <c r="H529" s="1">
        <v>6.5924425077853002</v>
      </c>
      <c r="I529" s="1">
        <v>242.48047267707</v>
      </c>
      <c r="J529" s="1">
        <v>9381.2399307983997</v>
      </c>
      <c r="K529" s="1">
        <v>7.3031836781757002</v>
      </c>
      <c r="L529" s="1">
        <v>312.81439495680002</v>
      </c>
    </row>
    <row r="530" spans="2:12" x14ac:dyDescent="0.2">
      <c r="B530" s="1">
        <v>7.5118166414119996</v>
      </c>
      <c r="C530" s="1">
        <v>174.61413360258999</v>
      </c>
      <c r="D530" s="1">
        <v>15736.893958506</v>
      </c>
      <c r="E530" s="1">
        <v>8.0342838912588999</v>
      </c>
      <c r="F530" s="1">
        <v>333.77577661081295</v>
      </c>
      <c r="H530" s="1">
        <v>7.0328187262222004</v>
      </c>
      <c r="I530" s="1">
        <v>168.82239525337999</v>
      </c>
      <c r="J530" s="1">
        <v>29370.264183818999</v>
      </c>
      <c r="K530" s="1">
        <v>5.3905934225958001</v>
      </c>
      <c r="L530" s="1">
        <v>333.77577661081295</v>
      </c>
    </row>
    <row r="531" spans="2:12" x14ac:dyDescent="0.2">
      <c r="B531" s="1">
        <v>7.3014446542876996</v>
      </c>
      <c r="C531" s="1">
        <v>143.43135025761001</v>
      </c>
      <c r="D531" s="1">
        <v>46718.555965348001</v>
      </c>
      <c r="E531" s="1">
        <v>4.7687808009647998</v>
      </c>
      <c r="F531" s="1">
        <v>252.46648472775999</v>
      </c>
      <c r="H531" s="1">
        <v>8.9903172337046993</v>
      </c>
      <c r="I531" s="1">
        <v>195.80902842149999</v>
      </c>
      <c r="J531" s="1">
        <v>23728.294014562001</v>
      </c>
      <c r="K531" s="1">
        <v>7.5083052895084004</v>
      </c>
      <c r="L531" s="1">
        <v>348.71461261338999</v>
      </c>
    </row>
    <row r="532" spans="2:12" x14ac:dyDescent="0.2">
      <c r="B532" s="1">
        <v>6.7882915831785997</v>
      </c>
      <c r="C532" s="1">
        <v>182.03689538627</v>
      </c>
      <c r="D532" s="1">
        <v>25661.360539468998</v>
      </c>
      <c r="E532" s="1">
        <v>6.9398532251802996</v>
      </c>
      <c r="F532" s="1">
        <v>352.34492925275998</v>
      </c>
      <c r="H532" s="1">
        <v>8.5612189244577994</v>
      </c>
      <c r="I532" s="1">
        <v>205.36683110632001</v>
      </c>
      <c r="J532" s="1">
        <v>16686.312760329001</v>
      </c>
      <c r="K532" s="1">
        <v>8.1592990810068002</v>
      </c>
      <c r="L532" s="1">
        <v>333.77577661081295</v>
      </c>
    </row>
    <row r="533" spans="2:12" x14ac:dyDescent="0.2">
      <c r="B533" s="1">
        <v>7.0807945042768186</v>
      </c>
      <c r="C533" s="1">
        <v>184.0409883058</v>
      </c>
      <c r="D533" s="1">
        <v>23727.094105199001</v>
      </c>
      <c r="E533" s="1">
        <v>4.9644489476476004</v>
      </c>
      <c r="F533" s="1">
        <v>277.68083722239999</v>
      </c>
      <c r="H533" s="1">
        <v>6.7391576920220997</v>
      </c>
      <c r="I533" s="1">
        <v>156.48275940473999</v>
      </c>
      <c r="J533" s="1">
        <v>30950.681099821999</v>
      </c>
      <c r="K533" s="1">
        <v>6.5430898240781001</v>
      </c>
      <c r="L533" s="1">
        <v>363.17962351382999</v>
      </c>
    </row>
    <row r="534" spans="2:12" x14ac:dyDescent="0.2">
      <c r="B534" s="1">
        <v>7.0807945042768186</v>
      </c>
      <c r="C534" s="1">
        <v>194.76121497259001</v>
      </c>
      <c r="D534" s="1">
        <v>38119.185568481</v>
      </c>
      <c r="E534" s="1">
        <v>6.9981578423761999</v>
      </c>
      <c r="F534" s="1">
        <v>333.28921619648997</v>
      </c>
      <c r="H534" s="1">
        <v>7.0807945042768186</v>
      </c>
      <c r="I534" s="1">
        <v>209.4268373223</v>
      </c>
      <c r="J534" s="1">
        <v>20827.983843589001</v>
      </c>
      <c r="K534" s="1">
        <v>6.5913711396628001</v>
      </c>
      <c r="L534" s="1">
        <v>313.87468388860998</v>
      </c>
    </row>
    <row r="535" spans="2:12" x14ac:dyDescent="0.2">
      <c r="B535" s="1">
        <v>6.6925316690598997</v>
      </c>
      <c r="C535" s="1">
        <v>200.40435093805999</v>
      </c>
      <c r="D535" s="1">
        <v>37033.152091372001</v>
      </c>
      <c r="E535" s="1">
        <v>4.7270723230969001</v>
      </c>
      <c r="F535" s="1">
        <v>280.84491621171998</v>
      </c>
      <c r="H535" s="1">
        <v>6.4926271573654004</v>
      </c>
      <c r="I535" s="1">
        <v>213.06538481773001</v>
      </c>
      <c r="J535" s="1">
        <v>34314.087091177003</v>
      </c>
      <c r="K535" s="1">
        <v>9.0411460848433993</v>
      </c>
      <c r="L535" s="1">
        <v>335.29192590906001</v>
      </c>
    </row>
    <row r="536" spans="2:12" x14ac:dyDescent="0.2">
      <c r="B536" s="1">
        <v>6.0281011182663997</v>
      </c>
      <c r="C536" s="1">
        <v>262.80847774427002</v>
      </c>
      <c r="D536" s="1">
        <v>17150.100549989998</v>
      </c>
      <c r="E536" s="1">
        <v>9.3783900922037997</v>
      </c>
      <c r="F536" s="1">
        <v>380.30135015970001</v>
      </c>
      <c r="H536" s="1">
        <v>6.7531283528605002</v>
      </c>
      <c r="I536" s="1">
        <v>191.98299454027</v>
      </c>
      <c r="J536" s="1">
        <v>18222.931957437999</v>
      </c>
      <c r="K536" s="1">
        <v>3.9209736624247</v>
      </c>
      <c r="L536" s="1">
        <v>296.19661804153998</v>
      </c>
    </row>
    <row r="537" spans="2:12" x14ac:dyDescent="0.2">
      <c r="B537" s="1">
        <v>6.7159405639393004</v>
      </c>
      <c r="C537" s="1">
        <v>218.06238354729999</v>
      </c>
      <c r="D537" s="1">
        <v>17180.188184343999</v>
      </c>
      <c r="E537" s="1">
        <v>8.9159709375601004</v>
      </c>
      <c r="F537" s="1">
        <v>393.27577183261002</v>
      </c>
      <c r="H537" s="1">
        <v>5.0393736087027001</v>
      </c>
      <c r="I537" s="1">
        <v>142.86059799603001</v>
      </c>
      <c r="J537" s="1">
        <v>40829.35316708</v>
      </c>
      <c r="K537" s="1">
        <v>7.2715427102856998</v>
      </c>
      <c r="L537" s="1">
        <v>333.77577661081295</v>
      </c>
    </row>
    <row r="538" spans="2:12" x14ac:dyDescent="0.2">
      <c r="B538" s="1">
        <v>7.4907866757349</v>
      </c>
      <c r="C538" s="1">
        <v>202.45806075548001</v>
      </c>
      <c r="D538" s="1">
        <v>26551.370104696001</v>
      </c>
      <c r="E538" s="1">
        <v>7.1207723028616003</v>
      </c>
      <c r="F538" s="1">
        <v>312.93402480008001</v>
      </c>
      <c r="H538" s="1">
        <v>8.2963440555892998</v>
      </c>
      <c r="I538" s="1">
        <v>198.19705121397999</v>
      </c>
      <c r="J538" s="1">
        <v>17468.999801744001</v>
      </c>
      <c r="K538" s="1">
        <v>8.2629039874697003</v>
      </c>
      <c r="L538" s="1">
        <v>369.59074048381001</v>
      </c>
    </row>
    <row r="539" spans="2:12" x14ac:dyDescent="0.2">
      <c r="B539" s="1">
        <v>7.0807945042768186</v>
      </c>
      <c r="C539" s="1">
        <v>287.37020818852</v>
      </c>
      <c r="D539" s="1">
        <v>41325.443547673</v>
      </c>
      <c r="E539" s="1">
        <v>5.5172797179661996</v>
      </c>
      <c r="F539" s="1">
        <v>333.77577661081295</v>
      </c>
      <c r="H539" s="1">
        <v>5.4555993516430998</v>
      </c>
      <c r="I539" s="1">
        <v>152.38673465827</v>
      </c>
      <c r="J539" s="1">
        <v>37620.248469322003</v>
      </c>
      <c r="K539" s="1">
        <v>5.7835798186438998</v>
      </c>
      <c r="L539" s="1">
        <v>333.77577661081295</v>
      </c>
    </row>
    <row r="540" spans="2:12" x14ac:dyDescent="0.2">
      <c r="B540" s="1">
        <v>6.3365886821610999</v>
      </c>
      <c r="C540" s="1">
        <v>106.38011254145999</v>
      </c>
      <c r="D540" s="1">
        <v>15570.142322088001</v>
      </c>
      <c r="E540" s="1">
        <v>6.8514048823606002</v>
      </c>
      <c r="F540" s="1">
        <v>441.58765378237001</v>
      </c>
      <c r="H540" s="1">
        <v>7.9181833208615</v>
      </c>
      <c r="I540" s="1">
        <v>224.15200454884999</v>
      </c>
      <c r="J540" s="1">
        <v>20012.172975902999</v>
      </c>
      <c r="K540" s="1">
        <v>9.0087260935494005</v>
      </c>
      <c r="L540" s="1">
        <v>302.39360529274001</v>
      </c>
    </row>
    <row r="541" spans="2:12" x14ac:dyDescent="0.2">
      <c r="B541" s="1">
        <v>7.3817575574068002</v>
      </c>
      <c r="C541" s="1">
        <v>203.46030160971</v>
      </c>
      <c r="D541" s="1">
        <v>1372.0910434922</v>
      </c>
      <c r="E541" s="1">
        <v>11.129153658304</v>
      </c>
      <c r="F541" s="1">
        <v>475.73746015312997</v>
      </c>
      <c r="H541" s="1">
        <v>5.0180458703838999</v>
      </c>
      <c r="I541" s="1">
        <v>194.66816713136001</v>
      </c>
      <c r="J541" s="1">
        <v>27317.099444299001</v>
      </c>
      <c r="K541" s="1">
        <v>6.1554836525200001</v>
      </c>
      <c r="L541" s="1">
        <v>333.77577661081295</v>
      </c>
    </row>
    <row r="542" spans="2:12" x14ac:dyDescent="0.2">
      <c r="B542" s="1">
        <v>7.2560150385339002</v>
      </c>
      <c r="C542" s="1">
        <v>196.64982255403999</v>
      </c>
      <c r="D542" s="1">
        <v>44184.230459503</v>
      </c>
      <c r="E542" s="1">
        <v>5.2655575862476001</v>
      </c>
      <c r="F542" s="1">
        <v>260.42560464845002</v>
      </c>
      <c r="H542" s="1">
        <v>6.4954352852159998</v>
      </c>
      <c r="I542" s="1">
        <v>252.01090260997</v>
      </c>
      <c r="J542" s="1">
        <v>32775.632584977997</v>
      </c>
      <c r="K542" s="1">
        <v>8.4793020004038997</v>
      </c>
      <c r="L542" s="1">
        <v>333.77577661081295</v>
      </c>
    </row>
    <row r="543" spans="2:12" x14ac:dyDescent="0.2">
      <c r="B543" s="1">
        <v>7.0258217707497996</v>
      </c>
      <c r="C543" s="1">
        <v>147.96806029838001</v>
      </c>
      <c r="D543" s="1">
        <v>21226.665548084999</v>
      </c>
      <c r="E543" s="1">
        <v>7.3423806385991002</v>
      </c>
      <c r="F543" s="1">
        <v>387.40285668604997</v>
      </c>
      <c r="H543" s="1">
        <v>7.0807945042768186</v>
      </c>
      <c r="I543" s="1">
        <v>203.05024386398</v>
      </c>
      <c r="J543" s="1">
        <v>28184.900526966001</v>
      </c>
      <c r="K543" s="1">
        <v>7.0766335817695003</v>
      </c>
      <c r="L543" s="1">
        <v>344.52417928019003</v>
      </c>
    </row>
    <row r="544" spans="2:12" x14ac:dyDescent="0.2">
      <c r="B544" s="1">
        <v>7.6068804753748003</v>
      </c>
      <c r="C544" s="1">
        <v>183.84009969221</v>
      </c>
      <c r="D544" s="1">
        <v>29339.929268454001</v>
      </c>
      <c r="E544" s="1">
        <v>5.7036171336762003</v>
      </c>
      <c r="F544" s="1">
        <v>259.53471900074999</v>
      </c>
      <c r="H544" s="1">
        <v>8.7831676239055998</v>
      </c>
      <c r="I544" s="1">
        <v>218.03283977053999</v>
      </c>
      <c r="J544" s="1">
        <v>16183.586649397999</v>
      </c>
      <c r="K544" s="1">
        <v>7.3904740959481003</v>
      </c>
      <c r="L544" s="1">
        <v>334.05388545874001</v>
      </c>
    </row>
    <row r="545" spans="2:12" x14ac:dyDescent="0.2">
      <c r="B545" s="1">
        <v>6.9838604389794998</v>
      </c>
      <c r="C545" s="1">
        <v>202.25628154559001</v>
      </c>
      <c r="D545" s="1">
        <v>11848.769729095</v>
      </c>
      <c r="E545" s="1">
        <v>7.6575341133875998</v>
      </c>
      <c r="F545" s="1">
        <v>333.77577661081295</v>
      </c>
      <c r="H545" s="1">
        <v>7.0807945042768186</v>
      </c>
      <c r="I545" s="1">
        <v>184.75069791262999</v>
      </c>
      <c r="J545" s="1">
        <v>28499.107327973001</v>
      </c>
      <c r="K545" s="1">
        <v>6.5500310940597997</v>
      </c>
      <c r="L545" s="1">
        <v>330.71954876938003</v>
      </c>
    </row>
    <row r="546" spans="2:12" x14ac:dyDescent="0.2">
      <c r="B546" s="1">
        <v>6.3470200178987</v>
      </c>
      <c r="C546" s="1">
        <v>97.280908597806999</v>
      </c>
      <c r="D546" s="1">
        <v>19743.148416495002</v>
      </c>
      <c r="E546" s="1">
        <v>3.402681589962</v>
      </c>
      <c r="F546" s="1">
        <v>305.43123624624002</v>
      </c>
      <c r="H546" s="1">
        <v>8.1596667041849003</v>
      </c>
      <c r="I546" s="1">
        <v>215.64821633422</v>
      </c>
      <c r="J546" s="1">
        <v>17068.298862920001</v>
      </c>
      <c r="K546" s="1">
        <v>8.7696217670007002</v>
      </c>
      <c r="L546" s="1">
        <v>319.25320113033001</v>
      </c>
    </row>
    <row r="547" spans="2:12" x14ac:dyDescent="0.2">
      <c r="B547" s="1">
        <v>7.3228284166164999</v>
      </c>
      <c r="C547" s="1">
        <v>230.34290080685</v>
      </c>
      <c r="D547" s="1">
        <v>24682.124546316001</v>
      </c>
      <c r="E547" s="1">
        <v>7.4255804969810004</v>
      </c>
      <c r="F547" s="1">
        <v>323.83273741263002</v>
      </c>
      <c r="H547" s="1">
        <v>7.6853968433158002</v>
      </c>
      <c r="I547" s="1">
        <v>230.33570757087</v>
      </c>
      <c r="J547" s="1">
        <v>7324.7014254585001</v>
      </c>
      <c r="K547" s="1">
        <v>7.9913661828856997</v>
      </c>
      <c r="L547" s="1">
        <v>331.51253342969</v>
      </c>
    </row>
    <row r="548" spans="2:12" x14ac:dyDescent="0.2">
      <c r="B548" s="1">
        <v>6.7775063594359004</v>
      </c>
      <c r="C548" s="1">
        <v>207.05074829066999</v>
      </c>
      <c r="D548" s="1">
        <v>15228.912908892</v>
      </c>
      <c r="E548" s="1">
        <v>6.1824094819897004</v>
      </c>
      <c r="F548" s="1">
        <v>321.39940357303999</v>
      </c>
      <c r="H548" s="1">
        <v>7.7620207445167999</v>
      </c>
      <c r="I548" s="1">
        <v>173.63674203101999</v>
      </c>
      <c r="J548" s="1">
        <v>15548.416673502001</v>
      </c>
      <c r="K548" s="1">
        <v>5.0186711022330996</v>
      </c>
      <c r="L548" s="1">
        <v>330.39097625993998</v>
      </c>
    </row>
    <row r="549" spans="2:12" x14ac:dyDescent="0.2">
      <c r="B549" s="1">
        <v>8.3703649646193998</v>
      </c>
      <c r="C549" s="1">
        <v>155.55356541144999</v>
      </c>
      <c r="D549" s="1">
        <v>27193.317377529998</v>
      </c>
      <c r="E549" s="1">
        <v>5.7914525090835998</v>
      </c>
      <c r="F549" s="1">
        <v>333.77577661081295</v>
      </c>
      <c r="H549" s="1">
        <v>7.2079310974309996</v>
      </c>
      <c r="I549" s="1">
        <v>204.01034652933001</v>
      </c>
      <c r="J549" s="1">
        <v>18493.872175475</v>
      </c>
      <c r="K549" s="1">
        <v>5.5578637556606996</v>
      </c>
      <c r="L549" s="1">
        <v>311.56822718599</v>
      </c>
    </row>
    <row r="550" spans="2:12" x14ac:dyDescent="0.2">
      <c r="B550" s="1">
        <v>6.6427556952628004</v>
      </c>
      <c r="C550" s="1">
        <v>168.89642168838</v>
      </c>
      <c r="D550" s="1">
        <v>36505.524257632998</v>
      </c>
      <c r="E550" s="1">
        <v>6.0625610866213</v>
      </c>
      <c r="F550" s="1">
        <v>298.55247993900002</v>
      </c>
      <c r="H550" s="1">
        <v>6.9870415002898998</v>
      </c>
      <c r="I550" s="1">
        <v>169.72711577282999</v>
      </c>
      <c r="J550" s="1">
        <v>19472.624328496</v>
      </c>
      <c r="K550" s="1">
        <v>5.0176980882955</v>
      </c>
      <c r="L550" s="1">
        <v>366.01891959337001</v>
      </c>
    </row>
    <row r="551" spans="2:12" x14ac:dyDescent="0.2">
      <c r="B551" s="1">
        <v>6.2175849144843998</v>
      </c>
      <c r="C551" s="1">
        <v>203.70722161851</v>
      </c>
      <c r="D551" s="1">
        <v>15597.640883063999</v>
      </c>
      <c r="E551" s="1">
        <v>7.7514611859108999</v>
      </c>
      <c r="F551" s="1">
        <v>361.24780968656</v>
      </c>
      <c r="H551" s="1">
        <v>4.6921965634929999</v>
      </c>
      <c r="I551" s="1">
        <v>221.54777341773001</v>
      </c>
      <c r="J551" s="1">
        <v>24211.630770258998</v>
      </c>
      <c r="K551" s="1">
        <v>9.3632498253634004</v>
      </c>
      <c r="L551" s="1">
        <v>307.71399582698001</v>
      </c>
    </row>
    <row r="552" spans="2:12" x14ac:dyDescent="0.2">
      <c r="B552" s="1">
        <v>6.6301221558287002</v>
      </c>
      <c r="C552" s="1">
        <v>192.52170324831999</v>
      </c>
      <c r="D552" s="1">
        <v>36269.701316662002</v>
      </c>
      <c r="E552" s="1">
        <v>4.9738663320754002</v>
      </c>
      <c r="F552" s="1">
        <v>277.49929709671</v>
      </c>
      <c r="H552" s="1">
        <v>7.0807945042768186</v>
      </c>
      <c r="I552" s="1">
        <v>219.72571264317</v>
      </c>
      <c r="J552" s="1">
        <v>9840.7828198504994</v>
      </c>
      <c r="K552" s="1">
        <v>8.5136546090788006</v>
      </c>
      <c r="L552" s="1">
        <v>309.83873238358001</v>
      </c>
    </row>
    <row r="553" spans="2:12" x14ac:dyDescent="0.2">
      <c r="B553" s="1">
        <v>8.0510222030268999</v>
      </c>
      <c r="C553" s="1">
        <v>171.75175403691</v>
      </c>
      <c r="D553" s="1">
        <v>28338.664040029998</v>
      </c>
      <c r="E553" s="1">
        <v>6.3921207309865</v>
      </c>
      <c r="F553" s="1">
        <v>319.00507105995001</v>
      </c>
      <c r="H553" s="1">
        <v>4.0594314680292003</v>
      </c>
      <c r="I553" s="1">
        <v>200.38307954577999</v>
      </c>
      <c r="J553" s="1">
        <v>25770.006721656999</v>
      </c>
      <c r="K553" s="1">
        <v>8.3421297669479006</v>
      </c>
      <c r="L553" s="1">
        <v>333.77577661081295</v>
      </c>
    </row>
    <row r="554" spans="2:12" x14ac:dyDescent="0.2">
      <c r="B554" s="1">
        <v>8.4160868170464997</v>
      </c>
      <c r="C554" s="1">
        <v>208.32602177210001</v>
      </c>
      <c r="D554" s="1">
        <v>28234.906857155998</v>
      </c>
      <c r="E554" s="1">
        <v>7.784123048553</v>
      </c>
      <c r="F554" s="1">
        <v>297.33052808619999</v>
      </c>
      <c r="H554" s="1">
        <v>8.3899456587712997</v>
      </c>
      <c r="I554" s="1">
        <v>213.66568478805999</v>
      </c>
      <c r="J554" s="1">
        <v>17674.706148701</v>
      </c>
      <c r="K554" s="1">
        <v>8.3488147612494998</v>
      </c>
      <c r="L554" s="1">
        <v>333.77577661081295</v>
      </c>
    </row>
    <row r="555" spans="2:12" x14ac:dyDescent="0.2">
      <c r="B555" s="1">
        <v>7.0807945042768186</v>
      </c>
      <c r="C555" s="1">
        <v>166.91399143547</v>
      </c>
      <c r="D555" s="1">
        <v>24037.510490036999</v>
      </c>
      <c r="E555" s="1">
        <v>7.1367126114854997</v>
      </c>
      <c r="F555" s="1">
        <v>349.88527610338002</v>
      </c>
      <c r="H555" s="1">
        <v>10.695532491586</v>
      </c>
      <c r="I555" s="1">
        <v>220.45107827315999</v>
      </c>
      <c r="J555" s="1">
        <v>10571.770376969</v>
      </c>
      <c r="K555" s="1">
        <v>6.5214222849479002</v>
      </c>
      <c r="L555" s="1">
        <v>295.97609438350003</v>
      </c>
    </row>
    <row r="556" spans="2:12" x14ac:dyDescent="0.2">
      <c r="B556" s="1">
        <v>7.9330676915138998</v>
      </c>
      <c r="C556" s="1">
        <v>204.72428140124001</v>
      </c>
      <c r="D556" s="1">
        <v>12732.888243247</v>
      </c>
      <c r="E556" s="1">
        <v>7.7171867421325002</v>
      </c>
      <c r="F556" s="1">
        <v>331.08717703417</v>
      </c>
      <c r="H556" s="1">
        <v>6.7916969068948001</v>
      </c>
      <c r="I556" s="1">
        <v>175.89434585428</v>
      </c>
      <c r="J556" s="1">
        <v>21467.950865982999</v>
      </c>
      <c r="K556" s="1">
        <v>7.1012238163215002</v>
      </c>
      <c r="L556" s="1">
        <v>349.49217731775002</v>
      </c>
    </row>
    <row r="557" spans="2:12" x14ac:dyDescent="0.2">
      <c r="B557" s="1">
        <v>7.917608595461</v>
      </c>
      <c r="C557" s="1">
        <v>181.52538978934001</v>
      </c>
      <c r="D557" s="1">
        <v>15805.650152983</v>
      </c>
      <c r="E557" s="1">
        <v>7.2630179711878</v>
      </c>
      <c r="F557" s="1">
        <v>333.77577661081295</v>
      </c>
      <c r="H557" s="1">
        <v>9.9539521115561005</v>
      </c>
      <c r="I557" s="1">
        <v>232.94900187337001</v>
      </c>
      <c r="J557" s="1">
        <v>3773.2811465807999</v>
      </c>
      <c r="K557" s="1">
        <v>9.9798496221009003</v>
      </c>
      <c r="L557" s="1">
        <v>333.77577661081295</v>
      </c>
    </row>
    <row r="558" spans="2:12" x14ac:dyDescent="0.2">
      <c r="B558" s="1">
        <v>8.9420459914869994</v>
      </c>
      <c r="C558" s="1">
        <v>215.67378607052001</v>
      </c>
      <c r="D558" s="1">
        <v>56488.672412738997</v>
      </c>
      <c r="E558" s="1">
        <v>3.2314384013787998</v>
      </c>
      <c r="F558" s="1">
        <v>129</v>
      </c>
      <c r="H558" s="1">
        <v>7.0807945042768186</v>
      </c>
      <c r="I558" s="1">
        <v>218.98640624138</v>
      </c>
      <c r="J558" s="1">
        <v>9836.4018471799009</v>
      </c>
      <c r="K558" s="1">
        <v>7.0646724948967003</v>
      </c>
      <c r="L558" s="1">
        <v>328.72428899395999</v>
      </c>
    </row>
    <row r="559" spans="2:12" x14ac:dyDescent="0.2">
      <c r="B559" s="1">
        <v>7.0339453585367</v>
      </c>
      <c r="C559" s="1">
        <v>246.62287104901</v>
      </c>
      <c r="D559" s="1">
        <v>15428.450915707999</v>
      </c>
      <c r="E559" s="1">
        <v>7.5707685963594002</v>
      </c>
      <c r="F559" s="1">
        <v>305.61642248861</v>
      </c>
      <c r="H559" s="1">
        <v>4.4897837961992</v>
      </c>
      <c r="I559" s="1">
        <v>188.25193911765999</v>
      </c>
      <c r="J559" s="1">
        <v>14906.047921748999</v>
      </c>
      <c r="K559" s="1">
        <v>8.4860302431925003</v>
      </c>
      <c r="L559" s="1">
        <v>374.22692624760998</v>
      </c>
    </row>
    <row r="560" spans="2:12" x14ac:dyDescent="0.2">
      <c r="B560" s="1">
        <v>7.0807945042768186</v>
      </c>
      <c r="C560" s="1">
        <v>158.20764744105</v>
      </c>
      <c r="D560" s="1">
        <v>45243.028952929999</v>
      </c>
      <c r="E560" s="1">
        <v>4.0648778870058999</v>
      </c>
      <c r="F560" s="1">
        <v>247.18003812878001</v>
      </c>
      <c r="H560" s="1">
        <v>8.0208691028714991</v>
      </c>
      <c r="I560" s="1">
        <v>175.87367621011001</v>
      </c>
      <c r="J560" s="1">
        <v>21759.363929401999</v>
      </c>
      <c r="K560" s="1">
        <v>7.4872781200167999</v>
      </c>
      <c r="L560" s="1">
        <v>352.98311196313</v>
      </c>
    </row>
    <row r="561" spans="2:12" x14ac:dyDescent="0.2">
      <c r="B561" s="1">
        <v>7.5800488080738004</v>
      </c>
      <c r="C561" s="1">
        <v>225.08855450869001</v>
      </c>
      <c r="D561" s="1">
        <v>31749.924396203998</v>
      </c>
      <c r="E561" s="1">
        <v>5.8847951156276999</v>
      </c>
      <c r="F561" s="1">
        <v>333.77577661081295</v>
      </c>
      <c r="H561" s="1">
        <v>5.0900353321673002</v>
      </c>
      <c r="I561" s="1">
        <v>174.26635748736999</v>
      </c>
      <c r="J561" s="1">
        <v>34094.057177438001</v>
      </c>
      <c r="K561" s="1">
        <v>6.7419094452044996</v>
      </c>
      <c r="L561" s="1">
        <v>376.66360787938999</v>
      </c>
    </row>
    <row r="562" spans="2:12" x14ac:dyDescent="0.2">
      <c r="B562" s="1">
        <v>8.4732490641669003</v>
      </c>
      <c r="C562" s="1">
        <v>129.24008062158001</v>
      </c>
      <c r="D562" s="1">
        <v>20465.588609162001</v>
      </c>
      <c r="E562" s="1">
        <v>7.2129166808926</v>
      </c>
      <c r="F562" s="1">
        <v>333.77577661081295</v>
      </c>
      <c r="H562" s="1">
        <v>6.4668747089299004</v>
      </c>
      <c r="I562" s="1">
        <v>214.3372703938</v>
      </c>
      <c r="J562" s="1">
        <v>14848.12948874</v>
      </c>
      <c r="K562" s="1">
        <v>7.0549379664862997</v>
      </c>
      <c r="L562" s="1">
        <v>304.57324510743001</v>
      </c>
    </row>
    <row r="563" spans="2:12" x14ac:dyDescent="0.2">
      <c r="B563" s="1">
        <v>6.8164169252956999</v>
      </c>
      <c r="C563" s="1">
        <v>237.2695048114</v>
      </c>
      <c r="D563" s="1">
        <v>24170.274894474998</v>
      </c>
      <c r="E563" s="1">
        <v>8.7060124374699992</v>
      </c>
      <c r="F563" s="1">
        <v>349.77217596158999</v>
      </c>
      <c r="H563" s="1">
        <v>6.7024962162439996</v>
      </c>
      <c r="I563" s="1">
        <v>208.55378445476001</v>
      </c>
      <c r="J563" s="1">
        <v>29057.227617488999</v>
      </c>
      <c r="K563" s="1">
        <v>7.0294911109702003</v>
      </c>
      <c r="L563" s="1">
        <v>302.74496019238001</v>
      </c>
    </row>
    <row r="564" spans="2:12" x14ac:dyDescent="0.2">
      <c r="B564" s="1">
        <v>6.4600335221006002</v>
      </c>
      <c r="C564" s="1">
        <v>215.44064130199999</v>
      </c>
      <c r="D564" s="1">
        <v>35775.793395722001</v>
      </c>
      <c r="E564" s="1">
        <v>6.5025441373266997</v>
      </c>
      <c r="F564" s="1">
        <v>307.56345489581003</v>
      </c>
      <c r="H564" s="1">
        <v>5.7662041335616001</v>
      </c>
      <c r="I564" s="1">
        <v>179.57265248274001</v>
      </c>
      <c r="J564" s="1">
        <v>27700.121945252002</v>
      </c>
      <c r="K564" s="1">
        <v>6.1989372188190002</v>
      </c>
      <c r="L564" s="1">
        <v>333.77577661081295</v>
      </c>
    </row>
    <row r="565" spans="2:12" x14ac:dyDescent="0.2">
      <c r="B565" s="1">
        <v>6.2278267948158996</v>
      </c>
      <c r="C565" s="1">
        <v>169.92622161322001</v>
      </c>
      <c r="D565" s="1">
        <v>22550.492264224999</v>
      </c>
      <c r="E565" s="1">
        <v>4.973592706222</v>
      </c>
      <c r="F565" s="1">
        <v>297.40449741812</v>
      </c>
      <c r="H565" s="1">
        <v>6.5710992165075002</v>
      </c>
      <c r="I565" s="1">
        <v>207.74102501484001</v>
      </c>
      <c r="J565" s="1">
        <v>23372.882653691999</v>
      </c>
      <c r="K565" s="1">
        <v>6.2801951621308998</v>
      </c>
      <c r="L565" s="1">
        <v>313.84697246553998</v>
      </c>
    </row>
    <row r="566" spans="2:12" x14ac:dyDescent="0.2">
      <c r="B566" s="1">
        <v>7.0807945042768186</v>
      </c>
      <c r="C566" s="1">
        <v>190.56752124949</v>
      </c>
      <c r="D566" s="1">
        <v>18589.031159736998</v>
      </c>
      <c r="E566" s="1">
        <v>7.4703525228791996</v>
      </c>
      <c r="F566" s="1">
        <v>362.14697731949002</v>
      </c>
      <c r="H566" s="1">
        <v>8.5092200489216001</v>
      </c>
      <c r="I566" s="1">
        <v>200.30434810023999</v>
      </c>
      <c r="J566" s="1">
        <v>10587.304929475</v>
      </c>
      <c r="K566" s="1">
        <v>6.3925450636139001</v>
      </c>
      <c r="L566" s="1">
        <v>307.39895951787003</v>
      </c>
    </row>
    <row r="567" spans="2:12" x14ac:dyDescent="0.2">
      <c r="B567" s="1">
        <v>7.0807945042768186</v>
      </c>
      <c r="C567" s="1">
        <v>195.540966924</v>
      </c>
      <c r="D567" s="1">
        <v>4142.4990006203998</v>
      </c>
      <c r="E567" s="1">
        <v>9.8927034396426006</v>
      </c>
      <c r="F567" s="1">
        <v>462.47421504041</v>
      </c>
      <c r="H567" s="1">
        <v>5.9539818781348002</v>
      </c>
      <c r="I567" s="1">
        <v>186.45708374956999</v>
      </c>
      <c r="J567" s="1">
        <v>32241.079614324</v>
      </c>
      <c r="K567" s="1">
        <v>8.4396807123144004</v>
      </c>
      <c r="L567" s="1">
        <v>347.71315716547002</v>
      </c>
    </row>
    <row r="568" spans="2:12" x14ac:dyDescent="0.2">
      <c r="B568" s="1">
        <v>5.6327316466645998</v>
      </c>
      <c r="C568" s="1">
        <v>283.99728407725001</v>
      </c>
      <c r="D568" s="1">
        <v>28315.437776941999</v>
      </c>
      <c r="E568" s="1">
        <v>7.1446550747708004</v>
      </c>
      <c r="F568" s="1">
        <v>318.46514597882998</v>
      </c>
      <c r="H568" s="1">
        <v>5.4031964917049997</v>
      </c>
      <c r="I568" s="1">
        <v>185.64352271741001</v>
      </c>
      <c r="J568" s="1">
        <v>27509.893424716</v>
      </c>
      <c r="K568" s="1">
        <v>8.2575871851329996</v>
      </c>
      <c r="L568" s="1">
        <v>333.77577661081295</v>
      </c>
    </row>
    <row r="569" spans="2:12" x14ac:dyDescent="0.2">
      <c r="B569" s="1">
        <v>6.1912414425745004</v>
      </c>
      <c r="C569" s="1">
        <v>231.32279667925999</v>
      </c>
      <c r="D569" s="1">
        <v>29778.357876954</v>
      </c>
      <c r="E569" s="1">
        <v>4.3810967201175002</v>
      </c>
      <c r="F569" s="1">
        <v>248.30439091768</v>
      </c>
      <c r="H569" s="1">
        <v>5.5969299513157997</v>
      </c>
      <c r="I569" s="1">
        <v>162.72467225817999</v>
      </c>
      <c r="J569" s="1">
        <v>23930.374548905998</v>
      </c>
      <c r="K569" s="1">
        <v>7.4565565097243001</v>
      </c>
      <c r="L569" s="1">
        <v>333.77577661081295</v>
      </c>
    </row>
    <row r="570" spans="2:12" x14ac:dyDescent="0.2">
      <c r="B570" s="1">
        <v>7.7010327970055998</v>
      </c>
      <c r="C570" s="1">
        <v>121.57513923032</v>
      </c>
      <c r="D570" s="1">
        <v>16978.926829045002</v>
      </c>
      <c r="E570" s="1">
        <v>6.8124156403363996</v>
      </c>
      <c r="F570" s="1">
        <v>354.25025177160001</v>
      </c>
      <c r="H570" s="1">
        <v>10.632909606071999</v>
      </c>
      <c r="I570" s="1">
        <v>198.37801183497001</v>
      </c>
      <c r="J570" s="1">
        <v>12958.748456883999</v>
      </c>
      <c r="K570" s="1">
        <v>7.1354966438698</v>
      </c>
      <c r="L570" s="1">
        <v>322.62324865918998</v>
      </c>
    </row>
    <row r="571" spans="2:12" x14ac:dyDescent="0.2">
      <c r="B571" s="1">
        <v>7.0807945042768186</v>
      </c>
      <c r="C571" s="1">
        <v>187.04328340358001</v>
      </c>
      <c r="D571" s="1">
        <v>24634.552442871001</v>
      </c>
      <c r="E571" s="1">
        <v>9.0818804728152003</v>
      </c>
      <c r="F571" s="1">
        <v>333.77577661081295</v>
      </c>
      <c r="H571" s="1">
        <v>4.9168192288167001</v>
      </c>
      <c r="I571" s="1">
        <v>162.45678429061999</v>
      </c>
      <c r="J571" s="1">
        <v>22829.123211931001</v>
      </c>
      <c r="K571" s="1">
        <v>4.0244556574932</v>
      </c>
      <c r="L571" s="1">
        <v>360.59044509014001</v>
      </c>
    </row>
    <row r="572" spans="2:12" x14ac:dyDescent="0.2">
      <c r="B572" s="1">
        <v>8.8326411156223994</v>
      </c>
      <c r="C572" s="1">
        <v>199.42503765327999</v>
      </c>
      <c r="D572" s="1">
        <v>25100.131404504002</v>
      </c>
      <c r="E572" s="1">
        <v>6.8176602380425999</v>
      </c>
      <c r="F572" s="1">
        <v>333.77577661081295</v>
      </c>
      <c r="H572" s="1">
        <v>7.1830959315085003</v>
      </c>
      <c r="I572" s="1">
        <v>200.36815895583001</v>
      </c>
      <c r="J572" s="1">
        <v>13501.677965117</v>
      </c>
      <c r="K572" s="1">
        <v>7.9820967080622998</v>
      </c>
      <c r="L572" s="1">
        <v>358.33184894941002</v>
      </c>
    </row>
    <row r="573" spans="2:12" x14ac:dyDescent="0.2">
      <c r="B573" s="1">
        <v>5.6460833118618998</v>
      </c>
      <c r="C573" s="1">
        <v>219.34293247232</v>
      </c>
      <c r="D573" s="1">
        <v>22455.695011750999</v>
      </c>
      <c r="E573" s="1">
        <v>8.2837576947783003</v>
      </c>
      <c r="F573" s="1">
        <v>386.03879022877999</v>
      </c>
      <c r="H573" s="1">
        <v>5.9234414145715002</v>
      </c>
      <c r="I573" s="1">
        <v>167.65860220232</v>
      </c>
      <c r="J573" s="1">
        <v>25951.554035673002</v>
      </c>
      <c r="K573" s="1">
        <v>6.2961032035000004</v>
      </c>
      <c r="L573" s="1">
        <v>350.38198108956999</v>
      </c>
    </row>
    <row r="574" spans="2:12" x14ac:dyDescent="0.2">
      <c r="B574" s="1">
        <v>7.3321039631813996</v>
      </c>
      <c r="C574" s="1">
        <v>185.41507665782001</v>
      </c>
      <c r="D574" s="1">
        <v>24412.503536919001</v>
      </c>
      <c r="E574" s="1">
        <v>7.2538518580520002</v>
      </c>
      <c r="F574" s="1">
        <v>333.77577661081295</v>
      </c>
      <c r="H574" s="1">
        <v>7.3770365037690002</v>
      </c>
      <c r="I574" s="1">
        <v>175.00827573199001</v>
      </c>
      <c r="J574" s="1">
        <v>15340.951839023001</v>
      </c>
      <c r="K574" s="1">
        <v>6.1448449822311</v>
      </c>
      <c r="L574" s="1">
        <v>371.01052383442999</v>
      </c>
    </row>
    <row r="575" spans="2:12" x14ac:dyDescent="0.2">
      <c r="B575" s="1">
        <v>7.8967439222582003</v>
      </c>
      <c r="C575" s="1">
        <v>197.60207770854001</v>
      </c>
      <c r="D575" s="1">
        <v>9407.6640387206007</v>
      </c>
      <c r="E575" s="1">
        <v>9.6100558855504001</v>
      </c>
      <c r="F575" s="1">
        <v>400.27457921531999</v>
      </c>
      <c r="H575" s="1">
        <v>7.8334958810647004</v>
      </c>
      <c r="I575" s="1">
        <v>220.95743260846001</v>
      </c>
      <c r="J575" s="1">
        <v>28338.981460565999</v>
      </c>
      <c r="K575" s="1">
        <v>9.3708484444209006</v>
      </c>
      <c r="L575" s="1">
        <v>316.27440333709001</v>
      </c>
    </row>
    <row r="576" spans="2:12" x14ac:dyDescent="0.2">
      <c r="B576" s="1">
        <v>5.6752947151901001</v>
      </c>
      <c r="C576" s="1">
        <v>228.59039232873999</v>
      </c>
      <c r="D576" s="1">
        <v>39172.38964293</v>
      </c>
      <c r="E576" s="1">
        <v>6.0147377589381996</v>
      </c>
      <c r="F576" s="1">
        <v>333.77577661081295</v>
      </c>
      <c r="H576" s="1">
        <v>4.7457643714811999</v>
      </c>
      <c r="I576" s="1">
        <v>186.30313706566</v>
      </c>
      <c r="J576" s="1">
        <v>33153.812975581001</v>
      </c>
      <c r="K576" s="1">
        <v>8.8404735005257997</v>
      </c>
      <c r="L576" s="1">
        <v>370.16785101280999</v>
      </c>
    </row>
    <row r="577" spans="2:12" x14ac:dyDescent="0.2">
      <c r="B577" s="1">
        <v>6.0106175765336003</v>
      </c>
      <c r="C577" s="1">
        <v>184.55858174245</v>
      </c>
      <c r="D577" s="1">
        <v>15940.573270538</v>
      </c>
      <c r="E577" s="1">
        <v>8.1652220408423002</v>
      </c>
      <c r="F577" s="1">
        <v>421.48608916712999</v>
      </c>
      <c r="H577" s="1">
        <v>9.0558257846775003</v>
      </c>
      <c r="I577" s="1">
        <v>196.47589885727001</v>
      </c>
      <c r="J577" s="1">
        <v>20226.287944827</v>
      </c>
      <c r="K577" s="1">
        <v>5.8385943482966001</v>
      </c>
      <c r="L577" s="1">
        <v>298.80356031305001</v>
      </c>
    </row>
    <row r="578" spans="2:12" x14ac:dyDescent="0.2">
      <c r="B578" s="1">
        <v>7.9860184990695</v>
      </c>
      <c r="C578" s="1">
        <v>180.79555812792</v>
      </c>
      <c r="D578" s="1">
        <v>24712.993431931001</v>
      </c>
      <c r="E578" s="1">
        <v>5.6878654453435997</v>
      </c>
      <c r="F578" s="1">
        <v>287.57088393241997</v>
      </c>
      <c r="H578" s="1">
        <v>5.4921559829577999</v>
      </c>
      <c r="I578" s="1">
        <v>176.27140374151</v>
      </c>
      <c r="J578" s="1">
        <v>26422.097888904998</v>
      </c>
      <c r="K578" s="1">
        <v>8.0729336375679992</v>
      </c>
      <c r="L578" s="1">
        <v>366.64476621156001</v>
      </c>
    </row>
    <row r="579" spans="2:12" x14ac:dyDescent="0.2">
      <c r="B579" s="1">
        <v>7.0807945042768186</v>
      </c>
      <c r="C579" s="1">
        <v>263.85767541301999</v>
      </c>
      <c r="D579" s="1">
        <v>16670.996013233998</v>
      </c>
      <c r="E579" s="1">
        <v>7.7582370069513997</v>
      </c>
      <c r="F579" s="1">
        <v>333.77577661081295</v>
      </c>
      <c r="H579" s="1">
        <v>4.4875174790108998</v>
      </c>
      <c r="I579" s="1">
        <v>199.05140273340999</v>
      </c>
      <c r="J579" s="1">
        <v>36860.468899312997</v>
      </c>
      <c r="K579" s="1">
        <v>9.7515607966362996</v>
      </c>
      <c r="L579" s="1">
        <v>338.04942752909</v>
      </c>
    </row>
    <row r="580" spans="2:12" x14ac:dyDescent="0.2">
      <c r="B580" s="1">
        <v>7.1596139119600002</v>
      </c>
      <c r="C580" s="1">
        <v>167.82331532132</v>
      </c>
      <c r="D580" s="1">
        <v>30897.990039257998</v>
      </c>
      <c r="E580" s="1">
        <v>5.4849204099281996</v>
      </c>
      <c r="F580" s="1">
        <v>333.77577661081295</v>
      </c>
      <c r="H580" s="1">
        <v>7.0271856592719004</v>
      </c>
      <c r="I580" s="1">
        <v>185.32070143114001</v>
      </c>
      <c r="J580" s="1">
        <v>30988.973019378998</v>
      </c>
      <c r="K580" s="1">
        <v>8.6004771868348993</v>
      </c>
      <c r="L580" s="1">
        <v>327.46266996636001</v>
      </c>
    </row>
    <row r="581" spans="2:12" x14ac:dyDescent="0.2">
      <c r="B581" s="1">
        <v>7.5651980731602002</v>
      </c>
      <c r="C581" s="1">
        <v>213.42826944028999</v>
      </c>
      <c r="D581" s="1">
        <v>11246.426645934</v>
      </c>
      <c r="E581" s="1">
        <v>8.2086778073524993</v>
      </c>
      <c r="F581" s="1">
        <v>377.22167226853003</v>
      </c>
      <c r="H581" s="1">
        <v>10.200644508442</v>
      </c>
      <c r="I581" s="1">
        <v>182.08060130242001</v>
      </c>
      <c r="J581" s="1">
        <v>8016.2029384376001</v>
      </c>
      <c r="K581" s="1">
        <v>5.5675006420509003</v>
      </c>
      <c r="L581" s="1">
        <v>337.78157990042001</v>
      </c>
    </row>
    <row r="582" spans="2:12" x14ac:dyDescent="0.2">
      <c r="B582" s="1">
        <v>6.8655685150277996</v>
      </c>
      <c r="C582" s="1">
        <v>231.44505427710001</v>
      </c>
      <c r="D582" s="1">
        <v>22585.788809109999</v>
      </c>
      <c r="E582" s="1">
        <v>5.6763872348728004</v>
      </c>
      <c r="F582" s="1">
        <v>333.77577661081295</v>
      </c>
      <c r="H582" s="1">
        <v>6.7842793293004</v>
      </c>
      <c r="I582" s="1">
        <v>140.36670861252</v>
      </c>
      <c r="J582" s="1">
        <v>17569.579818646002</v>
      </c>
      <c r="K582" s="1">
        <v>4.0849324161976002</v>
      </c>
      <c r="L582" s="1">
        <v>333.77577661081295</v>
      </c>
    </row>
    <row r="583" spans="2:12" x14ac:dyDescent="0.2">
      <c r="B583" s="1">
        <v>5.7366757089425997</v>
      </c>
      <c r="C583" s="1">
        <v>180.29090762022</v>
      </c>
      <c r="D583" s="1">
        <v>12683.483292056</v>
      </c>
      <c r="E583" s="1">
        <v>7.9078766945843002</v>
      </c>
      <c r="F583" s="1">
        <v>423.87629698911002</v>
      </c>
      <c r="H583" s="1">
        <v>8.0804152439824009</v>
      </c>
      <c r="I583" s="1">
        <v>166.89170013825</v>
      </c>
      <c r="J583" s="1">
        <v>18136.128858583001</v>
      </c>
      <c r="K583" s="1">
        <v>6.8675529600300003</v>
      </c>
      <c r="L583" s="1">
        <v>333.77577661081295</v>
      </c>
    </row>
    <row r="584" spans="2:12" x14ac:dyDescent="0.2">
      <c r="B584" s="1">
        <v>6.1290696221551002</v>
      </c>
      <c r="C584" s="1">
        <v>198.02109507677</v>
      </c>
      <c r="D584" s="1">
        <v>22207.48286547</v>
      </c>
      <c r="E584" s="1">
        <v>7.3874512326281003</v>
      </c>
      <c r="F584" s="1">
        <v>333.77577661081295</v>
      </c>
      <c r="H584" s="1">
        <v>7.0807945042768186</v>
      </c>
      <c r="I584" s="1">
        <v>191.34825904901001</v>
      </c>
      <c r="J584" s="1">
        <v>14017.372065676</v>
      </c>
      <c r="K584" s="1">
        <v>6.4907003113770001</v>
      </c>
      <c r="L584" s="1">
        <v>345.56048115644001</v>
      </c>
    </row>
    <row r="585" spans="2:12" x14ac:dyDescent="0.2">
      <c r="B585" s="1">
        <v>5.9913710815426997</v>
      </c>
      <c r="C585" s="1">
        <v>186.72263122890001</v>
      </c>
      <c r="D585" s="1">
        <v>28702.952380225001</v>
      </c>
      <c r="E585" s="1">
        <v>5.9222929487923999</v>
      </c>
      <c r="F585" s="1">
        <v>338.02759870790999</v>
      </c>
      <c r="H585" s="1">
        <v>7.3449758690464</v>
      </c>
      <c r="I585" s="1">
        <v>182.30694217407</v>
      </c>
      <c r="J585" s="1">
        <v>5689.8044048727998</v>
      </c>
      <c r="K585" s="1">
        <v>6.7643499931804998</v>
      </c>
      <c r="L585" s="1">
        <v>373.87278500525002</v>
      </c>
    </row>
    <row r="586" spans="2:12" x14ac:dyDescent="0.2">
      <c r="B586" s="1">
        <v>9.7233772307927993</v>
      </c>
      <c r="C586" s="1">
        <v>190.89742112190001</v>
      </c>
      <c r="D586" s="1">
        <v>9076.6464834335002</v>
      </c>
      <c r="E586" s="1">
        <v>9.7520879598469996</v>
      </c>
      <c r="F586" s="1">
        <v>357.38470872639999</v>
      </c>
      <c r="H586" s="1">
        <v>5.9237399546900003</v>
      </c>
      <c r="I586" s="1">
        <v>200.5612125982</v>
      </c>
      <c r="J586" s="1">
        <v>33306.012537659997</v>
      </c>
      <c r="K586" s="1">
        <v>7.4300374127708997</v>
      </c>
      <c r="L586" s="1">
        <v>333.77577661081295</v>
      </c>
    </row>
    <row r="587" spans="2:12" x14ac:dyDescent="0.2">
      <c r="B587" s="1">
        <v>7.7363128411320004</v>
      </c>
      <c r="C587" s="1">
        <v>225.06310277608</v>
      </c>
      <c r="D587" s="1">
        <v>19496.848591923001</v>
      </c>
      <c r="E587" s="1">
        <v>7.1583429206518003</v>
      </c>
      <c r="F587" s="1">
        <v>289.94598453310999</v>
      </c>
      <c r="H587" s="1">
        <v>8.2853952749079998</v>
      </c>
      <c r="I587" s="1">
        <v>196.55206780598999</v>
      </c>
      <c r="J587" s="1">
        <v>19096.822369476002</v>
      </c>
      <c r="K587" s="1">
        <v>7.3578572545431999</v>
      </c>
      <c r="L587" s="1">
        <v>342.93688098971</v>
      </c>
    </row>
    <row r="588" spans="2:12" x14ac:dyDescent="0.2">
      <c r="B588" s="1">
        <v>6.7157994789266002</v>
      </c>
      <c r="C588" s="1">
        <v>193.16250085071999</v>
      </c>
      <c r="D588" s="1">
        <v>16006.972587714999</v>
      </c>
      <c r="E588" s="1">
        <v>6.3691628121396002</v>
      </c>
      <c r="F588" s="1">
        <v>314.45242512996998</v>
      </c>
      <c r="H588" s="1">
        <v>5.9495187640611</v>
      </c>
      <c r="I588" s="1">
        <v>160.44263125886999</v>
      </c>
      <c r="J588" s="1">
        <v>16898.808297193002</v>
      </c>
      <c r="K588" s="1">
        <v>6.0459064396078004</v>
      </c>
      <c r="L588" s="1">
        <v>367.32854168310001</v>
      </c>
    </row>
    <row r="589" spans="2:12" x14ac:dyDescent="0.2">
      <c r="B589" s="1">
        <v>7.9667625534360003</v>
      </c>
      <c r="C589" s="1">
        <v>163.92724187974</v>
      </c>
      <c r="D589" s="1">
        <v>13354.706509808</v>
      </c>
      <c r="E589" s="1">
        <v>7.4769692413803002</v>
      </c>
      <c r="F589" s="1">
        <v>333.77577661081295</v>
      </c>
      <c r="H589" s="1">
        <v>7.0807945042768186</v>
      </c>
      <c r="I589" s="1">
        <v>192.20216811021999</v>
      </c>
      <c r="J589" s="1">
        <v>34160.925143521003</v>
      </c>
      <c r="K589" s="1">
        <v>8.9631555282788007</v>
      </c>
      <c r="L589" s="1">
        <v>363.47279794825999</v>
      </c>
    </row>
    <row r="590" spans="2:12" x14ac:dyDescent="0.2">
      <c r="B590" s="1">
        <v>8.2425586353420996</v>
      </c>
      <c r="C590" s="1">
        <v>155.61611241226001</v>
      </c>
      <c r="D590" s="1">
        <v>24042.188160012</v>
      </c>
      <c r="E590" s="1">
        <v>7.6392100052221998</v>
      </c>
      <c r="F590" s="1">
        <v>338.29386797906</v>
      </c>
      <c r="H590" s="1">
        <v>7.0807945042768186</v>
      </c>
      <c r="I590" s="1">
        <v>215.99711663156</v>
      </c>
      <c r="J590" s="1">
        <v>35971.025113486001</v>
      </c>
      <c r="K590" s="1">
        <v>10.030508156444</v>
      </c>
      <c r="L590" s="1">
        <v>330.85892653322998</v>
      </c>
    </row>
    <row r="591" spans="2:12" x14ac:dyDescent="0.2">
      <c r="B591" s="1">
        <v>6.5395461279353997</v>
      </c>
      <c r="C591" s="1">
        <v>215.44520444496001</v>
      </c>
      <c r="D591" s="1">
        <v>28979.767601082</v>
      </c>
      <c r="E591" s="1">
        <v>7.0153653262717004</v>
      </c>
      <c r="F591" s="1">
        <v>312.33547211945</v>
      </c>
      <c r="H591" s="1">
        <v>5.2965788038102</v>
      </c>
      <c r="I591" s="1">
        <v>220.08083240811001</v>
      </c>
      <c r="J591" s="1">
        <v>39537.086460102997</v>
      </c>
      <c r="K591" s="1">
        <v>9.2327660619402998</v>
      </c>
      <c r="L591" s="1">
        <v>322.4335918072</v>
      </c>
    </row>
    <row r="592" spans="2:12" x14ac:dyDescent="0.2">
      <c r="B592" s="1">
        <v>6.7853840602242999</v>
      </c>
      <c r="C592" s="1">
        <v>216.64706818389999</v>
      </c>
      <c r="D592" s="1">
        <v>13098.85828998</v>
      </c>
      <c r="E592" s="1">
        <v>5.5655294961940998</v>
      </c>
      <c r="F592" s="1">
        <v>333.77577661081295</v>
      </c>
      <c r="H592" s="1">
        <v>10.282067974895</v>
      </c>
      <c r="I592" s="1">
        <v>198.54636349040001</v>
      </c>
      <c r="J592" s="1">
        <v>8108.2973216246</v>
      </c>
      <c r="K592" s="1">
        <v>5.5484071037355998</v>
      </c>
      <c r="L592" s="1">
        <v>332.0179352742</v>
      </c>
    </row>
    <row r="593" spans="2:12" x14ac:dyDescent="0.2">
      <c r="B593" s="1">
        <v>7.0079745871553003</v>
      </c>
      <c r="C593" s="1">
        <v>248.90471157709001</v>
      </c>
      <c r="D593" s="1">
        <v>26136.313571195999</v>
      </c>
      <c r="E593" s="1">
        <v>7.7737359876439998</v>
      </c>
      <c r="F593" s="1">
        <v>335.05424350694</v>
      </c>
      <c r="H593" s="1">
        <v>7.0168361132546</v>
      </c>
      <c r="I593" s="1">
        <v>167.36218705178999</v>
      </c>
      <c r="J593" s="1">
        <v>18014.995703148001</v>
      </c>
      <c r="K593" s="1">
        <v>5.9030582314681004</v>
      </c>
      <c r="L593" s="1">
        <v>362.52341586236997</v>
      </c>
    </row>
    <row r="594" spans="2:12" x14ac:dyDescent="0.2">
      <c r="B594" s="1">
        <v>7.7403839394157998</v>
      </c>
      <c r="C594" s="1">
        <v>179.30238137360999</v>
      </c>
      <c r="D594" s="1">
        <v>12477.771817585</v>
      </c>
      <c r="E594" s="1">
        <v>9.9896283909716992</v>
      </c>
      <c r="F594" s="1">
        <v>421.39398998105003</v>
      </c>
      <c r="H594" s="1">
        <v>6.8716072450150003</v>
      </c>
      <c r="I594" s="1">
        <v>197.51709338436001</v>
      </c>
      <c r="J594" s="1">
        <v>19557.993724369</v>
      </c>
      <c r="K594" s="1">
        <v>8.3113487274976006</v>
      </c>
      <c r="L594" s="1">
        <v>355.08725790596998</v>
      </c>
    </row>
    <row r="595" spans="2:12" x14ac:dyDescent="0.2">
      <c r="B595" s="1">
        <v>7.9180870791781999</v>
      </c>
      <c r="C595" s="1">
        <v>175.33723954254</v>
      </c>
      <c r="D595" s="1">
        <v>29565.711107941999</v>
      </c>
      <c r="E595" s="1">
        <v>7.4321795210529</v>
      </c>
      <c r="F595" s="1">
        <v>333.77577661081295</v>
      </c>
      <c r="H595" s="1">
        <v>7.0807945042768186</v>
      </c>
      <c r="I595" s="1">
        <v>214.17232983224</v>
      </c>
      <c r="J595" s="1">
        <v>8985.9118071088997</v>
      </c>
      <c r="K595" s="1">
        <v>7.2979726595691004</v>
      </c>
      <c r="L595" s="1">
        <v>333.77577661081295</v>
      </c>
    </row>
    <row r="596" spans="2:12" x14ac:dyDescent="0.2">
      <c r="B596" s="1">
        <v>5.7727696978493004</v>
      </c>
      <c r="C596" s="1">
        <v>186.06060347907001</v>
      </c>
      <c r="D596" s="1">
        <v>26693.761606846001</v>
      </c>
      <c r="E596" s="1">
        <v>5.8085795009302998</v>
      </c>
      <c r="F596" s="1">
        <v>333.07336422449998</v>
      </c>
      <c r="H596" s="1">
        <v>8.2740690586979007</v>
      </c>
      <c r="I596" s="1">
        <v>195.80333053487999</v>
      </c>
      <c r="J596" s="1">
        <v>18091.202614631002</v>
      </c>
      <c r="K596" s="1">
        <v>7.4221044466036004</v>
      </c>
      <c r="L596" s="1">
        <v>365.40722224178</v>
      </c>
    </row>
    <row r="597" spans="2:12" x14ac:dyDescent="0.2">
      <c r="B597" s="1">
        <v>7.5716844931810998</v>
      </c>
      <c r="C597" s="1">
        <v>173.00833849224</v>
      </c>
      <c r="D597" s="1">
        <v>8835.5558758210991</v>
      </c>
      <c r="E597" s="1">
        <v>9.5661054098350995</v>
      </c>
      <c r="F597" s="1">
        <v>436.29407116064999</v>
      </c>
      <c r="H597" s="1">
        <v>8.2388789894453005</v>
      </c>
      <c r="I597" s="1">
        <v>198.21340514168</v>
      </c>
      <c r="J597" s="1">
        <v>11451.312217211</v>
      </c>
      <c r="K597" s="1">
        <v>5.3089895602046999</v>
      </c>
      <c r="L597" s="1">
        <v>309.32942345724001</v>
      </c>
    </row>
    <row r="598" spans="2:12" x14ac:dyDescent="0.2">
      <c r="B598" s="1">
        <v>8.7335253295699005</v>
      </c>
      <c r="C598" s="1">
        <v>203.39613019500999</v>
      </c>
      <c r="D598" s="1">
        <v>24578.421221311</v>
      </c>
      <c r="E598" s="1">
        <v>6.5941448860890004</v>
      </c>
      <c r="F598" s="1">
        <v>288.67846264410002</v>
      </c>
      <c r="H598" s="1">
        <v>5.7911543734534003</v>
      </c>
      <c r="I598" s="1">
        <v>190.43167918167001</v>
      </c>
      <c r="J598" s="1">
        <v>20288.235569469001</v>
      </c>
      <c r="K598" s="1">
        <v>6.2983657953053003</v>
      </c>
      <c r="L598" s="1">
        <v>347.04102025514999</v>
      </c>
    </row>
    <row r="599" spans="2:12" x14ac:dyDescent="0.2">
      <c r="B599" s="1">
        <v>6.9178583550911004</v>
      </c>
      <c r="C599" s="1">
        <v>200.70550533330001</v>
      </c>
      <c r="D599" s="1">
        <v>27651.609098728</v>
      </c>
      <c r="E599" s="1">
        <v>6.5297744956457997</v>
      </c>
      <c r="F599" s="1">
        <v>321.69645520789999</v>
      </c>
      <c r="H599" s="1">
        <v>6.1533689567289001</v>
      </c>
      <c r="I599" s="1">
        <v>237.13982778479999</v>
      </c>
      <c r="J599" s="1">
        <v>22052.034618982001</v>
      </c>
      <c r="K599" s="1">
        <v>8.0904939633254003</v>
      </c>
      <c r="L599" s="1">
        <v>306.23917986795999</v>
      </c>
    </row>
    <row r="600" spans="2:12" x14ac:dyDescent="0.2">
      <c r="B600" s="1">
        <v>8.5127809088592006</v>
      </c>
      <c r="C600" s="1">
        <v>157.66691751062999</v>
      </c>
      <c r="D600" s="1">
        <v>33092.669352987999</v>
      </c>
      <c r="E600" s="1">
        <v>6.7654691720573998</v>
      </c>
      <c r="F600" s="1">
        <v>305.85557049492002</v>
      </c>
      <c r="H600" s="1">
        <v>7.3030519063283004</v>
      </c>
      <c r="I600" s="1">
        <v>196.95287516726</v>
      </c>
      <c r="J600" s="1">
        <v>22053.010262143001</v>
      </c>
      <c r="K600" s="1">
        <v>5.3926928294009002</v>
      </c>
      <c r="L600" s="1">
        <v>305.22156360716002</v>
      </c>
    </row>
    <row r="601" spans="2:12" x14ac:dyDescent="0.2">
      <c r="B601" s="1">
        <v>6.5391152614963</v>
      </c>
      <c r="C601" s="1">
        <v>218.61969925707999</v>
      </c>
      <c r="D601" s="1">
        <v>23308.296877049001</v>
      </c>
      <c r="E601" s="1">
        <v>7.1774453087643</v>
      </c>
      <c r="F601" s="1">
        <v>355.44383127697</v>
      </c>
      <c r="H601" s="1">
        <v>7.5926723000754999</v>
      </c>
      <c r="I601" s="1">
        <v>177.08083947967</v>
      </c>
      <c r="J601" s="1">
        <v>14912.225506242001</v>
      </c>
      <c r="K601" s="1">
        <v>6.0411436716075002</v>
      </c>
      <c r="L601" s="1">
        <v>349.24061445133998</v>
      </c>
    </row>
    <row r="602" spans="2:12" x14ac:dyDescent="0.2">
      <c r="B602" s="1">
        <v>7.0807945042768186</v>
      </c>
      <c r="C602" s="1">
        <v>228.75681900556</v>
      </c>
      <c r="D602" s="1">
        <v>32161.840090483001</v>
      </c>
      <c r="E602" s="1">
        <v>6.9612965819157999</v>
      </c>
      <c r="F602" s="1">
        <v>314.14326993409998</v>
      </c>
      <c r="H602" s="1">
        <v>6.7841161148075004</v>
      </c>
      <c r="I602" s="1">
        <v>189.60834666312999</v>
      </c>
      <c r="J602" s="1">
        <v>12736.865001426</v>
      </c>
      <c r="K602" s="1">
        <v>5.9357718440084</v>
      </c>
      <c r="L602" s="1">
        <v>333.77577661081295</v>
      </c>
    </row>
    <row r="603" spans="2:12" x14ac:dyDescent="0.2">
      <c r="B603" s="1">
        <v>8.2270831300963003</v>
      </c>
      <c r="C603" s="1">
        <v>274.35188699595</v>
      </c>
      <c r="D603" s="1">
        <v>40546.956331529</v>
      </c>
      <c r="E603" s="1">
        <v>7.1301611481706004</v>
      </c>
      <c r="F603" s="1">
        <v>241.44691729107001</v>
      </c>
      <c r="H603" s="1">
        <v>5.6068561305777003</v>
      </c>
      <c r="I603" s="1">
        <v>211.51309718534</v>
      </c>
      <c r="J603" s="1">
        <v>32423.462685109</v>
      </c>
      <c r="K603" s="1">
        <v>6.8129432753934003</v>
      </c>
      <c r="L603" s="1">
        <v>333.77577661081295</v>
      </c>
    </row>
    <row r="604" spans="2:12" x14ac:dyDescent="0.2">
      <c r="B604" s="1">
        <v>7.2741980506025001</v>
      </c>
      <c r="C604" s="1">
        <v>156.11082919985</v>
      </c>
      <c r="D604" s="1">
        <v>16255.901371057</v>
      </c>
      <c r="E604" s="1">
        <v>7.6545501976594004</v>
      </c>
      <c r="F604" s="1">
        <v>381.18046649292</v>
      </c>
      <c r="H604" s="1">
        <v>7.0807945042768186</v>
      </c>
      <c r="I604" s="1">
        <v>223.44311134165</v>
      </c>
      <c r="J604" s="1">
        <v>36290.746112410001</v>
      </c>
      <c r="K604" s="1">
        <v>9.3800132840908006</v>
      </c>
      <c r="L604" s="1">
        <v>333.44519981221998</v>
      </c>
    </row>
    <row r="605" spans="2:12" x14ac:dyDescent="0.2">
      <c r="B605" s="1">
        <v>7.1189801683646001</v>
      </c>
      <c r="C605" s="1">
        <v>160.96260284044001</v>
      </c>
      <c r="D605" s="1">
        <v>32528.115614331</v>
      </c>
      <c r="E605" s="1">
        <v>5.0891275656786998</v>
      </c>
      <c r="F605" s="1">
        <v>292.28788840692999</v>
      </c>
      <c r="H605" s="1">
        <v>4.9220454662486999</v>
      </c>
      <c r="I605" s="1">
        <v>197.28720656204001</v>
      </c>
      <c r="J605" s="1">
        <v>38494.720245693003</v>
      </c>
      <c r="K605" s="1">
        <v>9.1449532981143999</v>
      </c>
      <c r="L605" s="1">
        <v>383.23913829249</v>
      </c>
    </row>
    <row r="606" spans="2:12" x14ac:dyDescent="0.2">
      <c r="B606" s="1">
        <v>7.0807945042768186</v>
      </c>
      <c r="C606" s="1">
        <v>163.40981923743999</v>
      </c>
      <c r="D606" s="1">
        <v>32865.509525373003</v>
      </c>
      <c r="E606" s="1">
        <v>6.0667929572326003</v>
      </c>
      <c r="F606" s="1">
        <v>317.46749884764</v>
      </c>
      <c r="H606" s="1">
        <v>5.7007849472916003</v>
      </c>
      <c r="I606" s="1">
        <v>185.92224706857999</v>
      </c>
      <c r="J606" s="1">
        <v>27365.106362629002</v>
      </c>
      <c r="K606" s="1">
        <v>7.5631004685174998</v>
      </c>
      <c r="L606" s="1">
        <v>333.77577661081295</v>
      </c>
    </row>
    <row r="607" spans="2:12" x14ac:dyDescent="0.2">
      <c r="B607" s="1">
        <v>5.9419425364013003</v>
      </c>
      <c r="C607" s="1">
        <v>249.16356687877999</v>
      </c>
      <c r="D607" s="1">
        <v>14778.032875272</v>
      </c>
      <c r="E607" s="1">
        <v>6.3906793609554997</v>
      </c>
      <c r="F607" s="1">
        <v>335.79608153564999</v>
      </c>
      <c r="H607" s="1">
        <v>7.0807945042768186</v>
      </c>
      <c r="I607" s="1">
        <v>215.57846419864001</v>
      </c>
      <c r="J607" s="1">
        <v>25338.619342193</v>
      </c>
      <c r="K607" s="1">
        <v>5.7871909343655998</v>
      </c>
      <c r="L607" s="1">
        <v>266.10999281261002</v>
      </c>
    </row>
    <row r="608" spans="2:12" x14ac:dyDescent="0.2">
      <c r="B608" s="1">
        <v>7.2789109031828003</v>
      </c>
      <c r="C608" s="1">
        <v>135.25927247295999</v>
      </c>
      <c r="D608" s="1">
        <v>22184.527032513</v>
      </c>
      <c r="E608" s="1">
        <v>7.1565405397452997</v>
      </c>
      <c r="F608" s="1">
        <v>357.90979516075998</v>
      </c>
      <c r="H608" s="1">
        <v>10.678056255643</v>
      </c>
      <c r="I608" s="1">
        <v>168.69576627833999</v>
      </c>
      <c r="J608" s="1">
        <v>7066.3769166722996</v>
      </c>
      <c r="K608" s="1">
        <v>4.8660924101459999</v>
      </c>
      <c r="L608" s="1">
        <v>333.77577661081295</v>
      </c>
    </row>
    <row r="609" spans="2:12" x14ac:dyDescent="0.2">
      <c r="B609" s="1">
        <v>7.4451890259044999</v>
      </c>
      <c r="C609" s="1">
        <v>150.77572348289999</v>
      </c>
      <c r="D609" s="1">
        <v>4168.1969937428003</v>
      </c>
      <c r="E609" s="1">
        <v>10.573402909396</v>
      </c>
      <c r="F609" s="1">
        <v>476.53971733255003</v>
      </c>
      <c r="H609" s="1">
        <v>7.6021214747799997</v>
      </c>
      <c r="I609" s="1">
        <v>199.35316552770001</v>
      </c>
      <c r="J609" s="1">
        <v>11346.143452722001</v>
      </c>
      <c r="K609" s="1">
        <v>6.9003796473275001</v>
      </c>
      <c r="L609" s="1">
        <v>304.96648814210999</v>
      </c>
    </row>
    <row r="610" spans="2:12" x14ac:dyDescent="0.2">
      <c r="B610" s="1">
        <v>6.4424964364877999</v>
      </c>
      <c r="C610" s="1">
        <v>183.0713549063</v>
      </c>
      <c r="D610" s="1">
        <v>11592.445624125001</v>
      </c>
      <c r="E610" s="1">
        <v>8.9607360077901994</v>
      </c>
      <c r="F610" s="1">
        <v>408.24267034226</v>
      </c>
      <c r="H610" s="1">
        <v>8.8462819569106994</v>
      </c>
      <c r="I610" s="1">
        <v>188.41500063589999</v>
      </c>
      <c r="J610" s="1">
        <v>17734.949625157999</v>
      </c>
      <c r="K610" s="1">
        <v>6.0578676473195996</v>
      </c>
      <c r="L610" s="1">
        <v>317.15054450576997</v>
      </c>
    </row>
    <row r="611" spans="2:12" x14ac:dyDescent="0.2">
      <c r="B611" s="1">
        <v>7.0807945042768186</v>
      </c>
      <c r="C611" s="1">
        <v>190.87746978377001</v>
      </c>
      <c r="D611" s="1">
        <v>39802.514917203996</v>
      </c>
      <c r="E611" s="1">
        <v>5.2166831616057001</v>
      </c>
      <c r="F611" s="1">
        <v>288.23151787223998</v>
      </c>
      <c r="H611" s="1">
        <v>6.7516985863011998</v>
      </c>
      <c r="I611" s="1">
        <v>203.400451949</v>
      </c>
      <c r="J611" s="1">
        <v>26325.817698745999</v>
      </c>
      <c r="K611" s="1">
        <v>8.3654700227208991</v>
      </c>
      <c r="L611" s="1">
        <v>341.89563614291001</v>
      </c>
    </row>
    <row r="612" spans="2:12" x14ac:dyDescent="0.2">
      <c r="B612" s="1">
        <v>6.9197261552120999</v>
      </c>
      <c r="C612" s="1">
        <v>194.85899989241</v>
      </c>
      <c r="D612" s="1">
        <v>35558.731647244997</v>
      </c>
      <c r="E612" s="1">
        <v>6.3719775452059002</v>
      </c>
      <c r="F612" s="1">
        <v>299.78671080756999</v>
      </c>
      <c r="H612" s="1">
        <v>7.0807945042768186</v>
      </c>
      <c r="I612" s="1">
        <v>148.10312946101001</v>
      </c>
      <c r="J612" s="1">
        <v>13597.896037809</v>
      </c>
      <c r="K612" s="1">
        <v>5.7331478938679998</v>
      </c>
      <c r="L612" s="1">
        <v>374.01831139692001</v>
      </c>
    </row>
    <row r="613" spans="2:12" x14ac:dyDescent="0.2">
      <c r="B613" s="1">
        <v>6.4723710496807998</v>
      </c>
      <c r="C613" s="1">
        <v>164.76890146597</v>
      </c>
      <c r="D613" s="1">
        <v>24246.503564671999</v>
      </c>
      <c r="E613" s="1">
        <v>7.6230122622823</v>
      </c>
      <c r="F613" s="1">
        <v>373.21280811328</v>
      </c>
      <c r="H613" s="1">
        <v>7.0807945042768186</v>
      </c>
      <c r="I613" s="1">
        <v>202.07986447635</v>
      </c>
      <c r="J613" s="1">
        <v>12519.090659914</v>
      </c>
      <c r="K613" s="1">
        <v>7.6275238420660996</v>
      </c>
      <c r="L613" s="1">
        <v>333.77577661081295</v>
      </c>
    </row>
    <row r="614" spans="2:12" x14ac:dyDescent="0.2">
      <c r="B614" s="1">
        <v>8.2512177796809993</v>
      </c>
      <c r="C614" s="1">
        <v>167.38535324121</v>
      </c>
      <c r="D614" s="1">
        <v>17617.876309297</v>
      </c>
      <c r="E614" s="1">
        <v>7.0444325949272999</v>
      </c>
      <c r="F614" s="1">
        <v>323.40003158942</v>
      </c>
      <c r="H614" s="1">
        <v>5.0882131973245004</v>
      </c>
      <c r="I614" s="1">
        <v>159.96261228699001</v>
      </c>
      <c r="J614" s="1">
        <v>39125.209196463002</v>
      </c>
      <c r="K614" s="1">
        <v>6.0556225084696003</v>
      </c>
      <c r="L614" s="1">
        <v>375.61918603345998</v>
      </c>
    </row>
    <row r="615" spans="2:12" x14ac:dyDescent="0.2">
      <c r="B615" s="1">
        <v>7.0807945042768186</v>
      </c>
      <c r="C615" s="1">
        <v>191.66518320342999</v>
      </c>
      <c r="D615" s="1">
        <v>18964.092255566</v>
      </c>
      <c r="E615" s="1">
        <v>8.1483584697308</v>
      </c>
      <c r="F615" s="1">
        <v>318.99240588523003</v>
      </c>
      <c r="H615" s="1">
        <v>6.9549072165207999</v>
      </c>
      <c r="I615" s="1">
        <v>159.76639942605999</v>
      </c>
      <c r="J615" s="1">
        <v>21895.285700633998</v>
      </c>
      <c r="K615" s="1">
        <v>4.4939000978171997</v>
      </c>
      <c r="L615" s="1">
        <v>337.26717749262002</v>
      </c>
    </row>
    <row r="616" spans="2:12" x14ac:dyDescent="0.2">
      <c r="B616" s="1">
        <v>6.7071082058354001</v>
      </c>
      <c r="C616" s="1">
        <v>211.08650294583001</v>
      </c>
      <c r="D616" s="1">
        <v>10794.783898287</v>
      </c>
      <c r="E616" s="1">
        <v>7.9671884272552003</v>
      </c>
      <c r="F616" s="1">
        <v>373.57187779614998</v>
      </c>
      <c r="H616" s="1">
        <v>8.9838117941616993</v>
      </c>
      <c r="I616" s="1">
        <v>204.64851518408</v>
      </c>
      <c r="J616" s="1">
        <v>15158.721747534</v>
      </c>
      <c r="K616" s="1">
        <v>8.6458818934190997</v>
      </c>
      <c r="L616" s="1">
        <v>333.77577661081295</v>
      </c>
    </row>
    <row r="617" spans="2:12" x14ac:dyDescent="0.2">
      <c r="B617" s="1">
        <v>7.2401944704153003</v>
      </c>
      <c r="C617" s="1">
        <v>154.13757916695999</v>
      </c>
      <c r="D617" s="1">
        <v>31144.703124202999</v>
      </c>
      <c r="E617" s="1">
        <v>4.8070692665930004</v>
      </c>
      <c r="F617" s="1">
        <v>261.21331698654001</v>
      </c>
      <c r="H617" s="1">
        <v>9.5196599844702998</v>
      </c>
      <c r="I617" s="1">
        <v>204.08094513245999</v>
      </c>
      <c r="J617" s="1">
        <v>17258.188354999002</v>
      </c>
      <c r="K617" s="1">
        <v>6.1540725814668997</v>
      </c>
      <c r="L617" s="1">
        <v>310.71629355537999</v>
      </c>
    </row>
    <row r="618" spans="2:12" x14ac:dyDescent="0.2">
      <c r="B618" s="1">
        <v>6.5284907753479002</v>
      </c>
      <c r="C618" s="1">
        <v>184.42915953996001</v>
      </c>
      <c r="D618" s="1">
        <v>10835.201157145</v>
      </c>
      <c r="E618" s="1">
        <v>6.8263306319168997</v>
      </c>
      <c r="F618" s="1">
        <v>378.77571998270002</v>
      </c>
      <c r="H618" s="1">
        <v>4.7003927238409</v>
      </c>
      <c r="I618" s="1">
        <v>195.35280730936</v>
      </c>
      <c r="J618" s="1">
        <v>35216.534274067002</v>
      </c>
      <c r="K618" s="1">
        <v>7.9190831602624998</v>
      </c>
      <c r="L618" s="1">
        <v>335.27937623584</v>
      </c>
    </row>
    <row r="619" spans="2:12" x14ac:dyDescent="0.2">
      <c r="B619" s="1">
        <v>7.0318391737084003</v>
      </c>
      <c r="C619" s="1">
        <v>175.46586046063001</v>
      </c>
      <c r="D619" s="1">
        <v>12653.944084528999</v>
      </c>
      <c r="E619" s="1">
        <v>7.836606041214</v>
      </c>
      <c r="F619" s="1">
        <v>333.77577661081295</v>
      </c>
      <c r="H619" s="1">
        <v>10.386132934435</v>
      </c>
      <c r="I619" s="1">
        <v>200.89119241184</v>
      </c>
      <c r="J619" s="1">
        <v>17982.38725647</v>
      </c>
      <c r="K619" s="1">
        <v>5.8455016413385001</v>
      </c>
      <c r="L619" s="1">
        <v>338.99927368644001</v>
      </c>
    </row>
    <row r="620" spans="2:12" x14ac:dyDescent="0.2">
      <c r="B620" s="1">
        <v>7.4943911014550997</v>
      </c>
      <c r="C620" s="1">
        <v>205.19070668716</v>
      </c>
      <c r="D620" s="1">
        <v>25058.160217143999</v>
      </c>
      <c r="E620" s="1">
        <v>6.8816589414485998</v>
      </c>
      <c r="F620" s="1">
        <v>327.94939643051998</v>
      </c>
      <c r="H620" s="1">
        <v>5.7465291944552996</v>
      </c>
      <c r="I620" s="1">
        <v>183.47179406917999</v>
      </c>
      <c r="J620" s="1">
        <v>35633.268510738002</v>
      </c>
      <c r="K620" s="1">
        <v>6.0663863571018002</v>
      </c>
      <c r="L620" s="1">
        <v>327.55784990505998</v>
      </c>
    </row>
    <row r="621" spans="2:12" x14ac:dyDescent="0.2">
      <c r="B621" s="1">
        <v>6.9574336379319002</v>
      </c>
      <c r="C621" s="1">
        <v>214.38013896465</v>
      </c>
      <c r="D621" s="1">
        <v>15007.421534208999</v>
      </c>
      <c r="E621" s="1">
        <v>6.9971600105425997</v>
      </c>
      <c r="F621" s="1">
        <v>328.81875999604</v>
      </c>
      <c r="H621" s="1">
        <v>7.0807945042768186</v>
      </c>
      <c r="I621" s="1">
        <v>192.97037980101001</v>
      </c>
      <c r="J621" s="1">
        <v>11125.443536741999</v>
      </c>
      <c r="K621" s="1">
        <v>4.9549231765651998</v>
      </c>
      <c r="L621" s="1">
        <v>324.75818371447002</v>
      </c>
    </row>
    <row r="622" spans="2:12" x14ac:dyDescent="0.2">
      <c r="B622" s="1">
        <v>7.0807945042768186</v>
      </c>
      <c r="C622" s="1">
        <v>179.40816823246999</v>
      </c>
      <c r="D622" s="1">
        <v>16589.811554260999</v>
      </c>
      <c r="E622" s="1">
        <v>8.4058422927781002</v>
      </c>
      <c r="F622" s="1">
        <v>317.83752519906</v>
      </c>
      <c r="H622" s="1">
        <v>7.0807945042768186</v>
      </c>
      <c r="I622" s="1">
        <v>248.95465513322</v>
      </c>
      <c r="J622" s="1">
        <v>25253.079062408</v>
      </c>
      <c r="K622" s="1">
        <v>8.9217331749057003</v>
      </c>
      <c r="L622" s="1">
        <v>296.82103429786002</v>
      </c>
    </row>
    <row r="623" spans="2:12" x14ac:dyDescent="0.2">
      <c r="B623" s="1">
        <v>6.9623245949195001</v>
      </c>
      <c r="C623" s="1">
        <v>205.18301983823</v>
      </c>
      <c r="D623" s="1">
        <v>35229.077001671001</v>
      </c>
      <c r="E623" s="1">
        <v>5.0887104858808003</v>
      </c>
      <c r="F623" s="1">
        <v>254.72993196834</v>
      </c>
      <c r="H623" s="1">
        <v>10.811289500397001</v>
      </c>
      <c r="I623" s="1">
        <v>209.10304997117001</v>
      </c>
      <c r="J623" s="1">
        <v>11848.228269629</v>
      </c>
      <c r="K623" s="1">
        <v>10.141060053348999</v>
      </c>
      <c r="L623" s="1">
        <v>349.92322923848002</v>
      </c>
    </row>
    <row r="624" spans="2:12" x14ac:dyDescent="0.2">
      <c r="B624" s="1">
        <v>6.5096216382112004</v>
      </c>
      <c r="C624" s="1">
        <v>197.75950261019</v>
      </c>
      <c r="D624" s="1">
        <v>20122.192563757999</v>
      </c>
      <c r="E624" s="1">
        <v>6.8627820535142003</v>
      </c>
      <c r="F624" s="1">
        <v>353.01197438104998</v>
      </c>
      <c r="H624" s="1">
        <v>8.9668359725678002</v>
      </c>
      <c r="I624" s="1">
        <v>228.69135473127</v>
      </c>
      <c r="J624" s="1">
        <v>16764.854764625001</v>
      </c>
      <c r="K624" s="1">
        <v>7.1378713540609997</v>
      </c>
      <c r="L624" s="1">
        <v>320.55599454817002</v>
      </c>
    </row>
    <row r="625" spans="2:12" x14ac:dyDescent="0.2">
      <c r="B625" s="1">
        <v>8.0692978928114005</v>
      </c>
      <c r="C625" s="1">
        <v>191.00410715146</v>
      </c>
      <c r="D625" s="1">
        <v>16654.509370021002</v>
      </c>
      <c r="E625" s="1">
        <v>8.0382127175852993</v>
      </c>
      <c r="F625" s="1">
        <v>350.57795005359998</v>
      </c>
      <c r="H625" s="1">
        <v>7.0807945042768186</v>
      </c>
      <c r="I625" s="1">
        <v>212.44997404630999</v>
      </c>
      <c r="J625" s="1">
        <v>5699.5049422026996</v>
      </c>
      <c r="K625" s="1">
        <v>6.6478399341541996</v>
      </c>
      <c r="L625" s="1">
        <v>333.05249065346999</v>
      </c>
    </row>
    <row r="626" spans="2:12" x14ac:dyDescent="0.2">
      <c r="B626" s="1">
        <v>7.2133753882203004</v>
      </c>
      <c r="C626" s="1">
        <v>213.76717628485</v>
      </c>
      <c r="D626" s="1">
        <v>27377.699775745001</v>
      </c>
      <c r="E626" s="1">
        <v>6.9153014720634003</v>
      </c>
      <c r="F626" s="1">
        <v>327.71740804347002</v>
      </c>
      <c r="H626" s="1">
        <v>6.8488054525404998</v>
      </c>
      <c r="I626" s="1">
        <v>204.81271080146001</v>
      </c>
      <c r="J626" s="1">
        <v>20555.559572252001</v>
      </c>
      <c r="K626" s="1">
        <v>9.7750040662653994</v>
      </c>
      <c r="L626" s="1">
        <v>387.68638765719999</v>
      </c>
    </row>
    <row r="627" spans="2:12" x14ac:dyDescent="0.2">
      <c r="B627" s="1">
        <v>6.7908381992573004</v>
      </c>
      <c r="C627" s="1">
        <v>271.60121237019001</v>
      </c>
      <c r="D627" s="1">
        <v>14348.572923584999</v>
      </c>
      <c r="E627" s="1">
        <v>9.9233154660563994</v>
      </c>
      <c r="F627" s="1">
        <v>368.84201146287</v>
      </c>
      <c r="H627" s="1">
        <v>8.8617015565040003</v>
      </c>
      <c r="I627" s="1">
        <v>200.61229861794999</v>
      </c>
      <c r="J627" s="1">
        <v>15247.128030885</v>
      </c>
      <c r="K627" s="1">
        <v>6.0502252661279003</v>
      </c>
      <c r="L627" s="1">
        <v>313.12708140472</v>
      </c>
    </row>
    <row r="628" spans="2:12" x14ac:dyDescent="0.2">
      <c r="B628" s="1">
        <v>6.9752091775574003</v>
      </c>
      <c r="C628" s="1">
        <v>175.42103940461001</v>
      </c>
      <c r="D628" s="1">
        <v>35701.155320152997</v>
      </c>
      <c r="E628" s="1">
        <v>5.4942543421477996</v>
      </c>
      <c r="F628" s="1">
        <v>290.05280223477001</v>
      </c>
      <c r="H628" s="1">
        <v>4.2529850008762997</v>
      </c>
      <c r="I628" s="1">
        <v>149.93865467860999</v>
      </c>
      <c r="J628" s="1">
        <v>20497.822224942</v>
      </c>
      <c r="K628" s="1">
        <v>3.2711440240210998</v>
      </c>
      <c r="L628" s="1">
        <v>302.81982256988999</v>
      </c>
    </row>
    <row r="629" spans="2:12" x14ac:dyDescent="0.2">
      <c r="B629" s="1">
        <v>7.4222252643504003</v>
      </c>
      <c r="C629" s="1">
        <v>203.32330789471999</v>
      </c>
      <c r="D629" s="1">
        <v>40148.123721438998</v>
      </c>
      <c r="E629" s="1">
        <v>5.6023135469928</v>
      </c>
      <c r="F629" s="1">
        <v>256.59045112675</v>
      </c>
      <c r="H629" s="1">
        <v>6.7298299038901002</v>
      </c>
      <c r="I629" s="1">
        <v>229.40778359934001</v>
      </c>
      <c r="J629" s="1">
        <v>23114.031833174002</v>
      </c>
      <c r="K629" s="1">
        <v>9.7333561102066994</v>
      </c>
      <c r="L629" s="1">
        <v>321.16046339092998</v>
      </c>
    </row>
    <row r="630" spans="2:12" x14ac:dyDescent="0.2">
      <c r="B630" s="1">
        <v>6.5050658065049003</v>
      </c>
      <c r="C630" s="1">
        <v>226.41960935560999</v>
      </c>
      <c r="D630" s="1">
        <v>16982.131974356998</v>
      </c>
      <c r="E630" s="1">
        <v>6.9384670528993997</v>
      </c>
      <c r="F630" s="1">
        <v>318.24571032015001</v>
      </c>
      <c r="H630" s="1">
        <v>5.9245404824373997</v>
      </c>
      <c r="I630" s="1">
        <v>186.62006839626</v>
      </c>
      <c r="J630" s="1">
        <v>44376.187382261996</v>
      </c>
      <c r="K630" s="1">
        <v>6.6141804625934002</v>
      </c>
      <c r="L630" s="1">
        <v>341.63777353144002</v>
      </c>
    </row>
    <row r="631" spans="2:12" x14ac:dyDescent="0.2">
      <c r="B631" s="1">
        <v>6.6178622571936998</v>
      </c>
      <c r="C631" s="1">
        <v>174.28056626124999</v>
      </c>
      <c r="D631" s="1">
        <v>33245.630587295003</v>
      </c>
      <c r="E631" s="1">
        <v>7.0221870203580004</v>
      </c>
      <c r="F631" s="1">
        <v>326.16847950633002</v>
      </c>
      <c r="H631" s="1">
        <v>6.7838884675414999</v>
      </c>
      <c r="I631" s="1">
        <v>193.65358060131999</v>
      </c>
      <c r="J631" s="1">
        <v>13677.106440586</v>
      </c>
      <c r="K631" s="1">
        <v>5.1714535733750999</v>
      </c>
      <c r="L631" s="1">
        <v>323.72866323327997</v>
      </c>
    </row>
    <row r="632" spans="2:12" x14ac:dyDescent="0.2">
      <c r="B632" s="1">
        <v>6.7697693386223001</v>
      </c>
      <c r="C632" s="1">
        <v>178.33175270858001</v>
      </c>
      <c r="D632" s="1">
        <v>16980.258480951001</v>
      </c>
      <c r="E632" s="1">
        <v>7.0516974329330004</v>
      </c>
      <c r="F632" s="1">
        <v>369.90627751751998</v>
      </c>
      <c r="H632" s="1">
        <v>7.3908966786549</v>
      </c>
      <c r="I632" s="1">
        <v>219.33597776899001</v>
      </c>
      <c r="J632" s="1">
        <v>25574.091721428002</v>
      </c>
      <c r="K632" s="1">
        <v>8.7604343797703006</v>
      </c>
      <c r="L632" s="1">
        <v>333.77577661081295</v>
      </c>
    </row>
    <row r="633" spans="2:12" x14ac:dyDescent="0.2">
      <c r="B633" s="1">
        <v>6.3417512239832003</v>
      </c>
      <c r="C633" s="1">
        <v>139.95947103060999</v>
      </c>
      <c r="D633" s="1">
        <v>18058.320291684999</v>
      </c>
      <c r="E633" s="1">
        <v>8.3613373887914992</v>
      </c>
      <c r="F633" s="1">
        <v>417.60244580542002</v>
      </c>
      <c r="H633" s="1">
        <v>6.4701519591528003</v>
      </c>
      <c r="I633" s="1">
        <v>176.73637570598001</v>
      </c>
      <c r="J633" s="1">
        <v>30594.280674737001</v>
      </c>
      <c r="K633" s="1">
        <v>4.3931381498119002</v>
      </c>
      <c r="L633" s="1">
        <v>324.65923341898002</v>
      </c>
    </row>
    <row r="634" spans="2:12" x14ac:dyDescent="0.2">
      <c r="B634" s="1">
        <v>7.0588660812796</v>
      </c>
      <c r="C634" s="1">
        <v>191.54840067332</v>
      </c>
      <c r="D634" s="1">
        <v>16473.067089156</v>
      </c>
      <c r="E634" s="1">
        <v>8.4357893557842001</v>
      </c>
      <c r="F634" s="1">
        <v>367.85317951655998</v>
      </c>
      <c r="H634" s="1">
        <v>6.9303914696693996</v>
      </c>
      <c r="I634" s="1">
        <v>190.18938780329</v>
      </c>
      <c r="J634" s="1">
        <v>25780.059077000999</v>
      </c>
      <c r="K634" s="1">
        <v>6.2593528809632</v>
      </c>
      <c r="L634" s="1">
        <v>331.03025147232</v>
      </c>
    </row>
    <row r="635" spans="2:12" x14ac:dyDescent="0.2">
      <c r="B635" s="1">
        <v>7.5392873950741999</v>
      </c>
      <c r="C635" s="1">
        <v>258.49007575555999</v>
      </c>
      <c r="D635" s="1">
        <v>26999.382075919999</v>
      </c>
      <c r="E635" s="1">
        <v>7.0020924792789998</v>
      </c>
      <c r="F635" s="1">
        <v>266.80312305368</v>
      </c>
      <c r="H635" s="1">
        <v>9.3024411879106008</v>
      </c>
      <c r="I635" s="1">
        <v>236.58079422828001</v>
      </c>
      <c r="J635" s="1">
        <v>5230.6304298012001</v>
      </c>
      <c r="K635" s="1">
        <v>8.3004021684175999</v>
      </c>
      <c r="L635" s="1">
        <v>333.77577661081295</v>
      </c>
    </row>
    <row r="636" spans="2:12" x14ac:dyDescent="0.2">
      <c r="B636" s="1">
        <v>7.0807945042768186</v>
      </c>
      <c r="C636" s="1">
        <v>163.16725012524</v>
      </c>
      <c r="D636" s="1">
        <v>36525.550883581003</v>
      </c>
      <c r="E636" s="1">
        <v>5.5129270243879001</v>
      </c>
      <c r="F636" s="1">
        <v>284.62426989424</v>
      </c>
      <c r="H636" s="1">
        <v>7.4219976442519</v>
      </c>
      <c r="I636" s="1">
        <v>220.38531444456001</v>
      </c>
      <c r="J636" s="1">
        <v>15772.653169654001</v>
      </c>
      <c r="K636" s="1">
        <v>9.1576153124990007</v>
      </c>
      <c r="L636" s="1">
        <v>319.91293883078998</v>
      </c>
    </row>
    <row r="637" spans="2:12" x14ac:dyDescent="0.2">
      <c r="B637" s="1">
        <v>7.4908076539254997</v>
      </c>
      <c r="C637" s="1">
        <v>198.96651231953999</v>
      </c>
      <c r="D637" s="1">
        <v>6873.5598853761003</v>
      </c>
      <c r="E637" s="1">
        <v>8.5343288452408004</v>
      </c>
      <c r="F637" s="1">
        <v>333.77577661081295</v>
      </c>
      <c r="H637" s="1">
        <v>6.5830648558279998</v>
      </c>
      <c r="I637" s="1">
        <v>163.36160354126</v>
      </c>
      <c r="J637" s="1">
        <v>17977.693937896001</v>
      </c>
      <c r="K637" s="1">
        <v>6.5420880000560002</v>
      </c>
      <c r="L637" s="1">
        <v>333.77577661081295</v>
      </c>
    </row>
    <row r="638" spans="2:12" x14ac:dyDescent="0.2">
      <c r="B638" s="1">
        <v>6.0374281937595002</v>
      </c>
      <c r="C638" s="1">
        <v>227.03399369192999</v>
      </c>
      <c r="D638" s="1">
        <v>12988.791228836</v>
      </c>
      <c r="E638" s="1">
        <v>8.4769053907346006</v>
      </c>
      <c r="F638" s="1">
        <v>392.38052852101998</v>
      </c>
      <c r="H638" s="1">
        <v>6.2044293540695996</v>
      </c>
      <c r="I638" s="1">
        <v>211.64095798845</v>
      </c>
      <c r="J638" s="1">
        <v>35439.687840102</v>
      </c>
      <c r="K638" s="1">
        <v>6.2368362167528</v>
      </c>
      <c r="L638" s="1">
        <v>314.13131744806998</v>
      </c>
    </row>
    <row r="639" spans="2:12" x14ac:dyDescent="0.2">
      <c r="B639" s="1">
        <v>7.0807945042768186</v>
      </c>
      <c r="C639" s="1">
        <v>158.69520891565</v>
      </c>
      <c r="D639" s="1">
        <v>8721.2318846718008</v>
      </c>
      <c r="E639" s="1">
        <v>8.1044975022636994</v>
      </c>
      <c r="F639" s="1">
        <v>425.71033074347002</v>
      </c>
      <c r="H639" s="1">
        <v>9.0666280537639992</v>
      </c>
      <c r="I639" s="1">
        <v>203.38412335743999</v>
      </c>
      <c r="J639" s="1">
        <v>22710.458374287999</v>
      </c>
      <c r="K639" s="1">
        <v>5.9628369393853999</v>
      </c>
      <c r="L639" s="1">
        <v>321.58593558311998</v>
      </c>
    </row>
    <row r="640" spans="2:12" x14ac:dyDescent="0.2">
      <c r="B640" s="1">
        <v>6.7066951614981001</v>
      </c>
      <c r="C640" s="1">
        <v>232.92659800920001</v>
      </c>
      <c r="D640" s="1">
        <v>27881.504407397999</v>
      </c>
      <c r="E640" s="1">
        <v>7.8814480971843999</v>
      </c>
      <c r="F640" s="1">
        <v>337.11101666654997</v>
      </c>
      <c r="H640" s="1">
        <v>4.7131167010543997</v>
      </c>
      <c r="I640" s="1">
        <v>209.34205088563999</v>
      </c>
      <c r="J640" s="1">
        <v>20070.567791920999</v>
      </c>
      <c r="K640" s="1">
        <v>6.5911089491524999</v>
      </c>
      <c r="L640" s="1">
        <v>301.96554142369001</v>
      </c>
    </row>
    <row r="641" spans="2:12" x14ac:dyDescent="0.2">
      <c r="B641" s="1">
        <v>7.0807945042768186</v>
      </c>
      <c r="C641" s="1">
        <v>156.38811953046999</v>
      </c>
      <c r="D641" s="1">
        <v>26885.834938136999</v>
      </c>
      <c r="E641" s="1">
        <v>4.8942813971505004</v>
      </c>
      <c r="F641" s="1">
        <v>291.91867406207001</v>
      </c>
      <c r="H641" s="1">
        <v>10.581385987628</v>
      </c>
      <c r="I641" s="1">
        <v>213.77643864301999</v>
      </c>
      <c r="J641" s="1">
        <v>11298.450090961</v>
      </c>
      <c r="K641" s="1">
        <v>7.6688974414085997</v>
      </c>
      <c r="L641" s="1">
        <v>300.18462165656001</v>
      </c>
    </row>
    <row r="642" spans="2:12" x14ac:dyDescent="0.2">
      <c r="B642" s="1">
        <v>7.0807945042768186</v>
      </c>
      <c r="C642" s="1">
        <v>186.36554945988999</v>
      </c>
      <c r="D642" s="1">
        <v>7557.0212713212004</v>
      </c>
      <c r="E642" s="1">
        <v>9.4542072840821003</v>
      </c>
      <c r="F642" s="1">
        <v>406.03806823126001</v>
      </c>
      <c r="H642" s="1">
        <v>7.5742612367877999</v>
      </c>
      <c r="I642" s="1">
        <v>227.98466457097999</v>
      </c>
      <c r="J642" s="1">
        <v>8672.5277734000992</v>
      </c>
      <c r="K642" s="1">
        <v>7.3353618635608999</v>
      </c>
      <c r="L642" s="1">
        <v>333.77577661081295</v>
      </c>
    </row>
    <row r="643" spans="2:12" x14ac:dyDescent="0.2">
      <c r="B643" s="1">
        <v>6.7588516972066</v>
      </c>
      <c r="C643" s="1">
        <v>218.15347702099999</v>
      </c>
      <c r="D643" s="1">
        <v>22540.775167364001</v>
      </c>
      <c r="E643" s="1">
        <v>7.1964351425021</v>
      </c>
      <c r="F643" s="1">
        <v>304.68059918479003</v>
      </c>
      <c r="H643" s="1">
        <v>6.1387851519511996</v>
      </c>
      <c r="I643" s="1">
        <v>158.42212899214999</v>
      </c>
      <c r="J643" s="1">
        <v>20129.978819790998</v>
      </c>
      <c r="K643" s="1">
        <v>6.8121428787382996</v>
      </c>
      <c r="L643" s="1">
        <v>352.22996071589</v>
      </c>
    </row>
    <row r="644" spans="2:12" x14ac:dyDescent="0.2">
      <c r="B644" s="1">
        <v>9.4942426480383997</v>
      </c>
      <c r="C644" s="1">
        <v>274.82836925369998</v>
      </c>
      <c r="D644" s="1">
        <v>21879.704207891002</v>
      </c>
      <c r="E644" s="1">
        <v>5.2657183380654002</v>
      </c>
      <c r="F644" s="1">
        <v>364.68263434840998</v>
      </c>
      <c r="H644" s="1">
        <v>5.2763235440246996</v>
      </c>
      <c r="I644" s="1">
        <v>186.38259033476999</v>
      </c>
      <c r="J644" s="1">
        <v>42063.874404659</v>
      </c>
      <c r="K644" s="1">
        <v>6.8629880745753002</v>
      </c>
      <c r="L644" s="1">
        <v>319.83798541037999</v>
      </c>
    </row>
    <row r="645" spans="2:12" x14ac:dyDescent="0.2">
      <c r="B645" s="1">
        <v>7.0807945042768186</v>
      </c>
      <c r="C645" s="1">
        <v>173.47418591741999</v>
      </c>
      <c r="D645" s="1">
        <v>18318.720372029002</v>
      </c>
      <c r="E645" s="1">
        <v>7.5976535993776002</v>
      </c>
      <c r="F645" s="1">
        <v>282.59811917472001</v>
      </c>
      <c r="H645" s="1">
        <v>6.7768790878056997</v>
      </c>
      <c r="I645" s="1">
        <v>189.43881271174001</v>
      </c>
      <c r="J645" s="1">
        <v>19663.791311950001</v>
      </c>
      <c r="K645" s="1">
        <v>8.3864035181569001</v>
      </c>
      <c r="L645" s="1">
        <v>375.45734529860999</v>
      </c>
    </row>
    <row r="646" spans="2:12" x14ac:dyDescent="0.2">
      <c r="B646" s="1">
        <v>7.0801930590132001</v>
      </c>
      <c r="C646" s="1">
        <v>185.82572638319999</v>
      </c>
      <c r="D646" s="1">
        <v>39431.112653235003</v>
      </c>
      <c r="E646" s="1">
        <v>8.8063927489580003</v>
      </c>
      <c r="F646" s="1">
        <v>286.22387566553999</v>
      </c>
      <c r="H646" s="1">
        <v>7.2394159210991997</v>
      </c>
      <c r="I646" s="1">
        <v>211.87282785538</v>
      </c>
      <c r="J646" s="1">
        <v>13911.826629263</v>
      </c>
      <c r="K646" s="1">
        <v>8.2040710059759991</v>
      </c>
      <c r="L646" s="1">
        <v>345.04398307712</v>
      </c>
    </row>
    <row r="647" spans="2:12" x14ac:dyDescent="0.2">
      <c r="B647" s="1">
        <v>7.5598523097693002</v>
      </c>
      <c r="C647" s="1">
        <v>244.29455766551999</v>
      </c>
      <c r="D647" s="1">
        <v>29567.698929375001</v>
      </c>
      <c r="E647" s="1">
        <v>8.6478795326815998</v>
      </c>
      <c r="F647" s="1">
        <v>333.77577661081295</v>
      </c>
      <c r="H647" s="1">
        <v>6.552279123021</v>
      </c>
      <c r="I647" s="1">
        <v>190.54767798641001</v>
      </c>
      <c r="J647" s="1">
        <v>15362.452383440999</v>
      </c>
      <c r="K647" s="1">
        <v>6.9285974127651997</v>
      </c>
      <c r="L647" s="1">
        <v>356.31797483917001</v>
      </c>
    </row>
    <row r="648" spans="2:12" x14ac:dyDescent="0.2">
      <c r="B648" s="1">
        <v>7.0403949560722996</v>
      </c>
      <c r="C648" s="1">
        <v>199.07921689768</v>
      </c>
      <c r="D648" s="1">
        <v>22505.518596929</v>
      </c>
      <c r="E648" s="1">
        <v>7.9535722789900998</v>
      </c>
      <c r="F648" s="1">
        <v>333.77577661081295</v>
      </c>
      <c r="H648" s="1">
        <v>8.4087662311023994</v>
      </c>
      <c r="I648" s="1">
        <v>210.79540610817</v>
      </c>
      <c r="J648" s="1">
        <v>27662.397100568</v>
      </c>
      <c r="K648" s="1">
        <v>6.6342101132598001</v>
      </c>
      <c r="L648" s="1">
        <v>291.68765349019998</v>
      </c>
    </row>
    <row r="649" spans="2:12" x14ac:dyDescent="0.2">
      <c r="B649" s="1">
        <v>8.0530436822356002</v>
      </c>
      <c r="C649" s="1">
        <v>211.78323531813001</v>
      </c>
      <c r="D649" s="1">
        <v>37086.546054060003</v>
      </c>
      <c r="E649" s="1">
        <v>8.2675368323274991</v>
      </c>
      <c r="F649" s="1">
        <v>251.44349970246</v>
      </c>
      <c r="H649" s="1">
        <v>7.9863987055046</v>
      </c>
      <c r="I649" s="1">
        <v>202.09393984375001</v>
      </c>
      <c r="J649" s="1">
        <v>20447.490131564999</v>
      </c>
      <c r="K649" s="1">
        <v>5.6895184736750997</v>
      </c>
      <c r="L649" s="1">
        <v>333.77577661081295</v>
      </c>
    </row>
    <row r="650" spans="2:12" x14ac:dyDescent="0.2">
      <c r="B650" s="1">
        <v>7.0443753187341001</v>
      </c>
      <c r="C650" s="1">
        <v>229.60317278382999</v>
      </c>
      <c r="D650" s="1">
        <v>12575.279626805999</v>
      </c>
      <c r="E650" s="1">
        <v>7.8377779908544003</v>
      </c>
      <c r="F650" s="1">
        <v>390.46768366160001</v>
      </c>
      <c r="H650" s="1">
        <v>7.3669152841286003</v>
      </c>
      <c r="I650" s="1">
        <v>185.04359668545001</v>
      </c>
      <c r="J650" s="1">
        <v>14151.76008323</v>
      </c>
      <c r="K650" s="1">
        <v>5.5843691574266003</v>
      </c>
      <c r="L650" s="1">
        <v>324.57045909288001</v>
      </c>
    </row>
    <row r="651" spans="2:12" x14ac:dyDescent="0.2">
      <c r="B651" s="1">
        <v>6.3098915761801999</v>
      </c>
      <c r="C651" s="1">
        <v>133.64992468612999</v>
      </c>
      <c r="D651" s="1">
        <v>31062.371914846</v>
      </c>
      <c r="E651" s="1">
        <v>6.9756020039733997</v>
      </c>
      <c r="F651" s="1">
        <v>252.10892512245999</v>
      </c>
      <c r="H651" s="1">
        <v>6.0627384190155</v>
      </c>
      <c r="I651" s="1">
        <v>224.84118059891</v>
      </c>
      <c r="J651" s="1">
        <v>25842.581279367001</v>
      </c>
      <c r="K651" s="1">
        <v>9.4633906868818993</v>
      </c>
      <c r="L651" s="1">
        <v>333.77577661081295</v>
      </c>
    </row>
    <row r="652" spans="2:12" x14ac:dyDescent="0.2">
      <c r="B652" s="1">
        <v>6.2035728482083998</v>
      </c>
      <c r="C652" s="1">
        <v>139.12908302131001</v>
      </c>
      <c r="D652" s="1">
        <v>6698.2390951629004</v>
      </c>
      <c r="E652" s="1">
        <v>3.8768127149753</v>
      </c>
      <c r="F652" s="1">
        <v>333.77577661081295</v>
      </c>
      <c r="H652" s="1">
        <v>7.8564711004614001</v>
      </c>
      <c r="I652" s="1">
        <v>204.78342811191001</v>
      </c>
      <c r="J652" s="1">
        <v>5619.1355578658004</v>
      </c>
      <c r="K652" s="1">
        <v>5.8167031978838004</v>
      </c>
      <c r="L652" s="1">
        <v>343.54541932908</v>
      </c>
    </row>
    <row r="653" spans="2:12" x14ac:dyDescent="0.2">
      <c r="B653" s="1">
        <v>6.8794049572963001</v>
      </c>
      <c r="C653" s="1">
        <v>214.73188747949999</v>
      </c>
      <c r="D653" s="1">
        <v>20509.331961594002</v>
      </c>
      <c r="E653" s="1">
        <v>9.0352503537970001</v>
      </c>
      <c r="F653" s="1">
        <v>321.38327769398001</v>
      </c>
      <c r="H653" s="1">
        <v>5.1583964095064996</v>
      </c>
      <c r="I653" s="1">
        <v>189.29578865280001</v>
      </c>
      <c r="J653" s="1">
        <v>35086.396962954997</v>
      </c>
      <c r="K653" s="1">
        <v>6.7361180268094998</v>
      </c>
      <c r="L653" s="1">
        <v>340.87181907360002</v>
      </c>
    </row>
    <row r="654" spans="2:12" x14ac:dyDescent="0.2">
      <c r="B654" s="1">
        <v>7.7548843944371999</v>
      </c>
      <c r="C654" s="1">
        <v>210.72076869778999</v>
      </c>
      <c r="D654" s="1">
        <v>18857.058497253001</v>
      </c>
      <c r="E654" s="1">
        <v>5.6937519199329998</v>
      </c>
      <c r="F654" s="1">
        <v>376.48462222350003</v>
      </c>
      <c r="H654" s="1">
        <v>7.0807945042768186</v>
      </c>
      <c r="I654" s="1">
        <v>197.57073625851999</v>
      </c>
      <c r="J654" s="1">
        <v>17439.444060923001</v>
      </c>
      <c r="K654" s="1">
        <v>6.2264912778510002</v>
      </c>
      <c r="L654" s="1">
        <v>333.77577661081295</v>
      </c>
    </row>
    <row r="655" spans="2:12" x14ac:dyDescent="0.2">
      <c r="B655" s="1">
        <v>7.9166696988352996</v>
      </c>
      <c r="C655" s="1">
        <v>201.45580795921001</v>
      </c>
      <c r="D655" s="1">
        <v>39431.252631873998</v>
      </c>
      <c r="E655" s="1">
        <v>7.5254409748375997</v>
      </c>
      <c r="F655" s="1">
        <v>276.20691973437999</v>
      </c>
      <c r="H655" s="1">
        <v>6.3990805100459003</v>
      </c>
      <c r="I655" s="1">
        <v>230.02793258650999</v>
      </c>
      <c r="J655" s="1">
        <v>23037.076832776002</v>
      </c>
      <c r="K655" s="1">
        <v>10.517848492663999</v>
      </c>
      <c r="L655" s="1">
        <v>316.07256060076003</v>
      </c>
    </row>
    <row r="656" spans="2:12" x14ac:dyDescent="0.2">
      <c r="B656" s="1">
        <v>6.4053924817762002</v>
      </c>
      <c r="C656" s="1">
        <v>183.86724504297999</v>
      </c>
      <c r="D656" s="1">
        <v>20526.306835103002</v>
      </c>
      <c r="E656" s="1">
        <v>8.4502723546065006</v>
      </c>
      <c r="F656" s="1">
        <v>366.17663359014</v>
      </c>
      <c r="H656" s="1">
        <v>7.3942555561325998</v>
      </c>
      <c r="I656" s="1">
        <v>207.96303844277</v>
      </c>
      <c r="J656" s="1">
        <v>29917.820209045</v>
      </c>
      <c r="K656" s="1">
        <v>7.8162944442548996</v>
      </c>
      <c r="L656" s="1">
        <v>333.77577661081295</v>
      </c>
    </row>
    <row r="657" spans="2:12" x14ac:dyDescent="0.2">
      <c r="B657" s="1">
        <v>7.7959578005971997</v>
      </c>
      <c r="C657" s="1">
        <v>239.27825450711001</v>
      </c>
      <c r="D657" s="1">
        <v>27849.142088223001</v>
      </c>
      <c r="E657" s="1">
        <v>6.4759944301481998</v>
      </c>
      <c r="F657" s="1">
        <v>356.17070211936999</v>
      </c>
      <c r="H657" s="1">
        <v>4.4438508564981003</v>
      </c>
      <c r="I657" s="1">
        <v>240.16790116929999</v>
      </c>
      <c r="J657" s="1">
        <v>24070.263650634999</v>
      </c>
      <c r="K657" s="1">
        <v>9.7684064886170994</v>
      </c>
      <c r="L657" s="1">
        <v>338.05243721739998</v>
      </c>
    </row>
    <row r="658" spans="2:12" x14ac:dyDescent="0.2">
      <c r="B658" s="1">
        <v>6.9639793510479002</v>
      </c>
      <c r="C658" s="1">
        <v>180.40150602931001</v>
      </c>
      <c r="D658" s="1">
        <v>12878.176353612</v>
      </c>
      <c r="E658" s="1">
        <v>6.4240985325004001</v>
      </c>
      <c r="F658" s="1">
        <v>333.77577661081295</v>
      </c>
      <c r="H658" s="1">
        <v>8.2471482713092996</v>
      </c>
      <c r="I658" s="1">
        <v>175.91183033594999</v>
      </c>
      <c r="J658" s="1">
        <v>9913.9633456556003</v>
      </c>
      <c r="K658" s="1">
        <v>4.9745061235231001</v>
      </c>
      <c r="L658" s="1">
        <v>324.43330769937</v>
      </c>
    </row>
    <row r="659" spans="2:12" x14ac:dyDescent="0.2">
      <c r="B659" s="1">
        <v>6.9678613966386997</v>
      </c>
      <c r="C659" s="1">
        <v>183.93347620578999</v>
      </c>
      <c r="D659" s="1">
        <v>13401.044394115001</v>
      </c>
      <c r="E659" s="1">
        <v>6.4576865551836002</v>
      </c>
      <c r="F659" s="1">
        <v>371.78836357866999</v>
      </c>
      <c r="H659" s="1">
        <v>4.9021589886066996</v>
      </c>
      <c r="I659" s="1">
        <v>214.64375583834999</v>
      </c>
      <c r="J659" s="1">
        <v>28278.789275634001</v>
      </c>
      <c r="K659" s="1">
        <v>9.9156471651198004</v>
      </c>
      <c r="L659" s="1">
        <v>337.13755297379998</v>
      </c>
    </row>
    <row r="660" spans="2:12" x14ac:dyDescent="0.2">
      <c r="B660" s="1">
        <v>6.6227913564465997</v>
      </c>
      <c r="C660" s="1">
        <v>195.86711683127999</v>
      </c>
      <c r="D660" s="1">
        <v>13900.716522781</v>
      </c>
      <c r="E660" s="1">
        <v>6.3635375397736</v>
      </c>
      <c r="F660" s="1">
        <v>387.35693798483999</v>
      </c>
      <c r="H660" s="1">
        <v>6.8631362499398998</v>
      </c>
      <c r="I660" s="1">
        <v>194.58665933626</v>
      </c>
      <c r="J660" s="1">
        <v>23610.517563167999</v>
      </c>
      <c r="K660" s="1">
        <v>8.1934160044097997</v>
      </c>
      <c r="L660" s="1">
        <v>346.76805186297003</v>
      </c>
    </row>
    <row r="661" spans="2:12" x14ac:dyDescent="0.2">
      <c r="B661" s="1">
        <v>7.3699886207415997</v>
      </c>
      <c r="C661" s="1">
        <v>236.47672072457999</v>
      </c>
      <c r="D661" s="1">
        <v>18998.346822990999</v>
      </c>
      <c r="E661" s="1">
        <v>7.4044345244422001</v>
      </c>
      <c r="F661" s="1">
        <v>359.93056566018998</v>
      </c>
      <c r="H661" s="1">
        <v>6.6695323796655002</v>
      </c>
      <c r="I661" s="1">
        <v>190.75116489569001</v>
      </c>
      <c r="J661" s="1">
        <v>16246.173191143</v>
      </c>
      <c r="K661" s="1">
        <v>6.3729751476613004</v>
      </c>
      <c r="L661" s="1">
        <v>324.34189329334998</v>
      </c>
    </row>
    <row r="662" spans="2:12" x14ac:dyDescent="0.2">
      <c r="B662" s="1">
        <v>7.0807945042768186</v>
      </c>
      <c r="C662" s="1">
        <v>134.31115980652001</v>
      </c>
      <c r="D662" s="1">
        <v>8076.8222825951998</v>
      </c>
      <c r="E662" s="1">
        <v>5.3221119862804001</v>
      </c>
      <c r="F662" s="1">
        <v>333.77577661081295</v>
      </c>
      <c r="H662" s="1">
        <v>7.5956699836913</v>
      </c>
      <c r="I662" s="1">
        <v>207.11547021781999</v>
      </c>
      <c r="J662" s="1">
        <v>13486.142191110999</v>
      </c>
      <c r="K662" s="1">
        <v>6.1926627007323001</v>
      </c>
      <c r="L662" s="1">
        <v>328.20956619649002</v>
      </c>
    </row>
    <row r="663" spans="2:12" x14ac:dyDescent="0.2">
      <c r="B663" s="1">
        <v>6.9448683868363004</v>
      </c>
      <c r="C663" s="1">
        <v>198.47643903856999</v>
      </c>
      <c r="D663" s="1">
        <v>16904.201091168001</v>
      </c>
      <c r="E663" s="1">
        <v>6.3414069588775002</v>
      </c>
      <c r="F663" s="1">
        <v>299.52167331694</v>
      </c>
      <c r="H663" s="1">
        <v>8.1630763825582999</v>
      </c>
      <c r="I663" s="1">
        <v>183.16185283854</v>
      </c>
      <c r="J663" s="1">
        <v>20335.676509584999</v>
      </c>
      <c r="K663" s="1">
        <v>6.0285594166205003</v>
      </c>
      <c r="L663" s="1">
        <v>333.08445479724003</v>
      </c>
    </row>
    <row r="664" spans="2:12" x14ac:dyDescent="0.2">
      <c r="B664" s="1">
        <v>5.2848101149986997</v>
      </c>
      <c r="C664" s="1">
        <v>148.86275843425</v>
      </c>
      <c r="D664" s="1">
        <v>11130.211364874</v>
      </c>
      <c r="E664" s="1">
        <v>6.8204689804049998</v>
      </c>
      <c r="F664" s="1">
        <v>335.66044973261</v>
      </c>
      <c r="H664" s="1">
        <v>8.8702782599279004</v>
      </c>
      <c r="I664" s="1">
        <v>193.36994794405001</v>
      </c>
      <c r="J664" s="1">
        <v>16854.129457256</v>
      </c>
      <c r="K664" s="1">
        <v>5.1801056408040003</v>
      </c>
      <c r="L664" s="1">
        <v>318.35461164267002</v>
      </c>
    </row>
    <row r="665" spans="2:12" x14ac:dyDescent="0.2">
      <c r="B665" s="1">
        <v>6.8514426029489002</v>
      </c>
      <c r="C665" s="1">
        <v>197.33955943396001</v>
      </c>
      <c r="D665" s="1">
        <v>15349.14258494</v>
      </c>
      <c r="E665" s="1">
        <v>7.4464117267915997</v>
      </c>
      <c r="F665" s="1">
        <v>333.77577661081295</v>
      </c>
      <c r="H665" s="1">
        <v>8.7696760216767</v>
      </c>
      <c r="I665" s="1">
        <v>215.36874163114999</v>
      </c>
      <c r="J665" s="1">
        <v>13969.43886255</v>
      </c>
      <c r="K665" s="1">
        <v>7.5485434372593998</v>
      </c>
      <c r="L665" s="1">
        <v>322.79907015152997</v>
      </c>
    </row>
    <row r="666" spans="2:12" x14ac:dyDescent="0.2">
      <c r="B666" s="1">
        <v>7.7601893647033</v>
      </c>
      <c r="C666" s="1">
        <v>206.20883409031001</v>
      </c>
      <c r="D666" s="1">
        <v>34250.163924961998</v>
      </c>
      <c r="E666" s="1">
        <v>7.9303818571909996</v>
      </c>
      <c r="F666" s="1">
        <v>299.13159847495001</v>
      </c>
      <c r="H666" s="1">
        <v>4.7373912568026997</v>
      </c>
      <c r="I666" s="1">
        <v>215.52951074367999</v>
      </c>
      <c r="J666" s="1">
        <v>30684.211642415001</v>
      </c>
      <c r="K666" s="1">
        <v>8.7819045779961993</v>
      </c>
      <c r="L666" s="1">
        <v>333.77577661081295</v>
      </c>
    </row>
    <row r="667" spans="2:12" x14ac:dyDescent="0.2">
      <c r="B667" s="1">
        <v>7.2805603569353003</v>
      </c>
      <c r="C667" s="1">
        <v>228.53954269712</v>
      </c>
      <c r="D667" s="1">
        <v>29690.917157925</v>
      </c>
      <c r="E667" s="1">
        <v>7.8710251507804001</v>
      </c>
      <c r="F667" s="1">
        <v>322.26966084267002</v>
      </c>
      <c r="H667" s="1">
        <v>7.7908748623213997</v>
      </c>
      <c r="I667" s="1">
        <v>196.47871239391</v>
      </c>
      <c r="J667" s="1">
        <v>24061.349595752999</v>
      </c>
      <c r="K667" s="1">
        <v>6.7856851895772001</v>
      </c>
      <c r="L667" s="1">
        <v>350.11725381508001</v>
      </c>
    </row>
    <row r="668" spans="2:12" x14ac:dyDescent="0.2">
      <c r="B668" s="1">
        <v>6.8342598898805997</v>
      </c>
      <c r="C668" s="1">
        <v>182.45446177093999</v>
      </c>
      <c r="D668" s="1">
        <v>21670.569891383999</v>
      </c>
      <c r="E668" s="1">
        <v>6.4076478892709003</v>
      </c>
      <c r="F668" s="1">
        <v>325.95041116154999</v>
      </c>
      <c r="H668" s="1">
        <v>7.0807945042768186</v>
      </c>
      <c r="I668" s="1">
        <v>238.40959807551999</v>
      </c>
      <c r="J668" s="1">
        <v>26493.076206528</v>
      </c>
      <c r="K668" s="1">
        <v>8.6699441025858004</v>
      </c>
      <c r="L668" s="1">
        <v>311.55367904140002</v>
      </c>
    </row>
    <row r="669" spans="2:12" x14ac:dyDescent="0.2">
      <c r="B669" s="1">
        <v>6.7289751477620996</v>
      </c>
      <c r="C669" s="1">
        <v>187.20271221036</v>
      </c>
      <c r="D669" s="1">
        <v>26376.062287461998</v>
      </c>
      <c r="E669" s="1">
        <v>8.4576616497442991</v>
      </c>
      <c r="F669" s="1">
        <v>337.86192235039999</v>
      </c>
      <c r="H669" s="1">
        <v>6.0873061000000996</v>
      </c>
      <c r="I669" s="1">
        <v>214.55608597405001</v>
      </c>
      <c r="J669" s="1">
        <v>11628.336675478</v>
      </c>
      <c r="K669" s="1">
        <v>7.2319266849126</v>
      </c>
      <c r="L669" s="1">
        <v>333.77577661081295</v>
      </c>
    </row>
    <row r="670" spans="2:12" x14ac:dyDescent="0.2">
      <c r="B670" s="1">
        <v>8.0164183746116002</v>
      </c>
      <c r="C670" s="1">
        <v>255.25949255483999</v>
      </c>
      <c r="D670" s="1">
        <v>30854.830468422999</v>
      </c>
      <c r="E670" s="1">
        <v>8.7619162726069995</v>
      </c>
      <c r="F670" s="1">
        <v>333.77577661081295</v>
      </c>
      <c r="H670" s="1">
        <v>7.6512942259201999</v>
      </c>
      <c r="I670" s="1">
        <v>200.71705131984001</v>
      </c>
      <c r="J670" s="1">
        <v>11699.133549844</v>
      </c>
      <c r="K670" s="1">
        <v>6.6482727804934001</v>
      </c>
      <c r="L670" s="1">
        <v>349.25544481084</v>
      </c>
    </row>
    <row r="671" spans="2:12" x14ac:dyDescent="0.2">
      <c r="B671" s="1">
        <v>6.8649167394503996</v>
      </c>
      <c r="C671" s="1">
        <v>170.82779233184999</v>
      </c>
      <c r="D671" s="1">
        <v>20464.772694387</v>
      </c>
      <c r="E671" s="1">
        <v>7.0740629339980003</v>
      </c>
      <c r="F671" s="1">
        <v>365.94134611212002</v>
      </c>
      <c r="H671" s="1">
        <v>4.7714906689488998</v>
      </c>
      <c r="I671" s="1">
        <v>200.37407558256999</v>
      </c>
      <c r="J671" s="1">
        <v>48002.084596000997</v>
      </c>
      <c r="K671" s="1">
        <v>9.1652391453923006</v>
      </c>
      <c r="L671" s="1">
        <v>340.31017576891003</v>
      </c>
    </row>
    <row r="672" spans="2:12" x14ac:dyDescent="0.2">
      <c r="B672" s="1">
        <v>5.8089755199067996</v>
      </c>
      <c r="C672" s="1">
        <v>157.55223841738001</v>
      </c>
      <c r="D672" s="1">
        <v>7965.2079184800996</v>
      </c>
      <c r="E672" s="1">
        <v>6.6801883143907999</v>
      </c>
      <c r="F672" s="1">
        <v>262.99575635319002</v>
      </c>
      <c r="H672" s="1">
        <v>7.0807945042768186</v>
      </c>
      <c r="I672" s="1">
        <v>190.63063618381</v>
      </c>
      <c r="J672" s="1">
        <v>26913.373485750999</v>
      </c>
      <c r="K672" s="1">
        <v>4.6491664455367996</v>
      </c>
      <c r="L672" s="1">
        <v>302.41752875752002</v>
      </c>
    </row>
    <row r="673" spans="2:12" x14ac:dyDescent="0.2">
      <c r="B673" s="1">
        <v>8.4587969881486007</v>
      </c>
      <c r="C673" s="1">
        <v>241.76834000247999</v>
      </c>
      <c r="D673" s="1">
        <v>29317.142440071999</v>
      </c>
      <c r="E673" s="1">
        <v>5.7832754842021998</v>
      </c>
      <c r="F673" s="1">
        <v>313.88554779826001</v>
      </c>
      <c r="H673" s="1">
        <v>5.3920576065918002</v>
      </c>
      <c r="I673" s="1">
        <v>198.01716522794999</v>
      </c>
      <c r="J673" s="1">
        <v>19900.407837851999</v>
      </c>
      <c r="K673" s="1">
        <v>7.8432256495886001</v>
      </c>
      <c r="L673" s="1">
        <v>348.95192434938002</v>
      </c>
    </row>
    <row r="674" spans="2:12" x14ac:dyDescent="0.2">
      <c r="B674" s="1">
        <v>6.9873352789589003</v>
      </c>
      <c r="C674" s="1">
        <v>224.03441725318999</v>
      </c>
      <c r="D674" s="1">
        <v>13505.033116054999</v>
      </c>
      <c r="E674" s="1">
        <v>5.8711799331973999</v>
      </c>
      <c r="F674" s="1">
        <v>333.77577661081295</v>
      </c>
      <c r="H674" s="1">
        <v>5.4772830494763003</v>
      </c>
      <c r="I674" s="1">
        <v>165.43609335156</v>
      </c>
      <c r="J674" s="1">
        <v>29046.083515230999</v>
      </c>
      <c r="K674" s="1">
        <v>5.5230107808079003</v>
      </c>
      <c r="L674" s="1">
        <v>370.89308509201999</v>
      </c>
    </row>
    <row r="675" spans="2:12" x14ac:dyDescent="0.2">
      <c r="B675" s="1">
        <v>7.2887366612670004</v>
      </c>
      <c r="C675" s="1">
        <v>233.97780970904</v>
      </c>
      <c r="D675" s="1">
        <v>31617.075414965999</v>
      </c>
      <c r="E675" s="1">
        <v>8.5338882776570006</v>
      </c>
      <c r="F675" s="1">
        <v>331.83816712957002</v>
      </c>
      <c r="H675" s="1">
        <v>6.3641556740657999</v>
      </c>
      <c r="I675" s="1">
        <v>193.50690281594001</v>
      </c>
      <c r="J675" s="1">
        <v>22958.009992810999</v>
      </c>
      <c r="K675" s="1">
        <v>6.6746350686623996</v>
      </c>
      <c r="L675" s="1">
        <v>333.77577661081295</v>
      </c>
    </row>
    <row r="676" spans="2:12" x14ac:dyDescent="0.2">
      <c r="B676" s="1">
        <v>8.1163502752895997</v>
      </c>
      <c r="C676" s="1">
        <v>224.76350924550999</v>
      </c>
      <c r="D676" s="1">
        <v>16514.608092257</v>
      </c>
      <c r="E676" s="1">
        <v>5.2906909527566004</v>
      </c>
      <c r="F676" s="1">
        <v>333.77577661081295</v>
      </c>
      <c r="H676" s="1">
        <v>7.0807945042768186</v>
      </c>
      <c r="I676" s="1">
        <v>226.76564648172001</v>
      </c>
      <c r="J676" s="1">
        <v>39942.953897794003</v>
      </c>
      <c r="K676" s="1">
        <v>8.5947145087389991</v>
      </c>
      <c r="L676" s="1">
        <v>333.77577661081295</v>
      </c>
    </row>
    <row r="677" spans="2:12" x14ac:dyDescent="0.2">
      <c r="B677" s="1">
        <v>7.4639159512294997</v>
      </c>
      <c r="C677" s="1">
        <v>215.47906830551</v>
      </c>
      <c r="D677" s="1">
        <v>27150.395399592999</v>
      </c>
      <c r="E677" s="1">
        <v>7.7829153078228996</v>
      </c>
      <c r="F677" s="1">
        <v>382.95873682471</v>
      </c>
      <c r="H677" s="1">
        <v>8.3479494825018996</v>
      </c>
      <c r="I677" s="1">
        <v>231.20310142336999</v>
      </c>
      <c r="J677" s="1">
        <v>13533.230032975</v>
      </c>
      <c r="K677" s="1">
        <v>7.6236035831692002</v>
      </c>
      <c r="L677" s="1">
        <v>313.67112741774997</v>
      </c>
    </row>
    <row r="678" spans="2:12" x14ac:dyDescent="0.2">
      <c r="B678" s="1">
        <v>7.5123612161217999</v>
      </c>
      <c r="C678" s="1">
        <v>224.47165409794999</v>
      </c>
      <c r="D678" s="1">
        <v>17895.556585328999</v>
      </c>
      <c r="E678" s="1">
        <v>8.6350308142996006</v>
      </c>
      <c r="F678" s="1">
        <v>333.77577661081295</v>
      </c>
      <c r="H678" s="1">
        <v>6.6159816516665</v>
      </c>
      <c r="I678" s="1">
        <v>194.98063602657999</v>
      </c>
      <c r="J678" s="1">
        <v>20919.051434180001</v>
      </c>
      <c r="K678" s="1">
        <v>6.1363698241040998</v>
      </c>
      <c r="L678" s="1">
        <v>333.77577661081295</v>
      </c>
    </row>
    <row r="679" spans="2:12" x14ac:dyDescent="0.2">
      <c r="B679" s="1">
        <v>6.4151084717081002</v>
      </c>
      <c r="C679" s="1">
        <v>192.42796510420001</v>
      </c>
      <c r="D679" s="1">
        <v>19310.06201061</v>
      </c>
      <c r="E679" s="1">
        <v>6.8453004909870998</v>
      </c>
      <c r="F679" s="1">
        <v>333.77577661081295</v>
      </c>
      <c r="H679" s="1">
        <v>8.3123795030923002</v>
      </c>
      <c r="I679" s="1">
        <v>203.74454750584999</v>
      </c>
      <c r="J679" s="1">
        <v>8727.2473493569996</v>
      </c>
      <c r="K679" s="1">
        <v>7.4563022582930998</v>
      </c>
      <c r="L679" s="1">
        <v>333.77577661081295</v>
      </c>
    </row>
    <row r="680" spans="2:12" x14ac:dyDescent="0.2">
      <c r="B680" s="1">
        <v>7.0599402344535997</v>
      </c>
      <c r="C680" s="1">
        <v>178.80538032256001</v>
      </c>
      <c r="D680" s="1">
        <v>39484.638920650999</v>
      </c>
      <c r="E680" s="1">
        <v>8.591113099667</v>
      </c>
      <c r="F680" s="1">
        <v>281.38619719374998</v>
      </c>
      <c r="H680" s="1">
        <v>6.8362249386776002</v>
      </c>
      <c r="I680" s="1">
        <v>166.74296159203001</v>
      </c>
      <c r="J680" s="1">
        <v>24293.172662812001</v>
      </c>
      <c r="K680" s="1">
        <v>6.8612351917129999</v>
      </c>
      <c r="L680" s="1">
        <v>332.88158187568001</v>
      </c>
    </row>
    <row r="681" spans="2:12" x14ac:dyDescent="0.2">
      <c r="B681" s="1">
        <v>7.0807945042768186</v>
      </c>
      <c r="C681" s="1">
        <v>179.75670785470999</v>
      </c>
      <c r="D681" s="1">
        <v>25703.155200886999</v>
      </c>
      <c r="E681" s="1">
        <v>7.2873102074659002</v>
      </c>
      <c r="F681" s="1">
        <v>333.77577661081295</v>
      </c>
      <c r="H681" s="1">
        <v>6.3854708976895003</v>
      </c>
      <c r="I681" s="1">
        <v>231.48845769944</v>
      </c>
      <c r="J681" s="1">
        <v>26756.917999819001</v>
      </c>
      <c r="K681" s="1">
        <v>8.7743567168792005</v>
      </c>
      <c r="L681" s="1">
        <v>333.77577661081295</v>
      </c>
    </row>
    <row r="682" spans="2:12" x14ac:dyDescent="0.2">
      <c r="B682" s="1">
        <v>7.4251022232221002</v>
      </c>
      <c r="C682" s="1">
        <v>204.48628164652001</v>
      </c>
      <c r="D682" s="1">
        <v>18608.940873849999</v>
      </c>
      <c r="E682" s="1">
        <v>7.4344927475795997</v>
      </c>
      <c r="F682" s="1">
        <v>318.18329661710999</v>
      </c>
      <c r="H682" s="1">
        <v>6.4900371749288999</v>
      </c>
      <c r="I682" s="1">
        <v>205.54151716953001</v>
      </c>
      <c r="J682" s="1">
        <v>19397.323888892999</v>
      </c>
      <c r="K682" s="1">
        <v>7.8942447984355004</v>
      </c>
      <c r="L682" s="1">
        <v>368.56107301956001</v>
      </c>
    </row>
    <row r="683" spans="2:12" x14ac:dyDescent="0.2">
      <c r="B683" s="1">
        <v>6.7426223982588001</v>
      </c>
      <c r="C683" s="1">
        <v>209.21734414391</v>
      </c>
      <c r="D683" s="1">
        <v>15488.956747748</v>
      </c>
      <c r="E683" s="1">
        <v>7.4523618194742003</v>
      </c>
      <c r="F683" s="1">
        <v>351.05224224877003</v>
      </c>
      <c r="H683" s="1">
        <v>7.0807945042768186</v>
      </c>
      <c r="I683" s="1">
        <v>236.35697461904999</v>
      </c>
      <c r="J683" s="1">
        <v>24873.622781134</v>
      </c>
      <c r="K683" s="1">
        <v>9.4106579976985003</v>
      </c>
      <c r="L683" s="1">
        <v>300.68841657291</v>
      </c>
    </row>
    <row r="684" spans="2:12" x14ac:dyDescent="0.2">
      <c r="B684" s="1">
        <v>7.6829234448478001</v>
      </c>
      <c r="C684" s="1">
        <v>217.78893220939</v>
      </c>
      <c r="D684" s="1">
        <v>31150.513421161999</v>
      </c>
      <c r="E684" s="1">
        <v>8.0216677941273993</v>
      </c>
      <c r="F684" s="1">
        <v>333.77577661081295</v>
      </c>
      <c r="H684" s="1">
        <v>6.6488491860914003</v>
      </c>
      <c r="I684" s="1">
        <v>181.68812206678999</v>
      </c>
      <c r="J684" s="1">
        <v>30733.503837611999</v>
      </c>
      <c r="K684" s="1">
        <v>5.9612722236723004</v>
      </c>
      <c r="L684" s="1">
        <v>343.92522231140998</v>
      </c>
    </row>
    <row r="685" spans="2:12" x14ac:dyDescent="0.2">
      <c r="B685" s="1">
        <v>7.0416654174111999</v>
      </c>
      <c r="C685" s="1">
        <v>178.28574851456</v>
      </c>
      <c r="D685" s="1">
        <v>25419.769498189999</v>
      </c>
      <c r="E685" s="1">
        <v>6.7727507990414004</v>
      </c>
      <c r="F685" s="1">
        <v>316.43385414382999</v>
      </c>
      <c r="H685" s="1">
        <v>7.0807945042768186</v>
      </c>
      <c r="I685" s="1">
        <v>210.97974680466001</v>
      </c>
      <c r="J685" s="1">
        <v>21174.408480466001</v>
      </c>
      <c r="K685" s="1">
        <v>7.6188845884241996</v>
      </c>
      <c r="L685" s="1">
        <v>333.77577661081295</v>
      </c>
    </row>
    <row r="686" spans="2:12" x14ac:dyDescent="0.2">
      <c r="B686" s="1">
        <v>7.1852764488189003</v>
      </c>
      <c r="C686" s="1">
        <v>212.4831719993</v>
      </c>
      <c r="D686" s="1">
        <v>25645.067233017999</v>
      </c>
      <c r="E686" s="1">
        <v>8.1425128342805007</v>
      </c>
      <c r="F686" s="1">
        <v>352.86916473914999</v>
      </c>
      <c r="H686" s="1">
        <v>9.3235838582845005</v>
      </c>
      <c r="I686" s="1">
        <v>212.71066980589001</v>
      </c>
      <c r="J686" s="1">
        <v>15751.175300297</v>
      </c>
      <c r="K686" s="1">
        <v>5.5010701142393001</v>
      </c>
      <c r="L686" s="1">
        <v>296.848512003</v>
      </c>
    </row>
    <row r="687" spans="2:12" x14ac:dyDescent="0.2">
      <c r="B687" s="1">
        <v>6.5972923631534002</v>
      </c>
      <c r="C687" s="1">
        <v>191.78744194844001</v>
      </c>
      <c r="D687" s="1">
        <v>25039.354695501999</v>
      </c>
      <c r="E687" s="1">
        <v>7.2945773901067996</v>
      </c>
      <c r="F687" s="1">
        <v>395.73952867172</v>
      </c>
      <c r="H687" s="1">
        <v>4.5819687278809003</v>
      </c>
      <c r="I687" s="1">
        <v>186.09791528106999</v>
      </c>
      <c r="J687" s="1">
        <v>33897.068201656999</v>
      </c>
      <c r="K687" s="1">
        <v>6.3584022962416</v>
      </c>
      <c r="L687" s="1">
        <v>316.55279138947998</v>
      </c>
    </row>
    <row r="688" spans="2:12" x14ac:dyDescent="0.2">
      <c r="B688" s="1">
        <v>6.9088530833136996</v>
      </c>
      <c r="C688" s="1">
        <v>184.94423191345999</v>
      </c>
      <c r="D688" s="1">
        <v>16965.314108803999</v>
      </c>
      <c r="E688" s="1">
        <v>6.4043540152908998</v>
      </c>
      <c r="F688" s="1">
        <v>351.34532606544002</v>
      </c>
      <c r="H688" s="1">
        <v>7.8848419932046001</v>
      </c>
      <c r="I688" s="1">
        <v>229.2426598319</v>
      </c>
      <c r="J688" s="1">
        <v>21733.828043582002</v>
      </c>
      <c r="K688" s="1">
        <v>7.9030814693203002</v>
      </c>
      <c r="L688" s="1">
        <v>315.189983751</v>
      </c>
    </row>
    <row r="689" spans="2:12" x14ac:dyDescent="0.2">
      <c r="B689" s="1">
        <v>7.0807945042768186</v>
      </c>
      <c r="C689" s="1">
        <v>169.77547524437</v>
      </c>
      <c r="D689" s="1">
        <v>37273.429223045001</v>
      </c>
      <c r="E689" s="1">
        <v>8.0278298815546005</v>
      </c>
      <c r="F689" s="1">
        <v>240.89762892317</v>
      </c>
      <c r="H689" s="1">
        <v>6.1688385392812997</v>
      </c>
      <c r="I689" s="1">
        <v>238.30104775007001</v>
      </c>
      <c r="J689" s="1">
        <v>24827.516640873</v>
      </c>
      <c r="K689" s="1">
        <v>7.7200109589287997</v>
      </c>
      <c r="L689" s="1">
        <v>269.49017326233002</v>
      </c>
    </row>
    <row r="690" spans="2:12" x14ac:dyDescent="0.2">
      <c r="B690" s="1">
        <v>7.0807945042768186</v>
      </c>
      <c r="C690" s="1">
        <v>165.89296987095</v>
      </c>
      <c r="D690" s="1">
        <v>11566.875547563999</v>
      </c>
      <c r="E690" s="1">
        <v>8.3261549373729995</v>
      </c>
      <c r="F690" s="1">
        <v>333.77577661081295</v>
      </c>
      <c r="H690" s="1">
        <v>7.2308453065532001</v>
      </c>
      <c r="I690" s="1">
        <v>177.57480307423</v>
      </c>
      <c r="J690" s="1">
        <v>17864.689385538</v>
      </c>
      <c r="K690" s="1">
        <v>5.8182290158464003</v>
      </c>
      <c r="L690" s="1">
        <v>343.59333239501001</v>
      </c>
    </row>
    <row r="691" spans="2:12" x14ac:dyDescent="0.2">
      <c r="B691" s="1">
        <v>6.2819039290788004</v>
      </c>
      <c r="C691" s="1">
        <v>160.30668501234001</v>
      </c>
      <c r="D691" s="1">
        <v>17095.270070383001</v>
      </c>
      <c r="E691" s="1">
        <v>6.7305770132945</v>
      </c>
      <c r="F691" s="1">
        <v>305.09400006398999</v>
      </c>
      <c r="H691" s="1">
        <v>7.0807945042768186</v>
      </c>
      <c r="I691" s="1">
        <v>235.00459773839</v>
      </c>
      <c r="J691" s="1">
        <v>3900.9138917311002</v>
      </c>
      <c r="K691" s="1">
        <v>6.9387295251553001</v>
      </c>
      <c r="L691" s="1">
        <v>286.76510140491001</v>
      </c>
    </row>
    <row r="692" spans="2:12" x14ac:dyDescent="0.2">
      <c r="B692" s="1">
        <v>7.0367521038334999</v>
      </c>
      <c r="C692" s="1">
        <v>210.36910365009001</v>
      </c>
      <c r="D692" s="1">
        <v>13812.410420606</v>
      </c>
      <c r="E692" s="1">
        <v>8.3782821769069997</v>
      </c>
      <c r="F692" s="1">
        <v>342.49836128569001</v>
      </c>
      <c r="H692" s="1">
        <v>8.6931043263092995</v>
      </c>
      <c r="I692" s="1">
        <v>184.77280935553</v>
      </c>
      <c r="J692" s="1">
        <v>13283.77805343</v>
      </c>
      <c r="K692" s="1">
        <v>6.5218146696532999</v>
      </c>
      <c r="L692" s="1">
        <v>348.55479203877002</v>
      </c>
    </row>
    <row r="693" spans="2:12" x14ac:dyDescent="0.2">
      <c r="B693" s="1">
        <v>7.3629128672022004</v>
      </c>
      <c r="C693" s="1">
        <v>180.86780067633001</v>
      </c>
      <c r="D693" s="1">
        <v>20430.906696712002</v>
      </c>
      <c r="E693" s="1">
        <v>6.6647863690782998</v>
      </c>
      <c r="F693" s="1">
        <v>333.77577661081295</v>
      </c>
      <c r="H693" s="1">
        <v>7.0807945042768186</v>
      </c>
      <c r="I693" s="1">
        <v>194.80609142080999</v>
      </c>
      <c r="J693" s="1">
        <v>32981.239456488001</v>
      </c>
      <c r="K693" s="1">
        <v>9.5547852911595008</v>
      </c>
      <c r="L693" s="1">
        <v>333.77577661081295</v>
      </c>
    </row>
    <row r="694" spans="2:12" x14ac:dyDescent="0.2">
      <c r="B694" s="1">
        <v>7.3690871386546002</v>
      </c>
      <c r="C694" s="1">
        <v>198.20408242751</v>
      </c>
      <c r="D694" s="1">
        <v>28232.01840646</v>
      </c>
      <c r="E694" s="1">
        <v>8.8997116259299993</v>
      </c>
      <c r="F694" s="1">
        <v>289.59969184420999</v>
      </c>
      <c r="H694" s="1">
        <v>4.79746018166</v>
      </c>
      <c r="I694" s="1">
        <v>190.31512684019</v>
      </c>
      <c r="J694" s="1">
        <v>21280.246558723</v>
      </c>
      <c r="K694" s="1">
        <v>6.1885029117033001</v>
      </c>
      <c r="L694" s="1">
        <v>326.79419378014001</v>
      </c>
    </row>
    <row r="695" spans="2:12" x14ac:dyDescent="0.2">
      <c r="B695" s="1">
        <v>7.7081099887295998</v>
      </c>
      <c r="C695" s="1">
        <v>188.99785008664</v>
      </c>
      <c r="D695" s="1">
        <v>15456.220085905999</v>
      </c>
      <c r="E695" s="1">
        <v>5.0479158686692003</v>
      </c>
      <c r="F695" s="1">
        <v>322.75459928037998</v>
      </c>
      <c r="H695" s="1">
        <v>9.3191763930775995</v>
      </c>
      <c r="I695" s="1">
        <v>199.33356542129999</v>
      </c>
      <c r="J695" s="1">
        <v>14294.240349959</v>
      </c>
      <c r="K695" s="1">
        <v>7.7849404492394001</v>
      </c>
      <c r="L695" s="1">
        <v>366.05175188088998</v>
      </c>
    </row>
    <row r="696" spans="2:12" x14ac:dyDescent="0.2">
      <c r="B696" s="1">
        <v>6.5041127797482998</v>
      </c>
      <c r="C696" s="1">
        <v>171.72255503317999</v>
      </c>
      <c r="D696" s="1">
        <v>20852.764496168002</v>
      </c>
      <c r="E696" s="1">
        <v>7.7049898924846003</v>
      </c>
      <c r="F696" s="1">
        <v>282.10554535465002</v>
      </c>
      <c r="H696" s="1">
        <v>7.5816875774493999</v>
      </c>
      <c r="I696" s="1">
        <v>180.74914015853</v>
      </c>
      <c r="J696" s="1">
        <v>11989.246242542</v>
      </c>
      <c r="K696" s="1">
        <v>4.9773066090695002</v>
      </c>
      <c r="L696" s="1">
        <v>328.17697771424997</v>
      </c>
    </row>
    <row r="697" spans="2:12" x14ac:dyDescent="0.2">
      <c r="B697" s="1">
        <v>8.1859234173130009</v>
      </c>
      <c r="C697" s="1">
        <v>240.97910376230999</v>
      </c>
      <c r="D697" s="1">
        <v>23641.472028426</v>
      </c>
      <c r="E697" s="1">
        <v>6.6114485970838999</v>
      </c>
      <c r="F697" s="1">
        <v>318.68901037196002</v>
      </c>
      <c r="H697" s="1">
        <v>5.3482136585970999</v>
      </c>
      <c r="I697" s="1">
        <v>232.66850873113</v>
      </c>
      <c r="J697" s="1">
        <v>11797.920916457</v>
      </c>
      <c r="K697" s="1">
        <v>7.8162848664139997</v>
      </c>
      <c r="L697" s="1">
        <v>312.98675321567998</v>
      </c>
    </row>
    <row r="698" spans="2:12" x14ac:dyDescent="0.2">
      <c r="B698" s="1">
        <v>6.1491851735534997</v>
      </c>
      <c r="C698" s="1">
        <v>150.56359352557001</v>
      </c>
      <c r="D698" s="1">
        <v>20596.391230953999</v>
      </c>
      <c r="E698" s="1">
        <v>6.9069106944456999</v>
      </c>
      <c r="F698" s="1">
        <v>333.77577661081295</v>
      </c>
      <c r="H698" s="1">
        <v>5.4878763626101996</v>
      </c>
      <c r="I698" s="1">
        <v>179.20698312178999</v>
      </c>
      <c r="J698" s="1">
        <v>20162.018617867001</v>
      </c>
      <c r="K698" s="1">
        <v>5.2114303479675996</v>
      </c>
      <c r="L698" s="1">
        <v>305.26414207113999</v>
      </c>
    </row>
    <row r="699" spans="2:12" x14ac:dyDescent="0.2">
      <c r="B699" s="1">
        <v>7.0804458211218</v>
      </c>
      <c r="C699" s="1">
        <v>196.65894661441001</v>
      </c>
      <c r="D699" s="1">
        <v>36966.853319344002</v>
      </c>
      <c r="E699" s="1">
        <v>8.9867843377873005</v>
      </c>
      <c r="F699" s="1">
        <v>294.31573261787997</v>
      </c>
      <c r="H699" s="1">
        <v>7.0807945042768186</v>
      </c>
      <c r="I699" s="1">
        <v>206.57784298022</v>
      </c>
      <c r="J699" s="1">
        <v>40710.524385741999</v>
      </c>
      <c r="K699" s="1">
        <v>8.8136660894911998</v>
      </c>
      <c r="L699" s="1">
        <v>320.44932782660999</v>
      </c>
    </row>
    <row r="700" spans="2:12" x14ac:dyDescent="0.2">
      <c r="B700" s="1">
        <v>6.6284273473906996</v>
      </c>
      <c r="C700" s="1">
        <v>215.24553209980999</v>
      </c>
      <c r="D700" s="1">
        <v>18059.330851885999</v>
      </c>
      <c r="E700" s="1">
        <v>6.9317866855084</v>
      </c>
      <c r="F700" s="1">
        <v>333.77577661081295</v>
      </c>
      <c r="H700" s="1">
        <v>8.3159590714509992</v>
      </c>
      <c r="I700" s="1">
        <v>221.27022275292001</v>
      </c>
      <c r="J700" s="1">
        <v>16123.304450528</v>
      </c>
      <c r="K700" s="1">
        <v>9.4758011287822992</v>
      </c>
      <c r="L700" s="1">
        <v>348.17733073619002</v>
      </c>
    </row>
    <row r="701" spans="2:12" x14ac:dyDescent="0.2">
      <c r="B701" s="1">
        <v>4.7046984617170002</v>
      </c>
      <c r="C701" s="1">
        <v>160.21182215146001</v>
      </c>
      <c r="D701" s="1">
        <v>5128.4576457697003</v>
      </c>
      <c r="E701" s="1">
        <v>8.2830689335662999</v>
      </c>
      <c r="F701" s="1">
        <v>357.73107683363997</v>
      </c>
      <c r="H701" s="1">
        <v>8.5510777477195994</v>
      </c>
      <c r="I701" s="1">
        <v>216.415932134</v>
      </c>
      <c r="J701" s="1">
        <v>28909.290284153001</v>
      </c>
      <c r="K701" s="1">
        <v>6.9367823414552001</v>
      </c>
      <c r="L701" s="1">
        <v>295.22370665518997</v>
      </c>
    </row>
    <row r="702" spans="2:12" x14ac:dyDescent="0.2">
      <c r="B702" s="1">
        <v>7.9769008736776001</v>
      </c>
      <c r="C702" s="1">
        <v>234.77937964525</v>
      </c>
      <c r="D702" s="1">
        <v>15360.835068064</v>
      </c>
      <c r="E702" s="1">
        <v>5.7360268778967001</v>
      </c>
      <c r="F702" s="1">
        <v>377.17811887966002</v>
      </c>
      <c r="H702" s="1">
        <v>6.0131609664610997</v>
      </c>
      <c r="I702" s="1">
        <v>218.84325608559001</v>
      </c>
      <c r="J702" s="1">
        <v>21573.747571114</v>
      </c>
      <c r="K702" s="1">
        <v>9.295852000739</v>
      </c>
      <c r="L702" s="1">
        <v>321.16831321494999</v>
      </c>
    </row>
    <row r="703" spans="2:12" x14ac:dyDescent="0.2">
      <c r="B703" s="1">
        <v>6.8096445151755001</v>
      </c>
      <c r="C703" s="1">
        <v>179.71952057408001</v>
      </c>
      <c r="D703" s="1">
        <v>35001.144791576997</v>
      </c>
      <c r="E703" s="1">
        <v>8.6819834664142004</v>
      </c>
      <c r="F703" s="1">
        <v>333.77577661081295</v>
      </c>
      <c r="H703" s="1">
        <v>5.7440675374327004</v>
      </c>
      <c r="I703" s="1">
        <v>173.85088155055999</v>
      </c>
      <c r="J703" s="1">
        <v>28391.998185421999</v>
      </c>
      <c r="K703" s="1">
        <v>7.0173303307530999</v>
      </c>
      <c r="L703" s="1">
        <v>355.46158888444</v>
      </c>
    </row>
    <row r="704" spans="2:12" x14ac:dyDescent="0.2">
      <c r="B704" s="1">
        <v>7.0807945042768186</v>
      </c>
      <c r="C704" s="1">
        <v>177.68535582187999</v>
      </c>
      <c r="D704" s="1">
        <v>20325.702131080001</v>
      </c>
      <c r="E704" s="1">
        <v>5.8495698082930998</v>
      </c>
      <c r="F704" s="1">
        <v>353.62676821622</v>
      </c>
      <c r="H704" s="1">
        <v>5.2189896514819001</v>
      </c>
      <c r="I704" s="1">
        <v>164.79099156177</v>
      </c>
      <c r="J704" s="1">
        <v>27007.886905791998</v>
      </c>
      <c r="K704" s="1">
        <v>6.5925169587744001</v>
      </c>
      <c r="L704" s="1">
        <v>333.77577661081295</v>
      </c>
    </row>
    <row r="705" spans="2:12" x14ac:dyDescent="0.2">
      <c r="B705" s="1">
        <v>6.967696683162</v>
      </c>
      <c r="C705" s="1">
        <v>177.05589009355</v>
      </c>
      <c r="D705" s="1">
        <v>22886.96573475</v>
      </c>
      <c r="E705" s="1">
        <v>6.4309348079984998</v>
      </c>
      <c r="F705" s="1">
        <v>315.28290206180998</v>
      </c>
      <c r="H705" s="1">
        <v>7.0807945042768186</v>
      </c>
      <c r="I705" s="1">
        <v>240.42978682731999</v>
      </c>
      <c r="J705" s="1">
        <v>25959.613897834999</v>
      </c>
      <c r="K705" s="1">
        <v>10.571596299306</v>
      </c>
      <c r="L705" s="1">
        <v>333.77577661081295</v>
      </c>
    </row>
    <row r="706" spans="2:12" x14ac:dyDescent="0.2">
      <c r="B706" s="1">
        <v>6.4445551702073001</v>
      </c>
      <c r="C706" s="1">
        <v>166.63518046655</v>
      </c>
      <c r="D706" s="1">
        <v>24855.830042303998</v>
      </c>
      <c r="E706" s="1">
        <v>9.4923613289581006</v>
      </c>
      <c r="F706" s="1">
        <v>287.41237996919</v>
      </c>
      <c r="H706" s="1">
        <v>7.4587076827920002</v>
      </c>
      <c r="I706" s="1">
        <v>207.78657341207</v>
      </c>
      <c r="J706" s="1">
        <v>10513.296781221001</v>
      </c>
      <c r="K706" s="1">
        <v>8.9206329252744005</v>
      </c>
      <c r="L706" s="1">
        <v>333.77577661081295</v>
      </c>
    </row>
    <row r="707" spans="2:12" x14ac:dyDescent="0.2">
      <c r="B707" s="1">
        <v>6.2777424833906004</v>
      </c>
      <c r="C707" s="1">
        <v>149.56328174238999</v>
      </c>
      <c r="D707" s="1">
        <v>15751.449149968999</v>
      </c>
      <c r="E707" s="1">
        <v>8.2577511248414002</v>
      </c>
      <c r="F707" s="1">
        <v>317.5014397278</v>
      </c>
      <c r="H707" s="1">
        <v>11.027879862695</v>
      </c>
      <c r="I707" s="1">
        <v>228.32279760079999</v>
      </c>
      <c r="J707" s="1">
        <v>13124.105636341999</v>
      </c>
      <c r="K707" s="1">
        <v>7.5166432155505998</v>
      </c>
      <c r="L707" s="1">
        <v>319.35403941387</v>
      </c>
    </row>
    <row r="708" spans="2:12" x14ac:dyDescent="0.2">
      <c r="B708" s="1">
        <v>7.0807945042768186</v>
      </c>
      <c r="C708" s="1">
        <v>166.92297983329999</v>
      </c>
      <c r="D708" s="1">
        <v>21190.154942898</v>
      </c>
      <c r="E708" s="1">
        <v>6.5899804902085002</v>
      </c>
      <c r="F708" s="1">
        <v>285.89938547908002</v>
      </c>
      <c r="H708" s="1">
        <v>6.7295801901086003</v>
      </c>
      <c r="I708" s="1">
        <v>242.16414593357001</v>
      </c>
      <c r="J708" s="1">
        <v>17975.553227018001</v>
      </c>
      <c r="K708" s="1">
        <v>9.8086511560003</v>
      </c>
      <c r="L708" s="1">
        <v>322.23510146708998</v>
      </c>
    </row>
    <row r="709" spans="2:12" x14ac:dyDescent="0.2">
      <c r="B709" s="1">
        <v>9.0143567343210993</v>
      </c>
      <c r="C709" s="1">
        <v>225.36751917805</v>
      </c>
      <c r="D709" s="1">
        <v>49009.924656026997</v>
      </c>
      <c r="E709" s="1">
        <v>6.0026530350618001</v>
      </c>
      <c r="F709" s="1">
        <v>296.63089872336002</v>
      </c>
      <c r="H709" s="1">
        <v>4.1502142997454001</v>
      </c>
      <c r="I709" s="1">
        <v>174.92674117051999</v>
      </c>
      <c r="J709" s="1">
        <v>41489.639814162998</v>
      </c>
      <c r="K709" s="1">
        <v>5.5698686581115</v>
      </c>
      <c r="L709" s="1">
        <v>333.77577661081295</v>
      </c>
    </row>
    <row r="710" spans="2:12" x14ac:dyDescent="0.2">
      <c r="B710" s="1">
        <v>7.7816637597931999</v>
      </c>
      <c r="C710" s="1">
        <v>216.78288125009999</v>
      </c>
      <c r="D710" s="1">
        <v>35055.616489892003</v>
      </c>
      <c r="E710" s="1">
        <v>7.7842033391697996</v>
      </c>
      <c r="F710" s="1">
        <v>306.64333631067001</v>
      </c>
      <c r="H710" s="1">
        <v>7.1593983109532999</v>
      </c>
      <c r="I710" s="1">
        <v>171.8161053247</v>
      </c>
      <c r="J710" s="1">
        <v>28954.801012055999</v>
      </c>
      <c r="K710" s="1">
        <v>5.8170902946818002</v>
      </c>
      <c r="L710" s="1">
        <v>357.32875879221001</v>
      </c>
    </row>
    <row r="711" spans="2:12" x14ac:dyDescent="0.2">
      <c r="B711" s="1">
        <v>6.0843601161891998</v>
      </c>
      <c r="C711" s="1">
        <v>155.2714251495</v>
      </c>
      <c r="D711" s="1">
        <v>27310.060847942001</v>
      </c>
      <c r="E711" s="1">
        <v>7.8171291749943999</v>
      </c>
      <c r="F711" s="1">
        <v>333.77577661081295</v>
      </c>
      <c r="H711" s="1">
        <v>7.0807945042768186</v>
      </c>
      <c r="I711" s="1">
        <v>235.41745667390001</v>
      </c>
      <c r="J711" s="1">
        <v>13927.002506502</v>
      </c>
      <c r="K711" s="1">
        <v>8.5514468450459997</v>
      </c>
      <c r="L711" s="1">
        <v>333.77577661081295</v>
      </c>
    </row>
    <row r="712" spans="2:12" x14ac:dyDescent="0.2">
      <c r="B712" s="1">
        <v>7.1547358804048997</v>
      </c>
      <c r="C712" s="1">
        <v>198.14732648111999</v>
      </c>
      <c r="D712" s="1">
        <v>32680.977991229</v>
      </c>
      <c r="E712" s="1">
        <v>8.9726612322187993</v>
      </c>
      <c r="F712" s="1">
        <v>283.10849202729997</v>
      </c>
      <c r="H712" s="1">
        <v>6.2096974367754001</v>
      </c>
      <c r="I712" s="1">
        <v>169.31850481692001</v>
      </c>
      <c r="J712" s="1">
        <v>22610.768713435002</v>
      </c>
      <c r="K712" s="1">
        <v>4.8754138810842003</v>
      </c>
      <c r="L712" s="1">
        <v>327.37993853478002</v>
      </c>
    </row>
    <row r="713" spans="2:12" x14ac:dyDescent="0.2">
      <c r="B713" s="1">
        <v>6.7488115498044996</v>
      </c>
      <c r="C713" s="1">
        <v>166.39091505703001</v>
      </c>
      <c r="D713" s="1">
        <v>22475.092960278998</v>
      </c>
      <c r="E713" s="1">
        <v>8.8954216612972008</v>
      </c>
      <c r="F713" s="1">
        <v>317.62034584730998</v>
      </c>
      <c r="H713" s="1">
        <v>7.0807945042768186</v>
      </c>
      <c r="I713" s="1">
        <v>178.77771608491</v>
      </c>
      <c r="J713" s="1">
        <v>10490.838986806</v>
      </c>
      <c r="K713" s="1">
        <v>7.5330420019371997</v>
      </c>
      <c r="L713" s="1">
        <v>354.05764852081001</v>
      </c>
    </row>
    <row r="714" spans="2:12" x14ac:dyDescent="0.2">
      <c r="B714" s="1">
        <v>8.1282700692448007</v>
      </c>
      <c r="C714" s="1">
        <v>231.16753748611001</v>
      </c>
      <c r="D714" s="1">
        <v>19954.575553946001</v>
      </c>
      <c r="E714" s="1">
        <v>5.1388384991449998</v>
      </c>
      <c r="F714" s="1">
        <v>349.06736268597001</v>
      </c>
      <c r="H714" s="1">
        <v>9.6085335938818996</v>
      </c>
      <c r="I714" s="1">
        <v>231.34022823516</v>
      </c>
      <c r="J714" s="1">
        <v>4544.8417175836003</v>
      </c>
      <c r="K714" s="1">
        <v>6.5778340481221997</v>
      </c>
      <c r="L714" s="1">
        <v>300.92232972838002</v>
      </c>
    </row>
    <row r="715" spans="2:12" x14ac:dyDescent="0.2">
      <c r="B715" s="1">
        <v>7.0807945042768186</v>
      </c>
      <c r="C715" s="1">
        <v>205.23519375199001</v>
      </c>
      <c r="D715" s="1">
        <v>22613.297484993</v>
      </c>
      <c r="E715" s="1">
        <v>6.4858095965310003</v>
      </c>
      <c r="F715" s="1">
        <v>266.6393835961</v>
      </c>
      <c r="H715" s="1">
        <v>5.3758959789269003</v>
      </c>
      <c r="I715" s="1">
        <v>153.7128742765</v>
      </c>
      <c r="J715" s="1">
        <v>56867.859236154</v>
      </c>
      <c r="K715" s="1">
        <v>7.8940861714324999</v>
      </c>
      <c r="L715" s="1">
        <v>333.77577661081295</v>
      </c>
    </row>
    <row r="716" spans="2:12" x14ac:dyDescent="0.2">
      <c r="B716" s="1">
        <v>6.3356831419158999</v>
      </c>
      <c r="C716" s="1">
        <v>164.07037156083001</v>
      </c>
      <c r="D716" s="1">
        <v>26594.352076277999</v>
      </c>
      <c r="E716" s="1">
        <v>7.3812560514005003</v>
      </c>
      <c r="F716" s="1">
        <v>338.42946193543003</v>
      </c>
      <c r="H716" s="1">
        <v>8.6971221596300001</v>
      </c>
      <c r="I716" s="1">
        <v>166.45277418872999</v>
      </c>
      <c r="J716" s="1">
        <v>27752.000239564</v>
      </c>
      <c r="K716" s="1">
        <v>5.3509235320878004</v>
      </c>
      <c r="L716" s="1">
        <v>372.26409938587</v>
      </c>
    </row>
    <row r="717" spans="2:12" x14ac:dyDescent="0.2">
      <c r="B717" s="1">
        <v>5.9404758764496002</v>
      </c>
      <c r="C717" s="1">
        <v>175.63773011843</v>
      </c>
      <c r="D717" s="1">
        <v>17177.071036696001</v>
      </c>
      <c r="E717" s="1">
        <v>10.410835265151</v>
      </c>
      <c r="F717" s="1">
        <v>307.99763077548999</v>
      </c>
      <c r="H717" s="1">
        <v>7.7489285484863997</v>
      </c>
      <c r="I717" s="1">
        <v>198.84309423203001</v>
      </c>
      <c r="J717" s="1">
        <v>18939.936654880999</v>
      </c>
      <c r="K717" s="1">
        <v>7.3758831019097002</v>
      </c>
      <c r="L717" s="1">
        <v>316.82024843006002</v>
      </c>
    </row>
    <row r="718" spans="2:12" x14ac:dyDescent="0.2">
      <c r="B718" s="1">
        <v>7.6148776392987996</v>
      </c>
      <c r="C718" s="1">
        <v>246.03085614324999</v>
      </c>
      <c r="D718" s="1">
        <v>33347.971098358998</v>
      </c>
      <c r="E718" s="1">
        <v>8.2225333093060993</v>
      </c>
      <c r="F718" s="1">
        <v>345.80880864056002</v>
      </c>
      <c r="H718" s="1">
        <v>7.1179177460681</v>
      </c>
      <c r="I718" s="1">
        <v>216.11631856932999</v>
      </c>
      <c r="J718" s="1">
        <v>20067.572788820002</v>
      </c>
      <c r="K718" s="1">
        <v>9.6056508173903001</v>
      </c>
      <c r="L718" s="1">
        <v>349.08494896612001</v>
      </c>
    </row>
    <row r="719" spans="2:12" x14ac:dyDescent="0.2">
      <c r="B719" s="1">
        <v>6.7182494448962</v>
      </c>
      <c r="C719" s="1">
        <v>197.61749383374001</v>
      </c>
      <c r="D719" s="1">
        <v>21043.62692911</v>
      </c>
      <c r="E719" s="1">
        <v>6.6306745098239999</v>
      </c>
      <c r="F719" s="1">
        <v>337.03875195402998</v>
      </c>
      <c r="H719" s="1">
        <v>8.3100290200488001</v>
      </c>
      <c r="I719" s="1">
        <v>212.69827636662001</v>
      </c>
      <c r="J719" s="1">
        <v>40936.153391246</v>
      </c>
      <c r="K719" s="1">
        <v>7.7033747431780002</v>
      </c>
      <c r="L719" s="1">
        <v>301.25442171514999</v>
      </c>
    </row>
    <row r="720" spans="2:12" x14ac:dyDescent="0.2">
      <c r="B720" s="1">
        <v>6.8663565150599997</v>
      </c>
      <c r="C720" s="1">
        <v>185.63148688407</v>
      </c>
      <c r="D720" s="1">
        <v>13979.381750036</v>
      </c>
      <c r="E720" s="1">
        <v>7.0434246240835003</v>
      </c>
      <c r="F720" s="1">
        <v>375.43403245205002</v>
      </c>
      <c r="H720" s="1">
        <v>5.5242965308964997</v>
      </c>
      <c r="I720" s="1">
        <v>157.14242432239001</v>
      </c>
      <c r="J720" s="1">
        <v>26220.174214137998</v>
      </c>
      <c r="K720" s="1">
        <v>6.3445852748350999</v>
      </c>
      <c r="L720" s="1">
        <v>379.78837646698997</v>
      </c>
    </row>
    <row r="721" spans="2:12" x14ac:dyDescent="0.2">
      <c r="B721" s="1">
        <v>7.0807945042768186</v>
      </c>
      <c r="C721" s="1">
        <v>142.27741265590001</v>
      </c>
      <c r="D721" s="1">
        <v>21208.618285191998</v>
      </c>
      <c r="E721" s="1">
        <v>9.5026853660423001</v>
      </c>
      <c r="F721" s="1">
        <v>333.77577661081295</v>
      </c>
      <c r="H721" s="1">
        <v>10.201425755101001</v>
      </c>
      <c r="I721" s="1">
        <v>190.79907898725</v>
      </c>
      <c r="J721" s="1">
        <v>8918.8926000337997</v>
      </c>
      <c r="K721" s="1">
        <v>4.8998748098928004</v>
      </c>
      <c r="L721" s="1">
        <v>306.49536949831003</v>
      </c>
    </row>
    <row r="722" spans="2:12" x14ac:dyDescent="0.2">
      <c r="B722" s="1">
        <v>7.5538446152418004</v>
      </c>
      <c r="C722" s="1">
        <v>212.26444113155</v>
      </c>
      <c r="D722" s="1">
        <v>14319.401369906</v>
      </c>
      <c r="E722" s="1">
        <v>5.7930118912350004</v>
      </c>
      <c r="F722" s="1">
        <v>362.85265384752</v>
      </c>
      <c r="H722" s="1">
        <v>5.3681257542275</v>
      </c>
      <c r="I722" s="1">
        <v>190.93797928271999</v>
      </c>
      <c r="J722" s="1">
        <v>32619.312974501001</v>
      </c>
      <c r="K722" s="1">
        <v>8.0988388448195003</v>
      </c>
      <c r="L722" s="1">
        <v>351.3581338262</v>
      </c>
    </row>
    <row r="723" spans="2:12" x14ac:dyDescent="0.2">
      <c r="B723" s="1">
        <v>7.3666719894273003</v>
      </c>
      <c r="C723" s="1">
        <v>234.20064119776001</v>
      </c>
      <c r="D723" s="1">
        <v>15547.186626032</v>
      </c>
      <c r="E723" s="1">
        <v>7.8514002205514002</v>
      </c>
      <c r="F723" s="1">
        <v>364.10569220936998</v>
      </c>
      <c r="H723" s="1">
        <v>8.9378024078552993</v>
      </c>
      <c r="I723" s="1">
        <v>147.91689207535001</v>
      </c>
      <c r="J723" s="1">
        <v>10562.460539067</v>
      </c>
      <c r="K723" s="1">
        <v>3.6942749989495001</v>
      </c>
      <c r="L723" s="1">
        <v>371.17631323875003</v>
      </c>
    </row>
    <row r="724" spans="2:12" x14ac:dyDescent="0.2">
      <c r="B724" s="1">
        <v>6.5677596132670999</v>
      </c>
      <c r="C724" s="1">
        <v>187.66637871992</v>
      </c>
      <c r="D724" s="1">
        <v>20156.578623291</v>
      </c>
      <c r="E724" s="1">
        <v>7.2985104207116001</v>
      </c>
      <c r="F724" s="1">
        <v>333.77577661081295</v>
      </c>
      <c r="H724" s="1">
        <v>8.1242078263616992</v>
      </c>
      <c r="I724" s="1">
        <v>207.50951515099999</v>
      </c>
      <c r="J724" s="1">
        <v>26489.114701278999</v>
      </c>
      <c r="K724" s="1">
        <v>8.5408373758069001</v>
      </c>
      <c r="L724" s="1">
        <v>318.05962398629998</v>
      </c>
    </row>
    <row r="725" spans="2:12" x14ac:dyDescent="0.2">
      <c r="B725" s="1">
        <v>6.3336400463266997</v>
      </c>
      <c r="C725" s="1">
        <v>185.43634010715999</v>
      </c>
      <c r="D725" s="1">
        <v>18506.288608776998</v>
      </c>
      <c r="E725" s="1">
        <v>6.5726818484010998</v>
      </c>
      <c r="F725" s="1">
        <v>356.97103268826999</v>
      </c>
      <c r="H725" s="1">
        <v>7.1849731188041002</v>
      </c>
      <c r="I725" s="1">
        <v>201.07921937827001</v>
      </c>
      <c r="J725" s="1">
        <v>25234.427972105001</v>
      </c>
      <c r="K725" s="1">
        <v>5.2166844842847997</v>
      </c>
      <c r="L725" s="1">
        <v>283.74461156364998</v>
      </c>
    </row>
    <row r="726" spans="2:12" x14ac:dyDescent="0.2">
      <c r="B726" s="1">
        <v>5.8924131857723996</v>
      </c>
      <c r="C726" s="1">
        <v>139.36225285473</v>
      </c>
      <c r="D726" s="1">
        <v>11006.048507195999</v>
      </c>
      <c r="E726" s="1">
        <v>5.3119904126329001</v>
      </c>
      <c r="F726" s="1">
        <v>339.32790494147002</v>
      </c>
      <c r="H726" s="1">
        <v>5.4994892864917002</v>
      </c>
      <c r="I726" s="1">
        <v>230.30877472956001</v>
      </c>
      <c r="J726" s="1">
        <v>13902.968646212999</v>
      </c>
      <c r="K726" s="1">
        <v>9.6195749609066006</v>
      </c>
      <c r="L726" s="1">
        <v>352.08433279751</v>
      </c>
    </row>
    <row r="727" spans="2:12" x14ac:dyDescent="0.2">
      <c r="B727" s="1">
        <v>7.9180391702966997</v>
      </c>
      <c r="C727" s="1">
        <v>197.35758832232</v>
      </c>
      <c r="D727" s="1">
        <v>22899.062914332</v>
      </c>
      <c r="E727" s="1">
        <v>8.2839554305747995</v>
      </c>
      <c r="F727" s="1">
        <v>295.35107021964001</v>
      </c>
      <c r="H727" s="1">
        <v>7.0807945042768186</v>
      </c>
      <c r="I727" s="1">
        <v>256.67346914463002</v>
      </c>
      <c r="J727" s="1">
        <v>8904.7998178785001</v>
      </c>
      <c r="K727" s="1">
        <v>9.7113798138563006</v>
      </c>
      <c r="L727" s="1">
        <v>293.11112260416002</v>
      </c>
    </row>
    <row r="728" spans="2:12" x14ac:dyDescent="0.2">
      <c r="B728" s="1">
        <v>6.5491249983457998</v>
      </c>
      <c r="C728" s="1">
        <v>194.27685675261</v>
      </c>
      <c r="D728" s="1">
        <v>7412.7980588767005</v>
      </c>
      <c r="E728" s="1">
        <v>5.8369804358142003</v>
      </c>
      <c r="F728" s="1">
        <v>354.82119384207999</v>
      </c>
      <c r="H728" s="1">
        <v>5.3197690729348999</v>
      </c>
      <c r="I728" s="1">
        <v>204.20207196666999</v>
      </c>
      <c r="J728" s="1">
        <v>22390.795565631</v>
      </c>
      <c r="K728" s="1">
        <v>8.0535588813448999</v>
      </c>
      <c r="L728" s="1">
        <v>315.02750450181998</v>
      </c>
    </row>
    <row r="729" spans="2:12" x14ac:dyDescent="0.2">
      <c r="B729" s="1">
        <v>6.8047961450174004</v>
      </c>
      <c r="C729" s="1">
        <v>223.99570054774</v>
      </c>
      <c r="D729" s="1">
        <v>17196.054711061999</v>
      </c>
      <c r="E729" s="1">
        <v>7.1126224520374999</v>
      </c>
      <c r="F729" s="1">
        <v>374.30913050785</v>
      </c>
      <c r="H729" s="1">
        <v>6.3691116313369003</v>
      </c>
      <c r="I729" s="1">
        <v>235.34094272075001</v>
      </c>
      <c r="J729" s="1">
        <v>34456.801132314002</v>
      </c>
      <c r="K729" s="1">
        <v>9.1709399598986003</v>
      </c>
      <c r="L729" s="1">
        <v>295.35052430858002</v>
      </c>
    </row>
    <row r="730" spans="2:12" x14ac:dyDescent="0.2">
      <c r="B730" s="1">
        <v>7.0807945042768186</v>
      </c>
      <c r="C730" s="1">
        <v>203.05430969808</v>
      </c>
      <c r="D730" s="1">
        <v>20106.10683959</v>
      </c>
      <c r="E730" s="1">
        <v>8.682329560366</v>
      </c>
      <c r="F730" s="1">
        <v>351.33569612408002</v>
      </c>
      <c r="H730" s="1">
        <v>6.7334938422807999</v>
      </c>
      <c r="I730" s="1">
        <v>197.56266459672</v>
      </c>
      <c r="J730" s="1">
        <v>27430.441731073999</v>
      </c>
      <c r="K730" s="1">
        <v>6.0350868780511</v>
      </c>
      <c r="L730" s="1">
        <v>303.93767009291997</v>
      </c>
    </row>
    <row r="731" spans="2:12" x14ac:dyDescent="0.2">
      <c r="B731" s="1">
        <v>7.1761708700696003</v>
      </c>
      <c r="C731" s="1">
        <v>206.29490057486001</v>
      </c>
      <c r="D731" s="1">
        <v>25794.950189982999</v>
      </c>
      <c r="E731" s="1">
        <v>7.7947269492022997</v>
      </c>
      <c r="F731" s="1">
        <v>321.28407940979002</v>
      </c>
      <c r="H731" s="1">
        <v>6.8830154024421004</v>
      </c>
      <c r="I731" s="1">
        <v>210.50221721135</v>
      </c>
      <c r="J731" s="1">
        <v>14298.410462069</v>
      </c>
      <c r="K731" s="1">
        <v>7.2436829891206997</v>
      </c>
      <c r="L731" s="1">
        <v>316.75388888064998</v>
      </c>
    </row>
    <row r="732" spans="2:12" x14ac:dyDescent="0.2">
      <c r="B732" s="1">
        <v>7.0850958827641</v>
      </c>
      <c r="C732" s="1">
        <v>206.67667525095999</v>
      </c>
      <c r="D732" s="1">
        <v>21823.094256106</v>
      </c>
      <c r="E732" s="1">
        <v>5.8899453353875</v>
      </c>
      <c r="F732" s="1">
        <v>333.77577661081295</v>
      </c>
      <c r="H732" s="1">
        <v>8.0135164286107994</v>
      </c>
      <c r="I732" s="1">
        <v>225.15645195668</v>
      </c>
      <c r="J732" s="1">
        <v>20375.668273693998</v>
      </c>
      <c r="K732" s="1">
        <v>7.8373976498836004</v>
      </c>
      <c r="L732" s="1">
        <v>308.59481044163999</v>
      </c>
    </row>
    <row r="733" spans="2:12" x14ac:dyDescent="0.2">
      <c r="B733" s="1">
        <v>7.2017023748967999</v>
      </c>
      <c r="C733" s="1">
        <v>147.71108612451999</v>
      </c>
      <c r="D733" s="1">
        <v>37308.994159488</v>
      </c>
      <c r="E733" s="1">
        <v>5.6774511172492002</v>
      </c>
      <c r="F733" s="1">
        <v>279.16444634675003</v>
      </c>
      <c r="H733" s="1">
        <v>8.2720550912598991</v>
      </c>
      <c r="I733" s="1">
        <v>204.22532906846001</v>
      </c>
      <c r="J733" s="1">
        <v>24196.522678756999</v>
      </c>
      <c r="K733" s="1">
        <v>8.4484052247102994</v>
      </c>
      <c r="L733" s="1">
        <v>332.89038245903998</v>
      </c>
    </row>
    <row r="734" spans="2:12" x14ac:dyDescent="0.2">
      <c r="B734" s="1">
        <v>7.7760441126268001</v>
      </c>
      <c r="C734" s="1">
        <v>215.53379520870001</v>
      </c>
      <c r="D734" s="1">
        <v>38895.356135547001</v>
      </c>
      <c r="E734" s="1">
        <v>7.7646683840491004</v>
      </c>
      <c r="F734" s="1">
        <v>342.26249785953001</v>
      </c>
      <c r="H734" s="1">
        <v>8.7469859764720006</v>
      </c>
      <c r="I734" s="1">
        <v>148.39372373034001</v>
      </c>
      <c r="J734" s="1">
        <v>22174.78114051</v>
      </c>
      <c r="K734" s="1">
        <v>5.4591718328969003</v>
      </c>
      <c r="L734" s="1">
        <v>369.36988130892001</v>
      </c>
    </row>
    <row r="735" spans="2:12" x14ac:dyDescent="0.2">
      <c r="B735" s="1">
        <v>7.0807945042768186</v>
      </c>
      <c r="C735" s="1">
        <v>209.75195477571</v>
      </c>
      <c r="D735" s="1">
        <v>20214.216551705002</v>
      </c>
      <c r="E735" s="1">
        <v>6.0450779382333</v>
      </c>
      <c r="F735" s="1">
        <v>323.78838268142999</v>
      </c>
      <c r="H735" s="1">
        <v>8.1548408554742</v>
      </c>
      <c r="I735" s="1">
        <v>202.31733476004001</v>
      </c>
      <c r="J735" s="1">
        <v>25620.771365199998</v>
      </c>
      <c r="K735" s="1">
        <v>7.6516684379118001</v>
      </c>
      <c r="L735" s="1">
        <v>367.22429720130998</v>
      </c>
    </row>
    <row r="736" spans="2:12" x14ac:dyDescent="0.2">
      <c r="B736" s="1">
        <v>7.0465485370163004</v>
      </c>
      <c r="C736" s="1">
        <v>128.48251739864</v>
      </c>
      <c r="D736" s="1">
        <v>30569.810551171999</v>
      </c>
      <c r="E736" s="1">
        <v>4.4491226327115996</v>
      </c>
      <c r="F736" s="1">
        <v>281.72471449558998</v>
      </c>
      <c r="H736" s="1">
        <v>9.0457205453345999</v>
      </c>
      <c r="I736" s="1">
        <v>222.18416908873999</v>
      </c>
      <c r="J736" s="1">
        <v>22829.110842069</v>
      </c>
      <c r="K736" s="1">
        <v>7.6098330756200001</v>
      </c>
      <c r="L736" s="1">
        <v>293.0624593023</v>
      </c>
    </row>
    <row r="737" spans="2:12" x14ac:dyDescent="0.2">
      <c r="B737" s="1">
        <v>7.0807945042768186</v>
      </c>
      <c r="C737" s="1">
        <v>199.84587477228999</v>
      </c>
      <c r="D737" s="1">
        <v>12635.36770357</v>
      </c>
      <c r="E737" s="1">
        <v>7.8863834909712001</v>
      </c>
      <c r="F737" s="1">
        <v>332.61515376394999</v>
      </c>
      <c r="H737" s="1">
        <v>8.9224095589680008</v>
      </c>
      <c r="I737" s="1">
        <v>207.52072640009999</v>
      </c>
      <c r="J737" s="1">
        <v>13291.92260937</v>
      </c>
      <c r="K737" s="1">
        <v>8.5605371092986999</v>
      </c>
      <c r="L737" s="1">
        <v>357.94432677718999</v>
      </c>
    </row>
    <row r="738" spans="2:12" x14ac:dyDescent="0.2">
      <c r="B738" s="1">
        <v>7.7328800777976996</v>
      </c>
      <c r="C738" s="1">
        <v>189.50981146941001</v>
      </c>
      <c r="D738" s="1">
        <v>47022.745845126003</v>
      </c>
      <c r="E738" s="1">
        <v>8.2267247985222003</v>
      </c>
      <c r="F738" s="1">
        <v>287.08705300939999</v>
      </c>
      <c r="H738" s="1">
        <v>5.9613015721886002</v>
      </c>
      <c r="I738" s="1">
        <v>182.10899501828001</v>
      </c>
      <c r="J738" s="1">
        <v>23926.078824959</v>
      </c>
      <c r="K738" s="1">
        <v>6.1887903080650997</v>
      </c>
      <c r="L738" s="1">
        <v>364.97549898448</v>
      </c>
    </row>
    <row r="739" spans="2:12" x14ac:dyDescent="0.2">
      <c r="B739" s="1">
        <v>6.2667999479906999</v>
      </c>
      <c r="C739" s="1">
        <v>187.82961692026001</v>
      </c>
      <c r="D739" s="1">
        <v>27577.213623277999</v>
      </c>
      <c r="E739" s="1">
        <v>9.1415970040445007</v>
      </c>
      <c r="F739" s="1">
        <v>322.91784761977999</v>
      </c>
      <c r="H739" s="1">
        <v>7.0807945042768186</v>
      </c>
      <c r="I739" s="1">
        <v>205.43897678280999</v>
      </c>
      <c r="J739" s="1">
        <v>20113.897568470002</v>
      </c>
      <c r="K739" s="1">
        <v>7.2483742493405998</v>
      </c>
      <c r="L739" s="1">
        <v>317.28021034161998</v>
      </c>
    </row>
    <row r="740" spans="2:12" x14ac:dyDescent="0.2">
      <c r="B740" s="1">
        <v>6.6302517089826001</v>
      </c>
      <c r="C740" s="1">
        <v>160.92038414912</v>
      </c>
      <c r="D740" s="1">
        <v>22557.77957608</v>
      </c>
      <c r="E740" s="1">
        <v>5.3053940042213998</v>
      </c>
      <c r="F740" s="1">
        <v>338.63082764973001</v>
      </c>
      <c r="H740" s="1">
        <v>8.1844100064522998</v>
      </c>
      <c r="I740" s="1">
        <v>166.63655383023999</v>
      </c>
      <c r="J740" s="1">
        <v>17944.852375347</v>
      </c>
      <c r="K740" s="1">
        <v>4.0389550387064999</v>
      </c>
      <c r="L740" s="1">
        <v>331.95419943710999</v>
      </c>
    </row>
    <row r="741" spans="2:12" x14ac:dyDescent="0.2">
      <c r="B741" s="1">
        <v>6.7756311332671002</v>
      </c>
      <c r="C741" s="1">
        <v>154.37254277755</v>
      </c>
      <c r="D741" s="1">
        <v>15525.393963109</v>
      </c>
      <c r="E741" s="1">
        <v>6.0841328420860998</v>
      </c>
      <c r="F741" s="1">
        <v>343.03216098406</v>
      </c>
      <c r="H741" s="1">
        <v>7.6364540914718004</v>
      </c>
      <c r="I741" s="1">
        <v>238.93607434385001</v>
      </c>
      <c r="J741" s="1">
        <v>18136.261584748001</v>
      </c>
      <c r="K741" s="1">
        <v>11.086526251114</v>
      </c>
      <c r="L741" s="1">
        <v>351.55881074163</v>
      </c>
    </row>
    <row r="742" spans="2:12" x14ac:dyDescent="0.2">
      <c r="B742" s="1">
        <v>7.0807945042768186</v>
      </c>
      <c r="C742" s="1">
        <v>204.73729193717</v>
      </c>
      <c r="D742" s="1">
        <v>25680.717388367</v>
      </c>
      <c r="E742" s="1">
        <v>7.9801927432272999</v>
      </c>
      <c r="F742" s="1">
        <v>318.67727273556</v>
      </c>
      <c r="H742" s="1">
        <v>7.775385593277</v>
      </c>
      <c r="I742" s="1">
        <v>193.07716833623999</v>
      </c>
      <c r="J742" s="1">
        <v>15704.48209293</v>
      </c>
      <c r="K742" s="1">
        <v>7.8811972419552996</v>
      </c>
      <c r="L742" s="1">
        <v>324.33620298187998</v>
      </c>
    </row>
    <row r="743" spans="2:12" x14ac:dyDescent="0.2">
      <c r="B743" s="1">
        <v>8.1649924261718994</v>
      </c>
      <c r="C743" s="1">
        <v>278.34035778524998</v>
      </c>
      <c r="D743" s="1">
        <v>29045.261138113001</v>
      </c>
      <c r="E743" s="1">
        <v>7.9929143782325998</v>
      </c>
      <c r="F743" s="1">
        <v>334.55196550366003</v>
      </c>
      <c r="H743" s="1">
        <v>7.6171488708297002</v>
      </c>
      <c r="I743" s="1">
        <v>196.60694201189</v>
      </c>
      <c r="J743" s="1">
        <v>27080.268722212</v>
      </c>
      <c r="K743" s="1">
        <v>7.3827548827212004</v>
      </c>
      <c r="L743" s="1">
        <v>345.17988734635998</v>
      </c>
    </row>
    <row r="744" spans="2:12" x14ac:dyDescent="0.2">
      <c r="B744" s="1">
        <v>7.7737581374531004</v>
      </c>
      <c r="C744" s="1">
        <v>251.46284435306001</v>
      </c>
      <c r="D744" s="1">
        <v>21688.616942690001</v>
      </c>
      <c r="E744" s="1">
        <v>6.1949100000922996</v>
      </c>
      <c r="F744" s="1">
        <v>395.08824484675</v>
      </c>
      <c r="H744" s="1">
        <v>6.6649345844027001</v>
      </c>
      <c r="I744" s="1">
        <v>218.77000835396001</v>
      </c>
      <c r="J744" s="1">
        <v>16477.350806119</v>
      </c>
      <c r="K744" s="1">
        <v>7.3250008093997998</v>
      </c>
      <c r="L744" s="1">
        <v>299.84652348883998</v>
      </c>
    </row>
    <row r="745" spans="2:12" x14ac:dyDescent="0.2">
      <c r="B745" s="1">
        <v>7.2951413316991003</v>
      </c>
      <c r="C745" s="1">
        <v>182.40664456485999</v>
      </c>
      <c r="D745" s="1">
        <v>13706.186807812001</v>
      </c>
      <c r="E745" s="1">
        <v>5.8878851026721</v>
      </c>
      <c r="F745" s="1">
        <v>300.60823303296002</v>
      </c>
      <c r="H745" s="1">
        <v>7.0807945042768186</v>
      </c>
      <c r="I745" s="1">
        <v>182.1618803259</v>
      </c>
      <c r="J745" s="1">
        <v>30646.815275421999</v>
      </c>
      <c r="K745" s="1">
        <v>6.3251616550426997</v>
      </c>
      <c r="L745" s="1">
        <v>294.96608830837999</v>
      </c>
    </row>
    <row r="746" spans="2:12" x14ac:dyDescent="0.2">
      <c r="B746" s="1">
        <v>7.0807945042768186</v>
      </c>
      <c r="C746" s="1">
        <v>129.88329651551001</v>
      </c>
      <c r="D746" s="1">
        <v>8906.9756231395004</v>
      </c>
      <c r="E746" s="1">
        <v>6.8279008797380998</v>
      </c>
      <c r="F746" s="1">
        <v>327.55178868893</v>
      </c>
      <c r="H746" s="1">
        <v>8.8153579526585002</v>
      </c>
      <c r="I746" s="1">
        <v>208.33108404703</v>
      </c>
      <c r="J746" s="1">
        <v>26780.691787332002</v>
      </c>
      <c r="K746" s="1">
        <v>7.2239618674649</v>
      </c>
      <c r="L746" s="1">
        <v>329.11968510141998</v>
      </c>
    </row>
    <row r="747" spans="2:12" x14ac:dyDescent="0.2">
      <c r="B747" s="1">
        <v>7.6575417280811999</v>
      </c>
      <c r="C747" s="1">
        <v>230.82000771289</v>
      </c>
      <c r="D747" s="1">
        <v>35056.232233729002</v>
      </c>
      <c r="E747" s="1">
        <v>7.6568068962444</v>
      </c>
      <c r="F747" s="1">
        <v>364.13014064971998</v>
      </c>
      <c r="H747" s="1">
        <v>7.7656355619772004</v>
      </c>
      <c r="I747" s="1">
        <v>173.18556894395999</v>
      </c>
      <c r="J747" s="1">
        <v>13736.342035670999</v>
      </c>
      <c r="K747" s="1">
        <v>6.9841018601791998</v>
      </c>
      <c r="L747" s="1">
        <v>359.81369993947999</v>
      </c>
    </row>
    <row r="748" spans="2:12" x14ac:dyDescent="0.2">
      <c r="B748" s="1">
        <v>7.6647935233517002</v>
      </c>
      <c r="C748" s="1">
        <v>223.57847346355999</v>
      </c>
      <c r="D748" s="1">
        <v>20259.725850301998</v>
      </c>
      <c r="E748" s="1">
        <v>7.3854142939468002</v>
      </c>
      <c r="F748" s="1">
        <v>351.1613311104</v>
      </c>
      <c r="H748" s="1">
        <v>6.2251520129691</v>
      </c>
      <c r="I748" s="1">
        <v>169.74117152260001</v>
      </c>
      <c r="J748" s="1">
        <v>29533.608826118001</v>
      </c>
      <c r="K748" s="1">
        <v>5.5749171232102999</v>
      </c>
      <c r="L748" s="1">
        <v>333.77577661081295</v>
      </c>
    </row>
    <row r="749" spans="2:12" x14ac:dyDescent="0.2">
      <c r="B749" s="1">
        <v>7.0807945042768186</v>
      </c>
      <c r="C749" s="1">
        <v>209.86609484230999</v>
      </c>
      <c r="D749" s="1">
        <v>20116.911103053</v>
      </c>
      <c r="E749" s="1">
        <v>6.9410617324960997</v>
      </c>
      <c r="F749" s="1">
        <v>370.38369389401998</v>
      </c>
      <c r="H749" s="1">
        <v>7.0807945042768186</v>
      </c>
      <c r="I749" s="1">
        <v>223.72043045827999</v>
      </c>
      <c r="J749" s="1">
        <v>15893.674410542</v>
      </c>
      <c r="K749" s="1">
        <v>8.2891917836120008</v>
      </c>
      <c r="L749" s="1">
        <v>303.85066277390001</v>
      </c>
    </row>
    <row r="750" spans="2:12" x14ac:dyDescent="0.2">
      <c r="B750" s="1">
        <v>7.8004212889089999</v>
      </c>
      <c r="C750" s="1">
        <v>210.67030416470001</v>
      </c>
      <c r="D750" s="1">
        <v>19873.300917970999</v>
      </c>
      <c r="E750" s="1">
        <v>7.2846756019361996</v>
      </c>
      <c r="F750" s="1">
        <v>333.77577661081295</v>
      </c>
      <c r="H750" s="1">
        <v>8.5670438200383003</v>
      </c>
      <c r="I750" s="1">
        <v>160.21786704108001</v>
      </c>
      <c r="J750" s="1">
        <v>23683.110189972002</v>
      </c>
      <c r="K750" s="1">
        <v>4.2869304046029999</v>
      </c>
      <c r="L750" s="1">
        <v>360.28628191118003</v>
      </c>
    </row>
    <row r="751" spans="2:12" x14ac:dyDescent="0.2">
      <c r="B751" s="1">
        <v>7.2640690967525998</v>
      </c>
      <c r="C751" s="1">
        <v>216.62239216240999</v>
      </c>
      <c r="D751" s="1">
        <v>19412.112722614002</v>
      </c>
      <c r="E751" s="1">
        <v>6.9324579388740002</v>
      </c>
      <c r="F751" s="1">
        <v>333.77577661081295</v>
      </c>
      <c r="H751" s="1">
        <v>6.9941946752508004</v>
      </c>
      <c r="I751" s="1">
        <v>216.66531857870001</v>
      </c>
      <c r="J751" s="1">
        <v>23027.385262019001</v>
      </c>
      <c r="K751" s="1">
        <v>9.7963298949893005</v>
      </c>
      <c r="L751" s="1">
        <v>382.15297740208001</v>
      </c>
    </row>
    <row r="752" spans="2:12" x14ac:dyDescent="0.2">
      <c r="B752" s="1">
        <v>7.5443056356165998</v>
      </c>
      <c r="C752" s="1">
        <v>211.05114616311999</v>
      </c>
      <c r="D752" s="1">
        <v>34359.400797041999</v>
      </c>
      <c r="E752" s="1">
        <v>8.1667933117514995</v>
      </c>
      <c r="F752" s="1">
        <v>365.81231253600998</v>
      </c>
      <c r="H752" s="1">
        <v>3.3445885334829999</v>
      </c>
      <c r="I752" s="1">
        <v>156.4799268388</v>
      </c>
      <c r="J752" s="1">
        <v>55334.702799293002</v>
      </c>
      <c r="K752" s="1">
        <v>8.5301015814633008</v>
      </c>
      <c r="L752" s="1">
        <v>371.14777043509002</v>
      </c>
    </row>
    <row r="753" spans="2:12" x14ac:dyDescent="0.2">
      <c r="B753" s="1">
        <v>7.7497737841334002</v>
      </c>
      <c r="C753" s="1">
        <v>229.48976714904001</v>
      </c>
      <c r="D753" s="1">
        <v>21995.068067557</v>
      </c>
      <c r="E753" s="1">
        <v>7.7489212948626998</v>
      </c>
      <c r="F753" s="1">
        <v>320.44066369092002</v>
      </c>
      <c r="H753" s="1">
        <v>7.0807945042768186</v>
      </c>
      <c r="I753" s="1">
        <v>198.65497584126999</v>
      </c>
      <c r="J753" s="1">
        <v>20063.490327172</v>
      </c>
      <c r="K753" s="1">
        <v>9.5399839291300008</v>
      </c>
      <c r="L753" s="1">
        <v>344.61853484798002</v>
      </c>
    </row>
    <row r="754" spans="2:12" x14ac:dyDescent="0.2">
      <c r="B754" s="1">
        <v>7.4420230840233002</v>
      </c>
      <c r="C754" s="1">
        <v>194.76387129742</v>
      </c>
      <c r="D754" s="1">
        <v>34565.701690264999</v>
      </c>
      <c r="E754" s="1">
        <v>8.4933476237091003</v>
      </c>
      <c r="F754" s="1">
        <v>294.83621768879999</v>
      </c>
      <c r="H754" s="1">
        <v>7.9438824771547996</v>
      </c>
      <c r="I754" s="1">
        <v>211.81655121441</v>
      </c>
      <c r="J754" s="1">
        <v>32071.179369384001</v>
      </c>
      <c r="K754" s="1">
        <v>7.7692147686997002</v>
      </c>
      <c r="L754" s="1">
        <v>290.33739818972998</v>
      </c>
    </row>
    <row r="755" spans="2:12" x14ac:dyDescent="0.2">
      <c r="B755" s="1">
        <v>6.559252620893</v>
      </c>
      <c r="C755" s="1">
        <v>164.63592081565</v>
      </c>
      <c r="D755" s="1">
        <v>30660.209666495</v>
      </c>
      <c r="E755" s="1">
        <v>8.8522701230177994</v>
      </c>
      <c r="F755" s="1">
        <v>272.52426280499998</v>
      </c>
      <c r="H755" s="1">
        <v>2.6908312404088002</v>
      </c>
      <c r="I755" s="1">
        <v>151.78290566960001</v>
      </c>
      <c r="J755" s="1">
        <v>30204.546735065</v>
      </c>
      <c r="K755" s="1">
        <v>6.0530719445498002</v>
      </c>
      <c r="L755" s="1">
        <v>303.70240924515002</v>
      </c>
    </row>
    <row r="756" spans="2:12" x14ac:dyDescent="0.2">
      <c r="B756" s="1">
        <v>7.0350367951967998</v>
      </c>
      <c r="C756" s="1">
        <v>220.50188766830999</v>
      </c>
      <c r="D756" s="1">
        <v>19746.493250819</v>
      </c>
      <c r="E756" s="1">
        <v>7.0593828557303002</v>
      </c>
      <c r="F756" s="1">
        <v>371.91261483054001</v>
      </c>
      <c r="H756" s="1">
        <v>9.1356942598913005</v>
      </c>
      <c r="I756" s="1">
        <v>194.81561840868</v>
      </c>
      <c r="J756" s="1">
        <v>9496.9103537379997</v>
      </c>
      <c r="K756" s="1">
        <v>6.1859251197285996</v>
      </c>
      <c r="L756" s="1">
        <v>345.71420577346998</v>
      </c>
    </row>
    <row r="757" spans="2:12" x14ac:dyDescent="0.2">
      <c r="B757" s="1">
        <v>7.8806859427029003</v>
      </c>
      <c r="C757" s="1">
        <v>226.00384439784</v>
      </c>
      <c r="D757" s="1">
        <v>19486.881839128</v>
      </c>
      <c r="E757" s="1">
        <v>6.2085740026250997</v>
      </c>
      <c r="F757" s="1">
        <v>356.33807937209002</v>
      </c>
      <c r="H757" s="1">
        <v>5.2140091940447002</v>
      </c>
      <c r="I757" s="1">
        <v>192.64884626109</v>
      </c>
      <c r="J757" s="1">
        <v>34184.308401889</v>
      </c>
      <c r="K757" s="1">
        <v>5.7833573857475997</v>
      </c>
      <c r="L757" s="1">
        <v>282.96987850147002</v>
      </c>
    </row>
    <row r="758" spans="2:12" x14ac:dyDescent="0.2">
      <c r="B758" s="1">
        <v>7.4983724590460996</v>
      </c>
      <c r="C758" s="1">
        <v>236.71439903366999</v>
      </c>
      <c r="D758" s="1">
        <v>21736.373324150001</v>
      </c>
      <c r="E758" s="1">
        <v>6.5885660931330996</v>
      </c>
      <c r="F758" s="1">
        <v>407.31208238622003</v>
      </c>
      <c r="H758" s="1">
        <v>8.6495349469631009</v>
      </c>
      <c r="I758" s="1">
        <v>175.42666978686</v>
      </c>
      <c r="J758" s="1">
        <v>9898.0222085649002</v>
      </c>
      <c r="K758" s="1">
        <v>6.0484038247024001</v>
      </c>
      <c r="L758" s="1">
        <v>336.47761602715002</v>
      </c>
    </row>
    <row r="759" spans="2:12" x14ac:dyDescent="0.2">
      <c r="B759" s="1">
        <v>7.0807945042768186</v>
      </c>
      <c r="C759" s="1">
        <v>200.96992241077999</v>
      </c>
      <c r="D759" s="1">
        <v>12700.488038605999</v>
      </c>
      <c r="E759" s="1">
        <v>7.7137832116637997</v>
      </c>
      <c r="F759" s="1">
        <v>395.09036430334999</v>
      </c>
      <c r="H759" s="1">
        <v>7.7566789502524003</v>
      </c>
      <c r="I759" s="1">
        <v>186.68645891774</v>
      </c>
      <c r="J759" s="1">
        <v>22440.401040625999</v>
      </c>
      <c r="K759" s="1">
        <v>7.4626133323496999</v>
      </c>
      <c r="L759" s="1">
        <v>342.99938281542001</v>
      </c>
    </row>
    <row r="760" spans="2:12" x14ac:dyDescent="0.2">
      <c r="B760" s="1">
        <v>6.5382071726635997</v>
      </c>
      <c r="C760" s="1">
        <v>214.99286608246999</v>
      </c>
      <c r="D760" s="1">
        <v>12330.406567718001</v>
      </c>
      <c r="E760" s="1">
        <v>7.3000916771630999</v>
      </c>
      <c r="F760" s="1">
        <v>389.81703568786997</v>
      </c>
      <c r="H760" s="1">
        <v>7.1042952035253002</v>
      </c>
      <c r="I760" s="1">
        <v>177.57174366404999</v>
      </c>
      <c r="J760" s="1">
        <v>12691.515972675001</v>
      </c>
      <c r="K760" s="1">
        <v>7.1709769880067</v>
      </c>
      <c r="L760" s="1">
        <v>333.77577661081295</v>
      </c>
    </row>
    <row r="761" spans="2:12" x14ac:dyDescent="0.2">
      <c r="B761" s="1">
        <v>6.3732880711683002</v>
      </c>
      <c r="C761" s="1">
        <v>180.95890483421999</v>
      </c>
      <c r="D761" s="1">
        <v>17502.879442092999</v>
      </c>
      <c r="E761" s="1">
        <v>6.4716394042568002</v>
      </c>
      <c r="F761" s="1">
        <v>367.73252043431</v>
      </c>
      <c r="H761" s="1">
        <v>5.3633626453697998</v>
      </c>
      <c r="I761" s="1">
        <v>179.91137979523</v>
      </c>
      <c r="J761" s="1">
        <v>27045.929957910001</v>
      </c>
      <c r="K761" s="1">
        <v>6.5208546771006999</v>
      </c>
      <c r="L761" s="1">
        <v>311.46740558000999</v>
      </c>
    </row>
    <row r="762" spans="2:12" x14ac:dyDescent="0.2">
      <c r="B762" s="1">
        <v>5.7564756894907001</v>
      </c>
      <c r="C762" s="1">
        <v>171.97180368438001</v>
      </c>
      <c r="D762" s="1">
        <v>8086.8259989669996</v>
      </c>
      <c r="E762" s="1">
        <v>7.3046280154275003</v>
      </c>
      <c r="F762" s="1">
        <v>330.13377679311998</v>
      </c>
      <c r="H762" s="1">
        <v>6.5824997472016999</v>
      </c>
      <c r="I762" s="1">
        <v>200.73310689806999</v>
      </c>
      <c r="J762" s="1">
        <v>23720.481730480002</v>
      </c>
      <c r="K762" s="1">
        <v>8.5658316054361006</v>
      </c>
      <c r="L762" s="1">
        <v>353.00811508523998</v>
      </c>
    </row>
    <row r="763" spans="2:12" x14ac:dyDescent="0.2">
      <c r="B763" s="1">
        <v>6.9180624379440001</v>
      </c>
      <c r="C763" s="1">
        <v>188.91286480996001</v>
      </c>
      <c r="D763" s="1">
        <v>14052.446111514</v>
      </c>
      <c r="E763" s="1">
        <v>6.1921927514610999</v>
      </c>
      <c r="F763" s="1">
        <v>333.77577661081295</v>
      </c>
      <c r="H763" s="1">
        <v>6.8104665165711999</v>
      </c>
      <c r="I763" s="1">
        <v>209.73555875887999</v>
      </c>
      <c r="J763" s="1">
        <v>32602.340084234002</v>
      </c>
      <c r="K763" s="1">
        <v>7.4227810365091003</v>
      </c>
      <c r="L763" s="1">
        <v>341.17426935088997</v>
      </c>
    </row>
    <row r="764" spans="2:12" x14ac:dyDescent="0.2">
      <c r="B764" s="1">
        <v>8.8135046596240993</v>
      </c>
      <c r="C764" s="1">
        <v>236.39281701802</v>
      </c>
      <c r="D764" s="1">
        <v>40684.390013873999</v>
      </c>
      <c r="E764" s="1">
        <v>6.6087746718196998</v>
      </c>
      <c r="F764" s="1">
        <v>303.52981763814</v>
      </c>
      <c r="H764" s="1">
        <v>7.0807945042768186</v>
      </c>
      <c r="I764" s="1">
        <v>191.53163008477</v>
      </c>
      <c r="J764" s="1">
        <v>12885.516912012001</v>
      </c>
      <c r="K764" s="1">
        <v>6.9799546080764996</v>
      </c>
      <c r="L764" s="1">
        <v>328.60022093335999</v>
      </c>
    </row>
    <row r="765" spans="2:12" x14ac:dyDescent="0.2">
      <c r="B765" s="1">
        <v>7.3615998316002997</v>
      </c>
      <c r="C765" s="1">
        <v>231.79318250364</v>
      </c>
      <c r="D765" s="1">
        <v>29169.720783491</v>
      </c>
      <c r="E765" s="1">
        <v>7.929904388302</v>
      </c>
      <c r="F765" s="1">
        <v>375.09718802100002</v>
      </c>
      <c r="H765" s="1">
        <v>5.5741165945124003</v>
      </c>
      <c r="I765" s="1">
        <v>193.15807637479</v>
      </c>
      <c r="J765" s="1">
        <v>17546.403255595</v>
      </c>
      <c r="K765" s="1">
        <v>9.2199732448150993</v>
      </c>
      <c r="L765" s="1">
        <v>366.19741848267</v>
      </c>
    </row>
    <row r="766" spans="2:12" x14ac:dyDescent="0.2">
      <c r="B766" s="1">
        <v>9.1755861525879006</v>
      </c>
      <c r="C766" s="1">
        <v>281.59423489402002</v>
      </c>
      <c r="D766" s="1">
        <v>47852.888871053001</v>
      </c>
      <c r="E766" s="1">
        <v>8.3302762900980003</v>
      </c>
      <c r="F766" s="1">
        <v>314.78376125661998</v>
      </c>
      <c r="H766" s="1">
        <v>8.5552834226069994</v>
      </c>
      <c r="I766" s="1">
        <v>216.65535589858999</v>
      </c>
      <c r="J766" s="1">
        <v>18337.460916308999</v>
      </c>
      <c r="K766" s="1">
        <v>8.2906882249070009</v>
      </c>
      <c r="L766" s="1">
        <v>311.32584501765001</v>
      </c>
    </row>
    <row r="767" spans="2:12" x14ac:dyDescent="0.2">
      <c r="B767" s="1">
        <v>7.0807945042768186</v>
      </c>
      <c r="C767" s="1">
        <v>192.74227526697999</v>
      </c>
      <c r="D767" s="1">
        <v>32349.102377707</v>
      </c>
      <c r="E767" s="1">
        <v>8.7506295185542005</v>
      </c>
      <c r="F767" s="1">
        <v>272.08505722126</v>
      </c>
      <c r="H767" s="1">
        <v>4.4834027609353999</v>
      </c>
      <c r="I767" s="1">
        <v>172.38387771728</v>
      </c>
      <c r="J767" s="1">
        <v>13122.223421559</v>
      </c>
      <c r="K767" s="1">
        <v>5.2767308577287997</v>
      </c>
      <c r="L767" s="1">
        <v>291.19908822051002</v>
      </c>
    </row>
    <row r="768" spans="2:12" x14ac:dyDescent="0.2">
      <c r="B768" s="1">
        <v>6.5508771926855998</v>
      </c>
      <c r="C768" s="1">
        <v>145.80627067244001</v>
      </c>
      <c r="D768" s="1">
        <v>25070.008738765999</v>
      </c>
      <c r="E768" s="1">
        <v>5.7163786730912003</v>
      </c>
      <c r="F768" s="1">
        <v>285.21894273181999</v>
      </c>
      <c r="H768" s="1">
        <v>3.7830436384113999</v>
      </c>
      <c r="I768" s="1">
        <v>157.85264488349</v>
      </c>
      <c r="J768" s="1">
        <v>20384.773096370998</v>
      </c>
      <c r="K768" s="1">
        <v>4.6670817440443999</v>
      </c>
      <c r="L768" s="1">
        <v>300.04869121618998</v>
      </c>
    </row>
    <row r="769" spans="2:12" x14ac:dyDescent="0.2">
      <c r="B769" s="1">
        <v>6.5108556110746001</v>
      </c>
      <c r="C769" s="1">
        <v>223.86062183121001</v>
      </c>
      <c r="D769" s="1">
        <v>15147.171463825</v>
      </c>
      <c r="E769" s="1">
        <v>7.6675333160378001</v>
      </c>
      <c r="F769" s="1">
        <v>389.39114839040002</v>
      </c>
      <c r="H769" s="1">
        <v>7.1383743168544003</v>
      </c>
      <c r="I769" s="1">
        <v>184.74522877089001</v>
      </c>
      <c r="J769" s="1">
        <v>22575.188576932</v>
      </c>
      <c r="K769" s="1">
        <v>6.9077144976833997</v>
      </c>
      <c r="L769" s="1">
        <v>333.77577661081295</v>
      </c>
    </row>
    <row r="770" spans="2:12" x14ac:dyDescent="0.2">
      <c r="B770" s="1">
        <v>7.3470303556212997</v>
      </c>
      <c r="C770" s="1">
        <v>199.61372075253001</v>
      </c>
      <c r="D770" s="1">
        <v>19073.259594562001</v>
      </c>
      <c r="E770" s="1">
        <v>5.7668322049593002</v>
      </c>
      <c r="F770" s="1">
        <v>336.99433485899999</v>
      </c>
      <c r="H770" s="1">
        <v>7.0807945042768186</v>
      </c>
      <c r="I770" s="1">
        <v>171.59223653501999</v>
      </c>
      <c r="J770" s="1">
        <v>14784.755660613</v>
      </c>
      <c r="K770" s="1">
        <v>7.4045825022971004</v>
      </c>
      <c r="L770" s="1">
        <v>351.87550754418999</v>
      </c>
    </row>
    <row r="771" spans="2:12" x14ac:dyDescent="0.2">
      <c r="B771" s="1">
        <v>8.1119531703592997</v>
      </c>
      <c r="C771" s="1">
        <v>217.26647243232</v>
      </c>
      <c r="D771" s="1">
        <v>38184.469573558003</v>
      </c>
      <c r="E771" s="1">
        <v>7.2541219564670003</v>
      </c>
      <c r="F771" s="1">
        <v>311.91022393678003</v>
      </c>
      <c r="H771" s="1">
        <v>7.9123610281137999</v>
      </c>
      <c r="I771" s="1">
        <v>211.37644403195</v>
      </c>
      <c r="J771" s="1">
        <v>34808.442779967998</v>
      </c>
      <c r="K771" s="1">
        <v>8.9133642746331994</v>
      </c>
      <c r="L771" s="1">
        <v>333.77577661081295</v>
      </c>
    </row>
    <row r="772" spans="2:12" x14ac:dyDescent="0.2">
      <c r="B772" s="1">
        <v>7.0807945042768186</v>
      </c>
      <c r="C772" s="1">
        <v>237.08394825432001</v>
      </c>
      <c r="D772" s="1">
        <v>35434.280061999998</v>
      </c>
      <c r="E772" s="1">
        <v>7.6176486841184001</v>
      </c>
      <c r="F772" s="1">
        <v>381.33752717410999</v>
      </c>
      <c r="H772" s="1">
        <v>7.0807945042768186</v>
      </c>
      <c r="I772" s="1">
        <v>193.11679387301999</v>
      </c>
      <c r="J772" s="1">
        <v>17388.982564900001</v>
      </c>
      <c r="K772" s="1">
        <v>7.7021353542639996</v>
      </c>
      <c r="L772" s="1">
        <v>382.06070715063998</v>
      </c>
    </row>
    <row r="773" spans="2:12" x14ac:dyDescent="0.2">
      <c r="B773" s="1">
        <v>5.9850124509175</v>
      </c>
      <c r="C773" s="1">
        <v>151.36096691394999</v>
      </c>
      <c r="D773" s="1">
        <v>20155.434469372001</v>
      </c>
      <c r="E773" s="1">
        <v>7.7232924868759998</v>
      </c>
      <c r="F773" s="1">
        <v>275.07973801429</v>
      </c>
      <c r="H773" s="1">
        <v>9.1283577576905</v>
      </c>
      <c r="I773" s="1">
        <v>184.68210387880001</v>
      </c>
      <c r="J773" s="1">
        <v>10418.108344795</v>
      </c>
      <c r="K773" s="1">
        <v>6.8502003891332004</v>
      </c>
      <c r="L773" s="1">
        <v>388.06871079517998</v>
      </c>
    </row>
    <row r="774" spans="2:12" x14ac:dyDescent="0.2">
      <c r="B774" s="1">
        <v>7.0807945042768186</v>
      </c>
      <c r="C774" s="1">
        <v>212.70533217235999</v>
      </c>
      <c r="D774" s="1">
        <v>25626.481050015002</v>
      </c>
      <c r="E774" s="1">
        <v>8.5901844635030002</v>
      </c>
      <c r="F774" s="1">
        <v>338.66353475457998</v>
      </c>
      <c r="H774" s="1">
        <v>5.2719713777298001</v>
      </c>
      <c r="I774" s="1">
        <v>193.16950948760999</v>
      </c>
      <c r="J774" s="1">
        <v>22005.436550006001</v>
      </c>
      <c r="K774" s="1">
        <v>6.1839500321685996</v>
      </c>
      <c r="L774" s="1">
        <v>267.82564786664</v>
      </c>
    </row>
    <row r="775" spans="2:12" x14ac:dyDescent="0.2">
      <c r="B775" s="1">
        <v>7.0807945042768186</v>
      </c>
      <c r="C775" s="1">
        <v>161.03897105056001</v>
      </c>
      <c r="D775" s="1">
        <v>25583.492008523001</v>
      </c>
      <c r="E775" s="1">
        <v>6.7969141435163998</v>
      </c>
      <c r="F775" s="1">
        <v>333.77577661081295</v>
      </c>
      <c r="H775" s="1">
        <v>6.4650935290669</v>
      </c>
      <c r="I775" s="1">
        <v>241.26813774837001</v>
      </c>
      <c r="J775" s="1">
        <v>43958.678129549</v>
      </c>
      <c r="K775" s="1">
        <v>7.4201548540341999</v>
      </c>
      <c r="L775" s="1">
        <v>306.02039276203999</v>
      </c>
    </row>
    <row r="776" spans="2:12" x14ac:dyDescent="0.2">
      <c r="B776" s="1">
        <v>6.4337223527824001</v>
      </c>
      <c r="C776" s="1">
        <v>177.25251053559001</v>
      </c>
      <c r="D776" s="1">
        <v>20321.229404327001</v>
      </c>
      <c r="E776" s="1">
        <v>6.3789179770739004</v>
      </c>
      <c r="F776" s="1">
        <v>373.05177210493002</v>
      </c>
      <c r="H776" s="1">
        <v>8.2451865964685993</v>
      </c>
      <c r="I776" s="1">
        <v>199.30577420577001</v>
      </c>
      <c r="J776" s="1">
        <v>13909.47906544</v>
      </c>
      <c r="K776" s="1">
        <v>9.3696417885534</v>
      </c>
      <c r="L776" s="1">
        <v>406.04760890095997</v>
      </c>
    </row>
    <row r="777" spans="2:12" x14ac:dyDescent="0.2">
      <c r="B777" s="1">
        <v>6.7700951463473</v>
      </c>
      <c r="C777" s="1">
        <v>201.65085424059001</v>
      </c>
      <c r="D777" s="1">
        <v>25887.631722187001</v>
      </c>
      <c r="E777" s="1">
        <v>9.3675326878395992</v>
      </c>
      <c r="F777" s="1">
        <v>327.61945272174</v>
      </c>
      <c r="H777" s="1">
        <v>7.0807945042768186</v>
      </c>
      <c r="I777" s="1">
        <v>196.43200667458001</v>
      </c>
      <c r="J777" s="1">
        <v>18128.908291200001</v>
      </c>
      <c r="K777" s="1">
        <v>8.0080769031965993</v>
      </c>
      <c r="L777" s="1">
        <v>323.55213802886999</v>
      </c>
    </row>
    <row r="778" spans="2:12" x14ac:dyDescent="0.2">
      <c r="B778" s="1">
        <v>7.9279695527206</v>
      </c>
      <c r="C778" s="1">
        <v>224.72105888484001</v>
      </c>
      <c r="D778" s="1">
        <v>27402.019999042001</v>
      </c>
      <c r="E778" s="1">
        <v>6.8752989244845999</v>
      </c>
      <c r="F778" s="1">
        <v>343.28631346116998</v>
      </c>
      <c r="H778" s="1">
        <v>6.7047918921837004</v>
      </c>
      <c r="I778" s="1">
        <v>176.89603278340999</v>
      </c>
      <c r="J778" s="1">
        <v>28140.768154510999</v>
      </c>
      <c r="K778" s="1">
        <v>6.9421067556053</v>
      </c>
      <c r="L778" s="1">
        <v>333.77577661081295</v>
      </c>
    </row>
    <row r="779" spans="2:12" x14ac:dyDescent="0.2">
      <c r="B779" s="1">
        <v>7.3388261106127004</v>
      </c>
      <c r="C779" s="1">
        <v>229.97869414566</v>
      </c>
      <c r="D779" s="1">
        <v>12603.400371364</v>
      </c>
      <c r="E779" s="1">
        <v>5.9754880732090996</v>
      </c>
      <c r="F779" s="1">
        <v>351.31882632743998</v>
      </c>
      <c r="H779" s="1">
        <v>6.4302547859564996</v>
      </c>
      <c r="I779" s="1">
        <v>207.57940234956999</v>
      </c>
      <c r="J779" s="1">
        <v>26855.105610647999</v>
      </c>
      <c r="K779" s="1">
        <v>7.0879099630502003</v>
      </c>
      <c r="L779" s="1">
        <v>304.17343399612997</v>
      </c>
    </row>
    <row r="780" spans="2:12" x14ac:dyDescent="0.2">
      <c r="B780" s="1">
        <v>7.0783610741110001</v>
      </c>
      <c r="C780" s="1">
        <v>198.41244699494001</v>
      </c>
      <c r="D780" s="1">
        <v>16648.600567341</v>
      </c>
      <c r="E780" s="1">
        <v>6.9310958973314998</v>
      </c>
      <c r="F780" s="1">
        <v>348.54798135103999</v>
      </c>
      <c r="H780" s="1">
        <v>7.4827912763507003</v>
      </c>
      <c r="I780" s="1">
        <v>186.09343237063001</v>
      </c>
      <c r="J780" s="1">
        <v>19621.325105479002</v>
      </c>
      <c r="K780" s="1">
        <v>8.1718654500665</v>
      </c>
      <c r="L780" s="1">
        <v>369.19087801529997</v>
      </c>
    </row>
    <row r="781" spans="2:12" x14ac:dyDescent="0.2">
      <c r="B781" s="1">
        <v>6.7516686268079997</v>
      </c>
      <c r="C781" s="1">
        <v>176.79315210487999</v>
      </c>
      <c r="D781" s="1">
        <v>32040.505669437</v>
      </c>
      <c r="E781" s="1">
        <v>7.9319129575211997</v>
      </c>
      <c r="F781" s="1">
        <v>333.77577661081295</v>
      </c>
      <c r="H781" s="1">
        <v>5.5044523206609002</v>
      </c>
      <c r="I781" s="1">
        <v>164.50098410942999</v>
      </c>
      <c r="J781" s="1">
        <v>11950.235031074</v>
      </c>
      <c r="K781" s="1">
        <v>6.8009576688041999</v>
      </c>
      <c r="L781" s="1">
        <v>302.19049445373003</v>
      </c>
    </row>
    <row r="782" spans="2:12" x14ac:dyDescent="0.2">
      <c r="B782" s="1">
        <v>7.7441252194347996</v>
      </c>
      <c r="C782" s="1">
        <v>203.39622710643999</v>
      </c>
      <c r="D782" s="1">
        <v>21403.002048195001</v>
      </c>
      <c r="E782" s="1">
        <v>7.6232415948833996</v>
      </c>
      <c r="F782" s="1">
        <v>333.21090333064001</v>
      </c>
      <c r="H782" s="1">
        <v>7.5219206364111004</v>
      </c>
      <c r="I782" s="1">
        <v>198.35462637166</v>
      </c>
      <c r="J782" s="1">
        <v>20139.430347086</v>
      </c>
      <c r="K782" s="1">
        <v>7.1776549893275998</v>
      </c>
      <c r="L782" s="1">
        <v>333.77577661081295</v>
      </c>
    </row>
    <row r="783" spans="2:12" x14ac:dyDescent="0.2">
      <c r="B783" s="1">
        <v>7.5603920228302997</v>
      </c>
      <c r="C783" s="1">
        <v>223.23225004437001</v>
      </c>
      <c r="D783" s="1">
        <v>14739.068540065</v>
      </c>
      <c r="E783" s="1">
        <v>6.7316106756223997</v>
      </c>
      <c r="F783" s="1">
        <v>372.02890871822001</v>
      </c>
      <c r="H783" s="1">
        <v>7.0807945042768186</v>
      </c>
      <c r="I783" s="1">
        <v>164.09474379608</v>
      </c>
      <c r="J783" s="1">
        <v>9344.6533223075003</v>
      </c>
      <c r="K783" s="1">
        <v>5.9593091576374997</v>
      </c>
      <c r="L783" s="1">
        <v>349.01943350475</v>
      </c>
    </row>
    <row r="784" spans="2:12" x14ac:dyDescent="0.2">
      <c r="B784" s="1">
        <v>7.8306075905687003</v>
      </c>
      <c r="C784" s="1">
        <v>213.24925777825999</v>
      </c>
      <c r="D784" s="1">
        <v>18821.389612473002</v>
      </c>
      <c r="E784" s="1">
        <v>6.4751127189449003</v>
      </c>
      <c r="F784" s="1">
        <v>316.57241470706998</v>
      </c>
      <c r="H784" s="1">
        <v>8.5225677327181</v>
      </c>
      <c r="I784" s="1">
        <v>208.13299968728001</v>
      </c>
      <c r="J784" s="1">
        <v>16446.328050266002</v>
      </c>
      <c r="K784" s="1">
        <v>6.7297754686814999</v>
      </c>
      <c r="L784" s="1">
        <v>372.50384274036003</v>
      </c>
    </row>
    <row r="785" spans="2:12" x14ac:dyDescent="0.2">
      <c r="B785" s="1">
        <v>6.7469349682569</v>
      </c>
      <c r="C785" s="1">
        <v>154.33216162063999</v>
      </c>
      <c r="D785" s="1">
        <v>25137.427676923999</v>
      </c>
      <c r="E785" s="1">
        <v>8.4959038713440993</v>
      </c>
      <c r="F785" s="1">
        <v>274.88408922191002</v>
      </c>
      <c r="H785" s="1">
        <v>5.6944755463373999</v>
      </c>
      <c r="I785" s="1">
        <v>193.43213025278999</v>
      </c>
      <c r="J785" s="1">
        <v>18742.92522239</v>
      </c>
      <c r="K785" s="1">
        <v>6.5566684448338002</v>
      </c>
      <c r="L785" s="1">
        <v>327.00237063114997</v>
      </c>
    </row>
    <row r="786" spans="2:12" x14ac:dyDescent="0.2">
      <c r="B786" s="1">
        <v>6.5422817868088998</v>
      </c>
      <c r="C786" s="1">
        <v>146.05538349815001</v>
      </c>
      <c r="D786" s="1">
        <v>35965.744581141</v>
      </c>
      <c r="E786" s="1">
        <v>8.5786779884201003</v>
      </c>
      <c r="F786" s="1">
        <v>333.77577661081295</v>
      </c>
      <c r="H786" s="1">
        <v>6.9345035900609</v>
      </c>
      <c r="I786" s="1">
        <v>176.9694308503</v>
      </c>
      <c r="J786" s="1">
        <v>15323.408821888001</v>
      </c>
      <c r="K786" s="1">
        <v>5.6668704224406001</v>
      </c>
      <c r="L786" s="1">
        <v>369.34180307752001</v>
      </c>
    </row>
    <row r="787" spans="2:12" x14ac:dyDescent="0.2">
      <c r="B787" s="1">
        <v>8.5496925141079991</v>
      </c>
      <c r="C787" s="1">
        <v>236.86150459788999</v>
      </c>
      <c r="D787" s="1">
        <v>17828.294523793</v>
      </c>
      <c r="E787" s="1">
        <v>4.7522675629751001</v>
      </c>
      <c r="F787" s="1">
        <v>341.03633696678997</v>
      </c>
      <c r="H787" s="1">
        <v>6.1151800391146001</v>
      </c>
      <c r="I787" s="1">
        <v>226.08442939285001</v>
      </c>
      <c r="J787" s="1">
        <v>24699.523902991001</v>
      </c>
      <c r="K787" s="1">
        <v>6.7075232456101999</v>
      </c>
      <c r="L787" s="1">
        <v>298.32933942288003</v>
      </c>
    </row>
    <row r="788" spans="2:12" x14ac:dyDescent="0.2">
      <c r="B788" s="1">
        <v>7.4998445019556996</v>
      </c>
      <c r="C788" s="1">
        <v>231.53886828016999</v>
      </c>
      <c r="D788" s="1">
        <v>22452.635566624998</v>
      </c>
      <c r="E788" s="1">
        <v>7.8210074625043999</v>
      </c>
      <c r="F788" s="1">
        <v>333.77577661081295</v>
      </c>
      <c r="H788" s="1">
        <v>8.5756730218280008</v>
      </c>
      <c r="I788" s="1">
        <v>197.56028281048</v>
      </c>
      <c r="J788" s="1">
        <v>15888.625206781</v>
      </c>
      <c r="K788" s="1">
        <v>4.8654629119882999</v>
      </c>
      <c r="L788" s="1">
        <v>311.55738096098003</v>
      </c>
    </row>
    <row r="789" spans="2:12" x14ac:dyDescent="0.2">
      <c r="B789" s="1">
        <v>5.7637728070587997</v>
      </c>
      <c r="C789" s="1">
        <v>183.07362857774001</v>
      </c>
      <c r="D789" s="1">
        <v>22025.696606203001</v>
      </c>
      <c r="E789" s="1">
        <v>8.9528959340784002</v>
      </c>
      <c r="F789" s="1">
        <v>333.77577661081295</v>
      </c>
      <c r="H789" s="1">
        <v>5.6891429876636002</v>
      </c>
      <c r="I789" s="1">
        <v>181.58456516788999</v>
      </c>
      <c r="J789" s="1">
        <v>17589.268989837001</v>
      </c>
      <c r="K789" s="1">
        <v>7.2384703175074003</v>
      </c>
      <c r="L789" s="1">
        <v>350.78208240507001</v>
      </c>
    </row>
    <row r="790" spans="2:12" x14ac:dyDescent="0.2">
      <c r="B790" s="1">
        <v>7.2768631252090001</v>
      </c>
      <c r="C790" s="1">
        <v>165.79795187185999</v>
      </c>
      <c r="D790" s="1">
        <v>30396.904618807999</v>
      </c>
      <c r="E790" s="1">
        <v>7.8356387363264997</v>
      </c>
      <c r="F790" s="1">
        <v>281.89688175002999</v>
      </c>
      <c r="H790" s="1">
        <v>7.0807945042768186</v>
      </c>
      <c r="I790" s="1">
        <v>199.06467199753001</v>
      </c>
      <c r="J790" s="1">
        <v>39927.737044996</v>
      </c>
      <c r="K790" s="1">
        <v>5.4540509880628001</v>
      </c>
      <c r="L790" s="1">
        <v>259.00994483668001</v>
      </c>
    </row>
    <row r="791" spans="2:12" x14ac:dyDescent="0.2">
      <c r="B791" s="1">
        <v>7.4932908159283</v>
      </c>
      <c r="C791" s="1">
        <v>216.38187959773001</v>
      </c>
      <c r="D791" s="1">
        <v>9465.3239049897002</v>
      </c>
      <c r="E791" s="1">
        <v>4.9475313571527</v>
      </c>
      <c r="F791" s="1">
        <v>341.46063180015</v>
      </c>
      <c r="H791" s="1">
        <v>7.2261271998089001</v>
      </c>
      <c r="I791" s="1">
        <v>213.32061590040001</v>
      </c>
      <c r="J791" s="1">
        <v>23129.748055528002</v>
      </c>
      <c r="K791" s="1">
        <v>6.1936239397781998</v>
      </c>
      <c r="L791" s="1">
        <v>304.56277627485002</v>
      </c>
    </row>
    <row r="792" spans="2:12" x14ac:dyDescent="0.2">
      <c r="B792" s="1">
        <v>6.1160239799531002</v>
      </c>
      <c r="C792" s="1">
        <v>158.72890135462001</v>
      </c>
      <c r="D792" s="1">
        <v>22481.027318226999</v>
      </c>
      <c r="E792" s="1">
        <v>8.4670652450693993</v>
      </c>
      <c r="F792" s="1">
        <v>333.77577661081295</v>
      </c>
      <c r="H792" s="1">
        <v>7.1977959915433001</v>
      </c>
      <c r="I792" s="1">
        <v>168.64097542168</v>
      </c>
      <c r="J792" s="1">
        <v>12763.267889422999</v>
      </c>
      <c r="K792" s="1">
        <v>6.8975941398470004</v>
      </c>
      <c r="L792" s="1">
        <v>333.77577661081295</v>
      </c>
    </row>
    <row r="793" spans="2:12" x14ac:dyDescent="0.2">
      <c r="B793" s="1">
        <v>5.2268952322385003</v>
      </c>
      <c r="C793" s="1">
        <v>127.11755515602</v>
      </c>
      <c r="D793" s="1">
        <v>7907.3304409714001</v>
      </c>
      <c r="E793" s="1">
        <v>6.7619285106594997</v>
      </c>
      <c r="F793" s="1">
        <v>335.46184195539001</v>
      </c>
      <c r="H793" s="1">
        <v>3.8468143277678002</v>
      </c>
      <c r="I793" s="1">
        <v>190.99287297847999</v>
      </c>
      <c r="J793" s="1">
        <v>26895.257955501002</v>
      </c>
      <c r="K793" s="1">
        <v>5.6295359470444</v>
      </c>
      <c r="L793" s="1">
        <v>333.77577661081295</v>
      </c>
    </row>
    <row r="794" spans="2:12" x14ac:dyDescent="0.2">
      <c r="B794" s="1">
        <v>7.0807945042768186</v>
      </c>
      <c r="C794" s="1">
        <v>255.95359928259001</v>
      </c>
      <c r="D794" s="1">
        <v>15097.02406423</v>
      </c>
      <c r="E794" s="1">
        <v>8.4824211201667001</v>
      </c>
      <c r="F794" s="1">
        <v>361.97141892677001</v>
      </c>
      <c r="H794" s="1">
        <v>5.8963393459117999</v>
      </c>
      <c r="I794" s="1">
        <v>178.67809369215999</v>
      </c>
      <c r="J794" s="1">
        <v>17420.087148729999</v>
      </c>
      <c r="K794" s="1">
        <v>5.2921624194222998</v>
      </c>
      <c r="L794" s="1">
        <v>333.77577661081295</v>
      </c>
    </row>
    <row r="795" spans="2:12" x14ac:dyDescent="0.2">
      <c r="B795" s="1">
        <v>6.4206402064115</v>
      </c>
      <c r="C795" s="1">
        <v>180.29299969002</v>
      </c>
      <c r="D795" s="1">
        <v>26034.528198122</v>
      </c>
      <c r="E795" s="1">
        <v>9.7106188371529996</v>
      </c>
      <c r="F795" s="1">
        <v>308.95788638732</v>
      </c>
      <c r="H795" s="1">
        <v>7.0807945042768186</v>
      </c>
      <c r="I795" s="1">
        <v>247.45329663049</v>
      </c>
      <c r="J795" s="1">
        <v>43846.025265903001</v>
      </c>
      <c r="K795" s="1">
        <v>7.8657807913947</v>
      </c>
      <c r="L795" s="1">
        <v>324.24377953115999</v>
      </c>
    </row>
    <row r="796" spans="2:12" x14ac:dyDescent="0.2">
      <c r="B796" s="1">
        <v>7.6690125365183004</v>
      </c>
      <c r="C796" s="1">
        <v>205.59563534355999</v>
      </c>
      <c r="D796" s="1">
        <v>11579.441692754001</v>
      </c>
      <c r="E796" s="1">
        <v>4.2632790919439998</v>
      </c>
      <c r="F796" s="1">
        <v>356.13651785834998</v>
      </c>
      <c r="H796" s="1">
        <v>8.3263498544104007</v>
      </c>
      <c r="I796" s="1">
        <v>213.87485791538001</v>
      </c>
      <c r="J796" s="1">
        <v>35477.766643469004</v>
      </c>
      <c r="K796" s="1">
        <v>8.3641310202956003</v>
      </c>
      <c r="L796" s="1">
        <v>346.78700252235001</v>
      </c>
    </row>
    <row r="797" spans="2:12" x14ac:dyDescent="0.2">
      <c r="B797" s="1">
        <v>7.1280622552504003</v>
      </c>
      <c r="C797" s="1">
        <v>191.40082063548999</v>
      </c>
      <c r="D797" s="1">
        <v>25227.545153396</v>
      </c>
      <c r="E797" s="1">
        <v>6.6078443271584</v>
      </c>
      <c r="F797" s="1">
        <v>319.25085850799002</v>
      </c>
      <c r="H797" s="1">
        <v>6.8915616547737004</v>
      </c>
      <c r="I797" s="1">
        <v>198.54464116651999</v>
      </c>
      <c r="J797" s="1">
        <v>26240.492981501</v>
      </c>
      <c r="K797" s="1">
        <v>5.1538695176558997</v>
      </c>
      <c r="L797" s="1">
        <v>333.77577661081295</v>
      </c>
    </row>
    <row r="798" spans="2:12" x14ac:dyDescent="0.2">
      <c r="B798" s="1">
        <v>7.0807945042768186</v>
      </c>
      <c r="C798" s="1">
        <v>108.91662923953</v>
      </c>
      <c r="D798" s="1">
        <v>14476.335695268001</v>
      </c>
      <c r="E798" s="1">
        <v>5.3981620177111003</v>
      </c>
      <c r="F798" s="1">
        <v>281.19827440785002</v>
      </c>
      <c r="H798" s="1">
        <v>5.5481249469331999</v>
      </c>
      <c r="I798" s="1">
        <v>217.01825948366999</v>
      </c>
      <c r="J798" s="1">
        <v>34006.768745312998</v>
      </c>
      <c r="K798" s="1">
        <v>6.6474252284314002</v>
      </c>
      <c r="L798" s="1">
        <v>331.40294707568</v>
      </c>
    </row>
    <row r="799" spans="2:12" x14ac:dyDescent="0.2">
      <c r="B799" s="1">
        <v>6.6153501349133004</v>
      </c>
      <c r="C799" s="1">
        <v>179.24066130112001</v>
      </c>
      <c r="D799" s="1">
        <v>26392.863611864999</v>
      </c>
      <c r="E799" s="1">
        <v>9.309160026751</v>
      </c>
      <c r="F799" s="1">
        <v>333.77577661081295</v>
      </c>
      <c r="H799" s="1">
        <v>7.0807945042768186</v>
      </c>
      <c r="I799" s="1">
        <v>175.58814597733999</v>
      </c>
      <c r="J799" s="1">
        <v>17092.225826588001</v>
      </c>
      <c r="K799" s="1">
        <v>7.3384168469275997</v>
      </c>
      <c r="L799" s="1">
        <v>323.15411524360002</v>
      </c>
    </row>
    <row r="800" spans="2:12" x14ac:dyDescent="0.2">
      <c r="B800" s="1">
        <v>6.5048762223412</v>
      </c>
      <c r="C800" s="1">
        <v>159.18213878156001</v>
      </c>
      <c r="D800" s="1">
        <v>13403.086388825999</v>
      </c>
      <c r="E800" s="1">
        <v>6.9582842238726004</v>
      </c>
      <c r="F800" s="1">
        <v>296.07691405894002</v>
      </c>
      <c r="H800" s="1">
        <v>5.3866379619567999</v>
      </c>
      <c r="I800" s="1">
        <v>206.89680588125</v>
      </c>
      <c r="J800" s="1">
        <v>20416.651030018002</v>
      </c>
      <c r="K800" s="1">
        <v>7.3127519328332999</v>
      </c>
      <c r="L800" s="1">
        <v>356.38427191663999</v>
      </c>
    </row>
    <row r="801" spans="2:12" x14ac:dyDescent="0.2">
      <c r="B801" s="1">
        <v>7.4591241732176998</v>
      </c>
      <c r="C801" s="1">
        <v>195.02871681274999</v>
      </c>
      <c r="D801" s="1">
        <v>33173.499409361997</v>
      </c>
      <c r="E801" s="1">
        <v>7.5513739840453002</v>
      </c>
      <c r="F801" s="1">
        <v>333.77577661081295</v>
      </c>
      <c r="H801" s="1">
        <v>7.2625346516331</v>
      </c>
      <c r="I801" s="1">
        <v>212.52130786879999</v>
      </c>
      <c r="J801" s="1">
        <v>38713.112692262999</v>
      </c>
      <c r="K801" s="1">
        <v>5.8378072011443001</v>
      </c>
      <c r="L801" s="1">
        <v>262.09502222766997</v>
      </c>
    </row>
    <row r="802" spans="2:12" x14ac:dyDescent="0.2">
      <c r="B802" s="1">
        <v>7.0807945042768186</v>
      </c>
      <c r="C802" s="1">
        <v>221.67313427408999</v>
      </c>
      <c r="D802" s="1">
        <v>32269.504938120001</v>
      </c>
      <c r="E802" s="1">
        <v>8.7652379104880005</v>
      </c>
      <c r="F802" s="1">
        <v>303.96173872273999</v>
      </c>
      <c r="H802" s="1">
        <v>6.2570857911397004</v>
      </c>
      <c r="I802" s="1">
        <v>180.40621060952</v>
      </c>
      <c r="J802" s="1">
        <v>13826.257913969999</v>
      </c>
      <c r="K802" s="1">
        <v>7.0751306272659003</v>
      </c>
      <c r="L802" s="1">
        <v>346.62746743164001</v>
      </c>
    </row>
    <row r="803" spans="2:12" x14ac:dyDescent="0.2">
      <c r="B803" s="1">
        <v>7.0960471010057002</v>
      </c>
      <c r="C803" s="1">
        <v>221.50824462906999</v>
      </c>
      <c r="D803" s="1">
        <v>17240.021064750999</v>
      </c>
      <c r="E803" s="1">
        <v>9.1814729380876994</v>
      </c>
      <c r="F803" s="1">
        <v>322.61687826428999</v>
      </c>
      <c r="H803" s="1">
        <v>7.0255043349930002</v>
      </c>
      <c r="I803" s="1">
        <v>205.40052911647001</v>
      </c>
      <c r="J803" s="1">
        <v>21884.538514589</v>
      </c>
      <c r="K803" s="1">
        <v>7.2760649183434003</v>
      </c>
      <c r="L803" s="1">
        <v>304.73220346980003</v>
      </c>
    </row>
    <row r="804" spans="2:12" x14ac:dyDescent="0.2">
      <c r="B804" s="1">
        <v>2.9744294104784998</v>
      </c>
      <c r="C804" s="1">
        <v>147.14867466153001</v>
      </c>
      <c r="D804" s="1">
        <v>17326.202252564999</v>
      </c>
      <c r="E804" s="1">
        <v>2.4985967213169999</v>
      </c>
      <c r="F804" s="1">
        <v>393.16874459713</v>
      </c>
      <c r="H804" s="1">
        <v>6.5848393332046999</v>
      </c>
      <c r="I804" s="1">
        <v>196.13398500592999</v>
      </c>
      <c r="J804" s="1">
        <v>16609.925489129</v>
      </c>
      <c r="K804" s="1">
        <v>6.6739774050955001</v>
      </c>
      <c r="L804" s="1">
        <v>323.37235198449002</v>
      </c>
    </row>
    <row r="805" spans="2:12" x14ac:dyDescent="0.2">
      <c r="B805" s="1">
        <v>7.0807945042768186</v>
      </c>
      <c r="C805" s="1">
        <v>181.56240554774999</v>
      </c>
      <c r="D805" s="1">
        <v>19289.361452747999</v>
      </c>
      <c r="E805" s="1">
        <v>7.3250553639957996</v>
      </c>
      <c r="F805" s="1">
        <v>333.77577661081295</v>
      </c>
      <c r="H805" s="1">
        <v>6.5656335471249996</v>
      </c>
      <c r="I805" s="1">
        <v>159.72936269872</v>
      </c>
      <c r="J805" s="1">
        <v>19044.680071212999</v>
      </c>
      <c r="K805" s="1">
        <v>6.6932137812708001</v>
      </c>
      <c r="L805" s="1">
        <v>283.51467184857</v>
      </c>
    </row>
    <row r="806" spans="2:12" x14ac:dyDescent="0.2">
      <c r="B806" s="1">
        <v>7.0807945042768186</v>
      </c>
      <c r="C806" s="1">
        <v>232.09833900365001</v>
      </c>
      <c r="D806" s="1">
        <v>16378.151575665001</v>
      </c>
      <c r="E806" s="1">
        <v>0.35199999999999998</v>
      </c>
      <c r="F806" s="1">
        <v>238.44656430283999</v>
      </c>
      <c r="H806" s="1">
        <v>6.6221029364808004</v>
      </c>
      <c r="I806" s="1">
        <v>196.89106122726</v>
      </c>
      <c r="J806" s="1">
        <v>16010.524152309001</v>
      </c>
      <c r="K806" s="1">
        <v>7.2560711925068002</v>
      </c>
      <c r="L806" s="1">
        <v>333.77577661081295</v>
      </c>
    </row>
    <row r="807" spans="2:12" x14ac:dyDescent="0.2">
      <c r="B807" s="1">
        <v>8.1111010310343001</v>
      </c>
      <c r="C807" s="1">
        <v>198.76819532530001</v>
      </c>
      <c r="D807" s="1">
        <v>35200.798833875997</v>
      </c>
      <c r="E807" s="1">
        <v>9.6853902041817008</v>
      </c>
      <c r="F807" s="1">
        <v>333.77577661081295</v>
      </c>
      <c r="H807" s="1">
        <v>7.2173927805689999</v>
      </c>
      <c r="I807" s="1">
        <v>180.19422077128999</v>
      </c>
      <c r="J807" s="1">
        <v>13579.554579586</v>
      </c>
      <c r="K807" s="1">
        <v>5.9931263711238003</v>
      </c>
      <c r="L807" s="1">
        <v>317.96340377882001</v>
      </c>
    </row>
    <row r="808" spans="2:12" x14ac:dyDescent="0.2">
      <c r="B808" s="1">
        <v>7.1161326064759001</v>
      </c>
      <c r="C808" s="1">
        <v>204.04078222488999</v>
      </c>
      <c r="D808" s="1">
        <v>25131.665278765999</v>
      </c>
      <c r="E808" s="1">
        <v>5.4026547530795996</v>
      </c>
      <c r="F808" s="1">
        <v>292.3244034727</v>
      </c>
      <c r="H808" s="1">
        <v>5.2539074294872998</v>
      </c>
      <c r="I808" s="1">
        <v>191.98204710745</v>
      </c>
      <c r="J808" s="1">
        <v>34793.853305919001</v>
      </c>
      <c r="K808" s="1">
        <v>5.8174042957819996</v>
      </c>
      <c r="L808" s="1">
        <v>333.77577661081295</v>
      </c>
    </row>
    <row r="809" spans="2:12" x14ac:dyDescent="0.2">
      <c r="B809" s="1">
        <v>5.2802922963952001</v>
      </c>
      <c r="C809" s="1">
        <v>164.05738871796001</v>
      </c>
      <c r="D809" s="1">
        <v>13679.05690473</v>
      </c>
      <c r="E809" s="1">
        <v>5.9713853893715996</v>
      </c>
      <c r="F809" s="1">
        <v>333.77577661081295</v>
      </c>
      <c r="H809" s="1">
        <v>8.1313752335690008</v>
      </c>
      <c r="I809" s="1">
        <v>177.09531249174</v>
      </c>
      <c r="J809" s="1">
        <v>13238.070297753</v>
      </c>
      <c r="K809" s="1">
        <v>6.6787406155384001</v>
      </c>
      <c r="L809" s="1">
        <v>333.77577661081295</v>
      </c>
    </row>
    <row r="810" spans="2:12" x14ac:dyDescent="0.2">
      <c r="B810" s="1">
        <v>7.0807945042768186</v>
      </c>
      <c r="C810" s="1">
        <v>167.10442961605</v>
      </c>
      <c r="D810" s="1">
        <v>30362.683947903999</v>
      </c>
      <c r="E810" s="1">
        <v>9.9903321972190007</v>
      </c>
      <c r="F810" s="1">
        <v>362.26163607242</v>
      </c>
      <c r="H810" s="1">
        <v>6.6197754602282997</v>
      </c>
      <c r="I810" s="1">
        <v>150.71836138507001</v>
      </c>
      <c r="J810" s="1">
        <v>11388.534186913999</v>
      </c>
      <c r="K810" s="1">
        <v>6.8075801343986999</v>
      </c>
      <c r="L810" s="1">
        <v>370.75346887318</v>
      </c>
    </row>
    <row r="811" spans="2:12" x14ac:dyDescent="0.2">
      <c r="B811" s="1">
        <v>9.8082581789341994</v>
      </c>
      <c r="C811" s="1">
        <v>220.04957443532999</v>
      </c>
      <c r="D811" s="1">
        <v>34132.067978681</v>
      </c>
      <c r="E811" s="1">
        <v>9.7527508717271996</v>
      </c>
      <c r="F811" s="1">
        <v>233.87032745358999</v>
      </c>
      <c r="H811" s="1">
        <v>7.0807945042768186</v>
      </c>
      <c r="I811" s="1">
        <v>206.31834254802001</v>
      </c>
      <c r="J811" s="1">
        <v>18752.269677036002</v>
      </c>
      <c r="K811" s="1">
        <v>8.2024530251129999</v>
      </c>
      <c r="L811" s="1">
        <v>344.58962825215002</v>
      </c>
    </row>
    <row r="812" spans="2:12" x14ac:dyDescent="0.2">
      <c r="B812" s="1">
        <v>7.0807945042768186</v>
      </c>
      <c r="C812" s="1">
        <v>172.21468280183001</v>
      </c>
      <c r="D812" s="1">
        <v>26653.764965718001</v>
      </c>
      <c r="E812" s="1">
        <v>7.2716846064845999</v>
      </c>
      <c r="F812" s="1">
        <v>335.89445635606</v>
      </c>
      <c r="H812" s="1">
        <v>6.2172553069490002</v>
      </c>
      <c r="I812" s="1">
        <v>205.64825148296001</v>
      </c>
      <c r="J812" s="1">
        <v>32911.929716772996</v>
      </c>
      <c r="K812" s="1">
        <v>5.9460736434027002</v>
      </c>
      <c r="L812" s="1">
        <v>298.39049042685002</v>
      </c>
    </row>
    <row r="813" spans="2:12" x14ac:dyDescent="0.2">
      <c r="B813" s="1">
        <v>8.0188316072405001</v>
      </c>
      <c r="C813" s="1">
        <v>197.78558785095001</v>
      </c>
      <c r="D813" s="1">
        <v>23104.520386914999</v>
      </c>
      <c r="E813" s="1">
        <v>9.6748604487614003</v>
      </c>
      <c r="F813" s="1">
        <v>322.93454817513998</v>
      </c>
      <c r="H813" s="1">
        <v>5.0199847667892001</v>
      </c>
      <c r="I813" s="1">
        <v>156.97082170709999</v>
      </c>
      <c r="J813" s="1">
        <v>19272.704480953002</v>
      </c>
      <c r="K813" s="1">
        <v>6.1847096624573004</v>
      </c>
      <c r="L813" s="1">
        <v>331.55984487258002</v>
      </c>
    </row>
    <row r="814" spans="2:12" x14ac:dyDescent="0.2">
      <c r="B814" s="1">
        <v>6.6036407167986999</v>
      </c>
      <c r="C814" s="1">
        <v>206.91974260852001</v>
      </c>
      <c r="D814" s="1">
        <v>14598.025787498</v>
      </c>
      <c r="E814" s="1">
        <v>6.4521408695791997</v>
      </c>
      <c r="F814" s="1">
        <v>316.25350286808998</v>
      </c>
      <c r="H814" s="1">
        <v>6.9073796149718003</v>
      </c>
      <c r="I814" s="1">
        <v>210.27921023581999</v>
      </c>
      <c r="J814" s="1">
        <v>40290.221636417999</v>
      </c>
      <c r="K814" s="1">
        <v>6.8747024237841003</v>
      </c>
      <c r="L814" s="1">
        <v>294.01519769535997</v>
      </c>
    </row>
    <row r="815" spans="2:12" x14ac:dyDescent="0.2">
      <c r="B815" s="1">
        <v>6.4508057429301999</v>
      </c>
      <c r="C815" s="1">
        <v>198.4931562342</v>
      </c>
      <c r="D815" s="1">
        <v>19002.314663792</v>
      </c>
      <c r="E815" s="1">
        <v>7.3064473241094001</v>
      </c>
      <c r="F815" s="1">
        <v>335.48219374364999</v>
      </c>
      <c r="H815" s="1">
        <v>6.3131147318718996</v>
      </c>
      <c r="I815" s="1">
        <v>162.33641206661</v>
      </c>
      <c r="J815" s="1">
        <v>20849.190737377001</v>
      </c>
      <c r="K815" s="1">
        <v>7.0864689375944998</v>
      </c>
      <c r="L815" s="1">
        <v>333.77577661081295</v>
      </c>
    </row>
    <row r="816" spans="2:12" x14ac:dyDescent="0.2">
      <c r="B816" s="1">
        <v>6.2663784095941004</v>
      </c>
      <c r="C816" s="1">
        <v>163.38540452824</v>
      </c>
      <c r="D816" s="1">
        <v>28141.216497216999</v>
      </c>
      <c r="E816" s="1">
        <v>8.5087509724572996</v>
      </c>
      <c r="F816" s="1">
        <v>376.87055545344998</v>
      </c>
      <c r="H816" s="1">
        <v>7.0807945042768186</v>
      </c>
      <c r="I816" s="1">
        <v>179.32012281514</v>
      </c>
      <c r="J816" s="1">
        <v>5075.2692018553998</v>
      </c>
      <c r="K816" s="1">
        <v>8.7377829502236999</v>
      </c>
      <c r="L816" s="1">
        <v>455.45123371314997</v>
      </c>
    </row>
    <row r="817" spans="2:12" x14ac:dyDescent="0.2">
      <c r="B817" s="1">
        <v>7.0807945042768186</v>
      </c>
      <c r="C817" s="1">
        <v>144.99579042511999</v>
      </c>
      <c r="D817" s="1">
        <v>16219.475320179999</v>
      </c>
      <c r="E817" s="1">
        <v>5.5630672082635</v>
      </c>
      <c r="F817" s="1">
        <v>379.96297327068999</v>
      </c>
      <c r="H817" s="1">
        <v>7.2939292501311996</v>
      </c>
      <c r="I817" s="1">
        <v>180.84312475495</v>
      </c>
      <c r="J817" s="1">
        <v>15823.33937446</v>
      </c>
      <c r="K817" s="1">
        <v>7.7219774291165004</v>
      </c>
      <c r="L817" s="1">
        <v>333.77577661081295</v>
      </c>
    </row>
    <row r="818" spans="2:12" x14ac:dyDescent="0.2">
      <c r="B818" s="1">
        <v>5.1618787633515</v>
      </c>
      <c r="C818" s="1">
        <v>179.63640928449999</v>
      </c>
      <c r="D818" s="1">
        <v>18666.563637703999</v>
      </c>
      <c r="E818" s="1">
        <v>5.1961326214000003</v>
      </c>
      <c r="F818" s="1">
        <v>400.89602333386</v>
      </c>
      <c r="H818" s="1">
        <v>6.6303638203049999</v>
      </c>
      <c r="I818" s="1">
        <v>186.76108783433</v>
      </c>
      <c r="J818" s="1">
        <v>30939.023213782999</v>
      </c>
      <c r="K818" s="1">
        <v>7.7034805849753001</v>
      </c>
      <c r="L818" s="1">
        <v>333.77577661081295</v>
      </c>
    </row>
    <row r="819" spans="2:12" x14ac:dyDescent="0.2">
      <c r="B819" s="1">
        <v>6.9844055303688002</v>
      </c>
      <c r="C819" s="1">
        <v>181.70734326742999</v>
      </c>
      <c r="D819" s="1">
        <v>18194.545310180001</v>
      </c>
      <c r="E819" s="1">
        <v>8.2638039169824005</v>
      </c>
      <c r="F819" s="1">
        <v>371.14645794487001</v>
      </c>
      <c r="H819" s="1">
        <v>8.0157803951526994</v>
      </c>
      <c r="I819" s="1">
        <v>180.0603770731</v>
      </c>
      <c r="J819" s="1">
        <v>12135.724930312001</v>
      </c>
      <c r="K819" s="1">
        <v>6.2593761439874003</v>
      </c>
      <c r="L819" s="1">
        <v>310.06868096007003</v>
      </c>
    </row>
    <row r="820" spans="2:12" x14ac:dyDescent="0.2">
      <c r="B820" s="1">
        <v>6.7919926491103997</v>
      </c>
      <c r="C820" s="1">
        <v>210.40796654138001</v>
      </c>
      <c r="D820" s="1">
        <v>30471.929097536002</v>
      </c>
      <c r="E820" s="1">
        <v>6.6144379698152997</v>
      </c>
      <c r="F820" s="1">
        <v>326.58584603147</v>
      </c>
      <c r="H820" s="1">
        <v>4.2498903794037997</v>
      </c>
      <c r="I820" s="1">
        <v>168.57214611041999</v>
      </c>
      <c r="J820" s="1">
        <v>16073.670619508999</v>
      </c>
      <c r="K820" s="1">
        <v>5.3608955634392998</v>
      </c>
      <c r="L820" s="1">
        <v>261.26770661874002</v>
      </c>
    </row>
    <row r="821" spans="2:12" x14ac:dyDescent="0.2">
      <c r="B821" s="1">
        <v>8.3092277097414993</v>
      </c>
      <c r="C821" s="1">
        <v>198.33689976583</v>
      </c>
      <c r="D821" s="1">
        <v>24344.96669257</v>
      </c>
      <c r="E821" s="1">
        <v>8.3435102070481992</v>
      </c>
      <c r="F821" s="1">
        <v>278.86683483944</v>
      </c>
      <c r="H821" s="1">
        <v>4.2652696397319998</v>
      </c>
      <c r="I821" s="1">
        <v>199.49945148956999</v>
      </c>
      <c r="J821" s="1">
        <v>25634.533284034998</v>
      </c>
      <c r="K821" s="1">
        <v>5.9148844380643002</v>
      </c>
      <c r="L821" s="1">
        <v>260.26120564084999</v>
      </c>
    </row>
    <row r="822" spans="2:12" x14ac:dyDescent="0.2">
      <c r="B822" s="1">
        <v>5.0577364113590004</v>
      </c>
      <c r="C822" s="1">
        <v>137.68934356534001</v>
      </c>
      <c r="D822" s="1">
        <v>11229.137777081</v>
      </c>
      <c r="E822" s="1">
        <v>6.4114104626191004</v>
      </c>
      <c r="F822" s="1">
        <v>481.030642306</v>
      </c>
      <c r="H822" s="1">
        <v>9.2668405950870998</v>
      </c>
      <c r="I822" s="1">
        <v>203.25261346828</v>
      </c>
      <c r="J822" s="1">
        <v>20478.785956705</v>
      </c>
      <c r="K822" s="1">
        <v>6.8387788297962002</v>
      </c>
      <c r="L822" s="1">
        <v>337.29956685845002</v>
      </c>
    </row>
    <row r="823" spans="2:12" x14ac:dyDescent="0.2">
      <c r="B823" s="1">
        <v>6.9082721543567001</v>
      </c>
      <c r="C823" s="1">
        <v>211.10555110633999</v>
      </c>
      <c r="D823" s="1">
        <v>19224.986280109999</v>
      </c>
      <c r="E823" s="1">
        <v>6.3799701011563004</v>
      </c>
      <c r="F823" s="1">
        <v>307.10220618067001</v>
      </c>
      <c r="H823" s="1">
        <v>9.6194566256595007</v>
      </c>
      <c r="I823" s="1">
        <v>210.26124663471001</v>
      </c>
      <c r="J823" s="1">
        <v>18185.050473402</v>
      </c>
      <c r="K823" s="1">
        <v>7.9398885751692001</v>
      </c>
      <c r="L823" s="1">
        <v>333.77577661081295</v>
      </c>
    </row>
    <row r="824" spans="2:12" x14ac:dyDescent="0.2">
      <c r="B824" s="1">
        <v>7.2434098789757</v>
      </c>
      <c r="C824" s="1">
        <v>188.04629611675</v>
      </c>
      <c r="D824" s="1">
        <v>20877.534840904002</v>
      </c>
      <c r="E824" s="1">
        <v>8.4541067770027993</v>
      </c>
      <c r="F824" s="1">
        <v>333.77577661081295</v>
      </c>
      <c r="H824" s="1">
        <v>7.0868773255658004</v>
      </c>
      <c r="I824" s="1">
        <v>192.38736755463</v>
      </c>
      <c r="J824" s="1">
        <v>25524.823469891999</v>
      </c>
      <c r="K824" s="1">
        <v>7.3540349942027001</v>
      </c>
      <c r="L824" s="1">
        <v>322.74003116505997</v>
      </c>
    </row>
    <row r="825" spans="2:12" x14ac:dyDescent="0.2">
      <c r="B825" s="1">
        <v>6.1644802273534003</v>
      </c>
      <c r="C825" s="1">
        <v>189.05875636652999</v>
      </c>
      <c r="D825" s="1">
        <v>27312.168384699002</v>
      </c>
      <c r="E825" s="1">
        <v>6.8221567410580999</v>
      </c>
      <c r="F825" s="1">
        <v>319.95159255857999</v>
      </c>
      <c r="H825" s="1">
        <v>3.4338740591450998</v>
      </c>
      <c r="I825" s="1">
        <v>152.48007530960001</v>
      </c>
      <c r="J825" s="1">
        <v>16318.733613509001</v>
      </c>
      <c r="K825" s="1">
        <v>5.9730978273241</v>
      </c>
      <c r="L825" s="1">
        <v>313.06431649592997</v>
      </c>
    </row>
    <row r="826" spans="2:12" x14ac:dyDescent="0.2">
      <c r="B826" s="1">
        <v>9.1609975400994994</v>
      </c>
      <c r="C826" s="1">
        <v>241.38309709564001</v>
      </c>
      <c r="D826" s="1">
        <v>28170.885101365999</v>
      </c>
      <c r="E826" s="1">
        <v>6.8196030962445997</v>
      </c>
      <c r="F826" s="1">
        <v>262.57204204579</v>
      </c>
      <c r="H826" s="1">
        <v>8.436759028789</v>
      </c>
      <c r="I826" s="1">
        <v>242.4885797677</v>
      </c>
      <c r="J826" s="1">
        <v>44896.984112391998</v>
      </c>
      <c r="K826" s="1">
        <v>7.8630840705434002</v>
      </c>
      <c r="L826" s="1">
        <v>333.77577661081295</v>
      </c>
    </row>
    <row r="827" spans="2:12" x14ac:dyDescent="0.2">
      <c r="B827" s="1">
        <v>5.2778755682906002</v>
      </c>
      <c r="C827" s="1">
        <v>166.73300675288999</v>
      </c>
      <c r="D827" s="1">
        <v>18404.050688633</v>
      </c>
      <c r="E827" s="1">
        <v>4.7771242623669004</v>
      </c>
      <c r="F827" s="1">
        <v>333.77577661081295</v>
      </c>
      <c r="H827" s="1">
        <v>12.246928068520001</v>
      </c>
      <c r="I827" s="1">
        <v>217.36801417678001</v>
      </c>
      <c r="J827" s="1">
        <v>11318.140562573</v>
      </c>
      <c r="K827" s="1">
        <v>8.4651603841829992</v>
      </c>
      <c r="L827" s="1">
        <v>375.89475835575001</v>
      </c>
    </row>
    <row r="828" spans="2:12" x14ac:dyDescent="0.2">
      <c r="B828" s="1">
        <v>3.9757526579292999</v>
      </c>
      <c r="C828" s="1">
        <v>135.89197804598001</v>
      </c>
      <c r="D828" s="1">
        <v>17430.841944394</v>
      </c>
      <c r="E828" s="1">
        <v>6.3057876505334001</v>
      </c>
      <c r="F828" s="1">
        <v>373.48642498835</v>
      </c>
      <c r="H828" s="1">
        <v>7.3430319397731996</v>
      </c>
      <c r="I828" s="1">
        <v>198.53076965522999</v>
      </c>
      <c r="J828" s="1">
        <v>14037.039926613999</v>
      </c>
      <c r="K828" s="1">
        <v>5.7883464176962001</v>
      </c>
      <c r="L828" s="1">
        <v>333.77577661081295</v>
      </c>
    </row>
    <row r="829" spans="2:12" x14ac:dyDescent="0.2">
      <c r="B829" s="1">
        <v>5.6852164628787998</v>
      </c>
      <c r="C829" s="1">
        <v>154.57000203133001</v>
      </c>
      <c r="D829" s="1">
        <v>17628.043058995001</v>
      </c>
      <c r="E829" s="1">
        <v>6.6644437888118997</v>
      </c>
      <c r="F829" s="1">
        <v>390.09473084486001</v>
      </c>
      <c r="H829" s="1">
        <v>4.6164389344492003</v>
      </c>
      <c r="I829" s="1">
        <v>192.57400993429999</v>
      </c>
      <c r="J829" s="1">
        <v>14982.30547703</v>
      </c>
      <c r="K829" s="1">
        <v>6.0800290560030996</v>
      </c>
      <c r="L829" s="1">
        <v>333.77577661081295</v>
      </c>
    </row>
    <row r="830" spans="2:12" x14ac:dyDescent="0.2">
      <c r="B830" s="1">
        <v>6.9336539102441996</v>
      </c>
      <c r="C830" s="1">
        <v>217.77031643870001</v>
      </c>
      <c r="D830" s="1">
        <v>19026.017328685</v>
      </c>
      <c r="E830" s="1">
        <v>3.117440980065</v>
      </c>
      <c r="F830" s="1">
        <v>317.06684244058999</v>
      </c>
      <c r="H830" s="1">
        <v>8.3074629690066004</v>
      </c>
      <c r="I830" s="1">
        <v>229.94123431650999</v>
      </c>
      <c r="J830" s="1">
        <v>18452.645570928998</v>
      </c>
      <c r="K830" s="1">
        <v>6.8951459472355001</v>
      </c>
      <c r="L830" s="1">
        <v>338.48370277306998</v>
      </c>
    </row>
    <row r="831" spans="2:12" x14ac:dyDescent="0.2">
      <c r="B831" s="1">
        <v>7.4644851861996999</v>
      </c>
      <c r="C831" s="1">
        <v>227.00001923094999</v>
      </c>
      <c r="D831" s="1">
        <v>26559.360897148999</v>
      </c>
      <c r="E831" s="1">
        <v>5.6578121330495996</v>
      </c>
      <c r="F831" s="1">
        <v>300.69065066463997</v>
      </c>
      <c r="H831" s="1">
        <v>4.9096405544373001</v>
      </c>
      <c r="I831" s="1">
        <v>157.24045839889001</v>
      </c>
      <c r="J831" s="1">
        <v>10488.770936594001</v>
      </c>
      <c r="K831" s="1">
        <v>6.9297931893323996</v>
      </c>
      <c r="L831" s="1">
        <v>333.77577661081295</v>
      </c>
    </row>
    <row r="832" spans="2:12" x14ac:dyDescent="0.2">
      <c r="B832" s="1">
        <v>6.0718388640340004</v>
      </c>
      <c r="C832" s="1">
        <v>217.82653090644999</v>
      </c>
      <c r="D832" s="1">
        <v>17162.753926666999</v>
      </c>
      <c r="E832" s="1">
        <v>3.5211252174993</v>
      </c>
      <c r="F832" s="1">
        <v>319.03734575176998</v>
      </c>
      <c r="H832" s="1">
        <v>7.7091063598640002</v>
      </c>
      <c r="I832" s="1">
        <v>178.81082764193999</v>
      </c>
      <c r="J832" s="1">
        <v>18610.124151836</v>
      </c>
      <c r="K832" s="1">
        <v>7.7344411964384001</v>
      </c>
      <c r="L832" s="1">
        <v>333.77577661081295</v>
      </c>
    </row>
    <row r="833" spans="2:12" x14ac:dyDescent="0.2">
      <c r="B833" s="1">
        <v>7.1361026125734996</v>
      </c>
      <c r="C833" s="1">
        <v>186.58270576955999</v>
      </c>
      <c r="D833" s="1">
        <v>19502.538967193999</v>
      </c>
      <c r="E833" s="1">
        <v>8.0954265381329993</v>
      </c>
      <c r="F833" s="1">
        <v>305.4300110556</v>
      </c>
      <c r="H833" s="1">
        <v>7.0807945042768186</v>
      </c>
      <c r="I833" s="1">
        <v>173.81671013133999</v>
      </c>
      <c r="J833" s="1">
        <v>26552.974400984</v>
      </c>
      <c r="K833" s="1">
        <v>6.2902792670762002</v>
      </c>
      <c r="L833" s="1">
        <v>293.17027314789999</v>
      </c>
    </row>
    <row r="834" spans="2:12" x14ac:dyDescent="0.2">
      <c r="B834" s="1">
        <v>7.0807945042768186</v>
      </c>
      <c r="C834" s="1">
        <v>182.11394636647</v>
      </c>
      <c r="D834" s="1">
        <v>21453.334661972</v>
      </c>
      <c r="E834" s="1">
        <v>6.6672865273728998</v>
      </c>
      <c r="F834" s="1">
        <v>333.77577661081295</v>
      </c>
      <c r="H834" s="1">
        <v>7.8182748393015</v>
      </c>
      <c r="I834" s="1">
        <v>179.21821727387001</v>
      </c>
      <c r="J834" s="1">
        <v>27558.542532570002</v>
      </c>
      <c r="K834" s="1">
        <v>7.5044528934613997</v>
      </c>
      <c r="L834" s="1">
        <v>315.44749163258001</v>
      </c>
    </row>
    <row r="835" spans="2:12" x14ac:dyDescent="0.2">
      <c r="B835" s="1">
        <v>6.3285530812633004</v>
      </c>
      <c r="C835" s="1">
        <v>192.07651510196999</v>
      </c>
      <c r="D835" s="1">
        <v>33315.947081644001</v>
      </c>
      <c r="E835" s="1">
        <v>7.0500465361579003</v>
      </c>
      <c r="F835" s="1">
        <v>333.77577661081295</v>
      </c>
      <c r="H835" s="1">
        <v>8.2074589126568007</v>
      </c>
      <c r="I835" s="1">
        <v>189.94215715703999</v>
      </c>
      <c r="J835" s="1">
        <v>17447.994671903001</v>
      </c>
      <c r="K835" s="1">
        <v>6.7616822961549001</v>
      </c>
      <c r="L835" s="1">
        <v>333.77577661081295</v>
      </c>
    </row>
    <row r="836" spans="2:12" x14ac:dyDescent="0.2">
      <c r="B836" s="1">
        <v>6.1505957184067999</v>
      </c>
      <c r="C836" s="1">
        <v>169.40277647855001</v>
      </c>
      <c r="D836" s="1">
        <v>23890.893357943001</v>
      </c>
      <c r="E836" s="1">
        <v>7.3359603103350999</v>
      </c>
      <c r="F836" s="1">
        <v>375.80113005956002</v>
      </c>
      <c r="H836" s="1">
        <v>6.9585341374810001</v>
      </c>
      <c r="I836" s="1">
        <v>187.74884924222999</v>
      </c>
      <c r="J836" s="1">
        <v>13457.211128839001</v>
      </c>
      <c r="K836" s="1">
        <v>7.3635931237866004</v>
      </c>
      <c r="L836" s="1">
        <v>330.75039215794999</v>
      </c>
    </row>
    <row r="837" spans="2:12" x14ac:dyDescent="0.2">
      <c r="B837" s="1">
        <v>7.0807945042768186</v>
      </c>
      <c r="C837" s="1">
        <v>205.66601573534001</v>
      </c>
      <c r="D837" s="1">
        <v>27044.959810453001</v>
      </c>
      <c r="E837" s="1">
        <v>4.0339335637169</v>
      </c>
      <c r="F837" s="1">
        <v>298.21381596939</v>
      </c>
      <c r="H837" s="1">
        <v>7.0807945042768186</v>
      </c>
      <c r="I837" s="1">
        <v>193.92618038344</v>
      </c>
      <c r="J837" s="1">
        <v>14936.503970693</v>
      </c>
      <c r="K837" s="1">
        <v>7.2034013514191004</v>
      </c>
      <c r="L837" s="1">
        <v>309.44743221236001</v>
      </c>
    </row>
    <row r="838" spans="2:12" x14ac:dyDescent="0.2">
      <c r="B838" s="1">
        <v>5.5081555256914001</v>
      </c>
      <c r="C838" s="1">
        <v>192.22654632014999</v>
      </c>
      <c r="D838" s="1">
        <v>12137.099596718001</v>
      </c>
      <c r="E838" s="1">
        <v>5.2304772758983997</v>
      </c>
      <c r="F838" s="1">
        <v>433.02150609744001</v>
      </c>
      <c r="H838" s="1">
        <v>4.3494399993517003</v>
      </c>
      <c r="I838" s="1">
        <v>157.51336086289999</v>
      </c>
      <c r="J838" s="1">
        <v>24352.066099111998</v>
      </c>
      <c r="K838" s="1">
        <v>5.9677223399189003</v>
      </c>
      <c r="L838" s="1">
        <v>287.04511035051001</v>
      </c>
    </row>
    <row r="839" spans="2:12" x14ac:dyDescent="0.2">
      <c r="B839" s="1">
        <v>4.7611051846274997</v>
      </c>
      <c r="C839" s="1">
        <v>150.07453325597999</v>
      </c>
      <c r="D839" s="1">
        <v>19197.105514888</v>
      </c>
      <c r="E839" s="1">
        <v>7.9366524086753003</v>
      </c>
      <c r="F839" s="1">
        <v>374.47731927716001</v>
      </c>
      <c r="H839" s="1">
        <v>6.6299850357874996</v>
      </c>
      <c r="I839" s="1">
        <v>195.70038011793</v>
      </c>
      <c r="J839" s="1">
        <v>21495.537557678999</v>
      </c>
      <c r="K839" s="1">
        <v>6.5464635363939996</v>
      </c>
      <c r="L839" s="1">
        <v>363.69194908705998</v>
      </c>
    </row>
    <row r="840" spans="2:12" x14ac:dyDescent="0.2">
      <c r="B840" s="1">
        <v>10.490744032725001</v>
      </c>
      <c r="C840" s="1">
        <v>221.02925984876001</v>
      </c>
      <c r="D840" s="1">
        <v>32092.058384043001</v>
      </c>
      <c r="E840" s="1">
        <v>12.626899738791</v>
      </c>
      <c r="F840" s="1">
        <v>333.31988173948002</v>
      </c>
      <c r="H840" s="1">
        <v>8.9696973895963001</v>
      </c>
      <c r="I840" s="1">
        <v>195.74476483084001</v>
      </c>
      <c r="J840" s="1">
        <v>9049.6825946017998</v>
      </c>
      <c r="K840" s="1">
        <v>7.4670680179198996</v>
      </c>
      <c r="L840" s="1">
        <v>396.45356835927998</v>
      </c>
    </row>
    <row r="841" spans="2:12" x14ac:dyDescent="0.2">
      <c r="B841" s="1">
        <v>6.6761373194719003</v>
      </c>
      <c r="C841" s="1">
        <v>192.68584914716001</v>
      </c>
      <c r="D841" s="1">
        <v>27468.980170109</v>
      </c>
      <c r="E841" s="1">
        <v>5.8094359388927996</v>
      </c>
      <c r="F841" s="1">
        <v>281.40687122682999</v>
      </c>
      <c r="H841" s="1">
        <v>6.771050289732</v>
      </c>
      <c r="I841" s="1">
        <v>194.63512208040001</v>
      </c>
      <c r="J841" s="1">
        <v>15719.493609487999</v>
      </c>
      <c r="K841" s="1">
        <v>6.7463438053848996</v>
      </c>
      <c r="L841" s="1">
        <v>339.00157490836</v>
      </c>
    </row>
    <row r="842" spans="2:12" x14ac:dyDescent="0.2">
      <c r="B842" s="1">
        <v>7.9733075350650999</v>
      </c>
      <c r="C842" s="1">
        <v>237.49715254149999</v>
      </c>
      <c r="D842" s="1">
        <v>23517.681011411001</v>
      </c>
      <c r="E842" s="1">
        <v>5.3545162049327999</v>
      </c>
      <c r="F842" s="1">
        <v>283.58383431066</v>
      </c>
      <c r="H842" s="1">
        <v>6.7246393420268999</v>
      </c>
      <c r="I842" s="1">
        <v>223.17541545207999</v>
      </c>
      <c r="J842" s="1">
        <v>41552.019664355998</v>
      </c>
      <c r="K842" s="1">
        <v>7.7446998874404001</v>
      </c>
      <c r="L842" s="1">
        <v>271.15711986135</v>
      </c>
    </row>
    <row r="843" spans="2:12" x14ac:dyDescent="0.2">
      <c r="B843" s="1">
        <v>7.3521460375798</v>
      </c>
      <c r="C843" s="1">
        <v>208.32447571641001</v>
      </c>
      <c r="D843" s="1">
        <v>13714.832635362</v>
      </c>
      <c r="E843" s="1">
        <v>8.2192403452486005</v>
      </c>
      <c r="F843" s="1">
        <v>352.84984730849999</v>
      </c>
      <c r="H843" s="1">
        <v>7.0807945042768186</v>
      </c>
      <c r="I843" s="1">
        <v>221.39197444452</v>
      </c>
      <c r="J843" s="1">
        <v>27979.736222255</v>
      </c>
      <c r="K843" s="1">
        <v>6.5723902317886997</v>
      </c>
      <c r="L843" s="1">
        <v>349.62455314196001</v>
      </c>
    </row>
    <row r="844" spans="2:12" x14ac:dyDescent="0.2">
      <c r="B844" s="1">
        <v>6.9908008306304996</v>
      </c>
      <c r="C844" s="1">
        <v>222.94374793264001</v>
      </c>
      <c r="D844" s="1">
        <v>19713.411521014001</v>
      </c>
      <c r="E844" s="1">
        <v>5.2924501134688002</v>
      </c>
      <c r="F844" s="1">
        <v>310.88761685392001</v>
      </c>
      <c r="H844" s="1">
        <v>6.9672707638742999</v>
      </c>
      <c r="I844" s="1">
        <v>218.79279309642999</v>
      </c>
      <c r="J844" s="1">
        <v>33933.709852029999</v>
      </c>
      <c r="K844" s="1">
        <v>8.9771797026539009</v>
      </c>
      <c r="L844" s="1">
        <v>360.99694053822998</v>
      </c>
    </row>
    <row r="845" spans="2:12" x14ac:dyDescent="0.2">
      <c r="B845" s="1">
        <v>5.4683609323319002</v>
      </c>
      <c r="C845" s="1">
        <v>180.38236352235</v>
      </c>
      <c r="D845" s="1">
        <v>12305.905414790999</v>
      </c>
      <c r="E845" s="1">
        <v>5.4465627412441</v>
      </c>
      <c r="F845" s="1">
        <v>410.45927231257002</v>
      </c>
      <c r="H845" s="1">
        <v>7.0807945042768186</v>
      </c>
      <c r="I845" s="1">
        <v>225.97213557156999</v>
      </c>
      <c r="J845" s="1">
        <v>32617.124603587999</v>
      </c>
      <c r="K845" s="1">
        <v>7.3806640263062997</v>
      </c>
      <c r="L845" s="1">
        <v>259.20527412425997</v>
      </c>
    </row>
    <row r="846" spans="2:12" x14ac:dyDescent="0.2">
      <c r="B846" s="1">
        <v>7.8359069892019999</v>
      </c>
      <c r="C846" s="1">
        <v>206.66578811874001</v>
      </c>
      <c r="D846" s="1">
        <v>17643.407147039001</v>
      </c>
      <c r="E846" s="1">
        <v>8.1374836689268992</v>
      </c>
      <c r="F846" s="1">
        <v>333.77577661081295</v>
      </c>
      <c r="H846" s="1">
        <v>7.0531167393032002</v>
      </c>
      <c r="I846" s="1">
        <v>240.85176993682001</v>
      </c>
      <c r="J846" s="1">
        <v>19500.349983358999</v>
      </c>
      <c r="K846" s="1">
        <v>8.0511725656898996</v>
      </c>
      <c r="L846" s="1">
        <v>383.66786586020999</v>
      </c>
    </row>
    <row r="847" spans="2:12" x14ac:dyDescent="0.2">
      <c r="B847" s="1">
        <v>2.5381157734814002</v>
      </c>
      <c r="C847" s="1">
        <v>100.80651972166</v>
      </c>
      <c r="D847" s="1">
        <v>19872.854853907</v>
      </c>
      <c r="E847" s="1">
        <v>5.0140228117212002</v>
      </c>
      <c r="F847" s="1">
        <v>417.99999998494002</v>
      </c>
      <c r="H847" s="1">
        <v>7.7551542265347999</v>
      </c>
      <c r="I847" s="1">
        <v>196.78278366439</v>
      </c>
      <c r="J847" s="1">
        <v>19024.688670609001</v>
      </c>
      <c r="K847" s="1">
        <v>6.9118675564782999</v>
      </c>
      <c r="L847" s="1">
        <v>392.80008119787999</v>
      </c>
    </row>
    <row r="848" spans="2:12" x14ac:dyDescent="0.2">
      <c r="B848" s="1">
        <v>8.4230844716958</v>
      </c>
      <c r="C848" s="1">
        <v>153.03289162838999</v>
      </c>
      <c r="D848" s="1">
        <v>15924.799687289</v>
      </c>
      <c r="E848" s="1">
        <v>11.101628109872999</v>
      </c>
      <c r="F848" s="1">
        <v>329.13223873800001</v>
      </c>
      <c r="H848" s="1">
        <v>8.5800085592948996</v>
      </c>
      <c r="I848" s="1">
        <v>174.50681953512</v>
      </c>
      <c r="J848" s="1">
        <v>6493.5472563497997</v>
      </c>
      <c r="K848" s="1">
        <v>7.0407274745797004</v>
      </c>
      <c r="L848" s="1">
        <v>409.38090841348998</v>
      </c>
    </row>
    <row r="849" spans="2:12" x14ac:dyDescent="0.2">
      <c r="B849" s="1">
        <v>7.6170141088156003</v>
      </c>
      <c r="C849" s="1">
        <v>214.40436270636999</v>
      </c>
      <c r="D849" s="1">
        <v>29818.095042113</v>
      </c>
      <c r="E849" s="1">
        <v>6.5088534392069999</v>
      </c>
      <c r="F849" s="1">
        <v>298.35185018045001</v>
      </c>
      <c r="H849" s="1">
        <v>6.9017102025571999</v>
      </c>
      <c r="I849" s="1">
        <v>173.15391505726001</v>
      </c>
      <c r="J849" s="1">
        <v>10323.957841371999</v>
      </c>
      <c r="K849" s="1">
        <v>7.4368075557970004</v>
      </c>
      <c r="L849" s="1">
        <v>376.81170797690999</v>
      </c>
    </row>
    <row r="850" spans="2:12" x14ac:dyDescent="0.2">
      <c r="B850" s="1">
        <v>7.6170334935103003</v>
      </c>
      <c r="C850" s="1">
        <v>242.98940194804999</v>
      </c>
      <c r="D850" s="1">
        <v>17681.272356996</v>
      </c>
      <c r="E850" s="1">
        <v>2.8557897953103</v>
      </c>
      <c r="F850" s="1">
        <v>298.41323774053001</v>
      </c>
      <c r="H850" s="1">
        <v>7.8142502469653001</v>
      </c>
      <c r="I850" s="1">
        <v>203.38346319870999</v>
      </c>
      <c r="J850" s="1">
        <v>24470.204256336001</v>
      </c>
      <c r="K850" s="1">
        <v>7.6314069852994004</v>
      </c>
      <c r="L850" s="1">
        <v>321.97456967647003</v>
      </c>
    </row>
    <row r="851" spans="2:12" x14ac:dyDescent="0.2">
      <c r="B851" s="1">
        <v>5.4293348423693004</v>
      </c>
      <c r="C851" s="1">
        <v>183.43938250142</v>
      </c>
      <c r="D851" s="1">
        <v>15265.407564151999</v>
      </c>
      <c r="E851" s="1">
        <v>5.7147312992397996</v>
      </c>
      <c r="F851" s="1">
        <v>394.00119500479002</v>
      </c>
      <c r="H851" s="1">
        <v>5.9189535464381002</v>
      </c>
      <c r="I851" s="1">
        <v>154.77351651116999</v>
      </c>
      <c r="J851" s="1">
        <v>9712.5606639765992</v>
      </c>
      <c r="K851" s="1">
        <v>5.3262719171587998</v>
      </c>
      <c r="L851" s="1">
        <v>333.77577661081295</v>
      </c>
    </row>
    <row r="852" spans="2:12" x14ac:dyDescent="0.2">
      <c r="B852" s="1">
        <v>7.0807945042768186</v>
      </c>
      <c r="C852" s="1">
        <v>215.49160601036999</v>
      </c>
      <c r="D852" s="1">
        <v>18489.652505094</v>
      </c>
      <c r="E852" s="1">
        <v>3.7588331815074998</v>
      </c>
      <c r="F852" s="1">
        <v>294.60303753205</v>
      </c>
      <c r="H852" s="1">
        <v>7.0212953057938998</v>
      </c>
      <c r="I852" s="1">
        <v>225.35049844116</v>
      </c>
      <c r="J852" s="1">
        <v>23109.854231093999</v>
      </c>
      <c r="K852" s="1">
        <v>5.9072727183986</v>
      </c>
      <c r="L852" s="1">
        <v>320.53598901509997</v>
      </c>
    </row>
    <row r="853" spans="2:12" x14ac:dyDescent="0.2">
      <c r="B853" s="1">
        <v>5.4959759988292998</v>
      </c>
      <c r="C853" s="1">
        <v>150.53451894695999</v>
      </c>
      <c r="D853" s="1">
        <v>18333.632664093999</v>
      </c>
      <c r="E853" s="1">
        <v>7.4717277722980002</v>
      </c>
      <c r="F853" s="1">
        <v>416.88852689046001</v>
      </c>
      <c r="H853" s="1">
        <v>7.0807945042768186</v>
      </c>
      <c r="I853" s="1">
        <v>189.81468195044999</v>
      </c>
      <c r="J853" s="1">
        <v>19887.769825853</v>
      </c>
      <c r="K853" s="1">
        <v>8.1157678807233005</v>
      </c>
      <c r="L853" s="1">
        <v>415.92789828899998</v>
      </c>
    </row>
    <row r="854" spans="2:12" x14ac:dyDescent="0.2">
      <c r="B854" s="1">
        <v>5.0927572386061</v>
      </c>
      <c r="C854" s="1">
        <v>239.74091609523001</v>
      </c>
      <c r="D854" s="1">
        <v>28390.891358276</v>
      </c>
      <c r="E854" s="1">
        <v>1.3908709048851999</v>
      </c>
      <c r="F854" s="1">
        <v>258.44429414921001</v>
      </c>
      <c r="H854" s="1">
        <v>8.1327369650656998</v>
      </c>
      <c r="I854" s="1">
        <v>206.78644803779</v>
      </c>
      <c r="J854" s="1">
        <v>25838.128483749999</v>
      </c>
      <c r="K854" s="1">
        <v>8.6848325976494003</v>
      </c>
      <c r="L854" s="1">
        <v>346.61184929983</v>
      </c>
    </row>
    <row r="855" spans="2:12" x14ac:dyDescent="0.2">
      <c r="B855" s="1">
        <v>6.2528102107864996</v>
      </c>
      <c r="C855" s="1">
        <v>187.56947914835999</v>
      </c>
      <c r="D855" s="1">
        <v>27690.474784037</v>
      </c>
      <c r="E855" s="1">
        <v>6.4899314915066002</v>
      </c>
      <c r="F855" s="1">
        <v>330.94920988301999</v>
      </c>
      <c r="H855" s="1">
        <v>6.0570680412535003</v>
      </c>
      <c r="I855" s="1">
        <v>184.37323179806</v>
      </c>
      <c r="J855" s="1">
        <v>14807.268489964999</v>
      </c>
      <c r="K855" s="1">
        <v>5.7534050518962001</v>
      </c>
      <c r="L855" s="1">
        <v>384.82196652880998</v>
      </c>
    </row>
    <row r="856" spans="2:12" x14ac:dyDescent="0.2">
      <c r="B856" s="1">
        <v>6.7474152830324998</v>
      </c>
      <c r="C856" s="1">
        <v>250.41955457077</v>
      </c>
      <c r="D856" s="1">
        <v>24539.713164600998</v>
      </c>
      <c r="E856" s="1">
        <v>2.3979849895658001</v>
      </c>
      <c r="F856" s="1">
        <v>358.22986563948001</v>
      </c>
      <c r="H856" s="1">
        <v>5.3430751029665</v>
      </c>
      <c r="I856" s="1">
        <v>211.66209114317999</v>
      </c>
      <c r="J856" s="1">
        <v>45166.912141414999</v>
      </c>
      <c r="K856" s="1">
        <v>6.6518012920274998</v>
      </c>
      <c r="L856" s="1">
        <v>279.76749968589002</v>
      </c>
    </row>
    <row r="857" spans="2:12" x14ac:dyDescent="0.2">
      <c r="B857" s="1">
        <v>6.6408628090772996</v>
      </c>
      <c r="C857" s="1">
        <v>215.06086694339001</v>
      </c>
      <c r="D857" s="1">
        <v>16488.047655965001</v>
      </c>
      <c r="E857" s="1">
        <v>6.6423371692454003</v>
      </c>
      <c r="F857" s="1">
        <v>304.75743360042998</v>
      </c>
      <c r="H857" s="1">
        <v>7.0807945042768186</v>
      </c>
      <c r="I857" s="1">
        <v>152.50767942317</v>
      </c>
      <c r="J857" s="1">
        <v>11398.73110476</v>
      </c>
      <c r="K857" s="1">
        <v>8.7289731478605006</v>
      </c>
      <c r="L857" s="1">
        <v>400.66960147323999</v>
      </c>
    </row>
    <row r="858" spans="2:12" x14ac:dyDescent="0.2">
      <c r="B858" s="1">
        <v>7.0807945042768186</v>
      </c>
      <c r="C858" s="1">
        <v>138.52571154770001</v>
      </c>
      <c r="D858" s="1">
        <v>17905.480019297</v>
      </c>
      <c r="E858" s="1">
        <v>7.9293032944144004</v>
      </c>
      <c r="F858" s="1">
        <v>399.50361111874003</v>
      </c>
      <c r="H858" s="1">
        <v>5.7425330628819999</v>
      </c>
      <c r="I858" s="1">
        <v>182.94103197396001</v>
      </c>
      <c r="J858" s="1">
        <v>21293.889754246</v>
      </c>
      <c r="K858" s="1">
        <v>6.8264127556352001</v>
      </c>
      <c r="L858" s="1">
        <v>306.54307153839</v>
      </c>
    </row>
    <row r="859" spans="2:12" x14ac:dyDescent="0.2">
      <c r="B859" s="1">
        <v>7.3009901310382004</v>
      </c>
      <c r="C859" s="1">
        <v>182.44769726524001</v>
      </c>
      <c r="D859" s="1">
        <v>29136.338676805</v>
      </c>
      <c r="E859" s="1">
        <v>8.2530152973615003</v>
      </c>
      <c r="F859" s="1">
        <v>333.77577661081295</v>
      </c>
      <c r="H859" s="1">
        <v>6.5848131114442996</v>
      </c>
      <c r="I859" s="1">
        <v>182.37545579303</v>
      </c>
      <c r="J859" s="1">
        <v>24723.106295851001</v>
      </c>
      <c r="K859" s="1">
        <v>6.2389197272998</v>
      </c>
      <c r="L859" s="1">
        <v>333.77577661081295</v>
      </c>
    </row>
    <row r="860" spans="2:12" x14ac:dyDescent="0.2">
      <c r="B860" s="1">
        <v>5.4985146932294997</v>
      </c>
      <c r="C860" s="1">
        <v>180.82511376202001</v>
      </c>
      <c r="D860" s="1">
        <v>21542.830032428999</v>
      </c>
      <c r="E860" s="1">
        <v>6.7070945923491001</v>
      </c>
      <c r="F860" s="1">
        <v>352.25071130398999</v>
      </c>
      <c r="H860" s="1">
        <v>8.0704771268861002</v>
      </c>
      <c r="I860" s="1">
        <v>198.86594765544001</v>
      </c>
      <c r="J860" s="1">
        <v>18266.617716664001</v>
      </c>
      <c r="K860" s="1">
        <v>6.9023698302553003</v>
      </c>
      <c r="L860" s="1">
        <v>396.61950964596002</v>
      </c>
    </row>
    <row r="861" spans="2:12" x14ac:dyDescent="0.2">
      <c r="B861" s="1">
        <v>5.6525012873416998</v>
      </c>
      <c r="C861" s="1">
        <v>187.83118017531999</v>
      </c>
      <c r="D861" s="1">
        <v>25868.598733449999</v>
      </c>
      <c r="E861" s="1">
        <v>3.5237139413829</v>
      </c>
      <c r="F861" s="1">
        <v>338.02885207258998</v>
      </c>
      <c r="H861" s="1">
        <v>6.6528243477268001</v>
      </c>
      <c r="I861" s="1">
        <v>187.94640877340001</v>
      </c>
      <c r="J861" s="1">
        <v>19155.727560817999</v>
      </c>
      <c r="K861" s="1">
        <v>5.9496219526246001</v>
      </c>
      <c r="L861" s="1">
        <v>345.35853280217998</v>
      </c>
    </row>
    <row r="862" spans="2:12" x14ac:dyDescent="0.2">
      <c r="B862" s="1">
        <v>6.1649272929055998</v>
      </c>
      <c r="C862" s="1">
        <v>206.04058431793001</v>
      </c>
      <c r="D862" s="1">
        <v>22805.611504813998</v>
      </c>
      <c r="E862" s="1">
        <v>4.3988312704611001</v>
      </c>
      <c r="F862" s="1">
        <v>333.77577661081295</v>
      </c>
      <c r="H862" s="1">
        <v>5.5060615043130996</v>
      </c>
      <c r="I862" s="1">
        <v>164.496172102</v>
      </c>
      <c r="J862" s="1">
        <v>21543.726601097002</v>
      </c>
      <c r="K862" s="1">
        <v>5.9839964035866</v>
      </c>
      <c r="L862" s="1">
        <v>333.77577661081295</v>
      </c>
    </row>
    <row r="863" spans="2:12" x14ac:dyDescent="0.2">
      <c r="B863" s="1">
        <v>7.8519256917910996</v>
      </c>
      <c r="C863" s="1">
        <v>235.33831153029001</v>
      </c>
      <c r="D863" s="1">
        <v>14763.580113202001</v>
      </c>
      <c r="E863" s="1">
        <v>7.7419752889747997</v>
      </c>
      <c r="F863" s="1">
        <v>338.60332237703</v>
      </c>
      <c r="H863" s="1">
        <v>7.0807945042768186</v>
      </c>
      <c r="I863" s="1">
        <v>214.97243510205001</v>
      </c>
      <c r="J863" s="1">
        <v>36112.134634324997</v>
      </c>
      <c r="K863" s="1">
        <v>7.0940658657319</v>
      </c>
      <c r="L863" s="1">
        <v>333.77577661081295</v>
      </c>
    </row>
    <row r="864" spans="2:12" x14ac:dyDescent="0.2">
      <c r="B864" s="1">
        <v>7.2216894397039999</v>
      </c>
      <c r="C864" s="1">
        <v>203.06902862031001</v>
      </c>
      <c r="D864" s="1">
        <v>13703.220376830999</v>
      </c>
      <c r="E864" s="1">
        <v>7.8236122889772002</v>
      </c>
      <c r="F864" s="1">
        <v>352.12456746957997</v>
      </c>
      <c r="H864" s="1">
        <v>6.4417664864001001</v>
      </c>
      <c r="I864" s="1">
        <v>174.78184915432999</v>
      </c>
      <c r="J864" s="1">
        <v>11306.261505353999</v>
      </c>
      <c r="K864" s="1">
        <v>6.6857553477692999</v>
      </c>
      <c r="L864" s="1">
        <v>333.77577661081295</v>
      </c>
    </row>
    <row r="865" spans="2:12" x14ac:dyDescent="0.2">
      <c r="B865" s="1">
        <v>6.5780838908846997</v>
      </c>
      <c r="C865" s="1">
        <v>214.14633423289999</v>
      </c>
      <c r="D865" s="1">
        <v>24882.625163494999</v>
      </c>
      <c r="E865" s="1">
        <v>5.0711568126476001</v>
      </c>
      <c r="F865" s="1">
        <v>333.77577661081295</v>
      </c>
      <c r="H865" s="1">
        <v>7.0807945042768186</v>
      </c>
      <c r="I865" s="1">
        <v>194.44531580821001</v>
      </c>
      <c r="J865" s="1">
        <v>41461.316998934999</v>
      </c>
      <c r="K865" s="1">
        <v>6.9516655502926996</v>
      </c>
      <c r="L865" s="1">
        <v>239.91190212066999</v>
      </c>
    </row>
    <row r="866" spans="2:12" x14ac:dyDescent="0.2">
      <c r="B866" s="1">
        <v>7.8594899391000999</v>
      </c>
      <c r="C866" s="1">
        <v>211.31102858659</v>
      </c>
      <c r="D866" s="1">
        <v>31725.487765697999</v>
      </c>
      <c r="E866" s="1">
        <v>7.5196906782977999</v>
      </c>
      <c r="F866" s="1">
        <v>313.34419794783997</v>
      </c>
      <c r="H866" s="1">
        <v>8.2487030544108002</v>
      </c>
      <c r="I866" s="1">
        <v>201.33885676643001</v>
      </c>
      <c r="J866" s="1">
        <v>24912.879705470001</v>
      </c>
      <c r="K866" s="1">
        <v>7.8776661043610003</v>
      </c>
      <c r="L866" s="1">
        <v>389.08884397045</v>
      </c>
    </row>
    <row r="867" spans="2:12" x14ac:dyDescent="0.2">
      <c r="B867" s="1">
        <v>6.0736849814651004</v>
      </c>
      <c r="C867" s="1">
        <v>140.92619551287001</v>
      </c>
      <c r="D867" s="1">
        <v>11795.313579510001</v>
      </c>
      <c r="E867" s="1">
        <v>9.1284221137273995</v>
      </c>
      <c r="F867" s="1">
        <v>437.64716253218</v>
      </c>
      <c r="H867" s="1">
        <v>2.5692435620278999</v>
      </c>
      <c r="I867" s="1">
        <v>201.60328430971001</v>
      </c>
      <c r="J867" s="1">
        <v>48204.172192409998</v>
      </c>
      <c r="K867" s="1">
        <v>6.3806836127133</v>
      </c>
      <c r="L867" s="1">
        <v>261.71995964512001</v>
      </c>
    </row>
    <row r="868" spans="2:12" x14ac:dyDescent="0.2">
      <c r="B868" s="1">
        <v>7.0807945042768186</v>
      </c>
      <c r="C868" s="1">
        <v>208.25628348085999</v>
      </c>
      <c r="D868" s="1">
        <v>13696.009916767</v>
      </c>
      <c r="E868" s="1">
        <v>4.4840212782591999</v>
      </c>
      <c r="F868" s="1">
        <v>333.77577661081295</v>
      </c>
      <c r="H868" s="1">
        <v>5.6648457584300997</v>
      </c>
      <c r="I868" s="1">
        <v>186.64835853783001</v>
      </c>
      <c r="J868" s="1">
        <v>18678.950810889</v>
      </c>
      <c r="K868" s="1">
        <v>5.1538728140551999</v>
      </c>
      <c r="L868" s="1">
        <v>313.08348911159999</v>
      </c>
    </row>
    <row r="869" spans="2:12" x14ac:dyDescent="0.2">
      <c r="B869" s="1">
        <v>6.4079633358079997</v>
      </c>
      <c r="C869" s="1">
        <v>199.13172601086001</v>
      </c>
      <c r="D869" s="1">
        <v>28460.203396911998</v>
      </c>
      <c r="E869" s="1">
        <v>4.6137214837928999</v>
      </c>
      <c r="F869" s="1">
        <v>330.91407561505002</v>
      </c>
      <c r="H869" s="1">
        <v>8.9994989392072</v>
      </c>
      <c r="I869" s="1">
        <v>234.83547700836999</v>
      </c>
      <c r="J869" s="1">
        <v>20933.512749665999</v>
      </c>
      <c r="K869" s="1">
        <v>7.9804508121155999</v>
      </c>
      <c r="L869" s="1">
        <v>365.06096574459002</v>
      </c>
    </row>
    <row r="870" spans="2:12" x14ac:dyDescent="0.2">
      <c r="B870" s="1">
        <v>8.6466429503004996</v>
      </c>
      <c r="C870" s="1">
        <v>201.439064519</v>
      </c>
      <c r="D870" s="1">
        <v>32571.054517706001</v>
      </c>
      <c r="E870" s="1">
        <v>9.9593554175941001</v>
      </c>
      <c r="F870" s="1">
        <v>333.77577661081295</v>
      </c>
      <c r="H870" s="1">
        <v>5.5885371907339003</v>
      </c>
      <c r="I870" s="1">
        <v>171.33312343988999</v>
      </c>
      <c r="J870" s="1">
        <v>17732.240668204999</v>
      </c>
      <c r="K870" s="1">
        <v>5.5886144662035004</v>
      </c>
      <c r="L870" s="1">
        <v>343.04157514070999</v>
      </c>
    </row>
    <row r="871" spans="2:12" x14ac:dyDescent="0.2">
      <c r="B871" s="1">
        <v>7.1846977625084003</v>
      </c>
      <c r="C871" s="1">
        <v>189.75839643078999</v>
      </c>
      <c r="D871" s="1">
        <v>13317.468112041</v>
      </c>
      <c r="E871" s="1">
        <v>7.8323203904128</v>
      </c>
      <c r="F871" s="1">
        <v>378.67545609847002</v>
      </c>
      <c r="H871" s="1">
        <v>6.2656373438367003</v>
      </c>
      <c r="I871" s="1">
        <v>159.29019048745999</v>
      </c>
      <c r="J871" s="1">
        <v>18711.064662137</v>
      </c>
      <c r="K871" s="1">
        <v>6.8359682266485997</v>
      </c>
      <c r="L871" s="1">
        <v>314.22305259844001</v>
      </c>
    </row>
    <row r="872" spans="2:12" x14ac:dyDescent="0.2">
      <c r="B872" s="1">
        <v>6.9320850300499002</v>
      </c>
      <c r="C872" s="1">
        <v>205.33848219437999</v>
      </c>
      <c r="D872" s="1">
        <v>19530.473819161001</v>
      </c>
      <c r="E872" s="1">
        <v>6.5219554984502004</v>
      </c>
      <c r="F872" s="1">
        <v>333.77577661081295</v>
      </c>
      <c r="H872" s="1">
        <v>6.9220418280809</v>
      </c>
      <c r="I872" s="1">
        <v>201.41012273320001</v>
      </c>
      <c r="J872" s="1">
        <v>16515.872165862998</v>
      </c>
      <c r="K872" s="1">
        <v>8.4630035139173003</v>
      </c>
      <c r="L872" s="1">
        <v>357.93522229390999</v>
      </c>
    </row>
    <row r="873" spans="2:12" x14ac:dyDescent="0.2">
      <c r="B873" s="1">
        <v>6.1747505791004</v>
      </c>
      <c r="C873" s="1">
        <v>138.51358802644</v>
      </c>
      <c r="D873" s="1">
        <v>21504.138820970002</v>
      </c>
      <c r="E873" s="1">
        <v>10.860294995089999</v>
      </c>
      <c r="F873" s="1">
        <v>338.70301572</v>
      </c>
      <c r="H873" s="1">
        <v>8.0726124029856994</v>
      </c>
      <c r="I873" s="1">
        <v>210.26977974934999</v>
      </c>
      <c r="J873" s="1">
        <v>16843.363927406001</v>
      </c>
      <c r="K873" s="1">
        <v>8.7934586478294001</v>
      </c>
      <c r="L873" s="1">
        <v>359.51616933030999</v>
      </c>
    </row>
    <row r="874" spans="2:12" x14ac:dyDescent="0.2">
      <c r="B874" s="1">
        <v>9.5402522400073</v>
      </c>
      <c r="C874" s="1">
        <v>224.05458230043999</v>
      </c>
      <c r="D874" s="1">
        <v>31683.864593327999</v>
      </c>
      <c r="E874" s="1">
        <v>11.994290224518</v>
      </c>
      <c r="F874" s="1">
        <v>315.35908503766001</v>
      </c>
      <c r="H874" s="1">
        <v>8.8280943748954002</v>
      </c>
      <c r="I874" s="1">
        <v>196.56285268624001</v>
      </c>
      <c r="J874" s="1">
        <v>17699.610609435</v>
      </c>
      <c r="K874" s="1">
        <v>8.9403801379953993</v>
      </c>
      <c r="L874" s="1">
        <v>379.91428557925002</v>
      </c>
    </row>
    <row r="875" spans="2:12" x14ac:dyDescent="0.2">
      <c r="B875" s="1">
        <v>6.8888429323668996</v>
      </c>
      <c r="C875" s="1">
        <v>188.92067056633999</v>
      </c>
      <c r="D875" s="1">
        <v>27368.014339002999</v>
      </c>
      <c r="E875" s="1">
        <v>8.0031866130871006</v>
      </c>
      <c r="F875" s="1">
        <v>355.47856272736999</v>
      </c>
      <c r="H875" s="1">
        <v>8.6474540073669992</v>
      </c>
      <c r="I875" s="1">
        <v>183.59737430000999</v>
      </c>
      <c r="J875" s="1">
        <v>12995.885427478001</v>
      </c>
      <c r="K875" s="1">
        <v>6.1954490794717998</v>
      </c>
      <c r="L875" s="1">
        <v>382.35786879890998</v>
      </c>
    </row>
    <row r="876" spans="2:12" x14ac:dyDescent="0.2">
      <c r="B876" s="1">
        <v>8.1741862670476007</v>
      </c>
      <c r="C876" s="1">
        <v>244.24904583770001</v>
      </c>
      <c r="D876" s="1">
        <v>31114.820836331</v>
      </c>
      <c r="E876" s="1">
        <v>4.7269122862032997</v>
      </c>
      <c r="F876" s="1">
        <v>285.33202575839999</v>
      </c>
      <c r="H876" s="1">
        <v>7.4755369016993001</v>
      </c>
      <c r="I876" s="1">
        <v>215.42910237006001</v>
      </c>
      <c r="J876" s="1">
        <v>31359.386455663</v>
      </c>
      <c r="K876" s="1">
        <v>7.4984945538890004</v>
      </c>
      <c r="L876" s="1">
        <v>337.46237865195002</v>
      </c>
    </row>
    <row r="877" spans="2:12" x14ac:dyDescent="0.2">
      <c r="B877" s="1">
        <v>8.7569268592356</v>
      </c>
      <c r="C877" s="1">
        <v>218.63775892267</v>
      </c>
      <c r="D877" s="1">
        <v>21752.029713266998</v>
      </c>
      <c r="E877" s="1">
        <v>6.4548764841424999</v>
      </c>
      <c r="F877" s="1">
        <v>276.27810018908002</v>
      </c>
      <c r="H877" s="1">
        <v>11.534880491118001</v>
      </c>
      <c r="I877" s="1">
        <v>183.26226144148001</v>
      </c>
      <c r="J877" s="1">
        <v>4111.7854317957999</v>
      </c>
      <c r="K877" s="1">
        <v>7.4167726893813004</v>
      </c>
      <c r="L877" s="1">
        <v>398.95534480510003</v>
      </c>
    </row>
    <row r="878" spans="2:12" x14ac:dyDescent="0.2">
      <c r="B878" s="1">
        <v>4.7400566880208999</v>
      </c>
      <c r="C878" s="1">
        <v>176.65563127690001</v>
      </c>
      <c r="D878" s="1">
        <v>24069.335914703999</v>
      </c>
      <c r="E878" s="1">
        <v>4.0134444096974997</v>
      </c>
      <c r="F878" s="1">
        <v>367.80501611179</v>
      </c>
      <c r="H878" s="1">
        <v>6.4530648025769999</v>
      </c>
      <c r="I878" s="1">
        <v>178.99824538755999</v>
      </c>
      <c r="J878" s="1">
        <v>23129.460177853001</v>
      </c>
      <c r="K878" s="1">
        <v>6.3545081217558996</v>
      </c>
      <c r="L878" s="1">
        <v>326.85318543135998</v>
      </c>
    </row>
    <row r="879" spans="2:12" x14ac:dyDescent="0.2">
      <c r="B879" s="1">
        <v>8.7644956192566994</v>
      </c>
      <c r="C879" s="1">
        <v>210.85134597455999</v>
      </c>
      <c r="D879" s="1">
        <v>15978.036559255001</v>
      </c>
      <c r="E879" s="1">
        <v>8.0433541269790005</v>
      </c>
      <c r="F879" s="1">
        <v>328.75984396253</v>
      </c>
      <c r="H879" s="1">
        <v>8.1922101559104004</v>
      </c>
      <c r="I879" s="1">
        <v>172.29276252557</v>
      </c>
      <c r="J879" s="1">
        <v>13528.549382908001</v>
      </c>
      <c r="K879" s="1">
        <v>7.3546851196462004</v>
      </c>
      <c r="L879" s="1">
        <v>377.45571236939998</v>
      </c>
    </row>
    <row r="880" spans="2:12" x14ac:dyDescent="0.2">
      <c r="B880" s="1">
        <v>7.8994515621814001</v>
      </c>
      <c r="C880" s="1">
        <v>210.73412392</v>
      </c>
      <c r="D880" s="1">
        <v>15896.365936521001</v>
      </c>
      <c r="E880" s="1">
        <v>6.9072028155355998</v>
      </c>
      <c r="F880" s="1">
        <v>319.88695656533002</v>
      </c>
      <c r="H880" s="1">
        <v>7.2477009817839004</v>
      </c>
      <c r="I880" s="1">
        <v>210.27080514828</v>
      </c>
      <c r="J880" s="1">
        <v>31561.955530210002</v>
      </c>
      <c r="K880" s="1">
        <v>9.0809057008553999</v>
      </c>
      <c r="L880" s="1">
        <v>333.77577661081295</v>
      </c>
    </row>
    <row r="881" spans="2:12" x14ac:dyDescent="0.2">
      <c r="B881" s="1">
        <v>7.4026531501688</v>
      </c>
      <c r="C881" s="1">
        <v>182.99938135370999</v>
      </c>
      <c r="D881" s="1">
        <v>19259.193936623</v>
      </c>
      <c r="E881" s="1">
        <v>7.6323701595097999</v>
      </c>
      <c r="F881" s="1">
        <v>295.93137330552997</v>
      </c>
      <c r="H881" s="1">
        <v>7.8931319727484004</v>
      </c>
      <c r="I881" s="1">
        <v>201.43324955066001</v>
      </c>
      <c r="J881" s="1">
        <v>20526.049705420999</v>
      </c>
      <c r="K881" s="1">
        <v>5.6287756920292003</v>
      </c>
      <c r="L881" s="1">
        <v>299.01823575599002</v>
      </c>
    </row>
    <row r="882" spans="2:12" x14ac:dyDescent="0.2">
      <c r="B882" s="1">
        <v>5.8000341769897004</v>
      </c>
      <c r="C882" s="1">
        <v>181.45351497805001</v>
      </c>
      <c r="D882" s="1">
        <v>13028.688458383</v>
      </c>
      <c r="E882" s="1">
        <v>6.1067647843393003</v>
      </c>
      <c r="F882" s="1">
        <v>374.35778388636999</v>
      </c>
      <c r="H882" s="1">
        <v>6.1644495355854998</v>
      </c>
      <c r="I882" s="1">
        <v>203.01647365221001</v>
      </c>
      <c r="J882" s="1">
        <v>19231.681749215</v>
      </c>
      <c r="K882" s="1">
        <v>8.5512788075467991</v>
      </c>
      <c r="L882" s="1">
        <v>333.77577661081295</v>
      </c>
    </row>
    <row r="883" spans="2:12" x14ac:dyDescent="0.2">
      <c r="B883" s="1">
        <v>7.0891841872038004</v>
      </c>
      <c r="C883" s="1">
        <v>179.04583809715001</v>
      </c>
      <c r="D883" s="1">
        <v>21065.663658448</v>
      </c>
      <c r="E883" s="1">
        <v>7.4716144064609997</v>
      </c>
      <c r="F883" s="1">
        <v>377.77802413715</v>
      </c>
      <c r="H883" s="1">
        <v>7.9373922001148998</v>
      </c>
      <c r="I883" s="1">
        <v>170.44532836665999</v>
      </c>
      <c r="J883" s="1">
        <v>6626.3764257131998</v>
      </c>
      <c r="K883" s="1">
        <v>5.1173641660764</v>
      </c>
      <c r="L883" s="1">
        <v>372.62525728758999</v>
      </c>
    </row>
    <row r="884" spans="2:12" x14ac:dyDescent="0.2">
      <c r="B884" s="1">
        <v>7.8522066640162</v>
      </c>
      <c r="C884" s="1">
        <v>169.02837864959</v>
      </c>
      <c r="D884" s="1">
        <v>22912.189578993999</v>
      </c>
      <c r="E884" s="1">
        <v>9.6162226968050994</v>
      </c>
      <c r="F884" s="1">
        <v>333.77577661081295</v>
      </c>
      <c r="H884" s="1">
        <v>8.2811206551767</v>
      </c>
      <c r="I884" s="1">
        <v>227.65435059996</v>
      </c>
      <c r="J884" s="1">
        <v>17995.405219187</v>
      </c>
      <c r="K884" s="1">
        <v>7.4932786547027002</v>
      </c>
      <c r="L884" s="1">
        <v>323.37998734449002</v>
      </c>
    </row>
    <row r="885" spans="2:12" x14ac:dyDescent="0.2">
      <c r="B885" s="1">
        <v>4.9456947000877003</v>
      </c>
      <c r="C885" s="1">
        <v>170.44092056220001</v>
      </c>
      <c r="D885" s="1">
        <v>23000.723137395998</v>
      </c>
      <c r="E885" s="1">
        <v>4.4337247631060999</v>
      </c>
      <c r="F885" s="1">
        <v>340.64566954905001</v>
      </c>
      <c r="H885" s="1">
        <v>4.9064915929883997</v>
      </c>
      <c r="I885" s="1">
        <v>173.77915922072</v>
      </c>
      <c r="J885" s="1">
        <v>14786.138900893</v>
      </c>
      <c r="K885" s="1">
        <v>5.8437568054128004</v>
      </c>
      <c r="L885" s="1">
        <v>267.56114353266997</v>
      </c>
    </row>
    <row r="886" spans="2:12" x14ac:dyDescent="0.2">
      <c r="B886" s="1">
        <v>9.7769320500361996</v>
      </c>
      <c r="C886" s="1">
        <v>213.91507967662</v>
      </c>
      <c r="D886" s="1">
        <v>23971.989518915001</v>
      </c>
      <c r="E886" s="1">
        <v>9.6033023513100009</v>
      </c>
      <c r="F886" s="1">
        <v>293.82500782762003</v>
      </c>
      <c r="H886" s="1">
        <v>8.1434833763119006</v>
      </c>
      <c r="I886" s="1">
        <v>182.43245720972001</v>
      </c>
      <c r="J886" s="1">
        <v>10673.582673737001</v>
      </c>
      <c r="K886" s="1">
        <v>6.6078350385890996</v>
      </c>
      <c r="L886" s="1">
        <v>333.77577661081295</v>
      </c>
    </row>
    <row r="887" spans="2:12" x14ac:dyDescent="0.2">
      <c r="B887" s="1">
        <v>5.1534886402669997</v>
      </c>
      <c r="C887" s="1">
        <v>107.34198187869001</v>
      </c>
      <c r="D887" s="1">
        <v>19115.721861106998</v>
      </c>
      <c r="E887" s="1">
        <v>9.2961140143136003</v>
      </c>
      <c r="F887" s="1">
        <v>333.06193936684002</v>
      </c>
      <c r="H887" s="1">
        <v>5.1179135290145998</v>
      </c>
      <c r="I887" s="1">
        <v>179.70167683757001</v>
      </c>
      <c r="J887" s="1">
        <v>26215.401103151002</v>
      </c>
      <c r="K887" s="1">
        <v>5.5029034695238002</v>
      </c>
      <c r="L887" s="1">
        <v>303.25759211933001</v>
      </c>
    </row>
    <row r="888" spans="2:12" x14ac:dyDescent="0.2">
      <c r="B888" s="1">
        <v>6.8849810844197998</v>
      </c>
      <c r="C888" s="1">
        <v>138.44011074445999</v>
      </c>
      <c r="D888" s="1">
        <v>14893.206395812</v>
      </c>
      <c r="E888" s="1">
        <v>9.6864347982086993</v>
      </c>
      <c r="F888" s="1">
        <v>319.13499052518</v>
      </c>
      <c r="H888" s="1">
        <v>6.4490700089055002</v>
      </c>
      <c r="I888" s="1">
        <v>163.44764864394</v>
      </c>
      <c r="J888" s="1">
        <v>16906.331298064</v>
      </c>
      <c r="K888" s="1">
        <v>5.1522256700596998</v>
      </c>
      <c r="L888" s="1">
        <v>283.21732863606002</v>
      </c>
    </row>
    <row r="889" spans="2:12" x14ac:dyDescent="0.2">
      <c r="B889" s="1">
        <v>7.6087501912522004</v>
      </c>
      <c r="C889" s="1">
        <v>192.85664372254001</v>
      </c>
      <c r="D889" s="1">
        <v>25410.811871557002</v>
      </c>
      <c r="E889" s="1">
        <v>5.9550083971097996</v>
      </c>
      <c r="F889" s="1">
        <v>283.80296707764001</v>
      </c>
      <c r="H889" s="1">
        <v>5.6135626470175</v>
      </c>
      <c r="I889" s="1">
        <v>204.56936580429999</v>
      </c>
      <c r="J889" s="1">
        <v>16615.908152421998</v>
      </c>
      <c r="K889" s="1">
        <v>5.6189490908066997</v>
      </c>
      <c r="L889" s="1">
        <v>316.09982421711999</v>
      </c>
    </row>
    <row r="890" spans="2:12" x14ac:dyDescent="0.2">
      <c r="B890" s="1">
        <v>7.0807945042768186</v>
      </c>
      <c r="C890" s="1">
        <v>210.09760794479001</v>
      </c>
      <c r="D890" s="1">
        <v>23616.804622627998</v>
      </c>
      <c r="E890" s="1">
        <v>4.4656769596397998</v>
      </c>
      <c r="F890" s="1">
        <v>365.96125778267998</v>
      </c>
      <c r="H890" s="1">
        <v>5.7542129677350999</v>
      </c>
      <c r="I890" s="1">
        <v>241.60242960289</v>
      </c>
      <c r="J890" s="1">
        <v>31871.291238837999</v>
      </c>
      <c r="K890" s="1">
        <v>7.2993019199131997</v>
      </c>
      <c r="L890" s="1">
        <v>203.44452077416</v>
      </c>
    </row>
    <row r="891" spans="2:12" x14ac:dyDescent="0.2">
      <c r="B891" s="1">
        <v>4.9019068560120003</v>
      </c>
      <c r="C891" s="1">
        <v>141.93078127422001</v>
      </c>
      <c r="D891" s="1">
        <v>13614.750925468999</v>
      </c>
      <c r="E891" s="1">
        <v>8.3069604576265998</v>
      </c>
      <c r="F891" s="1">
        <v>368.61868756897002</v>
      </c>
      <c r="H891" s="1">
        <v>6.9065749984259002</v>
      </c>
      <c r="I891" s="1">
        <v>199.63812387226</v>
      </c>
      <c r="J891" s="1">
        <v>15201.339953844001</v>
      </c>
      <c r="K891" s="1">
        <v>5.1365988301121996</v>
      </c>
      <c r="L891" s="1">
        <v>333.77577661081295</v>
      </c>
    </row>
    <row r="892" spans="2:12" x14ac:dyDescent="0.2">
      <c r="B892" s="1">
        <v>5.7112125063172998</v>
      </c>
      <c r="C892" s="1">
        <v>145.82586873101999</v>
      </c>
      <c r="D892" s="1">
        <v>21157.179728978001</v>
      </c>
      <c r="E892" s="1">
        <v>7.9547211533038</v>
      </c>
      <c r="F892" s="1">
        <v>385.20609737630002</v>
      </c>
      <c r="H892" s="1">
        <v>6.3362670974014002</v>
      </c>
      <c r="I892" s="1">
        <v>228.45502800644999</v>
      </c>
      <c r="J892" s="1">
        <v>29342.709755895001</v>
      </c>
      <c r="K892" s="1">
        <v>6.9634776588712004</v>
      </c>
      <c r="L892" s="1">
        <v>333.77577661081295</v>
      </c>
    </row>
    <row r="893" spans="2:12" x14ac:dyDescent="0.2">
      <c r="B893" s="1">
        <v>7.4766895116140004</v>
      </c>
      <c r="C893" s="1">
        <v>162.00870309518999</v>
      </c>
      <c r="D893" s="1">
        <v>22171.318898177</v>
      </c>
      <c r="E893" s="1">
        <v>9.6115985583123997</v>
      </c>
      <c r="F893" s="1">
        <v>333.77577661081295</v>
      </c>
      <c r="H893" s="1">
        <v>8.1212536755685001</v>
      </c>
      <c r="I893" s="1">
        <v>200.35369566559001</v>
      </c>
      <c r="J893" s="1">
        <v>25412.709741904</v>
      </c>
      <c r="K893" s="1">
        <v>6.5476499906032002</v>
      </c>
      <c r="L893" s="1">
        <v>314.09073780735002</v>
      </c>
    </row>
    <row r="894" spans="2:12" x14ac:dyDescent="0.2">
      <c r="B894" s="1">
        <v>7.0334950550202997</v>
      </c>
      <c r="C894" s="1">
        <v>191.88021660307001</v>
      </c>
      <c r="D894" s="1">
        <v>29322.740697203</v>
      </c>
      <c r="E894" s="1">
        <v>9.0270569832951999</v>
      </c>
      <c r="F894" s="1">
        <v>333.77577661081295</v>
      </c>
      <c r="H894" s="1">
        <v>7.0807945042768186</v>
      </c>
      <c r="I894" s="1">
        <v>194.16662529848</v>
      </c>
      <c r="J894" s="1">
        <v>11275.872655429001</v>
      </c>
      <c r="K894" s="1">
        <v>7.2665977433603004</v>
      </c>
      <c r="L894" s="1">
        <v>399.28208133816997</v>
      </c>
    </row>
    <row r="895" spans="2:12" x14ac:dyDescent="0.2">
      <c r="B895" s="1">
        <v>7.0807945042768186</v>
      </c>
      <c r="C895" s="1">
        <v>152.53741837425</v>
      </c>
      <c r="D895" s="1">
        <v>19731.749181312</v>
      </c>
      <c r="E895" s="1">
        <v>10.886741890514999</v>
      </c>
      <c r="F895" s="1">
        <v>373.98871412068002</v>
      </c>
      <c r="H895" s="1">
        <v>8.9351159260231992</v>
      </c>
      <c r="I895" s="1">
        <v>218.39405407701</v>
      </c>
      <c r="J895" s="1">
        <v>23774.258279229001</v>
      </c>
      <c r="K895" s="1">
        <v>6.4148515652824001</v>
      </c>
      <c r="L895" s="1">
        <v>324.8446913601</v>
      </c>
    </row>
    <row r="896" spans="2:12" x14ac:dyDescent="0.2">
      <c r="B896" s="1">
        <v>7.0807945042768186</v>
      </c>
      <c r="C896" s="1">
        <v>189.00108610225001</v>
      </c>
      <c r="D896" s="1">
        <v>20784.567860155999</v>
      </c>
      <c r="E896" s="1">
        <v>10.088771481178</v>
      </c>
      <c r="F896" s="1">
        <v>312.95469455514001</v>
      </c>
      <c r="H896" s="1">
        <v>6.4527807502324004</v>
      </c>
      <c r="I896" s="1">
        <v>190.32139075360001</v>
      </c>
      <c r="J896" s="1">
        <v>22034.954595637999</v>
      </c>
      <c r="K896" s="1">
        <v>6.9146928352636001</v>
      </c>
      <c r="L896" s="1">
        <v>333.77577661081295</v>
      </c>
    </row>
    <row r="897" spans="2:12" x14ac:dyDescent="0.2">
      <c r="B897" s="1">
        <v>8.6552988731467</v>
      </c>
      <c r="C897" s="1">
        <v>222.26879349353999</v>
      </c>
      <c r="D897" s="1">
        <v>13676.753524467</v>
      </c>
      <c r="E897" s="1">
        <v>7.2712994666692996</v>
      </c>
      <c r="F897" s="1">
        <v>348.61884434172998</v>
      </c>
      <c r="H897" s="1">
        <v>8.4588146619847997</v>
      </c>
      <c r="I897" s="1">
        <v>225.71235865630001</v>
      </c>
      <c r="J897" s="1">
        <v>15677.970686430001</v>
      </c>
      <c r="K897" s="1">
        <v>6.4100431496760999</v>
      </c>
      <c r="L897" s="1">
        <v>314.33140826907999</v>
      </c>
    </row>
    <row r="898" spans="2:12" x14ac:dyDescent="0.2">
      <c r="B898" s="1">
        <v>7.0807945042768186</v>
      </c>
      <c r="C898" s="1">
        <v>177.20201029702</v>
      </c>
      <c r="D898" s="1">
        <v>17766.252888023999</v>
      </c>
      <c r="E898" s="1">
        <v>8.1990904120946997</v>
      </c>
      <c r="F898" s="1">
        <v>354.27736973667999</v>
      </c>
      <c r="H898" s="1">
        <v>6.9300825482006001</v>
      </c>
      <c r="I898" s="1">
        <v>210.42587454794</v>
      </c>
      <c r="J898" s="1">
        <v>22802.039929564002</v>
      </c>
      <c r="K898" s="1">
        <v>5.9453027825033002</v>
      </c>
      <c r="L898" s="1">
        <v>333.77577661081295</v>
      </c>
    </row>
    <row r="899" spans="2:12" x14ac:dyDescent="0.2">
      <c r="B899" s="1">
        <v>8.3043346530985005</v>
      </c>
      <c r="C899" s="1">
        <v>155.56994154188001</v>
      </c>
      <c r="D899" s="1">
        <v>18253.181095463999</v>
      </c>
      <c r="E899" s="1">
        <v>11.448469328247</v>
      </c>
      <c r="F899" s="1">
        <v>329.10063595527998</v>
      </c>
      <c r="H899" s="1">
        <v>6.2550700008176996</v>
      </c>
      <c r="I899" s="1">
        <v>173.84022604396</v>
      </c>
      <c r="J899" s="1">
        <v>25456.274976651999</v>
      </c>
      <c r="K899" s="1">
        <v>6.2331403653636004</v>
      </c>
      <c r="L899" s="1">
        <v>333.77577661081295</v>
      </c>
    </row>
    <row r="900" spans="2:12" x14ac:dyDescent="0.2">
      <c r="B900" s="1">
        <v>7.7170769521827998</v>
      </c>
      <c r="C900" s="1">
        <v>211.68132717915</v>
      </c>
      <c r="D900" s="1">
        <v>21400.016496454002</v>
      </c>
      <c r="E900" s="1">
        <v>6.9878541351500996</v>
      </c>
      <c r="F900" s="1">
        <v>268.94495696809997</v>
      </c>
      <c r="H900" s="1">
        <v>5.6698187738948</v>
      </c>
      <c r="I900" s="1">
        <v>203.45271543673999</v>
      </c>
      <c r="J900" s="1">
        <v>27244.634469565</v>
      </c>
      <c r="K900" s="1">
        <v>6.6049495932782998</v>
      </c>
      <c r="L900" s="1">
        <v>333.77577661081295</v>
      </c>
    </row>
    <row r="901" spans="2:12" x14ac:dyDescent="0.2">
      <c r="B901" s="1">
        <v>7.5558227594226999</v>
      </c>
      <c r="C901" s="1">
        <v>190.46191726648999</v>
      </c>
      <c r="D901" s="1">
        <v>29411.628645119999</v>
      </c>
      <c r="E901" s="1">
        <v>7.8688783094336001</v>
      </c>
      <c r="F901" s="1">
        <v>349.94894140528999</v>
      </c>
      <c r="H901" s="1">
        <v>7.9454074865860997</v>
      </c>
      <c r="I901" s="1">
        <v>211.80008451837</v>
      </c>
      <c r="J901" s="1">
        <v>15938.286439129</v>
      </c>
      <c r="K901" s="1">
        <v>6.6364541414504998</v>
      </c>
      <c r="L901" s="1">
        <v>385.65272961273001</v>
      </c>
    </row>
    <row r="902" spans="2:12" x14ac:dyDescent="0.2">
      <c r="B902" s="1">
        <v>4.8817295937634002</v>
      </c>
      <c r="C902" s="1">
        <v>136.99046631222001</v>
      </c>
      <c r="D902" s="1">
        <v>19105.014902873001</v>
      </c>
      <c r="E902" s="1">
        <v>7.2646775551126002</v>
      </c>
      <c r="F902" s="1">
        <v>419.71641166884001</v>
      </c>
      <c r="H902" s="1">
        <v>7.4998442319529</v>
      </c>
      <c r="I902" s="1">
        <v>210.98503367328999</v>
      </c>
      <c r="J902" s="1">
        <v>23707.465304245001</v>
      </c>
      <c r="K902" s="1">
        <v>7.1485183532154997</v>
      </c>
      <c r="L902" s="1">
        <v>333.77577661081295</v>
      </c>
    </row>
    <row r="903" spans="2:12" x14ac:dyDescent="0.2">
      <c r="B903" s="1">
        <v>8.3112711810776005</v>
      </c>
      <c r="C903" s="1">
        <v>206.10775844470999</v>
      </c>
      <c r="D903" s="1">
        <v>20562.513390890999</v>
      </c>
      <c r="E903" s="1">
        <v>9.8204732974785998</v>
      </c>
      <c r="F903" s="1">
        <v>333.77577661081295</v>
      </c>
      <c r="H903" s="1">
        <v>4.6955161408055996</v>
      </c>
      <c r="I903" s="1">
        <v>198.91048777024</v>
      </c>
      <c r="J903" s="1">
        <v>24767.167109108999</v>
      </c>
      <c r="K903" s="1">
        <v>7.8797500318726996</v>
      </c>
      <c r="L903" s="1">
        <v>353.48467375946001</v>
      </c>
    </row>
    <row r="904" spans="2:12" x14ac:dyDescent="0.2">
      <c r="B904" s="1">
        <v>3.8004312823071</v>
      </c>
      <c r="C904" s="1">
        <v>111.24641159663</v>
      </c>
      <c r="D904" s="1">
        <v>14904.940386800001</v>
      </c>
      <c r="E904" s="1">
        <v>7.7296453317921996</v>
      </c>
      <c r="F904" s="1">
        <v>418.55934698148002</v>
      </c>
      <c r="H904" s="1">
        <v>6.7106335280148999</v>
      </c>
      <c r="I904" s="1">
        <v>203.64291667187999</v>
      </c>
      <c r="J904" s="1">
        <v>23748.183992014001</v>
      </c>
      <c r="K904" s="1">
        <v>6.7266640856597002</v>
      </c>
      <c r="L904" s="1">
        <v>342.44143347364002</v>
      </c>
    </row>
    <row r="905" spans="2:12" x14ac:dyDescent="0.2">
      <c r="B905" s="1">
        <v>4.0835948801231998</v>
      </c>
      <c r="C905" s="1">
        <v>201.93864337485999</v>
      </c>
      <c r="D905" s="1">
        <v>20555.965488803002</v>
      </c>
      <c r="E905" s="1">
        <v>1.9202714492543</v>
      </c>
      <c r="F905" s="1">
        <v>341.59715274499001</v>
      </c>
      <c r="H905" s="1">
        <v>9.5028567462339009</v>
      </c>
      <c r="I905" s="1">
        <v>175.58567309405001</v>
      </c>
      <c r="J905" s="1">
        <v>4466.2574876805002</v>
      </c>
      <c r="K905" s="1">
        <v>6.4164587080546998</v>
      </c>
      <c r="L905" s="1">
        <v>370.85189291533999</v>
      </c>
    </row>
    <row r="906" spans="2:12" x14ac:dyDescent="0.2">
      <c r="B906" s="1">
        <v>7.0807945042768186</v>
      </c>
      <c r="C906" s="1">
        <v>201.57204599381001</v>
      </c>
      <c r="D906" s="1">
        <v>15618.135242204</v>
      </c>
      <c r="E906" s="1">
        <v>6.7052108779967998</v>
      </c>
      <c r="F906" s="1">
        <v>367.19345682779999</v>
      </c>
      <c r="H906" s="1">
        <v>4.4053271469524002</v>
      </c>
      <c r="I906" s="1">
        <v>169.74253717900999</v>
      </c>
      <c r="J906" s="1">
        <v>15039.710405984</v>
      </c>
      <c r="K906" s="1">
        <v>6.3081983734016998</v>
      </c>
      <c r="L906" s="1">
        <v>352.91773338706003</v>
      </c>
    </row>
    <row r="907" spans="2:12" x14ac:dyDescent="0.2">
      <c r="B907" s="1">
        <v>4.8650696964445999</v>
      </c>
      <c r="C907" s="1">
        <v>174.06045651904</v>
      </c>
      <c r="D907" s="1">
        <v>15222.246443947</v>
      </c>
      <c r="E907" s="1">
        <v>5.8392186849660996</v>
      </c>
      <c r="F907" s="1">
        <v>412.03712025958998</v>
      </c>
      <c r="H907" s="1">
        <v>6.8103448491294003</v>
      </c>
      <c r="I907" s="1">
        <v>166.59242524339001</v>
      </c>
      <c r="J907" s="1">
        <v>18852.122978796</v>
      </c>
      <c r="K907" s="1">
        <v>7.8477116693991</v>
      </c>
      <c r="L907" s="1">
        <v>333.77577661081295</v>
      </c>
    </row>
    <row r="908" spans="2:12" x14ac:dyDescent="0.2">
      <c r="B908" s="1">
        <v>9.6247268862714002</v>
      </c>
      <c r="C908" s="1">
        <v>217.37277968545999</v>
      </c>
      <c r="D908" s="1">
        <v>25175.754158193999</v>
      </c>
      <c r="E908" s="1">
        <v>9.8839455115181991</v>
      </c>
      <c r="F908" s="1">
        <v>329.17445409836</v>
      </c>
      <c r="H908" s="1">
        <v>6.9831331130610002</v>
      </c>
      <c r="I908" s="1">
        <v>181.11952913239</v>
      </c>
      <c r="J908" s="1">
        <v>17503.312229788</v>
      </c>
      <c r="K908" s="1">
        <v>6.9316279222228996</v>
      </c>
      <c r="L908" s="1">
        <v>333.77577661081295</v>
      </c>
    </row>
    <row r="909" spans="2:12" x14ac:dyDescent="0.2">
      <c r="B909" s="1">
        <v>5.1887768754563002</v>
      </c>
      <c r="C909" s="1">
        <v>178.99326880345001</v>
      </c>
      <c r="D909" s="1">
        <v>22648.237552797</v>
      </c>
      <c r="E909" s="1">
        <v>6.3180630390156001</v>
      </c>
      <c r="F909" s="1">
        <v>326.46789790148</v>
      </c>
      <c r="H909" s="1">
        <v>6.9681313129262001</v>
      </c>
      <c r="I909" s="1">
        <v>205.98258189960001</v>
      </c>
      <c r="J909" s="1">
        <v>19207.311771184999</v>
      </c>
      <c r="K909" s="1">
        <v>7.2859976943887999</v>
      </c>
      <c r="L909" s="1">
        <v>283.47855541477003</v>
      </c>
    </row>
    <row r="910" spans="2:12" x14ac:dyDescent="0.2">
      <c r="B910" s="1">
        <v>7.8429790012648999</v>
      </c>
      <c r="C910" s="1">
        <v>200.82967424193001</v>
      </c>
      <c r="D910" s="1">
        <v>16827.192866687001</v>
      </c>
      <c r="E910" s="1">
        <v>9.8884029905809996</v>
      </c>
      <c r="F910" s="1">
        <v>333.77577661081295</v>
      </c>
      <c r="H910" s="1">
        <v>5.7625522497080999</v>
      </c>
      <c r="I910" s="1">
        <v>184.84748729412999</v>
      </c>
      <c r="J910" s="1">
        <v>22159.018072587001</v>
      </c>
      <c r="K910" s="1">
        <v>6.3022638249574001</v>
      </c>
      <c r="L910" s="1">
        <v>347.77515378334999</v>
      </c>
    </row>
    <row r="911" spans="2:12" x14ac:dyDescent="0.2">
      <c r="B911" s="1">
        <v>5.9169304882431</v>
      </c>
      <c r="C911" s="1">
        <v>185.92502114781999</v>
      </c>
      <c r="D911" s="1">
        <v>27977.673208238</v>
      </c>
      <c r="E911" s="1">
        <v>6.7746097430471997</v>
      </c>
      <c r="F911" s="1">
        <v>329.61933645550999</v>
      </c>
      <c r="H911" s="1">
        <v>8.3972480959714009</v>
      </c>
      <c r="I911" s="1">
        <v>199.49581125277001</v>
      </c>
      <c r="J911" s="1">
        <v>16772.226246243001</v>
      </c>
      <c r="K911" s="1">
        <v>8.1172175780335003</v>
      </c>
      <c r="L911" s="1">
        <v>343.40376443527998</v>
      </c>
    </row>
    <row r="912" spans="2:12" x14ac:dyDescent="0.2">
      <c r="B912" s="1">
        <v>5.7296891203881</v>
      </c>
      <c r="C912" s="1">
        <v>173.97502714980001</v>
      </c>
      <c r="D912" s="1">
        <v>14304.763082850001</v>
      </c>
      <c r="E912" s="1">
        <v>5.3400884532011004</v>
      </c>
      <c r="F912" s="1">
        <v>369.15397003534002</v>
      </c>
      <c r="H912" s="1">
        <v>8.8283266575223998</v>
      </c>
      <c r="I912" s="1">
        <v>189.97555265279999</v>
      </c>
      <c r="J912" s="1">
        <v>13527.989885696999</v>
      </c>
      <c r="K912" s="1">
        <v>7.1459673913741</v>
      </c>
      <c r="L912" s="1">
        <v>408.59120842829998</v>
      </c>
    </row>
    <row r="913" spans="2:12" x14ac:dyDescent="0.2">
      <c r="B913" s="1">
        <v>5.6782209670592003</v>
      </c>
      <c r="C913" s="1">
        <v>143.18650765308001</v>
      </c>
      <c r="D913" s="1">
        <v>18377.008261408999</v>
      </c>
      <c r="E913" s="1">
        <v>7.1453354584338999</v>
      </c>
      <c r="F913" s="1">
        <v>418.24722810114002</v>
      </c>
      <c r="H913" s="1">
        <v>9.3958422021739008</v>
      </c>
      <c r="I913" s="1">
        <v>162.15770036446</v>
      </c>
      <c r="J913" s="1">
        <v>9225.7709107953997</v>
      </c>
      <c r="K913" s="1">
        <v>8.2750348963059999</v>
      </c>
      <c r="L913" s="1">
        <v>333.77577661081295</v>
      </c>
    </row>
    <row r="914" spans="2:12" x14ac:dyDescent="0.2">
      <c r="B914" s="1">
        <v>7.3865818196949</v>
      </c>
      <c r="C914" s="1">
        <v>191.58556548068</v>
      </c>
      <c r="D914" s="1">
        <v>26351.903773837999</v>
      </c>
      <c r="E914" s="1">
        <v>8.4261611039308999</v>
      </c>
      <c r="F914" s="1">
        <v>333.77577661081295</v>
      </c>
      <c r="H914" s="1">
        <v>7.5931769334528996</v>
      </c>
      <c r="I914" s="1">
        <v>201.06873653884</v>
      </c>
      <c r="J914" s="1">
        <v>19214.186356769002</v>
      </c>
      <c r="K914" s="1">
        <v>7.7101199700749001</v>
      </c>
      <c r="L914" s="1">
        <v>351.38608010791</v>
      </c>
    </row>
    <row r="915" spans="2:12" x14ac:dyDescent="0.2">
      <c r="B915" s="1">
        <v>7.5192274634615996</v>
      </c>
      <c r="C915" s="1">
        <v>210.38479037865</v>
      </c>
      <c r="D915" s="1">
        <v>16897.307040909</v>
      </c>
      <c r="E915" s="1">
        <v>6.5686579408158998</v>
      </c>
      <c r="F915" s="1">
        <v>344.70367330852002</v>
      </c>
      <c r="H915" s="1">
        <v>5.1491332881901997</v>
      </c>
      <c r="I915" s="1">
        <v>198.33244017716001</v>
      </c>
      <c r="J915" s="1">
        <v>16795.318674359001</v>
      </c>
      <c r="K915" s="1">
        <v>6.7080678106132998</v>
      </c>
      <c r="L915" s="1">
        <v>326.95261694902001</v>
      </c>
    </row>
    <row r="916" spans="2:12" x14ac:dyDescent="0.2">
      <c r="B916" s="1">
        <v>7.4462257850149998</v>
      </c>
      <c r="C916" s="1">
        <v>241.57386212826</v>
      </c>
      <c r="D916" s="1">
        <v>13312.446107002999</v>
      </c>
      <c r="E916" s="1">
        <v>4.5329790390492999</v>
      </c>
      <c r="F916" s="1">
        <v>333.77577661081295</v>
      </c>
      <c r="H916" s="1">
        <v>4.9167405412607996</v>
      </c>
      <c r="I916" s="1">
        <v>191.4671102769</v>
      </c>
      <c r="J916" s="1">
        <v>23425.331315980999</v>
      </c>
      <c r="K916" s="1">
        <v>6.8575826433609999</v>
      </c>
      <c r="L916" s="1">
        <v>333.77577661081295</v>
      </c>
    </row>
    <row r="917" spans="2:12" x14ac:dyDescent="0.2">
      <c r="B917" s="1">
        <v>7.7539361176092001</v>
      </c>
      <c r="C917" s="1">
        <v>220.09827877045001</v>
      </c>
      <c r="D917" s="1">
        <v>17169.584382233999</v>
      </c>
      <c r="E917" s="1">
        <v>7.9840391963068997</v>
      </c>
      <c r="F917" s="1">
        <v>344.12189870435998</v>
      </c>
      <c r="H917" s="1">
        <v>7.0807945042768186</v>
      </c>
      <c r="I917" s="1">
        <v>202.88699014554001</v>
      </c>
      <c r="J917" s="1">
        <v>24518.574297358999</v>
      </c>
      <c r="K917" s="1">
        <v>7.2174084495980004</v>
      </c>
      <c r="L917" s="1">
        <v>360.15411334227002</v>
      </c>
    </row>
    <row r="918" spans="2:12" x14ac:dyDescent="0.2">
      <c r="B918" s="1">
        <v>9.1596604766541994</v>
      </c>
      <c r="C918" s="1">
        <v>195.42331583540999</v>
      </c>
      <c r="D918" s="1">
        <v>16679.335164271</v>
      </c>
      <c r="E918" s="1">
        <v>10.110462228022</v>
      </c>
      <c r="F918" s="1">
        <v>301.74641058137001</v>
      </c>
      <c r="H918" s="1">
        <v>7.3712898766050996</v>
      </c>
      <c r="I918" s="1">
        <v>180.73652626932</v>
      </c>
      <c r="J918" s="1">
        <v>25672.311996020999</v>
      </c>
      <c r="K918" s="1">
        <v>7.3774223627401003</v>
      </c>
      <c r="L918" s="1">
        <v>310.56746710633001</v>
      </c>
    </row>
    <row r="919" spans="2:12" x14ac:dyDescent="0.2">
      <c r="B919" s="1">
        <v>7.4969909272160002</v>
      </c>
      <c r="C919" s="1">
        <v>246.86358062732</v>
      </c>
      <c r="D919" s="1">
        <v>22631.657727069</v>
      </c>
      <c r="E919" s="1">
        <v>3.4408801236026001</v>
      </c>
      <c r="F919" s="1">
        <v>297.13244891706</v>
      </c>
      <c r="H919" s="1">
        <v>8.2787527407552002</v>
      </c>
      <c r="I919" s="1">
        <v>200.16222287284</v>
      </c>
      <c r="J919" s="1">
        <v>29381.936405108001</v>
      </c>
      <c r="K919" s="1">
        <v>7.2498787276838002</v>
      </c>
      <c r="L919" s="1">
        <v>333.77577661081295</v>
      </c>
    </row>
    <row r="920" spans="2:12" x14ac:dyDescent="0.2">
      <c r="B920" s="1">
        <v>7.5423001671428</v>
      </c>
      <c r="C920" s="1">
        <v>230.15054014718999</v>
      </c>
      <c r="D920" s="1">
        <v>18877.493895412001</v>
      </c>
      <c r="E920" s="1">
        <v>4.3447069178333999</v>
      </c>
      <c r="F920" s="1">
        <v>278.25043587908999</v>
      </c>
      <c r="H920" s="1">
        <v>10.202971547604999</v>
      </c>
      <c r="I920" s="1">
        <v>211.96340447144999</v>
      </c>
      <c r="J920" s="1">
        <v>21708.949286379</v>
      </c>
      <c r="K920" s="1">
        <v>7.4918950076498998</v>
      </c>
      <c r="L920" s="1">
        <v>333.77577661081295</v>
      </c>
    </row>
    <row r="921" spans="2:12" x14ac:dyDescent="0.2">
      <c r="B921" s="1">
        <v>7.1590529904975</v>
      </c>
      <c r="C921" s="1">
        <v>161.47871035812</v>
      </c>
      <c r="D921" s="1">
        <v>25591.840984168</v>
      </c>
      <c r="E921" s="1">
        <v>10.189527996586</v>
      </c>
      <c r="F921" s="1">
        <v>367.59639651851001</v>
      </c>
      <c r="H921" s="1">
        <v>4.5621564826721999</v>
      </c>
      <c r="I921" s="1">
        <v>189.26141760626001</v>
      </c>
      <c r="J921" s="1">
        <v>23829.792880434001</v>
      </c>
      <c r="K921" s="1">
        <v>7.8151247205720997</v>
      </c>
      <c r="L921" s="1">
        <v>325.1673713509</v>
      </c>
    </row>
    <row r="922" spans="2:12" x14ac:dyDescent="0.2">
      <c r="B922" s="1">
        <v>7.0807945042768186</v>
      </c>
      <c r="C922" s="1">
        <v>116.90547929864</v>
      </c>
      <c r="D922" s="1">
        <v>27151.312902325</v>
      </c>
      <c r="E922" s="1">
        <v>10.185348221604</v>
      </c>
      <c r="F922" s="1">
        <v>333.77577661081295</v>
      </c>
      <c r="H922" s="1">
        <v>7.0807945042768186</v>
      </c>
      <c r="I922" s="1">
        <v>205.95225013933</v>
      </c>
      <c r="J922" s="1">
        <v>29743.822595235</v>
      </c>
      <c r="K922" s="1">
        <v>7.5186920087987001</v>
      </c>
      <c r="L922" s="1">
        <v>333.77577661081295</v>
      </c>
    </row>
    <row r="923" spans="2:12" x14ac:dyDescent="0.2">
      <c r="B923" s="1">
        <v>5.8446737955773003</v>
      </c>
      <c r="C923" s="1">
        <v>147.17980377255</v>
      </c>
      <c r="D923" s="1">
        <v>13615.109758021999</v>
      </c>
      <c r="E923" s="1">
        <v>8.8811117819152994</v>
      </c>
      <c r="F923" s="1">
        <v>394.65837991244001</v>
      </c>
      <c r="H923" s="1">
        <v>5.2026720128159996</v>
      </c>
      <c r="I923" s="1">
        <v>195.32968870541001</v>
      </c>
      <c r="J923" s="1">
        <v>23051.441857136</v>
      </c>
      <c r="K923" s="1">
        <v>6.9595672224039999</v>
      </c>
      <c r="L923" s="1">
        <v>245.72894850147</v>
      </c>
    </row>
    <row r="924" spans="2:12" x14ac:dyDescent="0.2">
      <c r="B924" s="1">
        <v>7.0807945042768186</v>
      </c>
      <c r="C924" s="1">
        <v>201.82784846536001</v>
      </c>
      <c r="D924" s="1">
        <v>35418.735039902997</v>
      </c>
      <c r="E924" s="1">
        <v>8.2559710904259003</v>
      </c>
      <c r="F924" s="1">
        <v>253.58023448562</v>
      </c>
      <c r="H924" s="1">
        <v>9.1497339267366993</v>
      </c>
      <c r="I924" s="1">
        <v>230.56189925293</v>
      </c>
      <c r="J924" s="1">
        <v>30468.641826481002</v>
      </c>
      <c r="K924" s="1">
        <v>7.6676552657870998</v>
      </c>
      <c r="L924" s="1">
        <v>337.55797199171002</v>
      </c>
    </row>
    <row r="925" spans="2:12" x14ac:dyDescent="0.2">
      <c r="B925" s="1">
        <v>5.2584147366321998</v>
      </c>
      <c r="C925" s="1">
        <v>210.92949494907</v>
      </c>
      <c r="D925" s="1">
        <v>29228.334683493002</v>
      </c>
      <c r="E925" s="1">
        <v>3.8339018365656998</v>
      </c>
      <c r="F925" s="1">
        <v>341.64069471784001</v>
      </c>
      <c r="H925" s="1">
        <v>7.6155569793061</v>
      </c>
      <c r="I925" s="1">
        <v>204.86997445634</v>
      </c>
      <c r="J925" s="1">
        <v>8403.2845522268999</v>
      </c>
      <c r="K925" s="1">
        <v>6.0123155378871003</v>
      </c>
      <c r="L925" s="1">
        <v>418.30943059083</v>
      </c>
    </row>
    <row r="926" spans="2:12" x14ac:dyDescent="0.2">
      <c r="B926" s="1">
        <v>7.4206407894883997</v>
      </c>
      <c r="C926" s="1">
        <v>212.73558531697</v>
      </c>
      <c r="D926" s="1">
        <v>18463.722126776</v>
      </c>
      <c r="E926" s="1">
        <v>6.7279188569699002</v>
      </c>
      <c r="F926" s="1">
        <v>355.97149515986001</v>
      </c>
      <c r="H926" s="1">
        <v>7.8130676249463002</v>
      </c>
      <c r="I926" s="1">
        <v>183.69747959499</v>
      </c>
      <c r="J926" s="1">
        <v>9812.1224634672999</v>
      </c>
      <c r="K926" s="1">
        <v>7.6076392717320003</v>
      </c>
      <c r="L926" s="1">
        <v>400.37352628417</v>
      </c>
    </row>
    <row r="927" spans="2:12" x14ac:dyDescent="0.2">
      <c r="B927" s="1">
        <v>7.0742514438011002</v>
      </c>
      <c r="C927" s="1">
        <v>208.92036894533001</v>
      </c>
      <c r="D927" s="1">
        <v>16739.266635208001</v>
      </c>
      <c r="E927" s="1">
        <v>7.8614694733775998</v>
      </c>
      <c r="F927" s="1">
        <v>333.77577661081295</v>
      </c>
      <c r="H927" s="1">
        <v>7.7210326879678002</v>
      </c>
      <c r="I927" s="1">
        <v>203.35478838214999</v>
      </c>
      <c r="J927" s="1">
        <v>35800.699273175996</v>
      </c>
      <c r="K927" s="1">
        <v>7.6833993758331003</v>
      </c>
      <c r="L927" s="1">
        <v>312.91904442521002</v>
      </c>
    </row>
    <row r="928" spans="2:12" x14ac:dyDescent="0.2">
      <c r="B928" s="1">
        <v>8.1892138509779002</v>
      </c>
      <c r="C928" s="1">
        <v>156.32846478011999</v>
      </c>
      <c r="D928" s="1">
        <v>18432.476518038999</v>
      </c>
      <c r="E928" s="1">
        <v>12.246394097770001</v>
      </c>
      <c r="F928" s="1">
        <v>370.12138465435999</v>
      </c>
      <c r="H928" s="1">
        <v>9.0562447073419001</v>
      </c>
      <c r="I928" s="1">
        <v>197.66630098297</v>
      </c>
      <c r="J928" s="1">
        <v>17403.532166861001</v>
      </c>
      <c r="K928" s="1">
        <v>7.6889170716274</v>
      </c>
      <c r="L928" s="1">
        <v>337.46017649792998</v>
      </c>
    </row>
    <row r="929" spans="2:12" x14ac:dyDescent="0.2">
      <c r="B929" s="1">
        <v>7.7441309935092004</v>
      </c>
      <c r="C929" s="1">
        <v>185.56761841575999</v>
      </c>
      <c r="D929" s="1">
        <v>30586.592663308002</v>
      </c>
      <c r="E929" s="1">
        <v>8.0407601586019002</v>
      </c>
      <c r="F929" s="1">
        <v>333.77577661081295</v>
      </c>
      <c r="H929" s="1">
        <v>8.0826571254913997</v>
      </c>
      <c r="I929" s="1">
        <v>213.75517693147</v>
      </c>
      <c r="J929" s="1">
        <v>21689.634297242999</v>
      </c>
      <c r="K929" s="1">
        <v>8.7717840922917993</v>
      </c>
      <c r="L929" s="1">
        <v>325.03426465104002</v>
      </c>
    </row>
    <row r="930" spans="2:12" x14ac:dyDescent="0.2">
      <c r="B930" s="1">
        <v>8.2898579063231992</v>
      </c>
      <c r="C930" s="1">
        <v>222.48393121414</v>
      </c>
      <c r="D930" s="1">
        <v>23884.131478628002</v>
      </c>
      <c r="E930" s="1">
        <v>5.5332083177745002</v>
      </c>
      <c r="F930" s="1">
        <v>354.95933019478002</v>
      </c>
      <c r="H930" s="1">
        <v>5.8486670702480001</v>
      </c>
      <c r="I930" s="1">
        <v>210.44120540579999</v>
      </c>
      <c r="J930" s="1">
        <v>33095.389596752997</v>
      </c>
      <c r="K930" s="1">
        <v>6.0958838174884002</v>
      </c>
      <c r="L930" s="1">
        <v>312.37578575744999</v>
      </c>
    </row>
    <row r="931" spans="2:12" x14ac:dyDescent="0.2">
      <c r="B931" s="1">
        <v>8.0252200206354996</v>
      </c>
      <c r="C931" s="1">
        <v>213.51972211063</v>
      </c>
      <c r="D931" s="1">
        <v>15457.498661666001</v>
      </c>
      <c r="E931" s="1">
        <v>7.6695400259096003</v>
      </c>
      <c r="F931" s="1">
        <v>318.11439462330998</v>
      </c>
      <c r="H931" s="1">
        <v>8.4705459986920992</v>
      </c>
      <c r="I931" s="1">
        <v>199.4897164795</v>
      </c>
      <c r="J931" s="1">
        <v>26559.380405574</v>
      </c>
      <c r="K931" s="1">
        <v>7.9043812663480999</v>
      </c>
      <c r="L931" s="1">
        <v>351.73892463247</v>
      </c>
    </row>
    <row r="932" spans="2:12" x14ac:dyDescent="0.2">
      <c r="B932" s="1">
        <v>8.8489273721871005</v>
      </c>
      <c r="C932" s="1">
        <v>262.59832943881003</v>
      </c>
      <c r="D932" s="1">
        <v>24417.861324500998</v>
      </c>
      <c r="E932" s="1">
        <v>5.3990126240957004</v>
      </c>
      <c r="F932" s="1">
        <v>241.12629768933999</v>
      </c>
      <c r="H932" s="1">
        <v>9.2285816298533003</v>
      </c>
      <c r="I932" s="1">
        <v>180.94469653861</v>
      </c>
      <c r="J932" s="1">
        <v>10345.399314574001</v>
      </c>
      <c r="K932" s="1">
        <v>6.0569891429693001</v>
      </c>
      <c r="L932" s="1">
        <v>333.77577661081295</v>
      </c>
    </row>
    <row r="933" spans="2:12" x14ac:dyDescent="0.2">
      <c r="B933" s="1">
        <v>6.4384218036704004</v>
      </c>
      <c r="C933" s="1">
        <v>202.53783528957999</v>
      </c>
      <c r="D933" s="1">
        <v>26448.245087468</v>
      </c>
      <c r="E933" s="1">
        <v>5.7759329098981</v>
      </c>
      <c r="F933" s="1">
        <v>322.45177397062997</v>
      </c>
      <c r="H933" s="1">
        <v>8.1705880447614998</v>
      </c>
      <c r="I933" s="1">
        <v>208.27918131736001</v>
      </c>
      <c r="J933" s="1">
        <v>12806.832326530001</v>
      </c>
      <c r="K933" s="1">
        <v>5.4892586905023997</v>
      </c>
      <c r="L933" s="1">
        <v>322.92399770283998</v>
      </c>
    </row>
    <row r="934" spans="2:12" x14ac:dyDescent="0.2">
      <c r="B934" s="1">
        <v>7.0807945042768186</v>
      </c>
      <c r="C934" s="1">
        <v>179.79620521269001</v>
      </c>
      <c r="D934" s="1">
        <v>17029.534892682001</v>
      </c>
      <c r="E934" s="1">
        <v>7.0189900283249997</v>
      </c>
      <c r="F934" s="1">
        <v>371.67555531286001</v>
      </c>
      <c r="H934" s="1">
        <v>6.3819771050964</v>
      </c>
      <c r="I934" s="1">
        <v>211.91727649844</v>
      </c>
      <c r="J934" s="1">
        <v>20709.279762155002</v>
      </c>
      <c r="K934" s="1">
        <v>6.1711620048400997</v>
      </c>
      <c r="L934" s="1">
        <v>278.94927297600998</v>
      </c>
    </row>
    <row r="935" spans="2:12" x14ac:dyDescent="0.2">
      <c r="B935" s="1">
        <v>8.2055507193572002</v>
      </c>
      <c r="C935" s="1">
        <v>204.66582865290999</v>
      </c>
      <c r="D935" s="1">
        <v>17414.520623171</v>
      </c>
      <c r="E935" s="1">
        <v>6.8396224934549004</v>
      </c>
      <c r="F935" s="1">
        <v>276.77009768527</v>
      </c>
      <c r="H935" s="1">
        <v>6.9898137702950001</v>
      </c>
      <c r="I935" s="1">
        <v>221.00023527034</v>
      </c>
      <c r="J935" s="1">
        <v>20769.519635864999</v>
      </c>
      <c r="K935" s="1">
        <v>8.3610186604923005</v>
      </c>
      <c r="L935" s="1">
        <v>307.52315882357999</v>
      </c>
    </row>
    <row r="936" spans="2:12" x14ac:dyDescent="0.2">
      <c r="B936" s="1">
        <v>8.3103736719632995</v>
      </c>
      <c r="C936" s="1">
        <v>201.65166681471001</v>
      </c>
      <c r="D936" s="1">
        <v>23260.472004700001</v>
      </c>
      <c r="E936" s="1">
        <v>9.3456213295196005</v>
      </c>
      <c r="F936" s="1">
        <v>333.27137021918998</v>
      </c>
      <c r="H936" s="1">
        <v>10.378108203557</v>
      </c>
      <c r="I936" s="1">
        <v>200.00412122429</v>
      </c>
      <c r="J936" s="1">
        <v>8644.8310468385007</v>
      </c>
      <c r="K936" s="1">
        <v>9.8235071514331995</v>
      </c>
      <c r="L936" s="1">
        <v>442.76142836905001</v>
      </c>
    </row>
    <row r="937" spans="2:12" x14ac:dyDescent="0.2">
      <c r="B937" s="1">
        <v>7.0807945042768186</v>
      </c>
      <c r="C937" s="1">
        <v>240.03627870637999</v>
      </c>
      <c r="D937" s="1">
        <v>23103.653538826999</v>
      </c>
      <c r="E937" s="1">
        <v>8.6430886539230993</v>
      </c>
      <c r="F937" s="1">
        <v>339.15887748541002</v>
      </c>
      <c r="H937" s="1">
        <v>7.0807945042768186</v>
      </c>
      <c r="I937" s="1">
        <v>182.10057280095</v>
      </c>
      <c r="J937" s="1">
        <v>17423.407988916999</v>
      </c>
      <c r="K937" s="1">
        <v>6.8157187223052</v>
      </c>
      <c r="L937" s="1">
        <v>333.77577661081295</v>
      </c>
    </row>
    <row r="938" spans="2:12" x14ac:dyDescent="0.2">
      <c r="B938" s="1">
        <v>7.8339708235841998</v>
      </c>
      <c r="C938" s="1">
        <v>240.83252851803999</v>
      </c>
      <c r="D938" s="1">
        <v>25694.873705516999</v>
      </c>
      <c r="E938" s="1">
        <v>4.3005092549136998</v>
      </c>
      <c r="F938" s="1">
        <v>301.76038559076</v>
      </c>
      <c r="H938" s="1">
        <v>3.5908223640060002</v>
      </c>
      <c r="I938" s="1">
        <v>213.70229899616999</v>
      </c>
      <c r="J938" s="1">
        <v>33431.671122052998</v>
      </c>
      <c r="K938" s="1">
        <v>5.5423636438996002</v>
      </c>
      <c r="L938" s="1">
        <v>308.38061213338</v>
      </c>
    </row>
    <row r="939" spans="2:12" x14ac:dyDescent="0.2">
      <c r="B939" s="1">
        <v>8.1426604008793007</v>
      </c>
      <c r="C939" s="1">
        <v>220.63097214087</v>
      </c>
      <c r="D939" s="1">
        <v>20111.225947683</v>
      </c>
      <c r="E939" s="1">
        <v>7.4468770564149001</v>
      </c>
      <c r="F939" s="1">
        <v>354.89713120584003</v>
      </c>
      <c r="H939" s="1">
        <v>7.3885185027920004</v>
      </c>
      <c r="I939" s="1">
        <v>201.05771444090999</v>
      </c>
      <c r="J939" s="1">
        <v>13921.14621673</v>
      </c>
      <c r="K939" s="1">
        <v>7.7664946693435004</v>
      </c>
      <c r="L939" s="1">
        <v>333.77577661081295</v>
      </c>
    </row>
    <row r="940" spans="2:12" x14ac:dyDescent="0.2">
      <c r="B940" s="1">
        <v>5.8964324752403003</v>
      </c>
      <c r="C940" s="1">
        <v>165.13565776754001</v>
      </c>
      <c r="D940" s="1">
        <v>23022.168945327001</v>
      </c>
      <c r="E940" s="1">
        <v>7.5368057208110004</v>
      </c>
      <c r="F940" s="1">
        <v>356.75619100724998</v>
      </c>
      <c r="H940" s="1">
        <v>6.9668351678795997</v>
      </c>
      <c r="I940" s="1">
        <v>158.04306530443</v>
      </c>
      <c r="J940" s="1">
        <v>12256.678286509999</v>
      </c>
      <c r="K940" s="1">
        <v>7.1056190571186004</v>
      </c>
      <c r="L940" s="1">
        <v>371.51743510288998</v>
      </c>
    </row>
    <row r="941" spans="2:12" x14ac:dyDescent="0.2">
      <c r="B941" s="1">
        <v>7.0807945042768186</v>
      </c>
      <c r="C941" s="1">
        <v>228.10945922133999</v>
      </c>
      <c r="D941" s="1">
        <v>15617.458576764</v>
      </c>
      <c r="E941" s="1">
        <v>6.3265340027286001</v>
      </c>
      <c r="F941" s="1">
        <v>326.50489262835998</v>
      </c>
      <c r="H941" s="1">
        <v>6.7034868537846002</v>
      </c>
      <c r="I941" s="1">
        <v>182.12951431394001</v>
      </c>
      <c r="J941" s="1">
        <v>24316.875145810001</v>
      </c>
      <c r="K941" s="1">
        <v>7.0098058092261004</v>
      </c>
      <c r="L941" s="1">
        <v>341.33395170271001</v>
      </c>
    </row>
    <row r="942" spans="2:12" x14ac:dyDescent="0.2">
      <c r="B942" s="1">
        <v>4.3107014998261004</v>
      </c>
      <c r="C942" s="1">
        <v>138.43189417292001</v>
      </c>
      <c r="D942" s="1">
        <v>11842.757806248001</v>
      </c>
      <c r="E942" s="1">
        <v>5.6074500561212002</v>
      </c>
      <c r="F942" s="1">
        <v>364.45849744115998</v>
      </c>
      <c r="H942" s="1">
        <v>7.1396712562775999</v>
      </c>
      <c r="I942" s="1">
        <v>183.42797475723</v>
      </c>
      <c r="J942" s="1">
        <v>16916.413537349999</v>
      </c>
      <c r="K942" s="1">
        <v>6.5394158909420996</v>
      </c>
      <c r="L942" s="1">
        <v>333.77577661081295</v>
      </c>
    </row>
    <row r="943" spans="2:12" x14ac:dyDescent="0.2">
      <c r="B943" s="1">
        <v>7.8957691211174001</v>
      </c>
      <c r="C943" s="1">
        <v>168.72404736818001</v>
      </c>
      <c r="D943" s="1">
        <v>28723.617626563999</v>
      </c>
      <c r="E943" s="1">
        <v>9.3414752297150994</v>
      </c>
      <c r="F943" s="1">
        <v>353.97618125214001</v>
      </c>
      <c r="H943" s="1">
        <v>6.6487930100200003</v>
      </c>
      <c r="I943" s="1">
        <v>213.95998785016999</v>
      </c>
      <c r="J943" s="1">
        <v>16388.405264966001</v>
      </c>
      <c r="K943" s="1">
        <v>7.6565062294297004</v>
      </c>
      <c r="L943" s="1">
        <v>357.72813129270003</v>
      </c>
    </row>
    <row r="944" spans="2:12" x14ac:dyDescent="0.2">
      <c r="B944" s="1">
        <v>6.8629950921590002</v>
      </c>
      <c r="C944" s="1">
        <v>184.48065871705001</v>
      </c>
      <c r="D944" s="1">
        <v>11579.113398400999</v>
      </c>
      <c r="E944" s="1">
        <v>6.1494938619228998</v>
      </c>
      <c r="F944" s="1">
        <v>364.11020048312997</v>
      </c>
      <c r="H944" s="1">
        <v>7.0807945042768186</v>
      </c>
      <c r="I944" s="1">
        <v>182.05953422394001</v>
      </c>
      <c r="J944" s="1">
        <v>17869.455441116999</v>
      </c>
      <c r="K944" s="1">
        <v>9.8329111927374004</v>
      </c>
      <c r="L944" s="1">
        <v>361.53773576127998</v>
      </c>
    </row>
    <row r="945" spans="2:12" x14ac:dyDescent="0.2">
      <c r="B945" s="1">
        <v>6.3047686301342996</v>
      </c>
      <c r="C945" s="1">
        <v>213.65617767217</v>
      </c>
      <c r="D945" s="1">
        <v>30168.606596499001</v>
      </c>
      <c r="E945" s="1">
        <v>5.2107804427115996</v>
      </c>
      <c r="F945" s="1">
        <v>333.77577661081295</v>
      </c>
      <c r="H945" s="1">
        <v>7.9407132244534999</v>
      </c>
      <c r="I945" s="1">
        <v>197.04996531372001</v>
      </c>
      <c r="J945" s="1">
        <v>10762.938632419</v>
      </c>
      <c r="K945" s="1">
        <v>7.5158146243611998</v>
      </c>
      <c r="L945" s="1">
        <v>384.79113406972999</v>
      </c>
    </row>
    <row r="946" spans="2:12" x14ac:dyDescent="0.2">
      <c r="B946" s="1">
        <v>6.5786805694292996</v>
      </c>
      <c r="C946" s="1">
        <v>203.40881548861</v>
      </c>
      <c r="D946" s="1">
        <v>22374.824909706</v>
      </c>
      <c r="E946" s="1">
        <v>6.2489293834286004</v>
      </c>
      <c r="F946" s="1">
        <v>399.61721720499003</v>
      </c>
      <c r="H946" s="1">
        <v>8.2285638246125004</v>
      </c>
      <c r="I946" s="1">
        <v>182.19690543881001</v>
      </c>
      <c r="J946" s="1">
        <v>18132.094400698999</v>
      </c>
      <c r="K946" s="1">
        <v>6.7120069739141002</v>
      </c>
      <c r="L946" s="1">
        <v>335.78051825506998</v>
      </c>
    </row>
    <row r="947" spans="2:12" x14ac:dyDescent="0.2">
      <c r="B947" s="1">
        <v>8.9672441098219995</v>
      </c>
      <c r="C947" s="1">
        <v>266.47874273309998</v>
      </c>
      <c r="D947" s="1">
        <v>34446.782262146</v>
      </c>
      <c r="E947" s="1">
        <v>4.9095728902465998</v>
      </c>
      <c r="F947" s="1">
        <v>333.77577661081295</v>
      </c>
      <c r="H947" s="1">
        <v>8.6656920828708</v>
      </c>
      <c r="I947" s="1">
        <v>162.35968676676001</v>
      </c>
      <c r="J947" s="1">
        <v>3802.4116810167002</v>
      </c>
      <c r="K947" s="1">
        <v>6.2815529587791001</v>
      </c>
      <c r="L947" s="1">
        <v>333.77577661081295</v>
      </c>
    </row>
    <row r="948" spans="2:12" x14ac:dyDescent="0.2">
      <c r="B948" s="1">
        <v>7.0807945042768186</v>
      </c>
      <c r="C948" s="1">
        <v>166.40496796415999</v>
      </c>
      <c r="D948" s="1">
        <v>14202.193804903</v>
      </c>
      <c r="E948" s="1">
        <v>9.0067957492810002</v>
      </c>
      <c r="F948" s="1">
        <v>370.53852440320998</v>
      </c>
      <c r="H948" s="1">
        <v>5.064042459575</v>
      </c>
      <c r="I948" s="1">
        <v>214.52932829291001</v>
      </c>
      <c r="J948" s="1">
        <v>21035.106855216</v>
      </c>
      <c r="K948" s="1">
        <v>9.1348126169765997</v>
      </c>
      <c r="L948" s="1">
        <v>333.77577661081295</v>
      </c>
    </row>
    <row r="949" spans="2:12" x14ac:dyDescent="0.2">
      <c r="B949" s="1">
        <v>7.4230880863159001</v>
      </c>
      <c r="C949" s="1">
        <v>210.04619691875999</v>
      </c>
      <c r="D949" s="1">
        <v>31073.031337988999</v>
      </c>
      <c r="E949" s="1">
        <v>6.3747089842113001</v>
      </c>
      <c r="F949" s="1">
        <v>312.10316131966999</v>
      </c>
      <c r="H949" s="1">
        <v>7.8943227825226998</v>
      </c>
      <c r="I949" s="1">
        <v>176.31930398360001</v>
      </c>
      <c r="J949" s="1">
        <v>11697.606972269999</v>
      </c>
      <c r="K949" s="1">
        <v>8.1981057099315002</v>
      </c>
      <c r="L949" s="1">
        <v>376.78398906463002</v>
      </c>
    </row>
    <row r="950" spans="2:12" x14ac:dyDescent="0.2">
      <c r="B950" s="1">
        <v>9.1667581327305001</v>
      </c>
      <c r="C950" s="1">
        <v>184.55743427519999</v>
      </c>
      <c r="D950" s="1">
        <v>21736.981798520999</v>
      </c>
      <c r="E950" s="1">
        <v>12.227175278872</v>
      </c>
      <c r="F950" s="1">
        <v>304.52852122400998</v>
      </c>
      <c r="H950" s="1">
        <v>7.0427938774758996</v>
      </c>
      <c r="I950" s="1">
        <v>194.04671884652001</v>
      </c>
      <c r="J950" s="1">
        <v>16733.124102663001</v>
      </c>
      <c r="K950" s="1">
        <v>7.7019264888408001</v>
      </c>
      <c r="L950" s="1">
        <v>350.24396604252001</v>
      </c>
    </row>
    <row r="951" spans="2:12" x14ac:dyDescent="0.2">
      <c r="B951" s="1">
        <v>8.4686944149380992</v>
      </c>
      <c r="C951" s="1">
        <v>151.95430074578999</v>
      </c>
      <c r="D951" s="1">
        <v>19148.22474406</v>
      </c>
      <c r="E951" s="1">
        <v>11.930447965563999</v>
      </c>
      <c r="F951" s="1">
        <v>390.80736127033998</v>
      </c>
      <c r="H951" s="1">
        <v>8.3050639842346996</v>
      </c>
      <c r="I951" s="1">
        <v>177.17439355101999</v>
      </c>
      <c r="J951" s="1">
        <v>8451.3191109090003</v>
      </c>
      <c r="K951" s="1">
        <v>5.8071217077356003</v>
      </c>
      <c r="L951" s="1">
        <v>335.8717184994</v>
      </c>
    </row>
    <row r="952" spans="2:12" x14ac:dyDescent="0.2">
      <c r="B952" s="1">
        <v>6.4861526597457004</v>
      </c>
      <c r="C952" s="1">
        <v>224.80945563367001</v>
      </c>
      <c r="D952" s="1">
        <v>26807.119511805999</v>
      </c>
      <c r="E952" s="1">
        <v>3.2679840915010998</v>
      </c>
      <c r="F952" s="1">
        <v>319.07435763964997</v>
      </c>
      <c r="H952" s="1">
        <v>8.2683075920394007</v>
      </c>
      <c r="I952" s="1">
        <v>168.68789027192</v>
      </c>
      <c r="J952" s="1">
        <v>13181.673516106999</v>
      </c>
      <c r="K952" s="1">
        <v>6.3832261379292001</v>
      </c>
      <c r="L952" s="1">
        <v>298.30709307705001</v>
      </c>
    </row>
    <row r="953" spans="2:12" x14ac:dyDescent="0.2">
      <c r="B953" s="1">
        <v>4.4390957833530003</v>
      </c>
      <c r="C953" s="1">
        <v>190.15344884856</v>
      </c>
      <c r="D953" s="1">
        <v>20864.340465449</v>
      </c>
      <c r="E953" s="1">
        <v>2.3866534943936002</v>
      </c>
      <c r="F953" s="1">
        <v>333.77577661081295</v>
      </c>
      <c r="H953" s="1">
        <v>7.0807945042768186</v>
      </c>
      <c r="I953" s="1">
        <v>199.57052513598001</v>
      </c>
      <c r="J953" s="1">
        <v>25305.102930175999</v>
      </c>
      <c r="K953" s="1">
        <v>5.9567922257068</v>
      </c>
      <c r="L953" s="1">
        <v>329.13325487355002</v>
      </c>
    </row>
    <row r="954" spans="2:12" x14ac:dyDescent="0.2">
      <c r="B954" s="1">
        <v>7.7927835304936002</v>
      </c>
      <c r="C954" s="1">
        <v>187.91247600947</v>
      </c>
      <c r="D954" s="1">
        <v>21093.932204725999</v>
      </c>
      <c r="E954" s="1">
        <v>10.585501376331001</v>
      </c>
      <c r="F954" s="1">
        <v>390.40906968594999</v>
      </c>
      <c r="H954" s="1">
        <v>7.3975624177538997</v>
      </c>
      <c r="I954" s="1">
        <v>217.93679889945</v>
      </c>
      <c r="J954" s="1">
        <v>24502.155146146</v>
      </c>
      <c r="K954" s="1">
        <v>5.9190990723323997</v>
      </c>
      <c r="L954" s="1">
        <v>333.77577661081295</v>
      </c>
    </row>
    <row r="955" spans="2:12" x14ac:dyDescent="0.2">
      <c r="B955" s="1">
        <v>7.2052182636461</v>
      </c>
      <c r="C955" s="1">
        <v>188.91131212575999</v>
      </c>
      <c r="D955" s="1">
        <v>31315.614387158999</v>
      </c>
      <c r="E955" s="1">
        <v>8.3230406224418001</v>
      </c>
      <c r="F955" s="1">
        <v>333.77577661081295</v>
      </c>
      <c r="H955" s="1">
        <v>6.3672985304322998</v>
      </c>
      <c r="I955" s="1">
        <v>183.78949102755001</v>
      </c>
      <c r="J955" s="1">
        <v>11619.709696795</v>
      </c>
      <c r="K955" s="1">
        <v>6.0352213273283004</v>
      </c>
      <c r="L955" s="1">
        <v>343.82801532210999</v>
      </c>
    </row>
    <row r="956" spans="2:12" x14ac:dyDescent="0.2">
      <c r="B956" s="1">
        <v>6.5690538763894004</v>
      </c>
      <c r="C956" s="1">
        <v>208.73145371694</v>
      </c>
      <c r="D956" s="1">
        <v>29123.708303808002</v>
      </c>
      <c r="E956" s="1">
        <v>6.7651178797923999</v>
      </c>
      <c r="F956" s="1">
        <v>327.69754084614999</v>
      </c>
      <c r="H956" s="1">
        <v>8.4106255651204993</v>
      </c>
      <c r="I956" s="1">
        <v>185.18373916448999</v>
      </c>
      <c r="J956" s="1">
        <v>29985.249880596999</v>
      </c>
      <c r="K956" s="1">
        <v>8.1780079902239997</v>
      </c>
      <c r="L956" s="1">
        <v>333.77577661081295</v>
      </c>
    </row>
    <row r="957" spans="2:12" x14ac:dyDescent="0.2">
      <c r="B957" s="1">
        <v>7.0807945042768186</v>
      </c>
      <c r="C957" s="1">
        <v>182.25781425768</v>
      </c>
      <c r="D957" s="1">
        <v>17540.742497736999</v>
      </c>
      <c r="E957" s="1">
        <v>8.4224759231533994</v>
      </c>
      <c r="F957" s="1">
        <v>333.77577661081295</v>
      </c>
      <c r="H957" s="1">
        <v>7.0982455441615002</v>
      </c>
      <c r="I957" s="1">
        <v>207.53538090335999</v>
      </c>
      <c r="J957" s="1">
        <v>22671.479761228999</v>
      </c>
      <c r="K957" s="1">
        <v>6.2845821099743002</v>
      </c>
      <c r="L957" s="1">
        <v>295.58568565997001</v>
      </c>
    </row>
    <row r="958" spans="2:12" x14ac:dyDescent="0.2">
      <c r="B958" s="1">
        <v>4.2916877297287996</v>
      </c>
      <c r="C958" s="1">
        <v>124.00734980233</v>
      </c>
      <c r="D958" s="1">
        <v>18038.474365997001</v>
      </c>
      <c r="E958" s="1">
        <v>8.6032965020459002</v>
      </c>
      <c r="F958" s="1">
        <v>333.77577661081295</v>
      </c>
      <c r="H958" s="1">
        <v>7.3225020504596996</v>
      </c>
      <c r="I958" s="1">
        <v>196.10429767213</v>
      </c>
      <c r="J958" s="1">
        <v>19534.4216485</v>
      </c>
      <c r="K958" s="1">
        <v>6.6611574312719997</v>
      </c>
      <c r="L958" s="1">
        <v>297.84138125185001</v>
      </c>
    </row>
    <row r="959" spans="2:12" x14ac:dyDescent="0.2">
      <c r="B959" s="1">
        <v>7.0807945042768186</v>
      </c>
      <c r="C959" s="1">
        <v>176.41363782176001</v>
      </c>
      <c r="D959" s="1">
        <v>12674.672772754</v>
      </c>
      <c r="E959" s="1">
        <v>8.9884769753162992</v>
      </c>
      <c r="F959" s="1">
        <v>354.76811485914999</v>
      </c>
      <c r="H959" s="1">
        <v>5.1982249712942004</v>
      </c>
      <c r="I959" s="1">
        <v>173.11982132609</v>
      </c>
      <c r="J959" s="1">
        <v>11178.403543795001</v>
      </c>
      <c r="K959" s="1">
        <v>5.8934583517806001</v>
      </c>
      <c r="L959" s="1">
        <v>343.20987644890999</v>
      </c>
    </row>
    <row r="960" spans="2:12" x14ac:dyDescent="0.2">
      <c r="B960" s="1">
        <v>4.9210939033344001</v>
      </c>
      <c r="C960" s="1">
        <v>162.30059364567001</v>
      </c>
      <c r="D960" s="1">
        <v>14126.590529994</v>
      </c>
      <c r="E960" s="1">
        <v>6.4068143951965997</v>
      </c>
      <c r="F960" s="1">
        <v>357.81592940710999</v>
      </c>
      <c r="H960" s="1">
        <v>7.0807945042768186</v>
      </c>
      <c r="I960" s="1">
        <v>213.47470635990001</v>
      </c>
      <c r="J960" s="1">
        <v>20626.51593731</v>
      </c>
      <c r="K960" s="1">
        <v>8.4420565052192007</v>
      </c>
      <c r="L960" s="1">
        <v>318.73877391814</v>
      </c>
    </row>
    <row r="961" spans="2:12" x14ac:dyDescent="0.2">
      <c r="B961" s="1">
        <v>6.7271852652046</v>
      </c>
      <c r="C961" s="1">
        <v>197.43921597682001</v>
      </c>
      <c r="D961" s="1">
        <v>26012.488745651</v>
      </c>
      <c r="E961" s="1">
        <v>6.9520080330759999</v>
      </c>
      <c r="F961" s="1">
        <v>346.62873515937002</v>
      </c>
      <c r="H961" s="1">
        <v>7.0807945042768186</v>
      </c>
      <c r="I961" s="1">
        <v>215.75022070163999</v>
      </c>
      <c r="J961" s="1">
        <v>36776.137498869</v>
      </c>
      <c r="K961" s="1">
        <v>6.6690566004520004</v>
      </c>
      <c r="L961" s="1">
        <v>294.11104373676</v>
      </c>
    </row>
    <row r="962" spans="2:12" x14ac:dyDescent="0.2">
      <c r="B962" s="1">
        <v>5.7570889573809003</v>
      </c>
      <c r="C962" s="1">
        <v>148.98914643590001</v>
      </c>
      <c r="D962" s="1">
        <v>32415.733623845001</v>
      </c>
      <c r="E962" s="1">
        <v>9.1785604766646998</v>
      </c>
      <c r="F962" s="1">
        <v>319.22293559720998</v>
      </c>
      <c r="H962" s="1">
        <v>6.280905112788</v>
      </c>
      <c r="I962" s="1">
        <v>178.7072001162</v>
      </c>
      <c r="J962" s="1">
        <v>16950.015906993998</v>
      </c>
      <c r="K962" s="1">
        <v>7.8661352085458001</v>
      </c>
      <c r="L962" s="1">
        <v>370.32634976382002</v>
      </c>
    </row>
    <row r="963" spans="2:12" x14ac:dyDescent="0.2">
      <c r="B963" s="1">
        <v>5.8423590640869003</v>
      </c>
      <c r="C963" s="1">
        <v>217.32479950557999</v>
      </c>
      <c r="D963" s="1">
        <v>29644.813605970001</v>
      </c>
      <c r="E963" s="1">
        <v>4.1791079628825996</v>
      </c>
      <c r="F963" s="1">
        <v>328.50392114460999</v>
      </c>
      <c r="H963" s="1">
        <v>6.8239301370370002</v>
      </c>
      <c r="I963" s="1">
        <v>146.13059937086001</v>
      </c>
      <c r="J963" s="1">
        <v>13467.87978042</v>
      </c>
      <c r="K963" s="1">
        <v>6.423224368794</v>
      </c>
      <c r="L963" s="1">
        <v>289.57645971632002</v>
      </c>
    </row>
    <row r="964" spans="2:12" x14ac:dyDescent="0.2">
      <c r="B964" s="1">
        <v>7.0807945042768186</v>
      </c>
      <c r="C964" s="1">
        <v>189.82341767749</v>
      </c>
      <c r="D964" s="1">
        <v>20278.338271619999</v>
      </c>
      <c r="E964" s="1">
        <v>6.7999400851661997</v>
      </c>
      <c r="F964" s="1">
        <v>333.77577661081295</v>
      </c>
      <c r="H964" s="1">
        <v>6.6299935183569003</v>
      </c>
      <c r="I964" s="1">
        <v>209.15702188741</v>
      </c>
      <c r="J964" s="1">
        <v>20487.923825407001</v>
      </c>
      <c r="K964" s="1">
        <v>7.2789116188577001</v>
      </c>
      <c r="L964" s="1">
        <v>332.87757365431003</v>
      </c>
    </row>
    <row r="965" spans="2:12" x14ac:dyDescent="0.2">
      <c r="B965" s="1">
        <v>5.6541189434593999</v>
      </c>
      <c r="C965" s="1">
        <v>171.75155094812001</v>
      </c>
      <c r="D965" s="1">
        <v>16431.204897063999</v>
      </c>
      <c r="E965" s="1">
        <v>7.2834542169337997</v>
      </c>
      <c r="F965" s="1">
        <v>387.90463186467002</v>
      </c>
      <c r="H965" s="1">
        <v>10.301571270694</v>
      </c>
      <c r="I965" s="1">
        <v>199.60936359728001</v>
      </c>
      <c r="J965" s="1">
        <v>11278.829678471</v>
      </c>
      <c r="K965" s="1">
        <v>7.4648931431339998</v>
      </c>
      <c r="L965" s="1">
        <v>433.44816811018001</v>
      </c>
    </row>
    <row r="966" spans="2:12" x14ac:dyDescent="0.2">
      <c r="B966" s="1">
        <v>7.6506832372610001</v>
      </c>
      <c r="C966" s="1">
        <v>239.49014761714</v>
      </c>
      <c r="D966" s="1">
        <v>15326.925014361999</v>
      </c>
      <c r="E966" s="1">
        <v>8.9278963930263</v>
      </c>
      <c r="F966" s="1">
        <v>373.43631172369999</v>
      </c>
      <c r="H966" s="1">
        <v>6.1231939353921998</v>
      </c>
      <c r="I966" s="1">
        <v>181.31241822477</v>
      </c>
      <c r="J966" s="1">
        <v>15135.127235775</v>
      </c>
      <c r="K966" s="1">
        <v>5.8240418841696</v>
      </c>
      <c r="L966" s="1">
        <v>293.84070271898997</v>
      </c>
    </row>
    <row r="967" spans="2:12" x14ac:dyDescent="0.2">
      <c r="B967" s="1">
        <v>6.4182030571970996</v>
      </c>
      <c r="C967" s="1">
        <v>173.44621380578999</v>
      </c>
      <c r="D967" s="1">
        <v>19617.308493681001</v>
      </c>
      <c r="E967" s="1">
        <v>7.3964721191495002</v>
      </c>
      <c r="F967" s="1">
        <v>321.86525021405998</v>
      </c>
      <c r="H967" s="1">
        <v>7.0807945042768186</v>
      </c>
      <c r="I967" s="1">
        <v>196.13931182715999</v>
      </c>
      <c r="J967" s="1">
        <v>10540.342277807</v>
      </c>
      <c r="K967" s="1">
        <v>6.4594597211410001</v>
      </c>
      <c r="L967" s="1">
        <v>359.16872164108003</v>
      </c>
    </row>
    <row r="968" spans="2:12" x14ac:dyDescent="0.2">
      <c r="B968" s="1">
        <v>6.8480001125949004</v>
      </c>
      <c r="C968" s="1">
        <v>199.77681389458999</v>
      </c>
      <c r="D968" s="1">
        <v>26296.948300253</v>
      </c>
      <c r="E968" s="1">
        <v>7.3391733105438997</v>
      </c>
      <c r="F968" s="1">
        <v>354.25055480332998</v>
      </c>
      <c r="H968" s="1">
        <v>6.8480334691747</v>
      </c>
      <c r="I968" s="1">
        <v>165.81532563767001</v>
      </c>
      <c r="J968" s="1">
        <v>6068.4548849480998</v>
      </c>
      <c r="K968" s="1">
        <v>6.1321315036435999</v>
      </c>
      <c r="L968" s="1">
        <v>373.20683366422998</v>
      </c>
    </row>
    <row r="969" spans="2:12" x14ac:dyDescent="0.2">
      <c r="B969" s="1">
        <v>6.9916851529287998</v>
      </c>
      <c r="C969" s="1">
        <v>152.97621710585</v>
      </c>
      <c r="D969" s="1">
        <v>20389.593815747001</v>
      </c>
      <c r="E969" s="1">
        <v>2.6483899068592001</v>
      </c>
      <c r="F969" s="1">
        <v>331.25291635773999</v>
      </c>
      <c r="H969" s="1">
        <v>7.0807945042768186</v>
      </c>
      <c r="I969" s="1">
        <v>227.08269358908001</v>
      </c>
      <c r="J969" s="1">
        <v>45166.639389374002</v>
      </c>
      <c r="K969" s="1">
        <v>8.0759674718556003</v>
      </c>
      <c r="L969" s="1">
        <v>279.75806963542999</v>
      </c>
    </row>
    <row r="970" spans="2:12" x14ac:dyDescent="0.2">
      <c r="B970" s="1">
        <v>5.9247994690062997</v>
      </c>
      <c r="C970" s="1">
        <v>111.47858175418</v>
      </c>
      <c r="D970" s="1">
        <v>15413.896147652</v>
      </c>
      <c r="E970" s="1">
        <v>6.9000298806179998</v>
      </c>
      <c r="F970" s="1">
        <v>347.86183690897002</v>
      </c>
      <c r="H970" s="1">
        <v>6.4115258359166996</v>
      </c>
      <c r="I970" s="1">
        <v>197.68487912833001</v>
      </c>
      <c r="J970" s="1">
        <v>19505.296944751</v>
      </c>
      <c r="K970" s="1">
        <v>8.2623979463525998</v>
      </c>
      <c r="L970" s="1">
        <v>333.77577661081295</v>
      </c>
    </row>
    <row r="971" spans="2:12" x14ac:dyDescent="0.2">
      <c r="B971" s="1">
        <v>7.5266803950365002</v>
      </c>
      <c r="C971" s="1">
        <v>192.16709613812</v>
      </c>
      <c r="D971" s="1">
        <v>38468.41358393</v>
      </c>
      <c r="E971" s="1">
        <v>6.6163675214877999</v>
      </c>
      <c r="F971" s="1">
        <v>290.64173972031</v>
      </c>
      <c r="H971" s="1">
        <v>5.1226484549500997</v>
      </c>
      <c r="I971" s="1">
        <v>195.01888778841001</v>
      </c>
      <c r="J971" s="1">
        <v>17279.513749412999</v>
      </c>
      <c r="K971" s="1">
        <v>7.0274412952673</v>
      </c>
      <c r="L971" s="1">
        <v>336.46604197361</v>
      </c>
    </row>
    <row r="972" spans="2:12" x14ac:dyDescent="0.2">
      <c r="B972" s="1">
        <v>7.0807945042768186</v>
      </c>
      <c r="C972" s="1">
        <v>233.06342590854001</v>
      </c>
      <c r="D972" s="1">
        <v>36640.371366195999</v>
      </c>
      <c r="E972" s="1">
        <v>10.000217756126</v>
      </c>
      <c r="F972" s="1">
        <v>435.11518856561003</v>
      </c>
      <c r="H972" s="1">
        <v>3.4348557599787002</v>
      </c>
      <c r="I972" s="1">
        <v>185.34296149451001</v>
      </c>
      <c r="J972" s="1">
        <v>22690.244404069999</v>
      </c>
      <c r="K972" s="1">
        <v>8.1509543676083993</v>
      </c>
      <c r="L972" s="1">
        <v>309.21765069416</v>
      </c>
    </row>
    <row r="973" spans="2:12" x14ac:dyDescent="0.2">
      <c r="B973" s="1">
        <v>5.3246414310452996</v>
      </c>
      <c r="C973" s="1">
        <v>142.80697796678001</v>
      </c>
      <c r="D973" s="1">
        <v>728.75082957685004</v>
      </c>
      <c r="E973" s="1">
        <v>8.4033164365364996</v>
      </c>
      <c r="F973" s="1">
        <v>333.77577661081295</v>
      </c>
      <c r="H973" s="1">
        <v>10.848130421433</v>
      </c>
      <c r="I973" s="1">
        <v>236.72504872652999</v>
      </c>
      <c r="J973" s="1">
        <v>14036.163655599999</v>
      </c>
      <c r="K973" s="1">
        <v>9.0028849930241002</v>
      </c>
      <c r="L973" s="1">
        <v>333.77577661081295</v>
      </c>
    </row>
    <row r="974" spans="2:12" x14ac:dyDescent="0.2">
      <c r="B974" s="1">
        <v>9.0383260689742002</v>
      </c>
      <c r="C974" s="1">
        <v>227.35765928622001</v>
      </c>
      <c r="D974" s="1">
        <v>34353.839725199003</v>
      </c>
      <c r="E974" s="1">
        <v>5.5732773387292998</v>
      </c>
      <c r="F974" s="1">
        <v>231.05368711881999</v>
      </c>
      <c r="H974" s="1">
        <v>8.7253934121540997</v>
      </c>
      <c r="I974" s="1">
        <v>213.61037181833001</v>
      </c>
      <c r="J974" s="1">
        <v>18862.673054357001</v>
      </c>
      <c r="K974" s="1">
        <v>8.6701266670776</v>
      </c>
      <c r="L974" s="1">
        <v>324.02710551050001</v>
      </c>
    </row>
    <row r="975" spans="2:12" x14ac:dyDescent="0.2">
      <c r="B975" s="1">
        <v>5.9459886432509998</v>
      </c>
      <c r="C975" s="1">
        <v>151.68579710943999</v>
      </c>
      <c r="D975" s="1">
        <v>12356.905622173999</v>
      </c>
      <c r="E975" s="1">
        <v>7.8941203467054999</v>
      </c>
      <c r="F975" s="1">
        <v>342.02911516943999</v>
      </c>
      <c r="H975" s="1">
        <v>10.351742528379001</v>
      </c>
      <c r="I975" s="1">
        <v>241.67179977276999</v>
      </c>
      <c r="J975" s="1">
        <v>18588.303325818</v>
      </c>
      <c r="K975" s="1">
        <v>8.7843781789777005</v>
      </c>
      <c r="L975" s="1">
        <v>333.77577661081295</v>
      </c>
    </row>
    <row r="976" spans="2:12" x14ac:dyDescent="0.2">
      <c r="B976" s="1">
        <v>6.1950868579848004</v>
      </c>
      <c r="C976" s="1">
        <v>195.44315962370999</v>
      </c>
      <c r="D976" s="1">
        <v>19331.194042326999</v>
      </c>
      <c r="E976" s="1">
        <v>9.1125581756929002</v>
      </c>
      <c r="F976" s="1">
        <v>342.87180667805001</v>
      </c>
      <c r="H976" s="1">
        <v>8.1740281305756</v>
      </c>
      <c r="I976" s="1">
        <v>192.3904297924</v>
      </c>
      <c r="J976" s="1">
        <v>19808.537766302001</v>
      </c>
      <c r="K976" s="1">
        <v>6.9558213112424996</v>
      </c>
      <c r="L976" s="1">
        <v>377.70018853941002</v>
      </c>
    </row>
    <row r="977" spans="2:12" x14ac:dyDescent="0.2">
      <c r="B977" s="1">
        <v>9.0628223245927995</v>
      </c>
      <c r="C977" s="1">
        <v>246.62970098443</v>
      </c>
      <c r="D977" s="1">
        <v>27959.926160914001</v>
      </c>
      <c r="E977" s="1">
        <v>5.6499706327407004</v>
      </c>
      <c r="F977" s="1">
        <v>308.78076857914999</v>
      </c>
      <c r="H977" s="1">
        <v>8.0340119166543005</v>
      </c>
      <c r="I977" s="1">
        <v>197.60939240216001</v>
      </c>
      <c r="J977" s="1">
        <v>25204.674081704001</v>
      </c>
      <c r="K977" s="1">
        <v>6.5010969004458001</v>
      </c>
      <c r="L977" s="1">
        <v>330.55217292392001</v>
      </c>
    </row>
    <row r="978" spans="2:12" x14ac:dyDescent="0.2">
      <c r="B978" s="1">
        <v>7.1374286974357002</v>
      </c>
      <c r="C978" s="1">
        <v>210.5027495349</v>
      </c>
      <c r="D978" s="1">
        <v>17506.608802531999</v>
      </c>
      <c r="E978" s="1">
        <v>7.3049281954399001</v>
      </c>
      <c r="F978" s="1">
        <v>301.64200437407999</v>
      </c>
      <c r="H978" s="1">
        <v>8.2055418146539996</v>
      </c>
      <c r="I978" s="1">
        <v>188.27718776299</v>
      </c>
      <c r="J978" s="1">
        <v>19902.823823817002</v>
      </c>
      <c r="K978" s="1">
        <v>5.0027919119303998</v>
      </c>
      <c r="L978" s="1">
        <v>333.77577661081295</v>
      </c>
    </row>
    <row r="979" spans="2:12" x14ac:dyDescent="0.2">
      <c r="B979" s="1">
        <v>6.2320105564597004</v>
      </c>
      <c r="C979" s="1">
        <v>208.66817151495999</v>
      </c>
      <c r="D979" s="1">
        <v>12149.696730309</v>
      </c>
      <c r="E979" s="1">
        <v>8.5600393241681996</v>
      </c>
      <c r="F979" s="1">
        <v>333.77577661081295</v>
      </c>
      <c r="H979" s="1">
        <v>7.8938184594583998</v>
      </c>
      <c r="I979" s="1">
        <v>203.29662106005</v>
      </c>
      <c r="J979" s="1">
        <v>16853.676327633999</v>
      </c>
      <c r="K979" s="1">
        <v>7.3344282476696003</v>
      </c>
      <c r="L979" s="1">
        <v>339.76757892478997</v>
      </c>
    </row>
    <row r="980" spans="2:12" x14ac:dyDescent="0.2">
      <c r="B980" s="1">
        <v>7.7808686792429</v>
      </c>
      <c r="C980" s="1">
        <v>221.84449325551</v>
      </c>
      <c r="D980" s="1">
        <v>40483.730389124998</v>
      </c>
      <c r="E980" s="1">
        <v>6.1460984395154998</v>
      </c>
      <c r="F980" s="1">
        <v>302.32967382496997</v>
      </c>
      <c r="H980" s="1">
        <v>7.0807945042768186</v>
      </c>
      <c r="I980" s="1">
        <v>218.40554471946001</v>
      </c>
      <c r="J980" s="1">
        <v>11370.649169374001</v>
      </c>
      <c r="K980" s="1">
        <v>6.8668263418516</v>
      </c>
      <c r="L980" s="1">
        <v>392.84190678945998</v>
      </c>
    </row>
    <row r="981" spans="2:12" x14ac:dyDescent="0.2">
      <c r="B981" s="1">
        <v>7.1500461150619996</v>
      </c>
      <c r="C981" s="1">
        <v>238.79823022056999</v>
      </c>
      <c r="D981" s="1">
        <v>14708.474185153</v>
      </c>
      <c r="E981" s="1">
        <v>8.6067742548534003</v>
      </c>
      <c r="F981" s="1">
        <v>450.91445440820002</v>
      </c>
      <c r="H981" s="1">
        <v>5.4881354688390003</v>
      </c>
      <c r="I981" s="1">
        <v>192.50798361422</v>
      </c>
      <c r="J981" s="1">
        <v>21715.774408674999</v>
      </c>
      <c r="K981" s="1">
        <v>5.4540634280485998</v>
      </c>
      <c r="L981" s="1">
        <v>333.77577661081295</v>
      </c>
    </row>
    <row r="982" spans="2:12" x14ac:dyDescent="0.2">
      <c r="B982" s="1">
        <v>4.5741246821091002</v>
      </c>
      <c r="C982" s="1">
        <v>134.20128869263999</v>
      </c>
      <c r="D982" s="1">
        <v>22520.418640021999</v>
      </c>
      <c r="E982" s="1">
        <v>8.1918270537546007</v>
      </c>
      <c r="F982" s="1">
        <v>403.34238988218999</v>
      </c>
      <c r="H982" s="1">
        <v>8.1630740306141991</v>
      </c>
      <c r="I982" s="1">
        <v>162.23184570646001</v>
      </c>
      <c r="J982" s="1">
        <v>10494.573368799</v>
      </c>
      <c r="K982" s="1">
        <v>8.0874957536886001</v>
      </c>
      <c r="L982" s="1">
        <v>423.95202833474002</v>
      </c>
    </row>
    <row r="983" spans="2:12" x14ac:dyDescent="0.2">
      <c r="B983" s="1">
        <v>6.1793120776514998</v>
      </c>
      <c r="C983" s="1">
        <v>159.77326423151999</v>
      </c>
      <c r="D983" s="1">
        <v>21532.519232080002</v>
      </c>
      <c r="E983" s="1">
        <v>8.0633346186754</v>
      </c>
      <c r="F983" s="1">
        <v>272.44084830538998</v>
      </c>
      <c r="H983" s="1">
        <v>6.8670006912456998</v>
      </c>
      <c r="I983" s="1">
        <v>184.24849598666</v>
      </c>
      <c r="J983" s="1">
        <v>14464.115547288</v>
      </c>
      <c r="K983" s="1">
        <v>6.7593522120784</v>
      </c>
      <c r="L983" s="1">
        <v>371.28381936301002</v>
      </c>
    </row>
    <row r="984" spans="2:12" x14ac:dyDescent="0.2">
      <c r="B984" s="1">
        <v>5.5663284627548002</v>
      </c>
      <c r="C984" s="1">
        <v>153.77551401483001</v>
      </c>
      <c r="D984" s="1">
        <v>14574.661100476</v>
      </c>
      <c r="E984" s="1">
        <v>8.0115496994050002</v>
      </c>
      <c r="F984" s="1">
        <v>333.77577661081295</v>
      </c>
      <c r="H984" s="1">
        <v>5.8217069136203001</v>
      </c>
      <c r="I984" s="1">
        <v>220.1254225518</v>
      </c>
      <c r="J984" s="1">
        <v>40009.723610030996</v>
      </c>
      <c r="K984" s="1">
        <v>6.6318359918212</v>
      </c>
      <c r="L984" s="1">
        <v>333.77577661081295</v>
      </c>
    </row>
    <row r="985" spans="2:12" x14ac:dyDescent="0.2">
      <c r="B985" s="1">
        <v>7.0807945042768186</v>
      </c>
      <c r="C985" s="1">
        <v>160.09508576759001</v>
      </c>
      <c r="D985" s="1">
        <v>26561.569491318001</v>
      </c>
      <c r="E985" s="1">
        <v>7.1870216582964002</v>
      </c>
      <c r="F985" s="1">
        <v>322.09046518228001</v>
      </c>
      <c r="H985" s="1">
        <v>7.4518887792118003</v>
      </c>
      <c r="I985" s="1">
        <v>203.20028561130999</v>
      </c>
      <c r="J985" s="1">
        <v>15825.182571014</v>
      </c>
      <c r="K985" s="1">
        <v>6.7542424970072998</v>
      </c>
      <c r="L985" s="1">
        <v>333.77577661081295</v>
      </c>
    </row>
    <row r="986" spans="2:12" x14ac:dyDescent="0.2">
      <c r="B986" s="1">
        <v>7.1851677143429997</v>
      </c>
      <c r="C986" s="1">
        <v>209.68313959421999</v>
      </c>
      <c r="D986" s="1">
        <v>24909.783147221999</v>
      </c>
      <c r="E986" s="1">
        <v>6.6910695858393003</v>
      </c>
      <c r="F986" s="1">
        <v>333.77577661081295</v>
      </c>
      <c r="H986" s="1">
        <v>6.8983150407288996</v>
      </c>
      <c r="I986" s="1">
        <v>228.80280364020001</v>
      </c>
      <c r="J986" s="1">
        <v>45939.689157984001</v>
      </c>
      <c r="K986" s="1">
        <v>9.5640266604158004</v>
      </c>
      <c r="L986" s="1">
        <v>377.81350538249001</v>
      </c>
    </row>
    <row r="987" spans="2:12" x14ac:dyDescent="0.2">
      <c r="B987" s="1">
        <v>7.0807945042768186</v>
      </c>
      <c r="C987" s="1">
        <v>160.91581487825999</v>
      </c>
      <c r="D987" s="1">
        <v>13943.244973659999</v>
      </c>
      <c r="E987" s="1">
        <v>8.3997299615376004</v>
      </c>
      <c r="F987" s="1">
        <v>380.7684781849</v>
      </c>
      <c r="H987" s="1">
        <v>7.5443401140375999</v>
      </c>
      <c r="I987" s="1">
        <v>180.11972793923999</v>
      </c>
      <c r="J987" s="1">
        <v>17253.336739558999</v>
      </c>
      <c r="K987" s="1">
        <v>5.7412538142122003</v>
      </c>
      <c r="L987" s="1">
        <v>333.77577661081295</v>
      </c>
    </row>
    <row r="988" spans="2:12" x14ac:dyDescent="0.2">
      <c r="B988" s="1">
        <v>6.9904526766334003</v>
      </c>
      <c r="C988" s="1">
        <v>225.92344579306001</v>
      </c>
      <c r="D988" s="1">
        <v>17679.351101002001</v>
      </c>
      <c r="E988" s="1">
        <v>7.2488667000928002</v>
      </c>
      <c r="F988" s="1">
        <v>377.86803950923002</v>
      </c>
      <c r="H988" s="1">
        <v>4.1038678552308001</v>
      </c>
      <c r="I988" s="1">
        <v>168.28365132507</v>
      </c>
      <c r="J988" s="1">
        <v>22207.470232223</v>
      </c>
      <c r="K988" s="1">
        <v>5.8500799450966001</v>
      </c>
      <c r="L988" s="1">
        <v>333.77577661081295</v>
      </c>
    </row>
    <row r="989" spans="2:12" x14ac:dyDescent="0.2">
      <c r="B989" s="1">
        <v>5.8107420572362001</v>
      </c>
      <c r="C989" s="1">
        <v>151.87617187372001</v>
      </c>
      <c r="D989" s="1">
        <v>25419.551655141</v>
      </c>
      <c r="E989" s="1">
        <v>7.8741664606552</v>
      </c>
      <c r="F989" s="1">
        <v>313.36479735552001</v>
      </c>
      <c r="H989" s="1">
        <v>5.3299388152493004</v>
      </c>
      <c r="I989" s="1">
        <v>196.03462305203999</v>
      </c>
      <c r="J989" s="1">
        <v>24000.523143797</v>
      </c>
      <c r="K989" s="1">
        <v>5.7295748985049002</v>
      </c>
      <c r="L989" s="1">
        <v>335.09232184499001</v>
      </c>
    </row>
    <row r="990" spans="2:12" x14ac:dyDescent="0.2">
      <c r="B990" s="1">
        <v>7.4441658519966998</v>
      </c>
      <c r="C990" s="1">
        <v>211.44632377965999</v>
      </c>
      <c r="D990" s="1">
        <v>20003.497680504999</v>
      </c>
      <c r="E990" s="1">
        <v>7.2383015196256997</v>
      </c>
      <c r="F990" s="1">
        <v>333.77577661081295</v>
      </c>
      <c r="H990" s="1">
        <v>6.9629935450416998</v>
      </c>
      <c r="I990" s="1">
        <v>206.81788714499001</v>
      </c>
      <c r="J990" s="1">
        <v>24036.593826794</v>
      </c>
      <c r="K990" s="1">
        <v>7.6914541991738998</v>
      </c>
      <c r="L990" s="1">
        <v>356.63256146213001</v>
      </c>
    </row>
    <row r="991" spans="2:12" x14ac:dyDescent="0.2">
      <c r="B991" s="1">
        <v>4.3748776316895999</v>
      </c>
      <c r="C991" s="1">
        <v>144.23718065681999</v>
      </c>
      <c r="D991" s="1">
        <v>17384.257185794999</v>
      </c>
      <c r="E991" s="1">
        <v>8.8984361578307993</v>
      </c>
      <c r="F991" s="1">
        <v>333.77577661081295</v>
      </c>
      <c r="H991" s="1">
        <v>6.8460599417988997</v>
      </c>
      <c r="I991" s="1">
        <v>177.82912709058999</v>
      </c>
      <c r="J991" s="1">
        <v>16515.670391023999</v>
      </c>
      <c r="K991" s="1">
        <v>6.1472099369344004</v>
      </c>
      <c r="L991" s="1">
        <v>308.90169589583002</v>
      </c>
    </row>
    <row r="992" spans="2:12" x14ac:dyDescent="0.2">
      <c r="B992" s="1">
        <v>6.6025397715174003</v>
      </c>
      <c r="C992" s="1">
        <v>174.63297715067</v>
      </c>
      <c r="D992" s="1">
        <v>21607.483238239001</v>
      </c>
      <c r="E992" s="1">
        <v>6.5813271806996001</v>
      </c>
      <c r="F992" s="1">
        <v>308.93142059655003</v>
      </c>
      <c r="H992" s="1">
        <v>6.2798421834965001</v>
      </c>
      <c r="I992" s="1">
        <v>175.89063968887999</v>
      </c>
      <c r="J992" s="1">
        <v>11582.505248963</v>
      </c>
      <c r="K992" s="1">
        <v>7.0599851150350998</v>
      </c>
      <c r="L992" s="1">
        <v>333.77577661081295</v>
      </c>
    </row>
    <row r="993" spans="2:12" x14ac:dyDescent="0.2">
      <c r="B993" s="1">
        <v>6.8574937578034998</v>
      </c>
      <c r="C993" s="1">
        <v>233.21057499872001</v>
      </c>
      <c r="D993" s="1">
        <v>22603.649454365001</v>
      </c>
      <c r="E993" s="1">
        <v>6.6270590433020002</v>
      </c>
      <c r="F993" s="1">
        <v>368.10578310192</v>
      </c>
      <c r="H993" s="1">
        <v>6.7398497279993004</v>
      </c>
      <c r="I993" s="1">
        <v>197.37448180266</v>
      </c>
      <c r="J993" s="1">
        <v>34702.417848044002</v>
      </c>
      <c r="K993" s="1">
        <v>5.8696846834981997</v>
      </c>
      <c r="L993" s="1">
        <v>261.06800576180001</v>
      </c>
    </row>
    <row r="994" spans="2:12" x14ac:dyDescent="0.2">
      <c r="B994" s="1">
        <v>7.0807945042768186</v>
      </c>
      <c r="C994" s="1">
        <v>176.77218611817</v>
      </c>
      <c r="D994" s="1">
        <v>19486.191112150998</v>
      </c>
      <c r="E994" s="1">
        <v>7.9601329058027002</v>
      </c>
      <c r="F994" s="1">
        <v>412.40727797286002</v>
      </c>
      <c r="H994" s="1">
        <v>5.4950354460341</v>
      </c>
      <c r="I994" s="1">
        <v>184.43483624839999</v>
      </c>
      <c r="J994" s="1">
        <v>26744.301741742998</v>
      </c>
      <c r="K994" s="1">
        <v>7.3565170929991002</v>
      </c>
      <c r="L994" s="1">
        <v>332.03028478519002</v>
      </c>
    </row>
    <row r="995" spans="2:12" x14ac:dyDescent="0.2">
      <c r="B995" s="1">
        <v>6.7898208214542004</v>
      </c>
      <c r="C995" s="1">
        <v>197.30001438829001</v>
      </c>
      <c r="D995" s="1">
        <v>22527.681207021</v>
      </c>
      <c r="E995" s="1">
        <v>5.1669422952886999</v>
      </c>
      <c r="F995" s="1">
        <v>399.98175461340998</v>
      </c>
      <c r="H995" s="1">
        <v>7.5837702990431</v>
      </c>
      <c r="I995" s="1">
        <v>217.28326240966999</v>
      </c>
      <c r="J995" s="1">
        <v>36343.40705514</v>
      </c>
      <c r="K995" s="1">
        <v>8.5327257726987007</v>
      </c>
      <c r="L995" s="1">
        <v>375.96439122204998</v>
      </c>
    </row>
    <row r="996" spans="2:12" x14ac:dyDescent="0.2">
      <c r="B996" s="1">
        <v>8.5603492909808008</v>
      </c>
      <c r="C996" s="1">
        <v>244.79670522682</v>
      </c>
      <c r="D996" s="1">
        <v>14254.661315881</v>
      </c>
      <c r="E996" s="1">
        <v>7.4539001707247001</v>
      </c>
      <c r="F996" s="1">
        <v>315.97114737908998</v>
      </c>
      <c r="H996" s="1">
        <v>5.8667027341373004</v>
      </c>
      <c r="I996" s="1">
        <v>159.43317519861</v>
      </c>
      <c r="J996" s="1">
        <v>16298.001346771</v>
      </c>
      <c r="K996" s="1">
        <v>5.7847085400948002</v>
      </c>
      <c r="L996" s="1">
        <v>333.77577661081295</v>
      </c>
    </row>
    <row r="997" spans="2:12" x14ac:dyDescent="0.2">
      <c r="B997" s="1">
        <v>7.0807945042768186</v>
      </c>
      <c r="C997" s="1">
        <v>113.17596460727</v>
      </c>
      <c r="D997" s="1">
        <v>9943.9297852627005</v>
      </c>
      <c r="E997" s="1">
        <v>6.3371379424412</v>
      </c>
      <c r="F997" s="1">
        <v>354.29756524708</v>
      </c>
      <c r="H997" s="1">
        <v>6.3949804613317003</v>
      </c>
      <c r="I997" s="1">
        <v>220.42238914798</v>
      </c>
      <c r="J997" s="1">
        <v>21051.256906654999</v>
      </c>
      <c r="K997" s="1">
        <v>8.7395051283663001</v>
      </c>
      <c r="L997" s="1">
        <v>348.04776048348998</v>
      </c>
    </row>
    <row r="998" spans="2:12" x14ac:dyDescent="0.2">
      <c r="B998" s="1">
        <v>8.2770581978169009</v>
      </c>
      <c r="C998" s="1">
        <v>242.55924577575999</v>
      </c>
      <c r="D998" s="1">
        <v>12715.814279598</v>
      </c>
      <c r="E998" s="1">
        <v>5.1287325411687998</v>
      </c>
      <c r="F998" s="1">
        <v>371.30274730278001</v>
      </c>
      <c r="H998" s="1">
        <v>5.821261629656</v>
      </c>
      <c r="I998" s="1">
        <v>204.04888998473999</v>
      </c>
      <c r="J998" s="1">
        <v>37174.005413551</v>
      </c>
      <c r="K998" s="1">
        <v>7.8678152417801002</v>
      </c>
      <c r="L998" s="1">
        <v>329.01955416820999</v>
      </c>
    </row>
    <row r="999" spans="2:12" x14ac:dyDescent="0.2">
      <c r="B999" s="1">
        <v>7.0807945042768186</v>
      </c>
      <c r="C999" s="1">
        <v>157.78155467899001</v>
      </c>
      <c r="D999" s="1">
        <v>13711.723281811001</v>
      </c>
      <c r="E999" s="1">
        <v>6.1339351436363998</v>
      </c>
      <c r="F999" s="1">
        <v>333.77577661081295</v>
      </c>
      <c r="H999" s="1">
        <v>5.5140621851992</v>
      </c>
      <c r="I999" s="1">
        <v>212.55506627599999</v>
      </c>
      <c r="J999" s="1">
        <v>27859.748306362999</v>
      </c>
      <c r="K999" s="1">
        <v>6.6463556295468003</v>
      </c>
      <c r="L999" s="1">
        <v>286.47480648586998</v>
      </c>
    </row>
    <row r="1000" spans="2:12" x14ac:dyDescent="0.2">
      <c r="B1000" s="1">
        <v>6.9212570433409004</v>
      </c>
      <c r="C1000" s="1">
        <v>158.29205740728</v>
      </c>
      <c r="D1000" s="1">
        <v>31177.133368776002</v>
      </c>
      <c r="E1000" s="1">
        <v>6.9789932686669998</v>
      </c>
      <c r="F1000" s="1">
        <v>333.77577661081295</v>
      </c>
      <c r="H1000" s="1">
        <v>6.7308836015772</v>
      </c>
      <c r="I1000" s="1">
        <v>192.43607640573001</v>
      </c>
      <c r="J1000" s="1">
        <v>22296.059652394</v>
      </c>
      <c r="K1000" s="1">
        <v>7.4505412372636997</v>
      </c>
      <c r="L1000" s="1">
        <v>333.77577661081295</v>
      </c>
    </row>
    <row r="1001" spans="2:12" x14ac:dyDescent="0.2">
      <c r="B1001" s="1">
        <v>5.6369235600260001</v>
      </c>
      <c r="C1001" s="1">
        <v>159.13941002574001</v>
      </c>
      <c r="D1001" s="1">
        <v>27283.780654728002</v>
      </c>
      <c r="E1001" s="1">
        <v>6.9187265029166003</v>
      </c>
      <c r="F1001" s="1">
        <v>328.90728656200997</v>
      </c>
      <c r="H1001" s="1">
        <v>5.1980676429052002</v>
      </c>
      <c r="I1001" s="1">
        <v>200.46444487775</v>
      </c>
      <c r="J1001" s="1">
        <v>37200.242064765996</v>
      </c>
      <c r="K1001" s="1">
        <v>7.4010994006677002</v>
      </c>
      <c r="L1001" s="1">
        <v>311.79488664288999</v>
      </c>
    </row>
    <row r="1002" spans="2:12" x14ac:dyDescent="0.2">
      <c r="B1002" s="1">
        <v>6.6075033107019001</v>
      </c>
      <c r="C1002" s="1">
        <v>231.56579882259001</v>
      </c>
      <c r="D1002" s="1">
        <v>26420.809564132</v>
      </c>
      <c r="E1002" s="1">
        <v>9.5778202629742992</v>
      </c>
      <c r="F1002" s="1">
        <v>418.24094283987</v>
      </c>
      <c r="H1002" s="1">
        <v>7.0807945042768186</v>
      </c>
      <c r="I1002" s="1">
        <v>191.01230860304</v>
      </c>
      <c r="J1002" s="1">
        <v>9626.8932060459992</v>
      </c>
      <c r="K1002" s="1">
        <v>6.1793768738616004</v>
      </c>
      <c r="L1002" s="1">
        <v>353.05589050550998</v>
      </c>
    </row>
    <row r="1003" spans="2:12" x14ac:dyDescent="0.2">
      <c r="B1003" s="1">
        <v>4.9514135201545999</v>
      </c>
      <c r="C1003" s="1">
        <v>153.21214977311001</v>
      </c>
      <c r="D1003" s="1">
        <v>20117.359061038998</v>
      </c>
      <c r="E1003" s="1">
        <v>8.9855718026907994</v>
      </c>
      <c r="F1003" s="1">
        <v>391.06904539868998</v>
      </c>
      <c r="H1003" s="1">
        <v>7.3623311867060997</v>
      </c>
      <c r="I1003" s="1">
        <v>215.63725524898001</v>
      </c>
      <c r="J1003" s="1">
        <v>28263.310638065999</v>
      </c>
      <c r="K1003" s="1">
        <v>6.4789484764066998</v>
      </c>
      <c r="L1003" s="1">
        <v>333.77577661081295</v>
      </c>
    </row>
    <row r="1004" spans="2:12" x14ac:dyDescent="0.2">
      <c r="B1004" s="1">
        <v>5.9131329325974002</v>
      </c>
      <c r="C1004" s="1">
        <v>184.39315608915001</v>
      </c>
      <c r="D1004" s="1">
        <v>40847.760146380999</v>
      </c>
      <c r="E1004" s="1">
        <v>7.0418277497765001</v>
      </c>
      <c r="F1004" s="1">
        <v>331.95996373113002</v>
      </c>
      <c r="H1004" s="1">
        <v>7.4867808796065001</v>
      </c>
      <c r="I1004" s="1">
        <v>151.2025914534</v>
      </c>
      <c r="J1004" s="1">
        <v>31130.212642495</v>
      </c>
      <c r="K1004" s="1">
        <v>4.5840712447373004</v>
      </c>
      <c r="L1004" s="1">
        <v>333.77577661081295</v>
      </c>
    </row>
    <row r="1005" spans="2:12" x14ac:dyDescent="0.2">
      <c r="B1005" s="1">
        <v>7.0807945042768186</v>
      </c>
      <c r="C1005" s="1">
        <v>232.46872673509</v>
      </c>
      <c r="D1005" s="1">
        <v>15873.034428155999</v>
      </c>
      <c r="E1005" s="1">
        <v>6.3654687835449</v>
      </c>
      <c r="F1005" s="1">
        <v>313.26360732030003</v>
      </c>
      <c r="H1005" s="1">
        <v>6.9041213732236004</v>
      </c>
      <c r="I1005" s="1">
        <v>228.96041790058999</v>
      </c>
      <c r="J1005" s="1">
        <v>10836.969782382001</v>
      </c>
      <c r="K1005" s="1">
        <v>7.7925932668489004</v>
      </c>
      <c r="L1005" s="1">
        <v>362.29655205649999</v>
      </c>
    </row>
    <row r="1006" spans="2:12" x14ac:dyDescent="0.2">
      <c r="B1006" s="1">
        <v>5.7962369020095998</v>
      </c>
      <c r="C1006" s="1">
        <v>156.34709460164001</v>
      </c>
      <c r="D1006" s="1">
        <v>15671.119286683001</v>
      </c>
      <c r="E1006" s="1">
        <v>8.4088315520082002</v>
      </c>
      <c r="F1006" s="1">
        <v>333.77577661081295</v>
      </c>
      <c r="H1006" s="1">
        <v>7.0807945042768186</v>
      </c>
      <c r="I1006" s="1">
        <v>155.26260891945</v>
      </c>
      <c r="J1006" s="1">
        <v>42617.303399056997</v>
      </c>
      <c r="K1006" s="1">
        <v>5.8294241929039003</v>
      </c>
      <c r="L1006" s="1">
        <v>449.26768750555999</v>
      </c>
    </row>
    <row r="1007" spans="2:12" x14ac:dyDescent="0.2">
      <c r="B1007" s="1">
        <v>5.0396731039151996</v>
      </c>
      <c r="C1007" s="1">
        <v>154.41832963879</v>
      </c>
      <c r="D1007" s="1">
        <v>23027.549759335001</v>
      </c>
      <c r="E1007" s="1">
        <v>7.7598433995425999</v>
      </c>
      <c r="F1007" s="1">
        <v>422.76906832615998</v>
      </c>
      <c r="H1007" s="1">
        <v>7.3489371420594001</v>
      </c>
      <c r="I1007" s="1">
        <v>267.65522254568998</v>
      </c>
      <c r="J1007" s="1">
        <v>15818.261319796</v>
      </c>
      <c r="K1007" s="1">
        <v>10.574681465514001</v>
      </c>
      <c r="L1007" s="1">
        <v>333.77577661081295</v>
      </c>
    </row>
    <row r="1008" spans="2:12" x14ac:dyDescent="0.2">
      <c r="B1008" s="1">
        <v>6.1635190153593999</v>
      </c>
      <c r="C1008" s="1">
        <v>185.79031734272999</v>
      </c>
      <c r="D1008" s="1">
        <v>37282.522490237003</v>
      </c>
      <c r="E1008" s="1">
        <v>8.2408317743497008</v>
      </c>
      <c r="F1008" s="1">
        <v>333.77577661081295</v>
      </c>
      <c r="H1008" s="1">
        <v>7.8460579263373003</v>
      </c>
      <c r="I1008" s="1">
        <v>224.05887682393001</v>
      </c>
      <c r="J1008" s="1">
        <v>23264.109967729</v>
      </c>
      <c r="K1008" s="1">
        <v>5.9223670411534997</v>
      </c>
      <c r="L1008" s="1">
        <v>300.40262012672002</v>
      </c>
    </row>
    <row r="1009" spans="2:12" x14ac:dyDescent="0.2">
      <c r="B1009" s="1">
        <v>6.3391428264182998</v>
      </c>
      <c r="C1009" s="1">
        <v>167.41971059695999</v>
      </c>
      <c r="D1009" s="1">
        <v>16364.159409157999</v>
      </c>
      <c r="E1009" s="1">
        <v>8.0959913719889993</v>
      </c>
      <c r="F1009" s="1">
        <v>312.39407851898</v>
      </c>
      <c r="H1009" s="1">
        <v>7.0807945042768186</v>
      </c>
      <c r="I1009" s="1">
        <v>229.62061626618001</v>
      </c>
      <c r="J1009" s="1">
        <v>19955.710541922999</v>
      </c>
      <c r="K1009" s="1">
        <v>7.6086533478877003</v>
      </c>
      <c r="L1009" s="1">
        <v>285.43268138116002</v>
      </c>
    </row>
    <row r="1010" spans="2:12" x14ac:dyDescent="0.2">
      <c r="B1010" s="1">
        <v>7.6106727764539999</v>
      </c>
      <c r="C1010" s="1">
        <v>193.6618704986</v>
      </c>
      <c r="D1010" s="1">
        <v>20511.620831918</v>
      </c>
      <c r="E1010" s="1">
        <v>6.6543318421841002</v>
      </c>
      <c r="F1010" s="1">
        <v>333.77577661081295</v>
      </c>
      <c r="H1010" s="1">
        <v>6.1798098000471997</v>
      </c>
      <c r="I1010" s="1">
        <v>248.83326298227001</v>
      </c>
      <c r="J1010" s="1">
        <v>15391.559151103</v>
      </c>
      <c r="K1010" s="1">
        <v>8.0142570638448003</v>
      </c>
      <c r="L1010" s="1">
        <v>273.08689007193999</v>
      </c>
    </row>
    <row r="1011" spans="2:12" x14ac:dyDescent="0.2">
      <c r="B1011" s="1">
        <v>5.7820790338550001</v>
      </c>
      <c r="C1011" s="1">
        <v>200.40479472212999</v>
      </c>
      <c r="D1011" s="1">
        <v>25366.120686890001</v>
      </c>
      <c r="E1011" s="1">
        <v>9.2700661626963008</v>
      </c>
      <c r="F1011" s="1">
        <v>333.77577661081295</v>
      </c>
      <c r="H1011" s="1">
        <v>6.7556693080543999</v>
      </c>
      <c r="I1011" s="1">
        <v>209.36207484315</v>
      </c>
      <c r="J1011" s="1">
        <v>13821.556160397</v>
      </c>
      <c r="K1011" s="1">
        <v>7.5574148616947996</v>
      </c>
      <c r="L1011" s="1">
        <v>334.61952422557999</v>
      </c>
    </row>
    <row r="1012" spans="2:12" x14ac:dyDescent="0.2">
      <c r="B1012" s="1">
        <v>6.4515035432122998</v>
      </c>
      <c r="C1012" s="1">
        <v>179.52892540420001</v>
      </c>
      <c r="D1012" s="1">
        <v>7990.8914676489003</v>
      </c>
      <c r="E1012" s="1">
        <v>6.1968764897225999</v>
      </c>
      <c r="F1012" s="1">
        <v>377.26984108724002</v>
      </c>
      <c r="H1012" s="1">
        <v>7.0807945042768186</v>
      </c>
      <c r="I1012" s="1">
        <v>213.65229338381999</v>
      </c>
      <c r="J1012" s="1">
        <v>28266.755106608001</v>
      </c>
      <c r="K1012" s="1">
        <v>3.6321135868234</v>
      </c>
      <c r="L1012" s="1">
        <v>333.77577661081295</v>
      </c>
    </row>
    <row r="1013" spans="2:12" x14ac:dyDescent="0.2">
      <c r="B1013" s="1">
        <v>7.0807945042768186</v>
      </c>
      <c r="C1013" s="1">
        <v>179.57809454727999</v>
      </c>
      <c r="D1013" s="1">
        <v>47591.283183296</v>
      </c>
      <c r="E1013" s="1">
        <v>8.0973016827253996</v>
      </c>
      <c r="F1013" s="1">
        <v>333.77577661081295</v>
      </c>
      <c r="H1013" s="1">
        <v>7.2665987924235997</v>
      </c>
      <c r="I1013" s="1">
        <v>98.452930509585997</v>
      </c>
      <c r="J1013" s="1">
        <v>36490.143032223001</v>
      </c>
      <c r="K1013" s="1">
        <v>7.1388138858037999</v>
      </c>
      <c r="L1013" s="1">
        <v>423.18748493814002</v>
      </c>
    </row>
    <row r="1014" spans="2:12" x14ac:dyDescent="0.2">
      <c r="B1014" s="1">
        <v>6.9204487000697004</v>
      </c>
      <c r="C1014" s="1">
        <v>196.31940126017</v>
      </c>
      <c r="D1014" s="1">
        <v>39251.182129116001</v>
      </c>
      <c r="E1014" s="1">
        <v>8.4937843198115992</v>
      </c>
      <c r="F1014" s="1">
        <v>317.38231458727</v>
      </c>
      <c r="H1014" s="1">
        <v>8.2181710658548006</v>
      </c>
      <c r="I1014" s="1">
        <v>116.06195043864</v>
      </c>
      <c r="J1014" s="1">
        <v>22465.687556542001</v>
      </c>
      <c r="K1014" s="1">
        <v>5.0004506057920999</v>
      </c>
      <c r="L1014" s="1">
        <v>333.77577661081295</v>
      </c>
    </row>
    <row r="1015" spans="2:12" x14ac:dyDescent="0.2">
      <c r="B1015" s="1">
        <v>6.5491876014265999</v>
      </c>
      <c r="C1015" s="1">
        <v>212.92214149496999</v>
      </c>
      <c r="D1015" s="1">
        <v>19236.012494925999</v>
      </c>
      <c r="E1015" s="1">
        <v>7.9601900436333004</v>
      </c>
      <c r="F1015" s="1">
        <v>333.77577661081295</v>
      </c>
      <c r="H1015" s="1">
        <v>6.9800619386958997</v>
      </c>
      <c r="I1015" s="1">
        <v>164.12718036682</v>
      </c>
      <c r="J1015" s="1">
        <v>17625.466412215999</v>
      </c>
      <c r="K1015" s="1">
        <v>6.4795578439453996</v>
      </c>
      <c r="L1015" s="1">
        <v>372.74831914741998</v>
      </c>
    </row>
    <row r="1016" spans="2:12" x14ac:dyDescent="0.2">
      <c r="B1016" s="1">
        <v>6.3932313449188998</v>
      </c>
      <c r="C1016" s="1">
        <v>185.83615819715999</v>
      </c>
      <c r="D1016" s="1">
        <v>17258.114034876999</v>
      </c>
      <c r="E1016" s="1">
        <v>7.3299989023321004</v>
      </c>
      <c r="F1016" s="1">
        <v>330.13213850398</v>
      </c>
      <c r="H1016" s="1">
        <v>6.3819789964128004</v>
      </c>
      <c r="I1016" s="1">
        <v>235.94511025</v>
      </c>
      <c r="J1016" s="1">
        <v>18982.953763019999</v>
      </c>
      <c r="K1016" s="1">
        <v>8.2865138987984999</v>
      </c>
      <c r="L1016" s="1">
        <v>333.77577661081295</v>
      </c>
    </row>
    <row r="1017" spans="2:12" x14ac:dyDescent="0.2">
      <c r="B1017" s="1">
        <v>6.1002453910929999</v>
      </c>
      <c r="C1017" s="1">
        <v>160.60823048421</v>
      </c>
      <c r="D1017" s="1">
        <v>13886.809713477</v>
      </c>
      <c r="E1017" s="1">
        <v>7.5427753315631998</v>
      </c>
      <c r="F1017" s="1">
        <v>366.68879474568001</v>
      </c>
      <c r="H1017" s="1">
        <v>6.6480054599966998</v>
      </c>
      <c r="I1017" s="1">
        <v>191.84180146168001</v>
      </c>
      <c r="J1017" s="1">
        <v>15176.290678277001</v>
      </c>
      <c r="K1017" s="1">
        <v>5.6616625903070004</v>
      </c>
      <c r="L1017" s="1">
        <v>333.77577661081295</v>
      </c>
    </row>
    <row r="1018" spans="2:12" x14ac:dyDescent="0.2">
      <c r="B1018" s="1">
        <v>6.3594313098555997</v>
      </c>
      <c r="C1018" s="1">
        <v>208.20302057314001</v>
      </c>
      <c r="D1018" s="1">
        <v>23347.172709884999</v>
      </c>
      <c r="E1018" s="1">
        <v>9.0003954977523009</v>
      </c>
      <c r="F1018" s="1">
        <v>333.77577661081295</v>
      </c>
      <c r="H1018" s="1">
        <v>5.8999365667098997</v>
      </c>
      <c r="I1018" s="1">
        <v>205.91378641281</v>
      </c>
      <c r="J1018" s="1">
        <v>30379.359440704</v>
      </c>
      <c r="K1018" s="1">
        <v>9.4461479771671009</v>
      </c>
      <c r="L1018" s="1">
        <v>312.28321022903998</v>
      </c>
    </row>
    <row r="1019" spans="2:12" x14ac:dyDescent="0.2">
      <c r="B1019" s="1">
        <v>6.2724749909012996</v>
      </c>
      <c r="C1019" s="1">
        <v>190.2007131277</v>
      </c>
      <c r="D1019" s="1">
        <v>14642.205540004999</v>
      </c>
      <c r="E1019" s="1">
        <v>9.7345125463833</v>
      </c>
      <c r="F1019" s="1">
        <v>399.05294113955</v>
      </c>
      <c r="H1019" s="1">
        <v>7.2609043632691996</v>
      </c>
      <c r="I1019" s="1">
        <v>189.07796196096001</v>
      </c>
      <c r="J1019" s="1">
        <v>21391.162543994</v>
      </c>
      <c r="K1019" s="1">
        <v>6.5768661924481</v>
      </c>
      <c r="L1019" s="1">
        <v>356.62222152292998</v>
      </c>
    </row>
    <row r="1020" spans="2:12" x14ac:dyDescent="0.2">
      <c r="B1020" s="1">
        <v>7.0807945042768186</v>
      </c>
      <c r="C1020" s="1">
        <v>161.25033056752</v>
      </c>
      <c r="D1020" s="1">
        <v>23469.220866931999</v>
      </c>
      <c r="E1020" s="1">
        <v>8.3928320505778</v>
      </c>
      <c r="F1020" s="1">
        <v>333.77577661081295</v>
      </c>
      <c r="H1020" s="1">
        <v>5.5759206481154999</v>
      </c>
      <c r="I1020" s="1">
        <v>223.37400729842</v>
      </c>
      <c r="J1020" s="1">
        <v>14553.132307816</v>
      </c>
      <c r="K1020" s="1">
        <v>9.6891754390962994</v>
      </c>
      <c r="L1020" s="1">
        <v>234.60980783743</v>
      </c>
    </row>
    <row r="1021" spans="2:12" x14ac:dyDescent="0.2">
      <c r="B1021" s="1">
        <v>7.4938438608544997</v>
      </c>
      <c r="C1021" s="1">
        <v>197.33129091104001</v>
      </c>
      <c r="D1021" s="1">
        <v>26678.392878739</v>
      </c>
      <c r="E1021" s="1">
        <v>7.1984345755532999</v>
      </c>
      <c r="F1021" s="1">
        <v>269.89234669678001</v>
      </c>
      <c r="H1021" s="1">
        <v>5.4674012550751998</v>
      </c>
      <c r="I1021" s="1">
        <v>197.02892616331999</v>
      </c>
      <c r="J1021" s="1">
        <v>12883.163530932999</v>
      </c>
      <c r="K1021" s="1">
        <v>9.2648830973340992</v>
      </c>
      <c r="L1021" s="1">
        <v>347.42126585602</v>
      </c>
    </row>
    <row r="1022" spans="2:12" x14ac:dyDescent="0.2">
      <c r="B1022" s="1">
        <v>7.6352646921625</v>
      </c>
      <c r="C1022" s="1">
        <v>205.06763140174999</v>
      </c>
      <c r="D1022" s="1">
        <v>17796.374638357</v>
      </c>
      <c r="E1022" s="1">
        <v>7.1567379180803004</v>
      </c>
      <c r="F1022" s="1">
        <v>306.80028613222999</v>
      </c>
      <c r="H1022" s="1">
        <v>6.0900160571574</v>
      </c>
      <c r="I1022" s="1">
        <v>216.73623190750001</v>
      </c>
      <c r="J1022" s="1">
        <v>12558.897972762999</v>
      </c>
      <c r="K1022" s="1">
        <v>9.2972996304847992</v>
      </c>
      <c r="L1022" s="1">
        <v>317.98323592892001</v>
      </c>
    </row>
    <row r="1023" spans="2:12" x14ac:dyDescent="0.2">
      <c r="B1023" s="1">
        <v>9.0976174174746998</v>
      </c>
      <c r="C1023" s="1">
        <v>263.82412017720998</v>
      </c>
      <c r="D1023" s="1">
        <v>38413.057089617003</v>
      </c>
      <c r="E1023" s="1">
        <v>7.6343621444970999</v>
      </c>
      <c r="F1023" s="1">
        <v>274.95902794760002</v>
      </c>
      <c r="H1023" s="1">
        <v>8.2054470526237004</v>
      </c>
      <c r="I1023" s="1">
        <v>145.79731742173999</v>
      </c>
      <c r="J1023" s="1">
        <v>17981.254776264999</v>
      </c>
      <c r="K1023" s="1">
        <v>6.5804601635760003</v>
      </c>
      <c r="L1023" s="1">
        <v>359.39256666979998</v>
      </c>
    </row>
    <row r="1024" spans="2:12" x14ac:dyDescent="0.2">
      <c r="B1024" s="1">
        <v>8.0401441673432998</v>
      </c>
      <c r="C1024" s="1">
        <v>224.86348197974999</v>
      </c>
      <c r="D1024" s="1">
        <v>6879.7646533729003</v>
      </c>
      <c r="E1024" s="1">
        <v>8.1369305762884991</v>
      </c>
      <c r="F1024" s="1">
        <v>418.95501027059998</v>
      </c>
      <c r="H1024" s="1">
        <v>7.6705058641852997</v>
      </c>
      <c r="I1024" s="1">
        <v>123.33664392409</v>
      </c>
      <c r="J1024" s="1">
        <v>33843.619447035002</v>
      </c>
      <c r="K1024" s="1">
        <v>5.2163687248109998</v>
      </c>
      <c r="L1024" s="1">
        <v>390.74582545935999</v>
      </c>
    </row>
    <row r="1025" spans="2:12" x14ac:dyDescent="0.2">
      <c r="B1025" s="1">
        <v>7.2969088823873003</v>
      </c>
      <c r="C1025" s="1">
        <v>149.07949575616999</v>
      </c>
      <c r="D1025" s="1">
        <v>15931.429225598</v>
      </c>
      <c r="E1025" s="1">
        <v>6.5500962930068001</v>
      </c>
      <c r="F1025" s="1">
        <v>276.01327344123001</v>
      </c>
      <c r="H1025" s="1">
        <v>6.7910971660195001</v>
      </c>
      <c r="I1025" s="1">
        <v>209.12816326904999</v>
      </c>
      <c r="J1025" s="1">
        <v>20149.179673348001</v>
      </c>
      <c r="K1025" s="1">
        <v>5.8039999009079004</v>
      </c>
      <c r="L1025" s="1">
        <v>288.35685587853999</v>
      </c>
    </row>
    <row r="1026" spans="2:12" x14ac:dyDescent="0.2">
      <c r="B1026" s="1">
        <v>8.2268080342950007</v>
      </c>
      <c r="C1026" s="1">
        <v>191.27868055056999</v>
      </c>
      <c r="D1026" s="1">
        <v>16472.192309271999</v>
      </c>
      <c r="E1026" s="1">
        <v>6.8639270579152001</v>
      </c>
      <c r="F1026" s="1">
        <v>333.77577661081295</v>
      </c>
      <c r="H1026" s="1">
        <v>6.0067694810805001</v>
      </c>
      <c r="I1026" s="1">
        <v>226.87409855897999</v>
      </c>
      <c r="J1026" s="1">
        <v>20279.701038209001</v>
      </c>
      <c r="K1026" s="1">
        <v>8.1664162834804994</v>
      </c>
      <c r="L1026" s="1">
        <v>225.51662782317001</v>
      </c>
    </row>
    <row r="1027" spans="2:12" x14ac:dyDescent="0.2">
      <c r="B1027" s="1">
        <v>8.0141830720609004</v>
      </c>
      <c r="C1027" s="1">
        <v>244.12009776712</v>
      </c>
      <c r="D1027" s="1">
        <v>30566.767504054002</v>
      </c>
      <c r="E1027" s="1">
        <v>7.7144465596726004</v>
      </c>
      <c r="F1027" s="1">
        <v>307.98745831884997</v>
      </c>
      <c r="H1027" s="1">
        <v>7.0807945042768186</v>
      </c>
      <c r="I1027" s="1">
        <v>204.38479388030001</v>
      </c>
      <c r="J1027" s="1">
        <v>32951.316368647</v>
      </c>
      <c r="K1027" s="1">
        <v>5.9952768380479</v>
      </c>
      <c r="L1027" s="1">
        <v>324.50518971804001</v>
      </c>
    </row>
    <row r="1028" spans="2:12" x14ac:dyDescent="0.2">
      <c r="B1028" s="1">
        <v>9.2528933973574006</v>
      </c>
      <c r="C1028" s="1">
        <v>236.09878580575</v>
      </c>
      <c r="D1028" s="1">
        <v>12855.346238177</v>
      </c>
      <c r="E1028" s="1">
        <v>5.7849757931498997</v>
      </c>
      <c r="F1028" s="1">
        <v>276.28630482402002</v>
      </c>
      <c r="H1028" s="1">
        <v>6.3363427618898003</v>
      </c>
      <c r="I1028" s="1">
        <v>214.07198230731001</v>
      </c>
      <c r="J1028" s="1">
        <v>14619.627261342001</v>
      </c>
      <c r="K1028" s="1">
        <v>6.5844141553491999</v>
      </c>
      <c r="L1028" s="1">
        <v>315.99679287641999</v>
      </c>
    </row>
    <row r="1029" spans="2:12" x14ac:dyDescent="0.2">
      <c r="B1029" s="1">
        <v>7.2881127068162002</v>
      </c>
      <c r="C1029" s="1">
        <v>216.61247489358001</v>
      </c>
      <c r="D1029" s="1">
        <v>18979.981691997</v>
      </c>
      <c r="E1029" s="1">
        <v>7.6685103975283004</v>
      </c>
      <c r="F1029" s="1">
        <v>358.97861971677003</v>
      </c>
      <c r="H1029" s="1">
        <v>7.4732353765921999</v>
      </c>
      <c r="I1029" s="1">
        <v>223.26493624123</v>
      </c>
      <c r="J1029" s="1">
        <v>19932.585225254999</v>
      </c>
      <c r="K1029" s="1">
        <v>5.7701068293943001</v>
      </c>
      <c r="L1029" s="1">
        <v>317.70885391271997</v>
      </c>
    </row>
    <row r="1030" spans="2:12" x14ac:dyDescent="0.2">
      <c r="B1030" s="1">
        <v>4.8654442680849996</v>
      </c>
      <c r="C1030" s="1">
        <v>114.46389984219999</v>
      </c>
      <c r="D1030" s="1">
        <v>32858.483096463002</v>
      </c>
      <c r="E1030" s="1">
        <v>7.4730702082856002</v>
      </c>
      <c r="F1030" s="1">
        <v>365.30113520961999</v>
      </c>
      <c r="H1030" s="1">
        <v>7.0807945042768186</v>
      </c>
      <c r="I1030" s="1">
        <v>214.19307779585</v>
      </c>
      <c r="J1030" s="1">
        <v>21671.278302245999</v>
      </c>
      <c r="K1030" s="1">
        <v>8.2729397919191996</v>
      </c>
      <c r="L1030" s="1">
        <v>333.77577661081295</v>
      </c>
    </row>
    <row r="1031" spans="2:12" x14ac:dyDescent="0.2">
      <c r="B1031" s="1">
        <v>4.7628286593288998</v>
      </c>
      <c r="C1031" s="1">
        <v>153.29701840525999</v>
      </c>
      <c r="D1031" s="1">
        <v>22777.532069498</v>
      </c>
      <c r="E1031" s="1">
        <v>6.8417207020111004</v>
      </c>
      <c r="F1031" s="1">
        <v>333.77577661081295</v>
      </c>
      <c r="H1031" s="1">
        <v>7.3801048346252998</v>
      </c>
      <c r="I1031" s="1">
        <v>237.92263717888</v>
      </c>
      <c r="J1031" s="1">
        <v>16862.543476270999</v>
      </c>
      <c r="K1031" s="1">
        <v>7.1018168854715</v>
      </c>
      <c r="L1031" s="1">
        <v>306.18292499042002</v>
      </c>
    </row>
    <row r="1032" spans="2:12" x14ac:dyDescent="0.2">
      <c r="B1032" s="1">
        <v>5.1415068767143</v>
      </c>
      <c r="C1032" s="1">
        <v>111.99402751705</v>
      </c>
      <c r="D1032" s="1">
        <v>11288.634718378</v>
      </c>
      <c r="E1032" s="1">
        <v>5.8417498740424998</v>
      </c>
      <c r="F1032" s="1">
        <v>389.22567288395999</v>
      </c>
      <c r="H1032" s="1">
        <v>10.067632997838</v>
      </c>
      <c r="I1032" s="1">
        <v>144.61395572660001</v>
      </c>
      <c r="J1032" s="1">
        <v>39716.131803921002</v>
      </c>
      <c r="K1032" s="1">
        <v>4.5033659359311002</v>
      </c>
      <c r="L1032" s="1">
        <v>390.91032833386998</v>
      </c>
    </row>
    <row r="1033" spans="2:12" x14ac:dyDescent="0.2">
      <c r="B1033" s="1">
        <v>4.8863798036263999</v>
      </c>
      <c r="C1033" s="1">
        <v>159.31797218420999</v>
      </c>
      <c r="D1033" s="1">
        <v>38633.305168835999</v>
      </c>
      <c r="E1033" s="1">
        <v>8.3701792991705997</v>
      </c>
      <c r="F1033" s="1">
        <v>375.89916859353002</v>
      </c>
      <c r="H1033" s="1">
        <v>5.9159442995873999</v>
      </c>
      <c r="I1033" s="1">
        <v>274.26361790765998</v>
      </c>
      <c r="J1033" s="1">
        <v>6967.7355651260004</v>
      </c>
      <c r="K1033" s="1">
        <v>10.069434543191999</v>
      </c>
      <c r="L1033" s="1">
        <v>247.64574323055001</v>
      </c>
    </row>
    <row r="1034" spans="2:12" x14ac:dyDescent="0.2">
      <c r="B1034" s="1">
        <v>9.4541194481045991</v>
      </c>
      <c r="C1034" s="1">
        <v>224.81713176634</v>
      </c>
      <c r="D1034" s="1">
        <v>21379.963927405999</v>
      </c>
      <c r="E1034" s="1">
        <v>5.4076916621060001</v>
      </c>
      <c r="F1034" s="1">
        <v>227.66563528463001</v>
      </c>
      <c r="H1034" s="1">
        <v>7.0807945042768186</v>
      </c>
      <c r="I1034" s="1">
        <v>171.69502243373</v>
      </c>
      <c r="J1034" s="1">
        <v>38971.051010374998</v>
      </c>
      <c r="K1034" s="1">
        <v>8.3655785076520992</v>
      </c>
      <c r="L1034" s="1">
        <v>385.95373042211997</v>
      </c>
    </row>
    <row r="1035" spans="2:12" x14ac:dyDescent="0.2">
      <c r="B1035" s="1">
        <v>7.0005232207226999</v>
      </c>
      <c r="C1035" s="1">
        <v>219.44263968438</v>
      </c>
      <c r="D1035" s="1">
        <v>26012.130277781001</v>
      </c>
      <c r="E1035" s="1">
        <v>6.2808868049328996</v>
      </c>
      <c r="F1035" s="1">
        <v>395.24132897045001</v>
      </c>
      <c r="H1035" s="1">
        <v>6.1248473291899996</v>
      </c>
      <c r="I1035" s="1">
        <v>151.69135775518001</v>
      </c>
      <c r="J1035" s="1">
        <v>15092.017644538</v>
      </c>
      <c r="K1035" s="1">
        <v>6.6107878947882996</v>
      </c>
      <c r="L1035" s="1">
        <v>382.31896069526999</v>
      </c>
    </row>
    <row r="1036" spans="2:12" x14ac:dyDescent="0.2">
      <c r="B1036" s="1">
        <v>8.3239821501246993</v>
      </c>
      <c r="C1036" s="1">
        <v>262.21858527678</v>
      </c>
      <c r="D1036" s="1">
        <v>21292.828754621001</v>
      </c>
      <c r="E1036" s="1">
        <v>7.0769440024473003</v>
      </c>
      <c r="F1036" s="1">
        <v>350.32573583479001</v>
      </c>
      <c r="H1036" s="1">
        <v>7.0807945042768186</v>
      </c>
      <c r="I1036" s="1">
        <v>137.25342655028001</v>
      </c>
      <c r="J1036" s="1">
        <v>20593.933717749998</v>
      </c>
      <c r="K1036" s="1">
        <v>3.9611107187488002</v>
      </c>
      <c r="L1036" s="1">
        <v>393.68458721642003</v>
      </c>
    </row>
    <row r="1037" spans="2:12" x14ac:dyDescent="0.2">
      <c r="B1037" s="1">
        <v>6.6431587121355999</v>
      </c>
      <c r="C1037" s="1">
        <v>188.91354114695</v>
      </c>
      <c r="D1037" s="1">
        <v>32873.820021715997</v>
      </c>
      <c r="E1037" s="1">
        <v>6.7915093634127999</v>
      </c>
      <c r="F1037" s="1">
        <v>333.84884188011</v>
      </c>
      <c r="H1037" s="1">
        <v>7.8764951313509002</v>
      </c>
      <c r="I1037" s="1">
        <v>250.89662136200999</v>
      </c>
      <c r="J1037" s="1">
        <v>15741.081627150999</v>
      </c>
      <c r="K1037" s="1">
        <v>8.0757380996068004</v>
      </c>
      <c r="L1037" s="1">
        <v>333.77577661081295</v>
      </c>
    </row>
    <row r="1038" spans="2:12" x14ac:dyDescent="0.2">
      <c r="B1038" s="1">
        <v>7.0807945042768186</v>
      </c>
      <c r="C1038" s="1">
        <v>208.20453073431</v>
      </c>
      <c r="D1038" s="1">
        <v>17835.309012893002</v>
      </c>
      <c r="E1038" s="1">
        <v>8.9303299746507996</v>
      </c>
      <c r="F1038" s="1">
        <v>351.21496237156998</v>
      </c>
      <c r="H1038" s="1">
        <v>6.0210513228220996</v>
      </c>
      <c r="I1038" s="1">
        <v>178.22368258449001</v>
      </c>
      <c r="J1038" s="1">
        <v>18966.363046580998</v>
      </c>
      <c r="K1038" s="1">
        <v>10.213574601446</v>
      </c>
      <c r="L1038" s="1">
        <v>333.77577661081295</v>
      </c>
    </row>
    <row r="1039" spans="2:12" x14ac:dyDescent="0.2">
      <c r="B1039" s="1">
        <v>6.7586564705818004</v>
      </c>
      <c r="C1039" s="1">
        <v>190.33727994182999</v>
      </c>
      <c r="D1039" s="1">
        <v>20666.453159470999</v>
      </c>
      <c r="E1039" s="1">
        <v>6.7836602423884003</v>
      </c>
      <c r="F1039" s="1">
        <v>333.77577661081295</v>
      </c>
      <c r="H1039" s="1">
        <v>7.0807945042768186</v>
      </c>
      <c r="I1039" s="1">
        <v>193.16761116039001</v>
      </c>
      <c r="J1039" s="1">
        <v>20894.400493141002</v>
      </c>
      <c r="K1039" s="1">
        <v>7.3315684235795997</v>
      </c>
      <c r="L1039" s="1">
        <v>359.42653711937999</v>
      </c>
    </row>
    <row r="1040" spans="2:12" x14ac:dyDescent="0.2">
      <c r="B1040" s="1">
        <v>8.6288934154922998</v>
      </c>
      <c r="C1040" s="1">
        <v>186.63771185895999</v>
      </c>
      <c r="D1040" s="1">
        <v>13688.074338906999</v>
      </c>
      <c r="E1040" s="1">
        <v>6.2890361054003003</v>
      </c>
      <c r="F1040" s="1">
        <v>254.35880116793999</v>
      </c>
      <c r="H1040" s="1">
        <v>7.0807945042768186</v>
      </c>
      <c r="I1040" s="1">
        <v>166.69669478493</v>
      </c>
      <c r="J1040" s="1">
        <v>14807.413553773</v>
      </c>
      <c r="K1040" s="1">
        <v>6.801860754372</v>
      </c>
      <c r="L1040" s="1">
        <v>269.70758575702001</v>
      </c>
    </row>
    <row r="1041" spans="2:12" x14ac:dyDescent="0.2">
      <c r="B1041" s="1">
        <v>9.7947178485215005</v>
      </c>
      <c r="C1041" s="1">
        <v>254.42506637463001</v>
      </c>
      <c r="D1041" s="1">
        <v>12490.558276058</v>
      </c>
      <c r="E1041" s="1">
        <v>5.9924803742522004</v>
      </c>
      <c r="F1041" s="1">
        <v>291.19726053329998</v>
      </c>
      <c r="H1041" s="1">
        <v>6.5854502296739001</v>
      </c>
      <c r="I1041" s="1">
        <v>166.96596051287</v>
      </c>
      <c r="J1041" s="1">
        <v>30210.250367370001</v>
      </c>
      <c r="K1041" s="1">
        <v>9.5082987044348002</v>
      </c>
      <c r="L1041" s="1">
        <v>340.24576605483998</v>
      </c>
    </row>
    <row r="1042" spans="2:12" x14ac:dyDescent="0.2">
      <c r="B1042" s="1">
        <v>5.3760782920343999</v>
      </c>
      <c r="C1042" s="1">
        <v>185.54047780277</v>
      </c>
      <c r="D1042" s="1">
        <v>36026.401556350997</v>
      </c>
      <c r="E1042" s="1">
        <v>9.6499433575036999</v>
      </c>
      <c r="F1042" s="1">
        <v>343.48663267418999</v>
      </c>
      <c r="H1042" s="1">
        <v>6.3426711834478997</v>
      </c>
      <c r="I1042" s="1">
        <v>157.04612543664001</v>
      </c>
      <c r="J1042" s="1">
        <v>21079.606206461001</v>
      </c>
      <c r="K1042" s="1">
        <v>7.2750778455327003</v>
      </c>
      <c r="L1042" s="1">
        <v>318.85344832867997</v>
      </c>
    </row>
    <row r="1043" spans="2:12" x14ac:dyDescent="0.2">
      <c r="B1043" s="1">
        <v>5.6033259608766999</v>
      </c>
      <c r="C1043" s="1">
        <v>207.89718718220001</v>
      </c>
      <c r="D1043" s="1">
        <v>36873.557989102999</v>
      </c>
      <c r="E1043" s="1">
        <v>7.6313458001242003</v>
      </c>
      <c r="F1043" s="1">
        <v>404.67292086831998</v>
      </c>
      <c r="H1043" s="1">
        <v>6.6329902541703998</v>
      </c>
      <c r="I1043" s="1">
        <v>238.32475094205</v>
      </c>
      <c r="J1043" s="1">
        <v>12829.092777694999</v>
      </c>
      <c r="K1043" s="1">
        <v>7.3473606369578999</v>
      </c>
      <c r="L1043" s="1">
        <v>331.30187745759002</v>
      </c>
    </row>
    <row r="1044" spans="2:12" x14ac:dyDescent="0.2">
      <c r="B1044" s="1">
        <v>8.5924177141562996</v>
      </c>
      <c r="C1044" s="1">
        <v>228.67603566527001</v>
      </c>
      <c r="D1044" s="1">
        <v>33013.479774348998</v>
      </c>
      <c r="E1044" s="1">
        <v>8.1723562702287005</v>
      </c>
      <c r="F1044" s="1">
        <v>333.77577661081295</v>
      </c>
      <c r="H1044" s="1">
        <v>5.4007001376914001</v>
      </c>
      <c r="I1044" s="1">
        <v>197.91899277267001</v>
      </c>
      <c r="J1044" s="1">
        <v>9968.9627380484999</v>
      </c>
      <c r="K1044" s="1">
        <v>7.8789977955735004</v>
      </c>
      <c r="L1044" s="1">
        <v>333.77577661081295</v>
      </c>
    </row>
    <row r="1045" spans="2:12" x14ac:dyDescent="0.2">
      <c r="B1045" s="1">
        <v>7.2667814855447999</v>
      </c>
      <c r="C1045" s="1">
        <v>178.25771024628</v>
      </c>
      <c r="D1045" s="1">
        <v>27468.681706962001</v>
      </c>
      <c r="E1045" s="1">
        <v>6.0439593451912996</v>
      </c>
      <c r="F1045" s="1">
        <v>314.39062808066001</v>
      </c>
      <c r="H1045" s="1">
        <v>7.4601478181724996</v>
      </c>
      <c r="I1045" s="1">
        <v>221.34320946198</v>
      </c>
      <c r="J1045" s="1">
        <v>25480.918410009999</v>
      </c>
      <c r="K1045" s="1">
        <v>6.9269432391840002</v>
      </c>
      <c r="L1045" s="1">
        <v>333.77577661081295</v>
      </c>
    </row>
    <row r="1046" spans="2:12" x14ac:dyDescent="0.2">
      <c r="B1046" s="1">
        <v>8.0646528090509992</v>
      </c>
      <c r="C1046" s="1">
        <v>214.81668099928001</v>
      </c>
      <c r="D1046" s="1">
        <v>27172.893572935998</v>
      </c>
      <c r="E1046" s="1">
        <v>6.3691753940603997</v>
      </c>
      <c r="F1046" s="1">
        <v>253.48122792295001</v>
      </c>
      <c r="H1046" s="1">
        <v>6.7098220007418998</v>
      </c>
      <c r="I1046" s="1">
        <v>148.25318599230999</v>
      </c>
      <c r="J1046" s="1">
        <v>20922.154463374001</v>
      </c>
      <c r="K1046" s="1">
        <v>4.6335737673228996</v>
      </c>
      <c r="L1046" s="1">
        <v>333.77577661081295</v>
      </c>
    </row>
    <row r="1047" spans="2:12" x14ac:dyDescent="0.2">
      <c r="B1047" s="1">
        <v>7.0807945042768186</v>
      </c>
      <c r="C1047" s="1">
        <v>222.26872109991999</v>
      </c>
      <c r="D1047" s="1">
        <v>18406.594175572001</v>
      </c>
      <c r="E1047" s="1">
        <v>8.1839883092562999</v>
      </c>
      <c r="F1047" s="1">
        <v>333.77577661081295</v>
      </c>
      <c r="H1047" s="1">
        <v>8.0548933219966994</v>
      </c>
      <c r="I1047" s="1">
        <v>239.13977857397001</v>
      </c>
      <c r="J1047" s="1">
        <v>28545.355432786</v>
      </c>
      <c r="K1047" s="1">
        <v>5.0968937517211002</v>
      </c>
      <c r="L1047" s="1">
        <v>333.77577661081295</v>
      </c>
    </row>
    <row r="1048" spans="2:12" x14ac:dyDescent="0.2">
      <c r="B1048" s="1">
        <v>6.3364565024325001</v>
      </c>
      <c r="C1048" s="1">
        <v>185.68000402483</v>
      </c>
      <c r="D1048" s="1">
        <v>25927.265431880001</v>
      </c>
      <c r="E1048" s="1">
        <v>8.1993184528745005</v>
      </c>
      <c r="F1048" s="1">
        <v>321.81766164547997</v>
      </c>
      <c r="H1048" s="1">
        <v>5.3651924080000004</v>
      </c>
      <c r="I1048" s="1">
        <v>238.29121240026001</v>
      </c>
      <c r="J1048" s="1">
        <v>16262.939245596001</v>
      </c>
      <c r="K1048" s="1">
        <v>7.5079310306715996</v>
      </c>
      <c r="L1048" s="1">
        <v>255.54467835072001</v>
      </c>
    </row>
    <row r="1049" spans="2:12" x14ac:dyDescent="0.2">
      <c r="B1049" s="1">
        <v>6.1663482229269997</v>
      </c>
      <c r="C1049" s="1">
        <v>210.08655810131</v>
      </c>
      <c r="D1049" s="1">
        <v>37922.905615905998</v>
      </c>
      <c r="E1049" s="1">
        <v>6.7602207148472999</v>
      </c>
      <c r="F1049" s="1">
        <v>333.77577661081295</v>
      </c>
      <c r="H1049" s="1">
        <v>6.9203889884954002</v>
      </c>
      <c r="I1049" s="1">
        <v>252.35279917897</v>
      </c>
      <c r="J1049" s="1">
        <v>11086.259857978001</v>
      </c>
      <c r="K1049" s="1">
        <v>9.9933757139435997</v>
      </c>
      <c r="L1049" s="1">
        <v>285.74475835995997</v>
      </c>
    </row>
    <row r="1050" spans="2:12" x14ac:dyDescent="0.2">
      <c r="B1050" s="1">
        <v>4.5333991136321004</v>
      </c>
      <c r="C1050" s="1">
        <v>169.73522248716</v>
      </c>
      <c r="D1050" s="1">
        <v>30301.856674397</v>
      </c>
      <c r="E1050" s="1">
        <v>7.0749066874607003</v>
      </c>
      <c r="F1050" s="1">
        <v>413.10219826509001</v>
      </c>
      <c r="H1050" s="1">
        <v>7.0254565477088997</v>
      </c>
      <c r="I1050" s="1">
        <v>184.48442651974</v>
      </c>
      <c r="J1050" s="1">
        <v>31659.962744542001</v>
      </c>
      <c r="K1050" s="1">
        <v>5.2320195892303998</v>
      </c>
      <c r="L1050" s="1">
        <v>333.77577661081295</v>
      </c>
    </row>
    <row r="1051" spans="2:12" x14ac:dyDescent="0.2">
      <c r="B1051" s="1">
        <v>8.9516521354873007</v>
      </c>
      <c r="C1051" s="1">
        <v>205.8923464305</v>
      </c>
      <c r="D1051" s="1">
        <v>15189.327822032001</v>
      </c>
      <c r="E1051" s="1">
        <v>3.0160326026712001</v>
      </c>
      <c r="F1051" s="1">
        <v>283.86769497657002</v>
      </c>
      <c r="H1051" s="1">
        <v>7.9742484281064998</v>
      </c>
      <c r="I1051" s="1">
        <v>173.75077581039</v>
      </c>
      <c r="J1051" s="1">
        <v>26848.629841598002</v>
      </c>
      <c r="K1051" s="1">
        <v>6.0555337414099997</v>
      </c>
      <c r="L1051" s="1">
        <v>337.94048169538002</v>
      </c>
    </row>
    <row r="1052" spans="2:12" x14ac:dyDescent="0.2">
      <c r="B1052" s="1">
        <v>7.2107737020679004</v>
      </c>
      <c r="C1052" s="1">
        <v>163.04728268929</v>
      </c>
      <c r="D1052" s="1">
        <v>14230.419130765</v>
      </c>
      <c r="E1052" s="1">
        <v>7.3529405920705999</v>
      </c>
      <c r="F1052" s="1">
        <v>324.09572612502001</v>
      </c>
      <c r="H1052" s="1">
        <v>8.0310552202668006</v>
      </c>
      <c r="I1052" s="1">
        <v>222.62842448622999</v>
      </c>
      <c r="J1052" s="1">
        <v>18134.835020469</v>
      </c>
      <c r="K1052" s="1">
        <v>8.7545130379289997</v>
      </c>
      <c r="L1052" s="1">
        <v>314.471565806</v>
      </c>
    </row>
    <row r="1053" spans="2:12" x14ac:dyDescent="0.2">
      <c r="B1053" s="1">
        <v>4.2382825248082998</v>
      </c>
      <c r="C1053" s="1">
        <v>134.88950964100999</v>
      </c>
      <c r="D1053" s="1">
        <v>29344.844476486</v>
      </c>
      <c r="E1053" s="1">
        <v>8.1808741779151006</v>
      </c>
      <c r="F1053" s="1">
        <v>351.23736164773999</v>
      </c>
      <c r="H1053" s="1">
        <v>7.6140568166811002</v>
      </c>
      <c r="I1053" s="1">
        <v>213.69116854283001</v>
      </c>
      <c r="J1053" s="1">
        <v>17598.200350135001</v>
      </c>
      <c r="K1053" s="1">
        <v>8.1313194349518003</v>
      </c>
      <c r="L1053" s="1">
        <v>333.77577661081295</v>
      </c>
    </row>
    <row r="1054" spans="2:12" x14ac:dyDescent="0.2">
      <c r="B1054" s="1">
        <v>8.2640905163521996</v>
      </c>
      <c r="C1054" s="1">
        <v>216.55188702928999</v>
      </c>
      <c r="D1054" s="1">
        <v>23556.934353273002</v>
      </c>
      <c r="E1054" s="1">
        <v>5.8306852942307996</v>
      </c>
      <c r="F1054" s="1">
        <v>333.50053780518999</v>
      </c>
      <c r="H1054" s="1">
        <v>7.6435783620000004</v>
      </c>
      <c r="I1054" s="1">
        <v>209.86084443733</v>
      </c>
      <c r="J1054" s="1">
        <v>21885.503784437999</v>
      </c>
      <c r="K1054" s="1">
        <v>9.5292278221714994</v>
      </c>
      <c r="L1054" s="1">
        <v>333.77577661081295</v>
      </c>
    </row>
    <row r="1055" spans="2:12" x14ac:dyDescent="0.2">
      <c r="B1055" s="1">
        <v>7.8933127111154002</v>
      </c>
      <c r="C1055" s="1">
        <v>220.34832027413</v>
      </c>
      <c r="D1055" s="1">
        <v>14444.289598021</v>
      </c>
      <c r="E1055" s="1">
        <v>8.0373999536975003</v>
      </c>
      <c r="F1055" s="1">
        <v>300.15217203590998</v>
      </c>
      <c r="H1055" s="1">
        <v>7.7313150091024996</v>
      </c>
      <c r="I1055" s="1">
        <v>169.04968404675</v>
      </c>
      <c r="J1055" s="1">
        <v>38356.226496408999</v>
      </c>
      <c r="K1055" s="1">
        <v>6.0284543489978004</v>
      </c>
      <c r="L1055" s="1">
        <v>297.32935498872001</v>
      </c>
    </row>
    <row r="1056" spans="2:12" x14ac:dyDescent="0.2">
      <c r="B1056" s="1">
        <v>4.8555877604609998</v>
      </c>
      <c r="C1056" s="1">
        <v>145.79036987367999</v>
      </c>
      <c r="D1056" s="1">
        <v>14905.255911832</v>
      </c>
      <c r="E1056" s="1">
        <v>9.8296746560144008</v>
      </c>
      <c r="F1056" s="1">
        <v>392.66748181239001</v>
      </c>
      <c r="H1056" s="1">
        <v>6.2684027557409996</v>
      </c>
      <c r="I1056" s="1">
        <v>154.68190226527</v>
      </c>
      <c r="J1056" s="1">
        <v>23050.331256745001</v>
      </c>
      <c r="K1056" s="1">
        <v>6.8329382653578996</v>
      </c>
      <c r="L1056" s="1">
        <v>290.70323628883</v>
      </c>
    </row>
    <row r="1057" spans="2:12" x14ac:dyDescent="0.2">
      <c r="B1057" s="1">
        <v>5.2304539690969003</v>
      </c>
      <c r="C1057" s="1">
        <v>152.09416941046999</v>
      </c>
      <c r="D1057" s="1">
        <v>24790.724599454999</v>
      </c>
      <c r="E1057" s="1">
        <v>6.3087295133168002</v>
      </c>
      <c r="F1057" s="1">
        <v>388.99807949797002</v>
      </c>
      <c r="H1057" s="1">
        <v>7.3699116423528999</v>
      </c>
      <c r="I1057" s="1">
        <v>155.64480514137</v>
      </c>
      <c r="J1057" s="1">
        <v>19283.402051083998</v>
      </c>
      <c r="K1057" s="1">
        <v>5.4350246898741998</v>
      </c>
      <c r="L1057" s="1">
        <v>399.94078437720998</v>
      </c>
    </row>
    <row r="1058" spans="2:12" x14ac:dyDescent="0.2">
      <c r="B1058" s="1">
        <v>7.0172953986266</v>
      </c>
      <c r="C1058" s="1">
        <v>170.13244649696</v>
      </c>
      <c r="D1058" s="1">
        <v>20169.344251930001</v>
      </c>
      <c r="E1058" s="1">
        <v>5.2162801158071996</v>
      </c>
      <c r="F1058" s="1">
        <v>378.22697077808999</v>
      </c>
      <c r="H1058" s="1">
        <v>7.0807945042768186</v>
      </c>
      <c r="I1058" s="1">
        <v>241.18067990547999</v>
      </c>
      <c r="J1058" s="1">
        <v>25696.320941547001</v>
      </c>
      <c r="K1058" s="1">
        <v>5.6945565709238997</v>
      </c>
      <c r="L1058" s="1">
        <v>333.90198919546998</v>
      </c>
    </row>
    <row r="1059" spans="2:12" x14ac:dyDescent="0.2">
      <c r="B1059" s="1">
        <v>4.9419721568280996</v>
      </c>
      <c r="C1059" s="1">
        <v>166.71044045522001</v>
      </c>
      <c r="D1059" s="1">
        <v>19806.411303229001</v>
      </c>
      <c r="E1059" s="1">
        <v>8.0318648628913003</v>
      </c>
      <c r="F1059" s="1">
        <v>426.15751857224001</v>
      </c>
      <c r="H1059" s="1">
        <v>6.3203752847182999</v>
      </c>
      <c r="I1059" s="1">
        <v>165.82154526374001</v>
      </c>
      <c r="J1059" s="1">
        <v>20481.642070832</v>
      </c>
      <c r="K1059" s="1">
        <v>7.6059582745874996</v>
      </c>
      <c r="L1059" s="1">
        <v>354.28903478466998</v>
      </c>
    </row>
    <row r="1060" spans="2:12" x14ac:dyDescent="0.2">
      <c r="B1060" s="1">
        <v>9.6382222682271994</v>
      </c>
      <c r="C1060" s="1">
        <v>226.47021511388999</v>
      </c>
      <c r="D1060" s="1">
        <v>30739.689085401998</v>
      </c>
      <c r="E1060" s="1">
        <v>6.8494013087586003</v>
      </c>
      <c r="F1060" s="1">
        <v>333.77577661081295</v>
      </c>
      <c r="H1060" s="1">
        <v>7.2900885721393998</v>
      </c>
      <c r="I1060" s="1">
        <v>205.21310511493999</v>
      </c>
      <c r="J1060" s="1">
        <v>26115.616326375999</v>
      </c>
      <c r="K1060" s="1">
        <v>5.1378906197941996</v>
      </c>
      <c r="L1060" s="1">
        <v>357.79408813574997</v>
      </c>
    </row>
    <row r="1061" spans="2:12" x14ac:dyDescent="0.2">
      <c r="B1061" s="1">
        <v>7.3373998496974</v>
      </c>
      <c r="C1061" s="1">
        <v>176.75349958886</v>
      </c>
      <c r="D1061" s="1">
        <v>18543.499362353999</v>
      </c>
      <c r="E1061" s="1">
        <v>7.1270777981217996</v>
      </c>
      <c r="F1061" s="1">
        <v>278.36117692577</v>
      </c>
      <c r="H1061" s="1">
        <v>6.3565110624620003</v>
      </c>
      <c r="I1061" s="1">
        <v>164.61818523150001</v>
      </c>
      <c r="J1061" s="1">
        <v>17538.541172009998</v>
      </c>
      <c r="K1061" s="1">
        <v>8.3451923671250992</v>
      </c>
      <c r="L1061" s="1">
        <v>345.14495757438999</v>
      </c>
    </row>
    <row r="1062" spans="2:12" x14ac:dyDescent="0.2">
      <c r="B1062" s="1">
        <v>7.0807945042768186</v>
      </c>
      <c r="C1062" s="1">
        <v>241.0669288661</v>
      </c>
      <c r="D1062" s="1">
        <v>22656.714624811</v>
      </c>
      <c r="E1062" s="1">
        <v>7.2938228085559</v>
      </c>
      <c r="F1062" s="1">
        <v>333.77577661081295</v>
      </c>
      <c r="H1062" s="1">
        <v>7.9740650013584</v>
      </c>
      <c r="I1062" s="1">
        <v>160.22418165432001</v>
      </c>
      <c r="J1062" s="1">
        <v>29477.764398922001</v>
      </c>
      <c r="K1062" s="1">
        <v>2.4560135962074998</v>
      </c>
      <c r="L1062" s="1">
        <v>324.05559223456999</v>
      </c>
    </row>
    <row r="1063" spans="2:12" x14ac:dyDescent="0.2">
      <c r="B1063" s="1">
        <v>7.0807945042768186</v>
      </c>
      <c r="C1063" s="1">
        <v>181.63014959101</v>
      </c>
      <c r="D1063" s="1">
        <v>22665.138527587002</v>
      </c>
      <c r="E1063" s="1">
        <v>7.2210679200143</v>
      </c>
      <c r="F1063" s="1">
        <v>333.77577661081295</v>
      </c>
      <c r="H1063" s="1">
        <v>4.9435084435269001</v>
      </c>
      <c r="I1063" s="1">
        <v>267.53302687561001</v>
      </c>
      <c r="J1063" s="1">
        <v>11870.42485211</v>
      </c>
      <c r="K1063" s="1">
        <v>8.8778686421343007</v>
      </c>
      <c r="L1063" s="1">
        <v>333.77577661081295</v>
      </c>
    </row>
    <row r="1064" spans="2:12" x14ac:dyDescent="0.2">
      <c r="B1064" s="1">
        <v>8.2575965246702996</v>
      </c>
      <c r="C1064" s="1">
        <v>208.40416563721001</v>
      </c>
      <c r="D1064" s="1">
        <v>20109.026270378999</v>
      </c>
      <c r="E1064" s="1">
        <v>6.2305818253977998</v>
      </c>
      <c r="F1064" s="1">
        <v>235.77098185361999</v>
      </c>
      <c r="H1064" s="1">
        <v>7.7003623051360996</v>
      </c>
      <c r="I1064" s="1">
        <v>220.57179618929001</v>
      </c>
      <c r="J1064" s="1">
        <v>29432.208251103999</v>
      </c>
      <c r="K1064" s="1">
        <v>6.3562936459647004</v>
      </c>
      <c r="L1064" s="1">
        <v>322.75032774515</v>
      </c>
    </row>
    <row r="1065" spans="2:12" x14ac:dyDescent="0.2">
      <c r="B1065" s="1">
        <v>8.3152676200311006</v>
      </c>
      <c r="C1065" s="1">
        <v>229.75744606379001</v>
      </c>
      <c r="D1065" s="1">
        <v>15077.850342877</v>
      </c>
      <c r="E1065" s="1">
        <v>7.0535033286516997</v>
      </c>
      <c r="F1065" s="1">
        <v>333.77577661081295</v>
      </c>
      <c r="H1065" s="1">
        <v>6.0546071804192003</v>
      </c>
      <c r="I1065" s="1">
        <v>228.19802677736001</v>
      </c>
      <c r="J1065" s="1">
        <v>10215.812416702</v>
      </c>
      <c r="K1065" s="1">
        <v>5.9839741836378</v>
      </c>
      <c r="L1065" s="1">
        <v>306.79686154787998</v>
      </c>
    </row>
    <row r="1066" spans="2:12" x14ac:dyDescent="0.2">
      <c r="B1066" s="1">
        <v>7.0807945042768186</v>
      </c>
      <c r="C1066" s="1">
        <v>114.73354497152999</v>
      </c>
      <c r="D1066" s="1">
        <v>13677.994040001</v>
      </c>
      <c r="E1066" s="1">
        <v>9.9812004558159</v>
      </c>
      <c r="F1066" s="1">
        <v>441.82677662869997</v>
      </c>
      <c r="H1066" s="1">
        <v>4.2214206798492002</v>
      </c>
      <c r="I1066" s="1">
        <v>120.56012957597</v>
      </c>
      <c r="J1066" s="1">
        <v>34370.197113299997</v>
      </c>
      <c r="K1066" s="1">
        <v>7.9608878067874</v>
      </c>
      <c r="L1066" s="1">
        <v>411.58083006043</v>
      </c>
    </row>
    <row r="1067" spans="2:12" x14ac:dyDescent="0.2">
      <c r="B1067" s="1">
        <v>7.1715935545348</v>
      </c>
      <c r="C1067" s="1">
        <v>250.22529650832999</v>
      </c>
      <c r="D1067" s="1">
        <v>22431.026986888999</v>
      </c>
      <c r="E1067" s="1">
        <v>7.6976748501985996</v>
      </c>
      <c r="F1067" s="1">
        <v>333.77577661081295</v>
      </c>
      <c r="H1067" s="1">
        <v>8.5458903464877007</v>
      </c>
      <c r="I1067" s="1">
        <v>255.32487191212999</v>
      </c>
      <c r="J1067" s="1">
        <v>31056.578782324999</v>
      </c>
      <c r="K1067" s="1">
        <v>3.6197790352179999</v>
      </c>
      <c r="L1067" s="1">
        <v>333.77577661081295</v>
      </c>
    </row>
    <row r="1068" spans="2:12" x14ac:dyDescent="0.2">
      <c r="B1068" s="1">
        <v>6.9412789044311003</v>
      </c>
      <c r="C1068" s="1">
        <v>180.81772204590999</v>
      </c>
      <c r="D1068" s="1">
        <v>15433.134836912001</v>
      </c>
      <c r="E1068" s="1">
        <v>7.1401219533365996</v>
      </c>
      <c r="F1068" s="1">
        <v>325.51585724236003</v>
      </c>
      <c r="H1068" s="1">
        <v>7.7521762125051996</v>
      </c>
      <c r="I1068" s="1">
        <v>182.06470492239001</v>
      </c>
      <c r="J1068" s="1">
        <v>13655.680652618999</v>
      </c>
      <c r="K1068" s="1">
        <v>6.8172472350006998</v>
      </c>
      <c r="L1068" s="1">
        <v>337.75377579410002</v>
      </c>
    </row>
    <row r="1069" spans="2:12" x14ac:dyDescent="0.2">
      <c r="B1069" s="1">
        <v>7.0807945042768186</v>
      </c>
      <c r="C1069" s="1">
        <v>256.93637770942001</v>
      </c>
      <c r="D1069" s="1">
        <v>13766.330789043001</v>
      </c>
      <c r="E1069" s="1">
        <v>5.0838659247156999</v>
      </c>
      <c r="F1069" s="1">
        <v>290.31103360346998</v>
      </c>
      <c r="H1069" s="1">
        <v>5.5881297507214001</v>
      </c>
      <c r="I1069" s="1">
        <v>220.81752245557001</v>
      </c>
      <c r="J1069" s="1">
        <v>8730.3124355808995</v>
      </c>
      <c r="K1069" s="1">
        <v>8.3218968396422994</v>
      </c>
      <c r="L1069" s="1">
        <v>300.22042751945003</v>
      </c>
    </row>
    <row r="1070" spans="2:12" x14ac:dyDescent="0.2">
      <c r="B1070" s="1">
        <v>6.8885476031337998</v>
      </c>
      <c r="C1070" s="1">
        <v>179.63247547378</v>
      </c>
      <c r="D1070" s="1">
        <v>30722.298232648998</v>
      </c>
      <c r="E1070" s="1">
        <v>6.5793280711047997</v>
      </c>
      <c r="F1070" s="1">
        <v>284.88574331762999</v>
      </c>
      <c r="H1070" s="1">
        <v>8.6498686250736991</v>
      </c>
      <c r="I1070" s="1">
        <v>178.58875346487</v>
      </c>
      <c r="J1070" s="1">
        <v>18503.766525364001</v>
      </c>
      <c r="K1070" s="1">
        <v>7.2408198046679004</v>
      </c>
      <c r="L1070" s="1">
        <v>356.26307979644002</v>
      </c>
    </row>
    <row r="1071" spans="2:12" x14ac:dyDescent="0.2">
      <c r="B1071" s="1">
        <v>6.8331110185961998</v>
      </c>
      <c r="C1071" s="1">
        <v>178.65807367541001</v>
      </c>
      <c r="D1071" s="1">
        <v>31461.19675997</v>
      </c>
      <c r="E1071" s="1">
        <v>7.9428571533827999</v>
      </c>
      <c r="F1071" s="1">
        <v>302.53537063688998</v>
      </c>
      <c r="H1071" s="1">
        <v>7.8992565152941001</v>
      </c>
      <c r="I1071" s="1">
        <v>187.70065418364001</v>
      </c>
      <c r="J1071" s="1">
        <v>32210.816300635001</v>
      </c>
      <c r="K1071" s="1">
        <v>4.9967631222525002</v>
      </c>
      <c r="L1071" s="1">
        <v>320.53236272983003</v>
      </c>
    </row>
    <row r="1072" spans="2:12" x14ac:dyDescent="0.2">
      <c r="B1072" s="1">
        <v>8.2479580561437</v>
      </c>
      <c r="C1072" s="1">
        <v>195.53953590539001</v>
      </c>
      <c r="D1072" s="1">
        <v>28327.167338163999</v>
      </c>
      <c r="E1072" s="1">
        <v>5.3782859611811</v>
      </c>
      <c r="F1072" s="1">
        <v>281.22985260367</v>
      </c>
      <c r="H1072" s="1">
        <v>5.9522679692849003</v>
      </c>
      <c r="I1072" s="1">
        <v>136.89053061148999</v>
      </c>
      <c r="J1072" s="1">
        <v>28105.964887111</v>
      </c>
      <c r="K1072" s="1">
        <v>7.3309576053062004</v>
      </c>
      <c r="L1072" s="1">
        <v>389.80974630563998</v>
      </c>
    </row>
    <row r="1073" spans="2:12" x14ac:dyDescent="0.2">
      <c r="B1073" s="1">
        <v>8.9223797998837995</v>
      </c>
      <c r="C1073" s="1">
        <v>278.61944819337998</v>
      </c>
      <c r="D1073" s="1">
        <v>21963.476003375999</v>
      </c>
      <c r="E1073" s="1">
        <v>8.1056384881918007</v>
      </c>
      <c r="F1073" s="1">
        <v>334.05369272450002</v>
      </c>
      <c r="H1073" s="1">
        <v>8.0401875566738994</v>
      </c>
      <c r="I1073" s="1">
        <v>201.80921648091001</v>
      </c>
      <c r="J1073" s="1">
        <v>11861.550851626</v>
      </c>
      <c r="K1073" s="1">
        <v>7.2003098302003998</v>
      </c>
      <c r="L1073" s="1">
        <v>300.39843505614999</v>
      </c>
    </row>
    <row r="1074" spans="2:12" x14ac:dyDescent="0.2">
      <c r="B1074" s="1">
        <v>7.3560567780554003</v>
      </c>
      <c r="C1074" s="1">
        <v>234.78230155080999</v>
      </c>
      <c r="D1074" s="1">
        <v>31409.063978836999</v>
      </c>
      <c r="E1074" s="1">
        <v>7.3955296826678003</v>
      </c>
      <c r="F1074" s="1">
        <v>283.50958254262002</v>
      </c>
      <c r="H1074" s="1">
        <v>4.3132191507407001</v>
      </c>
      <c r="I1074" s="1">
        <v>191.11933730429999</v>
      </c>
      <c r="J1074" s="1">
        <v>12770.831829545001</v>
      </c>
      <c r="K1074" s="1">
        <v>8.2315744731270009</v>
      </c>
      <c r="L1074" s="1">
        <v>284.94594929936</v>
      </c>
    </row>
    <row r="1075" spans="2:12" x14ac:dyDescent="0.2">
      <c r="B1075" s="1">
        <v>7.0807945042768186</v>
      </c>
      <c r="C1075" s="1">
        <v>168.40952478826</v>
      </c>
      <c r="D1075" s="1">
        <v>26148.53787267</v>
      </c>
      <c r="E1075" s="1">
        <v>9.0304399384947001</v>
      </c>
      <c r="F1075" s="1">
        <v>424.30212248301001</v>
      </c>
      <c r="H1075" s="1">
        <v>6.7070169276165998</v>
      </c>
      <c r="I1075" s="1">
        <v>209.77880531571</v>
      </c>
      <c r="J1075" s="1">
        <v>14794.411400039</v>
      </c>
      <c r="K1075" s="1">
        <v>7.8092915101524003</v>
      </c>
      <c r="L1075" s="1">
        <v>333.77577661081295</v>
      </c>
    </row>
    <row r="1076" spans="2:12" x14ac:dyDescent="0.2">
      <c r="B1076" s="1">
        <v>9.7527032265198006</v>
      </c>
      <c r="C1076" s="1">
        <v>269.64037809254</v>
      </c>
      <c r="D1076" s="1">
        <v>10194.325411158001</v>
      </c>
      <c r="E1076" s="1">
        <v>7.9780439839008004</v>
      </c>
      <c r="F1076" s="1">
        <v>298.08246225884</v>
      </c>
      <c r="H1076" s="1">
        <v>5.8535606008030996</v>
      </c>
      <c r="I1076" s="1">
        <v>186.80775075772999</v>
      </c>
      <c r="J1076" s="1">
        <v>19790.856926297001</v>
      </c>
      <c r="K1076" s="1">
        <v>6.6157807334929997</v>
      </c>
      <c r="L1076" s="1">
        <v>333.77577661081295</v>
      </c>
    </row>
    <row r="1077" spans="2:12" x14ac:dyDescent="0.2">
      <c r="B1077" s="1">
        <v>6.8441417674357004</v>
      </c>
      <c r="C1077" s="1">
        <v>184.39304269729999</v>
      </c>
      <c r="D1077" s="1">
        <v>41408.114821661999</v>
      </c>
      <c r="E1077" s="1">
        <v>6.4599873217121004</v>
      </c>
      <c r="F1077" s="1">
        <v>333.77577661081295</v>
      </c>
      <c r="H1077" s="1">
        <v>8.8174027743890004</v>
      </c>
      <c r="I1077" s="1">
        <v>175.75497122090999</v>
      </c>
      <c r="J1077" s="1">
        <v>23173.319529683999</v>
      </c>
      <c r="K1077" s="1">
        <v>6.7308609481861996</v>
      </c>
      <c r="L1077" s="1">
        <v>367.15418390923998</v>
      </c>
    </row>
    <row r="1078" spans="2:12" x14ac:dyDescent="0.2">
      <c r="B1078" s="1">
        <v>6.9107651121844</v>
      </c>
      <c r="C1078" s="1">
        <v>242.09133829522</v>
      </c>
      <c r="D1078" s="1">
        <v>7764.4380215369001</v>
      </c>
      <c r="E1078" s="1">
        <v>8.0458698312937997</v>
      </c>
      <c r="F1078" s="1">
        <v>440.63550910069</v>
      </c>
      <c r="H1078" s="1">
        <v>7.0807945042768186</v>
      </c>
      <c r="I1078" s="1">
        <v>171.43498047061999</v>
      </c>
      <c r="J1078" s="1">
        <v>39207.589248441996</v>
      </c>
      <c r="K1078" s="1">
        <v>4.7105099923856999</v>
      </c>
      <c r="L1078" s="1">
        <v>354.44460935071999</v>
      </c>
    </row>
    <row r="1079" spans="2:12" x14ac:dyDescent="0.2">
      <c r="B1079" s="1">
        <v>8.8018460456189</v>
      </c>
      <c r="C1079" s="1">
        <v>205.40782501229</v>
      </c>
      <c r="D1079" s="1">
        <v>13121.171942688999</v>
      </c>
      <c r="E1079" s="1">
        <v>6.7017665743043997</v>
      </c>
      <c r="F1079" s="1">
        <v>263.48272770480997</v>
      </c>
      <c r="H1079" s="1">
        <v>7.0807945042768186</v>
      </c>
      <c r="I1079" s="1">
        <v>193.57715670834</v>
      </c>
      <c r="J1079" s="1">
        <v>19671.351229340002</v>
      </c>
      <c r="K1079" s="1">
        <v>7.5688966060981002</v>
      </c>
      <c r="L1079" s="1">
        <v>342.67340925387998</v>
      </c>
    </row>
    <row r="1080" spans="2:12" x14ac:dyDescent="0.2">
      <c r="B1080" s="1">
        <v>6.2831035880644004</v>
      </c>
      <c r="C1080" s="1">
        <v>236.82321446034001</v>
      </c>
      <c r="D1080" s="1">
        <v>26188.162173560999</v>
      </c>
      <c r="E1080" s="1">
        <v>9.3643611678820005</v>
      </c>
      <c r="F1080" s="1">
        <v>328.50351501705001</v>
      </c>
      <c r="H1080" s="1">
        <v>7.4764084596689999</v>
      </c>
      <c r="I1080" s="1">
        <v>246.18471915057</v>
      </c>
      <c r="J1080" s="1">
        <v>27109.895609120002</v>
      </c>
      <c r="K1080" s="1">
        <v>9.7919607676716005</v>
      </c>
      <c r="L1080" s="1">
        <v>341.16363121404999</v>
      </c>
    </row>
    <row r="1081" spans="2:12" x14ac:dyDescent="0.2">
      <c r="B1081" s="1">
        <v>6.3540381100782</v>
      </c>
      <c r="C1081" s="1">
        <v>227.23289536313001</v>
      </c>
      <c r="D1081" s="1">
        <v>16174.433738530999</v>
      </c>
      <c r="E1081" s="1">
        <v>7.5674186258866998</v>
      </c>
      <c r="F1081" s="1">
        <v>411.28525134425001</v>
      </c>
      <c r="H1081" s="1">
        <v>7.6914862984257999</v>
      </c>
      <c r="I1081" s="1">
        <v>155.18531929611001</v>
      </c>
      <c r="J1081" s="1">
        <v>36578.223745304997</v>
      </c>
      <c r="K1081" s="1">
        <v>7.6907277204930002</v>
      </c>
      <c r="L1081" s="1">
        <v>405.16938600016999</v>
      </c>
    </row>
    <row r="1082" spans="2:12" x14ac:dyDescent="0.2">
      <c r="B1082" s="1">
        <v>5.9287673395290001</v>
      </c>
      <c r="C1082" s="1">
        <v>192.04842038979999</v>
      </c>
      <c r="D1082" s="1">
        <v>19240.058201560001</v>
      </c>
      <c r="E1082" s="1">
        <v>8.9868626777287997</v>
      </c>
      <c r="F1082" s="1">
        <v>400.16416090223998</v>
      </c>
      <c r="H1082" s="1">
        <v>7.3673718526279002</v>
      </c>
      <c r="I1082" s="1">
        <v>176.33520987447</v>
      </c>
      <c r="J1082" s="1">
        <v>16663.602507042</v>
      </c>
      <c r="K1082" s="1">
        <v>8.0627826588359994</v>
      </c>
      <c r="L1082" s="1">
        <v>333.77577661081295</v>
      </c>
    </row>
    <row r="1083" spans="2:12" x14ac:dyDescent="0.2">
      <c r="B1083" s="1">
        <v>6.8236420060869003</v>
      </c>
      <c r="C1083" s="1">
        <v>170.32817202927001</v>
      </c>
      <c r="D1083" s="1">
        <v>14053.220679296999</v>
      </c>
      <c r="E1083" s="1">
        <v>8.1206313509441994</v>
      </c>
      <c r="F1083" s="1">
        <v>333.77577661081295</v>
      </c>
      <c r="H1083" s="1">
        <v>8.9279059259388003</v>
      </c>
      <c r="I1083" s="1">
        <v>188.05441914638001</v>
      </c>
      <c r="J1083" s="1">
        <v>22139.878848470998</v>
      </c>
      <c r="K1083" s="1">
        <v>4.2527214097870001</v>
      </c>
      <c r="L1083" s="1">
        <v>376.33456593538</v>
      </c>
    </row>
    <row r="1084" spans="2:12" x14ac:dyDescent="0.2">
      <c r="B1084" s="1">
        <v>7.3422312494163</v>
      </c>
      <c r="C1084" s="1">
        <v>198.16880422610001</v>
      </c>
      <c r="D1084" s="1">
        <v>35273.976229227002</v>
      </c>
      <c r="E1084" s="1">
        <v>5.2688072037167002</v>
      </c>
      <c r="F1084" s="1">
        <v>300.40592370259998</v>
      </c>
      <c r="H1084" s="1">
        <v>5.6212273200901004</v>
      </c>
      <c r="I1084" s="1">
        <v>221.64943951052001</v>
      </c>
      <c r="J1084" s="1">
        <v>11123.886159113999</v>
      </c>
      <c r="K1084" s="1">
        <v>8.8094331441461993</v>
      </c>
      <c r="L1084" s="1">
        <v>314.87134173853002</v>
      </c>
    </row>
    <row r="1085" spans="2:12" x14ac:dyDescent="0.2">
      <c r="B1085" s="1">
        <v>7.1460197161882997</v>
      </c>
      <c r="C1085" s="1">
        <v>195.92210164394999</v>
      </c>
      <c r="D1085" s="1">
        <v>22445.173303134001</v>
      </c>
      <c r="E1085" s="1">
        <v>6.6520354923221996</v>
      </c>
      <c r="F1085" s="1">
        <v>333.77577661081295</v>
      </c>
      <c r="H1085" s="1">
        <v>6.4506449253272997</v>
      </c>
      <c r="I1085" s="1">
        <v>201.59667345017999</v>
      </c>
      <c r="J1085" s="1">
        <v>27682.507445577001</v>
      </c>
      <c r="K1085" s="1">
        <v>5.6551388617720004</v>
      </c>
      <c r="L1085" s="1">
        <v>316.10589226500002</v>
      </c>
    </row>
    <row r="1086" spans="2:12" x14ac:dyDescent="0.2">
      <c r="B1086" s="1">
        <v>5.0893877911827001</v>
      </c>
      <c r="C1086" s="1">
        <v>147.99527105646999</v>
      </c>
      <c r="D1086" s="1">
        <v>39659.87689806</v>
      </c>
      <c r="E1086" s="1">
        <v>8.4248778183639992</v>
      </c>
      <c r="F1086" s="1">
        <v>333.77577661081295</v>
      </c>
      <c r="H1086" s="1">
        <v>7.5665171245130001</v>
      </c>
      <c r="I1086" s="1">
        <v>205.39658173925</v>
      </c>
      <c r="J1086" s="1">
        <v>30823.730490123002</v>
      </c>
      <c r="K1086" s="1">
        <v>7.8166360467203004</v>
      </c>
      <c r="L1086" s="1">
        <v>354.17597229017002</v>
      </c>
    </row>
    <row r="1087" spans="2:12" x14ac:dyDescent="0.2">
      <c r="B1087" s="1">
        <v>8.5942172510850003</v>
      </c>
      <c r="C1087" s="1">
        <v>228.16090067796</v>
      </c>
      <c r="D1087" s="1">
        <v>29706.234224271</v>
      </c>
      <c r="E1087" s="1">
        <v>5.9244599874470003</v>
      </c>
      <c r="F1087" s="1">
        <v>257.14865038868999</v>
      </c>
      <c r="H1087" s="1">
        <v>6.1156375458102001</v>
      </c>
      <c r="I1087" s="1">
        <v>240.97515589417</v>
      </c>
      <c r="J1087" s="1">
        <v>15765.786717700999</v>
      </c>
      <c r="K1087" s="1">
        <v>10.088344889892999</v>
      </c>
      <c r="L1087" s="1">
        <v>339.40243968081001</v>
      </c>
    </row>
    <row r="1088" spans="2:12" x14ac:dyDescent="0.2">
      <c r="B1088" s="1">
        <v>8.1494372976106</v>
      </c>
      <c r="C1088" s="1">
        <v>220.20373454323001</v>
      </c>
      <c r="D1088" s="1">
        <v>23978.107682731999</v>
      </c>
      <c r="E1088" s="1">
        <v>7.3841261212812004</v>
      </c>
      <c r="F1088" s="1">
        <v>360.41400496962001</v>
      </c>
      <c r="H1088" s="1">
        <v>7.5952287240491003</v>
      </c>
      <c r="I1088" s="1">
        <v>188.37328166762001</v>
      </c>
      <c r="J1088" s="1">
        <v>32869.474407709</v>
      </c>
      <c r="K1088" s="1">
        <v>6.7455884116852998</v>
      </c>
      <c r="L1088" s="1">
        <v>365.20869216433999</v>
      </c>
    </row>
    <row r="1089" spans="2:12" x14ac:dyDescent="0.2">
      <c r="B1089" s="1">
        <v>9.2715785329932991</v>
      </c>
      <c r="C1089" s="1">
        <v>274.02139090622001</v>
      </c>
      <c r="D1089" s="1">
        <v>38886.387678614999</v>
      </c>
      <c r="E1089" s="1">
        <v>8.0459912828500997</v>
      </c>
      <c r="F1089" s="1">
        <v>244.08625691924999</v>
      </c>
      <c r="H1089" s="1">
        <v>7.0807945042768186</v>
      </c>
      <c r="I1089" s="1">
        <v>279.23241864595002</v>
      </c>
      <c r="J1089" s="1">
        <v>11380.298635923</v>
      </c>
      <c r="K1089" s="1">
        <v>8.5861005575237996</v>
      </c>
      <c r="L1089" s="1">
        <v>314.16260194867999</v>
      </c>
    </row>
    <row r="1090" spans="2:12" x14ac:dyDescent="0.2">
      <c r="B1090" s="1">
        <v>7.0216174809438003</v>
      </c>
      <c r="C1090" s="1">
        <v>203.20119662882001</v>
      </c>
      <c r="D1090" s="1">
        <v>12352.81110513</v>
      </c>
      <c r="E1090" s="1">
        <v>6.8457439968082996</v>
      </c>
      <c r="F1090" s="1">
        <v>380.80405398163998</v>
      </c>
      <c r="H1090" s="1">
        <v>7.1312218585969998</v>
      </c>
      <c r="I1090" s="1">
        <v>165.90902028824999</v>
      </c>
      <c r="J1090" s="1">
        <v>18969.824888304</v>
      </c>
      <c r="K1090" s="1">
        <v>7.6903626287691003</v>
      </c>
      <c r="L1090" s="1">
        <v>333.77577661081295</v>
      </c>
    </row>
    <row r="1091" spans="2:12" x14ac:dyDescent="0.2">
      <c r="B1091" s="1">
        <v>7.8333610010288997</v>
      </c>
      <c r="C1091" s="1">
        <v>249.34005305532</v>
      </c>
      <c r="D1091" s="1">
        <v>13394.731607479</v>
      </c>
      <c r="E1091" s="1">
        <v>8.3416697698032998</v>
      </c>
      <c r="F1091" s="1">
        <v>393.13787192604002</v>
      </c>
      <c r="H1091" s="1">
        <v>7.3997247076489003</v>
      </c>
      <c r="I1091" s="1">
        <v>258.01994705796</v>
      </c>
      <c r="J1091" s="1">
        <v>18535.046451648999</v>
      </c>
      <c r="K1091" s="1">
        <v>5.4971591626583001</v>
      </c>
      <c r="L1091" s="1">
        <v>339.83897679931999</v>
      </c>
    </row>
    <row r="1092" spans="2:12" x14ac:dyDescent="0.2">
      <c r="B1092" s="1">
        <v>6.6437343756176004</v>
      </c>
      <c r="C1092" s="1">
        <v>202.41363789793999</v>
      </c>
      <c r="D1092" s="1">
        <v>14110.920967988</v>
      </c>
      <c r="E1092" s="1">
        <v>8.7541100490723007</v>
      </c>
      <c r="F1092" s="1">
        <v>340.97555872380002</v>
      </c>
      <c r="H1092" s="1">
        <v>7.0024799406952001</v>
      </c>
      <c r="I1092" s="1">
        <v>168.95259050909999</v>
      </c>
      <c r="J1092" s="1">
        <v>20518.555432652</v>
      </c>
      <c r="K1092" s="1">
        <v>10.135986907793001</v>
      </c>
      <c r="L1092" s="1">
        <v>333.77577661081295</v>
      </c>
    </row>
    <row r="1093" spans="2:12" x14ac:dyDescent="0.2">
      <c r="B1093" s="1">
        <v>6.7614137090468001</v>
      </c>
      <c r="C1093" s="1">
        <v>216.53249797922999</v>
      </c>
      <c r="D1093" s="1">
        <v>32156.819438955001</v>
      </c>
      <c r="E1093" s="1">
        <v>8.7230642119509998</v>
      </c>
      <c r="F1093" s="1">
        <v>343.60110432438</v>
      </c>
      <c r="H1093" s="1">
        <v>5.3453453710789001</v>
      </c>
      <c r="I1093" s="1">
        <v>238.51022998357001</v>
      </c>
      <c r="J1093" s="1">
        <v>10315.353973322</v>
      </c>
      <c r="K1093" s="1">
        <v>7.8226006873526002</v>
      </c>
      <c r="L1093" s="1">
        <v>281.77170706016</v>
      </c>
    </row>
    <row r="1094" spans="2:12" x14ac:dyDescent="0.2">
      <c r="B1094" s="1">
        <v>7.2434821544024004</v>
      </c>
      <c r="C1094" s="1">
        <v>196.98237856</v>
      </c>
      <c r="D1094" s="1">
        <v>29772.01924745</v>
      </c>
      <c r="E1094" s="1">
        <v>6.4972008351339996</v>
      </c>
      <c r="F1094" s="1">
        <v>333.77577661081295</v>
      </c>
      <c r="H1094" s="1">
        <v>6.1859511626338</v>
      </c>
      <c r="I1094" s="1">
        <v>174.79612335082001</v>
      </c>
      <c r="J1094" s="1">
        <v>22198.929420132001</v>
      </c>
      <c r="K1094" s="1">
        <v>7.6084955163075003</v>
      </c>
      <c r="L1094" s="1">
        <v>333.77577661081295</v>
      </c>
    </row>
    <row r="1095" spans="2:12" x14ac:dyDescent="0.2">
      <c r="B1095" s="1">
        <v>7.9906582385334</v>
      </c>
      <c r="C1095" s="1">
        <v>211.28634231027999</v>
      </c>
      <c r="D1095" s="1">
        <v>26951.862653076001</v>
      </c>
      <c r="E1095" s="1">
        <v>7.5107757267785002</v>
      </c>
      <c r="F1095" s="1">
        <v>333.77577661081295</v>
      </c>
      <c r="H1095" s="1">
        <v>6.0700909522337998</v>
      </c>
      <c r="I1095" s="1">
        <v>161.53026648702999</v>
      </c>
      <c r="J1095" s="1">
        <v>26764.494430408999</v>
      </c>
      <c r="K1095" s="1">
        <v>6.2415265477875002</v>
      </c>
      <c r="L1095" s="1">
        <v>333.77577661081295</v>
      </c>
    </row>
    <row r="1096" spans="2:12" x14ac:dyDescent="0.2">
      <c r="B1096" s="1">
        <v>7.6125168226318998</v>
      </c>
      <c r="C1096" s="1">
        <v>225.49279278281</v>
      </c>
      <c r="D1096" s="1">
        <v>14812.970644802001</v>
      </c>
      <c r="E1096" s="1">
        <v>7.9825952164013998</v>
      </c>
      <c r="F1096" s="1">
        <v>356.69017362338002</v>
      </c>
      <c r="H1096" s="1">
        <v>7.0955693310800001</v>
      </c>
      <c r="I1096" s="1">
        <v>196.73492722872001</v>
      </c>
      <c r="J1096" s="1">
        <v>30235.170803133999</v>
      </c>
      <c r="K1096" s="1">
        <v>5.9849012349853004</v>
      </c>
      <c r="L1096" s="1">
        <v>308.20369413050003</v>
      </c>
    </row>
    <row r="1097" spans="2:12" x14ac:dyDescent="0.2">
      <c r="B1097" s="1">
        <v>6.0809928685717001</v>
      </c>
      <c r="C1097" s="1">
        <v>182.41399195846</v>
      </c>
      <c r="D1097" s="1">
        <v>31321.08242631</v>
      </c>
      <c r="E1097" s="1">
        <v>7.6242385830458996</v>
      </c>
      <c r="F1097" s="1">
        <v>318.72275070402998</v>
      </c>
      <c r="H1097" s="1">
        <v>7.0807945042768186</v>
      </c>
      <c r="I1097" s="1">
        <v>189.76165384341999</v>
      </c>
      <c r="J1097" s="1">
        <v>16737.108218515001</v>
      </c>
      <c r="K1097" s="1">
        <v>7.0314237004756999</v>
      </c>
      <c r="L1097" s="1">
        <v>333.77577661081295</v>
      </c>
    </row>
    <row r="1098" spans="2:12" x14ac:dyDescent="0.2">
      <c r="B1098" s="1">
        <v>7.8884245149360996</v>
      </c>
      <c r="C1098" s="1">
        <v>269.57291322748</v>
      </c>
      <c r="D1098" s="1">
        <v>15761.87136628</v>
      </c>
      <c r="E1098" s="1">
        <v>8.1734746876055997</v>
      </c>
      <c r="F1098" s="1">
        <v>333.77577661081295</v>
      </c>
      <c r="H1098" s="1">
        <v>3.9285564923234002</v>
      </c>
      <c r="I1098" s="1">
        <v>191.66599767879001</v>
      </c>
      <c r="J1098" s="1">
        <v>17328.161457015001</v>
      </c>
      <c r="K1098" s="1">
        <v>7.6924171739130003</v>
      </c>
      <c r="L1098" s="1">
        <v>306.47955825262</v>
      </c>
    </row>
    <row r="1099" spans="2:12" x14ac:dyDescent="0.2">
      <c r="B1099" s="1">
        <v>6.6588335716299003</v>
      </c>
      <c r="C1099" s="1">
        <v>182.38955917364001</v>
      </c>
      <c r="D1099" s="1">
        <v>16828.880596695999</v>
      </c>
      <c r="E1099" s="1">
        <v>7.0712991517142001</v>
      </c>
      <c r="F1099" s="1">
        <v>355.89689043856998</v>
      </c>
      <c r="H1099" s="1">
        <v>6.3529731053978002</v>
      </c>
      <c r="I1099" s="1">
        <v>244.84671672623</v>
      </c>
      <c r="J1099" s="1">
        <v>13858.703935543001</v>
      </c>
      <c r="K1099" s="1">
        <v>9.1794419148731006</v>
      </c>
      <c r="L1099" s="1">
        <v>333.77577661081295</v>
      </c>
    </row>
    <row r="1100" spans="2:12" x14ac:dyDescent="0.2">
      <c r="B1100" s="1">
        <v>7.0807945042768186</v>
      </c>
      <c r="C1100" s="1">
        <v>208.30383256344001</v>
      </c>
      <c r="D1100" s="1">
        <v>23495.307483306002</v>
      </c>
      <c r="E1100" s="1">
        <v>5.8003400451492997</v>
      </c>
      <c r="F1100" s="1">
        <v>274.97527954788001</v>
      </c>
      <c r="H1100" s="1">
        <v>5.9991251777264001</v>
      </c>
      <c r="I1100" s="1">
        <v>219.71610877461001</v>
      </c>
      <c r="J1100" s="1">
        <v>19345.791331873999</v>
      </c>
      <c r="K1100" s="1">
        <v>6.0296414844472004</v>
      </c>
      <c r="L1100" s="1">
        <v>264.28506897580002</v>
      </c>
    </row>
    <row r="1101" spans="2:12" x14ac:dyDescent="0.2">
      <c r="B1101" s="1">
        <v>7.2229975604065002</v>
      </c>
      <c r="C1101" s="1">
        <v>179.56029037435999</v>
      </c>
      <c r="D1101" s="1">
        <v>21314.869789312001</v>
      </c>
      <c r="E1101" s="1">
        <v>5.8647167089416996</v>
      </c>
      <c r="F1101" s="1">
        <v>333.77577661081295</v>
      </c>
      <c r="H1101" s="1">
        <v>8.8995883782912006</v>
      </c>
      <c r="I1101" s="1">
        <v>208.10654806769</v>
      </c>
      <c r="J1101" s="1">
        <v>17915.085972353001</v>
      </c>
      <c r="K1101" s="1">
        <v>4.7935745293209999</v>
      </c>
      <c r="L1101" s="1">
        <v>334.57178502020997</v>
      </c>
    </row>
    <row r="1102" spans="2:12" x14ac:dyDescent="0.2">
      <c r="B1102" s="1">
        <v>7.0807945042768186</v>
      </c>
      <c r="C1102" s="1">
        <v>194.71396807560001</v>
      </c>
      <c r="D1102" s="1">
        <v>40611.713319198003</v>
      </c>
      <c r="E1102" s="1">
        <v>7.4231921167934001</v>
      </c>
      <c r="F1102" s="1">
        <v>290.33228598693</v>
      </c>
      <c r="H1102" s="1">
        <v>7.3753376198926004</v>
      </c>
      <c r="I1102" s="1">
        <v>194.86808270582</v>
      </c>
      <c r="J1102" s="1">
        <v>28767.757422571001</v>
      </c>
      <c r="K1102" s="1">
        <v>5.0741458290660004</v>
      </c>
      <c r="L1102" s="1">
        <v>349.98524263246998</v>
      </c>
    </row>
    <row r="1103" spans="2:12" x14ac:dyDescent="0.2">
      <c r="B1103" s="1">
        <v>6.4277205605030003</v>
      </c>
      <c r="C1103" s="1">
        <v>166.85023675862999</v>
      </c>
      <c r="D1103" s="1">
        <v>12215.409082599001</v>
      </c>
      <c r="E1103" s="1">
        <v>7.6967513992147003</v>
      </c>
      <c r="F1103" s="1">
        <v>376.28261721022</v>
      </c>
      <c r="H1103" s="1">
        <v>8.9793228526521993</v>
      </c>
      <c r="I1103" s="1">
        <v>184.30922197365001</v>
      </c>
      <c r="J1103" s="1">
        <v>24967.322997782001</v>
      </c>
      <c r="K1103" s="1">
        <v>6.2645842845923001</v>
      </c>
      <c r="L1103" s="1">
        <v>335.21692765757001</v>
      </c>
    </row>
    <row r="1104" spans="2:12" x14ac:dyDescent="0.2">
      <c r="B1104" s="1">
        <v>5.0233807838228</v>
      </c>
      <c r="C1104" s="1">
        <v>136.97687905799</v>
      </c>
      <c r="D1104" s="1">
        <v>15040.841477655</v>
      </c>
      <c r="E1104" s="1">
        <v>7.5880213402739001</v>
      </c>
      <c r="F1104" s="1">
        <v>409.91870170362</v>
      </c>
      <c r="H1104" s="1">
        <v>8.5323774739183005</v>
      </c>
      <c r="I1104" s="1">
        <v>216.45410758937999</v>
      </c>
      <c r="J1104" s="1">
        <v>30268.421271864001</v>
      </c>
      <c r="K1104" s="1">
        <v>6.2989698456346002</v>
      </c>
      <c r="L1104" s="1">
        <v>330.97846580273</v>
      </c>
    </row>
    <row r="1105" spans="2:12" x14ac:dyDescent="0.2">
      <c r="B1105" s="1">
        <v>7.0807945042768186</v>
      </c>
      <c r="C1105" s="1">
        <v>192.05766102283999</v>
      </c>
      <c r="D1105" s="1">
        <v>25795.693635119002</v>
      </c>
      <c r="E1105" s="1">
        <v>6.1168633675218</v>
      </c>
      <c r="F1105" s="1">
        <v>318.92656404791001</v>
      </c>
      <c r="H1105" s="1">
        <v>7.2135374810505999</v>
      </c>
      <c r="I1105" s="1">
        <v>176.64006334991001</v>
      </c>
      <c r="J1105" s="1">
        <v>34727.408564074001</v>
      </c>
      <c r="K1105" s="1">
        <v>5.1622780440847</v>
      </c>
      <c r="L1105" s="1">
        <v>287.70691200012999</v>
      </c>
    </row>
    <row r="1106" spans="2:12" x14ac:dyDescent="0.2">
      <c r="B1106" s="1">
        <v>8.1639996176203002</v>
      </c>
      <c r="C1106" s="1">
        <v>195.21249526096</v>
      </c>
      <c r="D1106" s="1">
        <v>27414.899122938001</v>
      </c>
      <c r="E1106" s="1">
        <v>5.4124813846444999</v>
      </c>
      <c r="F1106" s="1">
        <v>231.72422478606001</v>
      </c>
      <c r="H1106" s="1">
        <v>7.0807945042768186</v>
      </c>
      <c r="I1106" s="1">
        <v>184.66689090488001</v>
      </c>
      <c r="J1106" s="1">
        <v>14368.128161017001</v>
      </c>
      <c r="K1106" s="1">
        <v>8.1299117100742997</v>
      </c>
      <c r="L1106" s="1">
        <v>334.75341061095997</v>
      </c>
    </row>
    <row r="1107" spans="2:12" x14ac:dyDescent="0.2">
      <c r="B1107" s="1">
        <v>7.0807945042768186</v>
      </c>
      <c r="C1107" s="1">
        <v>202.88242945569999</v>
      </c>
      <c r="D1107" s="1">
        <v>17505.852735168999</v>
      </c>
      <c r="E1107" s="1">
        <v>7.1043658186055003</v>
      </c>
      <c r="F1107" s="1">
        <v>310.53283662626001</v>
      </c>
      <c r="H1107" s="1">
        <v>8.8955744579259992</v>
      </c>
      <c r="I1107" s="1">
        <v>107.38332712316</v>
      </c>
      <c r="J1107" s="1">
        <v>27622.746267541999</v>
      </c>
      <c r="K1107" s="1">
        <v>6.1633196740605998</v>
      </c>
      <c r="L1107" s="1">
        <v>460.10706899265</v>
      </c>
    </row>
    <row r="1108" spans="2:12" x14ac:dyDescent="0.2">
      <c r="B1108" s="1">
        <v>5.2721564589080998</v>
      </c>
      <c r="C1108" s="1">
        <v>181.73287696976999</v>
      </c>
      <c r="D1108" s="1">
        <v>19015.468274866002</v>
      </c>
      <c r="E1108" s="1">
        <v>9.0130162176431998</v>
      </c>
      <c r="F1108" s="1">
        <v>446.72401618622001</v>
      </c>
      <c r="H1108" s="1">
        <v>6.5827642036779004</v>
      </c>
      <c r="I1108" s="1">
        <v>219.18481365881999</v>
      </c>
      <c r="J1108" s="1">
        <v>21961.526917062001</v>
      </c>
      <c r="K1108" s="1">
        <v>6.9879777540100001</v>
      </c>
      <c r="L1108" s="1">
        <v>348.90001565447</v>
      </c>
    </row>
    <row r="1109" spans="2:12" x14ac:dyDescent="0.2">
      <c r="B1109" s="1">
        <v>6.9030743305289004</v>
      </c>
      <c r="C1109" s="1">
        <v>206.92250438388999</v>
      </c>
      <c r="D1109" s="1">
        <v>17947.988113641</v>
      </c>
      <c r="E1109" s="1">
        <v>7.0480173312834999</v>
      </c>
      <c r="F1109" s="1">
        <v>333.77577661081295</v>
      </c>
      <c r="H1109" s="1">
        <v>7.0807945042768186</v>
      </c>
      <c r="I1109" s="1">
        <v>204.24056919628001</v>
      </c>
      <c r="J1109" s="1">
        <v>14665.404798289001</v>
      </c>
      <c r="K1109" s="1">
        <v>8.5813197459460007</v>
      </c>
      <c r="L1109" s="1">
        <v>360.38879829838999</v>
      </c>
    </row>
    <row r="1110" spans="2:12" x14ac:dyDescent="0.2">
      <c r="B1110" s="1">
        <v>7.4665583576453001</v>
      </c>
      <c r="C1110" s="1">
        <v>212.81602950204999</v>
      </c>
      <c r="D1110" s="1">
        <v>16679.673622028</v>
      </c>
      <c r="E1110" s="1">
        <v>5.4362641518074</v>
      </c>
      <c r="F1110" s="1">
        <v>366.60134434436998</v>
      </c>
      <c r="H1110" s="1">
        <v>7.0807945042768186</v>
      </c>
      <c r="I1110" s="1">
        <v>160.59575996954001</v>
      </c>
      <c r="J1110" s="1">
        <v>49125.360084170003</v>
      </c>
      <c r="K1110" s="1">
        <v>6.3443900142830003</v>
      </c>
      <c r="L1110" s="1">
        <v>409.50195321714</v>
      </c>
    </row>
    <row r="1111" spans="2:12" x14ac:dyDescent="0.2">
      <c r="B1111" s="1">
        <v>7.3976506625417997</v>
      </c>
      <c r="C1111" s="1">
        <v>260.08338456831001</v>
      </c>
      <c r="D1111" s="1">
        <v>26730.635333884999</v>
      </c>
      <c r="E1111" s="1">
        <v>8.0769954357903</v>
      </c>
      <c r="F1111" s="1">
        <v>361.11319941062999</v>
      </c>
      <c r="H1111" s="1">
        <v>5.9865938923729001</v>
      </c>
      <c r="I1111" s="1">
        <v>275.88651276364999</v>
      </c>
      <c r="J1111" s="1">
        <v>21229.083313494</v>
      </c>
      <c r="K1111" s="1">
        <v>8.9404298665848998</v>
      </c>
      <c r="L1111" s="1">
        <v>333.77577661081295</v>
      </c>
    </row>
    <row r="1112" spans="2:12" x14ac:dyDescent="0.2">
      <c r="B1112" s="1">
        <v>7.0807945042768186</v>
      </c>
      <c r="C1112" s="1">
        <v>154.92597170844999</v>
      </c>
      <c r="D1112" s="1">
        <v>30037.221624652</v>
      </c>
      <c r="E1112" s="1">
        <v>5.7965709712756999</v>
      </c>
      <c r="F1112" s="1">
        <v>252.06726719561999</v>
      </c>
      <c r="H1112" s="1">
        <v>6.8412210631596002</v>
      </c>
      <c r="I1112" s="1">
        <v>166.67694993783999</v>
      </c>
      <c r="J1112" s="1">
        <v>28263.803720297001</v>
      </c>
      <c r="K1112" s="1">
        <v>7.1157146702234</v>
      </c>
      <c r="L1112" s="1">
        <v>318.7902015665</v>
      </c>
    </row>
    <row r="1113" spans="2:12" x14ac:dyDescent="0.2">
      <c r="B1113" s="1">
        <v>7.0807945042768186</v>
      </c>
      <c r="C1113" s="1">
        <v>226.31858035623</v>
      </c>
      <c r="D1113" s="1">
        <v>18465.265041716</v>
      </c>
      <c r="E1113" s="1">
        <v>6.0263038611089002</v>
      </c>
      <c r="F1113" s="1">
        <v>358.69723017088</v>
      </c>
      <c r="H1113" s="1">
        <v>7.0807945042768186</v>
      </c>
      <c r="I1113" s="1">
        <v>157.82735195564001</v>
      </c>
      <c r="J1113" s="1">
        <v>21716.423692299999</v>
      </c>
      <c r="K1113" s="1">
        <v>5.4063940139315996</v>
      </c>
      <c r="L1113" s="1">
        <v>333.77577661081295</v>
      </c>
    </row>
    <row r="1114" spans="2:12" x14ac:dyDescent="0.2">
      <c r="B1114" s="1">
        <v>5.5395336900238998</v>
      </c>
      <c r="C1114" s="1">
        <v>200.71168111573999</v>
      </c>
      <c r="D1114" s="1">
        <v>21021.418259171001</v>
      </c>
      <c r="E1114" s="1">
        <v>9.8273090492434001</v>
      </c>
      <c r="F1114" s="1">
        <v>390.55415582288998</v>
      </c>
      <c r="H1114" s="1">
        <v>7.1461172247420999</v>
      </c>
      <c r="I1114" s="1">
        <v>181.43441935197001</v>
      </c>
      <c r="J1114" s="1">
        <v>33266.571575162998</v>
      </c>
      <c r="K1114" s="1">
        <v>8.3817377172878995</v>
      </c>
      <c r="L1114" s="1">
        <v>373.19714579905002</v>
      </c>
    </row>
    <row r="1115" spans="2:12" x14ac:dyDescent="0.2">
      <c r="B1115" s="1">
        <v>7.3761611382667001</v>
      </c>
      <c r="C1115" s="1">
        <v>199.17015983754999</v>
      </c>
      <c r="D1115" s="1">
        <v>17181.008813676999</v>
      </c>
      <c r="E1115" s="1">
        <v>6.6024516530344002</v>
      </c>
      <c r="F1115" s="1">
        <v>388.02851721725</v>
      </c>
      <c r="H1115" s="1">
        <v>7.0807945042768186</v>
      </c>
      <c r="I1115" s="1">
        <v>237.70568139637999</v>
      </c>
      <c r="J1115" s="1">
        <v>21862.753609013002</v>
      </c>
      <c r="K1115" s="1">
        <v>8.9614250953676002</v>
      </c>
      <c r="L1115" s="1">
        <v>318.17268735177998</v>
      </c>
    </row>
    <row r="1116" spans="2:12" x14ac:dyDescent="0.2">
      <c r="B1116" s="1">
        <v>9.3186139156322003</v>
      </c>
      <c r="C1116" s="1">
        <v>317.33812405558001</v>
      </c>
      <c r="D1116" s="1">
        <v>24497.873935207001</v>
      </c>
      <c r="E1116" s="1">
        <v>7.5974516753997001</v>
      </c>
      <c r="F1116" s="1">
        <v>357.16721675209999</v>
      </c>
      <c r="H1116" s="1">
        <v>7.5075752964514004</v>
      </c>
      <c r="I1116" s="1">
        <v>172.50402084896001</v>
      </c>
      <c r="J1116" s="1">
        <v>18328.695899359001</v>
      </c>
      <c r="K1116" s="1">
        <v>6.9077361469538996</v>
      </c>
      <c r="L1116" s="1">
        <v>351.41863423146998</v>
      </c>
    </row>
    <row r="1117" spans="2:12" x14ac:dyDescent="0.2">
      <c r="B1117" s="1">
        <v>6.7019409116882001</v>
      </c>
      <c r="C1117" s="1">
        <v>168.74541441394999</v>
      </c>
      <c r="D1117" s="1">
        <v>17176.878950654998</v>
      </c>
      <c r="E1117" s="1">
        <v>6.3909660164429001</v>
      </c>
      <c r="F1117" s="1">
        <v>330.67472866893002</v>
      </c>
      <c r="H1117" s="1">
        <v>7.9971758227351</v>
      </c>
      <c r="I1117" s="1">
        <v>214.81962689861001</v>
      </c>
      <c r="J1117" s="1">
        <v>20575.573159608</v>
      </c>
      <c r="K1117" s="1">
        <v>6.1913992198578001</v>
      </c>
      <c r="L1117" s="1">
        <v>312.00809445858999</v>
      </c>
    </row>
    <row r="1118" spans="2:12" x14ac:dyDescent="0.2">
      <c r="B1118" s="1">
        <v>5.5475762631028998</v>
      </c>
      <c r="C1118" s="1">
        <v>182.64473627031001</v>
      </c>
      <c r="D1118" s="1">
        <v>27417.998042902</v>
      </c>
      <c r="E1118" s="1">
        <v>9.5860902310342002</v>
      </c>
      <c r="F1118" s="1">
        <v>378.52614142077999</v>
      </c>
      <c r="H1118" s="1">
        <v>5.1743459983462001</v>
      </c>
      <c r="I1118" s="1">
        <v>234.32856907422999</v>
      </c>
      <c r="J1118" s="1">
        <v>11746.607522157001</v>
      </c>
      <c r="K1118" s="1">
        <v>6.9612653864356</v>
      </c>
      <c r="L1118" s="1">
        <v>314.98680045072001</v>
      </c>
    </row>
    <row r="1119" spans="2:12" x14ac:dyDescent="0.2">
      <c r="B1119" s="1">
        <v>9.0018228652266004</v>
      </c>
      <c r="C1119" s="1">
        <v>263.51418820826001</v>
      </c>
      <c r="D1119" s="1">
        <v>15379.912762902</v>
      </c>
      <c r="E1119" s="1">
        <v>6.4736738325468002</v>
      </c>
      <c r="F1119" s="1">
        <v>355.00642596994999</v>
      </c>
      <c r="H1119" s="1">
        <v>7.0807945042768186</v>
      </c>
      <c r="I1119" s="1">
        <v>191.15047940323001</v>
      </c>
      <c r="J1119" s="1">
        <v>23172.281510359</v>
      </c>
      <c r="K1119" s="1">
        <v>7.1321536678159001</v>
      </c>
      <c r="L1119" s="1">
        <v>290.70916993816002</v>
      </c>
    </row>
    <row r="1120" spans="2:12" x14ac:dyDescent="0.2">
      <c r="B1120" s="1">
        <v>9.1307688868363002</v>
      </c>
      <c r="C1120" s="1">
        <v>266.74495922739999</v>
      </c>
      <c r="D1120" s="1">
        <v>9929.1948098608991</v>
      </c>
      <c r="E1120" s="1">
        <v>6.0119642381847003</v>
      </c>
      <c r="F1120" s="1">
        <v>352.15321440224</v>
      </c>
      <c r="H1120" s="1">
        <v>6.4790925670682</v>
      </c>
      <c r="I1120" s="1">
        <v>180.95866719857</v>
      </c>
      <c r="J1120" s="1">
        <v>28165.872560416999</v>
      </c>
      <c r="K1120" s="1">
        <v>7.1600840044121004</v>
      </c>
      <c r="L1120" s="1">
        <v>371.40540691872002</v>
      </c>
    </row>
    <row r="1121" spans="2:12" x14ac:dyDescent="0.2">
      <c r="B1121" s="1">
        <v>4.0779204701563998</v>
      </c>
      <c r="C1121" s="1">
        <v>185.85232634406</v>
      </c>
      <c r="D1121" s="1">
        <v>9975.6013339459005</v>
      </c>
      <c r="E1121" s="1">
        <v>10.758464391743001</v>
      </c>
      <c r="F1121" s="1">
        <v>333.77577661081295</v>
      </c>
      <c r="H1121" s="1">
        <v>7.8115124452223998</v>
      </c>
      <c r="I1121" s="1">
        <v>258.89160116142</v>
      </c>
      <c r="J1121" s="1">
        <v>20911.904666062001</v>
      </c>
      <c r="K1121" s="1">
        <v>6.361756274567</v>
      </c>
      <c r="L1121" s="1">
        <v>289.14217487878</v>
      </c>
    </row>
    <row r="1122" spans="2:12" x14ac:dyDescent="0.2">
      <c r="B1122" s="1">
        <v>7.1252110755305997</v>
      </c>
      <c r="C1122" s="1">
        <v>209.74677119747</v>
      </c>
      <c r="D1122" s="1">
        <v>16701.565975345002</v>
      </c>
      <c r="E1122" s="1">
        <v>7.4587414500536999</v>
      </c>
      <c r="F1122" s="1">
        <v>320.50094487053002</v>
      </c>
      <c r="H1122" s="1">
        <v>7.4372166531054997</v>
      </c>
      <c r="I1122" s="1">
        <v>242.72996862823001</v>
      </c>
      <c r="J1122" s="1">
        <v>20185.587155653</v>
      </c>
      <c r="K1122" s="1">
        <v>6.1216622330344004</v>
      </c>
      <c r="L1122" s="1">
        <v>306.16925121161</v>
      </c>
    </row>
    <row r="1123" spans="2:12" x14ac:dyDescent="0.2">
      <c r="B1123" s="1">
        <v>5.2741853895897997</v>
      </c>
      <c r="C1123" s="1">
        <v>227.34018598423</v>
      </c>
      <c r="D1123" s="1">
        <v>17605.535759032999</v>
      </c>
      <c r="E1123" s="1">
        <v>6.3269795034473004</v>
      </c>
      <c r="F1123" s="1">
        <v>358.58990296325999</v>
      </c>
      <c r="H1123" s="1">
        <v>7.9538781151553</v>
      </c>
      <c r="I1123" s="1">
        <v>178.06654960794</v>
      </c>
      <c r="J1123" s="1">
        <v>18677.279222049001</v>
      </c>
      <c r="K1123" s="1">
        <v>5.6995399531726996</v>
      </c>
      <c r="L1123" s="1">
        <v>368.21767979927</v>
      </c>
    </row>
    <row r="1124" spans="2:12" x14ac:dyDescent="0.2">
      <c r="B1124" s="1">
        <v>8.4334431041729001</v>
      </c>
      <c r="C1124" s="1">
        <v>224.85608904654001</v>
      </c>
      <c r="D1124" s="1">
        <v>12833.461241077999</v>
      </c>
      <c r="E1124" s="1">
        <v>6.1794958708195997</v>
      </c>
      <c r="F1124" s="1">
        <v>327.53327645549001</v>
      </c>
      <c r="H1124" s="1">
        <v>6.3965699310805997</v>
      </c>
      <c r="I1124" s="1">
        <v>243.72470689296</v>
      </c>
      <c r="J1124" s="1">
        <v>12278.985279606</v>
      </c>
      <c r="K1124" s="1">
        <v>6.7945514032362997</v>
      </c>
      <c r="L1124" s="1">
        <v>333.77577661081295</v>
      </c>
    </row>
    <row r="1125" spans="2:12" x14ac:dyDescent="0.2">
      <c r="B1125" s="1">
        <v>6.8478632116930003</v>
      </c>
      <c r="C1125" s="1">
        <v>234.94220288925999</v>
      </c>
      <c r="D1125" s="1">
        <v>24456.174888098001</v>
      </c>
      <c r="E1125" s="1">
        <v>5.5962405072866002</v>
      </c>
      <c r="F1125" s="1">
        <v>334.87304622001</v>
      </c>
      <c r="H1125" s="1">
        <v>7.0807945042768186</v>
      </c>
      <c r="I1125" s="1">
        <v>208.36704564031999</v>
      </c>
      <c r="J1125" s="1">
        <v>22444.090067704001</v>
      </c>
      <c r="K1125" s="1">
        <v>5.4042482618275001</v>
      </c>
      <c r="L1125" s="1">
        <v>338.06369002946002</v>
      </c>
    </row>
    <row r="1126" spans="2:12" x14ac:dyDescent="0.2">
      <c r="B1126" s="1">
        <v>7.2635450702154003</v>
      </c>
      <c r="C1126" s="1">
        <v>160.44306483141</v>
      </c>
      <c r="D1126" s="1">
        <v>16129.706923295</v>
      </c>
      <c r="E1126" s="1">
        <v>8.0910140046382999</v>
      </c>
      <c r="F1126" s="1">
        <v>328.44717447014</v>
      </c>
      <c r="H1126" s="1">
        <v>8.0581359966123003</v>
      </c>
      <c r="I1126" s="1">
        <v>191.27793161062999</v>
      </c>
      <c r="J1126" s="1">
        <v>29298.359491551</v>
      </c>
      <c r="K1126" s="1">
        <v>6.1291725800101</v>
      </c>
      <c r="L1126" s="1">
        <v>356.64525406421001</v>
      </c>
    </row>
    <row r="1127" spans="2:12" x14ac:dyDescent="0.2">
      <c r="B1127" s="1">
        <v>6.7332668829308</v>
      </c>
      <c r="C1127" s="1">
        <v>191.30562738225001</v>
      </c>
      <c r="D1127" s="1">
        <v>6193.3305623243996</v>
      </c>
      <c r="E1127" s="1">
        <v>7.7397710303673</v>
      </c>
      <c r="F1127" s="1">
        <v>333.77577661081295</v>
      </c>
      <c r="H1127" s="1">
        <v>7.0807945042768186</v>
      </c>
      <c r="I1127" s="1">
        <v>149.83890028554001</v>
      </c>
      <c r="J1127" s="1">
        <v>20283.783628581001</v>
      </c>
      <c r="K1127" s="1">
        <v>10.005870764599001</v>
      </c>
      <c r="L1127" s="1">
        <v>383.11311412998998</v>
      </c>
    </row>
    <row r="1128" spans="2:12" x14ac:dyDescent="0.2">
      <c r="B1128" s="1">
        <v>7.0807945042768186</v>
      </c>
      <c r="C1128" s="1">
        <v>258.44726516562997</v>
      </c>
      <c r="D1128" s="1">
        <v>25498.329539881001</v>
      </c>
      <c r="E1128" s="1">
        <v>4.9221668792575999</v>
      </c>
      <c r="F1128" s="1">
        <v>341.03958001887003</v>
      </c>
      <c r="H1128" s="1">
        <v>7.0807945042768186</v>
      </c>
      <c r="I1128" s="1">
        <v>220.98515805037999</v>
      </c>
      <c r="J1128" s="1">
        <v>26492.716180879001</v>
      </c>
      <c r="K1128" s="1">
        <v>4.9497874195340001</v>
      </c>
      <c r="L1128" s="1">
        <v>333.77577661081295</v>
      </c>
    </row>
    <row r="1129" spans="2:12" x14ac:dyDescent="0.2">
      <c r="B1129" s="1">
        <v>7.0807945042768186</v>
      </c>
      <c r="C1129" s="1">
        <v>232.94323834023001</v>
      </c>
      <c r="D1129" s="1">
        <v>8729.0962174616998</v>
      </c>
      <c r="E1129" s="1">
        <v>5.8859921736318004</v>
      </c>
      <c r="F1129" s="1">
        <v>333.77577661081295</v>
      </c>
      <c r="H1129" s="1">
        <v>9.4972611628812995</v>
      </c>
      <c r="I1129" s="1">
        <v>124.48281022312</v>
      </c>
      <c r="J1129" s="1">
        <v>33681.330140183003</v>
      </c>
      <c r="K1129" s="1">
        <v>4.8146559800365001</v>
      </c>
      <c r="L1129" s="1">
        <v>427.18450834903001</v>
      </c>
    </row>
    <row r="1130" spans="2:12" x14ac:dyDescent="0.2">
      <c r="B1130" s="1">
        <v>7.7776653664666</v>
      </c>
      <c r="C1130" s="1">
        <v>233.7615788068</v>
      </c>
      <c r="D1130" s="1">
        <v>16780.116146829001</v>
      </c>
      <c r="E1130" s="1">
        <v>6.1232974660495998</v>
      </c>
      <c r="F1130" s="1">
        <v>323.53805514098002</v>
      </c>
      <c r="H1130" s="1">
        <v>7.9847107422420001</v>
      </c>
      <c r="I1130" s="1">
        <v>121.06735745563</v>
      </c>
      <c r="J1130" s="1">
        <v>40709.781662843001</v>
      </c>
      <c r="K1130" s="1">
        <v>5.7968413490890001</v>
      </c>
      <c r="L1130" s="1">
        <v>445.35954665814</v>
      </c>
    </row>
    <row r="1131" spans="2:12" x14ac:dyDescent="0.2">
      <c r="B1131" s="1">
        <v>6.1037313046122996</v>
      </c>
      <c r="C1131" s="1">
        <v>184.32869274587</v>
      </c>
      <c r="D1131" s="1">
        <v>17977.525648915998</v>
      </c>
      <c r="E1131" s="1">
        <v>7.2755305858207997</v>
      </c>
      <c r="F1131" s="1">
        <v>333.77577661081295</v>
      </c>
      <c r="H1131" s="1">
        <v>6.2611105802534004</v>
      </c>
      <c r="I1131" s="1">
        <v>270.46617064472002</v>
      </c>
      <c r="J1131" s="1">
        <v>8572.4215085073993</v>
      </c>
      <c r="K1131" s="1">
        <v>9.9220762465172996</v>
      </c>
      <c r="L1131" s="1">
        <v>286.32756236968999</v>
      </c>
    </row>
    <row r="1132" spans="2:12" x14ac:dyDescent="0.2">
      <c r="B1132" s="1">
        <v>6.6657742011619003</v>
      </c>
      <c r="C1132" s="1">
        <v>155.70967940976001</v>
      </c>
      <c r="D1132" s="1">
        <v>30610.047900417001</v>
      </c>
      <c r="E1132" s="1">
        <v>8.1725484001733992</v>
      </c>
      <c r="F1132" s="1">
        <v>337.17376741139998</v>
      </c>
      <c r="H1132" s="1">
        <v>6.9578027493028998</v>
      </c>
      <c r="I1132" s="1">
        <v>219.23995225195</v>
      </c>
      <c r="J1132" s="1">
        <v>20215.632849285001</v>
      </c>
      <c r="K1132" s="1">
        <v>7.0540932054522001</v>
      </c>
      <c r="L1132" s="1">
        <v>306.64738446612</v>
      </c>
    </row>
    <row r="1133" spans="2:12" x14ac:dyDescent="0.2">
      <c r="B1133" s="1">
        <v>7.0807945042768186</v>
      </c>
      <c r="C1133" s="1">
        <v>215.94069522806001</v>
      </c>
      <c r="D1133" s="1">
        <v>10171.710103328</v>
      </c>
      <c r="E1133" s="1">
        <v>6.6222842882158997</v>
      </c>
      <c r="F1133" s="1">
        <v>333.77577661081295</v>
      </c>
      <c r="H1133" s="1">
        <v>9.6631590150059008</v>
      </c>
      <c r="I1133" s="1">
        <v>131.71189612520999</v>
      </c>
      <c r="J1133" s="1">
        <v>24387.968071374999</v>
      </c>
      <c r="K1133" s="1">
        <v>4.2341429637818999</v>
      </c>
      <c r="L1133" s="1">
        <v>333.77577661081295</v>
      </c>
    </row>
    <row r="1134" spans="2:12" x14ac:dyDescent="0.2">
      <c r="B1134" s="1">
        <v>4.9598528111059004</v>
      </c>
      <c r="C1134" s="1">
        <v>215.85486927203999</v>
      </c>
      <c r="D1134" s="1">
        <v>9887.8307545278003</v>
      </c>
      <c r="E1134" s="1">
        <v>6.9542305616020998</v>
      </c>
      <c r="F1134" s="1">
        <v>379.50473145848002</v>
      </c>
      <c r="H1134" s="1">
        <v>6.7327137134213997</v>
      </c>
      <c r="I1134" s="1">
        <v>197.76697434286999</v>
      </c>
      <c r="J1134" s="1">
        <v>33820.645759667001</v>
      </c>
      <c r="K1134" s="1">
        <v>7.3967640754922996</v>
      </c>
      <c r="L1134" s="1">
        <v>353.17632828282001</v>
      </c>
    </row>
    <row r="1135" spans="2:12" x14ac:dyDescent="0.2">
      <c r="B1135" s="1">
        <v>6.3979050138013003</v>
      </c>
      <c r="C1135" s="1">
        <v>249.96924347628999</v>
      </c>
      <c r="D1135" s="1">
        <v>22057.051786182001</v>
      </c>
      <c r="E1135" s="1">
        <v>4.8927166511745996</v>
      </c>
      <c r="F1135" s="1">
        <v>375.49447426750999</v>
      </c>
      <c r="H1135" s="1">
        <v>4.8860570568046997</v>
      </c>
      <c r="I1135" s="1">
        <v>272.92038507950002</v>
      </c>
      <c r="J1135" s="1">
        <v>15496.611718602</v>
      </c>
      <c r="K1135" s="1">
        <v>6.9851791469336</v>
      </c>
      <c r="L1135" s="1">
        <v>266.56221051447</v>
      </c>
    </row>
    <row r="1136" spans="2:12" x14ac:dyDescent="0.2">
      <c r="B1136" s="1">
        <v>8.1403444634267004</v>
      </c>
      <c r="C1136" s="1">
        <v>153.74817023416</v>
      </c>
      <c r="D1136" s="1">
        <v>50793.898916874001</v>
      </c>
      <c r="E1136" s="1">
        <v>7.8434977164547002</v>
      </c>
      <c r="F1136" s="1">
        <v>306.21895013231</v>
      </c>
      <c r="H1136" s="1">
        <v>9.6102203448996004</v>
      </c>
      <c r="I1136" s="1">
        <v>156.92954615836999</v>
      </c>
      <c r="J1136" s="1">
        <v>33954.435470841003</v>
      </c>
      <c r="K1136" s="1">
        <v>4.6390275445754998</v>
      </c>
      <c r="L1136" s="1">
        <v>333.77577661081295</v>
      </c>
    </row>
    <row r="1137" spans="2:12" x14ac:dyDescent="0.2">
      <c r="B1137" s="1">
        <v>6.8506254182689998</v>
      </c>
      <c r="C1137" s="1">
        <v>232.93119602419</v>
      </c>
      <c r="D1137" s="1">
        <v>15338.061641165999</v>
      </c>
      <c r="E1137" s="1">
        <v>6.1426179713252997</v>
      </c>
      <c r="F1137" s="1">
        <v>333.77577661081295</v>
      </c>
      <c r="H1137" s="1">
        <v>8.5185317952463002</v>
      </c>
      <c r="I1137" s="1">
        <v>128.26346576732001</v>
      </c>
      <c r="J1137" s="1">
        <v>32018.289631213</v>
      </c>
      <c r="K1137" s="1">
        <v>6.0587402414092999</v>
      </c>
      <c r="L1137" s="1">
        <v>458.44107225855998</v>
      </c>
    </row>
    <row r="1138" spans="2:12" x14ac:dyDescent="0.2">
      <c r="B1138" s="1">
        <v>6.7147768796878999</v>
      </c>
      <c r="C1138" s="1">
        <v>185.90930282322</v>
      </c>
      <c r="D1138" s="1">
        <v>34558.402667349998</v>
      </c>
      <c r="E1138" s="1">
        <v>6.5548576851678</v>
      </c>
      <c r="F1138" s="1">
        <v>360.50823699235002</v>
      </c>
      <c r="H1138" s="1">
        <v>6.9507865154855004</v>
      </c>
      <c r="I1138" s="1">
        <v>201.80549063698999</v>
      </c>
      <c r="J1138" s="1">
        <v>21709.647708957</v>
      </c>
      <c r="K1138" s="1">
        <v>6.1207710562601001</v>
      </c>
      <c r="L1138" s="1">
        <v>352.30377070301</v>
      </c>
    </row>
    <row r="1139" spans="2:12" x14ac:dyDescent="0.2">
      <c r="B1139" s="1">
        <v>4.3371194691207</v>
      </c>
      <c r="C1139" s="1">
        <v>207.36190664637999</v>
      </c>
      <c r="D1139" s="1">
        <v>34355.618426831999</v>
      </c>
      <c r="E1139" s="1">
        <v>6.8091531774055003</v>
      </c>
      <c r="F1139" s="1">
        <v>374.07277211083999</v>
      </c>
      <c r="H1139" s="1">
        <v>6.0230227413249997</v>
      </c>
      <c r="I1139" s="1">
        <v>170.73228872710999</v>
      </c>
      <c r="J1139" s="1">
        <v>10925.36010387</v>
      </c>
      <c r="K1139" s="1">
        <v>8.2009725942162994</v>
      </c>
      <c r="L1139" s="1">
        <v>305.79652935047</v>
      </c>
    </row>
    <row r="1140" spans="2:12" x14ac:dyDescent="0.2">
      <c r="B1140" s="1">
        <v>8.4332908239742004</v>
      </c>
      <c r="C1140" s="1">
        <v>161.19528295801999</v>
      </c>
      <c r="D1140" s="1">
        <v>15904.243358956001</v>
      </c>
      <c r="E1140" s="1">
        <v>8.4237658525028998</v>
      </c>
      <c r="F1140" s="1">
        <v>300.11900036140003</v>
      </c>
      <c r="H1140" s="1">
        <v>9.0114804074109998</v>
      </c>
      <c r="I1140" s="1">
        <v>167.91892171542</v>
      </c>
      <c r="J1140" s="1">
        <v>34865.357681574998</v>
      </c>
      <c r="K1140" s="1">
        <v>3.1395526577614001</v>
      </c>
      <c r="L1140" s="1">
        <v>400.69177425976</v>
      </c>
    </row>
    <row r="1141" spans="2:12" x14ac:dyDescent="0.2">
      <c r="B1141" s="1">
        <v>7.2742125667627002</v>
      </c>
      <c r="C1141" s="1">
        <v>197.66094852032001</v>
      </c>
      <c r="D1141" s="1">
        <v>27198.432590771001</v>
      </c>
      <c r="E1141" s="1">
        <v>7.7978400281722999</v>
      </c>
      <c r="F1141" s="1">
        <v>304.84997882355998</v>
      </c>
      <c r="H1141" s="1">
        <v>7.9467679042062001</v>
      </c>
      <c r="I1141" s="1">
        <v>277.11694571684001</v>
      </c>
      <c r="J1141" s="1">
        <v>24244.111962849001</v>
      </c>
      <c r="K1141" s="1">
        <v>7.5611758040877</v>
      </c>
      <c r="L1141" s="1">
        <v>273.38431063052002</v>
      </c>
    </row>
    <row r="1142" spans="2:12" x14ac:dyDescent="0.2">
      <c r="B1142" s="1">
        <v>6.5791849510314</v>
      </c>
      <c r="C1142" s="1">
        <v>186.98686935800001</v>
      </c>
      <c r="D1142" s="1">
        <v>16700.034872559001</v>
      </c>
      <c r="E1142" s="1">
        <v>6.4549247719415002</v>
      </c>
      <c r="F1142" s="1">
        <v>379.04070878267999</v>
      </c>
      <c r="H1142" s="1">
        <v>7.7096173509004</v>
      </c>
      <c r="I1142" s="1">
        <v>189.80291386632999</v>
      </c>
      <c r="J1142" s="1">
        <v>32910.525182254998</v>
      </c>
      <c r="K1142" s="1">
        <v>5.7580555307030998</v>
      </c>
      <c r="L1142" s="1">
        <v>367.76185816067999</v>
      </c>
    </row>
    <row r="1143" spans="2:12" x14ac:dyDescent="0.2">
      <c r="B1143" s="1">
        <v>7.0807945042768186</v>
      </c>
      <c r="C1143" s="1">
        <v>240.61151665093999</v>
      </c>
      <c r="D1143" s="1">
        <v>20006.229108880001</v>
      </c>
      <c r="E1143" s="1">
        <v>4.9072993074292999</v>
      </c>
      <c r="F1143" s="1">
        <v>379.75859394933002</v>
      </c>
      <c r="H1143" s="1">
        <v>6.0816153584621002</v>
      </c>
      <c r="I1143" s="1">
        <v>209.05967959905001</v>
      </c>
      <c r="J1143" s="1">
        <v>10120.112679668</v>
      </c>
      <c r="K1143" s="1">
        <v>9.4067735339906005</v>
      </c>
      <c r="L1143" s="1">
        <v>333.77577661081295</v>
      </c>
    </row>
    <row r="1144" spans="2:12" x14ac:dyDescent="0.2">
      <c r="B1144" s="1">
        <v>8.6510233628915003</v>
      </c>
      <c r="C1144" s="1">
        <v>188.71163652051999</v>
      </c>
      <c r="D1144" s="1">
        <v>13207.860965906</v>
      </c>
      <c r="E1144" s="1">
        <v>6.8346733144937</v>
      </c>
      <c r="F1144" s="1">
        <v>335.24478343572002</v>
      </c>
      <c r="H1144" s="1">
        <v>8.1461857940910996</v>
      </c>
      <c r="I1144" s="1">
        <v>191.38240998444999</v>
      </c>
      <c r="J1144" s="1">
        <v>20506.698417602001</v>
      </c>
      <c r="K1144" s="1">
        <v>5.4769487141531998</v>
      </c>
      <c r="L1144" s="1">
        <v>333.77577661081295</v>
      </c>
    </row>
    <row r="1145" spans="2:12" x14ac:dyDescent="0.2">
      <c r="B1145" s="1">
        <v>8.3576129931416006</v>
      </c>
      <c r="C1145" s="1">
        <v>163.09825445217001</v>
      </c>
      <c r="D1145" s="1">
        <v>34989.047080522003</v>
      </c>
      <c r="E1145" s="1">
        <v>7.6969426834407004</v>
      </c>
      <c r="F1145" s="1">
        <v>317.30168011128001</v>
      </c>
      <c r="H1145" s="1">
        <v>8.1418611163825005</v>
      </c>
      <c r="I1145" s="1">
        <v>210.37656141758001</v>
      </c>
      <c r="J1145" s="1">
        <v>25433.465014926998</v>
      </c>
      <c r="K1145" s="1">
        <v>8.3908118514631997</v>
      </c>
      <c r="L1145" s="1">
        <v>385.23665639373002</v>
      </c>
    </row>
    <row r="1146" spans="2:12" x14ac:dyDescent="0.2">
      <c r="B1146" s="1">
        <v>7.0807945042768186</v>
      </c>
      <c r="C1146" s="1">
        <v>242.82758823909001</v>
      </c>
      <c r="D1146" s="1">
        <v>29298.074261579</v>
      </c>
      <c r="E1146" s="1">
        <v>5.8538399882447996</v>
      </c>
      <c r="F1146" s="1">
        <v>340.34864524416002</v>
      </c>
      <c r="H1146" s="1">
        <v>7.7033568213821004</v>
      </c>
      <c r="I1146" s="1">
        <v>211.34468669588</v>
      </c>
      <c r="J1146" s="1">
        <v>12861.946542042</v>
      </c>
      <c r="K1146" s="1">
        <v>9.2453058284239997</v>
      </c>
      <c r="L1146" s="1">
        <v>347.63083355817002</v>
      </c>
    </row>
    <row r="1147" spans="2:12" x14ac:dyDescent="0.2">
      <c r="B1147" s="1">
        <v>6.6587415580864002</v>
      </c>
      <c r="C1147" s="1">
        <v>216.56470196179001</v>
      </c>
      <c r="D1147" s="1">
        <v>25172.585759336002</v>
      </c>
      <c r="E1147" s="1">
        <v>6.7855205117741004</v>
      </c>
      <c r="F1147" s="1">
        <v>330.51755844298998</v>
      </c>
      <c r="H1147" s="1">
        <v>7.0807945042768186</v>
      </c>
      <c r="I1147" s="1">
        <v>149.04284590898999</v>
      </c>
      <c r="J1147" s="1">
        <v>27687.737646353002</v>
      </c>
      <c r="K1147" s="1">
        <v>8.6607112907838992</v>
      </c>
      <c r="L1147" s="1">
        <v>284.94575869617</v>
      </c>
    </row>
    <row r="1148" spans="2:12" x14ac:dyDescent="0.2">
      <c r="B1148" s="1">
        <v>10.503786538570999</v>
      </c>
      <c r="C1148" s="1">
        <v>125.97518527478999</v>
      </c>
      <c r="D1148" s="1">
        <v>38605.331530042</v>
      </c>
      <c r="E1148" s="1">
        <v>8.7105525034561992</v>
      </c>
      <c r="F1148" s="1">
        <v>333.77577661081295</v>
      </c>
      <c r="H1148" s="1">
        <v>9.2528565089852997</v>
      </c>
      <c r="I1148" s="1">
        <v>168.04075106776</v>
      </c>
      <c r="J1148" s="1">
        <v>50279.262429337999</v>
      </c>
      <c r="K1148" s="1">
        <v>5.905055794271</v>
      </c>
      <c r="L1148" s="1">
        <v>415.45081009508999</v>
      </c>
    </row>
    <row r="1149" spans="2:12" x14ac:dyDescent="0.2">
      <c r="B1149" s="1">
        <v>6.3323868663690996</v>
      </c>
      <c r="C1149" s="1">
        <v>186.83802792728</v>
      </c>
      <c r="D1149" s="1">
        <v>23073.063966145</v>
      </c>
      <c r="E1149" s="1">
        <v>8.0820039318534</v>
      </c>
      <c r="F1149" s="1">
        <v>326.9804759196</v>
      </c>
      <c r="H1149" s="1">
        <v>6.0476514887180999</v>
      </c>
      <c r="I1149" s="1">
        <v>177.44426409670001</v>
      </c>
      <c r="J1149" s="1">
        <v>28633.846384957</v>
      </c>
      <c r="K1149" s="1">
        <v>8.1743845318971005</v>
      </c>
      <c r="L1149" s="1">
        <v>333.77577661081295</v>
      </c>
    </row>
    <row r="1150" spans="2:12" x14ac:dyDescent="0.2">
      <c r="B1150" s="1">
        <v>7.0807945042768186</v>
      </c>
      <c r="C1150" s="1">
        <v>214.59368488299</v>
      </c>
      <c r="D1150" s="1">
        <v>22038.511620845002</v>
      </c>
      <c r="E1150" s="1">
        <v>6.1996276103614996</v>
      </c>
      <c r="F1150" s="1">
        <v>294.24139203227003</v>
      </c>
      <c r="H1150" s="1">
        <v>6.1528578021245002</v>
      </c>
      <c r="I1150" s="1">
        <v>171.12528741087999</v>
      </c>
      <c r="J1150" s="1">
        <v>24978.483176889</v>
      </c>
      <c r="K1150" s="1">
        <v>8.2164859330551003</v>
      </c>
      <c r="L1150" s="1">
        <v>323.82437552007002</v>
      </c>
    </row>
    <row r="1151" spans="2:12" x14ac:dyDescent="0.2">
      <c r="B1151" s="1">
        <v>6.7304277724965997</v>
      </c>
      <c r="C1151" s="1">
        <v>183.91529618224001</v>
      </c>
      <c r="D1151" s="1">
        <v>9258.7670761482004</v>
      </c>
      <c r="E1151" s="1">
        <v>8.0051729472312996</v>
      </c>
      <c r="F1151" s="1">
        <v>345.07195437055998</v>
      </c>
      <c r="H1151" s="1">
        <v>9.0749228744549999</v>
      </c>
      <c r="I1151" s="1">
        <v>184.91505484493999</v>
      </c>
      <c r="J1151" s="1">
        <v>21633.721726519001</v>
      </c>
      <c r="K1151" s="1">
        <v>7.4273806201415997</v>
      </c>
      <c r="L1151" s="1">
        <v>394.19652119751998</v>
      </c>
    </row>
    <row r="1152" spans="2:12" x14ac:dyDescent="0.2">
      <c r="B1152" s="1">
        <v>8.2977831999917004</v>
      </c>
      <c r="C1152" s="1">
        <v>183.6141212366</v>
      </c>
      <c r="D1152" s="1">
        <v>20316.426684669001</v>
      </c>
      <c r="E1152" s="1">
        <v>7.1088094246892997</v>
      </c>
      <c r="F1152" s="1">
        <v>322.09584868921002</v>
      </c>
      <c r="H1152" s="1">
        <v>7.4365372269816996</v>
      </c>
      <c r="I1152" s="1">
        <v>167.32846550916</v>
      </c>
      <c r="J1152" s="1">
        <v>31935.690705113</v>
      </c>
      <c r="K1152" s="1">
        <v>7.896364630831</v>
      </c>
      <c r="L1152" s="1">
        <v>333.77577661081295</v>
      </c>
    </row>
    <row r="1153" spans="2:12" x14ac:dyDescent="0.2">
      <c r="B1153" s="1">
        <v>6.2592675329525003</v>
      </c>
      <c r="C1153" s="1">
        <v>130.37427186107999</v>
      </c>
      <c r="D1153" s="1">
        <v>9734.6771030811997</v>
      </c>
      <c r="E1153" s="1">
        <v>10.282328870704999</v>
      </c>
      <c r="F1153" s="1">
        <v>320.35976552053</v>
      </c>
      <c r="H1153" s="1">
        <v>7.0807945042768186</v>
      </c>
      <c r="I1153" s="1">
        <v>259.67104091848</v>
      </c>
      <c r="J1153" s="1">
        <v>11949.597925537</v>
      </c>
      <c r="K1153" s="1">
        <v>9.4354459795425996</v>
      </c>
      <c r="L1153" s="1">
        <v>279.00100384693002</v>
      </c>
    </row>
    <row r="1154" spans="2:12" x14ac:dyDescent="0.2">
      <c r="B1154" s="1">
        <v>8.0761262980963995</v>
      </c>
      <c r="C1154" s="1">
        <v>132.67030469854001</v>
      </c>
      <c r="D1154" s="1">
        <v>10816.273366562</v>
      </c>
      <c r="E1154" s="1">
        <v>9.5132691162338006</v>
      </c>
      <c r="F1154" s="1">
        <v>314.97049471869002</v>
      </c>
      <c r="H1154" s="1">
        <v>7.1300991962001001</v>
      </c>
      <c r="I1154" s="1">
        <v>275.67978014642</v>
      </c>
      <c r="J1154" s="1">
        <v>9480.6177964776998</v>
      </c>
      <c r="K1154" s="1">
        <v>8.4159482550410996</v>
      </c>
      <c r="L1154" s="1">
        <v>295.61883770428</v>
      </c>
    </row>
    <row r="1155" spans="2:12" x14ac:dyDescent="0.2">
      <c r="B1155" s="1">
        <v>5.7310421388707002</v>
      </c>
      <c r="C1155" s="1">
        <v>223.70496558824999</v>
      </c>
      <c r="D1155" s="1">
        <v>1351.9069790966</v>
      </c>
      <c r="E1155" s="1">
        <v>6.4967226279424004</v>
      </c>
      <c r="F1155" s="1">
        <v>380.51407882362003</v>
      </c>
      <c r="H1155" s="1">
        <v>6.7921254502183999</v>
      </c>
      <c r="I1155" s="1">
        <v>165.79428627237999</v>
      </c>
      <c r="J1155" s="1">
        <v>17782.604408325002</v>
      </c>
      <c r="K1155" s="1">
        <v>4.9706011993460004</v>
      </c>
      <c r="L1155" s="1">
        <v>307.75270280037</v>
      </c>
    </row>
    <row r="1156" spans="2:12" x14ac:dyDescent="0.2">
      <c r="B1156" s="1">
        <v>6.5633565968371999</v>
      </c>
      <c r="C1156" s="1">
        <v>241.28632308243999</v>
      </c>
      <c r="D1156" s="1">
        <v>56320.586979159001</v>
      </c>
      <c r="E1156" s="1">
        <v>5.3655575797184003</v>
      </c>
      <c r="F1156" s="1">
        <v>333.77577661081295</v>
      </c>
      <c r="H1156" s="1">
        <v>7.0807945042768186</v>
      </c>
      <c r="I1156" s="1">
        <v>230.43076157563999</v>
      </c>
      <c r="J1156" s="1">
        <v>14916.9860909</v>
      </c>
      <c r="K1156" s="1">
        <v>9.6185164741483007</v>
      </c>
      <c r="L1156" s="1">
        <v>333.77577661081295</v>
      </c>
    </row>
    <row r="1157" spans="2:12" x14ac:dyDescent="0.2">
      <c r="B1157" s="1">
        <v>5.3037643368662</v>
      </c>
      <c r="C1157" s="1">
        <v>231.01878381910001</v>
      </c>
      <c r="D1157" s="1">
        <v>6675.6822445936004</v>
      </c>
      <c r="E1157" s="1">
        <v>6.1000642953073996</v>
      </c>
      <c r="F1157" s="1">
        <v>388.80204477776999</v>
      </c>
      <c r="H1157" s="1">
        <v>8.8856263440532004</v>
      </c>
      <c r="I1157" s="1">
        <v>171.83977666294999</v>
      </c>
      <c r="J1157" s="1">
        <v>19113.011912328999</v>
      </c>
      <c r="K1157" s="1">
        <v>6.5032973112360004</v>
      </c>
      <c r="L1157" s="1">
        <v>404.10431214238002</v>
      </c>
    </row>
    <row r="1158" spans="2:12" x14ac:dyDescent="0.2">
      <c r="B1158" s="1">
        <v>7.6478715541335998</v>
      </c>
      <c r="C1158" s="1">
        <v>160.77435344616001</v>
      </c>
      <c r="D1158" s="1">
        <v>29000.589711925</v>
      </c>
      <c r="E1158" s="1">
        <v>7.217409339005</v>
      </c>
      <c r="F1158" s="1">
        <v>333.77577661081295</v>
      </c>
      <c r="H1158" s="1">
        <v>9.4753162596952993</v>
      </c>
      <c r="I1158" s="1">
        <v>149.55808879463001</v>
      </c>
      <c r="J1158" s="1">
        <v>32568.153500291999</v>
      </c>
      <c r="K1158" s="1">
        <v>5.3338599719311004</v>
      </c>
      <c r="L1158" s="1">
        <v>333.77577661081295</v>
      </c>
    </row>
    <row r="1159" spans="2:12" x14ac:dyDescent="0.2">
      <c r="B1159" s="1">
        <v>7.0807945042768186</v>
      </c>
      <c r="C1159" s="1">
        <v>139.16974356873001</v>
      </c>
      <c r="D1159" s="1">
        <v>33784.826229801001</v>
      </c>
      <c r="E1159" s="1">
        <v>9.6405204752479996</v>
      </c>
      <c r="F1159" s="1">
        <v>275.33195962912998</v>
      </c>
      <c r="H1159" s="1">
        <v>7.0807945042768186</v>
      </c>
      <c r="I1159" s="1">
        <v>168.96302590875001</v>
      </c>
      <c r="J1159" s="1">
        <v>21030.234531024998</v>
      </c>
      <c r="K1159" s="1">
        <v>5.5640024707468001</v>
      </c>
      <c r="L1159" s="1">
        <v>404.34307650721001</v>
      </c>
    </row>
    <row r="1160" spans="2:12" x14ac:dyDescent="0.2">
      <c r="B1160" s="1">
        <v>7.9514511704914996</v>
      </c>
      <c r="C1160" s="1">
        <v>185.42172373148</v>
      </c>
      <c r="D1160" s="1">
        <v>6108.7957342611999</v>
      </c>
      <c r="E1160" s="1">
        <v>7.1178585640614003</v>
      </c>
      <c r="F1160" s="1">
        <v>344.79568087519999</v>
      </c>
      <c r="H1160" s="1">
        <v>7.1831087344585001</v>
      </c>
      <c r="I1160" s="1">
        <v>225.11607898533001</v>
      </c>
      <c r="J1160" s="1">
        <v>5097.8258497725001</v>
      </c>
      <c r="K1160" s="1">
        <v>6.0816640525443004</v>
      </c>
      <c r="L1160" s="1">
        <v>361.63138106423003</v>
      </c>
    </row>
    <row r="1161" spans="2:12" x14ac:dyDescent="0.2">
      <c r="B1161" s="1">
        <v>8.832142260905</v>
      </c>
      <c r="C1161" s="1">
        <v>176.80866080582001</v>
      </c>
      <c r="D1161" s="1">
        <v>12171.024549095</v>
      </c>
      <c r="E1161" s="1">
        <v>7.4753362078876</v>
      </c>
      <c r="F1161" s="1">
        <v>321.25762809180998</v>
      </c>
      <c r="H1161" s="1">
        <v>6.1574431448429996</v>
      </c>
      <c r="I1161" s="1">
        <v>155.83570621681</v>
      </c>
      <c r="J1161" s="1">
        <v>25937.711438316001</v>
      </c>
      <c r="K1161" s="1">
        <v>8.1631438977514996</v>
      </c>
      <c r="L1161" s="1">
        <v>298.19240617220999</v>
      </c>
    </row>
    <row r="1162" spans="2:12" x14ac:dyDescent="0.2">
      <c r="B1162" s="1">
        <v>8.2508300090479008</v>
      </c>
      <c r="C1162" s="1">
        <v>184.38512440494</v>
      </c>
      <c r="D1162" s="1">
        <v>21616.633855184002</v>
      </c>
      <c r="E1162" s="1">
        <v>7.1667336904140999</v>
      </c>
      <c r="F1162" s="1">
        <v>305.17742589092001</v>
      </c>
      <c r="H1162" s="1">
        <v>6.4678683016915004</v>
      </c>
      <c r="I1162" s="1">
        <v>236.69464808871001</v>
      </c>
      <c r="J1162" s="1">
        <v>7656.4132482593996</v>
      </c>
      <c r="K1162" s="1">
        <v>9.8409485538096995</v>
      </c>
      <c r="L1162" s="1">
        <v>214.46083377455</v>
      </c>
    </row>
    <row r="1163" spans="2:12" x14ac:dyDescent="0.2">
      <c r="B1163" s="1">
        <v>5.8605741548125003</v>
      </c>
      <c r="C1163" s="1">
        <v>240.88714438229999</v>
      </c>
      <c r="D1163" s="1">
        <v>18321.992317912001</v>
      </c>
      <c r="E1163" s="1">
        <v>6.0463854895843001</v>
      </c>
      <c r="F1163" s="1">
        <v>351.04979312722998</v>
      </c>
      <c r="H1163" s="1">
        <v>7.0807945042768186</v>
      </c>
      <c r="I1163" s="1">
        <v>162.93537131630001</v>
      </c>
      <c r="J1163" s="1">
        <v>24916.625585012</v>
      </c>
      <c r="K1163" s="1">
        <v>6.3744957219701002</v>
      </c>
      <c r="L1163" s="1">
        <v>388.31272507290998</v>
      </c>
    </row>
    <row r="1164" spans="2:12" x14ac:dyDescent="0.2">
      <c r="B1164" s="1">
        <v>8.1821033061745005</v>
      </c>
      <c r="C1164" s="1">
        <v>186.67049593505001</v>
      </c>
      <c r="D1164" s="1">
        <v>19642.394421051999</v>
      </c>
      <c r="E1164" s="1">
        <v>7.7151357167235002</v>
      </c>
      <c r="F1164" s="1">
        <v>333.77577661081295</v>
      </c>
      <c r="H1164" s="1">
        <v>7.4881334643304003</v>
      </c>
      <c r="I1164" s="1">
        <v>177.35305182235999</v>
      </c>
      <c r="J1164" s="1">
        <v>24786.050527722</v>
      </c>
      <c r="K1164" s="1">
        <v>8.6133037480195007</v>
      </c>
      <c r="L1164" s="1">
        <v>369.21067127859999</v>
      </c>
    </row>
    <row r="1165" spans="2:12" x14ac:dyDescent="0.2">
      <c r="B1165" s="1">
        <v>7.8895793449560001</v>
      </c>
      <c r="C1165" s="1">
        <v>153.56973840613</v>
      </c>
      <c r="D1165" s="1">
        <v>41210.666980538001</v>
      </c>
      <c r="E1165" s="1">
        <v>8.4576386771448</v>
      </c>
      <c r="F1165" s="1">
        <v>294.26007624015</v>
      </c>
      <c r="H1165" s="1">
        <v>7.3235451196665</v>
      </c>
      <c r="I1165" s="1">
        <v>184.13607042512001</v>
      </c>
      <c r="J1165" s="1">
        <v>21044.202662922999</v>
      </c>
      <c r="K1165" s="1">
        <v>6.8429472015407002</v>
      </c>
      <c r="L1165" s="1">
        <v>327.26120209660002</v>
      </c>
    </row>
    <row r="1166" spans="2:12" x14ac:dyDescent="0.2">
      <c r="B1166" s="1">
        <v>8.7134829270931995</v>
      </c>
      <c r="C1166" s="1">
        <v>169.57852620149001</v>
      </c>
      <c r="D1166" s="1">
        <v>23838.817261443</v>
      </c>
      <c r="E1166" s="1">
        <v>8.1626876019623005</v>
      </c>
      <c r="F1166" s="1">
        <v>333.77577661081295</v>
      </c>
      <c r="H1166" s="1">
        <v>7.0807945042768186</v>
      </c>
      <c r="I1166" s="1">
        <v>253.66203707317999</v>
      </c>
      <c r="J1166" s="1">
        <v>13568.271200529</v>
      </c>
      <c r="K1166" s="1">
        <v>9.2286028558091004</v>
      </c>
      <c r="L1166" s="1">
        <v>256.08951680458</v>
      </c>
    </row>
    <row r="1167" spans="2:12" x14ac:dyDescent="0.2">
      <c r="B1167" s="1">
        <v>6.1859248920520002</v>
      </c>
      <c r="C1167" s="1">
        <v>236.03478264925999</v>
      </c>
      <c r="D1167" s="1">
        <v>1198.9436990081999</v>
      </c>
      <c r="E1167" s="1">
        <v>6.1400331640312</v>
      </c>
      <c r="F1167" s="1">
        <v>374.09538796905002</v>
      </c>
      <c r="H1167" s="1">
        <v>6.5307961237210002</v>
      </c>
      <c r="I1167" s="1">
        <v>138.00767163256</v>
      </c>
      <c r="J1167" s="1">
        <v>19174.593250227001</v>
      </c>
      <c r="K1167" s="1">
        <v>7.3479515258486998</v>
      </c>
      <c r="L1167" s="1">
        <v>333.77577661081295</v>
      </c>
    </row>
    <row r="1168" spans="2:12" x14ac:dyDescent="0.2">
      <c r="B1168" s="1">
        <v>9.0797151094576005</v>
      </c>
      <c r="C1168" s="1">
        <v>222.04263117354</v>
      </c>
      <c r="D1168" s="1">
        <v>53735.899193867001</v>
      </c>
      <c r="E1168" s="1">
        <v>6.8949154291942998</v>
      </c>
      <c r="F1168" s="1">
        <v>254.04097685167</v>
      </c>
      <c r="H1168" s="1">
        <v>6.9314704269333003</v>
      </c>
      <c r="I1168" s="1">
        <v>156.84119489021001</v>
      </c>
      <c r="J1168" s="1">
        <v>35793.757786743998</v>
      </c>
      <c r="K1168" s="1">
        <v>7.2863357878282997</v>
      </c>
      <c r="L1168" s="1">
        <v>384.65480251244998</v>
      </c>
    </row>
    <row r="1169" spans="2:12" x14ac:dyDescent="0.2">
      <c r="B1169" s="1">
        <v>8.3795127032565997</v>
      </c>
      <c r="C1169" s="1">
        <v>164.16816644581999</v>
      </c>
      <c r="D1169" s="1">
        <v>24409.096794771998</v>
      </c>
      <c r="E1169" s="1">
        <v>8.1990172316778001</v>
      </c>
      <c r="F1169" s="1">
        <v>333.77577661081295</v>
      </c>
      <c r="H1169" s="1">
        <v>7.7746452429246</v>
      </c>
      <c r="I1169" s="1">
        <v>194.73385836416</v>
      </c>
      <c r="J1169" s="1">
        <v>13829.939069949</v>
      </c>
      <c r="K1169" s="1">
        <v>5.6031203736795003</v>
      </c>
      <c r="L1169" s="1">
        <v>333.77577661081295</v>
      </c>
    </row>
    <row r="1170" spans="2:12" x14ac:dyDescent="0.2">
      <c r="B1170" s="1">
        <v>9.2219556424455007</v>
      </c>
      <c r="C1170" s="1">
        <v>151.45483069267999</v>
      </c>
      <c r="D1170" s="1">
        <v>26502.595773821002</v>
      </c>
      <c r="E1170" s="1">
        <v>8.0971937411850998</v>
      </c>
      <c r="F1170" s="1">
        <v>294.19275445993998</v>
      </c>
      <c r="H1170" s="1">
        <v>8.1075001386164001</v>
      </c>
      <c r="I1170" s="1">
        <v>173.66467908013999</v>
      </c>
      <c r="J1170" s="1">
        <v>27277.579963738001</v>
      </c>
      <c r="K1170" s="1">
        <v>6.6436201494612002</v>
      </c>
      <c r="L1170" s="1">
        <v>354.03729316840003</v>
      </c>
    </row>
    <row r="1171" spans="2:12" x14ac:dyDescent="0.2">
      <c r="B1171" s="1">
        <v>9.3706965753576004</v>
      </c>
      <c r="C1171" s="1">
        <v>157.71936436169</v>
      </c>
      <c r="D1171" s="1">
        <v>15106.308646718</v>
      </c>
      <c r="E1171" s="1">
        <v>7.7628617663302002</v>
      </c>
      <c r="F1171" s="1">
        <v>316.39197399236002</v>
      </c>
      <c r="H1171" s="1">
        <v>6.3068644593737</v>
      </c>
      <c r="I1171" s="1">
        <v>220.96997974032999</v>
      </c>
      <c r="J1171" s="1">
        <v>22418.908188859001</v>
      </c>
      <c r="K1171" s="1">
        <v>7.1533635819915</v>
      </c>
      <c r="L1171" s="1">
        <v>283.97599250265</v>
      </c>
    </row>
    <row r="1172" spans="2:12" x14ac:dyDescent="0.2">
      <c r="B1172" s="1">
        <v>7.4875733638812001</v>
      </c>
      <c r="C1172" s="1">
        <v>149.76874387954001</v>
      </c>
      <c r="D1172" s="1">
        <v>28837.330401278999</v>
      </c>
      <c r="E1172" s="1">
        <v>8.5609744852663994</v>
      </c>
      <c r="F1172" s="1">
        <v>333.77577661081295</v>
      </c>
      <c r="H1172" s="1">
        <v>7.0807945042768186</v>
      </c>
      <c r="I1172" s="1">
        <v>165.73795349572001</v>
      </c>
      <c r="J1172" s="1">
        <v>22900.118250642001</v>
      </c>
      <c r="K1172" s="1">
        <v>5.7356891569085002</v>
      </c>
      <c r="L1172" s="1">
        <v>379.37493321598998</v>
      </c>
    </row>
    <row r="1173" spans="2:12" x14ac:dyDescent="0.2">
      <c r="B1173" s="1">
        <v>6.0283487850983004</v>
      </c>
      <c r="C1173" s="1">
        <v>225.67487155966001</v>
      </c>
      <c r="D1173" s="1">
        <v>12145.544595701</v>
      </c>
      <c r="E1173" s="1">
        <v>6.1262700023173</v>
      </c>
      <c r="F1173" s="1">
        <v>365.96171109797001</v>
      </c>
      <c r="H1173" s="1">
        <v>6.6096803221945999</v>
      </c>
      <c r="I1173" s="1">
        <v>216.42803190095</v>
      </c>
      <c r="J1173" s="1">
        <v>17963.866845471999</v>
      </c>
      <c r="K1173" s="1">
        <v>7.7253139585603998</v>
      </c>
      <c r="L1173" s="1">
        <v>346.28532887923001</v>
      </c>
    </row>
    <row r="1174" spans="2:12" x14ac:dyDescent="0.2">
      <c r="B1174" s="1">
        <v>6.2833185869625998</v>
      </c>
      <c r="C1174" s="1">
        <v>228.52483859423</v>
      </c>
      <c r="D1174" s="1">
        <v>11601.642382348</v>
      </c>
      <c r="E1174" s="1">
        <v>6.3222191518136004</v>
      </c>
      <c r="F1174" s="1">
        <v>333.77577661081295</v>
      </c>
      <c r="H1174" s="1">
        <v>6.6322058786550002</v>
      </c>
      <c r="I1174" s="1">
        <v>232.73854517202</v>
      </c>
      <c r="J1174" s="1">
        <v>9809.9040000748992</v>
      </c>
      <c r="K1174" s="1">
        <v>8.3367779377788995</v>
      </c>
      <c r="L1174" s="1">
        <v>302.32577178168998</v>
      </c>
    </row>
    <row r="1175" spans="2:12" x14ac:dyDescent="0.2">
      <c r="B1175" s="1">
        <v>5.6664461454273001</v>
      </c>
      <c r="C1175" s="1">
        <v>142.14781059875</v>
      </c>
      <c r="D1175" s="1">
        <v>24383.741538214999</v>
      </c>
      <c r="E1175" s="1">
        <v>9.9895512209395001</v>
      </c>
      <c r="F1175" s="1">
        <v>320.26428309719</v>
      </c>
      <c r="H1175" s="1">
        <v>7.0807945042768186</v>
      </c>
      <c r="I1175" s="1">
        <v>247.16401826954001</v>
      </c>
      <c r="J1175" s="1">
        <v>18939.616460683999</v>
      </c>
      <c r="K1175" s="1">
        <v>7.0863746554351001</v>
      </c>
      <c r="L1175" s="1">
        <v>305.04002593529998</v>
      </c>
    </row>
    <row r="1176" spans="2:12" x14ac:dyDescent="0.2">
      <c r="B1176" s="1">
        <v>6.9853037374504003</v>
      </c>
      <c r="C1176" s="1">
        <v>219.58643986697001</v>
      </c>
      <c r="D1176" s="1">
        <v>16470.952191631</v>
      </c>
      <c r="E1176" s="1">
        <v>6.4455128529393999</v>
      </c>
      <c r="F1176" s="1">
        <v>339.05399154652002</v>
      </c>
      <c r="H1176" s="1">
        <v>5.7167556665300996</v>
      </c>
      <c r="I1176" s="1">
        <v>197.1042098291</v>
      </c>
      <c r="J1176" s="1">
        <v>12641.527808866</v>
      </c>
      <c r="K1176" s="1">
        <v>8.7020614136994006</v>
      </c>
      <c r="L1176" s="1">
        <v>287.01256445172999</v>
      </c>
    </row>
    <row r="1177" spans="2:12" x14ac:dyDescent="0.2">
      <c r="B1177" s="1">
        <v>7.2733682283155998</v>
      </c>
      <c r="C1177" s="1">
        <v>175.01508263686</v>
      </c>
      <c r="D1177" s="1">
        <v>14206.357322955</v>
      </c>
      <c r="E1177" s="1">
        <v>7.8390665721424</v>
      </c>
      <c r="F1177" s="1">
        <v>337.64457281285001</v>
      </c>
      <c r="H1177" s="1">
        <v>7.7404538702263004</v>
      </c>
      <c r="I1177" s="1">
        <v>182.54107251811999</v>
      </c>
      <c r="J1177" s="1">
        <v>19713.504368329999</v>
      </c>
      <c r="K1177" s="1">
        <v>8.8543861312868994</v>
      </c>
      <c r="L1177" s="1">
        <v>382.34158958375002</v>
      </c>
    </row>
    <row r="1178" spans="2:12" x14ac:dyDescent="0.2">
      <c r="B1178" s="1">
        <v>7.4496596859944999</v>
      </c>
      <c r="C1178" s="1">
        <v>193.04208050445001</v>
      </c>
      <c r="D1178" s="1">
        <v>32251.359648458001</v>
      </c>
      <c r="E1178" s="1">
        <v>6.0865993735605004</v>
      </c>
      <c r="F1178" s="1">
        <v>337.13504601978002</v>
      </c>
      <c r="H1178" s="1">
        <v>6.2772773712744003</v>
      </c>
      <c r="I1178" s="1">
        <v>148.18601327640999</v>
      </c>
      <c r="J1178" s="1">
        <v>22916.572241774</v>
      </c>
      <c r="K1178" s="1">
        <v>5.0356332112192002</v>
      </c>
      <c r="L1178" s="1">
        <v>333.77577661081295</v>
      </c>
    </row>
    <row r="1179" spans="2:12" x14ac:dyDescent="0.2">
      <c r="B1179" s="1">
        <v>7.6181195717051997</v>
      </c>
      <c r="C1179" s="1">
        <v>202.71550104814</v>
      </c>
      <c r="D1179" s="1">
        <v>44539.738323258003</v>
      </c>
      <c r="E1179" s="1">
        <v>5.8162159761918</v>
      </c>
      <c r="F1179" s="1">
        <v>338.07007012237</v>
      </c>
      <c r="H1179" s="1">
        <v>8.0063732984040996</v>
      </c>
      <c r="I1179" s="1">
        <v>116.72512210867001</v>
      </c>
      <c r="J1179" s="1">
        <v>45041.149138772998</v>
      </c>
      <c r="K1179" s="1">
        <v>5.1652924004126</v>
      </c>
      <c r="L1179" s="1">
        <v>333.77577661081295</v>
      </c>
    </row>
    <row r="1180" spans="2:12" x14ac:dyDescent="0.2">
      <c r="B1180" s="1">
        <v>6.6981538690134999</v>
      </c>
      <c r="C1180" s="1">
        <v>198.28626837874</v>
      </c>
      <c r="D1180" s="1">
        <v>34675.862845417003</v>
      </c>
      <c r="E1180" s="1">
        <v>6.2636015767595996</v>
      </c>
      <c r="F1180" s="1">
        <v>360.23283407271998</v>
      </c>
      <c r="H1180" s="1">
        <v>6.5130165859605</v>
      </c>
      <c r="I1180" s="1">
        <v>185.33853982631999</v>
      </c>
      <c r="J1180" s="1">
        <v>26262.545482066002</v>
      </c>
      <c r="K1180" s="1">
        <v>6.7421502146845</v>
      </c>
      <c r="L1180" s="1">
        <v>289.01434822554</v>
      </c>
    </row>
    <row r="1181" spans="2:12" x14ac:dyDescent="0.2">
      <c r="B1181" s="1">
        <v>7.0272968603025996</v>
      </c>
      <c r="C1181" s="1">
        <v>185.83867135368999</v>
      </c>
      <c r="D1181" s="1">
        <v>31151.615179032</v>
      </c>
      <c r="E1181" s="1">
        <v>7.6255450808995997</v>
      </c>
      <c r="F1181" s="1">
        <v>327.22173355711999</v>
      </c>
      <c r="H1181" s="1">
        <v>6.2341976724748998</v>
      </c>
      <c r="I1181" s="1">
        <v>227.56086679478</v>
      </c>
      <c r="J1181" s="1">
        <v>22195.210384014001</v>
      </c>
      <c r="K1181" s="1">
        <v>9.4555983560432004</v>
      </c>
      <c r="L1181" s="1">
        <v>333.77577661081295</v>
      </c>
    </row>
    <row r="1182" spans="2:12" x14ac:dyDescent="0.2">
      <c r="B1182" s="1">
        <v>8.6109630317307992</v>
      </c>
      <c r="C1182" s="1">
        <v>125.15876980913001</v>
      </c>
      <c r="D1182" s="1">
        <v>32079.774815204</v>
      </c>
      <c r="E1182" s="1">
        <v>9.8449214312755</v>
      </c>
      <c r="F1182" s="1">
        <v>264.05283854061997</v>
      </c>
      <c r="H1182" s="1">
        <v>7.2771439667714999</v>
      </c>
      <c r="I1182" s="1">
        <v>194.88086103222</v>
      </c>
      <c r="J1182" s="1">
        <v>18270.105061286002</v>
      </c>
      <c r="K1182" s="1">
        <v>6.1219313416189998</v>
      </c>
      <c r="L1182" s="1">
        <v>344.87975373027001</v>
      </c>
    </row>
    <row r="1183" spans="2:12" x14ac:dyDescent="0.2">
      <c r="B1183" s="1">
        <v>7.4235860116458001</v>
      </c>
      <c r="C1183" s="1">
        <v>180.45387128583999</v>
      </c>
      <c r="D1183" s="1">
        <v>34451.984214012999</v>
      </c>
      <c r="E1183" s="1">
        <v>7.9306510122471998</v>
      </c>
      <c r="F1183" s="1">
        <v>303.79013417199002</v>
      </c>
      <c r="H1183" s="1">
        <v>6.0445130295123004</v>
      </c>
      <c r="I1183" s="1">
        <v>211.57737796821999</v>
      </c>
      <c r="J1183" s="1">
        <v>30191.692456948</v>
      </c>
      <c r="K1183" s="1">
        <v>7.7142915524018996</v>
      </c>
      <c r="L1183" s="1">
        <v>329.16701782717001</v>
      </c>
    </row>
    <row r="1184" spans="2:12" x14ac:dyDescent="0.2">
      <c r="B1184" s="1">
        <v>5.4566808884537998</v>
      </c>
      <c r="C1184" s="1">
        <v>219.51988565171001</v>
      </c>
      <c r="D1184" s="1">
        <v>20967.840609670999</v>
      </c>
      <c r="E1184" s="1">
        <v>6.8267821393772001</v>
      </c>
      <c r="F1184" s="1">
        <v>355.08287807554001</v>
      </c>
      <c r="H1184" s="1">
        <v>6.6430265381410996</v>
      </c>
      <c r="I1184" s="1">
        <v>205.23311938923999</v>
      </c>
      <c r="J1184" s="1">
        <v>20511.369240322001</v>
      </c>
      <c r="K1184" s="1">
        <v>5.9081109880067997</v>
      </c>
      <c r="L1184" s="1">
        <v>313.35381297651998</v>
      </c>
    </row>
    <row r="1185" spans="2:12" x14ac:dyDescent="0.2">
      <c r="B1185" s="1">
        <v>9.6128989643110003</v>
      </c>
      <c r="C1185" s="1">
        <v>94.908977128082995</v>
      </c>
      <c r="D1185" s="1">
        <v>16598.577510904001</v>
      </c>
      <c r="E1185" s="1">
        <v>9.1430460466871999</v>
      </c>
      <c r="F1185" s="1">
        <v>311.29615742128999</v>
      </c>
      <c r="H1185" s="1">
        <v>5.1504565396302997</v>
      </c>
      <c r="I1185" s="1">
        <v>186.56084589502001</v>
      </c>
      <c r="J1185" s="1">
        <v>18655.541892185</v>
      </c>
      <c r="K1185" s="1">
        <v>7.0243065053656002</v>
      </c>
      <c r="L1185" s="1">
        <v>333.77577661081295</v>
      </c>
    </row>
    <row r="1186" spans="2:12" x14ac:dyDescent="0.2">
      <c r="B1186" s="1">
        <v>8.2469198705653994</v>
      </c>
      <c r="C1186" s="1">
        <v>119.0282154864</v>
      </c>
      <c r="D1186" s="1">
        <v>7747.5772633860997</v>
      </c>
      <c r="E1186" s="1">
        <v>9.1242252214945001</v>
      </c>
      <c r="F1186" s="1">
        <v>333.77577661081295</v>
      </c>
      <c r="H1186" s="1">
        <v>6.1105451607856001</v>
      </c>
      <c r="I1186" s="1">
        <v>166.63730522232001</v>
      </c>
      <c r="J1186" s="1">
        <v>21319.794396765999</v>
      </c>
      <c r="K1186" s="1">
        <v>7.6812445897190003</v>
      </c>
      <c r="L1186" s="1">
        <v>311.25356458077999</v>
      </c>
    </row>
    <row r="1187" spans="2:12" x14ac:dyDescent="0.2">
      <c r="B1187" s="1">
        <v>6.6411741161553</v>
      </c>
      <c r="C1187" s="1">
        <v>191.91689889567999</v>
      </c>
      <c r="D1187" s="1">
        <v>10220.712358756</v>
      </c>
      <c r="E1187" s="1">
        <v>6.6750806291683</v>
      </c>
      <c r="F1187" s="1">
        <v>380.36359024109998</v>
      </c>
      <c r="H1187" s="1">
        <v>7.8311177367668998</v>
      </c>
      <c r="I1187" s="1">
        <v>182.47387557229001</v>
      </c>
      <c r="J1187" s="1">
        <v>19130.961531433</v>
      </c>
      <c r="K1187" s="1">
        <v>6.8030614909888003</v>
      </c>
      <c r="L1187" s="1">
        <v>340.27594894655999</v>
      </c>
    </row>
    <row r="1188" spans="2:12" x14ac:dyDescent="0.2">
      <c r="B1188" s="1">
        <v>6.6460672697694996</v>
      </c>
      <c r="C1188" s="1">
        <v>197.22206643606</v>
      </c>
      <c r="D1188" s="1">
        <v>16863.438725085001</v>
      </c>
      <c r="E1188" s="1">
        <v>6.7939292490755001</v>
      </c>
      <c r="F1188" s="1">
        <v>333.77577661081295</v>
      </c>
      <c r="H1188" s="1">
        <v>6.9807271636464998</v>
      </c>
      <c r="I1188" s="1">
        <v>200.46722559427999</v>
      </c>
      <c r="J1188" s="1">
        <v>30862.784458532002</v>
      </c>
      <c r="K1188" s="1">
        <v>6.1962762755803</v>
      </c>
      <c r="L1188" s="1">
        <v>391.66687773109999</v>
      </c>
    </row>
    <row r="1189" spans="2:12" x14ac:dyDescent="0.2">
      <c r="B1189" s="1">
        <v>7.1644782953995003</v>
      </c>
      <c r="C1189" s="1">
        <v>213.00244111178</v>
      </c>
      <c r="D1189" s="1">
        <v>32751.928962729999</v>
      </c>
      <c r="E1189" s="1">
        <v>6.2921483468505004</v>
      </c>
      <c r="F1189" s="1">
        <v>333.77577661081295</v>
      </c>
      <c r="H1189" s="1">
        <v>8.5527824158733008</v>
      </c>
      <c r="I1189" s="1">
        <v>217.80331772342001</v>
      </c>
      <c r="J1189" s="1">
        <v>39030.603704611996</v>
      </c>
      <c r="K1189" s="1">
        <v>6.9867051781915004</v>
      </c>
      <c r="L1189" s="1">
        <v>373.74619277264998</v>
      </c>
    </row>
    <row r="1190" spans="2:12" x14ac:dyDescent="0.2">
      <c r="B1190" s="1">
        <v>8.2850715273713007</v>
      </c>
      <c r="C1190" s="1">
        <v>151.57377799438001</v>
      </c>
      <c r="D1190" s="1">
        <v>14402.726696074</v>
      </c>
      <c r="E1190" s="1">
        <v>9.0500802199690007</v>
      </c>
      <c r="F1190" s="1">
        <v>303.08183839259999</v>
      </c>
      <c r="H1190" s="1">
        <v>6.4493794387539003</v>
      </c>
      <c r="I1190" s="1">
        <v>275.74671648208999</v>
      </c>
      <c r="J1190" s="1">
        <v>8607.6125098522007</v>
      </c>
      <c r="K1190" s="1">
        <v>7.7016303933175996</v>
      </c>
      <c r="L1190" s="1">
        <v>272.19756472544998</v>
      </c>
    </row>
    <row r="1191" spans="2:12" x14ac:dyDescent="0.2">
      <c r="B1191" s="1">
        <v>6.1100222059515996</v>
      </c>
      <c r="C1191" s="1">
        <v>234.80095696250001</v>
      </c>
      <c r="D1191" s="1">
        <v>16663.539073694999</v>
      </c>
      <c r="E1191" s="1">
        <v>5.9845361260942003</v>
      </c>
      <c r="F1191" s="1">
        <v>348.05521141912999</v>
      </c>
      <c r="H1191" s="1">
        <v>7.3920840375188996</v>
      </c>
      <c r="I1191" s="1">
        <v>173.52877840044999</v>
      </c>
      <c r="J1191" s="1">
        <v>20185.676228979999</v>
      </c>
      <c r="K1191" s="1">
        <v>9.1209314246562005</v>
      </c>
      <c r="L1191" s="1">
        <v>384.11724658998997</v>
      </c>
    </row>
    <row r="1192" spans="2:12" x14ac:dyDescent="0.2">
      <c r="B1192" s="1">
        <v>8.3166637220700999</v>
      </c>
      <c r="C1192" s="1">
        <v>110.90359774716001</v>
      </c>
      <c r="D1192" s="1">
        <v>24814.485805109998</v>
      </c>
      <c r="E1192" s="1">
        <v>9.4895656613169006</v>
      </c>
      <c r="F1192" s="1">
        <v>333.77577661081295</v>
      </c>
      <c r="H1192" s="1">
        <v>8.3607958272350995</v>
      </c>
      <c r="I1192" s="1">
        <v>218.13962198847</v>
      </c>
      <c r="J1192" s="1">
        <v>28722.175846867001</v>
      </c>
      <c r="K1192" s="1">
        <v>5.5367052082245998</v>
      </c>
      <c r="L1192" s="1">
        <v>310.28657707292001</v>
      </c>
    </row>
    <row r="1193" spans="2:12" x14ac:dyDescent="0.2">
      <c r="B1193" s="1">
        <v>7.0807945042768186</v>
      </c>
      <c r="C1193" s="1">
        <v>184.99369843856999</v>
      </c>
      <c r="D1193" s="1">
        <v>14875.956507958999</v>
      </c>
      <c r="E1193" s="1">
        <v>7.4982101271196004</v>
      </c>
      <c r="F1193" s="1">
        <v>367.32658558893002</v>
      </c>
      <c r="H1193" s="1">
        <v>7.6198450769535997</v>
      </c>
      <c r="I1193" s="1">
        <v>113.50469821569</v>
      </c>
      <c r="J1193" s="1">
        <v>37279.128949954997</v>
      </c>
      <c r="K1193" s="1">
        <v>6.360070218693</v>
      </c>
      <c r="L1193" s="1">
        <v>377.87519313758997</v>
      </c>
    </row>
    <row r="1194" spans="2:12" x14ac:dyDescent="0.2">
      <c r="B1194" s="1">
        <v>9.0046806133928996</v>
      </c>
      <c r="C1194" s="1">
        <v>173.73933012872999</v>
      </c>
      <c r="D1194" s="1">
        <v>28311.291842211001</v>
      </c>
      <c r="E1194" s="1">
        <v>8.4750833706704007</v>
      </c>
      <c r="F1194" s="1">
        <v>333.77577661081295</v>
      </c>
      <c r="H1194" s="1">
        <v>5.4045106741474997</v>
      </c>
      <c r="I1194" s="1">
        <v>258.90348881043002</v>
      </c>
      <c r="J1194" s="1">
        <v>10168.176536212</v>
      </c>
      <c r="K1194" s="1">
        <v>9.6481970637549992</v>
      </c>
      <c r="L1194" s="1">
        <v>248.71196339106999</v>
      </c>
    </row>
    <row r="1195" spans="2:12" x14ac:dyDescent="0.2">
      <c r="B1195" s="1">
        <v>6.8865126033550998</v>
      </c>
      <c r="C1195" s="1">
        <v>211.45441737453999</v>
      </c>
      <c r="D1195" s="1">
        <v>35018.325600026001</v>
      </c>
      <c r="E1195" s="1">
        <v>6.0675968931203998</v>
      </c>
      <c r="F1195" s="1">
        <v>333.77577661081295</v>
      </c>
      <c r="H1195" s="1">
        <v>7.0793035177796</v>
      </c>
      <c r="I1195" s="1">
        <v>137.00735518463</v>
      </c>
      <c r="J1195" s="1">
        <v>24282.154769061999</v>
      </c>
      <c r="K1195" s="1">
        <v>5.7056928034596996</v>
      </c>
      <c r="L1195" s="1">
        <v>433.63389991490999</v>
      </c>
    </row>
    <row r="1196" spans="2:12" x14ac:dyDescent="0.2">
      <c r="B1196" s="1">
        <v>9.2936216133377005</v>
      </c>
      <c r="C1196" s="1">
        <v>193.06172251419</v>
      </c>
      <c r="D1196" s="1">
        <v>50166.533322593998</v>
      </c>
      <c r="E1196" s="1">
        <v>6.3018841517719002</v>
      </c>
      <c r="F1196" s="1">
        <v>333.77577661081295</v>
      </c>
      <c r="H1196" s="1">
        <v>7.0807945042768186</v>
      </c>
      <c r="I1196" s="1">
        <v>233.84662080654999</v>
      </c>
      <c r="J1196" s="1">
        <v>32496.640216272001</v>
      </c>
      <c r="K1196" s="1">
        <v>6.6373843653613003</v>
      </c>
      <c r="L1196" s="1">
        <v>347.98644768691997</v>
      </c>
    </row>
    <row r="1197" spans="2:12" x14ac:dyDescent="0.2">
      <c r="B1197" s="1">
        <v>6.9851922020080996</v>
      </c>
      <c r="C1197" s="1">
        <v>133.43213240057</v>
      </c>
      <c r="D1197" s="1">
        <v>21944.641829667999</v>
      </c>
      <c r="E1197" s="1">
        <v>8.5776545007632006</v>
      </c>
      <c r="F1197" s="1">
        <v>341.23990709515999</v>
      </c>
      <c r="H1197" s="1">
        <v>7.1617148926415002</v>
      </c>
      <c r="I1197" s="1">
        <v>238.33358409066</v>
      </c>
      <c r="J1197" s="1">
        <v>13680.764138035</v>
      </c>
      <c r="K1197" s="1">
        <v>9.2741195294118004</v>
      </c>
      <c r="L1197" s="1">
        <v>284.40784202718999</v>
      </c>
    </row>
    <row r="1198" spans="2:12" x14ac:dyDescent="0.2">
      <c r="B1198" s="1">
        <v>5.0941643608550997</v>
      </c>
      <c r="C1198" s="1">
        <v>223.16712546145999</v>
      </c>
      <c r="D1198" s="1">
        <v>22957.653402544998</v>
      </c>
      <c r="E1198" s="1">
        <v>6.9774209002961998</v>
      </c>
      <c r="F1198" s="1">
        <v>350.10127537233001</v>
      </c>
      <c r="H1198" s="1">
        <v>6.8549468587872999</v>
      </c>
      <c r="I1198" s="1">
        <v>149.85348697706999</v>
      </c>
      <c r="J1198" s="1">
        <v>16203.090696900999</v>
      </c>
      <c r="K1198" s="1">
        <v>5.7348036447944004</v>
      </c>
      <c r="L1198" s="1">
        <v>375.71865960060001</v>
      </c>
    </row>
    <row r="1199" spans="2:12" x14ac:dyDescent="0.2">
      <c r="B1199" s="1">
        <v>6.1500344008869003</v>
      </c>
      <c r="C1199" s="1">
        <v>188.41305544753001</v>
      </c>
      <c r="D1199" s="1">
        <v>8406.7232436779996</v>
      </c>
      <c r="E1199" s="1">
        <v>7.7447136111404999</v>
      </c>
      <c r="F1199" s="1">
        <v>358.59173782347</v>
      </c>
      <c r="H1199" s="1">
        <v>7.3095564074816997</v>
      </c>
      <c r="I1199" s="1">
        <v>244.83977006286</v>
      </c>
      <c r="J1199" s="1">
        <v>22277.626021837001</v>
      </c>
      <c r="K1199" s="1">
        <v>7.7155717774252004</v>
      </c>
      <c r="L1199" s="1">
        <v>369.03884103311998</v>
      </c>
    </row>
    <row r="1200" spans="2:12" x14ac:dyDescent="0.2">
      <c r="B1200" s="1">
        <v>6.1896992603915999</v>
      </c>
      <c r="C1200" s="1">
        <v>224.43294929709</v>
      </c>
      <c r="D1200" s="1">
        <v>15229.702868707</v>
      </c>
      <c r="E1200" s="1">
        <v>5.8791838453484999</v>
      </c>
      <c r="F1200" s="1">
        <v>366.50111794347998</v>
      </c>
      <c r="H1200" s="1">
        <v>9.3134658928999006</v>
      </c>
      <c r="I1200" s="1">
        <v>133.14175116516</v>
      </c>
      <c r="J1200" s="1">
        <v>41982.610655310003</v>
      </c>
      <c r="K1200" s="1">
        <v>6.6280371645193004</v>
      </c>
      <c r="L1200" s="1">
        <v>417.24538778736002</v>
      </c>
    </row>
    <row r="1201" spans="2:12" x14ac:dyDescent="0.2">
      <c r="B1201" s="1">
        <v>7.4979878148881998</v>
      </c>
      <c r="C1201" s="1">
        <v>185.81028084371999</v>
      </c>
      <c r="D1201" s="1">
        <v>30927.394282089001</v>
      </c>
      <c r="E1201" s="1">
        <v>7.5793773449488997</v>
      </c>
      <c r="F1201" s="1">
        <v>333.77577661081295</v>
      </c>
      <c r="H1201" s="1">
        <v>7.0807945042768186</v>
      </c>
      <c r="I1201" s="1">
        <v>216.27162365506001</v>
      </c>
      <c r="J1201" s="1">
        <v>26964.31718088</v>
      </c>
      <c r="K1201" s="1">
        <v>6.3835483198488001</v>
      </c>
      <c r="L1201" s="1">
        <v>418.49424361773998</v>
      </c>
    </row>
    <row r="1202" spans="2:12" x14ac:dyDescent="0.2">
      <c r="B1202" s="1">
        <v>6.9652798717606998</v>
      </c>
      <c r="C1202" s="1">
        <v>162.69944989364001</v>
      </c>
      <c r="D1202" s="1">
        <v>24312.037798261001</v>
      </c>
      <c r="E1202" s="1">
        <v>9.1297549315340003</v>
      </c>
      <c r="F1202" s="1">
        <v>307.75921070147001</v>
      </c>
      <c r="H1202" s="1">
        <v>7.0807945042768186</v>
      </c>
      <c r="I1202" s="1">
        <v>250.62347275868001</v>
      </c>
      <c r="J1202" s="1">
        <v>30797.519998954001</v>
      </c>
      <c r="K1202" s="1">
        <v>6.3814520494898002</v>
      </c>
      <c r="L1202" s="1">
        <v>333.77577661081295</v>
      </c>
    </row>
    <row r="1203" spans="2:12" x14ac:dyDescent="0.2">
      <c r="B1203" s="1">
        <v>5.4121195445241996</v>
      </c>
      <c r="C1203" s="1">
        <v>272.51468516298002</v>
      </c>
      <c r="D1203" s="1">
        <v>2835.3031650450998</v>
      </c>
      <c r="E1203" s="1">
        <v>5.7780102629401</v>
      </c>
      <c r="F1203" s="1">
        <v>333.77577661081295</v>
      </c>
      <c r="H1203" s="1">
        <v>6.1879380539930997</v>
      </c>
      <c r="I1203" s="1">
        <v>249.52711113285</v>
      </c>
      <c r="J1203" s="1">
        <v>12682.150940771</v>
      </c>
      <c r="K1203" s="1">
        <v>6.2532240961149999</v>
      </c>
      <c r="L1203" s="1">
        <v>263.26841625114997</v>
      </c>
    </row>
    <row r="1204" spans="2:12" x14ac:dyDescent="0.2">
      <c r="B1204" s="1">
        <v>7.5030857651084002</v>
      </c>
      <c r="C1204" s="1">
        <v>186.71332903022</v>
      </c>
      <c r="D1204" s="1">
        <v>32000.178936298998</v>
      </c>
      <c r="E1204" s="1">
        <v>7.6417764669360002</v>
      </c>
      <c r="F1204" s="1">
        <v>315.97414706421</v>
      </c>
      <c r="H1204" s="1">
        <v>7.0807945042768186</v>
      </c>
      <c r="I1204" s="1">
        <v>240.98418696723999</v>
      </c>
      <c r="J1204" s="1">
        <v>11429.201199048999</v>
      </c>
      <c r="K1204" s="1">
        <v>5.5159773915265999</v>
      </c>
      <c r="L1204" s="1">
        <v>267.68082620058999</v>
      </c>
    </row>
    <row r="1205" spans="2:12" x14ac:dyDescent="0.2">
      <c r="B1205" s="1">
        <v>7.0807945042768186</v>
      </c>
      <c r="C1205" s="1">
        <v>209.14998884740999</v>
      </c>
      <c r="D1205" s="1">
        <v>27030.754999256002</v>
      </c>
      <c r="E1205" s="1">
        <v>6.0937504447817004</v>
      </c>
      <c r="F1205" s="1">
        <v>350.06034739197997</v>
      </c>
      <c r="H1205" s="1">
        <v>7.9653373053048</v>
      </c>
      <c r="I1205" s="1">
        <v>151.54188891672001</v>
      </c>
      <c r="J1205" s="1">
        <v>25274.610304820999</v>
      </c>
      <c r="K1205" s="1">
        <v>7.1060434857060999</v>
      </c>
      <c r="L1205" s="1">
        <v>352.31618200636001</v>
      </c>
    </row>
    <row r="1206" spans="2:12" x14ac:dyDescent="0.2">
      <c r="B1206" s="1">
        <v>8.5810428207092002</v>
      </c>
      <c r="C1206" s="1">
        <v>153.70909247805</v>
      </c>
      <c r="D1206" s="1">
        <v>19970.434294478</v>
      </c>
      <c r="E1206" s="1">
        <v>7.6616872842968</v>
      </c>
      <c r="F1206" s="1">
        <v>312.88512715213</v>
      </c>
      <c r="H1206" s="1">
        <v>9.2643909086345992</v>
      </c>
      <c r="I1206" s="1">
        <v>160.42869397019999</v>
      </c>
      <c r="J1206" s="1">
        <v>19607.754919171999</v>
      </c>
      <c r="K1206" s="1">
        <v>3.9887489356604</v>
      </c>
      <c r="L1206" s="1">
        <v>416.69838463114002</v>
      </c>
    </row>
    <row r="1207" spans="2:12" x14ac:dyDescent="0.2">
      <c r="B1207" s="1">
        <v>5.5300550211655999</v>
      </c>
      <c r="C1207" s="1">
        <v>207.99822024149</v>
      </c>
      <c r="D1207" s="1">
        <v>38918.778073175003</v>
      </c>
      <c r="E1207" s="1">
        <v>6.5431344762821002</v>
      </c>
      <c r="F1207" s="1">
        <v>360.07071470275002</v>
      </c>
      <c r="H1207" s="1">
        <v>7.7540443539478998</v>
      </c>
      <c r="I1207" s="1">
        <v>193.44985384445999</v>
      </c>
      <c r="J1207" s="1">
        <v>19019.279504692</v>
      </c>
      <c r="K1207" s="1">
        <v>8.1070669028305993</v>
      </c>
      <c r="L1207" s="1">
        <v>377.99000860887998</v>
      </c>
    </row>
    <row r="1208" spans="2:12" x14ac:dyDescent="0.2">
      <c r="B1208" s="1">
        <v>8.7439585446612007</v>
      </c>
      <c r="C1208" s="1">
        <v>197.74932536828001</v>
      </c>
      <c r="D1208" s="1">
        <v>40843.616550551997</v>
      </c>
      <c r="E1208" s="1">
        <v>6.3688620186816998</v>
      </c>
      <c r="F1208" s="1">
        <v>310.67719973418002</v>
      </c>
      <c r="H1208" s="1">
        <v>9.3938916522319005</v>
      </c>
      <c r="I1208" s="1">
        <v>252.73924846918999</v>
      </c>
      <c r="J1208" s="1">
        <v>13150.207458747</v>
      </c>
      <c r="K1208" s="1">
        <v>7.1665922832269002</v>
      </c>
      <c r="L1208" s="1">
        <v>333.77577661081295</v>
      </c>
    </row>
    <row r="1209" spans="2:12" x14ac:dyDescent="0.2">
      <c r="B1209" s="1">
        <v>9.0523836897907</v>
      </c>
      <c r="C1209" s="1">
        <v>120.02172614502</v>
      </c>
      <c r="D1209" s="1">
        <v>22203.487258877001</v>
      </c>
      <c r="E1209" s="1">
        <v>9.3683397717289001</v>
      </c>
      <c r="F1209" s="1">
        <v>285.23352758073997</v>
      </c>
      <c r="H1209" s="1">
        <v>8.1760796153015995</v>
      </c>
      <c r="I1209" s="1">
        <v>201.55370076987001</v>
      </c>
      <c r="J1209" s="1">
        <v>21856.988628006002</v>
      </c>
      <c r="K1209" s="1">
        <v>5.241047394363</v>
      </c>
      <c r="L1209" s="1">
        <v>320.26011954222997</v>
      </c>
    </row>
    <row r="1210" spans="2:12" x14ac:dyDescent="0.2">
      <c r="B1210" s="1">
        <v>8.0772608855864991</v>
      </c>
      <c r="C1210" s="1">
        <v>125.30271940364</v>
      </c>
      <c r="D1210" s="1">
        <v>23931.282833132002</v>
      </c>
      <c r="E1210" s="1">
        <v>8.7731619307620008</v>
      </c>
      <c r="F1210" s="1">
        <v>317.69333118736</v>
      </c>
      <c r="H1210" s="1">
        <v>8.3376962006976996</v>
      </c>
      <c r="I1210" s="1">
        <v>168.46918072828001</v>
      </c>
      <c r="J1210" s="1">
        <v>30969.047593281</v>
      </c>
      <c r="K1210" s="1">
        <v>5.4521618323443999</v>
      </c>
      <c r="L1210" s="1">
        <v>333.77577661081295</v>
      </c>
    </row>
    <row r="1211" spans="2:12" x14ac:dyDescent="0.2">
      <c r="B1211" s="1">
        <v>6.6820973587513999</v>
      </c>
      <c r="C1211" s="1">
        <v>228.30318564922999</v>
      </c>
      <c r="D1211" s="1">
        <v>7705.2986047595996</v>
      </c>
      <c r="E1211" s="1">
        <v>5.9473503501533997</v>
      </c>
      <c r="F1211" s="1">
        <v>363.53698354430003</v>
      </c>
      <c r="H1211" s="1">
        <v>7.0807945042768186</v>
      </c>
      <c r="I1211" s="1">
        <v>207.42688741591999</v>
      </c>
      <c r="J1211" s="1">
        <v>11963.323716385999</v>
      </c>
      <c r="K1211" s="1">
        <v>7.6645456556194</v>
      </c>
      <c r="L1211" s="1">
        <v>325.63295978892</v>
      </c>
    </row>
    <row r="1212" spans="2:12" x14ac:dyDescent="0.2">
      <c r="B1212" s="1">
        <v>4.7313200759937004</v>
      </c>
      <c r="C1212" s="1">
        <v>230.93869346541001</v>
      </c>
      <c r="D1212" s="1">
        <v>15517.391122229001</v>
      </c>
      <c r="E1212" s="1">
        <v>6.6147051318146</v>
      </c>
      <c r="F1212" s="1">
        <v>333.77577661081295</v>
      </c>
      <c r="H1212" s="1">
        <v>7.1910248566863002</v>
      </c>
      <c r="I1212" s="1">
        <v>151.30667357089001</v>
      </c>
      <c r="J1212" s="1">
        <v>23781.328740156001</v>
      </c>
      <c r="K1212" s="1">
        <v>9.2144091345712997</v>
      </c>
      <c r="L1212" s="1">
        <v>403.78842990637003</v>
      </c>
    </row>
    <row r="1213" spans="2:12" x14ac:dyDescent="0.2">
      <c r="B1213" s="1">
        <v>9.2414199735579992</v>
      </c>
      <c r="C1213" s="1">
        <v>127.9188262144</v>
      </c>
      <c r="D1213" s="1">
        <v>39566.754352265998</v>
      </c>
      <c r="E1213" s="1">
        <v>8.8608183572788004</v>
      </c>
      <c r="F1213" s="1">
        <v>281.99563963476999</v>
      </c>
      <c r="H1213" s="1">
        <v>8.6136985948838003</v>
      </c>
      <c r="I1213" s="1">
        <v>235.94443585613999</v>
      </c>
      <c r="J1213" s="1">
        <v>20862.455870542999</v>
      </c>
      <c r="K1213" s="1">
        <v>7.6225648394260004</v>
      </c>
      <c r="L1213" s="1">
        <v>378.75871476427</v>
      </c>
    </row>
    <row r="1214" spans="2:12" x14ac:dyDescent="0.2">
      <c r="B1214" s="1">
        <v>5.6283132716233002</v>
      </c>
      <c r="C1214" s="1">
        <v>192.34074368162999</v>
      </c>
      <c r="D1214" s="1">
        <v>22856.742901310001</v>
      </c>
      <c r="E1214" s="1">
        <v>7.7646925732487002</v>
      </c>
      <c r="F1214" s="1">
        <v>343.03950926632001</v>
      </c>
      <c r="H1214" s="1">
        <v>7.7930391714092</v>
      </c>
      <c r="I1214" s="1">
        <v>257.65773902678001</v>
      </c>
      <c r="J1214" s="1">
        <v>17398.385843335</v>
      </c>
      <c r="K1214" s="1">
        <v>8.2712457144873994</v>
      </c>
      <c r="L1214" s="1">
        <v>251.38394368164001</v>
      </c>
    </row>
    <row r="1215" spans="2:12" x14ac:dyDescent="0.2">
      <c r="B1215" s="1">
        <v>4.8578026239790004</v>
      </c>
      <c r="C1215" s="1">
        <v>222.39999014607</v>
      </c>
      <c r="D1215" s="1">
        <v>15668.273617605</v>
      </c>
      <c r="E1215" s="1">
        <v>7.9007901056846004</v>
      </c>
      <c r="F1215" s="1">
        <v>320.39452944767999</v>
      </c>
      <c r="H1215" s="1">
        <v>3.8788793890687998</v>
      </c>
      <c r="I1215" s="1">
        <v>177.71284092837001</v>
      </c>
      <c r="J1215" s="1">
        <v>21937.471569027999</v>
      </c>
      <c r="K1215" s="1">
        <v>7.3697685713099004</v>
      </c>
      <c r="L1215" s="1">
        <v>299.24162390484997</v>
      </c>
    </row>
    <row r="1216" spans="2:12" x14ac:dyDescent="0.2">
      <c r="B1216" s="1">
        <v>8.4304716619641997</v>
      </c>
      <c r="C1216" s="1">
        <v>195.71729349668999</v>
      </c>
      <c r="D1216" s="1">
        <v>35254.026046594998</v>
      </c>
      <c r="E1216" s="1">
        <v>6.7035385643004002</v>
      </c>
      <c r="F1216" s="1">
        <v>314.72783547166</v>
      </c>
      <c r="H1216" s="1">
        <v>7.0807945042768186</v>
      </c>
      <c r="I1216" s="1">
        <v>164.31710176471</v>
      </c>
      <c r="J1216" s="1">
        <v>25236.701316467999</v>
      </c>
      <c r="K1216" s="1">
        <v>4.3652382150774001</v>
      </c>
      <c r="L1216" s="1">
        <v>350.58434539857001</v>
      </c>
    </row>
    <row r="1217" spans="2:12" x14ac:dyDescent="0.2">
      <c r="B1217" s="1">
        <v>6.8176083800563001</v>
      </c>
      <c r="C1217" s="1">
        <v>219.33742881033001</v>
      </c>
      <c r="D1217" s="1">
        <v>27548.614177338</v>
      </c>
      <c r="E1217" s="1">
        <v>6.2981213471387996</v>
      </c>
      <c r="F1217" s="1">
        <v>340.93761375551998</v>
      </c>
      <c r="H1217" s="1">
        <v>3.9782846273166999</v>
      </c>
      <c r="I1217" s="1">
        <v>160.81847436464</v>
      </c>
      <c r="J1217" s="1">
        <v>14433.780495551</v>
      </c>
      <c r="K1217" s="1">
        <v>8.4108922227989993</v>
      </c>
      <c r="L1217" s="1">
        <v>311.29532886978001</v>
      </c>
    </row>
    <row r="1218" spans="2:12" x14ac:dyDescent="0.2">
      <c r="B1218" s="1">
        <v>5.9137553198684998</v>
      </c>
      <c r="C1218" s="1">
        <v>175.32606186941999</v>
      </c>
      <c r="D1218" s="1">
        <v>12044.624691462999</v>
      </c>
      <c r="E1218" s="1">
        <v>8.3687854862522997</v>
      </c>
      <c r="F1218" s="1">
        <v>347.88037185456</v>
      </c>
      <c r="H1218" s="1">
        <v>5.9640653598712996</v>
      </c>
      <c r="I1218" s="1">
        <v>241.03089850063</v>
      </c>
      <c r="J1218" s="1">
        <v>22168.331560677001</v>
      </c>
      <c r="K1218" s="1">
        <v>6.2081178418535998</v>
      </c>
      <c r="L1218" s="1">
        <v>333.77577661081295</v>
      </c>
    </row>
    <row r="1219" spans="2:12" x14ac:dyDescent="0.2">
      <c r="B1219" s="1">
        <v>7.0807945042768186</v>
      </c>
      <c r="C1219" s="1">
        <v>257.23543269586003</v>
      </c>
      <c r="D1219" s="1">
        <v>28149.052685047001</v>
      </c>
      <c r="E1219" s="1">
        <v>5.9945560233044999</v>
      </c>
      <c r="F1219" s="1">
        <v>336.06244571646999</v>
      </c>
      <c r="H1219" s="1">
        <v>7.5320585798071997</v>
      </c>
      <c r="I1219" s="1">
        <v>185.50656272621001</v>
      </c>
      <c r="J1219" s="1">
        <v>24454.725864225999</v>
      </c>
      <c r="K1219" s="1">
        <v>5.7911024940326996</v>
      </c>
      <c r="L1219" s="1">
        <v>333.77577661081295</v>
      </c>
    </row>
    <row r="1220" spans="2:12" x14ac:dyDescent="0.2">
      <c r="B1220" s="1">
        <v>5.5002765751549001</v>
      </c>
      <c r="C1220" s="1">
        <v>263.68315972347</v>
      </c>
      <c r="D1220" s="1">
        <v>19911.224899838999</v>
      </c>
      <c r="E1220" s="1">
        <v>4.7553121786563999</v>
      </c>
      <c r="F1220" s="1">
        <v>366.94274325445002</v>
      </c>
      <c r="H1220" s="1">
        <v>7.2335384354833003</v>
      </c>
      <c r="I1220" s="1">
        <v>231.56083223939001</v>
      </c>
      <c r="J1220" s="1">
        <v>16621.494788969001</v>
      </c>
      <c r="K1220" s="1">
        <v>6.0730409069883002</v>
      </c>
      <c r="L1220" s="1">
        <v>333.77577661081295</v>
      </c>
    </row>
    <row r="1221" spans="2:12" x14ac:dyDescent="0.2">
      <c r="B1221" s="1">
        <v>5.6086231524584003</v>
      </c>
      <c r="C1221" s="1">
        <v>271.88221902083001</v>
      </c>
      <c r="D1221" s="1">
        <v>43680.222520886004</v>
      </c>
      <c r="E1221" s="1">
        <v>4.1573352993731003</v>
      </c>
      <c r="F1221" s="1">
        <v>366.86653313121002</v>
      </c>
      <c r="H1221" s="1">
        <v>7.0807945042768186</v>
      </c>
      <c r="I1221" s="1">
        <v>202.81114187720999</v>
      </c>
      <c r="J1221" s="1">
        <v>11900.055202796</v>
      </c>
      <c r="K1221" s="1">
        <v>8.9480876879334001</v>
      </c>
      <c r="L1221" s="1">
        <v>367.53345252024002</v>
      </c>
    </row>
    <row r="1222" spans="2:12" x14ac:dyDescent="0.2">
      <c r="B1222" s="1">
        <v>5.6092353589412003</v>
      </c>
      <c r="C1222" s="1">
        <v>216.1226733586</v>
      </c>
      <c r="D1222" s="1">
        <v>14825.934501735001</v>
      </c>
      <c r="E1222" s="1">
        <v>7.0017881013584002</v>
      </c>
      <c r="F1222" s="1">
        <v>355.21167848806999</v>
      </c>
      <c r="H1222" s="1">
        <v>7.0807945042768186</v>
      </c>
      <c r="I1222" s="1">
        <v>115.39297941168</v>
      </c>
      <c r="J1222" s="1">
        <v>46077.358485261997</v>
      </c>
      <c r="K1222" s="1">
        <v>5.2893066819614996</v>
      </c>
      <c r="L1222" s="1">
        <v>437.59229982683001</v>
      </c>
    </row>
    <row r="1223" spans="2:12" x14ac:dyDescent="0.2">
      <c r="B1223" s="1">
        <v>7.0807945042768186</v>
      </c>
      <c r="C1223" s="1">
        <v>98.367914895659993</v>
      </c>
      <c r="D1223" s="1">
        <v>28415.575832140999</v>
      </c>
      <c r="E1223" s="1">
        <v>10.558949998468</v>
      </c>
      <c r="F1223" s="1">
        <v>296.84320779247997</v>
      </c>
      <c r="H1223" s="1">
        <v>7.4807281136021997</v>
      </c>
      <c r="I1223" s="1">
        <v>117.05731445444999</v>
      </c>
      <c r="J1223" s="1">
        <v>28357.942773948002</v>
      </c>
      <c r="K1223" s="1">
        <v>4.7028209098635001</v>
      </c>
      <c r="L1223" s="1">
        <v>414.85578396070002</v>
      </c>
    </row>
    <row r="1224" spans="2:12" x14ac:dyDescent="0.2">
      <c r="B1224" s="1">
        <v>5.8598221035603002</v>
      </c>
      <c r="C1224" s="1">
        <v>287.97554020214</v>
      </c>
      <c r="D1224" s="1">
        <v>3640.7343198146</v>
      </c>
      <c r="E1224" s="1">
        <v>4.0726262629147003</v>
      </c>
      <c r="F1224" s="1">
        <v>391.6973848495</v>
      </c>
      <c r="H1224" s="1">
        <v>4.4770917139585</v>
      </c>
      <c r="I1224" s="1">
        <v>236.28248955402</v>
      </c>
      <c r="J1224" s="1">
        <v>26843.470364385001</v>
      </c>
      <c r="K1224" s="1">
        <v>4.8426583212625998</v>
      </c>
      <c r="L1224" s="1">
        <v>207.89048227408</v>
      </c>
    </row>
    <row r="1225" spans="2:12" x14ac:dyDescent="0.2">
      <c r="B1225" s="1">
        <v>6.4177160468743004</v>
      </c>
      <c r="C1225" s="1">
        <v>209.70242522523</v>
      </c>
      <c r="D1225" s="1">
        <v>31974.481631319999</v>
      </c>
      <c r="E1225" s="1">
        <v>7.2634252592223003</v>
      </c>
      <c r="F1225" s="1">
        <v>321.38212404024</v>
      </c>
      <c r="H1225" s="1">
        <v>7.0807945042768186</v>
      </c>
      <c r="I1225" s="1">
        <v>207.3910966679</v>
      </c>
      <c r="J1225" s="1">
        <v>25110.037626374</v>
      </c>
      <c r="K1225" s="1">
        <v>6.3297910704599003</v>
      </c>
      <c r="L1225" s="1">
        <v>345.59263447379999</v>
      </c>
    </row>
    <row r="1226" spans="2:12" x14ac:dyDescent="0.2">
      <c r="B1226" s="1">
        <v>6.1705261394169</v>
      </c>
      <c r="C1226" s="1">
        <v>193.33551735227999</v>
      </c>
      <c r="D1226" s="1">
        <v>16206.219671450001</v>
      </c>
      <c r="E1226" s="1">
        <v>7.1239664993377003</v>
      </c>
      <c r="F1226" s="1">
        <v>333.77577661081295</v>
      </c>
      <c r="H1226" s="1">
        <v>7.0807945042768186</v>
      </c>
      <c r="I1226" s="1">
        <v>162.26368833667999</v>
      </c>
      <c r="J1226" s="1">
        <v>28790.547684661</v>
      </c>
      <c r="K1226" s="1">
        <v>7.6212340634237998</v>
      </c>
      <c r="L1226" s="1">
        <v>377.71938666915003</v>
      </c>
    </row>
    <row r="1227" spans="2:12" x14ac:dyDescent="0.2">
      <c r="B1227" s="1">
        <v>4.0340634114378</v>
      </c>
      <c r="C1227" s="1">
        <v>303.70262672646999</v>
      </c>
      <c r="D1227" s="1">
        <v>33219.074545433003</v>
      </c>
      <c r="E1227" s="1">
        <v>4.4255593043676003</v>
      </c>
      <c r="F1227" s="1">
        <v>333.77577661081295</v>
      </c>
      <c r="H1227" s="1">
        <v>6.3140774697503996</v>
      </c>
      <c r="I1227" s="1">
        <v>124.8479917395</v>
      </c>
      <c r="J1227" s="1">
        <v>31114.635652584999</v>
      </c>
      <c r="K1227" s="1">
        <v>5.7139404037214003</v>
      </c>
      <c r="L1227" s="1">
        <v>333.77577661081295</v>
      </c>
    </row>
    <row r="1228" spans="2:12" x14ac:dyDescent="0.2">
      <c r="B1228" s="1">
        <v>4.9794688114832999</v>
      </c>
      <c r="C1228" s="1">
        <v>240.81347458683999</v>
      </c>
      <c r="D1228" s="1">
        <v>24167.842881815999</v>
      </c>
      <c r="E1228" s="1">
        <v>5.5938304203016003</v>
      </c>
      <c r="F1228" s="1">
        <v>333.77577661081295</v>
      </c>
      <c r="H1228" s="1">
        <v>7.0807945042768186</v>
      </c>
      <c r="I1228" s="1">
        <v>233.6938371821</v>
      </c>
      <c r="J1228" s="1">
        <v>17317.687250875999</v>
      </c>
      <c r="K1228" s="1">
        <v>8.9465041942449002</v>
      </c>
      <c r="L1228" s="1">
        <v>264.91604619167998</v>
      </c>
    </row>
    <row r="1229" spans="2:12" x14ac:dyDescent="0.2">
      <c r="B1229" s="1">
        <v>8.0974537707317999</v>
      </c>
      <c r="C1229" s="1">
        <v>218.99243614189001</v>
      </c>
      <c r="D1229" s="1">
        <v>18112.284446510999</v>
      </c>
      <c r="E1229" s="1">
        <v>6.1969473939343001</v>
      </c>
      <c r="F1229" s="1">
        <v>333.77577661081295</v>
      </c>
      <c r="H1229" s="1">
        <v>8.8226103837591996</v>
      </c>
      <c r="I1229" s="1">
        <v>216.43257604212999</v>
      </c>
      <c r="J1229" s="1">
        <v>27109.239652356999</v>
      </c>
      <c r="K1229" s="1">
        <v>7.3221628334456996</v>
      </c>
      <c r="L1229" s="1">
        <v>333.77577661081295</v>
      </c>
    </row>
    <row r="1230" spans="2:12" x14ac:dyDescent="0.2">
      <c r="B1230" s="1">
        <v>7.0807945042768186</v>
      </c>
      <c r="C1230" s="1">
        <v>198.21869985339001</v>
      </c>
      <c r="D1230" s="1">
        <v>31081.735264310999</v>
      </c>
      <c r="E1230" s="1">
        <v>7.4191064042486001</v>
      </c>
      <c r="F1230" s="1">
        <v>333.77577661081295</v>
      </c>
      <c r="H1230" s="1">
        <v>6.9226523706565999</v>
      </c>
      <c r="I1230" s="1">
        <v>185.81898913299</v>
      </c>
      <c r="J1230" s="1">
        <v>14682.665838223</v>
      </c>
      <c r="K1230" s="1">
        <v>9.8868313137097008</v>
      </c>
      <c r="L1230" s="1">
        <v>341.06640404281001</v>
      </c>
    </row>
    <row r="1231" spans="2:12" x14ac:dyDescent="0.2">
      <c r="B1231" s="1">
        <v>8.4687410629076005</v>
      </c>
      <c r="C1231" s="1">
        <v>132.45648354841001</v>
      </c>
      <c r="D1231" s="1">
        <v>21038.442612673</v>
      </c>
      <c r="E1231" s="1">
        <v>8.0013778248743996</v>
      </c>
      <c r="F1231" s="1">
        <v>345.00073466919002</v>
      </c>
      <c r="H1231" s="1">
        <v>7.0807945042768186</v>
      </c>
      <c r="I1231" s="1">
        <v>169.67353060136</v>
      </c>
      <c r="J1231" s="1">
        <v>25541.152765220999</v>
      </c>
      <c r="K1231" s="1">
        <v>5.4572992133109999</v>
      </c>
      <c r="L1231" s="1">
        <v>393.26469960814001</v>
      </c>
    </row>
    <row r="1232" spans="2:12" x14ac:dyDescent="0.2">
      <c r="B1232" s="1">
        <v>7.870853412372</v>
      </c>
      <c r="C1232" s="1">
        <v>210.62782461718001</v>
      </c>
      <c r="D1232" s="1">
        <v>51731.820553240999</v>
      </c>
      <c r="E1232" s="1">
        <v>6.1909633673663</v>
      </c>
      <c r="F1232" s="1">
        <v>333.77577661081295</v>
      </c>
      <c r="H1232" s="1">
        <v>6.9045368582358</v>
      </c>
      <c r="I1232" s="1">
        <v>110.86578832348999</v>
      </c>
      <c r="J1232" s="1">
        <v>32981.258377216</v>
      </c>
      <c r="K1232" s="1">
        <v>2.6212675556212002</v>
      </c>
      <c r="L1232" s="1">
        <v>368.38703796306999</v>
      </c>
    </row>
    <row r="1233" spans="2:12" x14ac:dyDescent="0.2">
      <c r="B1233" s="1">
        <v>7.6795950963001003</v>
      </c>
      <c r="C1233" s="1">
        <v>200.07292840413001</v>
      </c>
      <c r="D1233" s="1">
        <v>32000.843911386</v>
      </c>
      <c r="E1233" s="1">
        <v>7.6337252496753001</v>
      </c>
      <c r="F1233" s="1">
        <v>290.74033731355001</v>
      </c>
      <c r="H1233" s="1">
        <v>6.5480176424851999</v>
      </c>
      <c r="I1233" s="1">
        <v>176.00653614722</v>
      </c>
      <c r="J1233" s="1">
        <v>38368.012617715001</v>
      </c>
      <c r="K1233" s="1">
        <v>7.4150538937831998</v>
      </c>
      <c r="L1233" s="1">
        <v>278.09330932124999</v>
      </c>
    </row>
    <row r="1234" spans="2:12" x14ac:dyDescent="0.2">
      <c r="B1234" s="1">
        <v>7.2265927114282</v>
      </c>
      <c r="C1234" s="1">
        <v>207.83222909915</v>
      </c>
      <c r="D1234" s="1">
        <v>22097.413222679999</v>
      </c>
      <c r="E1234" s="1">
        <v>5.8627172735770001</v>
      </c>
      <c r="F1234" s="1">
        <v>354.70838202092</v>
      </c>
      <c r="H1234" s="1">
        <v>6.5810827560755003</v>
      </c>
      <c r="I1234" s="1">
        <v>217.53850402154001</v>
      </c>
      <c r="J1234" s="1">
        <v>24480.671795007001</v>
      </c>
      <c r="K1234" s="1">
        <v>5.8371518019430999</v>
      </c>
      <c r="L1234" s="1">
        <v>310.63291048910997</v>
      </c>
    </row>
    <row r="1235" spans="2:12" x14ac:dyDescent="0.2">
      <c r="B1235" s="1">
        <v>7.0807945042768186</v>
      </c>
      <c r="C1235" s="1">
        <v>203.20465896932001</v>
      </c>
      <c r="D1235" s="1">
        <v>10643.186770521001</v>
      </c>
      <c r="E1235" s="1">
        <v>6.8289363701156001</v>
      </c>
      <c r="F1235" s="1">
        <v>333.77577661081295</v>
      </c>
      <c r="H1235" s="1">
        <v>7.8646496725343997</v>
      </c>
      <c r="I1235" s="1">
        <v>218.15310691389001</v>
      </c>
      <c r="J1235" s="1">
        <v>23045.726246972001</v>
      </c>
      <c r="K1235" s="1">
        <v>7.4320109347693997</v>
      </c>
      <c r="L1235" s="1">
        <v>349.92285210656001</v>
      </c>
    </row>
    <row r="1236" spans="2:12" x14ac:dyDescent="0.2">
      <c r="B1236" s="1">
        <v>8.6591130268302994</v>
      </c>
      <c r="C1236" s="1">
        <v>114.80757838485999</v>
      </c>
      <c r="D1236" s="1">
        <v>23514.636647413001</v>
      </c>
      <c r="E1236" s="1">
        <v>8.7353153434671995</v>
      </c>
      <c r="F1236" s="1">
        <v>333.02720473913001</v>
      </c>
      <c r="H1236" s="1">
        <v>6.1369071771312003</v>
      </c>
      <c r="I1236" s="1">
        <v>151.78431903703</v>
      </c>
      <c r="J1236" s="1">
        <v>20561.694730733001</v>
      </c>
      <c r="K1236" s="1">
        <v>8.4878559647880003</v>
      </c>
      <c r="L1236" s="1">
        <v>384.15607863423998</v>
      </c>
    </row>
    <row r="1237" spans="2:12" x14ac:dyDescent="0.2">
      <c r="B1237" s="1">
        <v>7.0807945042768186</v>
      </c>
      <c r="C1237" s="1">
        <v>225.75410943087999</v>
      </c>
      <c r="D1237" s="1">
        <v>28194.452646493999</v>
      </c>
      <c r="E1237" s="1">
        <v>5.8928299943146998</v>
      </c>
      <c r="F1237" s="1">
        <v>366.20158342766001</v>
      </c>
      <c r="H1237" s="1">
        <v>6.9470285396572997</v>
      </c>
      <c r="I1237" s="1">
        <v>168.87953922943001</v>
      </c>
      <c r="J1237" s="1">
        <v>17540.030217459</v>
      </c>
      <c r="K1237" s="1">
        <v>6.4094762736430999</v>
      </c>
      <c r="L1237" s="1">
        <v>387.29990710288001</v>
      </c>
    </row>
    <row r="1238" spans="2:12" x14ac:dyDescent="0.2">
      <c r="B1238" s="1">
        <v>6.3601958191610999</v>
      </c>
      <c r="C1238" s="1">
        <v>198.91144907669999</v>
      </c>
      <c r="D1238" s="1">
        <v>13742.139486618</v>
      </c>
      <c r="E1238" s="1">
        <v>7.4414865159766999</v>
      </c>
      <c r="F1238" s="1">
        <v>338.40957635258002</v>
      </c>
      <c r="H1238" s="1">
        <v>6.2033225076897001</v>
      </c>
      <c r="I1238" s="1">
        <v>214.85011121445001</v>
      </c>
      <c r="J1238" s="1">
        <v>29426.473780195</v>
      </c>
      <c r="K1238" s="1">
        <v>8.0348682345570008</v>
      </c>
      <c r="L1238" s="1">
        <v>369.72668337072002</v>
      </c>
    </row>
    <row r="1239" spans="2:12" x14ac:dyDescent="0.2">
      <c r="B1239" s="1">
        <v>10.485603647206</v>
      </c>
      <c r="C1239" s="1">
        <v>136.57738115578999</v>
      </c>
      <c r="D1239" s="1">
        <v>32872.380565779997</v>
      </c>
      <c r="E1239" s="1">
        <v>8.3994352994689994</v>
      </c>
      <c r="F1239" s="1">
        <v>276.92183480608998</v>
      </c>
      <c r="H1239" s="1">
        <v>7.0807945042768186</v>
      </c>
      <c r="I1239" s="1">
        <v>240.13457185336</v>
      </c>
      <c r="J1239" s="1">
        <v>38097.329796261998</v>
      </c>
      <c r="K1239" s="1">
        <v>5.4004972521761996</v>
      </c>
      <c r="L1239" s="1">
        <v>333.77577661081295</v>
      </c>
    </row>
    <row r="1240" spans="2:12" x14ac:dyDescent="0.2">
      <c r="B1240" s="1">
        <v>6.6034165233033999</v>
      </c>
      <c r="C1240" s="1">
        <v>190.83730796195999</v>
      </c>
      <c r="D1240" s="1">
        <v>19468.790095389999</v>
      </c>
      <c r="E1240" s="1">
        <v>6.3756319879461998</v>
      </c>
      <c r="F1240" s="1">
        <v>380.73190107021998</v>
      </c>
      <c r="H1240" s="1">
        <v>8.3731709252448994</v>
      </c>
      <c r="I1240" s="1">
        <v>179.52140640053</v>
      </c>
      <c r="J1240" s="1">
        <v>22022.626216658999</v>
      </c>
      <c r="K1240" s="1">
        <v>5.2150423497</v>
      </c>
      <c r="L1240" s="1">
        <v>339.49222220082999</v>
      </c>
    </row>
    <row r="1241" spans="2:12" x14ac:dyDescent="0.2">
      <c r="B1241" s="1">
        <v>5.7133229209590999</v>
      </c>
      <c r="C1241" s="1">
        <v>196.24570567292</v>
      </c>
      <c r="D1241" s="1">
        <v>11356.580481155999</v>
      </c>
      <c r="E1241" s="1">
        <v>8.0278194375263006</v>
      </c>
      <c r="F1241" s="1">
        <v>347.58758333116998</v>
      </c>
      <c r="H1241" s="1">
        <v>7.0807945042768186</v>
      </c>
      <c r="I1241" s="1">
        <v>205.30414886906999</v>
      </c>
      <c r="J1241" s="1">
        <v>12190.171601534001</v>
      </c>
      <c r="K1241" s="1">
        <v>7.0448330106280004</v>
      </c>
      <c r="L1241" s="1">
        <v>313.41170753724998</v>
      </c>
    </row>
    <row r="1242" spans="2:12" x14ac:dyDescent="0.2">
      <c r="B1242" s="1">
        <v>4.7674724547564002</v>
      </c>
      <c r="C1242" s="1">
        <v>256.44991715219999</v>
      </c>
      <c r="D1242" s="1">
        <v>48007.868134322998</v>
      </c>
      <c r="E1242" s="1">
        <v>5.7731798533629997</v>
      </c>
      <c r="F1242" s="1">
        <v>333.77577661081295</v>
      </c>
      <c r="H1242" s="1">
        <v>5.9212470694760002</v>
      </c>
      <c r="I1242" s="1">
        <v>200.94373043741999</v>
      </c>
      <c r="J1242" s="1">
        <v>17397.402857711</v>
      </c>
      <c r="K1242" s="1">
        <v>6.7562000288851998</v>
      </c>
      <c r="L1242" s="1">
        <v>279.20230710048997</v>
      </c>
    </row>
    <row r="1243" spans="2:12" x14ac:dyDescent="0.2">
      <c r="B1243" s="1">
        <v>9.6098343645089006</v>
      </c>
      <c r="C1243" s="1">
        <v>227.36694921950999</v>
      </c>
      <c r="D1243" s="1">
        <v>22690.045870942999</v>
      </c>
      <c r="E1243" s="1">
        <v>5.3854399295905004</v>
      </c>
      <c r="F1243" s="1">
        <v>314.31748108981998</v>
      </c>
      <c r="H1243" s="1">
        <v>8.8298061781505996</v>
      </c>
      <c r="I1243" s="1">
        <v>216.12214373732999</v>
      </c>
      <c r="J1243" s="1">
        <v>17732.914670265</v>
      </c>
      <c r="K1243" s="1">
        <v>7.8563118014219997</v>
      </c>
      <c r="L1243" s="1">
        <v>377.25383386968002</v>
      </c>
    </row>
    <row r="1244" spans="2:12" x14ac:dyDescent="0.2">
      <c r="B1244" s="1">
        <v>9.1864533770632999</v>
      </c>
      <c r="C1244" s="1">
        <v>169.11980512402999</v>
      </c>
      <c r="D1244" s="1">
        <v>27055.696260884</v>
      </c>
      <c r="E1244" s="1">
        <v>7.4424796841668002</v>
      </c>
      <c r="F1244" s="1">
        <v>333.77577661081295</v>
      </c>
      <c r="H1244" s="1">
        <v>7.0807945042768186</v>
      </c>
      <c r="I1244" s="1">
        <v>187.61343757660001</v>
      </c>
      <c r="J1244" s="1">
        <v>13427.068591069999</v>
      </c>
      <c r="K1244" s="1">
        <v>7.3175697340642998</v>
      </c>
      <c r="L1244" s="1">
        <v>333.77577661081295</v>
      </c>
    </row>
    <row r="1245" spans="2:12" x14ac:dyDescent="0.2">
      <c r="B1245" s="1">
        <v>9.9606898575332004</v>
      </c>
      <c r="C1245" s="1">
        <v>169.92524845007</v>
      </c>
      <c r="D1245" s="1">
        <v>15835.122817713</v>
      </c>
      <c r="E1245" s="1">
        <v>7.1439066559087996</v>
      </c>
      <c r="F1245" s="1">
        <v>301.77725263475998</v>
      </c>
      <c r="H1245" s="1">
        <v>6.8322173875674999</v>
      </c>
      <c r="I1245" s="1">
        <v>164.27439311245001</v>
      </c>
      <c r="J1245" s="1">
        <v>14015.044769114</v>
      </c>
      <c r="K1245" s="1">
        <v>6.0559850234423003</v>
      </c>
      <c r="L1245" s="1">
        <v>281.67804010417001</v>
      </c>
    </row>
    <row r="1246" spans="2:12" x14ac:dyDescent="0.2">
      <c r="B1246" s="1">
        <v>6.1023067939087001</v>
      </c>
      <c r="C1246" s="1">
        <v>205.99903803833001</v>
      </c>
      <c r="D1246" s="1">
        <v>23406.859160145999</v>
      </c>
      <c r="E1246" s="1">
        <v>8.0618635493674997</v>
      </c>
      <c r="F1246" s="1">
        <v>333.77577661081295</v>
      </c>
      <c r="H1246" s="1">
        <v>9.2813026113480994</v>
      </c>
      <c r="I1246" s="1">
        <v>215.90762487437999</v>
      </c>
      <c r="J1246" s="1">
        <v>36622.228606228004</v>
      </c>
      <c r="K1246" s="1">
        <v>3.9034962261395001</v>
      </c>
      <c r="L1246" s="1">
        <v>333.77577661081295</v>
      </c>
    </row>
    <row r="1247" spans="2:12" x14ac:dyDescent="0.2">
      <c r="B1247" s="1">
        <v>6.7926550981667999</v>
      </c>
      <c r="C1247" s="1">
        <v>241.72445271011</v>
      </c>
      <c r="D1247" s="1">
        <v>9094.3133004161991</v>
      </c>
      <c r="E1247" s="1">
        <v>6.4358091980820999</v>
      </c>
      <c r="F1247" s="1">
        <v>338.52117629655999</v>
      </c>
      <c r="H1247" s="1">
        <v>7.4562507854169002</v>
      </c>
      <c r="I1247" s="1">
        <v>226.53828873348999</v>
      </c>
      <c r="J1247" s="1">
        <v>9163.2944481412997</v>
      </c>
      <c r="K1247" s="1">
        <v>5.7262235902027001</v>
      </c>
      <c r="L1247" s="1">
        <v>333.77577661081295</v>
      </c>
    </row>
    <row r="1248" spans="2:12" x14ac:dyDescent="0.2">
      <c r="B1248" s="1">
        <v>5.9105397377275004</v>
      </c>
      <c r="C1248" s="1">
        <v>241.14074625540999</v>
      </c>
      <c r="D1248" s="1">
        <v>25721.833866165001</v>
      </c>
      <c r="E1248" s="1">
        <v>4.8067590195976004</v>
      </c>
      <c r="F1248" s="1">
        <v>385.88746827005002</v>
      </c>
      <c r="H1248" s="1">
        <v>7.0882509764341002</v>
      </c>
      <c r="I1248" s="1">
        <v>172.68929992342001</v>
      </c>
      <c r="J1248" s="1">
        <v>25399.109005648999</v>
      </c>
      <c r="K1248" s="1">
        <v>6.9412166567128999</v>
      </c>
      <c r="L1248" s="1">
        <v>355.25307889930002</v>
      </c>
    </row>
    <row r="1249" spans="2:12" x14ac:dyDescent="0.2">
      <c r="B1249" s="1">
        <v>6.1258103254299003</v>
      </c>
      <c r="C1249" s="1">
        <v>241.44353458566999</v>
      </c>
      <c r="D1249" s="1">
        <v>8810.8958100765994</v>
      </c>
      <c r="E1249" s="1">
        <v>5.7403211729313997</v>
      </c>
      <c r="F1249" s="1">
        <v>369.02271504594</v>
      </c>
      <c r="H1249" s="1">
        <v>5.6486285376079</v>
      </c>
      <c r="I1249" s="1">
        <v>167.03009718362</v>
      </c>
      <c r="J1249" s="1">
        <v>14547.885478197</v>
      </c>
      <c r="K1249" s="1">
        <v>7.7353477862051001</v>
      </c>
      <c r="L1249" s="1">
        <v>333.77577661081295</v>
      </c>
    </row>
    <row r="1250" spans="2:12" x14ac:dyDescent="0.2">
      <c r="B1250" s="1">
        <v>5.8361045250945001</v>
      </c>
      <c r="C1250" s="1">
        <v>277.06571277681002</v>
      </c>
      <c r="D1250" s="1">
        <v>17711.487773748999</v>
      </c>
      <c r="E1250" s="1">
        <v>3.4581916819703</v>
      </c>
      <c r="F1250" s="1">
        <v>400.16759862891001</v>
      </c>
      <c r="H1250" s="1">
        <v>4.2939612347944003</v>
      </c>
      <c r="I1250" s="1">
        <v>192.36073702122999</v>
      </c>
      <c r="J1250" s="1">
        <v>24600.760690546002</v>
      </c>
      <c r="K1250" s="1">
        <v>8.2616351763746003</v>
      </c>
      <c r="L1250" s="1">
        <v>261.35704084641998</v>
      </c>
    </row>
    <row r="1251" spans="2:12" x14ac:dyDescent="0.2">
      <c r="B1251" s="1">
        <v>7.0807945042768186</v>
      </c>
      <c r="C1251" s="1">
        <v>188.53660845842001</v>
      </c>
      <c r="D1251" s="1">
        <v>24711.414927377999</v>
      </c>
      <c r="E1251" s="1">
        <v>7.1295202684690997</v>
      </c>
      <c r="F1251" s="1">
        <v>333.77577661081295</v>
      </c>
      <c r="H1251" s="1">
        <v>9.6780508539025991</v>
      </c>
      <c r="I1251" s="1">
        <v>188.36874078515001</v>
      </c>
      <c r="J1251" s="1">
        <v>26402.703957346999</v>
      </c>
      <c r="K1251" s="1">
        <v>4.0741411623718999</v>
      </c>
      <c r="L1251" s="1">
        <v>395.90420766512</v>
      </c>
    </row>
    <row r="1252" spans="2:12" x14ac:dyDescent="0.2">
      <c r="B1252" s="1">
        <v>10.667363934158001</v>
      </c>
      <c r="C1252" s="1">
        <v>173.38194536496999</v>
      </c>
      <c r="D1252" s="1">
        <v>28912.202201017</v>
      </c>
      <c r="E1252" s="1">
        <v>7.0712944933601998</v>
      </c>
      <c r="F1252" s="1">
        <v>276.63439102605997</v>
      </c>
      <c r="H1252" s="1">
        <v>8.6627095013891999</v>
      </c>
      <c r="I1252" s="1">
        <v>173.53194724331999</v>
      </c>
      <c r="J1252" s="1">
        <v>20333.079495217</v>
      </c>
      <c r="K1252" s="1">
        <v>5.6363884333914998</v>
      </c>
      <c r="L1252" s="1">
        <v>439.78793842476</v>
      </c>
    </row>
    <row r="1253" spans="2:12" x14ac:dyDescent="0.2">
      <c r="B1253" s="1">
        <v>8.6283010740666999</v>
      </c>
      <c r="C1253" s="1">
        <v>185.92672305817001</v>
      </c>
      <c r="D1253" s="1">
        <v>31548.006463696001</v>
      </c>
      <c r="E1253" s="1">
        <v>7.0794622974344996</v>
      </c>
      <c r="F1253" s="1">
        <v>333.77577661081295</v>
      </c>
      <c r="H1253" s="1">
        <v>5.8973911208430998</v>
      </c>
      <c r="I1253" s="1">
        <v>172.03438531654999</v>
      </c>
      <c r="J1253" s="1">
        <v>30575.357138473999</v>
      </c>
      <c r="K1253" s="1">
        <v>8.6496147371626009</v>
      </c>
      <c r="L1253" s="1">
        <v>393.55489223878999</v>
      </c>
    </row>
    <row r="1254" spans="2:12" x14ac:dyDescent="0.2">
      <c r="B1254" s="1">
        <v>6.2601112899358</v>
      </c>
      <c r="C1254" s="1">
        <v>211.59411247930001</v>
      </c>
      <c r="D1254" s="1">
        <v>18577.623968979999</v>
      </c>
      <c r="E1254" s="1">
        <v>7.1548906939809997</v>
      </c>
      <c r="F1254" s="1">
        <v>340.79257395146999</v>
      </c>
      <c r="H1254" s="1">
        <v>6.9894421770484003</v>
      </c>
      <c r="I1254" s="1">
        <v>197.6858384981</v>
      </c>
      <c r="J1254" s="1">
        <v>12150.721922564</v>
      </c>
      <c r="K1254" s="1">
        <v>7.9841660876829996</v>
      </c>
      <c r="L1254" s="1">
        <v>341.10011521166001</v>
      </c>
    </row>
    <row r="1255" spans="2:12" x14ac:dyDescent="0.2">
      <c r="B1255" s="1">
        <v>10.808156938843</v>
      </c>
      <c r="C1255" s="1">
        <v>198.59675077782001</v>
      </c>
      <c r="D1255" s="1">
        <v>29614.348790081</v>
      </c>
      <c r="E1255" s="1">
        <v>5.7824177460393003</v>
      </c>
      <c r="F1255" s="1">
        <v>304.62206120445001</v>
      </c>
      <c r="H1255" s="1">
        <v>7.0807945042768186</v>
      </c>
      <c r="I1255" s="1">
        <v>184.74139408542001</v>
      </c>
      <c r="J1255" s="1">
        <v>32328.714811574999</v>
      </c>
      <c r="K1255" s="1">
        <v>8.3965869137682994</v>
      </c>
      <c r="L1255" s="1">
        <v>292.93822065534999</v>
      </c>
    </row>
    <row r="1256" spans="2:12" x14ac:dyDescent="0.2">
      <c r="B1256" s="1">
        <v>7.3719141559067003</v>
      </c>
      <c r="C1256" s="1">
        <v>148.19369756144999</v>
      </c>
      <c r="D1256" s="1">
        <v>42059.380417177999</v>
      </c>
      <c r="E1256" s="1">
        <v>7.9667104385750003</v>
      </c>
      <c r="F1256" s="1">
        <v>324.54626205551</v>
      </c>
      <c r="H1256" s="1">
        <v>8.2977258777917005</v>
      </c>
      <c r="I1256" s="1">
        <v>222.43632124474999</v>
      </c>
      <c r="J1256" s="1">
        <v>20320.108452673001</v>
      </c>
      <c r="K1256" s="1">
        <v>7.3218586428638002</v>
      </c>
      <c r="L1256" s="1">
        <v>297.13868687030998</v>
      </c>
    </row>
    <row r="1257" spans="2:12" x14ac:dyDescent="0.2">
      <c r="B1257" s="1">
        <v>4.8255914581545998</v>
      </c>
      <c r="C1257" s="1">
        <v>234.78390381560999</v>
      </c>
      <c r="D1257" s="1">
        <v>11142.392632055</v>
      </c>
      <c r="E1257" s="1">
        <v>6.4427692921509996</v>
      </c>
      <c r="F1257" s="1">
        <v>370.41683102859997</v>
      </c>
      <c r="H1257" s="1">
        <v>3.8464539500942001</v>
      </c>
      <c r="I1257" s="1">
        <v>211.75720506528</v>
      </c>
      <c r="J1257" s="1">
        <v>14686.283390031</v>
      </c>
      <c r="K1257" s="1">
        <v>7.5578727292318</v>
      </c>
      <c r="L1257" s="1">
        <v>326.91213393279003</v>
      </c>
    </row>
    <row r="1258" spans="2:12" x14ac:dyDescent="0.2">
      <c r="B1258" s="1">
        <v>4.8688271354052999</v>
      </c>
      <c r="C1258" s="1">
        <v>258.67895883782001</v>
      </c>
      <c r="D1258" s="1">
        <v>13400.385532065</v>
      </c>
      <c r="E1258" s="1">
        <v>4.8809103387274</v>
      </c>
      <c r="F1258" s="1">
        <v>333.77577661081295</v>
      </c>
      <c r="H1258" s="1">
        <v>7.0807945042768186</v>
      </c>
      <c r="I1258" s="1">
        <v>174.91772428725</v>
      </c>
      <c r="J1258" s="1">
        <v>28990.787882222001</v>
      </c>
      <c r="K1258" s="1">
        <v>4.6604112325455</v>
      </c>
      <c r="L1258" s="1">
        <v>417.34026772158001</v>
      </c>
    </row>
    <row r="1259" spans="2:12" x14ac:dyDescent="0.2">
      <c r="B1259" s="1">
        <v>7.3954508468863001</v>
      </c>
      <c r="C1259" s="1">
        <v>190.47789169609999</v>
      </c>
      <c r="D1259" s="1">
        <v>22561.508311399</v>
      </c>
      <c r="E1259" s="1">
        <v>8.3101949977630003</v>
      </c>
      <c r="F1259" s="1">
        <v>294.03039494556998</v>
      </c>
      <c r="H1259" s="1">
        <v>9.3800070920145</v>
      </c>
      <c r="I1259" s="1">
        <v>166.26975665275</v>
      </c>
      <c r="J1259" s="1">
        <v>32471.456323503</v>
      </c>
      <c r="K1259" s="1">
        <v>7.3425346586644</v>
      </c>
      <c r="L1259" s="1">
        <v>333.77577661081295</v>
      </c>
    </row>
    <row r="1260" spans="2:12" x14ac:dyDescent="0.2">
      <c r="B1260" s="1">
        <v>8.8621127096332994</v>
      </c>
      <c r="C1260" s="1">
        <v>131.63517654758999</v>
      </c>
      <c r="D1260" s="1">
        <v>17433.601852797001</v>
      </c>
      <c r="E1260" s="1">
        <v>7.6395728869496997</v>
      </c>
      <c r="F1260" s="1">
        <v>340.13316533017002</v>
      </c>
      <c r="H1260" s="1">
        <v>8.9983750226791006</v>
      </c>
      <c r="I1260" s="1">
        <v>169.22832999464001</v>
      </c>
      <c r="J1260" s="1">
        <v>21790.010896467</v>
      </c>
      <c r="K1260" s="1">
        <v>7.9233570671726996</v>
      </c>
      <c r="L1260" s="1">
        <v>333.77577661081295</v>
      </c>
    </row>
    <row r="1261" spans="2:12" x14ac:dyDescent="0.2">
      <c r="B1261" s="1">
        <v>6.0089736099994999</v>
      </c>
      <c r="C1261" s="1">
        <v>225.08023382786999</v>
      </c>
      <c r="D1261" s="1">
        <v>5100.0941726992996</v>
      </c>
      <c r="E1261" s="1">
        <v>7.4522361897567997</v>
      </c>
      <c r="F1261" s="1">
        <v>336.11899995503001</v>
      </c>
      <c r="H1261" s="1">
        <v>5.6903874243649</v>
      </c>
      <c r="I1261" s="1">
        <v>241.21572946276001</v>
      </c>
      <c r="J1261" s="1">
        <v>14083.829887958</v>
      </c>
      <c r="K1261" s="1">
        <v>5.7389623666349001</v>
      </c>
      <c r="L1261" s="1">
        <v>293.46516380302</v>
      </c>
    </row>
    <row r="1262" spans="2:12" x14ac:dyDescent="0.2">
      <c r="B1262" s="1">
        <v>7.6072239112354998</v>
      </c>
      <c r="C1262" s="1">
        <v>160.56525304772001</v>
      </c>
      <c r="D1262" s="1">
        <v>39184.846719642999</v>
      </c>
      <c r="E1262" s="1">
        <v>7.8264110490999004</v>
      </c>
      <c r="F1262" s="1">
        <v>312.05606645941998</v>
      </c>
      <c r="H1262" s="1">
        <v>7.3015634493794002</v>
      </c>
      <c r="I1262" s="1">
        <v>177.66289465630999</v>
      </c>
      <c r="J1262" s="1">
        <v>23441.267143294001</v>
      </c>
      <c r="K1262" s="1">
        <v>9.1070172428218008</v>
      </c>
      <c r="L1262" s="1">
        <v>326.29063024003</v>
      </c>
    </row>
    <row r="1263" spans="2:12" x14ac:dyDescent="0.2">
      <c r="B1263" s="1">
        <v>6.6833676967207998</v>
      </c>
      <c r="C1263" s="1">
        <v>272.11169845272002</v>
      </c>
      <c r="D1263" s="1">
        <v>18989.316768242999</v>
      </c>
      <c r="E1263" s="1">
        <v>5.3362019935643001</v>
      </c>
      <c r="F1263" s="1">
        <v>336.55510014378001</v>
      </c>
      <c r="H1263" s="1">
        <v>7.0316840506457998</v>
      </c>
      <c r="I1263" s="1">
        <v>201.00210593104001</v>
      </c>
      <c r="J1263" s="1">
        <v>24510.507558401001</v>
      </c>
      <c r="K1263" s="1">
        <v>5.8182736226768998</v>
      </c>
      <c r="L1263" s="1">
        <v>401.26883201637997</v>
      </c>
    </row>
    <row r="1264" spans="2:12" x14ac:dyDescent="0.2">
      <c r="B1264" s="1">
        <v>6.6384114492334003</v>
      </c>
      <c r="C1264" s="1">
        <v>180.82666743692999</v>
      </c>
      <c r="D1264" s="1">
        <v>9772.5048141796997</v>
      </c>
      <c r="E1264" s="1">
        <v>8.2959830924169005</v>
      </c>
      <c r="F1264" s="1">
        <v>333.77577661081295</v>
      </c>
      <c r="H1264" s="1">
        <v>4.3486749930397997</v>
      </c>
      <c r="I1264" s="1">
        <v>197.27636402378999</v>
      </c>
      <c r="J1264" s="1">
        <v>9848.0355827793992</v>
      </c>
      <c r="K1264" s="1">
        <v>10.810937986928</v>
      </c>
      <c r="L1264" s="1">
        <v>333.77577661081295</v>
      </c>
    </row>
    <row r="1265" spans="2:12" x14ac:dyDescent="0.2">
      <c r="B1265" s="1">
        <v>9.2713554467677994</v>
      </c>
      <c r="C1265" s="1">
        <v>181.25961724022</v>
      </c>
      <c r="D1265" s="1">
        <v>16540.979048003999</v>
      </c>
      <c r="E1265" s="1">
        <v>7.0224991785141997</v>
      </c>
      <c r="F1265" s="1">
        <v>309.23886511462001</v>
      </c>
      <c r="H1265" s="1">
        <v>5.2941953902841998</v>
      </c>
      <c r="I1265" s="1">
        <v>234.27139905492999</v>
      </c>
      <c r="J1265" s="1">
        <v>26811.203068375999</v>
      </c>
      <c r="K1265" s="1">
        <v>3.6113582317736999</v>
      </c>
      <c r="L1265" s="1">
        <v>369.60846468800997</v>
      </c>
    </row>
    <row r="1266" spans="2:12" x14ac:dyDescent="0.2">
      <c r="B1266" s="1">
        <v>7.0807945042768186</v>
      </c>
      <c r="C1266" s="1">
        <v>134.73685568990001</v>
      </c>
      <c r="D1266" s="1">
        <v>9000.0255911892</v>
      </c>
      <c r="E1266" s="1">
        <v>9.0262927229750005</v>
      </c>
      <c r="F1266" s="1">
        <v>333.77577661081295</v>
      </c>
      <c r="H1266" s="1">
        <v>7.2579309948633002</v>
      </c>
      <c r="I1266" s="1">
        <v>187.76562168454001</v>
      </c>
      <c r="J1266" s="1">
        <v>24354.335174943</v>
      </c>
      <c r="K1266" s="1">
        <v>7.1962537711580996</v>
      </c>
      <c r="L1266" s="1">
        <v>333.77577661081295</v>
      </c>
    </row>
    <row r="1267" spans="2:12" x14ac:dyDescent="0.2">
      <c r="B1267" s="1">
        <v>3.6299220648807</v>
      </c>
      <c r="C1267" s="1">
        <v>244.18739150014</v>
      </c>
      <c r="D1267" s="1">
        <v>24856.633209372001</v>
      </c>
      <c r="E1267" s="1">
        <v>6.6180710662199003</v>
      </c>
      <c r="F1267" s="1">
        <v>366.96787330341999</v>
      </c>
      <c r="H1267" s="1">
        <v>9.2504916390780991</v>
      </c>
      <c r="I1267" s="1">
        <v>184.44201068417999</v>
      </c>
      <c r="J1267" s="1">
        <v>22749.17835201</v>
      </c>
      <c r="K1267" s="1">
        <v>7.4016627647417002</v>
      </c>
      <c r="L1267" s="1">
        <v>375.00832351538998</v>
      </c>
    </row>
    <row r="1268" spans="2:12" x14ac:dyDescent="0.2">
      <c r="B1268" s="1">
        <v>8.3781080228903999</v>
      </c>
      <c r="C1268" s="1">
        <v>198.5112126777</v>
      </c>
      <c r="D1268" s="1">
        <v>28474.202580362999</v>
      </c>
      <c r="E1268" s="1">
        <v>6.4770567542507003</v>
      </c>
      <c r="F1268" s="1">
        <v>319.47718727517997</v>
      </c>
      <c r="H1268" s="1">
        <v>9.6804747784706002</v>
      </c>
      <c r="I1268" s="1">
        <v>199.53166641444</v>
      </c>
      <c r="J1268" s="1">
        <v>32916.331477835003</v>
      </c>
      <c r="K1268" s="1">
        <v>6.1278043398825996</v>
      </c>
      <c r="L1268" s="1">
        <v>333.77577661081295</v>
      </c>
    </row>
    <row r="1269" spans="2:12" x14ac:dyDescent="0.2">
      <c r="B1269" s="1">
        <v>6.9236360144236002</v>
      </c>
      <c r="C1269" s="1">
        <v>260.59315434819001</v>
      </c>
      <c r="D1269" s="1">
        <v>24792.525622664001</v>
      </c>
      <c r="E1269" s="1">
        <v>5.5011640433814</v>
      </c>
      <c r="F1269" s="1">
        <v>332.23217745928002</v>
      </c>
      <c r="H1269" s="1">
        <v>7.0807945042768186</v>
      </c>
      <c r="I1269" s="1">
        <v>184.99373148993001</v>
      </c>
      <c r="J1269" s="1">
        <v>19764.627444973001</v>
      </c>
      <c r="K1269" s="1">
        <v>7.5050918827427999</v>
      </c>
      <c r="L1269" s="1">
        <v>333.77577661081295</v>
      </c>
    </row>
    <row r="1270" spans="2:12" x14ac:dyDescent="0.2">
      <c r="B1270" s="1">
        <v>5.8931034075262003</v>
      </c>
      <c r="C1270" s="1">
        <v>239.26948146487999</v>
      </c>
      <c r="D1270" s="1">
        <v>20526.666155563998</v>
      </c>
      <c r="E1270" s="1">
        <v>6.3495608678905002</v>
      </c>
      <c r="F1270" s="1">
        <v>341.25636203379997</v>
      </c>
      <c r="H1270" s="1">
        <v>6.7412458208811001</v>
      </c>
      <c r="I1270" s="1">
        <v>196.83300109744999</v>
      </c>
      <c r="J1270" s="1">
        <v>23565.732710370001</v>
      </c>
      <c r="K1270" s="1">
        <v>7.5945840200383001</v>
      </c>
      <c r="L1270" s="1">
        <v>315.57460222571001</v>
      </c>
    </row>
    <row r="1271" spans="2:12" x14ac:dyDescent="0.2">
      <c r="B1271" s="1">
        <v>8.1973533693848992</v>
      </c>
      <c r="C1271" s="1">
        <v>203.10509143464</v>
      </c>
      <c r="D1271" s="1">
        <v>27701.794054690999</v>
      </c>
      <c r="E1271" s="1">
        <v>6.4729142855876001</v>
      </c>
      <c r="F1271" s="1">
        <v>328.88683761881998</v>
      </c>
      <c r="H1271" s="1">
        <v>6.8117022698953003</v>
      </c>
      <c r="I1271" s="1">
        <v>261.38956520810001</v>
      </c>
      <c r="J1271" s="1">
        <v>15149.489870972</v>
      </c>
      <c r="K1271" s="1">
        <v>7.0561071672968998</v>
      </c>
      <c r="L1271" s="1">
        <v>333.77577661081295</v>
      </c>
    </row>
    <row r="1272" spans="2:12" x14ac:dyDescent="0.2">
      <c r="B1272" s="1">
        <v>8.3729102847670998</v>
      </c>
      <c r="C1272" s="1">
        <v>169.08705216090999</v>
      </c>
      <c r="D1272" s="1">
        <v>14622.745494434001</v>
      </c>
      <c r="E1272" s="1">
        <v>7.5479840183937998</v>
      </c>
      <c r="F1272" s="1">
        <v>333.77577661081295</v>
      </c>
      <c r="H1272" s="1">
        <v>6.9669429618842997</v>
      </c>
      <c r="I1272" s="1">
        <v>222.89026501340999</v>
      </c>
      <c r="J1272" s="1">
        <v>25441.056122293001</v>
      </c>
      <c r="K1272" s="1">
        <v>7.3837832432313002</v>
      </c>
      <c r="L1272" s="1">
        <v>333.77577661081295</v>
      </c>
    </row>
    <row r="1273" spans="2:12" x14ac:dyDescent="0.2">
      <c r="B1273" s="1">
        <v>8.9899000905571</v>
      </c>
      <c r="C1273" s="1">
        <v>215.04735789310999</v>
      </c>
      <c r="D1273" s="1">
        <v>15921.412017954</v>
      </c>
      <c r="E1273" s="1">
        <v>6.2973115270970998</v>
      </c>
      <c r="F1273" s="1">
        <v>312.93102150370999</v>
      </c>
      <c r="H1273" s="1">
        <v>7.4460890591173001</v>
      </c>
      <c r="I1273" s="1">
        <v>179.14683615806999</v>
      </c>
      <c r="J1273" s="1">
        <v>17763.310992827999</v>
      </c>
      <c r="K1273" s="1">
        <v>9.8765150486725997</v>
      </c>
      <c r="L1273" s="1">
        <v>328.45902212845999</v>
      </c>
    </row>
    <row r="1274" spans="2:12" x14ac:dyDescent="0.2">
      <c r="B1274" s="1">
        <v>6.7025465531038</v>
      </c>
      <c r="C1274" s="1">
        <v>207.32108565038999</v>
      </c>
      <c r="D1274" s="1">
        <v>17246.920347484</v>
      </c>
      <c r="E1274" s="1">
        <v>7.7081169977553996</v>
      </c>
      <c r="F1274" s="1">
        <v>304.51023012856001</v>
      </c>
      <c r="H1274" s="1">
        <v>6.2106476062546001</v>
      </c>
      <c r="I1274" s="1">
        <v>192.21673841027999</v>
      </c>
      <c r="J1274" s="1">
        <v>19330.035764976001</v>
      </c>
      <c r="K1274" s="1">
        <v>8.7928860864162992</v>
      </c>
      <c r="L1274" s="1">
        <v>333.77577661081295</v>
      </c>
    </row>
    <row r="1275" spans="2:12" x14ac:dyDescent="0.2">
      <c r="B1275" s="1">
        <v>11.491010908391001</v>
      </c>
      <c r="C1275" s="1">
        <v>94.812545217834</v>
      </c>
      <c r="D1275" s="1">
        <v>37188.826021934001</v>
      </c>
      <c r="E1275" s="1">
        <v>9.2631661609445004</v>
      </c>
      <c r="F1275" s="1">
        <v>258.93060041152</v>
      </c>
      <c r="H1275" s="1">
        <v>7.3415471121709004</v>
      </c>
      <c r="I1275" s="1">
        <v>187.67240242359</v>
      </c>
      <c r="J1275" s="1">
        <v>21273.457066428</v>
      </c>
      <c r="K1275" s="1">
        <v>7.7840030631513999</v>
      </c>
      <c r="L1275" s="1">
        <v>333.77577661081295</v>
      </c>
    </row>
    <row r="1276" spans="2:12" x14ac:dyDescent="0.2">
      <c r="B1276" s="1">
        <v>6.0696157570576998</v>
      </c>
      <c r="C1276" s="1">
        <v>186.65903974704</v>
      </c>
      <c r="D1276" s="1">
        <v>26138.780190664002</v>
      </c>
      <c r="E1276" s="1">
        <v>7.7475474812943004</v>
      </c>
      <c r="F1276" s="1">
        <v>345.70025733716</v>
      </c>
      <c r="H1276" s="1">
        <v>7.0513964258208004</v>
      </c>
      <c r="I1276" s="1">
        <v>187.41888264225</v>
      </c>
      <c r="J1276" s="1">
        <v>15423.387277636</v>
      </c>
      <c r="K1276" s="1">
        <v>8.8715237564315004</v>
      </c>
      <c r="L1276" s="1">
        <v>341.56267334347001</v>
      </c>
    </row>
    <row r="1277" spans="2:12" x14ac:dyDescent="0.2">
      <c r="B1277" s="1">
        <v>4.6681016874059003</v>
      </c>
      <c r="C1277" s="1">
        <v>193.68173547507999</v>
      </c>
      <c r="D1277" s="1">
        <v>47580.991603335002</v>
      </c>
      <c r="E1277" s="1">
        <v>7.1666389354825002</v>
      </c>
      <c r="F1277" s="1">
        <v>359.94857436695997</v>
      </c>
      <c r="H1277" s="1">
        <v>6.6426139095782997</v>
      </c>
      <c r="I1277" s="1">
        <v>226.52783194424001</v>
      </c>
      <c r="J1277" s="1">
        <v>13730.259117125001</v>
      </c>
      <c r="K1277" s="1">
        <v>9.0607669555813004</v>
      </c>
      <c r="L1277" s="1">
        <v>257.45948112401999</v>
      </c>
    </row>
    <row r="1278" spans="2:12" x14ac:dyDescent="0.2">
      <c r="B1278" s="1">
        <v>7.8088560175574004</v>
      </c>
      <c r="C1278" s="1">
        <v>193.55321164822999</v>
      </c>
      <c r="D1278" s="1">
        <v>17329.802160103001</v>
      </c>
      <c r="E1278" s="1">
        <v>8.0613619878495992</v>
      </c>
      <c r="F1278" s="1">
        <v>333.77577661081295</v>
      </c>
      <c r="H1278" s="1">
        <v>10.146290479832</v>
      </c>
      <c r="I1278" s="1">
        <v>242.15173392008001</v>
      </c>
      <c r="J1278" s="1">
        <v>24649.674747894001</v>
      </c>
      <c r="K1278" s="1">
        <v>4.8033725045463997</v>
      </c>
      <c r="L1278" s="1">
        <v>347.06972464286002</v>
      </c>
    </row>
    <row r="1279" spans="2:12" x14ac:dyDescent="0.2">
      <c r="B1279" s="1">
        <v>9.4195103164132004</v>
      </c>
      <c r="C1279" s="1">
        <v>175.76264629630001</v>
      </c>
      <c r="D1279" s="1">
        <v>33155.578218312003</v>
      </c>
      <c r="E1279" s="1">
        <v>7.3502332332144</v>
      </c>
      <c r="F1279" s="1">
        <v>333.77577661081295</v>
      </c>
      <c r="H1279" s="1">
        <v>14</v>
      </c>
      <c r="I1279" s="1">
        <v>235.67745759490001</v>
      </c>
      <c r="J1279" s="1">
        <v>24008.992039567001</v>
      </c>
      <c r="K1279" s="1">
        <v>5.6350290283840998</v>
      </c>
      <c r="L1279" s="1">
        <v>381.09771140613998</v>
      </c>
    </row>
    <row r="1280" spans="2:12" x14ac:dyDescent="0.2">
      <c r="B1280" s="1">
        <v>5.1267629233515004</v>
      </c>
      <c r="C1280" s="1">
        <v>230.60375750846001</v>
      </c>
      <c r="D1280" s="1">
        <v>11983.869376336001</v>
      </c>
      <c r="E1280" s="1">
        <v>6.3033565342491</v>
      </c>
      <c r="F1280" s="1">
        <v>333.77577661081295</v>
      </c>
      <c r="H1280" s="1">
        <v>8.4695372997594003</v>
      </c>
      <c r="I1280" s="1">
        <v>128.62007905441999</v>
      </c>
      <c r="J1280" s="1">
        <v>15273.049287387001</v>
      </c>
      <c r="K1280" s="1">
        <v>10.725523601983999</v>
      </c>
      <c r="L1280" s="1">
        <v>333.77577661081295</v>
      </c>
    </row>
    <row r="1281" spans="2:12" x14ac:dyDescent="0.2">
      <c r="B1281" s="1">
        <v>7.8746713577912999</v>
      </c>
      <c r="C1281" s="1">
        <v>195.10229858611001</v>
      </c>
      <c r="D1281" s="1">
        <v>17404.177061050999</v>
      </c>
      <c r="E1281" s="1">
        <v>7.5093058569278996</v>
      </c>
      <c r="F1281" s="1">
        <v>333.77577661081295</v>
      </c>
      <c r="H1281" s="1">
        <v>6.0432120706478001</v>
      </c>
      <c r="I1281" s="1">
        <v>151.14832194256999</v>
      </c>
      <c r="J1281" s="1">
        <v>24207.081673346001</v>
      </c>
      <c r="K1281" s="1">
        <v>8.4140718584538003</v>
      </c>
      <c r="L1281" s="1">
        <v>333.77577661081295</v>
      </c>
    </row>
    <row r="1282" spans="2:12" x14ac:dyDescent="0.2">
      <c r="H1282" s="1">
        <v>5.8411188395510001</v>
      </c>
      <c r="I1282" s="1">
        <v>194.61689394551999</v>
      </c>
      <c r="J1282" s="1">
        <v>17721.959557255999</v>
      </c>
      <c r="K1282" s="1">
        <v>5.6462969620883001</v>
      </c>
      <c r="L1282" s="1">
        <v>410.35867299812003</v>
      </c>
    </row>
    <row r="1283" spans="2:12" x14ac:dyDescent="0.2">
      <c r="H1283" s="1">
        <v>8.1146654258548008</v>
      </c>
      <c r="I1283" s="1">
        <v>236.49327465414001</v>
      </c>
      <c r="J1283" s="1">
        <v>26631.212874228</v>
      </c>
      <c r="K1283" s="1">
        <v>6.2667816824978004</v>
      </c>
      <c r="L1283" s="1">
        <v>275.09086985677999</v>
      </c>
    </row>
    <row r="1284" spans="2:12" x14ac:dyDescent="0.2">
      <c r="H1284" s="1">
        <v>5.5851169983529996</v>
      </c>
      <c r="I1284" s="1">
        <v>143.50541302107999</v>
      </c>
      <c r="J1284" s="1">
        <v>22234.696737521001</v>
      </c>
      <c r="K1284" s="1">
        <v>9.2528524640627996</v>
      </c>
      <c r="L1284" s="1">
        <v>368.38746450927999</v>
      </c>
    </row>
    <row r="1285" spans="2:12" x14ac:dyDescent="0.2">
      <c r="H1285" s="1">
        <v>5.9039935008519997</v>
      </c>
      <c r="I1285" s="1">
        <v>196.27472582215</v>
      </c>
      <c r="J1285" s="1">
        <v>19399.221972077001</v>
      </c>
      <c r="K1285" s="1">
        <v>7.6418945235363003</v>
      </c>
      <c r="L1285" s="1">
        <v>328.26927214784001</v>
      </c>
    </row>
    <row r="1286" spans="2:12" x14ac:dyDescent="0.2">
      <c r="H1286" s="1">
        <v>10.284126084142001</v>
      </c>
      <c r="I1286" s="1">
        <v>249.32419867367</v>
      </c>
      <c r="J1286" s="1">
        <v>23259.012448971</v>
      </c>
      <c r="K1286" s="1">
        <v>3.3312659575739998</v>
      </c>
      <c r="L1286" s="1">
        <v>284.40591310987003</v>
      </c>
    </row>
    <row r="1287" spans="2:12" x14ac:dyDescent="0.2">
      <c r="H1287" s="1">
        <v>9.5782267203576001</v>
      </c>
      <c r="I1287" s="1">
        <v>205.74874230699001</v>
      </c>
      <c r="J1287" s="1">
        <v>33080.588825450002</v>
      </c>
      <c r="K1287" s="1">
        <v>5.6598479291575003</v>
      </c>
      <c r="L1287" s="1">
        <v>356.69830078911002</v>
      </c>
    </row>
    <row r="1288" spans="2:12" x14ac:dyDescent="0.2">
      <c r="H1288" s="1">
        <v>7.0948308339982002</v>
      </c>
      <c r="I1288" s="1">
        <v>139.90686639322999</v>
      </c>
      <c r="J1288" s="1">
        <v>18975.643494999</v>
      </c>
      <c r="K1288" s="1">
        <v>7.5719514078600998</v>
      </c>
      <c r="L1288" s="1">
        <v>423.04597376725002</v>
      </c>
    </row>
    <row r="1289" spans="2:12" x14ac:dyDescent="0.2">
      <c r="H1289" s="1">
        <v>7.0807945042768186</v>
      </c>
      <c r="I1289" s="1">
        <v>210.74470824548999</v>
      </c>
      <c r="J1289" s="1">
        <v>12229.298483672001</v>
      </c>
      <c r="K1289" s="1">
        <v>6.9509809555249999</v>
      </c>
      <c r="L1289" s="1">
        <v>387.38882593617001</v>
      </c>
    </row>
    <row r="1290" spans="2:12" x14ac:dyDescent="0.2">
      <c r="H1290" s="1">
        <v>9.6872600278601997</v>
      </c>
      <c r="I1290" s="1">
        <v>190.16286912485</v>
      </c>
      <c r="J1290" s="1">
        <v>18752.576402797</v>
      </c>
      <c r="K1290" s="1">
        <v>7.0730065911278004</v>
      </c>
      <c r="L1290" s="1">
        <v>333.77577661081295</v>
      </c>
    </row>
    <row r="1291" spans="2:12" x14ac:dyDescent="0.2">
      <c r="H1291" s="1">
        <v>6.5274405895332004</v>
      </c>
      <c r="I1291" s="1">
        <v>181.07299536808</v>
      </c>
      <c r="J1291" s="1">
        <v>22444.081777398998</v>
      </c>
      <c r="K1291" s="1">
        <v>10.474976873227</v>
      </c>
      <c r="L1291" s="1">
        <v>271.86279225469002</v>
      </c>
    </row>
    <row r="1292" spans="2:12" x14ac:dyDescent="0.2">
      <c r="H1292" s="1">
        <v>7.0807945042768186</v>
      </c>
      <c r="I1292" s="1">
        <v>193.62948626892</v>
      </c>
      <c r="J1292" s="1">
        <v>18753.211763658001</v>
      </c>
      <c r="K1292" s="1">
        <v>8.6850116690046004</v>
      </c>
      <c r="L1292" s="1">
        <v>327.34063810037998</v>
      </c>
    </row>
    <row r="1293" spans="2:12" x14ac:dyDescent="0.2">
      <c r="H1293" s="1">
        <v>7.7447725523560997</v>
      </c>
      <c r="I1293" s="1">
        <v>208.92034044835</v>
      </c>
      <c r="J1293" s="1">
        <v>27648.15965342</v>
      </c>
      <c r="K1293" s="1">
        <v>5.6225722903479998</v>
      </c>
      <c r="L1293" s="1">
        <v>332.82379888301</v>
      </c>
    </row>
    <row r="1294" spans="2:12" x14ac:dyDescent="0.2">
      <c r="H1294" s="1">
        <v>8.2892242702179999</v>
      </c>
      <c r="I1294" s="1">
        <v>191.85880507632001</v>
      </c>
      <c r="J1294" s="1">
        <v>22526.279753204999</v>
      </c>
      <c r="K1294" s="1">
        <v>7.9791547546974</v>
      </c>
      <c r="L1294" s="1">
        <v>333.77577661081295</v>
      </c>
    </row>
    <row r="1295" spans="2:12" x14ac:dyDescent="0.2">
      <c r="H1295" s="1">
        <v>7.2492573325256</v>
      </c>
      <c r="I1295" s="1">
        <v>223.70354029894</v>
      </c>
      <c r="J1295" s="1">
        <v>24311.905794131999</v>
      </c>
      <c r="K1295" s="1">
        <v>7.3925169633237999</v>
      </c>
      <c r="L1295" s="1">
        <v>275.62248674294</v>
      </c>
    </row>
    <row r="1296" spans="2:12" x14ac:dyDescent="0.2">
      <c r="H1296" s="1">
        <v>7.7440985314682997</v>
      </c>
      <c r="I1296" s="1">
        <v>219.65872231155001</v>
      </c>
      <c r="J1296" s="1">
        <v>30809.705704276999</v>
      </c>
      <c r="K1296" s="1">
        <v>6.7906810618047002</v>
      </c>
      <c r="L1296" s="1">
        <v>333.77577661081295</v>
      </c>
    </row>
    <row r="1297" spans="8:12" x14ac:dyDescent="0.2">
      <c r="H1297" s="1">
        <v>7.0807945042768186</v>
      </c>
      <c r="I1297" s="1">
        <v>214.21606032508001</v>
      </c>
      <c r="J1297" s="1">
        <v>19026.672841599</v>
      </c>
      <c r="K1297" s="1">
        <v>7.6347240941354002</v>
      </c>
      <c r="L1297" s="1">
        <v>333.77577661081295</v>
      </c>
    </row>
    <row r="1298" spans="8:12" x14ac:dyDescent="0.2">
      <c r="H1298" s="1">
        <v>6.8902745390261</v>
      </c>
      <c r="I1298" s="1">
        <v>185.74414673429999</v>
      </c>
      <c r="J1298" s="1">
        <v>12218.095944564</v>
      </c>
      <c r="K1298" s="1">
        <v>8.0229360530057008</v>
      </c>
      <c r="L1298" s="1">
        <v>350.65787217962998</v>
      </c>
    </row>
    <row r="1299" spans="8:12" x14ac:dyDescent="0.2">
      <c r="H1299" s="1">
        <v>6.0473808565266003</v>
      </c>
      <c r="I1299" s="1">
        <v>230.58628450086999</v>
      </c>
      <c r="J1299" s="1">
        <v>20278.382984938002</v>
      </c>
      <c r="K1299" s="1">
        <v>9.3607991408161997</v>
      </c>
      <c r="L1299" s="1">
        <v>305.77658252916001</v>
      </c>
    </row>
    <row r="1300" spans="8:12" x14ac:dyDescent="0.2">
      <c r="H1300" s="1">
        <v>11.568767965914001</v>
      </c>
      <c r="I1300" s="1">
        <v>192.92444756734</v>
      </c>
      <c r="J1300" s="1">
        <v>39234.470183564998</v>
      </c>
      <c r="K1300" s="1">
        <v>8.8607623074180992</v>
      </c>
      <c r="L1300" s="1">
        <v>235.99546097326001</v>
      </c>
    </row>
    <row r="1301" spans="8:12" x14ac:dyDescent="0.2">
      <c r="H1301" s="1">
        <v>10.164838557017999</v>
      </c>
      <c r="I1301" s="1">
        <v>194.30280093517001</v>
      </c>
      <c r="J1301" s="1">
        <v>28915.643223524999</v>
      </c>
      <c r="K1301" s="1">
        <v>7.3016886658702003</v>
      </c>
      <c r="L1301" s="1">
        <v>316.52520853006001</v>
      </c>
    </row>
    <row r="1302" spans="8:12" x14ac:dyDescent="0.2">
      <c r="H1302" s="1">
        <v>8.7223112244905998</v>
      </c>
      <c r="I1302" s="1">
        <v>145.24661756982999</v>
      </c>
      <c r="J1302" s="1">
        <v>20256.353065854</v>
      </c>
      <c r="K1302" s="1">
        <v>10.651998476491</v>
      </c>
      <c r="L1302" s="1">
        <v>333.77577661081295</v>
      </c>
    </row>
    <row r="1303" spans="8:12" x14ac:dyDescent="0.2">
      <c r="H1303" s="1">
        <v>3.7177039349903001</v>
      </c>
      <c r="I1303" s="1">
        <v>183.34943078374999</v>
      </c>
      <c r="J1303" s="1">
        <v>14841.241995569</v>
      </c>
      <c r="K1303" s="1">
        <v>9.5349699612860999</v>
      </c>
      <c r="L1303" s="1">
        <v>333.77577661081295</v>
      </c>
    </row>
    <row r="1304" spans="8:12" x14ac:dyDescent="0.2">
      <c r="H1304" s="1">
        <v>4.8942780735977003</v>
      </c>
      <c r="I1304" s="1">
        <v>184.5527153427</v>
      </c>
      <c r="J1304" s="1">
        <v>10922.541993703</v>
      </c>
      <c r="K1304" s="1">
        <v>7.4617026788878</v>
      </c>
      <c r="L1304" s="1">
        <v>352.83022218529999</v>
      </c>
    </row>
    <row r="1305" spans="8:12" x14ac:dyDescent="0.2">
      <c r="H1305" s="1">
        <v>6.0711834219752001</v>
      </c>
      <c r="I1305" s="1">
        <v>138.22398341527</v>
      </c>
      <c r="J1305" s="1">
        <v>14852.530680323</v>
      </c>
      <c r="K1305" s="1">
        <v>8.0935408877678992</v>
      </c>
      <c r="L1305" s="1">
        <v>333.77577661081295</v>
      </c>
    </row>
    <row r="1306" spans="8:12" x14ac:dyDescent="0.2">
      <c r="H1306" s="1">
        <v>9.0325634507727006</v>
      </c>
      <c r="I1306" s="1">
        <v>156.26564902601001</v>
      </c>
      <c r="J1306" s="1">
        <v>24897.557030422999</v>
      </c>
      <c r="K1306" s="1">
        <v>7.6396339151083001</v>
      </c>
      <c r="L1306" s="1">
        <v>416.53053265075999</v>
      </c>
    </row>
    <row r="1307" spans="8:12" x14ac:dyDescent="0.2">
      <c r="H1307" s="1">
        <v>9.9137037967786004</v>
      </c>
      <c r="I1307" s="1">
        <v>160.09824748433999</v>
      </c>
      <c r="J1307" s="1">
        <v>32129.996307387999</v>
      </c>
      <c r="K1307" s="1">
        <v>6.1095159137883996</v>
      </c>
      <c r="L1307" s="1">
        <v>405.29555913376998</v>
      </c>
    </row>
    <row r="1308" spans="8:12" x14ac:dyDescent="0.2">
      <c r="H1308" s="1">
        <v>7.0807945042768186</v>
      </c>
      <c r="I1308" s="1">
        <v>165.74022922121</v>
      </c>
      <c r="J1308" s="1">
        <v>19919.324588818999</v>
      </c>
      <c r="K1308" s="1">
        <v>7.2781514855868004</v>
      </c>
      <c r="L1308" s="1">
        <v>351.96505382123001</v>
      </c>
    </row>
    <row r="1309" spans="8:12" x14ac:dyDescent="0.2">
      <c r="H1309" s="1">
        <v>4.2292245588641002</v>
      </c>
      <c r="I1309" s="1">
        <v>207.66922940608001</v>
      </c>
      <c r="J1309" s="1">
        <v>21214.370514816001</v>
      </c>
      <c r="K1309" s="1">
        <v>6.8445478217364002</v>
      </c>
      <c r="L1309" s="1">
        <v>304.27512463082002</v>
      </c>
    </row>
    <row r="1310" spans="8:12" x14ac:dyDescent="0.2">
      <c r="H1310" s="1">
        <v>9.1354519436070998</v>
      </c>
      <c r="I1310" s="1">
        <v>233.17533158192001</v>
      </c>
      <c r="J1310" s="1">
        <v>32105.287115412</v>
      </c>
      <c r="K1310" s="1">
        <v>6.7496962696542999</v>
      </c>
      <c r="L1310" s="1">
        <v>333.77577661081295</v>
      </c>
    </row>
    <row r="1311" spans="8:12" x14ac:dyDescent="0.2">
      <c r="H1311" s="1">
        <v>3.9065675142870999</v>
      </c>
      <c r="I1311" s="1">
        <v>152.81884608210001</v>
      </c>
      <c r="J1311" s="1">
        <v>17857.716894288002</v>
      </c>
      <c r="K1311" s="1">
        <v>7.3630601491333003</v>
      </c>
      <c r="L1311" s="1">
        <v>324.38284306188001</v>
      </c>
    </row>
    <row r="1312" spans="8:12" x14ac:dyDescent="0.2">
      <c r="H1312" s="1">
        <v>7.3840488876545001</v>
      </c>
      <c r="I1312" s="1">
        <v>148.29617674258</v>
      </c>
      <c r="J1312" s="1">
        <v>14417.979533042</v>
      </c>
      <c r="K1312" s="1">
        <v>9.0849675693678993</v>
      </c>
      <c r="L1312" s="1">
        <v>347.96209815116998</v>
      </c>
    </row>
    <row r="1313" spans="8:12" x14ac:dyDescent="0.2">
      <c r="H1313" s="1">
        <v>7.0807945042768186</v>
      </c>
      <c r="I1313" s="1">
        <v>180.68059808961999</v>
      </c>
      <c r="J1313" s="1">
        <v>8692.5381516603993</v>
      </c>
      <c r="K1313" s="1">
        <v>8.6717929221627994</v>
      </c>
      <c r="L1313" s="1">
        <v>396.52875399869998</v>
      </c>
    </row>
    <row r="1314" spans="8:12" x14ac:dyDescent="0.2">
      <c r="H1314" s="1">
        <v>8.5242963629238009</v>
      </c>
      <c r="I1314" s="1">
        <v>141.81024255508001</v>
      </c>
      <c r="J1314" s="1">
        <v>12658.177160998001</v>
      </c>
      <c r="K1314" s="1">
        <v>11.264385849611999</v>
      </c>
      <c r="L1314" s="1">
        <v>347.26809222079999</v>
      </c>
    </row>
    <row r="1315" spans="8:12" x14ac:dyDescent="0.2">
      <c r="H1315" s="1">
        <v>5.7061308891243003</v>
      </c>
      <c r="I1315" s="1">
        <v>199.11782692972</v>
      </c>
      <c r="J1315" s="1">
        <v>25815.609090217</v>
      </c>
      <c r="K1315" s="1">
        <v>6.3835454731196997</v>
      </c>
      <c r="L1315" s="1">
        <v>333.77577661081295</v>
      </c>
    </row>
    <row r="1316" spans="8:12" x14ac:dyDescent="0.2">
      <c r="H1316" s="1">
        <v>3.7151713598847</v>
      </c>
      <c r="I1316" s="1">
        <v>199.08339263075999</v>
      </c>
      <c r="J1316" s="1">
        <v>15900.797145056</v>
      </c>
      <c r="K1316" s="1">
        <v>8.5611982796520003</v>
      </c>
      <c r="L1316" s="1">
        <v>291.10416704025999</v>
      </c>
    </row>
    <row r="1317" spans="8:12" x14ac:dyDescent="0.2">
      <c r="H1317" s="1">
        <v>6.5198477842402003</v>
      </c>
      <c r="I1317" s="1">
        <v>183.22599778815999</v>
      </c>
      <c r="J1317" s="1">
        <v>14284.647917119</v>
      </c>
      <c r="K1317" s="1">
        <v>8.3890778633381</v>
      </c>
      <c r="L1317" s="1">
        <v>373.09157545766999</v>
      </c>
    </row>
    <row r="1318" spans="8:12" x14ac:dyDescent="0.2">
      <c r="H1318" s="1">
        <v>7.9106409140623004</v>
      </c>
      <c r="I1318" s="1">
        <v>190.42759963161001</v>
      </c>
      <c r="J1318" s="1">
        <v>16461.502323806999</v>
      </c>
      <c r="K1318" s="1">
        <v>5.4544759855144997</v>
      </c>
      <c r="L1318" s="1">
        <v>394.30587610444002</v>
      </c>
    </row>
    <row r="1319" spans="8:12" x14ac:dyDescent="0.2">
      <c r="H1319" s="1">
        <v>6.5874646166539002</v>
      </c>
      <c r="I1319" s="1">
        <v>211.16927685735001</v>
      </c>
      <c r="J1319" s="1">
        <v>28990.297847066999</v>
      </c>
      <c r="K1319" s="1">
        <v>8.8836652382897991</v>
      </c>
      <c r="L1319" s="1">
        <v>267.20239220656998</v>
      </c>
    </row>
    <row r="1320" spans="8:12" x14ac:dyDescent="0.2">
      <c r="H1320" s="1">
        <v>4.3000293395742002</v>
      </c>
      <c r="I1320" s="1">
        <v>218.31988599621999</v>
      </c>
      <c r="J1320" s="1">
        <v>17639.857939529</v>
      </c>
      <c r="K1320" s="1">
        <v>7.5273172533555996</v>
      </c>
      <c r="L1320" s="1">
        <v>331.83463227550999</v>
      </c>
    </row>
    <row r="1321" spans="8:12" x14ac:dyDescent="0.2">
      <c r="H1321" s="1">
        <v>8.5759391744694007</v>
      </c>
      <c r="I1321" s="1">
        <v>215.13672106695</v>
      </c>
      <c r="J1321" s="1">
        <v>15778.729395635</v>
      </c>
      <c r="K1321" s="1">
        <v>7.5327730706412002</v>
      </c>
      <c r="L1321" s="1">
        <v>316.95948955885001</v>
      </c>
    </row>
    <row r="1322" spans="8:12" x14ac:dyDescent="0.2">
      <c r="H1322" s="1">
        <v>8.8849345030485996</v>
      </c>
      <c r="I1322" s="1">
        <v>145.27770635352999</v>
      </c>
      <c r="J1322" s="1">
        <v>17621.390114637001</v>
      </c>
      <c r="K1322" s="1">
        <v>8.2679741062815992</v>
      </c>
      <c r="L1322" s="1">
        <v>341.47747360324001</v>
      </c>
    </row>
    <row r="1323" spans="8:12" x14ac:dyDescent="0.2">
      <c r="H1323" s="1">
        <v>10.504760200011001</v>
      </c>
      <c r="I1323" s="1">
        <v>143.76749774276999</v>
      </c>
      <c r="J1323" s="1">
        <v>31320.245587830999</v>
      </c>
      <c r="K1323" s="1">
        <v>7.7285049262663996</v>
      </c>
      <c r="L1323" s="1">
        <v>402.95353264024999</v>
      </c>
    </row>
    <row r="1324" spans="8:12" x14ac:dyDescent="0.2">
      <c r="H1324" s="1">
        <v>7.0807945042768186</v>
      </c>
      <c r="I1324" s="1">
        <v>219.07464565263999</v>
      </c>
      <c r="J1324" s="1">
        <v>31044.738180026001</v>
      </c>
      <c r="K1324" s="1">
        <v>6.7723267260527997</v>
      </c>
      <c r="L1324" s="1">
        <v>263.90053754071999</v>
      </c>
    </row>
    <row r="1325" spans="8:12" x14ac:dyDescent="0.2">
      <c r="H1325" s="1">
        <v>6.9467175583597998</v>
      </c>
      <c r="I1325" s="1">
        <v>214.17004323520001</v>
      </c>
      <c r="J1325" s="1">
        <v>32946.567517818999</v>
      </c>
      <c r="K1325" s="1">
        <v>5.4842583777491001</v>
      </c>
      <c r="L1325" s="1">
        <v>333.43957002286999</v>
      </c>
    </row>
    <row r="1326" spans="8:12" x14ac:dyDescent="0.2">
      <c r="H1326" s="1">
        <v>8.1070918150380997</v>
      </c>
      <c r="I1326" s="1">
        <v>213.02927295868</v>
      </c>
      <c r="J1326" s="1">
        <v>24531.869440384999</v>
      </c>
      <c r="K1326" s="1">
        <v>6.2372223880917002</v>
      </c>
      <c r="L1326" s="1">
        <v>322.09705581274</v>
      </c>
    </row>
    <row r="1327" spans="8:12" x14ac:dyDescent="0.2">
      <c r="H1327" s="1">
        <v>4.9088997242615999</v>
      </c>
      <c r="I1327" s="1">
        <v>161.24319220403001</v>
      </c>
      <c r="J1327" s="1">
        <v>13516.911494635</v>
      </c>
      <c r="K1327" s="1">
        <v>8.2062119287898998</v>
      </c>
      <c r="L1327" s="1">
        <v>343.30528817032001</v>
      </c>
    </row>
    <row r="1328" spans="8:12" x14ac:dyDescent="0.2">
      <c r="H1328" s="1">
        <v>5.0989670677210004</v>
      </c>
      <c r="I1328" s="1">
        <v>197.14263660301</v>
      </c>
      <c r="J1328" s="1">
        <v>21682.754770791002</v>
      </c>
      <c r="K1328" s="1">
        <v>7.7559050954693998</v>
      </c>
      <c r="L1328" s="1">
        <v>292.25142619598</v>
      </c>
    </row>
    <row r="1329" spans="8:12" x14ac:dyDescent="0.2">
      <c r="H1329" s="1">
        <v>6.0930919142219002</v>
      </c>
      <c r="I1329" s="1">
        <v>208.90802190879</v>
      </c>
      <c r="J1329" s="1">
        <v>21456.604421755001</v>
      </c>
      <c r="K1329" s="1">
        <v>9.6006834227551998</v>
      </c>
      <c r="L1329" s="1">
        <v>263.45348977279002</v>
      </c>
    </row>
    <row r="1330" spans="8:12" x14ac:dyDescent="0.2">
      <c r="H1330" s="1">
        <v>10.033933455332001</v>
      </c>
      <c r="I1330" s="1">
        <v>213.64741863109001</v>
      </c>
      <c r="J1330" s="1">
        <v>25433.232095308002</v>
      </c>
      <c r="K1330" s="1">
        <v>5.2029375342335999</v>
      </c>
      <c r="L1330" s="1">
        <v>319.01007434821003</v>
      </c>
    </row>
    <row r="1331" spans="8:12" x14ac:dyDescent="0.2">
      <c r="H1331" s="1">
        <v>8.9789977446476001</v>
      </c>
      <c r="I1331" s="1">
        <v>213.09177153173999</v>
      </c>
      <c r="J1331" s="1">
        <v>19030.716875575999</v>
      </c>
      <c r="K1331" s="1">
        <v>5.2915161763393996</v>
      </c>
      <c r="L1331" s="1">
        <v>316.94033298003001</v>
      </c>
    </row>
    <row r="1332" spans="8:12" x14ac:dyDescent="0.2">
      <c r="H1332" s="1">
        <v>5.5147477993695002</v>
      </c>
      <c r="I1332" s="1">
        <v>228.73592374422</v>
      </c>
      <c r="J1332" s="1">
        <v>35343.628580103003</v>
      </c>
      <c r="K1332" s="1">
        <v>4.3466083615119002</v>
      </c>
      <c r="L1332" s="1">
        <v>333.77577661081295</v>
      </c>
    </row>
    <row r="1333" spans="8:12" x14ac:dyDescent="0.2">
      <c r="H1333" s="1">
        <v>7.0807945042768186</v>
      </c>
      <c r="I1333" s="1">
        <v>200.83989437835001</v>
      </c>
      <c r="J1333" s="1">
        <v>20743.348404224002</v>
      </c>
      <c r="K1333" s="1">
        <v>6.9059880811619996</v>
      </c>
      <c r="L1333" s="1">
        <v>264.64353348098001</v>
      </c>
    </row>
    <row r="1334" spans="8:12" x14ac:dyDescent="0.2">
      <c r="H1334" s="1">
        <v>6.7312781242198998</v>
      </c>
      <c r="I1334" s="1">
        <v>229.12888948253999</v>
      </c>
      <c r="J1334" s="1">
        <v>15058.13875254</v>
      </c>
      <c r="K1334" s="1">
        <v>5.1193073591823</v>
      </c>
      <c r="L1334" s="1">
        <v>315.88009852443003</v>
      </c>
    </row>
    <row r="1335" spans="8:12" x14ac:dyDescent="0.2">
      <c r="H1335" s="1">
        <v>7.1919620287020001</v>
      </c>
      <c r="I1335" s="1">
        <v>228.40994258487001</v>
      </c>
      <c r="J1335" s="1">
        <v>15395.46908151</v>
      </c>
      <c r="K1335" s="1">
        <v>7.3986026287767004</v>
      </c>
      <c r="L1335" s="1">
        <v>334.77761853113998</v>
      </c>
    </row>
    <row r="1336" spans="8:12" x14ac:dyDescent="0.2">
      <c r="H1336" s="1">
        <v>7.0807945042768186</v>
      </c>
      <c r="I1336" s="1">
        <v>190.38260391699001</v>
      </c>
      <c r="J1336" s="1">
        <v>30524.093790630999</v>
      </c>
      <c r="K1336" s="1">
        <v>6.3754492532976004</v>
      </c>
      <c r="L1336" s="1">
        <v>387.66860883961999</v>
      </c>
    </row>
    <row r="1337" spans="8:12" x14ac:dyDescent="0.2">
      <c r="H1337" s="1">
        <v>7.1277112097930004</v>
      </c>
      <c r="I1337" s="1">
        <v>173.69010173422001</v>
      </c>
      <c r="J1337" s="1">
        <v>19309.570454371002</v>
      </c>
      <c r="K1337" s="1">
        <v>6.5333922028676996</v>
      </c>
      <c r="L1337" s="1">
        <v>372.53722519761999</v>
      </c>
    </row>
    <row r="1338" spans="8:12" x14ac:dyDescent="0.2">
      <c r="H1338" s="1">
        <v>5.6320409919180001</v>
      </c>
      <c r="I1338" s="1">
        <v>203.73048066758</v>
      </c>
      <c r="J1338" s="1">
        <v>19345.922475256</v>
      </c>
      <c r="K1338" s="1">
        <v>8.0477980680580004</v>
      </c>
      <c r="L1338" s="1">
        <v>265.34711082558999</v>
      </c>
    </row>
    <row r="1339" spans="8:12" x14ac:dyDescent="0.2">
      <c r="H1339" s="1">
        <v>7.0807945042768186</v>
      </c>
      <c r="I1339" s="1">
        <v>184.02002884128001</v>
      </c>
      <c r="J1339" s="1">
        <v>13361.226016339</v>
      </c>
      <c r="K1339" s="1">
        <v>9.2586563020308006</v>
      </c>
      <c r="L1339" s="1">
        <v>335.08999338004003</v>
      </c>
    </row>
    <row r="1340" spans="8:12" x14ac:dyDescent="0.2">
      <c r="H1340" s="1">
        <v>7.9550263400977004</v>
      </c>
      <c r="I1340" s="1">
        <v>244.39589809965</v>
      </c>
      <c r="J1340" s="1">
        <v>32405.413860708999</v>
      </c>
      <c r="K1340" s="1">
        <v>3.3180450455938</v>
      </c>
      <c r="L1340" s="1">
        <v>307.64356139397</v>
      </c>
    </row>
    <row r="1341" spans="8:12" x14ac:dyDescent="0.2">
      <c r="H1341" s="1">
        <v>7.7750495009823997</v>
      </c>
      <c r="I1341" s="1">
        <v>195.17874201234</v>
      </c>
      <c r="J1341" s="1">
        <v>22329.740079438001</v>
      </c>
      <c r="K1341" s="1">
        <v>6.1051297623662997</v>
      </c>
      <c r="L1341" s="1">
        <v>416.94919433973001</v>
      </c>
    </row>
    <row r="1342" spans="8:12" x14ac:dyDescent="0.2">
      <c r="H1342" s="1">
        <v>5.1683403281458</v>
      </c>
      <c r="I1342" s="1">
        <v>206.26975519363</v>
      </c>
      <c r="J1342" s="1">
        <v>17914.340231016002</v>
      </c>
      <c r="K1342" s="1">
        <v>11.240000442635999</v>
      </c>
      <c r="L1342" s="1">
        <v>333.77577661081295</v>
      </c>
    </row>
    <row r="1343" spans="8:12" x14ac:dyDescent="0.2">
      <c r="H1343" s="1">
        <v>7.6675208601667997</v>
      </c>
      <c r="I1343" s="1">
        <v>163.34581865595001</v>
      </c>
      <c r="J1343" s="1">
        <v>25035.271042267999</v>
      </c>
      <c r="K1343" s="1">
        <v>8.2585780482781992</v>
      </c>
      <c r="L1343" s="1">
        <v>329.59709139999001</v>
      </c>
    </row>
    <row r="1344" spans="8:12" x14ac:dyDescent="0.2">
      <c r="H1344" s="1">
        <v>7.2723621973963999</v>
      </c>
      <c r="I1344" s="1">
        <v>229.08714060731</v>
      </c>
      <c r="J1344" s="1">
        <v>16404.759484824001</v>
      </c>
      <c r="K1344" s="1">
        <v>7.5897536255176004</v>
      </c>
      <c r="L1344" s="1">
        <v>272.27691162209999</v>
      </c>
    </row>
    <row r="1345" spans="8:12" x14ac:dyDescent="0.2">
      <c r="H1345" s="1">
        <v>3.6919326929346998</v>
      </c>
      <c r="I1345" s="1">
        <v>202.51206779112999</v>
      </c>
      <c r="J1345" s="1">
        <v>9439.7839927291006</v>
      </c>
      <c r="K1345" s="1">
        <v>10.343626123966001</v>
      </c>
      <c r="L1345" s="1">
        <v>313.13888597111003</v>
      </c>
    </row>
    <row r="1346" spans="8:12" x14ac:dyDescent="0.2">
      <c r="H1346" s="1">
        <v>7.0807945042768186</v>
      </c>
      <c r="I1346" s="1">
        <v>221.12696274359999</v>
      </c>
      <c r="J1346" s="1">
        <v>27158.677734100998</v>
      </c>
      <c r="K1346" s="1">
        <v>7.8759367074444997</v>
      </c>
      <c r="L1346" s="1">
        <v>274.65878811634002</v>
      </c>
    </row>
    <row r="1347" spans="8:12" x14ac:dyDescent="0.2">
      <c r="H1347" s="1">
        <v>7.6925235338551001</v>
      </c>
      <c r="I1347" s="1">
        <v>220.81915170946999</v>
      </c>
      <c r="J1347" s="1">
        <v>26686.847940981999</v>
      </c>
      <c r="K1347" s="1">
        <v>8.2862105590075004</v>
      </c>
      <c r="L1347" s="1">
        <v>299.95884551709997</v>
      </c>
    </row>
    <row r="1348" spans="8:12" x14ac:dyDescent="0.2">
      <c r="H1348" s="1">
        <v>8.1575180826561997</v>
      </c>
      <c r="I1348" s="1">
        <v>236.3444401813</v>
      </c>
      <c r="J1348" s="1">
        <v>27931.208402094999</v>
      </c>
      <c r="K1348" s="1">
        <v>6.2036759217355</v>
      </c>
      <c r="L1348" s="1">
        <v>325.32395487892001</v>
      </c>
    </row>
    <row r="1349" spans="8:12" x14ac:dyDescent="0.2">
      <c r="H1349" s="1">
        <v>7.1877658462348002</v>
      </c>
      <c r="I1349" s="1">
        <v>184.15660404819999</v>
      </c>
      <c r="J1349" s="1">
        <v>31125.740433940999</v>
      </c>
      <c r="K1349" s="1">
        <v>6.3777898608883996</v>
      </c>
      <c r="L1349" s="1">
        <v>352.91601630691002</v>
      </c>
    </row>
    <row r="1350" spans="8:12" x14ac:dyDescent="0.2">
      <c r="H1350" s="1">
        <v>5.6895543437997</v>
      </c>
      <c r="I1350" s="1">
        <v>202.36472287563001</v>
      </c>
      <c r="J1350" s="1">
        <v>17493.650424337</v>
      </c>
      <c r="K1350" s="1">
        <v>5.5203558209167003</v>
      </c>
      <c r="L1350" s="1">
        <v>385.19735525516001</v>
      </c>
    </row>
    <row r="1351" spans="8:12" x14ac:dyDescent="0.2">
      <c r="H1351" s="1">
        <v>8.7588245214848008</v>
      </c>
      <c r="I1351" s="1">
        <v>197.21521042142001</v>
      </c>
      <c r="J1351" s="1">
        <v>19572.147079756</v>
      </c>
      <c r="K1351" s="1">
        <v>7.4934329989126001</v>
      </c>
      <c r="L1351" s="1">
        <v>376.83827872529997</v>
      </c>
    </row>
    <row r="1352" spans="8:12" x14ac:dyDescent="0.2">
      <c r="H1352" s="1">
        <v>9.8142474685725993</v>
      </c>
      <c r="I1352" s="1">
        <v>177.71221691221001</v>
      </c>
      <c r="J1352" s="1">
        <v>30575.946902389001</v>
      </c>
      <c r="K1352" s="1">
        <v>6.3939271901593999</v>
      </c>
      <c r="L1352" s="1">
        <v>333.77577661081295</v>
      </c>
    </row>
    <row r="1353" spans="8:12" x14ac:dyDescent="0.2">
      <c r="H1353" s="1">
        <v>9.9692732208898001</v>
      </c>
      <c r="I1353" s="1">
        <v>237.02286314170999</v>
      </c>
      <c r="J1353" s="1">
        <v>26944.681919087001</v>
      </c>
      <c r="K1353" s="1">
        <v>5.5887747771871998</v>
      </c>
      <c r="L1353" s="1">
        <v>334.32619561357001</v>
      </c>
    </row>
    <row r="1354" spans="8:12" x14ac:dyDescent="0.2">
      <c r="H1354" s="1">
        <v>7.0807945042768186</v>
      </c>
      <c r="I1354" s="1">
        <v>179.15495640317999</v>
      </c>
      <c r="J1354" s="1">
        <v>18282.06927589</v>
      </c>
      <c r="K1354" s="1">
        <v>7.8748792110277996</v>
      </c>
      <c r="L1354" s="1">
        <v>326.18685550544001</v>
      </c>
    </row>
    <row r="1355" spans="8:12" x14ac:dyDescent="0.2">
      <c r="H1355" s="1">
        <v>9.1491267102758993</v>
      </c>
      <c r="I1355" s="1">
        <v>162.68327450672001</v>
      </c>
      <c r="J1355" s="1">
        <v>21463.059188430001</v>
      </c>
      <c r="K1355" s="1">
        <v>9.8206749401535003</v>
      </c>
      <c r="L1355" s="1">
        <v>333.77577661081295</v>
      </c>
    </row>
    <row r="1356" spans="8:12" x14ac:dyDescent="0.2">
      <c r="H1356" s="1">
        <v>7.0807945042768186</v>
      </c>
      <c r="I1356" s="1">
        <v>146.25032493732999</v>
      </c>
      <c r="J1356" s="1">
        <v>25623.340549256998</v>
      </c>
      <c r="K1356" s="1">
        <v>7.3077494743828</v>
      </c>
      <c r="L1356" s="1">
        <v>333.77577661081295</v>
      </c>
    </row>
    <row r="1357" spans="8:12" x14ac:dyDescent="0.2">
      <c r="H1357" s="1">
        <v>5.8408115544649997</v>
      </c>
      <c r="I1357" s="1">
        <v>157.88257451197001</v>
      </c>
      <c r="J1357" s="1">
        <v>16087.269710029999</v>
      </c>
      <c r="K1357" s="1">
        <v>9.4580003940032</v>
      </c>
      <c r="L1357" s="1">
        <v>277.54044913194002</v>
      </c>
    </row>
    <row r="1358" spans="8:12" x14ac:dyDescent="0.2">
      <c r="H1358" s="1">
        <v>7.0807945042768186</v>
      </c>
      <c r="I1358" s="1">
        <v>209.95327843371001</v>
      </c>
      <c r="J1358" s="1">
        <v>18668.363826330999</v>
      </c>
      <c r="K1358" s="1">
        <v>4.4532524271040002</v>
      </c>
      <c r="L1358" s="1">
        <v>347.58160322047002</v>
      </c>
    </row>
    <row r="1359" spans="8:12" x14ac:dyDescent="0.2">
      <c r="H1359" s="1">
        <v>4.9816720504015999</v>
      </c>
      <c r="I1359" s="1">
        <v>220.95055836067999</v>
      </c>
      <c r="J1359" s="1">
        <v>20988.087805679999</v>
      </c>
      <c r="K1359" s="1">
        <v>7.9856684039013004</v>
      </c>
      <c r="L1359" s="1">
        <v>232.54881350489001</v>
      </c>
    </row>
    <row r="1360" spans="8:12" x14ac:dyDescent="0.2">
      <c r="H1360" s="1">
        <v>5.4233184963856997</v>
      </c>
      <c r="I1360" s="1">
        <v>185.90317938698001</v>
      </c>
      <c r="J1360" s="1">
        <v>18020.842428069998</v>
      </c>
      <c r="K1360" s="1">
        <v>6.4010457673910999</v>
      </c>
      <c r="L1360" s="1">
        <v>447.4179623599</v>
      </c>
    </row>
    <row r="1361" spans="8:12" x14ac:dyDescent="0.2">
      <c r="H1361" s="1">
        <v>4.8385711067230996</v>
      </c>
      <c r="I1361" s="1">
        <v>241.13597543946</v>
      </c>
      <c r="J1361" s="1">
        <v>18328.402620150999</v>
      </c>
      <c r="K1361" s="1">
        <v>7.4032386546018003</v>
      </c>
      <c r="L1361" s="1">
        <v>237.51745555959999</v>
      </c>
    </row>
    <row r="1362" spans="8:12" x14ac:dyDescent="0.2">
      <c r="H1362" s="1">
        <v>7.9040533709069001</v>
      </c>
      <c r="I1362" s="1">
        <v>217.77163128141001</v>
      </c>
      <c r="J1362" s="1">
        <v>23575.991430246999</v>
      </c>
      <c r="K1362" s="1">
        <v>7.4930241926062999</v>
      </c>
      <c r="L1362" s="1">
        <v>279.14668297959997</v>
      </c>
    </row>
    <row r="1363" spans="8:12" x14ac:dyDescent="0.2">
      <c r="H1363" s="1">
        <v>6.7440642612683996</v>
      </c>
      <c r="I1363" s="1">
        <v>158.53483101485</v>
      </c>
      <c r="J1363" s="1">
        <v>16304.528918808001</v>
      </c>
      <c r="K1363" s="1">
        <v>7.1339134757669003</v>
      </c>
      <c r="L1363" s="1">
        <v>333.77577661081295</v>
      </c>
    </row>
    <row r="1364" spans="8:12" x14ac:dyDescent="0.2">
      <c r="H1364" s="1">
        <v>8.6639748197610995</v>
      </c>
      <c r="I1364" s="1">
        <v>206.92316351992</v>
      </c>
      <c r="J1364" s="1">
        <v>29551.334147771999</v>
      </c>
      <c r="K1364" s="1">
        <v>6.0302757069895003</v>
      </c>
      <c r="L1364" s="1">
        <v>339.03226620070001</v>
      </c>
    </row>
    <row r="1365" spans="8:12" x14ac:dyDescent="0.2">
      <c r="H1365" s="1">
        <v>4.1611119681697</v>
      </c>
      <c r="I1365" s="1">
        <v>181.73638869561</v>
      </c>
      <c r="J1365" s="1">
        <v>25815.38920654</v>
      </c>
      <c r="K1365" s="1">
        <v>8.5346290007160999</v>
      </c>
      <c r="L1365" s="1">
        <v>297.23921899210001</v>
      </c>
    </row>
    <row r="1366" spans="8:12" x14ac:dyDescent="0.2">
      <c r="H1366" s="1">
        <v>8.5159772673789007</v>
      </c>
      <c r="I1366" s="1">
        <v>212.30462852801</v>
      </c>
      <c r="J1366" s="1">
        <v>28553.559457742998</v>
      </c>
      <c r="K1366" s="1">
        <v>7.2253661878094002</v>
      </c>
      <c r="L1366" s="1">
        <v>342.60408278288998</v>
      </c>
    </row>
    <row r="1367" spans="8:12" x14ac:dyDescent="0.2">
      <c r="H1367" s="1">
        <v>9.9998074603934999</v>
      </c>
      <c r="I1367" s="1">
        <v>215.10897801162</v>
      </c>
      <c r="J1367" s="1">
        <v>33462.034220704998</v>
      </c>
      <c r="K1367" s="1">
        <v>6.1941219294501</v>
      </c>
      <c r="L1367" s="1">
        <v>365.89533768493999</v>
      </c>
    </row>
    <row r="1368" spans="8:12" x14ac:dyDescent="0.2">
      <c r="H1368" s="1">
        <v>7.0380923055529001</v>
      </c>
      <c r="I1368" s="1">
        <v>204.9232849565</v>
      </c>
      <c r="J1368" s="1">
        <v>24607.088098483</v>
      </c>
      <c r="K1368" s="1">
        <v>8.0801557642523001</v>
      </c>
      <c r="L1368" s="1">
        <v>280.74562290173998</v>
      </c>
    </row>
    <row r="1369" spans="8:12" x14ac:dyDescent="0.2">
      <c r="H1369" s="1">
        <v>2.8035630574371999</v>
      </c>
      <c r="I1369" s="1">
        <v>186.12392424237001</v>
      </c>
      <c r="J1369" s="1">
        <v>11920.907422128999</v>
      </c>
      <c r="K1369" s="1">
        <v>8.6420341072516003</v>
      </c>
      <c r="L1369" s="1">
        <v>332.74451918838997</v>
      </c>
    </row>
    <row r="1370" spans="8:12" x14ac:dyDescent="0.2">
      <c r="H1370" s="1">
        <v>5.9725999683966</v>
      </c>
      <c r="I1370" s="1">
        <v>186.46746988851001</v>
      </c>
      <c r="J1370" s="1">
        <v>23124.577975714001</v>
      </c>
      <c r="K1370" s="1">
        <v>7.0125537105875999</v>
      </c>
      <c r="L1370" s="1">
        <v>333.77577661081295</v>
      </c>
    </row>
    <row r="1371" spans="8:12" x14ac:dyDescent="0.2">
      <c r="H1371" s="1">
        <v>8.1807553257863006</v>
      </c>
      <c r="I1371" s="1">
        <v>178.07963828192999</v>
      </c>
      <c r="J1371" s="1">
        <v>25623.867503128</v>
      </c>
      <c r="K1371" s="1">
        <v>7.5740820579396004</v>
      </c>
      <c r="L1371" s="1">
        <v>391.91822859000001</v>
      </c>
    </row>
    <row r="1372" spans="8:12" x14ac:dyDescent="0.2">
      <c r="H1372" s="1">
        <v>7.0102433755403997</v>
      </c>
      <c r="I1372" s="1">
        <v>162.12324040178001</v>
      </c>
      <c r="J1372" s="1">
        <v>26395.248778032001</v>
      </c>
      <c r="K1372" s="1">
        <v>6.6225974949255004</v>
      </c>
      <c r="L1372" s="1">
        <v>333.77577661081295</v>
      </c>
    </row>
    <row r="1373" spans="8:12" x14ac:dyDescent="0.2">
      <c r="H1373" s="1">
        <v>8.1798904431043997</v>
      </c>
      <c r="I1373" s="1">
        <v>258.90193934693002</v>
      </c>
      <c r="J1373" s="1">
        <v>17291.618255521</v>
      </c>
      <c r="K1373" s="1">
        <v>5.184409630727</v>
      </c>
      <c r="L1373" s="1">
        <v>333.77577661081295</v>
      </c>
    </row>
    <row r="1374" spans="8:12" x14ac:dyDescent="0.2">
      <c r="H1374" s="1">
        <v>7.0807945042768186</v>
      </c>
      <c r="I1374" s="1">
        <v>162.5126840586</v>
      </c>
      <c r="J1374" s="1">
        <v>24642.812333336002</v>
      </c>
      <c r="K1374" s="1">
        <v>7.2675727857174</v>
      </c>
      <c r="L1374" s="1">
        <v>330.90537041201998</v>
      </c>
    </row>
    <row r="1375" spans="8:12" x14ac:dyDescent="0.2">
      <c r="H1375" s="1">
        <v>6.8651252753346004</v>
      </c>
      <c r="I1375" s="1">
        <v>216.74445769805999</v>
      </c>
      <c r="J1375" s="1">
        <v>13529.038758209001</v>
      </c>
      <c r="K1375" s="1">
        <v>5.6184923895505996</v>
      </c>
      <c r="L1375" s="1">
        <v>402.31342706381002</v>
      </c>
    </row>
    <row r="1376" spans="8:12" x14ac:dyDescent="0.2">
      <c r="H1376" s="1">
        <v>7.9508165838149001</v>
      </c>
      <c r="I1376" s="1">
        <v>147.11791799155</v>
      </c>
      <c r="J1376" s="1">
        <v>20827.917578463999</v>
      </c>
      <c r="K1376" s="1">
        <v>9.2261250173225999</v>
      </c>
      <c r="L1376" s="1">
        <v>333.77577661081295</v>
      </c>
    </row>
    <row r="1377" spans="8:12" x14ac:dyDescent="0.2">
      <c r="H1377" s="1">
        <v>7.0807945042768186</v>
      </c>
      <c r="I1377" s="1">
        <v>204.25826315134</v>
      </c>
      <c r="J1377" s="1">
        <v>26321.689194582999</v>
      </c>
      <c r="K1377" s="1">
        <v>5.9374957634802996</v>
      </c>
      <c r="L1377" s="1">
        <v>333.77577661081295</v>
      </c>
    </row>
    <row r="1378" spans="8:12" x14ac:dyDescent="0.2">
      <c r="H1378" s="1">
        <v>9.5811885227287998</v>
      </c>
      <c r="I1378" s="1">
        <v>223.29621639653999</v>
      </c>
      <c r="J1378" s="1">
        <v>28292.780318432</v>
      </c>
      <c r="K1378" s="1">
        <v>5.6654307352329001</v>
      </c>
      <c r="L1378" s="1">
        <v>333.77577661081295</v>
      </c>
    </row>
    <row r="1379" spans="8:12" x14ac:dyDescent="0.2">
      <c r="H1379" s="1">
        <v>7.2747568548602004</v>
      </c>
      <c r="I1379" s="1">
        <v>195.11802979495999</v>
      </c>
      <c r="J1379" s="1">
        <v>21496.745136029</v>
      </c>
      <c r="K1379" s="1">
        <v>6.5710897518589997</v>
      </c>
      <c r="L1379" s="1">
        <v>360.69781508624999</v>
      </c>
    </row>
    <row r="1380" spans="8:12" x14ac:dyDescent="0.2">
      <c r="H1380" s="1">
        <v>7.0807945042768186</v>
      </c>
      <c r="I1380" s="1">
        <v>260.84503927502999</v>
      </c>
      <c r="J1380" s="1">
        <v>11803.735499916</v>
      </c>
      <c r="K1380" s="1">
        <v>5.2606700047880999</v>
      </c>
      <c r="L1380" s="1">
        <v>336.04045183957999</v>
      </c>
    </row>
    <row r="1381" spans="8:12" x14ac:dyDescent="0.2">
      <c r="H1381" s="1">
        <v>8.0267732559396006</v>
      </c>
      <c r="I1381" s="1">
        <v>169.33384297410001</v>
      </c>
      <c r="J1381" s="1">
        <v>19168.526773133999</v>
      </c>
      <c r="K1381" s="1">
        <v>8.0814961621299002</v>
      </c>
      <c r="L1381" s="1">
        <v>405.52733719974998</v>
      </c>
    </row>
    <row r="1382" spans="8:12" x14ac:dyDescent="0.2">
      <c r="H1382" s="1">
        <v>7.8795432343650003</v>
      </c>
      <c r="I1382" s="1">
        <v>170.19091233914</v>
      </c>
      <c r="J1382" s="1">
        <v>37000.955674138997</v>
      </c>
      <c r="K1382" s="1">
        <v>6.2172225421339</v>
      </c>
      <c r="L1382" s="1">
        <v>346.06367680623998</v>
      </c>
    </row>
    <row r="1383" spans="8:12" x14ac:dyDescent="0.2">
      <c r="H1383" s="1">
        <v>6.4489710899016996</v>
      </c>
      <c r="I1383" s="1">
        <v>237.46109924103001</v>
      </c>
      <c r="J1383" s="1">
        <v>18736.190901684</v>
      </c>
      <c r="K1383" s="1">
        <v>5.5998703419813003</v>
      </c>
      <c r="L1383" s="1">
        <v>333.77577661081295</v>
      </c>
    </row>
    <row r="1384" spans="8:12" x14ac:dyDescent="0.2">
      <c r="H1384" s="1">
        <v>5.1894136692214996</v>
      </c>
      <c r="I1384" s="1">
        <v>171.23892552945</v>
      </c>
      <c r="J1384" s="1">
        <v>12289.900922125</v>
      </c>
      <c r="K1384" s="1">
        <v>10.786499822724</v>
      </c>
      <c r="L1384" s="1">
        <v>301.23084816496998</v>
      </c>
    </row>
    <row r="1385" spans="8:12" x14ac:dyDescent="0.2">
      <c r="H1385" s="1">
        <v>6.5380840870982002</v>
      </c>
      <c r="I1385" s="1">
        <v>197.42819880818001</v>
      </c>
      <c r="J1385" s="1">
        <v>15979.060270378999</v>
      </c>
      <c r="K1385" s="1">
        <v>7.4249445905167004</v>
      </c>
      <c r="L1385" s="1">
        <v>273.71928191031998</v>
      </c>
    </row>
    <row r="1386" spans="8:12" x14ac:dyDescent="0.2">
      <c r="H1386" s="1">
        <v>5.9158067495109004</v>
      </c>
      <c r="I1386" s="1">
        <v>195.74407413576</v>
      </c>
      <c r="J1386" s="1">
        <v>12431.803109918001</v>
      </c>
      <c r="K1386" s="1">
        <v>6.6616162003376003</v>
      </c>
      <c r="L1386" s="1">
        <v>380.72533584220002</v>
      </c>
    </row>
    <row r="1387" spans="8:12" x14ac:dyDescent="0.2">
      <c r="H1387" s="1">
        <v>8.1364978687625999</v>
      </c>
      <c r="I1387" s="1">
        <v>184.23185351537001</v>
      </c>
      <c r="J1387" s="1">
        <v>30031.839181316001</v>
      </c>
      <c r="K1387" s="1">
        <v>6.2153073095430997</v>
      </c>
      <c r="L1387" s="1">
        <v>373.65279062859997</v>
      </c>
    </row>
    <row r="1388" spans="8:12" x14ac:dyDescent="0.2">
      <c r="H1388" s="1">
        <v>7.0807945042768186</v>
      </c>
      <c r="I1388" s="1">
        <v>187.87328351395999</v>
      </c>
      <c r="J1388" s="1">
        <v>29532.615003464001</v>
      </c>
      <c r="K1388" s="1">
        <v>7.9810368989344997</v>
      </c>
      <c r="L1388" s="1">
        <v>274.49339548887002</v>
      </c>
    </row>
    <row r="1389" spans="8:12" x14ac:dyDescent="0.2">
      <c r="H1389" s="1">
        <v>6.4937641746330002</v>
      </c>
      <c r="I1389" s="1">
        <v>205.15056435657999</v>
      </c>
      <c r="J1389" s="1">
        <v>19821.338373094</v>
      </c>
      <c r="K1389" s="1">
        <v>6.3449634122020999</v>
      </c>
      <c r="L1389" s="1">
        <v>298.37997639939999</v>
      </c>
    </row>
    <row r="1390" spans="8:12" x14ac:dyDescent="0.2">
      <c r="H1390" s="1">
        <v>7.0807945042768186</v>
      </c>
      <c r="I1390" s="1">
        <v>205.33854557595001</v>
      </c>
      <c r="J1390" s="1">
        <v>25142.733738344999</v>
      </c>
      <c r="K1390" s="1">
        <v>5.6395010731084003</v>
      </c>
      <c r="L1390" s="1">
        <v>296.09127319199001</v>
      </c>
    </row>
    <row r="1391" spans="8:12" x14ac:dyDescent="0.2">
      <c r="H1391" s="1">
        <v>6.9774056334839001</v>
      </c>
      <c r="I1391" s="1">
        <v>205.56349947818001</v>
      </c>
      <c r="J1391" s="1">
        <v>16100.967947449</v>
      </c>
      <c r="K1391" s="1">
        <v>5.5272992462729</v>
      </c>
      <c r="L1391" s="1">
        <v>371.36185124470001</v>
      </c>
    </row>
    <row r="1392" spans="8:12" x14ac:dyDescent="0.2">
      <c r="H1392" s="1">
        <v>5.4892480548930003</v>
      </c>
      <c r="I1392" s="1">
        <v>134.56027614486001</v>
      </c>
      <c r="J1392" s="1">
        <v>15979.334793251001</v>
      </c>
      <c r="K1392" s="1">
        <v>9.5043610273298</v>
      </c>
      <c r="L1392" s="1">
        <v>366.21442792035998</v>
      </c>
    </row>
    <row r="1393" spans="8:12" x14ac:dyDescent="0.2">
      <c r="H1393" s="1">
        <v>2.5581027992201002</v>
      </c>
      <c r="I1393" s="1">
        <v>147.49057498194</v>
      </c>
      <c r="J1393" s="1">
        <v>21316.506728402001</v>
      </c>
      <c r="K1393" s="1">
        <v>9.1422336662940999</v>
      </c>
      <c r="L1393" s="1">
        <v>312.05423867789</v>
      </c>
    </row>
    <row r="1394" spans="8:12" x14ac:dyDescent="0.2">
      <c r="H1394" s="1">
        <v>7.3121093037187999</v>
      </c>
      <c r="I1394" s="1">
        <v>199.81299892678001</v>
      </c>
      <c r="J1394" s="1">
        <v>14540.735081878</v>
      </c>
      <c r="K1394" s="1">
        <v>8.8274135538548002</v>
      </c>
      <c r="L1394" s="1">
        <v>276.11828189549999</v>
      </c>
    </row>
    <row r="1395" spans="8:12" x14ac:dyDescent="0.2">
      <c r="H1395" s="1">
        <v>8.5540969698907006</v>
      </c>
      <c r="I1395" s="1">
        <v>191.70841362918</v>
      </c>
      <c r="J1395" s="1">
        <v>32112.569873527002</v>
      </c>
      <c r="K1395" s="1">
        <v>8.1153550822811003</v>
      </c>
      <c r="L1395" s="1">
        <v>293.65579844106003</v>
      </c>
    </row>
    <row r="1396" spans="8:12" x14ac:dyDescent="0.2">
      <c r="H1396" s="1">
        <v>6.7044319130404002</v>
      </c>
      <c r="I1396" s="1">
        <v>148.84212929869</v>
      </c>
      <c r="J1396" s="1">
        <v>13329.032252737999</v>
      </c>
      <c r="K1396" s="1">
        <v>7.1184654027913004</v>
      </c>
      <c r="L1396" s="1">
        <v>333.77577661081295</v>
      </c>
    </row>
    <row r="1397" spans="8:12" x14ac:dyDescent="0.2">
      <c r="H1397" s="1">
        <v>7.0807945042768186</v>
      </c>
      <c r="I1397" s="1">
        <v>194.71918585679001</v>
      </c>
      <c r="J1397" s="1">
        <v>18344.069444114</v>
      </c>
      <c r="K1397" s="1">
        <v>7.6118366674890003</v>
      </c>
      <c r="L1397" s="1">
        <v>333.77577661081295</v>
      </c>
    </row>
    <row r="1398" spans="8:12" x14ac:dyDescent="0.2">
      <c r="H1398" s="1">
        <v>8.0283042415008996</v>
      </c>
      <c r="I1398" s="1">
        <v>204.78373468294001</v>
      </c>
      <c r="J1398" s="1">
        <v>20408.485598281</v>
      </c>
      <c r="K1398" s="1">
        <v>4.5315812236713002</v>
      </c>
      <c r="L1398" s="1">
        <v>406.32892069935002</v>
      </c>
    </row>
    <row r="1399" spans="8:12" x14ac:dyDescent="0.2">
      <c r="H1399" s="1">
        <v>7.0807945042768186</v>
      </c>
      <c r="I1399" s="1">
        <v>168.04246508809999</v>
      </c>
      <c r="J1399" s="1">
        <v>18564.372055088999</v>
      </c>
      <c r="K1399" s="1">
        <v>8.5621563820203992</v>
      </c>
      <c r="L1399" s="1">
        <v>345.20522222021998</v>
      </c>
    </row>
    <row r="1400" spans="8:12" x14ac:dyDescent="0.2">
      <c r="H1400" s="1">
        <v>8.6168244264197007</v>
      </c>
      <c r="I1400" s="1">
        <v>228.76294520325999</v>
      </c>
      <c r="J1400" s="1">
        <v>19126.298537244998</v>
      </c>
      <c r="K1400" s="1">
        <v>7.0175783589057996</v>
      </c>
      <c r="L1400" s="1">
        <v>327.89482118509</v>
      </c>
    </row>
    <row r="1401" spans="8:12" x14ac:dyDescent="0.2">
      <c r="H1401" s="1">
        <v>9.4671290303862001</v>
      </c>
      <c r="I1401" s="1">
        <v>169.21440754298001</v>
      </c>
      <c r="J1401" s="1">
        <v>33365.315415634002</v>
      </c>
      <c r="K1401" s="1">
        <v>8.4604897865169004</v>
      </c>
      <c r="L1401" s="1">
        <v>315.9603977232</v>
      </c>
    </row>
    <row r="1402" spans="8:12" x14ac:dyDescent="0.2">
      <c r="H1402" s="1">
        <v>6.7936986345771997</v>
      </c>
      <c r="I1402" s="1">
        <v>227.22575069016</v>
      </c>
      <c r="J1402" s="1">
        <v>14470.053548847</v>
      </c>
      <c r="K1402" s="1">
        <v>8.4715089551110996</v>
      </c>
      <c r="L1402" s="1">
        <v>274.44471856195997</v>
      </c>
    </row>
    <row r="1403" spans="8:12" x14ac:dyDescent="0.2">
      <c r="H1403" s="1">
        <v>7.0807945042768186</v>
      </c>
      <c r="I1403" s="1">
        <v>229.72534837276001</v>
      </c>
      <c r="J1403" s="1">
        <v>22444.559411998001</v>
      </c>
      <c r="K1403" s="1">
        <v>5.7021749229881999</v>
      </c>
      <c r="L1403" s="1">
        <v>320.99005051805</v>
      </c>
    </row>
    <row r="1404" spans="8:12" x14ac:dyDescent="0.2">
      <c r="H1404" s="1">
        <v>7.0807945042768186</v>
      </c>
      <c r="I1404" s="1">
        <v>188.39502336671001</v>
      </c>
      <c r="J1404" s="1">
        <v>21875.216396737</v>
      </c>
      <c r="K1404" s="1">
        <v>7.1413722330931</v>
      </c>
      <c r="L1404" s="1">
        <v>408.85590237623001</v>
      </c>
    </row>
    <row r="1405" spans="8:12" x14ac:dyDescent="0.2">
      <c r="H1405" s="1">
        <v>5.4860586023205</v>
      </c>
      <c r="I1405" s="1">
        <v>186.69563195705001</v>
      </c>
      <c r="J1405" s="1">
        <v>16639.215178592</v>
      </c>
      <c r="K1405" s="1">
        <v>9.8077795551508</v>
      </c>
      <c r="L1405" s="1">
        <v>333.77577661081295</v>
      </c>
    </row>
    <row r="1406" spans="8:12" x14ac:dyDescent="0.2">
      <c r="H1406" s="1">
        <v>5.0507483799827</v>
      </c>
      <c r="I1406" s="1">
        <v>191.72220605555</v>
      </c>
      <c r="J1406" s="1">
        <v>18252.075989645</v>
      </c>
      <c r="K1406" s="1">
        <v>8.1181151504589995</v>
      </c>
      <c r="L1406" s="1">
        <v>284.21507243901999</v>
      </c>
    </row>
    <row r="1407" spans="8:12" x14ac:dyDescent="0.2">
      <c r="H1407" s="1">
        <v>6.2461175651729999</v>
      </c>
      <c r="I1407" s="1">
        <v>199.09897329297999</v>
      </c>
      <c r="J1407" s="1">
        <v>27001.335319182999</v>
      </c>
      <c r="K1407" s="1">
        <v>7.8080134571463002</v>
      </c>
      <c r="L1407" s="1">
        <v>296.92362552063997</v>
      </c>
    </row>
    <row r="1408" spans="8:12" x14ac:dyDescent="0.2">
      <c r="H1408" s="1">
        <v>8.1423309134465001</v>
      </c>
      <c r="I1408" s="1">
        <v>221.75234848010999</v>
      </c>
      <c r="J1408" s="1">
        <v>29808.236904441001</v>
      </c>
      <c r="K1408" s="1">
        <v>8.8201558287317994</v>
      </c>
      <c r="L1408" s="1">
        <v>205.93509063778001</v>
      </c>
    </row>
    <row r="1409" spans="8:12" x14ac:dyDescent="0.2">
      <c r="H1409" s="1">
        <v>6.8528990851413001</v>
      </c>
      <c r="I1409" s="1">
        <v>158.07979129691</v>
      </c>
      <c r="J1409" s="1">
        <v>11914.463778156</v>
      </c>
      <c r="K1409" s="1">
        <v>7.6349668328664997</v>
      </c>
      <c r="L1409" s="1">
        <v>386.16738444404001</v>
      </c>
    </row>
    <row r="1410" spans="8:12" x14ac:dyDescent="0.2">
      <c r="H1410" s="1">
        <v>8.8019335553120008</v>
      </c>
      <c r="I1410" s="1">
        <v>225.89546833406001</v>
      </c>
      <c r="J1410" s="1">
        <v>23659.211519881999</v>
      </c>
      <c r="K1410" s="1">
        <v>2.4586091952100002</v>
      </c>
      <c r="L1410" s="1">
        <v>408.41786557935001</v>
      </c>
    </row>
    <row r="1411" spans="8:12" x14ac:dyDescent="0.2">
      <c r="H1411" s="1">
        <v>7.0807945042768186</v>
      </c>
      <c r="I1411" s="1">
        <v>200.30865256845999</v>
      </c>
      <c r="J1411" s="1">
        <v>25355.998921438</v>
      </c>
      <c r="K1411" s="1">
        <v>7.1052453398794997</v>
      </c>
      <c r="L1411" s="1">
        <v>304.64808984573</v>
      </c>
    </row>
    <row r="1412" spans="8:12" x14ac:dyDescent="0.2">
      <c r="H1412" s="1">
        <v>8.3837616905572006</v>
      </c>
      <c r="I1412" s="1">
        <v>156.95186455315999</v>
      </c>
      <c r="J1412" s="1">
        <v>21923.874085177002</v>
      </c>
      <c r="K1412" s="1">
        <v>7.6568311053363001</v>
      </c>
      <c r="L1412" s="1">
        <v>379.54164089015001</v>
      </c>
    </row>
    <row r="1413" spans="8:12" x14ac:dyDescent="0.2">
      <c r="H1413" s="1">
        <v>6.4761398403008004</v>
      </c>
      <c r="I1413" s="1">
        <v>215.72176857867001</v>
      </c>
      <c r="J1413" s="1">
        <v>21165.590648738998</v>
      </c>
      <c r="K1413" s="1">
        <v>7.6429522688273996</v>
      </c>
      <c r="L1413" s="1">
        <v>348.47494250607002</v>
      </c>
    </row>
    <row r="1414" spans="8:12" x14ac:dyDescent="0.2">
      <c r="H1414" s="1">
        <v>9.8945621285685998</v>
      </c>
      <c r="I1414" s="1">
        <v>128.58573265046999</v>
      </c>
      <c r="J1414" s="1">
        <v>26436.033326506</v>
      </c>
      <c r="K1414" s="1">
        <v>8.7787174943973003</v>
      </c>
      <c r="L1414" s="1">
        <v>349.74844570388001</v>
      </c>
    </row>
    <row r="1415" spans="8:12" x14ac:dyDescent="0.2">
      <c r="H1415" s="1">
        <v>4.8080397473753003</v>
      </c>
      <c r="I1415" s="1">
        <v>186.16057025667999</v>
      </c>
      <c r="J1415" s="1">
        <v>19118.050299183</v>
      </c>
      <c r="K1415" s="1">
        <v>7.0544438588052998</v>
      </c>
      <c r="L1415" s="1">
        <v>359.40623621947998</v>
      </c>
    </row>
    <row r="1416" spans="8:12" x14ac:dyDescent="0.2">
      <c r="H1416" s="1">
        <v>10.577930500044999</v>
      </c>
      <c r="I1416" s="1">
        <v>278.03636026697001</v>
      </c>
      <c r="J1416" s="1">
        <v>28652.143303732999</v>
      </c>
      <c r="K1416" s="1">
        <v>2.7857184262233998</v>
      </c>
      <c r="L1416" s="1">
        <v>379.27749521051999</v>
      </c>
    </row>
    <row r="1417" spans="8:12" x14ac:dyDescent="0.2">
      <c r="H1417" s="1">
        <v>6.3049716596663998</v>
      </c>
      <c r="I1417" s="1">
        <v>249.08260056829999</v>
      </c>
      <c r="J1417" s="1">
        <v>21046.448516871002</v>
      </c>
      <c r="K1417" s="1">
        <v>5.4562725965111003</v>
      </c>
      <c r="L1417" s="1">
        <v>333.77577661081295</v>
      </c>
    </row>
    <row r="1418" spans="8:12" x14ac:dyDescent="0.2">
      <c r="H1418" s="1">
        <v>7.8224918825087002</v>
      </c>
      <c r="I1418" s="1">
        <v>208.63671975934</v>
      </c>
      <c r="J1418" s="1">
        <v>22308.821728800998</v>
      </c>
      <c r="K1418" s="1">
        <v>5.8503276190828997</v>
      </c>
      <c r="L1418" s="1">
        <v>408.12325453765999</v>
      </c>
    </row>
    <row r="1419" spans="8:12" x14ac:dyDescent="0.2">
      <c r="H1419" s="1">
        <v>7.9893762339748999</v>
      </c>
      <c r="I1419" s="1">
        <v>191.93619147289999</v>
      </c>
      <c r="J1419" s="1">
        <v>16746.800391973</v>
      </c>
      <c r="K1419" s="1">
        <v>8.5624281889783003</v>
      </c>
      <c r="L1419" s="1">
        <v>312.73999309163997</v>
      </c>
    </row>
    <row r="1420" spans="8:12" x14ac:dyDescent="0.2">
      <c r="H1420" s="1">
        <v>9.6717967654908996</v>
      </c>
      <c r="I1420" s="1">
        <v>130.60836326299</v>
      </c>
      <c r="J1420" s="1">
        <v>30220.612486409002</v>
      </c>
      <c r="K1420" s="1">
        <v>9.3091418324586002</v>
      </c>
      <c r="L1420" s="1">
        <v>370.29486727262002</v>
      </c>
    </row>
    <row r="1421" spans="8:12" x14ac:dyDescent="0.2">
      <c r="H1421" s="1">
        <v>5.9412655559622003</v>
      </c>
      <c r="I1421" s="1">
        <v>179.95486155597001</v>
      </c>
      <c r="J1421" s="1">
        <v>26562.447179006002</v>
      </c>
      <c r="K1421" s="1">
        <v>6.8032877472701996</v>
      </c>
      <c r="L1421" s="1">
        <v>333.77577661081295</v>
      </c>
    </row>
    <row r="1422" spans="8:12" x14ac:dyDescent="0.2">
      <c r="H1422" s="1">
        <v>5.5747558479079</v>
      </c>
      <c r="I1422" s="1">
        <v>189.70066476028001</v>
      </c>
      <c r="J1422" s="1">
        <v>11512.465841664</v>
      </c>
      <c r="K1422" s="1">
        <v>8.7209718834764995</v>
      </c>
      <c r="L1422" s="1">
        <v>329.93963122941</v>
      </c>
    </row>
    <row r="1423" spans="8:12" x14ac:dyDescent="0.2">
      <c r="H1423" s="1">
        <v>7.6105092105942997</v>
      </c>
      <c r="I1423" s="1">
        <v>208.81781202619999</v>
      </c>
      <c r="J1423" s="1">
        <v>34538.544037738997</v>
      </c>
      <c r="K1423" s="1">
        <v>5.6006199545881001</v>
      </c>
      <c r="L1423" s="1">
        <v>301.78724070904002</v>
      </c>
    </row>
    <row r="1424" spans="8:12" x14ac:dyDescent="0.2">
      <c r="H1424" s="1">
        <v>7.1024466182317001</v>
      </c>
      <c r="I1424" s="1">
        <v>243.41294146915999</v>
      </c>
      <c r="J1424" s="1">
        <v>23493.120863921002</v>
      </c>
      <c r="K1424" s="1">
        <v>4.7927384100269999</v>
      </c>
      <c r="L1424" s="1">
        <v>283.344320982</v>
      </c>
    </row>
    <row r="1425" spans="8:12" x14ac:dyDescent="0.2">
      <c r="H1425" s="1">
        <v>5.1527397986972003</v>
      </c>
      <c r="I1425" s="1">
        <v>185.34223741433999</v>
      </c>
      <c r="J1425" s="1">
        <v>25669.719919916999</v>
      </c>
      <c r="K1425" s="1">
        <v>7.8194792479995998</v>
      </c>
      <c r="L1425" s="1">
        <v>318.45097408455001</v>
      </c>
    </row>
    <row r="1426" spans="8:12" x14ac:dyDescent="0.2">
      <c r="H1426" s="1">
        <v>7.3014636378687001</v>
      </c>
      <c r="I1426" s="1">
        <v>205.72188032563</v>
      </c>
      <c r="J1426" s="1">
        <v>23778.75871858</v>
      </c>
      <c r="K1426" s="1">
        <v>8.1799673796702006</v>
      </c>
      <c r="L1426" s="1">
        <v>333.33928218051</v>
      </c>
    </row>
    <row r="1427" spans="8:12" x14ac:dyDescent="0.2">
      <c r="H1427" s="1">
        <v>6.1049258136443996</v>
      </c>
      <c r="I1427" s="1">
        <v>241.17571812847001</v>
      </c>
      <c r="J1427" s="1">
        <v>13539.811664329</v>
      </c>
      <c r="K1427" s="1">
        <v>6.0155480137666002</v>
      </c>
      <c r="L1427" s="1">
        <v>335.39647488557</v>
      </c>
    </row>
    <row r="1428" spans="8:12" x14ac:dyDescent="0.2">
      <c r="H1428" s="1">
        <v>6.0013824406477001</v>
      </c>
      <c r="I1428" s="1">
        <v>186.88442213446001</v>
      </c>
      <c r="J1428" s="1">
        <v>22554.830087429</v>
      </c>
      <c r="K1428" s="1">
        <v>8.3918826538725</v>
      </c>
      <c r="L1428" s="1">
        <v>331.21486749827</v>
      </c>
    </row>
    <row r="1429" spans="8:12" x14ac:dyDescent="0.2">
      <c r="H1429" s="1">
        <v>7.0807945042768186</v>
      </c>
      <c r="I1429" s="1">
        <v>153.03510777751001</v>
      </c>
      <c r="J1429" s="1">
        <v>28504.997507756001</v>
      </c>
      <c r="K1429" s="1">
        <v>8.4254975037489004</v>
      </c>
      <c r="L1429" s="1">
        <v>333.77577661081295</v>
      </c>
    </row>
    <row r="1430" spans="8:12" x14ac:dyDescent="0.2">
      <c r="H1430" s="1">
        <v>7.8856789994180003</v>
      </c>
      <c r="I1430" s="1">
        <v>207.82130351942001</v>
      </c>
      <c r="J1430" s="1">
        <v>12359.631193966999</v>
      </c>
      <c r="K1430" s="1">
        <v>7.3776626020556</v>
      </c>
      <c r="L1430" s="1">
        <v>340.97898476427002</v>
      </c>
    </row>
    <row r="1431" spans="8:12" x14ac:dyDescent="0.2">
      <c r="H1431" s="1">
        <v>7.0807945042768186</v>
      </c>
      <c r="I1431" s="1">
        <v>159.83288068236001</v>
      </c>
      <c r="J1431" s="1">
        <v>23917.190146143999</v>
      </c>
      <c r="K1431" s="1">
        <v>6.7815760216095002</v>
      </c>
      <c r="L1431" s="1">
        <v>369.22385154706001</v>
      </c>
    </row>
    <row r="1432" spans="8:12" x14ac:dyDescent="0.2">
      <c r="H1432" s="1">
        <v>7.6790905832659</v>
      </c>
      <c r="I1432" s="1">
        <v>204.85999357486</v>
      </c>
      <c r="J1432" s="1">
        <v>21530.316230562999</v>
      </c>
      <c r="K1432" s="1">
        <v>8.1853995400342008</v>
      </c>
      <c r="L1432" s="1">
        <v>333.77577661081295</v>
      </c>
    </row>
    <row r="1433" spans="8:12" x14ac:dyDescent="0.2">
      <c r="H1433" s="1">
        <v>7.0807945042768186</v>
      </c>
      <c r="I1433" s="1">
        <v>163.95724021531001</v>
      </c>
      <c r="J1433" s="1">
        <v>19516.898042200999</v>
      </c>
      <c r="K1433" s="1">
        <v>7.1787770635686003</v>
      </c>
      <c r="L1433" s="1">
        <v>393.84091747207998</v>
      </c>
    </row>
    <row r="1434" spans="8:12" x14ac:dyDescent="0.2">
      <c r="H1434" s="1">
        <v>10.391942387041</v>
      </c>
      <c r="I1434" s="1">
        <v>262.74177031588999</v>
      </c>
      <c r="J1434" s="1">
        <v>39116.682705699001</v>
      </c>
      <c r="K1434" s="1">
        <v>3.2057862828958998</v>
      </c>
      <c r="L1434" s="1">
        <v>285.72841963878</v>
      </c>
    </row>
    <row r="1435" spans="8:12" x14ac:dyDescent="0.2">
      <c r="H1435" s="1">
        <v>6.7148623782219996</v>
      </c>
      <c r="I1435" s="1">
        <v>236.54205056685001</v>
      </c>
      <c r="J1435" s="1">
        <v>33197.150526851001</v>
      </c>
      <c r="K1435" s="1">
        <v>4.9585169299305996</v>
      </c>
      <c r="L1435" s="1">
        <v>331.48453007805</v>
      </c>
    </row>
    <row r="1436" spans="8:12" x14ac:dyDescent="0.2">
      <c r="H1436" s="1">
        <v>7.3496533769710997</v>
      </c>
      <c r="I1436" s="1">
        <v>235.21087634425999</v>
      </c>
      <c r="J1436" s="1">
        <v>20443.135054904</v>
      </c>
      <c r="K1436" s="1">
        <v>7.1777894222796004</v>
      </c>
      <c r="L1436" s="1">
        <v>333.77577661081295</v>
      </c>
    </row>
    <row r="1437" spans="8:12" x14ac:dyDescent="0.2">
      <c r="H1437" s="1">
        <v>7.0807945042768186</v>
      </c>
      <c r="I1437" s="1">
        <v>196.08296654924001</v>
      </c>
      <c r="J1437" s="1">
        <v>22746.061659108</v>
      </c>
      <c r="K1437" s="1">
        <v>7.7027404718304</v>
      </c>
      <c r="L1437" s="1">
        <v>325.47842273693999</v>
      </c>
    </row>
    <row r="1438" spans="8:12" x14ac:dyDescent="0.2">
      <c r="H1438" s="1">
        <v>7.3451384165086999</v>
      </c>
      <c r="I1438" s="1">
        <v>202.17446303737</v>
      </c>
      <c r="J1438" s="1">
        <v>17032.773734140999</v>
      </c>
      <c r="K1438" s="1">
        <v>6.2126290763211003</v>
      </c>
      <c r="L1438" s="1">
        <v>361.44048703669</v>
      </c>
    </row>
    <row r="1439" spans="8:12" x14ac:dyDescent="0.2">
      <c r="H1439" s="1">
        <v>10.147089576136</v>
      </c>
      <c r="I1439" s="1">
        <v>177.82131146077</v>
      </c>
      <c r="J1439" s="1">
        <v>20642.588720233001</v>
      </c>
      <c r="K1439" s="1">
        <v>5.7597438780783001</v>
      </c>
      <c r="L1439" s="1">
        <v>333.77577661081295</v>
      </c>
    </row>
    <row r="1440" spans="8:12" x14ac:dyDescent="0.2">
      <c r="H1440" s="1">
        <v>6.3807173150135004</v>
      </c>
      <c r="I1440" s="1">
        <v>266.01541030609002</v>
      </c>
      <c r="J1440" s="1">
        <v>21250.935633713001</v>
      </c>
      <c r="K1440" s="1">
        <v>4.8543345342227999</v>
      </c>
      <c r="L1440" s="1">
        <v>357.24102683238999</v>
      </c>
    </row>
    <row r="1441" spans="8:12" x14ac:dyDescent="0.2">
      <c r="H1441" s="1">
        <v>7.9406469636760004</v>
      </c>
      <c r="I1441" s="1">
        <v>181.77130685975001</v>
      </c>
      <c r="J1441" s="1">
        <v>15858.778175799</v>
      </c>
      <c r="K1441" s="1">
        <v>6.8499637036692</v>
      </c>
      <c r="L1441" s="1">
        <v>333.77577661081295</v>
      </c>
    </row>
    <row r="1442" spans="8:12" x14ac:dyDescent="0.2">
      <c r="H1442" s="1">
        <v>7.0807945042768186</v>
      </c>
      <c r="I1442" s="1">
        <v>197.71363866252</v>
      </c>
      <c r="J1442" s="1">
        <v>31251.643732885001</v>
      </c>
      <c r="K1442" s="1">
        <v>6.2524230609196003</v>
      </c>
      <c r="L1442" s="1">
        <v>333.77577661081295</v>
      </c>
    </row>
    <row r="1443" spans="8:12" x14ac:dyDescent="0.2">
      <c r="H1443" s="1">
        <v>7.7867346901907997</v>
      </c>
      <c r="I1443" s="1">
        <v>192.17973900250999</v>
      </c>
      <c r="J1443" s="1">
        <v>28086.873497647</v>
      </c>
      <c r="K1443" s="1">
        <v>7.1579515088349996</v>
      </c>
      <c r="L1443" s="1">
        <v>329.70863192266</v>
      </c>
    </row>
    <row r="1444" spans="8:12" x14ac:dyDescent="0.2">
      <c r="H1444" s="1">
        <v>6.3230403140747997</v>
      </c>
      <c r="I1444" s="1">
        <v>227.55397172050999</v>
      </c>
      <c r="J1444" s="1">
        <v>24463.137417859001</v>
      </c>
      <c r="K1444" s="1">
        <v>6.2619336987657004</v>
      </c>
      <c r="L1444" s="1">
        <v>333.77577661081295</v>
      </c>
    </row>
    <row r="1445" spans="8:12" x14ac:dyDescent="0.2">
      <c r="H1445" s="1">
        <v>7.0807945042768186</v>
      </c>
      <c r="I1445" s="1">
        <v>170.29142616211999</v>
      </c>
      <c r="J1445" s="1">
        <v>14550.417005435</v>
      </c>
      <c r="K1445" s="1">
        <v>7.8474039182858002</v>
      </c>
      <c r="L1445" s="1">
        <v>395.49595388390998</v>
      </c>
    </row>
    <row r="1446" spans="8:12" x14ac:dyDescent="0.2">
      <c r="H1446" s="1">
        <v>6.6456573777413999</v>
      </c>
      <c r="I1446" s="1">
        <v>170.26971540321</v>
      </c>
      <c r="J1446" s="1">
        <v>23432.109730479999</v>
      </c>
      <c r="K1446" s="1">
        <v>7.0665650500782</v>
      </c>
      <c r="L1446" s="1">
        <v>333.77577661081295</v>
      </c>
    </row>
    <row r="1447" spans="8:12" x14ac:dyDescent="0.2">
      <c r="H1447" s="1">
        <v>6.0145398313990999</v>
      </c>
      <c r="I1447" s="1">
        <v>205.48293980522999</v>
      </c>
      <c r="J1447" s="1">
        <v>23268.243081142002</v>
      </c>
      <c r="K1447" s="1">
        <v>9.0357692438802992</v>
      </c>
      <c r="L1447" s="1">
        <v>283.34036803874</v>
      </c>
    </row>
    <row r="1448" spans="8:12" x14ac:dyDescent="0.2">
      <c r="H1448" s="1">
        <v>10.086771239805</v>
      </c>
      <c r="I1448" s="1">
        <v>189.73237907072999</v>
      </c>
      <c r="J1448" s="1">
        <v>17572.547468068999</v>
      </c>
      <c r="K1448" s="1">
        <v>6.8947305533823</v>
      </c>
      <c r="L1448" s="1">
        <v>333.77577661081295</v>
      </c>
    </row>
    <row r="1449" spans="8:12" x14ac:dyDescent="0.2">
      <c r="H1449" s="1">
        <v>5.1662259698269004</v>
      </c>
      <c r="I1449" s="1">
        <v>135.71216605504</v>
      </c>
      <c r="J1449" s="1">
        <v>12060.009527173001</v>
      </c>
      <c r="K1449" s="1">
        <v>8.6370978622275008</v>
      </c>
      <c r="L1449" s="1">
        <v>333.77577661081295</v>
      </c>
    </row>
    <row r="1450" spans="8:12" x14ac:dyDescent="0.2">
      <c r="H1450" s="1">
        <v>5.5732011565133996</v>
      </c>
      <c r="I1450" s="1">
        <v>229.17498651950001</v>
      </c>
      <c r="J1450" s="1">
        <v>15613.160532841999</v>
      </c>
      <c r="K1450" s="1">
        <v>4.1579017062757</v>
      </c>
      <c r="L1450" s="1">
        <v>383.48111566623999</v>
      </c>
    </row>
    <row r="1451" spans="8:12" x14ac:dyDescent="0.2">
      <c r="H1451" s="1">
        <v>9.4945587261575</v>
      </c>
      <c r="I1451" s="1">
        <v>254.53445704699001</v>
      </c>
      <c r="J1451" s="1">
        <v>28492.170509136002</v>
      </c>
      <c r="K1451" s="1">
        <v>6.1136077570785998</v>
      </c>
      <c r="L1451" s="1">
        <v>333.77577661081295</v>
      </c>
    </row>
    <row r="1452" spans="8:12" x14ac:dyDescent="0.2">
      <c r="H1452" s="1">
        <v>9.0365043477497995</v>
      </c>
      <c r="I1452" s="1">
        <v>199.32188950091</v>
      </c>
      <c r="J1452" s="1">
        <v>21696.003242323</v>
      </c>
      <c r="K1452" s="1">
        <v>5.9701867536934996</v>
      </c>
      <c r="L1452" s="1">
        <v>350.18384072623002</v>
      </c>
    </row>
    <row r="1453" spans="8:12" x14ac:dyDescent="0.2">
      <c r="H1453" s="1">
        <v>4.4005090386274999</v>
      </c>
      <c r="I1453" s="1">
        <v>119.33403564526</v>
      </c>
      <c r="J1453" s="1">
        <v>19100.087123976002</v>
      </c>
      <c r="K1453" s="1">
        <v>11.75390365748</v>
      </c>
      <c r="L1453" s="1">
        <v>333.77577661081295</v>
      </c>
    </row>
    <row r="1454" spans="8:12" x14ac:dyDescent="0.2">
      <c r="H1454" s="1">
        <v>6.9753923411708003</v>
      </c>
      <c r="I1454" s="1">
        <v>205.94024616146999</v>
      </c>
      <c r="J1454" s="1">
        <v>22685.684440355999</v>
      </c>
      <c r="K1454" s="1">
        <v>5.9277592331643998</v>
      </c>
      <c r="L1454" s="1">
        <v>304.04907416487998</v>
      </c>
    </row>
    <row r="1455" spans="8:12" x14ac:dyDescent="0.2">
      <c r="H1455" s="1">
        <v>6.6877497800884997</v>
      </c>
      <c r="I1455" s="1">
        <v>160.26096401709</v>
      </c>
      <c r="J1455" s="1">
        <v>17786.763300483999</v>
      </c>
      <c r="K1455" s="1">
        <v>7.6603764716300997</v>
      </c>
      <c r="L1455" s="1">
        <v>333.77577661081295</v>
      </c>
    </row>
    <row r="1456" spans="8:12" x14ac:dyDescent="0.2">
      <c r="H1456" s="1">
        <v>6.8675217041426997</v>
      </c>
      <c r="I1456" s="1">
        <v>182.67216893349001</v>
      </c>
      <c r="J1456" s="1">
        <v>20247.201029333999</v>
      </c>
      <c r="K1456" s="1">
        <v>6.8670725047063002</v>
      </c>
      <c r="L1456" s="1">
        <v>330.80565165071999</v>
      </c>
    </row>
    <row r="1457" spans="8:12" x14ac:dyDescent="0.2">
      <c r="H1457" s="1">
        <v>6.1552491610587001</v>
      </c>
      <c r="I1457" s="1">
        <v>159.51950176027</v>
      </c>
      <c r="J1457" s="1">
        <v>19781.610600183001</v>
      </c>
      <c r="K1457" s="1">
        <v>10.081609855589001</v>
      </c>
      <c r="L1457" s="1">
        <v>310.14066053595002</v>
      </c>
    </row>
    <row r="1458" spans="8:12" x14ac:dyDescent="0.2">
      <c r="H1458" s="1">
        <v>8.3032638004824992</v>
      </c>
      <c r="I1458" s="1">
        <v>232.41467269322001</v>
      </c>
      <c r="J1458" s="1">
        <v>16548.356729561001</v>
      </c>
      <c r="K1458" s="1">
        <v>6.3435226550520998</v>
      </c>
      <c r="L1458" s="1">
        <v>301.08724652919</v>
      </c>
    </row>
    <row r="1459" spans="8:12" x14ac:dyDescent="0.2">
      <c r="H1459" s="1">
        <v>8.6416340753519005</v>
      </c>
      <c r="I1459" s="1">
        <v>206.34197308865001</v>
      </c>
      <c r="J1459" s="1">
        <v>39557.255533071002</v>
      </c>
      <c r="K1459" s="1">
        <v>5.9998467403782998</v>
      </c>
      <c r="L1459" s="1">
        <v>290.57599641102001</v>
      </c>
    </row>
    <row r="1460" spans="8:12" x14ac:dyDescent="0.2">
      <c r="H1460" s="1">
        <v>7.0807945042768186</v>
      </c>
      <c r="I1460" s="1">
        <v>219.67426193470999</v>
      </c>
      <c r="J1460" s="1">
        <v>22210.613083286</v>
      </c>
      <c r="K1460" s="1">
        <v>5.8750410881257</v>
      </c>
      <c r="L1460" s="1">
        <v>333.77577661081295</v>
      </c>
    </row>
    <row r="1461" spans="8:12" x14ac:dyDescent="0.2">
      <c r="H1461" s="1">
        <v>7.3486112311823</v>
      </c>
      <c r="I1461" s="1">
        <v>214.71588986360999</v>
      </c>
      <c r="J1461" s="1">
        <v>32742.187332658999</v>
      </c>
      <c r="K1461" s="1">
        <v>6.3510290217404002</v>
      </c>
      <c r="L1461" s="1">
        <v>320.06510614791</v>
      </c>
    </row>
    <row r="1462" spans="8:12" x14ac:dyDescent="0.2">
      <c r="H1462" s="1">
        <v>7.5739059333681</v>
      </c>
      <c r="I1462" s="1">
        <v>206.20420161718999</v>
      </c>
      <c r="J1462" s="1">
        <v>15926.426007886001</v>
      </c>
      <c r="K1462" s="1">
        <v>5.5246661958352004</v>
      </c>
      <c r="L1462" s="1">
        <v>333.77577661081295</v>
      </c>
    </row>
    <row r="1463" spans="8:12" x14ac:dyDescent="0.2">
      <c r="H1463" s="1">
        <v>7.8559063679710999</v>
      </c>
      <c r="I1463" s="1">
        <v>209.75180236451999</v>
      </c>
      <c r="J1463" s="1">
        <v>19850.182892295001</v>
      </c>
      <c r="K1463" s="1">
        <v>8.0388721665720997</v>
      </c>
      <c r="L1463" s="1">
        <v>300.29295419520002</v>
      </c>
    </row>
    <row r="1464" spans="8:12" x14ac:dyDescent="0.2">
      <c r="H1464" s="1">
        <v>7.0807945042768186</v>
      </c>
      <c r="I1464" s="1">
        <v>181.38971584951</v>
      </c>
      <c r="J1464" s="1">
        <v>18908.628257731001</v>
      </c>
      <c r="K1464" s="1">
        <v>7.2153495229697002</v>
      </c>
      <c r="L1464" s="1">
        <v>325.90081859614997</v>
      </c>
    </row>
    <row r="1465" spans="8:12" x14ac:dyDescent="0.2">
      <c r="H1465" s="1">
        <v>3.7983910494247</v>
      </c>
      <c r="I1465" s="1">
        <v>189.61852792188</v>
      </c>
      <c r="J1465" s="1">
        <v>18529.798030714999</v>
      </c>
      <c r="K1465" s="1">
        <v>6.8882572312169996</v>
      </c>
      <c r="L1465" s="1">
        <v>396.10723008949998</v>
      </c>
    </row>
    <row r="1466" spans="8:12" x14ac:dyDescent="0.2">
      <c r="H1466" s="1">
        <v>7.0807945042768186</v>
      </c>
      <c r="I1466" s="1">
        <v>234.51184865784001</v>
      </c>
      <c r="J1466" s="1">
        <v>19038.901903785001</v>
      </c>
      <c r="K1466" s="1">
        <v>6.7959158003538001</v>
      </c>
      <c r="L1466" s="1">
        <v>322.89626098831002</v>
      </c>
    </row>
    <row r="1467" spans="8:12" x14ac:dyDescent="0.2">
      <c r="H1467" s="1">
        <v>11.235425957161</v>
      </c>
      <c r="I1467" s="1">
        <v>178.59649594456999</v>
      </c>
      <c r="J1467" s="1">
        <v>33773.107060814</v>
      </c>
      <c r="K1467" s="1">
        <v>9.0630420964328007</v>
      </c>
      <c r="L1467" s="1">
        <v>327.65096041697001</v>
      </c>
    </row>
    <row r="1468" spans="8:12" x14ac:dyDescent="0.2">
      <c r="H1468" s="1">
        <v>6.3963410510398999</v>
      </c>
      <c r="I1468" s="1">
        <v>126.49074453386</v>
      </c>
      <c r="J1468" s="1">
        <v>20115.733587884999</v>
      </c>
      <c r="K1468" s="1">
        <v>7.7637385069076004</v>
      </c>
      <c r="L1468" s="1">
        <v>427.37780159023998</v>
      </c>
    </row>
    <row r="1469" spans="8:12" x14ac:dyDescent="0.2">
      <c r="H1469" s="1">
        <v>7.0807945042768186</v>
      </c>
      <c r="I1469" s="1">
        <v>222.98062962610999</v>
      </c>
      <c r="J1469" s="1">
        <v>32237.245432981999</v>
      </c>
      <c r="K1469" s="1">
        <v>5.9246588153940998</v>
      </c>
      <c r="L1469" s="1">
        <v>336.65270274009998</v>
      </c>
    </row>
    <row r="1470" spans="8:12" x14ac:dyDescent="0.2">
      <c r="H1470" s="1">
        <v>5.2285063222856003</v>
      </c>
      <c r="I1470" s="1">
        <v>191.66379724084001</v>
      </c>
      <c r="J1470" s="1">
        <v>24855.907780811998</v>
      </c>
      <c r="K1470" s="1">
        <v>7.0160784591883001</v>
      </c>
      <c r="L1470" s="1">
        <v>337.27089678740998</v>
      </c>
    </row>
    <row r="1471" spans="8:12" x14ac:dyDescent="0.2">
      <c r="H1471" s="1">
        <v>6.5122396445974999</v>
      </c>
      <c r="I1471" s="1">
        <v>198.56467724816</v>
      </c>
      <c r="J1471" s="1">
        <v>21626.563118526999</v>
      </c>
      <c r="K1471" s="1">
        <v>5.8971043022853999</v>
      </c>
      <c r="L1471" s="1">
        <v>389.33699283683001</v>
      </c>
    </row>
    <row r="1472" spans="8:12" x14ac:dyDescent="0.2">
      <c r="H1472" s="1">
        <v>7.8343192399420003</v>
      </c>
      <c r="I1472" s="1">
        <v>171.28878489717999</v>
      </c>
      <c r="J1472" s="1">
        <v>25918.567953262998</v>
      </c>
      <c r="K1472" s="1">
        <v>8.5893939614950998</v>
      </c>
      <c r="L1472" s="1">
        <v>307.22866609175998</v>
      </c>
    </row>
    <row r="1473" spans="8:12" x14ac:dyDescent="0.2">
      <c r="H1473" s="1">
        <v>7.3882920389041002</v>
      </c>
      <c r="I1473" s="1">
        <v>178.34405979063001</v>
      </c>
      <c r="J1473" s="1">
        <v>12928.644432981</v>
      </c>
      <c r="K1473" s="1">
        <v>7.8302951839148003</v>
      </c>
      <c r="L1473" s="1">
        <v>333.77577661081295</v>
      </c>
    </row>
    <row r="1474" spans="8:12" x14ac:dyDescent="0.2">
      <c r="H1474" s="1">
        <v>6.0206538413909003</v>
      </c>
      <c r="I1474" s="1">
        <v>197.46909003913001</v>
      </c>
      <c r="J1474" s="1">
        <v>10529.31029899</v>
      </c>
      <c r="K1474" s="1">
        <v>5.3053515499291999</v>
      </c>
      <c r="L1474" s="1">
        <v>416.49521312910002</v>
      </c>
    </row>
    <row r="1475" spans="8:12" x14ac:dyDescent="0.2">
      <c r="H1475" s="1">
        <v>8.3883224942035994</v>
      </c>
      <c r="I1475" s="1">
        <v>256.23400720702</v>
      </c>
      <c r="J1475" s="1">
        <v>16795.820484217998</v>
      </c>
      <c r="K1475" s="1">
        <v>4.1435192428771996</v>
      </c>
      <c r="L1475" s="1">
        <v>333.77577661081295</v>
      </c>
    </row>
    <row r="1476" spans="8:12" x14ac:dyDescent="0.2">
      <c r="H1476" s="1">
        <v>8.3842964392016004</v>
      </c>
      <c r="I1476" s="1">
        <v>223.32818524401</v>
      </c>
      <c r="J1476" s="1">
        <v>27463.654794701</v>
      </c>
      <c r="K1476" s="1">
        <v>6.4767527672840997</v>
      </c>
      <c r="L1476" s="1">
        <v>352.95280331181999</v>
      </c>
    </row>
    <row r="1477" spans="8:12" x14ac:dyDescent="0.2">
      <c r="H1477" s="1">
        <v>7.3939779567680004</v>
      </c>
      <c r="I1477" s="1">
        <v>209.6192142333</v>
      </c>
      <c r="J1477" s="1">
        <v>17939.704696019999</v>
      </c>
      <c r="K1477" s="1">
        <v>7.2337359680912003</v>
      </c>
      <c r="L1477" s="1">
        <v>333.77577661081295</v>
      </c>
    </row>
    <row r="1478" spans="8:12" x14ac:dyDescent="0.2">
      <c r="H1478" s="1">
        <v>7.0807945042768186</v>
      </c>
      <c r="I1478" s="1">
        <v>235.78979410989001</v>
      </c>
      <c r="J1478" s="1">
        <v>21983.559072561002</v>
      </c>
      <c r="K1478" s="1">
        <v>6.0612837954372001</v>
      </c>
      <c r="L1478" s="1">
        <v>331.27291921955998</v>
      </c>
    </row>
    <row r="1479" spans="8:12" x14ac:dyDescent="0.2">
      <c r="H1479" s="1">
        <v>8.3846231515107004</v>
      </c>
      <c r="I1479" s="1">
        <v>166.8783797438</v>
      </c>
      <c r="J1479" s="1">
        <v>29956.36301759</v>
      </c>
      <c r="K1479" s="1">
        <v>9.7781226124052996</v>
      </c>
      <c r="L1479" s="1">
        <v>307.36294325923001</v>
      </c>
    </row>
    <row r="1480" spans="8:12" x14ac:dyDescent="0.2">
      <c r="H1480" s="1">
        <v>7.0948021426335002</v>
      </c>
      <c r="I1480" s="1">
        <v>222.50130599993</v>
      </c>
      <c r="J1480" s="1">
        <v>30045.367741434999</v>
      </c>
      <c r="K1480" s="1">
        <v>6.6640101114526002</v>
      </c>
      <c r="L1480" s="1">
        <v>333.77577661081295</v>
      </c>
    </row>
    <row r="1481" spans="8:12" x14ac:dyDescent="0.2">
      <c r="H1481" s="1">
        <v>6.5653194320457002</v>
      </c>
      <c r="I1481" s="1">
        <v>141.59184048422</v>
      </c>
      <c r="J1481" s="1">
        <v>12875.127783718999</v>
      </c>
      <c r="K1481" s="1">
        <v>9.1169944871372</v>
      </c>
      <c r="L1481" s="1">
        <v>340.91392007168997</v>
      </c>
    </row>
    <row r="1482" spans="8:12" x14ac:dyDescent="0.2">
      <c r="H1482" s="1">
        <v>6.3817195797002997</v>
      </c>
      <c r="I1482" s="1">
        <v>199.63502766046</v>
      </c>
      <c r="J1482" s="1">
        <v>20453.816501313999</v>
      </c>
      <c r="K1482" s="1">
        <v>5.8487348541579003</v>
      </c>
      <c r="L1482" s="1">
        <v>333.77577661081295</v>
      </c>
    </row>
    <row r="1483" spans="8:12" x14ac:dyDescent="0.2">
      <c r="H1483" s="1">
        <v>7.5397420946715004</v>
      </c>
      <c r="I1483" s="1">
        <v>201.95931721584</v>
      </c>
      <c r="J1483" s="1">
        <v>26716.359707506999</v>
      </c>
      <c r="K1483" s="1">
        <v>5.6373503141196002</v>
      </c>
      <c r="L1483" s="1">
        <v>333.77577661081295</v>
      </c>
    </row>
    <row r="1484" spans="8:12" x14ac:dyDescent="0.2">
      <c r="H1484" s="1">
        <v>10.628820911368001</v>
      </c>
      <c r="I1484" s="1">
        <v>193.43316279212999</v>
      </c>
      <c r="J1484" s="1">
        <v>14054.125487415</v>
      </c>
      <c r="K1484" s="1">
        <v>10.328488971280001</v>
      </c>
      <c r="L1484" s="1">
        <v>327.06418491671002</v>
      </c>
    </row>
    <row r="1485" spans="8:12" x14ac:dyDescent="0.2">
      <c r="H1485" s="1">
        <v>9.2284842088473003</v>
      </c>
      <c r="I1485" s="1">
        <v>200.71033040021001</v>
      </c>
      <c r="J1485" s="1">
        <v>26744.231526274001</v>
      </c>
      <c r="K1485" s="1">
        <v>6.8333602416599</v>
      </c>
      <c r="L1485" s="1">
        <v>339.82071870538999</v>
      </c>
    </row>
    <row r="1486" spans="8:12" x14ac:dyDescent="0.2">
      <c r="H1486" s="1">
        <v>10.524601982195</v>
      </c>
      <c r="I1486" s="1">
        <v>256.17232339583001</v>
      </c>
      <c r="J1486" s="1">
        <v>31965.364040778</v>
      </c>
      <c r="K1486" s="1">
        <v>5.0070034873489</v>
      </c>
      <c r="L1486" s="1">
        <v>288.56598348675999</v>
      </c>
    </row>
    <row r="1487" spans="8:12" x14ac:dyDescent="0.2">
      <c r="H1487" s="1">
        <v>7.0807945042768186</v>
      </c>
      <c r="I1487" s="1">
        <v>229.7409620423</v>
      </c>
      <c r="J1487" s="1">
        <v>22709.386057745</v>
      </c>
      <c r="K1487" s="1">
        <v>6.3616872865853002</v>
      </c>
      <c r="L1487" s="1">
        <v>316.23443275177999</v>
      </c>
    </row>
    <row r="1488" spans="8:12" x14ac:dyDescent="0.2">
      <c r="H1488" s="1">
        <v>6.0212659433770002</v>
      </c>
      <c r="I1488" s="1">
        <v>236.97549609615999</v>
      </c>
      <c r="J1488" s="1">
        <v>19894.147593439</v>
      </c>
      <c r="K1488" s="1">
        <v>7.5879085342395998</v>
      </c>
      <c r="L1488" s="1">
        <v>286.93851700345999</v>
      </c>
    </row>
    <row r="1489" spans="8:12" x14ac:dyDescent="0.2">
      <c r="H1489" s="1">
        <v>7.0807945042768186</v>
      </c>
      <c r="I1489" s="1">
        <v>236.20488877043999</v>
      </c>
      <c r="J1489" s="1">
        <v>34822.816342776998</v>
      </c>
      <c r="K1489" s="1">
        <v>4.9663972543429002</v>
      </c>
      <c r="L1489" s="1">
        <v>362.07017449164999</v>
      </c>
    </row>
    <row r="1490" spans="8:12" x14ac:dyDescent="0.2">
      <c r="H1490" s="1">
        <v>5.9739512492767002</v>
      </c>
      <c r="I1490" s="1">
        <v>182.14332829159</v>
      </c>
      <c r="J1490" s="1">
        <v>26804.109491469</v>
      </c>
      <c r="K1490" s="1">
        <v>5.7379882590062996</v>
      </c>
      <c r="L1490" s="1">
        <v>399.25369012853997</v>
      </c>
    </row>
    <row r="1491" spans="8:12" x14ac:dyDescent="0.2">
      <c r="H1491" s="1">
        <v>6.2175796123462996</v>
      </c>
      <c r="I1491" s="1">
        <v>189.34222469546</v>
      </c>
      <c r="J1491" s="1">
        <v>15155.548989159</v>
      </c>
      <c r="K1491" s="1">
        <v>6.8194380782766002</v>
      </c>
      <c r="L1491" s="1">
        <v>306.89259964335002</v>
      </c>
    </row>
    <row r="1492" spans="8:12" x14ac:dyDescent="0.2">
      <c r="H1492" s="1">
        <v>7.0807945042768186</v>
      </c>
      <c r="I1492" s="1">
        <v>175.83394430039999</v>
      </c>
      <c r="J1492" s="1">
        <v>36819.98684469</v>
      </c>
      <c r="K1492" s="1">
        <v>7.6504552528112999</v>
      </c>
      <c r="L1492" s="1">
        <v>322.02190949841003</v>
      </c>
    </row>
    <row r="1493" spans="8:12" x14ac:dyDescent="0.2">
      <c r="H1493" s="1">
        <v>9.1306072438376003</v>
      </c>
      <c r="I1493" s="1">
        <v>226.40374126734</v>
      </c>
      <c r="J1493" s="1">
        <v>19968.677835142</v>
      </c>
      <c r="K1493" s="1">
        <v>5.7237915673934996</v>
      </c>
      <c r="L1493" s="1">
        <v>386.69977643062998</v>
      </c>
    </row>
    <row r="1494" spans="8:12" x14ac:dyDescent="0.2">
      <c r="H1494" s="1">
        <v>7.0807945042768186</v>
      </c>
      <c r="I1494" s="1">
        <v>283.40956804375003</v>
      </c>
      <c r="J1494" s="1">
        <v>21160.089738644001</v>
      </c>
      <c r="K1494" s="1">
        <v>4.2707177895147996</v>
      </c>
      <c r="L1494" s="1">
        <v>253.43350551240999</v>
      </c>
    </row>
    <row r="1495" spans="8:12" x14ac:dyDescent="0.2">
      <c r="H1495" s="1">
        <v>6.0955118746899002</v>
      </c>
      <c r="I1495" s="1">
        <v>200.04581758026001</v>
      </c>
      <c r="J1495" s="1">
        <v>16404.941420256</v>
      </c>
      <c r="K1495" s="1">
        <v>6.3920945991330003</v>
      </c>
      <c r="L1495" s="1">
        <v>366.01733577725003</v>
      </c>
    </row>
    <row r="1496" spans="8:12" x14ac:dyDescent="0.2">
      <c r="H1496" s="1">
        <v>6.1952549054763999</v>
      </c>
      <c r="I1496" s="1">
        <v>170.00229098003001</v>
      </c>
      <c r="J1496" s="1">
        <v>16666.130805000001</v>
      </c>
      <c r="K1496" s="1">
        <v>9.4834240627879005</v>
      </c>
      <c r="L1496" s="1">
        <v>333.77577661081295</v>
      </c>
    </row>
    <row r="1497" spans="8:12" x14ac:dyDescent="0.2">
      <c r="H1497" s="1">
        <v>5.8145642342524004</v>
      </c>
      <c r="I1497" s="1">
        <v>184.54170858150999</v>
      </c>
      <c r="J1497" s="1">
        <v>29382.335258341998</v>
      </c>
      <c r="K1497" s="1">
        <v>6.0512334261526997</v>
      </c>
      <c r="L1497" s="1">
        <v>348.35237407189999</v>
      </c>
    </row>
    <row r="1498" spans="8:12" x14ac:dyDescent="0.2">
      <c r="H1498" s="1">
        <v>6.7566598072958</v>
      </c>
      <c r="I1498" s="1">
        <v>212.64185756058001</v>
      </c>
      <c r="J1498" s="1">
        <v>22112.746345901</v>
      </c>
      <c r="K1498" s="1">
        <v>8.3322097430166</v>
      </c>
      <c r="L1498" s="1">
        <v>275.24044441244001</v>
      </c>
    </row>
    <row r="1499" spans="8:12" x14ac:dyDescent="0.2">
      <c r="H1499" s="1">
        <v>7.0807945042768186</v>
      </c>
      <c r="I1499" s="1">
        <v>172.11151389557</v>
      </c>
      <c r="J1499" s="1">
        <v>26595.373543008998</v>
      </c>
      <c r="K1499" s="1">
        <v>8.2322520408727993</v>
      </c>
      <c r="L1499" s="1">
        <v>333.77577661081295</v>
      </c>
    </row>
    <row r="1500" spans="8:12" x14ac:dyDescent="0.2">
      <c r="H1500" s="1">
        <v>6.3699735298503004</v>
      </c>
      <c r="I1500" s="1">
        <v>128.61686847358999</v>
      </c>
      <c r="J1500" s="1">
        <v>13689.592073086</v>
      </c>
      <c r="K1500" s="1">
        <v>9.0668299677973998</v>
      </c>
      <c r="L1500" s="1">
        <v>333.77577661081295</v>
      </c>
    </row>
    <row r="1501" spans="8:12" x14ac:dyDescent="0.2">
      <c r="H1501" s="1">
        <v>6.6014073945103</v>
      </c>
      <c r="I1501" s="1">
        <v>205.62102167992001</v>
      </c>
      <c r="J1501" s="1">
        <v>19635.588254741</v>
      </c>
      <c r="K1501" s="1">
        <v>7.1732294264289997</v>
      </c>
      <c r="L1501" s="1">
        <v>344.03446084225999</v>
      </c>
    </row>
    <row r="1502" spans="8:12" x14ac:dyDescent="0.2">
      <c r="H1502" s="1">
        <v>5.6519338414630997</v>
      </c>
      <c r="I1502" s="1">
        <v>139.04991672225</v>
      </c>
      <c r="J1502" s="1">
        <v>16575.821260332999</v>
      </c>
      <c r="K1502" s="1">
        <v>7.8578562696569998</v>
      </c>
      <c r="L1502" s="1">
        <v>390.53765567520998</v>
      </c>
    </row>
    <row r="1503" spans="8:12" x14ac:dyDescent="0.2">
      <c r="H1503" s="1">
        <v>7.6060668824173998</v>
      </c>
      <c r="I1503" s="1">
        <v>248.04145326529999</v>
      </c>
      <c r="J1503" s="1">
        <v>14609.976883468</v>
      </c>
      <c r="K1503" s="1">
        <v>6.3565550642339996</v>
      </c>
      <c r="L1503" s="1">
        <v>322.35657189133002</v>
      </c>
    </row>
    <row r="1504" spans="8:12" x14ac:dyDescent="0.2">
      <c r="H1504" s="1">
        <v>8.8481030192084003</v>
      </c>
      <c r="I1504" s="1">
        <v>248.56774041003001</v>
      </c>
      <c r="J1504" s="1">
        <v>19793.971867284999</v>
      </c>
      <c r="K1504" s="1">
        <v>9.6811543027266005</v>
      </c>
      <c r="L1504" s="1">
        <v>323.35174895391998</v>
      </c>
    </row>
    <row r="1505" spans="8:12" x14ac:dyDescent="0.2">
      <c r="H1505" s="1">
        <v>5.8662506678259998</v>
      </c>
      <c r="I1505" s="1">
        <v>146.86567978891</v>
      </c>
      <c r="J1505" s="1">
        <v>19679.062670212999</v>
      </c>
      <c r="K1505" s="1">
        <v>4.8684799894711004</v>
      </c>
      <c r="L1505" s="1">
        <v>320.01237161717</v>
      </c>
    </row>
    <row r="1506" spans="8:12" x14ac:dyDescent="0.2">
      <c r="H1506" s="1">
        <v>6.0209953628155999</v>
      </c>
      <c r="I1506" s="1">
        <v>178.50029699592</v>
      </c>
      <c r="J1506" s="1">
        <v>13095.149160657</v>
      </c>
      <c r="K1506" s="1">
        <v>7.9448024501225998</v>
      </c>
      <c r="L1506" s="1">
        <v>333.77577661081295</v>
      </c>
    </row>
    <row r="1507" spans="8:12" x14ac:dyDescent="0.2">
      <c r="H1507" s="1">
        <v>7.5299295026308997</v>
      </c>
      <c r="I1507" s="1">
        <v>171.81419677374001</v>
      </c>
      <c r="J1507" s="1">
        <v>27062.065888518999</v>
      </c>
      <c r="K1507" s="1">
        <v>5.0295685181801</v>
      </c>
      <c r="L1507" s="1">
        <v>378.24178171044002</v>
      </c>
    </row>
    <row r="1508" spans="8:12" x14ac:dyDescent="0.2">
      <c r="H1508" s="1">
        <v>6.6497053111593996</v>
      </c>
      <c r="I1508" s="1">
        <v>190.53194713414999</v>
      </c>
      <c r="J1508" s="1">
        <v>16191.426091133</v>
      </c>
      <c r="K1508" s="1">
        <v>5.2549592910734004</v>
      </c>
      <c r="L1508" s="1">
        <v>333.77577661081295</v>
      </c>
    </row>
    <row r="1509" spans="8:12" x14ac:dyDescent="0.2">
      <c r="H1509" s="1">
        <v>5.0977862263181004</v>
      </c>
      <c r="I1509" s="1">
        <v>182.81901536014999</v>
      </c>
      <c r="J1509" s="1">
        <v>23590.313712325998</v>
      </c>
      <c r="K1509" s="1">
        <v>9.1287977166619996</v>
      </c>
      <c r="L1509" s="1">
        <v>326.33486294037999</v>
      </c>
    </row>
    <row r="1510" spans="8:12" x14ac:dyDescent="0.2">
      <c r="H1510" s="1">
        <v>6.4839945078529002</v>
      </c>
      <c r="I1510" s="1">
        <v>180.44505129524001</v>
      </c>
      <c r="J1510" s="1">
        <v>29032.781103474001</v>
      </c>
      <c r="K1510" s="1">
        <v>7.3017354958069003</v>
      </c>
      <c r="L1510" s="1">
        <v>326.30009794094002</v>
      </c>
    </row>
    <row r="1511" spans="8:12" x14ac:dyDescent="0.2">
      <c r="H1511" s="1">
        <v>7.0807945042768186</v>
      </c>
      <c r="I1511" s="1">
        <v>253.14965119785001</v>
      </c>
      <c r="J1511" s="1">
        <v>12037.770385578</v>
      </c>
      <c r="K1511" s="1">
        <v>4.3843577068519997</v>
      </c>
      <c r="L1511" s="1">
        <v>325.41324793204001</v>
      </c>
    </row>
    <row r="1512" spans="8:12" x14ac:dyDescent="0.2">
      <c r="H1512" s="1">
        <v>5.6696992090783001</v>
      </c>
      <c r="I1512" s="1">
        <v>199.66263682669</v>
      </c>
      <c r="J1512" s="1">
        <v>9544.8626707754993</v>
      </c>
      <c r="K1512" s="1">
        <v>8.8082469178230003</v>
      </c>
      <c r="L1512" s="1">
        <v>343.48553298702001</v>
      </c>
    </row>
    <row r="1513" spans="8:12" x14ac:dyDescent="0.2">
      <c r="H1513" s="1">
        <v>8.1277104244185008</v>
      </c>
      <c r="I1513" s="1">
        <v>203.07030851562999</v>
      </c>
      <c r="J1513" s="1">
        <v>13227.052382407001</v>
      </c>
      <c r="K1513" s="1">
        <v>6.3109023682474001</v>
      </c>
      <c r="L1513" s="1">
        <v>362.27570697374</v>
      </c>
    </row>
    <row r="1514" spans="8:12" x14ac:dyDescent="0.2">
      <c r="H1514" s="1">
        <v>9.1069169146954998</v>
      </c>
      <c r="I1514" s="1">
        <v>209.60961797002</v>
      </c>
      <c r="J1514" s="1">
        <v>16879.524769771</v>
      </c>
      <c r="K1514" s="1">
        <v>2.1026909914982999</v>
      </c>
      <c r="L1514" s="1">
        <v>333.77577661081295</v>
      </c>
    </row>
    <row r="1515" spans="8:12" x14ac:dyDescent="0.2">
      <c r="H1515" s="1">
        <v>7.5757578838962996</v>
      </c>
      <c r="I1515" s="1">
        <v>203.88437279422001</v>
      </c>
      <c r="J1515" s="1">
        <v>20855.272321144999</v>
      </c>
      <c r="K1515" s="1">
        <v>8.1093118537786992</v>
      </c>
      <c r="L1515" s="1">
        <v>334.02742013030002</v>
      </c>
    </row>
    <row r="1516" spans="8:12" x14ac:dyDescent="0.2">
      <c r="H1516" s="1">
        <v>8.2463690537777996</v>
      </c>
      <c r="I1516" s="1">
        <v>207.17216805358001</v>
      </c>
      <c r="J1516" s="1">
        <v>31080.432075635999</v>
      </c>
      <c r="K1516" s="1">
        <v>6.0963600294024998</v>
      </c>
      <c r="L1516" s="1">
        <v>332.76615599094998</v>
      </c>
    </row>
    <row r="1517" spans="8:12" x14ac:dyDescent="0.2">
      <c r="H1517" s="1">
        <v>2.9454690611226999</v>
      </c>
      <c r="I1517" s="1">
        <v>126.74810032577</v>
      </c>
      <c r="J1517" s="1">
        <v>16829.393039120001</v>
      </c>
      <c r="K1517" s="1">
        <v>10.597394830995</v>
      </c>
      <c r="L1517" s="1">
        <v>333.77577661081295</v>
      </c>
    </row>
    <row r="1518" spans="8:12" x14ac:dyDescent="0.2">
      <c r="H1518" s="1">
        <v>4.9640703415697001</v>
      </c>
      <c r="I1518" s="1">
        <v>168.28336488858</v>
      </c>
      <c r="J1518" s="1">
        <v>17694.574832976999</v>
      </c>
      <c r="K1518" s="1">
        <v>9.7253212932041997</v>
      </c>
      <c r="L1518" s="1">
        <v>333.63951130624002</v>
      </c>
    </row>
    <row r="1519" spans="8:12" x14ac:dyDescent="0.2">
      <c r="H1519" s="1">
        <v>4.9913968896528997</v>
      </c>
      <c r="I1519" s="1">
        <v>141.62239525455999</v>
      </c>
      <c r="J1519" s="1">
        <v>44499.728709720002</v>
      </c>
      <c r="K1519" s="1">
        <v>8.2609284457028007</v>
      </c>
      <c r="L1519" s="1">
        <v>335.50983022723</v>
      </c>
    </row>
    <row r="1520" spans="8:12" x14ac:dyDescent="0.2">
      <c r="H1520" s="1">
        <v>5.0456257300514</v>
      </c>
      <c r="I1520" s="1">
        <v>179.70250313503001</v>
      </c>
      <c r="J1520" s="1">
        <v>22557.603596395002</v>
      </c>
      <c r="K1520" s="1">
        <v>10.120334022861</v>
      </c>
      <c r="L1520" s="1">
        <v>296.42515375919999</v>
      </c>
    </row>
    <row r="1521" spans="8:12" x14ac:dyDescent="0.2">
      <c r="H1521" s="1">
        <v>7.0807945042768186</v>
      </c>
      <c r="I1521" s="1">
        <v>206.26341782629001</v>
      </c>
      <c r="J1521" s="1">
        <v>18221.085342176</v>
      </c>
      <c r="K1521" s="1">
        <v>6.2371351448452996</v>
      </c>
      <c r="L1521" s="1">
        <v>352.15922580170002</v>
      </c>
    </row>
    <row r="1522" spans="8:12" x14ac:dyDescent="0.2">
      <c r="H1522" s="1">
        <v>11.069456289054999</v>
      </c>
      <c r="I1522" s="1">
        <v>256.20198026291001</v>
      </c>
      <c r="J1522" s="1">
        <v>43536.020874091002</v>
      </c>
      <c r="K1522" s="1">
        <v>4.0476204705896004</v>
      </c>
      <c r="L1522" s="1">
        <v>333.77577661081295</v>
      </c>
    </row>
    <row r="1523" spans="8:12" x14ac:dyDescent="0.2">
      <c r="H1523" s="1">
        <v>5.7753308887640999</v>
      </c>
      <c r="I1523" s="1">
        <v>169.72816947710999</v>
      </c>
      <c r="J1523" s="1">
        <v>14710.722830627001</v>
      </c>
      <c r="K1523" s="1">
        <v>7.2618107608561999</v>
      </c>
      <c r="L1523" s="1">
        <v>359.26696178561002</v>
      </c>
    </row>
    <row r="1524" spans="8:12" x14ac:dyDescent="0.2">
      <c r="H1524" s="1">
        <v>9.0121003131469006</v>
      </c>
      <c r="I1524" s="1">
        <v>268.67929873268997</v>
      </c>
      <c r="J1524" s="1">
        <v>13064.450591186</v>
      </c>
      <c r="K1524" s="1">
        <v>7.6256408106461997</v>
      </c>
      <c r="L1524" s="1">
        <v>358.33676005313998</v>
      </c>
    </row>
    <row r="1525" spans="8:12" x14ac:dyDescent="0.2">
      <c r="H1525" s="1">
        <v>4.0316104444206999</v>
      </c>
      <c r="I1525" s="1">
        <v>145.48323895279</v>
      </c>
      <c r="J1525" s="1">
        <v>15105.373098295</v>
      </c>
      <c r="K1525" s="1">
        <v>8.1808133595552004</v>
      </c>
      <c r="L1525" s="1">
        <v>333.71086998434998</v>
      </c>
    </row>
    <row r="1526" spans="8:12" x14ac:dyDescent="0.2">
      <c r="H1526" s="1">
        <v>7.8821239474656002</v>
      </c>
      <c r="I1526" s="1">
        <v>235.46640474678</v>
      </c>
      <c r="J1526" s="1">
        <v>5477.3472147697003</v>
      </c>
      <c r="K1526" s="1">
        <v>6.4760569088656998</v>
      </c>
      <c r="L1526" s="1">
        <v>333.77577661081295</v>
      </c>
    </row>
    <row r="1527" spans="8:12" x14ac:dyDescent="0.2">
      <c r="H1527" s="1">
        <v>8.7594887145366993</v>
      </c>
      <c r="I1527" s="1">
        <v>219.92138996803999</v>
      </c>
      <c r="J1527" s="1">
        <v>33364.918122878997</v>
      </c>
      <c r="K1527" s="1">
        <v>5.6870723127599998</v>
      </c>
      <c r="L1527" s="1">
        <v>324.03850572683001</v>
      </c>
    </row>
    <row r="1528" spans="8:12" x14ac:dyDescent="0.2">
      <c r="H1528" s="1">
        <v>6.6536495152789996</v>
      </c>
      <c r="I1528" s="1">
        <v>172.58451220997</v>
      </c>
      <c r="J1528" s="1">
        <v>34816.444537679999</v>
      </c>
      <c r="K1528" s="1">
        <v>8.2893067454961997</v>
      </c>
      <c r="L1528" s="1">
        <v>293.61104846860002</v>
      </c>
    </row>
    <row r="1529" spans="8:12" x14ac:dyDescent="0.2">
      <c r="H1529" s="1">
        <v>7.0807945042768186</v>
      </c>
      <c r="I1529" s="1">
        <v>179.96235119945001</v>
      </c>
      <c r="J1529" s="1">
        <v>22060.186871639999</v>
      </c>
      <c r="K1529" s="1">
        <v>8.2964973853031001</v>
      </c>
      <c r="L1529" s="1">
        <v>333.77577661081295</v>
      </c>
    </row>
    <row r="1530" spans="8:12" x14ac:dyDescent="0.2">
      <c r="H1530" s="1">
        <v>4.4738820854506001</v>
      </c>
      <c r="I1530" s="1">
        <v>120.10190794784999</v>
      </c>
      <c r="J1530" s="1">
        <v>30013.700748503001</v>
      </c>
      <c r="K1530" s="1">
        <v>6.3693708815625998</v>
      </c>
      <c r="L1530" s="1">
        <v>333.77577661081295</v>
      </c>
    </row>
    <row r="1531" spans="8:12" x14ac:dyDescent="0.2">
      <c r="H1531" s="1">
        <v>9.3494699623605992</v>
      </c>
      <c r="I1531" s="1">
        <v>252.14849873700999</v>
      </c>
      <c r="J1531" s="1">
        <v>13137.490762302999</v>
      </c>
      <c r="K1531" s="1">
        <v>6.1738231452076997</v>
      </c>
      <c r="L1531" s="1">
        <v>320.32398404428</v>
      </c>
    </row>
    <row r="1532" spans="8:12" x14ac:dyDescent="0.2">
      <c r="H1532" s="1">
        <v>6.8629360255328002</v>
      </c>
      <c r="I1532" s="1">
        <v>220.14788910657001</v>
      </c>
      <c r="J1532" s="1">
        <v>23580.657290481999</v>
      </c>
      <c r="K1532" s="1">
        <v>6.6115434030509999</v>
      </c>
      <c r="L1532" s="1">
        <v>285.19218096135</v>
      </c>
    </row>
    <row r="1533" spans="8:12" x14ac:dyDescent="0.2">
      <c r="H1533" s="1">
        <v>8.2614059521149006</v>
      </c>
      <c r="I1533" s="1">
        <v>208.18808586629001</v>
      </c>
      <c r="J1533" s="1">
        <v>24870.825941274001</v>
      </c>
      <c r="K1533" s="1">
        <v>4.9250153622086996</v>
      </c>
      <c r="L1533" s="1">
        <v>333.77577661081295</v>
      </c>
    </row>
    <row r="1534" spans="8:12" x14ac:dyDescent="0.2">
      <c r="H1534" s="1">
        <v>8.8603242417256993</v>
      </c>
      <c r="I1534" s="1">
        <v>233.62514504456999</v>
      </c>
      <c r="J1534" s="1">
        <v>19550.299680482</v>
      </c>
      <c r="K1534" s="1">
        <v>6.5190628944639002</v>
      </c>
      <c r="L1534" s="1">
        <v>333.77577661081295</v>
      </c>
    </row>
    <row r="1535" spans="8:12" x14ac:dyDescent="0.2">
      <c r="H1535" s="1">
        <v>7.4965106795923004</v>
      </c>
      <c r="I1535" s="1">
        <v>207.13732804748</v>
      </c>
      <c r="J1535" s="1">
        <v>39423.666064814999</v>
      </c>
      <c r="K1535" s="1">
        <v>8.4941153694100002</v>
      </c>
      <c r="L1535" s="1">
        <v>325.40399344547001</v>
      </c>
    </row>
    <row r="1536" spans="8:12" x14ac:dyDescent="0.2">
      <c r="H1536" s="1">
        <v>10.164173337271</v>
      </c>
      <c r="I1536" s="1">
        <v>243.60650760422001</v>
      </c>
      <c r="J1536" s="1">
        <v>16522.715753614</v>
      </c>
      <c r="K1536" s="1">
        <v>3.9921713604860001</v>
      </c>
      <c r="L1536" s="1">
        <v>310.84507232942002</v>
      </c>
    </row>
    <row r="1537" spans="8:12" x14ac:dyDescent="0.2">
      <c r="H1537" s="1">
        <v>7.0807945042768186</v>
      </c>
      <c r="I1537" s="1">
        <v>167.46619150782999</v>
      </c>
      <c r="J1537" s="1">
        <v>11532.223177828</v>
      </c>
      <c r="K1537" s="1">
        <v>7.7097105069073004</v>
      </c>
      <c r="L1537" s="1">
        <v>361.00931067502</v>
      </c>
    </row>
    <row r="1538" spans="8:12" x14ac:dyDescent="0.2">
      <c r="H1538" s="1">
        <v>6.0398232420553999</v>
      </c>
      <c r="I1538" s="1">
        <v>164.02634033157</v>
      </c>
      <c r="J1538" s="1">
        <v>9943.6375985331997</v>
      </c>
      <c r="K1538" s="1">
        <v>7.7233045874783004</v>
      </c>
      <c r="L1538" s="1">
        <v>350.75626094850998</v>
      </c>
    </row>
    <row r="1539" spans="8:12" x14ac:dyDescent="0.2">
      <c r="H1539" s="1">
        <v>7.0807945042768186</v>
      </c>
      <c r="I1539" s="1">
        <v>183.48883884864</v>
      </c>
      <c r="J1539" s="1">
        <v>12675.938962030001</v>
      </c>
      <c r="K1539" s="1">
        <v>9.7778073812547994</v>
      </c>
      <c r="L1539" s="1">
        <v>319.87058449966997</v>
      </c>
    </row>
    <row r="1540" spans="8:12" x14ac:dyDescent="0.2">
      <c r="H1540" s="1">
        <v>6.0579047741123002</v>
      </c>
      <c r="I1540" s="1">
        <v>149.12279412794999</v>
      </c>
      <c r="J1540" s="1">
        <v>23603.50187004</v>
      </c>
      <c r="K1540" s="1">
        <v>6.5370282244246001</v>
      </c>
      <c r="L1540" s="1">
        <v>302.69863064485997</v>
      </c>
    </row>
    <row r="1541" spans="8:12" x14ac:dyDescent="0.2">
      <c r="H1541" s="1">
        <v>8.0050163720637997</v>
      </c>
      <c r="I1541" s="1">
        <v>187.23053461680001</v>
      </c>
      <c r="J1541" s="1">
        <v>49341.421278567999</v>
      </c>
      <c r="K1541" s="1">
        <v>4.3393102423416003</v>
      </c>
      <c r="L1541" s="1">
        <v>300.69712798838998</v>
      </c>
    </row>
    <row r="1542" spans="8:12" x14ac:dyDescent="0.2">
      <c r="H1542" s="1">
        <v>7.0807945042768186</v>
      </c>
      <c r="I1542" s="1">
        <v>193.46241984791999</v>
      </c>
      <c r="J1542" s="1">
        <v>18519.162494433</v>
      </c>
      <c r="K1542" s="1">
        <v>8.0218034981028001</v>
      </c>
      <c r="L1542" s="1">
        <v>333.77577661081295</v>
      </c>
    </row>
    <row r="1543" spans="8:12" x14ac:dyDescent="0.2">
      <c r="H1543" s="1">
        <v>7.0383475167881002</v>
      </c>
      <c r="I1543" s="1">
        <v>199.59794276028001</v>
      </c>
      <c r="J1543" s="1">
        <v>23951.105986572002</v>
      </c>
      <c r="K1543" s="1">
        <v>8.2299928385533008</v>
      </c>
      <c r="L1543" s="1">
        <v>320.48375406450998</v>
      </c>
    </row>
    <row r="1544" spans="8:12" x14ac:dyDescent="0.2">
      <c r="H1544" s="1">
        <v>7.0807945042768186</v>
      </c>
      <c r="I1544" s="1">
        <v>202.56946742508001</v>
      </c>
      <c r="J1544" s="1">
        <v>22256.950364593999</v>
      </c>
      <c r="K1544" s="1">
        <v>6.9135005408949004</v>
      </c>
      <c r="L1544" s="1">
        <v>304.95149810669</v>
      </c>
    </row>
    <row r="1545" spans="8:12" x14ac:dyDescent="0.2">
      <c r="H1545" s="1">
        <v>8.2370918737143004</v>
      </c>
      <c r="I1545" s="1">
        <v>212.81856287356999</v>
      </c>
      <c r="J1545" s="1">
        <v>24414.973484973001</v>
      </c>
      <c r="K1545" s="1">
        <v>5.4139779404919004</v>
      </c>
      <c r="L1545" s="1">
        <v>333.77577661081295</v>
      </c>
    </row>
    <row r="1546" spans="8:12" x14ac:dyDescent="0.2">
      <c r="H1546" s="1">
        <v>6.5740838639500003</v>
      </c>
      <c r="I1546" s="1">
        <v>186.94421135042001</v>
      </c>
      <c r="J1546" s="1">
        <v>22723.809958995</v>
      </c>
      <c r="K1546" s="1">
        <v>6.2122647349723996</v>
      </c>
      <c r="L1546" s="1">
        <v>330.78969480747998</v>
      </c>
    </row>
    <row r="1547" spans="8:12" x14ac:dyDescent="0.2">
      <c r="H1547" s="1">
        <v>7.3381076095718001</v>
      </c>
      <c r="I1547" s="1">
        <v>188.85416928998001</v>
      </c>
      <c r="J1547" s="1">
        <v>30042.928506427001</v>
      </c>
      <c r="K1547" s="1">
        <v>7.4676238288835997</v>
      </c>
      <c r="L1547" s="1">
        <v>309.61456011559</v>
      </c>
    </row>
    <row r="1548" spans="8:12" x14ac:dyDescent="0.2">
      <c r="H1548" s="1">
        <v>4.8511038823702997</v>
      </c>
      <c r="I1548" s="1">
        <v>146.62723668324</v>
      </c>
      <c r="J1548" s="1">
        <v>20227.643783021002</v>
      </c>
      <c r="K1548" s="1">
        <v>6.3405341353958002</v>
      </c>
      <c r="L1548" s="1">
        <v>368.94121387425997</v>
      </c>
    </row>
    <row r="1549" spans="8:12" x14ac:dyDescent="0.2">
      <c r="H1549" s="1">
        <v>6.9179202159618001</v>
      </c>
      <c r="I1549" s="1">
        <v>223.33295857435999</v>
      </c>
      <c r="J1549" s="1">
        <v>17862.142732457</v>
      </c>
      <c r="K1549" s="1">
        <v>7.9958900690631998</v>
      </c>
      <c r="L1549" s="1">
        <v>299.40277286403</v>
      </c>
    </row>
    <row r="1550" spans="8:12" x14ac:dyDescent="0.2">
      <c r="H1550" s="1">
        <v>6.7093364393512003</v>
      </c>
      <c r="I1550" s="1">
        <v>226.42758590742</v>
      </c>
      <c r="J1550" s="1">
        <v>8238.2900383050001</v>
      </c>
      <c r="K1550" s="1">
        <v>7.6924130063216003</v>
      </c>
      <c r="L1550" s="1">
        <v>289.92138048008002</v>
      </c>
    </row>
    <row r="1551" spans="8:12" x14ac:dyDescent="0.2">
      <c r="H1551" s="1">
        <v>6.8940508789532</v>
      </c>
      <c r="I1551" s="1">
        <v>170.57129777066999</v>
      </c>
      <c r="J1551" s="1">
        <v>17475.467753770001</v>
      </c>
      <c r="K1551" s="1">
        <v>5.1947838938134003</v>
      </c>
      <c r="L1551" s="1">
        <v>363.30875542223998</v>
      </c>
    </row>
    <row r="1552" spans="8:12" x14ac:dyDescent="0.2">
      <c r="H1552" s="1">
        <v>9.8647270920998</v>
      </c>
      <c r="I1552" s="1">
        <v>278.08144633953998</v>
      </c>
      <c r="J1552" s="1">
        <v>12978.197125527</v>
      </c>
      <c r="K1552" s="1">
        <v>6.9085719544393003</v>
      </c>
      <c r="L1552" s="1">
        <v>319.38200226673001</v>
      </c>
    </row>
    <row r="1553" spans="8:12" x14ac:dyDescent="0.2">
      <c r="H1553" s="1">
        <v>7.0807945042768186</v>
      </c>
      <c r="I1553" s="1">
        <v>210.20492128814999</v>
      </c>
      <c r="J1553" s="1">
        <v>26894.14489019</v>
      </c>
      <c r="K1553" s="1">
        <v>4.3127619637594998</v>
      </c>
      <c r="L1553" s="1">
        <v>329.14643755033001</v>
      </c>
    </row>
    <row r="1554" spans="8:12" x14ac:dyDescent="0.2">
      <c r="H1554" s="1">
        <v>8.0396968632483006</v>
      </c>
      <c r="I1554" s="1">
        <v>233.85621914582001</v>
      </c>
      <c r="J1554" s="1">
        <v>8201.3621132251992</v>
      </c>
      <c r="K1554" s="1">
        <v>8.2930180146516008</v>
      </c>
      <c r="L1554" s="1">
        <v>333.77577661081295</v>
      </c>
    </row>
    <row r="1555" spans="8:12" x14ac:dyDescent="0.2">
      <c r="H1555" s="1">
        <v>9.8247064760381999</v>
      </c>
      <c r="I1555" s="1">
        <v>218.01952990829</v>
      </c>
      <c r="J1555" s="1">
        <v>15120.924716242</v>
      </c>
      <c r="K1555" s="1">
        <v>3.1248325554320999</v>
      </c>
      <c r="L1555" s="1">
        <v>333.77577661081295</v>
      </c>
    </row>
    <row r="1556" spans="8:12" x14ac:dyDescent="0.2">
      <c r="H1556" s="1">
        <v>10.887304994820999</v>
      </c>
      <c r="I1556" s="1">
        <v>283.89586375660002</v>
      </c>
      <c r="J1556" s="1">
        <v>15177.218190162999</v>
      </c>
      <c r="K1556" s="1">
        <v>4.6565377494596003</v>
      </c>
      <c r="L1556" s="1">
        <v>334.18083341530001</v>
      </c>
    </row>
    <row r="1557" spans="8:12" x14ac:dyDescent="0.2">
      <c r="H1557" s="1">
        <v>9.8314016905270005</v>
      </c>
      <c r="I1557" s="1">
        <v>263.63272179696997</v>
      </c>
      <c r="J1557" s="1">
        <v>13345.369098444</v>
      </c>
      <c r="K1557" s="1">
        <v>6.5669285935798003</v>
      </c>
      <c r="L1557" s="1">
        <v>295.77421778689001</v>
      </c>
    </row>
    <row r="1558" spans="8:12" x14ac:dyDescent="0.2">
      <c r="H1558" s="1">
        <v>6.5284794528054997</v>
      </c>
      <c r="I1558" s="1">
        <v>176.93967588217001</v>
      </c>
      <c r="J1558" s="1">
        <v>18533.337827627001</v>
      </c>
      <c r="K1558" s="1">
        <v>6.0832678555906003</v>
      </c>
      <c r="L1558" s="1">
        <v>336.29641311079001</v>
      </c>
    </row>
    <row r="1559" spans="8:12" x14ac:dyDescent="0.2">
      <c r="H1559" s="1">
        <v>4.0914114501535996</v>
      </c>
      <c r="I1559" s="1">
        <v>146.78993810076</v>
      </c>
      <c r="J1559" s="1">
        <v>24252.458824378999</v>
      </c>
      <c r="K1559" s="1">
        <v>7.2549808107249998</v>
      </c>
      <c r="L1559" s="1">
        <v>282.69350210853003</v>
      </c>
    </row>
    <row r="1560" spans="8:12" x14ac:dyDescent="0.2">
      <c r="H1560" s="1">
        <v>7.0807945042768186</v>
      </c>
      <c r="I1560" s="1">
        <v>197.71218301547</v>
      </c>
      <c r="J1560" s="1">
        <v>12962.389672892001</v>
      </c>
      <c r="K1560" s="1">
        <v>6.4765838824889004</v>
      </c>
      <c r="L1560" s="1">
        <v>362.72195392689002</v>
      </c>
    </row>
    <row r="1561" spans="8:12" x14ac:dyDescent="0.2">
      <c r="H1561" s="1">
        <v>7.0807945042768186</v>
      </c>
      <c r="I1561" s="1">
        <v>232.86439102297001</v>
      </c>
      <c r="J1561" s="1">
        <v>32600.429406058</v>
      </c>
      <c r="K1561" s="1">
        <v>6.7026715997649999</v>
      </c>
      <c r="L1561" s="1">
        <v>343.59870032712001</v>
      </c>
    </row>
    <row r="1562" spans="8:12" x14ac:dyDescent="0.2">
      <c r="H1562" s="1">
        <v>7.0807945042768186</v>
      </c>
      <c r="I1562" s="1">
        <v>192.61766234493999</v>
      </c>
      <c r="J1562" s="1">
        <v>36520.658697419</v>
      </c>
      <c r="K1562" s="1">
        <v>7.4589698937445998</v>
      </c>
      <c r="L1562" s="1">
        <v>333.77577661081295</v>
      </c>
    </row>
    <row r="1563" spans="8:12" x14ac:dyDescent="0.2">
      <c r="H1563" s="1">
        <v>6.1751649493847998</v>
      </c>
      <c r="I1563" s="1">
        <v>193.28260165415</v>
      </c>
      <c r="J1563" s="1">
        <v>32875.19205736</v>
      </c>
      <c r="K1563" s="1">
        <v>10.896662749834</v>
      </c>
      <c r="L1563" s="1">
        <v>337.50621074708999</v>
      </c>
    </row>
    <row r="1564" spans="8:12" x14ac:dyDescent="0.2">
      <c r="H1564" s="1">
        <v>8.7361263837492</v>
      </c>
      <c r="I1564" s="1">
        <v>257.23132859550998</v>
      </c>
      <c r="J1564" s="1">
        <v>12726.29863917</v>
      </c>
      <c r="K1564" s="1">
        <v>10.326557569083</v>
      </c>
      <c r="L1564" s="1">
        <v>356.41543394574001</v>
      </c>
    </row>
    <row r="1565" spans="8:12" x14ac:dyDescent="0.2">
      <c r="H1565" s="1">
        <v>8.2409458151614992</v>
      </c>
      <c r="I1565" s="1">
        <v>245.09082503453001</v>
      </c>
      <c r="J1565" s="1">
        <v>18001.459185846001</v>
      </c>
      <c r="K1565" s="1">
        <v>9.3674194031843001</v>
      </c>
      <c r="L1565" s="1">
        <v>350.61496186214998</v>
      </c>
    </row>
    <row r="1566" spans="8:12" x14ac:dyDescent="0.2">
      <c r="H1566" s="1">
        <v>9.1522847089477004</v>
      </c>
      <c r="I1566" s="1">
        <v>229.54041255131</v>
      </c>
      <c r="J1566" s="1">
        <v>24560.700606001999</v>
      </c>
      <c r="K1566" s="1">
        <v>7.0423264299986004</v>
      </c>
      <c r="L1566" s="1">
        <v>372.69446535201001</v>
      </c>
    </row>
    <row r="1567" spans="8:12" x14ac:dyDescent="0.2">
      <c r="H1567" s="1">
        <v>7.0807945042768186</v>
      </c>
      <c r="I1567" s="1">
        <v>208.83771058014</v>
      </c>
      <c r="J1567" s="1">
        <v>11609.997158812001</v>
      </c>
      <c r="K1567" s="1">
        <v>6.4452801058286999</v>
      </c>
      <c r="L1567" s="1">
        <v>333.77577661081295</v>
      </c>
    </row>
    <row r="1568" spans="8:12" x14ac:dyDescent="0.2">
      <c r="H1568" s="1">
        <v>6.3175765536256003</v>
      </c>
      <c r="I1568" s="1">
        <v>143.29995945134999</v>
      </c>
      <c r="J1568" s="1">
        <v>22577.818935067</v>
      </c>
      <c r="K1568" s="1">
        <v>5.6900782713515996</v>
      </c>
      <c r="L1568" s="1">
        <v>338.89719988784998</v>
      </c>
    </row>
    <row r="1569" spans="8:12" x14ac:dyDescent="0.2">
      <c r="H1569" s="1">
        <v>5.6921241567578003</v>
      </c>
      <c r="I1569" s="1">
        <v>165.90628041516001</v>
      </c>
      <c r="J1569" s="1">
        <v>22396.209253823999</v>
      </c>
      <c r="K1569" s="1">
        <v>6.6826915019357997</v>
      </c>
      <c r="L1569" s="1">
        <v>309.12160195012001</v>
      </c>
    </row>
    <row r="1570" spans="8:12" x14ac:dyDescent="0.2">
      <c r="H1570" s="1">
        <v>7.0807945042768186</v>
      </c>
      <c r="I1570" s="1">
        <v>201.83371987679001</v>
      </c>
      <c r="J1570" s="1">
        <v>29508.492814000001</v>
      </c>
      <c r="K1570" s="1">
        <v>3.9296239122664001</v>
      </c>
      <c r="L1570" s="1">
        <v>325.06124606793003</v>
      </c>
    </row>
    <row r="1571" spans="8:12" x14ac:dyDescent="0.2">
      <c r="H1571" s="1">
        <v>7.0807945042768186</v>
      </c>
      <c r="I1571" s="1">
        <v>139.95535042278999</v>
      </c>
      <c r="J1571" s="1">
        <v>31421.144495478999</v>
      </c>
      <c r="K1571" s="1">
        <v>6.6277048908111</v>
      </c>
      <c r="L1571" s="1">
        <v>346.44115535089998</v>
      </c>
    </row>
    <row r="1572" spans="8:12" x14ac:dyDescent="0.2">
      <c r="H1572" s="1">
        <v>7.1914937188922003</v>
      </c>
      <c r="I1572" s="1">
        <v>175.46078162287</v>
      </c>
      <c r="J1572" s="1">
        <v>34933.784401356002</v>
      </c>
      <c r="K1572" s="1">
        <v>5.4275327286300001</v>
      </c>
      <c r="L1572" s="1">
        <v>332.19604815463998</v>
      </c>
    </row>
    <row r="1573" spans="8:12" x14ac:dyDescent="0.2">
      <c r="H1573" s="1">
        <v>7.3811085339923999</v>
      </c>
      <c r="I1573" s="1">
        <v>188.31437775268</v>
      </c>
      <c r="J1573" s="1">
        <v>12320.512291842</v>
      </c>
      <c r="K1573" s="1">
        <v>5.4935142364310998</v>
      </c>
      <c r="L1573" s="1">
        <v>343.23961223331997</v>
      </c>
    </row>
    <row r="1574" spans="8:12" x14ac:dyDescent="0.2">
      <c r="H1574" s="1">
        <v>6.1725173700689</v>
      </c>
      <c r="I1574" s="1">
        <v>187.78701706347999</v>
      </c>
      <c r="J1574" s="1">
        <v>10498.635153632</v>
      </c>
      <c r="K1574" s="1">
        <v>7.7225609869163998</v>
      </c>
      <c r="L1574" s="1">
        <v>322.52103540631998</v>
      </c>
    </row>
    <row r="1575" spans="8:12" x14ac:dyDescent="0.2">
      <c r="H1575" s="1">
        <v>9.0763179937071001</v>
      </c>
      <c r="I1575" s="1">
        <v>215.91272332235999</v>
      </c>
      <c r="J1575" s="1">
        <v>14153.643377925</v>
      </c>
      <c r="K1575" s="1">
        <v>5.0200269096439003</v>
      </c>
      <c r="L1575" s="1">
        <v>333.49920270804</v>
      </c>
    </row>
    <row r="1576" spans="8:12" x14ac:dyDescent="0.2">
      <c r="H1576" s="1">
        <v>8.8541195400394006</v>
      </c>
      <c r="I1576" s="1">
        <v>222.96519755538</v>
      </c>
      <c r="J1576" s="1">
        <v>19258.803073278999</v>
      </c>
      <c r="K1576" s="1">
        <v>5.6960639103785002</v>
      </c>
      <c r="L1576" s="1">
        <v>395.72854084641</v>
      </c>
    </row>
    <row r="1577" spans="8:12" x14ac:dyDescent="0.2">
      <c r="H1577" s="1">
        <v>6.7680600489552001</v>
      </c>
      <c r="I1577" s="1">
        <v>179.80599239274</v>
      </c>
      <c r="J1577" s="1">
        <v>23793.031357732001</v>
      </c>
      <c r="K1577" s="1">
        <v>5.3320991168932004</v>
      </c>
      <c r="L1577" s="1">
        <v>333.19819066957001</v>
      </c>
    </row>
    <row r="1578" spans="8:12" x14ac:dyDescent="0.2">
      <c r="H1578" s="1">
        <v>7.0807945042768186</v>
      </c>
      <c r="I1578" s="1">
        <v>207.05911386208001</v>
      </c>
      <c r="J1578" s="1">
        <v>30573.066315029999</v>
      </c>
      <c r="K1578" s="1">
        <v>4.4381966161516999</v>
      </c>
      <c r="L1578" s="1">
        <v>341.88568204468999</v>
      </c>
    </row>
    <row r="1579" spans="8:12" x14ac:dyDescent="0.2">
      <c r="H1579" s="1">
        <v>8.5432168367608003</v>
      </c>
      <c r="I1579" s="1">
        <v>183.90786037549</v>
      </c>
      <c r="J1579" s="1">
        <v>33037.353386549999</v>
      </c>
      <c r="K1579" s="1">
        <v>2.726765625578</v>
      </c>
      <c r="L1579" s="1">
        <v>358.55647067178</v>
      </c>
    </row>
    <row r="1580" spans="8:12" x14ac:dyDescent="0.2">
      <c r="H1580" s="1">
        <v>9.5648530664612998</v>
      </c>
      <c r="I1580" s="1">
        <v>251.80666547361</v>
      </c>
      <c r="J1580" s="1">
        <v>17156.336705106001</v>
      </c>
      <c r="K1580" s="1">
        <v>6.2531797319039004</v>
      </c>
      <c r="L1580" s="1">
        <v>346.70520909421998</v>
      </c>
    </row>
    <row r="1581" spans="8:12" x14ac:dyDescent="0.2">
      <c r="H1581" s="1">
        <v>5.4997877303392997</v>
      </c>
      <c r="I1581" s="1">
        <v>150.07608999888001</v>
      </c>
      <c r="J1581" s="1">
        <v>43195.473668494</v>
      </c>
      <c r="K1581" s="1">
        <v>6.5705960519996998</v>
      </c>
      <c r="L1581" s="1">
        <v>322.51658192103997</v>
      </c>
    </row>
    <row r="1582" spans="8:12" x14ac:dyDescent="0.2">
      <c r="H1582" s="1">
        <v>5.1959206693648996</v>
      </c>
      <c r="I1582" s="1">
        <v>175.15715522735999</v>
      </c>
      <c r="J1582" s="1">
        <v>33473.112518358001</v>
      </c>
      <c r="K1582" s="1">
        <v>8.4074499536103993</v>
      </c>
      <c r="L1582" s="1">
        <v>319.25363142996002</v>
      </c>
    </row>
    <row r="1583" spans="8:12" x14ac:dyDescent="0.2">
      <c r="H1583" s="1">
        <v>7.2839135772359</v>
      </c>
      <c r="I1583" s="1">
        <v>197.60212510284001</v>
      </c>
      <c r="J1583" s="1">
        <v>23112.504435316001</v>
      </c>
      <c r="K1583" s="1">
        <v>9.5028094352425008</v>
      </c>
      <c r="L1583" s="1">
        <v>332.33198450897999</v>
      </c>
    </row>
    <row r="1584" spans="8:12" x14ac:dyDescent="0.2">
      <c r="H1584" s="1">
        <v>5.8724398594676996</v>
      </c>
      <c r="I1584" s="1">
        <v>185.40397603932001</v>
      </c>
      <c r="J1584" s="1">
        <v>14343.423206830999</v>
      </c>
      <c r="K1584" s="1">
        <v>9.6902130961198996</v>
      </c>
      <c r="L1584" s="1">
        <v>333.56458741789999</v>
      </c>
    </row>
    <row r="1585" spans="8:12" x14ac:dyDescent="0.2">
      <c r="H1585" s="1">
        <v>5.7357235547208996</v>
      </c>
      <c r="I1585" s="1">
        <v>158.31874080758001</v>
      </c>
      <c r="J1585" s="1">
        <v>25363.016594410001</v>
      </c>
      <c r="K1585" s="1">
        <v>7.7286012538430997</v>
      </c>
      <c r="L1585" s="1">
        <v>377.54329140645001</v>
      </c>
    </row>
    <row r="1586" spans="8:12" x14ac:dyDescent="0.2">
      <c r="H1586" s="1">
        <v>6.1584240061823996</v>
      </c>
      <c r="I1586" s="1">
        <v>176.03144985329999</v>
      </c>
      <c r="J1586" s="1">
        <v>26369.026569983002</v>
      </c>
      <c r="K1586" s="1">
        <v>9.7712115364276997</v>
      </c>
      <c r="L1586" s="1">
        <v>347.89373848921002</v>
      </c>
    </row>
    <row r="1587" spans="8:12" x14ac:dyDescent="0.2">
      <c r="H1587" s="1">
        <v>7.2943644330256996</v>
      </c>
      <c r="I1587" s="1">
        <v>191.77362022797999</v>
      </c>
      <c r="J1587" s="1">
        <v>41569.951985098996</v>
      </c>
      <c r="K1587" s="1">
        <v>5.3111120319570002</v>
      </c>
      <c r="L1587" s="1">
        <v>321.32055106371001</v>
      </c>
    </row>
    <row r="1588" spans="8:12" x14ac:dyDescent="0.2">
      <c r="H1588" s="1">
        <v>7.0542667744156997</v>
      </c>
      <c r="I1588" s="1">
        <v>212.42912431573001</v>
      </c>
      <c r="J1588" s="1">
        <v>7450.0743750579004</v>
      </c>
      <c r="K1588" s="1">
        <v>8.7271101183757995</v>
      </c>
      <c r="L1588" s="1">
        <v>333.77577661081295</v>
      </c>
    </row>
    <row r="1589" spans="8:12" x14ac:dyDescent="0.2">
      <c r="H1589" s="1">
        <v>7.0807945042768186</v>
      </c>
      <c r="I1589" s="1">
        <v>199.94222219762</v>
      </c>
      <c r="J1589" s="1">
        <v>25973.326630595999</v>
      </c>
      <c r="K1589" s="1">
        <v>6.4909940166712996</v>
      </c>
      <c r="L1589" s="1">
        <v>336.04074133696997</v>
      </c>
    </row>
    <row r="1590" spans="8:12" x14ac:dyDescent="0.2">
      <c r="H1590" s="1">
        <v>3.1487122851762002</v>
      </c>
      <c r="I1590" s="1">
        <v>142.27208424350999</v>
      </c>
      <c r="J1590" s="1">
        <v>23257.208833657998</v>
      </c>
      <c r="K1590" s="1">
        <v>8.2792754144507992</v>
      </c>
      <c r="L1590" s="1">
        <v>293.16079970940001</v>
      </c>
    </row>
    <row r="1591" spans="8:12" x14ac:dyDescent="0.2">
      <c r="H1591" s="1">
        <v>5.6652663766183</v>
      </c>
      <c r="I1591" s="1">
        <v>162.89008310548999</v>
      </c>
      <c r="J1591" s="1">
        <v>31883.010306534001</v>
      </c>
      <c r="K1591" s="1">
        <v>8.3124840932841995</v>
      </c>
      <c r="L1591" s="1">
        <v>350.68173225737002</v>
      </c>
    </row>
    <row r="1592" spans="8:12" x14ac:dyDescent="0.2">
      <c r="H1592" s="1">
        <v>8.3109387761569007</v>
      </c>
      <c r="I1592" s="1">
        <v>245.71960950926001</v>
      </c>
      <c r="J1592" s="1">
        <v>7929.5047485506002</v>
      </c>
      <c r="K1592" s="1">
        <v>8.8323898808336008</v>
      </c>
      <c r="L1592" s="1">
        <v>373.46354411157</v>
      </c>
    </row>
    <row r="1593" spans="8:12" x14ac:dyDescent="0.2">
      <c r="H1593" s="1">
        <v>7.0960983114272</v>
      </c>
      <c r="I1593" s="1">
        <v>206.82781787191999</v>
      </c>
      <c r="J1593" s="1">
        <v>24548.598298600002</v>
      </c>
      <c r="K1593" s="1">
        <v>5.3798605730686999</v>
      </c>
      <c r="L1593" s="1">
        <v>333.77577661081295</v>
      </c>
    </row>
    <row r="1594" spans="8:12" x14ac:dyDescent="0.2">
      <c r="H1594" s="1">
        <v>7.9571135164294002</v>
      </c>
      <c r="I1594" s="1">
        <v>199.1075048312</v>
      </c>
      <c r="J1594" s="1">
        <v>20425.766490433001</v>
      </c>
      <c r="K1594" s="1">
        <v>8.1719948414816006</v>
      </c>
      <c r="L1594" s="1">
        <v>380.07817320189002</v>
      </c>
    </row>
    <row r="1595" spans="8:12" x14ac:dyDescent="0.2">
      <c r="H1595" s="1">
        <v>7.4002385805005</v>
      </c>
      <c r="I1595" s="1">
        <v>218.82481261295999</v>
      </c>
      <c r="J1595" s="1">
        <v>8136.0715905690004</v>
      </c>
      <c r="K1595" s="1">
        <v>6.2863577939087998</v>
      </c>
      <c r="L1595" s="1">
        <v>310.76115983301997</v>
      </c>
    </row>
    <row r="1596" spans="8:12" x14ac:dyDescent="0.2">
      <c r="H1596" s="1">
        <v>9.7346197075542999</v>
      </c>
      <c r="I1596" s="1">
        <v>244.92866561229999</v>
      </c>
      <c r="J1596" s="1">
        <v>18976.233076136999</v>
      </c>
      <c r="K1596" s="1">
        <v>4.7459702658914003</v>
      </c>
      <c r="L1596" s="1">
        <v>330.63578824887998</v>
      </c>
    </row>
    <row r="1597" spans="8:12" x14ac:dyDescent="0.2">
      <c r="H1597" s="1">
        <v>8.0377611084295992</v>
      </c>
      <c r="I1597" s="1">
        <v>199.21397067654999</v>
      </c>
      <c r="J1597" s="1">
        <v>40368.420627036998</v>
      </c>
      <c r="K1597" s="1">
        <v>7.3074109568110996</v>
      </c>
      <c r="L1597" s="1">
        <v>333.77577661081295</v>
      </c>
    </row>
    <row r="1598" spans="8:12" x14ac:dyDescent="0.2">
      <c r="H1598" s="1">
        <v>7.0807945042768186</v>
      </c>
      <c r="I1598" s="1">
        <v>250.57268298195001</v>
      </c>
      <c r="J1598" s="1">
        <v>24538.437292868999</v>
      </c>
      <c r="K1598" s="1">
        <v>7.2876047929896997</v>
      </c>
      <c r="L1598" s="1">
        <v>345.10996222732001</v>
      </c>
    </row>
    <row r="1599" spans="8:12" x14ac:dyDescent="0.2">
      <c r="H1599" s="1">
        <v>5.6818107480886999</v>
      </c>
      <c r="I1599" s="1">
        <v>151.08593741089999</v>
      </c>
      <c r="J1599" s="1">
        <v>26373.495428417002</v>
      </c>
      <c r="K1599" s="1">
        <v>5.6515887645514997</v>
      </c>
      <c r="L1599" s="1">
        <v>333.77577661081295</v>
      </c>
    </row>
    <row r="1600" spans="8:12" x14ac:dyDescent="0.2">
      <c r="H1600" s="1">
        <v>8.3945095846856006</v>
      </c>
      <c r="I1600" s="1">
        <v>224.34714746832</v>
      </c>
      <c r="J1600" s="1">
        <v>23961.504534871001</v>
      </c>
      <c r="K1600" s="1">
        <v>4.7243730994937003</v>
      </c>
      <c r="L1600" s="1">
        <v>337.40634181291</v>
      </c>
    </row>
    <row r="1601" spans="8:12" x14ac:dyDescent="0.2">
      <c r="H1601" s="1">
        <v>8.5282921377774006</v>
      </c>
      <c r="I1601" s="1">
        <v>227.68620655398999</v>
      </c>
      <c r="J1601" s="1">
        <v>27352.343414506999</v>
      </c>
      <c r="K1601" s="1">
        <v>7.6763231508403003</v>
      </c>
      <c r="L1601" s="1">
        <v>349.99574596267001</v>
      </c>
    </row>
    <row r="1602" spans="8:12" x14ac:dyDescent="0.2">
      <c r="H1602" s="1">
        <v>6.2380536544694998</v>
      </c>
      <c r="I1602" s="1">
        <v>178.29805131968001</v>
      </c>
      <c r="J1602" s="1">
        <v>21919.593435096001</v>
      </c>
      <c r="K1602" s="1">
        <v>7.0853770100595002</v>
      </c>
      <c r="L1602" s="1">
        <v>335.85836939184998</v>
      </c>
    </row>
    <row r="1603" spans="8:12" x14ac:dyDescent="0.2">
      <c r="H1603" s="1">
        <v>5.8706155012126002</v>
      </c>
      <c r="I1603" s="1">
        <v>186.17837556961001</v>
      </c>
      <c r="J1603" s="1">
        <v>18909.846005858999</v>
      </c>
      <c r="K1603" s="1">
        <v>8.4942351915345</v>
      </c>
      <c r="L1603" s="1">
        <v>328.74731541307</v>
      </c>
    </row>
    <row r="1604" spans="8:12" x14ac:dyDescent="0.2">
      <c r="H1604" s="1">
        <v>6.4337261952690001</v>
      </c>
      <c r="I1604" s="1">
        <v>176.85712202822</v>
      </c>
      <c r="J1604" s="1">
        <v>26755.718839104</v>
      </c>
      <c r="K1604" s="1">
        <v>6.5334688567833004</v>
      </c>
      <c r="L1604" s="1">
        <v>316.54146832606</v>
      </c>
    </row>
    <row r="1605" spans="8:12" x14ac:dyDescent="0.2">
      <c r="H1605" s="1">
        <v>6.0693638939707997</v>
      </c>
      <c r="I1605" s="1">
        <v>200.91626251178999</v>
      </c>
      <c r="J1605" s="1">
        <v>9323.2182897773</v>
      </c>
      <c r="K1605" s="1">
        <v>9.3875223279429001</v>
      </c>
      <c r="L1605" s="1">
        <v>325.46698267089999</v>
      </c>
    </row>
    <row r="1606" spans="8:12" x14ac:dyDescent="0.2">
      <c r="H1606" s="1">
        <v>6.6604619174264004</v>
      </c>
      <c r="I1606" s="1">
        <v>229.33933244332999</v>
      </c>
      <c r="J1606" s="1">
        <v>9632.7309763738995</v>
      </c>
      <c r="K1606" s="1">
        <v>11.299390212867999</v>
      </c>
      <c r="L1606" s="1">
        <v>326.15704334810999</v>
      </c>
    </row>
    <row r="1607" spans="8:12" x14ac:dyDescent="0.2">
      <c r="H1607" s="1">
        <v>7.5061114567695002</v>
      </c>
      <c r="I1607" s="1">
        <v>188.22181246206</v>
      </c>
      <c r="J1607" s="1">
        <v>31920.584694497</v>
      </c>
      <c r="K1607" s="1">
        <v>5.7143117098880003</v>
      </c>
      <c r="L1607" s="1">
        <v>334.24330397237998</v>
      </c>
    </row>
    <row r="1608" spans="8:12" x14ac:dyDescent="0.2">
      <c r="H1608" s="1">
        <v>5.8951455581380996</v>
      </c>
      <c r="I1608" s="1">
        <v>192.04136914736</v>
      </c>
      <c r="J1608" s="1">
        <v>14704.906246106</v>
      </c>
      <c r="K1608" s="1">
        <v>7.9057686703180998</v>
      </c>
      <c r="L1608" s="1">
        <v>305.80773739096998</v>
      </c>
    </row>
    <row r="1609" spans="8:12" x14ac:dyDescent="0.2">
      <c r="H1609" s="1">
        <v>6.4492366565666002</v>
      </c>
      <c r="I1609" s="1">
        <v>218.90728782720001</v>
      </c>
      <c r="J1609" s="1">
        <v>12812.557124143999</v>
      </c>
      <c r="K1609" s="1">
        <v>10.908686691711999</v>
      </c>
      <c r="L1609" s="1">
        <v>333.77577661081295</v>
      </c>
    </row>
    <row r="1610" spans="8:12" x14ac:dyDescent="0.2">
      <c r="H1610" s="1">
        <v>8.5505254594415003</v>
      </c>
      <c r="I1610" s="1">
        <v>209.68246622820999</v>
      </c>
      <c r="J1610" s="1">
        <v>22377.272949916998</v>
      </c>
      <c r="K1610" s="1">
        <v>2.6544909539249</v>
      </c>
      <c r="L1610" s="1">
        <v>322.15603714649001</v>
      </c>
    </row>
    <row r="1611" spans="8:12" x14ac:dyDescent="0.2">
      <c r="H1611" s="1">
        <v>7.1226374399852999</v>
      </c>
      <c r="I1611" s="1">
        <v>183.40264818317999</v>
      </c>
      <c r="J1611" s="1">
        <v>31295.902409509999</v>
      </c>
      <c r="K1611" s="1">
        <v>4.4250262261496003</v>
      </c>
      <c r="L1611" s="1">
        <v>333.77577661081295</v>
      </c>
    </row>
    <row r="1612" spans="8:12" x14ac:dyDescent="0.2">
      <c r="H1612" s="1">
        <v>8.5586631240025</v>
      </c>
      <c r="I1612" s="1">
        <v>214.10732480016</v>
      </c>
      <c r="J1612" s="1">
        <v>38767.756369310999</v>
      </c>
      <c r="K1612" s="1">
        <v>6.6080997517566997</v>
      </c>
      <c r="L1612" s="1">
        <v>310.01495071057002</v>
      </c>
    </row>
    <row r="1613" spans="8:12" x14ac:dyDescent="0.2">
      <c r="H1613" s="1">
        <v>4.6243042905906</v>
      </c>
      <c r="I1613" s="1">
        <v>121.03631861862</v>
      </c>
      <c r="J1613" s="1">
        <v>22981.749411123001</v>
      </c>
      <c r="K1613" s="1">
        <v>8.2970740938940004</v>
      </c>
      <c r="L1613" s="1">
        <v>372.03735888014</v>
      </c>
    </row>
    <row r="1614" spans="8:12" x14ac:dyDescent="0.2">
      <c r="H1614" s="1">
        <v>7.0807945042768186</v>
      </c>
      <c r="I1614" s="1">
        <v>143.09910295232001</v>
      </c>
      <c r="J1614" s="1">
        <v>19290.568067633001</v>
      </c>
      <c r="K1614" s="1">
        <v>6.0843248297074997</v>
      </c>
      <c r="L1614" s="1">
        <v>370.869549979</v>
      </c>
    </row>
    <row r="1615" spans="8:12" x14ac:dyDescent="0.2">
      <c r="H1615" s="1">
        <v>6.0913827242084997</v>
      </c>
      <c r="I1615" s="1">
        <v>192.12105229205</v>
      </c>
      <c r="J1615" s="1">
        <v>17279.962198351001</v>
      </c>
      <c r="K1615" s="1">
        <v>8.9270432430402007</v>
      </c>
      <c r="L1615" s="1">
        <v>333.77577661081295</v>
      </c>
    </row>
    <row r="1616" spans="8:12" x14ac:dyDescent="0.2">
      <c r="H1616" s="1">
        <v>9.6586619764477994</v>
      </c>
      <c r="I1616" s="1">
        <v>240.34882037477001</v>
      </c>
      <c r="J1616" s="1">
        <v>20269.731279756001</v>
      </c>
      <c r="K1616" s="1">
        <v>7.0507288422218997</v>
      </c>
      <c r="L1616" s="1">
        <v>374.18167434281997</v>
      </c>
    </row>
    <row r="1617" spans="8:12" x14ac:dyDescent="0.2">
      <c r="H1617" s="1">
        <v>8.1156245065442008</v>
      </c>
      <c r="I1617" s="1">
        <v>200.09901298309001</v>
      </c>
      <c r="J1617" s="1">
        <v>15513.012580819999</v>
      </c>
      <c r="K1617" s="1">
        <v>6.0461106084773002</v>
      </c>
      <c r="L1617" s="1">
        <v>333.77577661081295</v>
      </c>
    </row>
    <row r="1618" spans="8:12" x14ac:dyDescent="0.2">
      <c r="H1618" s="1">
        <v>7.0807945042768186</v>
      </c>
      <c r="I1618" s="1">
        <v>209.16451781196</v>
      </c>
      <c r="J1618" s="1">
        <v>7845.4728910408003</v>
      </c>
      <c r="K1618" s="1">
        <v>7.6691323484196996</v>
      </c>
      <c r="L1618" s="1">
        <v>433.69432024592999</v>
      </c>
    </row>
    <row r="1619" spans="8:12" x14ac:dyDescent="0.2">
      <c r="H1619" s="1">
        <v>6.9148681524668003</v>
      </c>
      <c r="I1619" s="1">
        <v>206.24993699261</v>
      </c>
      <c r="J1619" s="1">
        <v>10343.378848292999</v>
      </c>
      <c r="K1619" s="1">
        <v>7.7712056794375002</v>
      </c>
      <c r="L1619" s="1">
        <v>324.38317019159001</v>
      </c>
    </row>
    <row r="1620" spans="8:12" x14ac:dyDescent="0.2">
      <c r="H1620" s="1">
        <v>7.3379244021946004</v>
      </c>
      <c r="I1620" s="1">
        <v>188.79930205858</v>
      </c>
      <c r="J1620" s="1">
        <v>24266.517892956999</v>
      </c>
      <c r="K1620" s="1">
        <v>6.8448502756694998</v>
      </c>
      <c r="L1620" s="1">
        <v>326.25470129860997</v>
      </c>
    </row>
    <row r="1621" spans="8:12" x14ac:dyDescent="0.2">
      <c r="H1621" s="1">
        <v>7.7661144542122997</v>
      </c>
      <c r="I1621" s="1">
        <v>212.31766599303</v>
      </c>
      <c r="J1621" s="1">
        <v>24145.385761706999</v>
      </c>
      <c r="K1621" s="1">
        <v>7.9258868010289003</v>
      </c>
      <c r="L1621" s="1">
        <v>364.08141243648998</v>
      </c>
    </row>
    <row r="1622" spans="8:12" x14ac:dyDescent="0.2">
      <c r="H1622" s="1">
        <v>8.4339748356899005</v>
      </c>
      <c r="I1622" s="1">
        <v>240.07792696637</v>
      </c>
      <c r="J1622" s="1">
        <v>10823.300365109</v>
      </c>
      <c r="K1622" s="1">
        <v>8.4189582406372008</v>
      </c>
      <c r="L1622" s="1">
        <v>317.30136870448001</v>
      </c>
    </row>
    <row r="1623" spans="8:12" x14ac:dyDescent="0.2">
      <c r="H1623" s="1">
        <v>6.8915492220252004</v>
      </c>
      <c r="I1623" s="1">
        <v>184.07462762495999</v>
      </c>
      <c r="J1623" s="1">
        <v>13376.680471924001</v>
      </c>
      <c r="K1623" s="1">
        <v>6.8664345528326001</v>
      </c>
      <c r="L1623" s="1">
        <v>333.80247471676</v>
      </c>
    </row>
    <row r="1624" spans="8:12" x14ac:dyDescent="0.2">
      <c r="H1624" s="1">
        <v>5.9461607894856998</v>
      </c>
      <c r="I1624" s="1">
        <v>190.55157207658999</v>
      </c>
      <c r="J1624" s="1">
        <v>12767.656228824</v>
      </c>
      <c r="K1624" s="1">
        <v>8.9397481499704998</v>
      </c>
      <c r="L1624" s="1">
        <v>323.74282679893997</v>
      </c>
    </row>
    <row r="1625" spans="8:12" x14ac:dyDescent="0.2">
      <c r="H1625" s="1">
        <v>6.3638363777731</v>
      </c>
      <c r="I1625" s="1">
        <v>207.42243633902001</v>
      </c>
      <c r="J1625" s="1">
        <v>9844.7022926093996</v>
      </c>
      <c r="K1625" s="1">
        <v>9.7659207585112</v>
      </c>
      <c r="L1625" s="1">
        <v>320.63072496032999</v>
      </c>
    </row>
    <row r="1626" spans="8:12" x14ac:dyDescent="0.2">
      <c r="H1626" s="1">
        <v>5.3317992853601002</v>
      </c>
      <c r="I1626" s="1">
        <v>149.95504742835001</v>
      </c>
      <c r="J1626" s="1">
        <v>19693.906772158</v>
      </c>
      <c r="K1626" s="1">
        <v>7.1461397140959999</v>
      </c>
      <c r="L1626" s="1">
        <v>336.01190807892999</v>
      </c>
    </row>
    <row r="1627" spans="8:12" x14ac:dyDescent="0.2">
      <c r="H1627" s="1">
        <v>7.0807945042768186</v>
      </c>
      <c r="I1627" s="1">
        <v>232.60015110878999</v>
      </c>
      <c r="J1627" s="1">
        <v>10634.059045381</v>
      </c>
      <c r="K1627" s="1">
        <v>7.5581620337468003</v>
      </c>
      <c r="L1627" s="1">
        <v>334.04996256351001</v>
      </c>
    </row>
    <row r="1628" spans="8:12" x14ac:dyDescent="0.2">
      <c r="H1628" s="1">
        <v>8.4660134482244001</v>
      </c>
      <c r="I1628" s="1">
        <v>224.17493557652</v>
      </c>
      <c r="J1628" s="1">
        <v>22523.124552114001</v>
      </c>
      <c r="K1628" s="1">
        <v>6.6688680881420996</v>
      </c>
      <c r="L1628" s="1">
        <v>286.94392212629998</v>
      </c>
    </row>
    <row r="1629" spans="8:12" x14ac:dyDescent="0.2">
      <c r="H1629" s="1">
        <v>7.4262740110297996</v>
      </c>
      <c r="I1629" s="1">
        <v>192.14525394455001</v>
      </c>
      <c r="J1629" s="1">
        <v>36990.955947094</v>
      </c>
      <c r="K1629" s="1">
        <v>5.1011584208908998</v>
      </c>
      <c r="L1629" s="1">
        <v>333.77577661081295</v>
      </c>
    </row>
    <row r="1630" spans="8:12" x14ac:dyDescent="0.2">
      <c r="H1630" s="1">
        <v>11.219134743203</v>
      </c>
      <c r="I1630" s="1">
        <v>237.58267278981</v>
      </c>
      <c r="J1630" s="1">
        <v>21871.785172577998</v>
      </c>
      <c r="K1630" s="1">
        <v>3.074316126652</v>
      </c>
      <c r="L1630" s="1">
        <v>333.77577661081295</v>
      </c>
    </row>
    <row r="1631" spans="8:12" x14ac:dyDescent="0.2">
      <c r="H1631" s="1">
        <v>5.7085174353320003</v>
      </c>
      <c r="I1631" s="1">
        <v>187.08175785272999</v>
      </c>
      <c r="J1631" s="1">
        <v>12193.611261347</v>
      </c>
      <c r="K1631" s="1">
        <v>8.2885049222521001</v>
      </c>
      <c r="L1631" s="1">
        <v>351.57325747388001</v>
      </c>
    </row>
    <row r="1632" spans="8:12" x14ac:dyDescent="0.2">
      <c r="H1632" s="1">
        <v>6.5596278852610004</v>
      </c>
      <c r="I1632" s="1">
        <v>152.11521272210999</v>
      </c>
      <c r="J1632" s="1">
        <v>22624.034181629999</v>
      </c>
      <c r="K1632" s="1">
        <v>7.7611083141682</v>
      </c>
      <c r="L1632" s="1">
        <v>387.51881042376999</v>
      </c>
    </row>
    <row r="1633" spans="8:12" x14ac:dyDescent="0.2">
      <c r="H1633" s="1">
        <v>5.6063152255266999</v>
      </c>
      <c r="I1633" s="1">
        <v>190.33527276551999</v>
      </c>
      <c r="J1633" s="1">
        <v>12308.233835479001</v>
      </c>
      <c r="K1633" s="1">
        <v>8.5487542107404995</v>
      </c>
      <c r="L1633" s="1">
        <v>311.68016578226002</v>
      </c>
    </row>
    <row r="1634" spans="8:12" x14ac:dyDescent="0.2">
      <c r="H1634" s="1">
        <v>7.0807945042768186</v>
      </c>
      <c r="I1634" s="1">
        <v>183.21990415569999</v>
      </c>
      <c r="J1634" s="1">
        <v>20311.402466290001</v>
      </c>
      <c r="K1634" s="1">
        <v>6.7908973732908997</v>
      </c>
      <c r="L1634" s="1">
        <v>381.45902348394998</v>
      </c>
    </row>
    <row r="1635" spans="8:12" x14ac:dyDescent="0.2">
      <c r="H1635" s="1">
        <v>7.0807945042768186</v>
      </c>
      <c r="I1635" s="1">
        <v>187.01918542582999</v>
      </c>
      <c r="J1635" s="1">
        <v>28988.702343321002</v>
      </c>
      <c r="K1635" s="1">
        <v>5.5880128122560002</v>
      </c>
      <c r="L1635" s="1">
        <v>333.21904680790999</v>
      </c>
    </row>
    <row r="1636" spans="8:12" x14ac:dyDescent="0.2">
      <c r="H1636" s="1">
        <v>7.0807945042768186</v>
      </c>
      <c r="I1636" s="1">
        <v>223.89041195325001</v>
      </c>
      <c r="J1636" s="1">
        <v>8722.1530215710009</v>
      </c>
      <c r="K1636" s="1">
        <v>8.5694512419069007</v>
      </c>
      <c r="L1636" s="1">
        <v>333.77577661081295</v>
      </c>
    </row>
    <row r="1637" spans="8:12" x14ac:dyDescent="0.2">
      <c r="H1637" s="1">
        <v>7.5393377757486997</v>
      </c>
      <c r="I1637" s="1">
        <v>227.31612786069999</v>
      </c>
      <c r="J1637" s="1">
        <v>12610.936307247001</v>
      </c>
      <c r="K1637" s="1">
        <v>9.5075846449454993</v>
      </c>
      <c r="L1637" s="1">
        <v>345.13923450340002</v>
      </c>
    </row>
    <row r="1638" spans="8:12" x14ac:dyDescent="0.2">
      <c r="H1638" s="1">
        <v>8.8497027254929002</v>
      </c>
      <c r="I1638" s="1">
        <v>197.77904692568001</v>
      </c>
      <c r="J1638" s="1">
        <v>20129.358792086001</v>
      </c>
      <c r="K1638" s="1">
        <v>5.1824357146451003</v>
      </c>
      <c r="L1638" s="1">
        <v>329.50210441459001</v>
      </c>
    </row>
    <row r="1639" spans="8:12" x14ac:dyDescent="0.2">
      <c r="H1639" s="1">
        <v>7.6827624744126997</v>
      </c>
      <c r="I1639" s="1">
        <v>211.66385236089999</v>
      </c>
      <c r="J1639" s="1">
        <v>12723.342101079999</v>
      </c>
      <c r="K1639" s="1">
        <v>6.6723409649847998</v>
      </c>
      <c r="L1639" s="1">
        <v>380.94560267922998</v>
      </c>
    </row>
    <row r="1640" spans="8:12" x14ac:dyDescent="0.2">
      <c r="H1640" s="1">
        <v>7.0807945042768186</v>
      </c>
      <c r="I1640" s="1">
        <v>172.96820283955</v>
      </c>
      <c r="J1640" s="1">
        <v>24445.987539531001</v>
      </c>
      <c r="K1640" s="1">
        <v>7.0326426172836998</v>
      </c>
      <c r="L1640" s="1">
        <v>333.77577661081295</v>
      </c>
    </row>
    <row r="1641" spans="8:12" x14ac:dyDescent="0.2">
      <c r="H1641" s="1">
        <v>6.4481910319092997</v>
      </c>
      <c r="I1641" s="1">
        <v>181.58988533383001</v>
      </c>
      <c r="J1641" s="1">
        <v>18460.678930218</v>
      </c>
      <c r="K1641" s="1">
        <v>8.7278665243907998</v>
      </c>
      <c r="L1641" s="1">
        <v>333.77577661081295</v>
      </c>
    </row>
    <row r="1642" spans="8:12" x14ac:dyDescent="0.2">
      <c r="H1642" s="1">
        <v>10.199412694268</v>
      </c>
      <c r="I1642" s="1">
        <v>256.70433818972998</v>
      </c>
      <c r="J1642" s="1">
        <v>28703.751140091001</v>
      </c>
      <c r="K1642" s="1">
        <v>7.9405952363837997</v>
      </c>
      <c r="L1642" s="1">
        <v>326.46266581263001</v>
      </c>
    </row>
    <row r="1643" spans="8:12" x14ac:dyDescent="0.2">
      <c r="H1643" s="1">
        <v>7.7661866601867997</v>
      </c>
      <c r="I1643" s="1">
        <v>223.05783462088999</v>
      </c>
      <c r="J1643" s="1">
        <v>14945.295660615</v>
      </c>
      <c r="K1643" s="1">
        <v>6.0268165695381004</v>
      </c>
      <c r="L1643" s="1">
        <v>333.77577661081295</v>
      </c>
    </row>
    <row r="1644" spans="8:12" x14ac:dyDescent="0.2">
      <c r="H1644" s="1">
        <v>7.0807945042768186</v>
      </c>
      <c r="I1644" s="1">
        <v>191.30135942871999</v>
      </c>
      <c r="J1644" s="1">
        <v>17540.576642696</v>
      </c>
      <c r="K1644" s="1">
        <v>8.7797262621597998</v>
      </c>
      <c r="L1644" s="1">
        <v>333.77577661081295</v>
      </c>
    </row>
    <row r="1645" spans="8:12" x14ac:dyDescent="0.2">
      <c r="H1645" s="1">
        <v>9.7565776279007999</v>
      </c>
      <c r="I1645" s="1">
        <v>244.46134205263999</v>
      </c>
      <c r="J1645" s="1">
        <v>17940.099080399999</v>
      </c>
      <c r="K1645" s="1">
        <v>7.1490529441754003</v>
      </c>
      <c r="L1645" s="1">
        <v>333.77577661081295</v>
      </c>
    </row>
    <row r="1646" spans="8:12" x14ac:dyDescent="0.2">
      <c r="H1646" s="1">
        <v>7.0807945042768186</v>
      </c>
      <c r="I1646" s="1">
        <v>159.39939804234001</v>
      </c>
      <c r="J1646" s="1">
        <v>61227.196007712002</v>
      </c>
      <c r="K1646" s="1">
        <v>3.7135935558709998</v>
      </c>
      <c r="L1646" s="1">
        <v>312.97625428740002</v>
      </c>
    </row>
    <row r="1647" spans="8:12" x14ac:dyDescent="0.2">
      <c r="H1647" s="1">
        <v>6.4067978126798</v>
      </c>
      <c r="I1647" s="1">
        <v>182.88513722886</v>
      </c>
      <c r="J1647" s="1">
        <v>17851.064020849</v>
      </c>
      <c r="K1647" s="1">
        <v>7.4627578853456997</v>
      </c>
      <c r="L1647" s="1">
        <v>332.48673105358</v>
      </c>
    </row>
    <row r="1648" spans="8:12" x14ac:dyDescent="0.2">
      <c r="H1648" s="1">
        <v>7.0807945042768186</v>
      </c>
      <c r="I1648" s="1">
        <v>253.05438889374</v>
      </c>
      <c r="J1648" s="1">
        <v>28864.910280691998</v>
      </c>
      <c r="K1648" s="1">
        <v>8.5243709622720996</v>
      </c>
      <c r="L1648" s="1">
        <v>364.74948239619999</v>
      </c>
    </row>
    <row r="1649" spans="8:12" x14ac:dyDescent="0.2">
      <c r="H1649" s="1">
        <v>8.4452191589742007</v>
      </c>
      <c r="I1649" s="1">
        <v>228.52286023963001</v>
      </c>
      <c r="J1649" s="1">
        <v>28966.569326844001</v>
      </c>
      <c r="K1649" s="1">
        <v>6.1798551649336</v>
      </c>
      <c r="L1649" s="1">
        <v>333.77577661081295</v>
      </c>
    </row>
    <row r="1650" spans="8:12" x14ac:dyDescent="0.2">
      <c r="H1650" s="1">
        <v>4.1370449126141997</v>
      </c>
      <c r="I1650" s="1">
        <v>116.33827811923</v>
      </c>
      <c r="J1650" s="1">
        <v>17101.951568616001</v>
      </c>
      <c r="K1650" s="1">
        <v>8.6522104683050003</v>
      </c>
      <c r="L1650" s="1">
        <v>322.89225232255001</v>
      </c>
    </row>
    <row r="1651" spans="8:12" x14ac:dyDescent="0.2">
      <c r="H1651" s="1">
        <v>7.6759136210573997</v>
      </c>
      <c r="I1651" s="1">
        <v>233.30075873621001</v>
      </c>
      <c r="J1651" s="1">
        <v>23673.100605987998</v>
      </c>
      <c r="K1651" s="1">
        <v>8.4074970570136003</v>
      </c>
      <c r="L1651" s="1">
        <v>333.77577661081295</v>
      </c>
    </row>
    <row r="1652" spans="8:12" x14ac:dyDescent="0.2">
      <c r="H1652" s="1">
        <v>7.0807945042768186</v>
      </c>
      <c r="I1652" s="1">
        <v>243.68255829149001</v>
      </c>
      <c r="J1652" s="1">
        <v>20976.791777633</v>
      </c>
      <c r="K1652" s="1">
        <v>6.5022572631147</v>
      </c>
      <c r="L1652" s="1">
        <v>350.44989739797001</v>
      </c>
    </row>
    <row r="1653" spans="8:12" x14ac:dyDescent="0.2">
      <c r="H1653" s="1">
        <v>5.7011009701104998</v>
      </c>
      <c r="I1653" s="1">
        <v>170.49631109660999</v>
      </c>
      <c r="J1653" s="1">
        <v>17121.505917055001</v>
      </c>
      <c r="K1653" s="1">
        <v>9.5360114255969997</v>
      </c>
      <c r="L1653" s="1">
        <v>374.77587556928</v>
      </c>
    </row>
    <row r="1654" spans="8:12" x14ac:dyDescent="0.2">
      <c r="H1654" s="1">
        <v>6.3765764271204999</v>
      </c>
      <c r="I1654" s="1">
        <v>177.50998975354</v>
      </c>
      <c r="J1654" s="1">
        <v>41243.03802855</v>
      </c>
      <c r="K1654" s="1">
        <v>6.6699202576544998</v>
      </c>
      <c r="L1654" s="1">
        <v>333.77577661081295</v>
      </c>
    </row>
    <row r="1655" spans="8:12" x14ac:dyDescent="0.2">
      <c r="H1655" s="1">
        <v>5.5177373164204999</v>
      </c>
      <c r="I1655" s="1">
        <v>190.66992784097999</v>
      </c>
      <c r="J1655" s="1">
        <v>17638.322473217999</v>
      </c>
      <c r="K1655" s="1">
        <v>10.52585776556</v>
      </c>
      <c r="L1655" s="1">
        <v>333.77577661081295</v>
      </c>
    </row>
    <row r="1656" spans="8:12" x14ac:dyDescent="0.2">
      <c r="H1656" s="1">
        <v>3.8546176784021</v>
      </c>
      <c r="I1656" s="1">
        <v>131.39625305902001</v>
      </c>
      <c r="J1656" s="1">
        <v>19639.79600228</v>
      </c>
      <c r="K1656" s="1">
        <v>7.7535023797487996</v>
      </c>
      <c r="L1656" s="1">
        <v>305.38291370834997</v>
      </c>
    </row>
    <row r="1657" spans="8:12" x14ac:dyDescent="0.2">
      <c r="H1657" s="1">
        <v>7.5580763024696003</v>
      </c>
      <c r="I1657" s="1">
        <v>253.84090448277999</v>
      </c>
      <c r="J1657" s="1">
        <v>16642.884178437002</v>
      </c>
      <c r="K1657" s="1">
        <v>11.224394568757001</v>
      </c>
      <c r="L1657" s="1">
        <v>333.77577661081295</v>
      </c>
    </row>
    <row r="1658" spans="8:12" x14ac:dyDescent="0.2">
      <c r="H1658" s="1">
        <v>7.3874337634928997</v>
      </c>
      <c r="I1658" s="1">
        <v>214.29303229861</v>
      </c>
      <c r="J1658" s="1">
        <v>11694.635285298</v>
      </c>
      <c r="K1658" s="1">
        <v>9.2736794819841997</v>
      </c>
      <c r="L1658" s="1">
        <v>375.50558309554998</v>
      </c>
    </row>
    <row r="1659" spans="8:12" x14ac:dyDescent="0.2">
      <c r="H1659" s="1">
        <v>7.7634151065746</v>
      </c>
      <c r="I1659" s="1">
        <v>193.72111935098999</v>
      </c>
      <c r="J1659" s="1">
        <v>20019.261214826001</v>
      </c>
      <c r="K1659" s="1">
        <v>8.3443910156663996</v>
      </c>
      <c r="L1659" s="1">
        <v>373.59779045374</v>
      </c>
    </row>
    <row r="1660" spans="8:12" x14ac:dyDescent="0.2">
      <c r="H1660" s="1">
        <v>7.0807945042768186</v>
      </c>
      <c r="I1660" s="1">
        <v>205.5518541276</v>
      </c>
      <c r="J1660" s="1">
        <v>24820.493091206001</v>
      </c>
      <c r="K1660" s="1">
        <v>7.2268779060124997</v>
      </c>
      <c r="L1660" s="1">
        <v>329.40439987718003</v>
      </c>
    </row>
    <row r="1661" spans="8:12" x14ac:dyDescent="0.2">
      <c r="H1661" s="1">
        <v>7.5093502051185999</v>
      </c>
      <c r="I1661" s="1">
        <v>192.46795464266</v>
      </c>
      <c r="J1661" s="1">
        <v>17045.600094950001</v>
      </c>
      <c r="K1661" s="1">
        <v>8.8158446328882007</v>
      </c>
      <c r="L1661" s="1">
        <v>346.74182240532002</v>
      </c>
    </row>
    <row r="1662" spans="8:12" x14ac:dyDescent="0.2">
      <c r="H1662" s="1">
        <v>7.0807945042768186</v>
      </c>
      <c r="I1662" s="1">
        <v>119.88581029793001</v>
      </c>
      <c r="J1662" s="1">
        <v>22331.237876497999</v>
      </c>
      <c r="K1662" s="1">
        <v>8.0515380219649</v>
      </c>
      <c r="L1662" s="1">
        <v>351.16142711715003</v>
      </c>
    </row>
    <row r="1663" spans="8:12" x14ac:dyDescent="0.2">
      <c r="H1663" s="1">
        <v>5.0572705456787004</v>
      </c>
      <c r="I1663" s="1">
        <v>155.48772453276001</v>
      </c>
      <c r="J1663" s="1">
        <v>19003.963899014001</v>
      </c>
      <c r="K1663" s="1">
        <v>6.2508934897241</v>
      </c>
      <c r="L1663" s="1">
        <v>305.84979681151998</v>
      </c>
    </row>
    <row r="1664" spans="8:12" x14ac:dyDescent="0.2">
      <c r="H1664" s="1">
        <v>5.8305420489730997</v>
      </c>
      <c r="I1664" s="1">
        <v>165.46702471872999</v>
      </c>
      <c r="J1664" s="1">
        <v>30021.257078522001</v>
      </c>
      <c r="K1664" s="1">
        <v>8.4330965781210008</v>
      </c>
      <c r="L1664" s="1">
        <v>334.39777726148998</v>
      </c>
    </row>
    <row r="1665" spans="8:12" x14ac:dyDescent="0.2">
      <c r="H1665" s="1">
        <v>5.8596904743787004</v>
      </c>
      <c r="I1665" s="1">
        <v>163.49689493335001</v>
      </c>
      <c r="J1665" s="1">
        <v>19231.033290459</v>
      </c>
      <c r="K1665" s="1">
        <v>6.5416814597997002</v>
      </c>
      <c r="L1665" s="1">
        <v>339.37147991094997</v>
      </c>
    </row>
    <row r="1666" spans="8:12" x14ac:dyDescent="0.2">
      <c r="H1666" s="1">
        <v>8.8916740508567997</v>
      </c>
      <c r="I1666" s="1">
        <v>184.86960619014999</v>
      </c>
      <c r="J1666" s="1">
        <v>41801.441836897997</v>
      </c>
      <c r="K1666" s="1">
        <v>3.4095758357574999</v>
      </c>
      <c r="L1666" s="1">
        <v>337.04710819949003</v>
      </c>
    </row>
    <row r="1667" spans="8:12" x14ac:dyDescent="0.2">
      <c r="H1667" s="1">
        <v>10.154219072428999</v>
      </c>
      <c r="I1667" s="1">
        <v>244.20938457256</v>
      </c>
      <c r="J1667" s="1">
        <v>24755.960255672999</v>
      </c>
      <c r="K1667" s="1">
        <v>4.7113504125399999</v>
      </c>
      <c r="L1667" s="1">
        <v>299.79751500483002</v>
      </c>
    </row>
    <row r="1668" spans="8:12" x14ac:dyDescent="0.2">
      <c r="H1668" s="1">
        <v>7.0807945042768186</v>
      </c>
      <c r="I1668" s="1">
        <v>227.43266294528999</v>
      </c>
      <c r="J1668" s="1">
        <v>32102.190705252</v>
      </c>
      <c r="K1668" s="1">
        <v>3.6468475124684998</v>
      </c>
      <c r="L1668" s="1">
        <v>321.67107343402</v>
      </c>
    </row>
    <row r="1669" spans="8:12" x14ac:dyDescent="0.2">
      <c r="H1669" s="1">
        <v>7.6831565151019001</v>
      </c>
      <c r="I1669" s="1">
        <v>221.57534727834999</v>
      </c>
      <c r="J1669" s="1">
        <v>25475.884843893</v>
      </c>
      <c r="K1669" s="1">
        <v>9.9149655694416996</v>
      </c>
      <c r="L1669" s="1">
        <v>333.77577661081295</v>
      </c>
    </row>
    <row r="1670" spans="8:12" x14ac:dyDescent="0.2">
      <c r="H1670" s="1">
        <v>7.4555411632141997</v>
      </c>
      <c r="I1670" s="1">
        <v>225.31415091535999</v>
      </c>
      <c r="J1670" s="1">
        <v>16242.060281275</v>
      </c>
      <c r="K1670" s="1">
        <v>8.2041021400493008</v>
      </c>
      <c r="L1670" s="1">
        <v>350.10809345158998</v>
      </c>
    </row>
    <row r="1671" spans="8:12" x14ac:dyDescent="0.2">
      <c r="H1671" s="1">
        <v>7.0807945042768186</v>
      </c>
      <c r="I1671" s="1">
        <v>217.94497910755001</v>
      </c>
      <c r="J1671" s="1">
        <v>37820.047327483</v>
      </c>
      <c r="K1671" s="1">
        <v>8.2993392810012008</v>
      </c>
      <c r="L1671" s="1">
        <v>333.77577661081295</v>
      </c>
    </row>
    <row r="1672" spans="8:12" x14ac:dyDescent="0.2">
      <c r="H1672" s="1">
        <v>4.8118324898031997</v>
      </c>
      <c r="I1672" s="1">
        <v>150.45127960116</v>
      </c>
      <c r="J1672" s="1">
        <v>27547.807056357</v>
      </c>
      <c r="K1672" s="1">
        <v>7.5695436926164996</v>
      </c>
      <c r="L1672" s="1">
        <v>296.00219407438999</v>
      </c>
    </row>
    <row r="1673" spans="8:12" x14ac:dyDescent="0.2">
      <c r="H1673" s="1">
        <v>5.7201364791253004</v>
      </c>
      <c r="I1673" s="1">
        <v>182.44015986657999</v>
      </c>
      <c r="J1673" s="1">
        <v>13463.852418844999</v>
      </c>
      <c r="K1673" s="1">
        <v>8.2539664782391995</v>
      </c>
      <c r="L1673" s="1">
        <v>333.77577661081295</v>
      </c>
    </row>
    <row r="1674" spans="8:12" x14ac:dyDescent="0.2">
      <c r="H1674" s="1">
        <v>9.9615031367541995</v>
      </c>
      <c r="I1674" s="1">
        <v>276.69976450015002</v>
      </c>
      <c r="J1674" s="1">
        <v>18743.22249362</v>
      </c>
      <c r="K1674" s="1">
        <v>9.1607396394348992</v>
      </c>
      <c r="L1674" s="1">
        <v>361.22116554493999</v>
      </c>
    </row>
    <row r="1675" spans="8:12" x14ac:dyDescent="0.2">
      <c r="H1675" s="1">
        <v>3.2309731059187001</v>
      </c>
      <c r="I1675" s="1">
        <v>120.7854494831</v>
      </c>
      <c r="J1675" s="1">
        <v>13691.094972434999</v>
      </c>
      <c r="K1675" s="1">
        <v>6.8359514402463999</v>
      </c>
      <c r="L1675" s="1">
        <v>328.24028919650999</v>
      </c>
    </row>
    <row r="1676" spans="8:12" x14ac:dyDescent="0.2">
      <c r="H1676" s="1">
        <v>10.188432654951001</v>
      </c>
      <c r="I1676" s="1">
        <v>286.56799082098001</v>
      </c>
      <c r="J1676" s="1">
        <v>7105.8007087574997</v>
      </c>
      <c r="K1676" s="1">
        <v>9.8405404253255</v>
      </c>
      <c r="L1676" s="1">
        <v>321.68605850506998</v>
      </c>
    </row>
    <row r="1677" spans="8:12" x14ac:dyDescent="0.2">
      <c r="H1677" s="1">
        <v>6.2629072817278004</v>
      </c>
      <c r="I1677" s="1">
        <v>185.98265157125999</v>
      </c>
      <c r="J1677" s="1">
        <v>5157.0535998759997</v>
      </c>
      <c r="K1677" s="1">
        <v>7.8043907603648002</v>
      </c>
      <c r="L1677" s="1">
        <v>338.19538704247998</v>
      </c>
    </row>
    <row r="1678" spans="8:12" x14ac:dyDescent="0.2">
      <c r="H1678" s="1">
        <v>7.3998113939217998</v>
      </c>
      <c r="I1678" s="1">
        <v>229.77626452251999</v>
      </c>
      <c r="J1678" s="1">
        <v>28630.954415716998</v>
      </c>
      <c r="K1678" s="1">
        <v>8.7117057291684006</v>
      </c>
      <c r="L1678" s="1">
        <v>302.31575926455997</v>
      </c>
    </row>
    <row r="1679" spans="8:12" x14ac:dyDescent="0.2">
      <c r="H1679" s="1">
        <v>9.2716685444537994</v>
      </c>
      <c r="I1679" s="1">
        <v>256.27339253624001</v>
      </c>
      <c r="J1679" s="1">
        <v>26912.228416984999</v>
      </c>
      <c r="K1679" s="1">
        <v>5.7667802356970999</v>
      </c>
      <c r="L1679" s="1">
        <v>274.64611660130998</v>
      </c>
    </row>
    <row r="1680" spans="8:12" x14ac:dyDescent="0.2">
      <c r="H1680" s="1">
        <v>4.7041836670035</v>
      </c>
      <c r="I1680" s="1">
        <v>169.94391362221</v>
      </c>
      <c r="J1680" s="1">
        <v>7028.8396172657003</v>
      </c>
      <c r="K1680" s="1">
        <v>8.9870427372148001</v>
      </c>
      <c r="L1680" s="1">
        <v>317.82981362018</v>
      </c>
    </row>
    <row r="1681" spans="8:12" x14ac:dyDescent="0.2">
      <c r="H1681" s="1">
        <v>8.6547926501428005</v>
      </c>
      <c r="I1681" s="1">
        <v>218.17265964723001</v>
      </c>
      <c r="J1681" s="1">
        <v>14799.311464151</v>
      </c>
      <c r="K1681" s="1">
        <v>6.1640485638123002</v>
      </c>
      <c r="L1681" s="1">
        <v>366.14799151072998</v>
      </c>
    </row>
    <row r="1682" spans="8:12" x14ac:dyDescent="0.2">
      <c r="H1682" s="1">
        <v>8.0187719489652007</v>
      </c>
      <c r="I1682" s="1">
        <v>228.11146257358001</v>
      </c>
      <c r="J1682" s="1">
        <v>27405.316211763999</v>
      </c>
      <c r="K1682" s="1">
        <v>6.4913602678336</v>
      </c>
      <c r="L1682" s="1">
        <v>333.77577661081295</v>
      </c>
    </row>
    <row r="1683" spans="8:12" x14ac:dyDescent="0.2">
      <c r="H1683" s="1">
        <v>8.1893633560381005</v>
      </c>
      <c r="I1683" s="1">
        <v>229.60849926283001</v>
      </c>
      <c r="J1683" s="1">
        <v>13197.566814521</v>
      </c>
      <c r="K1683" s="1">
        <v>6.0079562242937996</v>
      </c>
      <c r="L1683" s="1">
        <v>334.05428874545998</v>
      </c>
    </row>
    <row r="1684" spans="8:12" x14ac:dyDescent="0.2">
      <c r="H1684" s="1">
        <v>9.3410918033704</v>
      </c>
      <c r="I1684" s="1">
        <v>230.43005585778999</v>
      </c>
      <c r="J1684" s="1">
        <v>18254.110656023</v>
      </c>
      <c r="K1684" s="1">
        <v>6.1139739119258998</v>
      </c>
      <c r="L1684" s="1">
        <v>333.77577661081295</v>
      </c>
    </row>
    <row r="1685" spans="8:12" x14ac:dyDescent="0.2">
      <c r="H1685" s="1">
        <v>7.0807945042768186</v>
      </c>
      <c r="I1685" s="1">
        <v>228.25199483106999</v>
      </c>
      <c r="J1685" s="1">
        <v>18593.222636014001</v>
      </c>
      <c r="K1685" s="1">
        <v>5.9052069992177998</v>
      </c>
      <c r="L1685" s="1">
        <v>333.77577661081295</v>
      </c>
    </row>
    <row r="1686" spans="8:12" x14ac:dyDescent="0.2">
      <c r="H1686" s="1">
        <v>4.8919600399613996</v>
      </c>
      <c r="I1686" s="1">
        <v>153.50623233627999</v>
      </c>
      <c r="J1686" s="1">
        <v>9559.5473923558002</v>
      </c>
      <c r="K1686" s="1">
        <v>7.8470664702392003</v>
      </c>
      <c r="L1686" s="1">
        <v>349.82439036850002</v>
      </c>
    </row>
    <row r="1687" spans="8:12" x14ac:dyDescent="0.2">
      <c r="H1687" s="1">
        <v>6.0568178445824001</v>
      </c>
      <c r="I1687" s="1">
        <v>211.76588647157999</v>
      </c>
      <c r="J1687" s="1">
        <v>4440.2773573525001</v>
      </c>
      <c r="K1687" s="1">
        <v>9.5073032618320994</v>
      </c>
      <c r="L1687" s="1">
        <v>333.77577661081295</v>
      </c>
    </row>
    <row r="1688" spans="8:12" x14ac:dyDescent="0.2">
      <c r="H1688" s="1">
        <v>5.6551174224701999</v>
      </c>
      <c r="I1688" s="1">
        <v>146.76202328138999</v>
      </c>
      <c r="J1688" s="1">
        <v>19271.903123469001</v>
      </c>
      <c r="K1688" s="1">
        <v>6.3914389214013001</v>
      </c>
      <c r="L1688" s="1">
        <v>316.49563058221003</v>
      </c>
    </row>
    <row r="1689" spans="8:12" x14ac:dyDescent="0.2">
      <c r="H1689" s="1">
        <v>7.8902633526599004</v>
      </c>
      <c r="I1689" s="1">
        <v>164.70803490169001</v>
      </c>
      <c r="J1689" s="1">
        <v>17645.065339692999</v>
      </c>
      <c r="K1689" s="1">
        <v>7.1413596301493003</v>
      </c>
      <c r="L1689" s="1">
        <v>333.77577661081295</v>
      </c>
    </row>
    <row r="1690" spans="8:12" x14ac:dyDescent="0.2">
      <c r="H1690" s="1">
        <v>11.90773982967</v>
      </c>
      <c r="I1690" s="1">
        <v>298.09867947878001</v>
      </c>
      <c r="J1690" s="1">
        <v>17083.175085434999</v>
      </c>
      <c r="K1690" s="1">
        <v>5.8789925334994999</v>
      </c>
      <c r="L1690" s="1">
        <v>333.77577661081295</v>
      </c>
    </row>
    <row r="1691" spans="8:12" x14ac:dyDescent="0.2">
      <c r="H1691" s="1">
        <v>8.8114722477370009</v>
      </c>
      <c r="I1691" s="1">
        <v>270.20954921364</v>
      </c>
      <c r="J1691" s="1">
        <v>12138.422954407</v>
      </c>
      <c r="K1691" s="1">
        <v>10.520555008740001</v>
      </c>
      <c r="L1691" s="1">
        <v>360.29557427151002</v>
      </c>
    </row>
    <row r="1692" spans="8:12" x14ac:dyDescent="0.2">
      <c r="H1692" s="1">
        <v>4.1265813104150997</v>
      </c>
      <c r="I1692" s="1">
        <v>113.02447173131</v>
      </c>
      <c r="J1692" s="1">
        <v>40528.805352522002</v>
      </c>
      <c r="K1692" s="1">
        <v>6.4899511859687999</v>
      </c>
      <c r="L1692" s="1">
        <v>333.77577661081295</v>
      </c>
    </row>
    <row r="1693" spans="8:12" x14ac:dyDescent="0.2">
      <c r="H1693" s="1">
        <v>5.7353586586601999</v>
      </c>
      <c r="I1693" s="1">
        <v>149.17169026665999</v>
      </c>
      <c r="J1693" s="1">
        <v>28628.151856437002</v>
      </c>
      <c r="K1693" s="1">
        <v>5.0730739660794004</v>
      </c>
      <c r="L1693" s="1">
        <v>333.77577661081295</v>
      </c>
    </row>
    <row r="1694" spans="8:12" x14ac:dyDescent="0.2">
      <c r="H1694" s="1">
        <v>8.0007758013225008</v>
      </c>
      <c r="I1694" s="1">
        <v>237.51925049670999</v>
      </c>
      <c r="J1694" s="1">
        <v>18419.132883474998</v>
      </c>
      <c r="K1694" s="1">
        <v>8.3233299118928006</v>
      </c>
      <c r="L1694" s="1">
        <v>308.00632098302998</v>
      </c>
    </row>
    <row r="1695" spans="8:12" x14ac:dyDescent="0.2">
      <c r="H1695" s="1">
        <v>8.7750474701207999</v>
      </c>
      <c r="I1695" s="1">
        <v>191.52687441558999</v>
      </c>
      <c r="J1695" s="1">
        <v>21768.640743817999</v>
      </c>
      <c r="K1695" s="1">
        <v>4.7510045394119</v>
      </c>
      <c r="L1695" s="1">
        <v>387.24555227245997</v>
      </c>
    </row>
    <row r="1696" spans="8:12" x14ac:dyDescent="0.2">
      <c r="H1696" s="1">
        <v>8.3038310382495002</v>
      </c>
      <c r="I1696" s="1">
        <v>222.95003678494001</v>
      </c>
      <c r="J1696" s="1">
        <v>26030.618513623998</v>
      </c>
      <c r="K1696" s="1">
        <v>7.1089736528102998</v>
      </c>
      <c r="L1696" s="1">
        <v>333.77577661081295</v>
      </c>
    </row>
    <row r="1697" spans="8:12" x14ac:dyDescent="0.2">
      <c r="H1697" s="1">
        <v>5.0822414316874003</v>
      </c>
      <c r="I1697" s="1">
        <v>191.76704704829001</v>
      </c>
      <c r="J1697" s="1">
        <v>17739.198960066999</v>
      </c>
      <c r="K1697" s="1">
        <v>9.1117219433771002</v>
      </c>
      <c r="L1697" s="1">
        <v>309.78751549381002</v>
      </c>
    </row>
    <row r="1698" spans="8:12" x14ac:dyDescent="0.2">
      <c r="H1698" s="1">
        <v>5.8135464879932996</v>
      </c>
      <c r="I1698" s="1">
        <v>184.03177581948</v>
      </c>
      <c r="J1698" s="1">
        <v>10112.207322291</v>
      </c>
      <c r="K1698" s="1">
        <v>6.5369921761247998</v>
      </c>
      <c r="L1698" s="1">
        <v>309.45118665243001</v>
      </c>
    </row>
    <row r="1699" spans="8:12" x14ac:dyDescent="0.2">
      <c r="H1699" s="1">
        <v>3.4223941642164002</v>
      </c>
      <c r="I1699" s="1">
        <v>141.30030500237999</v>
      </c>
      <c r="J1699" s="1">
        <v>16017.611896143</v>
      </c>
      <c r="K1699" s="1">
        <v>8.2147135590059008</v>
      </c>
      <c r="L1699" s="1">
        <v>333.77577661081295</v>
      </c>
    </row>
    <row r="1700" spans="8:12" x14ac:dyDescent="0.2">
      <c r="H1700" s="1">
        <v>5.9133748636246999</v>
      </c>
      <c r="I1700" s="1">
        <v>148.60794425321001</v>
      </c>
      <c r="J1700" s="1">
        <v>14467.785926491</v>
      </c>
      <c r="K1700" s="1">
        <v>6.1590951302245998</v>
      </c>
      <c r="L1700" s="1">
        <v>333.77577661081295</v>
      </c>
    </row>
    <row r="1701" spans="8:12" x14ac:dyDescent="0.2">
      <c r="H1701" s="1">
        <v>6.7830237396206003</v>
      </c>
      <c r="I1701" s="1">
        <v>236.27886653350001</v>
      </c>
      <c r="J1701" s="1">
        <v>8213.7722447143005</v>
      </c>
      <c r="K1701" s="1">
        <v>9.3328612415580992</v>
      </c>
      <c r="L1701" s="1">
        <v>333.77577661081295</v>
      </c>
    </row>
    <row r="1702" spans="8:12" x14ac:dyDescent="0.2">
      <c r="H1702" s="1">
        <v>6.8360599470155003</v>
      </c>
      <c r="I1702" s="1">
        <v>205.66771847474999</v>
      </c>
      <c r="J1702" s="1">
        <v>18321.327501511001</v>
      </c>
      <c r="K1702" s="1">
        <v>6.7128541864821001</v>
      </c>
      <c r="L1702" s="1">
        <v>297.83718775680001</v>
      </c>
    </row>
    <row r="1703" spans="8:12" x14ac:dyDescent="0.2">
      <c r="H1703" s="1">
        <v>4.8843882286196001</v>
      </c>
      <c r="I1703" s="1">
        <v>136.55778486350999</v>
      </c>
      <c r="J1703" s="1">
        <v>28392.424976202001</v>
      </c>
      <c r="K1703" s="1">
        <v>8.4403999776149998</v>
      </c>
      <c r="L1703" s="1">
        <v>333.77577661081295</v>
      </c>
    </row>
    <row r="1704" spans="8:12" x14ac:dyDescent="0.2">
      <c r="H1704" s="1">
        <v>8.3315532350544004</v>
      </c>
      <c r="I1704" s="1">
        <v>238.99241414897</v>
      </c>
      <c r="J1704" s="1">
        <v>11635.77207624</v>
      </c>
      <c r="K1704" s="1">
        <v>3.9232392939879999</v>
      </c>
      <c r="L1704" s="1">
        <v>276.4022799306</v>
      </c>
    </row>
    <row r="1705" spans="8:12" x14ac:dyDescent="0.2">
      <c r="H1705" s="1">
        <v>7.8196591539293996</v>
      </c>
      <c r="I1705" s="1">
        <v>225.10683584403</v>
      </c>
      <c r="J1705" s="1">
        <v>16403.952381053001</v>
      </c>
      <c r="K1705" s="1">
        <v>7.0933102823330998</v>
      </c>
      <c r="L1705" s="1">
        <v>313.16813380223999</v>
      </c>
    </row>
    <row r="1706" spans="8:12" x14ac:dyDescent="0.2">
      <c r="H1706" s="1">
        <v>5.4283569137452998</v>
      </c>
      <c r="I1706" s="1">
        <v>167.01738338831001</v>
      </c>
      <c r="J1706" s="1">
        <v>24930.198811216</v>
      </c>
      <c r="K1706" s="1">
        <v>7.9670857894236002</v>
      </c>
      <c r="L1706" s="1">
        <v>334.08697707536999</v>
      </c>
    </row>
    <row r="1707" spans="8:12" x14ac:dyDescent="0.2">
      <c r="H1707" s="1">
        <v>4.5566567190607001</v>
      </c>
      <c r="I1707" s="1">
        <v>156.42294088268</v>
      </c>
      <c r="J1707" s="1">
        <v>14400.718628556</v>
      </c>
      <c r="K1707" s="1">
        <v>9.4612850796799997</v>
      </c>
      <c r="L1707" s="1">
        <v>333.77577661081295</v>
      </c>
    </row>
    <row r="1708" spans="8:12" x14ac:dyDescent="0.2">
      <c r="H1708" s="1">
        <v>7.3330034472053001</v>
      </c>
      <c r="I1708" s="1">
        <v>189.44796474386001</v>
      </c>
      <c r="J1708" s="1">
        <v>32358.538595072001</v>
      </c>
      <c r="K1708" s="1">
        <v>6.3463782136741003</v>
      </c>
      <c r="L1708" s="1">
        <v>341.34644310357999</v>
      </c>
    </row>
    <row r="1709" spans="8:12" x14ac:dyDescent="0.2">
      <c r="H1709" s="1">
        <v>7.1143867193719004</v>
      </c>
      <c r="I1709" s="1">
        <v>196.53396007421</v>
      </c>
      <c r="J1709" s="1">
        <v>27022.708504795999</v>
      </c>
      <c r="K1709" s="1">
        <v>6.1767862586661</v>
      </c>
      <c r="L1709" s="1">
        <v>333.77577661081295</v>
      </c>
    </row>
    <row r="1710" spans="8:12" x14ac:dyDescent="0.2">
      <c r="H1710" s="1">
        <v>6.3769504639913999</v>
      </c>
      <c r="I1710" s="1">
        <v>170.22707980234</v>
      </c>
      <c r="J1710" s="1">
        <v>16079.361250418</v>
      </c>
      <c r="K1710" s="1">
        <v>5.4338024677289001</v>
      </c>
      <c r="L1710" s="1">
        <v>331.85689205718</v>
      </c>
    </row>
    <row r="1711" spans="8:12" x14ac:dyDescent="0.2">
      <c r="H1711" s="1">
        <v>9.3382350184306002</v>
      </c>
      <c r="I1711" s="1">
        <v>248.37601559865001</v>
      </c>
      <c r="J1711" s="1">
        <v>17416.801779549001</v>
      </c>
      <c r="K1711" s="1">
        <v>6.6658732605336999</v>
      </c>
      <c r="L1711" s="1">
        <v>342.72080768956999</v>
      </c>
    </row>
    <row r="1712" spans="8:12" x14ac:dyDescent="0.2">
      <c r="H1712" s="1">
        <v>7.0807945042768186</v>
      </c>
      <c r="I1712" s="1">
        <v>130.55856146254999</v>
      </c>
      <c r="J1712" s="1">
        <v>17429.584949659999</v>
      </c>
      <c r="K1712" s="1">
        <v>6.3176544269347001</v>
      </c>
      <c r="L1712" s="1">
        <v>322.05958759075003</v>
      </c>
    </row>
    <row r="1713" spans="8:12" x14ac:dyDescent="0.2">
      <c r="H1713" s="1">
        <v>8.9338776100857995</v>
      </c>
      <c r="I1713" s="1">
        <v>278.23175355554997</v>
      </c>
      <c r="J1713" s="1">
        <v>14179.622740757</v>
      </c>
      <c r="K1713" s="1">
        <v>8.1282623798195992</v>
      </c>
      <c r="L1713" s="1">
        <v>318.35650232817</v>
      </c>
    </row>
    <row r="1714" spans="8:12" x14ac:dyDescent="0.2">
      <c r="H1714" s="1">
        <v>10.600589992056999</v>
      </c>
      <c r="I1714" s="1">
        <v>274.96878293573002</v>
      </c>
      <c r="J1714" s="1">
        <v>21558.308741146</v>
      </c>
      <c r="K1714" s="1">
        <v>6.1128190829089997</v>
      </c>
      <c r="L1714" s="1">
        <v>350.36370282931</v>
      </c>
    </row>
    <row r="1715" spans="8:12" x14ac:dyDescent="0.2">
      <c r="H1715" s="1">
        <v>6.8388167067275001</v>
      </c>
      <c r="I1715" s="1">
        <v>196.19621328988001</v>
      </c>
      <c r="J1715" s="1">
        <v>11877.23664875</v>
      </c>
      <c r="K1715" s="1">
        <v>9.6246994265147006</v>
      </c>
      <c r="L1715" s="1">
        <v>365.34884034345998</v>
      </c>
    </row>
    <row r="1716" spans="8:12" x14ac:dyDescent="0.2">
      <c r="H1716" s="1">
        <v>5.6008765174706001</v>
      </c>
      <c r="I1716" s="1">
        <v>183.57378304519</v>
      </c>
      <c r="J1716" s="1">
        <v>20411.664380713999</v>
      </c>
      <c r="K1716" s="1">
        <v>9.7537662276220995</v>
      </c>
      <c r="L1716" s="1">
        <v>336.40481868430999</v>
      </c>
    </row>
    <row r="1717" spans="8:12" x14ac:dyDescent="0.2">
      <c r="H1717" s="1">
        <v>6.1025333060714004</v>
      </c>
      <c r="I1717" s="1">
        <v>179.39723218655001</v>
      </c>
      <c r="J1717" s="1">
        <v>24196.264414902998</v>
      </c>
      <c r="K1717" s="1">
        <v>7.1553437800633999</v>
      </c>
      <c r="L1717" s="1">
        <v>321.44211330793001</v>
      </c>
    </row>
    <row r="1718" spans="8:12" x14ac:dyDescent="0.2">
      <c r="H1718" s="1">
        <v>6.4909229964554003</v>
      </c>
      <c r="I1718" s="1">
        <v>189.03158818746999</v>
      </c>
      <c r="J1718" s="1">
        <v>30453.623185521999</v>
      </c>
      <c r="K1718" s="1">
        <v>6.0601189297077003</v>
      </c>
      <c r="L1718" s="1">
        <v>297.51279913594999</v>
      </c>
    </row>
    <row r="1719" spans="8:12" x14ac:dyDescent="0.2">
      <c r="H1719" s="1">
        <v>8.5069790700741006</v>
      </c>
      <c r="I1719" s="1">
        <v>197.74514118120999</v>
      </c>
      <c r="J1719" s="1">
        <v>20098.199517977999</v>
      </c>
      <c r="K1719" s="1">
        <v>6.4565557573366998</v>
      </c>
      <c r="L1719" s="1">
        <v>344.12725339791001</v>
      </c>
    </row>
    <row r="1720" spans="8:12" x14ac:dyDescent="0.2">
      <c r="H1720" s="1">
        <v>7.4132883405348</v>
      </c>
      <c r="I1720" s="1">
        <v>196.45230247044</v>
      </c>
      <c r="J1720" s="1">
        <v>17465.345582051999</v>
      </c>
      <c r="K1720" s="1">
        <v>6.3091958271735002</v>
      </c>
      <c r="L1720" s="1">
        <v>355.16479233182002</v>
      </c>
    </row>
    <row r="1721" spans="8:12" x14ac:dyDescent="0.2">
      <c r="H1721" s="1">
        <v>7.0807945042768186</v>
      </c>
      <c r="I1721" s="1">
        <v>252.40456462352</v>
      </c>
      <c r="J1721" s="1">
        <v>20197.247667738</v>
      </c>
      <c r="K1721" s="1">
        <v>2.5622554581890999</v>
      </c>
      <c r="L1721" s="1">
        <v>350.54775728029</v>
      </c>
    </row>
    <row r="1722" spans="8:12" x14ac:dyDescent="0.2">
      <c r="H1722" s="1">
        <v>7.5862357879023996</v>
      </c>
      <c r="I1722" s="1">
        <v>190.89021933203</v>
      </c>
      <c r="J1722" s="1">
        <v>16409.936560014001</v>
      </c>
      <c r="K1722" s="1">
        <v>5.7390254281824999</v>
      </c>
      <c r="L1722" s="1">
        <v>333.77577661081295</v>
      </c>
    </row>
    <row r="1723" spans="8:12" x14ac:dyDescent="0.2">
      <c r="H1723" s="1">
        <v>7.1033483751405004</v>
      </c>
      <c r="I1723" s="1">
        <v>249.5893587315</v>
      </c>
      <c r="J1723" s="1">
        <v>4425.4264402990002</v>
      </c>
      <c r="K1723" s="1">
        <v>8.2117622617105006</v>
      </c>
      <c r="L1723" s="1">
        <v>293.07866601232001</v>
      </c>
    </row>
    <row r="1724" spans="8:12" x14ac:dyDescent="0.2">
      <c r="H1724" s="1">
        <v>6.1534959239770997</v>
      </c>
      <c r="I1724" s="1">
        <v>163.20554797657999</v>
      </c>
      <c r="J1724" s="1">
        <v>48175.852092929003</v>
      </c>
      <c r="K1724" s="1">
        <v>7.1538033966598</v>
      </c>
      <c r="L1724" s="1">
        <v>299.56675093203</v>
      </c>
    </row>
    <row r="1725" spans="8:12" x14ac:dyDescent="0.2">
      <c r="H1725" s="1">
        <v>2.3767680759599998</v>
      </c>
      <c r="I1725" s="1">
        <v>129.86397280975001</v>
      </c>
      <c r="J1725" s="1">
        <v>11684.111637393</v>
      </c>
      <c r="K1725" s="1">
        <v>9.9748078802512001</v>
      </c>
      <c r="L1725" s="1">
        <v>301.42974726511</v>
      </c>
    </row>
    <row r="1726" spans="8:12" x14ac:dyDescent="0.2">
      <c r="H1726" s="1">
        <v>7.5148356659638997</v>
      </c>
      <c r="I1726" s="1">
        <v>215.43952346987999</v>
      </c>
      <c r="J1726" s="1">
        <v>17017.429960402998</v>
      </c>
      <c r="K1726" s="1">
        <v>7.4170409918617999</v>
      </c>
      <c r="L1726" s="1">
        <v>335.65245394917002</v>
      </c>
    </row>
    <row r="1727" spans="8:12" x14ac:dyDescent="0.2">
      <c r="H1727" s="1">
        <v>7.4451892930609</v>
      </c>
      <c r="I1727" s="1">
        <v>225.39778687678</v>
      </c>
      <c r="J1727" s="1">
        <v>24741.534999228999</v>
      </c>
      <c r="K1727" s="1">
        <v>9.2484991783249004</v>
      </c>
      <c r="L1727" s="1">
        <v>333.77577661081295</v>
      </c>
    </row>
    <row r="1728" spans="8:12" x14ac:dyDescent="0.2">
      <c r="H1728" s="1">
        <v>4.8352977281809002</v>
      </c>
      <c r="I1728" s="1">
        <v>136.29503661187999</v>
      </c>
      <c r="J1728" s="1">
        <v>23031.215807156001</v>
      </c>
      <c r="K1728" s="1">
        <v>5.5601794700995004</v>
      </c>
      <c r="L1728" s="1">
        <v>358.93308869593</v>
      </c>
    </row>
    <row r="1729" spans="8:12" x14ac:dyDescent="0.2">
      <c r="H1729" s="1">
        <v>8.3762797246596001</v>
      </c>
      <c r="I1729" s="1">
        <v>248.13286142475999</v>
      </c>
      <c r="J1729" s="1">
        <v>27824.190483375001</v>
      </c>
      <c r="K1729" s="1">
        <v>7.1005233707526001</v>
      </c>
      <c r="L1729" s="1">
        <v>343.05797530474001</v>
      </c>
    </row>
    <row r="1730" spans="8:12" x14ac:dyDescent="0.2">
      <c r="H1730" s="1">
        <v>7.9459090689348004</v>
      </c>
      <c r="I1730" s="1">
        <v>213.06640667661</v>
      </c>
      <c r="J1730" s="1">
        <v>16769.890546266</v>
      </c>
      <c r="K1730" s="1">
        <v>4.7453404967081996</v>
      </c>
      <c r="L1730" s="1">
        <v>292.41924692254997</v>
      </c>
    </row>
    <row r="1731" spans="8:12" x14ac:dyDescent="0.2">
      <c r="H1731" s="1">
        <v>8.7277788763231001</v>
      </c>
      <c r="I1731" s="1">
        <v>202.41950478058999</v>
      </c>
      <c r="J1731" s="1">
        <v>25521.889224176</v>
      </c>
      <c r="K1731" s="1">
        <v>3.8302384224449999</v>
      </c>
      <c r="L1731" s="1">
        <v>326.90792355929</v>
      </c>
    </row>
    <row r="1732" spans="8:12" x14ac:dyDescent="0.2">
      <c r="H1732" s="1">
        <v>6.0894308462972004</v>
      </c>
      <c r="I1732" s="1">
        <v>207.26713265567</v>
      </c>
      <c r="J1732" s="1">
        <v>11339.166054617001</v>
      </c>
      <c r="K1732" s="1">
        <v>8.8883474488537004</v>
      </c>
      <c r="L1732" s="1">
        <v>317.27912321855001</v>
      </c>
    </row>
    <row r="1733" spans="8:12" x14ac:dyDescent="0.2">
      <c r="H1733" s="1">
        <v>7.1723230752117999</v>
      </c>
      <c r="I1733" s="1">
        <v>191.38942249154999</v>
      </c>
      <c r="J1733" s="1">
        <v>14702.059068584</v>
      </c>
      <c r="K1733" s="1">
        <v>6.5571048195556996</v>
      </c>
      <c r="L1733" s="1">
        <v>313.86628216572001</v>
      </c>
    </row>
    <row r="1734" spans="8:12" x14ac:dyDescent="0.2">
      <c r="H1734" s="1">
        <v>8.3329534848445999</v>
      </c>
      <c r="I1734" s="1">
        <v>236.53240416246001</v>
      </c>
      <c r="J1734" s="1">
        <v>18881.795177644999</v>
      </c>
      <c r="K1734" s="1">
        <v>4.2756930471398</v>
      </c>
      <c r="L1734" s="1">
        <v>333.77577661081295</v>
      </c>
    </row>
    <row r="1735" spans="8:12" x14ac:dyDescent="0.2">
      <c r="H1735" s="1">
        <v>7.0807945042768186</v>
      </c>
      <c r="I1735" s="1">
        <v>231.97329762035</v>
      </c>
      <c r="J1735" s="1">
        <v>21460.838159637999</v>
      </c>
      <c r="K1735" s="1">
        <v>8.6734831382057997</v>
      </c>
      <c r="L1735" s="1">
        <v>360.67221069103999</v>
      </c>
    </row>
    <row r="1736" spans="8:12" x14ac:dyDescent="0.2">
      <c r="H1736" s="1">
        <v>4.5633706434843004</v>
      </c>
      <c r="I1736" s="1">
        <v>152.90756062034001</v>
      </c>
      <c r="J1736" s="1">
        <v>13490.608147782999</v>
      </c>
      <c r="K1736" s="1">
        <v>7.4999168483084997</v>
      </c>
      <c r="L1736" s="1">
        <v>338.58492124673</v>
      </c>
    </row>
    <row r="1737" spans="8:12" x14ac:dyDescent="0.2">
      <c r="H1737" s="1">
        <v>7.0807945042768186</v>
      </c>
      <c r="I1737" s="1">
        <v>181.08065631795</v>
      </c>
      <c r="J1737" s="1">
        <v>30050.439446452001</v>
      </c>
      <c r="K1737" s="1">
        <v>7.9756309240464001</v>
      </c>
      <c r="L1737" s="1">
        <v>360.08690121092002</v>
      </c>
    </row>
    <row r="1738" spans="8:12" x14ac:dyDescent="0.2">
      <c r="H1738" s="1">
        <v>3.6768449933848002</v>
      </c>
      <c r="I1738" s="1">
        <v>173.67770207295001</v>
      </c>
      <c r="J1738" s="1">
        <v>22581.224488235999</v>
      </c>
      <c r="K1738" s="1">
        <v>12.653362021943</v>
      </c>
      <c r="L1738" s="1">
        <v>289.12684572758002</v>
      </c>
    </row>
    <row r="1739" spans="8:12" x14ac:dyDescent="0.2">
      <c r="H1739" s="1">
        <v>7.0807945042768186</v>
      </c>
      <c r="I1739" s="1">
        <v>169.35592717386999</v>
      </c>
      <c r="J1739" s="1">
        <v>23133.662352905001</v>
      </c>
      <c r="K1739" s="1">
        <v>8.2478276097861993</v>
      </c>
      <c r="L1739" s="1">
        <v>337.04789601137998</v>
      </c>
    </row>
    <row r="1740" spans="8:12" x14ac:dyDescent="0.2">
      <c r="H1740" s="1">
        <v>7.8890797349061996</v>
      </c>
      <c r="I1740" s="1">
        <v>208.4023672255</v>
      </c>
      <c r="J1740" s="1">
        <v>24974.692773773</v>
      </c>
      <c r="K1740" s="1">
        <v>7.2962818941315</v>
      </c>
      <c r="L1740" s="1">
        <v>333.77577661081295</v>
      </c>
    </row>
    <row r="1741" spans="8:12" x14ac:dyDescent="0.2">
      <c r="H1741" s="1">
        <v>5.5257685450430998</v>
      </c>
      <c r="I1741" s="1">
        <v>188.15597991868</v>
      </c>
      <c r="J1741" s="1">
        <v>16113.010553530001</v>
      </c>
      <c r="K1741" s="1">
        <v>8.3069262768950995</v>
      </c>
      <c r="L1741" s="1">
        <v>333.77577661081295</v>
      </c>
    </row>
    <row r="1742" spans="8:12" x14ac:dyDescent="0.2">
      <c r="H1742" s="1">
        <v>4.8580556015932999</v>
      </c>
      <c r="I1742" s="1">
        <v>159.69555433148</v>
      </c>
      <c r="J1742" s="1">
        <v>32886.528898591001</v>
      </c>
      <c r="K1742" s="1">
        <v>7.6893045740946997</v>
      </c>
      <c r="L1742" s="1">
        <v>333.77577661081295</v>
      </c>
    </row>
    <row r="1743" spans="8:12" x14ac:dyDescent="0.2">
      <c r="H1743" s="1">
        <v>3.2728200975184998</v>
      </c>
      <c r="I1743" s="1">
        <v>145.49230575990001</v>
      </c>
      <c r="J1743" s="1">
        <v>7408.9761959145999</v>
      </c>
      <c r="K1743" s="1">
        <v>11.996015117960001</v>
      </c>
      <c r="L1743" s="1">
        <v>336.68780906501001</v>
      </c>
    </row>
    <row r="1744" spans="8:12" x14ac:dyDescent="0.2">
      <c r="H1744" s="1">
        <v>7.1175786583500997</v>
      </c>
      <c r="I1744" s="1">
        <v>186.19968042370999</v>
      </c>
      <c r="J1744" s="1">
        <v>31528.948689977002</v>
      </c>
      <c r="K1744" s="1">
        <v>6.3870372078087003</v>
      </c>
      <c r="L1744" s="1">
        <v>335.34888067230003</v>
      </c>
    </row>
    <row r="1745" spans="8:12" x14ac:dyDescent="0.2">
      <c r="H1745" s="1">
        <v>7.8222573629017997</v>
      </c>
      <c r="I1745" s="1">
        <v>200.00279320608999</v>
      </c>
      <c r="J1745" s="1">
        <v>22411.006863644001</v>
      </c>
      <c r="K1745" s="1">
        <v>5.2835935516512</v>
      </c>
      <c r="L1745" s="1">
        <v>343.08037715977002</v>
      </c>
    </row>
    <row r="1746" spans="8:12" x14ac:dyDescent="0.2">
      <c r="H1746" s="1">
        <v>4.3340578055145</v>
      </c>
      <c r="I1746" s="1">
        <v>155.82935040813001</v>
      </c>
      <c r="J1746" s="1">
        <v>13351.413829962001</v>
      </c>
      <c r="K1746" s="1">
        <v>8.6039267615425992</v>
      </c>
      <c r="L1746" s="1">
        <v>321.78696527177999</v>
      </c>
    </row>
    <row r="1747" spans="8:12" x14ac:dyDescent="0.2">
      <c r="H1747" s="1">
        <v>7.0807945042768186</v>
      </c>
      <c r="I1747" s="1">
        <v>214.03531216797001</v>
      </c>
      <c r="J1747" s="1">
        <v>10039.538375696</v>
      </c>
      <c r="K1747" s="1">
        <v>10.130125039963</v>
      </c>
      <c r="L1747" s="1">
        <v>383.75429946253001</v>
      </c>
    </row>
    <row r="1748" spans="8:12" x14ac:dyDescent="0.2">
      <c r="H1748" s="1">
        <v>8.8395839022161997</v>
      </c>
      <c r="I1748" s="1">
        <v>246.06647564451001</v>
      </c>
      <c r="J1748" s="1">
        <v>21179.762587875</v>
      </c>
      <c r="K1748" s="1">
        <v>7.7176622676708</v>
      </c>
      <c r="L1748" s="1">
        <v>343.04738366113003</v>
      </c>
    </row>
    <row r="1749" spans="8:12" x14ac:dyDescent="0.2">
      <c r="H1749" s="1">
        <v>5.2906668768472001</v>
      </c>
      <c r="I1749" s="1">
        <v>160.43202882054999</v>
      </c>
      <c r="J1749" s="1">
        <v>9265.1049475135005</v>
      </c>
      <c r="K1749" s="1">
        <v>9.2720662666467</v>
      </c>
      <c r="L1749" s="1">
        <v>358.54714746795003</v>
      </c>
    </row>
    <row r="1750" spans="8:12" x14ac:dyDescent="0.2">
      <c r="H1750" s="1">
        <v>7.8732716926692001</v>
      </c>
      <c r="I1750" s="1">
        <v>182.64665849279999</v>
      </c>
      <c r="J1750" s="1">
        <v>25337.122963123998</v>
      </c>
      <c r="K1750" s="1">
        <v>3.7150653515865</v>
      </c>
      <c r="L1750" s="1">
        <v>362.48460359046999</v>
      </c>
    </row>
    <row r="1751" spans="8:12" x14ac:dyDescent="0.2">
      <c r="H1751" s="1">
        <v>7.1484409318923001</v>
      </c>
      <c r="I1751" s="1">
        <v>173.27281821074001</v>
      </c>
      <c r="J1751" s="1">
        <v>30656.163113028</v>
      </c>
      <c r="K1751" s="1">
        <v>4.7378256313340996</v>
      </c>
      <c r="L1751" s="1">
        <v>333.77577661081295</v>
      </c>
    </row>
    <row r="1752" spans="8:12" x14ac:dyDescent="0.2">
      <c r="H1752" s="1">
        <v>6.4536052093945004</v>
      </c>
      <c r="I1752" s="1">
        <v>175.47933973971999</v>
      </c>
      <c r="J1752" s="1">
        <v>25257.649286280001</v>
      </c>
      <c r="K1752" s="1">
        <v>7.6265296107434999</v>
      </c>
      <c r="L1752" s="1">
        <v>263.40125835280998</v>
      </c>
    </row>
    <row r="1753" spans="8:12" x14ac:dyDescent="0.2">
      <c r="H1753" s="1">
        <v>13.541240236567999</v>
      </c>
      <c r="I1753" s="1">
        <v>187.60679200881</v>
      </c>
      <c r="J1753" s="1">
        <v>13475.912773032</v>
      </c>
      <c r="K1753" s="1">
        <v>6.7560547976420002</v>
      </c>
      <c r="L1753" s="1">
        <v>333.77577661081295</v>
      </c>
    </row>
    <row r="1754" spans="8:12" x14ac:dyDescent="0.2">
      <c r="H1754" s="1">
        <v>7.1712237229099003</v>
      </c>
      <c r="I1754" s="1">
        <v>199.16017530273999</v>
      </c>
      <c r="J1754" s="1">
        <v>13163.031278327</v>
      </c>
      <c r="K1754" s="1">
        <v>5.7625223980672997</v>
      </c>
      <c r="L1754" s="1">
        <v>351.27813359393002</v>
      </c>
    </row>
    <row r="1755" spans="8:12" x14ac:dyDescent="0.2">
      <c r="H1755" s="1">
        <v>7.0807945042768186</v>
      </c>
      <c r="I1755" s="1">
        <v>176.38665123198999</v>
      </c>
      <c r="J1755" s="1">
        <v>26003.163265456002</v>
      </c>
      <c r="K1755" s="1">
        <v>7.8092511562332003</v>
      </c>
      <c r="L1755" s="1">
        <v>358.42977429237999</v>
      </c>
    </row>
    <row r="1756" spans="8:12" x14ac:dyDescent="0.2">
      <c r="H1756" s="1">
        <v>6.9777440999669</v>
      </c>
      <c r="I1756" s="1">
        <v>166.84557432371</v>
      </c>
      <c r="J1756" s="1">
        <v>18622.444795556999</v>
      </c>
      <c r="K1756" s="1">
        <v>6.6097062481791999</v>
      </c>
      <c r="L1756" s="1">
        <v>353.33991913602</v>
      </c>
    </row>
    <row r="1757" spans="8:12" x14ac:dyDescent="0.2">
      <c r="H1757" s="1">
        <v>6.3571667199939004</v>
      </c>
      <c r="I1757" s="1">
        <v>191.13551196917001</v>
      </c>
      <c r="J1757" s="1">
        <v>14782.804221441</v>
      </c>
      <c r="K1757" s="1">
        <v>6.1544479150751004</v>
      </c>
      <c r="L1757" s="1">
        <v>333.77577661081295</v>
      </c>
    </row>
    <row r="1758" spans="8:12" x14ac:dyDescent="0.2">
      <c r="H1758" s="1">
        <v>7.0807945042768186</v>
      </c>
      <c r="I1758" s="1">
        <v>231.30512674597</v>
      </c>
      <c r="J1758" s="1">
        <v>15629.762334634999</v>
      </c>
      <c r="K1758" s="1">
        <v>7.0180667926159002</v>
      </c>
      <c r="L1758" s="1">
        <v>297.74886708022001</v>
      </c>
    </row>
    <row r="1759" spans="8:12" x14ac:dyDescent="0.2">
      <c r="H1759" s="1">
        <v>8.3394367568966992</v>
      </c>
      <c r="I1759" s="1">
        <v>175.59674225725999</v>
      </c>
      <c r="J1759" s="1">
        <v>12629.853049234</v>
      </c>
      <c r="K1759" s="1">
        <v>6.9763135389061999</v>
      </c>
      <c r="L1759" s="1">
        <v>333.77577661081295</v>
      </c>
    </row>
    <row r="1760" spans="8:12" x14ac:dyDescent="0.2">
      <c r="H1760" s="1">
        <v>6.2769565100979001</v>
      </c>
      <c r="I1760" s="1">
        <v>178.26391066046</v>
      </c>
      <c r="J1760" s="1">
        <v>25590.680244192001</v>
      </c>
      <c r="K1760" s="1">
        <v>6.7487024833601001</v>
      </c>
      <c r="L1760" s="1">
        <v>333.77577661081295</v>
      </c>
    </row>
    <row r="1761" spans="8:12" x14ac:dyDescent="0.2">
      <c r="H1761" s="1">
        <v>10.947472636152</v>
      </c>
      <c r="I1761" s="1">
        <v>146.88303822199001</v>
      </c>
      <c r="J1761" s="1">
        <v>27671.522600110002</v>
      </c>
      <c r="K1761" s="1">
        <v>7.2791371864716004</v>
      </c>
      <c r="L1761" s="1">
        <v>333.77577661081295</v>
      </c>
    </row>
    <row r="1762" spans="8:12" x14ac:dyDescent="0.2">
      <c r="H1762" s="1">
        <v>9.8717912323755996</v>
      </c>
      <c r="I1762" s="1">
        <v>114.37145034033</v>
      </c>
      <c r="J1762" s="1">
        <v>27912.90826267</v>
      </c>
      <c r="K1762" s="1">
        <v>8.6602688254531</v>
      </c>
      <c r="L1762" s="1">
        <v>340.04629760986001</v>
      </c>
    </row>
    <row r="1763" spans="8:12" x14ac:dyDescent="0.2">
      <c r="H1763" s="1">
        <v>4.3171873539419998</v>
      </c>
      <c r="I1763" s="1">
        <v>225.51457314126</v>
      </c>
      <c r="J1763" s="1">
        <v>27163.457875606</v>
      </c>
      <c r="K1763" s="1">
        <v>6.8881355381420004</v>
      </c>
      <c r="L1763" s="1">
        <v>325.93367938914997</v>
      </c>
    </row>
    <row r="1764" spans="8:12" x14ac:dyDescent="0.2">
      <c r="H1764" s="1">
        <v>4.2275373859182004</v>
      </c>
      <c r="I1764" s="1">
        <v>201.44748661231</v>
      </c>
      <c r="J1764" s="1">
        <v>13122.329581176</v>
      </c>
      <c r="K1764" s="1">
        <v>6.9325579332035998</v>
      </c>
      <c r="L1764" s="1">
        <v>374.84353834566002</v>
      </c>
    </row>
    <row r="1765" spans="8:12" x14ac:dyDescent="0.2">
      <c r="H1765" s="1">
        <v>4.1400771386923996</v>
      </c>
      <c r="I1765" s="1">
        <v>253.59983819569999</v>
      </c>
      <c r="J1765" s="1">
        <v>40626.847810230996</v>
      </c>
      <c r="K1765" s="1">
        <v>7.7545326210532002</v>
      </c>
      <c r="L1765" s="1">
        <v>265.46874938533</v>
      </c>
    </row>
    <row r="1766" spans="8:12" x14ac:dyDescent="0.2">
      <c r="H1766" s="1">
        <v>5.3499972969126004</v>
      </c>
      <c r="I1766" s="1">
        <v>193.80812105272</v>
      </c>
      <c r="J1766" s="1">
        <v>31795.625606262998</v>
      </c>
      <c r="K1766" s="1">
        <v>8.2178194079003006</v>
      </c>
      <c r="L1766" s="1">
        <v>327.23338838006998</v>
      </c>
    </row>
    <row r="1767" spans="8:12" x14ac:dyDescent="0.2">
      <c r="H1767" s="1">
        <v>7.5780143079358</v>
      </c>
      <c r="I1767" s="1">
        <v>204.7304825407</v>
      </c>
      <c r="J1767" s="1">
        <v>19944.573111603</v>
      </c>
      <c r="K1767" s="1">
        <v>6.1926529361988996</v>
      </c>
      <c r="L1767" s="1">
        <v>333.77577661081295</v>
      </c>
    </row>
    <row r="1768" spans="8:12" x14ac:dyDescent="0.2">
      <c r="H1768" s="1">
        <v>7.7101378908145</v>
      </c>
      <c r="I1768" s="1">
        <v>174.35057661350999</v>
      </c>
      <c r="J1768" s="1">
        <v>31017.239417662</v>
      </c>
      <c r="K1768" s="1">
        <v>8.2122343080351001</v>
      </c>
      <c r="L1768" s="1">
        <v>269.85979890137003</v>
      </c>
    </row>
    <row r="1769" spans="8:12" x14ac:dyDescent="0.2">
      <c r="H1769" s="1">
        <v>8.3307433189881994</v>
      </c>
      <c r="I1769" s="1">
        <v>198.99580005083999</v>
      </c>
      <c r="J1769" s="1">
        <v>28919.811775261001</v>
      </c>
      <c r="K1769" s="1">
        <v>7.4362137287012997</v>
      </c>
      <c r="L1769" s="1">
        <v>304.29384766807999</v>
      </c>
    </row>
    <row r="1770" spans="8:12" x14ac:dyDescent="0.2">
      <c r="H1770" s="1">
        <v>6.5109723346657997</v>
      </c>
      <c r="I1770" s="1">
        <v>188.88291896465</v>
      </c>
      <c r="J1770" s="1">
        <v>20081.745362395999</v>
      </c>
      <c r="K1770" s="1">
        <v>6.5596978259116998</v>
      </c>
      <c r="L1770" s="1">
        <v>368.98573942241001</v>
      </c>
    </row>
    <row r="1771" spans="8:12" x14ac:dyDescent="0.2">
      <c r="H1771" s="1">
        <v>7.0807945042768186</v>
      </c>
      <c r="I1771" s="1">
        <v>206.03629460945001</v>
      </c>
      <c r="J1771" s="1">
        <v>8667.7202390892999</v>
      </c>
      <c r="K1771" s="1">
        <v>6.3299520956014002</v>
      </c>
      <c r="L1771" s="1">
        <v>353.52938148612998</v>
      </c>
    </row>
    <row r="1772" spans="8:12" x14ac:dyDescent="0.2">
      <c r="H1772" s="1">
        <v>6.9343105827537999</v>
      </c>
      <c r="I1772" s="1">
        <v>228.19447547613001</v>
      </c>
      <c r="J1772" s="1">
        <v>13901.644681099</v>
      </c>
      <c r="K1772" s="1">
        <v>6.0455028701554001</v>
      </c>
      <c r="L1772" s="1">
        <v>281.55211646036997</v>
      </c>
    </row>
    <row r="1773" spans="8:12" x14ac:dyDescent="0.2">
      <c r="H1773" s="1">
        <v>8.6186538492499007</v>
      </c>
      <c r="I1773" s="1">
        <v>257.59588301856002</v>
      </c>
      <c r="J1773" s="1">
        <v>11595.354984879001</v>
      </c>
      <c r="K1773" s="1">
        <v>6.3999332503064004</v>
      </c>
      <c r="L1773" s="1">
        <v>333.77577661081295</v>
      </c>
    </row>
    <row r="1774" spans="8:12" x14ac:dyDescent="0.2">
      <c r="H1774" s="1">
        <v>8.4609639635874991</v>
      </c>
      <c r="I1774" s="1">
        <v>236.83178068660999</v>
      </c>
      <c r="J1774" s="1">
        <v>13158.848362487</v>
      </c>
      <c r="K1774" s="1">
        <v>5.4782757042933001</v>
      </c>
      <c r="L1774" s="1">
        <v>333.77577661081295</v>
      </c>
    </row>
    <row r="1775" spans="8:12" x14ac:dyDescent="0.2">
      <c r="H1775" s="1">
        <v>4.0042483326584</v>
      </c>
      <c r="I1775" s="1">
        <v>210.48600879793</v>
      </c>
      <c r="J1775" s="1">
        <v>32821.850090981003</v>
      </c>
      <c r="K1775" s="1">
        <v>6.8684384071198998</v>
      </c>
      <c r="L1775" s="1">
        <v>333.77577661081295</v>
      </c>
    </row>
    <row r="1776" spans="8:12" x14ac:dyDescent="0.2">
      <c r="H1776" s="1">
        <v>3.7620976463064002</v>
      </c>
      <c r="I1776" s="1">
        <v>196.02425543544001</v>
      </c>
      <c r="J1776" s="1">
        <v>45050.002276225998</v>
      </c>
      <c r="K1776" s="1">
        <v>8.7255821398400997</v>
      </c>
      <c r="L1776" s="1">
        <v>324.14624007730998</v>
      </c>
    </row>
    <row r="1777" spans="8:12" x14ac:dyDescent="0.2">
      <c r="H1777" s="1">
        <v>3.7951329050426001</v>
      </c>
      <c r="I1777" s="1">
        <v>178.4329195453</v>
      </c>
      <c r="J1777" s="1">
        <v>27179.404819722</v>
      </c>
      <c r="K1777" s="1">
        <v>6.4810189078336</v>
      </c>
      <c r="L1777" s="1">
        <v>333.77577661081295</v>
      </c>
    </row>
    <row r="1778" spans="8:12" x14ac:dyDescent="0.2">
      <c r="H1778" s="1">
        <v>5.6607363110711004</v>
      </c>
      <c r="I1778" s="1">
        <v>232.74985369186001</v>
      </c>
      <c r="J1778" s="1">
        <v>16488.017512572002</v>
      </c>
      <c r="K1778" s="1">
        <v>6.2629328651750997</v>
      </c>
      <c r="L1778" s="1">
        <v>294.21031700967001</v>
      </c>
    </row>
    <row r="1779" spans="8:12" x14ac:dyDescent="0.2">
      <c r="H1779" s="1">
        <v>9.3961483994840993</v>
      </c>
      <c r="I1779" s="1">
        <v>224.75395676847</v>
      </c>
      <c r="J1779" s="1">
        <v>25825.387005076998</v>
      </c>
      <c r="K1779" s="1">
        <v>7.3912993121932997</v>
      </c>
      <c r="L1779" s="1">
        <v>301.61506382661003</v>
      </c>
    </row>
    <row r="1780" spans="8:12" x14ac:dyDescent="0.2">
      <c r="H1780" s="1">
        <v>13.349888560662</v>
      </c>
      <c r="I1780" s="1">
        <v>152.77645540461</v>
      </c>
      <c r="J1780" s="1">
        <v>18464.900774644</v>
      </c>
      <c r="K1780" s="1">
        <v>6.7179726173079999</v>
      </c>
      <c r="L1780" s="1">
        <v>334.86407022661001</v>
      </c>
    </row>
    <row r="1781" spans="8:12" x14ac:dyDescent="0.2">
      <c r="H1781" s="1">
        <v>7.0807945042768186</v>
      </c>
      <c r="I1781" s="1">
        <v>184.68839498669999</v>
      </c>
      <c r="J1781" s="1">
        <v>20857.908219265999</v>
      </c>
      <c r="K1781" s="1">
        <v>6.4629458412943004</v>
      </c>
      <c r="L1781" s="1">
        <v>322.68058239368997</v>
      </c>
    </row>
    <row r="1782" spans="8:12" x14ac:dyDescent="0.2">
      <c r="H1782" s="1">
        <v>7.8179012805147003</v>
      </c>
      <c r="I1782" s="1">
        <v>221.08970817901999</v>
      </c>
      <c r="J1782" s="1">
        <v>13742.145965164</v>
      </c>
      <c r="K1782" s="1">
        <v>6.3737374320692997</v>
      </c>
      <c r="L1782" s="1">
        <v>287.69848092669002</v>
      </c>
    </row>
    <row r="1783" spans="8:12" x14ac:dyDescent="0.2">
      <c r="H1783" s="1">
        <v>7.0807945042768186</v>
      </c>
      <c r="I1783" s="1">
        <v>220.89270497365999</v>
      </c>
      <c r="J1783" s="1">
        <v>7460.2472603386996</v>
      </c>
      <c r="K1783" s="1">
        <v>4.9875371470810999</v>
      </c>
      <c r="L1783" s="1">
        <v>333.77577661081295</v>
      </c>
    </row>
    <row r="1784" spans="8:12" x14ac:dyDescent="0.2">
      <c r="H1784" s="1">
        <v>1.4317815547427</v>
      </c>
      <c r="I1784" s="1">
        <v>228.13038285523001</v>
      </c>
      <c r="J1784" s="1">
        <v>12937.246890753</v>
      </c>
      <c r="K1784" s="1">
        <v>6.2147728323087001</v>
      </c>
      <c r="L1784" s="1">
        <v>319.73413645812002</v>
      </c>
    </row>
    <row r="1785" spans="8:12" x14ac:dyDescent="0.2">
      <c r="H1785" s="1">
        <v>6.9700366939820997</v>
      </c>
      <c r="I1785" s="1">
        <v>182.88858859191001</v>
      </c>
      <c r="J1785" s="1">
        <v>32037.605470522001</v>
      </c>
      <c r="K1785" s="1">
        <v>7.4127654111272996</v>
      </c>
      <c r="L1785" s="1">
        <v>376.95193247058</v>
      </c>
    </row>
    <row r="1786" spans="8:12" x14ac:dyDescent="0.2">
      <c r="H1786" s="1">
        <v>10.851860346886999</v>
      </c>
      <c r="I1786" s="1">
        <v>166.74194929648999</v>
      </c>
      <c r="J1786" s="1">
        <v>12887.193762056</v>
      </c>
      <c r="K1786" s="1">
        <v>7.7019317173725996</v>
      </c>
      <c r="L1786" s="1">
        <v>333.77577661081295</v>
      </c>
    </row>
    <row r="1787" spans="8:12" x14ac:dyDescent="0.2">
      <c r="H1787" s="1">
        <v>6.5880072896098998</v>
      </c>
      <c r="I1787" s="1">
        <v>244.94321992786001</v>
      </c>
      <c r="J1787" s="1">
        <v>23898.974476775998</v>
      </c>
      <c r="K1787" s="1">
        <v>6.7809361151456997</v>
      </c>
      <c r="L1787" s="1">
        <v>273.7366439274</v>
      </c>
    </row>
    <row r="1788" spans="8:12" x14ac:dyDescent="0.2">
      <c r="H1788" s="1">
        <v>9.0043521695149007</v>
      </c>
      <c r="I1788" s="1">
        <v>222.48978321941999</v>
      </c>
      <c r="J1788" s="1">
        <v>16544.827503747001</v>
      </c>
      <c r="K1788" s="1">
        <v>6.1240951735847</v>
      </c>
      <c r="L1788" s="1">
        <v>333.77577661081295</v>
      </c>
    </row>
    <row r="1789" spans="8:12" x14ac:dyDescent="0.2">
      <c r="H1789" s="1">
        <v>7.0807945042768186</v>
      </c>
      <c r="I1789" s="1">
        <v>161.57888859916</v>
      </c>
      <c r="J1789" s="1">
        <v>11582.462584274001</v>
      </c>
      <c r="K1789" s="1">
        <v>6.7204732785678001</v>
      </c>
      <c r="L1789" s="1">
        <v>333.77577661081295</v>
      </c>
    </row>
    <row r="1790" spans="8:12" x14ac:dyDescent="0.2">
      <c r="H1790" s="1">
        <v>4.3282825155869</v>
      </c>
      <c r="I1790" s="1">
        <v>192.16632403394999</v>
      </c>
      <c r="J1790" s="1">
        <v>30592.548831060001</v>
      </c>
      <c r="K1790" s="1">
        <v>7.4258940799338999</v>
      </c>
      <c r="L1790" s="1">
        <v>327.30336521697001</v>
      </c>
    </row>
    <row r="1791" spans="8:12" x14ac:dyDescent="0.2">
      <c r="H1791" s="1">
        <v>7.4178239266450996</v>
      </c>
      <c r="I1791" s="1">
        <v>243.30469095613</v>
      </c>
      <c r="J1791" s="1">
        <v>320.94261127435999</v>
      </c>
      <c r="K1791" s="1">
        <v>4.5986698522992002</v>
      </c>
      <c r="L1791" s="1">
        <v>336.09798106009998</v>
      </c>
    </row>
    <row r="1792" spans="8:12" x14ac:dyDescent="0.2">
      <c r="H1792" s="1">
        <v>3.2616697873909999</v>
      </c>
      <c r="I1792" s="1">
        <v>190.95735503824</v>
      </c>
      <c r="J1792" s="1">
        <v>28760.006844084</v>
      </c>
      <c r="K1792" s="1">
        <v>7.9295394815866</v>
      </c>
      <c r="L1792" s="1">
        <v>333.77577661081295</v>
      </c>
    </row>
    <row r="1793" spans="8:12" x14ac:dyDescent="0.2">
      <c r="H1793" s="1">
        <v>7.0807945042768186</v>
      </c>
      <c r="I1793" s="1">
        <v>239.75792881017</v>
      </c>
      <c r="J1793" s="1">
        <v>12318.403885882</v>
      </c>
      <c r="K1793" s="1">
        <v>6.4077330644268002</v>
      </c>
      <c r="L1793" s="1">
        <v>259.12213135614002</v>
      </c>
    </row>
    <row r="1794" spans="8:12" x14ac:dyDescent="0.2">
      <c r="H1794" s="1">
        <v>7.9288312888716002</v>
      </c>
      <c r="I1794" s="1">
        <v>231.25221583823</v>
      </c>
      <c r="J1794" s="1">
        <v>17444.814449922</v>
      </c>
      <c r="K1794" s="1">
        <v>6.2917980266844999</v>
      </c>
      <c r="L1794" s="1">
        <v>333.77577661081295</v>
      </c>
    </row>
    <row r="1795" spans="8:12" x14ac:dyDescent="0.2">
      <c r="H1795" s="1">
        <v>7.9753299010487</v>
      </c>
      <c r="I1795" s="1">
        <v>165.71424178065001</v>
      </c>
      <c r="J1795" s="1">
        <v>17182.450359072001</v>
      </c>
      <c r="K1795" s="1">
        <v>7.0021919944197997</v>
      </c>
      <c r="L1795" s="1">
        <v>383.26665538352</v>
      </c>
    </row>
    <row r="1796" spans="8:12" x14ac:dyDescent="0.2">
      <c r="H1796" s="1">
        <v>9.5041577876797998</v>
      </c>
      <c r="I1796" s="1">
        <v>195.10924269630999</v>
      </c>
      <c r="J1796" s="1">
        <v>19946.264665237999</v>
      </c>
      <c r="K1796" s="1">
        <v>7.4676848554513997</v>
      </c>
      <c r="L1796" s="1">
        <v>300.67952794259998</v>
      </c>
    </row>
    <row r="1797" spans="8:12" x14ac:dyDescent="0.2">
      <c r="H1797" s="1">
        <v>5.1587225681705</v>
      </c>
      <c r="I1797" s="1">
        <v>119.09383996547</v>
      </c>
      <c r="J1797" s="1">
        <v>33892.245950686003</v>
      </c>
      <c r="K1797" s="1">
        <v>7.5721753770745996</v>
      </c>
      <c r="L1797" s="1">
        <v>407.47684870741</v>
      </c>
    </row>
    <row r="1798" spans="8:12" x14ac:dyDescent="0.2">
      <c r="H1798" s="1">
        <v>3.9234736330783999</v>
      </c>
      <c r="I1798" s="1">
        <v>227.70553814459001</v>
      </c>
      <c r="J1798" s="1">
        <v>24200.353482392002</v>
      </c>
      <c r="K1798" s="1">
        <v>7.0008754270482001</v>
      </c>
      <c r="L1798" s="1">
        <v>333.77577661081295</v>
      </c>
    </row>
    <row r="1799" spans="8:12" x14ac:dyDescent="0.2">
      <c r="H1799" s="1">
        <v>7.0807945042768186</v>
      </c>
      <c r="I1799" s="1">
        <v>193.46220656833</v>
      </c>
      <c r="J1799" s="1">
        <v>13852.531903215</v>
      </c>
      <c r="K1799" s="1">
        <v>7.1457016592507996</v>
      </c>
      <c r="L1799" s="1">
        <v>358.95656500594998</v>
      </c>
    </row>
    <row r="1800" spans="8:12" x14ac:dyDescent="0.2">
      <c r="H1800" s="1">
        <v>5.8497782853651996</v>
      </c>
      <c r="I1800" s="1">
        <v>229.9366868672</v>
      </c>
      <c r="J1800" s="1">
        <v>27435.306560816</v>
      </c>
      <c r="K1800" s="1">
        <v>6.5749575861788001</v>
      </c>
      <c r="L1800" s="1">
        <v>277.03301893356002</v>
      </c>
    </row>
    <row r="1801" spans="8:12" x14ac:dyDescent="0.2">
      <c r="H1801" s="1">
        <v>5.8908703588208997</v>
      </c>
      <c r="I1801" s="1">
        <v>184.05576194737</v>
      </c>
      <c r="J1801" s="1">
        <v>34920.039347833997</v>
      </c>
      <c r="K1801" s="1">
        <v>7.4013668022222001</v>
      </c>
      <c r="L1801" s="1">
        <v>343.79160300515002</v>
      </c>
    </row>
    <row r="1802" spans="8:12" x14ac:dyDescent="0.2">
      <c r="H1802" s="1">
        <v>5.9634792050382002</v>
      </c>
      <c r="I1802" s="1">
        <v>223.0316375781</v>
      </c>
      <c r="J1802" s="1">
        <v>24435.642080113001</v>
      </c>
      <c r="K1802" s="1">
        <v>6.2212919995157998</v>
      </c>
      <c r="L1802" s="1">
        <v>305.94701245356998</v>
      </c>
    </row>
    <row r="1803" spans="8:12" x14ac:dyDescent="0.2">
      <c r="H1803" s="1">
        <v>6.1067596362890999</v>
      </c>
      <c r="I1803" s="1">
        <v>211.45448916965</v>
      </c>
      <c r="J1803" s="1">
        <v>39430.307822718998</v>
      </c>
      <c r="K1803" s="1">
        <v>8.3168973736324006</v>
      </c>
      <c r="L1803" s="1">
        <v>348.77671883611998</v>
      </c>
    </row>
    <row r="1804" spans="8:12" x14ac:dyDescent="0.2">
      <c r="H1804" s="1">
        <v>6.8989324818498998</v>
      </c>
      <c r="I1804" s="1">
        <v>209.63642165983001</v>
      </c>
      <c r="J1804" s="1">
        <v>15422.220893205</v>
      </c>
      <c r="K1804" s="1">
        <v>6.8849183827985998</v>
      </c>
      <c r="L1804" s="1">
        <v>293.56201977789999</v>
      </c>
    </row>
    <row r="1805" spans="8:12" x14ac:dyDescent="0.2">
      <c r="H1805" s="1">
        <v>8.0918123321481996</v>
      </c>
      <c r="I1805" s="1">
        <v>200.97330149824001</v>
      </c>
      <c r="J1805" s="1">
        <v>26472.691802877998</v>
      </c>
      <c r="K1805" s="1">
        <v>6.7256801836809004</v>
      </c>
      <c r="L1805" s="1">
        <v>333.77577661081295</v>
      </c>
    </row>
    <row r="1806" spans="8:12" x14ac:dyDescent="0.2">
      <c r="H1806" s="1">
        <v>7.6119823888795999</v>
      </c>
      <c r="I1806" s="1">
        <v>190.66280359864001</v>
      </c>
      <c r="J1806" s="1">
        <v>9138.0293442565999</v>
      </c>
      <c r="K1806" s="1">
        <v>5.2242562998472</v>
      </c>
      <c r="L1806" s="1">
        <v>329.58067891627002</v>
      </c>
    </row>
    <row r="1807" spans="8:12" x14ac:dyDescent="0.2">
      <c r="H1807" s="1">
        <v>8.8869793320026993</v>
      </c>
      <c r="I1807" s="1">
        <v>180.56396564292999</v>
      </c>
      <c r="J1807" s="1">
        <v>26062.447216871002</v>
      </c>
      <c r="K1807" s="1">
        <v>8.8089633652813006</v>
      </c>
      <c r="L1807" s="1">
        <v>327.22357991400997</v>
      </c>
    </row>
    <row r="1808" spans="8:12" x14ac:dyDescent="0.2">
      <c r="H1808" s="1">
        <v>6.5320972738623997</v>
      </c>
      <c r="I1808" s="1">
        <v>163.39624094615999</v>
      </c>
      <c r="J1808" s="1">
        <v>8240.8127093574003</v>
      </c>
      <c r="K1808" s="1">
        <v>6.6415434448154</v>
      </c>
      <c r="L1808" s="1">
        <v>402.83681702406</v>
      </c>
    </row>
    <row r="1809" spans="8:12" x14ac:dyDescent="0.2">
      <c r="H1809" s="1">
        <v>7.8339804823344004</v>
      </c>
      <c r="I1809" s="1">
        <v>203.16940807403</v>
      </c>
      <c r="J1809" s="1">
        <v>11174.274760041</v>
      </c>
      <c r="K1809" s="1">
        <v>6.2465024546384003</v>
      </c>
      <c r="L1809" s="1">
        <v>394.89080921263002</v>
      </c>
    </row>
    <row r="1810" spans="8:12" x14ac:dyDescent="0.2">
      <c r="H1810" s="1">
        <v>11.563169064627999</v>
      </c>
      <c r="I1810" s="1">
        <v>174.94286203819999</v>
      </c>
      <c r="J1810" s="1">
        <v>19359.428816293999</v>
      </c>
      <c r="K1810" s="1">
        <v>6.4956193385169998</v>
      </c>
      <c r="L1810" s="1">
        <v>332.44648979358999</v>
      </c>
    </row>
    <row r="1811" spans="8:12" x14ac:dyDescent="0.2">
      <c r="H1811" s="1">
        <v>6.7828685480519999</v>
      </c>
      <c r="I1811" s="1">
        <v>196.18255848391999</v>
      </c>
      <c r="J1811" s="1">
        <v>25366.797904809999</v>
      </c>
      <c r="K1811" s="1">
        <v>7.2003583547719998</v>
      </c>
      <c r="L1811" s="1">
        <v>312.42659132724998</v>
      </c>
    </row>
    <row r="1812" spans="8:12" x14ac:dyDescent="0.2">
      <c r="H1812" s="1">
        <v>8.2887654599234004</v>
      </c>
      <c r="I1812" s="1">
        <v>211.45274426969999</v>
      </c>
      <c r="J1812" s="1">
        <v>11234.041470722999</v>
      </c>
      <c r="K1812" s="1">
        <v>6.3855104637930999</v>
      </c>
      <c r="L1812" s="1">
        <v>360.84331146439001</v>
      </c>
    </row>
    <row r="1813" spans="8:12" x14ac:dyDescent="0.2">
      <c r="H1813" s="1">
        <v>0.97557798977202004</v>
      </c>
      <c r="I1813" s="1">
        <v>221.20411425335999</v>
      </c>
      <c r="J1813" s="1">
        <v>31145.110738715</v>
      </c>
      <c r="K1813" s="1">
        <v>7.6155833766556</v>
      </c>
      <c r="L1813" s="1">
        <v>333.67784292546997</v>
      </c>
    </row>
    <row r="1814" spans="8:12" x14ac:dyDescent="0.2">
      <c r="H1814" s="1">
        <v>7.5289804052572</v>
      </c>
      <c r="I1814" s="1">
        <v>225.34098627617999</v>
      </c>
      <c r="J1814" s="1">
        <v>8129.7349192359998</v>
      </c>
      <c r="K1814" s="1">
        <v>6.3054723167422004</v>
      </c>
      <c r="L1814" s="1">
        <v>309.23124664725998</v>
      </c>
    </row>
    <row r="1815" spans="8:12" x14ac:dyDescent="0.2">
      <c r="H1815" s="1">
        <v>9.7646581335738993</v>
      </c>
      <c r="I1815" s="1">
        <v>119.1640102697</v>
      </c>
      <c r="J1815" s="1">
        <v>38781.457421842999</v>
      </c>
      <c r="K1815" s="1">
        <v>9.3346320926738002</v>
      </c>
      <c r="L1815" s="1">
        <v>380.23063391468003</v>
      </c>
    </row>
    <row r="1816" spans="8:12" x14ac:dyDescent="0.2">
      <c r="H1816" s="1">
        <v>10.191665239319001</v>
      </c>
      <c r="I1816" s="1">
        <v>211.56690446915999</v>
      </c>
      <c r="J1816" s="1">
        <v>13630.04730808</v>
      </c>
      <c r="K1816" s="1">
        <v>6.5244762989977003</v>
      </c>
      <c r="L1816" s="1">
        <v>297.04906565566</v>
      </c>
    </row>
    <row r="1817" spans="8:12" x14ac:dyDescent="0.2">
      <c r="H1817" s="1">
        <v>2.9251743203390999</v>
      </c>
      <c r="I1817" s="1">
        <v>260.45804113718998</v>
      </c>
      <c r="J1817" s="1">
        <v>39233.098838853999</v>
      </c>
      <c r="K1817" s="1">
        <v>7.6701494862204003</v>
      </c>
      <c r="L1817" s="1">
        <v>303.40207845555</v>
      </c>
    </row>
    <row r="1818" spans="8:12" x14ac:dyDescent="0.2">
      <c r="H1818" s="1">
        <v>7.0807945042768186</v>
      </c>
      <c r="I1818" s="1">
        <v>200.66192543395999</v>
      </c>
      <c r="J1818" s="1">
        <v>29513.804859553002</v>
      </c>
      <c r="K1818" s="1">
        <v>7.9663002052236997</v>
      </c>
      <c r="L1818" s="1">
        <v>347.54141853425</v>
      </c>
    </row>
    <row r="1819" spans="8:12" x14ac:dyDescent="0.2">
      <c r="H1819" s="1">
        <v>6.6577935905060999</v>
      </c>
      <c r="I1819" s="1">
        <v>205.54317574983</v>
      </c>
      <c r="J1819" s="1">
        <v>18844.037030605999</v>
      </c>
      <c r="K1819" s="1">
        <v>6.7342280682127003</v>
      </c>
      <c r="L1819" s="1">
        <v>363.39793005718002</v>
      </c>
    </row>
    <row r="1820" spans="8:12" x14ac:dyDescent="0.2">
      <c r="H1820" s="1">
        <v>7.0052301396913004</v>
      </c>
      <c r="I1820" s="1">
        <v>219.92199744787999</v>
      </c>
      <c r="J1820" s="1">
        <v>26597.586447374</v>
      </c>
      <c r="K1820" s="1">
        <v>7.3510214522831001</v>
      </c>
      <c r="L1820" s="1">
        <v>333.58372260341997</v>
      </c>
    </row>
    <row r="1821" spans="8:12" x14ac:dyDescent="0.2">
      <c r="H1821" s="1">
        <v>7.0807945042768186</v>
      </c>
      <c r="I1821" s="1">
        <v>178.08044229856</v>
      </c>
      <c r="J1821" s="1">
        <v>35044.371280296997</v>
      </c>
      <c r="K1821" s="1">
        <v>7.7600272755053004</v>
      </c>
      <c r="L1821" s="1">
        <v>357.08281844878002</v>
      </c>
    </row>
    <row r="1822" spans="8:12" x14ac:dyDescent="0.2">
      <c r="H1822" s="1">
        <v>6.2278419215980998</v>
      </c>
      <c r="I1822" s="1">
        <v>183.3090479533</v>
      </c>
      <c r="J1822" s="1">
        <v>38976.035213962001</v>
      </c>
      <c r="K1822" s="1">
        <v>8.2473329318272999</v>
      </c>
      <c r="L1822" s="1">
        <v>333.77577661081295</v>
      </c>
    </row>
    <row r="1823" spans="8:12" x14ac:dyDescent="0.2">
      <c r="H1823" s="1">
        <v>6.3927604591582003</v>
      </c>
      <c r="I1823" s="1">
        <v>216.67554302395999</v>
      </c>
      <c r="J1823" s="1">
        <v>19323.677250205001</v>
      </c>
      <c r="K1823" s="1">
        <v>5.9064054859094997</v>
      </c>
      <c r="L1823" s="1">
        <v>283.20551707713003</v>
      </c>
    </row>
    <row r="1824" spans="8:12" x14ac:dyDescent="0.2">
      <c r="H1824" s="1">
        <v>6.0880224891337997</v>
      </c>
      <c r="I1824" s="1">
        <v>162.27835703061999</v>
      </c>
      <c r="J1824" s="1">
        <v>23567.132875413001</v>
      </c>
      <c r="K1824" s="1">
        <v>7.6985817225052999</v>
      </c>
      <c r="L1824" s="1">
        <v>372.83508111883998</v>
      </c>
    </row>
    <row r="1825" spans="8:12" x14ac:dyDescent="0.2">
      <c r="H1825" s="1">
        <v>3.9613890465893</v>
      </c>
      <c r="I1825" s="1">
        <v>173.02964060686</v>
      </c>
      <c r="J1825" s="1">
        <v>24028.405405737001</v>
      </c>
      <c r="K1825" s="1">
        <v>8.0056310162835995</v>
      </c>
      <c r="L1825" s="1">
        <v>391.00229976494001</v>
      </c>
    </row>
    <row r="1826" spans="8:12" x14ac:dyDescent="0.2">
      <c r="H1826" s="1">
        <v>4.2751596729768</v>
      </c>
      <c r="I1826" s="1">
        <v>229.44310905712999</v>
      </c>
      <c r="J1826" s="1">
        <v>26098.637956382001</v>
      </c>
      <c r="K1826" s="1">
        <v>6.5252026570122998</v>
      </c>
      <c r="L1826" s="1">
        <v>281.89682715407002</v>
      </c>
    </row>
    <row r="1827" spans="8:12" x14ac:dyDescent="0.2">
      <c r="H1827" s="1">
        <v>7.3019034913474998</v>
      </c>
      <c r="I1827" s="1">
        <v>224.46780217218</v>
      </c>
      <c r="J1827" s="1">
        <v>23565.178404409002</v>
      </c>
      <c r="K1827" s="1">
        <v>7.5540474013873</v>
      </c>
      <c r="L1827" s="1">
        <v>280.1294849034</v>
      </c>
    </row>
    <row r="1828" spans="8:12" x14ac:dyDescent="0.2">
      <c r="H1828" s="1">
        <v>10.893484732797001</v>
      </c>
      <c r="I1828" s="1">
        <v>177.73435728396001</v>
      </c>
      <c r="J1828" s="1">
        <v>25702.518673064998</v>
      </c>
      <c r="K1828" s="1">
        <v>7.6598301089843002</v>
      </c>
      <c r="L1828" s="1">
        <v>312.39933537243002</v>
      </c>
    </row>
    <row r="1829" spans="8:12" x14ac:dyDescent="0.2">
      <c r="H1829" s="1">
        <v>6.7980974599300001</v>
      </c>
      <c r="I1829" s="1">
        <v>198.11638077236</v>
      </c>
      <c r="J1829" s="1">
        <v>35883.780110323001</v>
      </c>
      <c r="K1829" s="1">
        <v>7.0518135746111996</v>
      </c>
      <c r="L1829" s="1">
        <v>333.77577661081295</v>
      </c>
    </row>
    <row r="1830" spans="8:12" x14ac:dyDescent="0.2">
      <c r="H1830" s="1">
        <v>11.496702452694</v>
      </c>
      <c r="I1830" s="1">
        <v>195.98948582281</v>
      </c>
      <c r="J1830" s="1">
        <v>14158.157282676</v>
      </c>
      <c r="K1830" s="1">
        <v>7.2352240384513999</v>
      </c>
      <c r="L1830" s="1">
        <v>311.96509325509999</v>
      </c>
    </row>
    <row r="1831" spans="8:12" x14ac:dyDescent="0.2">
      <c r="H1831" s="1">
        <v>5.8082386339281999</v>
      </c>
      <c r="I1831" s="1">
        <v>195.51451585036</v>
      </c>
      <c r="J1831" s="1">
        <v>43110.503721464003</v>
      </c>
      <c r="K1831" s="1">
        <v>7.3688191817273996</v>
      </c>
      <c r="L1831" s="1">
        <v>281.91891823290001</v>
      </c>
    </row>
    <row r="1832" spans="8:12" x14ac:dyDescent="0.2">
      <c r="H1832" s="1">
        <v>7.0807945042768186</v>
      </c>
      <c r="I1832" s="1">
        <v>183.52110702613999</v>
      </c>
      <c r="J1832" s="1">
        <v>20461.25271022</v>
      </c>
      <c r="K1832" s="1">
        <v>7.3332121775788996</v>
      </c>
      <c r="L1832" s="1">
        <v>333.11947587323999</v>
      </c>
    </row>
    <row r="1833" spans="8:12" x14ac:dyDescent="0.2">
      <c r="H1833" s="1">
        <v>5.6793304654068999</v>
      </c>
      <c r="I1833" s="1">
        <v>182.14526646252</v>
      </c>
      <c r="J1833" s="1">
        <v>17909.115625701001</v>
      </c>
      <c r="K1833" s="1">
        <v>7.5385921302979</v>
      </c>
      <c r="L1833" s="1">
        <v>333.77577661081295</v>
      </c>
    </row>
    <row r="1834" spans="8:12" x14ac:dyDescent="0.2">
      <c r="H1834" s="1">
        <v>7.7833056128958997</v>
      </c>
      <c r="I1834" s="1">
        <v>196.81595194379</v>
      </c>
      <c r="J1834" s="1">
        <v>24789.354734009001</v>
      </c>
      <c r="K1834" s="1">
        <v>6.5484974778250997</v>
      </c>
      <c r="L1834" s="1">
        <v>331.03677627793002</v>
      </c>
    </row>
    <row r="1835" spans="8:12" x14ac:dyDescent="0.2">
      <c r="H1835" s="1">
        <v>6.3164705214961003</v>
      </c>
      <c r="I1835" s="1">
        <v>187.03011599288001</v>
      </c>
      <c r="J1835" s="1">
        <v>32651.802764339001</v>
      </c>
      <c r="K1835" s="1">
        <v>8.1491775220739004</v>
      </c>
      <c r="L1835" s="1">
        <v>314.20834631457001</v>
      </c>
    </row>
    <row r="1836" spans="8:12" x14ac:dyDescent="0.2">
      <c r="H1836" s="1">
        <v>8.6053744554701002</v>
      </c>
      <c r="I1836" s="1">
        <v>217.04312753359</v>
      </c>
      <c r="J1836" s="1">
        <v>22970.957278860002</v>
      </c>
      <c r="K1836" s="1">
        <v>7.4099568129574003</v>
      </c>
      <c r="L1836" s="1">
        <v>333.77577661081295</v>
      </c>
    </row>
    <row r="1837" spans="8:12" x14ac:dyDescent="0.2">
      <c r="H1837" s="1">
        <v>7.0807945042768186</v>
      </c>
      <c r="I1837" s="1">
        <v>162.97855973704</v>
      </c>
      <c r="J1837" s="1">
        <v>26281.297812129</v>
      </c>
      <c r="K1837" s="1">
        <v>8.5236705761976008</v>
      </c>
      <c r="L1837" s="1">
        <v>369.86267151850001</v>
      </c>
    </row>
    <row r="1838" spans="8:12" x14ac:dyDescent="0.2">
      <c r="H1838" s="1">
        <v>7.0575526456139999</v>
      </c>
      <c r="I1838" s="1">
        <v>177.67430502796</v>
      </c>
      <c r="J1838" s="1">
        <v>13129.149841941</v>
      </c>
      <c r="K1838" s="1">
        <v>7.312352352015</v>
      </c>
      <c r="L1838" s="1">
        <v>367.32853334860999</v>
      </c>
    </row>
    <row r="1839" spans="8:12" x14ac:dyDescent="0.2">
      <c r="H1839" s="1">
        <v>4.8501041714098996</v>
      </c>
      <c r="I1839" s="1">
        <v>186.67617584140999</v>
      </c>
      <c r="J1839" s="1">
        <v>32808.307503165997</v>
      </c>
      <c r="K1839" s="1">
        <v>7.4962625127443996</v>
      </c>
      <c r="L1839" s="1">
        <v>293.75792693247001</v>
      </c>
    </row>
    <row r="1840" spans="8:12" x14ac:dyDescent="0.2">
      <c r="H1840" s="1">
        <v>7.0807945042768186</v>
      </c>
      <c r="I1840" s="1">
        <v>202.61437228561999</v>
      </c>
      <c r="J1840" s="1">
        <v>31606.348826297999</v>
      </c>
      <c r="K1840" s="1">
        <v>6.4645811733776997</v>
      </c>
      <c r="L1840" s="1">
        <v>333.77577661081295</v>
      </c>
    </row>
    <row r="1841" spans="8:12" x14ac:dyDescent="0.2">
      <c r="H1841" s="1">
        <v>4.5609165358431998</v>
      </c>
      <c r="I1841" s="1">
        <v>165.77311891836999</v>
      </c>
      <c r="J1841" s="1">
        <v>22939.144376706001</v>
      </c>
      <c r="K1841" s="1">
        <v>7.9882319179963996</v>
      </c>
      <c r="L1841" s="1">
        <v>352.79352781642001</v>
      </c>
    </row>
    <row r="1842" spans="8:12" x14ac:dyDescent="0.2">
      <c r="H1842" s="1">
        <v>9.1308281084453995</v>
      </c>
      <c r="I1842" s="1">
        <v>209.74304375067001</v>
      </c>
      <c r="J1842" s="1">
        <v>11643.663475765001</v>
      </c>
      <c r="K1842" s="1">
        <v>6.5946823066305003</v>
      </c>
      <c r="L1842" s="1">
        <v>326.39457684376998</v>
      </c>
    </row>
    <row r="1843" spans="8:12" x14ac:dyDescent="0.2">
      <c r="H1843" s="1">
        <v>7.0807945042768186</v>
      </c>
      <c r="I1843" s="1">
        <v>185.12199600522001</v>
      </c>
      <c r="J1843" s="1">
        <v>16110.183643353001</v>
      </c>
      <c r="K1843" s="1">
        <v>6.444434946636</v>
      </c>
      <c r="L1843" s="1">
        <v>355.56736627227002</v>
      </c>
    </row>
    <row r="1844" spans="8:12" x14ac:dyDescent="0.2">
      <c r="H1844" s="1">
        <v>4.2335586170352997</v>
      </c>
      <c r="I1844" s="1">
        <v>194.97504391445</v>
      </c>
      <c r="J1844" s="1">
        <v>22185.763962956</v>
      </c>
      <c r="K1844" s="1">
        <v>7.1168092837100003</v>
      </c>
      <c r="L1844" s="1">
        <v>377.84690251994999</v>
      </c>
    </row>
    <row r="1845" spans="8:12" x14ac:dyDescent="0.2">
      <c r="H1845" s="1">
        <v>5.5710197113162998</v>
      </c>
      <c r="I1845" s="1">
        <v>189.72822915067999</v>
      </c>
      <c r="J1845" s="1">
        <v>26138.097610454999</v>
      </c>
      <c r="K1845" s="1">
        <v>8.8327620297562994</v>
      </c>
      <c r="L1845" s="1">
        <v>361.85554862799</v>
      </c>
    </row>
    <row r="1846" spans="8:12" x14ac:dyDescent="0.2">
      <c r="H1846" s="1">
        <v>7.0807945042768186</v>
      </c>
      <c r="I1846" s="1">
        <v>155.31756160446</v>
      </c>
      <c r="J1846" s="1">
        <v>22911.614485971</v>
      </c>
      <c r="K1846" s="1">
        <v>8.3158159149962003</v>
      </c>
      <c r="L1846" s="1">
        <v>409.58637299562997</v>
      </c>
    </row>
    <row r="1847" spans="8:12" x14ac:dyDescent="0.2">
      <c r="H1847" s="1">
        <v>8.5271424977311003</v>
      </c>
      <c r="I1847" s="1">
        <v>217.39477847981999</v>
      </c>
      <c r="J1847" s="1">
        <v>3413.0816334064998</v>
      </c>
      <c r="K1847" s="1">
        <v>5.6700274210510004</v>
      </c>
      <c r="L1847" s="1">
        <v>337.63107330577998</v>
      </c>
    </row>
    <row r="1848" spans="8:12" x14ac:dyDescent="0.2">
      <c r="H1848" s="1">
        <v>4.5708544126069004</v>
      </c>
      <c r="I1848" s="1">
        <v>194.96794523962001</v>
      </c>
      <c r="J1848" s="1">
        <v>44260.191179405003</v>
      </c>
      <c r="K1848" s="1">
        <v>8.0304516692961005</v>
      </c>
      <c r="L1848" s="1">
        <v>333.77577661081295</v>
      </c>
    </row>
    <row r="1849" spans="8:12" x14ac:dyDescent="0.2">
      <c r="H1849" s="1">
        <v>8.9037337750894991</v>
      </c>
      <c r="I1849" s="1">
        <v>194.21627524317</v>
      </c>
      <c r="J1849" s="1">
        <v>13319.495705341</v>
      </c>
      <c r="K1849" s="1">
        <v>5.5668957921077</v>
      </c>
      <c r="L1849" s="1">
        <v>323.42436241770002</v>
      </c>
    </row>
    <row r="1850" spans="8:12" x14ac:dyDescent="0.2">
      <c r="H1850" s="1">
        <v>9.4599305099266999</v>
      </c>
      <c r="I1850" s="1">
        <v>222.89465932802</v>
      </c>
      <c r="J1850" s="1">
        <v>14450.175746882</v>
      </c>
      <c r="K1850" s="1">
        <v>6.7909138937533999</v>
      </c>
      <c r="L1850" s="1">
        <v>293.74632054172002</v>
      </c>
    </row>
    <row r="1851" spans="8:12" x14ac:dyDescent="0.2">
      <c r="H1851" s="1">
        <v>6.0402816621328004</v>
      </c>
      <c r="I1851" s="1">
        <v>139.77087229813</v>
      </c>
      <c r="J1851" s="1">
        <v>20472.874587934999</v>
      </c>
      <c r="K1851" s="1">
        <v>6.8109777977982002</v>
      </c>
      <c r="L1851" s="1">
        <v>357.59327686623999</v>
      </c>
    </row>
    <row r="1852" spans="8:12" x14ac:dyDescent="0.2">
      <c r="H1852" s="1">
        <v>7.0807945042768186</v>
      </c>
      <c r="I1852" s="1">
        <v>171.16664639774001</v>
      </c>
      <c r="J1852" s="1">
        <v>20412.283907780999</v>
      </c>
      <c r="K1852" s="1">
        <v>6.8963180146232999</v>
      </c>
      <c r="L1852" s="1">
        <v>367.18951416635002</v>
      </c>
    </row>
    <row r="1853" spans="8:12" x14ac:dyDescent="0.2">
      <c r="H1853" s="1">
        <v>4.6634921921719998</v>
      </c>
      <c r="I1853" s="1">
        <v>170.95182960132999</v>
      </c>
      <c r="J1853" s="1">
        <v>41452.625574254998</v>
      </c>
      <c r="K1853" s="1">
        <v>8.7257653901914995</v>
      </c>
      <c r="L1853" s="1">
        <v>362.41541871734</v>
      </c>
    </row>
    <row r="1854" spans="8:12" x14ac:dyDescent="0.2">
      <c r="H1854" s="1">
        <v>5.7263362157791997</v>
      </c>
      <c r="I1854" s="1">
        <v>191.75228971567</v>
      </c>
      <c r="J1854" s="1">
        <v>35899.280308832997</v>
      </c>
      <c r="K1854" s="1">
        <v>8.0666540240348006</v>
      </c>
      <c r="L1854" s="1">
        <v>378.77460459456</v>
      </c>
    </row>
    <row r="1855" spans="8:12" x14ac:dyDescent="0.2">
      <c r="H1855" s="1">
        <v>10.933110723501001</v>
      </c>
      <c r="I1855" s="1">
        <v>162.42491847171999</v>
      </c>
      <c r="J1855" s="1">
        <v>18846.634913196998</v>
      </c>
      <c r="K1855" s="1">
        <v>7.0852607558488998</v>
      </c>
      <c r="L1855" s="1">
        <v>333.77577661081295</v>
      </c>
    </row>
    <row r="1856" spans="8:12" x14ac:dyDescent="0.2">
      <c r="H1856" s="1">
        <v>4.2815220886727996</v>
      </c>
      <c r="I1856" s="1">
        <v>188.78357657426</v>
      </c>
      <c r="J1856" s="1">
        <v>22330.466787311001</v>
      </c>
      <c r="K1856" s="1">
        <v>6.9576761985002999</v>
      </c>
      <c r="L1856" s="1">
        <v>325.16081897188002</v>
      </c>
    </row>
    <row r="1857" spans="8:12" x14ac:dyDescent="0.2">
      <c r="H1857" s="1">
        <v>7.9484883721691002</v>
      </c>
      <c r="I1857" s="1">
        <v>197.59454209858001</v>
      </c>
      <c r="J1857" s="1">
        <v>23602.187831833999</v>
      </c>
      <c r="K1857" s="1">
        <v>7.0984582526502997</v>
      </c>
      <c r="L1857" s="1">
        <v>333.77577661081295</v>
      </c>
    </row>
    <row r="1858" spans="8:12" x14ac:dyDescent="0.2">
      <c r="H1858" s="1">
        <v>6.8256470369626996</v>
      </c>
      <c r="I1858" s="1">
        <v>176.84106250267001</v>
      </c>
      <c r="J1858" s="1">
        <v>12838.914372604</v>
      </c>
      <c r="K1858" s="1">
        <v>5.7924247475393003</v>
      </c>
      <c r="L1858" s="1">
        <v>393.79864818971998</v>
      </c>
    </row>
    <row r="1859" spans="8:12" x14ac:dyDescent="0.2">
      <c r="H1859" s="1">
        <v>7.2853711910834997</v>
      </c>
      <c r="I1859" s="1">
        <v>169.14919000536</v>
      </c>
      <c r="J1859" s="1">
        <v>17375.970744803999</v>
      </c>
      <c r="K1859" s="1">
        <v>9.4046873072609003</v>
      </c>
      <c r="L1859" s="1">
        <v>394.09242399390001</v>
      </c>
    </row>
    <row r="1860" spans="8:12" x14ac:dyDescent="0.2">
      <c r="H1860" s="1">
        <v>5.9849412146503003</v>
      </c>
      <c r="I1860" s="1">
        <v>180.77656166876</v>
      </c>
      <c r="J1860" s="1">
        <v>33244.555596990998</v>
      </c>
      <c r="K1860" s="1">
        <v>8.0865170165640006</v>
      </c>
      <c r="L1860" s="1">
        <v>364.70639366222002</v>
      </c>
    </row>
    <row r="1861" spans="8:12" x14ac:dyDescent="0.2">
      <c r="H1861" s="1">
        <v>5.3689883443772999</v>
      </c>
      <c r="I1861" s="1">
        <v>250.66091599511</v>
      </c>
      <c r="J1861" s="1">
        <v>15973.686891197</v>
      </c>
      <c r="K1861" s="1">
        <v>6.4162983065823003</v>
      </c>
      <c r="L1861" s="1">
        <v>277.15193765979001</v>
      </c>
    </row>
    <row r="1862" spans="8:12" x14ac:dyDescent="0.2">
      <c r="H1862" s="1">
        <v>4.0165902326034004</v>
      </c>
      <c r="I1862" s="1">
        <v>255.61656877861</v>
      </c>
      <c r="J1862" s="1">
        <v>28612.266106917999</v>
      </c>
      <c r="K1862" s="1">
        <v>7.3405950241950002</v>
      </c>
      <c r="L1862" s="1">
        <v>290.69066132671003</v>
      </c>
    </row>
    <row r="1863" spans="8:12" x14ac:dyDescent="0.2">
      <c r="H1863" s="1">
        <v>7.0807945042768186</v>
      </c>
      <c r="I1863" s="1">
        <v>254.12538875006001</v>
      </c>
      <c r="J1863" s="1">
        <v>9959.1350153987005</v>
      </c>
      <c r="K1863" s="1">
        <v>4.0085841096434001</v>
      </c>
      <c r="L1863" s="1">
        <v>333.77577661081295</v>
      </c>
    </row>
    <row r="1864" spans="8:12" x14ac:dyDescent="0.2">
      <c r="H1864" s="1">
        <v>7.7190008051371004</v>
      </c>
      <c r="I1864" s="1">
        <v>196.00751839185</v>
      </c>
      <c r="J1864" s="1">
        <v>13939.294022010001</v>
      </c>
      <c r="K1864" s="1">
        <v>6.9355507148087003</v>
      </c>
      <c r="L1864" s="1">
        <v>345.65366218003999</v>
      </c>
    </row>
    <row r="1865" spans="8:12" x14ac:dyDescent="0.2">
      <c r="H1865" s="1">
        <v>5.9837312940398997</v>
      </c>
      <c r="I1865" s="1">
        <v>221.55738304211999</v>
      </c>
      <c r="J1865" s="1">
        <v>18438.823394601</v>
      </c>
      <c r="K1865" s="1">
        <v>6.6543722960730998</v>
      </c>
      <c r="L1865" s="1">
        <v>316.77899896707999</v>
      </c>
    </row>
    <row r="1866" spans="8:12" x14ac:dyDescent="0.2">
      <c r="H1866" s="1">
        <v>7.7326017086352001</v>
      </c>
      <c r="I1866" s="1">
        <v>166.98682534720999</v>
      </c>
      <c r="J1866" s="1">
        <v>18445.743457747001</v>
      </c>
      <c r="K1866" s="1">
        <v>7.1728508696666999</v>
      </c>
      <c r="L1866" s="1">
        <v>333.77577661081295</v>
      </c>
    </row>
    <row r="1867" spans="8:12" x14ac:dyDescent="0.2">
      <c r="H1867" s="1">
        <v>8.8478807105650006</v>
      </c>
      <c r="I1867" s="1">
        <v>190.70085322502001</v>
      </c>
      <c r="J1867" s="1">
        <v>11705.07228197</v>
      </c>
      <c r="K1867" s="1">
        <v>6.6633970696422997</v>
      </c>
      <c r="L1867" s="1">
        <v>380.59249104930001</v>
      </c>
    </row>
    <row r="1868" spans="8:12" x14ac:dyDescent="0.2">
      <c r="H1868" s="1">
        <v>7.5618329477758</v>
      </c>
      <c r="I1868" s="1">
        <v>170.17515725558999</v>
      </c>
      <c r="J1868" s="1">
        <v>23254.009619459001</v>
      </c>
      <c r="K1868" s="1">
        <v>7.5833267520985004</v>
      </c>
      <c r="L1868" s="1">
        <v>328.70262970471998</v>
      </c>
    </row>
    <row r="1869" spans="8:12" x14ac:dyDescent="0.2">
      <c r="H1869" s="1">
        <v>8.7585600564501007</v>
      </c>
      <c r="I1869" s="1">
        <v>174.72868612182</v>
      </c>
      <c r="J1869" s="1">
        <v>25564.767563681002</v>
      </c>
      <c r="K1869" s="1">
        <v>8.0702546369498993</v>
      </c>
      <c r="L1869" s="1">
        <v>333.77577661081295</v>
      </c>
    </row>
    <row r="1870" spans="8:12" x14ac:dyDescent="0.2">
      <c r="H1870" s="1">
        <v>7.0807945042768186</v>
      </c>
      <c r="I1870" s="1">
        <v>188.44546948006999</v>
      </c>
      <c r="J1870" s="1">
        <v>28791.614416229</v>
      </c>
      <c r="K1870" s="1">
        <v>8.0403563512690006</v>
      </c>
      <c r="L1870" s="1">
        <v>382.00947663569002</v>
      </c>
    </row>
    <row r="1871" spans="8:12" x14ac:dyDescent="0.2">
      <c r="H1871" s="1">
        <v>3.8329174089636</v>
      </c>
      <c r="I1871" s="1">
        <v>218.72383999457</v>
      </c>
      <c r="J1871" s="1">
        <v>23535.028900738002</v>
      </c>
      <c r="K1871" s="1">
        <v>6.4754020640916004</v>
      </c>
      <c r="L1871" s="1">
        <v>352.50589757517997</v>
      </c>
    </row>
    <row r="1872" spans="8:12" x14ac:dyDescent="0.2">
      <c r="H1872" s="1">
        <v>3.730128006867</v>
      </c>
      <c r="I1872" s="1">
        <v>230.29945543561999</v>
      </c>
      <c r="J1872" s="1">
        <v>16892.895661907001</v>
      </c>
      <c r="K1872" s="1">
        <v>6.9971716069895997</v>
      </c>
      <c r="L1872" s="1">
        <v>323.52047054908002</v>
      </c>
    </row>
    <row r="1873" spans="8:12" x14ac:dyDescent="0.2">
      <c r="H1873" s="1">
        <v>5.8015712674276996</v>
      </c>
      <c r="I1873" s="1">
        <v>201.89247367267001</v>
      </c>
      <c r="J1873" s="1">
        <v>15327.879723448999</v>
      </c>
      <c r="K1873" s="1">
        <v>6.8606473723155998</v>
      </c>
      <c r="L1873" s="1">
        <v>328.93258536875999</v>
      </c>
    </row>
    <row r="1874" spans="8:12" x14ac:dyDescent="0.2">
      <c r="H1874" s="1">
        <v>3.6784318072076001</v>
      </c>
      <c r="I1874" s="1">
        <v>187.49670356325001</v>
      </c>
      <c r="J1874" s="1">
        <v>23103.410444129</v>
      </c>
      <c r="K1874" s="1">
        <v>7.1451448258749997</v>
      </c>
      <c r="L1874" s="1">
        <v>333.77577661081295</v>
      </c>
    </row>
    <row r="1875" spans="8:12" x14ac:dyDescent="0.2">
      <c r="H1875" s="1">
        <v>5.1435874800406998</v>
      </c>
      <c r="I1875" s="1">
        <v>180.38261854922999</v>
      </c>
      <c r="J1875" s="1">
        <v>32740.564661193999</v>
      </c>
      <c r="K1875" s="1">
        <v>7.9888925663099002</v>
      </c>
      <c r="L1875" s="1">
        <v>328.43743041703999</v>
      </c>
    </row>
    <row r="1876" spans="8:12" x14ac:dyDescent="0.2">
      <c r="H1876" s="1">
        <v>6.6282561973074996</v>
      </c>
      <c r="I1876" s="1">
        <v>198.86574302587999</v>
      </c>
      <c r="J1876" s="1">
        <v>15911.357508753001</v>
      </c>
      <c r="K1876" s="1">
        <v>7.5179058825437997</v>
      </c>
      <c r="L1876" s="1">
        <v>342.01592395069002</v>
      </c>
    </row>
    <row r="1877" spans="8:12" x14ac:dyDescent="0.2">
      <c r="H1877" s="1">
        <v>7.0807945042768186</v>
      </c>
      <c r="I1877" s="1">
        <v>196.08355551259001</v>
      </c>
      <c r="J1877" s="1">
        <v>18592.083919582001</v>
      </c>
      <c r="K1877" s="1">
        <v>7.2454363624173004</v>
      </c>
      <c r="L1877" s="1">
        <v>321.81403250426001</v>
      </c>
    </row>
    <row r="1878" spans="8:12" x14ac:dyDescent="0.2">
      <c r="H1878" s="1">
        <v>3.1020755653396002</v>
      </c>
      <c r="I1878" s="1">
        <v>198.48865056002001</v>
      </c>
      <c r="J1878" s="1">
        <v>45148.808117660003</v>
      </c>
      <c r="K1878" s="1">
        <v>7.8216504228765</v>
      </c>
      <c r="L1878" s="1">
        <v>324.64407957923999</v>
      </c>
    </row>
    <row r="1879" spans="8:12" x14ac:dyDescent="0.2">
      <c r="H1879" s="1">
        <v>4.4975851450087001</v>
      </c>
      <c r="I1879" s="1">
        <v>193.93651490709999</v>
      </c>
      <c r="J1879" s="1">
        <v>27768.382870133999</v>
      </c>
      <c r="K1879" s="1">
        <v>6.9063478052980001</v>
      </c>
      <c r="L1879" s="1">
        <v>330.43070036312997</v>
      </c>
    </row>
    <row r="1880" spans="8:12" x14ac:dyDescent="0.2">
      <c r="H1880" s="1">
        <v>5.5841243580811</v>
      </c>
      <c r="I1880" s="1">
        <v>203.75642576459001</v>
      </c>
      <c r="J1880" s="1">
        <v>29999.987005358002</v>
      </c>
      <c r="K1880" s="1">
        <v>7.2133286631653997</v>
      </c>
      <c r="L1880" s="1">
        <v>310.66028412654998</v>
      </c>
    </row>
    <row r="1881" spans="8:12" x14ac:dyDescent="0.2">
      <c r="H1881" s="1">
        <v>7.0807945042768186</v>
      </c>
      <c r="I1881" s="1">
        <v>205.06587905654001</v>
      </c>
      <c r="J1881" s="1">
        <v>16034.453699035001</v>
      </c>
      <c r="K1881" s="1">
        <v>7.1360081402061999</v>
      </c>
      <c r="L1881" s="1">
        <v>397.46967807055</v>
      </c>
    </row>
    <row r="1882" spans="8:12" x14ac:dyDescent="0.2">
      <c r="H1882" s="1">
        <v>10.331273275925</v>
      </c>
      <c r="I1882" s="1">
        <v>166.45977945612</v>
      </c>
      <c r="J1882" s="1">
        <v>15824.822709010999</v>
      </c>
      <c r="K1882" s="1">
        <v>6.3963644517314</v>
      </c>
      <c r="L1882" s="1">
        <v>361.15617848878998</v>
      </c>
    </row>
    <row r="1883" spans="8:12" x14ac:dyDescent="0.2">
      <c r="H1883" s="1">
        <v>9.1307958989025995</v>
      </c>
      <c r="I1883" s="1">
        <v>200.03234826625001</v>
      </c>
      <c r="J1883" s="1">
        <v>28273.603243437999</v>
      </c>
      <c r="K1883" s="1">
        <v>7.4975263768265004</v>
      </c>
      <c r="L1883" s="1">
        <v>333.77577661081295</v>
      </c>
    </row>
    <row r="1884" spans="8:12" x14ac:dyDescent="0.2">
      <c r="H1884" s="1">
        <v>4.6188508466332001</v>
      </c>
      <c r="I1884" s="1">
        <v>199.31891291254999</v>
      </c>
      <c r="J1884" s="1">
        <v>27174.687637564999</v>
      </c>
      <c r="K1884" s="1">
        <v>7.2185878551825997</v>
      </c>
      <c r="L1884" s="1">
        <v>371.05686063307002</v>
      </c>
    </row>
    <row r="1885" spans="8:12" x14ac:dyDescent="0.2">
      <c r="H1885" s="1">
        <v>6.9312441781418004</v>
      </c>
      <c r="I1885" s="1">
        <v>207.58895345664001</v>
      </c>
      <c r="J1885" s="1">
        <v>24359.470414212999</v>
      </c>
      <c r="K1885" s="1">
        <v>7.2220042814171999</v>
      </c>
      <c r="L1885" s="1">
        <v>313.81971308522998</v>
      </c>
    </row>
    <row r="1886" spans="8:12" x14ac:dyDescent="0.2">
      <c r="H1886" s="1">
        <v>5.6021585851814004</v>
      </c>
      <c r="I1886" s="1">
        <v>264.57351508084997</v>
      </c>
      <c r="J1886" s="1">
        <v>29860.275777015999</v>
      </c>
      <c r="K1886" s="1">
        <v>7.0145282818465997</v>
      </c>
      <c r="L1886" s="1">
        <v>333.77577661081295</v>
      </c>
    </row>
    <row r="1887" spans="8:12" x14ac:dyDescent="0.2">
      <c r="H1887" s="1">
        <v>7.5205189266634997</v>
      </c>
      <c r="I1887" s="1">
        <v>228.56261145024001</v>
      </c>
      <c r="J1887" s="1">
        <v>22160.819662234</v>
      </c>
      <c r="K1887" s="1">
        <v>7.4737985229371997</v>
      </c>
      <c r="L1887" s="1">
        <v>333.77577661081295</v>
      </c>
    </row>
    <row r="1888" spans="8:12" x14ac:dyDescent="0.2">
      <c r="H1888" s="1">
        <v>5.5824698199715002</v>
      </c>
      <c r="I1888" s="1">
        <v>172.33158423726999</v>
      </c>
      <c r="J1888" s="1">
        <v>23512.837957229</v>
      </c>
      <c r="K1888" s="1">
        <v>8.0113162097848996</v>
      </c>
      <c r="L1888" s="1">
        <v>364.48342161942998</v>
      </c>
    </row>
    <row r="1889" spans="8:12" x14ac:dyDescent="0.2">
      <c r="H1889" s="1">
        <v>7.9927496193333996</v>
      </c>
      <c r="I1889" s="1">
        <v>193.60913765382</v>
      </c>
      <c r="J1889" s="1">
        <v>14610.412832163</v>
      </c>
      <c r="K1889" s="1">
        <v>7.2189040242890998</v>
      </c>
      <c r="L1889" s="1">
        <v>332.46875544685003</v>
      </c>
    </row>
    <row r="1890" spans="8:12" x14ac:dyDescent="0.2">
      <c r="H1890" s="1">
        <v>8.2103579727107991</v>
      </c>
      <c r="I1890" s="1">
        <v>210.22211215666999</v>
      </c>
      <c r="J1890" s="1">
        <v>22619.239931020998</v>
      </c>
      <c r="K1890" s="1">
        <v>7.5679877400134998</v>
      </c>
      <c r="L1890" s="1">
        <v>333.77577661081295</v>
      </c>
    </row>
    <row r="1891" spans="8:12" x14ac:dyDescent="0.2">
      <c r="H1891" s="1">
        <v>9.9019305943639004</v>
      </c>
      <c r="I1891" s="1">
        <v>206.74646923922</v>
      </c>
      <c r="J1891" s="1">
        <v>13180.677800723999</v>
      </c>
      <c r="K1891" s="1">
        <v>5.8788346262938003</v>
      </c>
      <c r="L1891" s="1">
        <v>333.77577661081295</v>
      </c>
    </row>
    <row r="1892" spans="8:12" x14ac:dyDescent="0.2">
      <c r="H1892" s="1">
        <v>7.0807945042768186</v>
      </c>
      <c r="I1892" s="1">
        <v>191.25865541298</v>
      </c>
      <c r="J1892" s="1">
        <v>14064.899154831999</v>
      </c>
      <c r="K1892" s="1">
        <v>7.0369492968434004</v>
      </c>
      <c r="L1892" s="1">
        <v>361.15495108943003</v>
      </c>
    </row>
    <row r="1893" spans="8:12" x14ac:dyDescent="0.2">
      <c r="H1893" s="1">
        <v>9.4058750508048998</v>
      </c>
      <c r="I1893" s="1">
        <v>149.30829657309999</v>
      </c>
      <c r="J1893" s="1">
        <v>27180.057189222</v>
      </c>
      <c r="K1893" s="1">
        <v>7.8673094707885003</v>
      </c>
      <c r="L1893" s="1">
        <v>333.77577661081295</v>
      </c>
    </row>
    <row r="1894" spans="8:12" x14ac:dyDescent="0.2">
      <c r="H1894" s="1">
        <v>9.5878950299738008</v>
      </c>
      <c r="I1894" s="1">
        <v>195.83710515313001</v>
      </c>
      <c r="J1894" s="1">
        <v>11351.861856178</v>
      </c>
      <c r="K1894" s="1">
        <v>6.2674756962625002</v>
      </c>
      <c r="L1894" s="1">
        <v>366.42892756901</v>
      </c>
    </row>
    <row r="1895" spans="8:12" x14ac:dyDescent="0.2">
      <c r="H1895" s="1">
        <v>4.6332025164728998</v>
      </c>
      <c r="I1895" s="1">
        <v>208.90803605281999</v>
      </c>
      <c r="J1895" s="1">
        <v>29307.128944579999</v>
      </c>
      <c r="K1895" s="1">
        <v>6.1255852110675999</v>
      </c>
      <c r="L1895" s="1">
        <v>304.03177627834998</v>
      </c>
    </row>
    <row r="1896" spans="8:12" x14ac:dyDescent="0.2">
      <c r="H1896" s="1">
        <v>6.9011110198818999</v>
      </c>
      <c r="I1896" s="1">
        <v>154.47409165833</v>
      </c>
      <c r="J1896" s="1">
        <v>21103.303188241</v>
      </c>
      <c r="K1896" s="1">
        <v>7.9287001881138996</v>
      </c>
      <c r="L1896" s="1">
        <v>376.00107067789003</v>
      </c>
    </row>
    <row r="1897" spans="8:12" x14ac:dyDescent="0.2">
      <c r="H1897" s="1">
        <v>7.7955576287844002</v>
      </c>
      <c r="I1897" s="1">
        <v>136.09067693821001</v>
      </c>
      <c r="J1897" s="1">
        <v>26484.515316374</v>
      </c>
      <c r="K1897" s="1">
        <v>7.5553204813918002</v>
      </c>
      <c r="L1897" s="1">
        <v>426.50002215245001</v>
      </c>
    </row>
    <row r="1898" spans="8:12" x14ac:dyDescent="0.2">
      <c r="H1898" s="1">
        <v>7.0807945042768186</v>
      </c>
      <c r="I1898" s="1">
        <v>215.43191943884</v>
      </c>
      <c r="J1898" s="1">
        <v>19909.938849114002</v>
      </c>
      <c r="K1898" s="1">
        <v>6.9026281646841001</v>
      </c>
      <c r="L1898" s="1">
        <v>299.08641790230001</v>
      </c>
    </row>
    <row r="1899" spans="8:12" x14ac:dyDescent="0.2">
      <c r="H1899" s="1">
        <v>0</v>
      </c>
      <c r="I1899" s="1">
        <v>214.84614399470999</v>
      </c>
      <c r="J1899" s="1">
        <v>49456.587108423002</v>
      </c>
      <c r="K1899" s="1">
        <v>7.8975390367748002</v>
      </c>
      <c r="L1899" s="1">
        <v>333.77577661081295</v>
      </c>
    </row>
    <row r="1900" spans="8:12" x14ac:dyDescent="0.2">
      <c r="H1900" s="1">
        <v>8.3982610602782994</v>
      </c>
      <c r="I1900" s="1">
        <v>177.34721366797001</v>
      </c>
      <c r="J1900" s="1">
        <v>18003.257284633</v>
      </c>
      <c r="K1900" s="1">
        <v>7.3909240171209998</v>
      </c>
      <c r="L1900" s="1">
        <v>333.77577661081295</v>
      </c>
    </row>
    <row r="1901" spans="8:12" x14ac:dyDescent="0.2">
      <c r="H1901" s="1">
        <v>6.2551497489181003</v>
      </c>
      <c r="I1901" s="1">
        <v>153.64049344978</v>
      </c>
      <c r="J1901" s="1">
        <v>24316.163339922001</v>
      </c>
      <c r="K1901" s="1">
        <v>8.2115950592747993</v>
      </c>
      <c r="L1901" s="1">
        <v>367.34453404028</v>
      </c>
    </row>
    <row r="1902" spans="8:12" x14ac:dyDescent="0.2">
      <c r="H1902" s="1">
        <v>11.496858885302</v>
      </c>
      <c r="I1902" s="1">
        <v>186.12529592534</v>
      </c>
      <c r="J1902" s="1">
        <v>12253.303388605</v>
      </c>
      <c r="K1902" s="1">
        <v>8.0669799007803</v>
      </c>
      <c r="L1902" s="1">
        <v>325.40934121797</v>
      </c>
    </row>
    <row r="1903" spans="8:12" x14ac:dyDescent="0.2">
      <c r="H1903" s="1">
        <v>7.0807945042768186</v>
      </c>
      <c r="I1903" s="1">
        <v>200.71720655652999</v>
      </c>
      <c r="J1903" s="1">
        <v>40581.486801232997</v>
      </c>
      <c r="K1903" s="1">
        <v>6.7599807138344996</v>
      </c>
      <c r="L1903" s="1">
        <v>263.87647075382</v>
      </c>
    </row>
    <row r="1904" spans="8:12" x14ac:dyDescent="0.2">
      <c r="H1904" s="1">
        <v>9.3473446211025006</v>
      </c>
      <c r="I1904" s="1">
        <v>201.63283568822999</v>
      </c>
      <c r="J1904" s="1">
        <v>13749.596036624</v>
      </c>
      <c r="K1904" s="1">
        <v>7.3337421361714998</v>
      </c>
      <c r="L1904" s="1">
        <v>322.04466679437002</v>
      </c>
    </row>
    <row r="1905" spans="8:12" x14ac:dyDescent="0.2">
      <c r="H1905" s="1">
        <v>11.621140134487</v>
      </c>
      <c r="I1905" s="1">
        <v>203.73036790881</v>
      </c>
      <c r="J1905" s="1">
        <v>15102.237427659</v>
      </c>
      <c r="K1905" s="1">
        <v>7.8164149764598996</v>
      </c>
      <c r="L1905" s="1">
        <v>333.77577661081295</v>
      </c>
    </row>
    <row r="1906" spans="8:12" x14ac:dyDescent="0.2">
      <c r="H1906" s="1">
        <v>10.337670863581</v>
      </c>
      <c r="I1906" s="1">
        <v>163.27622517505</v>
      </c>
      <c r="J1906" s="1">
        <v>21820.295875084001</v>
      </c>
      <c r="K1906" s="1">
        <v>7.8995209221321003</v>
      </c>
      <c r="L1906" s="1">
        <v>356.17963732247</v>
      </c>
    </row>
    <row r="1907" spans="8:12" x14ac:dyDescent="0.2">
      <c r="H1907" s="1">
        <v>7.0807945042768186</v>
      </c>
      <c r="I1907" s="1">
        <v>196.05174072259999</v>
      </c>
      <c r="J1907" s="1">
        <v>21919.470162612</v>
      </c>
      <c r="K1907" s="1">
        <v>6.7302765173444996</v>
      </c>
      <c r="L1907" s="1">
        <v>359.70135182864999</v>
      </c>
    </row>
    <row r="1908" spans="8:12" x14ac:dyDescent="0.2">
      <c r="H1908" s="1">
        <v>5.2879828079348998</v>
      </c>
      <c r="I1908" s="1">
        <v>245.02346111649001</v>
      </c>
      <c r="J1908" s="1">
        <v>27733.713098892</v>
      </c>
      <c r="K1908" s="1">
        <v>7.1350634416418997</v>
      </c>
      <c r="L1908" s="1">
        <v>238.84400368754001</v>
      </c>
    </row>
    <row r="1909" spans="8:12" x14ac:dyDescent="0.2">
      <c r="H1909" s="1">
        <v>7.6175241342391002</v>
      </c>
      <c r="I1909" s="1">
        <v>179.59618912885</v>
      </c>
      <c r="J1909" s="1">
        <v>30308.231180577</v>
      </c>
      <c r="K1909" s="1">
        <v>6.9526168892008</v>
      </c>
      <c r="L1909" s="1">
        <v>329.42241417963999</v>
      </c>
    </row>
    <row r="1910" spans="8:12" x14ac:dyDescent="0.2">
      <c r="H1910" s="1">
        <v>7.1491245675921</v>
      </c>
      <c r="I1910" s="1">
        <v>202.58254227278999</v>
      </c>
      <c r="J1910" s="1">
        <v>23158.38909647</v>
      </c>
      <c r="K1910" s="1">
        <v>6.0678120107025997</v>
      </c>
      <c r="L1910" s="1">
        <v>302.00274315475002</v>
      </c>
    </row>
    <row r="1911" spans="8:12" x14ac:dyDescent="0.2">
      <c r="H1911" s="1">
        <v>8.6513897265693007</v>
      </c>
      <c r="I1911" s="1">
        <v>154.54694874856</v>
      </c>
      <c r="J1911" s="1">
        <v>15901.285161145999</v>
      </c>
      <c r="K1911" s="1">
        <v>6.5109801126175997</v>
      </c>
      <c r="L1911" s="1">
        <v>419.21630452185002</v>
      </c>
    </row>
    <row r="1912" spans="8:12" x14ac:dyDescent="0.2">
      <c r="H1912" s="1">
        <v>5.2900043709191999</v>
      </c>
      <c r="I1912" s="1">
        <v>174.73842274732999</v>
      </c>
      <c r="J1912" s="1">
        <v>28697.004827069999</v>
      </c>
      <c r="K1912" s="1">
        <v>8.6067897924858006</v>
      </c>
      <c r="L1912" s="1">
        <v>317.01646457446998</v>
      </c>
    </row>
    <row r="1913" spans="8:12" x14ac:dyDescent="0.2">
      <c r="H1913" s="1">
        <v>5.3695841808465996</v>
      </c>
      <c r="I1913" s="1">
        <v>170.83519216306999</v>
      </c>
      <c r="J1913" s="1">
        <v>27199.641992657998</v>
      </c>
      <c r="K1913" s="1">
        <v>8.0658857262653996</v>
      </c>
      <c r="L1913" s="1">
        <v>376.05563728883999</v>
      </c>
    </row>
    <row r="1914" spans="8:12" x14ac:dyDescent="0.2">
      <c r="H1914" s="1">
        <v>8.7472715235379006</v>
      </c>
      <c r="I1914" s="1">
        <v>198.71222803423001</v>
      </c>
      <c r="J1914" s="1">
        <v>30348.243650703</v>
      </c>
      <c r="K1914" s="1">
        <v>7.3244982468537003</v>
      </c>
      <c r="L1914" s="1">
        <v>333.77577661081295</v>
      </c>
    </row>
    <row r="1915" spans="8:12" x14ac:dyDescent="0.2">
      <c r="H1915" s="1">
        <v>8.0403922610520002</v>
      </c>
      <c r="I1915" s="1">
        <v>200.63757592629</v>
      </c>
      <c r="J1915" s="1">
        <v>12999.144804017</v>
      </c>
      <c r="K1915" s="1">
        <v>6.6963557907042004</v>
      </c>
      <c r="L1915" s="1">
        <v>356.87004060414</v>
      </c>
    </row>
    <row r="1916" spans="8:12" x14ac:dyDescent="0.2">
      <c r="H1916" s="1">
        <v>8.5504278148302006</v>
      </c>
      <c r="I1916" s="1">
        <v>206.52256592147</v>
      </c>
      <c r="J1916" s="1">
        <v>10453.087323268001</v>
      </c>
      <c r="K1916" s="1">
        <v>6.4820092811625001</v>
      </c>
      <c r="L1916" s="1">
        <v>326.12548223874001</v>
      </c>
    </row>
    <row r="1917" spans="8:12" x14ac:dyDescent="0.2">
      <c r="H1917" s="1">
        <v>7.7393257113032004</v>
      </c>
      <c r="I1917" s="1">
        <v>207.76432621408</v>
      </c>
      <c r="J1917" s="1">
        <v>30412.372331261002</v>
      </c>
      <c r="K1917" s="1">
        <v>7.8139666440392004</v>
      </c>
      <c r="L1917" s="1">
        <v>289.41363611780002</v>
      </c>
    </row>
    <row r="1918" spans="8:12" x14ac:dyDescent="0.2">
      <c r="H1918" s="1">
        <v>7.1045948986200997</v>
      </c>
      <c r="I1918" s="1">
        <v>201.62711715909001</v>
      </c>
      <c r="J1918" s="1">
        <v>18093.972162090999</v>
      </c>
      <c r="K1918" s="1">
        <v>8.4741231133489006</v>
      </c>
      <c r="L1918" s="1">
        <v>361.62918710759999</v>
      </c>
    </row>
    <row r="1919" spans="8:12" x14ac:dyDescent="0.2">
      <c r="H1919" s="1">
        <v>6.9882061547190002</v>
      </c>
      <c r="I1919" s="1">
        <v>144.20953523100999</v>
      </c>
      <c r="J1919" s="1">
        <v>33357.515862884</v>
      </c>
      <c r="K1919" s="1">
        <v>6.7719445121166002</v>
      </c>
      <c r="L1919" s="1">
        <v>333.77577661081295</v>
      </c>
    </row>
    <row r="1920" spans="8:12" x14ac:dyDescent="0.2">
      <c r="H1920" s="1">
        <v>7.8697818695389001</v>
      </c>
      <c r="I1920" s="1">
        <v>184.06616907594</v>
      </c>
      <c r="J1920" s="1">
        <v>18608.656297054</v>
      </c>
      <c r="K1920" s="1">
        <v>7.4110347454461003</v>
      </c>
      <c r="L1920" s="1">
        <v>333.77577661081295</v>
      </c>
    </row>
    <row r="1921" spans="8:12" x14ac:dyDescent="0.2">
      <c r="H1921" s="1">
        <v>8.8596960402422003</v>
      </c>
      <c r="I1921" s="1">
        <v>194.55648173610001</v>
      </c>
      <c r="J1921" s="1">
        <v>20231.517645479998</v>
      </c>
      <c r="K1921" s="1">
        <v>6.5196585079723004</v>
      </c>
      <c r="L1921" s="1">
        <v>332.34994857557001</v>
      </c>
    </row>
    <row r="1922" spans="8:12" x14ac:dyDescent="0.2">
      <c r="H1922" s="1">
        <v>7.3975440095438998</v>
      </c>
      <c r="I1922" s="1">
        <v>184.84092489961</v>
      </c>
      <c r="J1922" s="1">
        <v>19797.108542917002</v>
      </c>
      <c r="K1922" s="1">
        <v>8.4220000348256008</v>
      </c>
      <c r="L1922" s="1">
        <v>387.19030374471998</v>
      </c>
    </row>
    <row r="1923" spans="8:12" x14ac:dyDescent="0.2">
      <c r="H1923" s="1">
        <v>5.1748960318705004</v>
      </c>
      <c r="I1923" s="1">
        <v>205.51901855758999</v>
      </c>
      <c r="J1923" s="1">
        <v>12871.551219888001</v>
      </c>
      <c r="K1923" s="1">
        <v>7.0995989462511</v>
      </c>
      <c r="L1923" s="1">
        <v>365.68440062234998</v>
      </c>
    </row>
    <row r="1924" spans="8:12" x14ac:dyDescent="0.2">
      <c r="H1924" s="1">
        <v>7.0807945042768186</v>
      </c>
      <c r="I1924" s="1">
        <v>184.21824468861001</v>
      </c>
      <c r="J1924" s="1">
        <v>32328.538264194001</v>
      </c>
      <c r="K1924" s="1">
        <v>8.3812314692072007</v>
      </c>
      <c r="L1924" s="1">
        <v>333.77577661081295</v>
      </c>
    </row>
    <row r="1925" spans="8:12" x14ac:dyDescent="0.2">
      <c r="H1925" s="1">
        <v>5.4709818217982003</v>
      </c>
      <c r="I1925" s="1">
        <v>191.81304600255001</v>
      </c>
      <c r="J1925" s="1">
        <v>36435.793513814002</v>
      </c>
      <c r="K1925" s="1">
        <v>7.3696494684156999</v>
      </c>
      <c r="L1925" s="1">
        <v>323.12003617206</v>
      </c>
    </row>
    <row r="1926" spans="8:12" x14ac:dyDescent="0.2">
      <c r="H1926" s="1">
        <v>6.7118146012416</v>
      </c>
      <c r="I1926" s="1">
        <v>232.20642839781999</v>
      </c>
      <c r="J1926" s="1">
        <v>23936.275332312001</v>
      </c>
      <c r="K1926" s="1">
        <v>6.6190879212988998</v>
      </c>
      <c r="L1926" s="1">
        <v>333.77577661081295</v>
      </c>
    </row>
    <row r="1927" spans="8:12" x14ac:dyDescent="0.2">
      <c r="H1927" s="1">
        <v>4.9331061382817003</v>
      </c>
      <c r="I1927" s="1">
        <v>162.18438167815</v>
      </c>
      <c r="J1927" s="1">
        <v>27771.080133519001</v>
      </c>
      <c r="K1927" s="1">
        <v>7.7577016245096999</v>
      </c>
      <c r="L1927" s="1">
        <v>317.93541068894001</v>
      </c>
    </row>
    <row r="1928" spans="8:12" x14ac:dyDescent="0.2">
      <c r="H1928" s="1">
        <v>6.2608916337927996</v>
      </c>
      <c r="I1928" s="1">
        <v>188.06180543396999</v>
      </c>
      <c r="J1928" s="1">
        <v>33809.224700737999</v>
      </c>
      <c r="K1928" s="1">
        <v>8.1413011599361003</v>
      </c>
      <c r="L1928" s="1">
        <v>341.49804358686998</v>
      </c>
    </row>
    <row r="1929" spans="8:12" x14ac:dyDescent="0.2">
      <c r="H1929" s="1">
        <v>7.6935552346916998</v>
      </c>
      <c r="I1929" s="1">
        <v>224.39303652676</v>
      </c>
      <c r="J1929" s="1">
        <v>21856.145212583</v>
      </c>
      <c r="K1929" s="1">
        <v>7.0414402961305003</v>
      </c>
      <c r="L1929" s="1">
        <v>275.27197042993998</v>
      </c>
    </row>
    <row r="1930" spans="8:12" x14ac:dyDescent="0.2">
      <c r="H1930" s="1">
        <v>5.6228071346600998</v>
      </c>
      <c r="I1930" s="1">
        <v>194.46323893024999</v>
      </c>
      <c r="J1930" s="1">
        <v>16119.340190397001</v>
      </c>
      <c r="K1930" s="1">
        <v>6.9079870092295002</v>
      </c>
      <c r="L1930" s="1">
        <v>336.64820702306002</v>
      </c>
    </row>
    <row r="1931" spans="8:12" x14ac:dyDescent="0.2">
      <c r="H1931" s="1">
        <v>6.1748843064317001</v>
      </c>
      <c r="I1931" s="1">
        <v>193.02796027129</v>
      </c>
      <c r="J1931" s="1">
        <v>23006.242223252</v>
      </c>
      <c r="K1931" s="1">
        <v>8.0983123264736001</v>
      </c>
      <c r="L1931" s="1">
        <v>340.25335416167002</v>
      </c>
    </row>
    <row r="1932" spans="8:12" x14ac:dyDescent="0.2">
      <c r="H1932" s="1">
        <v>5.0394067763798001</v>
      </c>
      <c r="I1932" s="1">
        <v>194.40417045632</v>
      </c>
      <c r="J1932" s="1">
        <v>19336.608073356001</v>
      </c>
      <c r="K1932" s="1">
        <v>7.1947650314668996</v>
      </c>
      <c r="L1932" s="1">
        <v>339.23212589398997</v>
      </c>
    </row>
    <row r="1933" spans="8:12" x14ac:dyDescent="0.2">
      <c r="H1933" s="1">
        <v>7.7569391834656001</v>
      </c>
      <c r="I1933" s="1">
        <v>219.57621507293001</v>
      </c>
      <c r="J1933" s="1">
        <v>16478.071433263001</v>
      </c>
      <c r="K1933" s="1">
        <v>6.9505412216176996</v>
      </c>
      <c r="L1933" s="1">
        <v>333.77577661081295</v>
      </c>
    </row>
    <row r="1934" spans="8:12" x14ac:dyDescent="0.2">
      <c r="H1934" s="1">
        <v>9.8099963868719993</v>
      </c>
      <c r="I1934" s="1">
        <v>139.11870265383999</v>
      </c>
      <c r="J1934" s="1">
        <v>16819.423179448</v>
      </c>
      <c r="K1934" s="1">
        <v>7.7919819834792001</v>
      </c>
      <c r="L1934" s="1">
        <v>361.02803858302002</v>
      </c>
    </row>
    <row r="1935" spans="8:12" x14ac:dyDescent="0.2">
      <c r="H1935" s="1">
        <v>8.4795927987054007</v>
      </c>
      <c r="I1935" s="1">
        <v>200.76567902971999</v>
      </c>
      <c r="J1935" s="1">
        <v>14901.808143918999</v>
      </c>
      <c r="K1935" s="1">
        <v>7.3795060803650001</v>
      </c>
      <c r="L1935" s="1">
        <v>333.77577661081295</v>
      </c>
    </row>
    <row r="1936" spans="8:12" x14ac:dyDescent="0.2">
      <c r="H1936" s="1">
        <v>8.8628679311891005</v>
      </c>
      <c r="I1936" s="1">
        <v>181.66539789833999</v>
      </c>
      <c r="J1936" s="1">
        <v>17465.095885843999</v>
      </c>
      <c r="K1936" s="1">
        <v>7.1317035122311996</v>
      </c>
      <c r="L1936" s="1">
        <v>356.48189007419001</v>
      </c>
    </row>
    <row r="1937" spans="8:12" x14ac:dyDescent="0.2">
      <c r="H1937" s="1">
        <v>6.1557386242487002</v>
      </c>
      <c r="I1937" s="1">
        <v>166.2929195486</v>
      </c>
      <c r="J1937" s="1">
        <v>30284.494869138998</v>
      </c>
      <c r="K1937" s="1">
        <v>8.9958960284404998</v>
      </c>
      <c r="L1937" s="1">
        <v>333.77577661081295</v>
      </c>
    </row>
    <row r="1938" spans="8:12" x14ac:dyDescent="0.2">
      <c r="H1938" s="1">
        <v>7.2872863751243004</v>
      </c>
      <c r="I1938" s="1">
        <v>219.69512333489001</v>
      </c>
      <c r="J1938" s="1">
        <v>18085.502817623001</v>
      </c>
      <c r="K1938" s="1">
        <v>6.0105687659939999</v>
      </c>
      <c r="L1938" s="1">
        <v>277.32971312716001</v>
      </c>
    </row>
    <row r="1939" spans="8:12" x14ac:dyDescent="0.2">
      <c r="H1939" s="1">
        <v>9.0658941936870008</v>
      </c>
      <c r="I1939" s="1">
        <v>164.67480268723</v>
      </c>
      <c r="J1939" s="1">
        <v>20260.403692156</v>
      </c>
      <c r="K1939" s="1">
        <v>7.5881750189234003</v>
      </c>
      <c r="L1939" s="1">
        <v>304.56753698840998</v>
      </c>
    </row>
    <row r="1940" spans="8:12" x14ac:dyDescent="0.2">
      <c r="H1940" s="1">
        <v>9.3145223919082998</v>
      </c>
      <c r="I1940" s="1">
        <v>203.34164997521</v>
      </c>
      <c r="J1940" s="1">
        <v>23087.217658651</v>
      </c>
      <c r="K1940" s="1">
        <v>6.4370705220930997</v>
      </c>
      <c r="L1940" s="1">
        <v>297.56676422748001</v>
      </c>
    </row>
    <row r="1941" spans="8:12" x14ac:dyDescent="0.2">
      <c r="H1941" s="1">
        <v>9.7599377809531003</v>
      </c>
      <c r="I1941" s="1">
        <v>182.75079990043</v>
      </c>
      <c r="J1941" s="1">
        <v>19945.368305962002</v>
      </c>
      <c r="K1941" s="1">
        <v>6.7192565830233004</v>
      </c>
      <c r="L1941" s="1">
        <v>333.77577661081295</v>
      </c>
    </row>
    <row r="1942" spans="8:12" x14ac:dyDescent="0.2">
      <c r="H1942" s="1">
        <v>7.9854063938298996</v>
      </c>
      <c r="I1942" s="1">
        <v>200.13469747069001</v>
      </c>
      <c r="J1942" s="1">
        <v>17583.080334884002</v>
      </c>
      <c r="K1942" s="1">
        <v>6.7717287983286001</v>
      </c>
      <c r="L1942" s="1">
        <v>296.56982326177001</v>
      </c>
    </row>
    <row r="1943" spans="8:12" x14ac:dyDescent="0.2">
      <c r="H1943" s="1">
        <v>8.1083507991167991</v>
      </c>
      <c r="I1943" s="1">
        <v>202.51019413930001</v>
      </c>
      <c r="J1943" s="1">
        <v>26730.192612964001</v>
      </c>
      <c r="K1943" s="1">
        <v>8.3951293932091993</v>
      </c>
      <c r="L1943" s="1">
        <v>323.95180543215997</v>
      </c>
    </row>
    <row r="1944" spans="8:12" x14ac:dyDescent="0.2">
      <c r="H1944" s="1">
        <v>8.2430909864617998</v>
      </c>
      <c r="I1944" s="1">
        <v>214.53299015503001</v>
      </c>
      <c r="J1944" s="1">
        <v>29461.023770201002</v>
      </c>
      <c r="K1944" s="1">
        <v>8.3151295939932997</v>
      </c>
      <c r="L1944" s="1">
        <v>333.77577661081295</v>
      </c>
    </row>
    <row r="1945" spans="8:12" x14ac:dyDescent="0.2">
      <c r="H1945" s="1">
        <v>10.289379606191</v>
      </c>
      <c r="I1945" s="1">
        <v>162.78025206078999</v>
      </c>
      <c r="J1945" s="1">
        <v>18869.212089821001</v>
      </c>
      <c r="K1945" s="1">
        <v>6.9064965381750003</v>
      </c>
      <c r="L1945" s="1">
        <v>344.18761005151998</v>
      </c>
    </row>
    <row r="1946" spans="8:12" x14ac:dyDescent="0.2">
      <c r="H1946" s="1">
        <v>3.9890320783018001</v>
      </c>
      <c r="I1946" s="1">
        <v>216.07613788739999</v>
      </c>
      <c r="J1946" s="1">
        <v>40175.206091417</v>
      </c>
      <c r="K1946" s="1">
        <v>7.4874227565279003</v>
      </c>
      <c r="L1946" s="1">
        <v>309.80079638709998</v>
      </c>
    </row>
    <row r="1947" spans="8:12" x14ac:dyDescent="0.2">
      <c r="H1947" s="1">
        <v>7.0807945042768186</v>
      </c>
      <c r="I1947" s="1">
        <v>209.53169733192999</v>
      </c>
      <c r="J1947" s="1">
        <v>44982.734154737998</v>
      </c>
      <c r="K1947" s="1">
        <v>8.8980239775828007</v>
      </c>
      <c r="L1947" s="1">
        <v>333.77577661081295</v>
      </c>
    </row>
    <row r="1948" spans="8:12" x14ac:dyDescent="0.2">
      <c r="H1948" s="1">
        <v>8.5196390425019999</v>
      </c>
      <c r="I1948" s="1">
        <v>190.99495737761001</v>
      </c>
      <c r="J1948" s="1">
        <v>14578.961311417001</v>
      </c>
      <c r="K1948" s="1">
        <v>6.6026934954267</v>
      </c>
      <c r="L1948" s="1">
        <v>333.77577661081295</v>
      </c>
    </row>
    <row r="1949" spans="8:12" x14ac:dyDescent="0.2">
      <c r="H1949" s="1">
        <v>7.0807945042768186</v>
      </c>
      <c r="I1949" s="1">
        <v>169.54741070567999</v>
      </c>
      <c r="J1949" s="1">
        <v>20004.733627550999</v>
      </c>
      <c r="K1949" s="1">
        <v>6.4376748690049999</v>
      </c>
      <c r="L1949" s="1">
        <v>333.77577661081295</v>
      </c>
    </row>
    <row r="1950" spans="8:12" x14ac:dyDescent="0.2">
      <c r="H1950" s="1">
        <v>7.0807945042768186</v>
      </c>
      <c r="I1950" s="1">
        <v>223.37668380202001</v>
      </c>
      <c r="J1950" s="1">
        <v>20992.281677365001</v>
      </c>
      <c r="K1950" s="1">
        <v>7.7604080609970998</v>
      </c>
      <c r="L1950" s="1">
        <v>340.36575488855999</v>
      </c>
    </row>
    <row r="1951" spans="8:12" x14ac:dyDescent="0.2">
      <c r="H1951" s="1">
        <v>4.4953576789480998</v>
      </c>
      <c r="I1951" s="1">
        <v>234.19191634156999</v>
      </c>
      <c r="J1951" s="1">
        <v>14080.833708523</v>
      </c>
      <c r="K1951" s="1">
        <v>6.3406824301617997</v>
      </c>
      <c r="L1951" s="1">
        <v>296.31421956891</v>
      </c>
    </row>
    <row r="1952" spans="8:12" x14ac:dyDescent="0.2">
      <c r="H1952" s="1">
        <v>7.0807945042768186</v>
      </c>
      <c r="I1952" s="1">
        <v>193.09126005208</v>
      </c>
      <c r="J1952" s="1">
        <v>17777.10008611</v>
      </c>
      <c r="K1952" s="1">
        <v>6.0879490542556001</v>
      </c>
      <c r="L1952" s="1">
        <v>333.77577661081295</v>
      </c>
    </row>
    <row r="1953" spans="8:12" x14ac:dyDescent="0.2">
      <c r="H1953" s="1">
        <v>5.6205334364299997</v>
      </c>
      <c r="I1953" s="1">
        <v>226.98783644629</v>
      </c>
      <c r="J1953" s="1">
        <v>27852.097438662</v>
      </c>
      <c r="K1953" s="1">
        <v>6.5214708345658003</v>
      </c>
      <c r="L1953" s="1">
        <v>309.22809132213001</v>
      </c>
    </row>
    <row r="1954" spans="8:12" x14ac:dyDescent="0.2">
      <c r="H1954" s="1">
        <v>8.5529936647686</v>
      </c>
      <c r="I1954" s="1">
        <v>199.59978435801</v>
      </c>
      <c r="J1954" s="1">
        <v>10452.724414319</v>
      </c>
      <c r="K1954" s="1">
        <v>6.5879334537811003</v>
      </c>
      <c r="L1954" s="1">
        <v>333.77577661081295</v>
      </c>
    </row>
    <row r="1955" spans="8:12" x14ac:dyDescent="0.2">
      <c r="H1955" s="1">
        <v>7.0807945042768186</v>
      </c>
      <c r="I1955" s="1">
        <v>216.23797501485001</v>
      </c>
      <c r="J1955" s="1">
        <v>20886.786562734</v>
      </c>
      <c r="K1955" s="1">
        <v>7.3263700885727001</v>
      </c>
      <c r="L1955" s="1">
        <v>303.49867186043002</v>
      </c>
    </row>
    <row r="1956" spans="8:12" x14ac:dyDescent="0.2">
      <c r="H1956" s="1">
        <v>10.209955798031</v>
      </c>
      <c r="I1956" s="1">
        <v>148.37923479310999</v>
      </c>
      <c r="J1956" s="1">
        <v>18413.096819986</v>
      </c>
      <c r="K1956" s="1">
        <v>7.4079672333940998</v>
      </c>
      <c r="L1956" s="1">
        <v>390.61901328956998</v>
      </c>
    </row>
    <row r="1957" spans="8:12" x14ac:dyDescent="0.2">
      <c r="H1957" s="1">
        <v>7.0807945042768186</v>
      </c>
      <c r="I1957" s="1">
        <v>205.23363448311</v>
      </c>
      <c r="J1957" s="1">
        <v>21829.273148462999</v>
      </c>
      <c r="K1957" s="1">
        <v>6.6770570586442997</v>
      </c>
      <c r="L1957" s="1">
        <v>331.67464974935001</v>
      </c>
    </row>
    <row r="1958" spans="8:12" x14ac:dyDescent="0.2">
      <c r="H1958" s="1">
        <v>6.5882079653224004</v>
      </c>
      <c r="I1958" s="1">
        <v>179.69915148294999</v>
      </c>
      <c r="J1958" s="1">
        <v>35263.612399258003</v>
      </c>
      <c r="K1958" s="1">
        <v>7.4453430624988997</v>
      </c>
      <c r="L1958" s="1">
        <v>333.77577661081295</v>
      </c>
    </row>
    <row r="1959" spans="8:12" x14ac:dyDescent="0.2">
      <c r="H1959" s="1">
        <v>8.5583887752849996</v>
      </c>
      <c r="I1959" s="1">
        <v>198.88886776013001</v>
      </c>
      <c r="J1959" s="1">
        <v>8535.4029557226004</v>
      </c>
      <c r="K1959" s="1">
        <v>4.7966658362852002</v>
      </c>
      <c r="L1959" s="1">
        <v>321.40347650373002</v>
      </c>
    </row>
    <row r="1960" spans="8:12" x14ac:dyDescent="0.2">
      <c r="H1960" s="1">
        <v>8.4269063566753992</v>
      </c>
      <c r="I1960" s="1">
        <v>159.69025100872</v>
      </c>
      <c r="J1960" s="1">
        <v>19576.530381129</v>
      </c>
      <c r="K1960" s="1">
        <v>7.6643752200300002</v>
      </c>
      <c r="L1960" s="1">
        <v>344.14513049089999</v>
      </c>
    </row>
    <row r="1961" spans="8:12" x14ac:dyDescent="0.2">
      <c r="H1961" s="1">
        <v>7.2075386082724</v>
      </c>
      <c r="I1961" s="1">
        <v>174.80516800529</v>
      </c>
      <c r="J1961" s="1">
        <v>15796.399698327999</v>
      </c>
      <c r="K1961" s="1">
        <v>6.9540413367324998</v>
      </c>
      <c r="L1961" s="1">
        <v>333.77577661081295</v>
      </c>
    </row>
    <row r="1962" spans="8:12" x14ac:dyDescent="0.2">
      <c r="H1962" s="1">
        <v>10.227689694263001</v>
      </c>
      <c r="I1962" s="1">
        <v>225.91911827973999</v>
      </c>
      <c r="J1962" s="1">
        <v>9546.1292151547004</v>
      </c>
      <c r="K1962" s="1">
        <v>5.8996763566414998</v>
      </c>
      <c r="L1962" s="1">
        <v>313.98734272068998</v>
      </c>
    </row>
    <row r="1963" spans="8:12" x14ac:dyDescent="0.2">
      <c r="H1963" s="1">
        <v>11.390543109564</v>
      </c>
      <c r="I1963" s="1">
        <v>145.34193656350001</v>
      </c>
      <c r="J1963" s="1">
        <v>16175.221944126</v>
      </c>
      <c r="K1963" s="1">
        <v>6.6138646790189002</v>
      </c>
      <c r="L1963" s="1">
        <v>333.77577661081295</v>
      </c>
    </row>
    <row r="1964" spans="8:12" x14ac:dyDescent="0.2">
      <c r="H1964" s="1">
        <v>7.0807945042768186</v>
      </c>
      <c r="I1964" s="1">
        <v>199.38309063892001</v>
      </c>
      <c r="J1964" s="1">
        <v>5576.6282970646998</v>
      </c>
      <c r="K1964" s="1">
        <v>4.9988436621587997</v>
      </c>
      <c r="L1964" s="1">
        <v>341.08834162592001</v>
      </c>
    </row>
    <row r="1965" spans="8:12" x14ac:dyDescent="0.2">
      <c r="H1965" s="1">
        <v>6.5800432953122003</v>
      </c>
      <c r="I1965" s="1">
        <v>220.57546641535001</v>
      </c>
      <c r="J1965" s="1">
        <v>27668.485719475</v>
      </c>
      <c r="K1965" s="1">
        <v>6.1980690134238996</v>
      </c>
      <c r="L1965" s="1">
        <v>333.77577661081295</v>
      </c>
    </row>
    <row r="1966" spans="8:12" x14ac:dyDescent="0.2">
      <c r="H1966" s="1">
        <v>10.817831076433</v>
      </c>
      <c r="I1966" s="1">
        <v>141.48839116356001</v>
      </c>
      <c r="J1966" s="1">
        <v>23989.990150726</v>
      </c>
      <c r="K1966" s="1">
        <v>7.9620664633449998</v>
      </c>
      <c r="L1966" s="1">
        <v>389.39289728588</v>
      </c>
    </row>
    <row r="1967" spans="8:12" x14ac:dyDescent="0.2">
      <c r="H1967" s="1">
        <v>5.0936751347699998</v>
      </c>
      <c r="I1967" s="1">
        <v>251.31377951746001</v>
      </c>
      <c r="J1967" s="1">
        <v>30245.956974840999</v>
      </c>
      <c r="K1967" s="1">
        <v>6.7188296734824</v>
      </c>
      <c r="L1967" s="1">
        <v>267.02609282740002</v>
      </c>
    </row>
    <row r="1968" spans="8:12" x14ac:dyDescent="0.2">
      <c r="H1968" s="1">
        <v>5.2642838017295004</v>
      </c>
      <c r="I1968" s="1">
        <v>142.5341263043</v>
      </c>
      <c r="J1968" s="1">
        <v>25556.053128037998</v>
      </c>
      <c r="K1968" s="1">
        <v>6.6007869509501997</v>
      </c>
      <c r="L1968" s="1">
        <v>416.26279867348001</v>
      </c>
    </row>
    <row r="1969" spans="8:12" x14ac:dyDescent="0.2">
      <c r="H1969" s="1">
        <v>7.9712987474494001</v>
      </c>
      <c r="I1969" s="1">
        <v>151.03292956435001</v>
      </c>
      <c r="J1969" s="1">
        <v>29827.793969253999</v>
      </c>
      <c r="K1969" s="1">
        <v>7.6621539356710997</v>
      </c>
      <c r="L1969" s="1">
        <v>405.82989379134</v>
      </c>
    </row>
    <row r="1970" spans="8:12" x14ac:dyDescent="0.2">
      <c r="H1970" s="1">
        <v>8.3503510398453002</v>
      </c>
      <c r="I1970" s="1">
        <v>239.81600458043999</v>
      </c>
      <c r="J1970" s="1">
        <v>17177.788782807998</v>
      </c>
      <c r="K1970" s="1">
        <v>6.1089473659648004</v>
      </c>
      <c r="L1970" s="1">
        <v>272.84471465974002</v>
      </c>
    </row>
    <row r="1971" spans="8:12" x14ac:dyDescent="0.2">
      <c r="H1971" s="1">
        <v>7.0807945042768186</v>
      </c>
      <c r="I1971" s="1">
        <v>184.61484764381001</v>
      </c>
      <c r="J1971" s="1">
        <v>22289.727086088998</v>
      </c>
      <c r="K1971" s="1">
        <v>7.1674047988848999</v>
      </c>
      <c r="L1971" s="1">
        <v>392.46219870432998</v>
      </c>
    </row>
    <row r="1972" spans="8:12" x14ac:dyDescent="0.2">
      <c r="H1972" s="1">
        <v>4.0320605335610997</v>
      </c>
      <c r="I1972" s="1">
        <v>200.06797277286</v>
      </c>
      <c r="J1972" s="1">
        <v>14720.544828979</v>
      </c>
      <c r="K1972" s="1">
        <v>6.4826786124001998</v>
      </c>
      <c r="L1972" s="1">
        <v>333.77577661081295</v>
      </c>
    </row>
    <row r="1973" spans="8:12" x14ac:dyDescent="0.2">
      <c r="H1973" s="1">
        <v>2.1285314339651999</v>
      </c>
      <c r="I1973" s="1">
        <v>192.69642195489999</v>
      </c>
      <c r="J1973" s="1">
        <v>24905.284521000001</v>
      </c>
      <c r="K1973" s="1">
        <v>7.7577697653155999</v>
      </c>
      <c r="L1973" s="1">
        <v>383.51989221414999</v>
      </c>
    </row>
    <row r="1974" spans="8:12" x14ac:dyDescent="0.2">
      <c r="H1974" s="1">
        <v>9.8420562935983007</v>
      </c>
      <c r="I1974" s="1">
        <v>217.89677245523001</v>
      </c>
      <c r="J1974" s="1">
        <v>6785.1453026912995</v>
      </c>
      <c r="K1974" s="1">
        <v>6.0288982278103997</v>
      </c>
      <c r="L1974" s="1">
        <v>333.07354574588999</v>
      </c>
    </row>
    <row r="1975" spans="8:12" x14ac:dyDescent="0.2">
      <c r="H1975" s="1">
        <v>7.6646280965517004</v>
      </c>
      <c r="I1975" s="1">
        <v>150.66720966481</v>
      </c>
      <c r="J1975" s="1">
        <v>33918.040823477997</v>
      </c>
      <c r="K1975" s="1">
        <v>8.7462954215399993</v>
      </c>
      <c r="L1975" s="1">
        <v>406.47611929546002</v>
      </c>
    </row>
    <row r="1976" spans="8:12" x14ac:dyDescent="0.2">
      <c r="H1976" s="1">
        <v>7.0807945042768186</v>
      </c>
      <c r="I1976" s="1">
        <v>233.99317189416001</v>
      </c>
      <c r="J1976" s="1">
        <v>27197.302441002001</v>
      </c>
      <c r="K1976" s="1">
        <v>7.2974525036326003</v>
      </c>
      <c r="L1976" s="1">
        <v>301.84878612891998</v>
      </c>
    </row>
    <row r="1977" spans="8:12" x14ac:dyDescent="0.2">
      <c r="H1977" s="1">
        <v>7.2603196817661999</v>
      </c>
      <c r="I1977" s="1">
        <v>194.24774209543</v>
      </c>
      <c r="J1977" s="1">
        <v>8127.0712539876004</v>
      </c>
      <c r="K1977" s="1">
        <v>6.6740317608541</v>
      </c>
      <c r="L1977" s="1">
        <v>394.55583487078002</v>
      </c>
    </row>
    <row r="1978" spans="8:12" x14ac:dyDescent="0.2">
      <c r="H1978" s="1">
        <v>9.5378786289683006</v>
      </c>
      <c r="I1978" s="1">
        <v>200.55750736638001</v>
      </c>
      <c r="J1978" s="1">
        <v>20044.20625232</v>
      </c>
      <c r="K1978" s="1">
        <v>7.0786895149145996</v>
      </c>
      <c r="L1978" s="1">
        <v>303.91934120729002</v>
      </c>
    </row>
    <row r="1979" spans="8:12" x14ac:dyDescent="0.2">
      <c r="H1979" s="1">
        <v>1.9853833592629999</v>
      </c>
      <c r="I1979" s="1">
        <v>216.48002472933001</v>
      </c>
      <c r="J1979" s="1">
        <v>23039.328505396999</v>
      </c>
      <c r="K1979" s="1">
        <v>6.7692676368690998</v>
      </c>
      <c r="L1979" s="1">
        <v>344.01425622019002</v>
      </c>
    </row>
    <row r="1980" spans="8:12" x14ac:dyDescent="0.2">
      <c r="H1980" s="1">
        <v>7.2489911980563999</v>
      </c>
      <c r="I1980" s="1">
        <v>184.07103372111001</v>
      </c>
      <c r="J1980" s="1">
        <v>33123.442979610001</v>
      </c>
      <c r="K1980" s="1">
        <v>7.1861733110707</v>
      </c>
      <c r="L1980" s="1">
        <v>322.36566111104997</v>
      </c>
    </row>
    <row r="1981" spans="8:12" x14ac:dyDescent="0.2">
      <c r="H1981" s="1">
        <v>6.9682089601059003</v>
      </c>
      <c r="I1981" s="1">
        <v>178.21731117902999</v>
      </c>
      <c r="J1981" s="1">
        <v>39995.186271847997</v>
      </c>
      <c r="K1981" s="1">
        <v>8.9306889950062995</v>
      </c>
      <c r="L1981" s="1">
        <v>337.06494977223002</v>
      </c>
    </row>
    <row r="1982" spans="8:12" x14ac:dyDescent="0.2">
      <c r="H1982" s="1">
        <v>6.1505530152118002</v>
      </c>
      <c r="I1982" s="1">
        <v>212.81937743865001</v>
      </c>
      <c r="J1982" s="1">
        <v>15017.747281119</v>
      </c>
      <c r="K1982" s="1">
        <v>5.5444355298502002</v>
      </c>
      <c r="L1982" s="1">
        <v>319.49495191952002</v>
      </c>
    </row>
    <row r="1983" spans="8:12" x14ac:dyDescent="0.2">
      <c r="H1983" s="1">
        <v>6.3007555092761001</v>
      </c>
      <c r="I1983" s="1">
        <v>179.45279245636999</v>
      </c>
      <c r="J1983" s="1">
        <v>25668.198954462001</v>
      </c>
      <c r="K1983" s="1">
        <v>8.9315307955162009</v>
      </c>
      <c r="L1983" s="1">
        <v>341.49302414785001</v>
      </c>
    </row>
    <row r="1984" spans="8:12" x14ac:dyDescent="0.2">
      <c r="H1984" s="1">
        <v>6.9207995993655</v>
      </c>
      <c r="I1984" s="1">
        <v>218.09861159127999</v>
      </c>
      <c r="J1984" s="1">
        <v>13477.381585614999</v>
      </c>
      <c r="K1984" s="1">
        <v>5.6598371383451003</v>
      </c>
      <c r="L1984" s="1">
        <v>333.77577661081295</v>
      </c>
    </row>
    <row r="1985" spans="8:12" x14ac:dyDescent="0.2">
      <c r="H1985" s="1">
        <v>6.4818902791672004</v>
      </c>
      <c r="I1985" s="1">
        <v>179.91971076115999</v>
      </c>
      <c r="J1985" s="1">
        <v>34698.621160449999</v>
      </c>
      <c r="K1985" s="1">
        <v>8.5384916770114998</v>
      </c>
      <c r="L1985" s="1">
        <v>338.01232321355002</v>
      </c>
    </row>
    <row r="1986" spans="8:12" x14ac:dyDescent="0.2">
      <c r="H1986" s="1">
        <v>7.0807945042768186</v>
      </c>
      <c r="I1986" s="1">
        <v>208.93145764523001</v>
      </c>
      <c r="J1986" s="1">
        <v>16429.90790246</v>
      </c>
      <c r="K1986" s="1">
        <v>5.8732770676603998</v>
      </c>
      <c r="L1986" s="1">
        <v>310.98563367596</v>
      </c>
    </row>
    <row r="1987" spans="8:12" x14ac:dyDescent="0.2">
      <c r="H1987" s="1">
        <v>7.3095964739800001</v>
      </c>
      <c r="I1987" s="1">
        <v>193.47259613719001</v>
      </c>
      <c r="J1987" s="1">
        <v>19343.149511400999</v>
      </c>
      <c r="K1987" s="1">
        <v>7.6640605665706998</v>
      </c>
      <c r="L1987" s="1">
        <v>306.68545533281002</v>
      </c>
    </row>
    <row r="1988" spans="8:12" x14ac:dyDescent="0.2">
      <c r="H1988" s="1">
        <v>5.9672742278667004</v>
      </c>
      <c r="I1988" s="1">
        <v>187.08508398993999</v>
      </c>
      <c r="J1988" s="1">
        <v>30846.585474123</v>
      </c>
      <c r="K1988" s="1">
        <v>7.2811055332260999</v>
      </c>
      <c r="L1988" s="1">
        <v>339.06371481092998</v>
      </c>
    </row>
    <row r="1989" spans="8:12" x14ac:dyDescent="0.2">
      <c r="H1989" s="1">
        <v>8.6312700004350997</v>
      </c>
      <c r="I1989" s="1">
        <v>164.37116910454</v>
      </c>
      <c r="J1989" s="1">
        <v>14880.651798257</v>
      </c>
      <c r="K1989" s="1">
        <v>7.2782631654298999</v>
      </c>
      <c r="L1989" s="1">
        <v>350.95158141592998</v>
      </c>
    </row>
    <row r="1990" spans="8:12" x14ac:dyDescent="0.2">
      <c r="H1990" s="1">
        <v>9.1726245193335991</v>
      </c>
      <c r="I1990" s="1">
        <v>165.68754774197001</v>
      </c>
      <c r="J1990" s="1">
        <v>11319.106232091999</v>
      </c>
      <c r="K1990" s="1">
        <v>6.6188527588159003</v>
      </c>
      <c r="L1990" s="1">
        <v>372.55471309864998</v>
      </c>
    </row>
    <row r="1991" spans="8:12" x14ac:dyDescent="0.2">
      <c r="H1991" s="1">
        <v>7.0807945042768186</v>
      </c>
      <c r="I1991" s="1">
        <v>156.77318079615</v>
      </c>
      <c r="J1991" s="1">
        <v>23084.066584968001</v>
      </c>
      <c r="K1991" s="1">
        <v>7.2697949845777003</v>
      </c>
      <c r="L1991" s="1">
        <v>334.95609980081002</v>
      </c>
    </row>
    <row r="1992" spans="8:12" x14ac:dyDescent="0.2">
      <c r="H1992" s="1">
        <v>3.3376289979634999</v>
      </c>
      <c r="I1992" s="1">
        <v>216.25708651503999</v>
      </c>
      <c r="J1992" s="1">
        <v>42310.827498170001</v>
      </c>
      <c r="K1992" s="1">
        <v>8.1306632850527993</v>
      </c>
      <c r="L1992" s="1">
        <v>333.77577661081295</v>
      </c>
    </row>
    <row r="1993" spans="8:12" x14ac:dyDescent="0.2">
      <c r="H1993" s="1">
        <v>11.449739296302001</v>
      </c>
      <c r="I1993" s="1">
        <v>186.65264774501</v>
      </c>
      <c r="J1993" s="1">
        <v>12355.344107253</v>
      </c>
      <c r="K1993" s="1">
        <v>7.0655763034305004</v>
      </c>
      <c r="L1993" s="1">
        <v>321.83151256826</v>
      </c>
    </row>
    <row r="1994" spans="8:12" x14ac:dyDescent="0.2">
      <c r="H1994" s="1">
        <v>6.2836787946346</v>
      </c>
      <c r="I1994" s="1">
        <v>205.37662384087</v>
      </c>
      <c r="J1994" s="1">
        <v>19905.436547736001</v>
      </c>
      <c r="K1994" s="1">
        <v>7.0783445555473001</v>
      </c>
      <c r="L1994" s="1">
        <v>284.20602148145002</v>
      </c>
    </row>
    <row r="1995" spans="8:12" x14ac:dyDescent="0.2">
      <c r="H1995" s="1">
        <v>7.0807945042768186</v>
      </c>
      <c r="I1995" s="1">
        <v>192.40787636598</v>
      </c>
      <c r="J1995" s="1">
        <v>25460.300792785001</v>
      </c>
      <c r="K1995" s="1">
        <v>8.2314746096833993</v>
      </c>
      <c r="L1995" s="1">
        <v>333.77577661081295</v>
      </c>
    </row>
    <row r="1996" spans="8:12" x14ac:dyDescent="0.2">
      <c r="H1996" s="1">
        <v>8.7617684047598008</v>
      </c>
      <c r="I1996" s="1">
        <v>212.42695183705001</v>
      </c>
      <c r="J1996" s="1">
        <v>14168.924869029999</v>
      </c>
      <c r="K1996" s="1">
        <v>6.3857326295145</v>
      </c>
      <c r="L1996" s="1">
        <v>333.77577661081295</v>
      </c>
    </row>
    <row r="1997" spans="8:12" x14ac:dyDescent="0.2">
      <c r="H1997" s="1">
        <v>6.6167306904116003</v>
      </c>
      <c r="I1997" s="1">
        <v>195.09696752734001</v>
      </c>
      <c r="J1997" s="1">
        <v>34277.760399692001</v>
      </c>
      <c r="K1997" s="1">
        <v>7.6326385070905003</v>
      </c>
      <c r="L1997" s="1">
        <v>333.77577661081295</v>
      </c>
    </row>
    <row r="1998" spans="8:12" x14ac:dyDescent="0.2">
      <c r="H1998" s="1">
        <v>7.7345692033448996</v>
      </c>
      <c r="I1998" s="1">
        <v>230.91950587872</v>
      </c>
      <c r="J1998" s="1">
        <v>21776.594455023002</v>
      </c>
      <c r="K1998" s="1">
        <v>6.9085909098786003</v>
      </c>
      <c r="L1998" s="1">
        <v>333.77577661081295</v>
      </c>
    </row>
    <row r="1999" spans="8:12" x14ac:dyDescent="0.2">
      <c r="H1999" s="1">
        <v>6.9715771819511003</v>
      </c>
      <c r="I1999" s="1">
        <v>185.90693756838999</v>
      </c>
      <c r="J1999" s="1">
        <v>27959.987873012</v>
      </c>
      <c r="K1999" s="1">
        <v>7.2145102118909996</v>
      </c>
      <c r="L1999" s="1">
        <v>349.74387911347998</v>
      </c>
    </row>
    <row r="2000" spans="8:12" x14ac:dyDescent="0.2">
      <c r="H2000" s="1">
        <v>4.7091867471804996</v>
      </c>
      <c r="I2000" s="1">
        <v>179.14101824259001</v>
      </c>
      <c r="J2000" s="1">
        <v>22291.418577314002</v>
      </c>
      <c r="K2000" s="1">
        <v>6.7742761211157001</v>
      </c>
      <c r="L2000" s="1">
        <v>407.41797724310999</v>
      </c>
    </row>
    <row r="2001" spans="8:12" x14ac:dyDescent="0.2">
      <c r="H2001" s="1">
        <v>5.2300031895258998</v>
      </c>
      <c r="I2001" s="1">
        <v>176.71402344077001</v>
      </c>
      <c r="J2001" s="1">
        <v>27971.891806144999</v>
      </c>
      <c r="K2001" s="1">
        <v>7.5979805828396003</v>
      </c>
      <c r="L2001" s="1">
        <v>413.91400052245001</v>
      </c>
    </row>
  </sheetData>
  <mergeCells count="3">
    <mergeCell ref="O4:P4"/>
    <mergeCell ref="B2:F2"/>
    <mergeCell ref="H2:L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7DF0-89FC-C14C-825C-A7C5B32F00D3}">
  <dimension ref="A3:F6"/>
  <sheetViews>
    <sheetView zoomScale="216" workbookViewId="0">
      <selection activeCell="A3" sqref="A3:F6"/>
    </sheetView>
  </sheetViews>
  <sheetFormatPr baseColWidth="10" defaultRowHeight="15" x14ac:dyDescent="0.2"/>
  <sheetData>
    <row r="3" spans="1:6" x14ac:dyDescent="0.2">
      <c r="A3" s="1"/>
      <c r="B3" s="15" t="s">
        <v>16</v>
      </c>
      <c r="C3" s="16"/>
      <c r="D3" s="16"/>
      <c r="E3" s="16"/>
      <c r="F3" s="16"/>
    </row>
    <row r="4" spans="1:6" x14ac:dyDescent="0.2">
      <c r="A4" s="1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</row>
    <row r="5" spans="1:6" x14ac:dyDescent="0.2">
      <c r="A5" s="4" t="s">
        <v>13</v>
      </c>
      <c r="B5" s="1">
        <f>AVERAGE('FILTER BERDASARKAN POTABILITY'!B4:B1281)</f>
        <v>7.0747543313550247</v>
      </c>
      <c r="C5" s="1">
        <f>AVERAGE('FILTER BERDASARKAN POTABILITY'!C4:C1281)</f>
        <v>195.8007442625925</v>
      </c>
      <c r="D5" s="1">
        <f>AVERAGE('FILTER BERDASARKAN POTABILITY'!D4:D1281)</f>
        <v>22383.99101780777</v>
      </c>
      <c r="E5" s="1">
        <f>AVERAGE('FILTER BERDASARKAN POTABILITY'!E4:E1281)</f>
        <v>7.1693380262146187</v>
      </c>
      <c r="F5" s="1">
        <f>AVERAGE('FILTER BERDASARKAN POTABILITY'!F4:F1281)</f>
        <v>332.84412200870963</v>
      </c>
    </row>
    <row r="6" spans="1:6" x14ac:dyDescent="0.2">
      <c r="A6" s="4" t="s">
        <v>12</v>
      </c>
      <c r="B6" s="1">
        <f>AVERAGE('FILTER BERDASARKAN POTABILITY'!H4:H2001)</f>
        <v>7.084658038307861</v>
      </c>
      <c r="C6" s="1">
        <f>AVERAGE('FILTER BERDASARKAN POTABILITY'!I4:I2001)</f>
        <v>196.73329218472821</v>
      </c>
      <c r="D6" s="1">
        <f>AVERAGE('FILTER BERDASARKAN POTABILITY'!J4:J2001)</f>
        <v>21777.490788123265</v>
      </c>
      <c r="E6" s="1">
        <f>AVERAGE('FILTER BERDASARKAN POTABILITY'!K4:K2001)</f>
        <v>7.0921745634437396</v>
      </c>
      <c r="F6" s="1">
        <f>AVERAGE('FILTER BERDASARKAN POTABILITY'!L4:L2001)</f>
        <v>334.37169982477479</v>
      </c>
    </row>
  </sheetData>
  <mergeCells count="1">
    <mergeCell ref="B3:F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41A72-6416-FB4B-ACD0-5E72FBBF6169}">
  <dimension ref="A2:F5"/>
  <sheetViews>
    <sheetView workbookViewId="0">
      <selection activeCell="L31" sqref="L31"/>
    </sheetView>
  </sheetViews>
  <sheetFormatPr baseColWidth="10" defaultRowHeight="15" x14ac:dyDescent="0.2"/>
  <sheetData>
    <row r="2" spans="1:6" x14ac:dyDescent="0.2">
      <c r="A2" s="1"/>
      <c r="B2" s="15" t="s">
        <v>17</v>
      </c>
      <c r="C2" s="16"/>
      <c r="D2" s="16"/>
      <c r="E2" s="16"/>
      <c r="F2" s="16"/>
    </row>
    <row r="3" spans="1:6" x14ac:dyDescent="0.2">
      <c r="A3" s="1"/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</row>
    <row r="4" spans="1:6" x14ac:dyDescent="0.2">
      <c r="A4" s="4" t="s">
        <v>13</v>
      </c>
      <c r="B4" s="1">
        <f>_xlfn.STDEV.S('FILTER BERDASARKAN POTABILITY'!B3:B1280)</f>
        <v>1.3442944894245612</v>
      </c>
      <c r="C4" s="1">
        <f>_xlfn.STDEV.S('FILTER BERDASARKAN POTABILITY'!C3:C1280)</f>
        <v>35.560961767770337</v>
      </c>
      <c r="D4" s="1">
        <f>_xlfn.STDEV.S('FILTER BERDASARKAN POTABILITY'!D3:D1280)</f>
        <v>9103.5075395510285</v>
      </c>
      <c r="E4" s="1">
        <f>_xlfn.STDEV.S('FILTER BERDASARKAN POTABILITY'!E3:E1280)</f>
        <v>1.7036282622644432</v>
      </c>
      <c r="F4" s="1">
        <f>_xlfn.STDEV.S('FILTER BERDASARKAN POTABILITY'!F3:F1280)</f>
        <v>41.884865541651592</v>
      </c>
    </row>
    <row r="5" spans="1:6" x14ac:dyDescent="0.2">
      <c r="A5" s="4" t="s">
        <v>12</v>
      </c>
      <c r="B5" s="1">
        <f>_xlfn.STDEV.S('FILTER BERDASARKAN POTABILITY'!H3:H2000)</f>
        <v>1.5453191270668991</v>
      </c>
      <c r="C5" s="1">
        <f>_xlfn.STDEV.S('FILTER BERDASARKAN POTABILITY'!I3:I2000)</f>
        <v>31.062085190241959</v>
      </c>
      <c r="D5" s="1">
        <f>_xlfn.STDEV.S('FILTER BERDASARKAN POTABILITY'!J3:J2000)</f>
        <v>8544.0831036836644</v>
      </c>
      <c r="E5" s="1">
        <f>_xlfn.STDEV.S('FILTER BERDASARKAN POTABILITY'!K3:K2000)</f>
        <v>1.5013782007233707</v>
      </c>
      <c r="F5" s="1">
        <f>_xlfn.STDEV.S('FILTER BERDASARKAN POTABILITY'!L3:L2000)</f>
        <v>31.902000974558156</v>
      </c>
    </row>
  </sheetData>
  <mergeCells count="1">
    <mergeCell ref="B2: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FD4A-9554-4E47-A55F-0FBDAE965E3F}">
  <dimension ref="B2:C5"/>
  <sheetViews>
    <sheetView zoomScale="191" workbookViewId="0">
      <selection activeCell="E15" sqref="E15"/>
    </sheetView>
  </sheetViews>
  <sheetFormatPr baseColWidth="10" defaultRowHeight="15" x14ac:dyDescent="0.2"/>
  <sheetData>
    <row r="2" spans="2:3" x14ac:dyDescent="0.2">
      <c r="B2" s="15" t="s">
        <v>18</v>
      </c>
      <c r="C2" s="15"/>
    </row>
    <row r="3" spans="2:3" x14ac:dyDescent="0.2">
      <c r="B3" s="4" t="s">
        <v>19</v>
      </c>
      <c r="C3" s="4" t="s">
        <v>20</v>
      </c>
    </row>
    <row r="4" spans="2:3" x14ac:dyDescent="0.2">
      <c r="B4" s="4" t="s">
        <v>13</v>
      </c>
      <c r="C4" s="1">
        <f>COUNTIF('CONVERT DATA SET DAN SET NAN'!X2:X3277,'PROBABILITY DATA'!B4)/COUNTA('CONVERT DATA SET DAN SET NAN'!X2:X3277)</f>
        <v>0.39010989010989011</v>
      </c>
    </row>
    <row r="5" spans="2:3" x14ac:dyDescent="0.2">
      <c r="B5" s="4" t="s">
        <v>12</v>
      </c>
      <c r="C5" s="1">
        <f>COUNTIF('CONVERT DATA SET DAN SET NAN'!X3:X3278,'PROBABILITY DATA'!B5)/COUNTA('CONVERT DATA SET DAN SET NAN'!X3:X3278)</f>
        <v>0.60977099236641219</v>
      </c>
    </row>
  </sheetData>
  <mergeCells count="1">
    <mergeCell ref="B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C193-544D-0248-AC59-3BC85B28B349}">
  <dimension ref="B3:N67"/>
  <sheetViews>
    <sheetView zoomScale="150" workbookViewId="0">
      <selection activeCell="J5" sqref="J5"/>
    </sheetView>
  </sheetViews>
  <sheetFormatPr baseColWidth="10" defaultRowHeight="15" x14ac:dyDescent="0.2"/>
  <cols>
    <col min="3" max="3" width="13.6640625" customWidth="1"/>
    <col min="8" max="9" width="11.83203125" bestFit="1" customWidth="1"/>
  </cols>
  <sheetData>
    <row r="3" spans="2:14" x14ac:dyDescent="0.2">
      <c r="B3" s="15" t="s">
        <v>22</v>
      </c>
      <c r="C3" s="15"/>
      <c r="D3" s="15"/>
      <c r="E3" s="15"/>
      <c r="F3" s="15"/>
      <c r="G3" s="15"/>
      <c r="H3" s="15"/>
      <c r="I3" s="15"/>
      <c r="J3" s="15"/>
      <c r="N3" s="5"/>
    </row>
    <row r="4" spans="2:14" x14ac:dyDescent="0.2">
      <c r="B4" s="1"/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9</v>
      </c>
      <c r="I4" s="1" t="s">
        <v>32</v>
      </c>
      <c r="J4" s="4" t="s">
        <v>33</v>
      </c>
    </row>
    <row r="5" spans="2:14" x14ac:dyDescent="0.2">
      <c r="B5" s="4" t="s">
        <v>21</v>
      </c>
      <c r="C5" s="1">
        <f>'CONVERT DATA SET DAN SET NAN'!O2</f>
        <v>7.0807945042768186</v>
      </c>
      <c r="D5" s="1">
        <f>AVERAGE('CONVERT DATA SET DAN SET NAN'!P2:P3277)</f>
        <v>196.36949601730146</v>
      </c>
      <c r="E5" s="1">
        <f>AVERAGE('CONVERT DATA SET DAN SET NAN'!Q2:Q3277)</f>
        <v>22014.092526077129</v>
      </c>
      <c r="F5" s="1">
        <f>AVERAGE('CONVERT DATA SET DAN SET NAN'!R2:R3277)</f>
        <v>7.1222767934257902</v>
      </c>
      <c r="G5" s="1">
        <f>AVERAGE('CONVERT DATA SET DAN SET NAN'!S2:S3277)</f>
        <v>333.77577661081443</v>
      </c>
      <c r="H5" s="4"/>
      <c r="I5" s="1">
        <f>MAX(H6:H7)</f>
        <v>1.3908996216899914E-6</v>
      </c>
      <c r="J5" s="1" t="str">
        <f>IF(I5=H6,"YA","TIDAK")</f>
        <v>TIDAK</v>
      </c>
    </row>
    <row r="6" spans="2:14" x14ac:dyDescent="0.2">
      <c r="B6" s="4" t="s">
        <v>13</v>
      </c>
      <c r="C6" s="1">
        <f>1/SQRT(2*3.14*'STDEV DATA'!B4)*EXP(-((C5-'RATA RATA DATA'!B5)^2/(2*'STDEV DATA'!B4^2)))</f>
        <v>0.34416649185132925</v>
      </c>
      <c r="D6" s="1">
        <f>1/SQRT(2*3.14*'STDEV DATA'!C4)*EXP(-((D5-'RATA RATA DATA'!C5)^2/(2*'STDEV DATA'!C4^2)))</f>
        <v>6.690797454709789E-2</v>
      </c>
      <c r="E6" s="1">
        <f>1/SQRT(2*3.14*'STDEV DATA'!D4)*EXP(-((E5-'RATA RATA DATA'!D5)^2/(2*'STDEV DATA'!D4^2)))</f>
        <v>4.1788548791613662E-3</v>
      </c>
      <c r="F6" s="1">
        <f>1/SQRT(2*3.14*'STDEV DATA'!E4)*EXP(-((F5-'RATA RATA DATA'!E5)^2/(2*'STDEV DATA'!E4^2)))</f>
        <v>0.30560964522344941</v>
      </c>
      <c r="G6" s="1">
        <f>1/SQRT(2*3.14*'STDEV DATA'!F4)*EXP(-((G5-'RATA RATA DATA'!F5)^2/(2*'STDEV DATA'!F4^2)))</f>
        <v>6.1643058590409833E-2</v>
      </c>
      <c r="H6" s="1">
        <f>C6*D6*E6*F6*G6*'PROBABILITY DATA'!C4</f>
        <v>7.0719951515880949E-7</v>
      </c>
      <c r="I6" s="1"/>
      <c r="J6" s="1"/>
    </row>
    <row r="7" spans="2:14" x14ac:dyDescent="0.2">
      <c r="B7" s="4" t="s">
        <v>12</v>
      </c>
      <c r="C7" s="1">
        <f>1/SQRT(2*3.14*'STDEV DATA'!B5)*EXP(-((C5-'RATA RATA DATA'!B6)^2/(2*'STDEV DATA'!B5^2)))</f>
        <v>0.32100347270973661</v>
      </c>
      <c r="D7" s="1">
        <f>1/SQRT(2*3.14*'STDEV DATA'!C5)*EXP(-((D5-'RATA RATA DATA'!C6)^2/(2*'STDEV DATA'!C5^2)))</f>
        <v>7.159374641116141E-2</v>
      </c>
      <c r="E7" s="1">
        <f>1/SQRT(2*3.14*'STDEV DATA'!D5)*EXP(-((E5-'RATA RATA DATA'!D6)^2/(2*'STDEV DATA'!D5^2)))</f>
        <v>4.3153987252789053E-3</v>
      </c>
      <c r="F7" s="1">
        <f>1/SQRT(2*3.14*'STDEV DATA'!E5)*EXP(-((F5-'RATA RATA DATA'!E6)^2/(2*'STDEV DATA'!E5^2)))</f>
        <v>0.32560257725431579</v>
      </c>
      <c r="G7" s="1">
        <f>1/SQRT(2*3.14*'STDEV DATA'!F5)*EXP(-((G5-'RATA RATA DATA'!F6)^2/(2*'STDEV DATA'!F5^2)))</f>
        <v>7.0637520417500932E-2</v>
      </c>
      <c r="H7" s="1">
        <f>C7*D7*E7*F7*G7*'PROBABILITY DATA'!C5</f>
        <v>1.3908996216899914E-6</v>
      </c>
      <c r="I7" s="1"/>
      <c r="J7" s="1"/>
    </row>
    <row r="9" spans="2:14" x14ac:dyDescent="0.2">
      <c r="B9" s="15" t="s">
        <v>23</v>
      </c>
      <c r="C9" s="15"/>
      <c r="D9" s="15"/>
      <c r="E9" s="15"/>
      <c r="F9" s="15"/>
      <c r="G9" s="15"/>
      <c r="H9" s="15"/>
      <c r="I9" s="15"/>
      <c r="J9" s="15"/>
    </row>
    <row r="10" spans="2:14" x14ac:dyDescent="0.2">
      <c r="B10" s="1"/>
      <c r="C10" s="1" t="s">
        <v>0</v>
      </c>
      <c r="D10" s="1" t="s">
        <v>1</v>
      </c>
      <c r="E10" s="1" t="s">
        <v>2</v>
      </c>
      <c r="F10" s="1" t="s">
        <v>3</v>
      </c>
      <c r="G10" s="1" t="s">
        <v>4</v>
      </c>
      <c r="H10" s="1" t="s">
        <v>9</v>
      </c>
      <c r="I10" s="1" t="s">
        <v>32</v>
      </c>
      <c r="J10" s="1" t="s">
        <v>33</v>
      </c>
    </row>
    <row r="11" spans="2:14" x14ac:dyDescent="0.2">
      <c r="B11" s="4" t="s">
        <v>21</v>
      </c>
      <c r="C11" s="1">
        <f>'CONVERT DATA SET DAN SET NAN'!O3</f>
        <v>3.716080075387</v>
      </c>
      <c r="D11" s="1">
        <f>'CONVERT DATA SET DAN SET NAN'!P3</f>
        <v>129.42292051493999</v>
      </c>
      <c r="E11" s="1">
        <f>'CONVERT DATA SET DAN SET NAN'!Q3</f>
        <v>18630.057857970001</v>
      </c>
      <c r="F11" s="1">
        <f>'CONVERT DATA SET DAN SET NAN'!R3</f>
        <v>6.6352458838619999</v>
      </c>
      <c r="G11" s="1">
        <f>'CONVERT DATA SET DAN SET NAN'!S3</f>
        <v>333.77577661081295</v>
      </c>
      <c r="H11" s="4"/>
      <c r="I11" s="1">
        <f>MAX(H12:H13)</f>
        <v>1.1028078434686136E-8</v>
      </c>
      <c r="J11" s="1" t="str">
        <f>IF(I11=H12,"YA","TIDAK")</f>
        <v>TIDAK</v>
      </c>
    </row>
    <row r="12" spans="2:14" x14ac:dyDescent="0.2">
      <c r="B12" s="4" t="s">
        <v>13</v>
      </c>
      <c r="C12" s="1">
        <f>1/SQRT(2*3.14*'STDEV DATA'!B4)*EXP(-((C11-'RATA RATA DATA'!B5)^2/(2*'STDEV DATA'!B4^2)))</f>
        <v>1.5179853350397987E-2</v>
      </c>
      <c r="D12" s="1">
        <f>1/SQRT(2*3.14*'STDEV DATA'!C4)*EXP(-((D11-'RATA RATA DATA'!C5)^2/(2*'STDEV DATA'!C4^2)))</f>
        <v>1.1720768115800289E-2</v>
      </c>
      <c r="E12" s="1">
        <f>1/SQRT(2*3.14*'STDEV DATA'!D4)*EXP(-((E11-'RATA RATA DATA'!D5)^2/(2*'STDEV DATA'!D4^2)))</f>
        <v>3.8414192093101053E-3</v>
      </c>
      <c r="F12" s="1">
        <f>1/SQRT(2*3.14*'STDEV DATA'!E4)*EXP(-((F11-'RATA RATA DATA'!E5)^2/(2*'STDEV DATA'!E4^2)))</f>
        <v>0.29106545635559045</v>
      </c>
      <c r="G12" s="1">
        <f>1/SQRT(2*3.14*'STDEV DATA'!F4)*EXP(-((G11-'RATA RATA DATA'!F5)^2/(2*'STDEV DATA'!F4^2)))</f>
        <v>6.1643058590409874E-2</v>
      </c>
      <c r="H12" s="1">
        <f>C12*D12*E12*F12*G12*'PROBABILITY DATA'!C4</f>
        <v>4.7838456648104245E-9</v>
      </c>
      <c r="I12" s="1"/>
      <c r="J12" s="1"/>
    </row>
    <row r="13" spans="2:14" x14ac:dyDescent="0.2">
      <c r="B13" s="4" t="s">
        <v>12</v>
      </c>
      <c r="C13" s="1">
        <f>1/SQRT(2*3.14*'STDEV DATA'!B5)*EXP(-((C11-'RATA RATA DATA'!B6)^2/(2*'STDEV DATA'!B5^2)))</f>
        <v>2.9831420492610439E-2</v>
      </c>
      <c r="D13" s="1">
        <f>1/SQRT(2*3.14*'STDEV DATA'!C5)*EXP(-((D11-'RATA RATA DATA'!C6)^2/(2*'STDEV DATA'!C5^2)))</f>
        <v>6.8429109789698451E-3</v>
      </c>
      <c r="E13" s="1">
        <f>1/SQRT(2*3.14*'STDEV DATA'!D5)*EXP(-((E11-'RATA RATA DATA'!D6)^2/(2*'STDEV DATA'!D5^2)))</f>
        <v>4.033856241675726E-3</v>
      </c>
      <c r="F13" s="1">
        <f>1/SQRT(2*3.14*'STDEV DATA'!E5)*EXP(-((F11-'RATA RATA DATA'!E6)^2/(2*'STDEV DATA'!E5^2)))</f>
        <v>0.31092983694067322</v>
      </c>
      <c r="G13" s="1">
        <f>1/SQRT(2*3.14*'STDEV DATA'!F5)*EXP(-((G11-'RATA RATA DATA'!F6)^2/(2*'STDEV DATA'!F5^2)))</f>
        <v>7.0637520417500863E-2</v>
      </c>
      <c r="H13" s="1">
        <f>C13*D13*E13*F13*G13*'PROBABILITY DATA'!C5</f>
        <v>1.1028078434686136E-8</v>
      </c>
      <c r="I13" s="1"/>
      <c r="J13" s="1"/>
    </row>
    <row r="15" spans="2:14" x14ac:dyDescent="0.2">
      <c r="B15" s="15" t="s">
        <v>24</v>
      </c>
      <c r="C15" s="15"/>
      <c r="D15" s="15"/>
      <c r="E15" s="15"/>
      <c r="F15" s="15"/>
      <c r="G15" s="15"/>
      <c r="H15" s="15"/>
      <c r="I15" s="15"/>
      <c r="J15" s="15"/>
    </row>
    <row r="16" spans="2:14" x14ac:dyDescent="0.2">
      <c r="B16" s="1"/>
      <c r="C16" s="1" t="s">
        <v>0</v>
      </c>
      <c r="D16" s="1" t="s">
        <v>1</v>
      </c>
      <c r="E16" s="1" t="s">
        <v>2</v>
      </c>
      <c r="F16" s="1" t="s">
        <v>3</v>
      </c>
      <c r="G16" s="1" t="s">
        <v>4</v>
      </c>
      <c r="H16" s="1" t="s">
        <v>9</v>
      </c>
      <c r="I16" s="1" t="s">
        <v>32</v>
      </c>
      <c r="J16" s="1" t="s">
        <v>33</v>
      </c>
    </row>
    <row r="17" spans="2:10" x14ac:dyDescent="0.2">
      <c r="B17" s="4" t="s">
        <v>21</v>
      </c>
      <c r="C17" s="1">
        <f>'CONVERT DATA SET DAN SET NAN'!O4</f>
        <v>8.0991241892984007</v>
      </c>
      <c r="D17" s="1">
        <f>'CONVERT DATA SET DAN SET NAN'!P4</f>
        <v>224.23625939356</v>
      </c>
      <c r="E17" s="1">
        <f>'CONVERT DATA SET DAN SET NAN'!Q4</f>
        <v>19909.541732292</v>
      </c>
      <c r="F17" s="1">
        <f>'CONVERT DATA SET DAN SET NAN'!R4</f>
        <v>9.2758836026940994</v>
      </c>
      <c r="G17" s="1">
        <f>'CONVERT DATA SET DAN SET NAN'!S4</f>
        <v>333.77577661081295</v>
      </c>
      <c r="H17" s="4"/>
      <c r="I17" s="1">
        <f>MAX(H18:H19)</f>
        <v>2.5704682126860844E-7</v>
      </c>
      <c r="J17" s="1" t="str">
        <f>IF(I17=H18,"YA","TIDAK")</f>
        <v>TIDAK</v>
      </c>
    </row>
    <row r="18" spans="2:10" x14ac:dyDescent="0.2">
      <c r="B18" s="4" t="s">
        <v>13</v>
      </c>
      <c r="C18" s="4">
        <f>1/SQRT(2*3.14*'STDEV DATA'!B4)*EXP(-((C17-'RATA RATA DATA'!B5)^2/(2*'STDEV DATA'!B4^2)))</f>
        <v>0.25744438783400225</v>
      </c>
      <c r="D18" s="4">
        <f>1/SQRT(2*3.14*'STDEV DATA'!C4)*EXP(-((D17-'RATA RATA DATA'!C5)^2/(2*'STDEV DATA'!C4^2)))</f>
        <v>4.8605863268219821E-2</v>
      </c>
      <c r="E18" s="4">
        <f>1/SQRT(2*3.14*'STDEV DATA'!D4)*EXP(-((E17-'RATA RATA DATA'!D5)^2/(2*'STDEV DATA'!D4^2)))</f>
        <v>4.0306259082587047E-3</v>
      </c>
      <c r="F18" s="4">
        <f>1/SQRT(2*3.14*'STDEV DATA'!E4)*EXP(-((F17-'RATA RATA DATA'!E5)^2/(2*'STDEV DATA'!E4^2)))</f>
        <v>0.14233982609182264</v>
      </c>
      <c r="G18" s="4">
        <f>1/SQRT(2*3.14*'STDEV DATA'!F4)*EXP(-((G17-'RATA RATA DATA'!F5)^2/(2*'STDEV DATA'!F4^2)))</f>
        <v>6.1643058590409874E-2</v>
      </c>
      <c r="H18" s="1">
        <f>PRODUCT(C18:G18)*'PROBABILITY DATA'!C4</f>
        <v>1.726402883703672E-7</v>
      </c>
      <c r="I18" s="1"/>
      <c r="J18" s="1"/>
    </row>
    <row r="19" spans="2:10" x14ac:dyDescent="0.2">
      <c r="B19" s="4" t="s">
        <v>12</v>
      </c>
      <c r="C19" s="1">
        <f>1/SQRT(2*3.14*'STDEV DATA'!B5)*EXP(-((C17-'RATA RATA DATA'!B6)^2/(2*'STDEV DATA'!B5^2)))</f>
        <v>0.25877893756263914</v>
      </c>
      <c r="D19" s="1">
        <f>1/SQRT(2*3.14*'STDEV DATA'!C5)*EXP(-((D17-'RATA RATA DATA'!C6)^2/(2*'STDEV DATA'!C5^2)))</f>
        <v>4.838030053898331E-2</v>
      </c>
      <c r="E19" s="1">
        <f>1/SQRT(2*3.14*'STDEV DATA'!D5)*EXP(-((E17-'RATA RATA DATA'!D6)^2/(2*'STDEV DATA'!D5^2)))</f>
        <v>4.2151059520752791E-3</v>
      </c>
      <c r="F19" s="1">
        <f>1/SQRT(2*3.14*'STDEV DATA'!E5)*EXP(-((F17-'RATA RATA DATA'!E6)^2/(2*'STDEV DATA'!E5^2)))</f>
        <v>0.11308475154488927</v>
      </c>
      <c r="G19" s="1">
        <f>1/SQRT(2*3.14*'STDEV DATA'!F5)*EXP(-((G17-'RATA RATA DATA'!F6)^2/(2*'STDEV DATA'!F5^2)))</f>
        <v>7.0637520417500863E-2</v>
      </c>
      <c r="H19" s="1">
        <f>PRODUCT(C19:G19)*'PROBABILITY DATA'!C5</f>
        <v>2.5704682126860844E-7</v>
      </c>
      <c r="I19" s="1"/>
      <c r="J19" s="1"/>
    </row>
    <row r="21" spans="2:10" x14ac:dyDescent="0.2">
      <c r="B21" s="15" t="s">
        <v>25</v>
      </c>
      <c r="C21" s="15"/>
      <c r="D21" s="15"/>
      <c r="E21" s="15"/>
      <c r="F21" s="15"/>
      <c r="G21" s="15"/>
      <c r="H21" s="15"/>
      <c r="I21" s="15"/>
      <c r="J21" s="15"/>
    </row>
    <row r="22" spans="2:10" x14ac:dyDescent="0.2">
      <c r="B22" s="1"/>
      <c r="C22" s="1" t="s">
        <v>0</v>
      </c>
      <c r="D22" s="1" t="s">
        <v>1</v>
      </c>
      <c r="E22" s="1" t="s">
        <v>2</v>
      </c>
      <c r="F22" s="1" t="s">
        <v>3</v>
      </c>
      <c r="G22" s="1" t="s">
        <v>4</v>
      </c>
      <c r="H22" s="1" t="s">
        <v>9</v>
      </c>
      <c r="I22" s="1" t="s">
        <v>32</v>
      </c>
      <c r="J22" s="1" t="s">
        <v>33</v>
      </c>
    </row>
    <row r="23" spans="2:10" x14ac:dyDescent="0.2">
      <c r="B23" s="4" t="s">
        <v>21</v>
      </c>
      <c r="C23" s="1">
        <f>'CONVERT DATA SET DAN SET NAN'!O5</f>
        <v>8.3167658842146999</v>
      </c>
      <c r="D23" s="1">
        <f>'CONVERT DATA SET DAN SET NAN'!P5</f>
        <v>214.37339408561999</v>
      </c>
      <c r="E23" s="1">
        <f>'CONVERT DATA SET DAN SET NAN'!Q5</f>
        <v>22018.417440775</v>
      </c>
      <c r="F23" s="1">
        <f>'CONVERT DATA SET DAN SET NAN'!R5</f>
        <v>8.0593323774384995</v>
      </c>
      <c r="G23" s="1">
        <f>'CONVERT DATA SET DAN SET NAN'!S5</f>
        <v>356.88613564306002</v>
      </c>
      <c r="H23" s="4"/>
      <c r="I23" s="1">
        <f>MAX(H24:H25)</f>
        <v>5.4594148128172681E-7</v>
      </c>
      <c r="J23" s="1" t="str">
        <f>IF(I23=H24,"YA","TIDAK")</f>
        <v>TIDAK</v>
      </c>
    </row>
    <row r="24" spans="2:10" x14ac:dyDescent="0.2">
      <c r="B24" s="4" t="s">
        <v>13</v>
      </c>
      <c r="C24" s="1">
        <f>1/SQRT(2*3.14*'STDEV DATA'!B4)*EXP(-((C23-'RATA RATA DATA'!B5)^2/(2*'STDEV DATA'!B4^2)))</f>
        <v>0.22460150276177526</v>
      </c>
      <c r="D24" s="1">
        <f>1/SQRT(2*3.14*'STDEV DATA'!C4)*EXP(-((D23-'RATA RATA DATA'!C5)^2/(2*'STDEV DATA'!C4^2)))</f>
        <v>5.8385043937831914E-2</v>
      </c>
      <c r="E24" s="1">
        <f>1/SQRT(2*3.14*'STDEV DATA'!D4)*EXP(-((E23-'RATA RATA DATA'!D5)^2/(2*'STDEV DATA'!D4^2)))</f>
        <v>4.1789350760794187E-3</v>
      </c>
      <c r="F24" s="1">
        <f>1/SQRT(2*3.14*'STDEV DATA'!E4)*EXP(-((F23-'RATA RATA DATA'!E5)^2/(2*'STDEV DATA'!E4^2)))</f>
        <v>0.26672908342190493</v>
      </c>
      <c r="G24" s="1">
        <f>1/SQRT(2*3.14*'STDEV DATA'!F4)*EXP(-((G23-'RATA RATA DATA'!F5)^2/(2*'STDEV DATA'!F4^2)))</f>
        <v>5.2293319488016216E-2</v>
      </c>
      <c r="H24" s="1">
        <f>PRODUCT(C24:G24)*'PROBABILITY DATA'!C4</f>
        <v>2.9818338277876942E-7</v>
      </c>
      <c r="I24" s="1"/>
      <c r="J24" s="1"/>
    </row>
    <row r="25" spans="2:10" x14ac:dyDescent="0.2">
      <c r="B25" s="4" t="s">
        <v>12</v>
      </c>
      <c r="C25" s="1">
        <f>1/SQRT(2*3.14*'STDEV DATA'!B5)*EXP(-((C23-'RATA RATA DATA'!B6)^2/(2*'STDEV DATA'!B5^2)))</f>
        <v>0.23359727173195954</v>
      </c>
      <c r="D25" s="1">
        <f>1/SQRT(2*3.14*'STDEV DATA'!C5)*EXP(-((D23-'RATA RATA DATA'!C6)^2/(2*'STDEV DATA'!C5^2)))</f>
        <v>6.0935878416480599E-2</v>
      </c>
      <c r="E25" s="1">
        <f>1/SQRT(2*3.14*'STDEV DATA'!D5)*EXP(-((E23-'RATA RATA DATA'!D6)^2/(2*'STDEV DATA'!D5^2)))</f>
        <v>4.3153376825870353E-3</v>
      </c>
      <c r="F25" s="1">
        <f>1/SQRT(2*3.14*'STDEV DATA'!E5)*EXP(-((F23-'RATA RATA DATA'!E6)^2/(2*'STDEV DATA'!E5^2)))</f>
        <v>0.26464640313081922</v>
      </c>
      <c r="G25" s="1">
        <f>1/SQRT(2*3.14*'STDEV DATA'!F5)*EXP(-((G23-'RATA RATA DATA'!F6)^2/(2*'STDEV DATA'!F5^2)))</f>
        <v>5.5075406281333367E-2</v>
      </c>
      <c r="H25" s="1">
        <f>PRODUCT(C25:G25)*'PROBABILITY DATA'!C5</f>
        <v>5.4594148128172681E-7</v>
      </c>
      <c r="I25" s="1"/>
      <c r="J25" s="1"/>
    </row>
    <row r="27" spans="2:10" x14ac:dyDescent="0.2">
      <c r="B27" s="15" t="s">
        <v>26</v>
      </c>
      <c r="C27" s="15"/>
      <c r="D27" s="15"/>
      <c r="E27" s="15"/>
      <c r="F27" s="15"/>
      <c r="G27" s="15"/>
      <c r="H27" s="15"/>
      <c r="I27" s="15"/>
      <c r="J27" s="15"/>
    </row>
    <row r="28" spans="2:10" x14ac:dyDescent="0.2">
      <c r="B28" s="1"/>
      <c r="C28" s="1" t="s">
        <v>0</v>
      </c>
      <c r="D28" s="1" t="s">
        <v>1</v>
      </c>
      <c r="E28" s="1" t="s">
        <v>2</v>
      </c>
      <c r="F28" s="1" t="s">
        <v>3</v>
      </c>
      <c r="G28" s="1" t="s">
        <v>4</v>
      </c>
      <c r="H28" s="1" t="s">
        <v>9</v>
      </c>
      <c r="I28" s="1" t="s">
        <v>32</v>
      </c>
      <c r="J28" s="1" t="s">
        <v>33</v>
      </c>
    </row>
    <row r="29" spans="2:10" x14ac:dyDescent="0.2">
      <c r="B29" s="4" t="s">
        <v>21</v>
      </c>
      <c r="C29" s="1">
        <f>'CONVERT DATA SET DAN SET NAN'!O6</f>
        <v>9.0922234562910003</v>
      </c>
      <c r="D29" s="1">
        <f>'CONVERT DATA SET DAN SET NAN'!P6</f>
        <v>181.10150923613</v>
      </c>
      <c r="E29" s="1">
        <f>'CONVERT DATA SET DAN SET NAN'!Q6</f>
        <v>17978.986338925999</v>
      </c>
      <c r="F29" s="1">
        <f>'CONVERT DATA SET DAN SET NAN'!R6</f>
        <v>6.5465999742078997</v>
      </c>
      <c r="G29" s="1">
        <f>'CONVERT DATA SET DAN SET NAN'!S6</f>
        <v>310.13573752420001</v>
      </c>
      <c r="H29" s="4"/>
      <c r="I29" s="1">
        <f>MAX(H30:H31)</f>
        <v>3.3516548859054348E-7</v>
      </c>
      <c r="J29" s="1" t="str">
        <f>IF(I29=H30,"YA","TIDAK")</f>
        <v>TIDAK</v>
      </c>
    </row>
    <row r="30" spans="2:10" x14ac:dyDescent="0.2">
      <c r="B30" s="4" t="s">
        <v>13</v>
      </c>
      <c r="C30" s="1">
        <f>1/SQRT(2*3.14*'STDEV DATA'!B4)*EXP(-((C29-'RATA RATA DATA'!B5)^2/(2*'STDEV DATA'!B4^2)))</f>
        <v>0.11160757681405065</v>
      </c>
      <c r="D30" s="1">
        <f>1/SQRT(2*3.14*'STDEV DATA'!C4)*EXP(-((D29-'RATA RATA DATA'!C5)^2/(2*'STDEV DATA'!C4^2)))</f>
        <v>6.1437208508233622E-2</v>
      </c>
      <c r="E30" s="1">
        <f>1/SQRT(2*3.14*'STDEV DATA'!D4)*EXP(-((E29-'RATA RATA DATA'!D5)^2/(2*'STDEV DATA'!D4^2)))</f>
        <v>3.720257400851172E-3</v>
      </c>
      <c r="F30" s="1">
        <f>1/SQRT(2*3.14*'STDEV DATA'!E4)*EXP(-((F29-'RATA RATA DATA'!E5)^2/(2*'STDEV DATA'!E4^2)))</f>
        <v>0.28596852543673618</v>
      </c>
      <c r="G30" s="1">
        <f>1/SQRT(2*3.14*'STDEV DATA'!F4)*EXP(-((G29-'RATA RATA DATA'!F5)^2/(2*'STDEV DATA'!F4^2)))</f>
        <v>5.3230852733960478E-2</v>
      </c>
      <c r="H30" s="1">
        <f>PRODUCT(C30:G30)*'PROBABILITY DATA'!C4</f>
        <v>1.5148399957128307E-7</v>
      </c>
      <c r="I30" s="1"/>
      <c r="J30" s="1"/>
    </row>
    <row r="31" spans="2:10" x14ac:dyDescent="0.2">
      <c r="B31" s="4" t="s">
        <v>12</v>
      </c>
      <c r="C31" s="1">
        <f>1/SQRT(2*3.14*'STDEV DATA'!B5)*EXP(-((C29-'RATA RATA DATA'!B6)^2/(2*'STDEV DATA'!B5^2)))</f>
        <v>0.13804640659355852</v>
      </c>
      <c r="D31" s="1">
        <f>1/SQRT(2*3.14*'STDEV DATA'!C5)*EXP(-((D29-'RATA RATA DATA'!C6)^2/(2*'STDEV DATA'!C5^2)))</f>
        <v>6.3082882561238493E-2</v>
      </c>
      <c r="E31" s="1">
        <f>1/SQRT(2*3.14*'STDEV DATA'!D5)*EXP(-((E29-'RATA RATA DATA'!D6)^2/(2*'STDEV DATA'!D5^2)))</f>
        <v>3.9108263969319908E-3</v>
      </c>
      <c r="F31" s="1">
        <f>1/SQRT(2*3.14*'STDEV DATA'!E5)*EXP(-((F29-'RATA RATA DATA'!E6)^2/(2*'STDEV DATA'!E5^2)))</f>
        <v>0.30486075110811955</v>
      </c>
      <c r="G31" s="1">
        <f>1/SQRT(2*3.14*'STDEV DATA'!F5)*EXP(-((G29-'RATA RATA DATA'!F6)^2/(2*'STDEV DATA'!F5^2)))</f>
        <v>5.2940232418547235E-2</v>
      </c>
      <c r="H31" s="1">
        <f>PRODUCT(C31:G31)*'PROBABILITY DATA'!C5</f>
        <v>3.3516548859054348E-7</v>
      </c>
      <c r="I31" s="1"/>
      <c r="J31" s="1"/>
    </row>
    <row r="33" spans="2:10" x14ac:dyDescent="0.2">
      <c r="B33" s="15" t="s">
        <v>27</v>
      </c>
      <c r="C33" s="15"/>
      <c r="D33" s="15"/>
      <c r="E33" s="15"/>
      <c r="F33" s="15"/>
      <c r="G33" s="15"/>
      <c r="H33" s="15"/>
      <c r="I33" s="15"/>
      <c r="J33" s="15"/>
    </row>
    <row r="34" spans="2:10" x14ac:dyDescent="0.2">
      <c r="B34" s="1"/>
      <c r="C34" s="1" t="s">
        <v>0</v>
      </c>
      <c r="D34" s="1" t="s">
        <v>1</v>
      </c>
      <c r="E34" s="1" t="s">
        <v>2</v>
      </c>
      <c r="F34" s="1" t="s">
        <v>3</v>
      </c>
      <c r="G34" s="1" t="s">
        <v>4</v>
      </c>
      <c r="H34" s="1" t="s">
        <v>9</v>
      </c>
      <c r="I34" s="1" t="s">
        <v>32</v>
      </c>
      <c r="J34" s="1" t="s">
        <v>33</v>
      </c>
    </row>
    <row r="35" spans="2:10" x14ac:dyDescent="0.2">
      <c r="B35" s="4" t="s">
        <v>21</v>
      </c>
      <c r="C35" s="1">
        <f>'CONVERT DATA SET DAN SET NAN'!O7</f>
        <v>5.5840866384560996</v>
      </c>
      <c r="D35" s="1">
        <f>'CONVERT DATA SET DAN SET NAN'!P7</f>
        <v>188.31332376962001</v>
      </c>
      <c r="E35" s="1">
        <f>'CONVERT DATA SET DAN SET NAN'!Q7</f>
        <v>28748.687739045999</v>
      </c>
      <c r="F35" s="1">
        <f>'CONVERT DATA SET DAN SET NAN'!R7</f>
        <v>7.5448687887796</v>
      </c>
      <c r="G35" s="1">
        <f>'CONVERT DATA SET DAN SET NAN'!S7</f>
        <v>326.67836291166998</v>
      </c>
      <c r="H35" s="4"/>
      <c r="I35" s="1">
        <f>MAX(H36:H37)</f>
        <v>5.5721228190515149E-7</v>
      </c>
      <c r="J35" s="1" t="str">
        <f>IF(I35=H36,"YA","TIDAK")</f>
        <v>TIDAK</v>
      </c>
    </row>
    <row r="36" spans="2:10" x14ac:dyDescent="0.2">
      <c r="B36" s="4" t="s">
        <v>13</v>
      </c>
      <c r="C36" s="1">
        <f>1/SQRT(2*3.14*'STDEV DATA'!B4)*EXP(-((C35-'RATA RATA DATA'!B5)^2/(2*'STDEV DATA'!B4^2)))</f>
        <v>0.18610720899748603</v>
      </c>
      <c r="D36" s="1">
        <f>1/SQRT(2*3.14*'STDEV DATA'!C4)*EXP(-((D35-'RATA RATA DATA'!C5)^2/(2*'STDEV DATA'!C4^2)))</f>
        <v>6.544957860935971E-2</v>
      </c>
      <c r="E36" s="1">
        <f>1/SQRT(2*3.14*'STDEV DATA'!D4)*EXP(-((E35-'RATA RATA DATA'!D5)^2/(2*'STDEV DATA'!D4^2)))</f>
        <v>3.2754621596461941E-3</v>
      </c>
      <c r="F36" s="1">
        <f>1/SQRT(2*3.14*'STDEV DATA'!E4)*EXP(-((F35-'RATA RATA DATA'!E5)^2/(2*'STDEV DATA'!E4^2)))</f>
        <v>0.29838824494572486</v>
      </c>
      <c r="G36" s="1">
        <f>1/SQRT(2*3.14*'STDEV DATA'!F4)*EXP(-((G35-'RATA RATA DATA'!F5)^2/(2*'STDEV DATA'!F4^2)))</f>
        <v>6.0993848295549928E-2</v>
      </c>
      <c r="H36" s="1">
        <f>PRODUCT(C36:G36)*'PROBABILITY DATA'!C4</f>
        <v>2.8326788728802003E-7</v>
      </c>
      <c r="I36" s="1"/>
      <c r="J36" s="1"/>
    </row>
    <row r="37" spans="2:10" x14ac:dyDescent="0.2">
      <c r="B37" s="4" t="s">
        <v>12</v>
      </c>
      <c r="C37" s="1">
        <f>1/SQRT(2*3.14*'STDEV DATA'!B5)*EXP(-((C35-'RATA RATA DATA'!B6)^2/(2*'STDEV DATA'!B5^2)))</f>
        <v>0.200335360234003</v>
      </c>
      <c r="D37" s="1">
        <f>1/SQRT(2*3.14*'STDEV DATA'!C5)*EXP(-((D35-'RATA RATA DATA'!C6)^2/(2*'STDEV DATA'!C5^2)))</f>
        <v>6.9015913752956362E-2</v>
      </c>
      <c r="E37" s="1">
        <f>1/SQRT(2*3.14*'STDEV DATA'!D5)*EXP(-((E35-'RATA RATA DATA'!D6)^2/(2*'STDEV DATA'!D5^2)))</f>
        <v>3.0947871875761624E-3</v>
      </c>
      <c r="F37" s="1">
        <f>1/SQRT(2*3.14*'STDEV DATA'!E5)*EXP(-((F35-'RATA RATA DATA'!E6)^2/(2*'STDEV DATA'!E5^2)))</f>
        <v>0.31119560119201584</v>
      </c>
      <c r="G37" s="1">
        <f>1/SQRT(2*3.14*'STDEV DATA'!F5)*EXP(-((G35-'RATA RATA DATA'!F6)^2/(2*'STDEV DATA'!F5^2)))</f>
        <v>6.8625074125690841E-2</v>
      </c>
      <c r="H37" s="1">
        <f>PRODUCT(C37:G37)*'PROBABILITY DATA'!C5</f>
        <v>5.5721228190515149E-7</v>
      </c>
      <c r="I37" s="1"/>
      <c r="J37" s="1"/>
    </row>
    <row r="39" spans="2:10" x14ac:dyDescent="0.2">
      <c r="B39" s="15" t="s">
        <v>28</v>
      </c>
      <c r="C39" s="15"/>
      <c r="D39" s="15"/>
      <c r="E39" s="15"/>
      <c r="F39" s="15"/>
      <c r="G39" s="15"/>
      <c r="H39" s="15"/>
      <c r="I39" s="15"/>
      <c r="J39" s="15"/>
    </row>
    <row r="40" spans="2:10" x14ac:dyDescent="0.2">
      <c r="B40" s="1"/>
      <c r="C40" s="1" t="s">
        <v>0</v>
      </c>
      <c r="D40" s="1" t="s">
        <v>1</v>
      </c>
      <c r="E40" s="1" t="s">
        <v>2</v>
      </c>
      <c r="F40" s="1" t="s">
        <v>3</v>
      </c>
      <c r="G40" s="1" t="s">
        <v>4</v>
      </c>
      <c r="H40" s="1" t="s">
        <v>9</v>
      </c>
      <c r="I40" s="1" t="s">
        <v>32</v>
      </c>
      <c r="J40" s="1" t="s">
        <v>33</v>
      </c>
    </row>
    <row r="41" spans="2:10" x14ac:dyDescent="0.2">
      <c r="B41" s="4" t="s">
        <v>21</v>
      </c>
      <c r="C41" s="1">
        <f>'CONVERT DATA SET DAN SET NAN'!O8</f>
        <v>10.223862164529001</v>
      </c>
      <c r="D41" s="1">
        <f>'CONVERT DATA SET DAN SET NAN'!P8</f>
        <v>248.07173527014001</v>
      </c>
      <c r="E41" s="1">
        <f>'CONVERT DATA SET DAN SET NAN'!Q8</f>
        <v>28749.716543528</v>
      </c>
      <c r="F41" s="1">
        <f>'CONVERT DATA SET DAN SET NAN'!R8</f>
        <v>7.5134084658312998</v>
      </c>
      <c r="G41" s="1">
        <f>'CONVERT DATA SET DAN SET NAN'!S8</f>
        <v>393.66339551509998</v>
      </c>
      <c r="H41" s="4"/>
      <c r="I41" s="1">
        <f>MAX(H42:H43)</f>
        <v>5.5286129199382871E-9</v>
      </c>
      <c r="J41" s="1" t="str">
        <f>IF(I41=H42,"YA","TIDAK")</f>
        <v>TIDAK</v>
      </c>
    </row>
    <row r="42" spans="2:10" x14ac:dyDescent="0.2">
      <c r="B42" s="4" t="s">
        <v>13</v>
      </c>
      <c r="C42" s="1">
        <f>1/SQRT(2*3.14*'STDEV DATA'!B4)*EXP(-((C41-'RATA RATA DATA'!B5)^2/(2*'STDEV DATA'!B4^2)))</f>
        <v>2.2138357544642061E-2</v>
      </c>
      <c r="D42" s="1">
        <f>1/SQRT(2*3.14*'STDEV DATA'!C4)*EXP(-((D41-'RATA RATA DATA'!C5)^2/(2*'STDEV DATA'!C4^2)))</f>
        <v>2.2717733074897835E-2</v>
      </c>
      <c r="E42" s="1">
        <f>1/SQRT(2*3.14*'STDEV DATA'!D4)*EXP(-((E41-'RATA RATA DATA'!D5)^2/(2*'STDEV DATA'!D4^2)))</f>
        <v>3.2752033481423834E-3</v>
      </c>
      <c r="F42" s="1">
        <f>1/SQRT(2*3.14*'STDEV DATA'!E4)*EXP(-((F41-'RATA RATA DATA'!E5)^2/(2*'STDEV DATA'!E4^2)))</f>
        <v>0.29955426029971416</v>
      </c>
      <c r="G42" s="1">
        <f>1/SQRT(2*3.14*'STDEV DATA'!F4)*EXP(-((G41-'RATA RATA DATA'!F5)^2/(2*'STDEV DATA'!F4^2)))</f>
        <v>2.1485345953224887E-2</v>
      </c>
      <c r="H42" s="1">
        <f>PRODUCT(C42:G42)*'PROBABILITY DATA'!C4</f>
        <v>4.1357423134102897E-9</v>
      </c>
      <c r="I42" s="1"/>
      <c r="J42" s="1"/>
    </row>
    <row r="43" spans="2:10" x14ac:dyDescent="0.2">
      <c r="B43" s="4" t="s">
        <v>12</v>
      </c>
      <c r="C43" s="1">
        <f>1/SQRT(2*3.14*'STDEV DATA'!B5)*EXP(-((C41-'RATA RATA DATA'!B6)^2/(2*'STDEV DATA'!B5^2)))</f>
        <v>4.0776492698785638E-2</v>
      </c>
      <c r="D43" s="1">
        <f>1/SQRT(2*3.14*'STDEV DATA'!C5)*EXP(-((D41-'RATA RATA DATA'!C6)^2/(2*'STDEV DATA'!C5^2)))</f>
        <v>1.8269885015421823E-2</v>
      </c>
      <c r="E43" s="1">
        <f>1/SQRT(2*3.14*'STDEV DATA'!D5)*EXP(-((E41-'RATA RATA DATA'!D6)^2/(2*'STDEV DATA'!D5^2)))</f>
        <v>3.0944831335398613E-3</v>
      </c>
      <c r="F43" s="1">
        <f>1/SQRT(2*3.14*'STDEV DATA'!E5)*EXP(-((F41-'RATA RATA DATA'!E6)^2/(2*'STDEV DATA'!E5^2)))</f>
        <v>0.31309925117328219</v>
      </c>
      <c r="G43" s="1">
        <f>1/SQRT(2*3.14*'STDEV DATA'!F5)*EXP(-((G41-'RATA RATA DATA'!F6)^2/(2*'STDEV DATA'!F5^2)))</f>
        <v>1.2561271215056603E-2</v>
      </c>
      <c r="H43" s="1">
        <f>PRODUCT(C43:G43)*'PROBABILITY DATA'!C5</f>
        <v>5.5286129199382871E-9</v>
      </c>
      <c r="I43" s="1"/>
      <c r="J43" s="1"/>
    </row>
    <row r="45" spans="2:10" x14ac:dyDescent="0.2">
      <c r="B45" s="15" t="s">
        <v>29</v>
      </c>
      <c r="C45" s="15"/>
      <c r="D45" s="15"/>
      <c r="E45" s="15"/>
      <c r="F45" s="15"/>
      <c r="G45" s="15"/>
      <c r="H45" s="15"/>
      <c r="I45" s="15"/>
      <c r="J45" s="15"/>
    </row>
    <row r="46" spans="2:10" x14ac:dyDescent="0.2">
      <c r="B46" s="1"/>
      <c r="C46" s="1" t="s">
        <v>0</v>
      </c>
      <c r="D46" s="1" t="s">
        <v>1</v>
      </c>
      <c r="E46" s="1" t="s">
        <v>2</v>
      </c>
      <c r="F46" s="1" t="s">
        <v>3</v>
      </c>
      <c r="G46" s="1" t="s">
        <v>4</v>
      </c>
      <c r="H46" s="1" t="s">
        <v>9</v>
      </c>
      <c r="I46" s="1" t="s">
        <v>32</v>
      </c>
      <c r="J46" s="1" t="s">
        <v>33</v>
      </c>
    </row>
    <row r="47" spans="2:10" x14ac:dyDescent="0.2">
      <c r="B47" s="4" t="s">
        <v>21</v>
      </c>
      <c r="C47" s="1">
        <f>'CONVERT DATA SET DAN SET NAN'!O9</f>
        <v>8.6358487185007</v>
      </c>
      <c r="D47" s="1">
        <f>'CONVERT DATA SET DAN SET NAN'!P9</f>
        <v>203.36152258457</v>
      </c>
      <c r="E47" s="1">
        <f>'CONVERT DATA SET DAN SET NAN'!Q9</f>
        <v>13672.091763902001</v>
      </c>
      <c r="F47" s="1">
        <f>'CONVERT DATA SET DAN SET NAN'!R9</f>
        <v>4.5630086855996996</v>
      </c>
      <c r="G47" s="1">
        <f>'CONVERT DATA SET DAN SET NAN'!S9</f>
        <v>303.30977115927999</v>
      </c>
      <c r="H47" s="4"/>
      <c r="I47" s="1">
        <f>MAX(H48:H49)</f>
        <v>7.8972423118117619E-8</v>
      </c>
      <c r="J47" s="1" t="str">
        <f>IF(I47=H48,"YA","TIDAK")</f>
        <v>TIDAK</v>
      </c>
    </row>
    <row r="48" spans="2:10" x14ac:dyDescent="0.2">
      <c r="B48" s="4" t="s">
        <v>13</v>
      </c>
      <c r="C48" s="1">
        <f>1/SQRT(2*3.14*'STDEV DATA'!B4)*EXP(-((C47-'RATA RATA DATA'!B5)^2/(2*'STDEV DATA'!B4^2)))</f>
        <v>0.17536277759553234</v>
      </c>
      <c r="D48" s="1">
        <f>1/SQRT(2*3.14*'STDEV DATA'!C4)*EXP(-((D47-'RATA RATA DATA'!C5)^2/(2*'STDEV DATA'!C4^2)))</f>
        <v>6.5421018091459254E-2</v>
      </c>
      <c r="E48" s="1">
        <f>1/SQRT(2*3.14*'STDEV DATA'!D4)*EXP(-((E47-'RATA RATA DATA'!D5)^2/(2*'STDEV DATA'!D4^2)))</f>
        <v>2.6457506126334913E-3</v>
      </c>
      <c r="F48" s="1">
        <f>1/SQRT(2*3.14*'STDEV DATA'!E4)*EXP(-((F47-'RATA RATA DATA'!E5)^2/(2*'STDEV DATA'!E4^2)))</f>
        <v>9.4863540311069555E-2</v>
      </c>
      <c r="G48" s="1">
        <f>1/SQRT(2*3.14*'STDEV DATA'!F4)*EXP(-((G47-'RATA RATA DATA'!F5)^2/(2*'STDEV DATA'!F4^2)))</f>
        <v>4.8086553195742204E-2</v>
      </c>
      <c r="H48" s="1">
        <f>PRODUCT(C48:G48)*'PROBABILITY DATA'!C4</f>
        <v>5.4014897590478408E-8</v>
      </c>
      <c r="I48" s="1"/>
      <c r="J48" s="1"/>
    </row>
    <row r="49" spans="2:10" x14ac:dyDescent="0.2">
      <c r="B49" s="4" t="s">
        <v>12</v>
      </c>
      <c r="C49" s="1">
        <f>1/SQRT(2*3.14*'STDEV DATA'!B5)*EXP(-((C47-'RATA RATA DATA'!B6)^2/(2*'STDEV DATA'!B5^2)))</f>
        <v>0.19395928682167957</v>
      </c>
      <c r="D49" s="1">
        <f>1/SQRT(2*3.14*'STDEV DATA'!C5)*EXP(-((D47-'RATA RATA DATA'!C6)^2/(2*'STDEV DATA'!C5^2)))</f>
        <v>6.998699292843133E-2</v>
      </c>
      <c r="E49" s="1">
        <f>1/SQRT(2*3.14*'STDEV DATA'!D5)*EXP(-((E47-'RATA RATA DATA'!D6)^2/(2*'STDEV DATA'!D5^2)))</f>
        <v>2.7527452121672009E-3</v>
      </c>
      <c r="F49" s="1">
        <f>1/SQRT(2*3.14*'STDEV DATA'!E5)*EXP(-((F47-'RATA RATA DATA'!E6)^2/(2*'STDEV DATA'!E5^2)))</f>
        <v>7.8807062472590811E-2</v>
      </c>
      <c r="G49" s="1">
        <f>1/SQRT(2*3.14*'STDEV DATA'!F5)*EXP(-((G47-'RATA RATA DATA'!F6)^2/(2*'STDEV DATA'!F5^2)))</f>
        <v>4.397943393437629E-2</v>
      </c>
      <c r="H49" s="1">
        <f>PRODUCT(C49:G49)*'PROBABILITY DATA'!C5</f>
        <v>7.8972423118117619E-8</v>
      </c>
      <c r="I49" s="1"/>
      <c r="J49" s="1"/>
    </row>
    <row r="51" spans="2:10" x14ac:dyDescent="0.2">
      <c r="B51" s="15" t="s">
        <v>30</v>
      </c>
      <c r="C51" s="15"/>
      <c r="D51" s="15"/>
      <c r="E51" s="15"/>
      <c r="F51" s="15"/>
      <c r="G51" s="15"/>
      <c r="H51" s="15"/>
      <c r="I51" s="15"/>
      <c r="J51" s="15"/>
    </row>
    <row r="52" spans="2:10" x14ac:dyDescent="0.2">
      <c r="B52" s="1"/>
      <c r="C52" s="1" t="s">
        <v>0</v>
      </c>
      <c r="D52" s="1" t="s">
        <v>1</v>
      </c>
      <c r="E52" s="1" t="s">
        <v>2</v>
      </c>
      <c r="F52" s="1" t="s">
        <v>3</v>
      </c>
      <c r="G52" s="1" t="s">
        <v>4</v>
      </c>
      <c r="H52" s="1" t="s">
        <v>9</v>
      </c>
      <c r="I52" s="1" t="s">
        <v>32</v>
      </c>
      <c r="J52" s="1" t="s">
        <v>33</v>
      </c>
    </row>
    <row r="53" spans="2:10" x14ac:dyDescent="0.2">
      <c r="B53" s="4" t="s">
        <v>21</v>
      </c>
      <c r="C53" s="1">
        <f>'CONVERT DATA SET DAN SET NAN'!O10</f>
        <v>7.0807945042768186</v>
      </c>
      <c r="D53" s="1">
        <f>'CONVERT DATA SET DAN SET NAN'!P10</f>
        <v>118.98857909025</v>
      </c>
      <c r="E53" s="1">
        <f>'CONVERT DATA SET DAN SET NAN'!Q10</f>
        <v>14285.583854225</v>
      </c>
      <c r="F53" s="1">
        <f>'CONVERT DATA SET DAN SET NAN'!R10</f>
        <v>7.8041735530730998</v>
      </c>
      <c r="G53" s="1">
        <f>'CONVERT DATA SET DAN SET NAN'!S10</f>
        <v>268.64694074622003</v>
      </c>
      <c r="H53" s="4"/>
      <c r="I53" s="1">
        <f>MAX(H54:H55)</f>
        <v>1.3334512254651472E-8</v>
      </c>
      <c r="J53" s="1" t="str">
        <f>IF(I53=H54,"YA","TIDAK")</f>
        <v>YA</v>
      </c>
    </row>
    <row r="54" spans="2:10" x14ac:dyDescent="0.2">
      <c r="B54" s="4" t="s">
        <v>13</v>
      </c>
      <c r="C54" s="1">
        <f>1/SQRT(2*3.14*'STDEV DATA'!B4)*EXP(-((C53-'RATA RATA DATA'!B5)^2/(2*'STDEV DATA'!B4^2)))</f>
        <v>0.34416649185132925</v>
      </c>
      <c r="D54" s="1">
        <f>1/SQRT(2*3.14*'STDEV DATA'!C4)*EXP(-((D53-'RATA RATA DATA'!C5)^2/(2*'STDEV DATA'!C4^2)))</f>
        <v>6.4922972374317671E-3</v>
      </c>
      <c r="E54" s="1">
        <f>1/SQRT(2*3.14*'STDEV DATA'!D4)*EXP(-((E53-'RATA RATA DATA'!D5)^2/(2*'STDEV DATA'!D4^2)))</f>
        <v>2.8156012459574762E-3</v>
      </c>
      <c r="F54" s="1">
        <f>1/SQRT(2*3.14*'STDEV DATA'!E4)*EXP(-((F53-'RATA RATA DATA'!E5)^2/(2*'STDEV DATA'!E4^2)))</f>
        <v>0.28522001526567786</v>
      </c>
      <c r="G54" s="1">
        <f>1/SQRT(2*3.14*'STDEV DATA'!F4)*EXP(-((G53-'RATA RATA DATA'!F5)^2/(2*'STDEV DATA'!F4^2)))</f>
        <v>1.9048994071135934E-2</v>
      </c>
      <c r="H54" s="1">
        <f>PRODUCT(C54:G54)*'PROBABILITY DATA'!C4</f>
        <v>1.3334512254651472E-8</v>
      </c>
      <c r="I54" s="1"/>
      <c r="J54" s="1"/>
    </row>
    <row r="55" spans="2:10" x14ac:dyDescent="0.2">
      <c r="B55" s="4" t="s">
        <v>12</v>
      </c>
      <c r="C55" s="1">
        <f>1/SQRT(2*3.14*'STDEV DATA'!B5)*EXP(-((C53-'RATA RATA DATA'!B6)^2/(2*'STDEV DATA'!B5^2)))</f>
        <v>0.32100347270973661</v>
      </c>
      <c r="D55" s="1">
        <f>1/SQRT(2*3.14*'STDEV DATA'!C5)*EXP(-((D53-'RATA RATA DATA'!C6)^2/(2*'STDEV DATA'!C5^2)))</f>
        <v>3.1232334825445221E-3</v>
      </c>
      <c r="E55" s="1">
        <f>1/SQRT(2*3.14*'STDEV DATA'!D5)*EXP(-((E53-'RATA RATA DATA'!D6)^2/(2*'STDEV DATA'!D5^2)))</f>
        <v>2.9391997326748713E-3</v>
      </c>
      <c r="F55" s="1">
        <f>1/SQRT(2*3.14*'STDEV DATA'!E5)*EXP(-((F53-'RATA RATA DATA'!E6)^2/(2*'STDEV DATA'!E5^2)))</f>
        <v>0.29103145986611861</v>
      </c>
      <c r="G55" s="1">
        <f>1/SQRT(2*3.14*'STDEV DATA'!F5)*EXP(-((G53-'RATA RATA DATA'!F6)^2/(2*'STDEV DATA'!F5^2)))</f>
        <v>8.4613380750695293E-3</v>
      </c>
      <c r="H55" s="1">
        <f>PRODUCT(C55:G55)*'PROBABILITY DATA'!C5</f>
        <v>4.424752957139954E-9</v>
      </c>
      <c r="I55" s="1"/>
      <c r="J55" s="1"/>
    </row>
    <row r="57" spans="2:10" x14ac:dyDescent="0.2">
      <c r="B57" s="15" t="s">
        <v>31</v>
      </c>
      <c r="C57" s="15"/>
      <c r="D57" s="15"/>
      <c r="E57" s="15"/>
      <c r="F57" s="15"/>
      <c r="G57" s="15"/>
      <c r="H57" s="15"/>
      <c r="I57" s="15"/>
      <c r="J57" s="15"/>
    </row>
    <row r="58" spans="2:10" x14ac:dyDescent="0.2">
      <c r="B58" s="1"/>
      <c r="C58" s="1" t="s">
        <v>0</v>
      </c>
      <c r="D58" s="1" t="s">
        <v>1</v>
      </c>
      <c r="E58" s="1" t="s">
        <v>2</v>
      </c>
      <c r="F58" s="1" t="s">
        <v>3</v>
      </c>
      <c r="G58" s="1" t="s">
        <v>4</v>
      </c>
      <c r="H58" s="1" t="s">
        <v>9</v>
      </c>
      <c r="I58" s="1" t="s">
        <v>32</v>
      </c>
      <c r="J58" s="1" t="s">
        <v>33</v>
      </c>
    </row>
    <row r="59" spans="2:10" x14ac:dyDescent="0.2">
      <c r="B59" s="4" t="s">
        <v>21</v>
      </c>
      <c r="C59" s="1">
        <f>'CONVERT DATA SET DAN SET NAN'!O11</f>
        <v>11.180284470722</v>
      </c>
      <c r="D59" s="1">
        <f>'CONVERT DATA SET DAN SET NAN'!P11</f>
        <v>227.23146923797</v>
      </c>
      <c r="E59" s="1">
        <f>'CONVERT DATA SET DAN SET NAN'!Q11</f>
        <v>25484.508490987999</v>
      </c>
      <c r="F59" s="1">
        <f>'CONVERT DATA SET DAN SET NAN'!R11</f>
        <v>9.0772000169144</v>
      </c>
      <c r="G59" s="1">
        <f>'CONVERT DATA SET DAN SET NAN'!S11</f>
        <v>404.04163468409001</v>
      </c>
      <c r="H59" s="4"/>
      <c r="I59" s="1">
        <f>MAX(H60:H61)</f>
        <v>8.9724306073994602E-10</v>
      </c>
      <c r="J59" s="1" t="str">
        <f>IF(I59=H60,"YA","TIDAK")</f>
        <v>TIDAK</v>
      </c>
    </row>
    <row r="60" spans="2:10" x14ac:dyDescent="0.2">
      <c r="B60" s="4" t="s">
        <v>13</v>
      </c>
      <c r="C60" s="1">
        <f>1/SQRT(2*3.14*'STDEV DATA'!B4)*EXP(-((C59-'RATA RATA DATA'!B5)^2/(2*'STDEV DATA'!B4^2)))</f>
        <v>3.246421124228723E-3</v>
      </c>
      <c r="D60" s="1">
        <f>1/SQRT(2*3.14*'STDEV DATA'!C4)*EXP(-((D59-'RATA RATA DATA'!C5)^2/(2*'STDEV DATA'!C4^2)))</f>
        <v>4.5279140454782013E-2</v>
      </c>
      <c r="E60" s="1">
        <f>1/SQRT(2*3.14*'STDEV DATA'!D4)*EXP(-((E59-'RATA RATA DATA'!D5)^2/(2*'STDEV DATA'!D4^2)))</f>
        <v>3.946636552900667E-3</v>
      </c>
      <c r="F60" s="1">
        <f>1/SQRT(2*3.14*'STDEV DATA'!E4)*EXP(-((F59-'RATA RATA DATA'!E5)^2/(2*'STDEV DATA'!E4^2)))</f>
        <v>0.16330550899017329</v>
      </c>
      <c r="G60" s="1">
        <f>1/SQRT(2*3.14*'STDEV DATA'!F4)*EXP(-((G59-'RATA RATA DATA'!F5)^2/(2*'STDEV DATA'!F4^2)))</f>
        <v>1.4539692411983197E-2</v>
      </c>
      <c r="H60" s="1">
        <f>PRODUCT(C60:G60)*'PROBABILITY DATA'!C4</f>
        <v>5.373697051023359E-10</v>
      </c>
      <c r="I60" s="1"/>
      <c r="J60" s="1"/>
    </row>
    <row r="61" spans="2:10" x14ac:dyDescent="0.2">
      <c r="B61" s="4" t="s">
        <v>12</v>
      </c>
      <c r="C61" s="1">
        <f>1/SQRT(2*3.14*'STDEV DATA'!B5)*EXP(-((C59-'RATA RATA DATA'!B6)^2/(2*'STDEV DATA'!B5^2)))</f>
        <v>9.5763340849456431E-3</v>
      </c>
      <c r="D61" s="1">
        <f>1/SQRT(2*3.14*'STDEV DATA'!C5)*EXP(-((D59-'RATA RATA DATA'!C6)^2/(2*'STDEV DATA'!C5^2)))</f>
        <v>4.4215073158057859E-2</v>
      </c>
      <c r="E61" s="1">
        <f>1/SQRT(2*3.14*'STDEV DATA'!D5)*EXP(-((E59-'RATA RATA DATA'!D6)^2/(2*'STDEV DATA'!D5^2)))</f>
        <v>3.9292624673930169E-3</v>
      </c>
      <c r="F61" s="1">
        <f>1/SQRT(2*3.14*'STDEV DATA'!E5)*EXP(-((F59-'RATA RATA DATA'!E6)^2/(2*'STDEV DATA'!E5^2)))</f>
        <v>0.13589158164759335</v>
      </c>
      <c r="G61" s="1">
        <f>1/SQRT(2*3.14*'STDEV DATA'!F5)*EXP(-((G59-'RATA RATA DATA'!F6)^2/(2*'STDEV DATA'!F5^2)))</f>
        <v>6.5083382775175556E-3</v>
      </c>
      <c r="H61" s="1">
        <f>PRODUCT(C61:G61)*'PROBABILITY DATA'!C5</f>
        <v>8.9724306073994602E-10</v>
      </c>
      <c r="I61" s="1"/>
      <c r="J61" s="1"/>
    </row>
    <row r="63" spans="2:10" x14ac:dyDescent="0.2">
      <c r="B63" s="15" t="s">
        <v>36</v>
      </c>
      <c r="C63" s="15"/>
      <c r="D63" s="15"/>
      <c r="E63" s="15"/>
      <c r="F63" s="15"/>
      <c r="G63" s="15"/>
      <c r="H63" s="15"/>
      <c r="I63" s="15"/>
      <c r="J63" s="15"/>
    </row>
    <row r="64" spans="2:10" x14ac:dyDescent="0.2">
      <c r="B64" s="1"/>
      <c r="C64" s="1" t="s">
        <v>0</v>
      </c>
      <c r="D64" s="1" t="s">
        <v>1</v>
      </c>
      <c r="E64" s="1" t="s">
        <v>2</v>
      </c>
      <c r="F64" s="1" t="s">
        <v>3</v>
      </c>
      <c r="G64" s="1" t="s">
        <v>4</v>
      </c>
      <c r="H64" s="1" t="s">
        <v>9</v>
      </c>
      <c r="I64" s="1" t="s">
        <v>32</v>
      </c>
      <c r="J64" s="1" t="s">
        <v>33</v>
      </c>
    </row>
    <row r="65" spans="2:10" x14ac:dyDescent="0.2">
      <c r="B65" s="4" t="s">
        <v>21</v>
      </c>
      <c r="C65" s="1">
        <f>'CONVERT DATA SET DAN SET NAN'!O12</f>
        <v>7.3606401058383</v>
      </c>
      <c r="D65" s="1">
        <f>'CONVERT DATA SET DAN SET NAN'!P12</f>
        <v>165.52079725953001</v>
      </c>
      <c r="E65" s="1">
        <f>'CONVERT DATA SET DAN SET NAN'!Q12</f>
        <v>32452.614409144</v>
      </c>
      <c r="F65" s="1">
        <f>'CONVERT DATA SET DAN SET NAN'!R12</f>
        <v>7.5507009067041002</v>
      </c>
      <c r="G65" s="1">
        <f>'CONVERT DATA SET DAN SET NAN'!S12</f>
        <v>326.62435345559999</v>
      </c>
      <c r="H65" s="4"/>
      <c r="I65" s="1">
        <f>MAX(H66:H67)</f>
        <v>3.51106703398704E-7</v>
      </c>
      <c r="J65" s="1" t="str">
        <f>IF(I65=H66,"YA","TIDAK")</f>
        <v>TIDAK</v>
      </c>
    </row>
    <row r="66" spans="2:10" x14ac:dyDescent="0.2">
      <c r="B66" s="4" t="s">
        <v>13</v>
      </c>
      <c r="C66" s="1">
        <f>1/SQRT(2*3.14*'STDEV DATA'!B4)*EXP(-((C65-'RATA RATA DATA'!B5)^2/(2*'STDEV DATA'!B4^2)))</f>
        <v>0.33647444480954142</v>
      </c>
      <c r="D66" s="1">
        <f>1/SQRT(2*3.14*'STDEV DATA'!C4)*EXP(-((D65-'RATA RATA DATA'!C5)^2/(2*'STDEV DATA'!C4^2)))</f>
        <v>4.6568530894933929E-2</v>
      </c>
      <c r="E66" s="1">
        <f>1/SQRT(2*3.14*'STDEV DATA'!D4)*EXP(-((E65-'RATA RATA DATA'!D5)^2/(2*'STDEV DATA'!D4^2)))</f>
        <v>2.2687460009402105E-3</v>
      </c>
      <c r="F66" s="1">
        <f>1/SQRT(2*3.14*'STDEV DATA'!E4)*EXP(-((F65-'RATA RATA DATA'!E5)^2/(2*'STDEV DATA'!E4^2)))</f>
        <v>0.29816141620942882</v>
      </c>
      <c r="G66" s="1">
        <f>1/SQRT(2*3.14*'STDEV DATA'!F4)*EXP(-((G65-'RATA RATA DATA'!F5)^2/(2*'STDEV DATA'!F4^2)))</f>
        <v>6.0982220839508806E-2</v>
      </c>
      <c r="H66" s="1">
        <f>PRODUCT(C66:G66)*'PROBABILITY DATA'!C4</f>
        <v>2.5215764462194737E-7</v>
      </c>
      <c r="I66" s="1"/>
      <c r="J66" s="1"/>
    </row>
    <row r="67" spans="2:10" x14ac:dyDescent="0.2">
      <c r="B67" s="4" t="s">
        <v>12</v>
      </c>
      <c r="C67" s="1">
        <f>1/SQRT(2*3.14*'STDEV DATA'!B5)*EXP(-((C65-'RATA RATA DATA'!B6)^2/(2*'STDEV DATA'!B5^2)))</f>
        <v>0.3159258283031291</v>
      </c>
      <c r="D67" s="1">
        <f>1/SQRT(2*3.14*'STDEV DATA'!C5)*EXP(-((D65-'RATA RATA DATA'!C6)^2/(2*'STDEV DATA'!C5^2)))</f>
        <v>4.3216499755549441E-2</v>
      </c>
      <c r="E67" s="1">
        <f>1/SQRT(2*3.14*'STDEV DATA'!D5)*EXP(-((E65-'RATA RATA DATA'!D6)^2/(2*'STDEV DATA'!D5^2)))</f>
        <v>1.9779314714240726E-3</v>
      </c>
      <c r="F67" s="1">
        <f>1/SQRT(2*3.14*'STDEV DATA'!E5)*EXP(-((F65-'RATA RATA DATA'!E6)^2/(2*'STDEV DATA'!E5^2)))</f>
        <v>0.31082898038794166</v>
      </c>
      <c r="G67" s="1">
        <f>1/SQRT(2*3.14*'STDEV DATA'!F5)*EXP(-((G65-'RATA RATA DATA'!F6)^2/(2*'STDEV DATA'!F5^2)))</f>
        <v>6.8596963899627411E-2</v>
      </c>
      <c r="H67" s="1">
        <f>PRODUCT(C67:G67)*'PROBABILITY DATA'!C5</f>
        <v>3.51106703398704E-7</v>
      </c>
      <c r="I67" s="1"/>
      <c r="J67" s="1"/>
    </row>
  </sheetData>
  <mergeCells count="11">
    <mergeCell ref="B63:J63"/>
    <mergeCell ref="B39:J39"/>
    <mergeCell ref="B45:J45"/>
    <mergeCell ref="B51:J51"/>
    <mergeCell ref="B57:J57"/>
    <mergeCell ref="B33:J33"/>
    <mergeCell ref="B3:J3"/>
    <mergeCell ref="B9:J9"/>
    <mergeCell ref="B15:J15"/>
    <mergeCell ref="B21:J21"/>
    <mergeCell ref="B27:J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C01A-31B9-5D4E-99B7-DBCFEAEB96CE}">
  <dimension ref="B1:AG3278"/>
  <sheetViews>
    <sheetView tabSelected="1" topLeftCell="AB1" zoomScale="194" workbookViewId="0">
      <selection activeCell="AF4" sqref="AF4"/>
    </sheetView>
  </sheetViews>
  <sheetFormatPr baseColWidth="10" defaultRowHeight="15" x14ac:dyDescent="0.2"/>
  <cols>
    <col min="6" max="6" width="10.83203125" customWidth="1"/>
    <col min="21" max="21" width="11.83203125" bestFit="1" customWidth="1"/>
    <col min="24" max="25" width="11.83203125" bestFit="1" customWidth="1"/>
    <col min="27" max="27" width="11.83203125" bestFit="1" customWidth="1"/>
  </cols>
  <sheetData>
    <row r="1" spans="2:33" x14ac:dyDescent="0.2">
      <c r="I1" s="17" t="s">
        <v>0</v>
      </c>
      <c r="J1" s="14"/>
      <c r="L1" s="9" t="s">
        <v>37</v>
      </c>
      <c r="M1" s="3"/>
      <c r="O1" s="9" t="s">
        <v>38</v>
      </c>
      <c r="P1" s="3"/>
      <c r="R1" s="3" t="s">
        <v>3</v>
      </c>
      <c r="S1" s="3"/>
      <c r="U1" s="5" t="s">
        <v>42</v>
      </c>
      <c r="X1" s="3" t="s">
        <v>9</v>
      </c>
      <c r="Y1" s="3"/>
    </row>
    <row r="2" spans="2:33" x14ac:dyDescent="0.2">
      <c r="B2" s="4" t="s">
        <v>0</v>
      </c>
      <c r="C2" s="6" t="s">
        <v>1</v>
      </c>
      <c r="D2" s="6" t="s">
        <v>2</v>
      </c>
      <c r="E2" s="6" t="s">
        <v>3</v>
      </c>
      <c r="F2" s="10" t="s">
        <v>4</v>
      </c>
      <c r="G2" t="s">
        <v>9</v>
      </c>
      <c r="I2" s="5" t="s">
        <v>39</v>
      </c>
      <c r="J2" s="5" t="s">
        <v>40</v>
      </c>
      <c r="L2" s="5" t="s">
        <v>39</v>
      </c>
      <c r="M2" s="5" t="s">
        <v>40</v>
      </c>
      <c r="O2" s="5" t="s">
        <v>39</v>
      </c>
      <c r="P2" s="5" t="s">
        <v>40</v>
      </c>
      <c r="R2" s="5" t="s">
        <v>39</v>
      </c>
      <c r="S2" s="5" t="s">
        <v>40</v>
      </c>
      <c r="U2" s="5" t="s">
        <v>39</v>
      </c>
      <c r="V2" s="5" t="s">
        <v>40</v>
      </c>
      <c r="X2" s="5" t="s">
        <v>39</v>
      </c>
      <c r="Y2" s="5" t="s">
        <v>40</v>
      </c>
      <c r="AA2" s="9" t="s">
        <v>41</v>
      </c>
      <c r="AB2" s="3"/>
      <c r="AC2" s="9" t="s">
        <v>33</v>
      </c>
      <c r="AE2" s="15" t="s">
        <v>34</v>
      </c>
      <c r="AF2" s="15"/>
    </row>
    <row r="3" spans="2:33" x14ac:dyDescent="0.2">
      <c r="B3" s="7">
        <v>7.080794504</v>
      </c>
      <c r="C3" s="8">
        <v>204.8904555</v>
      </c>
      <c r="D3" s="8">
        <v>20791.31898</v>
      </c>
      <c r="E3" s="8">
        <v>7.3002118730000003</v>
      </c>
      <c r="F3">
        <v>368.5164413498</v>
      </c>
      <c r="G3" t="s">
        <v>12</v>
      </c>
      <c r="I3">
        <f>1/SQRT(2*3.14*'STDEV DATA'!$B$4)*EXP(-((B3-'RATA RATA DATA'!$B$5)^2/(2*'STDEV DATA'!$B$4^2)))</f>
        <v>0.34416649185164766</v>
      </c>
      <c r="J3">
        <f>1/SQRT(2*3.14*'STDEV DATA'!$B$5)*EXP(-((B3-'RATA RATA DATA'!$B$6)^2/(2*'STDEV DATA'!$B$5^2)))</f>
        <v>0.32100347270959284</v>
      </c>
      <c r="L3">
        <f>1/SQRT(2*3.14*'STDEV DATA'!$C$4)*EXP(-((C3-'RATA RATA DATA'!$C$5)^2/(2*'STDEV DATA'!$C$4^2)))</f>
        <v>6.4765821142836563E-2</v>
      </c>
      <c r="M3">
        <f>1/SQRT(2*3.14*'STDEV DATA'!$C$5)*EXP(-((C3-'RATA RATA DATA'!$C$6)^2/(2*'STDEV DATA'!$C$5^2)))</f>
        <v>6.917190187889212E-2</v>
      </c>
      <c r="O3">
        <f>1/SQRT(2*3.14*'STDEV DATA'!$D$4)*EXP(-((D3-'RATA RATA DATA'!$D$5)^2/(2*'STDEV DATA'!$D$4^2)))</f>
        <v>4.1187871914471867E-3</v>
      </c>
      <c r="P3">
        <f>1/SQRT(2*3.14*'STDEV DATA'!$D$5)*EXP(-((D3-'RATA RATA DATA'!$D$6)^2/(2*'STDEV DATA'!$D$5^2)))</f>
        <v>4.2883930018805085E-3</v>
      </c>
      <c r="R3">
        <f>1/SQRT(2*3.14*'STDEV DATA'!$E$4)*EXP(-((E3-'RATA RATA DATA'!$E$5)^2/(2*'STDEV DATA'!$E$4^2)))</f>
        <v>0.30482549262712466</v>
      </c>
      <c r="S3">
        <f>1/SQRT(2*3.14*'STDEV DATA'!$E$5)*EXP(-((E3-'RATA RATA DATA'!$E$6)^2/(2*'STDEV DATA'!$E$5^2)))</f>
        <v>0.32255656715586078</v>
      </c>
      <c r="U3">
        <f>1/SQRT(2*3.14*'STDEV DATA'!$F$4)*EXP(-((F3-'RATA RATA DATA'!$F$5)^2/(2*'STDEV DATA'!$F$4^2)))</f>
        <v>4.2902595220876701E-2</v>
      </c>
      <c r="V3">
        <f>1/SQRT(2*3.14*'STDEV DATA'!$F$5)*EXP(-((F3-'RATA RATA DATA'!$F$6)^2/(2*'STDEV DATA'!$F$5^2)))</f>
        <v>3.9843683033519012E-2</v>
      </c>
      <c r="X3">
        <f>I3*L3*O3*R3*U3*'PROBABILITY DATA'!$C$4</f>
        <v>4.6838785292401878E-7</v>
      </c>
      <c r="Y3">
        <f>J3*M3*P3*S3*V3*'PROBABILITY DATA'!$C$5</f>
        <v>7.4621874038367665E-7</v>
      </c>
      <c r="AA3">
        <f>MAX(X3:Y3)</f>
        <v>7.4621874038367665E-7</v>
      </c>
      <c r="AC3" s="5" t="str">
        <f>IF(AA3=X3,"YA","TIDAK")</f>
        <v>TIDAK</v>
      </c>
      <c r="AE3" s="4" t="s">
        <v>35</v>
      </c>
      <c r="AF3" s="1"/>
    </row>
    <row r="4" spans="2:33" x14ac:dyDescent="0.2">
      <c r="B4" s="7">
        <v>3.7160800749999998</v>
      </c>
      <c r="C4" s="8">
        <v>129.4229205</v>
      </c>
      <c r="D4" s="8">
        <v>18630.057860000001</v>
      </c>
      <c r="E4" s="8">
        <v>6.6352458839999997</v>
      </c>
      <c r="F4">
        <v>333.77577661081295</v>
      </c>
      <c r="G4" t="s">
        <v>12</v>
      </c>
      <c r="I4">
        <f>1/SQRT(2*3.14*'STDEV DATA'!$B$4)*EXP(-((B4-'RATA RATA DATA'!$B$5)^2/(2*'STDEV DATA'!$B$4^2)))</f>
        <v>1.5179853339479622E-2</v>
      </c>
      <c r="J4">
        <f>1/SQRT(2*3.14*'STDEV DATA'!$B$5)*EXP(-((B4-'RATA RATA DATA'!$B$6)^2/(2*'STDEV DATA'!$B$5^2)))</f>
        <v>2.983142047632514E-2</v>
      </c>
      <c r="L4">
        <f>1/SQRT(2*3.14*'STDEV DATA'!$C$4)*EXP(-((C4-'RATA RATA DATA'!$C$5)^2/(2*'STDEV DATA'!$C$4^2)))</f>
        <v>1.1720768106608877E-2</v>
      </c>
      <c r="M4">
        <f>1/SQRT(2*3.14*'STDEV DATA'!$C$5)*EXP(-((C4-'RATA RATA DATA'!$C$6)^2/(2*'STDEV DATA'!$C$5^2)))</f>
        <v>6.8429109718378374E-3</v>
      </c>
      <c r="O4">
        <f>1/SQRT(2*3.14*'STDEV DATA'!$D$4)*EXP(-((D4-'RATA RATA DATA'!$D$5)^2/(2*'STDEV DATA'!$D$4^2)))</f>
        <v>3.8414192096633344E-3</v>
      </c>
      <c r="P4">
        <f>1/SQRT(2*3.14*'STDEV DATA'!$D$5)*EXP(-((D4-'RATA RATA DATA'!$D$6)^2/(2*'STDEV DATA'!$D$5^2)))</f>
        <v>4.0338562420287813E-3</v>
      </c>
      <c r="R4">
        <f>1/SQRT(2*3.14*'STDEV DATA'!$E$4)*EXP(-((E4-'RATA RATA DATA'!$E$5)^2/(2*'STDEV DATA'!$E$4^2)))</f>
        <v>0.29106545636298203</v>
      </c>
      <c r="S4">
        <f>1/SQRT(2*3.14*'STDEV DATA'!$E$5)*EXP(-((E4-'RATA RATA DATA'!$E$6)^2/(2*'STDEV DATA'!$E$5^2)))</f>
        <v>0.31092983694937104</v>
      </c>
      <c r="U4">
        <f>1/SQRT(2*3.14*'STDEV DATA'!$F$4)*EXP(-((F4-'RATA RATA DATA'!$F$5)^2/(2*'STDEV DATA'!$F$4^2)))</f>
        <v>6.1643058590409874E-2</v>
      </c>
      <c r="V4">
        <f>1/SQRT(2*3.14*'STDEV DATA'!$F$5)*EXP(-((F4-'RATA RATA DATA'!$F$6)^2/(2*'STDEV DATA'!$F$5^2)))</f>
        <v>7.0637520417500863E-2</v>
      </c>
      <c r="X4">
        <f>I4*L4*O4*R4*U4*'PROBABILITY DATA'!$C$4</f>
        <v>4.783845658179451E-9</v>
      </c>
      <c r="Y4">
        <f>J4*M4*P4*S4*V4*'PROBABILITY DATA'!$C$5</f>
        <v>1.1028078418445505E-8</v>
      </c>
      <c r="AA4">
        <f>MAX(X4:Y4)</f>
        <v>1.1028078418445505E-8</v>
      </c>
      <c r="AC4" s="5" t="str">
        <f t="shared" ref="AC4:AC67" si="0">IF(AA4=X4,"YA","TIDAK")</f>
        <v>TIDAK</v>
      </c>
      <c r="AE4" s="4" t="s">
        <v>13</v>
      </c>
      <c r="AF4" s="1">
        <f>COUNTIF(AC3:AC3278,"YA")</f>
        <v>773</v>
      </c>
      <c r="AG4" s="11">
        <f>AF4/(AF4+AF5)</f>
        <v>0.23603053435114504</v>
      </c>
    </row>
    <row r="5" spans="2:33" x14ac:dyDescent="0.2">
      <c r="B5" s="7">
        <v>8.0991241889999994</v>
      </c>
      <c r="C5" s="8">
        <v>224.23625939999999</v>
      </c>
      <c r="D5" s="8">
        <v>19909.541730000001</v>
      </c>
      <c r="E5" s="8">
        <v>9.2758836030000005</v>
      </c>
      <c r="F5">
        <v>333.77577661081295</v>
      </c>
      <c r="G5" t="s">
        <v>12</v>
      </c>
      <c r="I5">
        <f>1/SQRT(2*3.14*'STDEV DATA'!$B$4)*EXP(-((B5-'RATA RATA DATA'!$B$5)^2/(2*'STDEV DATA'!$B$4^2)))</f>
        <v>0.25744438787754859</v>
      </c>
      <c r="J5">
        <f>1/SQRT(2*3.14*'STDEV DATA'!$B$5)*EXP(-((B5-'RATA RATA DATA'!$B$6)^2/(2*'STDEV DATA'!$B$5^2)))</f>
        <v>0.2587789375954434</v>
      </c>
      <c r="L5">
        <f>1/SQRT(2*3.14*'STDEV DATA'!$C$4)*EXP(-((C5-'RATA RATA DATA'!$C$5)^2/(2*'STDEV DATA'!$C$4^2)))</f>
        <v>4.8605863261181187E-2</v>
      </c>
      <c r="M5">
        <f>1/SQRT(2*3.14*'STDEV DATA'!$C$5)*EXP(-((C5-'RATA RATA DATA'!$C$6)^2/(2*'STDEV DATA'!$C$5^2)))</f>
        <v>4.8380300530102102E-2</v>
      </c>
      <c r="O5">
        <f>1/SQRT(2*3.14*'STDEV DATA'!$D$4)*EXP(-((D5-'RATA RATA DATA'!$D$5)^2/(2*'STDEV DATA'!$D$4^2)))</f>
        <v>4.0306259079828707E-3</v>
      </c>
      <c r="P5">
        <f>1/SQRT(2*3.14*'STDEV DATA'!$D$5)*EXP(-((D5-'RATA RATA DATA'!$D$6)^2/(2*'STDEV DATA'!$D$5^2)))</f>
        <v>4.2151059518280741E-3</v>
      </c>
      <c r="R5">
        <f>1/SQRT(2*3.14*'STDEV DATA'!$E$4)*EXP(-((E5-'RATA RATA DATA'!$E$5)^2/(2*'STDEV DATA'!$E$4^2)))</f>
        <v>0.14233982606021964</v>
      </c>
      <c r="S5">
        <f>1/SQRT(2*3.14*'STDEV DATA'!$E$5)*EXP(-((E5-'RATA RATA DATA'!$E$6)^2/(2*'STDEV DATA'!$E$5^2)))</f>
        <v>0.11308475151137734</v>
      </c>
      <c r="U5">
        <f>1/SQRT(2*3.14*'STDEV DATA'!$F$4)*EXP(-((F5-'RATA RATA DATA'!$F$5)^2/(2*'STDEV DATA'!$F$4^2)))</f>
        <v>6.1643058590409874E-2</v>
      </c>
      <c r="V5">
        <f>1/SQRT(2*3.14*'STDEV DATA'!$F$5)*EXP(-((F5-'RATA RATA DATA'!$F$6)^2/(2*'STDEV DATA'!$F$5^2)))</f>
        <v>7.0637520417500863E-2</v>
      </c>
      <c r="X5">
        <f>I5*L5*O5*R5*U5*'PROBABILITY DATA'!$C$4</f>
        <v>1.7264028832442389E-7</v>
      </c>
      <c r="Y5">
        <f>J5*M5*P5*S5*V5*'PROBABILITY DATA'!$C$5</f>
        <v>2.5704682116275759E-7</v>
      </c>
      <c r="AA5">
        <f t="shared" ref="AA5:AA68" si="1">MAX(X5:Y5)</f>
        <v>2.5704682116275759E-7</v>
      </c>
      <c r="AC5" s="5" t="str">
        <f t="shared" si="0"/>
        <v>TIDAK</v>
      </c>
      <c r="AE5" s="4" t="s">
        <v>12</v>
      </c>
      <c r="AF5" s="1">
        <f>COUNTIF(AC4:AC3279,"TIDAK")</f>
        <v>2502</v>
      </c>
      <c r="AG5" s="11">
        <f>AF5/(AF4+AF5)</f>
        <v>0.76396946564885493</v>
      </c>
    </row>
    <row r="6" spans="2:33" x14ac:dyDescent="0.2">
      <c r="B6" s="7">
        <v>8.3167658840000005</v>
      </c>
      <c r="C6" s="8">
        <v>214.37339410000001</v>
      </c>
      <c r="D6" s="8">
        <v>22018.417440000001</v>
      </c>
      <c r="E6" s="8">
        <v>8.0593323770000005</v>
      </c>
      <c r="F6">
        <v>356.88613564306002</v>
      </c>
      <c r="G6" t="s">
        <v>12</v>
      </c>
      <c r="I6">
        <f>1/SQRT(2*3.14*'STDEV DATA'!$B$4)*EXP(-((B6-'RATA RATA DATA'!$B$5)^2/(2*'STDEV DATA'!$B$4^2)))</f>
        <v>0.22460150279491736</v>
      </c>
      <c r="J6">
        <f>1/SQRT(2*3.14*'STDEV DATA'!$B$5)*EXP(-((B6-'RATA RATA DATA'!$B$6)^2/(2*'STDEV DATA'!$B$5^2)))</f>
        <v>0.2335972717578364</v>
      </c>
      <c r="L6">
        <f>1/SQRT(2*3.14*'STDEV DATA'!$C$4)*EXP(-((C6-'RATA RATA DATA'!$C$5)^2/(2*'STDEV DATA'!$C$4^2)))</f>
        <v>5.8385043925501201E-2</v>
      </c>
      <c r="M6">
        <f>1/SQRT(2*3.14*'STDEV DATA'!$C$5)*EXP(-((C6-'RATA RATA DATA'!$C$6)^2/(2*'STDEV DATA'!$C$5^2)))</f>
        <v>6.093587840046024E-2</v>
      </c>
      <c r="O6">
        <f>1/SQRT(2*3.14*'STDEV DATA'!$D$4)*EXP(-((D6-'RATA RATA DATA'!$D$5)^2/(2*'STDEV DATA'!$D$4^2)))</f>
        <v>4.1789350760651324E-3</v>
      </c>
      <c r="P6">
        <f>1/SQRT(2*3.14*'STDEV DATA'!$D$5)*EXP(-((D6-'RATA RATA DATA'!$D$6)^2/(2*'STDEV DATA'!$D$5^2)))</f>
        <v>4.3153376825980734E-3</v>
      </c>
      <c r="R6">
        <f>1/SQRT(2*3.14*'STDEV DATA'!$E$4)*EXP(-((E6-'RATA RATA DATA'!$E$5)^2/(2*'STDEV DATA'!$E$4^2)))</f>
        <v>0.26672908345777047</v>
      </c>
      <c r="S6">
        <f>1/SQRT(2*3.14*'STDEV DATA'!$E$5)*EXP(-((E6-'RATA RATA DATA'!$E$6)^2/(2*'STDEV DATA'!$E$5^2)))</f>
        <v>0.26464640318061028</v>
      </c>
      <c r="U6">
        <f>1/SQRT(2*3.14*'STDEV DATA'!$F$4)*EXP(-((F6-'RATA RATA DATA'!$F$5)^2/(2*'STDEV DATA'!$F$4^2)))</f>
        <v>5.2293319488016216E-2</v>
      </c>
      <c r="V6">
        <f>1/SQRT(2*3.14*'STDEV DATA'!$F$5)*EXP(-((F6-'RATA RATA DATA'!$F$6)^2/(2*'STDEV DATA'!$F$5^2)))</f>
        <v>5.5075406281333367E-2</v>
      </c>
      <c r="X6">
        <f>I6*L6*O6*R6*U6*'PROBABILITY DATA'!$C$4</f>
        <v>2.9818338279886962E-7</v>
      </c>
      <c r="Y6">
        <f>J6*M6*P6*S6*V6*'PROBABILITY DATA'!$C$5</f>
        <v>5.4594148130278395E-7</v>
      </c>
      <c r="AA6">
        <f t="shared" si="1"/>
        <v>5.4594148130278395E-7</v>
      </c>
      <c r="AC6" s="5" t="str">
        <f t="shared" si="0"/>
        <v>TIDAK</v>
      </c>
    </row>
    <row r="7" spans="2:33" x14ac:dyDescent="0.2">
      <c r="B7" s="7">
        <v>9.0922234559999993</v>
      </c>
      <c r="C7" s="8">
        <v>181.10150920000001</v>
      </c>
      <c r="D7" s="8">
        <v>17978.986339999999</v>
      </c>
      <c r="E7" s="8">
        <v>6.5465999740000003</v>
      </c>
      <c r="F7">
        <v>310.13573752420001</v>
      </c>
      <c r="G7" t="s">
        <v>12</v>
      </c>
      <c r="I7">
        <f>1/SQRT(2*3.14*'STDEV DATA'!$B$4)*EXP(-((B7-'RATA RATA DATA'!$B$5)^2/(2*'STDEV DATA'!$B$4^2)))</f>
        <v>0.11160757685030884</v>
      </c>
      <c r="J7">
        <f>1/SQRT(2*3.14*'STDEV DATA'!$B$5)*EXP(-((B7-'RATA RATA DATA'!$B$6)^2/(2*'STDEV DATA'!$B$5^2)))</f>
        <v>0.13804640662733017</v>
      </c>
      <c r="L7">
        <f>1/SQRT(2*3.14*'STDEV DATA'!$C$4)*EXP(-((C7-'RATA RATA DATA'!$C$5)^2/(2*'STDEV DATA'!$C$4^2)))</f>
        <v>6.1437208482431997E-2</v>
      </c>
      <c r="M7">
        <f>1/SQRT(2*3.14*'STDEV DATA'!$C$5)*EXP(-((C7-'RATA RATA DATA'!$C$6)^2/(2*'STDEV DATA'!$C$5^2)))</f>
        <v>6.3082882524312961E-2</v>
      </c>
      <c r="O7">
        <f>1/SQRT(2*3.14*'STDEV DATA'!$D$4)*EXP(-((D7-'RATA RATA DATA'!$D$5)^2/(2*'STDEV DATA'!$D$4^2)))</f>
        <v>3.7202574010635485E-3</v>
      </c>
      <c r="P7">
        <f>1/SQRT(2*3.14*'STDEV DATA'!$D$5)*EXP(-((D7-'RATA RATA DATA'!$D$6)^2/(2*'STDEV DATA'!$D$5^2)))</f>
        <v>3.9108263971505425E-3</v>
      </c>
      <c r="R7">
        <f>1/SQRT(2*3.14*'STDEV DATA'!$E$4)*EXP(-((E7-'RATA RATA DATA'!$E$5)^2/(2*'STDEV DATA'!$E$4^2)))</f>
        <v>0.28596852542397982</v>
      </c>
      <c r="S7">
        <f>1/SQRT(2*3.14*'STDEV DATA'!$E$5)*EXP(-((E7-'RATA RATA DATA'!$E$6)^2/(2*'STDEV DATA'!$E$5^2)))</f>
        <v>0.30486075109277944</v>
      </c>
      <c r="U7">
        <f>1/SQRT(2*3.14*'STDEV DATA'!$F$4)*EXP(-((F7-'RATA RATA DATA'!$F$5)^2/(2*'STDEV DATA'!$F$4^2)))</f>
        <v>5.3230852733960478E-2</v>
      </c>
      <c r="V7">
        <f>1/SQRT(2*3.14*'STDEV DATA'!$F$5)*EXP(-((F7-'RATA RATA DATA'!$F$6)^2/(2*'STDEV DATA'!$F$5^2)))</f>
        <v>5.2940232418547235E-2</v>
      </c>
      <c r="X7">
        <f>I7*L7*O7*R7*U7*'PROBABILITY DATA'!$C$4</f>
        <v>1.5148399955876803E-7</v>
      </c>
      <c r="Y7">
        <f>J7*M7*P7*S7*V7*'PROBABILITY DATA'!$C$5</f>
        <v>3.3516548847821473E-7</v>
      </c>
      <c r="AA7">
        <f t="shared" si="1"/>
        <v>3.3516548847821473E-7</v>
      </c>
      <c r="AC7" s="5" t="str">
        <f t="shared" si="0"/>
        <v>TIDAK</v>
      </c>
    </row>
    <row r="8" spans="2:33" x14ac:dyDescent="0.2">
      <c r="B8" s="7">
        <v>5.5840866379999996</v>
      </c>
      <c r="C8" s="8">
        <v>188.31332380000001</v>
      </c>
      <c r="D8" s="8">
        <v>28748.687740000001</v>
      </c>
      <c r="E8" s="8">
        <v>7.5448687889999997</v>
      </c>
      <c r="F8">
        <v>326.67836291166998</v>
      </c>
      <c r="G8" t="s">
        <v>12</v>
      </c>
      <c r="I8">
        <f>1/SQRT(2*3.14*'STDEV DATA'!$B$4)*EXP(-((B8-'RATA RATA DATA'!$B$5)^2/(2*'STDEV DATA'!$B$4^2)))</f>
        <v>0.18610720892746713</v>
      </c>
      <c r="J8">
        <f>1/SQRT(2*3.14*'STDEV DATA'!$B$5)*EXP(-((B8-'RATA RATA DATA'!$B$6)^2/(2*'STDEV DATA'!$B$5^2)))</f>
        <v>0.20033536017658632</v>
      </c>
      <c r="L8">
        <f>1/SQRT(2*3.14*'STDEV DATA'!$C$4)*EXP(-((C8-'RATA RATA DATA'!$C$5)^2/(2*'STDEV DATA'!$C$4^2)))</f>
        <v>6.5449578621132515E-2</v>
      </c>
      <c r="M8">
        <f>1/SQRT(2*3.14*'STDEV DATA'!$C$5)*EXP(-((C8-'RATA RATA DATA'!$C$6)^2/(2*'STDEV DATA'!$C$5^2)))</f>
        <v>6.9015913771253615E-2</v>
      </c>
      <c r="O8">
        <f>1/SQRT(2*3.14*'STDEV DATA'!$D$4)*EXP(-((D8-'RATA RATA DATA'!$D$5)^2/(2*'STDEV DATA'!$D$4^2)))</f>
        <v>3.2754621594062098E-3</v>
      </c>
      <c r="P8">
        <f>1/SQRT(2*3.14*'STDEV DATA'!$D$5)*EXP(-((D8-'RATA RATA DATA'!$D$6)^2/(2*'STDEV DATA'!$D$5^2)))</f>
        <v>3.094787187294223E-3</v>
      </c>
      <c r="R8">
        <f>1/SQRT(2*3.14*'STDEV DATA'!$E$4)*EXP(-((E8-'RATA RATA DATA'!$E$5)^2/(2*'STDEV DATA'!$E$4^2)))</f>
        <v>0.29838824493721566</v>
      </c>
      <c r="S8">
        <f>1/SQRT(2*3.14*'STDEV DATA'!$E$5)*EXP(-((E8-'RATA RATA DATA'!$E$6)^2/(2*'STDEV DATA'!$E$5^2)))</f>
        <v>0.31119560117824158</v>
      </c>
      <c r="U8">
        <f>1/SQRT(2*3.14*'STDEV DATA'!$F$4)*EXP(-((F8-'RATA RATA DATA'!$F$5)^2/(2*'STDEV DATA'!$F$4^2)))</f>
        <v>6.0993848295549928E-2</v>
      </c>
      <c r="V8">
        <f>1/SQRT(2*3.14*'STDEV DATA'!$F$5)*EXP(-((F8-'RATA RATA DATA'!$F$6)^2/(2*'STDEV DATA'!$F$5^2)))</f>
        <v>6.8625074125690841E-2</v>
      </c>
      <c r="X8">
        <f>I8*L8*O8*R8*U8*'PROBABILITY DATA'!$C$4</f>
        <v>2.832678872035673E-7</v>
      </c>
      <c r="Y8">
        <f>J8*M8*P8*S8*V8*'PROBABILITY DATA'!$C$5</f>
        <v>5.5721228181775251E-7</v>
      </c>
      <c r="AA8">
        <f t="shared" si="1"/>
        <v>5.5721228181775251E-7</v>
      </c>
      <c r="AC8" s="5" t="str">
        <f t="shared" si="0"/>
        <v>TIDAK</v>
      </c>
    </row>
    <row r="9" spans="2:33" x14ac:dyDescent="0.2">
      <c r="B9" s="7">
        <v>10.223862159999999</v>
      </c>
      <c r="C9" s="8">
        <v>248.0717353</v>
      </c>
      <c r="D9" s="8">
        <v>28749.716540000001</v>
      </c>
      <c r="E9" s="8">
        <v>7.5134084659999996</v>
      </c>
      <c r="F9">
        <v>393.66339551509998</v>
      </c>
      <c r="G9" t="s">
        <v>12</v>
      </c>
      <c r="I9">
        <f>1/SQRT(2*3.14*'STDEV DATA'!$B$4)*EXP(-((B9-'RATA RATA DATA'!$B$5)^2/(2*'STDEV DATA'!$B$4^2)))</f>
        <v>2.2138357719363625E-2</v>
      </c>
      <c r="J9">
        <f>1/SQRT(2*3.14*'STDEV DATA'!$B$5)*EXP(-((B9-'RATA RATA DATA'!$B$6)^2/(2*'STDEV DATA'!$B$5^2)))</f>
        <v>4.0776492941555914E-2</v>
      </c>
      <c r="L9">
        <f>1/SQRT(2*3.14*'STDEV DATA'!$C$4)*EXP(-((C9-'RATA RATA DATA'!$C$5)^2/(2*'STDEV DATA'!$C$4^2)))</f>
        <v>2.2717733046858462E-2</v>
      </c>
      <c r="M9">
        <f>1/SQRT(2*3.14*'STDEV DATA'!$C$5)*EXP(-((C9-'RATA RATA DATA'!$C$6)^2/(2*'STDEV DATA'!$C$5^2)))</f>
        <v>1.8269884986394504E-2</v>
      </c>
      <c r="O9">
        <f>1/SQRT(2*3.14*'STDEV DATA'!$D$4)*EXP(-((D9-'RATA RATA DATA'!$D$5)^2/(2*'STDEV DATA'!$D$4^2)))</f>
        <v>3.2752033490299421E-3</v>
      </c>
      <c r="P9">
        <f>1/SQRT(2*3.14*'STDEV DATA'!$D$5)*EXP(-((D9-'RATA RATA DATA'!$D$6)^2/(2*'STDEV DATA'!$D$5^2)))</f>
        <v>3.0944831345825555E-3</v>
      </c>
      <c r="R9">
        <f>1/SQRT(2*3.14*'STDEV DATA'!$E$4)*EXP(-((E9-'RATA RATA DATA'!$E$5)^2/(2*'STDEV DATA'!$E$4^2)))</f>
        <v>0.29955426029372328</v>
      </c>
      <c r="S9">
        <f>1/SQRT(2*3.14*'STDEV DATA'!$E$5)*EXP(-((E9-'RATA RATA DATA'!$E$6)^2/(2*'STDEV DATA'!$E$5^2)))</f>
        <v>0.3130992511634117</v>
      </c>
      <c r="U9">
        <f>1/SQRT(2*3.14*'STDEV DATA'!$F$4)*EXP(-((F9-'RATA RATA DATA'!$F$5)^2/(2*'STDEV DATA'!$F$4^2)))</f>
        <v>2.1485345953224887E-2</v>
      </c>
      <c r="V9">
        <f>1/SQRT(2*3.14*'STDEV DATA'!$F$5)*EXP(-((F9-'RATA RATA DATA'!$F$6)^2/(2*'STDEV DATA'!$F$5^2)))</f>
        <v>1.2561271215056603E-2</v>
      </c>
      <c r="X9">
        <f>I9*L9*O9*R9*U9*'PROBABILITY DATA'!$C$4</f>
        <v>4.1357423419841281E-9</v>
      </c>
      <c r="Y9">
        <f>J9*M9*P9*S9*V9*'PROBABILITY DATA'!$C$5</f>
        <v>5.5286129457585835E-9</v>
      </c>
      <c r="AA9">
        <f t="shared" si="1"/>
        <v>5.5286129457585835E-9</v>
      </c>
      <c r="AC9" s="5" t="str">
        <f t="shared" si="0"/>
        <v>TIDAK</v>
      </c>
    </row>
    <row r="10" spans="2:33" x14ac:dyDescent="0.2">
      <c r="B10" s="7">
        <v>8.6358487190000002</v>
      </c>
      <c r="C10" s="8">
        <v>203.3615226</v>
      </c>
      <c r="D10" s="8">
        <v>13672.091759999999</v>
      </c>
      <c r="E10" s="8">
        <v>4.5630086859999999</v>
      </c>
      <c r="F10">
        <v>303.30977115927999</v>
      </c>
      <c r="G10" t="s">
        <v>12</v>
      </c>
      <c r="I10">
        <f>1/SQRT(2*3.14*'STDEV DATA'!$B$4)*EXP(-((B10-'RATA RATA DATA'!$B$5)^2/(2*'STDEV DATA'!$B$4^2)))</f>
        <v>0.17536277751989446</v>
      </c>
      <c r="J10">
        <f>1/SQRT(2*3.14*'STDEV DATA'!$B$5)*EXP(-((B10-'RATA RATA DATA'!$B$6)^2/(2*'STDEV DATA'!$B$5^2)))</f>
        <v>0.19395928675877228</v>
      </c>
      <c r="L10">
        <f>1/SQRT(2*3.14*'STDEV DATA'!$C$4)*EXP(-((C10-'RATA RATA DATA'!$C$5)^2/(2*'STDEV DATA'!$C$4^2)))</f>
        <v>6.5421018085423902E-2</v>
      </c>
      <c r="M10">
        <f>1/SQRT(2*3.14*'STDEV DATA'!$C$5)*EXP(-((C10-'RATA RATA DATA'!$C$6)^2/(2*'STDEV DATA'!$C$5^2)))</f>
        <v>6.9986992921012764E-2</v>
      </c>
      <c r="O10">
        <f>1/SQRT(2*3.14*'STDEV DATA'!$D$4)*EXP(-((D10-'RATA RATA DATA'!$D$5)^2/(2*'STDEV DATA'!$D$4^2)))</f>
        <v>2.6457506115482362E-3</v>
      </c>
      <c r="P10">
        <f>1/SQRT(2*3.14*'STDEV DATA'!$D$5)*EXP(-((D10-'RATA RATA DATA'!$D$6)^2/(2*'STDEV DATA'!$D$5^2)))</f>
        <v>2.7527452109745946E-3</v>
      </c>
      <c r="R10">
        <f>1/SQRT(2*3.14*'STDEV DATA'!$E$4)*EXP(-((E10-'RATA RATA DATA'!$E$5)^2/(2*'STDEV DATA'!$E$4^2)))</f>
        <v>9.4863540345170361E-2</v>
      </c>
      <c r="S10">
        <f>1/SQRT(2*3.14*'STDEV DATA'!$E$5)*EXP(-((E10-'RATA RATA DATA'!$E$6)^2/(2*'STDEV DATA'!$E$5^2)))</f>
        <v>7.8807062507986303E-2</v>
      </c>
      <c r="U10">
        <f>1/SQRT(2*3.14*'STDEV DATA'!$F$4)*EXP(-((F10-'RATA RATA DATA'!$F$5)^2/(2*'STDEV DATA'!$F$4^2)))</f>
        <v>4.8086553195742204E-2</v>
      </c>
      <c r="V10">
        <f>1/SQRT(2*3.14*'STDEV DATA'!$F$5)*EXP(-((F10-'RATA RATA DATA'!$F$6)^2/(2*'STDEV DATA'!$F$5^2)))</f>
        <v>4.397943393437629E-2</v>
      </c>
      <c r="X10">
        <f>I10*L10*O10*R10*U10*'PROBABILITY DATA'!$C$4</f>
        <v>5.4014897559458063E-8</v>
      </c>
      <c r="Y10">
        <f>J10*M10*P10*S10*V10*'PROBABILITY DATA'!$C$5</f>
        <v>7.8972423085388862E-8</v>
      </c>
      <c r="AA10">
        <f t="shared" si="1"/>
        <v>7.8972423085388862E-8</v>
      </c>
      <c r="AC10" s="5" t="str">
        <f t="shared" si="0"/>
        <v>TIDAK</v>
      </c>
    </row>
    <row r="11" spans="2:33" x14ac:dyDescent="0.2">
      <c r="B11" s="7">
        <v>7.080794504</v>
      </c>
      <c r="C11" s="8">
        <v>118.9885791</v>
      </c>
      <c r="D11" s="8">
        <v>14285.583850000001</v>
      </c>
      <c r="E11" s="8">
        <v>7.804173553</v>
      </c>
      <c r="F11">
        <v>268.64694074622003</v>
      </c>
      <c r="G11" t="s">
        <v>12</v>
      </c>
      <c r="I11">
        <f>1/SQRT(2*3.14*'STDEV DATA'!$B$4)*EXP(-((B11-'RATA RATA DATA'!$B$5)^2/(2*'STDEV DATA'!$B$4^2)))</f>
        <v>0.34416649185164766</v>
      </c>
      <c r="J11">
        <f>1/SQRT(2*3.14*'STDEV DATA'!$B$5)*EXP(-((B11-'RATA RATA DATA'!$B$6)^2/(2*'STDEV DATA'!$B$5^2)))</f>
        <v>0.32100347270959284</v>
      </c>
      <c r="L11">
        <f>1/SQRT(2*3.14*'STDEV DATA'!$C$4)*EXP(-((C11-'RATA RATA DATA'!$C$5)^2/(2*'STDEV DATA'!$C$4^2)))</f>
        <v>6.4922972412766759E-3</v>
      </c>
      <c r="M11">
        <f>1/SQRT(2*3.14*'STDEV DATA'!$C$5)*EXP(-((C11-'RATA RATA DATA'!$C$6)^2/(2*'STDEV DATA'!$C$5^2)))</f>
        <v>3.123233484998207E-3</v>
      </c>
      <c r="O11">
        <f>1/SQRT(2*3.14*'STDEV DATA'!$D$4)*EXP(-((D11-'RATA RATA DATA'!$D$5)^2/(2*'STDEV DATA'!$D$4^2)))</f>
        <v>2.8156012447950111E-3</v>
      </c>
      <c r="P11">
        <f>1/SQRT(2*3.14*'STDEV DATA'!$D$5)*EXP(-((D11-'RATA RATA DATA'!$D$6)^2/(2*'STDEV DATA'!$D$5^2)))</f>
        <v>2.9391997314004376E-3</v>
      </c>
      <c r="R11">
        <f>1/SQRT(2*3.14*'STDEV DATA'!$E$4)*EXP(-((E11-'RATA RATA DATA'!$E$5)^2/(2*'STDEV DATA'!$E$4^2)))</f>
        <v>0.28522001527023827</v>
      </c>
      <c r="S11">
        <f>1/SQRT(2*3.14*'STDEV DATA'!$E$5)*EXP(-((E11-'RATA RATA DATA'!$E$6)^2/(2*'STDEV DATA'!$E$5^2)))</f>
        <v>0.29103145987283841</v>
      </c>
      <c r="U11">
        <f>1/SQRT(2*3.14*'STDEV DATA'!$F$4)*EXP(-((F11-'RATA RATA DATA'!$F$5)^2/(2*'STDEV DATA'!$F$4^2)))</f>
        <v>1.9048994071135934E-2</v>
      </c>
      <c r="V11">
        <f>1/SQRT(2*3.14*'STDEV DATA'!$F$5)*EXP(-((F11-'RATA RATA DATA'!$F$6)^2/(2*'STDEV DATA'!$F$5^2)))</f>
        <v>8.4613380750695293E-3</v>
      </c>
      <c r="X11">
        <f>I11*L11*O11*R11*U11*'PROBABILITY DATA'!$C$4</f>
        <v>1.33345122572687E-8</v>
      </c>
      <c r="Y11">
        <f>J11*M11*P11*S11*V11*'PROBABILITY DATA'!$C$5</f>
        <v>4.4247529587977587E-9</v>
      </c>
      <c r="AA11">
        <f t="shared" si="1"/>
        <v>1.33345122572687E-8</v>
      </c>
      <c r="AC11" s="5" t="str">
        <f t="shared" si="0"/>
        <v>YA</v>
      </c>
    </row>
    <row r="12" spans="2:33" x14ac:dyDescent="0.2">
      <c r="B12" s="7">
        <v>11.18028447</v>
      </c>
      <c r="C12" s="8">
        <v>227.23146919999999</v>
      </c>
      <c r="D12" s="8">
        <v>25484.50849</v>
      </c>
      <c r="E12" s="8">
        <v>9.0772000169999991</v>
      </c>
      <c r="F12">
        <v>404.04163468409001</v>
      </c>
      <c r="G12" t="s">
        <v>12</v>
      </c>
      <c r="I12">
        <f>1/SQRT(2*3.14*'STDEV DATA'!$B$4)*EXP(-((B12-'RATA RATA DATA'!$B$5)^2/(2*'STDEV DATA'!$B$4^2)))</f>
        <v>3.2464211295537594E-3</v>
      </c>
      <c r="J12">
        <f>1/SQRT(2*3.14*'STDEV DATA'!$B$5)*EXP(-((B12-'RATA RATA DATA'!$B$6)^2/(2*'STDEV DATA'!$B$5^2)))</f>
        <v>9.5763340968038867E-3</v>
      </c>
      <c r="L12">
        <f>1/SQRT(2*3.14*'STDEV DATA'!$C$4)*EXP(-((C12-'RATA RATA DATA'!$C$5)^2/(2*'STDEV DATA'!$C$4^2)))</f>
        <v>4.5279140497513332E-2</v>
      </c>
      <c r="M12">
        <f>1/SQRT(2*3.14*'STDEV DATA'!$C$5)*EXP(-((C12-'RATA RATA DATA'!$C$6)^2/(2*'STDEV DATA'!$C$5^2)))</f>
        <v>4.4215073211124764E-2</v>
      </c>
      <c r="O12">
        <f>1/SQRT(2*3.14*'STDEV DATA'!$D$4)*EXP(-((D12-'RATA RATA DATA'!$D$5)^2/(2*'STDEV DATA'!$D$4^2)))</f>
        <v>3.9466365530465486E-3</v>
      </c>
      <c r="P12">
        <f>1/SQRT(2*3.14*'STDEV DATA'!$D$5)*EXP(-((D12-'RATA RATA DATA'!$D$6)^2/(2*'STDEV DATA'!$D$5^2)))</f>
        <v>3.9292624675901508E-3</v>
      </c>
      <c r="R12">
        <f>1/SQRT(2*3.14*'STDEV DATA'!$E$4)*EXP(-((E12-'RATA RATA DATA'!$E$5)^2/(2*'STDEV DATA'!$E$4^2)))</f>
        <v>0.16330550898098428</v>
      </c>
      <c r="S12">
        <f>1/SQRT(2*3.14*'STDEV DATA'!$E$5)*EXP(-((E12-'RATA RATA DATA'!$E$6)^2/(2*'STDEV DATA'!$E$5^2)))</f>
        <v>0.13589158163734988</v>
      </c>
      <c r="U12">
        <f>1/SQRT(2*3.14*'STDEV DATA'!$F$4)*EXP(-((F12-'RATA RATA DATA'!$F$5)^2/(2*'STDEV DATA'!$F$4^2)))</f>
        <v>1.4539692411983197E-2</v>
      </c>
      <c r="V12">
        <f>1/SQRT(2*3.14*'STDEV DATA'!$F$5)*EXP(-((F12-'RATA RATA DATA'!$F$6)^2/(2*'STDEV DATA'!$F$5^2)))</f>
        <v>6.5083382775175556E-3</v>
      </c>
      <c r="X12">
        <f>I12*L12*O12*R12*U12*'PROBABILITY DATA'!$C$4</f>
        <v>5.3736970648053036E-10</v>
      </c>
      <c r="Y12">
        <f>J12*M12*P12*S12*V12*'PROBABILITY DATA'!$C$5</f>
        <v>8.9724306290524182E-10</v>
      </c>
      <c r="AA12">
        <f t="shared" si="1"/>
        <v>8.9724306290524182E-10</v>
      </c>
      <c r="AC12" s="5" t="str">
        <f t="shared" si="0"/>
        <v>TIDAK</v>
      </c>
    </row>
    <row r="13" spans="2:33" x14ac:dyDescent="0.2">
      <c r="B13" s="7">
        <v>7.360640106</v>
      </c>
      <c r="C13" s="8">
        <v>165.5207973</v>
      </c>
      <c r="D13" s="8">
        <v>32452.614409999998</v>
      </c>
      <c r="E13" s="8">
        <v>7.5507009070000004</v>
      </c>
      <c r="F13">
        <v>326.62435345559999</v>
      </c>
      <c r="G13" t="s">
        <v>12</v>
      </c>
      <c r="I13">
        <f>1/SQRT(2*3.14*'STDEV DATA'!$B$4)*EXP(-((B13-'RATA RATA DATA'!$B$5)^2/(2*'STDEV DATA'!$B$4^2)))</f>
        <v>0.33647444480093414</v>
      </c>
      <c r="J13">
        <f>1/SQRT(2*3.14*'STDEV DATA'!$B$5)*EXP(-((B13-'RATA RATA DATA'!$B$6)^2/(2*'STDEV DATA'!$B$5^2)))</f>
        <v>0.31592582829722521</v>
      </c>
      <c r="L13">
        <f>1/SQRT(2*3.14*'STDEV DATA'!$C$4)*EXP(-((C13-'RATA RATA DATA'!$C$5)^2/(2*'STDEV DATA'!$C$4^2)))</f>
        <v>4.6568530940060644E-2</v>
      </c>
      <c r="M13">
        <f>1/SQRT(2*3.14*'STDEV DATA'!$C$5)*EXP(-((C13-'RATA RATA DATA'!$C$6)^2/(2*'STDEV DATA'!$C$5^2)))</f>
        <v>4.3216499812127745E-2</v>
      </c>
      <c r="O13">
        <f>1/SQRT(2*3.14*'STDEV DATA'!$D$4)*EXP(-((D13-'RATA RATA DATA'!$D$5)^2/(2*'STDEV DATA'!$D$4^2)))</f>
        <v>2.2687460007042651E-3</v>
      </c>
      <c r="P13">
        <f>1/SQRT(2*3.14*'STDEV DATA'!$D$5)*EXP(-((D13-'RATA RATA DATA'!$D$6)^2/(2*'STDEV DATA'!$D$5^2)))</f>
        <v>1.9779314711764863E-3</v>
      </c>
      <c r="R13">
        <f>1/SQRT(2*3.14*'STDEV DATA'!$E$4)*EXP(-((E13-'RATA RATA DATA'!$E$5)^2/(2*'STDEV DATA'!$E$4^2)))</f>
        <v>0.29816141619783609</v>
      </c>
      <c r="S13">
        <f>1/SQRT(2*3.14*'STDEV DATA'!$E$5)*EXP(-((E13-'RATA RATA DATA'!$E$6)^2/(2*'STDEV DATA'!$E$5^2)))</f>
        <v>0.31082898036923262</v>
      </c>
      <c r="U13">
        <f>1/SQRT(2*3.14*'STDEV DATA'!$F$4)*EXP(-((F13-'RATA RATA DATA'!$F$5)^2/(2*'STDEV DATA'!$F$4^2)))</f>
        <v>6.0982220839508806E-2</v>
      </c>
      <c r="V13">
        <f>1/SQRT(2*3.14*'STDEV DATA'!$F$5)*EXP(-((F13-'RATA RATA DATA'!$F$6)^2/(2*'STDEV DATA'!$F$5^2)))</f>
        <v>6.8596963899627411E-2</v>
      </c>
      <c r="X13">
        <f>I13*L13*O13*R13*U13*'PROBABILITY DATA'!$C$4</f>
        <v>2.5215764482381957E-7</v>
      </c>
      <c r="Y13">
        <f>J13*M13*P13*S13*V13*'PROBABILITY DATA'!$C$5</f>
        <v>3.5110670378672259E-7</v>
      </c>
      <c r="AA13">
        <f t="shared" si="1"/>
        <v>3.5110670378672259E-7</v>
      </c>
      <c r="AC13" s="5" t="str">
        <f t="shared" si="0"/>
        <v>TIDAK</v>
      </c>
    </row>
    <row r="14" spans="2:33" x14ac:dyDescent="0.2">
      <c r="B14" s="7">
        <v>7.9745216489999997</v>
      </c>
      <c r="C14" s="8">
        <v>218.69330049999999</v>
      </c>
      <c r="D14" s="8">
        <v>18767.65668</v>
      </c>
      <c r="E14" s="8">
        <v>8.1103845010000004</v>
      </c>
      <c r="F14">
        <v>333.77577661081295</v>
      </c>
      <c r="G14" t="s">
        <v>12</v>
      </c>
      <c r="I14">
        <f>1/SQRT(2*3.14*'STDEV DATA'!$B$4)*EXP(-((B14-'RATA RATA DATA'!$B$5)^2/(2*'STDEV DATA'!$B$4^2)))</f>
        <v>0.27510117390208638</v>
      </c>
      <c r="J14">
        <f>1/SQRT(2*3.14*'STDEV DATA'!$B$5)*EXP(-((B14-'RATA RATA DATA'!$B$6)^2/(2*'STDEV DATA'!$B$5^2)))</f>
        <v>0.27196043305449857</v>
      </c>
      <c r="L14">
        <f>1/SQRT(2*3.14*'STDEV DATA'!$C$4)*EXP(-((C14-'RATA RATA DATA'!$C$5)^2/(2*'STDEV DATA'!$C$4^2)))</f>
        <v>5.4393009412718435E-2</v>
      </c>
      <c r="M14">
        <f>1/SQRT(2*3.14*'STDEV DATA'!$C$5)*EXP(-((C14-'RATA RATA DATA'!$C$6)^2/(2*'STDEV DATA'!$C$5^2)))</f>
        <v>5.5766424546245308E-2</v>
      </c>
      <c r="O14">
        <f>1/SQRT(2*3.14*'STDEV DATA'!$D$4)*EXP(-((D14-'RATA RATA DATA'!$D$5)^2/(2*'STDEV DATA'!$D$4^2)))</f>
        <v>3.8649952825367496E-3</v>
      </c>
      <c r="P14">
        <f>1/SQRT(2*3.14*'STDEV DATA'!$D$5)*EXP(-((D14-'RATA RATA DATA'!$D$6)^2/(2*'STDEV DATA'!$D$5^2)))</f>
        <v>4.0573321757928719E-3</v>
      </c>
      <c r="R14">
        <f>1/SQRT(2*3.14*'STDEV DATA'!$E$4)*EXP(-((E14-'RATA RATA DATA'!$E$5)^2/(2*'STDEV DATA'!$E$4^2)))</f>
        <v>0.26246809542847893</v>
      </c>
      <c r="S14">
        <f>1/SQRT(2*3.14*'STDEV DATA'!$E$5)*EXP(-((E14-'RATA RATA DATA'!$E$6)^2/(2*'STDEV DATA'!$E$5^2)))</f>
        <v>0.2587628768514002</v>
      </c>
      <c r="U14">
        <f>1/SQRT(2*3.14*'STDEV DATA'!$F$4)*EXP(-((F14-'RATA RATA DATA'!$F$5)^2/(2*'STDEV DATA'!$F$4^2)))</f>
        <v>6.1643058590409874E-2</v>
      </c>
      <c r="V14">
        <f>1/SQRT(2*3.14*'STDEV DATA'!$F$5)*EXP(-((F14-'RATA RATA DATA'!$F$6)^2/(2*'STDEV DATA'!$F$5^2)))</f>
        <v>7.0637520417500863E-2</v>
      </c>
      <c r="X14">
        <f>I14*L14*O14*R14*U14*'PROBABILITY DATA'!$C$4</f>
        <v>3.6503302670322782E-7</v>
      </c>
      <c r="Y14">
        <f>J14*M14*P14*S14*V14*'PROBABILITY DATA'!$C$5</f>
        <v>6.8584072060175632E-7</v>
      </c>
      <c r="AA14">
        <f t="shared" si="1"/>
        <v>6.8584072060175632E-7</v>
      </c>
      <c r="AC14" s="5" t="str">
        <f t="shared" si="0"/>
        <v>TIDAK</v>
      </c>
    </row>
    <row r="15" spans="2:33" x14ac:dyDescent="0.2">
      <c r="B15" s="7">
        <v>7.1198243840000002</v>
      </c>
      <c r="C15" s="8">
        <v>156.70499330000001</v>
      </c>
      <c r="D15" s="8">
        <v>18730.81365</v>
      </c>
      <c r="E15" s="8">
        <v>3.606036091</v>
      </c>
      <c r="F15">
        <v>282.34405047396001</v>
      </c>
      <c r="G15" t="s">
        <v>12</v>
      </c>
      <c r="I15">
        <f>1/SQRT(2*3.14*'STDEV DATA'!$B$4)*EXP(-((B15-'RATA RATA DATA'!$B$5)^2/(2*'STDEV DATA'!$B$4^2)))</f>
        <v>0.34397658749908733</v>
      </c>
      <c r="J15">
        <f>1/SQRT(2*3.14*'STDEV DATA'!$B$5)*EXP(-((B15-'RATA RATA DATA'!$B$6)^2/(2*'STDEV DATA'!$B$5^2)))</f>
        <v>0.32092136793965792</v>
      </c>
      <c r="L15">
        <f>1/SQRT(2*3.14*'STDEV DATA'!$C$4)*EXP(-((C15-'RATA RATA DATA'!$C$5)^2/(2*'STDEV DATA'!$C$4^2)))</f>
        <v>3.656549241502647E-2</v>
      </c>
      <c r="M15">
        <f>1/SQRT(2*3.14*'STDEV DATA'!$C$5)*EXP(-((C15-'RATA RATA DATA'!$C$6)^2/(2*'STDEV DATA'!$C$5^2)))</f>
        <v>3.1210699795805361E-2</v>
      </c>
      <c r="O15">
        <f>1/SQRT(2*3.14*'STDEV DATA'!$D$4)*EXP(-((D15-'RATA RATA DATA'!$D$5)^2/(2*'STDEV DATA'!$D$4^2)))</f>
        <v>3.8587549001826878E-3</v>
      </c>
      <c r="P15">
        <f>1/SQRT(2*3.14*'STDEV DATA'!$D$5)*EXP(-((D15-'RATA RATA DATA'!$D$6)^2/(2*'STDEV DATA'!$D$5^2)))</f>
        <v>4.0511359722007713E-3</v>
      </c>
      <c r="R15">
        <f>1/SQRT(2*3.14*'STDEV DATA'!$E$4)*EXP(-((E15-'RATA RATA DATA'!$E$5)^2/(2*'STDEV DATA'!$E$4^2)))</f>
        <v>3.430542148888481E-2</v>
      </c>
      <c r="S15">
        <f>1/SQRT(2*3.14*'STDEV DATA'!$E$5)*EXP(-((E15-'RATA RATA DATA'!$E$6)^2/(2*'STDEV DATA'!$E$5^2)))</f>
        <v>2.1979978775535074E-2</v>
      </c>
      <c r="U15">
        <f>1/SQRT(2*3.14*'STDEV DATA'!$F$4)*EXP(-((F15-'RATA RATA DATA'!$F$5)^2/(2*'STDEV DATA'!$F$4^2)))</f>
        <v>2.9807691680143134E-2</v>
      </c>
      <c r="V15">
        <f>1/SQRT(2*3.14*'STDEV DATA'!$F$5)*EXP(-((F15-'RATA RATA DATA'!$F$6)^2/(2*'STDEV DATA'!$F$5^2)))</f>
        <v>1.8688085905787504E-2</v>
      </c>
      <c r="X15">
        <f>I15*L15*O15*R15*U15*'PROBABILITY DATA'!$C$4</f>
        <v>1.9360901241925919E-8</v>
      </c>
      <c r="Y15">
        <f>J15*M15*P15*S15*V15*'PROBABILITY DATA'!$C$5</f>
        <v>1.0163371773767744E-8</v>
      </c>
      <c r="AA15">
        <f t="shared" si="1"/>
        <v>1.9360901241925919E-8</v>
      </c>
      <c r="AC15" s="5" t="str">
        <f t="shared" si="0"/>
        <v>YA</v>
      </c>
    </row>
    <row r="16" spans="2:33" x14ac:dyDescent="0.2">
      <c r="B16" s="7">
        <v>7.080794504</v>
      </c>
      <c r="C16" s="8">
        <v>150.17492340000001</v>
      </c>
      <c r="D16" s="8">
        <v>27331.361959999998</v>
      </c>
      <c r="E16" s="8">
        <v>6.8382234710000001</v>
      </c>
      <c r="F16">
        <v>299.41578134686</v>
      </c>
      <c r="G16" t="s">
        <v>12</v>
      </c>
      <c r="I16">
        <f>1/SQRT(2*3.14*'STDEV DATA'!$B$4)*EXP(-((B16-'RATA RATA DATA'!$B$5)^2/(2*'STDEV DATA'!$B$4^2)))</f>
        <v>0.34416649185164766</v>
      </c>
      <c r="J16">
        <f>1/SQRT(2*3.14*'STDEV DATA'!$B$5)*EXP(-((B16-'RATA RATA DATA'!$B$6)^2/(2*'STDEV DATA'!$B$5^2)))</f>
        <v>0.32100347270959284</v>
      </c>
      <c r="L16">
        <f>1/SQRT(2*3.14*'STDEV DATA'!$C$4)*EXP(-((C16-'RATA RATA DATA'!$C$5)^2/(2*'STDEV DATA'!$C$4^2)))</f>
        <v>2.9381394200922787E-2</v>
      </c>
      <c r="M16">
        <f>1/SQRT(2*3.14*'STDEV DATA'!$C$5)*EXP(-((C16-'RATA RATA DATA'!$C$6)^2/(2*'STDEV DATA'!$C$5^2)))</f>
        <v>2.3283715560466437E-2</v>
      </c>
      <c r="O16">
        <f>1/SQRT(2*3.14*'STDEV DATA'!$D$4)*EXP(-((D16-'RATA RATA DATA'!$D$5)^2/(2*'STDEV DATA'!$D$4^2)))</f>
        <v>3.6081300316165099E-3</v>
      </c>
      <c r="P16">
        <f>1/SQRT(2*3.14*'STDEV DATA'!$D$5)*EXP(-((D16-'RATA RATA DATA'!$D$6)^2/(2*'STDEV DATA'!$D$5^2)))</f>
        <v>3.4949065052010228E-3</v>
      </c>
      <c r="R16">
        <f>1/SQRT(2*3.14*'STDEV DATA'!$E$4)*EXP(-((E16-'RATA RATA DATA'!$E$5)^2/(2*'STDEV DATA'!$E$4^2)))</f>
        <v>0.30000602569217488</v>
      </c>
      <c r="S16">
        <f>1/SQRT(2*3.14*'STDEV DATA'!$E$5)*EXP(-((E16-'RATA RATA DATA'!$E$6)^2/(2*'STDEV DATA'!$E$5^2)))</f>
        <v>0.32104248813131669</v>
      </c>
      <c r="U16">
        <f>1/SQRT(2*3.14*'STDEV DATA'!$F$4)*EXP(-((F16-'RATA RATA DATA'!$F$5)^2/(2*'STDEV DATA'!$F$4^2)))</f>
        <v>4.4841123042145443E-2</v>
      </c>
      <c r="V16">
        <f>1/SQRT(2*3.14*'STDEV DATA'!$F$5)*EXP(-((F16-'RATA RATA DATA'!$F$6)^2/(2*'STDEV DATA'!$F$5^2)))</f>
        <v>3.876143860352161E-2</v>
      </c>
      <c r="X16">
        <f>I16*L16*O16*R16*U16*'PROBABILITY DATA'!$C$4</f>
        <v>1.9147698695028181E-7</v>
      </c>
      <c r="Y16">
        <f>J16*M16*P16*S16*V16*'PROBABILITY DATA'!$C$5</f>
        <v>1.9821053712318386E-7</v>
      </c>
      <c r="AA16">
        <f t="shared" si="1"/>
        <v>1.9821053712318386E-7</v>
      </c>
      <c r="AC16" s="5" t="str">
        <f t="shared" si="0"/>
        <v>TIDAK</v>
      </c>
    </row>
    <row r="17" spans="2:29" x14ac:dyDescent="0.2">
      <c r="B17" s="7">
        <v>7.4962322080000003</v>
      </c>
      <c r="C17" s="8">
        <v>205.3449822</v>
      </c>
      <c r="D17" s="8">
        <v>28388.00489</v>
      </c>
      <c r="E17" s="8">
        <v>5.0725577739999999</v>
      </c>
      <c r="F17">
        <v>333.77577661081295</v>
      </c>
      <c r="G17" t="s">
        <v>12</v>
      </c>
      <c r="I17">
        <f>1/SQRT(2*3.14*'STDEV DATA'!$B$4)*EXP(-((B17-'RATA RATA DATA'!$B$5)^2/(2*'STDEV DATA'!$B$4^2)))</f>
        <v>0.32766272646297212</v>
      </c>
      <c r="J17">
        <f>1/SQRT(2*3.14*'STDEV DATA'!$B$5)*EXP(-((B17-'RATA RATA DATA'!$B$6)^2/(2*'STDEV DATA'!$B$5^2)))</f>
        <v>0.30981880450489024</v>
      </c>
      <c r="L17">
        <f>1/SQRT(2*3.14*'STDEV DATA'!$C$4)*EXP(-((C17-'RATA RATA DATA'!$C$5)^2/(2*'STDEV DATA'!$C$4^2)))</f>
        <v>6.4549297056892177E-2</v>
      </c>
      <c r="M17">
        <f>1/SQRT(2*3.14*'STDEV DATA'!$C$5)*EXP(-((C17-'RATA RATA DATA'!$C$6)^2/(2*'STDEV DATA'!$C$5^2)))</f>
        <v>6.8899227787087139E-2</v>
      </c>
      <c r="O17">
        <f>1/SQRT(2*3.14*'STDEV DATA'!$D$4)*EXP(-((D17-'RATA RATA DATA'!$D$5)^2/(2*'STDEV DATA'!$D$4^2)))</f>
        <v>3.3648200142040764E-3</v>
      </c>
      <c r="P17">
        <f>1/SQRT(2*3.14*'STDEV DATA'!$D$5)*EXP(-((D17-'RATA RATA DATA'!$D$6)^2/(2*'STDEV DATA'!$D$5^2)))</f>
        <v>3.2003852503080187E-3</v>
      </c>
      <c r="R17">
        <f>1/SQRT(2*3.14*'STDEV DATA'!$E$4)*EXP(-((E17-'RATA RATA DATA'!$E$5)^2/(2*'STDEV DATA'!$E$4^2)))</f>
        <v>0.14334992269168359</v>
      </c>
      <c r="S17">
        <f>1/SQRT(2*3.14*'STDEV DATA'!$E$5)*EXP(-((E17-'RATA RATA DATA'!$E$6)^2/(2*'STDEV DATA'!$E$5^2)))</f>
        <v>0.13177953344675397</v>
      </c>
      <c r="U17">
        <f>1/SQRT(2*3.14*'STDEV DATA'!$F$4)*EXP(-((F17-'RATA RATA DATA'!$F$5)^2/(2*'STDEV DATA'!$F$4^2)))</f>
        <v>6.1643058590409874E-2</v>
      </c>
      <c r="V17">
        <f>1/SQRT(2*3.14*'STDEV DATA'!$F$5)*EXP(-((F17-'RATA RATA DATA'!$F$6)^2/(2*'STDEV DATA'!$F$5^2)))</f>
        <v>7.0637520417500863E-2</v>
      </c>
      <c r="X17">
        <f>I17*L17*O17*R17*U17*'PROBABILITY DATA'!$C$4</f>
        <v>2.4532906265073182E-7</v>
      </c>
      <c r="Y17">
        <f>J17*M17*P17*S17*V17*'PROBABILITY DATA'!$C$5</f>
        <v>3.8777031588278395E-7</v>
      </c>
      <c r="AA17">
        <f t="shared" si="1"/>
        <v>3.8777031588278395E-7</v>
      </c>
      <c r="AC17" s="5" t="str">
        <f t="shared" si="0"/>
        <v>TIDAK</v>
      </c>
    </row>
    <row r="18" spans="2:29" x14ac:dyDescent="0.2">
      <c r="B18" s="7">
        <v>6.347271761</v>
      </c>
      <c r="C18" s="8">
        <v>186.73288070000001</v>
      </c>
      <c r="D18" s="8">
        <v>41065.234759999999</v>
      </c>
      <c r="E18" s="8">
        <v>9.6295962759999991</v>
      </c>
      <c r="F18">
        <v>364.48768724676</v>
      </c>
      <c r="G18" t="s">
        <v>12</v>
      </c>
      <c r="I18">
        <f>1/SQRT(2*3.14*'STDEV DATA'!$B$4)*EXP(-((B18-'RATA RATA DATA'!$B$5)^2/(2*'STDEV DATA'!$B$4^2)))</f>
        <v>0.29728963730136404</v>
      </c>
      <c r="J18">
        <f>1/SQRT(2*3.14*'STDEV DATA'!$B$5)*EXP(-((B18-'RATA RATA DATA'!$B$6)^2/(2*'STDEV DATA'!$B$5^2)))</f>
        <v>0.28646246111619905</v>
      </c>
      <c r="L18">
        <f>1/SQRT(2*3.14*'STDEV DATA'!$C$4)*EXP(-((C18-'RATA RATA DATA'!$C$5)^2/(2*'STDEV DATA'!$C$4^2)))</f>
        <v>6.4775980494864174E-2</v>
      </c>
      <c r="M18">
        <f>1/SQRT(2*3.14*'STDEV DATA'!$C$5)*EXP(-((C18-'RATA RATA DATA'!$C$6)^2/(2*'STDEV DATA'!$C$5^2)))</f>
        <v>6.7982525270792848E-2</v>
      </c>
      <c r="O18">
        <f>1/SQRT(2*3.14*'STDEV DATA'!$D$4)*EXP(-((D18-'RATA RATA DATA'!$D$5)^2/(2*'STDEV DATA'!$D$4^2)))</f>
        <v>5.0931937541209772E-4</v>
      </c>
      <c r="P18">
        <f>1/SQRT(2*3.14*'STDEV DATA'!$D$5)*EXP(-((D18-'RATA RATA DATA'!$D$6)^2/(2*'STDEV DATA'!$D$5^2)))</f>
        <v>3.3775259184563015E-4</v>
      </c>
      <c r="R18">
        <f>1/SQRT(2*3.14*'STDEV DATA'!$E$4)*EXP(-((E18-'RATA RATA DATA'!$E$5)^2/(2*'STDEV DATA'!$E$4^2)))</f>
        <v>0.10776322917614148</v>
      </c>
      <c r="S18">
        <f>1/SQRT(2*3.14*'STDEV DATA'!$E$5)*EXP(-((E18-'RATA RATA DATA'!$E$6)^2/(2*'STDEV DATA'!$E$5^2)))</f>
        <v>7.8079252022706505E-2</v>
      </c>
      <c r="U18">
        <f>1/SQRT(2*3.14*'STDEV DATA'!$F$4)*EXP(-((F18-'RATA RATA DATA'!$F$5)^2/(2*'STDEV DATA'!$F$4^2)))</f>
        <v>4.6350218869698562E-2</v>
      </c>
      <c r="V18">
        <f>1/SQRT(2*3.14*'STDEV DATA'!$F$5)*EXP(-((F18-'RATA RATA DATA'!$F$6)^2/(2*'STDEV DATA'!$F$5^2)))</f>
        <v>4.5247760195873579E-2</v>
      </c>
      <c r="X18">
        <f>I18*L18*O18*R18*U18*'PROBABILITY DATA'!$C$4</f>
        <v>1.911143559552283E-8</v>
      </c>
      <c r="Y18">
        <f>J18*M18*P18*S18*V18*'PROBABILITY DATA'!$C$5</f>
        <v>1.4169782788630418E-8</v>
      </c>
      <c r="AA18">
        <f t="shared" si="1"/>
        <v>1.911143559552283E-8</v>
      </c>
      <c r="AC18" s="5" t="str">
        <f t="shared" si="0"/>
        <v>YA</v>
      </c>
    </row>
    <row r="19" spans="2:29" x14ac:dyDescent="0.2">
      <c r="B19" s="7">
        <v>7.0517858000000002</v>
      </c>
      <c r="C19" s="8">
        <v>211.0494061</v>
      </c>
      <c r="D19" s="8">
        <v>30980.60079</v>
      </c>
      <c r="E19" s="8">
        <v>10.09479601</v>
      </c>
      <c r="F19">
        <v>333.77577661081295</v>
      </c>
      <c r="G19" t="s">
        <v>12</v>
      </c>
      <c r="I19">
        <f>1/SQRT(2*3.14*'STDEV DATA'!$B$4)*EXP(-((B19-'RATA RATA DATA'!$B$5)^2/(2*'STDEV DATA'!$B$4^2)))</f>
        <v>0.34411973304392368</v>
      </c>
      <c r="J19">
        <f>1/SQRT(2*3.14*'STDEV DATA'!$B$5)*EXP(-((B19-'RATA RATA DATA'!$B$6)^2/(2*'STDEV DATA'!$B$5^2)))</f>
        <v>0.32093185631896654</v>
      </c>
      <c r="L19">
        <f>1/SQRT(2*3.14*'STDEV DATA'!$C$4)*EXP(-((C19-'RATA RATA DATA'!$C$5)^2/(2*'STDEV DATA'!$C$4^2)))</f>
        <v>6.1038809073075843E-2</v>
      </c>
      <c r="M19">
        <f>1/SQRT(2*3.14*'STDEV DATA'!$C$5)*EXP(-((C19-'RATA RATA DATA'!$C$6)^2/(2*'STDEV DATA'!$C$5^2)))</f>
        <v>6.4384174224207641E-2</v>
      </c>
      <c r="O19">
        <f>1/SQRT(2*3.14*'STDEV DATA'!$D$4)*EXP(-((D19-'RATA RATA DATA'!$D$5)^2/(2*'STDEV DATA'!$D$4^2)))</f>
        <v>2.6777961582344035E-3</v>
      </c>
      <c r="P19">
        <f>1/SQRT(2*3.14*'STDEV DATA'!$D$5)*EXP(-((D19-'RATA RATA DATA'!$D$6)^2/(2*'STDEV DATA'!$D$5^2)))</f>
        <v>2.4168520368244143E-3</v>
      </c>
      <c r="R19">
        <f>1/SQRT(2*3.14*'STDEV DATA'!$E$4)*EXP(-((E19-'RATA RATA DATA'!$E$5)^2/(2*'STDEV DATA'!$E$4^2)))</f>
        <v>6.9987371027977127E-2</v>
      </c>
      <c r="S19">
        <f>1/SQRT(2*3.14*'STDEV DATA'!$E$5)*EXP(-((E19-'RATA RATA DATA'!$E$6)^2/(2*'STDEV DATA'!$E$5^2)))</f>
        <v>4.4082298883018067E-2</v>
      </c>
      <c r="U19">
        <f>1/SQRT(2*3.14*'STDEV DATA'!$F$4)*EXP(-((F19-'RATA RATA DATA'!$F$5)^2/(2*'STDEV DATA'!$F$4^2)))</f>
        <v>6.1643058590409874E-2</v>
      </c>
      <c r="V19">
        <f>1/SQRT(2*3.14*'STDEV DATA'!$F$5)*EXP(-((F19-'RATA RATA DATA'!$F$6)^2/(2*'STDEV DATA'!$F$5^2)))</f>
        <v>7.0637520417500863E-2</v>
      </c>
      <c r="X19">
        <f>I19*L19*O19*R19*U19*'PROBABILITY DATA'!$C$4</f>
        <v>9.466380637729831E-8</v>
      </c>
      <c r="Y19">
        <f>J19*M19*P19*S19*V19*'PROBABILITY DATA'!$C$5</f>
        <v>9.482185830982046E-8</v>
      </c>
      <c r="AA19">
        <f t="shared" si="1"/>
        <v>9.482185830982046E-8</v>
      </c>
      <c r="AC19" s="5" t="str">
        <f t="shared" si="0"/>
        <v>TIDAK</v>
      </c>
    </row>
    <row r="20" spans="2:29" x14ac:dyDescent="0.2">
      <c r="B20" s="7">
        <v>9.1815600069999999</v>
      </c>
      <c r="C20" s="8">
        <v>273.81380669999999</v>
      </c>
      <c r="D20" s="8">
        <v>24041.326280000001</v>
      </c>
      <c r="E20" s="8">
        <v>6.9049897260000002</v>
      </c>
      <c r="F20">
        <v>398.35051682227999</v>
      </c>
      <c r="G20" t="s">
        <v>12</v>
      </c>
      <c r="I20">
        <f>1/SQRT(2*3.14*'STDEV DATA'!$B$4)*EXP(-((B20-'RATA RATA DATA'!$B$5)^2/(2*'STDEV DATA'!$B$4^2)))</f>
        <v>0.10079067235759157</v>
      </c>
      <c r="J20">
        <f>1/SQRT(2*3.14*'STDEV DATA'!$B$5)*EXP(-((B20-'RATA RATA DATA'!$B$6)^2/(2*'STDEV DATA'!$B$5^2)))</f>
        <v>0.12784453330137524</v>
      </c>
      <c r="L20">
        <f>1/SQRT(2*3.14*'STDEV DATA'!$C$4)*EXP(-((C20-'RATA RATA DATA'!$C$5)^2/(2*'STDEV DATA'!$C$4^2)))</f>
        <v>6.0321430337622606E-3</v>
      </c>
      <c r="M20">
        <f>1/SQRT(2*3.14*'STDEV DATA'!$C$5)*EXP(-((C20-'RATA RATA DATA'!$C$6)^2/(2*'STDEV DATA'!$C$5^2)))</f>
        <v>3.294186255592866E-3</v>
      </c>
      <c r="O20">
        <f>1/SQRT(2*3.14*'STDEV DATA'!$D$4)*EXP(-((D20-'RATA RATA DATA'!$D$5)^2/(2*'STDEV DATA'!$D$4^2)))</f>
        <v>4.1135681801044632E-3</v>
      </c>
      <c r="P20">
        <f>1/SQRT(2*3.14*'STDEV DATA'!$D$5)*EXP(-((D20-'RATA RATA DATA'!$D$6)^2/(2*'STDEV DATA'!$D$5^2)))</f>
        <v>4.1681462471607486E-3</v>
      </c>
      <c r="R20">
        <f>1/SQRT(2*3.14*'STDEV DATA'!$E$4)*EXP(-((E20-'RATA RATA DATA'!$E$5)^2/(2*'STDEV DATA'!$E$4^2)))</f>
        <v>0.3020678426590156</v>
      </c>
      <c r="S20">
        <f>1/SQRT(2*3.14*'STDEV DATA'!$E$5)*EXP(-((E20-'RATA RATA DATA'!$E$6)^2/(2*'STDEV DATA'!$E$5^2)))</f>
        <v>0.32314675671222753</v>
      </c>
      <c r="U20">
        <f>1/SQRT(2*3.14*'STDEV DATA'!$F$4)*EXP(-((F20-'RATA RATA DATA'!$F$5)^2/(2*'STDEV DATA'!$F$4^2)))</f>
        <v>1.8149033761023836E-2</v>
      </c>
      <c r="V20">
        <f>1/SQRT(2*3.14*'STDEV DATA'!$F$5)*EXP(-((F20-'RATA RATA DATA'!$F$6)^2/(2*'STDEV DATA'!$F$5^2)))</f>
        <v>9.4570585962142645E-3</v>
      </c>
      <c r="X20">
        <f>I20*L20*O20*R20*U20*'PROBABILITY DATA'!$C$4</f>
        <v>5.3487910961926101E-9</v>
      </c>
      <c r="Y20">
        <f>J20*M20*P20*S20*V20*'PROBABILITY DATA'!$C$5</f>
        <v>3.2711156848847108E-9</v>
      </c>
      <c r="AA20">
        <f t="shared" si="1"/>
        <v>5.3487910961926101E-9</v>
      </c>
      <c r="AC20" s="5" t="str">
        <f t="shared" si="0"/>
        <v>YA</v>
      </c>
    </row>
    <row r="21" spans="2:29" x14ac:dyDescent="0.2">
      <c r="B21" s="7">
        <v>8.9754643479999991</v>
      </c>
      <c r="C21" s="8">
        <v>279.35716680000002</v>
      </c>
      <c r="D21" s="8">
        <v>19460.398130000001</v>
      </c>
      <c r="E21" s="8">
        <v>6.2043208590000001</v>
      </c>
      <c r="F21">
        <v>333.77577661081295</v>
      </c>
      <c r="G21" t="s">
        <v>12</v>
      </c>
      <c r="I21">
        <f>1/SQRT(2*3.14*'STDEV DATA'!$B$4)*EXP(-((B21-'RATA RATA DATA'!$B$5)^2/(2*'STDEV DATA'!$B$4^2)))</f>
        <v>0.12666760301081678</v>
      </c>
      <c r="J21">
        <f>1/SQRT(2*3.14*'STDEV DATA'!$B$5)*EXP(-((B21-'RATA RATA DATA'!$B$6)^2/(2*'STDEV DATA'!$B$5^2)))</f>
        <v>0.1518499933390364</v>
      </c>
      <c r="L21">
        <f>1/SQRT(2*3.14*'STDEV DATA'!$C$4)*EXP(-((C21-'RATA RATA DATA'!$C$5)^2/(2*'STDEV DATA'!$C$4^2)))</f>
        <v>4.2332849625941263E-3</v>
      </c>
      <c r="M21">
        <f>1/SQRT(2*3.14*'STDEV DATA'!$C$5)*EXP(-((C21-'RATA RATA DATA'!$C$6)^2/(2*'STDEV DATA'!$C$5^2)))</f>
        <v>2.0821171568257291E-3</v>
      </c>
      <c r="O21">
        <f>1/SQRT(2*3.14*'STDEV DATA'!$D$4)*EXP(-((D21-'RATA RATA DATA'!$D$5)^2/(2*'STDEV DATA'!$D$4^2)))</f>
        <v>3.9720965183240283E-3</v>
      </c>
      <c r="P21">
        <f>1/SQRT(2*3.14*'STDEV DATA'!$D$5)*EXP(-((D21-'RATA RATA DATA'!$D$6)^2/(2*'STDEV DATA'!$D$5^2)))</f>
        <v>4.1611871842581116E-3</v>
      </c>
      <c r="R21">
        <f>1/SQRT(2*3.14*'STDEV DATA'!$E$4)*EXP(-((E21-'RATA RATA DATA'!$E$5)^2/(2*'STDEV DATA'!$E$4^2)))</f>
        <v>0.26041027842820674</v>
      </c>
      <c r="S21">
        <f>1/SQRT(2*3.14*'STDEV DATA'!$E$5)*EXP(-((E21-'RATA RATA DATA'!$E$6)^2/(2*'STDEV DATA'!$E$5^2)))</f>
        <v>0.27342455559437512</v>
      </c>
      <c r="U21">
        <f>1/SQRT(2*3.14*'STDEV DATA'!$F$4)*EXP(-((F21-'RATA RATA DATA'!$F$5)^2/(2*'STDEV DATA'!$F$4^2)))</f>
        <v>6.1643058590409874E-2</v>
      </c>
      <c r="V21">
        <f>1/SQRT(2*3.14*'STDEV DATA'!$F$5)*EXP(-((F21-'RATA RATA DATA'!$F$6)^2/(2*'STDEV DATA'!$F$5^2)))</f>
        <v>7.0637520417500863E-2</v>
      </c>
      <c r="X21">
        <f>I21*L21*O21*R21*U21*'PROBABILITY DATA'!$C$4</f>
        <v>1.3338042932852039E-8</v>
      </c>
      <c r="Y21">
        <f>J21*M21*P21*S21*V21*'PROBABILITY DATA'!$C$5</f>
        <v>1.5494476710958986E-8</v>
      </c>
      <c r="AA21">
        <f t="shared" si="1"/>
        <v>1.5494476710958986E-8</v>
      </c>
      <c r="AC21" s="5" t="str">
        <f t="shared" si="0"/>
        <v>TIDAK</v>
      </c>
    </row>
    <row r="22" spans="2:29" x14ac:dyDescent="0.2">
      <c r="B22" s="7">
        <v>7.3710503020000004</v>
      </c>
      <c r="C22" s="8">
        <v>214.4966105</v>
      </c>
      <c r="D22" s="8">
        <v>25630.320039999999</v>
      </c>
      <c r="E22" s="8">
        <v>4.4326692899999998</v>
      </c>
      <c r="F22">
        <v>335.75443859606997</v>
      </c>
      <c r="G22" t="s">
        <v>12</v>
      </c>
      <c r="I22">
        <f>1/SQRT(2*3.14*'STDEV DATA'!$B$4)*EXP(-((B22-'RATA RATA DATA'!$B$5)^2/(2*'STDEV DATA'!$B$4^2)))</f>
        <v>0.33591069465582246</v>
      </c>
      <c r="J22">
        <f>1/SQRT(2*3.14*'STDEV DATA'!$B$5)*EXP(-((B22-'RATA RATA DATA'!$B$6)^2/(2*'STDEV DATA'!$B$5^2)))</f>
        <v>0.31553880507693438</v>
      </c>
      <c r="L22">
        <f>1/SQRT(2*3.14*'STDEV DATA'!$C$4)*EXP(-((C22-'RATA RATA DATA'!$C$5)^2/(2*'STDEV DATA'!$C$4^2)))</f>
        <v>5.8279132934735738E-2</v>
      </c>
      <c r="M22">
        <f>1/SQRT(2*3.14*'STDEV DATA'!$C$5)*EXP(-((C22-'RATA RATA DATA'!$C$6)^2/(2*'STDEV DATA'!$C$5^2)))</f>
        <v>6.0798282715619836E-2</v>
      </c>
      <c r="O22">
        <f>1/SQRT(2*3.14*'STDEV DATA'!$D$4)*EXP(-((D22-'RATA RATA DATA'!$D$5)^2/(2*'STDEV DATA'!$D$4^2)))</f>
        <v>3.9246621198942375E-3</v>
      </c>
      <c r="P22">
        <f>1/SQRT(2*3.14*'STDEV DATA'!$D$5)*EXP(-((D22-'RATA RATA DATA'!$D$6)^2/(2*'STDEV DATA'!$D$5^2)))</f>
        <v>3.899708443193772E-3</v>
      </c>
      <c r="R22">
        <f>1/SQRT(2*3.14*'STDEV DATA'!$E$4)*EXP(-((E22-'RATA RATA DATA'!$E$5)^2/(2*'STDEV DATA'!$E$4^2)))</f>
        <v>8.4138741636009678E-2</v>
      </c>
      <c r="S22">
        <f>1/SQRT(2*3.14*'STDEV DATA'!$E$5)*EXP(-((E22-'RATA RATA DATA'!$E$6)^2/(2*'STDEV DATA'!$E$5^2)))</f>
        <v>6.782915544294485E-2</v>
      </c>
      <c r="U22">
        <f>1/SQRT(2*3.14*'STDEV DATA'!$F$4)*EXP(-((F22-'RATA RATA DATA'!$F$5)^2/(2*'STDEV DATA'!$F$4^2)))</f>
        <v>6.1509646479133255E-2</v>
      </c>
      <c r="V22">
        <f>1/SQRT(2*3.14*'STDEV DATA'!$F$5)*EXP(-((F22-'RATA RATA DATA'!$F$6)^2/(2*'STDEV DATA'!$F$5^2)))</f>
        <v>7.05835136635143E-2</v>
      </c>
      <c r="X22">
        <f>I22*L22*O22*R22*U22*'PROBABILITY DATA'!$C$4</f>
        <v>1.5511914084447986E-7</v>
      </c>
      <c r="Y22">
        <f>J22*M22*P22*S22*V22*'PROBABILITY DATA'!$C$5</f>
        <v>2.184050479114779E-7</v>
      </c>
      <c r="AA22">
        <f t="shared" si="1"/>
        <v>2.184050479114779E-7</v>
      </c>
      <c r="AC22" s="5" t="str">
        <f t="shared" si="0"/>
        <v>TIDAK</v>
      </c>
    </row>
    <row r="23" spans="2:29" x14ac:dyDescent="0.2">
      <c r="B23" s="7">
        <v>7.080794504</v>
      </c>
      <c r="C23" s="8">
        <v>227.4350484</v>
      </c>
      <c r="D23" s="8">
        <v>22305.56741</v>
      </c>
      <c r="E23" s="8">
        <v>10.33391789</v>
      </c>
      <c r="F23">
        <v>333.77577661081295</v>
      </c>
      <c r="G23" t="s">
        <v>12</v>
      </c>
      <c r="I23">
        <f>1/SQRT(2*3.14*'STDEV DATA'!$B$4)*EXP(-((B23-'RATA RATA DATA'!$B$5)^2/(2*'STDEV DATA'!$B$4^2)))</f>
        <v>0.34416649185164766</v>
      </c>
      <c r="J23">
        <f>1/SQRT(2*3.14*'STDEV DATA'!$B$5)*EXP(-((B23-'RATA RATA DATA'!$B$6)^2/(2*'STDEV DATA'!$B$5^2)))</f>
        <v>0.32100347270959284</v>
      </c>
      <c r="L23">
        <f>1/SQRT(2*3.14*'STDEV DATA'!$C$4)*EXP(-((C23-'RATA RATA DATA'!$C$5)^2/(2*'STDEV DATA'!$C$4^2)))</f>
        <v>4.5049873600314899E-2</v>
      </c>
      <c r="M23">
        <f>1/SQRT(2*3.14*'STDEV DATA'!$C$5)*EXP(-((C23-'RATA RATA DATA'!$C$6)^2/(2*'STDEV DATA'!$C$5^2)))</f>
        <v>4.3930520814535454E-2</v>
      </c>
      <c r="O23">
        <f>1/SQRT(2*3.14*'STDEV DATA'!$D$4)*EXP(-((D23-'RATA RATA DATA'!$D$5)^2/(2*'STDEV DATA'!$D$4^2)))</f>
        <v>4.1821507658761515E-3</v>
      </c>
      <c r="P23">
        <f>1/SQRT(2*3.14*'STDEV DATA'!$D$5)*EXP(-((D23-'RATA RATA DATA'!$D$6)^2/(2*'STDEV DATA'!$D$5^2)))</f>
        <v>4.3088159581243278E-3</v>
      </c>
      <c r="R23">
        <f>1/SQRT(2*3.14*'STDEV DATA'!$E$4)*EXP(-((E23-'RATA RATA DATA'!$E$5)^2/(2*'STDEV DATA'!$E$4^2)))</f>
        <v>5.4458476351143002E-2</v>
      </c>
      <c r="S23">
        <f>1/SQRT(2*3.14*'STDEV DATA'!$E$5)*EXP(-((E23-'RATA RATA DATA'!$E$6)^2/(2*'STDEV DATA'!$E$5^2)))</f>
        <v>3.1653633435313903E-2</v>
      </c>
      <c r="U23">
        <f>1/SQRT(2*3.14*'STDEV DATA'!$F$4)*EXP(-((F23-'RATA RATA DATA'!$F$5)^2/(2*'STDEV DATA'!$F$4^2)))</f>
        <v>6.1643058590409874E-2</v>
      </c>
      <c r="V23">
        <f>1/SQRT(2*3.14*'STDEV DATA'!$F$5)*EXP(-((F23-'RATA RATA DATA'!$F$6)^2/(2*'STDEV DATA'!$F$5^2)))</f>
        <v>7.0637520417500863E-2</v>
      </c>
      <c r="X23">
        <f>I23*L23*O23*R23*U23*'PROBABILITY DATA'!$C$4</f>
        <v>8.4917748977442119E-8</v>
      </c>
      <c r="Y23">
        <f>J23*M23*P23*S23*V23*'PROBABILITY DATA'!$C$5</f>
        <v>8.2843760108138116E-8</v>
      </c>
      <c r="AA23">
        <f t="shared" si="1"/>
        <v>8.4917748977442119E-8</v>
      </c>
      <c r="AC23" s="5" t="str">
        <f t="shared" si="0"/>
        <v>YA</v>
      </c>
    </row>
    <row r="24" spans="2:29" x14ac:dyDescent="0.2">
      <c r="B24" s="7">
        <v>6.660212026</v>
      </c>
      <c r="C24" s="8">
        <v>168.28374690000001</v>
      </c>
      <c r="D24" s="8">
        <v>30944.363590000001</v>
      </c>
      <c r="E24" s="8">
        <v>5.8587691309999999</v>
      </c>
      <c r="F24">
        <v>310.93085831787999</v>
      </c>
      <c r="G24" t="s">
        <v>12</v>
      </c>
      <c r="I24">
        <f>1/SQRT(2*3.14*'STDEV DATA'!$B$4)*EXP(-((B24-'RATA RATA DATA'!$B$5)^2/(2*'STDEV DATA'!$B$4^2)))</f>
        <v>0.32818881110261439</v>
      </c>
      <c r="J24">
        <f>1/SQRT(2*3.14*'STDEV DATA'!$B$5)*EXP(-((B24-'RATA RATA DATA'!$B$6)^2/(2*'STDEV DATA'!$B$5^2)))</f>
        <v>0.30912152046292102</v>
      </c>
      <c r="L24">
        <f>1/SQRT(2*3.14*'STDEV DATA'!$C$4)*EXP(-((C24-'RATA RATA DATA'!$C$5)^2/(2*'STDEV DATA'!$C$4^2)))</f>
        <v>4.9603652454994672E-2</v>
      </c>
      <c r="M24">
        <f>1/SQRT(2*3.14*'STDEV DATA'!$C$5)*EXP(-((C24-'RATA RATA DATA'!$C$6)^2/(2*'STDEV DATA'!$C$5^2)))</f>
        <v>4.7070494113453036E-2</v>
      </c>
      <c r="O24">
        <f>1/SQRT(2*3.14*'STDEV DATA'!$D$4)*EXP(-((D24-'RATA RATA DATA'!$D$5)^2/(2*'STDEV DATA'!$D$4^2)))</f>
        <v>2.6878594559005542E-3</v>
      </c>
      <c r="P24">
        <f>1/SQRT(2*3.14*'STDEV DATA'!$D$5)*EXP(-((D24-'RATA RATA DATA'!$D$6)^2/(2*'STDEV DATA'!$D$5^2)))</f>
        <v>2.4278964576900986E-3</v>
      </c>
      <c r="R24">
        <f>1/SQRT(2*3.14*'STDEV DATA'!$E$4)*EXP(-((E24-'RATA RATA DATA'!$E$5)^2/(2*'STDEV DATA'!$E$4^2)))</f>
        <v>0.2274188603497812</v>
      </c>
      <c r="S24">
        <f>1/SQRT(2*3.14*'STDEV DATA'!$E$5)*EXP(-((E24-'RATA RATA DATA'!$E$6)^2/(2*'STDEV DATA'!$E$5^2)))</f>
        <v>0.23239411544581093</v>
      </c>
      <c r="U24">
        <f>1/SQRT(2*3.14*'STDEV DATA'!$F$4)*EXP(-((F24-'RATA RATA DATA'!$F$5)^2/(2*'STDEV DATA'!$F$4^2)))</f>
        <v>5.3771850566796509E-2</v>
      </c>
      <c r="V24">
        <f>1/SQRT(2*3.14*'STDEV DATA'!$F$5)*EXP(-((F24-'RATA RATA DATA'!$F$6)^2/(2*'STDEV DATA'!$F$5^2)))</f>
        <v>5.393543314513926E-2</v>
      </c>
      <c r="X24">
        <f>I24*L24*O24*R24*U24*'PROBABILITY DATA'!$C$4</f>
        <v>2.0874323305069757E-7</v>
      </c>
      <c r="Y24">
        <f>J24*M24*P24*S24*V24*'PROBABILITY DATA'!$C$5</f>
        <v>2.7000649913012424E-7</v>
      </c>
      <c r="AA24">
        <f t="shared" si="1"/>
        <v>2.7000649913012424E-7</v>
      </c>
      <c r="AC24" s="5" t="str">
        <f t="shared" si="0"/>
        <v>TIDAK</v>
      </c>
    </row>
    <row r="25" spans="2:29" x14ac:dyDescent="0.2">
      <c r="B25" s="7">
        <v>7.080794504</v>
      </c>
      <c r="C25" s="8">
        <v>215.97785870000001</v>
      </c>
      <c r="D25" s="8">
        <v>17107.22423</v>
      </c>
      <c r="E25" s="8">
        <v>5.6070604529999999</v>
      </c>
      <c r="F25">
        <v>326.94397774386999</v>
      </c>
      <c r="G25" t="s">
        <v>12</v>
      </c>
      <c r="I25">
        <f>1/SQRT(2*3.14*'STDEV DATA'!$B$4)*EXP(-((B25-'RATA RATA DATA'!$B$5)^2/(2*'STDEV DATA'!$B$4^2)))</f>
        <v>0.34416649185164766</v>
      </c>
      <c r="J25">
        <f>1/SQRT(2*3.14*'STDEV DATA'!$B$5)*EXP(-((B25-'RATA RATA DATA'!$B$6)^2/(2*'STDEV DATA'!$B$5^2)))</f>
        <v>0.32100347270959284</v>
      </c>
      <c r="L25">
        <f>1/SQRT(2*3.14*'STDEV DATA'!$C$4)*EXP(-((C25-'RATA RATA DATA'!$C$5)^2/(2*'STDEV DATA'!$C$4^2)))</f>
        <v>5.696730330217719E-2</v>
      </c>
      <c r="M25">
        <f>1/SQRT(2*3.14*'STDEV DATA'!$C$5)*EXP(-((C25-'RATA RATA DATA'!$C$6)^2/(2*'STDEV DATA'!$C$5^2)))</f>
        <v>5.9095464740267944E-2</v>
      </c>
      <c r="O25">
        <f>1/SQRT(2*3.14*'STDEV DATA'!$D$4)*EXP(-((D25-'RATA RATA DATA'!$D$5)^2/(2*'STDEV DATA'!$D$4^2)))</f>
        <v>3.5355570797405843E-3</v>
      </c>
      <c r="P25">
        <f>1/SQRT(2*3.14*'STDEV DATA'!$D$5)*EXP(-((D25-'RATA RATA DATA'!$D$6)^2/(2*'STDEV DATA'!$D$5^2)))</f>
        <v>3.7179886617290298E-3</v>
      </c>
      <c r="R25">
        <f>1/SQRT(2*3.14*'STDEV DATA'!$E$4)*EXP(-((E25-'RATA RATA DATA'!$E$5)^2/(2*'STDEV DATA'!$E$4^2)))</f>
        <v>0.20078175155767247</v>
      </c>
      <c r="S25">
        <f>1/SQRT(2*3.14*'STDEV DATA'!$E$5)*EXP(-((E25-'RATA RATA DATA'!$E$6)^2/(2*'STDEV DATA'!$E$5^2)))</f>
        <v>0.19966733258034169</v>
      </c>
      <c r="U25">
        <f>1/SQRT(2*3.14*'STDEV DATA'!$F$4)*EXP(-((F25-'RATA RATA DATA'!$F$5)^2/(2*'STDEV DATA'!$F$4^2)))</f>
        <v>6.1049586415308575E-2</v>
      </c>
      <c r="V25">
        <f>1/SQRT(2*3.14*'STDEV DATA'!$F$5)*EXP(-((F25-'RATA RATA DATA'!$F$6)^2/(2*'STDEV DATA'!$F$5^2)))</f>
        <v>6.8760618050390382E-2</v>
      </c>
      <c r="X25">
        <f>I25*L25*O25*R25*U25*'PROBABILITY DATA'!$C$4</f>
        <v>3.3147137132188071E-7</v>
      </c>
      <c r="Y25">
        <f>J25*M25*P25*S25*V25*'PROBABILITY DATA'!$C$5</f>
        <v>5.9045321609107586E-7</v>
      </c>
      <c r="AA25">
        <f t="shared" si="1"/>
        <v>5.9045321609107586E-7</v>
      </c>
      <c r="AC25" s="5" t="str">
        <f t="shared" si="0"/>
        <v>TIDAK</v>
      </c>
    </row>
    <row r="26" spans="2:29" x14ac:dyDescent="0.2">
      <c r="B26" s="7">
        <v>3.9024756859999998</v>
      </c>
      <c r="C26" s="8">
        <v>196.90324670000001</v>
      </c>
      <c r="D26" s="8">
        <v>21167.500100000001</v>
      </c>
      <c r="E26" s="8">
        <v>6.996311586</v>
      </c>
      <c r="F26">
        <v>333.77577661081295</v>
      </c>
      <c r="G26" t="s">
        <v>12</v>
      </c>
      <c r="I26">
        <f>1/SQRT(2*3.14*'STDEV DATA'!$B$4)*EXP(-((B26-'RATA RATA DATA'!$B$5)^2/(2*'STDEV DATA'!$B$4^2)))</f>
        <v>2.125911285470124E-2</v>
      </c>
      <c r="J26">
        <f>1/SQRT(2*3.14*'STDEV DATA'!$B$5)*EXP(-((B26-'RATA RATA DATA'!$B$6)^2/(2*'STDEV DATA'!$B$5^2)))</f>
        <v>3.8521679504232603E-2</v>
      </c>
      <c r="L26">
        <f>1/SQRT(2*3.14*'STDEV DATA'!$C$4)*EXP(-((C26-'RATA RATA DATA'!$C$5)^2/(2*'STDEV DATA'!$C$4^2)))</f>
        <v>6.6884380346972375E-2</v>
      </c>
      <c r="M26">
        <f>1/SQRT(2*3.14*'STDEV DATA'!$C$5)*EXP(-((C26-'RATA RATA DATA'!$C$6)^2/(2*'STDEV DATA'!$C$5^2)))</f>
        <v>7.1597585083731638E-2</v>
      </c>
      <c r="O26">
        <f>1/SQRT(2*3.14*'STDEV DATA'!$D$4)*EXP(-((D26-'RATA RATA DATA'!$D$5)^2/(2*'STDEV DATA'!$D$4^2)))</f>
        <v>4.1451311460839997E-3</v>
      </c>
      <c r="P26">
        <f>1/SQRT(2*3.14*'STDEV DATA'!$D$5)*EXP(-((D26-'RATA RATA DATA'!$D$6)^2/(2*'STDEV DATA'!$D$5^2)))</f>
        <v>4.3060656280843757E-3</v>
      </c>
      <c r="R26">
        <f>1/SQRT(2*3.14*'STDEV DATA'!$E$4)*EXP(-((E26-'RATA RATA DATA'!$E$5)^2/(2*'STDEV DATA'!$E$4^2)))</f>
        <v>0.30415352569806037</v>
      </c>
      <c r="S26">
        <f>1/SQRT(2*3.14*'STDEV DATA'!$E$5)*EXP(-((E26-'RATA RATA DATA'!$E$6)^2/(2*'STDEV DATA'!$E$5^2)))</f>
        <v>0.32500485965268017</v>
      </c>
      <c r="U26">
        <f>1/SQRT(2*3.14*'STDEV DATA'!$F$4)*EXP(-((F26-'RATA RATA DATA'!$F$5)^2/(2*'STDEV DATA'!$F$4^2)))</f>
        <v>6.1643058590409874E-2</v>
      </c>
      <c r="V26">
        <f>1/SQRT(2*3.14*'STDEV DATA'!$F$5)*EXP(-((F26-'RATA RATA DATA'!$F$6)^2/(2*'STDEV DATA'!$F$5^2)))</f>
        <v>7.0637520417500863E-2</v>
      </c>
      <c r="X26">
        <f>I26*L26*O26*R26*U26*'PROBABILITY DATA'!$C$4</f>
        <v>4.3109413662406779E-8</v>
      </c>
      <c r="Y26">
        <f>J26*M26*P26*S26*V26*'PROBABILITY DATA'!$C$5</f>
        <v>1.6625560422926347E-7</v>
      </c>
      <c r="AA26">
        <f t="shared" si="1"/>
        <v>1.6625560422926347E-7</v>
      </c>
      <c r="AC26" s="5" t="str">
        <f t="shared" si="0"/>
        <v>TIDAK</v>
      </c>
    </row>
    <row r="27" spans="2:29" x14ac:dyDescent="0.2">
      <c r="B27" s="7">
        <v>5.4003017809999996</v>
      </c>
      <c r="C27" s="8">
        <v>140.7390623</v>
      </c>
      <c r="D27" s="8">
        <v>17266.593420000001</v>
      </c>
      <c r="E27" s="8">
        <v>10.05685248</v>
      </c>
      <c r="F27">
        <v>328.35824069867999</v>
      </c>
      <c r="G27" t="s">
        <v>12</v>
      </c>
      <c r="I27">
        <f>1/SQRT(2*3.14*'STDEV DATA'!$B$4)*EXP(-((B27-'RATA RATA DATA'!$B$5)^2/(2*'STDEV DATA'!$B$4^2)))</f>
        <v>0.15844009295067846</v>
      </c>
      <c r="J27">
        <f>1/SQRT(2*3.14*'STDEV DATA'!$B$5)*EXP(-((B27-'RATA RATA DATA'!$B$6)^2/(2*'STDEV DATA'!$B$5^2)))</f>
        <v>0.17722753280376771</v>
      </c>
      <c r="L27">
        <f>1/SQRT(2*3.14*'STDEV DATA'!$C$4)*EXP(-((C27-'RATA RATA DATA'!$C$5)^2/(2*'STDEV DATA'!$C$4^2)))</f>
        <v>2.0180452893713403E-2</v>
      </c>
      <c r="M27">
        <f>1/SQRT(2*3.14*'STDEV DATA'!$C$5)*EXP(-((C27-'RATA RATA DATA'!$C$6)^2/(2*'STDEV DATA'!$C$5^2)))</f>
        <v>1.4101672398621746E-2</v>
      </c>
      <c r="O27">
        <f>1/SQRT(2*3.14*'STDEV DATA'!$D$4)*EXP(-((D27-'RATA RATA DATA'!$D$5)^2/(2*'STDEV DATA'!$D$4^2)))</f>
        <v>3.571069175548852E-3</v>
      </c>
      <c r="P27">
        <f>1/SQRT(2*3.14*'STDEV DATA'!$D$5)*EXP(-((D27-'RATA RATA DATA'!$D$6)^2/(2*'STDEV DATA'!$D$5^2)))</f>
        <v>3.7554365425062405E-3</v>
      </c>
      <c r="R27">
        <f>1/SQRT(2*3.14*'STDEV DATA'!$E$4)*EXP(-((E27-'RATA RATA DATA'!$E$5)^2/(2*'STDEV DATA'!$E$4^2)))</f>
        <v>7.2697894744319855E-2</v>
      </c>
      <c r="S27">
        <f>1/SQRT(2*3.14*'STDEV DATA'!$E$5)*EXP(-((E27-'RATA RATA DATA'!$E$6)^2/(2*'STDEV DATA'!$E$5^2)))</f>
        <v>4.6352796665609104E-2</v>
      </c>
      <c r="U27">
        <f>1/SQRT(2*3.14*'STDEV DATA'!$F$4)*EXP(-((F27-'RATA RATA DATA'!$F$5)^2/(2*'STDEV DATA'!$F$4^2)))</f>
        <v>6.130569692683259E-2</v>
      </c>
      <c r="V27">
        <f>1/SQRT(2*3.14*'STDEV DATA'!$F$5)*EXP(-((F27-'RATA RATA DATA'!$F$6)^2/(2*'STDEV DATA'!$F$5^2)))</f>
        <v>6.9405783427013451E-2</v>
      </c>
      <c r="X27">
        <f>I27*L27*O27*R27*U27*'PROBABILITY DATA'!$C$4</f>
        <v>1.9851982744099742E-8</v>
      </c>
      <c r="Y27">
        <f>J27*M27*P27*S27*V27*'PROBABILITY DATA'!$C$5</f>
        <v>1.841198465162756E-8</v>
      </c>
      <c r="AA27">
        <f t="shared" si="1"/>
        <v>1.9851982744099742E-8</v>
      </c>
      <c r="AC27" s="5" t="str">
        <f t="shared" si="0"/>
        <v>YA</v>
      </c>
    </row>
    <row r="28" spans="2:29" x14ac:dyDescent="0.2">
      <c r="B28" s="7">
        <v>6.5144150930000002</v>
      </c>
      <c r="C28" s="8">
        <v>198.7673513</v>
      </c>
      <c r="D28" s="8">
        <v>21218.702870000001</v>
      </c>
      <c r="E28" s="8">
        <v>8.6709369200000008</v>
      </c>
      <c r="F28">
        <v>323.59634901012998</v>
      </c>
      <c r="G28" t="s">
        <v>12</v>
      </c>
      <c r="I28">
        <f>1/SQRT(2*3.14*'STDEV DATA'!$B$4)*EXP(-((B28-'RATA RATA DATA'!$B$5)^2/(2*'STDEV DATA'!$B$4^2)))</f>
        <v>0.31553289474844154</v>
      </c>
      <c r="J28">
        <f>1/SQRT(2*3.14*'STDEV DATA'!$B$5)*EXP(-((B28-'RATA RATA DATA'!$B$6)^2/(2*'STDEV DATA'!$B$5^2)))</f>
        <v>0.29987620704519463</v>
      </c>
      <c r="L28">
        <f>1/SQRT(2*3.14*'STDEV DATA'!$C$4)*EXP(-((C28-'RATA RATA DATA'!$C$5)^2/(2*'STDEV DATA'!$C$4^2)))</f>
        <v>6.6684087111499341E-2</v>
      </c>
      <c r="M28">
        <f>1/SQRT(2*3.14*'STDEV DATA'!$C$5)*EXP(-((C28-'RATA RATA DATA'!$C$6)^2/(2*'STDEV DATA'!$C$5^2)))</f>
        <v>7.1445309779245222E-2</v>
      </c>
      <c r="O28">
        <f>1/SQRT(2*3.14*'STDEV DATA'!$D$4)*EXP(-((D28-'RATA RATA DATA'!$D$5)^2/(2*'STDEV DATA'!$D$4^2)))</f>
        <v>4.1481821690711714E-3</v>
      </c>
      <c r="P28">
        <f>1/SQRT(2*3.14*'STDEV DATA'!$D$5)*EXP(-((D28-'RATA RATA DATA'!$D$6)^2/(2*'STDEV DATA'!$D$5^2)))</f>
        <v>4.3078309927917198E-3</v>
      </c>
      <c r="R28">
        <f>1/SQRT(2*3.14*'STDEV DATA'!$E$4)*EXP(-((E28-'RATA RATA DATA'!$E$5)^2/(2*'STDEV DATA'!$E$4^2)))</f>
        <v>0.2073164456515611</v>
      </c>
      <c r="S28">
        <f>1/SQRT(2*3.14*'STDEV DATA'!$E$5)*EXP(-((E28-'RATA RATA DATA'!$E$6)^2/(2*'STDEV DATA'!$E$5^2)))</f>
        <v>0.18735555440476095</v>
      </c>
      <c r="U28">
        <f>1/SQRT(2*3.14*'STDEV DATA'!$F$4)*EXP(-((F28-'RATA RATA DATA'!$F$5)^2/(2*'STDEV DATA'!$F$4^2)))</f>
        <v>6.0173606541308856E-2</v>
      </c>
      <c r="V28">
        <f>1/SQRT(2*3.14*'STDEV DATA'!$F$5)*EXP(-((F28-'RATA RATA DATA'!$F$6)^2/(2*'STDEV DATA'!$F$5^2)))</f>
        <v>6.6732602472819064E-2</v>
      </c>
      <c r="X28">
        <f>I28*L28*O28*R28*U28*'PROBABILITY DATA'!$C$4</f>
        <v>4.2476764573943699E-7</v>
      </c>
      <c r="Y28">
        <f>J28*M28*P28*S28*V28*'PROBABILITY DATA'!$C$5</f>
        <v>7.0363232790731245E-7</v>
      </c>
      <c r="AA28">
        <f t="shared" si="1"/>
        <v>7.0363232790731245E-7</v>
      </c>
      <c r="AC28" s="5" t="str">
        <f t="shared" si="0"/>
        <v>TIDAK</v>
      </c>
    </row>
    <row r="29" spans="2:29" x14ac:dyDescent="0.2">
      <c r="B29" s="7">
        <v>3.4450618639999999</v>
      </c>
      <c r="C29" s="8">
        <v>207.9262602</v>
      </c>
      <c r="D29" s="8">
        <v>33424.768680000001</v>
      </c>
      <c r="E29" s="8">
        <v>8.7821474810000009</v>
      </c>
      <c r="F29">
        <v>384.00700580172003</v>
      </c>
      <c r="G29" t="s">
        <v>12</v>
      </c>
      <c r="I29">
        <f>1/SQRT(2*3.14*'STDEV DATA'!$B$4)*EXP(-((B29-'RATA RATA DATA'!$B$5)^2/(2*'STDEV DATA'!$B$4^2)))</f>
        <v>8.9884471419531368E-3</v>
      </c>
      <c r="J29">
        <f>1/SQRT(2*3.14*'STDEV DATA'!$B$5)*EXP(-((B29-'RATA RATA DATA'!$B$6)^2/(2*'STDEV DATA'!$B$5^2)))</f>
        <v>2.004298541464853E-2</v>
      </c>
      <c r="L29">
        <f>1/SQRT(2*3.14*'STDEV DATA'!$C$4)*EXP(-((C29-'RATA RATA DATA'!$C$5)^2/(2*'STDEV DATA'!$C$4^2)))</f>
        <v>6.313737849098075E-2</v>
      </c>
      <c r="M29">
        <f>1/SQRT(2*3.14*'STDEV DATA'!$C$5)*EXP(-((C29-'RATA RATA DATA'!$C$6)^2/(2*'STDEV DATA'!$C$5^2)))</f>
        <v>6.7097930647955981E-2</v>
      </c>
      <c r="O29">
        <f>1/SQRT(2*3.14*'STDEV DATA'!$D$4)*EXP(-((D29-'RATA RATA DATA'!$D$5)^2/(2*'STDEV DATA'!$D$4^2)))</f>
        <v>2.004540812570794E-3</v>
      </c>
      <c r="P29">
        <f>1/SQRT(2*3.14*'STDEV DATA'!$D$5)*EXP(-((D29-'RATA RATA DATA'!$D$6)^2/(2*'STDEV DATA'!$D$5^2)))</f>
        <v>1.7047502324844743E-3</v>
      </c>
      <c r="R29">
        <f>1/SQRT(2*3.14*'STDEV DATA'!$E$4)*EXP(-((E29-'RATA RATA DATA'!$E$5)^2/(2*'STDEV DATA'!$E$4^2)))</f>
        <v>0.19530809553593992</v>
      </c>
      <c r="S29">
        <f>1/SQRT(2*3.14*'STDEV DATA'!$E$5)*EXP(-((E29-'RATA RATA DATA'!$E$6)^2/(2*'STDEV DATA'!$E$5^2)))</f>
        <v>0.17284144310344388</v>
      </c>
      <c r="U29">
        <f>1/SQRT(2*3.14*'STDEV DATA'!$F$4)*EXP(-((F29-'RATA RATA DATA'!$F$5)^2/(2*'STDEV DATA'!$F$4^2)))</f>
        <v>2.9240703803511799E-2</v>
      </c>
      <c r="V29">
        <f>1/SQRT(2*3.14*'STDEV DATA'!$F$5)*EXP(-((F29-'RATA RATA DATA'!$F$6)^2/(2*'STDEV DATA'!$F$5^2)))</f>
        <v>2.1059950009438565E-2</v>
      </c>
      <c r="X29">
        <f>I29*L29*O29*R29*U29*'PROBABILITY DATA'!$C$4</f>
        <v>2.5344349272234886E-9</v>
      </c>
      <c r="Y29">
        <f>J29*M29*P29*S29*V29*'PROBABILITY DATA'!$C$5</f>
        <v>5.0886698543457314E-9</v>
      </c>
      <c r="AA29">
        <f t="shared" si="1"/>
        <v>5.0886698543457314E-9</v>
      </c>
      <c r="AC29" s="5" t="str">
        <f t="shared" si="0"/>
        <v>TIDAK</v>
      </c>
    </row>
    <row r="30" spans="2:29" x14ac:dyDescent="0.2">
      <c r="B30" s="7">
        <v>7.080794504</v>
      </c>
      <c r="C30" s="8">
        <v>145.76818059999999</v>
      </c>
      <c r="D30" s="8">
        <v>13224.93564</v>
      </c>
      <c r="E30" s="8">
        <v>7.9064447209999997</v>
      </c>
      <c r="F30">
        <v>304.00199279741997</v>
      </c>
      <c r="G30" t="s">
        <v>12</v>
      </c>
      <c r="I30">
        <f>1/SQRT(2*3.14*'STDEV DATA'!$B$4)*EXP(-((B30-'RATA RATA DATA'!$B$5)^2/(2*'STDEV DATA'!$B$4^2)))</f>
        <v>0.34416649185164766</v>
      </c>
      <c r="J30">
        <f>1/SQRT(2*3.14*'STDEV DATA'!$B$5)*EXP(-((B30-'RATA RATA DATA'!$B$6)^2/(2*'STDEV DATA'!$B$5^2)))</f>
        <v>0.32100347270959284</v>
      </c>
      <c r="L30">
        <f>1/SQRT(2*3.14*'STDEV DATA'!$C$4)*EXP(-((C30-'RATA RATA DATA'!$C$5)^2/(2*'STDEV DATA'!$C$4^2)))</f>
        <v>2.4870670033322252E-2</v>
      </c>
      <c r="M30">
        <f>1/SQRT(2*3.14*'STDEV DATA'!$C$5)*EXP(-((C30-'RATA RATA DATA'!$C$6)^2/(2*'STDEV DATA'!$C$5^2)))</f>
        <v>1.8635088469686846E-2</v>
      </c>
      <c r="O30">
        <f>1/SQRT(2*3.14*'STDEV DATA'!$D$4)*EXP(-((D30-'RATA RATA DATA'!$D$5)^2/(2*'STDEV DATA'!$D$4^2)))</f>
        <v>2.5212185481492105E-3</v>
      </c>
      <c r="P30">
        <f>1/SQRT(2*3.14*'STDEV DATA'!$D$5)*EXP(-((D30-'RATA RATA DATA'!$D$6)^2/(2*'STDEV DATA'!$D$5^2)))</f>
        <v>2.6158290528602978E-3</v>
      </c>
      <c r="R30">
        <f>1/SQRT(2*3.14*'STDEV DATA'!$E$4)*EXP(-((E30-'RATA RATA DATA'!$E$5)^2/(2*'STDEV DATA'!$E$4^2)))</f>
        <v>0.27840838452651134</v>
      </c>
      <c r="S30">
        <f>1/SQRT(2*3.14*'STDEV DATA'!$E$5)*EXP(-((E30-'RATA RATA DATA'!$E$6)^2/(2*'STDEV DATA'!$E$5^2)))</f>
        <v>0.28112730752440512</v>
      </c>
      <c r="U30">
        <f>1/SQRT(2*3.14*'STDEV DATA'!$F$4)*EXP(-((F30-'RATA RATA DATA'!$F$5)^2/(2*'STDEV DATA'!$F$4^2)))</f>
        <v>4.8643566744159969E-2</v>
      </c>
      <c r="V30">
        <f>1/SQRT(2*3.14*'STDEV DATA'!$F$5)*EXP(-((F30-'RATA RATA DATA'!$F$6)^2/(2*'STDEV DATA'!$F$5^2)))</f>
        <v>4.4907898833214811E-2</v>
      </c>
      <c r="X30">
        <f>I30*L30*O30*R30*U30*'PROBABILITY DATA'!$C$4</f>
        <v>1.1401480448517786E-7</v>
      </c>
      <c r="Y30">
        <f>J30*M30*P30*S30*V30*'PROBABILITY DATA'!$C$5</f>
        <v>1.2046006078723963E-7</v>
      </c>
      <c r="AA30">
        <f t="shared" si="1"/>
        <v>1.2046006078723963E-7</v>
      </c>
      <c r="AC30" s="5" t="str">
        <f t="shared" si="0"/>
        <v>TIDAK</v>
      </c>
    </row>
    <row r="31" spans="2:29" x14ac:dyDescent="0.2">
      <c r="B31" s="7">
        <v>7.080794504</v>
      </c>
      <c r="C31" s="8">
        <v>266.42101810000003</v>
      </c>
      <c r="D31" s="8">
        <v>26362.96501</v>
      </c>
      <c r="E31" s="8">
        <v>7.7000634699999999</v>
      </c>
      <c r="F31">
        <v>395.38949034184998</v>
      </c>
      <c r="G31" t="s">
        <v>12</v>
      </c>
      <c r="I31">
        <f>1/SQRT(2*3.14*'STDEV DATA'!$B$4)*EXP(-((B31-'RATA RATA DATA'!$B$5)^2/(2*'STDEV DATA'!$B$4^2)))</f>
        <v>0.34416649185164766</v>
      </c>
      <c r="J31">
        <f>1/SQRT(2*3.14*'STDEV DATA'!$B$5)*EXP(-((B31-'RATA RATA DATA'!$B$6)^2/(2*'STDEV DATA'!$B$5^2)))</f>
        <v>0.32100347270959284</v>
      </c>
      <c r="L31">
        <f>1/SQRT(2*3.14*'STDEV DATA'!$C$4)*EXP(-((C31-'RATA RATA DATA'!$C$5)^2/(2*'STDEV DATA'!$C$4^2)))</f>
        <v>9.3143858059756869E-3</v>
      </c>
      <c r="M31">
        <f>1/SQRT(2*3.14*'STDEV DATA'!$C$5)*EXP(-((C31-'RATA RATA DATA'!$C$6)^2/(2*'STDEV DATA'!$C$5^2)))</f>
        <v>5.7801791788451885E-3</v>
      </c>
      <c r="O31">
        <f>1/SQRT(2*3.14*'STDEV DATA'!$D$4)*EXP(-((D31-'RATA RATA DATA'!$D$5)^2/(2*'STDEV DATA'!$D$4^2)))</f>
        <v>3.8012983305134012E-3</v>
      </c>
      <c r="P31">
        <f>1/SQRT(2*3.14*'STDEV DATA'!$D$5)*EXP(-((D31-'RATA RATA DATA'!$D$6)^2/(2*'STDEV DATA'!$D$5^2)))</f>
        <v>3.7380279682224927E-3</v>
      </c>
      <c r="R31">
        <f>1/SQRT(2*3.14*'STDEV DATA'!$E$4)*EXP(-((E31-'RATA RATA DATA'!$E$5)^2/(2*'STDEV DATA'!$E$4^2)))</f>
        <v>0.29124527079462564</v>
      </c>
      <c r="S31">
        <f>1/SQRT(2*3.14*'STDEV DATA'!$E$5)*EXP(-((E31-'RATA RATA DATA'!$E$6)^2/(2*'STDEV DATA'!$E$5^2)))</f>
        <v>0.30003876966949433</v>
      </c>
      <c r="U31">
        <f>1/SQRT(2*3.14*'STDEV DATA'!$F$4)*EXP(-((F31-'RATA RATA DATA'!$F$5)^2/(2*'STDEV DATA'!$F$4^2)))</f>
        <v>2.0220197113788668E-2</v>
      </c>
      <c r="V31">
        <f>1/SQRT(2*3.14*'STDEV DATA'!$F$5)*EXP(-((F31-'RATA RATA DATA'!$F$6)^2/(2*'STDEV DATA'!$F$5^2)))</f>
        <v>1.1342936652121336E-2</v>
      </c>
      <c r="X31">
        <f>I31*L31*O31*R31*U31*'PROBABILITY DATA'!$C$4</f>
        <v>2.7995355727049335E-8</v>
      </c>
      <c r="Y31">
        <f>J31*M31*P31*S31*V31*'PROBABILITY DATA'!$C$5</f>
        <v>1.4393394259494096E-8</v>
      </c>
      <c r="AA31">
        <f t="shared" si="1"/>
        <v>2.7995355727049335E-8</v>
      </c>
      <c r="AC31" s="5" t="str">
        <f t="shared" si="0"/>
        <v>YA</v>
      </c>
    </row>
    <row r="32" spans="2:29" x14ac:dyDescent="0.2">
      <c r="B32" s="7">
        <v>7.080794504</v>
      </c>
      <c r="C32" s="8">
        <v>148.15306140000001</v>
      </c>
      <c r="D32" s="8">
        <v>15193.41347</v>
      </c>
      <c r="E32" s="8">
        <v>9.0468327070000001</v>
      </c>
      <c r="F32">
        <v>307.01179262257</v>
      </c>
      <c r="G32" t="s">
        <v>12</v>
      </c>
      <c r="I32">
        <f>1/SQRT(2*3.14*'STDEV DATA'!$B$4)*EXP(-((B32-'RATA RATA DATA'!$B$5)^2/(2*'STDEV DATA'!$B$4^2)))</f>
        <v>0.34416649185164766</v>
      </c>
      <c r="J32">
        <f>1/SQRT(2*3.14*'STDEV DATA'!$B$5)*EXP(-((B32-'RATA RATA DATA'!$B$6)^2/(2*'STDEV DATA'!$B$5^2)))</f>
        <v>0.32100347270959284</v>
      </c>
      <c r="L32">
        <f>1/SQRT(2*3.14*'STDEV DATA'!$C$4)*EXP(-((C32-'RATA RATA DATA'!$C$5)^2/(2*'STDEV DATA'!$C$4^2)))</f>
        <v>2.7270267434646524E-2</v>
      </c>
      <c r="M32">
        <f>1/SQRT(2*3.14*'STDEV DATA'!$C$5)*EXP(-((C32-'RATA RATA DATA'!$C$6)^2/(2*'STDEV DATA'!$C$5^2)))</f>
        <v>2.1074676239227489E-2</v>
      </c>
      <c r="O32">
        <f>1/SQRT(2*3.14*'STDEV DATA'!$D$4)*EXP(-((D32-'RATA RATA DATA'!$D$5)^2/(2*'STDEV DATA'!$D$4^2)))</f>
        <v>3.0615346588606612E-3</v>
      </c>
      <c r="P32">
        <f>1/SQRT(2*3.14*'STDEV DATA'!$D$5)*EXP(-((D32-'RATA RATA DATA'!$D$6)^2/(2*'STDEV DATA'!$D$5^2)))</f>
        <v>3.2080405959291325E-3</v>
      </c>
      <c r="R32">
        <f>1/SQRT(2*3.14*'STDEV DATA'!$E$4)*EXP(-((E32-'RATA RATA DATA'!$E$5)^2/(2*'STDEV DATA'!$E$4^2)))</f>
        <v>0.16657170003475322</v>
      </c>
      <c r="S32">
        <f>1/SQRT(2*3.14*'STDEV DATA'!$E$5)*EXP(-((E32-'RATA RATA DATA'!$E$6)^2/(2*'STDEV DATA'!$E$5^2)))</f>
        <v>0.13954605893052718</v>
      </c>
      <c r="U32">
        <f>1/SQRT(2*3.14*'STDEV DATA'!$F$4)*EXP(-((F32-'RATA RATA DATA'!$F$5)^2/(2*'STDEV DATA'!$F$4^2)))</f>
        <v>5.0979322325478374E-2</v>
      </c>
      <c r="V32">
        <f>1/SQRT(2*3.14*'STDEV DATA'!$F$5)*EXP(-((F32-'RATA RATA DATA'!$F$6)^2/(2*'STDEV DATA'!$F$5^2)))</f>
        <v>4.8909754162490826E-2</v>
      </c>
      <c r="X32">
        <f>I32*L32*O32*R32*U32*'PROBABILITY DATA'!$C$4</f>
        <v>9.5187385729876933E-8</v>
      </c>
      <c r="Y32">
        <f>J32*M32*P32*S32*V32*'PROBABILITY DATA'!$C$5</f>
        <v>9.0321327851034212E-8</v>
      </c>
      <c r="AA32">
        <f t="shared" si="1"/>
        <v>9.5187385729876933E-8</v>
      </c>
      <c r="AC32" s="5" t="str">
        <f t="shared" si="0"/>
        <v>YA</v>
      </c>
    </row>
    <row r="33" spans="2:29" x14ac:dyDescent="0.2">
      <c r="B33" s="7">
        <v>7.1814485809999997</v>
      </c>
      <c r="C33" s="8">
        <v>209.62560049999999</v>
      </c>
      <c r="D33" s="8">
        <v>15196.22999</v>
      </c>
      <c r="E33" s="8">
        <v>5.9946786459999997</v>
      </c>
      <c r="F33">
        <v>338.33643107748998</v>
      </c>
      <c r="G33" t="s">
        <v>12</v>
      </c>
      <c r="I33">
        <f>1/SQRT(2*3.14*'STDEV DATA'!$B$4)*EXP(-((B33-'RATA RATA DATA'!$B$5)^2/(2*'STDEV DATA'!$B$4^2)))</f>
        <v>0.34308765419239956</v>
      </c>
      <c r="J33">
        <f>1/SQRT(2*3.14*'STDEV DATA'!$B$5)*EXP(-((B33-'RATA RATA DATA'!$B$6)^2/(2*'STDEV DATA'!$B$5^2)))</f>
        <v>0.32037542663651031</v>
      </c>
      <c r="L33">
        <f>1/SQRT(2*3.14*'STDEV DATA'!$C$4)*EXP(-((C33-'RATA RATA DATA'!$C$5)^2/(2*'STDEV DATA'!$C$4^2)))</f>
        <v>6.2046056711588908E-2</v>
      </c>
      <c r="M33">
        <f>1/SQRT(2*3.14*'STDEV DATA'!$C$5)*EXP(-((C33-'RATA RATA DATA'!$C$6)^2/(2*'STDEV DATA'!$C$5^2)))</f>
        <v>6.5689769510713342E-2</v>
      </c>
      <c r="O33">
        <f>1/SQRT(2*3.14*'STDEV DATA'!$D$4)*EXP(-((D33-'RATA RATA DATA'!$D$5)^2/(2*'STDEV DATA'!$D$4^2)))</f>
        <v>3.0622827702628903E-3</v>
      </c>
      <c r="P33">
        <f>1/SQRT(2*3.14*'STDEV DATA'!$D$5)*EXP(-((D33-'RATA RATA DATA'!$D$6)^2/(2*'STDEV DATA'!$D$5^2)))</f>
        <v>3.208855448310388E-3</v>
      </c>
      <c r="R33">
        <f>1/SQRT(2*3.14*'STDEV DATA'!$E$4)*EXP(-((E33-'RATA RATA DATA'!$E$5)^2/(2*'STDEV DATA'!$E$4^2)))</f>
        <v>0.24104458724691544</v>
      </c>
      <c r="S33">
        <f>1/SQRT(2*3.14*'STDEV DATA'!$E$5)*EXP(-((E33-'RATA RATA DATA'!$E$6)^2/(2*'STDEV DATA'!$E$5^2)))</f>
        <v>0.24931163685227331</v>
      </c>
      <c r="U33">
        <f>1/SQRT(2*3.14*'STDEV DATA'!$F$4)*EXP(-((F33-'RATA RATA DATA'!$F$5)^2/(2*'STDEV DATA'!$F$4^2)))</f>
        <v>6.1130482596545639E-2</v>
      </c>
      <c r="V33">
        <f>1/SQRT(2*3.14*'STDEV DATA'!$F$5)*EXP(-((F33-'RATA RATA DATA'!$F$6)^2/(2*'STDEV DATA'!$F$5^2)))</f>
        <v>7.0106348607129887E-2</v>
      </c>
      <c r="X33">
        <f>I33*L33*O33*R33*U33*'PROBABILITY DATA'!$C$4</f>
        <v>3.7471988108162931E-7</v>
      </c>
      <c r="Y33">
        <f>J33*M33*P33*S33*V33*'PROBABILITY DATA'!$C$5</f>
        <v>7.1973686490224972E-7</v>
      </c>
      <c r="AA33">
        <f t="shared" si="1"/>
        <v>7.1973686490224972E-7</v>
      </c>
      <c r="AC33" s="5" t="str">
        <f t="shared" si="0"/>
        <v>TIDAK</v>
      </c>
    </row>
    <row r="34" spans="2:29" x14ac:dyDescent="0.2">
      <c r="B34" s="7">
        <v>9.8254899079999998</v>
      </c>
      <c r="C34" s="8">
        <v>190.75661830000001</v>
      </c>
      <c r="D34" s="8">
        <v>19677.892469999999</v>
      </c>
      <c r="E34" s="8">
        <v>6.7575407309999997</v>
      </c>
      <c r="F34">
        <v>333.77577661081295</v>
      </c>
      <c r="G34" t="s">
        <v>12</v>
      </c>
      <c r="I34">
        <f>1/SQRT(2*3.14*'STDEV DATA'!$B$4)*EXP(-((B34-'RATA RATA DATA'!$B$5)^2/(2*'STDEV DATA'!$B$4^2)))</f>
        <v>4.2419460197372832E-2</v>
      </c>
      <c r="J34">
        <f>1/SQRT(2*3.14*'STDEV DATA'!$B$5)*EXP(-((B34-'RATA RATA DATA'!$B$6)^2/(2*'STDEV DATA'!$B$5^2)))</f>
        <v>6.6590689004459677E-2</v>
      </c>
      <c r="L34">
        <f>1/SQRT(2*3.14*'STDEV DATA'!$C$4)*EXP(-((C34-'RATA RATA DATA'!$C$5)^2/(2*'STDEV DATA'!$C$4^2)))</f>
        <v>6.6246731834447764E-2</v>
      </c>
      <c r="M34">
        <f>1/SQRT(2*3.14*'STDEV DATA'!$C$5)*EXP(-((C34-'RATA RATA DATA'!$C$6)^2/(2*'STDEV DATA'!$C$5^2)))</f>
        <v>7.0285491511053871E-2</v>
      </c>
      <c r="O34">
        <f>1/SQRT(2*3.14*'STDEV DATA'!$D$4)*EXP(-((D34-'RATA RATA DATA'!$D$5)^2/(2*'STDEV DATA'!$D$4^2)))</f>
        <v>4.0015481901654014E-3</v>
      </c>
      <c r="P34">
        <f>1/SQRT(2*3.14*'STDEV DATA'!$D$5)*EXP(-((D34-'RATA RATA DATA'!$D$6)^2/(2*'STDEV DATA'!$D$5^2)))</f>
        <v>4.1886554206851659E-3</v>
      </c>
      <c r="R34">
        <f>1/SQRT(2*3.14*'STDEV DATA'!$E$4)*EXP(-((E34-'RATA RATA DATA'!$E$5)^2/(2*'STDEV DATA'!$E$4^2)))</f>
        <v>0.2969240595054064</v>
      </c>
      <c r="S34">
        <f>1/SQRT(2*3.14*'STDEV DATA'!$E$5)*EXP(-((E34-'RATA RATA DATA'!$E$6)^2/(2*'STDEV DATA'!$E$5^2)))</f>
        <v>0.31767848238057406</v>
      </c>
      <c r="U34">
        <f>1/SQRT(2*3.14*'STDEV DATA'!$F$4)*EXP(-((F34-'RATA RATA DATA'!$F$5)^2/(2*'STDEV DATA'!$F$4^2)))</f>
        <v>6.1643058590409874E-2</v>
      </c>
      <c r="V34">
        <f>1/SQRT(2*3.14*'STDEV DATA'!$F$5)*EXP(-((F34-'RATA RATA DATA'!$F$6)^2/(2*'STDEV DATA'!$F$5^2)))</f>
        <v>7.0637520417500863E-2</v>
      </c>
      <c r="X34">
        <f>I34*L34*O34*R34*U34*'PROBABILITY DATA'!$C$4</f>
        <v>8.029235140276834E-8</v>
      </c>
      <c r="Y34">
        <f>J34*M34*P34*S34*V34*'PROBABILITY DATA'!$C$5</f>
        <v>2.6825253520194358E-7</v>
      </c>
      <c r="AA34">
        <f t="shared" si="1"/>
        <v>2.6825253520194358E-7</v>
      </c>
      <c r="AC34" s="5" t="str">
        <f t="shared" si="0"/>
        <v>TIDAK</v>
      </c>
    </row>
    <row r="35" spans="2:29" x14ac:dyDescent="0.2">
      <c r="B35" s="7">
        <v>10.433290980000001</v>
      </c>
      <c r="C35" s="8">
        <v>117.79122959999999</v>
      </c>
      <c r="D35" s="8">
        <v>22326.892049999999</v>
      </c>
      <c r="E35" s="8">
        <v>8.1615048110000004</v>
      </c>
      <c r="F35">
        <v>307.70750861182</v>
      </c>
      <c r="G35" t="s">
        <v>12</v>
      </c>
      <c r="I35">
        <f>1/SQRT(2*3.14*'STDEV DATA'!$B$4)*EXP(-((B35-'RATA RATA DATA'!$B$5)^2/(2*'STDEV DATA'!$B$4^2)))</f>
        <v>1.5183736059111351E-2</v>
      </c>
      <c r="J35">
        <f>1/SQRT(2*3.14*'STDEV DATA'!$B$5)*EXP(-((B35-'RATA RATA DATA'!$B$6)^2/(2*'STDEV DATA'!$B$5^2)))</f>
        <v>3.0680086143556062E-2</v>
      </c>
      <c r="L35">
        <f>1/SQRT(2*3.14*'STDEV DATA'!$C$4)*EXP(-((C35-'RATA RATA DATA'!$C$5)^2/(2*'STDEV DATA'!$C$4^2)))</f>
        <v>6.0334633733899372E-3</v>
      </c>
      <c r="M35">
        <f>1/SQRT(2*3.14*'STDEV DATA'!$C$5)*EXP(-((C35-'RATA RATA DATA'!$C$6)^2/(2*'STDEV DATA'!$C$5^2)))</f>
        <v>2.8338816890888649E-3</v>
      </c>
      <c r="O35">
        <f>1/SQRT(2*3.14*'STDEV DATA'!$D$4)*EXP(-((D35-'RATA RATA DATA'!$D$5)^2/(2*'STDEV DATA'!$D$4^2)))</f>
        <v>4.1822236863224655E-3</v>
      </c>
      <c r="P35">
        <f>1/SQRT(2*3.14*'STDEV DATA'!$D$5)*EXP(-((D35-'RATA RATA DATA'!$D$6)^2/(2*'STDEV DATA'!$D$5^2)))</f>
        <v>4.3081379218616496E-3</v>
      </c>
      <c r="R35">
        <f>1/SQRT(2*3.14*'STDEV DATA'!$E$4)*EXP(-((E35-'RATA RATA DATA'!$E$5)^2/(2*'STDEV DATA'!$E$4^2)))</f>
        <v>0.25803733412312341</v>
      </c>
      <c r="S35">
        <f>1/SQRT(2*3.14*'STDEV DATA'!$E$5)*EXP(-((E35-'RATA RATA DATA'!$E$6)^2/(2*'STDEV DATA'!$E$5^2)))</f>
        <v>0.25270960587358066</v>
      </c>
      <c r="U35">
        <f>1/SQRT(2*3.14*'STDEV DATA'!$F$4)*EXP(-((F35-'RATA RATA DATA'!$F$5)^2/(2*'STDEV DATA'!$F$4^2)))</f>
        <v>5.1497148299211579E-2</v>
      </c>
      <c r="V35">
        <f>1/SQRT(2*3.14*'STDEV DATA'!$F$5)*EXP(-((F35-'RATA RATA DATA'!$F$6)^2/(2*'STDEV DATA'!$F$5^2)))</f>
        <v>4.9821271603217657E-2</v>
      </c>
      <c r="X35">
        <f>I35*L35*O35*R35*U35*'PROBABILITY DATA'!$C$4</f>
        <v>1.9861190232671806E-9</v>
      </c>
      <c r="Y35">
        <f>J35*M35*P35*S35*V35*'PROBABILITY DATA'!$C$5</f>
        <v>2.8756180908605313E-9</v>
      </c>
      <c r="AA35">
        <f t="shared" si="1"/>
        <v>2.8756180908605313E-9</v>
      </c>
      <c r="AC35" s="5" t="str">
        <f t="shared" si="0"/>
        <v>TIDAK</v>
      </c>
    </row>
    <row r="36" spans="2:29" x14ac:dyDescent="0.2">
      <c r="B36" s="7">
        <v>7.4141481960000002</v>
      </c>
      <c r="C36" s="8">
        <v>235.0445345</v>
      </c>
      <c r="D36" s="8">
        <v>32555.85254</v>
      </c>
      <c r="E36" s="8">
        <v>6.8459520239999998</v>
      </c>
      <c r="F36">
        <v>387.17531647736001</v>
      </c>
      <c r="G36" t="s">
        <v>12</v>
      </c>
      <c r="I36">
        <f>1/SQRT(2*3.14*'STDEV DATA'!$B$4)*EXP(-((B36-'RATA RATA DATA'!$B$5)^2/(2*'STDEV DATA'!$B$4^2)))</f>
        <v>0.33337404010475291</v>
      </c>
      <c r="J36">
        <f>1/SQRT(2*3.14*'STDEV DATA'!$B$5)*EXP(-((B36-'RATA RATA DATA'!$B$6)^2/(2*'STDEV DATA'!$B$5^2)))</f>
        <v>0.31379002974401632</v>
      </c>
      <c r="L36">
        <f>1/SQRT(2*3.14*'STDEV DATA'!$C$4)*EXP(-((C36-'RATA RATA DATA'!$C$5)^2/(2*'STDEV DATA'!$C$4^2)))</f>
        <v>3.6398207387607816E-2</v>
      </c>
      <c r="M36">
        <f>1/SQRT(2*3.14*'STDEV DATA'!$C$5)*EXP(-((C36-'RATA RATA DATA'!$C$6)^2/(2*'STDEV DATA'!$C$5^2)))</f>
        <v>3.3463913906608696E-2</v>
      </c>
      <c r="O36">
        <f>1/SQRT(2*3.14*'STDEV DATA'!$D$4)*EXP(-((D36-'RATA RATA DATA'!$D$5)^2/(2*'STDEV DATA'!$D$4^2)))</f>
        <v>2.2403233419701252E-3</v>
      </c>
      <c r="P36">
        <f>1/SQRT(2*3.14*'STDEV DATA'!$D$5)*EXP(-((D36-'RATA RATA DATA'!$D$6)^2/(2*'STDEV DATA'!$D$5^2)))</f>
        <v>1.9481532733813484E-3</v>
      </c>
      <c r="R36">
        <f>1/SQRT(2*3.14*'STDEV DATA'!$E$4)*EXP(-((E36-'RATA RATA DATA'!$E$5)^2/(2*'STDEV DATA'!$E$4^2)))</f>
        <v>0.3002675714983688</v>
      </c>
      <c r="S36">
        <f>1/SQRT(2*3.14*'STDEV DATA'!$E$5)*EXP(-((E36-'RATA RATA DATA'!$E$6)^2/(2*'STDEV DATA'!$E$5^2)))</f>
        <v>0.32131788404624295</v>
      </c>
      <c r="U36">
        <f>1/SQRT(2*3.14*'STDEV DATA'!$F$4)*EXP(-((F36-'RATA RATA DATA'!$F$5)^2/(2*'STDEV DATA'!$F$4^2)))</f>
        <v>2.658378600008577E-2</v>
      </c>
      <c r="V36">
        <f>1/SQRT(2*3.14*'STDEV DATA'!$F$5)*EXP(-((F36-'RATA RATA DATA'!$F$6)^2/(2*'STDEV DATA'!$F$5^2)))</f>
        <v>1.7955962875166095E-2</v>
      </c>
      <c r="X36">
        <f>I36*L36*O36*R36*U36*'PROBABILITY DATA'!$C$4</f>
        <v>8.4651508491816801E-8</v>
      </c>
      <c r="Y36">
        <f>J36*M36*P36*S36*V36*'PROBABILITY DATA'!$C$5</f>
        <v>7.1969644070059148E-8</v>
      </c>
      <c r="AA36">
        <f t="shared" si="1"/>
        <v>8.4651508491816801E-8</v>
      </c>
      <c r="AC36" s="5" t="str">
        <f t="shared" si="0"/>
        <v>YA</v>
      </c>
    </row>
    <row r="37" spans="2:29" x14ac:dyDescent="0.2">
      <c r="B37" s="7">
        <v>7.080794504</v>
      </c>
      <c r="C37" s="8">
        <v>232.280452</v>
      </c>
      <c r="D37" s="8">
        <v>14787.206260000001</v>
      </c>
      <c r="E37" s="8">
        <v>5.4749148319999996</v>
      </c>
      <c r="F37">
        <v>333.77577661081295</v>
      </c>
      <c r="G37" t="s">
        <v>12</v>
      </c>
      <c r="I37">
        <f>1/SQRT(2*3.14*'STDEV DATA'!$B$4)*EXP(-((B37-'RATA RATA DATA'!$B$5)^2/(2*'STDEV DATA'!$B$4^2)))</f>
        <v>0.34416649185164766</v>
      </c>
      <c r="J37">
        <f>1/SQRT(2*3.14*'STDEV DATA'!$B$5)*EXP(-((B37-'RATA RATA DATA'!$B$6)^2/(2*'STDEV DATA'!$B$5^2)))</f>
        <v>0.32100347270959284</v>
      </c>
      <c r="L37">
        <f>1/SQRT(2*3.14*'STDEV DATA'!$C$4)*EXP(-((C37-'RATA RATA DATA'!$C$5)^2/(2*'STDEV DATA'!$C$4^2)))</f>
        <v>3.9538564577238075E-2</v>
      </c>
      <c r="M37">
        <f>1/SQRT(2*3.14*'STDEV DATA'!$C$5)*EXP(-((C37-'RATA RATA DATA'!$C$6)^2/(2*'STDEV DATA'!$C$5^2)))</f>
        <v>3.7198235809006878E-2</v>
      </c>
      <c r="O37">
        <f>1/SQRT(2*3.14*'STDEV DATA'!$D$4)*EXP(-((D37-'RATA RATA DATA'!$D$5)^2/(2*'STDEV DATA'!$D$4^2)))</f>
        <v>2.9525703382727209E-3</v>
      </c>
      <c r="P37">
        <f>1/SQRT(2*3.14*'STDEV DATA'!$D$5)*EXP(-((D37-'RATA RATA DATA'!$D$6)^2/(2*'STDEV DATA'!$D$5^2)))</f>
        <v>3.089143591912005E-3</v>
      </c>
      <c r="R37">
        <f>1/SQRT(2*3.14*'STDEV DATA'!$E$4)*EXP(-((E37-'RATA RATA DATA'!$E$5)^2/(2*'STDEV DATA'!$E$4^2)))</f>
        <v>0.18643427815673777</v>
      </c>
      <c r="S37">
        <f>1/SQRT(2*3.14*'STDEV DATA'!$E$5)*EXP(-((E37-'RATA RATA DATA'!$E$6)^2/(2*'STDEV DATA'!$E$5^2)))</f>
        <v>0.18231144597827478</v>
      </c>
      <c r="U37">
        <f>1/SQRT(2*3.14*'STDEV DATA'!$F$4)*EXP(-((F37-'RATA RATA DATA'!$F$5)^2/(2*'STDEV DATA'!$F$4^2)))</f>
        <v>6.1643058590409874E-2</v>
      </c>
      <c r="V37">
        <f>1/SQRT(2*3.14*'STDEV DATA'!$F$5)*EXP(-((F37-'RATA RATA DATA'!$F$6)^2/(2*'STDEV DATA'!$F$5^2)))</f>
        <v>7.0637520417500863E-2</v>
      </c>
      <c r="X37">
        <f>I37*L37*O37*R37*U37*'PROBABILITY DATA'!$C$4</f>
        <v>1.801302457694829E-7</v>
      </c>
      <c r="Y37">
        <f>J37*M37*P37*S37*V37*'PROBABILITY DATA'!$C$5</f>
        <v>2.8965852306872476E-7</v>
      </c>
      <c r="AA37">
        <f t="shared" si="1"/>
        <v>2.8965852306872476E-7</v>
      </c>
      <c r="AC37" s="5" t="str">
        <f t="shared" si="0"/>
        <v>TIDAK</v>
      </c>
    </row>
    <row r="38" spans="2:29" x14ac:dyDescent="0.2">
      <c r="B38" s="7">
        <v>5.1158170639999998</v>
      </c>
      <c r="C38" s="8">
        <v>191.952743</v>
      </c>
      <c r="D38" s="8">
        <v>19620.545330000001</v>
      </c>
      <c r="E38" s="8">
        <v>6.0607129950000003</v>
      </c>
      <c r="F38">
        <v>323.83638391363002</v>
      </c>
      <c r="G38" t="s">
        <v>12</v>
      </c>
      <c r="I38">
        <f>1/SQRT(2*3.14*'STDEV DATA'!$B$4)*EXP(-((B38-'RATA RATA DATA'!$B$5)^2/(2*'STDEV DATA'!$B$4^2)))</f>
        <v>0.11903121063817165</v>
      </c>
      <c r="J38">
        <f>1/SQRT(2*3.14*'STDEV DATA'!$B$5)*EXP(-((B38-'RATA RATA DATA'!$B$6)^2/(2*'STDEV DATA'!$B$5^2)))</f>
        <v>0.14256969805564257</v>
      </c>
      <c r="L38">
        <f>1/SQRT(2*3.14*'STDEV DATA'!$C$4)*EXP(-((C38-'RATA RATA DATA'!$C$5)^2/(2*'STDEV DATA'!$C$4^2)))</f>
        <v>6.6525911060403231E-2</v>
      </c>
      <c r="M38">
        <f>1/SQRT(2*3.14*'STDEV DATA'!$C$5)*EXP(-((C38-'RATA RATA DATA'!$C$6)^2/(2*'STDEV DATA'!$C$5^2)))</f>
        <v>7.0755710127521271E-2</v>
      </c>
      <c r="O38">
        <f>1/SQRT(2*3.14*'STDEV DATA'!$D$4)*EXP(-((D38-'RATA RATA DATA'!$D$5)^2/(2*'STDEV DATA'!$D$4^2)))</f>
        <v>3.9939827782485837E-3</v>
      </c>
      <c r="P38">
        <f>1/SQRT(2*3.14*'STDEV DATA'!$D$5)*EXP(-((D38-'RATA RATA DATA'!$D$6)^2/(2*'STDEV DATA'!$D$5^2)))</f>
        <v>4.1816582964758868E-3</v>
      </c>
      <c r="R38">
        <f>1/SQRT(2*3.14*'STDEV DATA'!$E$4)*EXP(-((E38-'RATA RATA DATA'!$E$5)^2/(2*'STDEV DATA'!$E$4^2)))</f>
        <v>0.24738766693314576</v>
      </c>
      <c r="S38">
        <f>1/SQRT(2*3.14*'STDEV DATA'!$E$5)*EXP(-((E38-'RATA RATA DATA'!$E$6)^2/(2*'STDEV DATA'!$E$5^2)))</f>
        <v>0.25720856648472717</v>
      </c>
      <c r="U38">
        <f>1/SQRT(2*3.14*'STDEV DATA'!$F$4)*EXP(-((F38-'RATA RATA DATA'!$F$5)^2/(2*'STDEV DATA'!$F$4^2)))</f>
        <v>6.0248803696275569E-2</v>
      </c>
      <c r="V38">
        <f>1/SQRT(2*3.14*'STDEV DATA'!$F$5)*EXP(-((F38-'RATA RATA DATA'!$F$6)^2/(2*'STDEV DATA'!$F$5^2)))</f>
        <v>6.6900517465387305E-2</v>
      </c>
      <c r="X38">
        <f>I38*L38*O38*R38*U38*'PROBABILITY DATA'!$C$4</f>
        <v>1.8389558512001551E-7</v>
      </c>
      <c r="Y38">
        <f>J38*M38*P38*S38*V38*'PROBABILITY DATA'!$C$5</f>
        <v>4.4260766628793431E-7</v>
      </c>
      <c r="AA38">
        <f t="shared" si="1"/>
        <v>4.4260766628793431E-7</v>
      </c>
      <c r="AC38" s="5" t="str">
        <f t="shared" si="0"/>
        <v>TIDAK</v>
      </c>
    </row>
    <row r="39" spans="2:29" x14ac:dyDescent="0.2">
      <c r="B39" s="7">
        <v>3.6416297769999999</v>
      </c>
      <c r="C39" s="8">
        <v>183.90872229999999</v>
      </c>
      <c r="D39" s="8">
        <v>24752.072459999999</v>
      </c>
      <c r="E39" s="8">
        <v>5.5383141330000001</v>
      </c>
      <c r="F39">
        <v>286.05955604926999</v>
      </c>
      <c r="G39" t="s">
        <v>12</v>
      </c>
      <c r="I39">
        <f>1/SQRT(2*3.14*'STDEV DATA'!$B$4)*EXP(-((B39-'RATA RATA DATA'!$B$5)^2/(2*'STDEV DATA'!$B$4^2)))</f>
        <v>1.3197987727667799E-2</v>
      </c>
      <c r="J39">
        <f>1/SQRT(2*3.14*'STDEV DATA'!$B$5)*EXP(-((B39-'RATA RATA DATA'!$B$6)^2/(2*'STDEV DATA'!$B$5^2)))</f>
        <v>2.6826240459844337E-2</v>
      </c>
      <c r="L39">
        <f>1/SQRT(2*3.14*'STDEV DATA'!$C$4)*EXP(-((C39-'RATA RATA DATA'!$C$5)^2/(2*'STDEV DATA'!$C$4^2)))</f>
        <v>6.3277529196771709E-2</v>
      </c>
      <c r="M39">
        <f>1/SQRT(2*3.14*'STDEV DATA'!$C$5)*EXP(-((C39-'RATA RATA DATA'!$C$6)^2/(2*'STDEV DATA'!$C$5^2)))</f>
        <v>6.5749096997263973E-2</v>
      </c>
      <c r="O39">
        <f>1/SQRT(2*3.14*'STDEV DATA'!$D$4)*EXP(-((D39-'RATA RATA DATA'!$D$5)^2/(2*'STDEV DATA'!$D$4^2)))</f>
        <v>4.0431712564693526E-3</v>
      </c>
      <c r="P39">
        <f>1/SQRT(2*3.14*'STDEV DATA'!$D$5)*EXP(-((D39-'RATA RATA DATA'!$D$6)^2/(2*'STDEV DATA'!$D$5^2)))</f>
        <v>4.0631990170799407E-3</v>
      </c>
      <c r="R39">
        <f>1/SQRT(2*3.14*'STDEV DATA'!$E$4)*EXP(-((E39-'RATA RATA DATA'!$E$5)^2/(2*'STDEV DATA'!$E$4^2)))</f>
        <v>0.19333018572923624</v>
      </c>
      <c r="S39">
        <f>1/SQRT(2*3.14*'STDEV DATA'!$E$5)*EXP(-((E39-'RATA RATA DATA'!$E$6)^2/(2*'STDEV DATA'!$E$5^2)))</f>
        <v>0.19062564817760574</v>
      </c>
      <c r="U39">
        <f>1/SQRT(2*3.14*'STDEV DATA'!$F$4)*EXP(-((F39-'RATA RATA DATA'!$F$5)^2/(2*'STDEV DATA'!$F$4^2)))</f>
        <v>3.3042202693452136E-2</v>
      </c>
      <c r="V39">
        <f>1/SQRT(2*3.14*'STDEV DATA'!$F$5)*EXP(-((F39-'RATA RATA DATA'!$F$6)^2/(2*'STDEV DATA'!$F$5^2)))</f>
        <v>2.2444462915401048E-2</v>
      </c>
      <c r="X39">
        <f>I39*L39*O39*R39*U39*'PROBABILITY DATA'!$C$4</f>
        <v>8.4146293362364637E-9</v>
      </c>
      <c r="Y39">
        <f>J39*M39*P39*S39*V39*'PROBABILITY DATA'!$C$5</f>
        <v>1.8697132761576413E-8</v>
      </c>
      <c r="AA39">
        <f t="shared" si="1"/>
        <v>1.8697132761576413E-8</v>
      </c>
      <c r="AC39" s="5" t="str">
        <f t="shared" si="0"/>
        <v>TIDAK</v>
      </c>
    </row>
    <row r="40" spans="2:29" x14ac:dyDescent="0.2">
      <c r="B40" s="7">
        <v>5.6180644060000002</v>
      </c>
      <c r="C40" s="8">
        <v>304.23591210000001</v>
      </c>
      <c r="D40" s="8">
        <v>17281.975170000002</v>
      </c>
      <c r="E40" s="8">
        <v>6.1010835050000001</v>
      </c>
      <c r="F40">
        <v>333.77577661081295</v>
      </c>
      <c r="G40" t="s">
        <v>12</v>
      </c>
      <c r="I40">
        <f>1/SQRT(2*3.14*'STDEV DATA'!$B$4)*EXP(-((B40-'RATA RATA DATA'!$B$5)^2/(2*'STDEV DATA'!$B$4^2)))</f>
        <v>0.19133601703528505</v>
      </c>
      <c r="J40">
        <f>1/SQRT(2*3.14*'STDEV DATA'!$B$5)*EXP(-((B40-'RATA RATA DATA'!$B$6)^2/(2*'STDEV DATA'!$B$5^2)))</f>
        <v>0.20460921391446765</v>
      </c>
      <c r="L40">
        <f>1/SQRT(2*3.14*'STDEV DATA'!$C$4)*EXP(-((C40-'RATA RATA DATA'!$C$5)^2/(2*'STDEV DATA'!$C$4^2)))</f>
        <v>6.4044352386602237E-4</v>
      </c>
      <c r="M40">
        <f>1/SQRT(2*3.14*'STDEV DATA'!$C$5)*EXP(-((C40-'RATA RATA DATA'!$C$6)^2/(2*'STDEV DATA'!$C$5^2)))</f>
        <v>1.7945670496101457E-4</v>
      </c>
      <c r="O40">
        <f>1/SQRT(2*3.14*'STDEV DATA'!$D$4)*EXP(-((D40-'RATA RATA DATA'!$D$5)^2/(2*'STDEV DATA'!$D$4^2)))</f>
        <v>3.5744575268273175E-3</v>
      </c>
      <c r="P40">
        <f>1/SQRT(2*3.14*'STDEV DATA'!$D$5)*EXP(-((D40-'RATA RATA DATA'!$D$6)^2/(2*'STDEV DATA'!$D$5^2)))</f>
        <v>3.759001572323378E-3</v>
      </c>
      <c r="R40">
        <f>1/SQRT(2*3.14*'STDEV DATA'!$E$4)*EXP(-((E40-'RATA RATA DATA'!$E$5)^2/(2*'STDEV DATA'!$E$4^2)))</f>
        <v>0.25116155241520821</v>
      </c>
      <c r="S40">
        <f>1/SQRT(2*3.14*'STDEV DATA'!$E$5)*EXP(-((E40-'RATA RATA DATA'!$E$6)^2/(2*'STDEV DATA'!$E$5^2)))</f>
        <v>0.26190943475364103</v>
      </c>
      <c r="U40">
        <f>1/SQRT(2*3.14*'STDEV DATA'!$F$4)*EXP(-((F40-'RATA RATA DATA'!$F$5)^2/(2*'STDEV DATA'!$F$4^2)))</f>
        <v>6.1643058590409874E-2</v>
      </c>
      <c r="V40">
        <f>1/SQRT(2*3.14*'STDEV DATA'!$F$5)*EXP(-((F40-'RATA RATA DATA'!$F$6)^2/(2*'STDEV DATA'!$F$5^2)))</f>
        <v>7.0637520417500863E-2</v>
      </c>
      <c r="X40">
        <f>I40*L40*O40*R40*U40*'PROBABILITY DATA'!$C$4</f>
        <v>2.6455258372343917E-9</v>
      </c>
      <c r="Y40">
        <f>J40*M40*P40*S40*V40*'PROBABILITY DATA'!$C$5</f>
        <v>1.5570793073234274E-9</v>
      </c>
      <c r="AA40">
        <f t="shared" si="1"/>
        <v>2.6455258372343917E-9</v>
      </c>
      <c r="AC40" s="5" t="str">
        <f t="shared" si="0"/>
        <v>YA</v>
      </c>
    </row>
    <row r="41" spans="2:29" x14ac:dyDescent="0.2">
      <c r="B41" s="7">
        <v>7.080794504</v>
      </c>
      <c r="C41" s="8">
        <v>143.45373129999999</v>
      </c>
      <c r="D41" s="8">
        <v>19942.273219999999</v>
      </c>
      <c r="E41" s="8">
        <v>5.8907545829999997</v>
      </c>
      <c r="F41">
        <v>333.77577661081295</v>
      </c>
      <c r="G41" t="s">
        <v>12</v>
      </c>
      <c r="I41">
        <f>1/SQRT(2*3.14*'STDEV DATA'!$B$4)*EXP(-((B41-'RATA RATA DATA'!$B$5)^2/(2*'STDEV DATA'!$B$4^2)))</f>
        <v>0.34416649185164766</v>
      </c>
      <c r="J41">
        <f>1/SQRT(2*3.14*'STDEV DATA'!$B$5)*EXP(-((B41-'RATA RATA DATA'!$B$6)^2/(2*'STDEV DATA'!$B$5^2)))</f>
        <v>0.32100347270959284</v>
      </c>
      <c r="L41">
        <f>1/SQRT(2*3.14*'STDEV DATA'!$C$4)*EXP(-((C41-'RATA RATA DATA'!$C$5)^2/(2*'STDEV DATA'!$C$4^2)))</f>
        <v>2.2646406594037553E-2</v>
      </c>
      <c r="M41">
        <f>1/SQRT(2*3.14*'STDEV DATA'!$C$5)*EXP(-((C41-'RATA RATA DATA'!$C$6)^2/(2*'STDEV DATA'!$C$5^2)))</f>
        <v>1.6444932958128128E-2</v>
      </c>
      <c r="O41">
        <f>1/SQRT(2*3.14*'STDEV DATA'!$D$4)*EXP(-((D41-'RATA RATA DATA'!$D$5)^2/(2*'STDEV DATA'!$D$4^2)))</f>
        <v>4.0345408760625139E-3</v>
      </c>
      <c r="P41">
        <f>1/SQRT(2*3.14*'STDEV DATA'!$D$5)*EXP(-((D41-'RATA RATA DATA'!$D$6)^2/(2*'STDEV DATA'!$D$5^2)))</f>
        <v>4.2186067485040259E-3</v>
      </c>
      <c r="R41">
        <f>1/SQRT(2*3.14*'STDEV DATA'!$E$4)*EXP(-((E41-'RATA RATA DATA'!$E$5)^2/(2*'STDEV DATA'!$E$4^2)))</f>
        <v>0.23068668401841114</v>
      </c>
      <c r="S41">
        <f>1/SQRT(2*3.14*'STDEV DATA'!$E$5)*EXP(-((E41-'RATA RATA DATA'!$E$6)^2/(2*'STDEV DATA'!$E$5^2)))</f>
        <v>0.23644352578833838</v>
      </c>
      <c r="U41">
        <f>1/SQRT(2*3.14*'STDEV DATA'!$F$4)*EXP(-((F41-'RATA RATA DATA'!$F$5)^2/(2*'STDEV DATA'!$F$4^2)))</f>
        <v>6.1643058590409874E-2</v>
      </c>
      <c r="V41">
        <f>1/SQRT(2*3.14*'STDEV DATA'!$F$5)*EXP(-((F41-'RATA RATA DATA'!$F$6)^2/(2*'STDEV DATA'!$F$5^2)))</f>
        <v>7.0637520417500863E-2</v>
      </c>
      <c r="X41">
        <f>I41*L41*O41*R41*U41*'PROBABILITY DATA'!$C$4</f>
        <v>1.7444385346867793E-7</v>
      </c>
      <c r="Y41">
        <f>J41*M41*P41*S41*V41*'PROBABILITY DATA'!$C$5</f>
        <v>2.2679867569329258E-7</v>
      </c>
      <c r="AA41">
        <f t="shared" si="1"/>
        <v>2.2679867569329258E-7</v>
      </c>
      <c r="AC41" s="5" t="str">
        <f t="shared" si="0"/>
        <v>TIDAK</v>
      </c>
    </row>
    <row r="42" spans="2:29" x14ac:dyDescent="0.2">
      <c r="B42" s="7">
        <v>9.2671875309999994</v>
      </c>
      <c r="C42" s="8">
        <v>198.61439469999999</v>
      </c>
      <c r="D42" s="8">
        <v>24683.723569999998</v>
      </c>
      <c r="E42" s="8">
        <v>6.1106124209999999</v>
      </c>
      <c r="F42">
        <v>328.07753320146998</v>
      </c>
      <c r="G42" t="s">
        <v>12</v>
      </c>
      <c r="I42">
        <f>1/SQRT(2*3.14*'STDEV DATA'!$B$4)*EXP(-((B42-'RATA RATA DATA'!$B$5)^2/(2*'STDEV DATA'!$B$4^2)))</f>
        <v>9.1030073454023336E-2</v>
      </c>
      <c r="J42">
        <f>1/SQRT(2*3.14*'STDEV DATA'!$B$5)*EXP(-((B42-'RATA RATA DATA'!$B$6)^2/(2*'STDEV DATA'!$B$5^2)))</f>
        <v>0.11840259174756379</v>
      </c>
      <c r="L42">
        <f>1/SQRT(2*3.14*'STDEV DATA'!$C$4)*EXP(-((C42-'RATA RATA DATA'!$C$5)^2/(2*'STDEV DATA'!$C$4^2)))</f>
        <v>6.6707402171341995E-2</v>
      </c>
      <c r="M42">
        <f>1/SQRT(2*3.14*'STDEV DATA'!$C$5)*EXP(-((C42-'RATA RATA DATA'!$C$6)^2/(2*'STDEV DATA'!$C$5^2)))</f>
        <v>7.1467484993350885E-2</v>
      </c>
      <c r="O42">
        <f>1/SQRT(2*3.14*'STDEV DATA'!$D$4)*EXP(-((D42-'RATA RATA DATA'!$D$5)^2/(2*'STDEV DATA'!$D$4^2)))</f>
        <v>4.0509612604597038E-3</v>
      </c>
      <c r="P42">
        <f>1/SQRT(2*3.14*'STDEV DATA'!$D$5)*EXP(-((D42-'RATA RATA DATA'!$D$6)^2/(2*'STDEV DATA'!$D$5^2)))</f>
        <v>4.0744004623290029E-3</v>
      </c>
      <c r="R42">
        <f>1/SQRT(2*3.14*'STDEV DATA'!$E$4)*EXP(-((E42-'RATA RATA DATA'!$E$5)^2/(2*'STDEV DATA'!$E$4^2)))</f>
        <v>0.2520400464929744</v>
      </c>
      <c r="S42">
        <f>1/SQRT(2*3.14*'STDEV DATA'!$E$5)*EXP(-((E42-'RATA RATA DATA'!$E$6)^2/(2*'STDEV DATA'!$E$5^2)))</f>
        <v>0.26300374605945998</v>
      </c>
      <c r="U42">
        <f>1/SQRT(2*3.14*'STDEV DATA'!$F$4)*EXP(-((F42-'RATA RATA DATA'!$F$5)^2/(2*'STDEV DATA'!$F$4^2)))</f>
        <v>6.1260333321761097E-2</v>
      </c>
      <c r="V42">
        <f>1/SQRT(2*3.14*'STDEV DATA'!$F$5)*EXP(-((F42-'RATA RATA DATA'!$F$6)^2/(2*'STDEV DATA'!$F$5^2)))</f>
        <v>6.9288079867744573E-2</v>
      </c>
      <c r="X42">
        <f>I42*L42*O42*R42*U42*'PROBABILITY DATA'!$C$4</f>
        <v>1.4816747450988893E-7</v>
      </c>
      <c r="Y42">
        <f>J42*M42*P42*S42*V42*'PROBABILITY DATA'!$C$5</f>
        <v>3.8310748891357473E-7</v>
      </c>
      <c r="AA42">
        <f t="shared" si="1"/>
        <v>3.8310748891357473E-7</v>
      </c>
      <c r="AC42" s="5" t="str">
        <f t="shared" si="0"/>
        <v>TIDAK</v>
      </c>
    </row>
    <row r="43" spans="2:29" x14ac:dyDescent="0.2">
      <c r="B43" s="7">
        <v>7.080794504</v>
      </c>
      <c r="C43" s="8">
        <v>233.85899570000001</v>
      </c>
      <c r="D43" s="8">
        <v>11703.92391</v>
      </c>
      <c r="E43" s="8">
        <v>4.599387943</v>
      </c>
      <c r="F43">
        <v>309.03932035276</v>
      </c>
      <c r="G43" t="s">
        <v>12</v>
      </c>
      <c r="I43">
        <f>1/SQRT(2*3.14*'STDEV DATA'!$B$4)*EXP(-((B43-'RATA RATA DATA'!$B$5)^2/(2*'STDEV DATA'!$B$4^2)))</f>
        <v>0.34416649185164766</v>
      </c>
      <c r="J43">
        <f>1/SQRT(2*3.14*'STDEV DATA'!$B$5)*EXP(-((B43-'RATA RATA DATA'!$B$6)^2/(2*'STDEV DATA'!$B$5^2)))</f>
        <v>0.32100347270959284</v>
      </c>
      <c r="L43">
        <f>1/SQRT(2*3.14*'STDEV DATA'!$C$4)*EXP(-((C43-'RATA RATA DATA'!$C$5)^2/(2*'STDEV DATA'!$C$4^2)))</f>
        <v>3.7741287306082477E-2</v>
      </c>
      <c r="M43">
        <f>1/SQRT(2*3.14*'STDEV DATA'!$C$5)*EXP(-((C43-'RATA RATA DATA'!$C$6)^2/(2*'STDEV DATA'!$C$5^2)))</f>
        <v>3.5051320151869098E-2</v>
      </c>
      <c r="O43">
        <f>1/SQRT(2*3.14*'STDEV DATA'!$D$4)*EXP(-((D43-'RATA RATA DATA'!$D$5)^2/(2*'STDEV DATA'!$D$4^2)))</f>
        <v>2.1015712519864625E-3</v>
      </c>
      <c r="P43">
        <f>1/SQRT(2*3.14*'STDEV DATA'!$D$5)*EXP(-((D43-'RATA RATA DATA'!$D$6)^2/(2*'STDEV DATA'!$D$5^2)))</f>
        <v>2.1544593829249501E-3</v>
      </c>
      <c r="R43">
        <f>1/SQRT(2*3.14*'STDEV DATA'!$E$4)*EXP(-((E43-'RATA RATA DATA'!$E$5)^2/(2*'STDEV DATA'!$E$4^2)))</f>
        <v>9.7991453429790404E-2</v>
      </c>
      <c r="S43">
        <f>1/SQRT(2*3.14*'STDEV DATA'!$E$5)*EXP(-((E43-'RATA RATA DATA'!$E$6)^2/(2*'STDEV DATA'!$E$5^2)))</f>
        <v>8.206626113280388E-2</v>
      </c>
      <c r="U43">
        <f>1/SQRT(2*3.14*'STDEV DATA'!$F$4)*EXP(-((F43-'RATA RATA DATA'!$F$5)^2/(2*'STDEV DATA'!$F$4^2)))</f>
        <v>5.2462751016943338E-2</v>
      </c>
      <c r="V43">
        <f>1/SQRT(2*3.14*'STDEV DATA'!$F$5)*EXP(-((F43-'RATA RATA DATA'!$F$6)^2/(2*'STDEV DATA'!$F$5^2)))</f>
        <v>5.1545421794977592E-2</v>
      </c>
      <c r="X43">
        <f>I43*L43*O43*R43*U43*'PROBABILITY DATA'!$C$4</f>
        <v>5.4746408476594109E-8</v>
      </c>
      <c r="Y43">
        <f>J43*M43*P43*S43*V43*'PROBABILITY DATA'!$C$5</f>
        <v>6.2527912137897825E-8</v>
      </c>
      <c r="AA43">
        <f t="shared" si="1"/>
        <v>6.2527912137897825E-8</v>
      </c>
      <c r="AC43" s="5" t="str">
        <f t="shared" si="0"/>
        <v>TIDAK</v>
      </c>
    </row>
    <row r="44" spans="2:29" x14ac:dyDescent="0.2">
      <c r="B44" s="7">
        <v>5.331940479</v>
      </c>
      <c r="C44" s="8">
        <v>194.87406540000001</v>
      </c>
      <c r="D44" s="8">
        <v>16658.876499999998</v>
      </c>
      <c r="E44" s="8">
        <v>7.9938295620000002</v>
      </c>
      <c r="F44">
        <v>316.67516182817002</v>
      </c>
      <c r="G44" t="s">
        <v>12</v>
      </c>
      <c r="I44">
        <f>1/SQRT(2*3.14*'STDEV DATA'!$B$4)*EXP(-((B44-'RATA RATA DATA'!$B$5)^2/(2*'STDEV DATA'!$B$4^2)))</f>
        <v>0.14852320013452947</v>
      </c>
      <c r="J44">
        <f>1/SQRT(2*3.14*'STDEV DATA'!$B$5)*EXP(-((B44-'RATA RATA DATA'!$B$6)^2/(2*'STDEV DATA'!$B$5^2)))</f>
        <v>0.16871958207616153</v>
      </c>
      <c r="L44">
        <f>1/SQRT(2*3.14*'STDEV DATA'!$C$4)*EXP(-((C44-'RATA RATA DATA'!$C$5)^2/(2*'STDEV DATA'!$C$4^2)))</f>
        <v>6.689381609435692E-2</v>
      </c>
      <c r="M44">
        <f>1/SQRT(2*3.14*'STDEV DATA'!$C$5)*EXP(-((C44-'RATA RATA DATA'!$C$6)^2/(2*'STDEV DATA'!$C$5^2)))</f>
        <v>7.1470515385991154E-2</v>
      </c>
      <c r="O44">
        <f>1/SQRT(2*3.14*'STDEV DATA'!$D$4)*EXP(-((D44-'RATA RATA DATA'!$D$5)^2/(2*'STDEV DATA'!$D$4^2)))</f>
        <v>3.4318887795075021E-3</v>
      </c>
      <c r="P44">
        <f>1/SQRT(2*3.14*'STDEV DATA'!$D$5)*EXP(-((D44-'RATA RATA DATA'!$D$6)^2/(2*'STDEV DATA'!$D$5^2)))</f>
        <v>3.6078894807548422E-3</v>
      </c>
      <c r="R44">
        <f>1/SQRT(2*3.14*'STDEV DATA'!$E$4)*EXP(-((E44-'RATA RATA DATA'!$E$5)^2/(2*'STDEV DATA'!$E$4^2)))</f>
        <v>0.27193974074511468</v>
      </c>
      <c r="S44">
        <f>1/SQRT(2*3.14*'STDEV DATA'!$E$5)*EXP(-((E44-'RATA RATA DATA'!$E$6)^2/(2*'STDEV DATA'!$E$5^2)))</f>
        <v>0.27193075755410551</v>
      </c>
      <c r="U44">
        <f>1/SQRT(2*3.14*'STDEV DATA'!$F$4)*EXP(-((F44-'RATA RATA DATA'!$F$5)^2/(2*'STDEV DATA'!$F$4^2)))</f>
        <v>5.7231078900561554E-2</v>
      </c>
      <c r="V44">
        <f>1/SQRT(2*3.14*'STDEV DATA'!$F$5)*EXP(-((F44-'RATA RATA DATA'!$F$6)^2/(2*'STDEV DATA'!$F$5^2)))</f>
        <v>6.0574936381591171E-2</v>
      </c>
      <c r="X44">
        <f>I44*L44*O44*R44*U44*'PROBABILITY DATA'!$C$4</f>
        <v>2.0701654105005921E-7</v>
      </c>
      <c r="Y44">
        <f>J44*M44*P44*S44*V44*'PROBABILITY DATA'!$C$5</f>
        <v>4.3698214297120954E-7</v>
      </c>
      <c r="AA44">
        <f t="shared" si="1"/>
        <v>4.3698214297120954E-7</v>
      </c>
      <c r="AC44" s="5" t="str">
        <f t="shared" si="0"/>
        <v>TIDAK</v>
      </c>
    </row>
    <row r="45" spans="2:29" x14ac:dyDescent="0.2">
      <c r="B45" s="7">
        <v>7.1457715449999997</v>
      </c>
      <c r="C45" s="8">
        <v>238.68992850000001</v>
      </c>
      <c r="D45" s="8">
        <v>28780.34043</v>
      </c>
      <c r="E45" s="8">
        <v>6.8140287009999998</v>
      </c>
      <c r="F45">
        <v>385.97565048679002</v>
      </c>
      <c r="G45" t="s">
        <v>12</v>
      </c>
      <c r="I45">
        <f>1/SQRT(2*3.14*'STDEV DATA'!$B$4)*EXP(-((B45-'RATA RATA DATA'!$B$5)^2/(2*'STDEV DATA'!$B$4^2)))</f>
        <v>0.34369003544676796</v>
      </c>
      <c r="J45">
        <f>1/SQRT(2*3.14*'STDEV DATA'!$B$5)*EXP(-((B45-'RATA RATA DATA'!$B$6)^2/(2*'STDEV DATA'!$B$5^2)))</f>
        <v>0.3207535478444144</v>
      </c>
      <c r="L45">
        <f>1/SQRT(2*3.14*'STDEV DATA'!$C$4)*EXP(-((C45-'RATA RATA DATA'!$C$5)^2/(2*'STDEV DATA'!$C$4^2)))</f>
        <v>3.23345946897379E-2</v>
      </c>
      <c r="M45">
        <f>1/SQRT(2*3.14*'STDEV DATA'!$C$5)*EXP(-((C45-'RATA RATA DATA'!$C$6)^2/(2*'STDEV DATA'!$C$5^2)))</f>
        <v>2.875564797419039E-2</v>
      </c>
      <c r="O45">
        <f>1/SQRT(2*3.14*'STDEV DATA'!$D$4)*EXP(-((D45-'RATA RATA DATA'!$D$5)^2/(2*'STDEV DATA'!$D$4^2)))</f>
        <v>3.2674896891319053E-3</v>
      </c>
      <c r="P45">
        <f>1/SQRT(2*3.14*'STDEV DATA'!$D$5)*EXP(-((D45-'RATA RATA DATA'!$D$6)^2/(2*'STDEV DATA'!$D$5^2)))</f>
        <v>3.0854256969157293E-3</v>
      </c>
      <c r="R45">
        <f>1/SQRT(2*3.14*'STDEV DATA'!$E$4)*EXP(-((E45-'RATA RATA DATA'!$E$5)^2/(2*'STDEV DATA'!$E$4^2)))</f>
        <v>0.29914890287154811</v>
      </c>
      <c r="S45">
        <f>1/SQRT(2*3.14*'STDEV DATA'!$E$5)*EXP(-((E45-'RATA RATA DATA'!$E$6)^2/(2*'STDEV DATA'!$E$5^2)))</f>
        <v>0.32012701704581548</v>
      </c>
      <c r="U45">
        <f>1/SQRT(2*3.14*'STDEV DATA'!$F$4)*EXP(-((F45-'RATA RATA DATA'!$F$5)^2/(2*'STDEV DATA'!$F$4^2)))</f>
        <v>2.7578718990357222E-2</v>
      </c>
      <c r="V45">
        <f>1/SQRT(2*3.14*'STDEV DATA'!$F$5)*EXP(-((F45-'RATA RATA DATA'!$F$6)^2/(2*'STDEV DATA'!$F$5^2)))</f>
        <v>1.9095598417922455E-2</v>
      </c>
      <c r="X45">
        <f>I45*L45*O45*R45*U45*'PROBABILITY DATA'!$C$4</f>
        <v>1.1686838779967146E-7</v>
      </c>
      <c r="Y45">
        <f>J45*M45*P45*S45*V45*'PROBABILITY DATA'!$C$5</f>
        <v>1.0607965060338943E-7</v>
      </c>
      <c r="AA45">
        <f t="shared" si="1"/>
        <v>1.1686838779967146E-7</v>
      </c>
      <c r="AC45" s="5" t="str">
        <f t="shared" si="0"/>
        <v>YA</v>
      </c>
    </row>
    <row r="46" spans="2:29" x14ac:dyDescent="0.2">
      <c r="B46" s="7">
        <v>9.9206910589999993</v>
      </c>
      <c r="C46" s="8">
        <v>202.81748300000001</v>
      </c>
      <c r="D46" s="8">
        <v>9973.9340589999993</v>
      </c>
      <c r="E46" s="8">
        <v>6.8822483070000002</v>
      </c>
      <c r="F46">
        <v>337.35052910963998</v>
      </c>
      <c r="G46" t="s">
        <v>12</v>
      </c>
      <c r="I46">
        <f>1/SQRT(2*3.14*'STDEV DATA'!$B$4)*EXP(-((B46-'RATA RATA DATA'!$B$5)^2/(2*'STDEV DATA'!$B$4^2)))</f>
        <v>3.6605126427888518E-2</v>
      </c>
      <c r="J46">
        <f>1/SQRT(2*3.14*'STDEV DATA'!$B$5)*EXP(-((B46-'RATA RATA DATA'!$B$6)^2/(2*'STDEV DATA'!$B$5^2)))</f>
        <v>5.9584787731835703E-2</v>
      </c>
      <c r="L46">
        <f>1/SQRT(2*3.14*'STDEV DATA'!$C$4)*EXP(-((C46-'RATA RATA DATA'!$C$5)^2/(2*'STDEV DATA'!$C$4^2)))</f>
        <v>6.5626481957444444E-2</v>
      </c>
      <c r="M46">
        <f>1/SQRT(2*3.14*'STDEV DATA'!$C$5)*EXP(-((C46-'RATA RATA DATA'!$C$6)^2/(2*'STDEV DATA'!$C$5^2)))</f>
        <v>7.023827608993588E-2</v>
      </c>
      <c r="O46">
        <f>1/SQRT(2*3.14*'STDEV DATA'!$D$4)*EXP(-((D46-'RATA RATA DATA'!$D$5)^2/(2*'STDEV DATA'!$D$4^2)))</f>
        <v>1.6514973398793411E-3</v>
      </c>
      <c r="P46">
        <f>1/SQRT(2*3.14*'STDEV DATA'!$D$5)*EXP(-((D46-'RATA RATA DATA'!$D$6)^2/(2*'STDEV DATA'!$D$5^2)))</f>
        <v>1.6624912518325939E-3</v>
      </c>
      <c r="R46">
        <f>1/SQRT(2*3.14*'STDEV DATA'!$E$4)*EXP(-((E46-'RATA RATA DATA'!$E$5)^2/(2*'STDEV DATA'!$E$4^2)))</f>
        <v>0.30141595906602803</v>
      </c>
      <c r="S46">
        <f>1/SQRT(2*3.14*'STDEV DATA'!$E$5)*EXP(-((E46-'RATA RATA DATA'!$E$6)^2/(2*'STDEV DATA'!$E$5^2)))</f>
        <v>0.32250008440674827</v>
      </c>
      <c r="U46">
        <f>1/SQRT(2*3.14*'STDEV DATA'!$F$4)*EXP(-((F46-'RATA RATA DATA'!$F$5)^2/(2*'STDEV DATA'!$F$4^2)))</f>
        <v>6.1302472033962795E-2</v>
      </c>
      <c r="V46">
        <f>1/SQRT(2*3.14*'STDEV DATA'!$F$5)*EXP(-((F46-'RATA RATA DATA'!$F$6)^2/(2*'STDEV DATA'!$F$5^2)))</f>
        <v>7.0342525809645159E-2</v>
      </c>
      <c r="X46">
        <f>I46*L46*O46*R46*U46*'PROBABILITY DATA'!$C$4</f>
        <v>2.8597634094731094E-8</v>
      </c>
      <c r="Y46">
        <f>J46*M46*P46*S46*V46*'PROBABILITY DATA'!$C$5</f>
        <v>9.6246104515838281E-8</v>
      </c>
      <c r="AA46">
        <f t="shared" si="1"/>
        <v>9.6246104515838281E-8</v>
      </c>
      <c r="AC46" s="5" t="str">
        <f t="shared" si="0"/>
        <v>TIDAK</v>
      </c>
    </row>
    <row r="47" spans="2:29" x14ac:dyDescent="0.2">
      <c r="B47" s="7">
        <v>4.7584394249999997</v>
      </c>
      <c r="C47" s="8">
        <v>183.3494541</v>
      </c>
      <c r="D47" s="8">
        <v>21568.428779999998</v>
      </c>
      <c r="E47" s="8">
        <v>4.7313489850000003</v>
      </c>
      <c r="F47">
        <v>333.77577661081295</v>
      </c>
      <c r="G47" t="s">
        <v>12</v>
      </c>
      <c r="I47">
        <f>1/SQRT(2*3.14*'STDEV DATA'!$B$4)*EXP(-((B47-'RATA RATA DATA'!$B$5)^2/(2*'STDEV DATA'!$B$4^2)))</f>
        <v>7.799531143697791E-2</v>
      </c>
      <c r="J47">
        <f>1/SQRT(2*3.14*'STDEV DATA'!$B$5)*EXP(-((B47-'RATA RATA DATA'!$B$6)^2/(2*'STDEV DATA'!$B$5^2)))</f>
        <v>0.10338321084001652</v>
      </c>
      <c r="L47">
        <f>1/SQRT(2*3.14*'STDEV DATA'!$C$4)*EXP(-((C47-'RATA RATA DATA'!$C$5)^2/(2*'STDEV DATA'!$C$4^2)))</f>
        <v>6.2937822632180312E-2</v>
      </c>
      <c r="M47">
        <f>1/SQRT(2*3.14*'STDEV DATA'!$C$5)*EXP(-((C47-'RATA RATA DATA'!$C$6)^2/(2*'STDEV DATA'!$C$5^2)))</f>
        <v>6.5251576471654332E-2</v>
      </c>
      <c r="O47">
        <f>1/SQRT(2*3.14*'STDEV DATA'!$D$4)*EXP(-((D47-'RATA RATA DATA'!$D$5)^2/(2*'STDEV DATA'!$D$4^2)))</f>
        <v>4.1655560841516179E-3</v>
      </c>
      <c r="P47">
        <f>1/SQRT(2*3.14*'STDEV DATA'!$D$5)*EXP(-((D47-'RATA RATA DATA'!$D$6)^2/(2*'STDEV DATA'!$D$5^2)))</f>
        <v>4.3157615068704211E-3</v>
      </c>
      <c r="R47">
        <f>1/SQRT(2*3.14*'STDEV DATA'!$E$4)*EXP(-((E47-'RATA RATA DATA'!$E$5)^2/(2*'STDEV DATA'!$E$4^2)))</f>
        <v>0.10980742912016603</v>
      </c>
      <c r="S47">
        <f>1/SQRT(2*3.14*'STDEV DATA'!$E$5)*EXP(-((E47-'RATA RATA DATA'!$E$6)^2/(2*'STDEV DATA'!$E$5^2)))</f>
        <v>9.4594222559233263E-2</v>
      </c>
      <c r="U47">
        <f>1/SQRT(2*3.14*'STDEV DATA'!$F$4)*EXP(-((F47-'RATA RATA DATA'!$F$5)^2/(2*'STDEV DATA'!$F$4^2)))</f>
        <v>6.1643058590409874E-2</v>
      </c>
      <c r="V47">
        <f>1/SQRT(2*3.14*'STDEV DATA'!$F$5)*EXP(-((F47-'RATA RATA DATA'!$F$6)^2/(2*'STDEV DATA'!$F$5^2)))</f>
        <v>7.0637520417500863E-2</v>
      </c>
      <c r="X47">
        <f>I47*L47*O47*R47*U47*'PROBABILITY DATA'!$C$4</f>
        <v>5.3995312692691317E-8</v>
      </c>
      <c r="Y47">
        <f>J47*M47*P47*S47*V47*'PROBABILITY DATA'!$C$5</f>
        <v>1.186220105211723E-7</v>
      </c>
      <c r="AA47">
        <f t="shared" si="1"/>
        <v>1.186220105211723E-7</v>
      </c>
      <c r="AC47" s="5" t="str">
        <f t="shared" si="0"/>
        <v>TIDAK</v>
      </c>
    </row>
    <row r="48" spans="2:29" x14ac:dyDescent="0.2">
      <c r="B48" s="7">
        <v>5.7029259769999996</v>
      </c>
      <c r="C48" s="8">
        <v>216.8504739</v>
      </c>
      <c r="D48" s="8">
        <v>35606.440179999998</v>
      </c>
      <c r="E48" s="8">
        <v>7.1843510889999997</v>
      </c>
      <c r="F48">
        <v>333.77577661081295</v>
      </c>
      <c r="G48" t="s">
        <v>12</v>
      </c>
      <c r="I48">
        <f>1/SQRT(2*3.14*'STDEV DATA'!$B$4)*EXP(-((B48-'RATA RATA DATA'!$B$5)^2/(2*'STDEV DATA'!$B$4^2)))</f>
        <v>0.20447461736702582</v>
      </c>
      <c r="J48">
        <f>1/SQRT(2*3.14*'STDEV DATA'!$B$5)*EXP(-((B48-'RATA RATA DATA'!$B$6)^2/(2*'STDEV DATA'!$B$5^2)))</f>
        <v>0.21523095389891289</v>
      </c>
      <c r="L48">
        <f>1/SQRT(2*3.14*'STDEV DATA'!$C$4)*EXP(-((C48-'RATA RATA DATA'!$C$5)^2/(2*'STDEV DATA'!$C$4^2)))</f>
        <v>5.6162728433120306E-2</v>
      </c>
      <c r="M48">
        <f>1/SQRT(2*3.14*'STDEV DATA'!$C$5)*EXP(-((C48-'RATA RATA DATA'!$C$6)^2/(2*'STDEV DATA'!$C$5^2)))</f>
        <v>5.8052905519099529E-2</v>
      </c>
      <c r="O48">
        <f>1/SQRT(2*3.14*'STDEV DATA'!$D$4)*EXP(-((D48-'RATA RATA DATA'!$D$5)^2/(2*'STDEV DATA'!$D$4^2)))</f>
        <v>1.4565166684160156E-3</v>
      </c>
      <c r="P48">
        <f>1/SQRT(2*3.14*'STDEV DATA'!$D$5)*EXP(-((D48-'RATA RATA DATA'!$D$6)^2/(2*'STDEV DATA'!$D$5^2)))</f>
        <v>1.1650168500284633E-3</v>
      </c>
      <c r="R48">
        <f>1/SQRT(2*3.14*'STDEV DATA'!$E$4)*EXP(-((E48-'RATA RATA DATA'!$E$5)^2/(2*'STDEV DATA'!$E$4^2)))</f>
        <v>0.30571440072641737</v>
      </c>
      <c r="S48">
        <f>1/SQRT(2*3.14*'STDEV DATA'!$E$5)*EXP(-((E48-'RATA RATA DATA'!$E$6)^2/(2*'STDEV DATA'!$E$5^2)))</f>
        <v>0.32505483671237878</v>
      </c>
      <c r="U48">
        <f>1/SQRT(2*3.14*'STDEV DATA'!$F$4)*EXP(-((F48-'RATA RATA DATA'!$F$5)^2/(2*'STDEV DATA'!$F$4^2)))</f>
        <v>6.1643058590409874E-2</v>
      </c>
      <c r="V48">
        <f>1/SQRT(2*3.14*'STDEV DATA'!$F$5)*EXP(-((F48-'RATA RATA DATA'!$F$6)^2/(2*'STDEV DATA'!$F$5^2)))</f>
        <v>7.0637520417500863E-2</v>
      </c>
      <c r="X48">
        <f>I48*L48*O48*R48*U48*'PROBABILITY DATA'!$C$4</f>
        <v>1.2296743044679248E-7</v>
      </c>
      <c r="Y48">
        <f>J48*M48*P48*S48*V48*'PROBABILITY DATA'!$C$5</f>
        <v>2.0380730068679167E-7</v>
      </c>
      <c r="AA48">
        <f t="shared" si="1"/>
        <v>2.0380730068679167E-7</v>
      </c>
      <c r="AC48" s="5" t="str">
        <f t="shared" si="0"/>
        <v>TIDAK</v>
      </c>
    </row>
    <row r="49" spans="2:29" x14ac:dyDescent="0.2">
      <c r="B49" s="7">
        <v>6.9538642260000003</v>
      </c>
      <c r="C49" s="8">
        <v>209.638293</v>
      </c>
      <c r="D49" s="8">
        <v>10575.18628</v>
      </c>
      <c r="E49" s="8">
        <v>4.4627072459999999</v>
      </c>
      <c r="F49">
        <v>315.60659440039001</v>
      </c>
      <c r="G49" t="s">
        <v>12</v>
      </c>
      <c r="I49">
        <f>1/SQRT(2*3.14*'STDEV DATA'!$B$4)*EXP(-((B49-'RATA RATA DATA'!$B$5)^2/(2*'STDEV DATA'!$B$4^2)))</f>
        <v>0.34278110784445726</v>
      </c>
      <c r="J49">
        <f>1/SQRT(2*3.14*'STDEV DATA'!$B$5)*EXP(-((B49-'RATA RATA DATA'!$B$6)^2/(2*'STDEV DATA'!$B$5^2)))</f>
        <v>0.31985674111272711</v>
      </c>
      <c r="L49">
        <f>1/SQRT(2*3.14*'STDEV DATA'!$C$4)*EXP(-((C49-'RATA RATA DATA'!$C$5)^2/(2*'STDEV DATA'!$C$4^2)))</f>
        <v>6.2037443915685178E-2</v>
      </c>
      <c r="M49">
        <f>1/SQRT(2*3.14*'STDEV DATA'!$C$5)*EXP(-((C49-'RATA RATA DATA'!$C$6)^2/(2*'STDEV DATA'!$C$5^2)))</f>
        <v>6.5678624223507301E-2</v>
      </c>
      <c r="O49">
        <f>1/SQRT(2*3.14*'STDEV DATA'!$D$4)*EXP(-((D49-'RATA RATA DATA'!$D$5)^2/(2*'STDEV DATA'!$D$4^2)))</f>
        <v>1.8031527000604937E-3</v>
      </c>
      <c r="P49">
        <f>1/SQRT(2*3.14*'STDEV DATA'!$D$5)*EXP(-((D49-'RATA RATA DATA'!$D$6)^2/(2*'STDEV DATA'!$D$5^2)))</f>
        <v>1.8276983165898565E-3</v>
      </c>
      <c r="R49">
        <f>1/SQRT(2*3.14*'STDEV DATA'!$E$4)*EXP(-((E49-'RATA RATA DATA'!$E$5)^2/(2*'STDEV DATA'!$E$4^2)))</f>
        <v>8.6542439463075535E-2</v>
      </c>
      <c r="S49">
        <f>1/SQRT(2*3.14*'STDEV DATA'!$E$5)*EXP(-((E49-'RATA RATA DATA'!$E$6)^2/(2*'STDEV DATA'!$E$5^2)))</f>
        <v>7.0262045916874474E-2</v>
      </c>
      <c r="U49">
        <f>1/SQRT(2*3.14*'STDEV DATA'!$F$4)*EXP(-((F49-'RATA RATA DATA'!$F$5)^2/(2*'STDEV DATA'!$F$4^2)))</f>
        <v>5.6651766173439061E-2</v>
      </c>
      <c r="V49">
        <f>1/SQRT(2*3.14*'STDEV DATA'!$F$5)*EXP(-((F49-'RATA RATA DATA'!$F$6)^2/(2*'STDEV DATA'!$F$5^2)))</f>
        <v>5.9426477540403019E-2</v>
      </c>
      <c r="X49">
        <f>I49*L49*O49*R49*U49*'PROBABILITY DATA'!$C$4</f>
        <v>7.3338635899878862E-8</v>
      </c>
      <c r="Y49">
        <f>J49*M49*P49*S49*V49*'PROBABILITY DATA'!$C$5</f>
        <v>9.7757842363923686E-8</v>
      </c>
      <c r="AA49">
        <f t="shared" si="1"/>
        <v>9.7757842363923686E-8</v>
      </c>
      <c r="AC49" s="5" t="str">
        <f t="shared" si="0"/>
        <v>TIDAK</v>
      </c>
    </row>
    <row r="50" spans="2:29" x14ac:dyDescent="0.2">
      <c r="B50" s="7">
        <v>10.68296643</v>
      </c>
      <c r="C50" s="8">
        <v>173.3754984</v>
      </c>
      <c r="D50" s="8">
        <v>15758.74062</v>
      </c>
      <c r="E50" s="8">
        <v>5.5707835750000001</v>
      </c>
      <c r="F50">
        <v>307.35258576592997</v>
      </c>
      <c r="G50" t="s">
        <v>12</v>
      </c>
      <c r="I50">
        <f>1/SQRT(2*3.14*'STDEV DATA'!$B$4)*EXP(-((B50-'RATA RATA DATA'!$B$5)^2/(2*'STDEV DATA'!$B$4^2)))</f>
        <v>9.3835360467557499E-3</v>
      </c>
      <c r="J50">
        <f>1/SQRT(2*3.14*'STDEV DATA'!$B$5)*EXP(-((B50-'RATA RATA DATA'!$B$6)^2/(2*'STDEV DATA'!$B$5^2)))</f>
        <v>2.1337146306014868E-2</v>
      </c>
      <c r="L50">
        <f>1/SQRT(2*3.14*'STDEV DATA'!$C$4)*EXP(-((C50-'RATA RATA DATA'!$C$5)^2/(2*'STDEV DATA'!$C$4^2)))</f>
        <v>5.4850371190672959E-2</v>
      </c>
      <c r="M50">
        <f>1/SQRT(2*3.14*'STDEV DATA'!$C$5)*EXP(-((C50-'RATA RATA DATA'!$C$6)^2/(2*'STDEV DATA'!$C$5^2)))</f>
        <v>5.3965554508687737E-2</v>
      </c>
      <c r="O50">
        <f>1/SQRT(2*3.14*'STDEV DATA'!$D$4)*EXP(-((D50-'RATA RATA DATA'!$D$5)^2/(2*'STDEV DATA'!$D$4^2)))</f>
        <v>3.209255290306683E-3</v>
      </c>
      <c r="P50">
        <f>1/SQRT(2*3.14*'STDEV DATA'!$D$5)*EXP(-((D50-'RATA RATA DATA'!$D$6)^2/(2*'STDEV DATA'!$D$5^2)))</f>
        <v>3.3684708706108448E-3</v>
      </c>
      <c r="R50">
        <f>1/SQRT(2*3.14*'STDEV DATA'!$E$4)*EXP(-((E50-'RATA RATA DATA'!$E$5)^2/(2*'STDEV DATA'!$E$4^2)))</f>
        <v>0.19685445714303465</v>
      </c>
      <c r="S50">
        <f>1/SQRT(2*3.14*'STDEV DATA'!$E$5)*EXP(-((E50-'RATA RATA DATA'!$E$6)^2/(2*'STDEV DATA'!$E$5^2)))</f>
        <v>0.19489483294946894</v>
      </c>
      <c r="U50">
        <f>1/SQRT(2*3.14*'STDEV DATA'!$F$4)*EXP(-((F50-'RATA RATA DATA'!$F$5)^2/(2*'STDEV DATA'!$F$4^2)))</f>
        <v>5.1234089194270818E-2</v>
      </c>
      <c r="V50">
        <f>1/SQRT(2*3.14*'STDEV DATA'!$F$5)*EXP(-((F50-'RATA RATA DATA'!$F$6)^2/(2*'STDEV DATA'!$F$5^2)))</f>
        <v>4.9357086598242846E-2</v>
      </c>
      <c r="X50">
        <f>I50*L50*O50*R50*U50*'PROBABILITY DATA'!$C$4</f>
        <v>6.4989260702951687E-9</v>
      </c>
      <c r="Y50">
        <f>J50*M50*P50*S50*V50*'PROBABILITY DATA'!$C$5</f>
        <v>2.2751098859522466E-8</v>
      </c>
      <c r="AA50">
        <f t="shared" si="1"/>
        <v>2.2751098859522466E-8</v>
      </c>
      <c r="AC50" s="5" t="str">
        <f t="shared" si="0"/>
        <v>TIDAK</v>
      </c>
    </row>
    <row r="51" spans="2:29" x14ac:dyDescent="0.2">
      <c r="B51" s="7">
        <v>7.080794504</v>
      </c>
      <c r="C51" s="8">
        <v>129.8905723</v>
      </c>
      <c r="D51" s="8">
        <v>34415.853150000003</v>
      </c>
      <c r="E51" s="8">
        <v>6.32192899</v>
      </c>
      <c r="F51">
        <v>304.53522423388</v>
      </c>
      <c r="G51" t="s">
        <v>12</v>
      </c>
      <c r="I51">
        <f>1/SQRT(2*3.14*'STDEV DATA'!$B$4)*EXP(-((B51-'RATA RATA DATA'!$B$5)^2/(2*'STDEV DATA'!$B$4^2)))</f>
        <v>0.34416649185164766</v>
      </c>
      <c r="J51">
        <f>1/SQRT(2*3.14*'STDEV DATA'!$B$5)*EXP(-((B51-'RATA RATA DATA'!$B$6)^2/(2*'STDEV DATA'!$B$5^2)))</f>
        <v>0.32100347270959284</v>
      </c>
      <c r="L51">
        <f>1/SQRT(2*3.14*'STDEV DATA'!$C$4)*EXP(-((C51-'RATA RATA DATA'!$C$5)^2/(2*'STDEV DATA'!$C$4^2)))</f>
        <v>1.201099957171467E-2</v>
      </c>
      <c r="M51">
        <f>1/SQRT(2*3.14*'STDEV DATA'!$C$5)*EXP(-((C51-'RATA RATA DATA'!$C$6)^2/(2*'STDEV DATA'!$C$5^2)))</f>
        <v>7.0690376515445113E-3</v>
      </c>
      <c r="O51">
        <f>1/SQRT(2*3.14*'STDEV DATA'!$D$4)*EXP(-((D51-'RATA RATA DATA'!$D$5)^2/(2*'STDEV DATA'!$D$4^2)))</f>
        <v>1.7462186979211483E-3</v>
      </c>
      <c r="P51">
        <f>1/SQRT(2*3.14*'STDEV DATA'!$D$5)*EXP(-((D51-'RATA RATA DATA'!$D$6)^2/(2*'STDEV DATA'!$D$5^2)))</f>
        <v>1.445658140945705E-3</v>
      </c>
      <c r="R51">
        <f>1/SQRT(2*3.14*'STDEV DATA'!$E$4)*EXP(-((E51-'RATA RATA DATA'!$E$5)^2/(2*'STDEV DATA'!$E$4^2)))</f>
        <v>0.27015062621079439</v>
      </c>
      <c r="S51">
        <f>1/SQRT(2*3.14*'STDEV DATA'!$E$5)*EXP(-((E51-'RATA RATA DATA'!$E$6)^2/(2*'STDEV DATA'!$E$5^2)))</f>
        <v>0.28551108952964804</v>
      </c>
      <c r="U51">
        <f>1/SQRT(2*3.14*'STDEV DATA'!$F$4)*EXP(-((F51-'RATA RATA DATA'!$F$5)^2/(2*'STDEV DATA'!$F$4^2)))</f>
        <v>4.9067901250462641E-2</v>
      </c>
      <c r="V51">
        <f>1/SQRT(2*3.14*'STDEV DATA'!$F$5)*EXP(-((F51-'RATA RATA DATA'!$F$6)^2/(2*'STDEV DATA'!$F$5^2)))</f>
        <v>4.5621808248838679E-2</v>
      </c>
      <c r="X51">
        <f>I51*L51*O51*R51*U51*'PROBABILITY DATA'!$C$4</f>
        <v>3.7328178015562595E-8</v>
      </c>
      <c r="Y51">
        <f>J51*M51*P51*S51*V51*'PROBABILITY DATA'!$C$5</f>
        <v>2.6055407419903466E-8</v>
      </c>
      <c r="AA51">
        <f t="shared" si="1"/>
        <v>3.7328178015562595E-8</v>
      </c>
      <c r="AC51" s="5" t="str">
        <f t="shared" si="0"/>
        <v>YA</v>
      </c>
    </row>
    <row r="52" spans="2:29" x14ac:dyDescent="0.2">
      <c r="B52" s="7">
        <v>8.7572573970000001</v>
      </c>
      <c r="C52" s="8">
        <v>200.19140039999999</v>
      </c>
      <c r="D52" s="8">
        <v>21536.224689999999</v>
      </c>
      <c r="E52" s="8">
        <v>4.9151010550000001</v>
      </c>
      <c r="F52">
        <v>317.88290049784001</v>
      </c>
      <c r="G52" t="s">
        <v>12</v>
      </c>
      <c r="I52">
        <f>1/SQRT(2*3.14*'STDEV DATA'!$B$4)*EXP(-((B52-'RATA RATA DATA'!$B$5)^2/(2*'STDEV DATA'!$B$4^2)))</f>
        <v>0.15725979174661148</v>
      </c>
      <c r="J52">
        <f>1/SQRT(2*3.14*'STDEV DATA'!$B$5)*EXP(-((B52-'RATA RATA DATA'!$B$6)^2/(2*'STDEV DATA'!$B$5^2)))</f>
        <v>0.17869814740348672</v>
      </c>
      <c r="L52">
        <f>1/SQRT(2*3.14*'STDEV DATA'!$C$4)*EXP(-((C52-'RATA RATA DATA'!$C$5)^2/(2*'STDEV DATA'!$C$4^2)))</f>
        <v>6.6408418545203685E-2</v>
      </c>
      <c r="M52">
        <f>1/SQRT(2*3.14*'STDEV DATA'!$C$5)*EXP(-((C52-'RATA RATA DATA'!$C$6)^2/(2*'STDEV DATA'!$C$5^2)))</f>
        <v>7.1156327350461332E-2</v>
      </c>
      <c r="O52">
        <f>1/SQRT(2*3.14*'STDEV DATA'!$D$4)*EXP(-((D52-'RATA RATA DATA'!$D$5)^2/(2*'STDEV DATA'!$D$4^2)))</f>
        <v>4.1642100862574671E-3</v>
      </c>
      <c r="P52">
        <f>1/SQRT(2*3.14*'STDEV DATA'!$D$5)*EXP(-((D52-'RATA RATA DATA'!$D$6)^2/(2*'STDEV DATA'!$D$5^2)))</f>
        <v>4.3153328448270831E-3</v>
      </c>
      <c r="R52">
        <f>1/SQRT(2*3.14*'STDEV DATA'!$E$4)*EXP(-((E52-'RATA RATA DATA'!$E$5)^2/(2*'STDEV DATA'!$E$4^2)))</f>
        <v>0.12739138367591704</v>
      </c>
      <c r="S52">
        <f>1/SQRT(2*3.14*'STDEV DATA'!$E$5)*EXP(-((E52-'RATA RATA DATA'!$E$6)^2/(2*'STDEV DATA'!$E$5^2)))</f>
        <v>0.11381291425562798</v>
      </c>
      <c r="U52">
        <f>1/SQRT(2*3.14*'STDEV DATA'!$F$4)*EXP(-((F52-'RATA RATA DATA'!$F$5)^2/(2*'STDEV DATA'!$F$4^2)))</f>
        <v>5.7847633045225805E-2</v>
      </c>
      <c r="V52">
        <f>1/SQRT(2*3.14*'STDEV DATA'!$F$5)*EXP(-((F52-'RATA RATA DATA'!$F$6)^2/(2*'STDEV DATA'!$F$5^2)))</f>
        <v>6.1816165505738152E-2</v>
      </c>
      <c r="X52">
        <f>I52*L52*O52*R52*U52*'PROBABILITY DATA'!$C$4</f>
        <v>1.2502189434863898E-7</v>
      </c>
      <c r="Y52">
        <f>J52*M52*P52*S52*V52*'PROBABILITY DATA'!$C$5</f>
        <v>2.3540096548764866E-7</v>
      </c>
      <c r="AA52">
        <f t="shared" si="1"/>
        <v>2.3540096548764866E-7</v>
      </c>
      <c r="AC52" s="5" t="str">
        <f t="shared" si="0"/>
        <v>TIDAK</v>
      </c>
    </row>
    <row r="53" spans="2:29" x14ac:dyDescent="0.2">
      <c r="B53" s="7">
        <v>7.080794504</v>
      </c>
      <c r="C53" s="8">
        <v>168.38843080000001</v>
      </c>
      <c r="D53" s="8">
        <v>27492.30731</v>
      </c>
      <c r="E53" s="8">
        <v>7.0462247979999999</v>
      </c>
      <c r="F53">
        <v>299.82047791081999</v>
      </c>
      <c r="G53" t="s">
        <v>12</v>
      </c>
      <c r="I53">
        <f>1/SQRT(2*3.14*'STDEV DATA'!$B$4)*EXP(-((B53-'RATA RATA DATA'!$B$5)^2/(2*'STDEV DATA'!$B$4^2)))</f>
        <v>0.34416649185164766</v>
      </c>
      <c r="J53">
        <f>1/SQRT(2*3.14*'STDEV DATA'!$B$5)*EXP(-((B53-'RATA RATA DATA'!$B$6)^2/(2*'STDEV DATA'!$B$5^2)))</f>
        <v>0.32100347270959284</v>
      </c>
      <c r="L53">
        <f>1/SQRT(2*3.14*'STDEV DATA'!$C$4)*EXP(-((C53-'RATA RATA DATA'!$C$5)^2/(2*'STDEV DATA'!$C$4^2)))</f>
        <v>4.9716557799302771E-2</v>
      </c>
      <c r="M53">
        <f>1/SQRT(2*3.14*'STDEV DATA'!$C$5)*EXP(-((C53-'RATA RATA DATA'!$C$6)^2/(2*'STDEV DATA'!$C$5^2)))</f>
        <v>4.72157428006496E-2</v>
      </c>
      <c r="O53">
        <f>1/SQRT(2*3.14*'STDEV DATA'!$D$4)*EXP(-((D53-'RATA RATA DATA'!$D$5)^2/(2*'STDEV DATA'!$D$4^2)))</f>
        <v>3.5730704854751391E-3</v>
      </c>
      <c r="P53">
        <f>1/SQRT(2*3.14*'STDEV DATA'!$D$5)*EXP(-((D53-'RATA RATA DATA'!$D$6)^2/(2*'STDEV DATA'!$D$5^2)))</f>
        <v>3.4517613725495427E-3</v>
      </c>
      <c r="R53">
        <f>1/SQRT(2*3.14*'STDEV DATA'!$E$4)*EXP(-((E53-'RATA RATA DATA'!$E$5)^2/(2*'STDEV DATA'!$E$4^2)))</f>
        <v>0.30492901955108176</v>
      </c>
      <c r="S53">
        <f>1/SQRT(2*3.14*'STDEV DATA'!$E$5)*EXP(-((E53-'RATA RATA DATA'!$E$6)^2/(2*'STDEV DATA'!$E$5^2)))</f>
        <v>0.32551554265755323</v>
      </c>
      <c r="U53">
        <f>1/SQRT(2*3.14*'STDEV DATA'!$F$4)*EXP(-((F53-'RATA RATA DATA'!$F$5)^2/(2*'STDEV DATA'!$F$4^2)))</f>
        <v>4.5186135781994138E-2</v>
      </c>
      <c r="V53">
        <f>1/SQRT(2*3.14*'STDEV DATA'!$F$5)*EXP(-((F53-'RATA RATA DATA'!$F$6)^2/(2*'STDEV DATA'!$F$5^2)))</f>
        <v>3.930082167203211E-2</v>
      </c>
      <c r="X53">
        <f>I53*L53*O53*R53*U53*'PROBABILITY DATA'!$C$4</f>
        <v>3.2862616723008762E-7</v>
      </c>
      <c r="Y53">
        <f>J53*M53*P53*S53*V53*'PROBABILITY DATA'!$C$5</f>
        <v>4.0811019357752398E-7</v>
      </c>
      <c r="AA53">
        <f t="shared" si="1"/>
        <v>4.0811019357752398E-7</v>
      </c>
      <c r="AC53" s="5" t="str">
        <f t="shared" si="0"/>
        <v>TIDAK</v>
      </c>
    </row>
    <row r="54" spans="2:29" x14ac:dyDescent="0.2">
      <c r="B54" s="7">
        <v>7.8096318980000001</v>
      </c>
      <c r="C54" s="8">
        <v>100.4576151</v>
      </c>
      <c r="D54" s="8">
        <v>12013.55063</v>
      </c>
      <c r="E54" s="8">
        <v>5.2123146020000002</v>
      </c>
      <c r="F54">
        <v>247.20082604763999</v>
      </c>
      <c r="G54" t="s">
        <v>12</v>
      </c>
      <c r="I54">
        <f>1/SQRT(2*3.14*'STDEV DATA'!$B$4)*EXP(-((B54-'RATA RATA DATA'!$B$5)^2/(2*'STDEV DATA'!$B$4^2)))</f>
        <v>0.29640145180134425</v>
      </c>
      <c r="J54">
        <f>1/SQRT(2*3.14*'STDEV DATA'!$B$5)*EXP(-((B54-'RATA RATA DATA'!$B$6)^2/(2*'STDEV DATA'!$B$5^2)))</f>
        <v>0.28755324225133921</v>
      </c>
      <c r="L54">
        <f>1/SQRT(2*3.14*'STDEV DATA'!$C$4)*EXP(-((C54-'RATA RATA DATA'!$C$5)^2/(2*'STDEV DATA'!$C$4^2)))</f>
        <v>1.8390508799582621E-3</v>
      </c>
      <c r="M54">
        <f>1/SQRT(2*3.14*'STDEV DATA'!$C$5)*EXP(-((C54-'RATA RATA DATA'!$C$6)^2/(2*'STDEV DATA'!$C$5^2)))</f>
        <v>5.8728298587387413E-4</v>
      </c>
      <c r="O54">
        <f>1/SQRT(2*3.14*'STDEV DATA'!$D$4)*EXP(-((D54-'RATA RATA DATA'!$D$5)^2/(2*'STDEV DATA'!$D$4^2)))</f>
        <v>2.1858590311052109E-3</v>
      </c>
      <c r="P54">
        <f>1/SQRT(2*3.14*'STDEV DATA'!$D$5)*EXP(-((D54-'RATA RATA DATA'!$D$6)^2/(2*'STDEV DATA'!$D$5^2)))</f>
        <v>2.2470293601888928E-3</v>
      </c>
      <c r="R54">
        <f>1/SQRT(2*3.14*'STDEV DATA'!$E$4)*EXP(-((E54-'RATA RATA DATA'!$E$5)^2/(2*'STDEV DATA'!$E$4^2)))</f>
        <v>0.15804662117558405</v>
      </c>
      <c r="S54">
        <f>1/SQRT(2*3.14*'STDEV DATA'!$E$5)*EXP(-((E54-'RATA RATA DATA'!$E$6)^2/(2*'STDEV DATA'!$E$5^2)))</f>
        <v>0.14871242686077246</v>
      </c>
      <c r="U54">
        <f>1/SQRT(2*3.14*'STDEV DATA'!$F$4)*EXP(-((F54-'RATA RATA DATA'!$F$5)^2/(2*'STDEV DATA'!$F$4^2)))</f>
        <v>7.6228090713988568E-3</v>
      </c>
      <c r="V54">
        <f>1/SQRT(2*3.14*'STDEV DATA'!$F$5)*EXP(-((F54-'RATA RATA DATA'!$F$6)^2/(2*'STDEV DATA'!$F$5^2)))</f>
        <v>1.6897370134313259E-3</v>
      </c>
      <c r="X54">
        <f>I54*L54*O54*R54*U54*'PROBABILITY DATA'!$C$4</f>
        <v>5.599940854666239E-10</v>
      </c>
      <c r="Y54">
        <f>J54*M54*P54*S54*V54*'PROBABILITY DATA'!$C$5</f>
        <v>5.8144357220514545E-11</v>
      </c>
      <c r="AA54">
        <f t="shared" si="1"/>
        <v>5.599940854666239E-10</v>
      </c>
      <c r="AC54" s="5" t="str">
        <f t="shared" si="0"/>
        <v>YA</v>
      </c>
    </row>
    <row r="55" spans="2:29" x14ac:dyDescent="0.2">
      <c r="B55" s="7">
        <v>6.6524880910000004</v>
      </c>
      <c r="C55" s="8">
        <v>145.01017189999999</v>
      </c>
      <c r="D55" s="8">
        <v>19871.78845</v>
      </c>
      <c r="E55" s="8">
        <v>4.9610663800000001</v>
      </c>
      <c r="F55">
        <v>288.05219173684998</v>
      </c>
      <c r="G55" t="s">
        <v>12</v>
      </c>
      <c r="I55">
        <f>1/SQRT(2*3.14*'STDEV DATA'!$B$4)*EXP(-((B55-'RATA RATA DATA'!$B$5)^2/(2*'STDEV DATA'!$B$4^2)))</f>
        <v>0.32760242808539775</v>
      </c>
      <c r="J55">
        <f>1/SQRT(2*3.14*'STDEV DATA'!$B$5)*EXP(-((B55-'RATA RATA DATA'!$B$6)^2/(2*'STDEV DATA'!$B$5^2)))</f>
        <v>0.30869357653609497</v>
      </c>
      <c r="L55">
        <f>1/SQRT(2*3.14*'STDEV DATA'!$C$4)*EXP(-((C55-'RATA RATA DATA'!$C$5)^2/(2*'STDEV DATA'!$C$4^2)))</f>
        <v>2.4130383620128853E-2</v>
      </c>
      <c r="M55">
        <f>1/SQRT(2*3.14*'STDEV DATA'!$C$5)*EXP(-((C55-'RATA RATA DATA'!$C$6)^2/(2*'STDEV DATA'!$C$5^2)))</f>
        <v>1.7898363330321899E-2</v>
      </c>
      <c r="O55">
        <f>1/SQRT(2*3.14*'STDEV DATA'!$D$4)*EXP(-((D55-'RATA RATA DATA'!$D$5)^2/(2*'STDEV DATA'!$D$4^2)))</f>
        <v>4.0260503706702425E-3</v>
      </c>
      <c r="P55">
        <f>1/SQRT(2*3.14*'STDEV DATA'!$D$5)*EXP(-((D55-'RATA RATA DATA'!$D$6)^2/(2*'STDEV DATA'!$D$5^2)))</f>
        <v>4.2109949074296913E-3</v>
      </c>
      <c r="R55">
        <f>1/SQRT(2*3.14*'STDEV DATA'!$E$4)*EXP(-((E55-'RATA RATA DATA'!$E$5)^2/(2*'STDEV DATA'!$E$4^2)))</f>
        <v>0.13197349586817825</v>
      </c>
      <c r="S55">
        <f>1/SQRT(2*3.14*'STDEV DATA'!$E$5)*EXP(-((E55-'RATA RATA DATA'!$E$6)^2/(2*'STDEV DATA'!$E$5^2)))</f>
        <v>0.11892359604175569</v>
      </c>
      <c r="U55">
        <f>1/SQRT(2*3.14*'STDEV DATA'!$F$4)*EXP(-((F55-'RATA RATA DATA'!$F$5)^2/(2*'STDEV DATA'!$F$4^2)))</f>
        <v>3.4806122938289927E-2</v>
      </c>
      <c r="V55">
        <f>1/SQRT(2*3.14*'STDEV DATA'!$F$5)*EXP(-((F55-'RATA RATA DATA'!$F$6)^2/(2*'STDEV DATA'!$F$5^2)))</f>
        <v>2.4623072976062851E-2</v>
      </c>
      <c r="X55">
        <f>I55*L55*O55*R55*U55*'PROBABILITY DATA'!$C$4</f>
        <v>5.7032167062948995E-8</v>
      </c>
      <c r="Y55">
        <f>J55*M55*P55*S55*V55*'PROBABILITY DATA'!$C$5</f>
        <v>4.1543460949874087E-8</v>
      </c>
      <c r="AA55">
        <f t="shared" si="1"/>
        <v>5.7032167062948995E-8</v>
      </c>
      <c r="AC55" s="5" t="str">
        <f t="shared" si="0"/>
        <v>YA</v>
      </c>
    </row>
    <row r="56" spans="2:29" x14ac:dyDescent="0.2">
      <c r="B56" s="7">
        <v>9.1471970549999995</v>
      </c>
      <c r="C56" s="8">
        <v>211.71414179999999</v>
      </c>
      <c r="D56" s="8">
        <v>11920.610839999999</v>
      </c>
      <c r="E56" s="8">
        <v>7.2307947690000001</v>
      </c>
      <c r="F56">
        <v>339.75191880079001</v>
      </c>
      <c r="G56" t="s">
        <v>12</v>
      </c>
      <c r="I56">
        <f>1/SQRT(2*3.14*'STDEV DATA'!$B$4)*EXP(-((B56-'RATA RATA DATA'!$B$5)^2/(2*'STDEV DATA'!$B$4^2)))</f>
        <v>0.10487618922683246</v>
      </c>
      <c r="J56">
        <f>1/SQRT(2*3.14*'STDEV DATA'!$B$5)*EXP(-((B56-'RATA RATA DATA'!$B$6)^2/(2*'STDEV DATA'!$B$5^2)))</f>
        <v>0.13172832517848568</v>
      </c>
      <c r="L56">
        <f>1/SQRT(2*3.14*'STDEV DATA'!$C$4)*EXP(-((C56-'RATA RATA DATA'!$C$5)^2/(2*'STDEV DATA'!$C$4^2)))</f>
        <v>6.0540926491056885E-2</v>
      </c>
      <c r="M56">
        <f>1/SQRT(2*3.14*'STDEV DATA'!$C$5)*EXP(-((C56-'RATA RATA DATA'!$C$6)^2/(2*'STDEV DATA'!$C$5^2)))</f>
        <v>6.3737672165274595E-2</v>
      </c>
      <c r="O56">
        <f>1/SQRT(2*3.14*'STDEV DATA'!$D$4)*EXP(-((D56-'RATA RATA DATA'!$D$5)^2/(2*'STDEV DATA'!$D$4^2)))</f>
        <v>2.1604720552786173E-3</v>
      </c>
      <c r="P56">
        <f>1/SQRT(2*3.14*'STDEV DATA'!$D$5)*EXP(-((D56-'RATA RATA DATA'!$D$6)^2/(2*'STDEV DATA'!$D$5^2)))</f>
        <v>2.2191387928558403E-3</v>
      </c>
      <c r="R56">
        <f>1/SQRT(2*3.14*'STDEV DATA'!$E$4)*EXP(-((E56-'RATA RATA DATA'!$E$5)^2/(2*'STDEV DATA'!$E$4^2)))</f>
        <v>0.30552741003543432</v>
      </c>
      <c r="S56">
        <f>1/SQRT(2*3.14*'STDEV DATA'!$E$5)*EXP(-((E56-'RATA RATA DATA'!$E$6)^2/(2*'STDEV DATA'!$E$5^2)))</f>
        <v>0.32428289144835359</v>
      </c>
      <c r="U56">
        <f>1/SQRT(2*3.14*'STDEV DATA'!$F$4)*EXP(-((F56-'RATA RATA DATA'!$F$5)^2/(2*'STDEV DATA'!$F$4^2)))</f>
        <v>6.0825440869809719E-2</v>
      </c>
      <c r="V56">
        <f>1/SQRT(2*3.14*'STDEV DATA'!$F$5)*EXP(-((F56-'RATA RATA DATA'!$F$6)^2/(2*'STDEV DATA'!$F$5^2)))</f>
        <v>6.9652235305081522E-2</v>
      </c>
      <c r="X56">
        <f>I56*L56*O56*R56*U56*'PROBABILITY DATA'!$C$4</f>
        <v>9.9448221189906083E-8</v>
      </c>
      <c r="Y56">
        <f>J56*M56*P56*S56*V56*'PROBABILITY DATA'!$C$5</f>
        <v>2.5661715711417368E-7</v>
      </c>
      <c r="AA56">
        <f t="shared" si="1"/>
        <v>2.5661715711417368E-7</v>
      </c>
      <c r="AC56" s="5" t="str">
        <f t="shared" si="0"/>
        <v>TIDAK</v>
      </c>
    </row>
    <row r="57" spans="2:29" x14ac:dyDescent="0.2">
      <c r="B57" s="7">
        <v>10.560744639999999</v>
      </c>
      <c r="C57" s="8">
        <v>181.89336560000001</v>
      </c>
      <c r="D57" s="8">
        <v>21783.651030000001</v>
      </c>
      <c r="E57" s="8">
        <v>6.9912599960000001</v>
      </c>
      <c r="F57">
        <v>340.39037835517001</v>
      </c>
      <c r="G57" t="s">
        <v>12</v>
      </c>
      <c r="I57">
        <f>1/SQRT(2*3.14*'STDEV DATA'!$B$4)*EXP(-((B57-'RATA RATA DATA'!$B$5)^2/(2*'STDEV DATA'!$B$4^2)))</f>
        <v>1.1927640059639056E-2</v>
      </c>
      <c r="J57">
        <f>1/SQRT(2*3.14*'STDEV DATA'!$B$5)*EXP(-((B57-'RATA RATA DATA'!$B$6)^2/(2*'STDEV DATA'!$B$5^2)))</f>
        <v>2.5571751396637428E-2</v>
      </c>
      <c r="L57">
        <f>1/SQRT(2*3.14*'STDEV DATA'!$C$4)*EXP(-((C57-'RATA RATA DATA'!$C$5)^2/(2*'STDEV DATA'!$C$4^2)))</f>
        <v>6.198993930739502E-2</v>
      </c>
      <c r="M57">
        <f>1/SQRT(2*3.14*'STDEV DATA'!$C$5)*EXP(-((C57-'RATA RATA DATA'!$C$6)^2/(2*'STDEV DATA'!$C$5^2)))</f>
        <v>6.3876628671807212E-2</v>
      </c>
      <c r="O57">
        <f>1/SQRT(2*3.14*'STDEV DATA'!$D$4)*EXP(-((D57-'RATA RATA DATA'!$D$5)^2/(2*'STDEV DATA'!$D$4^2)))</f>
        <v>4.1732216674030239E-3</v>
      </c>
      <c r="P57">
        <f>1/SQRT(2*3.14*'STDEV DATA'!$D$5)*EXP(-((D57-'RATA RATA DATA'!$D$6)^2/(2*'STDEV DATA'!$D$5^2)))</f>
        <v>4.3170525312941476E-3</v>
      </c>
      <c r="R57">
        <f>1/SQRT(2*3.14*'STDEV DATA'!$E$4)*EXP(-((E57-'RATA RATA DATA'!$E$5)^2/(2*'STDEV DATA'!$E$4^2)))</f>
        <v>0.30406060525047596</v>
      </c>
      <c r="S57">
        <f>1/SQRT(2*3.14*'STDEV DATA'!$E$5)*EXP(-((E57-'RATA RATA DATA'!$E$6)^2/(2*'STDEV DATA'!$E$5^2)))</f>
        <v>0.324933206483839</v>
      </c>
      <c r="U57">
        <f>1/SQRT(2*3.14*'STDEV DATA'!$F$4)*EXP(-((F57-'RATA RATA DATA'!$F$5)^2/(2*'STDEV DATA'!$F$4^2)))</f>
        <v>6.0665671672364842E-2</v>
      </c>
      <c r="V57">
        <f>1/SQRT(2*3.14*'STDEV DATA'!$F$5)*EXP(-((F57-'RATA RATA DATA'!$F$6)^2/(2*'STDEV DATA'!$F$5^2)))</f>
        <v>6.9403642081003789E-2</v>
      </c>
      <c r="X57">
        <f>I57*L57*O57*R57*U57*'PROBABILITY DATA'!$C$4</f>
        <v>2.2204311758598265E-8</v>
      </c>
      <c r="Y57">
        <f>J57*M57*P57*S57*V57*'PROBABILITY DATA'!$C$5</f>
        <v>9.6968998845615298E-8</v>
      </c>
      <c r="AA57">
        <f t="shared" si="1"/>
        <v>9.6968998845615298E-8</v>
      </c>
      <c r="AC57" s="5" t="str">
        <f t="shared" si="0"/>
        <v>TIDAK</v>
      </c>
    </row>
    <row r="58" spans="2:29" x14ac:dyDescent="0.2">
      <c r="B58" s="7">
        <v>7.484254838</v>
      </c>
      <c r="C58" s="8">
        <v>260.09217260000003</v>
      </c>
      <c r="D58" s="8">
        <v>30616.615150000001</v>
      </c>
      <c r="E58" s="8">
        <v>9.3791335409999999</v>
      </c>
      <c r="F58">
        <v>333.77577661081295</v>
      </c>
      <c r="G58" t="s">
        <v>12</v>
      </c>
      <c r="I58">
        <f>1/SQRT(2*3.14*'STDEV DATA'!$B$4)*EXP(-((B58-'RATA RATA DATA'!$B$5)^2/(2*'STDEV DATA'!$B$4^2)))</f>
        <v>0.32856628754688688</v>
      </c>
      <c r="J58">
        <f>1/SQRT(2*3.14*'STDEV DATA'!$B$5)*EXP(-((B58-'RATA RATA DATA'!$B$6)^2/(2*'STDEV DATA'!$B$5^2)))</f>
        <v>0.31044969951602364</v>
      </c>
      <c r="L58">
        <f>1/SQRT(2*3.14*'STDEV DATA'!$C$4)*EXP(-((C58-'RATA RATA DATA'!$C$5)^2/(2*'STDEV DATA'!$C$4^2)))</f>
        <v>1.3054800684632549E-2</v>
      </c>
      <c r="M58">
        <f>1/SQRT(2*3.14*'STDEV DATA'!$C$5)*EXP(-((C58-'RATA RATA DATA'!$C$6)^2/(2*'STDEV DATA'!$C$5^2)))</f>
        <v>8.9422460908003855E-3</v>
      </c>
      <c r="O58">
        <f>1/SQRT(2*3.14*'STDEV DATA'!$D$4)*EXP(-((D58-'RATA RATA DATA'!$D$5)^2/(2*'STDEV DATA'!$D$4^2)))</f>
        <v>2.7786119371366966E-3</v>
      </c>
      <c r="P58">
        <f>1/SQRT(2*3.14*'STDEV DATA'!$D$5)*EXP(-((D58-'RATA RATA DATA'!$D$6)^2/(2*'STDEV DATA'!$D$5^2)))</f>
        <v>2.5280424826464084E-3</v>
      </c>
      <c r="R58">
        <f>1/SQRT(2*3.14*'STDEV DATA'!$E$4)*EXP(-((E58-'RATA RATA DATA'!$E$5)^2/(2*'STDEV DATA'!$E$4^2)))</f>
        <v>0.13182051573118428</v>
      </c>
      <c r="S58">
        <f>1/SQRT(2*3.14*'STDEV DATA'!$E$5)*EXP(-((E58-'RATA RATA DATA'!$E$6)^2/(2*'STDEV DATA'!$E$5^2)))</f>
        <v>0.10207918693830449</v>
      </c>
      <c r="U58">
        <f>1/SQRT(2*3.14*'STDEV DATA'!$F$4)*EXP(-((F58-'RATA RATA DATA'!$F$5)^2/(2*'STDEV DATA'!$F$4^2)))</f>
        <v>6.1643058590409874E-2</v>
      </c>
      <c r="V58">
        <f>1/SQRT(2*3.14*'STDEV DATA'!$F$5)*EXP(-((F58-'RATA RATA DATA'!$F$6)^2/(2*'STDEV DATA'!$F$5^2)))</f>
        <v>7.0637520417500863E-2</v>
      </c>
      <c r="X58">
        <f>I58*L58*O58*R58*U58*'PROBABILITY DATA'!$C$4</f>
        <v>3.7781160166615938E-8</v>
      </c>
      <c r="Y58">
        <f>J58*M58*P58*S58*V58*'PROBABILITY DATA'!$C$5</f>
        <v>3.0857563951573145E-8</v>
      </c>
      <c r="AA58">
        <f t="shared" si="1"/>
        <v>3.7781160166615938E-8</v>
      </c>
      <c r="AC58" s="5" t="str">
        <f t="shared" si="0"/>
        <v>YA</v>
      </c>
    </row>
    <row r="59" spans="2:29" x14ac:dyDescent="0.2">
      <c r="B59" s="7">
        <v>8.5208065729999998</v>
      </c>
      <c r="C59" s="8">
        <v>238.33511250000001</v>
      </c>
      <c r="D59" s="8">
        <v>28779.650010000001</v>
      </c>
      <c r="E59" s="8">
        <v>8.2828084650000005</v>
      </c>
      <c r="F59">
        <v>381.64932287188998</v>
      </c>
      <c r="G59" t="s">
        <v>12</v>
      </c>
      <c r="I59">
        <f>1/SQRT(2*3.14*'STDEV DATA'!$B$4)*EXP(-((B59-'RATA RATA DATA'!$B$5)^2/(2*'STDEV DATA'!$B$4^2)))</f>
        <v>0.19297770250351537</v>
      </c>
      <c r="J59">
        <f>1/SQRT(2*3.14*'STDEV DATA'!$B$5)*EXP(-((B59-'RATA RATA DATA'!$B$6)^2/(2*'STDEV DATA'!$B$5^2)))</f>
        <v>0.20843049421211238</v>
      </c>
      <c r="L59">
        <f>1/SQRT(2*3.14*'STDEV DATA'!$C$4)*EXP(-((C59-'RATA RATA DATA'!$C$5)^2/(2*'STDEV DATA'!$C$4^2)))</f>
        <v>3.272442549663003E-2</v>
      </c>
      <c r="M59">
        <f>1/SQRT(2*3.14*'STDEV DATA'!$C$5)*EXP(-((C59-'RATA RATA DATA'!$C$6)^2/(2*'STDEV DATA'!$C$5^2)))</f>
        <v>2.9200859154704519E-2</v>
      </c>
      <c r="O59">
        <f>1/SQRT(2*3.14*'STDEV DATA'!$D$4)*EXP(-((D59-'RATA RATA DATA'!$D$5)^2/(2*'STDEV DATA'!$D$4^2)))</f>
        <v>3.2676638018069256E-3</v>
      </c>
      <c r="P59">
        <f>1/SQRT(2*3.14*'STDEV DATA'!$D$5)*EXP(-((D59-'RATA RATA DATA'!$D$6)^2/(2*'STDEV DATA'!$D$5^2)))</f>
        <v>3.0856300425207198E-3</v>
      </c>
      <c r="R59">
        <f>1/SQRT(2*3.14*'STDEV DATA'!$E$4)*EXP(-((E59-'RATA RATA DATA'!$E$5)^2/(2*'STDEV DATA'!$E$4^2)))</f>
        <v>0.24692922040632176</v>
      </c>
      <c r="S59">
        <f>1/SQRT(2*3.14*'STDEV DATA'!$E$5)*EXP(-((E59-'RATA RATA DATA'!$E$6)^2/(2*'STDEV DATA'!$E$5^2)))</f>
        <v>0.23780057344033989</v>
      </c>
      <c r="U59">
        <f>1/SQRT(2*3.14*'STDEV DATA'!$F$4)*EXP(-((F59-'RATA RATA DATA'!$F$5)^2/(2*'STDEV DATA'!$F$4^2)))</f>
        <v>3.1272399632643923E-2</v>
      </c>
      <c r="V59">
        <f>1/SQRT(2*3.14*'STDEV DATA'!$F$5)*EXP(-((F59-'RATA RATA DATA'!$F$6)^2/(2*'STDEV DATA'!$F$5^2)))</f>
        <v>2.3561805518208391E-2</v>
      </c>
      <c r="X59">
        <f>I59*L59*O59*R59*U59*'PROBABILITY DATA'!$C$4</f>
        <v>6.2163746825355169E-8</v>
      </c>
      <c r="Y59">
        <f>J59*M59*P59*S59*V59*'PROBABILITY DATA'!$C$5</f>
        <v>6.4163636114805543E-8</v>
      </c>
      <c r="AA59">
        <f t="shared" si="1"/>
        <v>6.4163636114805543E-8</v>
      </c>
      <c r="AC59" s="5" t="str">
        <f t="shared" si="0"/>
        <v>TIDAK</v>
      </c>
    </row>
    <row r="60" spans="2:29" x14ac:dyDescent="0.2">
      <c r="B60" s="7">
        <v>4.9994138110000002</v>
      </c>
      <c r="C60" s="8">
        <v>190.28705009999999</v>
      </c>
      <c r="D60" s="8">
        <v>24323.865900000001</v>
      </c>
      <c r="E60" s="8">
        <v>7.2301641270000001</v>
      </c>
      <c r="F60">
        <v>324.89303784226001</v>
      </c>
      <c r="G60" t="s">
        <v>12</v>
      </c>
      <c r="I60">
        <f>1/SQRT(2*3.14*'STDEV DATA'!$B$4)*EXP(-((B60-'RATA RATA DATA'!$B$5)^2/(2*'STDEV DATA'!$B$4^2)))</f>
        <v>0.10452799617760115</v>
      </c>
      <c r="J60">
        <f>1/SQRT(2*3.14*'STDEV DATA'!$B$5)*EXP(-((B60-'RATA RATA DATA'!$B$6)^2/(2*'STDEV DATA'!$B$5^2)))</f>
        <v>0.12915627399550256</v>
      </c>
      <c r="L60">
        <f>1/SQRT(2*3.14*'STDEV DATA'!$C$4)*EXP(-((C60-'RATA RATA DATA'!$C$5)^2/(2*'STDEV DATA'!$C$4^2)))</f>
        <v>6.6117003505355279E-2</v>
      </c>
      <c r="M60">
        <f>1/SQRT(2*3.14*'STDEV DATA'!$C$5)*EXP(-((C60-'RATA RATA DATA'!$C$6)^2/(2*'STDEV DATA'!$C$5^2)))</f>
        <v>7.0073342777608724E-2</v>
      </c>
      <c r="O60">
        <f>1/SQRT(2*3.14*'STDEV DATA'!$D$4)*EXP(-((D60-'RATA RATA DATA'!$D$5)^2/(2*'STDEV DATA'!$D$4^2)))</f>
        <v>4.0884212192776378E-3</v>
      </c>
      <c r="P60">
        <f>1/SQRT(2*3.14*'STDEV DATA'!$D$5)*EXP(-((D60-'RATA RATA DATA'!$D$6)^2/(2*'STDEV DATA'!$D$5^2)))</f>
        <v>4.1295268301899529E-3</v>
      </c>
      <c r="R60">
        <f>1/SQRT(2*3.14*'STDEV DATA'!$E$4)*EXP(-((E60-'RATA RATA DATA'!$E$5)^2/(2*'STDEV DATA'!$E$4^2)))</f>
        <v>0.30553146906126938</v>
      </c>
      <c r="S60">
        <f>1/SQRT(2*3.14*'STDEV DATA'!$E$5)*EXP(-((E60-'RATA RATA DATA'!$E$6)^2/(2*'STDEV DATA'!$E$5^2)))</f>
        <v>0.32429543939422717</v>
      </c>
      <c r="U60">
        <f>1/SQRT(2*3.14*'STDEV DATA'!$F$4)*EXP(-((F60-'RATA RATA DATA'!$F$5)^2/(2*'STDEV DATA'!$F$4^2)))</f>
        <v>6.0557294435719861E-2</v>
      </c>
      <c r="V60">
        <f>1/SQRT(2*3.14*'STDEV DATA'!$F$5)*EXP(-((F60-'RATA RATA DATA'!$F$6)^2/(2*'STDEV DATA'!$F$5^2)))</f>
        <v>6.759921281936529E-2</v>
      </c>
      <c r="X60">
        <f>I60*L60*O60*R60*U60*'PROBABILITY DATA'!$C$4</f>
        <v>2.0394393467667155E-7</v>
      </c>
      <c r="Y60">
        <f>J60*M60*P60*S60*V60*'PROBABILITY DATA'!$C$5</f>
        <v>4.9959476130713457E-7</v>
      </c>
      <c r="AA60">
        <f t="shared" si="1"/>
        <v>4.9959476130713457E-7</v>
      </c>
      <c r="AC60" s="5" t="str">
        <f t="shared" si="0"/>
        <v>TIDAK</v>
      </c>
    </row>
    <row r="61" spans="2:29" x14ac:dyDescent="0.2">
      <c r="B61" s="7">
        <v>7.080794504</v>
      </c>
      <c r="C61" s="8">
        <v>157.8011936</v>
      </c>
      <c r="D61" s="8">
        <v>16963.62501</v>
      </c>
      <c r="E61" s="8">
        <v>8.3356185499999995</v>
      </c>
      <c r="F61">
        <v>300.04423428110999</v>
      </c>
      <c r="G61" t="s">
        <v>12</v>
      </c>
      <c r="I61">
        <f>1/SQRT(2*3.14*'STDEV DATA'!$B$4)*EXP(-((B61-'RATA RATA DATA'!$B$5)^2/(2*'STDEV DATA'!$B$4^2)))</f>
        <v>0.34416649185164766</v>
      </c>
      <c r="J61">
        <f>1/SQRT(2*3.14*'STDEV DATA'!$B$5)*EXP(-((B61-'RATA RATA DATA'!$B$6)^2/(2*'STDEV DATA'!$B$5^2)))</f>
        <v>0.32100347270959284</v>
      </c>
      <c r="L61">
        <f>1/SQRT(2*3.14*'STDEV DATA'!$C$4)*EXP(-((C61-'RATA RATA DATA'!$C$5)^2/(2*'STDEV DATA'!$C$4^2)))</f>
        <v>3.7807969626105921E-2</v>
      </c>
      <c r="M61">
        <f>1/SQRT(2*3.14*'STDEV DATA'!$C$5)*EXP(-((C61-'RATA RATA DATA'!$C$6)^2/(2*'STDEV DATA'!$C$5^2)))</f>
        <v>3.2642518472395569E-2</v>
      </c>
      <c r="O61">
        <f>1/SQRT(2*3.14*'STDEV DATA'!$D$4)*EXP(-((D61-'RATA RATA DATA'!$D$5)^2/(2*'STDEV DATA'!$D$4^2)))</f>
        <v>3.5029419649112068E-3</v>
      </c>
      <c r="P61">
        <f>1/SQRT(2*3.14*'STDEV DATA'!$D$5)*EXP(-((D61-'RATA RATA DATA'!$D$6)^2/(2*'STDEV DATA'!$D$5^2)))</f>
        <v>3.6834684979259679E-3</v>
      </c>
      <c r="R61">
        <f>1/SQRT(2*3.14*'STDEV DATA'!$E$4)*EXP(-((E61-'RATA RATA DATA'!$E$5)^2/(2*'STDEV DATA'!$E$4^2)))</f>
        <v>0.24186046800084307</v>
      </c>
      <c r="S61">
        <f>1/SQRT(2*3.14*'STDEV DATA'!$E$5)*EXP(-((E61-'RATA RATA DATA'!$E$6)^2/(2*'STDEV DATA'!$E$5^2)))</f>
        <v>0.23111594541591185</v>
      </c>
      <c r="U61">
        <f>1/SQRT(2*3.14*'STDEV DATA'!$F$4)*EXP(-((F61-'RATA RATA DATA'!$F$5)^2/(2*'STDEV DATA'!$F$4^2)))</f>
        <v>4.5376212701722145E-2</v>
      </c>
      <c r="V61">
        <f>1/SQRT(2*3.14*'STDEV DATA'!$F$5)*EXP(-((F61-'RATA RATA DATA'!$F$6)^2/(2*'STDEV DATA'!$F$5^2)))</f>
        <v>3.9599525833395592E-2</v>
      </c>
      <c r="X61">
        <f>I61*L61*O61*R61*U61*'PROBABILITY DATA'!$C$4</f>
        <v>1.9514839202903689E-7</v>
      </c>
      <c r="Y61">
        <f>J61*M61*P61*S61*V61*'PROBABILITY DATA'!$C$5</f>
        <v>2.1539568823557626E-7</v>
      </c>
      <c r="AA61">
        <f t="shared" si="1"/>
        <v>2.1539568823557626E-7</v>
      </c>
      <c r="AC61" s="5" t="str">
        <f t="shared" si="0"/>
        <v>TIDAK</v>
      </c>
    </row>
    <row r="62" spans="2:29" x14ac:dyDescent="0.2">
      <c r="B62" s="7">
        <v>7.080794504</v>
      </c>
      <c r="C62" s="8">
        <v>155.0557268</v>
      </c>
      <c r="D62" s="8">
        <v>20557.240430000002</v>
      </c>
      <c r="E62" s="8">
        <v>8.1873190499999993</v>
      </c>
      <c r="F62">
        <v>333.77577661081295</v>
      </c>
      <c r="G62" t="s">
        <v>12</v>
      </c>
      <c r="I62">
        <f>1/SQRT(2*3.14*'STDEV DATA'!$B$4)*EXP(-((B62-'RATA RATA DATA'!$B$5)^2/(2*'STDEV DATA'!$B$4^2)))</f>
        <v>0.34416649185164766</v>
      </c>
      <c r="J62">
        <f>1/SQRT(2*3.14*'STDEV DATA'!$B$5)*EXP(-((B62-'RATA RATA DATA'!$B$6)^2/(2*'STDEV DATA'!$B$5^2)))</f>
        <v>0.32100347270959284</v>
      </c>
      <c r="L62">
        <f>1/SQRT(2*3.14*'STDEV DATA'!$C$4)*EXP(-((C62-'RATA RATA DATA'!$C$5)^2/(2*'STDEV DATA'!$C$4^2)))</f>
        <v>3.471045168504628E-2</v>
      </c>
      <c r="M62">
        <f>1/SQRT(2*3.14*'STDEV DATA'!$C$5)*EXP(-((C62-'RATA RATA DATA'!$C$6)^2/(2*'STDEV DATA'!$C$5^2)))</f>
        <v>2.9105560523138944E-2</v>
      </c>
      <c r="O62">
        <f>1/SQRT(2*3.14*'STDEV DATA'!$D$4)*EXP(-((D62-'RATA RATA DATA'!$D$5)^2/(2*'STDEV DATA'!$D$4^2)))</f>
        <v>4.0989450729222478E-3</v>
      </c>
      <c r="P62">
        <f>1/SQRT(2*3.14*'STDEV DATA'!$D$5)*EXP(-((D62-'RATA RATA DATA'!$D$6)^2/(2*'STDEV DATA'!$D$5^2)))</f>
        <v>4.2732498608718918E-3</v>
      </c>
      <c r="R62">
        <f>1/SQRT(2*3.14*'STDEV DATA'!$E$4)*EXP(-((E62-'RATA RATA DATA'!$E$5)^2/(2*'STDEV DATA'!$E$4^2)))</f>
        <v>0.25574091856230546</v>
      </c>
      <c r="S62">
        <f>1/SQRT(2*3.14*'STDEV DATA'!$E$5)*EXP(-((E62-'RATA RATA DATA'!$E$6)^2/(2*'STDEV DATA'!$E$5^2)))</f>
        <v>0.24959692277094062</v>
      </c>
      <c r="U62">
        <f>1/SQRT(2*3.14*'STDEV DATA'!$F$4)*EXP(-((F62-'RATA RATA DATA'!$F$5)^2/(2*'STDEV DATA'!$F$4^2)))</f>
        <v>6.1643058590409874E-2</v>
      </c>
      <c r="V62">
        <f>1/SQRT(2*3.14*'STDEV DATA'!$F$5)*EXP(-((F62-'RATA RATA DATA'!$F$6)^2/(2*'STDEV DATA'!$F$5^2)))</f>
        <v>7.0637520417500863E-2</v>
      </c>
      <c r="X62">
        <f>I62*L62*O62*R62*U62*'PROBABILITY DATA'!$C$4</f>
        <v>3.0114267899858269E-7</v>
      </c>
      <c r="Y62">
        <f>J62*M62*P62*S62*V62*'PROBABILITY DATA'!$C$5</f>
        <v>4.292254044025741E-7</v>
      </c>
      <c r="AA62">
        <f t="shared" si="1"/>
        <v>4.292254044025741E-7</v>
      </c>
      <c r="AC62" s="5" t="str">
        <f t="shared" si="0"/>
        <v>TIDAK</v>
      </c>
    </row>
    <row r="63" spans="2:29" x14ac:dyDescent="0.2">
      <c r="B63" s="7">
        <v>3.906078355</v>
      </c>
      <c r="C63" s="8">
        <v>233.40283500000001</v>
      </c>
      <c r="D63" s="8">
        <v>32144.799930000001</v>
      </c>
      <c r="E63" s="8">
        <v>6.9948396170000002</v>
      </c>
      <c r="F63">
        <v>348.35944821397999</v>
      </c>
      <c r="G63" t="s">
        <v>12</v>
      </c>
      <c r="I63">
        <f>1/SQRT(2*3.14*'STDEV DATA'!$B$4)*EXP(-((B63-'RATA RATA DATA'!$B$5)^2/(2*'STDEV DATA'!$B$4^2)))</f>
        <v>2.1393909331929046E-2</v>
      </c>
      <c r="J63">
        <f>1/SQRT(2*3.14*'STDEV DATA'!$B$5)*EXP(-((B63-'RATA RATA DATA'!$B$6)^2/(2*'STDEV DATA'!$B$5^2)))</f>
        <v>3.8706953588062795E-2</v>
      </c>
      <c r="L63">
        <f>1/SQRT(2*3.14*'STDEV DATA'!$C$4)*EXP(-((C63-'RATA RATA DATA'!$C$5)^2/(2*'STDEV DATA'!$C$4^2)))</f>
        <v>3.8259839494716272E-2</v>
      </c>
      <c r="M63">
        <f>1/SQRT(2*3.14*'STDEV DATA'!$C$5)*EXP(-((C63-'RATA RATA DATA'!$C$6)^2/(2*'STDEV DATA'!$C$5^2)))</f>
        <v>3.5668132309825268E-2</v>
      </c>
      <c r="O63">
        <f>1/SQRT(2*3.14*'STDEV DATA'!$D$4)*EXP(-((D63-'RATA RATA DATA'!$D$5)^2/(2*'STDEV DATA'!$D$4^2)))</f>
        <v>2.3538517401223342E-3</v>
      </c>
      <c r="P63">
        <f>1/SQRT(2*3.14*'STDEV DATA'!$D$5)*EXP(-((D63-'RATA RATA DATA'!$D$6)^2/(2*'STDEV DATA'!$D$5^2)))</f>
        <v>2.0676545768588172E-3</v>
      </c>
      <c r="R63">
        <f>1/SQRT(2*3.14*'STDEV DATA'!$E$4)*EXP(-((E63-'RATA RATA DATA'!$E$5)^2/(2*'STDEV DATA'!$E$4^2)))</f>
        <v>0.3041267229960169</v>
      </c>
      <c r="S63">
        <f>1/SQRT(2*3.14*'STDEV DATA'!$E$5)*EXP(-((E63-'RATA RATA DATA'!$E$6)^2/(2*'STDEV DATA'!$E$5^2)))</f>
        <v>0.32498435902922213</v>
      </c>
      <c r="U63">
        <f>1/SQRT(2*3.14*'STDEV DATA'!$F$4)*EXP(-((F63-'RATA RATA DATA'!$F$5)^2/(2*'STDEV DATA'!$F$4^2)))</f>
        <v>5.7569882933833923E-2</v>
      </c>
      <c r="V63">
        <f>1/SQRT(2*3.14*'STDEV DATA'!$F$5)*EXP(-((F63-'RATA RATA DATA'!$F$6)^2/(2*'STDEV DATA'!$F$5^2)))</f>
        <v>6.4174913344011597E-2</v>
      </c>
      <c r="X63">
        <f>I63*L63*O63*R63*U63*'PROBABILITY DATA'!$C$4</f>
        <v>1.3159800000210664E-8</v>
      </c>
      <c r="Y63">
        <f>J63*M63*P63*S63*V63*'PROBABILITY DATA'!$C$5</f>
        <v>3.6302945095543467E-8</v>
      </c>
      <c r="AA63">
        <f t="shared" si="1"/>
        <v>3.6302945095543467E-8</v>
      </c>
      <c r="AC63" s="5" t="str">
        <f t="shared" si="0"/>
        <v>TIDAK</v>
      </c>
    </row>
    <row r="64" spans="2:29" x14ac:dyDescent="0.2">
      <c r="B64" s="7">
        <v>6.3913536239999997</v>
      </c>
      <c r="C64" s="8">
        <v>213.01782969999999</v>
      </c>
      <c r="D64" s="8">
        <v>20965.478309999999</v>
      </c>
      <c r="E64" s="8">
        <v>5.3755598920000001</v>
      </c>
      <c r="F64">
        <v>327.65054252171001</v>
      </c>
      <c r="G64" t="s">
        <v>12</v>
      </c>
      <c r="I64">
        <f>1/SQRT(2*3.14*'STDEV DATA'!$B$4)*EXP(-((B64-'RATA RATA DATA'!$B$5)^2/(2*'STDEV DATA'!$B$4^2)))</f>
        <v>0.30244968847846565</v>
      </c>
      <c r="J64">
        <f>1/SQRT(2*3.14*'STDEV DATA'!$B$5)*EXP(-((B64-'RATA RATA DATA'!$B$6)^2/(2*'STDEV DATA'!$B$5^2)))</f>
        <v>0.29027029194687676</v>
      </c>
      <c r="L64">
        <f>1/SQRT(2*3.14*'STDEV DATA'!$C$4)*EXP(-((C64-'RATA RATA DATA'!$C$5)^2/(2*'STDEV DATA'!$C$4^2)))</f>
        <v>5.9515816616412663E-2</v>
      </c>
      <c r="M64">
        <f>1/SQRT(2*3.14*'STDEV DATA'!$C$5)*EXP(-((C64-'RATA RATA DATA'!$C$6)^2/(2*'STDEV DATA'!$C$5^2)))</f>
        <v>6.2405489414818459E-2</v>
      </c>
      <c r="O64">
        <f>1/SQRT(2*3.14*'STDEV DATA'!$D$4)*EXP(-((D64-'RATA RATA DATA'!$D$5)^2/(2*'STDEV DATA'!$D$4^2)))</f>
        <v>4.131839677193069E-3</v>
      </c>
      <c r="P64">
        <f>1/SQRT(2*3.14*'STDEV DATA'!$D$5)*EXP(-((D64-'RATA RATA DATA'!$D$6)^2/(2*'STDEV DATA'!$D$5^2)))</f>
        <v>4.2976013229804929E-3</v>
      </c>
      <c r="R64">
        <f>1/SQRT(2*3.14*'STDEV DATA'!$E$4)*EXP(-((E64-'RATA RATA DATA'!$E$5)^2/(2*'STDEV DATA'!$E$4^2)))</f>
        <v>0.17562897852270654</v>
      </c>
      <c r="S64">
        <f>1/SQRT(2*3.14*'STDEV DATA'!$E$5)*EXP(-((E64-'RATA RATA DATA'!$E$6)^2/(2*'STDEV DATA'!$E$5^2)))</f>
        <v>0.16939670727507786</v>
      </c>
      <c r="U64">
        <f>1/SQRT(2*3.14*'STDEV DATA'!$F$4)*EXP(-((F64-'RATA RATA DATA'!$F$5)^2/(2*'STDEV DATA'!$F$4^2)))</f>
        <v>6.1186124249587769E-2</v>
      </c>
      <c r="V64">
        <f>1/SQRT(2*3.14*'STDEV DATA'!$F$5)*EXP(-((F64-'RATA RATA DATA'!$F$6)^2/(2*'STDEV DATA'!$F$5^2)))</f>
        <v>6.9099161875648685E-2</v>
      </c>
      <c r="X64">
        <f>I64*L64*O64*R64*U64*'PROBABILITY DATA'!$C$4</f>
        <v>3.1179208102454987E-7</v>
      </c>
      <c r="Y64">
        <f>J64*M64*P64*S64*V64*'PROBABILITY DATA'!$C$5</f>
        <v>5.5564321107470901E-7</v>
      </c>
      <c r="AA64">
        <f t="shared" si="1"/>
        <v>5.5564321107470901E-7</v>
      </c>
      <c r="AC64" s="5" t="str">
        <f t="shared" si="0"/>
        <v>TIDAK</v>
      </c>
    </row>
    <row r="65" spans="2:29" x14ac:dyDescent="0.2">
      <c r="B65" s="7">
        <v>7.080794504</v>
      </c>
      <c r="C65" s="8">
        <v>229.48569370000001</v>
      </c>
      <c r="D65" s="8">
        <v>35729.692710000003</v>
      </c>
      <c r="E65" s="8">
        <v>8.8108430450000004</v>
      </c>
      <c r="F65">
        <v>384.94377894842</v>
      </c>
      <c r="G65" t="s">
        <v>12</v>
      </c>
      <c r="I65">
        <f>1/SQRT(2*3.14*'STDEV DATA'!$B$4)*EXP(-((B65-'RATA RATA DATA'!$B$5)^2/(2*'STDEV DATA'!$B$4^2)))</f>
        <v>0.34416649185164766</v>
      </c>
      <c r="J65">
        <f>1/SQRT(2*3.14*'STDEV DATA'!$B$5)*EXP(-((B65-'RATA RATA DATA'!$B$6)^2/(2*'STDEV DATA'!$B$5^2)))</f>
        <v>0.32100347270959284</v>
      </c>
      <c r="L65">
        <f>1/SQRT(2*3.14*'STDEV DATA'!$C$4)*EXP(-((C65-'RATA RATA DATA'!$C$5)^2/(2*'STDEV DATA'!$C$4^2)))</f>
        <v>4.2726073310911959E-2</v>
      </c>
      <c r="M65">
        <f>1/SQRT(2*3.14*'STDEV DATA'!$C$5)*EXP(-((C65-'RATA RATA DATA'!$C$6)^2/(2*'STDEV DATA'!$C$5^2)))</f>
        <v>4.1065910171984209E-2</v>
      </c>
      <c r="O65">
        <f>1/SQRT(2*3.14*'STDEV DATA'!$D$4)*EXP(-((D65-'RATA RATA DATA'!$D$5)^2/(2*'STDEV DATA'!$D$4^2)))</f>
        <v>1.4280234098455243E-3</v>
      </c>
      <c r="P65">
        <f>1/SQRT(2*3.14*'STDEV DATA'!$D$5)*EXP(-((D65-'RATA RATA DATA'!$D$6)^2/(2*'STDEV DATA'!$D$5^2)))</f>
        <v>1.1380124383661221E-3</v>
      </c>
      <c r="R65">
        <f>1/SQRT(2*3.14*'STDEV DATA'!$E$4)*EXP(-((E65-'RATA RATA DATA'!$E$5)^2/(2*'STDEV DATA'!$E$4^2)))</f>
        <v>0.19219117207106665</v>
      </c>
      <c r="S65">
        <f>1/SQRT(2*3.14*'STDEV DATA'!$E$5)*EXP(-((E65-'RATA RATA DATA'!$E$6)^2/(2*'STDEV DATA'!$E$5^2)))</f>
        <v>0.16913180981470013</v>
      </c>
      <c r="U65">
        <f>1/SQRT(2*3.14*'STDEV DATA'!$F$4)*EXP(-((F65-'RATA RATA DATA'!$F$5)^2/(2*'STDEV DATA'!$F$4^2)))</f>
        <v>2.8445555986723322E-2</v>
      </c>
      <c r="V65">
        <f>1/SQRT(2*3.14*'STDEV DATA'!$F$5)*EXP(-((F65-'RATA RATA DATA'!$F$6)^2/(2*'STDEV DATA'!$F$5^2)))</f>
        <v>2.0110767354166368E-2</v>
      </c>
      <c r="X65">
        <f>I65*L65*O65*R65*U65*'PROBABILITY DATA'!$C$4</f>
        <v>4.4784911064593477E-8</v>
      </c>
      <c r="Y65">
        <f>J65*M65*P65*S65*V65*'PROBABILITY DATA'!$C$5</f>
        <v>3.1114218064720709E-8</v>
      </c>
      <c r="AA65">
        <f t="shared" si="1"/>
        <v>4.4784911064593477E-8</v>
      </c>
      <c r="AC65" s="5" t="str">
        <f t="shared" si="0"/>
        <v>YA</v>
      </c>
    </row>
    <row r="66" spans="2:29" x14ac:dyDescent="0.2">
      <c r="B66" s="7">
        <v>8.6920920129999999</v>
      </c>
      <c r="C66" s="8">
        <v>195.14373879999999</v>
      </c>
      <c r="D66" s="8">
        <v>24656.239679999999</v>
      </c>
      <c r="E66" s="8">
        <v>8.2319003380000009</v>
      </c>
      <c r="F66">
        <v>333.77577661081295</v>
      </c>
      <c r="G66" t="s">
        <v>12</v>
      </c>
      <c r="I66">
        <f>1/SQRT(2*3.14*'STDEV DATA'!$B$4)*EXP(-((B66-'RATA RATA DATA'!$B$5)^2/(2*'STDEV DATA'!$B$4^2)))</f>
        <v>0.16690013169223566</v>
      </c>
      <c r="J66">
        <f>1/SQRT(2*3.14*'STDEV DATA'!$B$5)*EXP(-((B66-'RATA RATA DATA'!$B$6)^2/(2*'STDEV DATA'!$B$5^2)))</f>
        <v>0.18687720551490719</v>
      </c>
      <c r="L66">
        <f>1/SQRT(2*3.14*'STDEV DATA'!$C$4)*EXP(-((C66-'RATA RATA DATA'!$C$5)^2/(2*'STDEV DATA'!$C$4^2)))</f>
        <v>6.6905112814681381E-2</v>
      </c>
      <c r="M66">
        <f>1/SQRT(2*3.14*'STDEV DATA'!$C$5)*EXP(-((C66-'RATA RATA DATA'!$C$6)^2/(2*'STDEV DATA'!$C$5^2)))</f>
        <v>7.150496973030801E-2</v>
      </c>
      <c r="O66">
        <f>1/SQRT(2*3.14*'STDEV DATA'!$D$4)*EXP(-((D66-'RATA RATA DATA'!$D$5)^2/(2*'STDEV DATA'!$D$4^2)))</f>
        <v>4.0540335196627801E-3</v>
      </c>
      <c r="P66">
        <f>1/SQRT(2*3.14*'STDEV DATA'!$D$5)*EXP(-((D66-'RATA RATA DATA'!$D$6)^2/(2*'STDEV DATA'!$D$5^2)))</f>
        <v>4.0788398131676529E-3</v>
      </c>
      <c r="R66">
        <f>1/SQRT(2*3.14*'STDEV DATA'!$E$4)*EXP(-((E66-'RATA RATA DATA'!$E$5)^2/(2*'STDEV DATA'!$E$4^2)))</f>
        <v>0.25168690913713326</v>
      </c>
      <c r="S66">
        <f>1/SQRT(2*3.14*'STDEV DATA'!$E$5)*EXP(-((E66-'RATA RATA DATA'!$E$6)^2/(2*'STDEV DATA'!$E$5^2)))</f>
        <v>0.24414130664391928</v>
      </c>
      <c r="U66">
        <f>1/SQRT(2*3.14*'STDEV DATA'!$F$4)*EXP(-((F66-'RATA RATA DATA'!$F$5)^2/(2*'STDEV DATA'!$F$4^2)))</f>
        <v>6.1643058590409874E-2</v>
      </c>
      <c r="V66">
        <f>1/SQRT(2*3.14*'STDEV DATA'!$F$5)*EXP(-((F66-'RATA RATA DATA'!$F$6)^2/(2*'STDEV DATA'!$F$5^2)))</f>
        <v>7.0637520417500863E-2</v>
      </c>
      <c r="X66">
        <f>I66*L66*O66*R66*U66*'PROBABILITY DATA'!$C$4</f>
        <v>2.7399023783087478E-7</v>
      </c>
      <c r="Y66">
        <f>J66*M66*P66*S66*V66*'PROBABILITY DATA'!$C$5</f>
        <v>5.7315578351512434E-7</v>
      </c>
      <c r="AA66">
        <f t="shared" si="1"/>
        <v>5.7315578351512434E-7</v>
      </c>
      <c r="AC66" s="5" t="str">
        <f t="shared" si="0"/>
        <v>TIDAK</v>
      </c>
    </row>
    <row r="67" spans="2:29" x14ac:dyDescent="0.2">
      <c r="B67" s="7">
        <v>8.085759801</v>
      </c>
      <c r="C67" s="8">
        <v>127.73967380000001</v>
      </c>
      <c r="D67" s="8">
        <v>32653.910360000002</v>
      </c>
      <c r="E67" s="8">
        <v>6.5342374100000002</v>
      </c>
      <c r="F67">
        <v>333.77577661081295</v>
      </c>
      <c r="G67" t="s">
        <v>12</v>
      </c>
      <c r="I67">
        <f>1/SQRT(2*3.14*'STDEV DATA'!$B$4)*EXP(-((B67-'RATA RATA DATA'!$B$5)^2/(2*'STDEV DATA'!$B$4^2)))</f>
        <v>0.25938927093380765</v>
      </c>
      <c r="J67">
        <f>1/SQRT(2*3.14*'STDEV DATA'!$B$5)*EXP(-((B67-'RATA RATA DATA'!$B$6)^2/(2*'STDEV DATA'!$B$5^2)))</f>
        <v>0.26024257793474637</v>
      </c>
      <c r="L67">
        <f>1/SQRT(2*3.14*'STDEV DATA'!$C$4)*EXP(-((C67-'RATA RATA DATA'!$C$5)^2/(2*'STDEV DATA'!$C$4^2)))</f>
        <v>1.0717613990625619E-2</v>
      </c>
      <c r="M67">
        <f>1/SQRT(2*3.14*'STDEV DATA'!$C$5)*EXP(-((C67-'RATA RATA DATA'!$C$6)^2/(2*'STDEV DATA'!$C$5^2)))</f>
        <v>6.075825105608044E-3</v>
      </c>
      <c r="O67">
        <f>1/SQRT(2*3.14*'STDEV DATA'!$D$4)*EXP(-((D67-'RATA RATA DATA'!$D$5)^2/(2*'STDEV DATA'!$D$4^2)))</f>
        <v>2.2133930708571033E-3</v>
      </c>
      <c r="P67">
        <f>1/SQRT(2*3.14*'STDEV DATA'!$D$5)*EXP(-((D67-'RATA RATA DATA'!$D$6)^2/(2*'STDEV DATA'!$D$5^2)))</f>
        <v>1.9200249441125737E-3</v>
      </c>
      <c r="R67">
        <f>1/SQRT(2*3.14*'STDEV DATA'!$E$4)*EXP(-((E67-'RATA RATA DATA'!$E$5)^2/(2*'STDEV DATA'!$E$4^2)))</f>
        <v>0.28520347425998166</v>
      </c>
      <c r="S67">
        <f>1/SQRT(2*3.14*'STDEV DATA'!$E$5)*EXP(-((E67-'RATA RATA DATA'!$E$6)^2/(2*'STDEV DATA'!$E$5^2)))</f>
        <v>0.30393962329554641</v>
      </c>
      <c r="U67">
        <f>1/SQRT(2*3.14*'STDEV DATA'!$F$4)*EXP(-((F67-'RATA RATA DATA'!$F$5)^2/(2*'STDEV DATA'!$F$4^2)))</f>
        <v>6.1643058590409874E-2</v>
      </c>
      <c r="V67">
        <f>1/SQRT(2*3.14*'STDEV DATA'!$F$5)*EXP(-((F67-'RATA RATA DATA'!$F$6)^2/(2*'STDEV DATA'!$F$5^2)))</f>
        <v>7.0637520417500863E-2</v>
      </c>
      <c r="X67">
        <f>I67*L67*O67*R67*U67*'PROBABILITY DATA'!$C$4</f>
        <v>4.2202153956093887E-8</v>
      </c>
      <c r="Y67">
        <f>J67*M67*P67*S67*V67*'PROBABILITY DATA'!$C$5</f>
        <v>3.974477242488728E-8</v>
      </c>
      <c r="AA67">
        <f t="shared" si="1"/>
        <v>4.2202153956093887E-8</v>
      </c>
      <c r="AC67" s="5" t="str">
        <f t="shared" si="0"/>
        <v>YA</v>
      </c>
    </row>
    <row r="68" spans="2:29" x14ac:dyDescent="0.2">
      <c r="B68" s="7">
        <v>6.2039777020000004</v>
      </c>
      <c r="C68" s="8">
        <v>212.3066183</v>
      </c>
      <c r="D68" s="8">
        <v>21815.07415</v>
      </c>
      <c r="E68" s="8">
        <v>7.8739918849999997</v>
      </c>
      <c r="F68">
        <v>333.77577661081295</v>
      </c>
      <c r="G68" t="s">
        <v>12</v>
      </c>
      <c r="I68">
        <f>1/SQRT(2*3.14*'STDEV DATA'!$B$4)*EXP(-((B68-'RATA RATA DATA'!$B$5)^2/(2*'STDEV DATA'!$B$4^2)))</f>
        <v>0.27903600777532556</v>
      </c>
      <c r="J68">
        <f>1/SQRT(2*3.14*'STDEV DATA'!$B$5)*EXP(-((B68-'RATA RATA DATA'!$B$6)^2/(2*'STDEV DATA'!$B$5^2)))</f>
        <v>0.27288786724212655</v>
      </c>
      <c r="L68">
        <f>1/SQRT(2*3.14*'STDEV DATA'!$C$4)*EXP(-((C68-'RATA RATA DATA'!$C$5)^2/(2*'STDEV DATA'!$C$4^2)))</f>
        <v>6.0082891793647571E-2</v>
      </c>
      <c r="M68">
        <f>1/SQRT(2*3.14*'STDEV DATA'!$C$5)*EXP(-((C68-'RATA RATA DATA'!$C$6)^2/(2*'STDEV DATA'!$C$5^2)))</f>
        <v>6.3142543021200023E-2</v>
      </c>
      <c r="O68">
        <f>1/SQRT(2*3.14*'STDEV DATA'!$D$4)*EXP(-((D68-'RATA RATA DATA'!$D$5)^2/(2*'STDEV DATA'!$D$4^2)))</f>
        <v>4.1741468582141795E-3</v>
      </c>
      <c r="P68">
        <f>1/SQRT(2*3.14*'STDEV DATA'!$D$5)*EXP(-((D68-'RATA RATA DATA'!$D$6)^2/(2*'STDEV DATA'!$D$5^2)))</f>
        <v>4.3170118880628836E-3</v>
      </c>
      <c r="R68">
        <f>1/SQRT(2*3.14*'STDEV DATA'!$E$4)*EXP(-((E68-'RATA RATA DATA'!$E$5)^2/(2*'STDEV DATA'!$E$4^2)))</f>
        <v>0.28066158557285981</v>
      </c>
      <c r="S68">
        <f>1/SQRT(2*3.14*'STDEV DATA'!$E$5)*EXP(-((E68-'RATA RATA DATA'!$E$6)^2/(2*'STDEV DATA'!$E$5^2)))</f>
        <v>0.28437593162704861</v>
      </c>
      <c r="U68">
        <f>1/SQRT(2*3.14*'STDEV DATA'!$F$4)*EXP(-((F68-'RATA RATA DATA'!$F$5)^2/(2*'STDEV DATA'!$F$4^2)))</f>
        <v>6.1643058590409874E-2</v>
      </c>
      <c r="V68">
        <f>1/SQRT(2*3.14*'STDEV DATA'!$F$5)*EXP(-((F68-'RATA RATA DATA'!$F$6)^2/(2*'STDEV DATA'!$F$5^2)))</f>
        <v>7.0637520417500863E-2</v>
      </c>
      <c r="X68">
        <f>I68*L68*O68*R68*U68*'PROBABILITY DATA'!$C$4</f>
        <v>4.723162807810478E-7</v>
      </c>
      <c r="Y68">
        <f>J68*M68*P68*S68*V68*'PROBABILITY DATA'!$C$5</f>
        <v>9.1113888940298279E-7</v>
      </c>
      <c r="AA68">
        <f t="shared" si="1"/>
        <v>9.1113888940298279E-7</v>
      </c>
      <c r="AC68" s="5" t="str">
        <f t="shared" ref="AC68:AC131" si="2">IF(AA68=X68,"YA","TIDAK")</f>
        <v>TIDAK</v>
      </c>
    </row>
    <row r="69" spans="2:29" x14ac:dyDescent="0.2">
      <c r="B69" s="7">
        <v>5.0581088689999998</v>
      </c>
      <c r="C69" s="8">
        <v>238.5693804</v>
      </c>
      <c r="D69" s="8">
        <v>34873.934520000003</v>
      </c>
      <c r="E69" s="8">
        <v>8.9832761439999995</v>
      </c>
      <c r="F69">
        <v>374.43350451686001</v>
      </c>
      <c r="G69" t="s">
        <v>12</v>
      </c>
      <c r="I69">
        <f>1/SQRT(2*3.14*'STDEV DATA'!$B$4)*EXP(-((B69-'RATA RATA DATA'!$B$5)^2/(2*'STDEV DATA'!$B$4^2)))</f>
        <v>0.11171022991228841</v>
      </c>
      <c r="J69">
        <f>1/SQRT(2*3.14*'STDEV DATA'!$B$5)*EXP(-((B69-'RATA RATA DATA'!$B$6)^2/(2*'STDEV DATA'!$B$5^2)))</f>
        <v>0.13585051066315623</v>
      </c>
      <c r="L69">
        <f>1/SQRT(2*3.14*'STDEV DATA'!$C$4)*EXP(-((C69-'RATA RATA DATA'!$C$5)^2/(2*'STDEV DATA'!$C$4^2)))</f>
        <v>3.2466877883898598E-2</v>
      </c>
      <c r="M69">
        <f>1/SQRT(2*3.14*'STDEV DATA'!$C$5)*EXP(-((C69-'RATA RATA DATA'!$C$6)^2/(2*'STDEV DATA'!$C$5^2)))</f>
        <v>2.8906564147673883E-2</v>
      </c>
      <c r="O69">
        <f>1/SQRT(2*3.14*'STDEV DATA'!$D$4)*EXP(-((D69-'RATA RATA DATA'!$D$5)^2/(2*'STDEV DATA'!$D$4^2)))</f>
        <v>1.6317958110025185E-3</v>
      </c>
      <c r="P69">
        <f>1/SQRT(2*3.14*'STDEV DATA'!$D$5)*EXP(-((D69-'RATA RATA DATA'!$D$6)^2/(2*'STDEV DATA'!$D$5^2)))</f>
        <v>1.3335200520914752E-3</v>
      </c>
      <c r="R69">
        <f>1/SQRT(2*3.14*'STDEV DATA'!$E$4)*EXP(-((E69-'RATA RATA DATA'!$E$5)^2/(2*'STDEV DATA'!$E$4^2)))</f>
        <v>0.17344211796650383</v>
      </c>
      <c r="S69">
        <f>1/SQRT(2*3.14*'STDEV DATA'!$E$5)*EXP(-((E69-'RATA RATA DATA'!$E$6)^2/(2*'STDEV DATA'!$E$5^2)))</f>
        <v>0.1473206238629976</v>
      </c>
      <c r="U69">
        <f>1/SQRT(2*3.14*'STDEV DATA'!$F$4)*EXP(-((F69-'RATA RATA DATA'!$F$5)^2/(2*'STDEV DATA'!$F$4^2)))</f>
        <v>3.7661478258281193E-2</v>
      </c>
      <c r="V69">
        <f>1/SQRT(2*3.14*'STDEV DATA'!$F$5)*EXP(-((F69-'RATA RATA DATA'!$F$6)^2/(2*'STDEV DATA'!$F$5^2)))</f>
        <v>3.211257711167536E-2</v>
      </c>
      <c r="X69">
        <f>I69*L69*O69*R69*U69*'PROBABILITY DATA'!$C$4</f>
        <v>1.5081279148133589E-8</v>
      </c>
      <c r="Y69">
        <f>J69*M69*P69*S69*V69*'PROBABILITY DATA'!$C$5</f>
        <v>1.5106462259819851E-8</v>
      </c>
      <c r="AA69">
        <f t="shared" ref="AA69:AA132" si="3">MAX(X69:Y69)</f>
        <v>1.5106462259819851E-8</v>
      </c>
      <c r="AC69" s="5" t="str">
        <f t="shared" si="2"/>
        <v>TIDAK</v>
      </c>
    </row>
    <row r="70" spans="2:29" x14ac:dyDescent="0.2">
      <c r="B70" s="7">
        <v>7.080794504</v>
      </c>
      <c r="C70" s="8">
        <v>103.4647587</v>
      </c>
      <c r="D70" s="8">
        <v>27420.167420000002</v>
      </c>
      <c r="E70" s="8">
        <v>8.4173050319999998</v>
      </c>
      <c r="F70">
        <v>333.77577661081295</v>
      </c>
      <c r="G70" t="s">
        <v>12</v>
      </c>
      <c r="I70">
        <f>1/SQRT(2*3.14*'STDEV DATA'!$B$4)*EXP(-((B70-'RATA RATA DATA'!$B$5)^2/(2*'STDEV DATA'!$B$4^2)))</f>
        <v>0.34416649185164766</v>
      </c>
      <c r="J70">
        <f>1/SQRT(2*3.14*'STDEV DATA'!$B$5)*EXP(-((B70-'RATA RATA DATA'!$B$6)^2/(2*'STDEV DATA'!$B$5^2)))</f>
        <v>0.32100347270959284</v>
      </c>
      <c r="L70">
        <f>1/SQRT(2*3.14*'STDEV DATA'!$C$4)*EXP(-((C70-'RATA RATA DATA'!$C$5)^2/(2*'STDEV DATA'!$C$4^2)))</f>
        <v>2.2988239717367906E-3</v>
      </c>
      <c r="M70">
        <f>1/SQRT(2*3.14*'STDEV DATA'!$C$5)*EXP(-((C70-'RATA RATA DATA'!$C$6)^2/(2*'STDEV DATA'!$C$5^2)))</f>
        <v>7.8909097684731787E-4</v>
      </c>
      <c r="O70">
        <f>1/SQRT(2*3.14*'STDEV DATA'!$D$4)*EXP(-((D70-'RATA RATA DATA'!$D$5)^2/(2*'STDEV DATA'!$D$4^2)))</f>
        <v>3.5888814732789845E-3</v>
      </c>
      <c r="P70">
        <f>1/SQRT(2*3.14*'STDEV DATA'!$D$5)*EXP(-((D70-'RATA RATA DATA'!$D$6)^2/(2*'STDEV DATA'!$D$5^2)))</f>
        <v>3.4711861898517743E-3</v>
      </c>
      <c r="R70">
        <f>1/SQRT(2*3.14*'STDEV DATA'!$E$4)*EXP(-((E70-'RATA RATA DATA'!$E$5)^2/(2*'STDEV DATA'!$E$4^2)))</f>
        <v>0.23378141160057606</v>
      </c>
      <c r="S70">
        <f>1/SQRT(2*3.14*'STDEV DATA'!$E$5)*EXP(-((E70-'RATA RATA DATA'!$E$6)^2/(2*'STDEV DATA'!$E$5^2)))</f>
        <v>0.22060613014859828</v>
      </c>
      <c r="U70">
        <f>1/SQRT(2*3.14*'STDEV DATA'!$F$4)*EXP(-((F70-'RATA RATA DATA'!$F$5)^2/(2*'STDEV DATA'!$F$4^2)))</f>
        <v>6.1643058590409874E-2</v>
      </c>
      <c r="V70">
        <f>1/SQRT(2*3.14*'STDEV DATA'!$F$5)*EXP(-((F70-'RATA RATA DATA'!$F$6)^2/(2*'STDEV DATA'!$F$5^2)))</f>
        <v>7.0637520417500863E-2</v>
      </c>
      <c r="X70">
        <f>I70*L70*O70*R70*U70*'PROBABILITY DATA'!$C$4</f>
        <v>1.5963000764021934E-8</v>
      </c>
      <c r="Y70">
        <f>J70*M70*P70*S70*V70*'PROBABILITY DATA'!$C$5</f>
        <v>8.354770027755098E-9</v>
      </c>
      <c r="AA70">
        <f t="shared" si="3"/>
        <v>1.5963000764021934E-8</v>
      </c>
      <c r="AC70" s="5" t="str">
        <f t="shared" si="2"/>
        <v>YA</v>
      </c>
    </row>
    <row r="71" spans="2:29" x14ac:dyDescent="0.2">
      <c r="B71" s="7">
        <v>7.080794504</v>
      </c>
      <c r="C71" s="8">
        <v>211.200526</v>
      </c>
      <c r="D71" s="8">
        <v>12830.484130000001</v>
      </c>
      <c r="E71" s="8">
        <v>4.5021170340000003</v>
      </c>
      <c r="F71">
        <v>326.96151756575</v>
      </c>
      <c r="G71" t="s">
        <v>12</v>
      </c>
      <c r="I71">
        <f>1/SQRT(2*3.14*'STDEV DATA'!$B$4)*EXP(-((B71-'RATA RATA DATA'!$B$5)^2/(2*'STDEV DATA'!$B$4^2)))</f>
        <v>0.34416649185164766</v>
      </c>
      <c r="J71">
        <f>1/SQRT(2*3.14*'STDEV DATA'!$B$5)*EXP(-((B71-'RATA RATA DATA'!$B$6)^2/(2*'STDEV DATA'!$B$5^2)))</f>
        <v>0.32100347270959284</v>
      </c>
      <c r="L71">
        <f>1/SQRT(2*3.14*'STDEV DATA'!$C$4)*EXP(-((C71-'RATA RATA DATA'!$C$5)^2/(2*'STDEV DATA'!$C$4^2)))</f>
        <v>6.0927132636886212E-2</v>
      </c>
      <c r="M71">
        <f>1/SQRT(2*3.14*'STDEV DATA'!$C$5)*EXP(-((C71-'RATA RATA DATA'!$C$6)^2/(2*'STDEV DATA'!$C$5^2)))</f>
        <v>6.4239209776516815E-2</v>
      </c>
      <c r="O71">
        <f>1/SQRT(2*3.14*'STDEV DATA'!$D$4)*EXP(-((D71-'RATA RATA DATA'!$D$5)^2/(2*'STDEV DATA'!$D$4^2)))</f>
        <v>2.4114050839603119E-3</v>
      </c>
      <c r="P71">
        <f>1/SQRT(2*3.14*'STDEV DATA'!$D$5)*EXP(-((D71-'RATA RATA DATA'!$D$6)^2/(2*'STDEV DATA'!$D$5^2)))</f>
        <v>2.4950356061044085E-3</v>
      </c>
      <c r="R71">
        <f>1/SQRT(2*3.14*'STDEV DATA'!$E$4)*EXP(-((E71-'RATA RATA DATA'!$E$5)^2/(2*'STDEV DATA'!$E$4^2)))</f>
        <v>8.97582160859038E-2</v>
      </c>
      <c r="S71">
        <f>1/SQRT(2*3.14*'STDEV DATA'!$E$5)*EXP(-((E71-'RATA RATA DATA'!$E$6)^2/(2*'STDEV DATA'!$E$5^2)))</f>
        <v>7.3542176763128617E-2</v>
      </c>
      <c r="U71">
        <f>1/SQRT(2*3.14*'STDEV DATA'!$F$4)*EXP(-((F71-'RATA RATA DATA'!$F$5)^2/(2*'STDEV DATA'!$F$4^2)))</f>
        <v>6.1053182443302177E-2</v>
      </c>
      <c r="V71">
        <f>1/SQRT(2*3.14*'STDEV DATA'!$F$5)*EXP(-((F71-'RATA RATA DATA'!$F$6)^2/(2*'STDEV DATA'!$F$5^2)))</f>
        <v>6.8769410288442301E-2</v>
      </c>
      <c r="X71">
        <f>I71*L71*O71*R71*U71*'PROBABILITY DATA'!$C$4</f>
        <v>1.0809832811302066E-7</v>
      </c>
      <c r="Y71">
        <f>J71*M71*P71*S71*V71*'PROBABILITY DATA'!$C$5</f>
        <v>1.5866648819119489E-7</v>
      </c>
      <c r="AA71">
        <f t="shared" si="3"/>
        <v>1.5866648819119489E-7</v>
      </c>
      <c r="AC71" s="5" t="str">
        <f t="shared" si="2"/>
        <v>TIDAK</v>
      </c>
    </row>
    <row r="72" spans="2:29" x14ac:dyDescent="0.2">
      <c r="B72" s="7">
        <v>7.2615505220000003</v>
      </c>
      <c r="C72" s="8">
        <v>179.8897882</v>
      </c>
      <c r="D72" s="8">
        <v>24964.777699999999</v>
      </c>
      <c r="E72" s="8">
        <v>5.8370864930000002</v>
      </c>
      <c r="F72">
        <v>349.26927130145998</v>
      </c>
      <c r="G72" t="s">
        <v>12</v>
      </c>
      <c r="I72">
        <f>1/SQRT(2*3.14*'STDEV DATA'!$B$4)*EXP(-((B72-'RATA RATA DATA'!$B$5)^2/(2*'STDEV DATA'!$B$4^2)))</f>
        <v>0.34086326090759089</v>
      </c>
      <c r="J72">
        <f>1/SQRT(2*3.14*'STDEV DATA'!$B$5)*EXP(-((B72-'RATA RATA DATA'!$B$6)^2/(2*'STDEV DATA'!$B$5^2)))</f>
        <v>0.31890823313954214</v>
      </c>
      <c r="L72">
        <f>1/SQRT(2*3.14*'STDEV DATA'!$C$4)*EXP(-((C72-'RATA RATA DATA'!$C$5)^2/(2*'STDEV DATA'!$C$4^2)))</f>
        <v>6.0542786395285167E-2</v>
      </c>
      <c r="M72">
        <f>1/SQRT(2*3.14*'STDEV DATA'!$C$5)*EXP(-((C72-'RATA RATA DATA'!$C$6)^2/(2*'STDEV DATA'!$C$5^2)))</f>
        <v>6.1809510322690601E-2</v>
      </c>
      <c r="O72">
        <f>1/SQRT(2*3.14*'STDEV DATA'!$D$4)*EXP(-((D72-'RATA RATA DATA'!$D$5)^2/(2*'STDEV DATA'!$D$4^2)))</f>
        <v>4.0175747706586822E-3</v>
      </c>
      <c r="P72">
        <f>1/SQRT(2*3.14*'STDEV DATA'!$D$5)*EXP(-((D72-'RATA RATA DATA'!$D$6)^2/(2*'STDEV DATA'!$D$5^2)))</f>
        <v>4.0268870374300979E-3</v>
      </c>
      <c r="R72">
        <f>1/SQRT(2*3.14*'STDEV DATA'!$E$4)*EXP(-((E72-'RATA RATA DATA'!$E$5)^2/(2*'STDEV DATA'!$E$4^2)))</f>
        <v>0.22518485249400372</v>
      </c>
      <c r="S72">
        <f>1/SQRT(2*3.14*'STDEV DATA'!$E$5)*EXP(-((E72-'RATA RATA DATA'!$E$6)^2/(2*'STDEV DATA'!$E$5^2)))</f>
        <v>0.22962929314981029</v>
      </c>
      <c r="U72">
        <f>1/SQRT(2*3.14*'STDEV DATA'!$F$4)*EXP(-((F72-'RATA RATA DATA'!$F$5)^2/(2*'STDEV DATA'!$F$4^2)))</f>
        <v>5.7095037594603958E-2</v>
      </c>
      <c r="V72">
        <f>1/SQRT(2*3.14*'STDEV DATA'!$F$5)*EXP(-((F72-'RATA RATA DATA'!$F$6)^2/(2*'STDEV DATA'!$F$5^2)))</f>
        <v>6.3351661038034551E-2</v>
      </c>
      <c r="X72">
        <f>I72*L72*O72*R72*U72*'PROBABILITY DATA'!$C$4</f>
        <v>4.1584459865033464E-7</v>
      </c>
      <c r="Y72">
        <f>J72*M72*P72*S72*V72*'PROBABILITY DATA'!$C$5</f>
        <v>7.0411328263410535E-7</v>
      </c>
      <c r="AA72">
        <f t="shared" si="3"/>
        <v>7.0411328263410535E-7</v>
      </c>
      <c r="AC72" s="5" t="str">
        <f t="shared" si="2"/>
        <v>TIDAK</v>
      </c>
    </row>
    <row r="73" spans="2:29" x14ac:dyDescent="0.2">
      <c r="B73" s="7">
        <v>7.1604672310000002</v>
      </c>
      <c r="C73" s="8">
        <v>183.08931000000001</v>
      </c>
      <c r="D73" s="8">
        <v>6743.3460660000001</v>
      </c>
      <c r="E73" s="8">
        <v>3.8030364240000001</v>
      </c>
      <c r="F73">
        <v>277.59909862106002</v>
      </c>
      <c r="G73" t="s">
        <v>12</v>
      </c>
      <c r="I73">
        <f>1/SQRT(2*3.14*'STDEV DATA'!$B$4)*EXP(-((B73-'RATA RATA DATA'!$B$5)^2/(2*'STDEV DATA'!$B$4^2)))</f>
        <v>0.34347108186912317</v>
      </c>
      <c r="J73">
        <f>1/SQRT(2*3.14*'STDEV DATA'!$B$5)*EXP(-((B73-'RATA RATA DATA'!$B$6)^2/(2*'STDEV DATA'!$B$5^2)))</f>
        <v>0.3206184405034076</v>
      </c>
      <c r="L73">
        <f>1/SQRT(2*3.14*'STDEV DATA'!$C$4)*EXP(-((C73-'RATA RATA DATA'!$C$5)^2/(2*'STDEV DATA'!$C$4^2)))</f>
        <v>6.2775138771953815E-2</v>
      </c>
      <c r="M73">
        <f>1/SQRT(2*3.14*'STDEV DATA'!$C$5)*EXP(-((C73-'RATA RATA DATA'!$C$6)^2/(2*'STDEV DATA'!$C$5^2)))</f>
        <v>6.5014256744744259E-2</v>
      </c>
      <c r="O73">
        <f>1/SQRT(2*3.14*'STDEV DATA'!$D$4)*EXP(-((D73-'RATA RATA DATA'!$D$5)^2/(2*'STDEV DATA'!$D$4^2)))</f>
        <v>9.5594604425363369E-4</v>
      </c>
      <c r="P73">
        <f>1/SQRT(2*3.14*'STDEV DATA'!$D$5)*EXP(-((D73-'RATA RATA DATA'!$D$6)^2/(2*'STDEV DATA'!$D$5^2)))</f>
        <v>9.1803660760136267E-4</v>
      </c>
      <c r="R73">
        <f>1/SQRT(2*3.14*'STDEV DATA'!$E$4)*EXP(-((E73-'RATA RATA DATA'!$E$5)^2/(2*'STDEV DATA'!$E$4^2)))</f>
        <v>4.3400929345505358E-2</v>
      </c>
      <c r="S73">
        <f>1/SQRT(2*3.14*'STDEV DATA'!$E$5)*EXP(-((E73-'RATA RATA DATA'!$E$6)^2/(2*'STDEV DATA'!$E$5^2)))</f>
        <v>2.9553280220738238E-2</v>
      </c>
      <c r="U73">
        <f>1/SQRT(2*3.14*'STDEV DATA'!$F$4)*EXP(-((F73-'RATA RATA DATA'!$F$5)^2/(2*'STDEV DATA'!$F$4^2)))</f>
        <v>2.5835838030066307E-2</v>
      </c>
      <c r="V73">
        <f>1/SQRT(2*3.14*'STDEV DATA'!$F$5)*EXP(-((F73-'RATA RATA DATA'!$F$6)^2/(2*'STDEV DATA'!$F$5^2)))</f>
        <v>1.4501599928158438E-2</v>
      </c>
      <c r="X73">
        <f>I73*L73*O73*R73*U73*'PROBABILITY DATA'!$C$4</f>
        <v>9.0161220695482858E-9</v>
      </c>
      <c r="Y73">
        <f>J73*M73*P73*S73*V73*'PROBABILITY DATA'!$C$5</f>
        <v>5.0008689137991651E-9</v>
      </c>
      <c r="AA73">
        <f t="shared" si="3"/>
        <v>9.0161220695482858E-9</v>
      </c>
      <c r="AC73" s="5" t="str">
        <f t="shared" si="2"/>
        <v>YA</v>
      </c>
    </row>
    <row r="74" spans="2:29" x14ac:dyDescent="0.2">
      <c r="B74" s="7">
        <v>5.7047647760000002</v>
      </c>
      <c r="C74" s="8">
        <v>116.2993299</v>
      </c>
      <c r="D74" s="8">
        <v>33223.581530000003</v>
      </c>
      <c r="E74" s="8">
        <v>7.0505031599999999</v>
      </c>
      <c r="F74">
        <v>297.07815347851999</v>
      </c>
      <c r="G74" t="s">
        <v>12</v>
      </c>
      <c r="I74">
        <f>1/SQRT(2*3.14*'STDEV DATA'!$B$4)*EXP(-((B74-'RATA RATA DATA'!$B$5)^2/(2*'STDEV DATA'!$B$4^2)))</f>
        <v>0.20476004524001104</v>
      </c>
      <c r="J74">
        <f>1/SQRT(2*3.14*'STDEV DATA'!$B$5)*EXP(-((B74-'RATA RATA DATA'!$B$6)^2/(2*'STDEV DATA'!$B$5^2)))</f>
        <v>0.21545991847209864</v>
      </c>
      <c r="L74">
        <f>1/SQRT(2*3.14*'STDEV DATA'!$C$4)*EXP(-((C74-'RATA RATA DATA'!$C$5)^2/(2*'STDEV DATA'!$C$4^2)))</f>
        <v>5.4981346382145281E-3</v>
      </c>
      <c r="M74">
        <f>1/SQRT(2*3.14*'STDEV DATA'!$C$5)*EXP(-((C74-'RATA RATA DATA'!$C$6)^2/(2*'STDEV DATA'!$C$5^2)))</f>
        <v>2.5053543277297492E-3</v>
      </c>
      <c r="O74">
        <f>1/SQRT(2*3.14*'STDEV DATA'!$D$4)*EXP(-((D74-'RATA RATA DATA'!$D$5)^2/(2*'STDEV DATA'!$D$4^2)))</f>
        <v>2.0584921454346633E-3</v>
      </c>
      <c r="P74">
        <f>1/SQRT(2*3.14*'STDEV DATA'!$D$5)*EXP(-((D74-'RATA RATA DATA'!$D$6)^2/(2*'STDEV DATA'!$D$5^2)))</f>
        <v>1.7598710603179823E-3</v>
      </c>
      <c r="R74">
        <f>1/SQRT(2*3.14*'STDEV DATA'!$E$4)*EXP(-((E74-'RATA RATA DATA'!$E$5)^2/(2*'STDEV DATA'!$E$4^2)))</f>
        <v>0.30498340184811373</v>
      </c>
      <c r="S74">
        <f>1/SQRT(2*3.14*'STDEV DATA'!$E$5)*EXP(-((E74-'RATA RATA DATA'!$E$6)^2/(2*'STDEV DATA'!$E$5^2)))</f>
        <v>0.32554261127970779</v>
      </c>
      <c r="U74">
        <f>1/SQRT(2*3.14*'STDEV DATA'!$F$4)*EXP(-((F74-'RATA RATA DATA'!$F$5)^2/(2*'STDEV DATA'!$F$4^2)))</f>
        <v>4.2820869191624054E-2</v>
      </c>
      <c r="V74">
        <f>1/SQRT(2*3.14*'STDEV DATA'!$F$5)*EXP(-((F74-'RATA RATA DATA'!$F$6)^2/(2*'STDEV DATA'!$F$5^2)))</f>
        <v>3.567504744021343E-2</v>
      </c>
      <c r="X74">
        <f>I74*L74*O74*R74*U74*'PROBABILITY DATA'!$C$4</f>
        <v>1.1806697742523015E-8</v>
      </c>
      <c r="Y74">
        <f>J74*M74*P74*S74*V74*'PROBABILITY DATA'!$C$5</f>
        <v>6.7275302550686881E-9</v>
      </c>
      <c r="AA74">
        <f t="shared" si="3"/>
        <v>1.1806697742523015E-8</v>
      </c>
      <c r="AC74" s="5" t="str">
        <f t="shared" si="2"/>
        <v>YA</v>
      </c>
    </row>
    <row r="75" spans="2:29" x14ac:dyDescent="0.2">
      <c r="B75" s="7">
        <v>6.2172731350000001</v>
      </c>
      <c r="C75" s="8">
        <v>130.94446389999999</v>
      </c>
      <c r="D75" s="8">
        <v>19460.382819999999</v>
      </c>
      <c r="E75" s="8">
        <v>7.0924629550000002</v>
      </c>
      <c r="F75">
        <v>300.13127199830001</v>
      </c>
      <c r="G75" t="s">
        <v>12</v>
      </c>
      <c r="I75">
        <f>1/SQRT(2*3.14*'STDEV DATA'!$B$4)*EXP(-((B75-'RATA RATA DATA'!$B$5)^2/(2*'STDEV DATA'!$B$4^2)))</f>
        <v>0.28081565408656445</v>
      </c>
      <c r="J75">
        <f>1/SQRT(2*3.14*'STDEV DATA'!$B$5)*EXP(-((B75-'RATA RATA DATA'!$B$6)^2/(2*'STDEV DATA'!$B$5^2)))</f>
        <v>0.27421904212232046</v>
      </c>
      <c r="L75">
        <f>1/SQRT(2*3.14*'STDEV DATA'!$C$4)*EXP(-((C75-'RATA RATA DATA'!$C$5)^2/(2*'STDEV DATA'!$C$4^2)))</f>
        <v>1.2683636153249326E-2</v>
      </c>
      <c r="M75">
        <f>1/SQRT(2*3.14*'STDEV DATA'!$C$5)*EXP(-((C75-'RATA RATA DATA'!$C$6)^2/(2*'STDEV DATA'!$C$5^2)))</f>
        <v>7.600088348389219E-3</v>
      </c>
      <c r="O75">
        <f>1/SQRT(2*3.14*'STDEV DATA'!$D$4)*EXP(-((D75-'RATA RATA DATA'!$D$5)^2/(2*'STDEV DATA'!$D$4^2)))</f>
        <v>3.9720943729876961E-3</v>
      </c>
      <c r="P75">
        <f>1/SQRT(2*3.14*'STDEV DATA'!$D$5)*EXP(-((D75-'RATA RATA DATA'!$D$6)^2/(2*'STDEV DATA'!$D$5^2)))</f>
        <v>4.161185162141273E-3</v>
      </c>
      <c r="R75">
        <f>1/SQRT(2*3.14*'STDEV DATA'!$E$4)*EXP(-((E75-'RATA RATA DATA'!$E$5)^2/(2*'STDEV DATA'!$E$4^2)))</f>
        <v>0.30541516940687224</v>
      </c>
      <c r="S75">
        <f>1/SQRT(2*3.14*'STDEV DATA'!$E$5)*EXP(-((E75-'RATA RATA DATA'!$E$6)^2/(2*'STDEV DATA'!$E$5^2)))</f>
        <v>0.32566802259677818</v>
      </c>
      <c r="U75">
        <f>1/SQRT(2*3.14*'STDEV DATA'!$F$4)*EXP(-((F75-'RATA RATA DATA'!$F$5)^2/(2*'STDEV DATA'!$F$4^2)))</f>
        <v>4.5450015049837367E-2</v>
      </c>
      <c r="V75">
        <f>1/SQRT(2*3.14*'STDEV DATA'!$F$5)*EXP(-((F75-'RATA RATA DATA'!$F$6)^2/(2*'STDEV DATA'!$F$5^2)))</f>
        <v>3.9715801615607199E-2</v>
      </c>
      <c r="X75">
        <f>I75*L75*O75*R75*U75*'PROBABILITY DATA'!$C$4</f>
        <v>7.6611901821103121E-8</v>
      </c>
      <c r="Y75">
        <f>J75*M75*P75*S75*V75*'PROBABILITY DATA'!$C$5</f>
        <v>6.8397228148595195E-8</v>
      </c>
      <c r="AA75">
        <f t="shared" si="3"/>
        <v>7.6611901821103121E-8</v>
      </c>
      <c r="AC75" s="5" t="str">
        <f t="shared" si="2"/>
        <v>YA</v>
      </c>
    </row>
    <row r="76" spans="2:29" x14ac:dyDescent="0.2">
      <c r="B76" s="7">
        <v>8.6799349699999997</v>
      </c>
      <c r="C76" s="8">
        <v>242.22866730000001</v>
      </c>
      <c r="D76" s="8">
        <v>22984.050950000001</v>
      </c>
      <c r="E76" s="8">
        <v>7.5187646590000003</v>
      </c>
      <c r="F76">
        <v>333.77577661081295</v>
      </c>
      <c r="G76" t="s">
        <v>12</v>
      </c>
      <c r="I76">
        <f>1/SQRT(2*3.14*'STDEV DATA'!$B$4)*EXP(-((B76-'RATA RATA DATA'!$B$5)^2/(2*'STDEV DATA'!$B$4^2)))</f>
        <v>0.16871906620233768</v>
      </c>
      <c r="J76">
        <f>1/SQRT(2*3.14*'STDEV DATA'!$B$5)*EXP(-((B76-'RATA RATA DATA'!$B$6)^2/(2*'STDEV DATA'!$B$5^2)))</f>
        <v>0.18840690850529374</v>
      </c>
      <c r="L76">
        <f>1/SQRT(2*3.14*'STDEV DATA'!$C$4)*EXP(-((C76-'RATA RATA DATA'!$C$5)^2/(2*'STDEV DATA'!$C$4^2)))</f>
        <v>2.8536032484731192E-2</v>
      </c>
      <c r="M76">
        <f>1/SQRT(2*3.14*'STDEV DATA'!$C$5)*EXP(-((C76-'RATA RATA DATA'!$C$6)^2/(2*'STDEV DATA'!$C$5^2)))</f>
        <v>2.4494846099798014E-2</v>
      </c>
      <c r="O76">
        <f>1/SQRT(2*3.14*'STDEV DATA'!$D$4)*EXP(-((D76-'RATA RATA DATA'!$D$5)^2/(2*'STDEV DATA'!$D$4^2)))</f>
        <v>4.1732301317728244E-3</v>
      </c>
      <c r="P76">
        <f>1/SQRT(2*3.14*'STDEV DATA'!$D$5)*EXP(-((D76-'RATA RATA DATA'!$D$6)^2/(2*'STDEV DATA'!$D$5^2)))</f>
        <v>4.2742223669405043E-3</v>
      </c>
      <c r="R76">
        <f>1/SQRT(2*3.14*'STDEV DATA'!$E$4)*EXP(-((E76-'RATA RATA DATA'!$E$5)^2/(2*'STDEV DATA'!$E$4^2)))</f>
        <v>0.29936263283762926</v>
      </c>
      <c r="S76">
        <f>1/SQRT(2*3.14*'STDEV DATA'!$E$5)*EXP(-((E76-'RATA RATA DATA'!$E$6)^2/(2*'STDEV DATA'!$E$5^2)))</f>
        <v>0.31278403024209434</v>
      </c>
      <c r="U76">
        <f>1/SQRT(2*3.14*'STDEV DATA'!$F$4)*EXP(-((F76-'RATA RATA DATA'!$F$5)^2/(2*'STDEV DATA'!$F$4^2)))</f>
        <v>6.1643058590409874E-2</v>
      </c>
      <c r="V76">
        <f>1/SQRT(2*3.14*'STDEV DATA'!$F$5)*EXP(-((F76-'RATA RATA DATA'!$F$6)^2/(2*'STDEV DATA'!$F$5^2)))</f>
        <v>7.0637520417500863E-2</v>
      </c>
      <c r="X76">
        <f>I76*L76*O76*R76*U76*'PROBABILITY DATA'!$C$4</f>
        <v>1.446434653340487E-7</v>
      </c>
      <c r="Y76">
        <f>J76*M76*P76*S76*V76*'PROBABILITY DATA'!$C$5</f>
        <v>2.6575131909474214E-7</v>
      </c>
      <c r="AA76">
        <f t="shared" si="3"/>
        <v>2.6575131909474214E-7</v>
      </c>
      <c r="AC76" s="5" t="str">
        <f t="shared" si="2"/>
        <v>TIDAK</v>
      </c>
    </row>
    <row r="77" spans="2:29" x14ac:dyDescent="0.2">
      <c r="B77" s="7">
        <v>7.080794504</v>
      </c>
      <c r="C77" s="8">
        <v>219.30091419999999</v>
      </c>
      <c r="D77" s="8">
        <v>14859.466420000001</v>
      </c>
      <c r="E77" s="8">
        <v>5.5983267659999996</v>
      </c>
      <c r="F77">
        <v>344.44239367288998</v>
      </c>
      <c r="G77" t="s">
        <v>12</v>
      </c>
      <c r="I77">
        <f>1/SQRT(2*3.14*'STDEV DATA'!$B$4)*EXP(-((B77-'RATA RATA DATA'!$B$5)^2/(2*'STDEV DATA'!$B$4^2)))</f>
        <v>0.34416649185164766</v>
      </c>
      <c r="J77">
        <f>1/SQRT(2*3.14*'STDEV DATA'!$B$5)*EXP(-((B77-'RATA RATA DATA'!$B$6)^2/(2*'STDEV DATA'!$B$5^2)))</f>
        <v>0.32100347270959284</v>
      </c>
      <c r="L77">
        <f>1/SQRT(2*3.14*'STDEV DATA'!$C$4)*EXP(-((C77-'RATA RATA DATA'!$C$5)^2/(2*'STDEV DATA'!$C$4^2)))</f>
        <v>5.3790136772367617E-2</v>
      </c>
      <c r="M77">
        <f>1/SQRT(2*3.14*'STDEV DATA'!$C$5)*EXP(-((C77-'RATA RATA DATA'!$C$6)^2/(2*'STDEV DATA'!$C$5^2)))</f>
        <v>5.4990002675708922E-2</v>
      </c>
      <c r="O77">
        <f>1/SQRT(2*3.14*'STDEV DATA'!$D$4)*EXP(-((D77-'RATA RATA DATA'!$D$5)^2/(2*'STDEV DATA'!$D$4^2)))</f>
        <v>2.9720990394703295E-3</v>
      </c>
      <c r="P77">
        <f>1/SQRT(2*3.14*'STDEV DATA'!$D$5)*EXP(-((D77-'RATA RATA DATA'!$D$6)^2/(2*'STDEV DATA'!$D$5^2)))</f>
        <v>3.1104812140392343E-3</v>
      </c>
      <c r="R77">
        <f>1/SQRT(2*3.14*'STDEV DATA'!$E$4)*EXP(-((E77-'RATA RATA DATA'!$E$5)^2/(2*'STDEV DATA'!$E$4^2)))</f>
        <v>0.19983743125463332</v>
      </c>
      <c r="S77">
        <f>1/SQRT(2*3.14*'STDEV DATA'!$E$5)*EXP(-((E77-'RATA RATA DATA'!$E$6)^2/(2*'STDEV DATA'!$E$5^2)))</f>
        <v>0.19851836751400714</v>
      </c>
      <c r="U77">
        <f>1/SQRT(2*3.14*'STDEV DATA'!$F$4)*EXP(-((F77-'RATA RATA DATA'!$F$5)^2/(2*'STDEV DATA'!$F$4^2)))</f>
        <v>5.9339125361690247E-2</v>
      </c>
      <c r="V77">
        <f>1/SQRT(2*3.14*'STDEV DATA'!$F$5)*EXP(-((F77-'RATA RATA DATA'!$F$6)^2/(2*'STDEV DATA'!$F$5^2)))</f>
        <v>6.721593013311504E-2</v>
      </c>
      <c r="X77">
        <f>I77*L77*O77*R77*U77*'PROBABILITY DATA'!$C$4</f>
        <v>2.5453027745524891E-7</v>
      </c>
      <c r="Y77">
        <f>J77*M77*P77*S77*V77*'PROBABILITY DATA'!$C$5</f>
        <v>4.467460515592413E-7</v>
      </c>
      <c r="AA77">
        <f t="shared" si="3"/>
        <v>4.467460515592413E-7</v>
      </c>
      <c r="AC77" s="5" t="str">
        <f t="shared" si="2"/>
        <v>TIDAK</v>
      </c>
    </row>
    <row r="78" spans="2:29" x14ac:dyDescent="0.2">
      <c r="B78" s="7">
        <v>6.8973221410000001</v>
      </c>
      <c r="C78" s="8">
        <v>211.36016670000001</v>
      </c>
      <c r="D78" s="8">
        <v>25650.77764</v>
      </c>
      <c r="E78" s="8">
        <v>6.7660099069999999</v>
      </c>
      <c r="F78">
        <v>333.77577661081295</v>
      </c>
      <c r="G78" t="s">
        <v>12</v>
      </c>
      <c r="I78">
        <f>1/SQRT(2*3.14*'STDEV DATA'!$B$4)*EXP(-((B78-'RATA RATA DATA'!$B$5)^2/(2*'STDEV DATA'!$B$4^2)))</f>
        <v>0.34118507235861678</v>
      </c>
      <c r="J78">
        <f>1/SQRT(2*3.14*'STDEV DATA'!$B$5)*EXP(-((B78-'RATA RATA DATA'!$B$6)^2/(2*'STDEV DATA'!$B$5^2)))</f>
        <v>0.31865434482896432</v>
      </c>
      <c r="L78">
        <f>1/SQRT(2*3.14*'STDEV DATA'!$C$4)*EXP(-((C78-'RATA RATA DATA'!$C$5)^2/(2*'STDEV DATA'!$C$4^2)))</f>
        <v>6.0808188540398531E-2</v>
      </c>
      <c r="M78">
        <f>1/SQRT(2*3.14*'STDEV DATA'!$C$5)*EXP(-((C78-'RATA RATA DATA'!$C$6)^2/(2*'STDEV DATA'!$C$5^2)))</f>
        <v>6.4084778553730473E-2</v>
      </c>
      <c r="O78">
        <f>1/SQRT(2*3.14*'STDEV DATA'!$D$4)*EXP(-((D78-'RATA RATA DATA'!$D$5)^2/(2*'STDEV DATA'!$D$4^2)))</f>
        <v>3.9215083958651659E-3</v>
      </c>
      <c r="P78">
        <f>1/SQRT(2*3.14*'STDEV DATA'!$D$5)*EXP(-((D78-'RATA RATA DATA'!$D$6)^2/(2*'STDEV DATA'!$D$5^2)))</f>
        <v>3.8954890298402173E-3</v>
      </c>
      <c r="R78">
        <f>1/SQRT(2*3.14*'STDEV DATA'!$E$4)*EXP(-((E78-'RATA RATA DATA'!$E$5)^2/(2*'STDEV DATA'!$E$4^2)))</f>
        <v>0.29727739688932431</v>
      </c>
      <c r="S78">
        <f>1/SQRT(2*3.14*'STDEV DATA'!$E$5)*EXP(-((E78-'RATA RATA DATA'!$E$6)^2/(2*'STDEV DATA'!$E$5^2)))</f>
        <v>0.31807308265095724</v>
      </c>
      <c r="U78">
        <f>1/SQRT(2*3.14*'STDEV DATA'!$F$4)*EXP(-((F78-'RATA RATA DATA'!$F$5)^2/(2*'STDEV DATA'!$F$4^2)))</f>
        <v>6.1643058590409874E-2</v>
      </c>
      <c r="V78">
        <f>1/SQRT(2*3.14*'STDEV DATA'!$F$5)*EXP(-((F78-'RATA RATA DATA'!$F$6)^2/(2*'STDEV DATA'!$F$5^2)))</f>
        <v>7.0637520417500863E-2</v>
      </c>
      <c r="X78">
        <f>I78*L78*O78*R78*U78*'PROBABILITY DATA'!$C$4</f>
        <v>5.8161857260166645E-7</v>
      </c>
      <c r="Y78">
        <f>J78*M78*P78*S78*V78*'PROBABILITY DATA'!$C$5</f>
        <v>1.0898477761249115E-6</v>
      </c>
      <c r="AA78">
        <f t="shared" si="3"/>
        <v>1.0898477761249115E-6</v>
      </c>
      <c r="AC78" s="5" t="str">
        <f t="shared" si="2"/>
        <v>TIDAK</v>
      </c>
    </row>
    <row r="79" spans="2:29" x14ac:dyDescent="0.2">
      <c r="B79" s="7">
        <v>3.5145455289999998</v>
      </c>
      <c r="C79" s="8">
        <v>158.73207579999999</v>
      </c>
      <c r="D79" s="8">
        <v>23029.66361</v>
      </c>
      <c r="E79" s="8">
        <v>6.8216790989999998</v>
      </c>
      <c r="F79">
        <v>286.52284681698001</v>
      </c>
      <c r="G79" t="s">
        <v>12</v>
      </c>
      <c r="I79">
        <f>1/SQRT(2*3.14*'STDEV DATA'!$B$4)*EXP(-((B79-'RATA RATA DATA'!$B$5)^2/(2*'STDEV DATA'!$B$4^2)))</f>
        <v>1.0320840183021639E-2</v>
      </c>
      <c r="J79">
        <f>1/SQRT(2*3.14*'STDEV DATA'!$B$5)*EXP(-((B79-'RATA RATA DATA'!$B$6)^2/(2*'STDEV DATA'!$B$5^2)))</f>
        <v>2.2259507847498403E-2</v>
      </c>
      <c r="L79">
        <f>1/SQRT(2*3.14*'STDEV DATA'!$C$4)*EXP(-((C79-'RATA RATA DATA'!$C$5)^2/(2*'STDEV DATA'!$C$4^2)))</f>
        <v>3.8867151883728517E-2</v>
      </c>
      <c r="M79">
        <f>1/SQRT(2*3.14*'STDEV DATA'!$C$5)*EXP(-((C79-'RATA RATA DATA'!$C$6)^2/(2*'STDEV DATA'!$C$5^2)))</f>
        <v>3.3876718013298321E-2</v>
      </c>
      <c r="O79">
        <f>1/SQRT(2*3.14*'STDEV DATA'!$D$4)*EXP(-((D79-'RATA RATA DATA'!$D$5)^2/(2*'STDEV DATA'!$D$4^2)))</f>
        <v>4.1717997216008098E-3</v>
      </c>
      <c r="P79">
        <f>1/SQRT(2*3.14*'STDEV DATA'!$D$5)*EXP(-((D79-'RATA RATA DATA'!$D$6)^2/(2*'STDEV DATA'!$D$5^2)))</f>
        <v>4.270940460703066E-3</v>
      </c>
      <c r="R79">
        <f>1/SQRT(2*3.14*'STDEV DATA'!$E$4)*EXP(-((E79-'RATA RATA DATA'!$E$5)^2/(2*'STDEV DATA'!$E$4^2)))</f>
        <v>0.2994261893469059</v>
      </c>
      <c r="S79">
        <f>1/SQRT(2*3.14*'STDEV DATA'!$E$5)*EXP(-((E79-'RATA RATA DATA'!$E$6)^2/(2*'STDEV DATA'!$E$5^2)))</f>
        <v>0.3204252027741441</v>
      </c>
      <c r="U79">
        <f>1/SQRT(2*3.14*'STDEV DATA'!$F$4)*EXP(-((F79-'RATA RATA DATA'!$F$5)^2/(2*'STDEV DATA'!$F$4^2)))</f>
        <v>3.3450924320727278E-2</v>
      </c>
      <c r="V79">
        <f>1/SQRT(2*3.14*'STDEV DATA'!$F$5)*EXP(-((F79-'RATA RATA DATA'!$F$6)^2/(2*'STDEV DATA'!$F$5^2)))</f>
        <v>2.2941120820112341E-2</v>
      </c>
      <c r="X79">
        <f>I79*L79*O79*R79*U79*'PROBABILITY DATA'!$C$4</f>
        <v>6.538920964914865E-9</v>
      </c>
      <c r="Y79">
        <f>J79*M79*P79*S79*V79*'PROBABILITY DATA'!$C$5</f>
        <v>1.4436052896747888E-8</v>
      </c>
      <c r="AA79">
        <f t="shared" si="3"/>
        <v>1.4436052896747888E-8</v>
      </c>
      <c r="AC79" s="5" t="str">
        <f t="shared" si="2"/>
        <v>TIDAK</v>
      </c>
    </row>
    <row r="80" spans="2:29" x14ac:dyDescent="0.2">
      <c r="B80" s="7">
        <v>3.7225004859999999</v>
      </c>
      <c r="C80" s="8">
        <v>163.63974690000001</v>
      </c>
      <c r="D80" s="8">
        <v>37962.167990000002</v>
      </c>
      <c r="E80" s="8">
        <v>6.6845702740000004</v>
      </c>
      <c r="F80">
        <v>326.69401786029999</v>
      </c>
      <c r="G80" t="s">
        <v>12</v>
      </c>
      <c r="I80">
        <f>1/SQRT(2*3.14*'STDEV DATA'!$B$4)*EXP(-((B80-'RATA RATA DATA'!$B$5)^2/(2*'STDEV DATA'!$B$4^2)))</f>
        <v>1.5361901135798236E-2</v>
      </c>
      <c r="J80">
        <f>1/SQRT(2*3.14*'STDEV DATA'!$B$5)*EXP(-((B80-'RATA RATA DATA'!$B$6)^2/(2*'STDEV DATA'!$B$5^2)))</f>
        <v>3.0102563972641046E-2</v>
      </c>
      <c r="L80">
        <f>1/SQRT(2*3.14*'STDEV DATA'!$C$4)*EXP(-((C80-'RATA RATA DATA'!$C$5)^2/(2*'STDEV DATA'!$C$4^2)))</f>
        <v>4.4455333227016065E-2</v>
      </c>
      <c r="M80">
        <f>1/SQRT(2*3.14*'STDEV DATA'!$C$5)*EXP(-((C80-'RATA RATA DATA'!$C$6)^2/(2*'STDEV DATA'!$C$5^2)))</f>
        <v>4.0590649953592919E-2</v>
      </c>
      <c r="O80">
        <f>1/SQRT(2*3.14*'STDEV DATA'!$D$4)*EXP(-((D80-'RATA RATA DATA'!$D$5)^2/(2*'STDEV DATA'!$D$4^2)))</f>
        <v>9.672600732692475E-4</v>
      </c>
      <c r="P80">
        <f>1/SQRT(2*3.14*'STDEV DATA'!$D$5)*EXP(-((D80-'RATA RATA DATA'!$D$6)^2/(2*'STDEV DATA'!$D$5^2)))</f>
        <v>7.1782535336749863E-4</v>
      </c>
      <c r="R80">
        <f>1/SQRT(2*3.14*'STDEV DATA'!$E$4)*EXP(-((E80-'RATA RATA DATA'!$E$5)^2/(2*'STDEV DATA'!$E$4^2)))</f>
        <v>0.29359631865257069</v>
      </c>
      <c r="S80">
        <f>1/SQRT(2*3.14*'STDEV DATA'!$E$5)*EXP(-((E80-'RATA RATA DATA'!$E$6)^2/(2*'STDEV DATA'!$E$5^2)))</f>
        <v>0.31388479303934158</v>
      </c>
      <c r="U80">
        <f>1/SQRT(2*3.14*'STDEV DATA'!$F$4)*EXP(-((F80-'RATA RATA DATA'!$F$5)^2/(2*'STDEV DATA'!$F$4^2)))</f>
        <v>6.0997200034802794E-2</v>
      </c>
      <c r="V80">
        <f>1/SQRT(2*3.14*'STDEV DATA'!$F$5)*EXP(-((F80-'RATA RATA DATA'!$F$6)^2/(2*'STDEV DATA'!$F$5^2)))</f>
        <v>6.8633187414895422E-2</v>
      </c>
      <c r="X80">
        <f>I80*L80*O80*R80*U80*'PROBABILITY DATA'!$C$4</f>
        <v>4.6148709769577166E-9</v>
      </c>
      <c r="Y80">
        <f>J80*M80*P80*S80*V80*'PROBABILITY DATA'!$C$5</f>
        <v>1.1521777698678436E-8</v>
      </c>
      <c r="AA80">
        <f t="shared" si="3"/>
        <v>1.1521777698678436E-8</v>
      </c>
      <c r="AC80" s="5" t="str">
        <f t="shared" si="2"/>
        <v>TIDAK</v>
      </c>
    </row>
    <row r="81" spans="2:29" x14ac:dyDescent="0.2">
      <c r="B81" s="7">
        <v>6.455004797</v>
      </c>
      <c r="C81" s="8">
        <v>176.68397279999999</v>
      </c>
      <c r="D81" s="8">
        <v>24468.04839</v>
      </c>
      <c r="E81" s="8">
        <v>5.7569300390000002</v>
      </c>
      <c r="F81">
        <v>314.79959828380998</v>
      </c>
      <c r="G81" t="s">
        <v>12</v>
      </c>
      <c r="I81">
        <f>1/SQRT(2*3.14*'STDEV DATA'!$B$4)*EXP(-((B81-'RATA RATA DATA'!$B$5)^2/(2*'STDEV DATA'!$B$4^2)))</f>
        <v>0.30947116200132602</v>
      </c>
      <c r="J81">
        <f>1/SQRT(2*3.14*'STDEV DATA'!$B$5)*EXP(-((B81-'RATA RATA DATA'!$B$6)^2/(2*'STDEV DATA'!$B$5^2)))</f>
        <v>0.29543353794714278</v>
      </c>
      <c r="L81">
        <f>1/SQRT(2*3.14*'STDEV DATA'!$C$4)*EXP(-((C81-'RATA RATA DATA'!$C$5)^2/(2*'STDEV DATA'!$C$4^2)))</f>
        <v>5.7913545187610389E-2</v>
      </c>
      <c r="M81">
        <f>1/SQRT(2*3.14*'STDEV DATA'!$C$5)*EXP(-((C81-'RATA RATA DATA'!$C$6)^2/(2*'STDEV DATA'!$C$5^2)))</f>
        <v>5.8134965666048644E-2</v>
      </c>
      <c r="O81">
        <f>1/SQRT(2*3.14*'STDEV DATA'!$D$4)*EXP(-((D81-'RATA RATA DATA'!$D$5)^2/(2*'STDEV DATA'!$D$4^2)))</f>
        <v>4.0741351934668272E-3</v>
      </c>
      <c r="P81">
        <f>1/SQRT(2*3.14*'STDEV DATA'!$D$5)*EXP(-((D81-'RATA RATA DATA'!$D$6)^2/(2*'STDEV DATA'!$D$5^2)))</f>
        <v>4.1082255178737787E-3</v>
      </c>
      <c r="R81">
        <f>1/SQRT(2*3.14*'STDEV DATA'!$E$4)*EXP(-((E81-'RATA RATA DATA'!$E$5)^2/(2*'STDEV DATA'!$E$4^2)))</f>
        <v>0.21680989833459999</v>
      </c>
      <c r="S81">
        <f>1/SQRT(2*3.14*'STDEV DATA'!$E$5)*EXP(-((E81-'RATA RATA DATA'!$E$6)^2/(2*'STDEV DATA'!$E$5^2)))</f>
        <v>0.21929338567768433</v>
      </c>
      <c r="U81">
        <f>1/SQRT(2*3.14*'STDEV DATA'!$F$4)*EXP(-((F81-'RATA RATA DATA'!$F$5)^2/(2*'STDEV DATA'!$F$4^2)))</f>
        <v>5.619390527981382E-2</v>
      </c>
      <c r="V81">
        <f>1/SQRT(2*3.14*'STDEV DATA'!$F$5)*EXP(-((F81-'RATA RATA DATA'!$F$6)^2/(2*'STDEV DATA'!$F$5^2)))</f>
        <v>5.8530061261481157E-2</v>
      </c>
      <c r="X81">
        <f>I81*L81*O81*R81*U81*'PROBABILITY DATA'!$C$4</f>
        <v>3.4704920560067866E-7</v>
      </c>
      <c r="Y81">
        <f>J81*M81*P81*S81*V81*'PROBABILITY DATA'!$C$5</f>
        <v>5.5223351886968337E-7</v>
      </c>
      <c r="AA81">
        <f t="shared" si="3"/>
        <v>5.5223351886968337E-7</v>
      </c>
      <c r="AC81" s="5" t="str">
        <f t="shared" si="2"/>
        <v>TIDAK</v>
      </c>
    </row>
    <row r="82" spans="2:29" x14ac:dyDescent="0.2">
      <c r="B82" s="7">
        <v>7.3168047539999996</v>
      </c>
      <c r="C82" s="8">
        <v>217.522862</v>
      </c>
      <c r="D82" s="8">
        <v>31903.399809999999</v>
      </c>
      <c r="E82" s="8">
        <v>9.8650475029999996</v>
      </c>
      <c r="F82">
        <v>376.93797230566997</v>
      </c>
      <c r="G82" t="s">
        <v>12</v>
      </c>
      <c r="I82">
        <f>1/SQRT(2*3.14*'STDEV DATA'!$B$4)*EXP(-((B82-'RATA RATA DATA'!$B$5)^2/(2*'STDEV DATA'!$B$4^2)))</f>
        <v>0.3386358208680485</v>
      </c>
      <c r="J82">
        <f>1/SQRT(2*3.14*'STDEV DATA'!$B$5)*EXP(-((B82-'RATA RATA DATA'!$B$6)^2/(2*'STDEV DATA'!$B$5^2)))</f>
        <v>0.31740265718259653</v>
      </c>
      <c r="L82">
        <f>1/SQRT(2*3.14*'STDEV DATA'!$C$4)*EXP(-((C82-'RATA RATA DATA'!$C$5)^2/(2*'STDEV DATA'!$C$4^2)))</f>
        <v>5.5527715781493063E-2</v>
      </c>
      <c r="M82">
        <f>1/SQRT(2*3.14*'STDEV DATA'!$C$5)*EXP(-((C82-'RATA RATA DATA'!$C$6)^2/(2*'STDEV DATA'!$C$5^2)))</f>
        <v>5.7231313303664086E-2</v>
      </c>
      <c r="O82">
        <f>1/SQRT(2*3.14*'STDEV DATA'!$D$4)*EXP(-((D82-'RATA RATA DATA'!$D$5)^2/(2*'STDEV DATA'!$D$4^2)))</f>
        <v>2.4208853862173929E-3</v>
      </c>
      <c r="P82">
        <f>1/SQRT(2*3.14*'STDEV DATA'!$D$5)*EXP(-((D82-'RATA RATA DATA'!$D$6)^2/(2*'STDEV DATA'!$D$5^2)))</f>
        <v>2.1389141417538812E-3</v>
      </c>
      <c r="R82">
        <f>1/SQRT(2*3.14*'STDEV DATA'!$E$4)*EXP(-((E82-'RATA RATA DATA'!$E$5)^2/(2*'STDEV DATA'!$E$4^2)))</f>
        <v>8.7426566940005848E-2</v>
      </c>
      <c r="S82">
        <f>1/SQRT(2*3.14*'STDEV DATA'!$E$5)*EXP(-((E82-'RATA RATA DATA'!$E$6)^2/(2*'STDEV DATA'!$E$5^2)))</f>
        <v>5.9168326201536933E-2</v>
      </c>
      <c r="U82">
        <f>1/SQRT(2*3.14*'STDEV DATA'!$F$4)*EXP(-((F82-'RATA RATA DATA'!$F$5)^2/(2*'STDEV DATA'!$F$4^2)))</f>
        <v>3.5427127337980674E-2</v>
      </c>
      <c r="V82">
        <f>1/SQRT(2*3.14*'STDEV DATA'!$F$5)*EXP(-((F82-'RATA RATA DATA'!$F$6)^2/(2*'STDEV DATA'!$F$5^2)))</f>
        <v>2.9008282966288511E-2</v>
      </c>
      <c r="X82">
        <f>I82*L82*O82*R82*U82*'PROBABILITY DATA'!$C$4</f>
        <v>5.5002604782138258E-8</v>
      </c>
      <c r="Y82">
        <f>J82*M82*P82*S82*V82*'PROBABILITY DATA'!$C$5</f>
        <v>4.0664523670789191E-8</v>
      </c>
      <c r="AA82">
        <f t="shared" si="3"/>
        <v>5.5002604782138258E-8</v>
      </c>
      <c r="AC82" s="5" t="str">
        <f t="shared" si="2"/>
        <v>YA</v>
      </c>
    </row>
    <row r="83" spans="2:29" x14ac:dyDescent="0.2">
      <c r="B83" s="7">
        <v>1.8445383660000001</v>
      </c>
      <c r="C83" s="8">
        <v>233.76434269999999</v>
      </c>
      <c r="D83" s="8">
        <v>28689.59578</v>
      </c>
      <c r="E83" s="8">
        <v>7.7244323000000001</v>
      </c>
      <c r="F83">
        <v>333.77577661081295</v>
      </c>
      <c r="G83" t="s">
        <v>12</v>
      </c>
      <c r="I83">
        <f>1/SQRT(2*3.14*'STDEV DATA'!$B$4)*EXP(-((B83-'RATA RATA DATA'!$B$5)^2/(2*'STDEV DATA'!$B$4^2)))</f>
        <v>1.7771945888290968E-4</v>
      </c>
      <c r="J83">
        <f>1/SQRT(2*3.14*'STDEV DATA'!$B$5)*EXP(-((B83-'RATA RATA DATA'!$B$6)^2/(2*'STDEV DATA'!$B$5^2)))</f>
        <v>1.022387639740451E-3</v>
      </c>
      <c r="L83">
        <f>1/SQRT(2*3.14*'STDEV DATA'!$C$4)*EXP(-((C83-'RATA RATA DATA'!$C$5)^2/(2*'STDEV DATA'!$C$4^2)))</f>
        <v>3.7848817513495253E-2</v>
      </c>
      <c r="M83">
        <f>1/SQRT(2*3.14*'STDEV DATA'!$C$5)*EXP(-((C83-'RATA RATA DATA'!$C$6)^2/(2*'STDEV DATA'!$C$5^2)))</f>
        <v>3.5179048813646766E-2</v>
      </c>
      <c r="O83">
        <f>1/SQRT(2*3.14*'STDEV DATA'!$D$4)*EXP(-((D83-'RATA RATA DATA'!$D$5)^2/(2*'STDEV DATA'!$D$4^2)))</f>
        <v>3.2902914947359595E-3</v>
      </c>
      <c r="P83">
        <f>1/SQRT(2*3.14*'STDEV DATA'!$D$5)*EXP(-((D83-'RATA RATA DATA'!$D$6)^2/(2*'STDEV DATA'!$D$5^2)))</f>
        <v>3.1122257929178457E-3</v>
      </c>
      <c r="R83">
        <f>1/SQRT(2*3.14*'STDEV DATA'!$E$4)*EXP(-((E83-'RATA RATA DATA'!$E$5)^2/(2*'STDEV DATA'!$E$4^2)))</f>
        <v>0.28992067873444238</v>
      </c>
      <c r="S83">
        <f>1/SQRT(2*3.14*'STDEV DATA'!$E$5)*EXP(-((E83-'RATA RATA DATA'!$E$6)^2/(2*'STDEV DATA'!$E$5^2)))</f>
        <v>0.29803420501087569</v>
      </c>
      <c r="U83">
        <f>1/SQRT(2*3.14*'STDEV DATA'!$F$4)*EXP(-((F83-'RATA RATA DATA'!$F$5)^2/(2*'STDEV DATA'!$F$4^2)))</f>
        <v>6.1643058590409874E-2</v>
      </c>
      <c r="V83">
        <f>1/SQRT(2*3.14*'STDEV DATA'!$F$5)*EXP(-((F83-'RATA RATA DATA'!$F$6)^2/(2*'STDEV DATA'!$F$5^2)))</f>
        <v>7.0637520417500863E-2</v>
      </c>
      <c r="X83">
        <f>I83*L83*O83*R83*U83*'PROBABILITY DATA'!$C$4</f>
        <v>1.5430215996954089E-10</v>
      </c>
      <c r="Y83">
        <f>J83*M83*P83*S83*V83*'PROBABILITY DATA'!$C$5</f>
        <v>1.4369415321380853E-9</v>
      </c>
      <c r="AA83">
        <f t="shared" si="3"/>
        <v>1.4369415321380853E-9</v>
      </c>
      <c r="AC83" s="5" t="str">
        <f t="shared" si="2"/>
        <v>TIDAK</v>
      </c>
    </row>
    <row r="84" spans="2:29" x14ac:dyDescent="0.2">
      <c r="B84" s="7">
        <v>5.5191256559999999</v>
      </c>
      <c r="C84" s="8">
        <v>168.72858299999999</v>
      </c>
      <c r="D84" s="8">
        <v>12531.601919999999</v>
      </c>
      <c r="E84" s="8">
        <v>7.7307229480000004</v>
      </c>
      <c r="F84">
        <v>333.77577661081295</v>
      </c>
      <c r="G84" t="s">
        <v>12</v>
      </c>
      <c r="I84">
        <f>1/SQRT(2*3.14*'STDEV DATA'!$B$4)*EXP(-((B84-'RATA RATA DATA'!$B$5)^2/(2*'STDEV DATA'!$B$4^2)))</f>
        <v>0.17619126786083739</v>
      </c>
      <c r="J84">
        <f>1/SQRT(2*3.14*'STDEV DATA'!$B$5)*EXP(-((B84-'RATA RATA DATA'!$B$6)^2/(2*'STDEV DATA'!$B$5^2)))</f>
        <v>0.19215247707553962</v>
      </c>
      <c r="L84">
        <f>1/SQRT(2*3.14*'STDEV DATA'!$C$4)*EXP(-((C84-'RATA RATA DATA'!$C$5)^2/(2*'STDEV DATA'!$C$4^2)))</f>
        <v>5.008220502188622E-2</v>
      </c>
      <c r="M84">
        <f>1/SQRT(2*3.14*'STDEV DATA'!$C$5)*EXP(-((C84-'RATA RATA DATA'!$C$6)^2/(2*'STDEV DATA'!$C$5^2)))</f>
        <v>4.768706531207003E-2</v>
      </c>
      <c r="O84">
        <f>1/SQRT(2*3.14*'STDEV DATA'!$D$4)*EXP(-((D84-'RATA RATA DATA'!$D$5)^2/(2*'STDEV DATA'!$D$4^2)))</f>
        <v>2.328481156049219E-3</v>
      </c>
      <c r="P84">
        <f>1/SQRT(2*3.14*'STDEV DATA'!$D$5)*EXP(-((D84-'RATA RATA DATA'!$D$6)^2/(2*'STDEV DATA'!$D$5^2)))</f>
        <v>2.4038228311581426E-3</v>
      </c>
      <c r="R84">
        <f>1/SQRT(2*3.14*'STDEV DATA'!$E$4)*EXP(-((E84-'RATA RATA DATA'!$E$5)^2/(2*'STDEV DATA'!$E$4^2)))</f>
        <v>0.28957010220784357</v>
      </c>
      <c r="S84">
        <f>1/SQRT(2*3.14*'STDEV DATA'!$E$5)*EXP(-((E84-'RATA RATA DATA'!$E$6)^2/(2*'STDEV DATA'!$E$5^2)))</f>
        <v>0.29750619082464064</v>
      </c>
      <c r="U84">
        <f>1/SQRT(2*3.14*'STDEV DATA'!$F$4)*EXP(-((F84-'RATA RATA DATA'!$F$5)^2/(2*'STDEV DATA'!$F$4^2)))</f>
        <v>6.1643058590409874E-2</v>
      </c>
      <c r="V84">
        <f>1/SQRT(2*3.14*'STDEV DATA'!$F$5)*EXP(-((F84-'RATA RATA DATA'!$F$6)^2/(2*'STDEV DATA'!$F$5^2)))</f>
        <v>7.0637520417500863E-2</v>
      </c>
      <c r="X84">
        <f>I84*L84*O84*R84*U84*'PROBABILITY DATA'!$C$4</f>
        <v>1.4307554522219212E-7</v>
      </c>
      <c r="Y84">
        <f>J84*M84*P84*S84*V84*'PROBABILITY DATA'!$C$5</f>
        <v>2.8225864573365393E-7</v>
      </c>
      <c r="AA84">
        <f t="shared" si="3"/>
        <v>2.8225864573365393E-7</v>
      </c>
      <c r="AC84" s="5" t="str">
        <f t="shared" si="2"/>
        <v>TIDAK</v>
      </c>
    </row>
    <row r="85" spans="2:29" x14ac:dyDescent="0.2">
      <c r="B85" s="7">
        <v>7.4089854669999999</v>
      </c>
      <c r="C85" s="8">
        <v>204.96174980000001</v>
      </c>
      <c r="D85" s="8">
        <v>9566.1222699999998</v>
      </c>
      <c r="E85" s="8">
        <v>6.5059231390000001</v>
      </c>
      <c r="F85">
        <v>311.45266251175002</v>
      </c>
      <c r="G85" t="s">
        <v>12</v>
      </c>
      <c r="I85">
        <f>1/SQRT(2*3.14*'STDEV DATA'!$B$4)*EXP(-((B85-'RATA RATA DATA'!$B$5)^2/(2*'STDEV DATA'!$B$4^2)))</f>
        <v>0.33369497684243005</v>
      </c>
      <c r="J85">
        <f>1/SQRT(2*3.14*'STDEV DATA'!$B$5)*EXP(-((B85-'RATA RATA DATA'!$B$6)^2/(2*'STDEV DATA'!$B$5^2)))</f>
        <v>0.314011881152645</v>
      </c>
      <c r="L85">
        <f>1/SQRT(2*3.14*'STDEV DATA'!$C$4)*EXP(-((C85-'RATA RATA DATA'!$C$5)^2/(2*'STDEV DATA'!$C$4^2)))</f>
        <v>6.4732509817771081E-2</v>
      </c>
      <c r="M85">
        <f>1/SQRT(2*3.14*'STDEV DATA'!$C$5)*EXP(-((C85-'RATA RATA DATA'!$C$6)^2/(2*'STDEV DATA'!$C$5^2)))</f>
        <v>6.9130039416392119E-2</v>
      </c>
      <c r="O85">
        <f>1/SQRT(2*3.14*'STDEV DATA'!$D$4)*EXP(-((D85-'RATA RATA DATA'!$D$5)^2/(2*'STDEV DATA'!$D$4^2)))</f>
        <v>1.5521027595138091E-3</v>
      </c>
      <c r="P85">
        <f>1/SQRT(2*3.14*'STDEV DATA'!$D$5)*EXP(-((D85-'RATA RATA DATA'!$D$6)^2/(2*'STDEV DATA'!$D$5^2)))</f>
        <v>1.5546325780901309E-3</v>
      </c>
      <c r="R85">
        <f>1/SQRT(2*3.14*'STDEV DATA'!$E$4)*EXP(-((E85-'RATA RATA DATA'!$E$5)^2/(2*'STDEV DATA'!$E$4^2)))</f>
        <v>0.28340272601947453</v>
      </c>
      <c r="S85">
        <f>1/SQRT(2*3.14*'STDEV DATA'!$E$5)*EXP(-((E85-'RATA RATA DATA'!$E$6)^2/(2*'STDEV DATA'!$E$5^2)))</f>
        <v>0.30176331408362717</v>
      </c>
      <c r="U85">
        <f>1/SQRT(2*3.14*'STDEV DATA'!$F$4)*EXP(-((F85-'RATA RATA DATA'!$F$5)^2/(2*'STDEV DATA'!$F$4^2)))</f>
        <v>5.4119268944540659E-2</v>
      </c>
      <c r="V85">
        <f>1/SQRT(2*3.14*'STDEV DATA'!$F$5)*EXP(-((F85-'RATA RATA DATA'!$F$6)^2/(2*'STDEV DATA'!$F$5^2)))</f>
        <v>5.4580257519304197E-2</v>
      </c>
      <c r="X85">
        <f>I85*L85*O85*R85*U85*'PROBABILITY DATA'!$C$4</f>
        <v>2.0060210763543888E-7</v>
      </c>
      <c r="Y85">
        <f>J85*M85*P85*S85*V85*'PROBABILITY DATA'!$C$5</f>
        <v>3.3892954694749293E-7</v>
      </c>
      <c r="AA85">
        <f t="shared" si="3"/>
        <v>3.3892954694749293E-7</v>
      </c>
      <c r="AC85" s="5" t="str">
        <f t="shared" si="2"/>
        <v>TIDAK</v>
      </c>
    </row>
    <row r="86" spans="2:29" x14ac:dyDescent="0.2">
      <c r="B86" s="7">
        <v>5.9767696179999996</v>
      </c>
      <c r="C86" s="8">
        <v>258.95273200000003</v>
      </c>
      <c r="D86" s="8">
        <v>27267.98186</v>
      </c>
      <c r="E86" s="8">
        <v>7.6485993309999998</v>
      </c>
      <c r="F86">
        <v>383.65715210709999</v>
      </c>
      <c r="G86" t="s">
        <v>12</v>
      </c>
      <c r="I86">
        <f>1/SQRT(2*3.14*'STDEV DATA'!$B$4)*EXP(-((B86-'RATA RATA DATA'!$B$5)^2/(2*'STDEV DATA'!$B$4^2)))</f>
        <v>0.24655270499821658</v>
      </c>
      <c r="J86">
        <f>1/SQRT(2*3.14*'STDEV DATA'!$B$5)*EXP(-((B86-'RATA RATA DATA'!$B$6)^2/(2*'STDEV DATA'!$B$5^2)))</f>
        <v>0.24825575013761358</v>
      </c>
      <c r="L86">
        <f>1/SQRT(2*3.14*'STDEV DATA'!$C$4)*EXP(-((C86-'RATA RATA DATA'!$C$5)^2/(2*'STDEV DATA'!$C$4^2)))</f>
        <v>1.3826289619735033E-2</v>
      </c>
      <c r="M86">
        <f>1/SQRT(2*3.14*'STDEV DATA'!$C$5)*EXP(-((C86-'RATA RATA DATA'!$C$6)^2/(2*'STDEV DATA'!$C$5^2)))</f>
        <v>9.630522485894754E-3</v>
      </c>
      <c r="O86">
        <f>1/SQRT(2*3.14*'STDEV DATA'!$D$4)*EXP(-((D86-'RATA RATA DATA'!$D$5)^2/(2*'STDEV DATA'!$D$4^2)))</f>
        <v>3.6217199819817674E-3</v>
      </c>
      <c r="P86">
        <f>1/SQRT(2*3.14*'STDEV DATA'!$D$5)*EXP(-((D86-'RATA RATA DATA'!$D$6)^2/(2*'STDEV DATA'!$D$5^2)))</f>
        <v>3.5117026536428597E-3</v>
      </c>
      <c r="R86">
        <f>1/SQRT(2*3.14*'STDEV DATA'!$E$4)*EXP(-((E86-'RATA RATA DATA'!$E$5)^2/(2*'STDEV DATA'!$E$4^2)))</f>
        <v>0.29386493420546356</v>
      </c>
      <c r="S86">
        <f>1/SQRT(2*3.14*'STDEV DATA'!$E$5)*EXP(-((E86-'RATA RATA DATA'!$E$6)^2/(2*'STDEV DATA'!$E$5^2)))</f>
        <v>0.30405326746854577</v>
      </c>
      <c r="U86">
        <f>1/SQRT(2*3.14*'STDEV DATA'!$F$4)*EXP(-((F86-'RATA RATA DATA'!$F$5)^2/(2*'STDEV DATA'!$F$4^2)))</f>
        <v>2.9539542952676238E-2</v>
      </c>
      <c r="V86">
        <f>1/SQRT(2*3.14*'STDEV DATA'!$F$5)*EXP(-((F86-'RATA RATA DATA'!$F$6)^2/(2*'STDEV DATA'!$F$5^2)))</f>
        <v>2.1421079229993156E-2</v>
      </c>
      <c r="X86">
        <f>I86*L86*O86*R86*U86*'PROBABILITY DATA'!$C$4</f>
        <v>4.180890462177811E-8</v>
      </c>
      <c r="Y86">
        <f>J86*M86*P86*S86*V86*'PROBABILITY DATA'!$C$5</f>
        <v>3.3344536487002092E-8</v>
      </c>
      <c r="AA86">
        <f t="shared" si="3"/>
        <v>4.180890462177811E-8</v>
      </c>
      <c r="AC86" s="5" t="str">
        <f t="shared" si="2"/>
        <v>YA</v>
      </c>
    </row>
    <row r="87" spans="2:29" x14ac:dyDescent="0.2">
      <c r="B87" s="7">
        <v>6.3953591320000003</v>
      </c>
      <c r="C87" s="8">
        <v>133.83422909999999</v>
      </c>
      <c r="D87" s="8">
        <v>23827.275020000001</v>
      </c>
      <c r="E87" s="8">
        <v>5.1277468610000003</v>
      </c>
      <c r="F87">
        <v>266.90842828078002</v>
      </c>
      <c r="G87" t="s">
        <v>12</v>
      </c>
      <c r="I87">
        <f>1/SQRT(2*3.14*'STDEV DATA'!$B$4)*EXP(-((B87-'RATA RATA DATA'!$B$5)^2/(2*'STDEV DATA'!$B$4^2)))</f>
        <v>0.30290683007070268</v>
      </c>
      <c r="J87">
        <f>1/SQRT(2*3.14*'STDEV DATA'!$B$5)*EXP(-((B87-'RATA RATA DATA'!$B$6)^2/(2*'STDEV DATA'!$B$5^2)))</f>
        <v>0.29060706958746624</v>
      </c>
      <c r="L87">
        <f>1/SQRT(2*3.14*'STDEV DATA'!$C$4)*EXP(-((C87-'RATA RATA DATA'!$C$5)^2/(2*'STDEV DATA'!$C$4^2)))</f>
        <v>1.4661390019347792E-2</v>
      </c>
      <c r="M87">
        <f>1/SQRT(2*3.14*'STDEV DATA'!$C$5)*EXP(-((C87-'RATA RATA DATA'!$C$6)^2/(2*'STDEV DATA'!$C$5^2)))</f>
        <v>9.2153631023394623E-3</v>
      </c>
      <c r="O87">
        <f>1/SQRT(2*3.14*'STDEV DATA'!$D$4)*EXP(-((D87-'RATA RATA DATA'!$D$5)^2/(2*'STDEV DATA'!$D$4^2)))</f>
        <v>4.1300728642848106E-3</v>
      </c>
      <c r="P87">
        <f>1/SQRT(2*3.14*'STDEV DATA'!$D$5)*EXP(-((D87-'RATA RATA DATA'!$D$6)^2/(2*'STDEV DATA'!$D$5^2)))</f>
        <v>4.1945895473192536E-3</v>
      </c>
      <c r="R87">
        <f>1/SQRT(2*3.14*'STDEV DATA'!$E$4)*EXP(-((E87-'RATA RATA DATA'!$E$5)^2/(2*'STDEV DATA'!$E$4^2)))</f>
        <v>0.14910263171087187</v>
      </c>
      <c r="S87">
        <f>1/SQRT(2*3.14*'STDEV DATA'!$E$5)*EXP(-((E87-'RATA RATA DATA'!$E$6)^2/(2*'STDEV DATA'!$E$5^2)))</f>
        <v>0.13836594422316684</v>
      </c>
      <c r="U87">
        <f>1/SQRT(2*3.14*'STDEV DATA'!$F$4)*EXP(-((F87-'RATA RATA DATA'!$F$5)^2/(2*'STDEV DATA'!$F$4^2)))</f>
        <v>1.7859488846536133E-2</v>
      </c>
      <c r="V87">
        <f>1/SQRT(2*3.14*'STDEV DATA'!$F$5)*EXP(-((F87-'RATA RATA DATA'!$F$6)^2/(2*'STDEV DATA'!$F$5^2)))</f>
        <v>7.5515329279544395E-3</v>
      </c>
      <c r="X87">
        <f>I87*L87*O87*R87*U87*'PROBABILITY DATA'!$C$4</f>
        <v>1.9053871029931555E-8</v>
      </c>
      <c r="Y87">
        <f>J87*M87*P87*S87*V87*'PROBABILITY DATA'!$C$5</f>
        <v>7.1571346760378663E-9</v>
      </c>
      <c r="AA87">
        <f t="shared" si="3"/>
        <v>1.9053871029931555E-8</v>
      </c>
      <c r="AC87" s="5" t="str">
        <f t="shared" si="2"/>
        <v>YA</v>
      </c>
    </row>
    <row r="88" spans="2:29" x14ac:dyDescent="0.2">
      <c r="B88" s="7">
        <v>6.2096422599999999</v>
      </c>
      <c r="C88" s="8">
        <v>195.41772090000001</v>
      </c>
      <c r="D88" s="8">
        <v>13116.707710000001</v>
      </c>
      <c r="E88" s="8">
        <v>7.8793476709999997</v>
      </c>
      <c r="F88">
        <v>333.77577661081295</v>
      </c>
      <c r="G88" t="s">
        <v>12</v>
      </c>
      <c r="I88">
        <f>1/SQRT(2*3.14*'STDEV DATA'!$B$4)*EXP(-((B88-'RATA RATA DATA'!$B$5)^2/(2*'STDEV DATA'!$B$4^2)))</f>
        <v>0.27979619441439257</v>
      </c>
      <c r="J88">
        <f>1/SQRT(2*3.14*'STDEV DATA'!$B$5)*EXP(-((B88-'RATA RATA DATA'!$B$6)^2/(2*'STDEV DATA'!$B$5^2)))</f>
        <v>0.27345670117728937</v>
      </c>
      <c r="L88">
        <f>1/SQRT(2*3.14*'STDEV DATA'!$C$4)*EXP(-((C88-'RATA RATA DATA'!$C$5)^2/(2*'STDEV DATA'!$C$4^2)))</f>
        <v>6.6912651130821316E-2</v>
      </c>
      <c r="M88">
        <f>1/SQRT(2*3.14*'STDEV DATA'!$C$5)*EXP(-((C88-'RATA RATA DATA'!$C$6)^2/(2*'STDEV DATA'!$C$5^2)))</f>
        <v>7.153446969888988E-2</v>
      </c>
      <c r="O88">
        <f>1/SQRT(2*3.14*'STDEV DATA'!$D$4)*EXP(-((D88-'RATA RATA DATA'!$D$5)^2/(2*'STDEV DATA'!$D$4^2)))</f>
        <v>2.4910654922666218E-3</v>
      </c>
      <c r="P88">
        <f>1/SQRT(2*3.14*'STDEV DATA'!$D$5)*EXP(-((D88-'RATA RATA DATA'!$D$6)^2/(2*'STDEV DATA'!$D$5^2)))</f>
        <v>2.5826636648199367E-3</v>
      </c>
      <c r="R88">
        <f>1/SQRT(2*3.14*'STDEV DATA'!$E$4)*EXP(-((E88-'RATA RATA DATA'!$E$5)^2/(2*'STDEV DATA'!$E$4^2)))</f>
        <v>0.28029548848948516</v>
      </c>
      <c r="S88">
        <f>1/SQRT(2*3.14*'STDEV DATA'!$E$5)*EXP(-((E88-'RATA RATA DATA'!$E$6)^2/(2*'STDEV DATA'!$E$5^2)))</f>
        <v>0.28384636397166763</v>
      </c>
      <c r="U88">
        <f>1/SQRT(2*3.14*'STDEV DATA'!$F$4)*EXP(-((F88-'RATA RATA DATA'!$F$5)^2/(2*'STDEV DATA'!$F$4^2)))</f>
        <v>6.1643058590409874E-2</v>
      </c>
      <c r="V88">
        <f>1/SQRT(2*3.14*'STDEV DATA'!$F$5)*EXP(-((F88-'RATA RATA DATA'!$F$6)^2/(2*'STDEV DATA'!$F$5^2)))</f>
        <v>7.0637520417500863E-2</v>
      </c>
      <c r="X88">
        <f>I88*L88*O88*R88*U88*'PROBABILITY DATA'!$C$4</f>
        <v>3.1435649210161949E-7</v>
      </c>
      <c r="Y88">
        <f>J88*M88*P88*S88*V88*'PROBABILITY DATA'!$C$5</f>
        <v>6.1767116388070498E-7</v>
      </c>
      <c r="AA88">
        <f t="shared" si="3"/>
        <v>6.1767116388070498E-7</v>
      </c>
      <c r="AC88" s="5" t="str">
        <f t="shared" si="2"/>
        <v>TIDAK</v>
      </c>
    </row>
    <row r="89" spans="2:29" x14ac:dyDescent="0.2">
      <c r="B89" s="7">
        <v>6.7628325220000001</v>
      </c>
      <c r="C89" s="8">
        <v>232.07517659999999</v>
      </c>
      <c r="D89" s="8">
        <v>27159.38435</v>
      </c>
      <c r="E89" s="8">
        <v>7.8849906580000004</v>
      </c>
      <c r="F89">
        <v>350.44529269719999</v>
      </c>
      <c r="G89" t="s">
        <v>12</v>
      </c>
      <c r="I89">
        <f>1/SQRT(2*3.14*'STDEV DATA'!$B$4)*EXP(-((B89-'RATA RATA DATA'!$B$5)^2/(2*'STDEV DATA'!$B$4^2)))</f>
        <v>0.33502855657531755</v>
      </c>
      <c r="J89">
        <f>1/SQRT(2*3.14*'STDEV DATA'!$B$5)*EXP(-((B89-'RATA RATA DATA'!$B$6)^2/(2*'STDEV DATA'!$B$5^2)))</f>
        <v>0.31411818785662904</v>
      </c>
      <c r="L89">
        <f>1/SQRT(2*3.14*'STDEV DATA'!$C$4)*EXP(-((C89-'RATA RATA DATA'!$C$5)^2/(2*'STDEV DATA'!$C$4^2)))</f>
        <v>3.9772729265196226E-2</v>
      </c>
      <c r="M89">
        <f>1/SQRT(2*3.14*'STDEV DATA'!$C$5)*EXP(-((C89-'RATA RATA DATA'!$C$6)^2/(2*'STDEV DATA'!$C$5^2)))</f>
        <v>3.7479805356886955E-2</v>
      </c>
      <c r="O89">
        <f>1/SQRT(2*3.14*'STDEV DATA'!$D$4)*EXP(-((D89-'RATA RATA DATA'!$D$5)^2/(2*'STDEV DATA'!$D$4^2)))</f>
        <v>3.6447138310066163E-3</v>
      </c>
      <c r="P89">
        <f>1/SQRT(2*3.14*'STDEV DATA'!$D$5)*EXP(-((D89-'RATA RATA DATA'!$D$6)^2/(2*'STDEV DATA'!$D$5^2)))</f>
        <v>3.5402166917906726E-3</v>
      </c>
      <c r="R89">
        <f>1/SQRT(2*3.14*'STDEV DATA'!$E$4)*EXP(-((E89-'RATA RATA DATA'!$E$5)^2/(2*'STDEV DATA'!$E$4^2)))</f>
        <v>0.27990728339700982</v>
      </c>
      <c r="S89">
        <f>1/SQRT(2*3.14*'STDEV DATA'!$E$5)*EXP(-((E89-'RATA RATA DATA'!$E$6)^2/(2*'STDEV DATA'!$E$5^2)))</f>
        <v>0.28328556536909172</v>
      </c>
      <c r="U89">
        <f>1/SQRT(2*3.14*'STDEV DATA'!$F$4)*EXP(-((F89-'RATA RATA DATA'!$F$5)^2/(2*'STDEV DATA'!$F$4^2)))</f>
        <v>5.6447581737796793E-2</v>
      </c>
      <c r="V89">
        <f>1/SQRT(2*3.14*'STDEV DATA'!$F$5)*EXP(-((F89-'RATA RATA DATA'!$F$6)^2/(2*'STDEV DATA'!$F$5^2)))</f>
        <v>6.2228129973902986E-2</v>
      </c>
      <c r="X89">
        <f>I89*L89*O89*R89*U89*'PROBABILITY DATA'!$C$4</f>
        <v>2.9934854817593654E-7</v>
      </c>
      <c r="Y89">
        <f>J89*M89*P89*S89*V89*'PROBABILITY DATA'!$C$5</f>
        <v>4.4802083603902739E-7</v>
      </c>
      <c r="AA89">
        <f t="shared" si="3"/>
        <v>4.4802083603902739E-7</v>
      </c>
      <c r="AC89" s="5" t="str">
        <f t="shared" si="2"/>
        <v>TIDAK</v>
      </c>
    </row>
    <row r="90" spans="2:29" x14ac:dyDescent="0.2">
      <c r="B90" s="7">
        <v>9.9187170640000009</v>
      </c>
      <c r="C90" s="8">
        <v>199.1812511</v>
      </c>
      <c r="D90" s="8">
        <v>21470.278310000002</v>
      </c>
      <c r="E90" s="8">
        <v>6.79984141</v>
      </c>
      <c r="F90">
        <v>329.17842902607998</v>
      </c>
      <c r="G90" t="s">
        <v>12</v>
      </c>
      <c r="I90">
        <f>1/SQRT(2*3.14*'STDEV DATA'!$B$4)*EXP(-((B90-'RATA RATA DATA'!$B$5)^2/(2*'STDEV DATA'!$B$4^2)))</f>
        <v>3.6719059212374422E-2</v>
      </c>
      <c r="J90">
        <f>1/SQRT(2*3.14*'STDEV DATA'!$B$5)*EXP(-((B90-'RATA RATA DATA'!$B$6)^2/(2*'STDEV DATA'!$B$5^2)))</f>
        <v>5.9724589990427207E-2</v>
      </c>
      <c r="L90">
        <f>1/SQRT(2*3.14*'STDEV DATA'!$C$4)*EXP(-((C90-'RATA RATA DATA'!$C$5)^2/(2*'STDEV DATA'!$C$4^2)))</f>
        <v>6.6614857612108419E-2</v>
      </c>
      <c r="M90">
        <f>1/SQRT(2*3.14*'STDEV DATA'!$C$5)*EXP(-((C90-'RATA RATA DATA'!$C$6)^2/(2*'STDEV DATA'!$C$5^2)))</f>
        <v>7.137665945465127E-2</v>
      </c>
      <c r="O90">
        <f>1/SQRT(2*3.14*'STDEV DATA'!$D$4)*EXP(-((D90-'RATA RATA DATA'!$D$5)^2/(2*'STDEV DATA'!$D$4^2)))</f>
        <v>4.1612926499338572E-3</v>
      </c>
      <c r="P90">
        <f>1/SQRT(2*3.14*'STDEV DATA'!$D$5)*EXP(-((D90-'RATA RATA DATA'!$D$6)^2/(2*'STDEV DATA'!$D$5^2)))</f>
        <v>4.3142639125018922E-3</v>
      </c>
      <c r="R90">
        <f>1/SQRT(2*3.14*'STDEV DATA'!$E$4)*EXP(-((E90-'RATA RATA DATA'!$E$5)^2/(2*'STDEV DATA'!$E$4^2)))</f>
        <v>0.29861942922607843</v>
      </c>
      <c r="S90">
        <f>1/SQRT(2*3.14*'STDEV DATA'!$E$5)*EXP(-((E90-'RATA RATA DATA'!$E$6)^2/(2*'STDEV DATA'!$E$5^2)))</f>
        <v>0.31955281928743373</v>
      </c>
      <c r="U90">
        <f>1/SQRT(2*3.14*'STDEV DATA'!$F$4)*EXP(-((F90-'RATA RATA DATA'!$F$5)^2/(2*'STDEV DATA'!$F$4^2)))</f>
        <v>6.1422626806798108E-2</v>
      </c>
      <c r="V90">
        <f>1/SQRT(2*3.14*'STDEV DATA'!$F$5)*EXP(-((F90-'RATA RATA DATA'!$F$6)^2/(2*'STDEV DATA'!$F$5^2)))</f>
        <v>6.9719908969483768E-2</v>
      </c>
      <c r="X90">
        <f>I90*L90*O90*R90*U90*'PROBABILITY DATA'!$C$4</f>
        <v>7.2832348840026574E-8</v>
      </c>
      <c r="Y90">
        <f>J90*M90*P90*S90*V90*'PROBABILITY DATA'!$C$5</f>
        <v>2.4985171172331949E-7</v>
      </c>
      <c r="AA90">
        <f t="shared" si="3"/>
        <v>2.4985171172331949E-7</v>
      </c>
      <c r="AC90" s="5" t="str">
        <f t="shared" si="2"/>
        <v>TIDAK</v>
      </c>
    </row>
    <row r="91" spans="2:29" x14ac:dyDescent="0.2">
      <c r="B91" s="7">
        <v>10.15544017</v>
      </c>
      <c r="C91" s="8">
        <v>300.29247579999998</v>
      </c>
      <c r="D91" s="8">
        <v>12652.36298</v>
      </c>
      <c r="E91" s="8">
        <v>6.6551263629999999</v>
      </c>
      <c r="F91">
        <v>398.64778574595999</v>
      </c>
      <c r="G91" t="s">
        <v>12</v>
      </c>
      <c r="I91">
        <f>1/SQRT(2*3.14*'STDEV DATA'!$B$4)*EXP(-((B91-'RATA RATA DATA'!$B$5)^2/(2*'STDEV DATA'!$B$4^2)))</f>
        <v>2.4909490392363974E-2</v>
      </c>
      <c r="J91">
        <f>1/SQRT(2*3.14*'STDEV DATA'!$B$5)*EXP(-((B91-'RATA RATA DATA'!$B$6)^2/(2*'STDEV DATA'!$B$5^2)))</f>
        <v>4.4570442988432039E-2</v>
      </c>
      <c r="L91">
        <f>1/SQRT(2*3.14*'STDEV DATA'!$C$4)*EXP(-((C91-'RATA RATA DATA'!$C$5)^2/(2*'STDEV DATA'!$C$4^2)))</f>
        <v>8.9261335592314209E-4</v>
      </c>
      <c r="M91">
        <f>1/SQRT(2*3.14*'STDEV DATA'!$C$5)*EXP(-((C91-'RATA RATA DATA'!$C$6)^2/(2*'STDEV DATA'!$C$5^2)))</f>
        <v>2.7623382356747889E-4</v>
      </c>
      <c r="O91">
        <f>1/SQRT(2*3.14*'STDEV DATA'!$D$4)*EXP(-((D91-'RATA RATA DATA'!$D$5)^2/(2*'STDEV DATA'!$D$4^2)))</f>
        <v>2.3619434713009636E-3</v>
      </c>
      <c r="P91">
        <f>1/SQRT(2*3.14*'STDEV DATA'!$D$5)*EXP(-((D91-'RATA RATA DATA'!$D$6)^2/(2*'STDEV DATA'!$D$5^2)))</f>
        <v>2.4406277071692805E-3</v>
      </c>
      <c r="R91">
        <f>1/SQRT(2*3.14*'STDEV DATA'!$E$4)*EXP(-((E91-'RATA RATA DATA'!$E$5)^2/(2*'STDEV DATA'!$E$4^2)))</f>
        <v>0.29211235556386222</v>
      </c>
      <c r="S91">
        <f>1/SQRT(2*3.14*'STDEV DATA'!$E$5)*EXP(-((E91-'RATA RATA DATA'!$E$6)^2/(2*'STDEV DATA'!$E$5^2)))</f>
        <v>0.31215801590185882</v>
      </c>
      <c r="U91">
        <f>1/SQRT(2*3.14*'STDEV DATA'!$F$4)*EXP(-((F91-'RATA RATA DATA'!$F$5)^2/(2*'STDEV DATA'!$F$4^2)))</f>
        <v>1.7948243231116767E-2</v>
      </c>
      <c r="V91">
        <f>1/SQRT(2*3.14*'STDEV DATA'!$F$5)*EXP(-((F91-'RATA RATA DATA'!$F$6)^2/(2*'STDEV DATA'!$F$5^2)))</f>
        <v>9.2815684571278464E-3</v>
      </c>
      <c r="X91">
        <f>I91*L91*O91*R91*U91*'PROBABILITY DATA'!$C$4</f>
        <v>1.0741292836513488E-10</v>
      </c>
      <c r="Y91">
        <f>J91*M91*P91*S91*V91*'PROBABILITY DATA'!$C$5</f>
        <v>5.3086973538358163E-11</v>
      </c>
      <c r="AA91">
        <f t="shared" si="3"/>
        <v>1.0741292836513488E-10</v>
      </c>
      <c r="AC91" s="5" t="str">
        <f t="shared" si="2"/>
        <v>YA</v>
      </c>
    </row>
    <row r="92" spans="2:29" x14ac:dyDescent="0.2">
      <c r="B92" s="7">
        <v>8.7217267110000005</v>
      </c>
      <c r="C92" s="8">
        <v>206.36968239999999</v>
      </c>
      <c r="D92" s="8">
        <v>28608.052080000001</v>
      </c>
      <c r="E92" s="8">
        <v>6.3254424040000004</v>
      </c>
      <c r="F92">
        <v>377.40453818520001</v>
      </c>
      <c r="G92" t="s">
        <v>12</v>
      </c>
      <c r="I92">
        <f>1/SQRT(2*3.14*'STDEV DATA'!$B$4)*EXP(-((B92-'RATA RATA DATA'!$B$5)^2/(2*'STDEV DATA'!$B$4^2)))</f>
        <v>0.16249224222253089</v>
      </c>
      <c r="J92">
        <f>1/SQRT(2*3.14*'STDEV DATA'!$B$5)*EXP(-((B92-'RATA RATA DATA'!$B$6)^2/(2*'STDEV DATA'!$B$5^2)))</f>
        <v>0.18315265056121355</v>
      </c>
      <c r="L92">
        <f>1/SQRT(2*3.14*'STDEV DATA'!$C$4)*EXP(-((C92-'RATA RATA DATA'!$C$5)^2/(2*'STDEV DATA'!$C$4^2)))</f>
        <v>6.4025426867337934E-2</v>
      </c>
      <c r="M92">
        <f>1/SQRT(2*3.14*'STDEV DATA'!$C$5)*EXP(-((C92-'RATA RATA DATA'!$C$6)^2/(2*'STDEV DATA'!$C$5^2)))</f>
        <v>6.8234820027928661E-2</v>
      </c>
      <c r="O92">
        <f>1/SQRT(2*3.14*'STDEV DATA'!$D$4)*EXP(-((D92-'RATA RATA DATA'!$D$5)^2/(2*'STDEV DATA'!$D$4^2)))</f>
        <v>3.3106364159526968E-3</v>
      </c>
      <c r="P92">
        <f>1/SQRT(2*3.14*'STDEV DATA'!$D$5)*EXP(-((D92-'RATA RATA DATA'!$D$6)^2/(2*'STDEV DATA'!$D$5^2)))</f>
        <v>3.1362052499001934E-3</v>
      </c>
      <c r="R92">
        <f>1/SQRT(2*3.14*'STDEV DATA'!$E$4)*EXP(-((E92-'RATA RATA DATA'!$E$5)^2/(2*'STDEV DATA'!$E$4^2)))</f>
        <v>0.27042732024480681</v>
      </c>
      <c r="S92">
        <f>1/SQRT(2*3.14*'STDEV DATA'!$E$5)*EXP(-((E92-'RATA RATA DATA'!$E$6)^2/(2*'STDEV DATA'!$E$5^2)))</f>
        <v>0.28585328149138839</v>
      </c>
      <c r="U92">
        <f>1/SQRT(2*3.14*'STDEV DATA'!$F$4)*EXP(-((F92-'RATA RATA DATA'!$F$5)^2/(2*'STDEV DATA'!$F$4^2)))</f>
        <v>3.5011937300406554E-2</v>
      </c>
      <c r="V92">
        <f>1/SQRT(2*3.14*'STDEV DATA'!$F$5)*EXP(-((F92-'RATA RATA DATA'!$F$6)^2/(2*'STDEV DATA'!$F$5^2)))</f>
        <v>2.84446650692282E-2</v>
      </c>
      <c r="X92">
        <f>I92*L92*O92*R92*U92*'PROBABILITY DATA'!$C$4</f>
        <v>1.2721849965233348E-7</v>
      </c>
      <c r="Y92">
        <f>J92*M92*P92*S92*V92*'PROBABILITY DATA'!$C$5</f>
        <v>1.9432760716224272E-7</v>
      </c>
      <c r="AA92">
        <f t="shared" si="3"/>
        <v>1.9432760716224272E-7</v>
      </c>
      <c r="AC92" s="5" t="str">
        <f t="shared" si="2"/>
        <v>TIDAK</v>
      </c>
    </row>
    <row r="93" spans="2:29" x14ac:dyDescent="0.2">
      <c r="B93" s="7">
        <v>7.080794504</v>
      </c>
      <c r="C93" s="8">
        <v>197.97978280000001</v>
      </c>
      <c r="D93" s="8">
        <v>17153.30616</v>
      </c>
      <c r="E93" s="8">
        <v>7.6592039390000002</v>
      </c>
      <c r="F93">
        <v>329.28031460307</v>
      </c>
      <c r="G93" t="s">
        <v>12</v>
      </c>
      <c r="I93">
        <f>1/SQRT(2*3.14*'STDEV DATA'!$B$4)*EXP(-((B93-'RATA RATA DATA'!$B$5)^2/(2*'STDEV DATA'!$B$4^2)))</f>
        <v>0.34416649185164766</v>
      </c>
      <c r="J93">
        <f>1/SQRT(2*3.14*'STDEV DATA'!$B$5)*EXP(-((B93-'RATA RATA DATA'!$B$6)^2/(2*'STDEV DATA'!$B$5^2)))</f>
        <v>0.32100347270959284</v>
      </c>
      <c r="L93">
        <f>1/SQRT(2*3.14*'STDEV DATA'!$C$4)*EXP(-((C93-'RATA RATA DATA'!$C$5)^2/(2*'STDEV DATA'!$C$4^2)))</f>
        <v>6.6791022490327159E-2</v>
      </c>
      <c r="M93">
        <f>1/SQRT(2*3.14*'STDEV DATA'!$C$5)*EXP(-((C93-'RATA RATA DATA'!$C$6)^2/(2*'STDEV DATA'!$C$5^2)))</f>
        <v>7.154103100388165E-2</v>
      </c>
      <c r="O93">
        <f>1/SQRT(2*3.14*'STDEV DATA'!$D$4)*EXP(-((D93-'RATA RATA DATA'!$D$5)^2/(2*'STDEV DATA'!$D$4^2)))</f>
        <v>3.5459007083342084E-3</v>
      </c>
      <c r="P93">
        <f>1/SQRT(2*3.14*'STDEV DATA'!$D$5)*EXP(-((D93-'RATA RATA DATA'!$D$6)^2/(2*'STDEV DATA'!$D$5^2)))</f>
        <v>3.7289115808123233E-3</v>
      </c>
      <c r="R93">
        <f>1/SQRT(2*3.14*'STDEV DATA'!$E$4)*EXP(-((E93-'RATA RATA DATA'!$E$5)^2/(2*'STDEV DATA'!$E$4^2)))</f>
        <v>0.2933451068785291</v>
      </c>
      <c r="S93">
        <f>1/SQRT(2*3.14*'STDEV DATA'!$E$5)*EXP(-((E93-'RATA RATA DATA'!$E$6)^2/(2*'STDEV DATA'!$E$5^2)))</f>
        <v>0.30325082164838024</v>
      </c>
      <c r="U93">
        <f>1/SQRT(2*3.14*'STDEV DATA'!$F$4)*EXP(-((F93-'RATA RATA DATA'!$F$5)^2/(2*'STDEV DATA'!$F$4^2)))</f>
        <v>6.143552267898425E-2</v>
      </c>
      <c r="V93">
        <f>1/SQRT(2*3.14*'STDEV DATA'!$F$5)*EXP(-((F93-'RATA RATA DATA'!$F$6)^2/(2*'STDEV DATA'!$F$5^2)))</f>
        <v>6.9755809861516666E-2</v>
      </c>
      <c r="X93">
        <f>I93*L93*O93*R93*U93*'PROBABILITY DATA'!$C$4</f>
        <v>5.7305804531879866E-7</v>
      </c>
      <c r="Y93">
        <f>J93*M93*P93*S93*V93*'PROBABILITY DATA'!$C$5</f>
        <v>1.1045773740609392E-6</v>
      </c>
      <c r="AA93">
        <f t="shared" si="3"/>
        <v>1.1045773740609392E-6</v>
      </c>
      <c r="AC93" s="5" t="str">
        <f t="shared" si="2"/>
        <v>TIDAK</v>
      </c>
    </row>
    <row r="94" spans="2:29" x14ac:dyDescent="0.2">
      <c r="B94" s="7">
        <v>7.080794504</v>
      </c>
      <c r="C94" s="8">
        <v>199.1078856</v>
      </c>
      <c r="D94" s="8">
        <v>29721.911629999999</v>
      </c>
      <c r="E94" s="8">
        <v>6.8696902150000003</v>
      </c>
      <c r="F94">
        <v>357.30322096748</v>
      </c>
      <c r="G94" t="s">
        <v>12</v>
      </c>
      <c r="I94">
        <f>1/SQRT(2*3.14*'STDEV DATA'!$B$4)*EXP(-((B94-'RATA RATA DATA'!$B$5)^2/(2*'STDEV DATA'!$B$4^2)))</f>
        <v>0.34416649185164766</v>
      </c>
      <c r="J94">
        <f>1/SQRT(2*3.14*'STDEV DATA'!$B$5)*EXP(-((B94-'RATA RATA DATA'!$B$6)^2/(2*'STDEV DATA'!$B$5^2)))</f>
        <v>0.32100347270959284</v>
      </c>
      <c r="L94">
        <f>1/SQRT(2*3.14*'STDEV DATA'!$C$4)*EXP(-((C94-'RATA RATA DATA'!$C$5)^2/(2*'STDEV DATA'!$C$4^2)))</f>
        <v>6.6627781748632861E-2</v>
      </c>
      <c r="M94">
        <f>1/SQRT(2*3.14*'STDEV DATA'!$C$5)*EXP(-((C94-'RATA RATA DATA'!$C$6)^2/(2*'STDEV DATA'!$C$5^2)))</f>
        <v>7.1389747465753522E-2</v>
      </c>
      <c r="O94">
        <f>1/SQRT(2*3.14*'STDEV DATA'!$D$4)*EXP(-((D94-'RATA RATA DATA'!$D$5)^2/(2*'STDEV DATA'!$D$4^2)))</f>
        <v>3.0222484067112818E-3</v>
      </c>
      <c r="P94">
        <f>1/SQRT(2*3.14*'STDEV DATA'!$D$5)*EXP(-((D94-'RATA RATA DATA'!$D$6)^2/(2*'STDEV DATA'!$D$5^2)))</f>
        <v>2.8018914851675502E-3</v>
      </c>
      <c r="R94">
        <f>1/SQRT(2*3.14*'STDEV DATA'!$E$4)*EXP(-((E94-'RATA RATA DATA'!$E$5)^2/(2*'STDEV DATA'!$E$4^2)))</f>
        <v>0.30103359374795807</v>
      </c>
      <c r="S94">
        <f>1/SQRT(2*3.14*'STDEV DATA'!$E$5)*EXP(-((E94-'RATA RATA DATA'!$E$6)^2/(2*'STDEV DATA'!$E$5^2)))</f>
        <v>0.32211186423912869</v>
      </c>
      <c r="U94">
        <f>1/SQRT(2*3.14*'STDEV DATA'!$F$4)*EXP(-((F94-'RATA RATA DATA'!$F$5)^2/(2*'STDEV DATA'!$F$4^2)))</f>
        <v>5.1992693011536466E-2</v>
      </c>
      <c r="V94">
        <f>1/SQRT(2*3.14*'STDEV DATA'!$F$5)*EXP(-((F94-'RATA RATA DATA'!$F$6)^2/(2*'STDEV DATA'!$F$5^2)))</f>
        <v>5.4564911309213489E-2</v>
      </c>
      <c r="X94">
        <f>I94*L94*O94*R94*U94*'PROBABILITY DATA'!$C$4</f>
        <v>4.231538859408682E-7</v>
      </c>
      <c r="Y94">
        <f>J94*M94*P94*S94*V94*'PROBABILITY DATA'!$C$5</f>
        <v>6.8815112369340338E-7</v>
      </c>
      <c r="AA94">
        <f t="shared" si="3"/>
        <v>6.8815112369340338E-7</v>
      </c>
      <c r="AC94" s="5" t="str">
        <f t="shared" si="2"/>
        <v>TIDAK</v>
      </c>
    </row>
    <row r="95" spans="2:29" x14ac:dyDescent="0.2">
      <c r="B95" s="7">
        <v>6.0996467049999996</v>
      </c>
      <c r="C95" s="8">
        <v>237.91992680000001</v>
      </c>
      <c r="D95" s="8">
        <v>20416.841</v>
      </c>
      <c r="E95" s="8">
        <v>8.4578306990000005</v>
      </c>
      <c r="F95">
        <v>333.77577661081295</v>
      </c>
      <c r="G95" t="s">
        <v>12</v>
      </c>
      <c r="I95">
        <f>1/SQRT(2*3.14*'STDEV DATA'!$B$4)*EXP(-((B95-'RATA RATA DATA'!$B$5)^2/(2*'STDEV DATA'!$B$4^2)))</f>
        <v>0.26455695719945688</v>
      </c>
      <c r="J95">
        <f>1/SQRT(2*3.14*'STDEV DATA'!$B$5)*EXP(-((B95-'RATA RATA DATA'!$B$6)^2/(2*'STDEV DATA'!$B$5^2)))</f>
        <v>0.26198975691124915</v>
      </c>
      <c r="L95">
        <f>1/SQRT(2*3.14*'STDEV DATA'!$C$4)*EXP(-((C95-'RATA RATA DATA'!$C$5)^2/(2*'STDEV DATA'!$C$4^2)))</f>
        <v>3.318236037426639E-2</v>
      </c>
      <c r="M95">
        <f>1/SQRT(2*3.14*'STDEV DATA'!$C$5)*EXP(-((C95-'RATA RATA DATA'!$C$6)^2/(2*'STDEV DATA'!$C$5^2)))</f>
        <v>2.9725654805340923E-2</v>
      </c>
      <c r="O95">
        <f>1/SQRT(2*3.14*'STDEV DATA'!$D$4)*EXP(-((D95-'RATA RATA DATA'!$D$5)^2/(2*'STDEV DATA'!$D$4^2)))</f>
        <v>4.0857934839512808E-3</v>
      </c>
      <c r="P95">
        <f>1/SQRT(2*3.14*'STDEV DATA'!$D$5)*EXP(-((D95-'RATA RATA DATA'!$D$6)^2/(2*'STDEV DATA'!$D$5^2)))</f>
        <v>4.2626574432507022E-3</v>
      </c>
      <c r="R95">
        <f>1/SQRT(2*3.14*'STDEV DATA'!$E$4)*EXP(-((E95-'RATA RATA DATA'!$E$5)^2/(2*'STDEV DATA'!$E$4^2)))</f>
        <v>0.22967796491792014</v>
      </c>
      <c r="S95">
        <f>1/SQRT(2*3.14*'STDEV DATA'!$E$5)*EXP(-((E95-'RATA RATA DATA'!$E$6)^2/(2*'STDEV DATA'!$E$5^2)))</f>
        <v>0.21533413458880929</v>
      </c>
      <c r="U95">
        <f>1/SQRT(2*3.14*'STDEV DATA'!$F$4)*EXP(-((F95-'RATA RATA DATA'!$F$5)^2/(2*'STDEV DATA'!$F$4^2)))</f>
        <v>6.1643058590409874E-2</v>
      </c>
      <c r="V95">
        <f>1/SQRT(2*3.14*'STDEV DATA'!$F$5)*EXP(-((F95-'RATA RATA DATA'!$F$6)^2/(2*'STDEV DATA'!$F$5^2)))</f>
        <v>7.0637520417500863E-2</v>
      </c>
      <c r="X95">
        <f>I95*L95*O95*R95*U95*'PROBABILITY DATA'!$C$4</f>
        <v>1.9810404597795972E-7</v>
      </c>
      <c r="Y95">
        <f>J95*M95*P95*S95*V95*'PROBABILITY DATA'!$C$5</f>
        <v>3.0790111449846525E-7</v>
      </c>
      <c r="AA95">
        <f t="shared" si="3"/>
        <v>3.0790111449846525E-7</v>
      </c>
      <c r="AC95" s="5" t="str">
        <f t="shared" si="2"/>
        <v>TIDAK</v>
      </c>
    </row>
    <row r="96" spans="2:29" x14ac:dyDescent="0.2">
      <c r="B96" s="7">
        <v>9.0267877199999997</v>
      </c>
      <c r="C96" s="8">
        <v>253.21707420000001</v>
      </c>
      <c r="D96" s="8">
        <v>27965.07215</v>
      </c>
      <c r="E96" s="8">
        <v>6.588374366</v>
      </c>
      <c r="F96">
        <v>373.55323533838998</v>
      </c>
      <c r="G96" t="s">
        <v>12</v>
      </c>
      <c r="I96">
        <f>1/SQRT(2*3.14*'STDEV DATA'!$B$4)*EXP(-((B96-'RATA RATA DATA'!$B$5)^2/(2*'STDEV DATA'!$B$4^2)))</f>
        <v>0.11992378204752223</v>
      </c>
      <c r="J96">
        <f>1/SQRT(2*3.14*'STDEV DATA'!$B$5)*EXP(-((B96-'RATA RATA DATA'!$B$6)^2/(2*'STDEV DATA'!$B$5^2)))</f>
        <v>0.14572251464924332</v>
      </c>
      <c r="L96">
        <f>1/SQRT(2*3.14*'STDEV DATA'!$C$4)*EXP(-((C96-'RATA RATA DATA'!$C$5)^2/(2*'STDEV DATA'!$C$4^2)))</f>
        <v>1.8174101631698678E-2</v>
      </c>
      <c r="M96">
        <f>1/SQRT(2*3.14*'STDEV DATA'!$C$5)*EXP(-((C96-'RATA RATA DATA'!$C$6)^2/(2*'STDEV DATA'!$C$5^2)))</f>
        <v>1.3704970332614091E-2</v>
      </c>
      <c r="O96">
        <f>1/SQRT(2*3.14*'STDEV DATA'!$D$4)*EXP(-((D96-'RATA RATA DATA'!$D$5)^2/(2*'STDEV DATA'!$D$4^2)))</f>
        <v>3.4657732402864961E-3</v>
      </c>
      <c r="P96">
        <f>1/SQRT(2*3.14*'STDEV DATA'!$D$5)*EXP(-((D96-'RATA RATA DATA'!$D$6)^2/(2*'STDEV DATA'!$D$5^2)))</f>
        <v>3.3212593134161737E-3</v>
      </c>
      <c r="R96">
        <f>1/SQRT(2*3.14*'STDEV DATA'!$E$4)*EXP(-((E96-'RATA RATA DATA'!$E$5)^2/(2*'STDEV DATA'!$E$4^2)))</f>
        <v>0.2884565233063574</v>
      </c>
      <c r="S96">
        <f>1/SQRT(2*3.14*'STDEV DATA'!$E$5)*EXP(-((E96-'RATA RATA DATA'!$E$6)^2/(2*'STDEV DATA'!$E$5^2)))</f>
        <v>0.30783957788742128</v>
      </c>
      <c r="U96">
        <f>1/SQRT(2*3.14*'STDEV DATA'!$F$4)*EXP(-((F96-'RATA RATA DATA'!$F$5)^2/(2*'STDEV DATA'!$F$4^2)))</f>
        <v>3.8447169164548989E-2</v>
      </c>
      <c r="V96">
        <f>1/SQRT(2*3.14*'STDEV DATA'!$F$5)*EXP(-((F96-'RATA RATA DATA'!$F$6)^2/(2*'STDEV DATA'!$F$5^2)))</f>
        <v>3.3232145028687779E-2</v>
      </c>
      <c r="X96">
        <f>I96*L96*O96*R96*U96*'PROBABILITY DATA'!$C$4</f>
        <v>3.2680606442760321E-8</v>
      </c>
      <c r="Y96">
        <f>J96*M96*P96*S96*V96*'PROBABILITY DATA'!$C$5</f>
        <v>4.137682208070926E-8</v>
      </c>
      <c r="AA96">
        <f t="shared" si="3"/>
        <v>4.137682208070926E-8</v>
      </c>
      <c r="AC96" s="5" t="str">
        <f t="shared" si="2"/>
        <v>TIDAK</v>
      </c>
    </row>
    <row r="97" spans="2:29" x14ac:dyDescent="0.2">
      <c r="B97" s="7">
        <v>6.9533716029999999</v>
      </c>
      <c r="C97" s="8">
        <v>203.14654680000001</v>
      </c>
      <c r="D97" s="8">
        <v>11609.109049999999</v>
      </c>
      <c r="E97" s="8">
        <v>5.4957376550000001</v>
      </c>
      <c r="F97">
        <v>304.2831932144</v>
      </c>
      <c r="G97" t="s">
        <v>12</v>
      </c>
      <c r="I97">
        <f>1/SQRT(2*3.14*'STDEV DATA'!$B$4)*EXP(-((B97-'RATA RATA DATA'!$B$5)^2/(2*'STDEV DATA'!$B$4^2)))</f>
        <v>0.34276978878662695</v>
      </c>
      <c r="J97">
        <f>1/SQRT(2*3.14*'STDEV DATA'!$B$5)*EXP(-((B97-'RATA RATA DATA'!$B$6)^2/(2*'STDEV DATA'!$B$5^2)))</f>
        <v>0.31984809477376058</v>
      </c>
      <c r="L97">
        <f>1/SQRT(2*3.14*'STDEV DATA'!$C$4)*EXP(-((C97-'RATA RATA DATA'!$C$5)^2/(2*'STDEV DATA'!$C$4^2)))</f>
        <v>6.5503961724209567E-2</v>
      </c>
      <c r="M97">
        <f>1/SQRT(2*3.14*'STDEV DATA'!$C$5)*EXP(-((C97-'RATA RATA DATA'!$C$6)^2/(2*'STDEV DATA'!$C$5^2)))</f>
        <v>7.0088748509490428E-2</v>
      </c>
      <c r="O97">
        <f>1/SQRT(2*3.14*'STDEV DATA'!$D$4)*EXP(-((D97-'RATA RATA DATA'!$D$5)^2/(2*'STDEV DATA'!$D$4^2)))</f>
        <v>2.0759359669912771E-3</v>
      </c>
      <c r="P97">
        <f>1/SQRT(2*3.14*'STDEV DATA'!$D$5)*EXP(-((D97-'RATA RATA DATA'!$D$6)^2/(2*'STDEV DATA'!$D$5^2)))</f>
        <v>2.1263238728659157E-3</v>
      </c>
      <c r="R97">
        <f>1/SQRT(2*3.14*'STDEV DATA'!$E$4)*EXP(-((E97-'RATA RATA DATA'!$E$5)^2/(2*'STDEV DATA'!$E$4^2)))</f>
        <v>0.18870041962590339</v>
      </c>
      <c r="S97">
        <f>1/SQRT(2*3.14*'STDEV DATA'!$E$5)*EXP(-((E97-'RATA RATA DATA'!$E$6)^2/(2*'STDEV DATA'!$E$5^2)))</f>
        <v>0.18503775707596434</v>
      </c>
      <c r="U97">
        <f>1/SQRT(2*3.14*'STDEV DATA'!$F$4)*EXP(-((F97-'RATA RATA DATA'!$F$5)^2/(2*'STDEV DATA'!$F$4^2)))</f>
        <v>4.8867867907932905E-2</v>
      </c>
      <c r="V97">
        <f>1/SQRT(2*3.14*'STDEV DATA'!$F$5)*EXP(-((F97-'RATA RATA DATA'!$F$6)^2/(2*'STDEV DATA'!$F$5^2)))</f>
        <v>4.5284553282346589E-2</v>
      </c>
      <c r="X97">
        <f>I97*L97*O97*R97*U97*'PROBABILITY DATA'!$C$4</f>
        <v>1.6767459864256729E-7</v>
      </c>
      <c r="Y97">
        <f>J97*M97*P97*S97*V97*'PROBABILITY DATA'!$C$5</f>
        <v>2.4355592135663736E-7</v>
      </c>
      <c r="AA97">
        <f t="shared" si="3"/>
        <v>2.4355592135663736E-7</v>
      </c>
      <c r="AC97" s="5" t="str">
        <f t="shared" si="2"/>
        <v>TIDAK</v>
      </c>
    </row>
    <row r="98" spans="2:29" x14ac:dyDescent="0.2">
      <c r="B98" s="7">
        <v>6.1408775569999996</v>
      </c>
      <c r="C98" s="8">
        <v>197.87608969999999</v>
      </c>
      <c r="D98" s="8">
        <v>26687.874479999999</v>
      </c>
      <c r="E98" s="8">
        <v>7.5871964180000004</v>
      </c>
      <c r="F98">
        <v>329.23185293502002</v>
      </c>
      <c r="G98" t="s">
        <v>12</v>
      </c>
      <c r="I98">
        <f>1/SQRT(2*3.14*'STDEV DATA'!$B$4)*EXP(-((B98-'RATA RATA DATA'!$B$5)^2/(2*'STDEV DATA'!$B$4^2)))</f>
        <v>0.2703815091827782</v>
      </c>
      <c r="J98">
        <f>1/SQRT(2*3.14*'STDEV DATA'!$B$5)*EXP(-((B98-'RATA RATA DATA'!$B$6)^2/(2*'STDEV DATA'!$B$5^2)))</f>
        <v>0.26638867994817417</v>
      </c>
      <c r="L98">
        <f>1/SQRT(2*3.14*'STDEV DATA'!$C$4)*EXP(-((C98-'RATA RATA DATA'!$C$5)^2/(2*'STDEV DATA'!$C$4^2)))</f>
        <v>6.6802673552476682E-2</v>
      </c>
      <c r="M98">
        <f>1/SQRT(2*3.14*'STDEV DATA'!$C$5)*EXP(-((C98-'RATA RATA DATA'!$C$6)^2/(2*'STDEV DATA'!$C$5^2)))</f>
        <v>7.1550216661412314E-2</v>
      </c>
      <c r="O98">
        <f>1/SQRT(2*3.14*'STDEV DATA'!$D$4)*EXP(-((D98-'RATA RATA DATA'!$D$5)^2/(2*'STDEV DATA'!$D$4^2)))</f>
        <v>3.740076537912744E-3</v>
      </c>
      <c r="P98">
        <f>1/SQRT(2*3.14*'STDEV DATA'!$D$5)*EXP(-((D98-'RATA RATA DATA'!$D$6)^2/(2*'STDEV DATA'!$D$5^2)))</f>
        <v>3.6598656236892686E-3</v>
      </c>
      <c r="R98">
        <f>1/SQRT(2*3.14*'STDEV DATA'!$E$4)*EXP(-((E98-'RATA RATA DATA'!$E$5)^2/(2*'STDEV DATA'!$E$4^2)))</f>
        <v>0.29666694491739648</v>
      </c>
      <c r="S98">
        <f>1/SQRT(2*3.14*'STDEV DATA'!$E$5)*EXP(-((E98-'RATA RATA DATA'!$E$6)^2/(2*'STDEV DATA'!$E$5^2)))</f>
        <v>0.30843886826117772</v>
      </c>
      <c r="U98">
        <f>1/SQRT(2*3.14*'STDEV DATA'!$F$4)*EXP(-((F98-'RATA RATA DATA'!$F$5)^2/(2*'STDEV DATA'!$F$4^2)))</f>
        <v>6.142943377388594E-2</v>
      </c>
      <c r="V98">
        <f>1/SQRT(2*3.14*'STDEV DATA'!$F$5)*EXP(-((F98-'RATA RATA DATA'!$F$6)^2/(2*'STDEV DATA'!$F$5^2)))</f>
        <v>6.9738820074149083E-2</v>
      </c>
      <c r="X98">
        <f>I98*L98*O98*R98*U98*'PROBABILITY DATA'!$C$4</f>
        <v>4.8026833512273348E-7</v>
      </c>
      <c r="Y98">
        <f>J98*M98*P98*S98*V98*'PROBABILITY DATA'!$C$5</f>
        <v>9.1496043725755252E-7</v>
      </c>
      <c r="AA98">
        <f t="shared" si="3"/>
        <v>9.1496043725755252E-7</v>
      </c>
      <c r="AC98" s="5" t="str">
        <f t="shared" si="2"/>
        <v>TIDAK</v>
      </c>
    </row>
    <row r="99" spans="2:29" x14ac:dyDescent="0.2">
      <c r="B99" s="7">
        <v>7.0778740070000001</v>
      </c>
      <c r="C99" s="8">
        <v>220.67053960000001</v>
      </c>
      <c r="D99" s="8">
        <v>23873.378209999999</v>
      </c>
      <c r="E99" s="8">
        <v>6.1818396160000004</v>
      </c>
      <c r="F99">
        <v>341.98723407838003</v>
      </c>
      <c r="G99" t="s">
        <v>12</v>
      </c>
      <c r="I99">
        <f>1/SQRT(2*3.14*'STDEV DATA'!$B$4)*EXP(-((B99-'RATA RATA DATA'!$B$5)^2/(2*'STDEV DATA'!$B$4^2)))</f>
        <v>0.34416903924731046</v>
      </c>
      <c r="J99">
        <f>1/SQRT(2*3.14*'STDEV DATA'!$B$5)*EXP(-((B99-'RATA RATA DATA'!$B$6)^2/(2*'STDEV DATA'!$B$5^2)))</f>
        <v>0.32100138269628864</v>
      </c>
      <c r="L99">
        <f>1/SQRT(2*3.14*'STDEV DATA'!$C$4)*EXP(-((C99-'RATA RATA DATA'!$C$5)^2/(2*'STDEV DATA'!$C$4^2)))</f>
        <v>5.2399455165649006E-2</v>
      </c>
      <c r="M99">
        <f>1/SQRT(2*3.14*'STDEV DATA'!$C$5)*EXP(-((C99-'RATA RATA DATA'!$C$6)^2/(2*'STDEV DATA'!$C$5^2)))</f>
        <v>5.320456354133727E-2</v>
      </c>
      <c r="O99">
        <f>1/SQRT(2*3.14*'STDEV DATA'!$D$4)*EXP(-((D99-'RATA RATA DATA'!$D$5)^2/(2*'STDEV DATA'!$D$4^2)))</f>
        <v>4.1267052105252722E-3</v>
      </c>
      <c r="P99">
        <f>1/SQRT(2*3.14*'STDEV DATA'!$D$5)*EXP(-((D99-'RATA RATA DATA'!$D$6)^2/(2*'STDEV DATA'!$D$5^2)))</f>
        <v>4.1891021021465413E-3</v>
      </c>
      <c r="R99">
        <f>1/SQRT(2*3.14*'STDEV DATA'!$E$4)*EXP(-((E99-'RATA RATA DATA'!$E$5)^2/(2*'STDEV DATA'!$E$4^2)))</f>
        <v>0.25844848961230837</v>
      </c>
      <c r="S99">
        <f>1/SQRT(2*3.14*'STDEV DATA'!$E$5)*EXP(-((E99-'RATA RATA DATA'!$E$6)^2/(2*'STDEV DATA'!$E$5^2)))</f>
        <v>0.27098372755395633</v>
      </c>
      <c r="U99">
        <f>1/SQRT(2*3.14*'STDEV DATA'!$F$4)*EXP(-((F99-'RATA RATA DATA'!$F$5)^2/(2*'STDEV DATA'!$F$4^2)))</f>
        <v>6.0206625862382263E-2</v>
      </c>
      <c r="V99">
        <f>1/SQRT(2*3.14*'STDEV DATA'!$F$5)*EXP(-((F99-'RATA RATA DATA'!$F$6)^2/(2*'STDEV DATA'!$F$5^2)))</f>
        <v>6.8665242260415343E-2</v>
      </c>
      <c r="X99">
        <f>I99*L99*O99*R99*U99*'PROBABILITY DATA'!$C$4</f>
        <v>4.5175947004188763E-7</v>
      </c>
      <c r="Y99">
        <f>J99*M99*P99*S99*V99*'PROBABILITY DATA'!$C$5</f>
        <v>8.117525532186868E-7</v>
      </c>
      <c r="AA99">
        <f t="shared" si="3"/>
        <v>8.117525532186868E-7</v>
      </c>
      <c r="AC99" s="5" t="str">
        <f t="shared" si="2"/>
        <v>TIDAK</v>
      </c>
    </row>
    <row r="100" spans="2:29" x14ac:dyDescent="0.2">
      <c r="B100" s="7">
        <v>5.4883143089999997</v>
      </c>
      <c r="C100" s="8">
        <v>135.80236170000001</v>
      </c>
      <c r="D100" s="8">
        <v>21485.153200000001</v>
      </c>
      <c r="E100" s="8">
        <v>8.1874157909999994</v>
      </c>
      <c r="F100">
        <v>280.60328667032002</v>
      </c>
      <c r="G100" t="s">
        <v>12</v>
      </c>
      <c r="I100">
        <f>1/SQRT(2*3.14*'STDEV DATA'!$B$4)*EXP(-((B100-'RATA RATA DATA'!$B$5)^2/(2*'STDEV DATA'!$B$4^2)))</f>
        <v>0.17153445922797927</v>
      </c>
      <c r="J100">
        <f>1/SQRT(2*3.14*'STDEV DATA'!$B$5)*EXP(-((B100-'RATA RATA DATA'!$B$6)^2/(2*'STDEV DATA'!$B$5^2)))</f>
        <v>0.18827264160051257</v>
      </c>
      <c r="L100">
        <f>1/SQRT(2*3.14*'STDEV DATA'!$C$4)*EXP(-((C100-'RATA RATA DATA'!$C$5)^2/(2*'STDEV DATA'!$C$4^2)))</f>
        <v>1.6121077265884215E-2</v>
      </c>
      <c r="M100">
        <f>1/SQRT(2*3.14*'STDEV DATA'!$C$5)*EXP(-((C100-'RATA RATA DATA'!$C$6)^2/(2*'STDEV DATA'!$C$5^2)))</f>
        <v>1.0455914712754973E-2</v>
      </c>
      <c r="O100">
        <f>1/SQRT(2*3.14*'STDEV DATA'!$D$4)*EXP(-((D100-'RATA RATA DATA'!$D$5)^2/(2*'STDEV DATA'!$D$4^2)))</f>
        <v>4.161969605180474E-3</v>
      </c>
      <c r="P100">
        <f>1/SQRT(2*3.14*'STDEV DATA'!$D$5)*EXP(-((D100-'RATA RATA DATA'!$D$6)^2/(2*'STDEV DATA'!$D$5^2)))</f>
        <v>4.3145274474807307E-3</v>
      </c>
      <c r="R100">
        <f>1/SQRT(2*3.14*'STDEV DATA'!$E$4)*EXP(-((E100-'RATA RATA DATA'!$E$5)^2/(2*'STDEV DATA'!$E$4^2)))</f>
        <v>0.25573224067371592</v>
      </c>
      <c r="S100">
        <f>1/SQRT(2*3.14*'STDEV DATA'!$E$5)*EXP(-((E100-'RATA RATA DATA'!$E$6)^2/(2*'STDEV DATA'!$E$5^2)))</f>
        <v>0.24958519136714249</v>
      </c>
      <c r="U100">
        <f>1/SQRT(2*3.14*'STDEV DATA'!$F$4)*EXP(-((F100-'RATA RATA DATA'!$F$5)^2/(2*'STDEV DATA'!$F$4^2)))</f>
        <v>2.8326382409599511E-2</v>
      </c>
      <c r="V100">
        <f>1/SQRT(2*3.14*'STDEV DATA'!$F$5)*EXP(-((F100-'RATA RATA DATA'!$F$6)^2/(2*'STDEV DATA'!$F$5^2)))</f>
        <v>1.7071460555504223E-2</v>
      </c>
      <c r="X100">
        <f>I100*L100*O100*R100*U100*'PROBABILITY DATA'!$C$4</f>
        <v>3.2524295629134614E-8</v>
      </c>
      <c r="Y100">
        <f>J100*M100*P100*S100*V100*'PROBABILITY DATA'!$C$5</f>
        <v>2.2066768437012995E-8</v>
      </c>
      <c r="AA100">
        <f t="shared" si="3"/>
        <v>3.2524295629134614E-8</v>
      </c>
      <c r="AC100" s="5" t="str">
        <f t="shared" si="2"/>
        <v>YA</v>
      </c>
    </row>
    <row r="101" spans="2:29" x14ac:dyDescent="0.2">
      <c r="B101" s="7">
        <v>7.2055591750000003</v>
      </c>
      <c r="C101" s="8">
        <v>120.32761530000001</v>
      </c>
      <c r="D101" s="8">
        <v>24627.867559999999</v>
      </c>
      <c r="E101" s="8">
        <v>6.2024693319999997</v>
      </c>
      <c r="F101">
        <v>289.76869655333002</v>
      </c>
      <c r="G101" t="s">
        <v>12</v>
      </c>
      <c r="I101">
        <f>1/SQRT(2*3.14*'STDEV DATA'!$B$4)*EXP(-((B101-'RATA RATA DATA'!$B$5)^2/(2*'STDEV DATA'!$B$4^2)))</f>
        <v>0.34254451376172601</v>
      </c>
      <c r="J101">
        <f>1/SQRT(2*3.14*'STDEV DATA'!$B$5)*EXP(-((B101-'RATA RATA DATA'!$B$6)^2/(2*'STDEV DATA'!$B$5^2)))</f>
        <v>0.32002353903396596</v>
      </c>
      <c r="L101">
        <f>1/SQRT(2*3.14*'STDEV DATA'!$C$4)*EXP(-((C101-'RATA RATA DATA'!$C$5)^2/(2*'STDEV DATA'!$C$4^2)))</f>
        <v>7.0374233106863162E-3</v>
      </c>
      <c r="M101">
        <f>1/SQRT(2*3.14*'STDEV DATA'!$C$5)*EXP(-((C101-'RATA RATA DATA'!$C$6)^2/(2*'STDEV DATA'!$C$5^2)))</f>
        <v>3.4758353340092331E-3</v>
      </c>
      <c r="O101">
        <f>1/SQRT(2*3.14*'STDEV DATA'!$D$4)*EXP(-((D101-'RATA RATA DATA'!$D$5)^2/(2*'STDEV DATA'!$D$4^2)))</f>
        <v>4.0571687212214392E-3</v>
      </c>
      <c r="P101">
        <f>1/SQRT(2*3.14*'STDEV DATA'!$D$5)*EXP(-((D101-'RATA RATA DATA'!$D$6)^2/(2*'STDEV DATA'!$D$5^2)))</f>
        <v>4.0833833875164255E-3</v>
      </c>
      <c r="R101">
        <f>1/SQRT(2*3.14*'STDEV DATA'!$E$4)*EXP(-((E101-'RATA RATA DATA'!$E$5)^2/(2*'STDEV DATA'!$E$4^2)))</f>
        <v>0.26024985929508299</v>
      </c>
      <c r="S101">
        <f>1/SQRT(2*3.14*'STDEV DATA'!$E$5)*EXP(-((E101-'RATA RATA DATA'!$E$6)^2/(2*'STDEV DATA'!$E$5^2)))</f>
        <v>0.27322501886446859</v>
      </c>
      <c r="U101">
        <f>1/SQRT(2*3.14*'STDEV DATA'!$F$4)*EXP(-((F101-'RATA RATA DATA'!$F$5)^2/(2*'STDEV DATA'!$F$4^2)))</f>
        <v>3.6334926698577907E-2</v>
      </c>
      <c r="V101">
        <f>1/SQRT(2*3.14*'STDEV DATA'!$F$5)*EXP(-((F101-'RATA RATA DATA'!$F$6)^2/(2*'STDEV DATA'!$F$5^2)))</f>
        <v>2.6585298311934367E-2</v>
      </c>
      <c r="X101">
        <f>I101*L101*O101*R101*U101*'PROBABILITY DATA'!$C$4</f>
        <v>3.6079084805972213E-8</v>
      </c>
      <c r="Y101">
        <f>J101*M101*P101*S101*V101*'PROBABILITY DATA'!$C$5</f>
        <v>2.0118242468283395E-8</v>
      </c>
      <c r="AA101">
        <f t="shared" si="3"/>
        <v>3.6079084805972213E-8</v>
      </c>
      <c r="AC101" s="5" t="str">
        <f t="shared" si="2"/>
        <v>YA</v>
      </c>
    </row>
    <row r="102" spans="2:29" x14ac:dyDescent="0.2">
      <c r="B102" s="7">
        <v>9.177869866</v>
      </c>
      <c r="C102" s="8">
        <v>163.2748283</v>
      </c>
      <c r="D102" s="8">
        <v>20868.33122</v>
      </c>
      <c r="E102" s="8">
        <v>7.7260404339999997</v>
      </c>
      <c r="F102">
        <v>320.42143217867999</v>
      </c>
      <c r="G102" t="s">
        <v>12</v>
      </c>
      <c r="I102">
        <f>1/SQRT(2*3.14*'STDEV DATA'!$B$4)*EXP(-((B102-'RATA RATA DATA'!$B$5)^2/(2*'STDEV DATA'!$B$4^2)))</f>
        <v>0.10122483468831209</v>
      </c>
      <c r="J102">
        <f>1/SQRT(2*3.14*'STDEV DATA'!$B$5)*EXP(-((B102-'RATA RATA DATA'!$B$6)^2/(2*'STDEV DATA'!$B$5^2)))</f>
        <v>0.12825909366529969</v>
      </c>
      <c r="L102">
        <f>1/SQRT(2*3.14*'STDEV DATA'!$C$4)*EXP(-((C102-'RATA RATA DATA'!$C$5)^2/(2*'STDEV DATA'!$C$4^2)))</f>
        <v>4.4042348318991606E-2</v>
      </c>
      <c r="M102">
        <f>1/SQRT(2*3.14*'STDEV DATA'!$C$5)*EXP(-((C102-'RATA RATA DATA'!$C$6)^2/(2*'STDEV DATA'!$C$5^2)))</f>
        <v>4.0083002799275305E-2</v>
      </c>
      <c r="O102">
        <f>1/SQRT(2*3.14*'STDEV DATA'!$D$4)*EXP(-((D102-'RATA RATA DATA'!$D$5)^2/(2*'STDEV DATA'!$D$4^2)))</f>
        <v>4.124740009767802E-3</v>
      </c>
      <c r="P102">
        <f>1/SQRT(2*3.14*'STDEV DATA'!$D$5)*EXP(-((D102-'RATA RATA DATA'!$D$6)^2/(2*'STDEV DATA'!$D$5^2)))</f>
        <v>4.2926823932177725E-3</v>
      </c>
      <c r="R102">
        <f>1/SQRT(2*3.14*'STDEV DATA'!$E$4)*EXP(-((E102-'RATA RATA DATA'!$E$5)^2/(2*'STDEV DATA'!$E$4^2)))</f>
        <v>0.28983139337527547</v>
      </c>
      <c r="S102">
        <f>1/SQRT(2*3.14*'STDEV DATA'!$E$5)*EXP(-((E102-'RATA RATA DATA'!$E$6)^2/(2*'STDEV DATA'!$E$5^2)))</f>
        <v>0.29789963255572349</v>
      </c>
      <c r="U102">
        <f>1/SQRT(2*3.14*'STDEV DATA'!$F$4)*EXP(-((F102-'RATA RATA DATA'!$F$5)^2/(2*'STDEV DATA'!$F$4^2)))</f>
        <v>5.9005153550247116E-2</v>
      </c>
      <c r="V102">
        <f>1/SQRT(2*3.14*'STDEV DATA'!$F$5)*EXP(-((F102-'RATA RATA DATA'!$F$6)^2/(2*'STDEV DATA'!$F$5^2)))</f>
        <v>6.4207936221797032E-2</v>
      </c>
      <c r="X102">
        <f>I102*L102*O102*R102*U102*'PROBABILITY DATA'!$C$4</f>
        <v>1.2268075870650873E-7</v>
      </c>
      <c r="Y102">
        <f>J102*M102*P102*S102*V102*'PROBABILITY DATA'!$C$5</f>
        <v>2.5739648500977627E-7</v>
      </c>
      <c r="AA102">
        <f t="shared" si="3"/>
        <v>2.5739648500977627E-7</v>
      </c>
      <c r="AC102" s="5" t="str">
        <f t="shared" si="2"/>
        <v>TIDAK</v>
      </c>
    </row>
    <row r="103" spans="2:29" x14ac:dyDescent="0.2">
      <c r="B103" s="7">
        <v>4.2707161950000003</v>
      </c>
      <c r="C103" s="8">
        <v>166.83770849999999</v>
      </c>
      <c r="D103" s="8">
        <v>24405.250530000001</v>
      </c>
      <c r="E103" s="8">
        <v>7.3915101380000001</v>
      </c>
      <c r="F103">
        <v>297.20673916829998</v>
      </c>
      <c r="G103" t="s">
        <v>12</v>
      </c>
      <c r="I103">
        <f>1/SQRT(2*3.14*'STDEV DATA'!$B$4)*EXP(-((B103-'RATA RATA DATA'!$B$5)^2/(2*'STDEV DATA'!$B$4^2)))</f>
        <v>3.908294396329226E-2</v>
      </c>
      <c r="J103">
        <f>1/SQRT(2*3.14*'STDEV DATA'!$B$5)*EXP(-((B103-'RATA RATA DATA'!$B$6)^2/(2*'STDEV DATA'!$B$5^2)))</f>
        <v>6.116247751887742E-2</v>
      </c>
      <c r="L103">
        <f>1/SQRT(2*3.14*'STDEV DATA'!$C$4)*EXP(-((C103-'RATA RATA DATA'!$C$5)^2/(2*'STDEV DATA'!$C$4^2)))</f>
        <v>4.802742772212501E-2</v>
      </c>
      <c r="M103">
        <f>1/SQRT(2*3.14*'STDEV DATA'!$C$5)*EXP(-((C103-'RATA RATA DATA'!$C$6)^2/(2*'STDEV DATA'!$C$5^2)))</f>
        <v>4.5056850514452518E-2</v>
      </c>
      <c r="O103">
        <f>1/SQRT(2*3.14*'STDEV DATA'!$D$4)*EXP(-((D103-'RATA RATA DATA'!$D$5)^2/(2*'STDEV DATA'!$D$4^2)))</f>
        <v>4.080477062278055E-3</v>
      </c>
      <c r="P103">
        <f>1/SQRT(2*3.14*'STDEV DATA'!$D$5)*EXP(-((D103-'RATA RATA DATA'!$D$6)^2/(2*'STDEV DATA'!$D$5^2)))</f>
        <v>4.1176337767850285E-3</v>
      </c>
      <c r="R103">
        <f>1/SQRT(2*3.14*'STDEV DATA'!$E$4)*EXP(-((E103-'RATA RATA DATA'!$E$5)^2/(2*'STDEV DATA'!$E$4^2)))</f>
        <v>0.30313754035653007</v>
      </c>
      <c r="S103">
        <f>1/SQRT(2*3.14*'STDEV DATA'!$E$5)*EXP(-((E103-'RATA RATA DATA'!$E$6)^2/(2*'STDEV DATA'!$E$5^2)))</f>
        <v>0.31925928438818596</v>
      </c>
      <c r="U103">
        <f>1/SQRT(2*3.14*'STDEV DATA'!$F$4)*EXP(-((F103-'RATA RATA DATA'!$F$5)^2/(2*'STDEV DATA'!$F$4^2)))</f>
        <v>4.2933068664584906E-2</v>
      </c>
      <c r="V103">
        <f>1/SQRT(2*3.14*'STDEV DATA'!$F$5)*EXP(-((F103-'RATA RATA DATA'!$F$6)^2/(2*'STDEV DATA'!$F$5^2)))</f>
        <v>3.5843248015853341E-2</v>
      </c>
      <c r="X103">
        <f>I103*L103*O103*R103*U103*'PROBABILITY DATA'!$C$4</f>
        <v>3.8887153298104347E-8</v>
      </c>
      <c r="Y103">
        <f>J103*M103*P103*S103*V103*'PROBABILITY DATA'!$C$5</f>
        <v>7.9179229590211705E-8</v>
      </c>
      <c r="AA103">
        <f t="shared" si="3"/>
        <v>7.9179229590211705E-8</v>
      </c>
      <c r="AC103" s="5" t="str">
        <f t="shared" si="2"/>
        <v>TIDAK</v>
      </c>
    </row>
    <row r="104" spans="2:29" x14ac:dyDescent="0.2">
      <c r="B104" s="7">
        <v>7.3488445120000003</v>
      </c>
      <c r="C104" s="8">
        <v>223.26493970000001</v>
      </c>
      <c r="D104" s="8">
        <v>11519.04653</v>
      </c>
      <c r="E104" s="8">
        <v>8.8895586800000004</v>
      </c>
      <c r="F104">
        <v>333.77577661081295</v>
      </c>
      <c r="G104" t="s">
        <v>12</v>
      </c>
      <c r="I104">
        <f>1/SQRT(2*3.14*'STDEV DATA'!$B$4)*EXP(-((B104-'RATA RATA DATA'!$B$5)^2/(2*'STDEV DATA'!$B$4^2)))</f>
        <v>0.33708993247050362</v>
      </c>
      <c r="J104">
        <f>1/SQRT(2*3.14*'STDEV DATA'!$B$5)*EXP(-((B104-'RATA RATA DATA'!$B$6)^2/(2*'STDEV DATA'!$B$5^2)))</f>
        <v>0.31634758073871216</v>
      </c>
      <c r="L104">
        <f>1/SQRT(2*3.14*'STDEV DATA'!$C$4)*EXP(-((C104-'RATA RATA DATA'!$C$5)^2/(2*'STDEV DATA'!$C$4^2)))</f>
        <v>4.9660622932048766E-2</v>
      </c>
      <c r="M104">
        <f>1/SQRT(2*3.14*'STDEV DATA'!$C$5)*EXP(-((C104-'RATA RATA DATA'!$C$6)^2/(2*'STDEV DATA'!$C$5^2)))</f>
        <v>4.9714224415164966E-2</v>
      </c>
      <c r="O104">
        <f>1/SQRT(2*3.14*'STDEV DATA'!$D$4)*EXP(-((D104-'RATA RATA DATA'!$D$5)^2/(2*'STDEV DATA'!$D$4^2)))</f>
        <v>2.0516691117913647E-3</v>
      </c>
      <c r="P104">
        <f>1/SQRT(2*3.14*'STDEV DATA'!$D$5)*EXP(-((D104-'RATA RATA DATA'!$D$6)^2/(2*'STDEV DATA'!$D$5^2)))</f>
        <v>2.0996994496283294E-3</v>
      </c>
      <c r="R104">
        <f>1/SQRT(2*3.14*'STDEV DATA'!$E$4)*EXP(-((E104-'RATA RATA DATA'!$E$5)^2/(2*'STDEV DATA'!$E$4^2)))</f>
        <v>0.18362640617833945</v>
      </c>
      <c r="S104">
        <f>1/SQRT(2*3.14*'STDEV DATA'!$E$5)*EXP(-((E104-'RATA RATA DATA'!$E$6)^2/(2*'STDEV DATA'!$E$5^2)))</f>
        <v>0.15906089963791376</v>
      </c>
      <c r="U104">
        <f>1/SQRT(2*3.14*'STDEV DATA'!$F$4)*EXP(-((F104-'RATA RATA DATA'!$F$5)^2/(2*'STDEV DATA'!$F$4^2)))</f>
        <v>6.1643058590409874E-2</v>
      </c>
      <c r="V104">
        <f>1/SQRT(2*3.14*'STDEV DATA'!$F$5)*EXP(-((F104-'RATA RATA DATA'!$F$6)^2/(2*'STDEV DATA'!$F$5^2)))</f>
        <v>7.0637520417500863E-2</v>
      </c>
      <c r="X104">
        <f>I104*L104*O104*R104*U104*'PROBABILITY DATA'!$C$4</f>
        <v>1.516601704476444E-7</v>
      </c>
      <c r="Y104">
        <f>J104*M104*P104*S104*V104*'PROBABILITY DATA'!$C$5</f>
        <v>2.2623925459720202E-7</v>
      </c>
      <c r="AA104">
        <f t="shared" si="3"/>
        <v>2.2623925459720202E-7</v>
      </c>
      <c r="AC104" s="5" t="str">
        <f t="shared" si="2"/>
        <v>TIDAK</v>
      </c>
    </row>
    <row r="105" spans="2:29" x14ac:dyDescent="0.2">
      <c r="B105" s="7">
        <v>8.5261698700000004</v>
      </c>
      <c r="C105" s="8">
        <v>175.6128363</v>
      </c>
      <c r="D105" s="8">
        <v>11837.12336</v>
      </c>
      <c r="E105" s="8">
        <v>7.4837088380000001</v>
      </c>
      <c r="F105">
        <v>308.39851553828998</v>
      </c>
      <c r="G105" t="s">
        <v>12</v>
      </c>
      <c r="I105">
        <f>1/SQRT(2*3.14*'STDEV DATA'!$B$4)*EXP(-((B105-'RATA RATA DATA'!$B$5)^2/(2*'STDEV DATA'!$B$4^2)))</f>
        <v>0.19214974996431577</v>
      </c>
      <c r="J105">
        <f>1/SQRT(2*3.14*'STDEV DATA'!$B$5)*EXP(-((B105-'RATA RATA DATA'!$B$6)^2/(2*'STDEV DATA'!$B$5^2)))</f>
        <v>0.20775803683647684</v>
      </c>
      <c r="L105">
        <f>1/SQRT(2*3.14*'STDEV DATA'!$C$4)*EXP(-((C105-'RATA RATA DATA'!$C$5)^2/(2*'STDEV DATA'!$C$4^2)))</f>
        <v>5.6957490799899493E-2</v>
      </c>
      <c r="M105">
        <f>1/SQRT(2*3.14*'STDEV DATA'!$C$5)*EXP(-((C105-'RATA RATA DATA'!$C$6)^2/(2*'STDEV DATA'!$C$5^2)))</f>
        <v>5.6821506311864028E-2</v>
      </c>
      <c r="O105">
        <f>1/SQRT(2*3.14*'STDEV DATA'!$D$4)*EXP(-((D105-'RATA RATA DATA'!$D$5)^2/(2*'STDEV DATA'!$D$4^2)))</f>
        <v>2.1377285368858884E-3</v>
      </c>
      <c r="P105">
        <f>1/SQRT(2*3.14*'STDEV DATA'!$D$5)*EXP(-((D105-'RATA RATA DATA'!$D$6)^2/(2*'STDEV DATA'!$D$5^2)))</f>
        <v>2.1941587137080201E-3</v>
      </c>
      <c r="R105">
        <f>1/SQRT(2*3.14*'STDEV DATA'!$E$4)*EXP(-((E105-'RATA RATA DATA'!$E$5)^2/(2*'STDEV DATA'!$E$4^2)))</f>
        <v>0.30056513103642224</v>
      </c>
      <c r="S105">
        <f>1/SQRT(2*3.14*'STDEV DATA'!$E$5)*EXP(-((E105-'RATA RATA DATA'!$E$6)^2/(2*'STDEV DATA'!$E$5^2)))</f>
        <v>0.31478019315081951</v>
      </c>
      <c r="U105">
        <f>1/SQRT(2*3.14*'STDEV DATA'!$F$4)*EXP(-((F105-'RATA RATA DATA'!$F$5)^2/(2*'STDEV DATA'!$F$4^2)))</f>
        <v>5.2002471722340453E-2</v>
      </c>
      <c r="V105">
        <f>1/SQRT(2*3.14*'STDEV DATA'!$F$5)*EXP(-((F105-'RATA RATA DATA'!$F$6)^2/(2*'STDEV DATA'!$F$5^2)))</f>
        <v>5.0719551475618498E-2</v>
      </c>
      <c r="X105">
        <f>I105*L105*O105*R105*U105*'PROBABILITY DATA'!$C$4</f>
        <v>1.4265689608162835E-7</v>
      </c>
      <c r="Y105">
        <f>J105*M105*P105*S105*V105*'PROBABILITY DATA'!$C$5</f>
        <v>2.5216695641948162E-7</v>
      </c>
      <c r="AA105">
        <f t="shared" si="3"/>
        <v>2.5216695641948162E-7</v>
      </c>
      <c r="AC105" s="5" t="str">
        <f t="shared" si="2"/>
        <v>TIDAK</v>
      </c>
    </row>
    <row r="106" spans="2:29" x14ac:dyDescent="0.2">
      <c r="B106" s="7">
        <v>7.080794504</v>
      </c>
      <c r="C106" s="8">
        <v>169.04191750000001</v>
      </c>
      <c r="D106" s="8">
        <v>36152.820899999999</v>
      </c>
      <c r="E106" s="8">
        <v>8.3303888980000007</v>
      </c>
      <c r="F106">
        <v>329.03971017615999</v>
      </c>
      <c r="G106" t="s">
        <v>12</v>
      </c>
      <c r="I106">
        <f>1/SQRT(2*3.14*'STDEV DATA'!$B$4)*EXP(-((B106-'RATA RATA DATA'!$B$5)^2/(2*'STDEV DATA'!$B$4^2)))</f>
        <v>0.34416649185164766</v>
      </c>
      <c r="J106">
        <f>1/SQRT(2*3.14*'STDEV DATA'!$B$5)*EXP(-((B106-'RATA RATA DATA'!$B$6)^2/(2*'STDEV DATA'!$B$5^2)))</f>
        <v>0.32100347270959284</v>
      </c>
      <c r="L106">
        <f>1/SQRT(2*3.14*'STDEV DATA'!$C$4)*EXP(-((C106-'RATA RATA DATA'!$C$5)^2/(2*'STDEV DATA'!$C$4^2)))</f>
        <v>5.0417321656438037E-2</v>
      </c>
      <c r="M106">
        <f>1/SQRT(2*3.14*'STDEV DATA'!$C$5)*EXP(-((C106-'RATA RATA DATA'!$C$6)^2/(2*'STDEV DATA'!$C$5^2)))</f>
        <v>4.8120284354466462E-2</v>
      </c>
      <c r="O106">
        <f>1/SQRT(2*3.14*'STDEV DATA'!$D$4)*EXP(-((D106-'RATA RATA DATA'!$D$5)^2/(2*'STDEV DATA'!$D$4^2)))</f>
        <v>1.3325202314500796E-3</v>
      </c>
      <c r="P106">
        <f>1/SQRT(2*3.14*'STDEV DATA'!$D$5)*EXP(-((D106-'RATA RATA DATA'!$D$6)^2/(2*'STDEV DATA'!$D$5^2)))</f>
        <v>1.0483187448777388E-3</v>
      </c>
      <c r="R106">
        <f>1/SQRT(2*3.14*'STDEV DATA'!$E$4)*EXP(-((E106-'RATA RATA DATA'!$E$5)^2/(2*'STDEV DATA'!$E$4^2)))</f>
        <v>0.24236812646005515</v>
      </c>
      <c r="S106">
        <f>1/SQRT(2*3.14*'STDEV DATA'!$E$5)*EXP(-((E106-'RATA RATA DATA'!$E$6)^2/(2*'STDEV DATA'!$E$5^2)))</f>
        <v>0.23178222996644032</v>
      </c>
      <c r="U106">
        <f>1/SQRT(2*3.14*'STDEV DATA'!$F$4)*EXP(-((F106-'RATA RATA DATA'!$F$5)^2/(2*'STDEV DATA'!$F$4^2)))</f>
        <v>6.1404489108075243E-2</v>
      </c>
      <c r="V106">
        <f>1/SQRT(2*3.14*'STDEV DATA'!$F$5)*EXP(-((F106-'RATA RATA DATA'!$F$6)^2/(2*'STDEV DATA'!$F$5^2)))</f>
        <v>6.966991662001501E-2</v>
      </c>
      <c r="X106">
        <f>I106*L106*O106*R106*U106*'PROBABILITY DATA'!$C$4</f>
        <v>1.3424086937592216E-7</v>
      </c>
      <c r="Y106">
        <f>J106*M106*P106*S106*V106*'PROBABILITY DATA'!$C$5</f>
        <v>1.5944960782853766E-7</v>
      </c>
      <c r="AA106">
        <f t="shared" si="3"/>
        <v>1.5944960782853766E-7</v>
      </c>
      <c r="AC106" s="5" t="str">
        <f t="shared" si="2"/>
        <v>TIDAK</v>
      </c>
    </row>
    <row r="107" spans="2:29" x14ac:dyDescent="0.2">
      <c r="B107" s="7">
        <v>2.6120359149999999</v>
      </c>
      <c r="C107" s="8">
        <v>188.80412569999999</v>
      </c>
      <c r="D107" s="8">
        <v>34798.252589999996</v>
      </c>
      <c r="E107" s="8">
        <v>6.7964391539999998</v>
      </c>
      <c r="F107">
        <v>333.77577661081295</v>
      </c>
      <c r="G107" t="s">
        <v>12</v>
      </c>
      <c r="I107">
        <f>1/SQRT(2*3.14*'STDEV DATA'!$B$4)*EXP(-((B107-'RATA RATA DATA'!$B$5)^2/(2*'STDEV DATA'!$B$4^2)))</f>
        <v>1.3920445011567622E-3</v>
      </c>
      <c r="J107">
        <f>1/SQRT(2*3.14*'STDEV DATA'!$B$5)*EXP(-((B107-'RATA RATA DATA'!$B$6)^2/(2*'STDEV DATA'!$B$5^2)))</f>
        <v>4.8693453651874642E-3</v>
      </c>
      <c r="L107">
        <f>1/SQRT(2*3.14*'STDEV DATA'!$C$4)*EXP(-((C107-'RATA RATA DATA'!$C$5)^2/(2*'STDEV DATA'!$C$4^2)))</f>
        <v>6.5633798405347221E-2</v>
      </c>
      <c r="M107">
        <f>1/SQRT(2*3.14*'STDEV DATA'!$C$5)*EXP(-((C107-'RATA RATA DATA'!$C$6)^2/(2*'STDEV DATA'!$C$5^2)))</f>
        <v>6.9303496174981119E-2</v>
      </c>
      <c r="O107">
        <f>1/SQRT(2*3.14*'STDEV DATA'!$D$4)*EXP(-((D107-'RATA RATA DATA'!$D$5)^2/(2*'STDEV DATA'!$D$4^2)))</f>
        <v>1.6504576662305954E-3</v>
      </c>
      <c r="P107">
        <f>1/SQRT(2*3.14*'STDEV DATA'!$D$5)*EXP(-((D107-'RATA RATA DATA'!$D$6)^2/(2*'STDEV DATA'!$D$5^2)))</f>
        <v>1.3516961482697638E-3</v>
      </c>
      <c r="R107">
        <f>1/SQRT(2*3.14*'STDEV DATA'!$E$4)*EXP(-((E107-'RATA RATA DATA'!$E$5)^2/(2*'STDEV DATA'!$E$4^2)))</f>
        <v>0.29848951813776925</v>
      </c>
      <c r="S107">
        <f>1/SQRT(2*3.14*'STDEV DATA'!$E$5)*EXP(-((E107-'RATA RATA DATA'!$E$6)^2/(2*'STDEV DATA'!$E$5^2)))</f>
        <v>0.31941103404425236</v>
      </c>
      <c r="U107">
        <f>1/SQRT(2*3.14*'STDEV DATA'!$F$4)*EXP(-((F107-'RATA RATA DATA'!$F$5)^2/(2*'STDEV DATA'!$F$4^2)))</f>
        <v>6.1643058590409874E-2</v>
      </c>
      <c r="V107">
        <f>1/SQRT(2*3.14*'STDEV DATA'!$F$5)*EXP(-((F107-'RATA RATA DATA'!$F$6)^2/(2*'STDEV DATA'!$F$5^2)))</f>
        <v>7.0637520417500863E-2</v>
      </c>
      <c r="X107">
        <f>I107*L107*O107*R107*U107*'PROBABILITY DATA'!$C$4</f>
        <v>1.0823937405840176E-9</v>
      </c>
      <c r="Y107">
        <f>J107*M107*P107*S107*V107*'PROBABILITY DATA'!$C$5</f>
        <v>6.2756240708481166E-9</v>
      </c>
      <c r="AA107">
        <f t="shared" si="3"/>
        <v>6.2756240708481166E-9</v>
      </c>
      <c r="AC107" s="5" t="str">
        <f t="shared" si="2"/>
        <v>TIDAK</v>
      </c>
    </row>
    <row r="108" spans="2:29" x14ac:dyDescent="0.2">
      <c r="B108" s="7">
        <v>8.4905715619999995</v>
      </c>
      <c r="C108" s="8">
        <v>204.12364840000001</v>
      </c>
      <c r="D108" s="8">
        <v>22989.79639</v>
      </c>
      <c r="E108" s="8">
        <v>8.2707929369999995</v>
      </c>
      <c r="F108">
        <v>358.84711499707998</v>
      </c>
      <c r="G108" t="s">
        <v>12</v>
      </c>
      <c r="I108">
        <f>1/SQRT(2*3.14*'STDEV DATA'!$B$4)*EXP(-((B108-'RATA RATA DATA'!$B$5)^2/(2*'STDEV DATA'!$B$4^2)))</f>
        <v>0.1976535176355852</v>
      </c>
      <c r="J108">
        <f>1/SQRT(2*3.14*'STDEV DATA'!$B$5)*EXP(-((B108-'RATA RATA DATA'!$B$6)^2/(2*'STDEV DATA'!$B$5^2)))</f>
        <v>0.21221449607984944</v>
      </c>
      <c r="L108">
        <f>1/SQRT(2*3.14*'STDEV DATA'!$C$4)*EXP(-((C108-'RATA RATA DATA'!$C$5)^2/(2*'STDEV DATA'!$C$4^2)))</f>
        <v>6.5108640943348922E-2</v>
      </c>
      <c r="M108">
        <f>1/SQRT(2*3.14*'STDEV DATA'!$C$5)*EXP(-((C108-'RATA RATA DATA'!$C$6)^2/(2*'STDEV DATA'!$C$5^2)))</f>
        <v>6.9600576720538529E-2</v>
      </c>
      <c r="O108">
        <f>1/SQRT(2*3.14*'STDEV DATA'!$D$4)*EXP(-((D108-'RATA RATA DATA'!$D$5)^2/(2*'STDEV DATA'!$D$4^2)))</f>
        <v>4.1730556950805194E-3</v>
      </c>
      <c r="P108">
        <f>1/SQRT(2*3.14*'STDEV DATA'!$D$5)*EXP(-((D108-'RATA RATA DATA'!$D$6)^2/(2*'STDEV DATA'!$D$5^2)))</f>
        <v>4.2738155391788052E-3</v>
      </c>
      <c r="R108">
        <f>1/SQRT(2*3.14*'STDEV DATA'!$E$4)*EXP(-((E108-'RATA RATA DATA'!$E$5)^2/(2*'STDEV DATA'!$E$4^2)))</f>
        <v>0.24806394569073315</v>
      </c>
      <c r="S108">
        <f>1/SQRT(2*3.14*'STDEV DATA'!$E$5)*EXP(-((E108-'RATA RATA DATA'!$E$6)^2/(2*'STDEV DATA'!$E$5^2)))</f>
        <v>0.23930693342321713</v>
      </c>
      <c r="U108">
        <f>1/SQRT(2*3.14*'STDEV DATA'!$F$4)*EXP(-((F108-'RATA RATA DATA'!$F$5)^2/(2*'STDEV DATA'!$F$4^2)))</f>
        <v>5.0850950668366562E-2</v>
      </c>
      <c r="V108">
        <f>1/SQRT(2*3.14*'STDEV DATA'!$F$5)*EXP(-((F108-'RATA RATA DATA'!$F$6)^2/(2*'STDEV DATA'!$F$5^2)))</f>
        <v>5.2637731487768173E-2</v>
      </c>
      <c r="X108">
        <f>I108*L108*O108*R108*U108*'PROBABILITY DATA'!$C$4</f>
        <v>2.6426950033288353E-7</v>
      </c>
      <c r="Y108">
        <f>J108*M108*P108*S108*V108*'PROBABILITY DATA'!$C$5</f>
        <v>4.8486726578851669E-7</v>
      </c>
      <c r="AA108">
        <f t="shared" si="3"/>
        <v>4.8486726578851669E-7</v>
      </c>
      <c r="AC108" s="5" t="str">
        <f t="shared" si="2"/>
        <v>TIDAK</v>
      </c>
    </row>
    <row r="109" spans="2:29" x14ac:dyDescent="0.2">
      <c r="B109" s="7">
        <v>7.080794504</v>
      </c>
      <c r="C109" s="8">
        <v>213.54193230000001</v>
      </c>
      <c r="D109" s="8">
        <v>22539.711609999998</v>
      </c>
      <c r="E109" s="8">
        <v>6.9572041789999997</v>
      </c>
      <c r="F109">
        <v>334.04118620668999</v>
      </c>
      <c r="G109" t="s">
        <v>12</v>
      </c>
      <c r="I109">
        <f>1/SQRT(2*3.14*'STDEV DATA'!$B$4)*EXP(-((B109-'RATA RATA DATA'!$B$5)^2/(2*'STDEV DATA'!$B$4^2)))</f>
        <v>0.34416649185164766</v>
      </c>
      <c r="J109">
        <f>1/SQRT(2*3.14*'STDEV DATA'!$B$5)*EXP(-((B109-'RATA RATA DATA'!$B$6)^2/(2*'STDEV DATA'!$B$5^2)))</f>
        <v>0.32100347270959284</v>
      </c>
      <c r="L109">
        <f>1/SQRT(2*3.14*'STDEV DATA'!$C$4)*EXP(-((C109-'RATA RATA DATA'!$C$5)^2/(2*'STDEV DATA'!$C$4^2)))</f>
        <v>5.9086231139959734E-2</v>
      </c>
      <c r="M109">
        <f>1/SQRT(2*3.14*'STDEV DATA'!$C$5)*EXP(-((C109-'RATA RATA DATA'!$C$6)^2/(2*'STDEV DATA'!$C$5^2)))</f>
        <v>6.1847101372225328E-2</v>
      </c>
      <c r="O109">
        <f>1/SQRT(2*3.14*'STDEV DATA'!$D$4)*EXP(-((D109-'RATA RATA DATA'!$D$5)^2/(2*'STDEV DATA'!$D$4^2)))</f>
        <v>4.181694125382193E-3</v>
      </c>
      <c r="P109">
        <f>1/SQRT(2*3.14*'STDEV DATA'!$D$5)*EXP(-((D109-'RATA RATA DATA'!$D$6)^2/(2*'STDEV DATA'!$D$5^2)))</f>
        <v>4.2999091723138014E-3</v>
      </c>
      <c r="R109">
        <f>1/SQRT(2*3.14*'STDEV DATA'!$E$4)*EXP(-((E109-'RATA RATA DATA'!$E$5)^2/(2*'STDEV DATA'!$E$4^2)))</f>
        <v>0.30336530042327464</v>
      </c>
      <c r="S109">
        <f>1/SQRT(2*3.14*'STDEV DATA'!$E$5)*EXP(-((E109-'RATA RATA DATA'!$E$6)^2/(2*'STDEV DATA'!$E$5^2)))</f>
        <v>0.32435472621117517</v>
      </c>
      <c r="U109">
        <f>1/SQRT(2*3.14*'STDEV DATA'!$F$4)*EXP(-((F109-'RATA RATA DATA'!$F$5)^2/(2*'STDEV DATA'!$F$4^2)))</f>
        <v>6.163313337632037E-2</v>
      </c>
      <c r="V109">
        <f>1/SQRT(2*3.14*'STDEV DATA'!$F$5)*EXP(-((F109-'RATA RATA DATA'!$F$6)^2/(2*'STDEV DATA'!$F$5^2)))</f>
        <v>7.0646053938615797E-2</v>
      </c>
      <c r="X109">
        <f>I109*L109*O109*R109*U109*'PROBABILITY DATA'!$C$4</f>
        <v>6.2026067682354228E-7</v>
      </c>
      <c r="Y109">
        <f>J109*M109*P109*S109*V109*'PROBABILITY DATA'!$C$5</f>
        <v>1.1927880031847261E-6</v>
      </c>
      <c r="AA109">
        <f t="shared" si="3"/>
        <v>1.1927880031847261E-6</v>
      </c>
      <c r="AC109" s="5" t="str">
        <f t="shared" si="2"/>
        <v>TIDAK</v>
      </c>
    </row>
    <row r="110" spans="2:29" x14ac:dyDescent="0.2">
      <c r="B110" s="7">
        <v>8.8584015310000002</v>
      </c>
      <c r="C110" s="8">
        <v>254.61751870000001</v>
      </c>
      <c r="D110" s="8">
        <v>9624.3004619999992</v>
      </c>
      <c r="E110" s="8">
        <v>7.9540156270000004</v>
      </c>
      <c r="F110">
        <v>348.40819490164</v>
      </c>
      <c r="G110" t="s">
        <v>12</v>
      </c>
      <c r="I110">
        <f>1/SQRT(2*3.14*'STDEV DATA'!$B$4)*EXP(-((B110-'RATA RATA DATA'!$B$5)^2/(2*'STDEV DATA'!$B$4^2)))</f>
        <v>0.14272214757593044</v>
      </c>
      <c r="J110">
        <f>1/SQRT(2*3.14*'STDEV DATA'!$B$5)*EXP(-((B110-'RATA RATA DATA'!$B$6)^2/(2*'STDEV DATA'!$B$5^2)))</f>
        <v>0.16612045993265206</v>
      </c>
      <c r="L110">
        <f>1/SQRT(2*3.14*'STDEV DATA'!$C$4)*EXP(-((C110-'RATA RATA DATA'!$C$5)^2/(2*'STDEV DATA'!$C$4^2)))</f>
        <v>1.7041255384883637E-2</v>
      </c>
      <c r="M110">
        <f>1/SQRT(2*3.14*'STDEV DATA'!$C$5)*EXP(-((C110-'RATA RATA DATA'!$C$6)^2/(2*'STDEV DATA'!$C$5^2)))</f>
        <v>1.2613382371394812E-2</v>
      </c>
      <c r="O110">
        <f>1/SQRT(2*3.14*'STDEV DATA'!$D$4)*EXP(-((D110-'RATA RATA DATA'!$D$5)^2/(2*'STDEV DATA'!$D$4^2)))</f>
        <v>1.5661000267838936E-3</v>
      </c>
      <c r="P110">
        <f>1/SQRT(2*3.14*'STDEV DATA'!$D$5)*EXP(-((D110-'RATA RATA DATA'!$D$6)^2/(2*'STDEV DATA'!$D$5^2)))</f>
        <v>1.5697994326139485E-3</v>
      </c>
      <c r="R110">
        <f>1/SQRT(2*3.14*'STDEV DATA'!$E$4)*EXP(-((E110-'RATA RATA DATA'!$E$5)^2/(2*'STDEV DATA'!$E$4^2)))</f>
        <v>0.27495780652156038</v>
      </c>
      <c r="S110">
        <f>1/SQRT(2*3.14*'STDEV DATA'!$E$5)*EXP(-((E110-'RATA RATA DATA'!$E$6)^2/(2*'STDEV DATA'!$E$5^2)))</f>
        <v>0.27619894964446923</v>
      </c>
      <c r="U110">
        <f>1/SQRT(2*3.14*'STDEV DATA'!$F$4)*EXP(-((F110-'RATA RATA DATA'!$F$5)^2/(2*'STDEV DATA'!$F$4^2)))</f>
        <v>5.7545030148723884E-2</v>
      </c>
      <c r="V110">
        <f>1/SQRT(2*3.14*'STDEV DATA'!$F$5)*EXP(-((F110-'RATA RATA DATA'!$F$6)^2/(2*'STDEV DATA'!$F$5^2)))</f>
        <v>6.413185743850347E-2</v>
      </c>
      <c r="X110">
        <f>I110*L110*O110*R110*U110*'PROBABILITY DATA'!$C$4</f>
        <v>2.3511118541794383E-8</v>
      </c>
      <c r="Y110">
        <f>J110*M110*P110*S110*V110*'PROBABILITY DATA'!$C$5</f>
        <v>3.5527238851917926E-8</v>
      </c>
      <c r="AA110">
        <f t="shared" si="3"/>
        <v>3.5527238851917926E-8</v>
      </c>
      <c r="AC110" s="5" t="str">
        <f t="shared" si="2"/>
        <v>TIDAK</v>
      </c>
    </row>
    <row r="111" spans="2:29" x14ac:dyDescent="0.2">
      <c r="B111" s="7">
        <v>6.0981565209999999</v>
      </c>
      <c r="C111" s="8">
        <v>189.995846</v>
      </c>
      <c r="D111" s="8">
        <v>27776.90105</v>
      </c>
      <c r="E111" s="8">
        <v>6.4430978779999997</v>
      </c>
      <c r="F111">
        <v>347.93040041574</v>
      </c>
      <c r="G111" t="s">
        <v>12</v>
      </c>
      <c r="I111">
        <f>1/SQRT(2*3.14*'STDEV DATA'!$B$4)*EXP(-((B111-'RATA RATA DATA'!$B$5)^2/(2*'STDEV DATA'!$B$4^2)))</f>
        <v>0.26434415319537469</v>
      </c>
      <c r="J111">
        <f>1/SQRT(2*3.14*'STDEV DATA'!$B$5)*EXP(-((B111-'RATA RATA DATA'!$B$6)^2/(2*'STDEV DATA'!$B$5^2)))</f>
        <v>0.26182864639267067</v>
      </c>
      <c r="L111">
        <f>1/SQRT(2*3.14*'STDEV DATA'!$C$4)*EXP(-((C111-'RATA RATA DATA'!$C$5)^2/(2*'STDEV DATA'!$C$4^2)))</f>
        <v>6.6030895580989638E-2</v>
      </c>
      <c r="M111">
        <f>1/SQRT(2*3.14*'STDEV DATA'!$C$5)*EXP(-((C111-'RATA RATA DATA'!$C$6)^2/(2*'STDEV DATA'!$C$5^2)))</f>
        <v>6.993407068670382E-2</v>
      </c>
      <c r="O111">
        <f>1/SQRT(2*3.14*'STDEV DATA'!$D$4)*EXP(-((D111-'RATA RATA DATA'!$D$5)^2/(2*'STDEV DATA'!$D$4^2)))</f>
        <v>3.5092220946938181E-3</v>
      </c>
      <c r="P111">
        <f>1/SQRT(2*3.14*'STDEV DATA'!$D$5)*EXP(-((D111-'RATA RATA DATA'!$D$6)^2/(2*'STDEV DATA'!$D$5^2)))</f>
        <v>3.3738376033635169E-3</v>
      </c>
      <c r="R111">
        <f>1/SQRT(2*3.14*'STDEV DATA'!$E$4)*EXP(-((E111-'RATA RATA DATA'!$E$5)^2/(2*'STDEV DATA'!$E$4^2)))</f>
        <v>0.27917210855884289</v>
      </c>
      <c r="S111">
        <f>1/SQRT(2*3.14*'STDEV DATA'!$E$5)*EXP(-((E111-'RATA RATA DATA'!$E$6)^2/(2*'STDEV DATA'!$E$5^2)))</f>
        <v>0.29661292502251418</v>
      </c>
      <c r="U111">
        <f>1/SQRT(2*3.14*'STDEV DATA'!$F$4)*EXP(-((F111-'RATA RATA DATA'!$F$5)^2/(2*'STDEV DATA'!$F$4^2)))</f>
        <v>5.7785713921664386E-2</v>
      </c>
      <c r="V111">
        <f>1/SQRT(2*3.14*'STDEV DATA'!$F$5)*EXP(-((F111-'RATA RATA DATA'!$F$6)^2/(2*'STDEV DATA'!$F$5^2)))</f>
        <v>6.4548621173010468E-2</v>
      </c>
      <c r="X111">
        <f>I111*L111*O111*R111*U111*'PROBABILITY DATA'!$C$4</f>
        <v>3.8548476839747891E-7</v>
      </c>
      <c r="Y111">
        <f>J111*M111*P111*S111*V111*'PROBABILITY DATA'!$C$5</f>
        <v>7.212302686980303E-7</v>
      </c>
      <c r="AA111">
        <f t="shared" si="3"/>
        <v>7.212302686980303E-7</v>
      </c>
      <c r="AC111" s="5" t="str">
        <f t="shared" si="2"/>
        <v>TIDAK</v>
      </c>
    </row>
    <row r="112" spans="2:29" x14ac:dyDescent="0.2">
      <c r="B112" s="7">
        <v>8.4199706820000007</v>
      </c>
      <c r="C112" s="8">
        <v>185.71898880000001</v>
      </c>
      <c r="D112" s="8">
        <v>13237.989600000001</v>
      </c>
      <c r="E112" s="8">
        <v>3.9982658409999998</v>
      </c>
      <c r="F112">
        <v>308.14263885284998</v>
      </c>
      <c r="G112" t="s">
        <v>12</v>
      </c>
      <c r="I112">
        <f>1/SQRT(2*3.14*'STDEV DATA'!$B$4)*EXP(-((B112-'RATA RATA DATA'!$B$5)^2/(2*'STDEV DATA'!$B$4^2)))</f>
        <v>0.20860648475080318</v>
      </c>
      <c r="J112">
        <f>1/SQRT(2*3.14*'STDEV DATA'!$B$5)*EXP(-((B112-'RATA RATA DATA'!$B$6)^2/(2*'STDEV DATA'!$B$5^2)))</f>
        <v>0.22099041458990584</v>
      </c>
      <c r="L112">
        <f>1/SQRT(2*3.14*'STDEV DATA'!$C$4)*EXP(-((C112-'RATA RATA DATA'!$C$5)^2/(2*'STDEV DATA'!$C$4^2)))</f>
        <v>6.4280618268653097E-2</v>
      </c>
      <c r="M112">
        <f>1/SQRT(2*3.14*'STDEV DATA'!$C$5)*EXP(-((C112-'RATA RATA DATA'!$C$6)^2/(2*'STDEV DATA'!$C$5^2)))</f>
        <v>6.7236032103176524E-2</v>
      </c>
      <c r="O112">
        <f>1/SQRT(2*3.14*'STDEV DATA'!$D$4)*EXP(-((D112-'RATA RATA DATA'!$D$5)^2/(2*'STDEV DATA'!$D$4^2)))</f>
        <v>2.5248559345264574E-3</v>
      </c>
      <c r="P112">
        <f>1/SQRT(2*3.14*'STDEV DATA'!$D$5)*EXP(-((D112-'RATA RATA DATA'!$D$6)^2/(2*'STDEV DATA'!$D$5^2)))</f>
        <v>2.6198295771536818E-3</v>
      </c>
      <c r="R112">
        <f>1/SQRT(2*3.14*'STDEV DATA'!$E$4)*EXP(-((E112-'RATA RATA DATA'!$E$5)^2/(2*'STDEV DATA'!$E$4^2)))</f>
        <v>5.4073938304675967E-2</v>
      </c>
      <c r="S112">
        <f>1/SQRT(2*3.14*'STDEV DATA'!$E$5)*EXP(-((E112-'RATA RATA DATA'!$E$6)^2/(2*'STDEV DATA'!$E$5^2)))</f>
        <v>3.8962930064091662E-2</v>
      </c>
      <c r="U112">
        <f>1/SQRT(2*3.14*'STDEV DATA'!$F$4)*EXP(-((F112-'RATA RATA DATA'!$F$5)^2/(2*'STDEV DATA'!$F$4^2)))</f>
        <v>5.1816421493474485E-2</v>
      </c>
      <c r="V112">
        <f>1/SQRT(2*3.14*'STDEV DATA'!$F$5)*EXP(-((F112-'RATA RATA DATA'!$F$6)^2/(2*'STDEV DATA'!$F$5^2)))</f>
        <v>5.0387805807686821E-2</v>
      </c>
      <c r="X112">
        <f>I112*L112*O112*R112*U112*'PROBABILITY DATA'!$C$4</f>
        <v>3.7007251499660863E-8</v>
      </c>
      <c r="Y112">
        <f>J112*M112*P112*S112*V112*'PROBABILITY DATA'!$C$5</f>
        <v>4.6600692435250099E-8</v>
      </c>
      <c r="AA112">
        <f t="shared" si="3"/>
        <v>4.6600692435250099E-8</v>
      </c>
      <c r="AC112" s="5" t="str">
        <f t="shared" si="2"/>
        <v>TIDAK</v>
      </c>
    </row>
    <row r="113" spans="2:29" x14ac:dyDescent="0.2">
      <c r="B113" s="7">
        <v>9.2861550210000008</v>
      </c>
      <c r="C113" s="8">
        <v>222.66155140000001</v>
      </c>
      <c r="D113" s="8">
        <v>12311.26837</v>
      </c>
      <c r="E113" s="8">
        <v>7.2898660409999998</v>
      </c>
      <c r="F113">
        <v>332.23935949285999</v>
      </c>
      <c r="G113" t="s">
        <v>12</v>
      </c>
      <c r="I113">
        <f>1/SQRT(2*3.14*'STDEV DATA'!$B$4)*EXP(-((B113-'RATA RATA DATA'!$B$5)^2/(2*'STDEV DATA'!$B$4^2)))</f>
        <v>8.8950386382923255E-2</v>
      </c>
      <c r="J113">
        <f>1/SQRT(2*3.14*'STDEV DATA'!$B$5)*EXP(-((B113-'RATA RATA DATA'!$B$6)^2/(2*'STDEV DATA'!$B$5^2)))</f>
        <v>0.11635895981035844</v>
      </c>
      <c r="L113">
        <f>1/SQRT(2*3.14*'STDEV DATA'!$C$4)*EXP(-((C113-'RATA RATA DATA'!$C$5)^2/(2*'STDEV DATA'!$C$4^2)))</f>
        <v>5.0308435208472162E-2</v>
      </c>
      <c r="M113">
        <f>1/SQRT(2*3.14*'STDEV DATA'!$C$5)*EXP(-((C113-'RATA RATA DATA'!$C$6)^2/(2*'STDEV DATA'!$C$5^2)))</f>
        <v>5.0536430478464137E-2</v>
      </c>
      <c r="O113">
        <f>1/SQRT(2*3.14*'STDEV DATA'!$D$4)*EXP(-((D113-'RATA RATA DATA'!$D$5)^2/(2*'STDEV DATA'!$D$4^2)))</f>
        <v>2.2676161431438159E-3</v>
      </c>
      <c r="P113">
        <f>1/SQRT(2*3.14*'STDEV DATA'!$D$5)*EXP(-((D113-'RATA RATA DATA'!$D$6)^2/(2*'STDEV DATA'!$D$5^2)))</f>
        <v>2.3368918085004344E-3</v>
      </c>
      <c r="R113">
        <f>1/SQRT(2*3.14*'STDEV DATA'!$E$4)*EXP(-((E113-'RATA RATA DATA'!$E$5)^2/(2*'STDEV DATA'!$E$4^2)))</f>
        <v>0.30496210902495352</v>
      </c>
      <c r="S113">
        <f>1/SQRT(2*3.14*'STDEV DATA'!$E$5)*EXP(-((E113-'RATA RATA DATA'!$E$6)^2/(2*'STDEV DATA'!$E$5^2)))</f>
        <v>0.32285703577747221</v>
      </c>
      <c r="U113">
        <f>1/SQRT(2*3.14*'STDEV DATA'!$F$4)*EXP(-((F113-'RATA RATA DATA'!$F$5)^2/(2*'STDEV DATA'!$F$4^2)))</f>
        <v>6.1651882977688803E-2</v>
      </c>
      <c r="V113">
        <f>1/SQRT(2*3.14*'STDEV DATA'!$F$5)*EXP(-((F113-'RATA RATA DATA'!$F$6)^2/(2*'STDEV DATA'!$F$5^2)))</f>
        <v>7.0492202905132584E-2</v>
      </c>
      <c r="X113">
        <f>I113*L113*O113*R113*U113*'PROBABILITY DATA'!$C$4</f>
        <v>7.4428176146704187E-8</v>
      </c>
      <c r="Y113">
        <f>J113*M113*P113*S113*V113*'PROBABILITY DATA'!$C$5</f>
        <v>1.9070456891708136E-7</v>
      </c>
      <c r="AA113">
        <f t="shared" si="3"/>
        <v>1.9070456891708136E-7</v>
      </c>
      <c r="AC113" s="5" t="str">
        <f t="shared" si="2"/>
        <v>TIDAK</v>
      </c>
    </row>
    <row r="114" spans="2:29" x14ac:dyDescent="0.2">
      <c r="B114" s="7">
        <v>7.8758951350000004</v>
      </c>
      <c r="C114" s="8">
        <v>226.2847878</v>
      </c>
      <c r="D114" s="8">
        <v>12710.249449999999</v>
      </c>
      <c r="E114" s="8">
        <v>7.3031265830000001</v>
      </c>
      <c r="F114">
        <v>346.40325813737002</v>
      </c>
      <c r="G114" t="s">
        <v>12</v>
      </c>
      <c r="I114">
        <f>1/SQRT(2*3.14*'STDEV DATA'!$B$4)*EXP(-((B114-'RATA RATA DATA'!$B$5)^2/(2*'STDEV DATA'!$B$4^2)))</f>
        <v>0.28817088416126868</v>
      </c>
      <c r="J114">
        <f>1/SQRT(2*3.14*'STDEV DATA'!$B$5)*EXP(-((B114-'RATA RATA DATA'!$B$6)^2/(2*'STDEV DATA'!$B$5^2)))</f>
        <v>0.2815674138799128</v>
      </c>
      <c r="L114">
        <f>1/SQRT(2*3.14*'STDEV DATA'!$C$4)*EXP(-((C114-'RATA RATA DATA'!$C$5)^2/(2*'STDEV DATA'!$C$4^2)))</f>
        <v>4.6340741700006467E-2</v>
      </c>
      <c r="M114">
        <f>1/SQRT(2*3.14*'STDEV DATA'!$C$5)*EXP(-((C114-'RATA RATA DATA'!$C$6)^2/(2*'STDEV DATA'!$C$5^2)))</f>
        <v>4.5536996795660617E-2</v>
      </c>
      <c r="O114">
        <f>1/SQRT(2*3.14*'STDEV DATA'!$D$4)*EXP(-((D114-'RATA RATA DATA'!$D$5)^2/(2*'STDEV DATA'!$D$4^2)))</f>
        <v>2.3780052435001227E-3</v>
      </c>
      <c r="P114">
        <f>1/SQRT(2*3.14*'STDEV DATA'!$D$5)*EXP(-((D114-'RATA RATA DATA'!$D$6)^2/(2*'STDEV DATA'!$D$5^2)))</f>
        <v>2.4582951675751392E-3</v>
      </c>
      <c r="R114">
        <f>1/SQRT(2*3.14*'STDEV DATA'!$E$4)*EXP(-((E114-'RATA RATA DATA'!$E$5)^2/(2*'STDEV DATA'!$E$4^2)))</f>
        <v>0.3047849856008028</v>
      </c>
      <c r="S114">
        <f>1/SQRT(2*3.14*'STDEV DATA'!$E$5)*EXP(-((E114-'RATA RATA DATA'!$E$6)^2/(2*'STDEV DATA'!$E$5^2)))</f>
        <v>0.32246920262010431</v>
      </c>
      <c r="U114">
        <f>1/SQRT(2*3.14*'STDEV DATA'!$F$4)*EXP(-((F114-'RATA RATA DATA'!$F$5)^2/(2*'STDEV DATA'!$F$4^2)))</f>
        <v>5.8510685553512923E-2</v>
      </c>
      <c r="V114">
        <f>1/SQRT(2*3.14*'STDEV DATA'!$F$5)*EXP(-((F114-'RATA RATA DATA'!$F$6)^2/(2*'STDEV DATA'!$F$5^2)))</f>
        <v>6.5799891311054542E-2</v>
      </c>
      <c r="X114">
        <f>I114*L114*O114*R114*U114*'PROBABILITY DATA'!$C$4</f>
        <v>2.2092334166847966E-7</v>
      </c>
      <c r="Y114">
        <f>J114*M114*P114*S114*V114*'PROBABILITY DATA'!$C$5</f>
        <v>4.0781292414058398E-7</v>
      </c>
      <c r="AA114">
        <f t="shared" si="3"/>
        <v>4.0781292414058398E-7</v>
      </c>
      <c r="AC114" s="5" t="str">
        <f t="shared" si="2"/>
        <v>TIDAK</v>
      </c>
    </row>
    <row r="115" spans="2:29" x14ac:dyDescent="0.2">
      <c r="B115" s="7">
        <v>7.7253329080000004</v>
      </c>
      <c r="C115" s="8">
        <v>252.26549120000001</v>
      </c>
      <c r="D115" s="8">
        <v>36477.738109999998</v>
      </c>
      <c r="E115" s="8">
        <v>8.3867610080000006</v>
      </c>
      <c r="F115">
        <v>426.54358975651002</v>
      </c>
      <c r="G115" t="s">
        <v>12</v>
      </c>
      <c r="I115">
        <f>1/SQRT(2*3.14*'STDEV DATA'!$B$4)*EXP(-((B115-'RATA RATA DATA'!$B$5)^2/(2*'STDEV DATA'!$B$4^2)))</f>
        <v>0.30613592671491224</v>
      </c>
      <c r="J115">
        <f>1/SQRT(2*3.14*'STDEV DATA'!$B$5)*EXP(-((B115-'RATA RATA DATA'!$B$6)^2/(2*'STDEV DATA'!$B$5^2)))</f>
        <v>0.2945687319502891</v>
      </c>
      <c r="L115">
        <f>1/SQRT(2*3.14*'STDEV DATA'!$C$4)*EXP(-((C115-'RATA RATA DATA'!$C$5)^2/(2*'STDEV DATA'!$C$4^2)))</f>
        <v>1.8969732357742398E-2</v>
      </c>
      <c r="M115">
        <f>1/SQRT(2*3.14*'STDEV DATA'!$C$5)*EXP(-((C115-'RATA RATA DATA'!$C$6)^2/(2*'STDEV DATA'!$C$5^2)))</f>
        <v>1.4483299803660166E-2</v>
      </c>
      <c r="O115">
        <f>1/SQRT(2*3.14*'STDEV DATA'!$D$4)*EXP(-((D115-'RATA RATA DATA'!$D$5)^2/(2*'STDEV DATA'!$D$4^2)))</f>
        <v>1.2616907857963787E-3</v>
      </c>
      <c r="P115">
        <f>1/SQRT(2*3.14*'STDEV DATA'!$D$5)*EXP(-((D115-'RATA RATA DATA'!$D$6)^2/(2*'STDEV DATA'!$D$5^2)))</f>
        <v>9.8263488514307865E-4</v>
      </c>
      <c r="R115">
        <f>1/SQRT(2*3.14*'STDEV DATA'!$E$4)*EXP(-((E115-'RATA RATA DATA'!$E$5)^2/(2*'STDEV DATA'!$E$4^2)))</f>
        <v>0.23683395770512486</v>
      </c>
      <c r="S115">
        <f>1/SQRT(2*3.14*'STDEV DATA'!$E$5)*EXP(-((E115-'RATA RATA DATA'!$E$6)^2/(2*'STDEV DATA'!$E$5^2)))</f>
        <v>0.22455659135381659</v>
      </c>
      <c r="U115">
        <f>1/SQRT(2*3.14*'STDEV DATA'!$F$4)*EXP(-((F115-'RATA RATA DATA'!$F$5)^2/(2*'STDEV DATA'!$F$4^2)))</f>
        <v>5.0498676030699971E-3</v>
      </c>
      <c r="V115">
        <f>1/SQRT(2*3.14*'STDEV DATA'!$F$5)*EXP(-((F115-'RATA RATA DATA'!$F$6)^2/(2*'STDEV DATA'!$F$5^2)))</f>
        <v>1.0875643578079441E-3</v>
      </c>
      <c r="X115">
        <f>I115*L115*O115*R115*U115*'PROBABILITY DATA'!$C$4</f>
        <v>3.4185297167572173E-9</v>
      </c>
      <c r="Y115">
        <f>J115*M115*P115*S115*V115*'PROBABILITY DATA'!$C$5</f>
        <v>6.2430078095705176E-10</v>
      </c>
      <c r="AA115">
        <f t="shared" si="3"/>
        <v>3.4185297167572173E-9</v>
      </c>
      <c r="AC115" s="5" t="str">
        <f t="shared" si="2"/>
        <v>YA</v>
      </c>
    </row>
    <row r="116" spans="2:29" x14ac:dyDescent="0.2">
      <c r="B116" s="7">
        <v>3.388090611</v>
      </c>
      <c r="C116" s="8">
        <v>212.02894449999999</v>
      </c>
      <c r="D116" s="8">
        <v>20230.12558</v>
      </c>
      <c r="E116" s="8">
        <v>8.5697815300000002</v>
      </c>
      <c r="F116">
        <v>349.15599871274998</v>
      </c>
      <c r="G116" t="s">
        <v>12</v>
      </c>
      <c r="I116">
        <f>1/SQRT(2*3.14*'STDEV DATA'!$B$4)*EXP(-((B116-'RATA RATA DATA'!$B$5)^2/(2*'STDEV DATA'!$B$4^2)))</f>
        <v>8.0093763054817756E-3</v>
      </c>
      <c r="J116">
        <f>1/SQRT(2*3.14*'STDEV DATA'!$B$5)*EXP(-((B116-'RATA RATA DATA'!$B$6)^2/(2*'STDEV DATA'!$B$5^2)))</f>
        <v>1.8363575108401548E-2</v>
      </c>
      <c r="L116">
        <f>1/SQRT(2*3.14*'STDEV DATA'!$C$4)*EXP(-((C116-'RATA RATA DATA'!$C$5)^2/(2*'STDEV DATA'!$C$4^2)))</f>
        <v>6.0299208183858068E-2</v>
      </c>
      <c r="M116">
        <f>1/SQRT(2*3.14*'STDEV DATA'!$C$5)*EXP(-((C116-'RATA RATA DATA'!$C$6)^2/(2*'STDEV DATA'!$C$5^2)))</f>
        <v>6.3423637890251905E-2</v>
      </c>
      <c r="O116">
        <f>1/SQRT(2*3.14*'STDEV DATA'!$D$4)*EXP(-((D116-'RATA RATA DATA'!$D$5)^2/(2*'STDEV DATA'!$D$4^2)))</f>
        <v>4.0668698015210039E-3</v>
      </c>
      <c r="P116">
        <f>1/SQRT(2*3.14*'STDEV DATA'!$D$5)*EXP(-((D116-'RATA RATA DATA'!$D$6)^2/(2*'STDEV DATA'!$D$5^2)))</f>
        <v>4.2468344356659743E-3</v>
      </c>
      <c r="R116">
        <f>1/SQRT(2*3.14*'STDEV DATA'!$E$4)*EXP(-((E116-'RATA RATA DATA'!$E$5)^2/(2*'STDEV DATA'!$E$4^2)))</f>
        <v>0.21807056355673618</v>
      </c>
      <c r="S116">
        <f>1/SQRT(2*3.14*'STDEV DATA'!$E$5)*EXP(-((E116-'RATA RATA DATA'!$E$6)^2/(2*'STDEV DATA'!$E$5^2)))</f>
        <v>0.20065482564136425</v>
      </c>
      <c r="U116">
        <f>1/SQRT(2*3.14*'STDEV DATA'!$F$4)*EXP(-((F116-'RATA RATA DATA'!$F$5)^2/(2*'STDEV DATA'!$F$4^2)))</f>
        <v>5.7155411279151344E-2</v>
      </c>
      <c r="V116">
        <f>1/SQRT(2*3.14*'STDEV DATA'!$F$5)*EXP(-((F116-'RATA RATA DATA'!$F$6)^2/(2*'STDEV DATA'!$F$5^2)))</f>
        <v>6.3456390043599611E-2</v>
      </c>
      <c r="X116">
        <f>I116*L116*O116*R116*U116*'PROBABILITY DATA'!$C$4</f>
        <v>9.5501883681493228E-9</v>
      </c>
      <c r="Y116">
        <f>J116*M116*P116*S116*V116*'PROBABILITY DATA'!$C$5</f>
        <v>3.8403025972046316E-8</v>
      </c>
      <c r="AA116">
        <f t="shared" si="3"/>
        <v>3.8403025972046316E-8</v>
      </c>
      <c r="AC116" s="5" t="str">
        <f t="shared" si="2"/>
        <v>TIDAK</v>
      </c>
    </row>
    <row r="117" spans="2:29" x14ac:dyDescent="0.2">
      <c r="B117" s="7">
        <v>6.7453067149999999</v>
      </c>
      <c r="C117" s="8">
        <v>218.42463699999999</v>
      </c>
      <c r="D117" s="8">
        <v>21871.8387</v>
      </c>
      <c r="E117" s="8">
        <v>7.165509192</v>
      </c>
      <c r="F117">
        <v>333.77577661081295</v>
      </c>
      <c r="G117" t="s">
        <v>12</v>
      </c>
      <c r="I117">
        <f>1/SQRT(2*3.14*'STDEV DATA'!$B$4)*EXP(-((B117-'RATA RATA DATA'!$B$5)^2/(2*'STDEV DATA'!$B$4^2)))</f>
        <v>0.33398821942371476</v>
      </c>
      <c r="J117">
        <f>1/SQRT(2*3.14*'STDEV DATA'!$B$5)*EXP(-((B117-'RATA RATA DATA'!$B$6)^2/(2*'STDEV DATA'!$B$5^2)))</f>
        <v>0.31335699335043715</v>
      </c>
      <c r="L117">
        <f>1/SQRT(2*3.14*'STDEV DATA'!$C$4)*EXP(-((C117-'RATA RATA DATA'!$C$5)^2/(2*'STDEV DATA'!$C$4^2)))</f>
        <v>5.4656638590478396E-2</v>
      </c>
      <c r="M117">
        <f>1/SQRT(2*3.14*'STDEV DATA'!$C$5)*EXP(-((C117-'RATA RATA DATA'!$C$6)^2/(2*'STDEV DATA'!$C$5^2)))</f>
        <v>5.6106369283370532E-2</v>
      </c>
      <c r="O117">
        <f>1/SQRT(2*3.14*'STDEV DATA'!$D$4)*EXP(-((D117-'RATA RATA DATA'!$D$5)^2/(2*'STDEV DATA'!$D$4^2)))</f>
        <v>4.175692579912761E-3</v>
      </c>
      <c r="P117">
        <f>1/SQRT(2*3.14*'STDEV DATA'!$D$5)*EXP(-((D117-'RATA RATA DATA'!$D$6)^2/(2*'STDEV DATA'!$D$5^2)))</f>
        <v>4.3167904582272001E-3</v>
      </c>
      <c r="R117">
        <f>1/SQRT(2*3.14*'STDEV DATA'!$E$4)*EXP(-((E117-'RATA RATA DATA'!$E$5)^2/(2*'STDEV DATA'!$E$4^2)))</f>
        <v>0.30572549949437</v>
      </c>
      <c r="S117">
        <f>1/SQRT(2*3.14*'STDEV DATA'!$E$5)*EXP(-((E117-'RATA RATA DATA'!$E$6)^2/(2*'STDEV DATA'!$E$5^2)))</f>
        <v>0.32527976730907032</v>
      </c>
      <c r="U117">
        <f>1/SQRT(2*3.14*'STDEV DATA'!$F$4)*EXP(-((F117-'RATA RATA DATA'!$F$5)^2/(2*'STDEV DATA'!$F$4^2)))</f>
        <v>6.1643058590409874E-2</v>
      </c>
      <c r="V117">
        <f>1/SQRT(2*3.14*'STDEV DATA'!$F$5)*EXP(-((F117-'RATA RATA DATA'!$F$6)^2/(2*'STDEV DATA'!$F$5^2)))</f>
        <v>7.0637520417500863E-2</v>
      </c>
      <c r="X117">
        <f>I117*L117*O117*R117*U117*'PROBABILITY DATA'!$C$4</f>
        <v>5.6040937046184891E-7</v>
      </c>
      <c r="Y117">
        <f>J117*M117*P117*S117*V117*'PROBABILITY DATA'!$C$5</f>
        <v>1.0633390970733076E-6</v>
      </c>
      <c r="AA117">
        <f t="shared" si="3"/>
        <v>1.0633390970733076E-6</v>
      </c>
      <c r="AC117" s="5" t="str">
        <f t="shared" si="2"/>
        <v>TIDAK</v>
      </c>
    </row>
    <row r="118" spans="2:29" x14ac:dyDescent="0.2">
      <c r="B118" s="7">
        <v>7.080794504</v>
      </c>
      <c r="C118" s="8">
        <v>190.42389850000001</v>
      </c>
      <c r="D118" s="8">
        <v>28062.641889999999</v>
      </c>
      <c r="E118" s="8">
        <v>9.6151470270000008</v>
      </c>
      <c r="F118">
        <v>357.22670949631998</v>
      </c>
      <c r="G118" t="s">
        <v>12</v>
      </c>
      <c r="I118">
        <f>1/SQRT(2*3.14*'STDEV DATA'!$B$4)*EXP(-((B118-'RATA RATA DATA'!$B$5)^2/(2*'STDEV DATA'!$B$4^2)))</f>
        <v>0.34416649185164766</v>
      </c>
      <c r="J118">
        <f>1/SQRT(2*3.14*'STDEV DATA'!$B$5)*EXP(-((B118-'RATA RATA DATA'!$B$6)^2/(2*'STDEV DATA'!$B$5^2)))</f>
        <v>0.32100347270959284</v>
      </c>
      <c r="L118">
        <f>1/SQRT(2*3.14*'STDEV DATA'!$C$4)*EXP(-((C118-'RATA RATA DATA'!$C$5)^2/(2*'STDEV DATA'!$C$4^2)))</f>
        <v>6.6155975557068175E-2</v>
      </c>
      <c r="M118">
        <f>1/SQRT(2*3.14*'STDEV DATA'!$C$5)*EXP(-((C118-'RATA RATA DATA'!$C$6)^2/(2*'STDEV DATA'!$C$5^2)))</f>
        <v>7.0136758932261373E-2</v>
      </c>
      <c r="O118">
        <f>1/SQRT(2*3.14*'STDEV DATA'!$D$4)*EXP(-((D118-'RATA RATA DATA'!$D$5)^2/(2*'STDEV DATA'!$D$4^2)))</f>
        <v>3.4428773604583589E-3</v>
      </c>
      <c r="P118">
        <f>1/SQRT(2*3.14*'STDEV DATA'!$D$5)*EXP(-((D118-'RATA RATA DATA'!$D$6)^2/(2*'STDEV DATA'!$D$5^2)))</f>
        <v>3.2936910183212647E-3</v>
      </c>
      <c r="R118">
        <f>1/SQRT(2*3.14*'STDEV DATA'!$E$4)*EXP(-((E118-'RATA RATA DATA'!$E$5)^2/(2*'STDEV DATA'!$E$4^2)))</f>
        <v>0.1090873398213211</v>
      </c>
      <c r="S118">
        <f>1/SQRT(2*3.14*'STDEV DATA'!$E$5)*EXP(-((E118-'RATA RATA DATA'!$E$6)^2/(2*'STDEV DATA'!$E$5^2)))</f>
        <v>7.9355930958007123E-2</v>
      </c>
      <c r="U118">
        <f>1/SQRT(2*3.14*'STDEV DATA'!$F$4)*EXP(-((F118-'RATA RATA DATA'!$F$5)^2/(2*'STDEV DATA'!$F$4^2)))</f>
        <v>5.2048097706026794E-2</v>
      </c>
      <c r="V118">
        <f>1/SQRT(2*3.14*'STDEV DATA'!$F$5)*EXP(-((F118-'RATA RATA DATA'!$F$6)^2/(2*'STDEV DATA'!$F$5^2)))</f>
        <v>5.4658902181618195E-2</v>
      </c>
      <c r="X118">
        <f>I118*L118*O118*R118*U118*'PROBABILITY DATA'!$C$4</f>
        <v>1.7363024944538938E-7</v>
      </c>
      <c r="Y118">
        <f>J118*M118*P118*S118*V118*'PROBABILITY DATA'!$C$5</f>
        <v>1.9613059026137972E-7</v>
      </c>
      <c r="AA118">
        <f t="shared" si="3"/>
        <v>1.9613059026137972E-7</v>
      </c>
      <c r="AC118" s="5" t="str">
        <f t="shared" si="2"/>
        <v>TIDAK</v>
      </c>
    </row>
    <row r="119" spans="2:29" x14ac:dyDescent="0.2">
      <c r="B119" s="7">
        <v>7.183825723</v>
      </c>
      <c r="C119" s="8">
        <v>261.8507998</v>
      </c>
      <c r="D119" s="8">
        <v>14100.968989999999</v>
      </c>
      <c r="E119" s="8">
        <v>9.008495194</v>
      </c>
      <c r="F119">
        <v>358.72470212168002</v>
      </c>
      <c r="G119" t="s">
        <v>12</v>
      </c>
      <c r="I119">
        <f>1/SQRT(2*3.14*'STDEV DATA'!$B$4)*EXP(-((B119-'RATA RATA DATA'!$B$5)^2/(2*'STDEV DATA'!$B$4^2)))</f>
        <v>0.34303896945223411</v>
      </c>
      <c r="J119">
        <f>1/SQRT(2*3.14*'STDEV DATA'!$B$5)*EXP(-((B119-'RATA RATA DATA'!$B$6)^2/(2*'STDEV DATA'!$B$5^2)))</f>
        <v>0.32034418093422629</v>
      </c>
      <c r="L119">
        <f>1/SQRT(2*3.14*'STDEV DATA'!$C$4)*EXP(-((C119-'RATA RATA DATA'!$C$5)^2/(2*'STDEV DATA'!$C$4^2)))</f>
        <v>1.192365658166299E-2</v>
      </c>
      <c r="M119">
        <f>1/SQRT(2*3.14*'STDEV DATA'!$C$5)*EXP(-((C119-'RATA RATA DATA'!$C$6)^2/(2*'STDEV DATA'!$C$5^2)))</f>
        <v>7.9542036385228162E-3</v>
      </c>
      <c r="O119">
        <f>1/SQRT(2*3.14*'STDEV DATA'!$D$4)*EXP(-((D119-'RATA RATA DATA'!$D$5)^2/(2*'STDEV DATA'!$D$4^2)))</f>
        <v>2.7646932476849866E-3</v>
      </c>
      <c r="P119">
        <f>1/SQRT(2*3.14*'STDEV DATA'!$D$5)*EXP(-((D119-'RATA RATA DATA'!$D$6)^2/(2*'STDEV DATA'!$D$5^2)))</f>
        <v>2.8833633556428601E-3</v>
      </c>
      <c r="R119">
        <f>1/SQRT(2*3.14*'STDEV DATA'!$E$4)*EXP(-((E119-'RATA RATA DATA'!$E$5)^2/(2*'STDEV DATA'!$E$4^2)))</f>
        <v>0.17071111110176101</v>
      </c>
      <c r="S119">
        <f>1/SQRT(2*3.14*'STDEV DATA'!$E$5)*EXP(-((E119-'RATA RATA DATA'!$E$6)^2/(2*'STDEV DATA'!$E$5^2)))</f>
        <v>0.14421609003675986</v>
      </c>
      <c r="U119">
        <f>1/SQRT(2*3.14*'STDEV DATA'!$F$4)*EXP(-((F119-'RATA RATA DATA'!$F$5)^2/(2*'STDEV DATA'!$F$4^2)))</f>
        <v>5.0943081487614408E-2</v>
      </c>
      <c r="V119">
        <f>1/SQRT(2*3.14*'STDEV DATA'!$F$5)*EXP(-((F119-'RATA RATA DATA'!$F$6)^2/(2*'STDEV DATA'!$F$5^2)))</f>
        <v>5.2792530749018789E-2</v>
      </c>
      <c r="X119">
        <f>I119*L119*O119*R119*U119*'PROBABILITY DATA'!$C$4</f>
        <v>3.8364878858941358E-8</v>
      </c>
      <c r="Y119">
        <f>J119*M119*P119*S119*V119*'PROBABILITY DATA'!$C$5</f>
        <v>3.4108755855790311E-8</v>
      </c>
      <c r="AA119">
        <f t="shared" si="3"/>
        <v>3.8364878858941358E-8</v>
      </c>
      <c r="AC119" s="5" t="str">
        <f t="shared" si="2"/>
        <v>YA</v>
      </c>
    </row>
    <row r="120" spans="2:29" x14ac:dyDescent="0.2">
      <c r="B120" s="7">
        <v>10.1119767</v>
      </c>
      <c r="C120" s="8">
        <v>240.43210020000001</v>
      </c>
      <c r="D120" s="8">
        <v>15331.30269</v>
      </c>
      <c r="E120" s="8">
        <v>5.3926512820000001</v>
      </c>
      <c r="F120">
        <v>361.9029261984</v>
      </c>
      <c r="G120" t="s">
        <v>12</v>
      </c>
      <c r="I120">
        <f>1/SQRT(2*3.14*'STDEV DATA'!$B$4)*EXP(-((B120-'RATA RATA DATA'!$B$5)^2/(2*'STDEV DATA'!$B$4^2)))</f>
        <v>2.6811212755366326E-2</v>
      </c>
      <c r="J120">
        <f>1/SQRT(2*3.14*'STDEV DATA'!$B$5)*EXP(-((B120-'RATA RATA DATA'!$B$6)^2/(2*'STDEV DATA'!$B$5^2)))</f>
        <v>4.7113791464255664E-2</v>
      </c>
      <c r="L120">
        <f>1/SQRT(2*3.14*'STDEV DATA'!$C$4)*EXP(-((C120-'RATA RATA DATA'!$C$5)^2/(2*'STDEV DATA'!$C$4^2)))</f>
        <v>3.0442834959510365E-2</v>
      </c>
      <c r="M120">
        <f>1/SQRT(2*3.14*'STDEV DATA'!$C$5)*EXP(-((C120-'RATA RATA DATA'!$C$6)^2/(2*'STDEV DATA'!$C$5^2)))</f>
        <v>2.6615746245078346E-2</v>
      </c>
      <c r="O120">
        <f>1/SQRT(2*3.14*'STDEV DATA'!$D$4)*EXP(-((D120-'RATA RATA DATA'!$D$5)^2/(2*'STDEV DATA'!$D$4^2)))</f>
        <v>3.0980274557618607E-3</v>
      </c>
      <c r="P120">
        <f>1/SQRT(2*3.14*'STDEV DATA'!$D$5)*EXP(-((D120-'RATA RATA DATA'!$D$6)^2/(2*'STDEV DATA'!$D$5^2)))</f>
        <v>3.2477631805326156E-3</v>
      </c>
      <c r="R120">
        <f>1/SQRT(2*3.14*'STDEV DATA'!$E$4)*EXP(-((E120-'RATA RATA DATA'!$E$5)^2/(2*'STDEV DATA'!$E$4^2)))</f>
        <v>0.17748508763982779</v>
      </c>
      <c r="S120">
        <f>1/SQRT(2*3.14*'STDEV DATA'!$E$5)*EXP(-((E120-'RATA RATA DATA'!$E$6)^2/(2*'STDEV DATA'!$E$5^2)))</f>
        <v>0.17160482816240924</v>
      </c>
      <c r="U120">
        <f>1/SQRT(2*3.14*'STDEV DATA'!$F$4)*EXP(-((F120-'RATA RATA DATA'!$F$5)^2/(2*'STDEV DATA'!$F$4^2)))</f>
        <v>4.8469946929114847E-2</v>
      </c>
      <c r="V120">
        <f>1/SQRT(2*3.14*'STDEV DATA'!$F$5)*EXP(-((F120-'RATA RATA DATA'!$F$6)^2/(2*'STDEV DATA'!$F$5^2)))</f>
        <v>4.8684312090951011E-2</v>
      </c>
      <c r="X120">
        <f>I120*L120*O120*R120*U120*'PROBABILITY DATA'!$C$4</f>
        <v>8.4861008515087879E-9</v>
      </c>
      <c r="Y120">
        <f>J120*M120*P120*S120*V120*'PROBABILITY DATA'!$C$5</f>
        <v>2.0747050194651295E-8</v>
      </c>
      <c r="AA120">
        <f t="shared" si="3"/>
        <v>2.0747050194651295E-8</v>
      </c>
      <c r="AC120" s="5" t="str">
        <f t="shared" si="2"/>
        <v>TIDAK</v>
      </c>
    </row>
    <row r="121" spans="2:29" x14ac:dyDescent="0.2">
      <c r="B121" s="7">
        <v>7.3974132990000001</v>
      </c>
      <c r="C121" s="8">
        <v>122.5410399</v>
      </c>
      <c r="D121" s="8">
        <v>8855.1141210000005</v>
      </c>
      <c r="E121" s="8">
        <v>6.8886889389999997</v>
      </c>
      <c r="F121">
        <v>241.60753233585001</v>
      </c>
      <c r="G121" t="s">
        <v>12</v>
      </c>
      <c r="I121">
        <f>1/SQRT(2*3.14*'STDEV DATA'!$B$4)*EXP(-((B121-'RATA RATA DATA'!$B$5)^2/(2*'STDEV DATA'!$B$4^2)))</f>
        <v>0.33439755570253782</v>
      </c>
      <c r="J121">
        <f>1/SQRT(2*3.14*'STDEV DATA'!$B$5)*EXP(-((B121-'RATA RATA DATA'!$B$6)^2/(2*'STDEV DATA'!$B$5^2)))</f>
        <v>0.31449697470064708</v>
      </c>
      <c r="L121">
        <f>1/SQRT(2*3.14*'STDEV DATA'!$C$4)*EXP(-((C121-'RATA RATA DATA'!$C$5)^2/(2*'STDEV DATA'!$C$4^2)))</f>
        <v>8.0157407856978214E-3</v>
      </c>
      <c r="M121">
        <f>1/SQRT(2*3.14*'STDEV DATA'!$C$5)*EXP(-((C121-'RATA RATA DATA'!$C$6)^2/(2*'STDEV DATA'!$C$5^2)))</f>
        <v>4.1312279132302565E-3</v>
      </c>
      <c r="O121">
        <f>1/SQRT(2*3.14*'STDEV DATA'!$D$4)*EXP(-((D121-'RATA RATA DATA'!$D$5)^2/(2*'STDEV DATA'!$D$4^2)))</f>
        <v>1.386234331681932E-3</v>
      </c>
      <c r="P121">
        <f>1/SQRT(2*3.14*'STDEV DATA'!$D$5)*EXP(-((D121-'RATA RATA DATA'!$D$6)^2/(2*'STDEV DATA'!$D$5^2)))</f>
        <v>1.3755342599129426E-3</v>
      </c>
      <c r="R121">
        <f>1/SQRT(2*3.14*'STDEV DATA'!$E$4)*EXP(-((E121-'RATA RATA DATA'!$E$5)^2/(2*'STDEV DATA'!$E$4^2)))</f>
        <v>0.30160589207013661</v>
      </c>
      <c r="S121">
        <f>1/SQRT(2*3.14*'STDEV DATA'!$E$5)*EXP(-((E121-'RATA RATA DATA'!$E$6)^2/(2*'STDEV DATA'!$E$5^2)))</f>
        <v>0.32269061263111087</v>
      </c>
      <c r="U121">
        <f>1/SQRT(2*3.14*'STDEV DATA'!$F$4)*EXP(-((F121-'RATA RATA DATA'!$F$5)^2/(2*'STDEV DATA'!$F$4^2)))</f>
        <v>5.7498607988580499E-3</v>
      </c>
      <c r="V121">
        <f>1/SQRT(2*3.14*'STDEV DATA'!$F$5)*EXP(-((F121-'RATA RATA DATA'!$F$6)^2/(2*'STDEV DATA'!$F$5^2)))</f>
        <v>1.0305868807559166E-3</v>
      </c>
      <c r="X121">
        <f>I121*L121*O121*R121*U121*'PROBABILITY DATA'!$C$4</f>
        <v>2.5137814794974265E-9</v>
      </c>
      <c r="Y121">
        <f>J121*M121*P121*S121*V121*'PROBABILITY DATA'!$C$5</f>
        <v>3.6241381176846454E-10</v>
      </c>
      <c r="AA121">
        <f t="shared" si="3"/>
        <v>2.5137814794974265E-9</v>
      </c>
      <c r="AC121" s="5" t="str">
        <f t="shared" si="2"/>
        <v>YA</v>
      </c>
    </row>
    <row r="122" spans="2:29" x14ac:dyDescent="0.2">
      <c r="B122" s="7">
        <v>7.812804388</v>
      </c>
      <c r="C122" s="8">
        <v>196.58388600000001</v>
      </c>
      <c r="D122" s="8">
        <v>42550.841820000001</v>
      </c>
      <c r="E122" s="8">
        <v>7.33464764</v>
      </c>
      <c r="F122">
        <v>333.77577661081295</v>
      </c>
      <c r="G122" t="s">
        <v>12</v>
      </c>
      <c r="I122">
        <f>1/SQRT(2*3.14*'STDEV DATA'!$B$4)*EXP(-((B122-'RATA RATA DATA'!$B$5)^2/(2*'STDEV DATA'!$B$4^2)))</f>
        <v>0.29601848383823942</v>
      </c>
      <c r="J122">
        <f>1/SQRT(2*3.14*'STDEV DATA'!$B$5)*EXP(-((B122-'RATA RATA DATA'!$B$6)^2/(2*'STDEV DATA'!$B$5^2)))</f>
        <v>0.28727581818368725</v>
      </c>
      <c r="L122">
        <f>1/SQRT(2*3.14*'STDEV DATA'!$C$4)*EXP(-((C122-'RATA RATA DATA'!$C$5)^2/(2*'STDEV DATA'!$C$4^2)))</f>
        <v>6.6900307591050728E-2</v>
      </c>
      <c r="M122">
        <f>1/SQRT(2*3.14*'STDEV DATA'!$C$5)*EXP(-((C122-'RATA RATA DATA'!$C$6)^2/(2*'STDEV DATA'!$C$5^2)))</f>
        <v>7.1597828565203747E-2</v>
      </c>
      <c r="O122">
        <f>1/SQRT(2*3.14*'STDEV DATA'!$D$4)*EXP(-((D122-'RATA RATA DATA'!$D$5)^2/(2*'STDEV DATA'!$D$4^2)))</f>
        <v>3.5955866886738851E-4</v>
      </c>
      <c r="P122">
        <f>1/SQRT(2*3.14*'STDEV DATA'!$D$5)*EXP(-((D122-'RATA RATA DATA'!$D$6)^2/(2*'STDEV DATA'!$D$5^2)))</f>
        <v>2.2468151814789719E-4</v>
      </c>
      <c r="R122">
        <f>1/SQRT(2*3.14*'STDEV DATA'!$E$4)*EXP(-((E122-'RATA RATA DATA'!$E$5)^2/(2*'STDEV DATA'!$E$4^2)))</f>
        <v>0.3042903609111029</v>
      </c>
      <c r="S122">
        <f>1/SQRT(2*3.14*'STDEV DATA'!$E$5)*EXP(-((E122-'RATA RATA DATA'!$E$6)^2/(2*'STDEV DATA'!$E$5^2)))</f>
        <v>0.32144850728684388</v>
      </c>
      <c r="U122">
        <f>1/SQRT(2*3.14*'STDEV DATA'!$F$4)*EXP(-((F122-'RATA RATA DATA'!$F$5)^2/(2*'STDEV DATA'!$F$4^2)))</f>
        <v>6.1643058590409874E-2</v>
      </c>
      <c r="V122">
        <f>1/SQRT(2*3.14*'STDEV DATA'!$F$5)*EXP(-((F122-'RATA RATA DATA'!$F$6)^2/(2*'STDEV DATA'!$F$5^2)))</f>
        <v>7.0637520417500863E-2</v>
      </c>
      <c r="X122">
        <f>I122*L122*O122*R122*U122*'PROBABILITY DATA'!$C$4</f>
        <v>5.2104597302895908E-8</v>
      </c>
      <c r="Y122">
        <f>J122*M122*P122*S122*V122*'PROBABILITY DATA'!$C$5</f>
        <v>6.3985252895315865E-8</v>
      </c>
      <c r="AA122">
        <f t="shared" si="3"/>
        <v>6.3985252895315865E-8</v>
      </c>
      <c r="AC122" s="5" t="str">
        <f t="shared" si="2"/>
        <v>TIDAK</v>
      </c>
    </row>
    <row r="123" spans="2:29" x14ac:dyDescent="0.2">
      <c r="B123" s="7">
        <v>6.8774569330000004</v>
      </c>
      <c r="C123" s="8">
        <v>136.8792139</v>
      </c>
      <c r="D123" s="8">
        <v>27433.587289999999</v>
      </c>
      <c r="E123" s="8">
        <v>7.0915215140000001</v>
      </c>
      <c r="F123">
        <v>307.39708830388997</v>
      </c>
      <c r="G123" t="s">
        <v>12</v>
      </c>
      <c r="I123">
        <f>1/SQRT(2*3.14*'STDEV DATA'!$B$4)*EXP(-((B123-'RATA RATA DATA'!$B$5)^2/(2*'STDEV DATA'!$B$4^2)))</f>
        <v>0.34048307557402485</v>
      </c>
      <c r="J123">
        <f>1/SQRT(2*3.14*'STDEV DATA'!$B$5)*EXP(-((B123-'RATA RATA DATA'!$B$6)^2/(2*'STDEV DATA'!$B$5^2)))</f>
        <v>0.31813185474648342</v>
      </c>
      <c r="L123">
        <f>1/SQRT(2*3.14*'STDEV DATA'!$C$4)*EXP(-((C123-'RATA RATA DATA'!$C$5)^2/(2*'STDEV DATA'!$C$4^2)))</f>
        <v>1.6958353872630758E-2</v>
      </c>
      <c r="M123">
        <f>1/SQRT(2*3.14*'STDEV DATA'!$C$5)*EXP(-((C123-'RATA RATA DATA'!$C$6)^2/(2*'STDEV DATA'!$C$5^2)))</f>
        <v>1.1184966699362064E-2</v>
      </c>
      <c r="O123">
        <f>1/SQRT(2*3.14*'STDEV DATA'!$D$4)*EXP(-((D123-'RATA RATA DATA'!$D$5)^2/(2*'STDEV DATA'!$D$4^2)))</f>
        <v>3.5859519848912558E-3</v>
      </c>
      <c r="P123">
        <f>1/SQRT(2*3.14*'STDEV DATA'!$D$5)*EXP(-((D123-'RATA RATA DATA'!$D$6)^2/(2*'STDEV DATA'!$D$5^2)))</f>
        <v>3.4675831332133932E-3</v>
      </c>
      <c r="R123">
        <f>1/SQRT(2*3.14*'STDEV DATA'!$E$4)*EXP(-((E123-'RATA RATA DATA'!$E$5)^2/(2*'STDEV DATA'!$E$4^2)))</f>
        <v>0.30540750699873587</v>
      </c>
      <c r="S123">
        <f>1/SQRT(2*3.14*'STDEV DATA'!$E$5)*EXP(-((E123-'RATA RATA DATA'!$E$6)^2/(2*'STDEV DATA'!$E$5^2)))</f>
        <v>0.32566799779723887</v>
      </c>
      <c r="U123">
        <f>1/SQRT(2*3.14*'STDEV DATA'!$F$4)*EXP(-((F123-'RATA RATA DATA'!$F$5)^2/(2*'STDEV DATA'!$F$4^2)))</f>
        <v>5.1267201284984167E-2</v>
      </c>
      <c r="V123">
        <f>1/SQRT(2*3.14*'STDEV DATA'!$F$5)*EXP(-((F123-'RATA RATA DATA'!$F$6)^2/(2*'STDEV DATA'!$F$5^2)))</f>
        <v>4.9415386538891069E-2</v>
      </c>
      <c r="X123">
        <f>I123*L123*O123*R123*U123*'PROBABILITY DATA'!$C$4</f>
        <v>1.2647071423799941E-7</v>
      </c>
      <c r="Y123">
        <f>J123*M123*P123*S123*V123*'PROBABILITY DATA'!$C$5</f>
        <v>1.2108010147385413E-7</v>
      </c>
      <c r="AA123">
        <f t="shared" si="3"/>
        <v>1.2647071423799941E-7</v>
      </c>
      <c r="AC123" s="5" t="str">
        <f t="shared" si="2"/>
        <v>YA</v>
      </c>
    </row>
    <row r="124" spans="2:29" x14ac:dyDescent="0.2">
      <c r="B124" s="7">
        <v>7.080794504</v>
      </c>
      <c r="C124" s="8">
        <v>146.97024519999999</v>
      </c>
      <c r="D124" s="8">
        <v>16367.45837</v>
      </c>
      <c r="E124" s="8">
        <v>7.6870371860000004</v>
      </c>
      <c r="F124">
        <v>333.77577661081295</v>
      </c>
      <c r="G124" t="s">
        <v>12</v>
      </c>
      <c r="I124">
        <f>1/SQRT(2*3.14*'STDEV DATA'!$B$4)*EXP(-((B124-'RATA RATA DATA'!$B$5)^2/(2*'STDEV DATA'!$B$4^2)))</f>
        <v>0.34416649185164766</v>
      </c>
      <c r="J124">
        <f>1/SQRT(2*3.14*'STDEV DATA'!$B$5)*EXP(-((B124-'RATA RATA DATA'!$B$6)^2/(2*'STDEV DATA'!$B$5^2)))</f>
        <v>0.32100347270959284</v>
      </c>
      <c r="L124">
        <f>1/SQRT(2*3.14*'STDEV DATA'!$C$4)*EXP(-((C124-'RATA RATA DATA'!$C$5)^2/(2*'STDEV DATA'!$C$4^2)))</f>
        <v>2.6067177956974927E-2</v>
      </c>
      <c r="M124">
        <f>1/SQRT(2*3.14*'STDEV DATA'!$C$5)*EXP(-((C124-'RATA RATA DATA'!$C$6)^2/(2*'STDEV DATA'!$C$5^2)))</f>
        <v>1.9841833059528708E-2</v>
      </c>
      <c r="O124">
        <f>1/SQRT(2*3.14*'STDEV DATA'!$D$4)*EXP(-((D124-'RATA RATA DATA'!$D$5)^2/(2*'STDEV DATA'!$D$4^2)))</f>
        <v>3.3617664766473349E-3</v>
      </c>
      <c r="P124">
        <f>1/SQRT(2*3.14*'STDEV DATA'!$D$5)*EXP(-((D124-'RATA RATA DATA'!$D$6)^2/(2*'STDEV DATA'!$D$5^2)))</f>
        <v>3.5328610130632237E-3</v>
      </c>
      <c r="R124">
        <f>1/SQRT(2*3.14*'STDEV DATA'!$E$4)*EXP(-((E124-'RATA RATA DATA'!$E$5)^2/(2*'STDEV DATA'!$E$4^2)))</f>
        <v>0.29193130845414617</v>
      </c>
      <c r="S124">
        <f>1/SQRT(2*3.14*'STDEV DATA'!$E$5)*EXP(-((E124-'RATA RATA DATA'!$E$6)^2/(2*'STDEV DATA'!$E$5^2)))</f>
        <v>0.30108329382684901</v>
      </c>
      <c r="U124">
        <f>1/SQRT(2*3.14*'STDEV DATA'!$F$4)*EXP(-((F124-'RATA RATA DATA'!$F$5)^2/(2*'STDEV DATA'!$F$4^2)))</f>
        <v>6.1643058590409874E-2</v>
      </c>
      <c r="V124">
        <f>1/SQRT(2*3.14*'STDEV DATA'!$F$5)*EXP(-((F124-'RATA RATA DATA'!$F$6)^2/(2*'STDEV DATA'!$F$5^2)))</f>
        <v>7.0637520417500863E-2</v>
      </c>
      <c r="X124">
        <f>I124*L124*O124*R124*U124*'PROBABILITY DATA'!$C$4</f>
        <v>2.1172978562505131E-7</v>
      </c>
      <c r="Y124">
        <f>J124*M124*P124*S124*V124*'PROBABILITY DATA'!$C$5</f>
        <v>2.9181454793223932E-7</v>
      </c>
      <c r="AA124">
        <f t="shared" si="3"/>
        <v>2.9181454793223932E-7</v>
      </c>
      <c r="AC124" s="5" t="str">
        <f t="shared" si="2"/>
        <v>TIDAK</v>
      </c>
    </row>
    <row r="125" spans="2:29" x14ac:dyDescent="0.2">
      <c r="B125" s="7">
        <v>7.080794504</v>
      </c>
      <c r="C125" s="8">
        <v>230.8094825</v>
      </c>
      <c r="D125" s="8">
        <v>27418.781040000002</v>
      </c>
      <c r="E125" s="8">
        <v>7.136498392</v>
      </c>
      <c r="F125">
        <v>369.31000779813002</v>
      </c>
      <c r="G125" t="s">
        <v>12</v>
      </c>
      <c r="I125">
        <f>1/SQRT(2*3.14*'STDEV DATA'!$B$4)*EXP(-((B125-'RATA RATA DATA'!$B$5)^2/(2*'STDEV DATA'!$B$4^2)))</f>
        <v>0.34416649185164766</v>
      </c>
      <c r="J125">
        <f>1/SQRT(2*3.14*'STDEV DATA'!$B$5)*EXP(-((B125-'RATA RATA DATA'!$B$6)^2/(2*'STDEV DATA'!$B$5^2)))</f>
        <v>0.32100347270959284</v>
      </c>
      <c r="L125">
        <f>1/SQRT(2*3.14*'STDEV DATA'!$C$4)*EXP(-((C125-'RATA RATA DATA'!$C$5)^2/(2*'STDEV DATA'!$C$4^2)))</f>
        <v>4.1217149192641037E-2</v>
      </c>
      <c r="M125">
        <f>1/SQRT(2*3.14*'STDEV DATA'!$C$5)*EXP(-((C125-'RATA RATA DATA'!$C$6)^2/(2*'STDEV DATA'!$C$5^2)))</f>
        <v>3.9225755948067952E-2</v>
      </c>
      <c r="O125">
        <f>1/SQRT(2*3.14*'STDEV DATA'!$D$4)*EXP(-((D125-'RATA RATA DATA'!$D$5)^2/(2*'STDEV DATA'!$D$4^2)))</f>
        <v>3.5891838047325932E-3</v>
      </c>
      <c r="P125">
        <f>1/SQRT(2*3.14*'STDEV DATA'!$D$5)*EXP(-((D125-'RATA RATA DATA'!$D$6)^2/(2*'STDEV DATA'!$D$5^2)))</f>
        <v>3.4715581396611516E-3</v>
      </c>
      <c r="R125">
        <f>1/SQRT(2*3.14*'STDEV DATA'!$E$4)*EXP(-((E125-'RATA RATA DATA'!$E$5)^2/(2*'STDEV DATA'!$E$4^2)))</f>
        <v>0.30566947671168393</v>
      </c>
      <c r="S125">
        <f>1/SQRT(2*3.14*'STDEV DATA'!$E$5)*EXP(-((E125-'RATA RATA DATA'!$E$6)^2/(2*'STDEV DATA'!$E$5^2)))</f>
        <v>0.32552614087948406</v>
      </c>
      <c r="U125">
        <f>1/SQRT(2*3.14*'STDEV DATA'!$F$4)*EXP(-((F125-'RATA RATA DATA'!$F$5)^2/(2*'STDEV DATA'!$F$4^2)))</f>
        <v>4.2208290903515314E-2</v>
      </c>
      <c r="V125">
        <f>1/SQRT(2*3.14*'STDEV DATA'!$F$5)*EXP(-((F125-'RATA RATA DATA'!$F$6)^2/(2*'STDEV DATA'!$F$5^2)))</f>
        <v>3.8784885127335779E-2</v>
      </c>
      <c r="X125">
        <f>I125*L125*O125*R125*U125*'PROBABILITY DATA'!$C$4</f>
        <v>2.5625894626502357E-7</v>
      </c>
      <c r="Y125">
        <f>J125*M125*P125*S125*V125*'PROBABILITY DATA'!$C$5</f>
        <v>3.3652755899485469E-7</v>
      </c>
      <c r="AA125">
        <f t="shared" si="3"/>
        <v>3.3652755899485469E-7</v>
      </c>
      <c r="AC125" s="5" t="str">
        <f t="shared" si="2"/>
        <v>TIDAK</v>
      </c>
    </row>
    <row r="126" spans="2:29" x14ac:dyDescent="0.2">
      <c r="B126" s="7">
        <v>7.5210516790000002</v>
      </c>
      <c r="C126" s="8">
        <v>267.05964740000002</v>
      </c>
      <c r="D126" s="8">
        <v>26865.373739999999</v>
      </c>
      <c r="E126" s="8">
        <v>10.44945031</v>
      </c>
      <c r="F126">
        <v>333.77577661081295</v>
      </c>
      <c r="G126" t="s">
        <v>12</v>
      </c>
      <c r="I126">
        <f>1/SQRT(2*3.14*'STDEV DATA'!$B$4)*EXP(-((B126-'RATA RATA DATA'!$B$5)^2/(2*'STDEV DATA'!$B$4^2)))</f>
        <v>0.32571595659684</v>
      </c>
      <c r="J126">
        <f>1/SQRT(2*3.14*'STDEV DATA'!$B$5)*EXP(-((B126-'RATA RATA DATA'!$B$6)^2/(2*'STDEV DATA'!$B$5^2)))</f>
        <v>0.30845655464705662</v>
      </c>
      <c r="L126">
        <f>1/SQRT(2*3.14*'STDEV DATA'!$C$4)*EXP(-((C126-'RATA RATA DATA'!$C$5)^2/(2*'STDEV DATA'!$C$4^2)))</f>
        <v>8.9866011811844185E-3</v>
      </c>
      <c r="M126">
        <f>1/SQRT(2*3.14*'STDEV DATA'!$C$5)*EXP(-((C126-'RATA RATA DATA'!$C$6)^2/(2*'STDEV DATA'!$C$5^2)))</f>
        <v>5.5184527887036138E-3</v>
      </c>
      <c r="O126">
        <f>1/SQRT(2*3.14*'STDEV DATA'!$D$4)*EXP(-((D126-'RATA RATA DATA'!$D$5)^2/(2*'STDEV DATA'!$D$4^2)))</f>
        <v>3.7050543638364295E-3</v>
      </c>
      <c r="P126">
        <f>1/SQRT(2*3.14*'STDEV DATA'!$D$5)*EXP(-((D126-'RATA RATA DATA'!$D$6)^2/(2*'STDEV DATA'!$D$5^2)))</f>
        <v>3.6156486826511738E-3</v>
      </c>
      <c r="R126">
        <f>1/SQRT(2*3.14*'STDEV DATA'!$E$4)*EXP(-((E126-'RATA RATA DATA'!$E$5)^2/(2*'STDEV DATA'!$E$4^2)))</f>
        <v>4.7902520838539082E-2</v>
      </c>
      <c r="S126">
        <f>1/SQRT(2*3.14*'STDEV DATA'!$E$5)*EXP(-((E126-'RATA RATA DATA'!$E$6)^2/(2*'STDEV DATA'!$E$5^2)))</f>
        <v>2.6728795823028974E-2</v>
      </c>
      <c r="U126">
        <f>1/SQRT(2*3.14*'STDEV DATA'!$F$4)*EXP(-((F126-'RATA RATA DATA'!$F$5)^2/(2*'STDEV DATA'!$F$4^2)))</f>
        <v>6.1643058590409874E-2</v>
      </c>
      <c r="V126">
        <f>1/SQRT(2*3.14*'STDEV DATA'!$F$5)*EXP(-((F126-'RATA RATA DATA'!$F$6)^2/(2*'STDEV DATA'!$F$5^2)))</f>
        <v>7.0637520417500863E-2</v>
      </c>
      <c r="X126">
        <f>I126*L126*O126*R126*U126*'PROBABILITY DATA'!$C$4</f>
        <v>1.2492765746530572E-8</v>
      </c>
      <c r="Y126">
        <f>J126*M126*P126*S126*V126*'PROBABILITY DATA'!$C$5</f>
        <v>7.0856412498578287E-9</v>
      </c>
      <c r="AA126">
        <f t="shared" si="3"/>
        <v>1.2492765746530572E-8</v>
      </c>
      <c r="AC126" s="5" t="str">
        <f t="shared" si="2"/>
        <v>YA</v>
      </c>
    </row>
    <row r="127" spans="2:29" x14ac:dyDescent="0.2">
      <c r="B127" s="7">
        <v>8.5508754689999993</v>
      </c>
      <c r="C127" s="8">
        <v>231.2487868</v>
      </c>
      <c r="D127" s="8">
        <v>28918.41995</v>
      </c>
      <c r="E127" s="8">
        <v>7.8225284909999999</v>
      </c>
      <c r="F127">
        <v>369.26422274867002</v>
      </c>
      <c r="G127" t="s">
        <v>12</v>
      </c>
      <c r="I127">
        <f>1/SQRT(2*3.14*'STDEV DATA'!$B$4)*EXP(-((B127-'RATA RATA DATA'!$B$5)^2/(2*'STDEV DATA'!$B$4^2)))</f>
        <v>0.1883427704845124</v>
      </c>
      <c r="J127">
        <f>1/SQRT(2*3.14*'STDEV DATA'!$B$5)*EXP(-((B127-'RATA RATA DATA'!$B$6)^2/(2*'STDEV DATA'!$B$5^2)))</f>
        <v>0.20465648697698469</v>
      </c>
      <c r="L127">
        <f>1/SQRT(2*3.14*'STDEV DATA'!$C$4)*EXP(-((C127-'RATA RATA DATA'!$C$5)^2/(2*'STDEV DATA'!$C$4^2)))</f>
        <v>4.0715806758001072E-2</v>
      </c>
      <c r="M127">
        <f>1/SQRT(2*3.14*'STDEV DATA'!$C$5)*EXP(-((C127-'RATA RATA DATA'!$C$6)^2/(2*'STDEV DATA'!$C$5^2)))</f>
        <v>3.8617997970906065E-2</v>
      </c>
      <c r="O127">
        <f>1/SQRT(2*3.14*'STDEV DATA'!$D$4)*EXP(-((D127-'RATA RATA DATA'!$D$5)^2/(2*'STDEV DATA'!$D$4^2)))</f>
        <v>3.2324803760944466E-3</v>
      </c>
      <c r="P127">
        <f>1/SQRT(2*3.14*'STDEV DATA'!$D$5)*EXP(-((D127-'RATA RATA DATA'!$D$6)^2/(2*'STDEV DATA'!$D$5^2)))</f>
        <v>3.0444291272672406E-3</v>
      </c>
      <c r="R127">
        <f>1/SQRT(2*3.14*'STDEV DATA'!$E$4)*EXP(-((E127-'RATA RATA DATA'!$E$5)^2/(2*'STDEV DATA'!$E$4^2)))</f>
        <v>0.28406072077764749</v>
      </c>
      <c r="S127">
        <f>1/SQRT(2*3.14*'STDEV DATA'!$E$5)*EXP(-((E127-'RATA RATA DATA'!$E$6)^2/(2*'STDEV DATA'!$E$5^2)))</f>
        <v>0.28932742043324056</v>
      </c>
      <c r="U127">
        <f>1/SQRT(2*3.14*'STDEV DATA'!$F$4)*EXP(-((F127-'RATA RATA DATA'!$F$5)^2/(2*'STDEV DATA'!$F$4^2)))</f>
        <v>4.2248454055447172E-2</v>
      </c>
      <c r="V127">
        <f>1/SQRT(2*3.14*'STDEV DATA'!$F$5)*EXP(-((F127-'RATA RATA DATA'!$F$6)^2/(2*'STDEV DATA'!$F$5^2)))</f>
        <v>3.8845854073765541E-2</v>
      </c>
      <c r="X127">
        <f>I127*L127*O127*R127*U127*'PROBABILITY DATA'!$C$4</f>
        <v>1.1605313144016449E-7</v>
      </c>
      <c r="Y127">
        <f>J127*M127*P127*S127*V127*'PROBABILITY DATA'!$C$5</f>
        <v>1.6490057448923227E-7</v>
      </c>
      <c r="AA127">
        <f t="shared" si="3"/>
        <v>1.6490057448923227E-7</v>
      </c>
      <c r="AC127" s="5" t="str">
        <f t="shared" si="2"/>
        <v>TIDAK</v>
      </c>
    </row>
    <row r="128" spans="2:29" x14ac:dyDescent="0.2">
      <c r="B128" s="7">
        <v>10.308477659999999</v>
      </c>
      <c r="C128" s="8">
        <v>217.21974639999999</v>
      </c>
      <c r="D128" s="8">
        <v>27653.23518</v>
      </c>
      <c r="E128" s="8">
        <v>8.9122663410000005</v>
      </c>
      <c r="F128">
        <v>369.53120635323</v>
      </c>
      <c r="G128" t="s">
        <v>12</v>
      </c>
      <c r="I128">
        <f>1/SQRT(2*3.14*'STDEV DATA'!$B$4)*EXP(-((B128-'RATA RATA DATA'!$B$5)^2/(2*'STDEV DATA'!$B$4^2)))</f>
        <v>1.9065481685801435E-2</v>
      </c>
      <c r="J128">
        <f>1/SQRT(2*3.14*'STDEV DATA'!$B$5)*EXP(-((B128-'RATA RATA DATA'!$B$6)^2/(2*'STDEV DATA'!$B$5^2)))</f>
        <v>3.6429314271313018E-2</v>
      </c>
      <c r="L128">
        <f>1/SQRT(2*3.14*'STDEV DATA'!$C$4)*EXP(-((C128-'RATA RATA DATA'!$C$5)^2/(2*'STDEV DATA'!$C$4^2)))</f>
        <v>5.5815558824411256E-2</v>
      </c>
      <c r="M128">
        <f>1/SQRT(2*3.14*'STDEV DATA'!$C$5)*EXP(-((C128-'RATA RATA DATA'!$C$6)^2/(2*'STDEV DATA'!$C$5^2)))</f>
        <v>5.7603582670375471E-2</v>
      </c>
      <c r="O128">
        <f>1/SQRT(2*3.14*'STDEV DATA'!$D$4)*EXP(-((D128-'RATA RATA DATA'!$D$5)^2/(2*'STDEV DATA'!$D$4^2)))</f>
        <v>3.5372497483924154E-3</v>
      </c>
      <c r="P128">
        <f>1/SQRT(2*3.14*'STDEV DATA'!$D$5)*EXP(-((D128-'RATA RATA DATA'!$D$6)^2/(2*'STDEV DATA'!$D$5^2)))</f>
        <v>3.4079441983095758E-3</v>
      </c>
      <c r="R128">
        <f>1/SQRT(2*3.14*'STDEV DATA'!$E$4)*EXP(-((E128-'RATA RATA DATA'!$E$5)^2/(2*'STDEV DATA'!$E$4^2)))</f>
        <v>0.18115547568634699</v>
      </c>
      <c r="S128">
        <f>1/SQRT(2*3.14*'STDEV DATA'!$E$5)*EXP(-((E128-'RATA RATA DATA'!$E$6)^2/(2*'STDEV DATA'!$E$5^2)))</f>
        <v>0.15618892445636762</v>
      </c>
      <c r="U128">
        <f>1/SQRT(2*3.14*'STDEV DATA'!$F$4)*EXP(-((F128-'RATA RATA DATA'!$F$5)^2/(2*'STDEV DATA'!$F$4^2)))</f>
        <v>4.2014083082235178E-2</v>
      </c>
      <c r="V128">
        <f>1/SQRT(2*3.14*'STDEV DATA'!$F$5)*EXP(-((F128-'RATA RATA DATA'!$F$6)^2/(2*'STDEV DATA'!$F$5^2)))</f>
        <v>3.8490557975240591E-2</v>
      </c>
      <c r="X128">
        <f>I128*L128*O128*R128*U128*'PROBABILITY DATA'!$C$4</f>
        <v>1.1176404206951626E-8</v>
      </c>
      <c r="Y128">
        <f>J128*M128*P128*S128*V128*'PROBABILITY DATA'!$C$5</f>
        <v>2.6215863577212568E-8</v>
      </c>
      <c r="AA128">
        <f t="shared" si="3"/>
        <v>2.6215863577212568E-8</v>
      </c>
      <c r="AC128" s="5" t="str">
        <f t="shared" si="2"/>
        <v>TIDAK</v>
      </c>
    </row>
    <row r="129" spans="2:29" x14ac:dyDescent="0.2">
      <c r="B129" s="7">
        <v>7.080794504</v>
      </c>
      <c r="C129" s="8">
        <v>252.670469</v>
      </c>
      <c r="D129" s="8">
        <v>29368.674180000002</v>
      </c>
      <c r="E129" s="8">
        <v>9.906146627</v>
      </c>
      <c r="F129">
        <v>433.95221194799001</v>
      </c>
      <c r="G129" t="s">
        <v>12</v>
      </c>
      <c r="I129">
        <f>1/SQRT(2*3.14*'STDEV DATA'!$B$4)*EXP(-((B129-'RATA RATA DATA'!$B$5)^2/(2*'STDEV DATA'!$B$4^2)))</f>
        <v>0.34416649185164766</v>
      </c>
      <c r="J129">
        <f>1/SQRT(2*3.14*'STDEV DATA'!$B$5)*EXP(-((B129-'RATA RATA DATA'!$B$6)^2/(2*'STDEV DATA'!$B$5^2)))</f>
        <v>0.32100347270959284</v>
      </c>
      <c r="L129">
        <f>1/SQRT(2*3.14*'STDEV DATA'!$C$4)*EXP(-((C129-'RATA RATA DATA'!$C$5)^2/(2*'STDEV DATA'!$C$4^2)))</f>
        <v>1.862858443000108E-2</v>
      </c>
      <c r="M129">
        <f>1/SQRT(2*3.14*'STDEV DATA'!$C$5)*EXP(-((C129-'RATA RATA DATA'!$C$6)^2/(2*'STDEV DATA'!$C$5^2)))</f>
        <v>1.4148416756510442E-2</v>
      </c>
      <c r="O129">
        <f>1/SQRT(2*3.14*'STDEV DATA'!$D$4)*EXP(-((D129-'RATA RATA DATA'!$D$5)^2/(2*'STDEV DATA'!$D$4^2)))</f>
        <v>3.1159218374539385E-3</v>
      </c>
      <c r="P129">
        <f>1/SQRT(2*3.14*'STDEV DATA'!$D$5)*EXP(-((D129-'RATA RATA DATA'!$D$6)^2/(2*'STDEV DATA'!$D$5^2)))</f>
        <v>2.9092095138231067E-3</v>
      </c>
      <c r="R129">
        <f>1/SQRT(2*3.14*'STDEV DATA'!$E$4)*EXP(-((E129-'RATA RATA DATA'!$E$5)^2/(2*'STDEV DATA'!$E$4^2)))</f>
        <v>8.4127645832748899E-2</v>
      </c>
      <c r="S129">
        <f>1/SQRT(2*3.14*'STDEV DATA'!$E$5)*EXP(-((E129-'RATA RATA DATA'!$E$6)^2/(2*'STDEV DATA'!$E$5^2)))</f>
        <v>5.6230233423336502E-2</v>
      </c>
      <c r="U129">
        <f>1/SQRT(2*3.14*'STDEV DATA'!$F$4)*EXP(-((F129-'RATA RATA DATA'!$F$5)^2/(2*'STDEV DATA'!$F$4^2)))</f>
        <v>3.346864254342006E-3</v>
      </c>
      <c r="V129">
        <f>1/SQRT(2*3.14*'STDEV DATA'!$F$5)*EXP(-((F129-'RATA RATA DATA'!$F$6)^2/(2*'STDEV DATA'!$F$5^2)))</f>
        <v>5.411870974078415E-4</v>
      </c>
      <c r="X129">
        <f>I129*L129*O129*R129*U129*'PROBABILITY DATA'!$C$4</f>
        <v>2.1943140778948477E-9</v>
      </c>
      <c r="Y129">
        <f>J129*M129*P129*S129*V129*'PROBABILITY DATA'!$C$5</f>
        <v>2.4517526571696968E-10</v>
      </c>
      <c r="AA129">
        <f t="shared" si="3"/>
        <v>2.1943140778948477E-9</v>
      </c>
      <c r="AC129" s="5" t="str">
        <f t="shared" si="2"/>
        <v>YA</v>
      </c>
    </row>
    <row r="130" spans="2:29" x14ac:dyDescent="0.2">
      <c r="B130" s="7">
        <v>7.3710850729999997</v>
      </c>
      <c r="C130" s="8">
        <v>207.71682440000001</v>
      </c>
      <c r="D130" s="8">
        <v>24913.837169999999</v>
      </c>
      <c r="E130" s="8">
        <v>9.6163304370000002</v>
      </c>
      <c r="F130">
        <v>362.30018004840002</v>
      </c>
      <c r="G130" t="s">
        <v>12</v>
      </c>
      <c r="I130">
        <f>1/SQRT(2*3.14*'STDEV DATA'!$B$4)*EXP(-((B130-'RATA RATA DATA'!$B$5)^2/(2*'STDEV DATA'!$B$4^2)))</f>
        <v>0.33590877950860093</v>
      </c>
      <c r="J130">
        <f>1/SQRT(2*3.14*'STDEV DATA'!$B$5)*EXP(-((B130-'RATA RATA DATA'!$B$6)^2/(2*'STDEV DATA'!$B$5^2)))</f>
        <v>0.31553748918466007</v>
      </c>
      <c r="L130">
        <f>1/SQRT(2*3.14*'STDEV DATA'!$C$4)*EXP(-((C130-'RATA RATA DATA'!$C$5)^2/(2*'STDEV DATA'!$C$4^2)))</f>
        <v>6.3263200364565356E-2</v>
      </c>
      <c r="M130">
        <f>1/SQRT(2*3.14*'STDEV DATA'!$C$5)*EXP(-((C130-'RATA RATA DATA'!$C$6)^2/(2*'STDEV DATA'!$C$5^2)))</f>
        <v>6.725962118267452E-2</v>
      </c>
      <c r="O130">
        <f>1/SQRT(2*3.14*'STDEV DATA'!$D$4)*EXP(-((D130-'RATA RATA DATA'!$D$5)^2/(2*'STDEV DATA'!$D$4^2)))</f>
        <v>4.0238900958129101E-3</v>
      </c>
      <c r="P130">
        <f>1/SQRT(2*3.14*'STDEV DATA'!$D$5)*EXP(-((D130-'RATA RATA DATA'!$D$6)^2/(2*'STDEV DATA'!$D$5^2)))</f>
        <v>4.0357814617714982E-3</v>
      </c>
      <c r="R130">
        <f>1/SQRT(2*3.14*'STDEV DATA'!$E$4)*EXP(-((E130-'RATA RATA DATA'!$E$5)^2/(2*'STDEV DATA'!$E$4^2)))</f>
        <v>0.10897857939015547</v>
      </c>
      <c r="S130">
        <f>1/SQRT(2*3.14*'STDEV DATA'!$E$5)*EXP(-((E130-'RATA RATA DATA'!$E$6)^2/(2*'STDEV DATA'!$E$5^2)))</f>
        <v>7.9250865221593941E-2</v>
      </c>
      <c r="U130">
        <f>1/SQRT(2*3.14*'STDEV DATA'!$F$4)*EXP(-((F130-'RATA RATA DATA'!$F$5)^2/(2*'STDEV DATA'!$F$4^2)))</f>
        <v>4.8149891809200457E-2</v>
      </c>
      <c r="V130">
        <f>1/SQRT(2*3.14*'STDEV DATA'!$F$5)*EXP(-((F130-'RATA RATA DATA'!$F$6)^2/(2*'STDEV DATA'!$F$5^2)))</f>
        <v>4.8160204272977944E-2</v>
      </c>
      <c r="X130">
        <f>I130*L130*O130*R130*U130*'PROBABILITY DATA'!$C$4</f>
        <v>1.7504190946227768E-7</v>
      </c>
      <c r="Y130">
        <f>J130*M130*P130*S130*V130*'PROBABILITY DATA'!$C$5</f>
        <v>1.993389272059031E-7</v>
      </c>
      <c r="AA130">
        <f t="shared" si="3"/>
        <v>1.993389272059031E-7</v>
      </c>
      <c r="AC130" s="5" t="str">
        <f t="shared" si="2"/>
        <v>TIDAK</v>
      </c>
    </row>
    <row r="131" spans="2:29" x14ac:dyDescent="0.2">
      <c r="B131" s="7">
        <v>11.18069466</v>
      </c>
      <c r="C131" s="8">
        <v>228.3008604</v>
      </c>
      <c r="D131" s="8">
        <v>16600.392749999999</v>
      </c>
      <c r="E131" s="8">
        <v>6.0940005309999998</v>
      </c>
      <c r="F131">
        <v>333.77577661081295</v>
      </c>
      <c r="G131" t="s">
        <v>12</v>
      </c>
      <c r="I131">
        <f>1/SQRT(2*3.14*'STDEV DATA'!$B$4)*EXP(-((B131-'RATA RATA DATA'!$B$5)^2/(2*'STDEV DATA'!$B$4^2)))</f>
        <v>3.243397074623483E-3</v>
      </c>
      <c r="J131">
        <f>1/SQRT(2*3.14*'STDEV DATA'!$B$5)*EXP(-((B131-'RATA RATA DATA'!$B$6)^2/(2*'STDEV DATA'!$B$5^2)))</f>
        <v>9.5695991011683652E-3</v>
      </c>
      <c r="L131">
        <f>1/SQRT(2*3.14*'STDEV DATA'!$C$4)*EXP(-((C131-'RATA RATA DATA'!$C$5)^2/(2*'STDEV DATA'!$C$4^2)))</f>
        <v>4.4071572445548983E-2</v>
      </c>
      <c r="M131">
        <f>1/SQRT(2*3.14*'STDEV DATA'!$C$5)*EXP(-((C131-'RATA RATA DATA'!$C$6)^2/(2*'STDEV DATA'!$C$5^2)))</f>
        <v>4.2720145085227791E-2</v>
      </c>
      <c r="O131">
        <f>1/SQRT(2*3.14*'STDEV DATA'!$D$4)*EXP(-((D131-'RATA RATA DATA'!$D$5)^2/(2*'STDEV DATA'!$D$4^2)))</f>
        <v>3.4179807321253258E-3</v>
      </c>
      <c r="P131">
        <f>1/SQRT(2*3.14*'STDEV DATA'!$D$5)*EXP(-((D131-'RATA RATA DATA'!$D$6)^2/(2*'STDEV DATA'!$D$5^2)))</f>
        <v>3.5930407722664097E-3</v>
      </c>
      <c r="R131">
        <f>1/SQRT(2*3.14*'STDEV DATA'!$E$4)*EXP(-((E131-'RATA RATA DATA'!$E$5)^2/(2*'STDEV DATA'!$E$4^2)))</f>
        <v>0.25050546242204685</v>
      </c>
      <c r="S131">
        <f>1/SQRT(2*3.14*'STDEV DATA'!$E$5)*EXP(-((E131-'RATA RATA DATA'!$E$6)^2/(2*'STDEV DATA'!$E$5^2)))</f>
        <v>0.26109215496030869</v>
      </c>
      <c r="U131">
        <f>1/SQRT(2*3.14*'STDEV DATA'!$F$4)*EXP(-((F131-'RATA RATA DATA'!$F$5)^2/(2*'STDEV DATA'!$F$4^2)))</f>
        <v>6.1643058590409874E-2</v>
      </c>
      <c r="V131">
        <f>1/SQRT(2*3.14*'STDEV DATA'!$F$5)*EXP(-((F131-'RATA RATA DATA'!$F$6)^2/(2*'STDEV DATA'!$F$5^2)))</f>
        <v>7.0637520417500863E-2</v>
      </c>
      <c r="X131">
        <f>I131*L131*O131*R131*U131*'PROBABILITY DATA'!$C$4</f>
        <v>2.9431786021393829E-9</v>
      </c>
      <c r="Y131">
        <f>J131*M131*P131*S131*V131*'PROBABILITY DATA'!$C$5</f>
        <v>1.6519033648138393E-8</v>
      </c>
      <c r="AA131">
        <f t="shared" si="3"/>
        <v>1.6519033648138393E-8</v>
      </c>
      <c r="AC131" s="5" t="str">
        <f t="shared" si="2"/>
        <v>TIDAK</v>
      </c>
    </row>
    <row r="132" spans="2:29" x14ac:dyDescent="0.2">
      <c r="B132" s="7">
        <v>6.5064877670000003</v>
      </c>
      <c r="C132" s="8">
        <v>202.28593789999999</v>
      </c>
      <c r="D132" s="8">
        <v>17087.0769</v>
      </c>
      <c r="E132" s="8">
        <v>6.2019827669999996</v>
      </c>
      <c r="F132">
        <v>326.66236831259999</v>
      </c>
      <c r="G132" t="s">
        <v>12</v>
      </c>
      <c r="I132">
        <f>1/SQRT(2*3.14*'STDEV DATA'!$B$4)*EXP(-((B132-'RATA RATA DATA'!$B$5)^2/(2*'STDEV DATA'!$B$4^2)))</f>
        <v>0.31475278198184853</v>
      </c>
      <c r="J132">
        <f>1/SQRT(2*3.14*'STDEV DATA'!$B$5)*EXP(-((B132-'RATA RATA DATA'!$B$6)^2/(2*'STDEV DATA'!$B$5^2)))</f>
        <v>0.299305140520992</v>
      </c>
      <c r="L132">
        <f>1/SQRT(2*3.14*'STDEV DATA'!$C$4)*EXP(-((C132-'RATA RATA DATA'!$C$5)^2/(2*'STDEV DATA'!$C$4^2)))</f>
        <v>6.5812971512559201E-2</v>
      </c>
      <c r="M132">
        <f>1/SQRT(2*3.14*'STDEV DATA'!$C$5)*EXP(-((C132-'RATA RATA DATA'!$C$6)^2/(2*'STDEV DATA'!$C$5^2)))</f>
        <v>7.0463779918729957E-2</v>
      </c>
      <c r="O132">
        <f>1/SQRT(2*3.14*'STDEV DATA'!$D$4)*EXP(-((D132-'RATA RATA DATA'!$D$5)^2/(2*'STDEV DATA'!$D$4^2)))</f>
        <v>3.5310158342370043E-3</v>
      </c>
      <c r="P132">
        <f>1/SQRT(2*3.14*'STDEV DATA'!$D$5)*EXP(-((D132-'RATA RATA DATA'!$D$6)^2/(2*'STDEV DATA'!$D$5^2)))</f>
        <v>3.7131892103455478E-3</v>
      </c>
      <c r="R132">
        <f>1/SQRT(2*3.14*'STDEV DATA'!$E$4)*EXP(-((E132-'RATA RATA DATA'!$E$5)^2/(2*'STDEV DATA'!$E$4^2)))</f>
        <v>0.26020766796153871</v>
      </c>
      <c r="S132">
        <f>1/SQRT(2*3.14*'STDEV DATA'!$E$5)*EXP(-((E132-'RATA RATA DATA'!$E$6)^2/(2*'STDEV DATA'!$E$5^2)))</f>
        <v>0.27317253760030996</v>
      </c>
      <c r="U132">
        <f>1/SQRT(2*3.14*'STDEV DATA'!$F$4)*EXP(-((F132-'RATA RATA DATA'!$F$5)^2/(2*'STDEV DATA'!$F$4^2)))</f>
        <v>6.099041522752488E-2</v>
      </c>
      <c r="V132">
        <f>1/SQRT(2*3.14*'STDEV DATA'!$F$5)*EXP(-((F132-'RATA RATA DATA'!$F$6)^2/(2*'STDEV DATA'!$F$5^2)))</f>
        <v>6.8616768735780015E-2</v>
      </c>
      <c r="X132">
        <f>I132*L132*O132*R132*U132*'PROBABILITY DATA'!$C$4</f>
        <v>4.5284479857221021E-7</v>
      </c>
      <c r="Y132">
        <f>J132*M132*P132*S132*V132*'PROBABILITY DATA'!$C$5</f>
        <v>8.9507876168947682E-7</v>
      </c>
      <c r="AA132">
        <f t="shared" si="3"/>
        <v>8.9507876168947682E-7</v>
      </c>
      <c r="AC132" s="5" t="str">
        <f t="shared" ref="AC132:AC195" si="4">IF(AA132=X132,"YA","TIDAK")</f>
        <v>TIDAK</v>
      </c>
    </row>
    <row r="133" spans="2:29" x14ac:dyDescent="0.2">
      <c r="B133" s="7">
        <v>6.6439357750000001</v>
      </c>
      <c r="C133" s="8">
        <v>151.8896001</v>
      </c>
      <c r="D133" s="8">
        <v>10909.194589999999</v>
      </c>
      <c r="E133" s="8">
        <v>3.7496251479999998</v>
      </c>
      <c r="F133">
        <v>240.93672213751</v>
      </c>
      <c r="G133" t="s">
        <v>12</v>
      </c>
      <c r="I133">
        <f>1/SQRT(2*3.14*'STDEV DATA'!$B$4)*EXP(-((B133-'RATA RATA DATA'!$B$5)^2/(2*'STDEV DATA'!$B$4^2)))</f>
        <v>0.32694178642892041</v>
      </c>
      <c r="J133">
        <f>1/SQRT(2*3.14*'STDEV DATA'!$B$5)*EXP(-((B133-'RATA RATA DATA'!$B$6)^2/(2*'STDEV DATA'!$B$5^2)))</f>
        <v>0.30821144424208791</v>
      </c>
      <c r="L133">
        <f>1/SQRT(2*3.14*'STDEV DATA'!$C$4)*EXP(-((C133-'RATA RATA DATA'!$C$5)^2/(2*'STDEV DATA'!$C$4^2)))</f>
        <v>3.1220167177987205E-2</v>
      </c>
      <c r="M133">
        <f>1/SQRT(2*3.14*'STDEV DATA'!$C$5)*EXP(-((C133-'RATA RATA DATA'!$C$6)^2/(2*'STDEV DATA'!$C$5^2)))</f>
        <v>2.5253663357393902E-2</v>
      </c>
      <c r="O133">
        <f>1/SQRT(2*3.14*'STDEV DATA'!$D$4)*EXP(-((D133-'RATA RATA DATA'!$D$5)^2/(2*'STDEV DATA'!$D$4^2)))</f>
        <v>1.8897732331413562E-3</v>
      </c>
      <c r="P133">
        <f>1/SQRT(2*3.14*'STDEV DATA'!$D$5)*EXP(-((D133-'RATA RATA DATA'!$D$6)^2/(2*'STDEV DATA'!$D$5^2)))</f>
        <v>1.9223492798459839E-3</v>
      </c>
      <c r="R133">
        <f>1/SQRT(2*3.14*'STDEV DATA'!$E$4)*EXP(-((E133-'RATA RATA DATA'!$E$5)^2/(2*'STDEV DATA'!$E$4^2)))</f>
        <v>4.0773815997107964E-2</v>
      </c>
      <c r="S133">
        <f>1/SQRT(2*3.14*'STDEV DATA'!$E$5)*EXP(-((E133-'RATA RATA DATA'!$E$6)^2/(2*'STDEV DATA'!$E$5^2)))</f>
        <v>2.7320205144104253E-2</v>
      </c>
      <c r="U133">
        <f>1/SQRT(2*3.14*'STDEV DATA'!$F$4)*EXP(-((F133-'RATA RATA DATA'!$F$5)^2/(2*'STDEV DATA'!$F$4^2)))</f>
        <v>5.5520161576663053E-3</v>
      </c>
      <c r="V133">
        <f>1/SQRT(2*3.14*'STDEV DATA'!$F$5)*EXP(-((F133-'RATA RATA DATA'!$F$6)^2/(2*'STDEV DATA'!$F$5^2)))</f>
        <v>9.6924751437554933E-4</v>
      </c>
      <c r="X133">
        <f>I133*L133*O133*R133*U133*'PROBABILITY DATA'!$C$4</f>
        <v>1.7034696083861661E-9</v>
      </c>
      <c r="Y133">
        <f>J133*M133*P133*S133*V133*'PROBABILITY DATA'!$C$5</f>
        <v>2.415966228651069E-10</v>
      </c>
      <c r="AA133">
        <f t="shared" ref="AA133:AA196" si="5">MAX(X133:Y133)</f>
        <v>1.7034696083861661E-9</v>
      </c>
      <c r="AC133" s="5" t="str">
        <f t="shared" si="4"/>
        <v>YA</v>
      </c>
    </row>
    <row r="134" spans="2:29" x14ac:dyDescent="0.2">
      <c r="B134" s="7">
        <v>5.0337739900000003</v>
      </c>
      <c r="C134" s="8">
        <v>155.32147749999999</v>
      </c>
      <c r="D134" s="8">
        <v>34971.807480000003</v>
      </c>
      <c r="E134" s="8">
        <v>7.1214774480000003</v>
      </c>
      <c r="F134">
        <v>320.11549702052997</v>
      </c>
      <c r="G134" t="s">
        <v>12</v>
      </c>
      <c r="I134">
        <f>1/SQRT(2*3.14*'STDEV DATA'!$B$4)*EXP(-((B134-'RATA RATA DATA'!$B$5)^2/(2*'STDEV DATA'!$B$4^2)))</f>
        <v>0.10869960730095334</v>
      </c>
      <c r="J134">
        <f>1/SQRT(2*3.14*'STDEV DATA'!$B$5)*EXP(-((B134-'RATA RATA DATA'!$B$6)^2/(2*'STDEV DATA'!$B$5^2)))</f>
        <v>0.13305727580141088</v>
      </c>
      <c r="L134">
        <f>1/SQRT(2*3.14*'STDEV DATA'!$C$4)*EXP(-((C134-'RATA RATA DATA'!$C$5)^2/(2*'STDEV DATA'!$C$4^2)))</f>
        <v>3.5007959355014898E-2</v>
      </c>
      <c r="M134">
        <f>1/SQRT(2*3.14*'STDEV DATA'!$C$5)*EXP(-((C134-'RATA RATA DATA'!$C$6)^2/(2*'STDEV DATA'!$C$5^2)))</f>
        <v>2.9440519650203018E-2</v>
      </c>
      <c r="O134">
        <f>1/SQRT(2*3.14*'STDEV DATA'!$D$4)*EXP(-((D134-'RATA RATA DATA'!$D$5)^2/(2*'STDEV DATA'!$D$4^2)))</f>
        <v>1.6078097924213633E-3</v>
      </c>
      <c r="P134">
        <f>1/SQRT(2*3.14*'STDEV DATA'!$D$5)*EXP(-((D134-'RATA RATA DATA'!$D$6)^2/(2*'STDEV DATA'!$D$5^2)))</f>
        <v>1.3102239580189557E-3</v>
      </c>
      <c r="R134">
        <f>1/SQRT(2*3.14*'STDEV DATA'!$E$4)*EXP(-((E134-'RATA RATA DATA'!$E$5)^2/(2*'STDEV DATA'!$E$4^2)))</f>
        <v>0.30560565051526034</v>
      </c>
      <c r="S134">
        <f>1/SQRT(2*3.14*'STDEV DATA'!$E$5)*EXP(-((E134-'RATA RATA DATA'!$E$6)^2/(2*'STDEV DATA'!$E$5^2)))</f>
        <v>0.32560600681305313</v>
      </c>
      <c r="U134">
        <f>1/SQRT(2*3.14*'STDEV DATA'!$F$4)*EXP(-((F134-'RATA RATA DATA'!$F$5)^2/(2*'STDEV DATA'!$F$4^2)))</f>
        <v>5.887589488838791E-2</v>
      </c>
      <c r="V134">
        <f>1/SQRT(2*3.14*'STDEV DATA'!$F$5)*EXP(-((F134-'RATA RATA DATA'!$F$6)^2/(2*'STDEV DATA'!$F$5^2)))</f>
        <v>6.3936304343872527E-2</v>
      </c>
      <c r="X134">
        <f>I134*L134*O134*R134*U134*'PROBABILITY DATA'!$C$4</f>
        <v>4.2945266539446873E-8</v>
      </c>
      <c r="Y134">
        <f>J134*M134*P134*S134*V134*'PROBABILITY DATA'!$C$5</f>
        <v>6.5153287408094899E-8</v>
      </c>
      <c r="AA134">
        <f t="shared" si="5"/>
        <v>6.5153287408094899E-8</v>
      </c>
      <c r="AC134" s="5" t="str">
        <f t="shared" si="4"/>
        <v>TIDAK</v>
      </c>
    </row>
    <row r="135" spans="2:29" x14ac:dyDescent="0.2">
      <c r="B135" s="7">
        <v>6.9126075619999998</v>
      </c>
      <c r="C135" s="8">
        <v>155.7404952</v>
      </c>
      <c r="D135" s="8">
        <v>17973.17886</v>
      </c>
      <c r="E135" s="8">
        <v>4.9163025620000003</v>
      </c>
      <c r="F135">
        <v>275.90822785984</v>
      </c>
      <c r="G135" t="s">
        <v>12</v>
      </c>
      <c r="I135">
        <f>1/SQRT(2*3.14*'STDEV DATA'!$B$4)*EXP(-((B135-'RATA RATA DATA'!$B$5)^2/(2*'STDEV DATA'!$B$4^2)))</f>
        <v>0.34167541680458624</v>
      </c>
      <c r="J135">
        <f>1/SQRT(2*3.14*'STDEV DATA'!$B$5)*EXP(-((B135-'RATA RATA DATA'!$B$6)^2/(2*'STDEV DATA'!$B$5^2)))</f>
        <v>0.3190210713227184</v>
      </c>
      <c r="L135">
        <f>1/SQRT(2*3.14*'STDEV DATA'!$C$4)*EXP(-((C135-'RATA RATA DATA'!$C$5)^2/(2*'STDEV DATA'!$C$4^2)))</f>
        <v>3.5478212682563924E-2</v>
      </c>
      <c r="M135">
        <f>1/SQRT(2*3.14*'STDEV DATA'!$C$5)*EXP(-((C135-'RATA RATA DATA'!$C$6)^2/(2*'STDEV DATA'!$C$5^2)))</f>
        <v>2.9972051683761464E-2</v>
      </c>
      <c r="O135">
        <f>1/SQRT(2*3.14*'STDEV DATA'!$D$4)*EXP(-((D135-'RATA RATA DATA'!$D$5)^2/(2*'STDEV DATA'!$D$4^2)))</f>
        <v>3.7191084310624024E-3</v>
      </c>
      <c r="P135">
        <f>1/SQRT(2*3.14*'STDEV DATA'!$D$5)*EXP(-((D135-'RATA RATA DATA'!$D$6)^2/(2*'STDEV DATA'!$D$5^2)))</f>
        <v>3.9096438889198899E-3</v>
      </c>
      <c r="R135">
        <f>1/SQRT(2*3.14*'STDEV DATA'!$E$4)*EXP(-((E135-'RATA RATA DATA'!$E$5)^2/(2*'STDEV DATA'!$E$4^2)))</f>
        <v>0.12751028949407464</v>
      </c>
      <c r="S135">
        <f>1/SQRT(2*3.14*'STDEV DATA'!$E$5)*EXP(-((E135-'RATA RATA DATA'!$E$6)^2/(2*'STDEV DATA'!$E$5^2)))</f>
        <v>0.11394502642126088</v>
      </c>
      <c r="U135">
        <f>1/SQRT(2*3.14*'STDEV DATA'!$F$4)*EXP(-((F135-'RATA RATA DATA'!$F$5)^2/(2*'STDEV DATA'!$F$4^2)))</f>
        <v>2.4476206062010473E-2</v>
      </c>
      <c r="V135">
        <f>1/SQRT(2*3.14*'STDEV DATA'!$F$5)*EXP(-((F135-'RATA RATA DATA'!$F$6)^2/(2*'STDEV DATA'!$F$5^2)))</f>
        <v>1.317778289860792E-2</v>
      </c>
      <c r="X135">
        <f>I135*L135*O135*R135*U135*'PROBABILITY DATA'!$C$4</f>
        <v>5.4889667436225833E-8</v>
      </c>
      <c r="Y135">
        <f>J135*M135*P135*S135*V135*'PROBABILITY DATA'!$C$5</f>
        <v>3.4227684933297329E-8</v>
      </c>
      <c r="AA135">
        <f t="shared" si="5"/>
        <v>5.4889667436225833E-8</v>
      </c>
      <c r="AC135" s="5" t="str">
        <f t="shared" si="4"/>
        <v>YA</v>
      </c>
    </row>
    <row r="136" spans="2:29" x14ac:dyDescent="0.2">
      <c r="B136" s="7">
        <v>7.9776359909999996</v>
      </c>
      <c r="C136" s="8">
        <v>245.8951304</v>
      </c>
      <c r="D136" s="8">
        <v>32170.069159999999</v>
      </c>
      <c r="E136" s="8">
        <v>9.6356360829999996</v>
      </c>
      <c r="F136">
        <v>399.58315492177002</v>
      </c>
      <c r="G136" t="s">
        <v>12</v>
      </c>
      <c r="I136">
        <f>1/SQRT(2*3.14*'STDEV DATA'!$B$4)*EXP(-((B136-'RATA RATA DATA'!$B$5)^2/(2*'STDEV DATA'!$B$4^2)))</f>
        <v>0.27467418771422419</v>
      </c>
      <c r="J136">
        <f>1/SQRT(2*3.14*'STDEV DATA'!$B$5)*EXP(-((B136-'RATA RATA DATA'!$B$6)^2/(2*'STDEV DATA'!$B$5^2)))</f>
        <v>0.27164444839384821</v>
      </c>
      <c r="L136">
        <f>1/SQRT(2*3.14*'STDEV DATA'!$C$4)*EXP(-((C136-'RATA RATA DATA'!$C$5)^2/(2*'STDEV DATA'!$C$4^2)))</f>
        <v>2.480987382289274E-2</v>
      </c>
      <c r="M136">
        <f>1/SQRT(2*3.14*'STDEV DATA'!$C$5)*EXP(-((C136-'RATA RATA DATA'!$C$6)^2/(2*'STDEV DATA'!$C$5^2)))</f>
        <v>2.0462889714037296E-2</v>
      </c>
      <c r="O136">
        <f>1/SQRT(2*3.14*'STDEV DATA'!$D$4)*EXP(-((D136-'RATA RATA DATA'!$D$5)^2/(2*'STDEV DATA'!$D$4^2)))</f>
        <v>2.3468476090955578E-3</v>
      </c>
      <c r="P136">
        <f>1/SQRT(2*3.14*'STDEV DATA'!$D$5)*EXP(-((D136-'RATA RATA DATA'!$D$6)^2/(2*'STDEV DATA'!$D$5^2)))</f>
        <v>2.0602388437080581E-3</v>
      </c>
      <c r="R136">
        <f>1/SQRT(2*3.14*'STDEV DATA'!$E$4)*EXP(-((E136-'RATA RATA DATA'!$E$5)^2/(2*'STDEV DATA'!$E$4^2)))</f>
        <v>0.10721223780415275</v>
      </c>
      <c r="S136">
        <f>1/SQRT(2*3.14*'STDEV DATA'!$E$5)*EXP(-((E136-'RATA RATA DATA'!$E$6)^2/(2*'STDEV DATA'!$E$5^2)))</f>
        <v>7.754957584376454E-2</v>
      </c>
      <c r="U136">
        <f>1/SQRT(2*3.14*'STDEV DATA'!$F$4)*EXP(-((F136-'RATA RATA DATA'!$F$5)^2/(2*'STDEV DATA'!$F$4^2)))</f>
        <v>1.7325130771359221E-2</v>
      </c>
      <c r="V136">
        <f>1/SQRT(2*3.14*'STDEV DATA'!$F$5)*EXP(-((F136-'RATA RATA DATA'!$F$6)^2/(2*'STDEV DATA'!$F$5^2)))</f>
        <v>8.7453897847181352E-3</v>
      </c>
      <c r="X136">
        <f>I136*L136*O136*R136*U136*'PROBABILITY DATA'!$C$4</f>
        <v>1.1588711130645076E-8</v>
      </c>
      <c r="Y136">
        <f>J136*M136*P136*S136*V136*'PROBABILITY DATA'!$C$5</f>
        <v>4.7359894544733044E-9</v>
      </c>
      <c r="AA136">
        <f t="shared" si="5"/>
        <v>1.1588711130645076E-8</v>
      </c>
      <c r="AC136" s="5" t="str">
        <f t="shared" si="4"/>
        <v>YA</v>
      </c>
    </row>
    <row r="137" spans="2:29" x14ac:dyDescent="0.2">
      <c r="B137" s="7">
        <v>6.078335837</v>
      </c>
      <c r="C137" s="8">
        <v>197.50191190000001</v>
      </c>
      <c r="D137" s="8">
        <v>35957.792179999997</v>
      </c>
      <c r="E137" s="8">
        <v>8.1304722080000005</v>
      </c>
      <c r="F137">
        <v>379.52770629239001</v>
      </c>
      <c r="G137" t="s">
        <v>12</v>
      </c>
      <c r="I137">
        <f>1/SQRT(2*3.14*'STDEV DATA'!$B$4)*EXP(-((B137-'RATA RATA DATA'!$B$5)^2/(2*'STDEV DATA'!$B$4^2)))</f>
        <v>0.26149934653227863</v>
      </c>
      <c r="J137">
        <f>1/SQRT(2*3.14*'STDEV DATA'!$B$5)*EXP(-((B137-'RATA RATA DATA'!$B$6)^2/(2*'STDEV DATA'!$B$5^2)))</f>
        <v>0.25967217505014523</v>
      </c>
      <c r="L137">
        <f>1/SQRT(2*3.14*'STDEV DATA'!$C$4)*EXP(-((C137-'RATA RATA DATA'!$C$5)^2/(2*'STDEV DATA'!$C$4^2)))</f>
        <v>6.6840007781842625E-2</v>
      </c>
      <c r="M137">
        <f>1/SQRT(2*3.14*'STDEV DATA'!$C$5)*EXP(-((C137-'RATA RATA DATA'!$C$6)^2/(2*'STDEV DATA'!$C$5^2)))</f>
        <v>7.1576740339147418E-2</v>
      </c>
      <c r="O137">
        <f>1/SQRT(2*3.14*'STDEV DATA'!$D$4)*EXP(-((D137-'RATA RATA DATA'!$D$5)^2/(2*'STDEV DATA'!$D$4^2)))</f>
        <v>1.3760884880453532E-3</v>
      </c>
      <c r="P137">
        <f>1/SQRT(2*3.14*'STDEV DATA'!$D$5)*EXP(-((D137-'RATA RATA DATA'!$D$6)^2/(2*'STDEV DATA'!$D$5^2)))</f>
        <v>1.0890785426920105E-3</v>
      </c>
      <c r="R137">
        <f>1/SQRT(2*3.14*'STDEV DATA'!$E$4)*EXP(-((E137-'RATA RATA DATA'!$E$5)^2/(2*'STDEV DATA'!$E$4^2)))</f>
        <v>0.2607460272080947</v>
      </c>
      <c r="S137">
        <f>1/SQRT(2*3.14*'STDEV DATA'!$E$5)*EXP(-((E137-'RATA RATA DATA'!$E$6)^2/(2*'STDEV DATA'!$E$5^2)))</f>
        <v>0.25640259327552722</v>
      </c>
      <c r="U137">
        <f>1/SQRT(2*3.14*'STDEV DATA'!$F$4)*EXP(-((F137-'RATA RATA DATA'!$F$5)^2/(2*'STDEV DATA'!$F$4^2)))</f>
        <v>3.3131207863765597E-2</v>
      </c>
      <c r="V137">
        <f>1/SQRT(2*3.14*'STDEV DATA'!$F$5)*EXP(-((F137-'RATA RATA DATA'!$F$6)^2/(2*'STDEV DATA'!$F$5^2)))</f>
        <v>2.5944831241597202E-2</v>
      </c>
      <c r="X137">
        <f>I137*L137*O137*R137*U137*'PROBABILITY DATA'!$C$4</f>
        <v>8.1057908099523652E-8</v>
      </c>
      <c r="Y137">
        <f>J137*M137*P137*S137*V137*'PROBABILITY DATA'!$C$5</f>
        <v>8.2110095580775353E-8</v>
      </c>
      <c r="AA137">
        <f t="shared" si="5"/>
        <v>8.2110095580775353E-8</v>
      </c>
      <c r="AC137" s="5" t="str">
        <f t="shared" si="4"/>
        <v>TIDAK</v>
      </c>
    </row>
    <row r="138" spans="2:29" x14ac:dyDescent="0.2">
      <c r="B138" s="7">
        <v>6.2424144840000002</v>
      </c>
      <c r="C138" s="8">
        <v>191.90872949999999</v>
      </c>
      <c r="D138" s="8">
        <v>28149.411789999998</v>
      </c>
      <c r="E138" s="8">
        <v>7.1304368</v>
      </c>
      <c r="F138">
        <v>319.30678508027</v>
      </c>
      <c r="G138" t="s">
        <v>12</v>
      </c>
      <c r="I138">
        <f>1/SQRT(2*3.14*'STDEV DATA'!$B$4)*EXP(-((B138-'RATA RATA DATA'!$B$5)^2/(2*'STDEV DATA'!$B$4^2)))</f>
        <v>0.28413602627098294</v>
      </c>
      <c r="J138">
        <f>1/SQRT(2*3.14*'STDEV DATA'!$B$5)*EXP(-((B138-'RATA RATA DATA'!$B$6)^2/(2*'STDEV DATA'!$B$5^2)))</f>
        <v>0.27669804639886281</v>
      </c>
      <c r="L138">
        <f>1/SQRT(2*3.14*'STDEV DATA'!$C$4)*EXP(-((C138-'RATA RATA DATA'!$C$5)^2/(2*'STDEV DATA'!$C$4^2)))</f>
        <v>6.6516950970736122E-2</v>
      </c>
      <c r="M138">
        <f>1/SQRT(2*3.14*'STDEV DATA'!$C$5)*EXP(-((C138-'RATA RATA DATA'!$C$6)^2/(2*'STDEV DATA'!$C$5^2)))</f>
        <v>7.0740210864537342E-2</v>
      </c>
      <c r="O138">
        <f>1/SQRT(2*3.14*'STDEV DATA'!$D$4)*EXP(-((D138-'RATA RATA DATA'!$D$5)^2/(2*'STDEV DATA'!$D$4^2)))</f>
        <v>3.4223126110604863E-3</v>
      </c>
      <c r="P138">
        <f>1/SQRT(2*3.14*'STDEV DATA'!$D$5)*EXP(-((D138-'RATA RATA DATA'!$D$6)^2/(2*'STDEV DATA'!$D$5^2)))</f>
        <v>3.2690083620600593E-3</v>
      </c>
      <c r="R138">
        <f>1/SQRT(2*3.14*'STDEV DATA'!$E$4)*EXP(-((E138-'RATA RATA DATA'!$E$5)^2/(2*'STDEV DATA'!$E$4^2)))</f>
        <v>0.3056465780858898</v>
      </c>
      <c r="S138">
        <f>1/SQRT(2*3.14*'STDEV DATA'!$E$5)*EXP(-((E138-'RATA RATA DATA'!$E$6)^2/(2*'STDEV DATA'!$E$5^2)))</f>
        <v>0.32556228962664086</v>
      </c>
      <c r="U138">
        <f>1/SQRT(2*3.14*'STDEV DATA'!$F$4)*EXP(-((F138-'RATA RATA DATA'!$F$5)^2/(2*'STDEV DATA'!$F$4^2)))</f>
        <v>5.8520536564936498E-2</v>
      </c>
      <c r="V138">
        <f>1/SQRT(2*3.14*'STDEV DATA'!$F$5)*EXP(-((F138-'RATA RATA DATA'!$F$6)^2/(2*'STDEV DATA'!$F$5^2)))</f>
        <v>6.3195797883092944E-2</v>
      </c>
      <c r="X138">
        <f>I138*L138*O138*R138*U138*'PROBABILITY DATA'!$C$4</f>
        <v>4.5132886693904065E-7</v>
      </c>
      <c r="Y138">
        <f>J138*M138*P138*S138*V138*'PROBABILITY DATA'!$C$5</f>
        <v>8.0274485457491062E-7</v>
      </c>
      <c r="AA138">
        <f t="shared" si="5"/>
        <v>8.0274485457491062E-7</v>
      </c>
      <c r="AC138" s="5" t="str">
        <f t="shared" si="4"/>
        <v>TIDAK</v>
      </c>
    </row>
    <row r="139" spans="2:29" x14ac:dyDescent="0.2">
      <c r="B139" s="7">
        <v>6.06335479</v>
      </c>
      <c r="C139" s="8">
        <v>160.76731129999999</v>
      </c>
      <c r="D139" s="8">
        <v>14775.1456</v>
      </c>
      <c r="E139" s="8">
        <v>7.4841036470000004</v>
      </c>
      <c r="F139">
        <v>305.82855327869999</v>
      </c>
      <c r="G139" t="s">
        <v>12</v>
      </c>
      <c r="I139">
        <f>1/SQRT(2*3.14*'STDEV DATA'!$B$4)*EXP(-((B139-'RATA RATA DATA'!$B$5)^2/(2*'STDEV DATA'!$B$4^2)))</f>
        <v>0.25933207980277329</v>
      </c>
      <c r="J139">
        <f>1/SQRT(2*3.14*'STDEV DATA'!$B$5)*EXP(-((B139-'RATA RATA DATA'!$B$6)^2/(2*'STDEV DATA'!$B$5^2)))</f>
        <v>0.25802587642663916</v>
      </c>
      <c r="L139">
        <f>1/SQRT(2*3.14*'STDEV DATA'!$C$4)*EXP(-((C139-'RATA RATA DATA'!$C$5)^2/(2*'STDEV DATA'!$C$4^2)))</f>
        <v>4.1188970797220656E-2</v>
      </c>
      <c r="M139">
        <f>1/SQRT(2*3.14*'STDEV DATA'!$C$5)*EXP(-((C139-'RATA RATA DATA'!$C$6)^2/(2*'STDEV DATA'!$C$5^2)))</f>
        <v>3.6625334917762341E-2</v>
      </c>
      <c r="O139">
        <f>1/SQRT(2*3.14*'STDEV DATA'!$D$4)*EXP(-((D139-'RATA RATA DATA'!$D$5)^2/(2*'STDEV DATA'!$D$4^2)))</f>
        <v>2.9493053020471405E-3</v>
      </c>
      <c r="P139">
        <f>1/SQRT(2*3.14*'STDEV DATA'!$D$5)*EXP(-((D139-'RATA RATA DATA'!$D$6)^2/(2*'STDEV DATA'!$D$5^2)))</f>
        <v>3.0855750022035721E-3</v>
      </c>
      <c r="R139">
        <f>1/SQRT(2*3.14*'STDEV DATA'!$E$4)*EXP(-((E139-'RATA RATA DATA'!$E$5)^2/(2*'STDEV DATA'!$E$4^2)))</f>
        <v>0.30055226983571282</v>
      </c>
      <c r="S139">
        <f>1/SQRT(2*3.14*'STDEV DATA'!$E$5)*EXP(-((E139-'RATA RATA DATA'!$E$6)^2/(2*'STDEV DATA'!$E$5^2)))</f>
        <v>0.31475859641949466</v>
      </c>
      <c r="U139">
        <f>1/SQRT(2*3.14*'STDEV DATA'!$F$4)*EXP(-((F139-'RATA RATA DATA'!$F$5)^2/(2*'STDEV DATA'!$F$4^2)))</f>
        <v>5.0078817830747545E-2</v>
      </c>
      <c r="V139">
        <f>1/SQRT(2*3.14*'STDEV DATA'!$F$5)*EXP(-((F139-'RATA RATA DATA'!$F$6)^2/(2*'STDEV DATA'!$F$5^2)))</f>
        <v>4.7345885553790788E-2</v>
      </c>
      <c r="X139">
        <f>I139*L139*O139*R139*U139*'PROBABILITY DATA'!$C$4</f>
        <v>1.8497709556735704E-7</v>
      </c>
      <c r="Y139">
        <f>J139*M139*P139*S139*V139*'PROBABILITY DATA'!$C$5</f>
        <v>2.6497663379289452E-7</v>
      </c>
      <c r="AA139">
        <f t="shared" si="5"/>
        <v>2.6497663379289452E-7</v>
      </c>
      <c r="AC139" s="5" t="str">
        <f t="shared" si="4"/>
        <v>TIDAK</v>
      </c>
    </row>
    <row r="140" spans="2:29" x14ac:dyDescent="0.2">
      <c r="B140" s="7">
        <v>8.1295855140000004</v>
      </c>
      <c r="C140" s="8">
        <v>177.89896659999999</v>
      </c>
      <c r="D140" s="8">
        <v>27834.217700000001</v>
      </c>
      <c r="E140" s="8">
        <v>9.006007747</v>
      </c>
      <c r="F140">
        <v>334.43853880358</v>
      </c>
      <c r="G140" t="s">
        <v>12</v>
      </c>
      <c r="I140">
        <f>1/SQRT(2*3.14*'STDEV DATA'!$B$4)*EXP(-((B140-'RATA RATA DATA'!$B$5)^2/(2*'STDEV DATA'!$B$4^2)))</f>
        <v>0.25297230134085896</v>
      </c>
      <c r="J140">
        <f>1/SQRT(2*3.14*'STDEV DATA'!$B$5)*EXP(-((B140-'RATA RATA DATA'!$B$6)^2/(2*'STDEV DATA'!$B$5^2)))</f>
        <v>0.25540216611233013</v>
      </c>
      <c r="L140">
        <f>1/SQRT(2*3.14*'STDEV DATA'!$C$4)*EXP(-((C140-'RATA RATA DATA'!$C$5)^2/(2*'STDEV DATA'!$C$4^2)))</f>
        <v>5.8952661034492856E-2</v>
      </c>
      <c r="M140">
        <f>1/SQRT(2*3.14*'STDEV DATA'!$C$5)*EXP(-((C140-'RATA RATA DATA'!$C$6)^2/(2*'STDEV DATA'!$C$5^2)))</f>
        <v>5.9575800910437265E-2</v>
      </c>
      <c r="O140">
        <f>1/SQRT(2*3.14*'STDEV DATA'!$D$4)*EXP(-((D140-'RATA RATA DATA'!$D$5)^2/(2*'STDEV DATA'!$D$4^2)))</f>
        <v>3.4960884545495296E-3</v>
      </c>
      <c r="P140">
        <f>1/SQRT(2*3.14*'STDEV DATA'!$D$5)*EXP(-((D140-'RATA RATA DATA'!$D$6)^2/(2*'STDEV DATA'!$D$5^2)))</f>
        <v>3.3579072687444666E-3</v>
      </c>
      <c r="R140">
        <f>1/SQRT(2*3.14*'STDEV DATA'!$E$4)*EXP(-((E140-'RATA RATA DATA'!$E$5)^2/(2*'STDEV DATA'!$E$4^2)))</f>
        <v>0.17098022312257313</v>
      </c>
      <c r="S140">
        <f>1/SQRT(2*3.14*'STDEV DATA'!$E$5)*EXP(-((E140-'RATA RATA DATA'!$E$6)^2/(2*'STDEV DATA'!$E$5^2)))</f>
        <v>0.14452118324321969</v>
      </c>
      <c r="U140">
        <f>1/SQRT(2*3.14*'STDEV DATA'!$F$4)*EXP(-((F140-'RATA RATA DATA'!$F$5)^2/(2*'STDEV DATA'!$F$4^2)))</f>
        <v>6.1613652338644159E-2</v>
      </c>
      <c r="V140">
        <f>1/SQRT(2*3.14*'STDEV DATA'!$F$5)*EXP(-((F140-'RATA RATA DATA'!$F$6)^2/(2*'STDEV DATA'!$F$5^2)))</f>
        <v>7.064969038893322E-2</v>
      </c>
      <c r="X140">
        <f>I140*L140*O140*R140*U140*'PROBABILITY DATA'!$C$4</f>
        <v>2.1427356288758198E-7</v>
      </c>
      <c r="Y140">
        <f>J140*M140*P140*S140*V140*'PROBABILITY DATA'!$C$5</f>
        <v>3.1810587974041274E-7</v>
      </c>
      <c r="AA140">
        <f t="shared" si="5"/>
        <v>3.1810587974041274E-7</v>
      </c>
      <c r="AC140" s="5" t="str">
        <f t="shared" si="4"/>
        <v>TIDAK</v>
      </c>
    </row>
    <row r="141" spans="2:29" x14ac:dyDescent="0.2">
      <c r="B141" s="7">
        <v>9.562405944</v>
      </c>
      <c r="C141" s="8">
        <v>202.0136426</v>
      </c>
      <c r="D141" s="8">
        <v>13041.82914</v>
      </c>
      <c r="E141" s="8">
        <v>5.8206552079999998</v>
      </c>
      <c r="F141">
        <v>327.11882401675001</v>
      </c>
      <c r="G141" t="s">
        <v>12</v>
      </c>
      <c r="I141">
        <f>1/SQRT(2*3.14*'STDEV DATA'!$B$4)*EXP(-((B141-'RATA RATA DATA'!$B$5)^2/(2*'STDEV DATA'!$B$4^2)))</f>
        <v>6.2110358949781751E-2</v>
      </c>
      <c r="J141">
        <f>1/SQRT(2*3.14*'STDEV DATA'!$B$5)*EXP(-((B141-'RATA RATA DATA'!$B$6)^2/(2*'STDEV DATA'!$B$5^2)))</f>
        <v>8.8768042212389695E-2</v>
      </c>
      <c r="L141">
        <f>1/SQRT(2*3.14*'STDEV DATA'!$C$4)*EXP(-((C141-'RATA RATA DATA'!$C$5)^2/(2*'STDEV DATA'!$C$4^2)))</f>
        <v>6.5903006232554878E-2</v>
      </c>
      <c r="M141">
        <f>1/SQRT(2*3.14*'STDEV DATA'!$C$5)*EXP(-((C141-'RATA RATA DATA'!$C$6)^2/(2*'STDEV DATA'!$C$5^2)))</f>
        <v>7.0571574129597373E-2</v>
      </c>
      <c r="O141">
        <f>1/SQRT(2*3.14*'STDEV DATA'!$D$4)*EXP(-((D141-'RATA RATA DATA'!$D$5)^2/(2*'STDEV DATA'!$D$4^2)))</f>
        <v>2.4702107744993041E-3</v>
      </c>
      <c r="P141">
        <f>1/SQRT(2*3.14*'STDEV DATA'!$D$5)*EXP(-((D141-'RATA RATA DATA'!$D$6)^2/(2*'STDEV DATA'!$D$5^2)))</f>
        <v>2.5597238954130921E-3</v>
      </c>
      <c r="R141">
        <f>1/SQRT(2*3.14*'STDEV DATA'!$E$4)*EXP(-((E141-'RATA RATA DATA'!$E$5)^2/(2*'STDEV DATA'!$E$4^2)))</f>
        <v>0.22348241823628281</v>
      </c>
      <c r="S141">
        <f>1/SQRT(2*3.14*'STDEV DATA'!$E$5)*EXP(-((E141-'RATA RATA DATA'!$E$6)^2/(2*'STDEV DATA'!$E$5^2)))</f>
        <v>0.22752440867146123</v>
      </c>
      <c r="U141">
        <f>1/SQRT(2*3.14*'STDEV DATA'!$F$4)*EXP(-((F141-'RATA RATA DATA'!$F$5)^2/(2*'STDEV DATA'!$F$4^2)))</f>
        <v>6.1084964160239799E-2</v>
      </c>
      <c r="V141">
        <f>1/SQRT(2*3.14*'STDEV DATA'!$F$5)*EXP(-((F141-'RATA RATA DATA'!$F$6)^2/(2*'STDEV DATA'!$F$5^2)))</f>
        <v>6.8847383718230418E-2</v>
      </c>
      <c r="X141">
        <f>I141*L141*O141*R141*U141*'PROBABILITY DATA'!$C$4</f>
        <v>5.3847794837389676E-8</v>
      </c>
      <c r="Y141">
        <f>J141*M141*P141*S141*V141*'PROBABILITY DATA'!$C$5</f>
        <v>1.5316578637685253E-7</v>
      </c>
      <c r="AA141">
        <f t="shared" si="5"/>
        <v>1.5316578637685253E-7</v>
      </c>
      <c r="AC141" s="5" t="str">
        <f t="shared" si="4"/>
        <v>TIDAK</v>
      </c>
    </row>
    <row r="142" spans="2:29" x14ac:dyDescent="0.2">
      <c r="B142" s="7">
        <v>8.1677926319999994</v>
      </c>
      <c r="C142" s="8">
        <v>200.9137547</v>
      </c>
      <c r="D142" s="8">
        <v>27141.3629</v>
      </c>
      <c r="E142" s="8">
        <v>7.2624166389999996</v>
      </c>
      <c r="F142">
        <v>344.16113431572001</v>
      </c>
      <c r="G142" t="s">
        <v>12</v>
      </c>
      <c r="I142">
        <f>1/SQRT(2*3.14*'STDEV DATA'!$B$4)*EXP(-((B142-'RATA RATA DATA'!$B$5)^2/(2*'STDEV DATA'!$B$4^2)))</f>
        <v>0.24729312736297721</v>
      </c>
      <c r="J142">
        <f>1/SQRT(2*3.14*'STDEV DATA'!$B$5)*EXP(-((B142-'RATA RATA DATA'!$B$6)^2/(2*'STDEV DATA'!$B$5^2)))</f>
        <v>0.25109099445272953</v>
      </c>
      <c r="L142">
        <f>1/SQRT(2*3.14*'STDEV DATA'!$C$4)*EXP(-((C142-'RATA RATA DATA'!$C$5)^2/(2*'STDEV DATA'!$C$4^2)))</f>
        <v>6.62284078450497E-2</v>
      </c>
      <c r="M142">
        <f>1/SQRT(2*3.14*'STDEV DATA'!$C$5)*EXP(-((C142-'RATA RATA DATA'!$C$6)^2/(2*'STDEV DATA'!$C$5^2)))</f>
        <v>7.0953155318022931E-2</v>
      </c>
      <c r="O142">
        <f>1/SQRT(2*3.14*'STDEV DATA'!$D$4)*EXP(-((D142-'RATA RATA DATA'!$D$5)^2/(2*'STDEV DATA'!$D$4^2)))</f>
        <v>3.6484934641013928E-3</v>
      </c>
      <c r="P142">
        <f>1/SQRT(2*3.14*'STDEV DATA'!$D$5)*EXP(-((D142-'RATA RATA DATA'!$D$6)^2/(2*'STDEV DATA'!$D$5^2)))</f>
        <v>3.5449154605178617E-3</v>
      </c>
      <c r="R142">
        <f>1/SQRT(2*3.14*'STDEV DATA'!$E$4)*EXP(-((E142-'RATA RATA DATA'!$E$5)^2/(2*'STDEV DATA'!$E$4^2)))</f>
        <v>0.30527030941646544</v>
      </c>
      <c r="S142">
        <f>1/SQRT(2*3.14*'STDEV DATA'!$E$5)*EXP(-((E142-'RATA RATA DATA'!$E$6)^2/(2*'STDEV DATA'!$E$5^2)))</f>
        <v>0.32358111965858138</v>
      </c>
      <c r="U142">
        <f>1/SQRT(2*3.14*'STDEV DATA'!$F$4)*EXP(-((F142-'RATA RATA DATA'!$F$5)^2/(2*'STDEV DATA'!$F$4^2)))</f>
        <v>5.9448226192602503E-2</v>
      </c>
      <c r="V142">
        <f>1/SQRT(2*3.14*'STDEV DATA'!$F$5)*EXP(-((F142-'RATA RATA DATA'!$F$6)^2/(2*'STDEV DATA'!$F$5^2)))</f>
        <v>6.7400640572573625E-2</v>
      </c>
      <c r="X142">
        <f>I142*L142*O142*R142*U142*'PROBABILITY DATA'!$C$4</f>
        <v>4.2303895665955669E-7</v>
      </c>
      <c r="Y142">
        <f>J142*M142*P142*S142*V142*'PROBABILITY DATA'!$C$5</f>
        <v>8.3989054219402168E-7</v>
      </c>
      <c r="AA142">
        <f t="shared" si="5"/>
        <v>8.3989054219402168E-7</v>
      </c>
      <c r="AC142" s="5" t="str">
        <f t="shared" si="4"/>
        <v>TIDAK</v>
      </c>
    </row>
    <row r="143" spans="2:29" x14ac:dyDescent="0.2">
      <c r="B143" s="7">
        <v>8.5944161349999995</v>
      </c>
      <c r="C143" s="8">
        <v>270.02270590000001</v>
      </c>
      <c r="D143" s="8">
        <v>15791.67535</v>
      </c>
      <c r="E143" s="8">
        <v>5.9126906239999997</v>
      </c>
      <c r="F143">
        <v>333.77577661081295</v>
      </c>
      <c r="G143" t="s">
        <v>12</v>
      </c>
      <c r="I143">
        <f>1/SQRT(2*3.14*'STDEV DATA'!$B$4)*EXP(-((B143-'RATA RATA DATA'!$B$5)^2/(2*'STDEV DATA'!$B$4^2)))</f>
        <v>0.18166667923692922</v>
      </c>
      <c r="J143">
        <f>1/SQRT(2*3.14*'STDEV DATA'!$B$5)*EXP(-((B143-'RATA RATA DATA'!$B$6)^2/(2*'STDEV DATA'!$B$5^2)))</f>
        <v>0.19917869437678026</v>
      </c>
      <c r="L143">
        <f>1/SQRT(2*3.14*'STDEV DATA'!$C$4)*EXP(-((C143-'RATA RATA DATA'!$C$5)^2/(2*'STDEV DATA'!$C$4^2)))</f>
        <v>7.5783512231021016E-3</v>
      </c>
      <c r="M143">
        <f>1/SQRT(2*3.14*'STDEV DATA'!$C$5)*EXP(-((C143-'RATA RATA DATA'!$C$6)^2/(2*'STDEV DATA'!$C$5^2)))</f>
        <v>4.4263526876927037E-3</v>
      </c>
      <c r="O143">
        <f>1/SQRT(2*3.14*'STDEV DATA'!$D$4)*EXP(-((D143-'RATA RATA DATA'!$D$5)^2/(2*'STDEV DATA'!$D$4^2)))</f>
        <v>3.2176951026748764E-3</v>
      </c>
      <c r="P143">
        <f>1/SQRT(2*3.14*'STDEV DATA'!$D$5)*EXP(-((D143-'RATA RATA DATA'!$D$6)^2/(2*'STDEV DATA'!$D$5^2)))</f>
        <v>3.3776048617246601E-3</v>
      </c>
      <c r="R143">
        <f>1/SQRT(2*3.14*'STDEV DATA'!$E$4)*EXP(-((E143-'RATA RATA DATA'!$E$5)^2/(2*'STDEV DATA'!$E$4^2)))</f>
        <v>0.23290743925944127</v>
      </c>
      <c r="S143">
        <f>1/SQRT(2*3.14*'STDEV DATA'!$E$5)*EXP(-((E143-'RATA RATA DATA'!$E$6)^2/(2*'STDEV DATA'!$E$5^2)))</f>
        <v>0.23919861320096708</v>
      </c>
      <c r="U143">
        <f>1/SQRT(2*3.14*'STDEV DATA'!$F$4)*EXP(-((F143-'RATA RATA DATA'!$F$5)^2/(2*'STDEV DATA'!$F$4^2)))</f>
        <v>6.1643058590409874E-2</v>
      </c>
      <c r="V143">
        <f>1/SQRT(2*3.14*'STDEV DATA'!$F$5)*EXP(-((F143-'RATA RATA DATA'!$F$6)^2/(2*'STDEV DATA'!$F$5^2)))</f>
        <v>7.0637520417500863E-2</v>
      </c>
      <c r="X143">
        <f>I143*L143*O143*R143*U143*'PROBABILITY DATA'!$C$4</f>
        <v>2.4811292958294762E-8</v>
      </c>
      <c r="Y143">
        <f>J143*M143*P143*S143*V143*'PROBABILITY DATA'!$C$5</f>
        <v>3.0680229308487193E-8</v>
      </c>
      <c r="AA143">
        <f t="shared" si="5"/>
        <v>3.0680229308487193E-8</v>
      </c>
      <c r="AC143" s="5" t="str">
        <f t="shared" si="4"/>
        <v>TIDAK</v>
      </c>
    </row>
    <row r="144" spans="2:29" x14ac:dyDescent="0.2">
      <c r="B144" s="7">
        <v>7.080794504</v>
      </c>
      <c r="C144" s="8">
        <v>167.3861273</v>
      </c>
      <c r="D144" s="8">
        <v>20944.62081</v>
      </c>
      <c r="E144" s="8">
        <v>4.9631240490000001</v>
      </c>
      <c r="F144">
        <v>333.77577661081295</v>
      </c>
      <c r="G144" t="s">
        <v>12</v>
      </c>
      <c r="I144">
        <f>1/SQRT(2*3.14*'STDEV DATA'!$B$4)*EXP(-((B144-'RATA RATA DATA'!$B$5)^2/(2*'STDEV DATA'!$B$4^2)))</f>
        <v>0.34416649185164766</v>
      </c>
      <c r="J144">
        <f>1/SQRT(2*3.14*'STDEV DATA'!$B$5)*EXP(-((B144-'RATA RATA DATA'!$B$6)^2/(2*'STDEV DATA'!$B$5^2)))</f>
        <v>0.32100347270959284</v>
      </c>
      <c r="L144">
        <f>1/SQRT(2*3.14*'STDEV DATA'!$C$4)*EXP(-((C144-'RATA RATA DATA'!$C$5)^2/(2*'STDEV DATA'!$C$4^2)))</f>
        <v>4.8628701021598879E-2</v>
      </c>
      <c r="M144">
        <f>1/SQRT(2*3.14*'STDEV DATA'!$C$5)*EXP(-((C144-'RATA RATA DATA'!$C$6)^2/(2*'STDEV DATA'!$C$5^2)))</f>
        <v>4.5821880263048641E-2</v>
      </c>
      <c r="O144">
        <f>1/SQRT(2*3.14*'STDEV DATA'!$D$4)*EXP(-((D144-'RATA RATA DATA'!$D$5)^2/(2*'STDEV DATA'!$D$4^2)))</f>
        <v>4.1303539996894916E-3</v>
      </c>
      <c r="P144">
        <f>1/SQRT(2*3.14*'STDEV DATA'!$D$5)*EXP(-((D144-'RATA RATA DATA'!$D$6)^2/(2*'STDEV DATA'!$D$5^2)))</f>
        <v>4.296591578943177E-3</v>
      </c>
      <c r="R144">
        <f>1/SQRT(2*3.14*'STDEV DATA'!$E$4)*EXP(-((E144-'RATA RATA DATA'!$E$5)^2/(2*'STDEV DATA'!$E$4^2)))</f>
        <v>0.1321801778057124</v>
      </c>
      <c r="S144">
        <f>1/SQRT(2*3.14*'STDEV DATA'!$E$5)*EXP(-((E144-'RATA RATA DATA'!$E$6)^2/(2*'STDEV DATA'!$E$5^2)))</f>
        <v>0.11915505895388023</v>
      </c>
      <c r="U144">
        <f>1/SQRT(2*3.14*'STDEV DATA'!$F$4)*EXP(-((F144-'RATA RATA DATA'!$F$5)^2/(2*'STDEV DATA'!$F$4^2)))</f>
        <v>6.1643058590409874E-2</v>
      </c>
      <c r="V144">
        <f>1/SQRT(2*3.14*'STDEV DATA'!$F$5)*EXP(-((F144-'RATA RATA DATA'!$F$6)^2/(2*'STDEV DATA'!$F$5^2)))</f>
        <v>7.0637520417500863E-2</v>
      </c>
      <c r="X144">
        <f>I144*L144*O144*R144*U144*'PROBABILITY DATA'!$C$4</f>
        <v>2.1972830261201583E-7</v>
      </c>
      <c r="Y144">
        <f>J144*M144*P144*S144*V144*'PROBABILITY DATA'!$C$5</f>
        <v>3.2435560122004895E-7</v>
      </c>
      <c r="AA144">
        <f t="shared" si="5"/>
        <v>3.2435560122004895E-7</v>
      </c>
      <c r="AC144" s="5" t="str">
        <f t="shared" si="4"/>
        <v>TIDAK</v>
      </c>
    </row>
    <row r="145" spans="2:29" x14ac:dyDescent="0.2">
      <c r="B145" s="7">
        <v>6.8254679009999997</v>
      </c>
      <c r="C145" s="8">
        <v>187.0517097</v>
      </c>
      <c r="D145" s="8">
        <v>46140.126850000001</v>
      </c>
      <c r="E145" s="8">
        <v>6.1377574619999997</v>
      </c>
      <c r="F145">
        <v>352.70218223687999</v>
      </c>
      <c r="G145" t="s">
        <v>12</v>
      </c>
      <c r="I145">
        <f>1/SQRT(2*3.14*'STDEV DATA'!$B$4)*EXP(-((B145-'RATA RATA DATA'!$B$5)^2/(2*'STDEV DATA'!$B$4^2)))</f>
        <v>0.33830287100885936</v>
      </c>
      <c r="J145">
        <f>1/SQRT(2*3.14*'STDEV DATA'!$B$5)*EXP(-((B145-'RATA RATA DATA'!$B$6)^2/(2*'STDEV DATA'!$B$5^2)))</f>
        <v>0.31652083464700459</v>
      </c>
      <c r="L145">
        <f>1/SQRT(2*3.14*'STDEV DATA'!$C$4)*EXP(-((C145-'RATA RATA DATA'!$C$5)^2/(2*'STDEV DATA'!$C$4^2)))</f>
        <v>6.4921631915424369E-2</v>
      </c>
      <c r="M145">
        <f>1/SQRT(2*3.14*'STDEV DATA'!$C$5)*EXP(-((C145-'RATA RATA DATA'!$C$6)^2/(2*'STDEV DATA'!$C$5^2)))</f>
        <v>6.8203956731886714E-2</v>
      </c>
      <c r="O145">
        <f>1/SQRT(2*3.14*'STDEV DATA'!$D$4)*EXP(-((D145-'RATA RATA DATA'!$D$5)^2/(2*'STDEV DATA'!$D$4^2)))</f>
        <v>1.3889526405901764E-4</v>
      </c>
      <c r="P145">
        <f>1/SQRT(2*3.14*'STDEV DATA'!$D$5)*EXP(-((D145-'RATA RATA DATA'!$D$6)^2/(2*'STDEV DATA'!$D$5^2)))</f>
        <v>7.4074765596638612E-5</v>
      </c>
      <c r="R145">
        <f>1/SQRT(2*3.14*'STDEV DATA'!$E$4)*EXP(-((E145-'RATA RATA DATA'!$E$5)^2/(2*'STDEV DATA'!$E$4^2)))</f>
        <v>0.25451584131398036</v>
      </c>
      <c r="S145">
        <f>1/SQRT(2*3.14*'STDEV DATA'!$E$5)*EXP(-((E145-'RATA RATA DATA'!$E$6)^2/(2*'STDEV DATA'!$E$5^2)))</f>
        <v>0.26608747812136047</v>
      </c>
      <c r="U145">
        <f>1/SQRT(2*3.14*'STDEV DATA'!$F$4)*EXP(-((F145-'RATA RATA DATA'!$F$5)^2/(2*'STDEV DATA'!$F$4^2)))</f>
        <v>5.5103738465133618E-2</v>
      </c>
      <c r="V145">
        <f>1/SQRT(2*3.14*'STDEV DATA'!$F$5)*EXP(-((F145-'RATA RATA DATA'!$F$6)^2/(2*'STDEV DATA'!$F$5^2)))</f>
        <v>5.9899051988120545E-2</v>
      </c>
      <c r="X145">
        <f>I145*L145*O145*R145*U145*'PROBABILITY DATA'!$C$4</f>
        <v>1.6690348022747848E-8</v>
      </c>
      <c r="Y145">
        <f>J145*M145*P145*S145*V145*'PROBABILITY DATA'!$C$5</f>
        <v>1.5541513331135346E-8</v>
      </c>
      <c r="AA145">
        <f t="shared" si="5"/>
        <v>1.6690348022747848E-8</v>
      </c>
      <c r="AC145" s="5" t="str">
        <f t="shared" si="4"/>
        <v>YA</v>
      </c>
    </row>
    <row r="146" spans="2:29" x14ac:dyDescent="0.2">
      <c r="B146" s="7">
        <v>7.8611777009999999</v>
      </c>
      <c r="C146" s="8">
        <v>204.27424110000001</v>
      </c>
      <c r="D146" s="8">
        <v>25145.024119999998</v>
      </c>
      <c r="E146" s="8">
        <v>7.9233153749999996</v>
      </c>
      <c r="F146">
        <v>338.21380344368998</v>
      </c>
      <c r="G146" t="s">
        <v>12</v>
      </c>
      <c r="I146">
        <f>1/SQRT(2*3.14*'STDEV DATA'!$B$4)*EXP(-((B146-'RATA RATA DATA'!$B$5)^2/(2*'STDEV DATA'!$B$4^2)))</f>
        <v>0.29003984064182164</v>
      </c>
      <c r="J146">
        <f>1/SQRT(2*3.14*'STDEV DATA'!$B$5)*EXP(-((B146-'RATA RATA DATA'!$B$6)^2/(2*'STDEV DATA'!$B$5^2)))</f>
        <v>0.2829309802872918</v>
      </c>
      <c r="L146">
        <f>1/SQRT(2*3.14*'STDEV DATA'!$C$4)*EXP(-((C146-'RATA RATA DATA'!$C$5)^2/(2*'STDEV DATA'!$C$4^2)))</f>
        <v>6.504355838130646E-2</v>
      </c>
      <c r="M146">
        <f>1/SQRT(2*3.14*'STDEV DATA'!$C$5)*EXP(-((C146-'RATA RATA DATA'!$C$6)^2/(2*'STDEV DATA'!$C$5^2)))</f>
        <v>6.9519523491907473E-2</v>
      </c>
      <c r="O146">
        <f>1/SQRT(2*3.14*'STDEV DATA'!$D$4)*EXP(-((D146-'RATA RATA DATA'!$D$5)^2/(2*'STDEV DATA'!$D$4^2)))</f>
        <v>3.9943039595000777E-3</v>
      </c>
      <c r="P146">
        <f>1/SQRT(2*3.14*'STDEV DATA'!$D$5)*EXP(-((D146-'RATA RATA DATA'!$D$6)^2/(2*'STDEV DATA'!$D$5^2)))</f>
        <v>3.9944321621930299E-3</v>
      </c>
      <c r="R146">
        <f>1/SQRT(2*3.14*'STDEV DATA'!$E$4)*EXP(-((E146-'RATA RATA DATA'!$E$5)^2/(2*'STDEV DATA'!$E$4^2)))</f>
        <v>0.27720446909224211</v>
      </c>
      <c r="S146">
        <f>1/SQRT(2*3.14*'STDEV DATA'!$E$5)*EXP(-((E146-'RATA RATA DATA'!$E$6)^2/(2*'STDEV DATA'!$E$5^2)))</f>
        <v>0.27940161761293764</v>
      </c>
      <c r="U146">
        <f>1/SQRT(2*3.14*'STDEV DATA'!$F$4)*EXP(-((F146-'RATA RATA DATA'!$F$5)^2/(2*'STDEV DATA'!$F$4^2)))</f>
        <v>6.1153693592794836E-2</v>
      </c>
      <c r="V146">
        <f>1/SQRT(2*3.14*'STDEV DATA'!$F$5)*EXP(-((F146-'RATA RATA DATA'!$F$6)^2/(2*'STDEV DATA'!$F$5^2)))</f>
        <v>7.0139329087711644E-2</v>
      </c>
      <c r="X146">
        <f>I146*L146*O146*R146*U146*'PROBABILITY DATA'!$C$4</f>
        <v>4.9832530643205717E-7</v>
      </c>
      <c r="Y146">
        <f>J146*M146*P146*S146*V146*'PROBABILITY DATA'!$C$5</f>
        <v>9.3885738101919621E-7</v>
      </c>
      <c r="AA146">
        <f t="shared" si="5"/>
        <v>9.3885738101919621E-7</v>
      </c>
      <c r="AC146" s="5" t="str">
        <f t="shared" si="4"/>
        <v>TIDAK</v>
      </c>
    </row>
    <row r="147" spans="2:29" x14ac:dyDescent="0.2">
      <c r="B147" s="7">
        <v>4.9657735599999997</v>
      </c>
      <c r="C147" s="8">
        <v>220.84863859999999</v>
      </c>
      <c r="D147" s="8">
        <v>21802.744900000002</v>
      </c>
      <c r="E147" s="8">
        <v>6.2505780309999999</v>
      </c>
      <c r="F147">
        <v>311.59813596665998</v>
      </c>
      <c r="G147" t="s">
        <v>12</v>
      </c>
      <c r="I147">
        <f>1/SQRT(2*3.14*'STDEV DATA'!$B$4)*EXP(-((B147-'RATA RATA DATA'!$B$5)^2/(2*'STDEV DATA'!$B$4^2)))</f>
        <v>0.10053528012973204</v>
      </c>
      <c r="J147">
        <f>1/SQRT(2*3.14*'STDEV DATA'!$B$5)*EXP(-((B147-'RATA RATA DATA'!$B$6)^2/(2*'STDEV DATA'!$B$5^2)))</f>
        <v>0.12538776055063439</v>
      </c>
      <c r="L147">
        <f>1/SQRT(2*3.14*'STDEV DATA'!$C$4)*EXP(-((C147-'RATA RATA DATA'!$C$5)^2/(2*'STDEV DATA'!$C$4^2)))</f>
        <v>5.2215588642367465E-2</v>
      </c>
      <c r="M147">
        <f>1/SQRT(2*3.14*'STDEV DATA'!$C$5)*EXP(-((C147-'RATA RATA DATA'!$C$6)^2/(2*'STDEV DATA'!$C$5^2)))</f>
        <v>5.2969127300414628E-2</v>
      </c>
      <c r="O147">
        <f>1/SQRT(2*3.14*'STDEV DATA'!$D$4)*EXP(-((D147-'RATA RATA DATA'!$D$5)^2/(2*'STDEV DATA'!$D$4^2)))</f>
        <v>4.1737897517723586E-3</v>
      </c>
      <c r="P147">
        <f>1/SQRT(2*3.14*'STDEV DATA'!$D$5)*EXP(-((D147-'RATA RATA DATA'!$D$6)^2/(2*'STDEV DATA'!$D$5^2)))</f>
        <v>4.31703479562375E-3</v>
      </c>
      <c r="R147">
        <f>1/SQRT(2*3.14*'STDEV DATA'!$E$4)*EXP(-((E147-'RATA RATA DATA'!$E$5)^2/(2*'STDEV DATA'!$E$4^2)))</f>
        <v>0.26434896007587416</v>
      </c>
      <c r="S147">
        <f>1/SQRT(2*3.14*'STDEV DATA'!$E$5)*EXP(-((E147-'RATA RATA DATA'!$E$6)^2/(2*'STDEV DATA'!$E$5^2)))</f>
        <v>0.27831978940624391</v>
      </c>
      <c r="U147">
        <f>1/SQRT(2*3.14*'STDEV DATA'!$F$4)*EXP(-((F147-'RATA RATA DATA'!$F$5)^2/(2*'STDEV DATA'!$F$4^2)))</f>
        <v>5.4215025062860744E-2</v>
      </c>
      <c r="V147">
        <f>1/SQRT(2*3.14*'STDEV DATA'!$F$5)*EXP(-((F147-'RATA RATA DATA'!$F$6)^2/(2*'STDEV DATA'!$F$5^2)))</f>
        <v>5.4758786482343301E-2</v>
      </c>
      <c r="X147">
        <f>I147*L147*O147*R147*U147*'PROBABILITY DATA'!$C$4</f>
        <v>1.2249926105027113E-7</v>
      </c>
      <c r="Y147">
        <f>J147*M147*P147*S147*V147*'PROBABILITY DATA'!$C$5</f>
        <v>2.6645763903254997E-7</v>
      </c>
      <c r="AA147">
        <f t="shared" si="5"/>
        <v>2.6645763903254997E-7</v>
      </c>
      <c r="AC147" s="5" t="str">
        <f t="shared" si="4"/>
        <v>TIDAK</v>
      </c>
    </row>
    <row r="148" spans="2:29" x14ac:dyDescent="0.2">
      <c r="B148" s="7">
        <v>6.207432968</v>
      </c>
      <c r="C148" s="8">
        <v>192.93702709999999</v>
      </c>
      <c r="D148" s="8">
        <v>13442.60347</v>
      </c>
      <c r="E148" s="8">
        <v>5.81902294</v>
      </c>
      <c r="F148">
        <v>325.90656176553</v>
      </c>
      <c r="G148" t="s">
        <v>12</v>
      </c>
      <c r="I148">
        <f>1/SQRT(2*3.14*'STDEV DATA'!$B$4)*EXP(-((B148-'RATA RATA DATA'!$B$5)^2/(2*'STDEV DATA'!$B$4^2)))</f>
        <v>0.27950005056884336</v>
      </c>
      <c r="J148">
        <f>1/SQRT(2*3.14*'STDEV DATA'!$B$5)*EXP(-((B148-'RATA RATA DATA'!$B$6)^2/(2*'STDEV DATA'!$B$5^2)))</f>
        <v>0.27323514026846674</v>
      </c>
      <c r="L148">
        <f>1/SQRT(2*3.14*'STDEV DATA'!$C$4)*EXP(-((C148-'RATA RATA DATA'!$C$5)^2/(2*'STDEV DATA'!$C$4^2)))</f>
        <v>6.6699905493779355E-2</v>
      </c>
      <c r="M148">
        <f>1/SQRT(2*3.14*'STDEV DATA'!$C$5)*EXP(-((C148-'RATA RATA DATA'!$C$6)^2/(2*'STDEV DATA'!$C$5^2)))</f>
        <v>7.106592818660272E-2</v>
      </c>
      <c r="O148">
        <f>1/SQRT(2*3.14*'STDEV DATA'!$D$4)*EXP(-((D148-'RATA RATA DATA'!$D$5)^2/(2*'STDEV DATA'!$D$4^2)))</f>
        <v>2.5818668060157042E-3</v>
      </c>
      <c r="P148">
        <f>1/SQRT(2*3.14*'STDEV DATA'!$D$5)*EXP(-((D148-'RATA RATA DATA'!$D$6)^2/(2*'STDEV DATA'!$D$5^2)))</f>
        <v>2.6825227920083752E-3</v>
      </c>
      <c r="R148">
        <f>1/SQRT(2*3.14*'STDEV DATA'!$E$4)*EXP(-((E148-'RATA RATA DATA'!$E$5)^2/(2*'STDEV DATA'!$E$4^2)))</f>
        <v>0.22331287014146733</v>
      </c>
      <c r="S148">
        <f>1/SQRT(2*3.14*'STDEV DATA'!$E$5)*EXP(-((E148-'RATA RATA DATA'!$E$6)^2/(2*'STDEV DATA'!$E$5^2)))</f>
        <v>0.22731488126247815</v>
      </c>
      <c r="U148">
        <f>1/SQRT(2*3.14*'STDEV DATA'!$F$4)*EXP(-((F148-'RATA RATA DATA'!$F$5)^2/(2*'STDEV DATA'!$F$4^2)))</f>
        <v>6.0818297502835419E-2</v>
      </c>
      <c r="V148">
        <f>1/SQRT(2*3.14*'STDEV DATA'!$F$5)*EXP(-((F148-'RATA RATA DATA'!$F$6)^2/(2*'STDEV DATA'!$F$5^2)))</f>
        <v>6.8205901402085392E-2</v>
      </c>
      <c r="X148">
        <f>I148*L148*O148*R148*U148*'PROBABILITY DATA'!$C$4</f>
        <v>2.5502098345165182E-7</v>
      </c>
      <c r="Y148">
        <f>J148*M148*P148*S148*V148*'PROBABILITY DATA'!$C$5</f>
        <v>4.9244528898777785E-7</v>
      </c>
      <c r="AA148">
        <f t="shared" si="5"/>
        <v>4.9244528898777785E-7</v>
      </c>
      <c r="AC148" s="5" t="str">
        <f t="shared" si="4"/>
        <v>TIDAK</v>
      </c>
    </row>
    <row r="149" spans="2:29" x14ac:dyDescent="0.2">
      <c r="B149" s="7">
        <v>7.080794504</v>
      </c>
      <c r="C149" s="8">
        <v>157.0012874</v>
      </c>
      <c r="D149" s="8">
        <v>20067.105329999999</v>
      </c>
      <c r="E149" s="8">
        <v>8.0710510289999995</v>
      </c>
      <c r="F149">
        <v>333.77577661081295</v>
      </c>
      <c r="G149" t="s">
        <v>12</v>
      </c>
      <c r="I149">
        <f>1/SQRT(2*3.14*'STDEV DATA'!$B$4)*EXP(-((B149-'RATA RATA DATA'!$B$5)^2/(2*'STDEV DATA'!$B$4^2)))</f>
        <v>0.34416649185164766</v>
      </c>
      <c r="J149">
        <f>1/SQRT(2*3.14*'STDEV DATA'!$B$5)*EXP(-((B149-'RATA RATA DATA'!$B$6)^2/(2*'STDEV DATA'!$B$5^2)))</f>
        <v>0.32100347270959284</v>
      </c>
      <c r="L149">
        <f>1/SQRT(2*3.14*'STDEV DATA'!$C$4)*EXP(-((C149-'RATA RATA DATA'!$C$5)^2/(2*'STDEV DATA'!$C$4^2)))</f>
        <v>3.6900698012854151E-2</v>
      </c>
      <c r="M149">
        <f>1/SQRT(2*3.14*'STDEV DATA'!$C$5)*EXP(-((C149-'RATA RATA DATA'!$C$6)^2/(2*'STDEV DATA'!$C$5^2)))</f>
        <v>3.1595277540591778E-2</v>
      </c>
      <c r="O149">
        <f>1/SQRT(2*3.14*'STDEV DATA'!$D$4)*EXP(-((D149-'RATA RATA DATA'!$D$5)^2/(2*'STDEV DATA'!$D$4^2)))</f>
        <v>4.0490262900693191E-3</v>
      </c>
      <c r="P149">
        <f>1/SQRT(2*3.14*'STDEV DATA'!$D$5)*EXP(-((D149-'RATA RATA DATA'!$D$6)^2/(2*'STDEV DATA'!$D$5^2)))</f>
        <v>4.2314147976519664E-3</v>
      </c>
      <c r="R149">
        <f>1/SQRT(2*3.14*'STDEV DATA'!$E$4)*EXP(-((E149-'RATA RATA DATA'!$E$5)^2/(2*'STDEV DATA'!$E$4^2)))</f>
        <v>0.26576603037995333</v>
      </c>
      <c r="S149">
        <f>1/SQRT(2*3.14*'STDEV DATA'!$E$5)*EXP(-((E149-'RATA RATA DATA'!$E$6)^2/(2*'STDEV DATA'!$E$5^2)))</f>
        <v>0.26331108129987219</v>
      </c>
      <c r="U149">
        <f>1/SQRT(2*3.14*'STDEV DATA'!$F$4)*EXP(-((F149-'RATA RATA DATA'!$F$5)^2/(2*'STDEV DATA'!$F$4^2)))</f>
        <v>6.1643058590409874E-2</v>
      </c>
      <c r="V149">
        <f>1/SQRT(2*3.14*'STDEV DATA'!$F$5)*EXP(-((F149-'RATA RATA DATA'!$F$6)^2/(2*'STDEV DATA'!$F$5^2)))</f>
        <v>7.0637520417500863E-2</v>
      </c>
      <c r="X149">
        <f>I149*L149*O149*R149*U149*'PROBABILITY DATA'!$C$4</f>
        <v>3.2864298959448277E-7</v>
      </c>
      <c r="Y149">
        <f>J149*M149*P149*S149*V149*'PROBABILITY DATA'!$C$5</f>
        <v>4.8673082224106773E-7</v>
      </c>
      <c r="AA149">
        <f t="shared" si="5"/>
        <v>4.8673082224106773E-7</v>
      </c>
      <c r="AC149" s="5" t="str">
        <f t="shared" si="4"/>
        <v>TIDAK</v>
      </c>
    </row>
    <row r="150" spans="2:29" x14ac:dyDescent="0.2">
      <c r="B150" s="7">
        <v>9.7692510059999993</v>
      </c>
      <c r="C150" s="8">
        <v>264.26565429999999</v>
      </c>
      <c r="D150" s="8">
        <v>8471.6773809999995</v>
      </c>
      <c r="E150" s="8">
        <v>8.3497097670000002</v>
      </c>
      <c r="F150">
        <v>359.26854259334999</v>
      </c>
      <c r="G150" t="s">
        <v>12</v>
      </c>
      <c r="I150">
        <f>1/SQRT(2*3.14*'STDEV DATA'!$B$4)*EXP(-((B150-'RATA RATA DATA'!$B$5)^2/(2*'STDEV DATA'!$B$4^2)))</f>
        <v>4.6170297406094171E-2</v>
      </c>
      <c r="J150">
        <f>1/SQRT(2*3.14*'STDEV DATA'!$B$5)*EXP(-((B150-'RATA RATA DATA'!$B$6)^2/(2*'STDEV DATA'!$B$5^2)))</f>
        <v>7.0983719432565956E-2</v>
      </c>
      <c r="L150">
        <f>1/SQRT(2*3.14*'STDEV DATA'!$C$4)*EXP(-((C150-'RATA RATA DATA'!$C$5)^2/(2*'STDEV DATA'!$C$4^2)))</f>
        <v>1.048650321753606E-2</v>
      </c>
      <c r="M150">
        <f>1/SQRT(2*3.14*'STDEV DATA'!$C$5)*EXP(-((C150-'RATA RATA DATA'!$C$6)^2/(2*'STDEV DATA'!$C$5^2)))</f>
        <v>6.7375821010937269E-3</v>
      </c>
      <c r="O150">
        <f>1/SQRT(2*3.14*'STDEV DATA'!$D$4)*EXP(-((D150-'RATA RATA DATA'!$D$5)^2/(2*'STDEV DATA'!$D$4^2)))</f>
        <v>1.3009687338677277E-3</v>
      </c>
      <c r="P150">
        <f>1/SQRT(2*3.14*'STDEV DATA'!$D$5)*EXP(-((D150-'RATA RATA DATA'!$D$6)^2/(2*'STDEV DATA'!$D$5^2)))</f>
        <v>1.2839752662135591E-3</v>
      </c>
      <c r="R150">
        <f>1/SQRT(2*3.14*'STDEV DATA'!$E$4)*EXP(-((E150-'RATA RATA DATA'!$E$5)^2/(2*'STDEV DATA'!$E$4^2)))</f>
        <v>0.24048659672426004</v>
      </c>
      <c r="S150">
        <f>1/SQRT(2*3.14*'STDEV DATA'!$E$5)*EXP(-((E150-'RATA RATA DATA'!$E$6)^2/(2*'STDEV DATA'!$E$5^2)))</f>
        <v>0.22931632083265324</v>
      </c>
      <c r="U150">
        <f>1/SQRT(2*3.14*'STDEV DATA'!$F$4)*EXP(-((F150-'RATA RATA DATA'!$F$5)^2/(2*'STDEV DATA'!$F$4^2)))</f>
        <v>5.0531745757554647E-2</v>
      </c>
      <c r="V150">
        <f>1/SQRT(2*3.14*'STDEV DATA'!$F$5)*EXP(-((F150-'RATA RATA DATA'!$F$6)^2/(2*'STDEV DATA'!$F$5^2)))</f>
        <v>5.2102404089748727E-2</v>
      </c>
      <c r="X150">
        <f>I150*L150*O150*R150*U150*'PROBABILITY DATA'!$C$4</f>
        <v>2.9860863713082314E-9</v>
      </c>
      <c r="Y150">
        <f>J150*M150*P150*S150*V150*'PROBABILITY DATA'!$C$5</f>
        <v>4.4738247600068121E-9</v>
      </c>
      <c r="AA150">
        <f t="shared" si="5"/>
        <v>4.4738247600068121E-9</v>
      </c>
      <c r="AC150" s="5" t="str">
        <f t="shared" si="4"/>
        <v>TIDAK</v>
      </c>
    </row>
    <row r="151" spans="2:29" x14ac:dyDescent="0.2">
      <c r="B151" s="7">
        <v>9.6306654799999993</v>
      </c>
      <c r="C151" s="8">
        <v>152.86243350000001</v>
      </c>
      <c r="D151" s="8">
        <v>23641.702570000001</v>
      </c>
      <c r="E151" s="8">
        <v>6.9257060800000003</v>
      </c>
      <c r="F151">
        <v>333.14831765901999</v>
      </c>
      <c r="G151" t="s">
        <v>12</v>
      </c>
      <c r="I151">
        <f>1/SQRT(2*3.14*'STDEV DATA'!$B$4)*EXP(-((B151-'RATA RATA DATA'!$B$5)^2/(2*'STDEV DATA'!$B$4^2)))</f>
        <v>5.6467150920740235E-2</v>
      </c>
      <c r="J151">
        <f>1/SQRT(2*3.14*'STDEV DATA'!$B$5)*EXP(-((B151-'RATA RATA DATA'!$B$6)^2/(2*'STDEV DATA'!$B$5^2)))</f>
        <v>8.2617913933361473E-2</v>
      </c>
      <c r="L151">
        <f>1/SQRT(2*3.14*'STDEV DATA'!$C$4)*EXP(-((C151-'RATA RATA DATA'!$C$5)^2/(2*'STDEV DATA'!$C$4^2)))</f>
        <v>3.2280734118614984E-2</v>
      </c>
      <c r="M151">
        <f>1/SQRT(2*3.14*'STDEV DATA'!$C$5)*EXP(-((C151-'RATA RATA DATA'!$C$6)^2/(2*'STDEV DATA'!$C$5^2)))</f>
        <v>2.6408749650106016E-2</v>
      </c>
      <c r="O151">
        <f>1/SQRT(2*3.14*'STDEV DATA'!$D$4)*EXP(-((D151-'RATA RATA DATA'!$D$5)^2/(2*'STDEV DATA'!$D$4^2)))</f>
        <v>4.142581340509697E-3</v>
      </c>
      <c r="P151">
        <f>1/SQRT(2*3.14*'STDEV DATA'!$D$5)*EXP(-((D151-'RATA RATA DATA'!$D$6)^2/(2*'STDEV DATA'!$D$5^2)))</f>
        <v>4.2155086539049985E-3</v>
      </c>
      <c r="R151">
        <f>1/SQRT(2*3.14*'STDEV DATA'!$E$4)*EXP(-((E151-'RATA RATA DATA'!$E$5)^2/(2*'STDEV DATA'!$E$4^2)))</f>
        <v>0.30261596651672884</v>
      </c>
      <c r="S151">
        <f>1/SQRT(2*3.14*'STDEV DATA'!$E$5)*EXP(-((E151-'RATA RATA DATA'!$E$6)^2/(2*'STDEV DATA'!$E$5^2)))</f>
        <v>0.32367233037341903</v>
      </c>
      <c r="U151">
        <f>1/SQRT(2*3.14*'STDEV DATA'!$F$4)*EXP(-((F151-'RATA RATA DATA'!$F$5)^2/(2*'STDEV DATA'!$F$4^2)))</f>
        <v>6.165668367146987E-2</v>
      </c>
      <c r="V151">
        <f>1/SQRT(2*3.14*'STDEV DATA'!$F$5)*EXP(-((F151-'RATA RATA DATA'!$F$6)^2/(2*'STDEV DATA'!$F$5^2)))</f>
        <v>7.0597916444993802E-2</v>
      </c>
      <c r="X151">
        <f>I151*L151*O151*R151*U151*'PROBABILITY DATA'!$C$4</f>
        <v>5.4962855021204508E-8</v>
      </c>
      <c r="Y151">
        <f>J151*M151*P151*S151*V151*'PROBABILITY DATA'!$C$5</f>
        <v>1.2815521067632854E-7</v>
      </c>
      <c r="AA151">
        <f t="shared" si="5"/>
        <v>1.2815521067632854E-7</v>
      </c>
      <c r="AC151" s="5" t="str">
        <f t="shared" si="4"/>
        <v>TIDAK</v>
      </c>
    </row>
    <row r="152" spans="2:29" x14ac:dyDescent="0.2">
      <c r="B152" s="7">
        <v>5.1874716049999998</v>
      </c>
      <c r="C152" s="8">
        <v>104.752425</v>
      </c>
      <c r="D152" s="8">
        <v>20060.078730000001</v>
      </c>
      <c r="E152" s="8">
        <v>6.9139109139999997</v>
      </c>
      <c r="F152">
        <v>333.77577661081295</v>
      </c>
      <c r="G152" t="s">
        <v>12</v>
      </c>
      <c r="I152">
        <f>1/SQRT(2*3.14*'STDEV DATA'!$B$4)*EXP(-((B152-'RATA RATA DATA'!$B$5)^2/(2*'STDEV DATA'!$B$4^2)))</f>
        <v>0.12846276513634208</v>
      </c>
      <c r="J152">
        <f>1/SQRT(2*3.14*'STDEV DATA'!$B$5)*EXP(-((B152-'RATA RATA DATA'!$B$6)^2/(2*'STDEV DATA'!$B$5^2)))</f>
        <v>0.15108353545249942</v>
      </c>
      <c r="L152">
        <f>1/SQRT(2*3.14*'STDEV DATA'!$C$4)*EXP(-((C152-'RATA RATA DATA'!$C$5)^2/(2*'STDEV DATA'!$C$4^2)))</f>
        <v>2.5237947482020491E-3</v>
      </c>
      <c r="M152">
        <f>1/SQRT(2*3.14*'STDEV DATA'!$C$5)*EXP(-((C152-'RATA RATA DATA'!$C$6)^2/(2*'STDEV DATA'!$C$5^2)))</f>
        <v>8.9291909978441223E-4</v>
      </c>
      <c r="O152">
        <f>1/SQRT(2*3.14*'STDEV DATA'!$D$4)*EXP(-((D152-'RATA RATA DATA'!$D$5)^2/(2*'STDEV DATA'!$D$4^2)))</f>
        <v>4.048229767176682E-3</v>
      </c>
      <c r="P152">
        <f>1/SQRT(2*3.14*'STDEV DATA'!$D$5)*EXP(-((D152-'RATA RATA DATA'!$D$6)^2/(2*'STDEV DATA'!$D$5^2)))</f>
        <v>4.23071680757834E-3</v>
      </c>
      <c r="R152">
        <f>1/SQRT(2*3.14*'STDEV DATA'!$E$4)*EXP(-((E152-'RATA RATA DATA'!$E$5)^2/(2*'STDEV DATA'!$E$4^2)))</f>
        <v>0.30230924235907608</v>
      </c>
      <c r="S152">
        <f>1/SQRT(2*3.14*'STDEV DATA'!$E$5)*EXP(-((E152-'RATA RATA DATA'!$E$6)^2/(2*'STDEV DATA'!$E$5^2)))</f>
        <v>0.32338053032950786</v>
      </c>
      <c r="U152">
        <f>1/SQRT(2*3.14*'STDEV DATA'!$F$4)*EXP(-((F152-'RATA RATA DATA'!$F$5)^2/(2*'STDEV DATA'!$F$4^2)))</f>
        <v>6.1643058590409874E-2</v>
      </c>
      <c r="V152">
        <f>1/SQRT(2*3.14*'STDEV DATA'!$F$5)*EXP(-((F152-'RATA RATA DATA'!$F$6)^2/(2*'STDEV DATA'!$F$5^2)))</f>
        <v>7.0637520417500863E-2</v>
      </c>
      <c r="X152">
        <f>I152*L152*O152*R152*U152*'PROBABILITY DATA'!$C$4</f>
        <v>9.5415519026327171E-9</v>
      </c>
      <c r="Y152">
        <f>J152*M152*P152*S152*V152*'PROBABILITY DATA'!$C$5</f>
        <v>7.9498563809968727E-9</v>
      </c>
      <c r="AA152">
        <f t="shared" si="5"/>
        <v>9.5415519026327171E-9</v>
      </c>
      <c r="AC152" s="5" t="str">
        <f t="shared" si="4"/>
        <v>YA</v>
      </c>
    </row>
    <row r="153" spans="2:29" x14ac:dyDescent="0.2">
      <c r="B153" s="7">
        <v>7.6335700879999999</v>
      </c>
      <c r="C153" s="8">
        <v>199.65299959999999</v>
      </c>
      <c r="D153" s="8">
        <v>16312.15497</v>
      </c>
      <c r="E153" s="8">
        <v>9.9005468969999999</v>
      </c>
      <c r="F153">
        <v>358.56628208671998</v>
      </c>
      <c r="G153" t="s">
        <v>12</v>
      </c>
      <c r="I153">
        <f>1/SQRT(2*3.14*'STDEV DATA'!$B$4)*EXP(-((B153-'RATA RATA DATA'!$B$5)^2/(2*'STDEV DATA'!$B$4^2)))</f>
        <v>0.31568178139010844</v>
      </c>
      <c r="J153">
        <f>1/SQRT(2*3.14*'STDEV DATA'!$B$5)*EXP(-((B153-'RATA RATA DATA'!$B$6)^2/(2*'STDEV DATA'!$B$5^2)))</f>
        <v>0.30137886739468389</v>
      </c>
      <c r="L153">
        <f>1/SQRT(2*3.14*'STDEV DATA'!$C$4)*EXP(-((C153-'RATA RATA DATA'!$C$5)^2/(2*'STDEV DATA'!$C$4^2)))</f>
        <v>6.6525049429340469E-2</v>
      </c>
      <c r="M153">
        <f>1/SQRT(2*3.14*'STDEV DATA'!$C$5)*EXP(-((C153-'RATA RATA DATA'!$C$6)^2/(2*'STDEV DATA'!$C$5^2)))</f>
        <v>7.1283059392702769E-2</v>
      </c>
      <c r="O153">
        <f>1/SQRT(2*3.14*'STDEV DATA'!$D$4)*EXP(-((D153-'RATA RATA DATA'!$D$5)^2/(2*'STDEV DATA'!$D$4^2)))</f>
        <v>3.3482344135270631E-3</v>
      </c>
      <c r="P153">
        <f>1/SQRT(2*3.14*'STDEV DATA'!$D$5)*EXP(-((D153-'RATA RATA DATA'!$D$6)^2/(2*'STDEV DATA'!$D$5^2)))</f>
        <v>3.5183376491163629E-3</v>
      </c>
      <c r="R153">
        <f>1/SQRT(2*3.14*'STDEV DATA'!$E$4)*EXP(-((E153-'RATA RATA DATA'!$E$5)^2/(2*'STDEV DATA'!$E$4^2)))</f>
        <v>8.4572586386104487E-2</v>
      </c>
      <c r="S153">
        <f>1/SQRT(2*3.14*'STDEV DATA'!$E$5)*EXP(-((E153-'RATA RATA DATA'!$E$6)^2/(2*'STDEV DATA'!$E$5^2)))</f>
        <v>5.6624292690710273E-2</v>
      </c>
      <c r="U153">
        <f>1/SQRT(2*3.14*'STDEV DATA'!$F$4)*EXP(-((F153-'RATA RATA DATA'!$F$5)^2/(2*'STDEV DATA'!$F$4^2)))</f>
        <v>5.1061912518417019E-2</v>
      </c>
      <c r="V153">
        <f>1/SQRT(2*3.14*'STDEV DATA'!$F$5)*EXP(-((F153-'RATA RATA DATA'!$F$6)^2/(2*'STDEV DATA'!$F$5^2)))</f>
        <v>5.2992381187082993E-2</v>
      </c>
      <c r="X153">
        <f>I153*L153*O153*R153*U153*'PROBABILITY DATA'!$C$4</f>
        <v>1.1845795492411885E-7</v>
      </c>
      <c r="Y153">
        <f>J153*M153*P153*S153*V153*'PROBABILITY DATA'!$C$5</f>
        <v>1.3829918743120071E-7</v>
      </c>
      <c r="AA153">
        <f t="shared" si="5"/>
        <v>1.3829918743120071E-7</v>
      </c>
      <c r="AC153" s="5" t="str">
        <f t="shared" si="4"/>
        <v>TIDAK</v>
      </c>
    </row>
    <row r="154" spans="2:29" x14ac:dyDescent="0.2">
      <c r="B154" s="7">
        <v>5.7711990499999999</v>
      </c>
      <c r="C154" s="8">
        <v>155.0508931</v>
      </c>
      <c r="D154" s="8">
        <v>24909.444009999999</v>
      </c>
      <c r="E154" s="8">
        <v>6.5312612699999999</v>
      </c>
      <c r="F154">
        <v>297.00931939410998</v>
      </c>
      <c r="G154" t="s">
        <v>12</v>
      </c>
      <c r="I154">
        <f>1/SQRT(2*3.14*'STDEV DATA'!$B$4)*EXP(-((B154-'RATA RATA DATA'!$B$5)^2/(2*'STDEV DATA'!$B$4^2)))</f>
        <v>0.21507389964713344</v>
      </c>
      <c r="J154">
        <f>1/SQRT(2*3.14*'STDEV DATA'!$B$5)*EXP(-((B154-'RATA RATA DATA'!$B$6)^2/(2*'STDEV DATA'!$B$5^2)))</f>
        <v>0.22368511301246732</v>
      </c>
      <c r="L154">
        <f>1/SQRT(2*3.14*'STDEV DATA'!$C$4)*EXP(-((C154-'RATA RATA DATA'!$C$5)^2/(2*'STDEV DATA'!$C$4^2)))</f>
        <v>3.4705045892076208E-2</v>
      </c>
      <c r="M154">
        <f>1/SQRT(2*3.14*'STDEV DATA'!$C$5)*EXP(-((C154-'RATA RATA DATA'!$C$6)^2/(2*'STDEV DATA'!$C$5^2)))</f>
        <v>2.9099483699516256E-2</v>
      </c>
      <c r="O154">
        <f>1/SQRT(2*3.14*'STDEV DATA'!$D$4)*EXP(-((D154-'RATA RATA DATA'!$D$5)^2/(2*'STDEV DATA'!$D$4^2)))</f>
        <v>4.0244292979177664E-3</v>
      </c>
      <c r="P154">
        <f>1/SQRT(2*3.14*'STDEV DATA'!$D$5)*EXP(-((D154-'RATA RATA DATA'!$D$6)^2/(2*'STDEV DATA'!$D$5^2)))</f>
        <v>4.0365427242794478E-3</v>
      </c>
      <c r="R154">
        <f>1/SQRT(2*3.14*'STDEV DATA'!$E$4)*EXP(-((E154-'RATA RATA DATA'!$E$5)^2/(2*'STDEV DATA'!$E$4^2)))</f>
        <v>0.285017361704758</v>
      </c>
      <c r="S154">
        <f>1/SQRT(2*3.14*'STDEV DATA'!$E$5)*EXP(-((E154-'RATA RATA DATA'!$E$6)^2/(2*'STDEV DATA'!$E$5^2)))</f>
        <v>0.30371521333320084</v>
      </c>
      <c r="U154">
        <f>1/SQRT(2*3.14*'STDEV DATA'!$F$4)*EXP(-((F154-'RATA RATA DATA'!$F$5)^2/(2*'STDEV DATA'!$F$4^2)))</f>
        <v>4.2760761854955726E-2</v>
      </c>
      <c r="V154">
        <f>1/SQRT(2*3.14*'STDEV DATA'!$F$5)*EXP(-((F154-'RATA RATA DATA'!$F$6)^2/(2*'STDEV DATA'!$F$5^2)))</f>
        <v>3.5585093862645835E-2</v>
      </c>
      <c r="X154">
        <f>I154*L154*O154*R154*U154*'PROBABILITY DATA'!$C$4</f>
        <v>1.4281977527734724E-7</v>
      </c>
      <c r="Y154">
        <f>J154*M154*P154*S154*V154*'PROBABILITY DATA'!$C$5</f>
        <v>1.7315432403909706E-7</v>
      </c>
      <c r="AA154">
        <f t="shared" si="5"/>
        <v>1.7315432403909706E-7</v>
      </c>
      <c r="AC154" s="5" t="str">
        <f t="shared" si="4"/>
        <v>TIDAK</v>
      </c>
    </row>
    <row r="155" spans="2:29" x14ac:dyDescent="0.2">
      <c r="B155" s="7">
        <v>6.5799693289999999</v>
      </c>
      <c r="C155" s="8">
        <v>197.2269809</v>
      </c>
      <c r="D155" s="8">
        <v>17657.084180000002</v>
      </c>
      <c r="E155" s="8">
        <v>4.5062934739999996</v>
      </c>
      <c r="F155">
        <v>290.28989425911999</v>
      </c>
      <c r="G155" t="s">
        <v>12</v>
      </c>
      <c r="I155">
        <f>1/SQRT(2*3.14*'STDEV DATA'!$B$4)*EXP(-((B155-'RATA RATA DATA'!$B$5)^2/(2*'STDEV DATA'!$B$4^2)))</f>
        <v>0.32162956149183364</v>
      </c>
      <c r="J155">
        <f>1/SQRT(2*3.14*'STDEV DATA'!$B$5)*EXP(-((B155-'RATA RATA DATA'!$B$6)^2/(2*'STDEV DATA'!$B$5^2)))</f>
        <v>0.30433343695020432</v>
      </c>
      <c r="L155">
        <f>1/SQRT(2*3.14*'STDEV DATA'!$C$4)*EXP(-((C155-'RATA RATA DATA'!$C$5)^2/(2*'STDEV DATA'!$C$4^2)))</f>
        <v>6.6862734726837333E-2</v>
      </c>
      <c r="M155">
        <f>1/SQRT(2*3.14*'STDEV DATA'!$C$5)*EXP(-((C155-'RATA RATA DATA'!$C$6)^2/(2*'STDEV DATA'!$C$5^2)))</f>
        <v>7.1589614204296451E-2</v>
      </c>
      <c r="O155">
        <f>1/SQRT(2*3.14*'STDEV DATA'!$D$4)*EXP(-((D155-'RATA RATA DATA'!$D$5)^2/(2*'STDEV DATA'!$D$4^2)))</f>
        <v>3.6548592317682126E-3</v>
      </c>
      <c r="P155">
        <f>1/SQRT(2*3.14*'STDEV DATA'!$D$5)*EXP(-((D155-'RATA RATA DATA'!$D$6)^2/(2*'STDEV DATA'!$D$5^2)))</f>
        <v>3.8431384670284188E-3</v>
      </c>
      <c r="R155">
        <f>1/SQRT(2*3.14*'STDEV DATA'!$E$4)*EXP(-((E155-'RATA RATA DATA'!$E$5)^2/(2*'STDEV DATA'!$E$4^2)))</f>
        <v>9.0103107737143848E-2</v>
      </c>
      <c r="S155">
        <f>1/SQRT(2*3.14*'STDEV DATA'!$E$5)*EXP(-((E155-'RATA RATA DATA'!$E$6)^2/(2*'STDEV DATA'!$E$5^2)))</f>
        <v>7.3895655476711702E-2</v>
      </c>
      <c r="U155">
        <f>1/SQRT(2*3.14*'STDEV DATA'!$F$4)*EXP(-((F155-'RATA RATA DATA'!$F$5)^2/(2*'STDEV DATA'!$F$4^2)))</f>
        <v>3.6800053894031216E-2</v>
      </c>
      <c r="V155">
        <f>1/SQRT(2*3.14*'STDEV DATA'!$F$5)*EXP(-((F155-'RATA RATA DATA'!$F$6)^2/(2*'STDEV DATA'!$F$5^2)))</f>
        <v>2.7195913797711864E-2</v>
      </c>
      <c r="X155">
        <f>I155*L155*O155*R155*U155*'PROBABILITY DATA'!$C$4</f>
        <v>1.0166838728967784E-7</v>
      </c>
      <c r="Y155">
        <f>J155*M155*P155*S155*V155*'PROBABILITY DATA'!$C$5</f>
        <v>1.026065409976222E-7</v>
      </c>
      <c r="AA155">
        <f t="shared" si="5"/>
        <v>1.026065409976222E-7</v>
      </c>
      <c r="AC155" s="5" t="str">
        <f t="shared" si="4"/>
        <v>TIDAK</v>
      </c>
    </row>
    <row r="156" spans="2:29" x14ac:dyDescent="0.2">
      <c r="B156" s="7">
        <v>4.8011543679999997</v>
      </c>
      <c r="C156" s="8">
        <v>180.77287079999999</v>
      </c>
      <c r="D156" s="8">
        <v>13556.734399999999</v>
      </c>
      <c r="E156" s="8">
        <v>8.9772863810000008</v>
      </c>
      <c r="F156">
        <v>322.06244697172002</v>
      </c>
      <c r="G156" t="s">
        <v>12</v>
      </c>
      <c r="I156">
        <f>1/SQRT(2*3.14*'STDEV DATA'!$B$4)*EXP(-((B156-'RATA RATA DATA'!$B$5)^2/(2*'STDEV DATA'!$B$4^2)))</f>
        <v>8.234308267628021E-2</v>
      </c>
      <c r="J156">
        <f>1/SQRT(2*3.14*'STDEV DATA'!$B$5)*EXP(-((B156-'RATA RATA DATA'!$B$6)^2/(2*'STDEV DATA'!$B$5^2)))</f>
        <v>0.10773453535637158</v>
      </c>
      <c r="L156">
        <f>1/SQRT(2*3.14*'STDEV DATA'!$C$4)*EXP(-((C156-'RATA RATA DATA'!$C$5)^2/(2*'STDEV DATA'!$C$4^2)))</f>
        <v>6.1200351087678642E-2</v>
      </c>
      <c r="M156">
        <f>1/SQRT(2*3.14*'STDEV DATA'!$C$5)*EXP(-((C156-'RATA RATA DATA'!$C$6)^2/(2*'STDEV DATA'!$C$5^2)))</f>
        <v>6.2744388688680652E-2</v>
      </c>
      <c r="O156">
        <f>1/SQRT(2*3.14*'STDEV DATA'!$D$4)*EXP(-((D156-'RATA RATA DATA'!$D$5)^2/(2*'STDEV DATA'!$D$4^2)))</f>
        <v>2.6136504374104173E-3</v>
      </c>
      <c r="P156">
        <f>1/SQRT(2*3.14*'STDEV DATA'!$D$5)*EXP(-((D156-'RATA RATA DATA'!$D$6)^2/(2*'STDEV DATA'!$D$5^2)))</f>
        <v>2.7174645854220322E-3</v>
      </c>
      <c r="R156">
        <f>1/SQRT(2*3.14*'STDEV DATA'!$E$4)*EXP(-((E156-'RATA RATA DATA'!$E$5)^2/(2*'STDEV DATA'!$E$4^2)))</f>
        <v>0.17409154622518166</v>
      </c>
      <c r="S156">
        <f>1/SQRT(2*3.14*'STDEV DATA'!$E$5)*EXP(-((E156-'RATA RATA DATA'!$E$6)^2/(2*'STDEV DATA'!$E$5^2)))</f>
        <v>0.14806160887323316</v>
      </c>
      <c r="U156">
        <f>1/SQRT(2*3.14*'STDEV DATA'!$F$4)*EXP(-((F156-'RATA RATA DATA'!$F$5)^2/(2*'STDEV DATA'!$F$4^2)))</f>
        <v>5.9649006434718536E-2</v>
      </c>
      <c r="V156">
        <f>1/SQRT(2*3.14*'STDEV DATA'!$F$5)*EXP(-((F156-'RATA RATA DATA'!$F$6)^2/(2*'STDEV DATA'!$F$5^2)))</f>
        <v>6.5581748538550422E-2</v>
      </c>
      <c r="X156">
        <f>I156*L156*O156*R156*U156*'PROBABILITY DATA'!$C$4</f>
        <v>5.3357613272924074E-8</v>
      </c>
      <c r="Y156">
        <f>J156*M156*P156*S156*V156*'PROBABILITY DATA'!$C$5</f>
        <v>1.0876419371349384E-7</v>
      </c>
      <c r="AA156">
        <f t="shared" si="5"/>
        <v>1.0876419371349384E-7</v>
      </c>
      <c r="AC156" s="5" t="str">
        <f t="shared" si="4"/>
        <v>TIDAK</v>
      </c>
    </row>
    <row r="157" spans="2:29" x14ac:dyDescent="0.2">
      <c r="B157" s="7">
        <v>7.9488157179999996</v>
      </c>
      <c r="C157" s="8">
        <v>238.2364097</v>
      </c>
      <c r="D157" s="8">
        <v>19129.45837</v>
      </c>
      <c r="E157" s="8">
        <v>5.8519649620000003</v>
      </c>
      <c r="F157">
        <v>333.77577661081295</v>
      </c>
      <c r="G157" t="s">
        <v>12</v>
      </c>
      <c r="I157">
        <f>1/SQRT(2*3.14*'STDEV DATA'!$B$4)*EXP(-((B157-'RATA RATA DATA'!$B$5)^2/(2*'STDEV DATA'!$B$4^2)))</f>
        <v>0.27859387214179898</v>
      </c>
      <c r="J157">
        <f>1/SQRT(2*3.14*'STDEV DATA'!$B$5)*EXP(-((B157-'RATA RATA DATA'!$B$6)^2/(2*'STDEV DATA'!$B$5^2)))</f>
        <v>0.27454007357343307</v>
      </c>
      <c r="L157">
        <f>1/SQRT(2*3.14*'STDEV DATA'!$C$4)*EXP(-((C157-'RATA RATA DATA'!$C$5)^2/(2*'STDEV DATA'!$C$4^2)))</f>
        <v>3.2833120747073584E-2</v>
      </c>
      <c r="M157">
        <f>1/SQRT(2*3.14*'STDEV DATA'!$C$5)*EXP(-((C157-'RATA RATA DATA'!$C$6)^2/(2*'STDEV DATA'!$C$5^2)))</f>
        <v>2.9325248759336689E-2</v>
      </c>
      <c r="O157">
        <f>1/SQRT(2*3.14*'STDEV DATA'!$D$4)*EXP(-((D157-'RATA RATA DATA'!$D$5)^2/(2*'STDEV DATA'!$D$4^2)))</f>
        <v>3.9233995318984066E-3</v>
      </c>
      <c r="P157">
        <f>1/SQRT(2*3.14*'STDEV DATA'!$D$5)*EXP(-((D157-'RATA RATA DATA'!$D$6)^2/(2*'STDEV DATA'!$D$5^2)))</f>
        <v>4.1146185047796231E-3</v>
      </c>
      <c r="R157">
        <f>1/SQRT(2*3.14*'STDEV DATA'!$E$4)*EXP(-((E157-'RATA RATA DATA'!$E$5)^2/(2*'STDEV DATA'!$E$4^2)))</f>
        <v>0.22671939060013824</v>
      </c>
      <c r="S157">
        <f>1/SQRT(2*3.14*'STDEV DATA'!$E$5)*EXP(-((E157-'RATA RATA DATA'!$E$6)^2/(2*'STDEV DATA'!$E$5^2)))</f>
        <v>0.23152812780873255</v>
      </c>
      <c r="U157">
        <f>1/SQRT(2*3.14*'STDEV DATA'!$F$4)*EXP(-((F157-'RATA RATA DATA'!$F$5)^2/(2*'STDEV DATA'!$F$4^2)))</f>
        <v>6.1643058590409874E-2</v>
      </c>
      <c r="V157">
        <f>1/SQRT(2*3.14*'STDEV DATA'!$F$5)*EXP(-((F157-'RATA RATA DATA'!$F$6)^2/(2*'STDEV DATA'!$F$5^2)))</f>
        <v>7.0637520417500863E-2</v>
      </c>
      <c r="X157">
        <f>I157*L157*O157*R157*U157*'PROBABILITY DATA'!$C$4</f>
        <v>1.9566180920958008E-7</v>
      </c>
      <c r="Y157">
        <f>J157*M157*P157*S157*V157*'PROBABILITY DATA'!$C$5</f>
        <v>3.3035660310778162E-7</v>
      </c>
      <c r="AA157">
        <f t="shared" si="5"/>
        <v>3.3035660310778162E-7</v>
      </c>
      <c r="AC157" s="5" t="str">
        <f t="shared" si="4"/>
        <v>TIDAK</v>
      </c>
    </row>
    <row r="158" spans="2:29" x14ac:dyDescent="0.2">
      <c r="B158" s="7">
        <v>6.9069921719999998</v>
      </c>
      <c r="C158" s="8">
        <v>216.78529080000001</v>
      </c>
      <c r="D158" s="8">
        <v>19991.239150000001</v>
      </c>
      <c r="E158" s="8">
        <v>7.3023516510000004</v>
      </c>
      <c r="F158">
        <v>340.10602778834999</v>
      </c>
      <c r="G158" t="s">
        <v>12</v>
      </c>
      <c r="I158">
        <f>1/SQRT(2*3.14*'STDEV DATA'!$B$4)*EXP(-((B158-'RATA RATA DATA'!$B$5)^2/(2*'STDEV DATA'!$B$4^2)))</f>
        <v>0.34150032831536381</v>
      </c>
      <c r="J158">
        <f>1/SQRT(2*3.14*'STDEV DATA'!$B$5)*EXP(-((B158-'RATA RATA DATA'!$B$6)^2/(2*'STDEV DATA'!$B$5^2)))</f>
        <v>0.3188899239537481</v>
      </c>
      <c r="L158">
        <f>1/SQRT(2*3.14*'STDEV DATA'!$C$4)*EXP(-((C158-'RATA RATA DATA'!$C$5)^2/(2*'STDEV DATA'!$C$4^2)))</f>
        <v>5.6223604285328251E-2</v>
      </c>
      <c r="M158">
        <f>1/SQRT(2*3.14*'STDEV DATA'!$C$5)*EXP(-((C158-'RATA RATA DATA'!$C$6)^2/(2*'STDEV DATA'!$C$5^2)))</f>
        <v>5.8131728963022065E-2</v>
      </c>
      <c r="O158">
        <f>1/SQRT(2*3.14*'STDEV DATA'!$D$4)*EXP(-((D158-'RATA RATA DATA'!$D$5)^2/(2*'STDEV DATA'!$D$4^2)))</f>
        <v>4.0403072078803049E-3</v>
      </c>
      <c r="P158">
        <f>1/SQRT(2*3.14*'STDEV DATA'!$D$5)*EXP(-((D158-'RATA RATA DATA'!$D$6)^2/(2*'STDEV DATA'!$D$5^2)))</f>
        <v>4.2237335994130595E-3</v>
      </c>
      <c r="R158">
        <f>1/SQRT(2*3.14*'STDEV DATA'!$E$4)*EXP(-((E158-'RATA RATA DATA'!$E$5)^2/(2*'STDEV DATA'!$E$4^2)))</f>
        <v>0.30479584172008883</v>
      </c>
      <c r="S158">
        <f>1/SQRT(2*3.14*'STDEV DATA'!$E$5)*EXP(-((E158-'RATA RATA DATA'!$E$6)^2/(2*'STDEV DATA'!$E$5^2)))</f>
        <v>0.32249254647687697</v>
      </c>
      <c r="U158">
        <f>1/SQRT(2*3.14*'STDEV DATA'!$F$4)*EXP(-((F158-'RATA RATA DATA'!$F$5)^2/(2*'STDEV DATA'!$F$4^2)))</f>
        <v>6.073851917083032E-2</v>
      </c>
      <c r="V158">
        <f>1/SQRT(2*3.14*'STDEV DATA'!$F$5)*EXP(-((F158-'RATA RATA DATA'!$F$6)^2/(2*'STDEV DATA'!$F$5^2)))</f>
        <v>6.9517687033153613E-2</v>
      </c>
      <c r="X158">
        <f>I158*L158*O158*R158*U158*'PROBABILITY DATA'!$C$4</f>
        <v>5.6025326332269407E-7</v>
      </c>
      <c r="Y158">
        <f>J158*M158*P158*S158*V158*'PROBABILITY DATA'!$C$5</f>
        <v>1.0703660151511461E-6</v>
      </c>
      <c r="AA158">
        <f t="shared" si="5"/>
        <v>1.0703660151511461E-6</v>
      </c>
      <c r="AC158" s="5" t="str">
        <f t="shared" si="4"/>
        <v>TIDAK</v>
      </c>
    </row>
    <row r="159" spans="2:29" x14ac:dyDescent="0.2">
      <c r="B159" s="7">
        <v>7.080794504</v>
      </c>
      <c r="C159" s="8">
        <v>281.26866699999999</v>
      </c>
      <c r="D159" s="8">
        <v>22452.090810000002</v>
      </c>
      <c r="E159" s="8">
        <v>6.7736989860000003</v>
      </c>
      <c r="F159">
        <v>343.63582128037001</v>
      </c>
      <c r="G159" t="s">
        <v>12</v>
      </c>
      <c r="I159">
        <f>1/SQRT(2*3.14*'STDEV DATA'!$B$4)*EXP(-((B159-'RATA RATA DATA'!$B$5)^2/(2*'STDEV DATA'!$B$4^2)))</f>
        <v>0.34416649185164766</v>
      </c>
      <c r="J159">
        <f>1/SQRT(2*3.14*'STDEV DATA'!$B$5)*EXP(-((B159-'RATA RATA DATA'!$B$6)^2/(2*'STDEV DATA'!$B$5^2)))</f>
        <v>0.32100347270959284</v>
      </c>
      <c r="L159">
        <f>1/SQRT(2*3.14*'STDEV DATA'!$C$4)*EXP(-((C159-'RATA RATA DATA'!$C$5)^2/(2*'STDEV DATA'!$C$4^2)))</f>
        <v>3.7256170242360629E-3</v>
      </c>
      <c r="M159">
        <f>1/SQRT(2*3.14*'STDEV DATA'!$C$5)*EXP(-((C159-'RATA RATA DATA'!$C$6)^2/(2*'STDEV DATA'!$C$5^2)))</f>
        <v>1.7643865687083709E-3</v>
      </c>
      <c r="O159">
        <f>1/SQRT(2*3.14*'STDEV DATA'!$D$4)*EXP(-((D159-'RATA RATA DATA'!$D$5)^2/(2*'STDEV DATA'!$D$4^2)))</f>
        <v>4.1821889340503569E-3</v>
      </c>
      <c r="P159">
        <f>1/SQRT(2*3.14*'STDEV DATA'!$D$5)*EXP(-((D159-'RATA RATA DATA'!$D$6)^2/(2*'STDEV DATA'!$D$5^2)))</f>
        <v>4.3036185021068573E-3</v>
      </c>
      <c r="R159">
        <f>1/SQRT(2*3.14*'STDEV DATA'!$E$4)*EXP(-((E159-'RATA RATA DATA'!$E$5)^2/(2*'STDEV DATA'!$E$4^2)))</f>
        <v>0.29759218281609201</v>
      </c>
      <c r="S159">
        <f>1/SQRT(2*3.14*'STDEV DATA'!$E$5)*EXP(-((E159-'RATA RATA DATA'!$E$6)^2/(2*'STDEV DATA'!$E$5^2)))</f>
        <v>0.31842298528267127</v>
      </c>
      <c r="U159">
        <f>1/SQRT(2*3.14*'STDEV DATA'!$F$4)*EXP(-((F159-'RATA RATA DATA'!$F$5)^2/(2*'STDEV DATA'!$F$4^2)))</f>
        <v>5.9645330101340252E-2</v>
      </c>
      <c r="V159">
        <f>1/SQRT(2*3.14*'STDEV DATA'!$F$5)*EXP(-((F159-'RATA RATA DATA'!$F$6)^2/(2*'STDEV DATA'!$F$5^2)))</f>
        <v>6.7732887227775734E-2</v>
      </c>
      <c r="X159">
        <f>I159*L159*O159*R159*U159*'PROBABILITY DATA'!$C$4</f>
        <v>3.7132600843244232E-8</v>
      </c>
      <c r="Y159">
        <f>J159*M159*P159*S159*V159*'PROBABILITY DATA'!$C$5</f>
        <v>3.2055901762696336E-8</v>
      </c>
      <c r="AA159">
        <f t="shared" si="5"/>
        <v>3.7132600843244232E-8</v>
      </c>
      <c r="AC159" s="5" t="str">
        <f t="shared" si="4"/>
        <v>YA</v>
      </c>
    </row>
    <row r="160" spans="2:29" x14ac:dyDescent="0.2">
      <c r="B160" s="7">
        <v>7.080794504</v>
      </c>
      <c r="C160" s="8">
        <v>190.77945990000001</v>
      </c>
      <c r="D160" s="8">
        <v>12224.310509999999</v>
      </c>
      <c r="E160" s="8">
        <v>4.646211053</v>
      </c>
      <c r="F160">
        <v>308.56488629958</v>
      </c>
      <c r="G160" t="s">
        <v>12</v>
      </c>
      <c r="I160">
        <f>1/SQRT(2*3.14*'STDEV DATA'!$B$4)*EXP(-((B160-'RATA RATA DATA'!$B$5)^2/(2*'STDEV DATA'!$B$4^2)))</f>
        <v>0.34416649185164766</v>
      </c>
      <c r="J160">
        <f>1/SQRT(2*3.14*'STDEV DATA'!$B$5)*EXP(-((B160-'RATA RATA DATA'!$B$6)^2/(2*'STDEV DATA'!$B$5^2)))</f>
        <v>0.32100347270959284</v>
      </c>
      <c r="L160">
        <f>1/SQRT(2*3.14*'STDEV DATA'!$C$4)*EXP(-((C160-'RATA RATA DATA'!$C$5)^2/(2*'STDEV DATA'!$C$4^2)))</f>
        <v>6.6252754173627165E-2</v>
      </c>
      <c r="M160">
        <f>1/SQRT(2*3.14*'STDEV DATA'!$C$5)*EXP(-((C160-'RATA RATA DATA'!$C$6)^2/(2*'STDEV DATA'!$C$5^2)))</f>
        <v>7.0295417882785136E-2</v>
      </c>
      <c r="O160">
        <f>1/SQRT(2*3.14*'STDEV DATA'!$D$4)*EXP(-((D160-'RATA RATA DATA'!$D$5)^2/(2*'STDEV DATA'!$D$4^2)))</f>
        <v>2.2436733162320061E-3</v>
      </c>
      <c r="P160">
        <f>1/SQRT(2*3.14*'STDEV DATA'!$D$5)*EXP(-((D160-'RATA RATA DATA'!$D$6)^2/(2*'STDEV DATA'!$D$5^2)))</f>
        <v>2.3105693817404563E-3</v>
      </c>
      <c r="R160">
        <f>1/SQRT(2*3.14*'STDEV DATA'!$E$4)*EXP(-((E160-'RATA RATA DATA'!$E$5)^2/(2*'STDEV DATA'!$E$4^2)))</f>
        <v>0.10210106342439501</v>
      </c>
      <c r="S160">
        <f>1/SQRT(2*3.14*'STDEV DATA'!$E$5)*EXP(-((E160-'RATA RATA DATA'!$E$6)^2/(2*'STDEV DATA'!$E$5^2)))</f>
        <v>8.6385604454414996E-2</v>
      </c>
      <c r="U160">
        <f>1/SQRT(2*3.14*'STDEV DATA'!$F$4)*EXP(-((F160-'RATA RATA DATA'!$F$5)^2/(2*'STDEV DATA'!$F$4^2)))</f>
        <v>5.212275603022308E-2</v>
      </c>
      <c r="V160">
        <f>1/SQRT(2*3.14*'STDEV DATA'!$F$5)*EXP(-((F160-'RATA RATA DATA'!$F$6)^2/(2*'STDEV DATA'!$F$5^2)))</f>
        <v>5.0934665112012029E-2</v>
      </c>
      <c r="X160">
        <f>I160*L160*O160*R160*U160*'PROBABILITY DATA'!$C$4</f>
        <v>1.0621277173890522E-7</v>
      </c>
      <c r="Y160">
        <f>J160*M160*P160*S160*V160*'PROBABILITY DATA'!$C$5</f>
        <v>1.3988699916517586E-7</v>
      </c>
      <c r="AA160">
        <f t="shared" si="5"/>
        <v>1.3988699916517586E-7</v>
      </c>
      <c r="AC160" s="5" t="str">
        <f t="shared" si="4"/>
        <v>TIDAK</v>
      </c>
    </row>
    <row r="161" spans="2:29" x14ac:dyDescent="0.2">
      <c r="B161" s="7">
        <v>8.4613308739999997</v>
      </c>
      <c r="C161" s="8">
        <v>212.58136640000001</v>
      </c>
      <c r="D161" s="8">
        <v>34406.776449999998</v>
      </c>
      <c r="E161" s="8">
        <v>8.6791515560000008</v>
      </c>
      <c r="F161">
        <v>384.85538150300999</v>
      </c>
      <c r="G161" t="s">
        <v>12</v>
      </c>
      <c r="I161">
        <f>1/SQRT(2*3.14*'STDEV DATA'!$B$4)*EXP(-((B161-'RATA RATA DATA'!$B$5)^2/(2*'STDEV DATA'!$B$4^2)))</f>
        <v>0.20218598846132074</v>
      </c>
      <c r="J161">
        <f>1/SQRT(2*3.14*'STDEV DATA'!$B$5)*EXP(-((B161-'RATA RATA DATA'!$B$6)^2/(2*'STDEV DATA'!$B$5^2)))</f>
        <v>0.21586077192884762</v>
      </c>
      <c r="L161">
        <f>1/SQRT(2*3.14*'STDEV DATA'!$C$4)*EXP(-((C161-'RATA RATA DATA'!$C$5)^2/(2*'STDEV DATA'!$C$4^2)))</f>
        <v>5.9866025702190732E-2</v>
      </c>
      <c r="M161">
        <f>1/SQRT(2*3.14*'STDEV DATA'!$C$5)*EXP(-((C161-'RATA RATA DATA'!$C$6)^2/(2*'STDEV DATA'!$C$5^2)))</f>
        <v>6.2860691748845579E-2</v>
      </c>
      <c r="O161">
        <f>1/SQRT(2*3.14*'STDEV DATA'!$D$4)*EXP(-((D161-'RATA RATA DATA'!$D$5)^2/(2*'STDEV DATA'!$D$4^2)))</f>
        <v>1.7485204798803806E-3</v>
      </c>
      <c r="P161">
        <f>1/SQRT(2*3.14*'STDEV DATA'!$D$5)*EXP(-((D161-'RATA RATA DATA'!$D$6)^2/(2*'STDEV DATA'!$D$5^2)))</f>
        <v>1.4479308227302093E-3</v>
      </c>
      <c r="R161">
        <f>1/SQRT(2*3.14*'STDEV DATA'!$E$4)*EXP(-((E161-'RATA RATA DATA'!$E$5)^2/(2*'STDEV DATA'!$E$4^2)))</f>
        <v>0.2064348131969457</v>
      </c>
      <c r="S161">
        <f>1/SQRT(2*3.14*'STDEV DATA'!$E$5)*EXP(-((E161-'RATA RATA DATA'!$E$6)^2/(2*'STDEV DATA'!$E$5^2)))</f>
        <v>0.186277928903652</v>
      </c>
      <c r="U161">
        <f>1/SQRT(2*3.14*'STDEV DATA'!$F$4)*EXP(-((F161-'RATA RATA DATA'!$F$5)^2/(2*'STDEV DATA'!$F$4^2)))</f>
        <v>2.8520265491373181E-2</v>
      </c>
      <c r="V161">
        <f>1/SQRT(2*3.14*'STDEV DATA'!$F$5)*EXP(-((F161-'RATA RATA DATA'!$F$6)^2/(2*'STDEV DATA'!$F$5^2)))</f>
        <v>2.0199221242661037E-2</v>
      </c>
      <c r="X161">
        <f>I161*L161*O161*R161*U161*'PROBABILITY DATA'!$C$4</f>
        <v>4.8610005493227869E-8</v>
      </c>
      <c r="Y161">
        <f>J161*M161*P161*S161*V161*'PROBABILITY DATA'!$C$5</f>
        <v>4.5077879902105864E-8</v>
      </c>
      <c r="AA161">
        <f t="shared" si="5"/>
        <v>4.8610005493227869E-8</v>
      </c>
      <c r="AC161" s="5" t="str">
        <f t="shared" si="4"/>
        <v>YA</v>
      </c>
    </row>
    <row r="162" spans="2:29" x14ac:dyDescent="0.2">
      <c r="B162" s="7">
        <v>7.7261348080000003</v>
      </c>
      <c r="C162" s="8">
        <v>233.9478637</v>
      </c>
      <c r="D162" s="8">
        <v>21667.868740000002</v>
      </c>
      <c r="E162" s="8">
        <v>6.3131818720000004</v>
      </c>
      <c r="F162">
        <v>340.27317142046002</v>
      </c>
      <c r="G162" t="s">
        <v>12</v>
      </c>
      <c r="I162">
        <f>1/SQRT(2*3.14*'STDEV DATA'!$B$4)*EXP(-((B162-'RATA RATA DATA'!$B$5)^2/(2*'STDEV DATA'!$B$4^2)))</f>
        <v>0.30604750676163667</v>
      </c>
      <c r="J162">
        <f>1/SQRT(2*3.14*'STDEV DATA'!$B$5)*EXP(-((B162-'RATA RATA DATA'!$B$6)^2/(2*'STDEV DATA'!$B$5^2)))</f>
        <v>0.29450532554251535</v>
      </c>
      <c r="L162">
        <f>1/SQRT(2*3.14*'STDEV DATA'!$C$4)*EXP(-((C162-'RATA RATA DATA'!$C$5)^2/(2*'STDEV DATA'!$C$4^2)))</f>
        <v>3.7640364483142806E-2</v>
      </c>
      <c r="M162">
        <f>1/SQRT(2*3.14*'STDEV DATA'!$C$5)*EXP(-((C162-'RATA RATA DATA'!$C$6)^2/(2*'STDEV DATA'!$C$5^2)))</f>
        <v>3.4931524919117871E-2</v>
      </c>
      <c r="O162">
        <f>1/SQRT(2*3.14*'STDEV DATA'!$D$4)*EXP(-((D162-'RATA RATA DATA'!$D$5)^2/(2*'STDEV DATA'!$D$4^2)))</f>
        <v>4.1693857007727205E-3</v>
      </c>
      <c r="P162">
        <f>1/SQRT(2*3.14*'STDEV DATA'!$D$5)*EXP(-((D162-'RATA RATA DATA'!$D$6)^2/(2*'STDEV DATA'!$D$5^2)))</f>
        <v>4.3166983457881749E-3</v>
      </c>
      <c r="R162">
        <f>1/SQRT(2*3.14*'STDEV DATA'!$E$4)*EXP(-((E162-'RATA RATA DATA'!$E$5)^2/(2*'STDEV DATA'!$E$4^2)))</f>
        <v>0.26945800987228818</v>
      </c>
      <c r="S162">
        <f>1/SQRT(2*3.14*'STDEV DATA'!$E$5)*EXP(-((E162-'RATA RATA DATA'!$E$6)^2/(2*'STDEV DATA'!$E$5^2)))</f>
        <v>0.28465416333750954</v>
      </c>
      <c r="U162">
        <f>1/SQRT(2*3.14*'STDEV DATA'!$F$4)*EXP(-((F162-'RATA RATA DATA'!$F$5)^2/(2*'STDEV DATA'!$F$4^2)))</f>
        <v>6.0696027103237113E-2</v>
      </c>
      <c r="V162">
        <f>1/SQRT(2*3.14*'STDEV DATA'!$F$5)*EXP(-((F162-'RATA RATA DATA'!$F$6)^2/(2*'STDEV DATA'!$F$5^2)))</f>
        <v>6.9451296206765767E-2</v>
      </c>
      <c r="X162">
        <f>I162*L162*O162*R162*U162*'PROBABILITY DATA'!$C$4</f>
        <v>3.0644536870302128E-7</v>
      </c>
      <c r="Y162">
        <f>J162*M162*P162*S162*V162*'PROBABILITY DATA'!$C$5</f>
        <v>5.3533674593992586E-7</v>
      </c>
      <c r="AA162">
        <f t="shared" si="5"/>
        <v>5.3533674593992586E-7</v>
      </c>
      <c r="AC162" s="5" t="str">
        <f t="shared" si="4"/>
        <v>TIDAK</v>
      </c>
    </row>
    <row r="163" spans="2:29" x14ac:dyDescent="0.2">
      <c r="B163" s="7">
        <v>7.080794504</v>
      </c>
      <c r="C163" s="8">
        <v>247.66157329999999</v>
      </c>
      <c r="D163" s="8">
        <v>19549.499339999998</v>
      </c>
      <c r="E163" s="8">
        <v>8.7696702900000005</v>
      </c>
      <c r="F163">
        <v>333.77577661081295</v>
      </c>
      <c r="G163" t="s">
        <v>12</v>
      </c>
      <c r="I163">
        <f>1/SQRT(2*3.14*'STDEV DATA'!$B$4)*EXP(-((B163-'RATA RATA DATA'!$B$5)^2/(2*'STDEV DATA'!$B$4^2)))</f>
        <v>0.34416649185164766</v>
      </c>
      <c r="J163">
        <f>1/SQRT(2*3.14*'STDEV DATA'!$B$5)*EXP(-((B163-'RATA RATA DATA'!$B$6)^2/(2*'STDEV DATA'!$B$5^2)))</f>
        <v>0.32100347270959284</v>
      </c>
      <c r="L163">
        <f>1/SQRT(2*3.14*'STDEV DATA'!$C$4)*EXP(-((C163-'RATA RATA DATA'!$C$5)^2/(2*'STDEV DATA'!$C$4^2)))</f>
        <v>2.310463336468075E-2</v>
      </c>
      <c r="M163">
        <f>1/SQRT(2*3.14*'STDEV DATA'!$C$5)*EXP(-((C163-'RATA RATA DATA'!$C$6)^2/(2*'STDEV DATA'!$C$5^2)))</f>
        <v>1.867136417721733E-2</v>
      </c>
      <c r="O163">
        <f>1/SQRT(2*3.14*'STDEV DATA'!$D$4)*EXP(-((D163-'RATA RATA DATA'!$D$5)^2/(2*'STDEV DATA'!$D$4^2)))</f>
        <v>3.9844107197251673E-3</v>
      </c>
      <c r="P163">
        <f>1/SQRT(2*3.14*'STDEV DATA'!$D$5)*EXP(-((D163-'RATA RATA DATA'!$D$6)^2/(2*'STDEV DATA'!$D$5^2)))</f>
        <v>4.1727452271696176E-3</v>
      </c>
      <c r="R163">
        <f>1/SQRT(2*3.14*'STDEV DATA'!$E$4)*EXP(-((E163-'RATA RATA DATA'!$E$5)^2/(2*'STDEV DATA'!$E$4^2)))</f>
        <v>0.19666168792316374</v>
      </c>
      <c r="S163">
        <f>1/SQRT(2*3.14*'STDEV DATA'!$E$5)*EXP(-((E163-'RATA RATA DATA'!$E$6)^2/(2*'STDEV DATA'!$E$5^2)))</f>
        <v>0.17445983396518666</v>
      </c>
      <c r="U163">
        <f>1/SQRT(2*3.14*'STDEV DATA'!$F$4)*EXP(-((F163-'RATA RATA DATA'!$F$5)^2/(2*'STDEV DATA'!$F$4^2)))</f>
        <v>6.1643058590409874E-2</v>
      </c>
      <c r="V163">
        <f>1/SQRT(2*3.14*'STDEV DATA'!$F$5)*EXP(-((F163-'RATA RATA DATA'!$F$6)^2/(2*'STDEV DATA'!$F$5^2)))</f>
        <v>7.0637520417500863E-2</v>
      </c>
      <c r="X163">
        <f>I163*L163*O163*R163*U163*'PROBABILITY DATA'!$C$4</f>
        <v>1.4983824186021344E-7</v>
      </c>
      <c r="Y163">
        <f>J163*M163*P163*S163*V163*'PROBABILITY DATA'!$C$5</f>
        <v>1.8793397982072227E-7</v>
      </c>
      <c r="AA163">
        <f t="shared" si="5"/>
        <v>1.8793397982072227E-7</v>
      </c>
      <c r="AC163" s="5" t="str">
        <f t="shared" si="4"/>
        <v>TIDAK</v>
      </c>
    </row>
    <row r="164" spans="2:29" x14ac:dyDescent="0.2">
      <c r="B164" s="7">
        <v>8.9270781479999997</v>
      </c>
      <c r="C164" s="8">
        <v>241.87510499999999</v>
      </c>
      <c r="D164" s="8">
        <v>22821.254379999998</v>
      </c>
      <c r="E164" s="8">
        <v>8.5497382739999992</v>
      </c>
      <c r="F164">
        <v>367.97555785868002</v>
      </c>
      <c r="G164" t="s">
        <v>12</v>
      </c>
      <c r="I164">
        <f>1/SQRT(2*3.14*'STDEV DATA'!$B$4)*EXP(-((B164-'RATA RATA DATA'!$B$5)^2/(2*'STDEV DATA'!$B$4^2)))</f>
        <v>0.13319450012074671</v>
      </c>
      <c r="J164">
        <f>1/SQRT(2*3.14*'STDEV DATA'!$B$5)*EXP(-((B164-'RATA RATA DATA'!$B$6)^2/(2*'STDEV DATA'!$B$5^2)))</f>
        <v>0.15770318845478967</v>
      </c>
      <c r="L164">
        <f>1/SQRT(2*3.14*'STDEV DATA'!$C$4)*EXP(-((C164-'RATA RATA DATA'!$C$5)^2/(2*'STDEV DATA'!$C$4^2)))</f>
        <v>2.8907436009596107E-2</v>
      </c>
      <c r="M164">
        <f>1/SQRT(2*3.14*'STDEV DATA'!$C$5)*EXP(-((C164-'RATA RATA DATA'!$C$6)^2/(2*'STDEV DATA'!$C$5^2)))</f>
        <v>2.4905018988427466E-2</v>
      </c>
      <c r="O164">
        <f>1/SQRT(2*3.14*'STDEV DATA'!$D$4)*EXP(-((D164-'RATA RATA DATA'!$D$5)^2/(2*'STDEV DATA'!$D$4^2)))</f>
        <v>4.1774842099572967E-3</v>
      </c>
      <c r="P164">
        <f>1/SQRT(2*3.14*'STDEV DATA'!$D$5)*EXP(-((D164-'RATA RATA DATA'!$D$6)^2/(2*'STDEV DATA'!$D$5^2)))</f>
        <v>4.2849605651602632E-3</v>
      </c>
      <c r="R164">
        <f>1/SQRT(2*3.14*'STDEV DATA'!$E$4)*EXP(-((E164-'RATA RATA DATA'!$E$5)^2/(2*'STDEV DATA'!$E$4^2)))</f>
        <v>0.2201745792367617</v>
      </c>
      <c r="S164">
        <f>1/SQRT(2*3.14*'STDEV DATA'!$E$5)*EXP(-((E164-'RATA RATA DATA'!$E$6)^2/(2*'STDEV DATA'!$E$5^2)))</f>
        <v>0.20329041510932999</v>
      </c>
      <c r="U164">
        <f>1/SQRT(2*3.14*'STDEV DATA'!$F$4)*EXP(-((F164-'RATA RATA DATA'!$F$5)^2/(2*'STDEV DATA'!$F$4^2)))</f>
        <v>4.3373433332592651E-2</v>
      </c>
      <c r="V164">
        <f>1/SQRT(2*3.14*'STDEV DATA'!$F$5)*EXP(-((F164-'RATA RATA DATA'!$F$6)^2/(2*'STDEV DATA'!$F$5^2)))</f>
        <v>4.0567473382108088E-2</v>
      </c>
      <c r="X164">
        <f>I164*L164*O164*R164*U164*'PROBABILITY DATA'!$C$4</f>
        <v>5.9922319960420806E-8</v>
      </c>
      <c r="Y164">
        <f>J164*M164*P164*S164*V164*'PROBABILITY DATA'!$C$5</f>
        <v>8.4632233770500541E-8</v>
      </c>
      <c r="AA164">
        <f t="shared" si="5"/>
        <v>8.4632233770500541E-8</v>
      </c>
      <c r="AC164" s="5" t="str">
        <f t="shared" si="4"/>
        <v>TIDAK</v>
      </c>
    </row>
    <row r="165" spans="2:29" x14ac:dyDescent="0.2">
      <c r="B165" s="7">
        <v>6.2080155399999999</v>
      </c>
      <c r="C165" s="8">
        <v>153.2211063</v>
      </c>
      <c r="D165" s="8">
        <v>17358.79637</v>
      </c>
      <c r="E165" s="8">
        <v>8.2149388529999996</v>
      </c>
      <c r="F165">
        <v>328.28202899765</v>
      </c>
      <c r="G165" t="s">
        <v>12</v>
      </c>
      <c r="I165">
        <f>1/SQRT(2*3.14*'STDEV DATA'!$B$4)*EXP(-((B165-'RATA RATA DATA'!$B$5)^2/(2*'STDEV DATA'!$B$4^2)))</f>
        <v>0.27957818411234936</v>
      </c>
      <c r="J165">
        <f>1/SQRT(2*3.14*'STDEV DATA'!$B$5)*EXP(-((B165-'RATA RATA DATA'!$B$6)^2/(2*'STDEV DATA'!$B$5^2)))</f>
        <v>0.27329360084008592</v>
      </c>
      <c r="L165">
        <f>1/SQRT(2*3.14*'STDEV DATA'!$C$4)*EXP(-((C165-'RATA RATA DATA'!$C$5)^2/(2*'STDEV DATA'!$C$4^2)))</f>
        <v>3.2674609003045745E-2</v>
      </c>
      <c r="M165">
        <f>1/SQRT(2*3.14*'STDEV DATA'!$C$5)*EXP(-((C165-'RATA RATA DATA'!$C$6)^2/(2*'STDEV DATA'!$C$5^2)))</f>
        <v>2.6841177726659393E-2</v>
      </c>
      <c r="O165">
        <f>1/SQRT(2*3.14*'STDEV DATA'!$D$4)*EXP(-((D165-'RATA RATA DATA'!$D$5)^2/(2*'STDEV DATA'!$D$4^2)))</f>
        <v>3.5912747078227667E-3</v>
      </c>
      <c r="P165">
        <f>1/SQRT(2*3.14*'STDEV DATA'!$D$5)*EXP(-((D165-'RATA RATA DATA'!$D$6)^2/(2*'STDEV DATA'!$D$5^2)))</f>
        <v>3.7766739271601797E-3</v>
      </c>
      <c r="R165">
        <f>1/SQRT(2*3.14*'STDEV DATA'!$E$4)*EXP(-((E165-'RATA RATA DATA'!$E$5)^2/(2*'STDEV DATA'!$E$4^2)))</f>
        <v>0.25324211320958001</v>
      </c>
      <c r="S165">
        <f>1/SQRT(2*3.14*'STDEV DATA'!$E$5)*EXP(-((E165-'RATA RATA DATA'!$E$6)^2/(2*'STDEV DATA'!$E$5^2)))</f>
        <v>0.24622834925513859</v>
      </c>
      <c r="U165">
        <f>1/SQRT(2*3.14*'STDEV DATA'!$F$4)*EXP(-((F165-'RATA RATA DATA'!$F$5)^2/(2*'STDEV DATA'!$F$4^2)))</f>
        <v>6.1293649704476497E-2</v>
      </c>
      <c r="V165">
        <f>1/SQRT(2*3.14*'STDEV DATA'!$F$5)*EXP(-((F165-'RATA RATA DATA'!$F$6)^2/(2*'STDEV DATA'!$F$5^2)))</f>
        <v>6.9374338487079149E-2</v>
      </c>
      <c r="X165">
        <f>I165*L165*O165*R165*U165*'PROBABILITY DATA'!$C$4</f>
        <v>1.9865553851409245E-7</v>
      </c>
      <c r="Y165">
        <f>J165*M165*P165*S165*V165*'PROBABILITY DATA'!$C$5</f>
        <v>2.8856535561222777E-7</v>
      </c>
      <c r="AA165">
        <f t="shared" si="5"/>
        <v>2.8856535561222777E-7</v>
      </c>
      <c r="AC165" s="5" t="str">
        <f t="shared" si="4"/>
        <v>TIDAK</v>
      </c>
    </row>
    <row r="166" spans="2:29" x14ac:dyDescent="0.2">
      <c r="B166" s="7">
        <v>6.1284256350000001</v>
      </c>
      <c r="C166" s="8">
        <v>141.49240950000001</v>
      </c>
      <c r="D166" s="8">
        <v>9615.8327100000006</v>
      </c>
      <c r="E166" s="8">
        <v>7.6279191300000004</v>
      </c>
      <c r="F166">
        <v>277.95170372660999</v>
      </c>
      <c r="G166" t="s">
        <v>12</v>
      </c>
      <c r="I166">
        <f>1/SQRT(2*3.14*'STDEV DATA'!$B$4)*EXP(-((B166-'RATA RATA DATA'!$B$5)^2/(2*'STDEV DATA'!$B$4^2)))</f>
        <v>0.26863571116124829</v>
      </c>
      <c r="J166">
        <f>1/SQRT(2*3.14*'STDEV DATA'!$B$5)*EXP(-((B166-'RATA RATA DATA'!$B$6)^2/(2*'STDEV DATA'!$B$5^2)))</f>
        <v>0.26507234286241543</v>
      </c>
      <c r="L166">
        <f>1/SQRT(2*3.14*'STDEV DATA'!$C$4)*EXP(-((C166-'RATA RATA DATA'!$C$5)^2/(2*'STDEV DATA'!$C$4^2)))</f>
        <v>2.0848705515209103E-2</v>
      </c>
      <c r="M166">
        <f>1/SQRT(2*3.14*'STDEV DATA'!$C$5)*EXP(-((C166-'RATA RATA DATA'!$C$6)^2/(2*'STDEV DATA'!$C$5^2)))</f>
        <v>1.4727536963877446E-2</v>
      </c>
      <c r="O166">
        <f>1/SQRT(2*3.14*'STDEV DATA'!$D$4)*EXP(-((D166-'RATA RATA DATA'!$D$5)^2/(2*'STDEV DATA'!$D$4^2)))</f>
        <v>1.5640588944035075E-3</v>
      </c>
      <c r="P166">
        <f>1/SQRT(2*3.14*'STDEV DATA'!$D$5)*EXP(-((D166-'RATA RATA DATA'!$D$6)^2/(2*'STDEV DATA'!$D$5^2)))</f>
        <v>1.5675872714840072E-3</v>
      </c>
      <c r="R166">
        <f>1/SQRT(2*3.14*'STDEV DATA'!$E$4)*EXP(-((E166-'RATA RATA DATA'!$E$5)^2/(2*'STDEV DATA'!$E$4^2)))</f>
        <v>0.29484844348033307</v>
      </c>
      <c r="S166">
        <f>1/SQRT(2*3.14*'STDEV DATA'!$E$5)*EXP(-((E166-'RATA RATA DATA'!$E$6)^2/(2*'STDEV DATA'!$E$5^2)))</f>
        <v>0.30558038532447551</v>
      </c>
      <c r="U166">
        <f>1/SQRT(2*3.14*'STDEV DATA'!$F$4)*EXP(-((F166-'RATA RATA DATA'!$F$5)^2/(2*'STDEV DATA'!$F$4^2)))</f>
        <v>2.6123384172545734E-2</v>
      </c>
      <c r="V166">
        <f>1/SQRT(2*3.14*'STDEV DATA'!$F$5)*EXP(-((F166-'RATA RATA DATA'!$F$6)^2/(2*'STDEV DATA'!$F$5^2)))</f>
        <v>1.4788758345851085E-2</v>
      </c>
      <c r="X166">
        <f>I166*L166*O166*R166*U166*'PROBABILITY DATA'!$C$4</f>
        <v>2.6321533028485224E-8</v>
      </c>
      <c r="Y166">
        <f>J166*M166*P166*S166*V166*'PROBABILITY DATA'!$C$5</f>
        <v>1.6863596947181532E-8</v>
      </c>
      <c r="AA166">
        <f t="shared" si="5"/>
        <v>2.6321533028485224E-8</v>
      </c>
      <c r="AC166" s="5" t="str">
        <f t="shared" si="4"/>
        <v>YA</v>
      </c>
    </row>
    <row r="167" spans="2:29" x14ac:dyDescent="0.2">
      <c r="B167" s="7">
        <v>7.080794504</v>
      </c>
      <c r="C167" s="8">
        <v>202.2548328</v>
      </c>
      <c r="D167" s="8">
        <v>11981.74019</v>
      </c>
      <c r="E167" s="8">
        <v>9.1891061379999996</v>
      </c>
      <c r="F167">
        <v>339.98393457888</v>
      </c>
      <c r="G167" t="s">
        <v>12</v>
      </c>
      <c r="I167">
        <f>1/SQRT(2*3.14*'STDEV DATA'!$B$4)*EXP(-((B167-'RATA RATA DATA'!$B$5)^2/(2*'STDEV DATA'!$B$4^2)))</f>
        <v>0.34416649185164766</v>
      </c>
      <c r="J167">
        <f>1/SQRT(2*3.14*'STDEV DATA'!$B$5)*EXP(-((B167-'RATA RATA DATA'!$B$6)^2/(2*'STDEV DATA'!$B$5^2)))</f>
        <v>0.32100347270959284</v>
      </c>
      <c r="L167">
        <f>1/SQRT(2*3.14*'STDEV DATA'!$C$4)*EXP(-((C167-'RATA RATA DATA'!$C$5)^2/(2*'STDEV DATA'!$C$4^2)))</f>
        <v>6.5823445471083777E-2</v>
      </c>
      <c r="M167">
        <f>1/SQRT(2*3.14*'STDEV DATA'!$C$5)*EXP(-((C167-'RATA RATA DATA'!$C$6)^2/(2*'STDEV DATA'!$C$5^2)))</f>
        <v>7.0476359231601143E-2</v>
      </c>
      <c r="O167">
        <f>1/SQRT(2*3.14*'STDEV DATA'!$D$4)*EXP(-((D167-'RATA RATA DATA'!$D$5)^2/(2*'STDEV DATA'!$D$4^2)))</f>
        <v>2.177161987093985E-3</v>
      </c>
      <c r="P167">
        <f>1/SQRT(2*3.14*'STDEV DATA'!$D$5)*EXP(-((D167-'RATA RATA DATA'!$D$6)^2/(2*'STDEV DATA'!$D$5^2)))</f>
        <v>2.2374738380670739E-3</v>
      </c>
      <c r="R167">
        <f>1/SQRT(2*3.14*'STDEV DATA'!$E$4)*EXP(-((E167-'RATA RATA DATA'!$E$5)^2/(2*'STDEV DATA'!$E$4^2)))</f>
        <v>0.15139673190301753</v>
      </c>
      <c r="S167">
        <f>1/SQRT(2*3.14*'STDEV DATA'!$E$5)*EXP(-((E167-'RATA RATA DATA'!$E$6)^2/(2*'STDEV DATA'!$E$5^2)))</f>
        <v>0.12279710436372918</v>
      </c>
      <c r="U167">
        <f>1/SQRT(2*3.14*'STDEV DATA'!$F$4)*EXP(-((F167-'RATA RATA DATA'!$F$5)^2/(2*'STDEV DATA'!$F$4^2)))</f>
        <v>6.0768965476441922E-2</v>
      </c>
      <c r="V167">
        <f>1/SQRT(2*3.14*'STDEV DATA'!$F$5)*EXP(-((F167-'RATA RATA DATA'!$F$6)^2/(2*'STDEV DATA'!$F$5^2)))</f>
        <v>6.9565016661777654E-2</v>
      </c>
      <c r="X167">
        <f>I167*L167*O167*R167*U167*'PROBABILITY DATA'!$C$4</f>
        <v>1.7702118496364621E-7</v>
      </c>
      <c r="Y167">
        <f>J167*M167*P167*S167*V167*'PROBABILITY DATA'!$C$5</f>
        <v>2.6366770394804677E-7</v>
      </c>
      <c r="AA167">
        <f t="shared" si="5"/>
        <v>2.6366770394804677E-7</v>
      </c>
      <c r="AC167" s="5" t="str">
        <f t="shared" si="4"/>
        <v>TIDAK</v>
      </c>
    </row>
    <row r="168" spans="2:29" x14ac:dyDescent="0.2">
      <c r="B168" s="7">
        <v>7.3080488480000003</v>
      </c>
      <c r="C168" s="8">
        <v>274.7049505</v>
      </c>
      <c r="D168" s="8">
        <v>14600.53952</v>
      </c>
      <c r="E168" s="8">
        <v>8.1058028820000008</v>
      </c>
      <c r="F168">
        <v>384.56485247977997</v>
      </c>
      <c r="G168" t="s">
        <v>12</v>
      </c>
      <c r="I168">
        <f>1/SQRT(2*3.14*'STDEV DATA'!$B$4)*EXP(-((B168-'RATA RATA DATA'!$B$5)^2/(2*'STDEV DATA'!$B$4^2)))</f>
        <v>0.33902600905174052</v>
      </c>
      <c r="J168">
        <f>1/SQRT(2*3.14*'STDEV DATA'!$B$5)*EXP(-((B168-'RATA RATA DATA'!$B$6)^2/(2*'STDEV DATA'!$B$5^2)))</f>
        <v>0.31766784331653841</v>
      </c>
      <c r="L168">
        <f>1/SQRT(2*3.14*'STDEV DATA'!$C$4)*EXP(-((C168-'RATA RATA DATA'!$C$5)^2/(2*'STDEV DATA'!$C$4^2)))</f>
        <v>5.7076819960267403E-3</v>
      </c>
      <c r="M168">
        <f>1/SQRT(2*3.14*'STDEV DATA'!$C$5)*EXP(-((C168-'RATA RATA DATA'!$C$6)^2/(2*'STDEV DATA'!$C$5^2)))</f>
        <v>3.0665576421235862E-3</v>
      </c>
      <c r="O168">
        <f>1/SQRT(2*3.14*'STDEV DATA'!$D$4)*EXP(-((D168-'RATA RATA DATA'!$D$5)^2/(2*'STDEV DATA'!$D$4^2)))</f>
        <v>2.9018681348082494E-3</v>
      </c>
      <c r="P168">
        <f>1/SQRT(2*3.14*'STDEV DATA'!$D$5)*EXP(-((D168-'RATA RATA DATA'!$D$6)^2/(2*'STDEV DATA'!$D$5^2)))</f>
        <v>3.0336935370997593E-3</v>
      </c>
      <c r="R168">
        <f>1/SQRT(2*3.14*'STDEV DATA'!$E$4)*EXP(-((E168-'RATA RATA DATA'!$E$5)^2/(2*'STDEV DATA'!$E$4^2)))</f>
        <v>0.26285733790048538</v>
      </c>
      <c r="S168">
        <f>1/SQRT(2*3.14*'STDEV DATA'!$E$5)*EXP(-((E168-'RATA RATA DATA'!$E$6)^2/(2*'STDEV DATA'!$E$5^2)))</f>
        <v>0.25929774696395852</v>
      </c>
      <c r="U168">
        <f>1/SQRT(2*3.14*'STDEV DATA'!$F$4)*EXP(-((F168-'RATA RATA DATA'!$F$5)^2/(2*'STDEV DATA'!$F$4^2)))</f>
        <v>2.8766289805184312E-2</v>
      </c>
      <c r="V168">
        <f>1/SQRT(2*3.14*'STDEV DATA'!$F$5)*EXP(-((F168-'RATA RATA DATA'!$F$6)^2/(2*'STDEV DATA'!$F$5^2)))</f>
        <v>2.049157721805853E-2</v>
      </c>
      <c r="X168">
        <f>I168*L168*O168*R168*U168*'PROBABILITY DATA'!$C$4</f>
        <v>1.6563853342678575E-8</v>
      </c>
      <c r="Y168">
        <f>J168*M168*P168*S168*V168*'PROBABILITY DATA'!$C$5</f>
        <v>9.5749603480975933E-9</v>
      </c>
      <c r="AA168">
        <f t="shared" si="5"/>
        <v>1.6563853342678575E-8</v>
      </c>
      <c r="AC168" s="5" t="str">
        <f t="shared" si="4"/>
        <v>YA</v>
      </c>
    </row>
    <row r="169" spans="2:29" x14ac:dyDescent="0.2">
      <c r="B169" s="7">
        <v>7.080794504</v>
      </c>
      <c r="C169" s="8">
        <v>170.09923570000001</v>
      </c>
      <c r="D169" s="8">
        <v>39906.190269999999</v>
      </c>
      <c r="E169" s="8">
        <v>6.5549962129999999</v>
      </c>
      <c r="F169">
        <v>333.77577661081295</v>
      </c>
      <c r="G169" t="s">
        <v>12</v>
      </c>
      <c r="I169">
        <f>1/SQRT(2*3.14*'STDEV DATA'!$B$4)*EXP(-((B169-'RATA RATA DATA'!$B$5)^2/(2*'STDEV DATA'!$B$4^2)))</f>
        <v>0.34416649185164766</v>
      </c>
      <c r="J169">
        <f>1/SQRT(2*3.14*'STDEV DATA'!$B$5)*EXP(-((B169-'RATA RATA DATA'!$B$6)^2/(2*'STDEV DATA'!$B$5^2)))</f>
        <v>0.32100347270959284</v>
      </c>
      <c r="L169">
        <f>1/SQRT(2*3.14*'STDEV DATA'!$C$4)*EXP(-((C169-'RATA RATA DATA'!$C$5)^2/(2*'STDEV DATA'!$C$4^2)))</f>
        <v>5.1535241134478695E-2</v>
      </c>
      <c r="M169">
        <f>1/SQRT(2*3.14*'STDEV DATA'!$C$5)*EXP(-((C169-'RATA RATA DATA'!$C$6)^2/(2*'STDEV DATA'!$C$5^2)))</f>
        <v>4.9574153976022356E-2</v>
      </c>
      <c r="O169">
        <f>1/SQRT(2*3.14*'STDEV DATA'!$D$4)*EXP(-((D169-'RATA RATA DATA'!$D$5)^2/(2*'STDEV DATA'!$D$4^2)))</f>
        <v>6.5605169022544369E-4</v>
      </c>
      <c r="P169">
        <f>1/SQRT(2*3.14*'STDEV DATA'!$D$5)*EXP(-((D169-'RATA RATA DATA'!$D$6)^2/(2*'STDEV DATA'!$D$5^2)))</f>
        <v>4.5456666893510327E-4</v>
      </c>
      <c r="R169">
        <f>1/SQRT(2*3.14*'STDEV DATA'!$E$4)*EXP(-((E169-'RATA RATA DATA'!$E$5)^2/(2*'STDEV DATA'!$E$4^2)))</f>
        <v>0.28648069021081202</v>
      </c>
      <c r="S169">
        <f>1/SQRT(2*3.14*'STDEV DATA'!$E$5)*EXP(-((E169-'RATA RATA DATA'!$E$6)^2/(2*'STDEV DATA'!$E$5^2)))</f>
        <v>0.30547613116531042</v>
      </c>
      <c r="U169">
        <f>1/SQRT(2*3.14*'STDEV DATA'!$F$4)*EXP(-((F169-'RATA RATA DATA'!$F$5)^2/(2*'STDEV DATA'!$F$4^2)))</f>
        <v>6.1643058590409874E-2</v>
      </c>
      <c r="V169">
        <f>1/SQRT(2*3.14*'STDEV DATA'!$F$5)*EXP(-((F169-'RATA RATA DATA'!$F$6)^2/(2*'STDEV DATA'!$F$5^2)))</f>
        <v>7.0637520417500863E-2</v>
      </c>
      <c r="X169">
        <f>I169*L169*O169*R169*U169*'PROBABILITY DATA'!$C$4</f>
        <v>8.0163643976647429E-8</v>
      </c>
      <c r="Y169">
        <f>J169*M169*P169*S169*V169*'PROBABILITY DATA'!$C$5</f>
        <v>9.5179214888908526E-8</v>
      </c>
      <c r="AA169">
        <f t="shared" si="5"/>
        <v>9.5179214888908526E-8</v>
      </c>
      <c r="AC169" s="5" t="str">
        <f t="shared" si="4"/>
        <v>TIDAK</v>
      </c>
    </row>
    <row r="170" spans="2:29" x14ac:dyDescent="0.2">
      <c r="B170" s="7">
        <v>8.6408864090000002</v>
      </c>
      <c r="C170" s="8">
        <v>201.5687241</v>
      </c>
      <c r="D170" s="8">
        <v>26473.713240000001</v>
      </c>
      <c r="E170" s="8">
        <v>6.9670945619999998</v>
      </c>
      <c r="F170">
        <v>352.30658571021002</v>
      </c>
      <c r="G170" t="s">
        <v>12</v>
      </c>
      <c r="I170">
        <f>1/SQRT(2*3.14*'STDEV DATA'!$B$4)*EXP(-((B170-'RATA RATA DATA'!$B$5)^2/(2*'STDEV DATA'!$B$4^2)))</f>
        <v>0.17460006094090097</v>
      </c>
      <c r="J170">
        <f>1/SQRT(2*3.14*'STDEV DATA'!$B$5)*EXP(-((B170-'RATA RATA DATA'!$B$6)^2/(2*'STDEV DATA'!$B$5^2)))</f>
        <v>0.19332459341500688</v>
      </c>
      <c r="L170">
        <f>1/SQRT(2*3.14*'STDEV DATA'!$C$4)*EXP(-((C170-'RATA RATA DATA'!$C$5)^2/(2*'STDEV DATA'!$C$4^2)))</f>
        <v>6.6042051142229885E-2</v>
      </c>
      <c r="M170">
        <f>1/SQRT(2*3.14*'STDEV DATA'!$C$5)*EXP(-((C170-'RATA RATA DATA'!$C$6)^2/(2*'STDEV DATA'!$C$5^2)))</f>
        <v>7.0736361943418952E-2</v>
      </c>
      <c r="O170">
        <f>1/SQRT(2*3.14*'STDEV DATA'!$D$4)*EXP(-((D170-'RATA RATA DATA'!$D$5)^2/(2*'STDEV DATA'!$D$4^2)))</f>
        <v>3.7808595759877494E-3</v>
      </c>
      <c r="P170">
        <f>1/SQRT(2*3.14*'STDEV DATA'!$D$5)*EXP(-((D170-'RATA RATA DATA'!$D$6)^2/(2*'STDEV DATA'!$D$5^2)))</f>
        <v>3.711802825440516E-3</v>
      </c>
      <c r="R170">
        <f>1/SQRT(2*3.14*'STDEV DATA'!$E$4)*EXP(-((E170-'RATA RATA DATA'!$E$5)^2/(2*'STDEV DATA'!$E$4^2)))</f>
        <v>0.30357956414165316</v>
      </c>
      <c r="S170">
        <f>1/SQRT(2*3.14*'STDEV DATA'!$E$5)*EXP(-((E170-'RATA RATA DATA'!$E$6)^2/(2*'STDEV DATA'!$E$5^2)))</f>
        <v>0.32453982540412807</v>
      </c>
      <c r="U170">
        <f>1/SQRT(2*3.14*'STDEV DATA'!$F$4)*EXP(-((F170-'RATA RATA DATA'!$F$5)^2/(2*'STDEV DATA'!$F$4^2)))</f>
        <v>5.5348572403439919E-2</v>
      </c>
      <c r="V170">
        <f>1/SQRT(2*3.14*'STDEV DATA'!$F$5)*EXP(-((F170-'RATA RATA DATA'!$F$6)^2/(2*'STDEV DATA'!$F$5^2)))</f>
        <v>6.0322724283227082E-2</v>
      </c>
      <c r="X170">
        <f>I170*L170*O170*R170*U170*'PROBABILITY DATA'!$C$4</f>
        <v>2.8577314165152806E-7</v>
      </c>
      <c r="Y170">
        <f>J170*M170*P170*S170*V170*'PROBABILITY DATA'!$C$5</f>
        <v>6.0594112487310916E-7</v>
      </c>
      <c r="AA170">
        <f t="shared" si="5"/>
        <v>6.0594112487310916E-7</v>
      </c>
      <c r="AC170" s="5" t="str">
        <f t="shared" si="4"/>
        <v>TIDAK</v>
      </c>
    </row>
    <row r="171" spans="2:29" x14ac:dyDescent="0.2">
      <c r="B171" s="7">
        <v>7.080794504</v>
      </c>
      <c r="C171" s="8">
        <v>205.50945720000001</v>
      </c>
      <c r="D171" s="8">
        <v>20406.927670000001</v>
      </c>
      <c r="E171" s="8">
        <v>6.8100692350000003</v>
      </c>
      <c r="F171">
        <v>355.26592288576001</v>
      </c>
      <c r="G171" t="s">
        <v>12</v>
      </c>
      <c r="I171">
        <f>1/SQRT(2*3.14*'STDEV DATA'!$B$4)*EXP(-((B171-'RATA RATA DATA'!$B$5)^2/(2*'STDEV DATA'!$B$4^2)))</f>
        <v>0.34416649185164766</v>
      </c>
      <c r="J171">
        <f>1/SQRT(2*3.14*'STDEV DATA'!$B$5)*EXP(-((B171-'RATA RATA DATA'!$B$6)^2/(2*'STDEV DATA'!$B$5^2)))</f>
        <v>0.32100347270959284</v>
      </c>
      <c r="L171">
        <f>1/SQRT(2*3.14*'STDEV DATA'!$C$4)*EXP(-((C171-'RATA RATA DATA'!$C$5)^2/(2*'STDEV DATA'!$C$4^2)))</f>
        <v>6.446852895571839E-2</v>
      </c>
      <c r="M171">
        <f>1/SQRT(2*3.14*'STDEV DATA'!$C$5)*EXP(-((C171-'RATA RATA DATA'!$C$6)^2/(2*'STDEV DATA'!$C$5^2)))</f>
        <v>6.8797193232194284E-2</v>
      </c>
      <c r="O171">
        <f>1/SQRT(2*3.14*'STDEV DATA'!$D$4)*EXP(-((D171-'RATA RATA DATA'!$D$5)^2/(2*'STDEV DATA'!$D$4^2)))</f>
        <v>4.0848297489266307E-3</v>
      </c>
      <c r="P171">
        <f>1/SQRT(2*3.14*'STDEV DATA'!$D$5)*EXP(-((D171-'RATA RATA DATA'!$D$6)^2/(2*'STDEV DATA'!$D$5^2)))</f>
        <v>4.2618670297291513E-3</v>
      </c>
      <c r="R171">
        <f>1/SQRT(2*3.14*'STDEV DATA'!$E$4)*EXP(-((E171-'RATA RATA DATA'!$E$5)^2/(2*'STDEV DATA'!$E$4^2)))</f>
        <v>0.2990031261301539</v>
      </c>
      <c r="S171">
        <f>1/SQRT(2*3.14*'STDEV DATA'!$E$5)*EXP(-((E171-'RATA RATA DATA'!$E$6)^2/(2*'STDEV DATA'!$E$5^2)))</f>
        <v>0.31996953730765754</v>
      </c>
      <c r="U171">
        <f>1/SQRT(2*3.14*'STDEV DATA'!$F$4)*EXP(-((F171-'RATA RATA DATA'!$F$5)^2/(2*'STDEV DATA'!$F$4^2)))</f>
        <v>5.3427432278465511E-2</v>
      </c>
      <c r="V171">
        <f>1/SQRT(2*3.14*'STDEV DATA'!$F$5)*EXP(-((F171-'RATA RATA DATA'!$F$6)^2/(2*'STDEV DATA'!$F$5^2)))</f>
        <v>5.7011671834652722E-2</v>
      </c>
      <c r="X171">
        <f>I171*L171*O171*R171*U171*'PROBABILITY DATA'!$C$4</f>
        <v>5.6482940520679412E-7</v>
      </c>
      <c r="Y171">
        <f>J171*M171*P171*S171*V171*'PROBABILITY DATA'!$C$5</f>
        <v>1.0469345137320082E-6</v>
      </c>
      <c r="AA171">
        <f t="shared" si="5"/>
        <v>1.0469345137320082E-6</v>
      </c>
      <c r="AC171" s="5" t="str">
        <f t="shared" si="4"/>
        <v>TIDAK</v>
      </c>
    </row>
    <row r="172" spans="2:29" x14ac:dyDescent="0.2">
      <c r="B172" s="7">
        <v>8.1532100750000005</v>
      </c>
      <c r="C172" s="8">
        <v>127.1448918</v>
      </c>
      <c r="D172" s="8">
        <v>10280.9295</v>
      </c>
      <c r="E172" s="8">
        <v>5.8283577940000004</v>
      </c>
      <c r="F172">
        <v>267.63688564208002</v>
      </c>
      <c r="G172" t="s">
        <v>12</v>
      </c>
      <c r="I172">
        <f>1/SQRT(2*3.14*'STDEV DATA'!$B$4)*EXP(-((B172-'RATA RATA DATA'!$B$5)^2/(2*'STDEV DATA'!$B$4^2)))</f>
        <v>0.24946928044435429</v>
      </c>
      <c r="J172">
        <f>1/SQRT(2*3.14*'STDEV DATA'!$B$5)*EXP(-((B172-'RATA RATA DATA'!$B$6)^2/(2*'STDEV DATA'!$B$5^2)))</f>
        <v>0.25274602060530277</v>
      </c>
      <c r="L172">
        <f>1/SQRT(2*3.14*'STDEV DATA'!$C$4)*EXP(-((C172-'RATA RATA DATA'!$C$5)^2/(2*'STDEV DATA'!$C$4^2)))</f>
        <v>1.0378505801533523E-2</v>
      </c>
      <c r="M172">
        <f>1/SQRT(2*3.14*'STDEV DATA'!$C$5)*EXP(-((C172-'RATA RATA DATA'!$C$6)^2/(2*'STDEV DATA'!$C$5^2)))</f>
        <v>5.8217649998693949E-3</v>
      </c>
      <c r="O172">
        <f>1/SQRT(2*3.14*'STDEV DATA'!$D$4)*EXP(-((D172-'RATA RATA DATA'!$D$5)^2/(2*'STDEV DATA'!$D$4^2)))</f>
        <v>1.7282082725885758E-3</v>
      </c>
      <c r="P172">
        <f>1/SQRT(2*3.14*'STDEV DATA'!$D$5)*EXP(-((D172-'RATA RATA DATA'!$D$6)^2/(2*'STDEV DATA'!$D$5^2)))</f>
        <v>1.7459689566752755E-3</v>
      </c>
      <c r="R172">
        <f>1/SQRT(2*3.14*'STDEV DATA'!$E$4)*EXP(-((E172-'RATA RATA DATA'!$E$5)^2/(2*'STDEV DATA'!$E$4^2)))</f>
        <v>0.22428146715940372</v>
      </c>
      <c r="S172">
        <f>1/SQRT(2*3.14*'STDEV DATA'!$E$5)*EXP(-((E172-'RATA RATA DATA'!$E$6)^2/(2*'STDEV DATA'!$E$5^2)))</f>
        <v>0.22851212185679795</v>
      </c>
      <c r="U172">
        <f>1/SQRT(2*3.14*'STDEV DATA'!$F$4)*EXP(-((F172-'RATA RATA DATA'!$F$5)^2/(2*'STDEV DATA'!$F$4^2)))</f>
        <v>1.835243507423456E-2</v>
      </c>
      <c r="V172">
        <f>1/SQRT(2*3.14*'STDEV DATA'!$F$5)*EXP(-((F172-'RATA RATA DATA'!$F$6)^2/(2*'STDEV DATA'!$F$5^2)))</f>
        <v>7.9230599294741189E-3</v>
      </c>
      <c r="X172">
        <f>I172*L172*O172*R172*U172*'PROBABILITY DATA'!$C$4</f>
        <v>7.184921573506813E-9</v>
      </c>
      <c r="Y172">
        <f>J172*M172*P172*S172*V172*'PROBABILITY DATA'!$C$5</f>
        <v>2.8362496771069766E-9</v>
      </c>
      <c r="AA172">
        <f t="shared" si="5"/>
        <v>7.184921573506813E-9</v>
      </c>
      <c r="AC172" s="5" t="str">
        <f t="shared" si="4"/>
        <v>YA</v>
      </c>
    </row>
    <row r="173" spans="2:29" x14ac:dyDescent="0.2">
      <c r="B173" s="7">
        <v>8.2937201100000006</v>
      </c>
      <c r="C173" s="8">
        <v>206.16041490000001</v>
      </c>
      <c r="D173" s="8">
        <v>35216.385970000003</v>
      </c>
      <c r="E173" s="8">
        <v>6.440999766</v>
      </c>
      <c r="F173">
        <v>347.06224073011998</v>
      </c>
      <c r="G173" t="s">
        <v>12</v>
      </c>
      <c r="I173">
        <f>1/SQRT(2*3.14*'STDEV DATA'!$B$4)*EXP(-((B173-'RATA RATA DATA'!$B$5)^2/(2*'STDEV DATA'!$B$4^2)))</f>
        <v>0.22815376227273187</v>
      </c>
      <c r="J173">
        <f>1/SQRT(2*3.14*'STDEV DATA'!$B$5)*EXP(-((B173-'RATA RATA DATA'!$B$6)^2/(2*'STDEV DATA'!$B$5^2)))</f>
        <v>0.23636517619768194</v>
      </c>
      <c r="L173">
        <f>1/SQRT(2*3.14*'STDEV DATA'!$C$4)*EXP(-((C173-'RATA RATA DATA'!$C$5)^2/(2*'STDEV DATA'!$C$4^2)))</f>
        <v>6.4136393834868133E-2</v>
      </c>
      <c r="M173">
        <f>1/SQRT(2*3.14*'STDEV DATA'!$C$5)*EXP(-((C173-'RATA RATA DATA'!$C$6)^2/(2*'STDEV DATA'!$C$5^2)))</f>
        <v>6.8376031037320206E-2</v>
      </c>
      <c r="O173">
        <f>1/SQRT(2*3.14*'STDEV DATA'!$D$4)*EXP(-((D173-'RATA RATA DATA'!$D$5)^2/(2*'STDEV DATA'!$D$4^2)))</f>
        <v>1.5486175499920336E-3</v>
      </c>
      <c r="P173">
        <f>1/SQRT(2*3.14*'STDEV DATA'!$D$5)*EXP(-((D173-'RATA RATA DATA'!$D$6)^2/(2*'STDEV DATA'!$D$5^2)))</f>
        <v>1.2530531393319282E-3</v>
      </c>
      <c r="R173">
        <f>1/SQRT(2*3.14*'STDEV DATA'!$E$4)*EXP(-((E173-'RATA RATA DATA'!$E$5)^2/(2*'STDEV DATA'!$E$4^2)))</f>
        <v>0.27902537008389</v>
      </c>
      <c r="S173">
        <f>1/SQRT(2*3.14*'STDEV DATA'!$E$5)*EXP(-((E173-'RATA RATA DATA'!$E$6)^2/(2*'STDEV DATA'!$E$5^2)))</f>
        <v>0.29643349112321332</v>
      </c>
      <c r="U173">
        <f>1/SQRT(2*3.14*'STDEV DATA'!$F$4)*EXP(-((F173-'RATA RATA DATA'!$F$5)^2/(2*'STDEV DATA'!$F$4^2)))</f>
        <v>5.8206231440198784E-2</v>
      </c>
      <c r="V173">
        <f>1/SQRT(2*3.14*'STDEV DATA'!$F$5)*EXP(-((F173-'RATA RATA DATA'!$F$6)^2/(2*'STDEV DATA'!$F$5^2)))</f>
        <v>6.5275347475363579E-2</v>
      </c>
      <c r="X173">
        <f>I173*L173*O173*R173*U173*'PROBABILITY DATA'!$C$4</f>
        <v>1.4357422616269455E-7</v>
      </c>
      <c r="Y173">
        <f>J173*M173*P173*S173*V173*'PROBABILITY DATA'!$C$5</f>
        <v>2.3894617935594666E-7</v>
      </c>
      <c r="AA173">
        <f t="shared" si="5"/>
        <v>2.3894617935594666E-7</v>
      </c>
      <c r="AC173" s="5" t="str">
        <f t="shared" si="4"/>
        <v>TIDAK</v>
      </c>
    </row>
    <row r="174" spans="2:29" x14ac:dyDescent="0.2">
      <c r="B174" s="7">
        <v>7.080794504</v>
      </c>
      <c r="C174" s="8">
        <v>233.850345</v>
      </c>
      <c r="D174" s="8">
        <v>21136.286759999999</v>
      </c>
      <c r="E174" s="8">
        <v>6.6898776250000003</v>
      </c>
      <c r="F174">
        <v>333.77577661081295</v>
      </c>
      <c r="G174" t="s">
        <v>12</v>
      </c>
      <c r="I174">
        <f>1/SQRT(2*3.14*'STDEV DATA'!$B$4)*EXP(-((B174-'RATA RATA DATA'!$B$5)^2/(2*'STDEV DATA'!$B$4^2)))</f>
        <v>0.34416649185164766</v>
      </c>
      <c r="J174">
        <f>1/SQRT(2*3.14*'STDEV DATA'!$B$5)*EXP(-((B174-'RATA RATA DATA'!$B$6)^2/(2*'STDEV DATA'!$B$5^2)))</f>
        <v>0.32100347270959284</v>
      </c>
      <c r="L174">
        <f>1/SQRT(2*3.14*'STDEV DATA'!$C$4)*EXP(-((C174-'RATA RATA DATA'!$C$5)^2/(2*'STDEV DATA'!$C$4^2)))</f>
        <v>3.7751113310678604E-2</v>
      </c>
      <c r="M174">
        <f>1/SQRT(2*3.14*'STDEV DATA'!$C$5)*EXP(-((C174-'RATA RATA DATA'!$C$6)^2/(2*'STDEV DATA'!$C$5^2)))</f>
        <v>3.5062988000414713E-2</v>
      </c>
      <c r="O174">
        <f>1/SQRT(2*3.14*'STDEV DATA'!$D$4)*EXP(-((D174-'RATA RATA DATA'!$D$5)^2/(2*'STDEV DATA'!$D$4^2)))</f>
        <v>4.1432080306669436E-3</v>
      </c>
      <c r="P174">
        <f>1/SQRT(2*3.14*'STDEV DATA'!$D$5)*EXP(-((D174-'RATA RATA DATA'!$D$6)^2/(2*'STDEV DATA'!$D$5^2)))</f>
        <v>4.3049139614548633E-3</v>
      </c>
      <c r="R174">
        <f>1/SQRT(2*3.14*'STDEV DATA'!$E$4)*EXP(-((E174-'RATA RATA DATA'!$E$5)^2/(2*'STDEV DATA'!$E$4^2)))</f>
        <v>0.29385527109399917</v>
      </c>
      <c r="S174">
        <f>1/SQRT(2*3.14*'STDEV DATA'!$E$5)*EXP(-((E174-'RATA RATA DATA'!$E$6)^2/(2*'STDEV DATA'!$E$5^2)))</f>
        <v>0.31418421041021344</v>
      </c>
      <c r="U174">
        <f>1/SQRT(2*3.14*'STDEV DATA'!$F$4)*EXP(-((F174-'RATA RATA DATA'!$F$5)^2/(2*'STDEV DATA'!$F$4^2)))</f>
        <v>6.1643058590409874E-2</v>
      </c>
      <c r="V174">
        <f>1/SQRT(2*3.14*'STDEV DATA'!$F$5)*EXP(-((F174-'RATA RATA DATA'!$F$6)^2/(2*'STDEV DATA'!$F$5^2)))</f>
        <v>7.0637520417500863E-2</v>
      </c>
      <c r="X174">
        <f>I174*L174*O174*R174*U174*'PROBABILITY DATA'!$C$4</f>
        <v>3.8039930435455614E-7</v>
      </c>
      <c r="Y174">
        <f>J174*M174*P174*S174*V174*'PROBABILITY DATA'!$C$5</f>
        <v>6.5570680620283479E-7</v>
      </c>
      <c r="AA174">
        <f t="shared" si="5"/>
        <v>6.5570680620283479E-7</v>
      </c>
      <c r="AC174" s="5" t="str">
        <f t="shared" si="4"/>
        <v>TIDAK</v>
      </c>
    </row>
    <row r="175" spans="2:29" x14ac:dyDescent="0.2">
      <c r="B175" s="7">
        <v>7.080794504</v>
      </c>
      <c r="C175" s="8">
        <v>237.67738309999999</v>
      </c>
      <c r="D175" s="8">
        <v>26009.075260000001</v>
      </c>
      <c r="E175" s="8">
        <v>7.0745313210000003</v>
      </c>
      <c r="F175">
        <v>372.60029642945</v>
      </c>
      <c r="G175" t="s">
        <v>12</v>
      </c>
      <c r="I175">
        <f>1/SQRT(2*3.14*'STDEV DATA'!$B$4)*EXP(-((B175-'RATA RATA DATA'!$B$5)^2/(2*'STDEV DATA'!$B$4^2)))</f>
        <v>0.34416649185164766</v>
      </c>
      <c r="J175">
        <f>1/SQRT(2*3.14*'STDEV DATA'!$B$5)*EXP(-((B175-'RATA RATA DATA'!$B$6)^2/(2*'STDEV DATA'!$B$5^2)))</f>
        <v>0.32100347270959284</v>
      </c>
      <c r="L175">
        <f>1/SQRT(2*3.14*'STDEV DATA'!$C$4)*EXP(-((C175-'RATA RATA DATA'!$C$5)^2/(2*'STDEV DATA'!$C$4^2)))</f>
        <v>3.3450726860020624E-2</v>
      </c>
      <c r="M175">
        <f>1/SQRT(2*3.14*'STDEV DATA'!$C$5)*EXP(-((C175-'RATA RATA DATA'!$C$6)^2/(2*'STDEV DATA'!$C$5^2)))</f>
        <v>3.003410099600071E-2</v>
      </c>
      <c r="O175">
        <f>1/SQRT(2*3.14*'STDEV DATA'!$D$4)*EXP(-((D175-'RATA RATA DATA'!$D$5)^2/(2*'STDEV DATA'!$D$4^2)))</f>
        <v>3.8635180617463344E-3</v>
      </c>
      <c r="P175">
        <f>1/SQRT(2*3.14*'STDEV DATA'!$D$5)*EXP(-((D175-'RATA RATA DATA'!$D$6)^2/(2*'STDEV DATA'!$D$5^2)))</f>
        <v>3.8187742105866948E-3</v>
      </c>
      <c r="R175">
        <f>1/SQRT(2*3.14*'STDEV DATA'!$E$4)*EXP(-((E175-'RATA RATA DATA'!$E$5)^2/(2*'STDEV DATA'!$E$4^2)))</f>
        <v>0.30525323473680338</v>
      </c>
      <c r="S175">
        <f>1/SQRT(2*3.14*'STDEV DATA'!$E$5)*EXP(-((E175-'RATA RATA DATA'!$E$6)^2/(2*'STDEV DATA'!$E$5^2)))</f>
        <v>0.32564554288839481</v>
      </c>
      <c r="U175">
        <f>1/SQRT(2*3.14*'STDEV DATA'!$F$4)*EXP(-((F175-'RATA RATA DATA'!$F$5)^2/(2*'STDEV DATA'!$F$4^2)))</f>
        <v>3.9296638901155069E-2</v>
      </c>
      <c r="V175">
        <f>1/SQRT(2*3.14*'STDEV DATA'!$F$5)*EXP(-((F175-'RATA RATA DATA'!$F$6)^2/(2*'STDEV DATA'!$F$5^2)))</f>
        <v>3.4458591906059828E-2</v>
      </c>
      <c r="X175">
        <f>I175*L175*O175*R175*U175*'PROBABILITY DATA'!$C$4</f>
        <v>2.0814200449625119E-7</v>
      </c>
      <c r="Y175">
        <f>J175*M175*P175*S175*V175*'PROBABILITY DATA'!$C$5</f>
        <v>2.5191717310628915E-7</v>
      </c>
      <c r="AA175">
        <f t="shared" si="5"/>
        <v>2.5191717310628915E-7</v>
      </c>
      <c r="AC175" s="5" t="str">
        <f t="shared" si="4"/>
        <v>TIDAK</v>
      </c>
    </row>
    <row r="176" spans="2:29" x14ac:dyDescent="0.2">
      <c r="B176" s="7">
        <v>9.4899728779999997</v>
      </c>
      <c r="C176" s="8">
        <v>234.06996520000001</v>
      </c>
      <c r="D176" s="8">
        <v>15513.740379999999</v>
      </c>
      <c r="E176" s="8">
        <v>4.7353322240000004</v>
      </c>
      <c r="F176">
        <v>333.77577661081295</v>
      </c>
      <c r="G176" t="s">
        <v>12</v>
      </c>
      <c r="I176">
        <f>1/SQRT(2*3.14*'STDEV DATA'!$B$4)*EXP(-((B176-'RATA RATA DATA'!$B$5)^2/(2*'STDEV DATA'!$B$4^2)))</f>
        <v>6.8523099051580716E-2</v>
      </c>
      <c r="J176">
        <f>1/SQRT(2*3.14*'STDEV DATA'!$B$5)*EXP(-((B176-'RATA RATA DATA'!$B$6)^2/(2*'STDEV DATA'!$B$5^2)))</f>
        <v>9.5591426775624849E-2</v>
      </c>
      <c r="L176">
        <f>1/SQRT(2*3.14*'STDEV DATA'!$C$4)*EXP(-((C176-'RATA RATA DATA'!$C$5)^2/(2*'STDEV DATA'!$C$4^2)))</f>
        <v>3.7501758105798325E-2</v>
      </c>
      <c r="M176">
        <f>1/SQRT(2*3.14*'STDEV DATA'!$C$5)*EXP(-((C176-'RATA RATA DATA'!$C$6)^2/(2*'STDEV DATA'!$C$5^2)))</f>
        <v>3.4767133816585936E-2</v>
      </c>
      <c r="O176">
        <f>1/SQRT(2*3.14*'STDEV DATA'!$D$4)*EXP(-((D176-'RATA RATA DATA'!$D$5)^2/(2*'STDEV DATA'!$D$4^2)))</f>
        <v>3.1458701082951366E-3</v>
      </c>
      <c r="P176">
        <f>1/SQRT(2*3.14*'STDEV DATA'!$D$5)*EXP(-((D176-'RATA RATA DATA'!$D$6)^2/(2*'STDEV DATA'!$D$5^2)))</f>
        <v>3.2997549594138416E-3</v>
      </c>
      <c r="R176">
        <f>1/SQRT(2*3.14*'STDEV DATA'!$E$4)*EXP(-((E176-'RATA RATA DATA'!$E$5)^2/(2*'STDEV DATA'!$E$4^2)))</f>
        <v>0.11017515264293229</v>
      </c>
      <c r="S176">
        <f>1/SQRT(2*3.14*'STDEV DATA'!$E$5)*EXP(-((E176-'RATA RATA DATA'!$E$6)^2/(2*'STDEV DATA'!$E$5^2)))</f>
        <v>9.498933761201292E-2</v>
      </c>
      <c r="U176">
        <f>1/SQRT(2*3.14*'STDEV DATA'!$F$4)*EXP(-((F176-'RATA RATA DATA'!$F$5)^2/(2*'STDEV DATA'!$F$4^2)))</f>
        <v>6.1643058590409874E-2</v>
      </c>
      <c r="V176">
        <f>1/SQRT(2*3.14*'STDEV DATA'!$F$5)*EXP(-((F176-'RATA RATA DATA'!$F$6)^2/(2*'STDEV DATA'!$F$5^2)))</f>
        <v>7.0637520417500863E-2</v>
      </c>
      <c r="X176">
        <f>I176*L176*O176*R176*U176*'PROBABILITY DATA'!$C$4</f>
        <v>2.1418261281861007E-8</v>
      </c>
      <c r="Y176">
        <f>J176*M176*P176*S176*V176*'PROBABILITY DATA'!$C$5</f>
        <v>4.486902049640157E-8</v>
      </c>
      <c r="AA176">
        <f t="shared" si="5"/>
        <v>4.486902049640157E-8</v>
      </c>
      <c r="AC176" s="5" t="str">
        <f t="shared" si="4"/>
        <v>TIDAK</v>
      </c>
    </row>
    <row r="177" spans="2:29" x14ac:dyDescent="0.2">
      <c r="B177" s="7">
        <v>7.8309763429999997</v>
      </c>
      <c r="C177" s="8">
        <v>190.7990441</v>
      </c>
      <c r="D177" s="8">
        <v>7695.0639350000001</v>
      </c>
      <c r="E177" s="8">
        <v>4.8452054760000003</v>
      </c>
      <c r="F177">
        <v>292.51582449684003</v>
      </c>
      <c r="G177" t="s">
        <v>12</v>
      </c>
      <c r="I177">
        <f>1/SQRT(2*3.14*'STDEV DATA'!$B$4)*EXP(-((B177-'RATA RATA DATA'!$B$5)^2/(2*'STDEV DATA'!$B$4^2)))</f>
        <v>0.29380283501674737</v>
      </c>
      <c r="J177">
        <f>1/SQRT(2*3.14*'STDEV DATA'!$B$5)*EXP(-((B177-'RATA RATA DATA'!$B$6)^2/(2*'STDEV DATA'!$B$5^2)))</f>
        <v>0.28566868788903282</v>
      </c>
      <c r="L177">
        <f>1/SQRT(2*3.14*'STDEV DATA'!$C$4)*EXP(-((C177-'RATA RATA DATA'!$C$5)^2/(2*'STDEV DATA'!$C$4^2)))</f>
        <v>6.6257896346743672E-2</v>
      </c>
      <c r="M177">
        <f>1/SQRT(2*3.14*'STDEV DATA'!$C$5)*EXP(-((C177-'RATA RATA DATA'!$C$6)^2/(2*'STDEV DATA'!$C$5^2)))</f>
        <v>7.0303899517717663E-2</v>
      </c>
      <c r="O177">
        <f>1/SQRT(2*3.14*'STDEV DATA'!$D$4)*EXP(-((D177-'RATA RATA DATA'!$D$5)^2/(2*'STDEV DATA'!$D$4^2)))</f>
        <v>1.1378011731991349E-3</v>
      </c>
      <c r="P177">
        <f>1/SQRT(2*3.14*'STDEV DATA'!$D$5)*EXP(-((D177-'RATA RATA DATA'!$D$6)^2/(2*'STDEV DATA'!$D$5^2)))</f>
        <v>1.109909187188881E-3</v>
      </c>
      <c r="R177">
        <f>1/SQRT(2*3.14*'STDEV DATA'!$E$4)*EXP(-((E177-'RATA RATA DATA'!$E$5)^2/(2*'STDEV DATA'!$E$4^2)))</f>
        <v>0.12055848785668608</v>
      </c>
      <c r="S177">
        <f>1/SQRT(2*3.14*'STDEV DATA'!$E$5)*EXP(-((E177-'RATA RATA DATA'!$E$6)^2/(2*'STDEV DATA'!$E$5^2)))</f>
        <v>0.10626822406560708</v>
      </c>
      <c r="U177">
        <f>1/SQRT(2*3.14*'STDEV DATA'!$F$4)*EXP(-((F177-'RATA RATA DATA'!$F$5)^2/(2*'STDEV DATA'!$F$4^2)))</f>
        <v>3.8786819429283248E-2</v>
      </c>
      <c r="V177">
        <f>1/SQRT(2*3.14*'STDEV DATA'!$F$5)*EXP(-((F177-'RATA RATA DATA'!$F$6)^2/(2*'STDEV DATA'!$F$5^2)))</f>
        <v>2.9875699158982513E-2</v>
      </c>
      <c r="X177">
        <f>I177*L177*O177*R177*U177*'PROBABILITY DATA'!$C$4</f>
        <v>4.0404424349970487E-8</v>
      </c>
      <c r="Y177">
        <f>J177*M177*P177*S177*V177*'PROBABILITY DATA'!$C$5</f>
        <v>4.3153672536227328E-8</v>
      </c>
      <c r="AA177">
        <f t="shared" si="5"/>
        <v>4.3153672536227328E-8</v>
      </c>
      <c r="AC177" s="5" t="str">
        <f t="shared" si="4"/>
        <v>TIDAK</v>
      </c>
    </row>
    <row r="178" spans="2:29" x14ac:dyDescent="0.2">
      <c r="B178" s="7">
        <v>4.4302812119999997</v>
      </c>
      <c r="C178" s="8">
        <v>139.6857588</v>
      </c>
      <c r="D178" s="8">
        <v>28862.257170000001</v>
      </c>
      <c r="E178" s="8">
        <v>8.961372377</v>
      </c>
      <c r="F178">
        <v>298.37945836409</v>
      </c>
      <c r="G178" t="s">
        <v>12</v>
      </c>
      <c r="I178">
        <f>1/SQRT(2*3.14*'STDEV DATA'!$B$4)*EXP(-((B178-'RATA RATA DATA'!$B$5)^2/(2*'STDEV DATA'!$B$4^2)))</f>
        <v>4.9711254707211085E-2</v>
      </c>
      <c r="J178">
        <f>1/SQRT(2*3.14*'STDEV DATA'!$B$5)*EXP(-((B178-'RATA RATA DATA'!$B$6)^2/(2*'STDEV DATA'!$B$5^2)))</f>
        <v>7.342234006830331E-2</v>
      </c>
      <c r="L178">
        <f>1/SQRT(2*3.14*'STDEV DATA'!$C$4)*EXP(-((C178-'RATA RATA DATA'!$C$5)^2/(2*'STDEV DATA'!$C$4^2)))</f>
        <v>1.9267379353521623E-2</v>
      </c>
      <c r="M178">
        <f>1/SQRT(2*3.14*'STDEV DATA'!$C$5)*EXP(-((C178-'RATA RATA DATA'!$C$6)^2/(2*'STDEV DATA'!$C$5^2)))</f>
        <v>1.3257867051356809E-2</v>
      </c>
      <c r="O178">
        <f>1/SQRT(2*3.14*'STDEV DATA'!$D$4)*EXP(-((D178-'RATA RATA DATA'!$D$5)^2/(2*'STDEV DATA'!$D$4^2)))</f>
        <v>3.2467647778158088E-3</v>
      </c>
      <c r="P178">
        <f>1/SQRT(2*3.14*'STDEV DATA'!$D$5)*EXP(-((D178-'RATA RATA DATA'!$D$6)^2/(2*'STDEV DATA'!$D$5^2)))</f>
        <v>3.0611344882400921E-3</v>
      </c>
      <c r="R178">
        <f>1/SQRT(2*3.14*'STDEV DATA'!$E$4)*EXP(-((E178-'RATA RATA DATA'!$E$5)^2/(2*'STDEV DATA'!$E$4^2)))</f>
        <v>0.1758182697831065</v>
      </c>
      <c r="S178">
        <f>1/SQRT(2*3.14*'STDEV DATA'!$E$5)*EXP(-((E178-'RATA RATA DATA'!$E$6)^2/(2*'STDEV DATA'!$E$5^2)))</f>
        <v>0.15003686191569271</v>
      </c>
      <c r="U178">
        <f>1/SQRT(2*3.14*'STDEV DATA'!$F$4)*EXP(-((F178-'RATA RATA DATA'!$F$5)^2/(2*'STDEV DATA'!$F$4^2)))</f>
        <v>4.395088684648582E-2</v>
      </c>
      <c r="V178">
        <f>1/SQRT(2*3.14*'STDEV DATA'!$F$5)*EXP(-((F178-'RATA RATA DATA'!$F$6)^2/(2*'STDEV DATA'!$F$5^2)))</f>
        <v>3.7386288352435931E-2</v>
      </c>
      <c r="X178">
        <f>I178*L178*O178*R178*U178*'PROBABILITY DATA'!$C$4</f>
        <v>9.3744717432522435E-9</v>
      </c>
      <c r="Y178">
        <f>J178*M178*P178*S178*V178*'PROBABILITY DATA'!$C$5</f>
        <v>1.0192046017930726E-8</v>
      </c>
      <c r="AA178">
        <f t="shared" si="5"/>
        <v>1.0192046017930726E-8</v>
      </c>
      <c r="AC178" s="5" t="str">
        <f t="shared" si="4"/>
        <v>TIDAK</v>
      </c>
    </row>
    <row r="179" spans="2:29" x14ac:dyDescent="0.2">
      <c r="B179" s="7">
        <v>7.2407396390000001</v>
      </c>
      <c r="C179" s="8">
        <v>201.18680449999999</v>
      </c>
      <c r="D179" s="8">
        <v>23783.099559999999</v>
      </c>
      <c r="E179" s="8">
        <v>7.7512854400000002</v>
      </c>
      <c r="F179">
        <v>340.98368336055</v>
      </c>
      <c r="G179" t="s">
        <v>12</v>
      </c>
      <c r="I179">
        <f>1/SQRT(2*3.14*'STDEV DATA'!$B$4)*EXP(-((B179-'RATA RATA DATA'!$B$5)^2/(2*'STDEV DATA'!$B$4^2)))</f>
        <v>0.34155636560036207</v>
      </c>
      <c r="J179">
        <f>1/SQRT(2*3.14*'STDEV DATA'!$B$5)*EXP(-((B179-'RATA RATA DATA'!$B$6)^2/(2*'STDEV DATA'!$B$5^2)))</f>
        <v>0.31937126983654013</v>
      </c>
      <c r="L179">
        <f>1/SQRT(2*3.14*'STDEV DATA'!$C$4)*EXP(-((C179-'RATA RATA DATA'!$C$5)^2/(2*'STDEV DATA'!$C$4^2)))</f>
        <v>6.6153381475034675E-2</v>
      </c>
      <c r="M179">
        <f>1/SQRT(2*3.14*'STDEV DATA'!$C$5)*EXP(-((C179-'RATA RATA DATA'!$C$6)^2/(2*'STDEV DATA'!$C$5^2)))</f>
        <v>7.0866525403455505E-2</v>
      </c>
      <c r="O179">
        <f>1/SQRT(2*3.14*'STDEV DATA'!$D$4)*EXP(-((D179-'RATA RATA DATA'!$D$5)^2/(2*'STDEV DATA'!$D$4^2)))</f>
        <v>4.1332028319723928E-3</v>
      </c>
      <c r="P179">
        <f>1/SQRT(2*3.14*'STDEV DATA'!$D$5)*EXP(-((D179-'RATA RATA DATA'!$D$6)^2/(2*'STDEV DATA'!$D$5^2)))</f>
        <v>4.1997395688792632E-3</v>
      </c>
      <c r="R179">
        <f>1/SQRT(2*3.14*'STDEV DATA'!$E$4)*EXP(-((E179-'RATA RATA DATA'!$E$5)^2/(2*'STDEV DATA'!$E$4^2)))</f>
        <v>0.28839967850817172</v>
      </c>
      <c r="S179">
        <f>1/SQRT(2*3.14*'STDEV DATA'!$E$5)*EXP(-((E179-'RATA RATA DATA'!$E$6)^2/(2*'STDEV DATA'!$E$5^2)))</f>
        <v>0.2957505421141351</v>
      </c>
      <c r="U179">
        <f>1/SQRT(2*3.14*'STDEV DATA'!$F$4)*EXP(-((F179-'RATA RATA DATA'!$F$5)^2/(2*'STDEV DATA'!$F$4^2)))</f>
        <v>6.0504974549037562E-2</v>
      </c>
      <c r="V179">
        <f>1/SQRT(2*3.14*'STDEV DATA'!$F$5)*EXP(-((F179-'RATA RATA DATA'!$F$6)^2/(2*'STDEV DATA'!$F$5^2)))</f>
        <v>6.9148594423719054E-2</v>
      </c>
      <c r="X179">
        <f>I179*L179*O179*R179*U179*'PROBABILITY DATA'!$C$4</f>
        <v>6.3573184352403462E-7</v>
      </c>
      <c r="Y179">
        <f>J179*M179*P179*S179*V179*'PROBABILITY DATA'!$C$5</f>
        <v>1.1853183601260923E-6</v>
      </c>
      <c r="AA179">
        <f t="shared" si="5"/>
        <v>1.1853183601260923E-6</v>
      </c>
      <c r="AC179" s="5" t="str">
        <f t="shared" si="4"/>
        <v>TIDAK</v>
      </c>
    </row>
    <row r="180" spans="2:29" x14ac:dyDescent="0.2">
      <c r="B180" s="7">
        <v>7.080794504</v>
      </c>
      <c r="C180" s="8">
        <v>260.20535960000001</v>
      </c>
      <c r="D180" s="8">
        <v>19517.7248</v>
      </c>
      <c r="E180" s="8">
        <v>8.7641686780000008</v>
      </c>
      <c r="F180">
        <v>368.82103684918002</v>
      </c>
      <c r="G180" t="s">
        <v>12</v>
      </c>
      <c r="I180">
        <f>1/SQRT(2*3.14*'STDEV DATA'!$B$4)*EXP(-((B180-'RATA RATA DATA'!$B$5)^2/(2*'STDEV DATA'!$B$4^2)))</f>
        <v>0.34416649185164766</v>
      </c>
      <c r="J180">
        <f>1/SQRT(2*3.14*'STDEV DATA'!$B$5)*EXP(-((B180-'RATA RATA DATA'!$B$6)^2/(2*'STDEV DATA'!$B$5^2)))</f>
        <v>0.32100347270959284</v>
      </c>
      <c r="L180">
        <f>1/SQRT(2*3.14*'STDEV DATA'!$C$4)*EXP(-((C180-'RATA RATA DATA'!$C$5)^2/(2*'STDEV DATA'!$C$4^2)))</f>
        <v>1.2979827675924385E-2</v>
      </c>
      <c r="M180">
        <f>1/SQRT(2*3.14*'STDEV DATA'!$C$5)*EXP(-((C180-'RATA RATA DATA'!$C$6)^2/(2*'STDEV DATA'!$C$5^2)))</f>
        <v>8.875969100318121E-3</v>
      </c>
      <c r="O180">
        <f>1/SQRT(2*3.14*'STDEV DATA'!$D$4)*EXP(-((D180-'RATA RATA DATA'!$D$5)^2/(2*'STDEV DATA'!$D$4^2)))</f>
        <v>3.9800586968311144E-3</v>
      </c>
      <c r="P180">
        <f>1/SQRT(2*3.14*'STDEV DATA'!$D$5)*EXP(-((D180-'RATA RATA DATA'!$D$6)^2/(2*'STDEV DATA'!$D$5^2)))</f>
        <v>4.1686718227616042E-3</v>
      </c>
      <c r="R180">
        <f>1/SQRT(2*3.14*'STDEV DATA'!$E$4)*EXP(-((E180-'RATA RATA DATA'!$E$5)^2/(2*'STDEV DATA'!$E$4^2)))</f>
        <v>0.19725814723002894</v>
      </c>
      <c r="S180">
        <f>1/SQRT(2*3.14*'STDEV DATA'!$E$5)*EXP(-((E180-'RATA RATA DATA'!$E$6)^2/(2*'STDEV DATA'!$E$5^2)))</f>
        <v>0.17517439900428738</v>
      </c>
      <c r="U180">
        <f>1/SQRT(2*3.14*'STDEV DATA'!$F$4)*EXP(-((F180-'RATA RATA DATA'!$F$5)^2/(2*'STDEV DATA'!$F$4^2)))</f>
        <v>4.2636569030704931E-2</v>
      </c>
      <c r="V180">
        <f>1/SQRT(2*3.14*'STDEV DATA'!$F$5)*EXP(-((F180-'RATA RATA DATA'!$F$6)^2/(2*'STDEV DATA'!$F$5^2)))</f>
        <v>3.9436793323506601E-2</v>
      </c>
      <c r="X180">
        <f>I180*L180*O180*R180*U180*'PROBABILITY DATA'!$C$4</f>
        <v>5.8335261463663241E-8</v>
      </c>
      <c r="Y180">
        <f>J180*M180*P180*S180*V180*'PROBABILITY DATA'!$C$5</f>
        <v>5.0033652782390839E-8</v>
      </c>
      <c r="AA180">
        <f t="shared" si="5"/>
        <v>5.8335261463663241E-8</v>
      </c>
      <c r="AC180" s="5" t="str">
        <f t="shared" si="4"/>
        <v>YA</v>
      </c>
    </row>
    <row r="181" spans="2:29" x14ac:dyDescent="0.2">
      <c r="B181" s="7">
        <v>6.8673013220000003</v>
      </c>
      <c r="C181" s="8">
        <v>174.18497640000001</v>
      </c>
      <c r="D181" s="8">
        <v>24112.153470000001</v>
      </c>
      <c r="E181" s="8">
        <v>5.5299422360000001</v>
      </c>
      <c r="F181">
        <v>297.65557487070998</v>
      </c>
      <c r="G181" t="s">
        <v>12</v>
      </c>
      <c r="I181">
        <f>1/SQRT(2*3.14*'STDEV DATA'!$B$4)*EXP(-((B181-'RATA RATA DATA'!$B$5)^2/(2*'STDEV DATA'!$B$4^2)))</f>
        <v>0.34009606475036686</v>
      </c>
      <c r="J181">
        <f>1/SQRT(2*3.14*'STDEV DATA'!$B$5)*EXP(-((B181-'RATA RATA DATA'!$B$6)^2/(2*'STDEV DATA'!$B$5^2)))</f>
        <v>0.31784478482782208</v>
      </c>
      <c r="L181">
        <f>1/SQRT(2*3.14*'STDEV DATA'!$C$4)*EXP(-((C181-'RATA RATA DATA'!$C$5)^2/(2*'STDEV DATA'!$C$4^2)))</f>
        <v>5.5628998020341394E-2</v>
      </c>
      <c r="M181">
        <f>1/SQRT(2*3.14*'STDEV DATA'!$C$5)*EXP(-((C181-'RATA RATA DATA'!$C$6)^2/(2*'STDEV DATA'!$C$5^2)))</f>
        <v>5.501482932033492E-2</v>
      </c>
      <c r="O181">
        <f>1/SQRT(2*3.14*'STDEV DATA'!$D$4)*EXP(-((D181-'RATA RATA DATA'!$D$5)^2/(2*'STDEV DATA'!$D$4^2)))</f>
        <v>4.1076214309145164E-3</v>
      </c>
      <c r="P181">
        <f>1/SQRT(2*3.14*'STDEV DATA'!$D$5)*EXP(-((D181-'RATA RATA DATA'!$D$6)^2/(2*'STDEV DATA'!$D$5^2)))</f>
        <v>4.1588584282395823E-3</v>
      </c>
      <c r="R181">
        <f>1/SQRT(2*3.14*'STDEV DATA'!$E$4)*EXP(-((E181-'RATA RATA DATA'!$E$5)^2/(2*'STDEV DATA'!$E$4^2)))</f>
        <v>0.19242043266590611</v>
      </c>
      <c r="S181">
        <f>1/SQRT(2*3.14*'STDEV DATA'!$E$5)*EXP(-((E181-'RATA RATA DATA'!$E$6)^2/(2*'STDEV DATA'!$E$5^2)))</f>
        <v>0.18952575770629004</v>
      </c>
      <c r="U181">
        <f>1/SQRT(2*3.14*'STDEV DATA'!$F$4)*EXP(-((F181-'RATA RATA DATA'!$F$5)^2/(2*'STDEV DATA'!$F$4^2)))</f>
        <v>4.3323816190961179E-2</v>
      </c>
      <c r="V181">
        <f>1/SQRT(2*3.14*'STDEV DATA'!$F$5)*EXP(-((F181-'RATA RATA DATA'!$F$6)^2/(2*'STDEV DATA'!$F$5^2)))</f>
        <v>3.6431962313689635E-2</v>
      </c>
      <c r="X181">
        <f>I181*L181*O181*R181*U181*'PROBABILITY DATA'!$C$4</f>
        <v>2.5273076243975131E-7</v>
      </c>
      <c r="Y181">
        <f>J181*M181*P181*S181*V181*'PROBABILITY DATA'!$C$5</f>
        <v>3.061868697291161E-7</v>
      </c>
      <c r="AA181">
        <f t="shared" si="5"/>
        <v>3.061868697291161E-7</v>
      </c>
      <c r="AC181" s="5" t="str">
        <f t="shared" si="4"/>
        <v>TIDAK</v>
      </c>
    </row>
    <row r="182" spans="2:29" x14ac:dyDescent="0.2">
      <c r="B182" s="7">
        <v>6.1296370150000001</v>
      </c>
      <c r="C182" s="8">
        <v>200.2781822</v>
      </c>
      <c r="D182" s="8">
        <v>30989.948410000001</v>
      </c>
      <c r="E182" s="8">
        <v>8.8301023189999999</v>
      </c>
      <c r="F182">
        <v>348.86815408523</v>
      </c>
      <c r="G182" t="s">
        <v>12</v>
      </c>
      <c r="I182">
        <f>1/SQRT(2*3.14*'STDEV DATA'!$B$4)*EXP(-((B182-'RATA RATA DATA'!$B$5)^2/(2*'STDEV DATA'!$B$4^2)))</f>
        <v>0.26880606696336212</v>
      </c>
      <c r="J182">
        <f>1/SQRT(2*3.14*'STDEV DATA'!$B$5)*EXP(-((B182-'RATA RATA DATA'!$B$6)^2/(2*'STDEV DATA'!$B$5^2)))</f>
        <v>0.26520087212235294</v>
      </c>
      <c r="L182">
        <f>1/SQRT(2*3.14*'STDEV DATA'!$C$4)*EXP(-((C182-'RATA RATA DATA'!$C$5)^2/(2*'STDEV DATA'!$C$4^2)))</f>
        <v>6.6388214468053874E-2</v>
      </c>
      <c r="M182">
        <f>1/SQRT(2*3.14*'STDEV DATA'!$C$5)*EXP(-((C182-'RATA RATA DATA'!$C$6)^2/(2*'STDEV DATA'!$C$5^2)))</f>
        <v>7.1133921233392849E-2</v>
      </c>
      <c r="O182">
        <f>1/SQRT(2*3.14*'STDEV DATA'!$D$4)*EXP(-((D182-'RATA RATA DATA'!$D$5)^2/(2*'STDEV DATA'!$D$4^2)))</f>
        <v>2.6751995067417051E-3</v>
      </c>
      <c r="P182">
        <f>1/SQRT(2*3.14*'STDEV DATA'!$D$5)*EXP(-((D182-'RATA RATA DATA'!$D$6)^2/(2*'STDEV DATA'!$D$5^2)))</f>
        <v>2.4140041724661546E-3</v>
      </c>
      <c r="R182">
        <f>1/SQRT(2*3.14*'STDEV DATA'!$E$4)*EXP(-((E182-'RATA RATA DATA'!$E$5)^2/(2*'STDEV DATA'!$E$4^2)))</f>
        <v>0.19009691899765302</v>
      </c>
      <c r="S182">
        <f>1/SQRT(2*3.14*'STDEV DATA'!$E$5)*EXP(-((E182-'RATA RATA DATA'!$E$6)^2/(2*'STDEV DATA'!$E$5^2)))</f>
        <v>0.16665266960862446</v>
      </c>
      <c r="U182">
        <f>1/SQRT(2*3.14*'STDEV DATA'!$F$4)*EXP(-((F182-'RATA RATA DATA'!$F$5)^2/(2*'STDEV DATA'!$F$4^2)))</f>
        <v>5.730723249827277E-2</v>
      </c>
      <c r="V182">
        <f>1/SQRT(2*3.14*'STDEV DATA'!$F$5)*EXP(-((F182-'RATA RATA DATA'!$F$6)^2/(2*'STDEV DATA'!$F$5^2)))</f>
        <v>6.3719689124470152E-2</v>
      </c>
      <c r="X182">
        <f>I182*L182*O182*R182*U182*'PROBABILITY DATA'!$C$4</f>
        <v>2.0288862795065881E-7</v>
      </c>
      <c r="Y182">
        <f>J182*M182*P182*S182*V182*'PROBABILITY DATA'!$C$5</f>
        <v>2.9487801737895699E-7</v>
      </c>
      <c r="AA182">
        <f t="shared" si="5"/>
        <v>2.9487801737895699E-7</v>
      </c>
      <c r="AC182" s="5" t="str">
        <f t="shared" si="4"/>
        <v>TIDAK</v>
      </c>
    </row>
    <row r="183" spans="2:29" x14ac:dyDescent="0.2">
      <c r="B183" s="7">
        <v>7.9170494429999998</v>
      </c>
      <c r="C183" s="8">
        <v>278.05632100000003</v>
      </c>
      <c r="D183" s="8">
        <v>27192.280559999999</v>
      </c>
      <c r="E183" s="8">
        <v>9.2201282110000005</v>
      </c>
      <c r="F183">
        <v>424.78799589351001</v>
      </c>
      <c r="G183" t="s">
        <v>12</v>
      </c>
      <c r="I183">
        <f>1/SQRT(2*3.14*'STDEV DATA'!$B$4)*EXP(-((B183-'RATA RATA DATA'!$B$5)^2/(2*'STDEV DATA'!$B$4^2)))</f>
        <v>0.28282841345134224</v>
      </c>
      <c r="J183">
        <f>1/SQRT(2*3.14*'STDEV DATA'!$B$5)*EXP(-((B183-'RATA RATA DATA'!$B$6)^2/(2*'STDEV DATA'!$B$5^2)))</f>
        <v>0.27765555181448975</v>
      </c>
      <c r="L183">
        <f>1/SQRT(2*3.14*'STDEV DATA'!$C$4)*EXP(-((C183-'RATA RATA DATA'!$C$5)^2/(2*'STDEV DATA'!$C$4^2)))</f>
        <v>4.6101561705951637E-3</v>
      </c>
      <c r="M183">
        <f>1/SQRT(2*3.14*'STDEV DATA'!$C$5)*EXP(-((C183-'RATA RATA DATA'!$C$6)^2/(2*'STDEV DATA'!$C$5^2)))</f>
        <v>2.3254288284753392E-3</v>
      </c>
      <c r="O183">
        <f>1/SQRT(2*3.14*'STDEV DATA'!$D$4)*EXP(-((D183-'RATA RATA DATA'!$D$5)^2/(2*'STDEV DATA'!$D$4^2)))</f>
        <v>3.6377878505991163E-3</v>
      </c>
      <c r="P183">
        <f>1/SQRT(2*3.14*'STDEV DATA'!$D$5)*EXP(-((D183-'RATA RATA DATA'!$D$6)^2/(2*'STDEV DATA'!$D$5^2)))</f>
        <v>3.531615135807967E-3</v>
      </c>
      <c r="R183">
        <f>1/SQRT(2*3.14*'STDEV DATA'!$E$4)*EXP(-((E183-'RATA RATA DATA'!$E$5)^2/(2*'STDEV DATA'!$E$4^2)))</f>
        <v>0.14813876773028625</v>
      </c>
      <c r="S183">
        <f>1/SQRT(2*3.14*'STDEV DATA'!$E$5)*EXP(-((E183-'RATA RATA DATA'!$E$6)^2/(2*'STDEV DATA'!$E$5^2)))</f>
        <v>0.1192785357082463</v>
      </c>
      <c r="U183">
        <f>1/SQRT(2*3.14*'STDEV DATA'!$F$4)*EXP(-((F183-'RATA RATA DATA'!$F$5)^2/(2*'STDEV DATA'!$F$4^2)))</f>
        <v>5.5414152823206929E-3</v>
      </c>
      <c r="V183">
        <f>1/SQRT(2*3.14*'STDEV DATA'!$F$5)*EXP(-((F183-'RATA RATA DATA'!$F$6)^2/(2*'STDEV DATA'!$F$5^2)))</f>
        <v>1.2730589778539379E-3</v>
      </c>
      <c r="X183">
        <f>I183*L183*O183*R183*U183*'PROBABILITY DATA'!$C$4</f>
        <v>1.5189813076888062E-9</v>
      </c>
      <c r="Y183">
        <f>J183*M183*P183*S183*V183*'PROBABILITY DATA'!$C$5</f>
        <v>2.1113506526727299E-10</v>
      </c>
      <c r="AA183">
        <f t="shared" si="5"/>
        <v>1.5189813076888062E-9</v>
      </c>
      <c r="AC183" s="5" t="str">
        <f t="shared" si="4"/>
        <v>YA</v>
      </c>
    </row>
    <row r="184" spans="2:29" x14ac:dyDescent="0.2">
      <c r="B184" s="7">
        <v>6.5116180750000003</v>
      </c>
      <c r="C184" s="8">
        <v>181.87342169999999</v>
      </c>
      <c r="D184" s="8">
        <v>29136.814620000001</v>
      </c>
      <c r="E184" s="8">
        <v>7.6857750960000004</v>
      </c>
      <c r="F184">
        <v>345.75163845060001</v>
      </c>
      <c r="G184" t="s">
        <v>12</v>
      </c>
      <c r="I184">
        <f>1/SQRT(2*3.14*'STDEV DATA'!$B$4)*EXP(-((B184-'RATA RATA DATA'!$B$5)^2/(2*'STDEV DATA'!$B$4^2)))</f>
        <v>0.31525867679098457</v>
      </c>
      <c r="J184">
        <f>1/SQRT(2*3.14*'STDEV DATA'!$B$5)*EXP(-((B184-'RATA RATA DATA'!$B$6)^2/(2*'STDEV DATA'!$B$5^2)))</f>
        <v>0.29967549231641011</v>
      </c>
      <c r="L184">
        <f>1/SQRT(2*3.14*'STDEV DATA'!$C$4)*EXP(-((C184-'RATA RATA DATA'!$C$5)^2/(2*'STDEV DATA'!$C$4^2)))</f>
        <v>6.1976334474567581E-2</v>
      </c>
      <c r="M184">
        <f>1/SQRT(2*3.14*'STDEV DATA'!$C$5)*EXP(-((C184-'RATA RATA DATA'!$C$6)^2/(2*'STDEV DATA'!$C$5^2)))</f>
        <v>6.3857024536314477E-2</v>
      </c>
      <c r="O184">
        <f>1/SQRT(2*3.14*'STDEV DATA'!$D$4)*EXP(-((D184-'RATA RATA DATA'!$D$5)^2/(2*'STDEV DATA'!$D$4^2)))</f>
        <v>3.1763795307208106E-3</v>
      </c>
      <c r="P184">
        <f>1/SQRT(2*3.14*'STDEV DATA'!$D$5)*EXP(-((D184-'RATA RATA DATA'!$D$6)^2/(2*'STDEV DATA'!$D$5^2)))</f>
        <v>2.9791068705456768E-3</v>
      </c>
      <c r="R184">
        <f>1/SQRT(2*3.14*'STDEV DATA'!$E$4)*EXP(-((E184-'RATA RATA DATA'!$E$5)^2/(2*'STDEV DATA'!$E$4^2)))</f>
        <v>0.29199695591165736</v>
      </c>
      <c r="S184">
        <f>1/SQRT(2*3.14*'STDEV DATA'!$E$5)*EXP(-((E184-'RATA RATA DATA'!$E$6)^2/(2*'STDEV DATA'!$E$5^2)))</f>
        <v>0.30118348391256528</v>
      </c>
      <c r="U184">
        <f>1/SQRT(2*3.14*'STDEV DATA'!$F$4)*EXP(-((F184-'RATA RATA DATA'!$F$5)^2/(2*'STDEV DATA'!$F$4^2)))</f>
        <v>5.8798990392213889E-2</v>
      </c>
      <c r="V184">
        <f>1/SQRT(2*3.14*'STDEV DATA'!$F$5)*EXP(-((F184-'RATA RATA DATA'!$F$6)^2/(2*'STDEV DATA'!$F$5^2)))</f>
        <v>6.6294898145416919E-2</v>
      </c>
      <c r="X184">
        <f>I184*L184*O184*R184*U184*'PROBABILITY DATA'!$C$4</f>
        <v>4.1568129040442969E-7</v>
      </c>
      <c r="Y184">
        <f>J184*M184*P184*S184*V184*'PROBABILITY DATA'!$C$5</f>
        <v>6.9410314126909169E-7</v>
      </c>
      <c r="AA184">
        <f t="shared" si="5"/>
        <v>6.9410314126909169E-7</v>
      </c>
      <c r="AC184" s="5" t="str">
        <f t="shared" si="4"/>
        <v>TIDAK</v>
      </c>
    </row>
    <row r="185" spans="2:29" x14ac:dyDescent="0.2">
      <c r="B185" s="7">
        <v>5.3238155840000001</v>
      </c>
      <c r="C185" s="8">
        <v>232.36858000000001</v>
      </c>
      <c r="D185" s="8">
        <v>37625.752679999998</v>
      </c>
      <c r="E185" s="8">
        <v>8.8798229339999999</v>
      </c>
      <c r="F185">
        <v>380.57647200065003</v>
      </c>
      <c r="G185" t="s">
        <v>12</v>
      </c>
      <c r="I185">
        <f>1/SQRT(2*3.14*'STDEV DATA'!$B$4)*EXP(-((B185-'RATA RATA DATA'!$B$5)^2/(2*'STDEV DATA'!$B$4^2)))</f>
        <v>0.14736126733205723</v>
      </c>
      <c r="J185">
        <f>1/SQRT(2*3.14*'STDEV DATA'!$B$5)*EXP(-((B185-'RATA RATA DATA'!$B$6)^2/(2*'STDEV DATA'!$B$5^2)))</f>
        <v>0.1677141170256293</v>
      </c>
      <c r="L185">
        <f>1/SQRT(2*3.14*'STDEV DATA'!$C$4)*EXP(-((C185-'RATA RATA DATA'!$C$5)^2/(2*'STDEV DATA'!$C$4^2)))</f>
        <v>3.9438054213647614E-2</v>
      </c>
      <c r="M185">
        <f>1/SQRT(2*3.14*'STDEV DATA'!$C$5)*EXP(-((C185-'RATA RATA DATA'!$C$6)^2/(2*'STDEV DATA'!$C$5^2)))</f>
        <v>3.7077506630255982E-2</v>
      </c>
      <c r="O185">
        <f>1/SQRT(2*3.14*'STDEV DATA'!$D$4)*EXP(-((D185-'RATA RATA DATA'!$D$5)^2/(2*'STDEV DATA'!$D$4^2)))</f>
        <v>1.029699321406114E-3</v>
      </c>
      <c r="P185">
        <f>1/SQRT(2*3.14*'STDEV DATA'!$D$5)*EXP(-((D185-'RATA RATA DATA'!$D$6)^2/(2*'STDEV DATA'!$D$5^2)))</f>
        <v>7.7281190601101424E-4</v>
      </c>
      <c r="R185">
        <f>1/SQRT(2*3.14*'STDEV DATA'!$E$4)*EXP(-((E185-'RATA RATA DATA'!$E$5)^2/(2*'STDEV DATA'!$E$4^2)))</f>
        <v>0.18468604587935358</v>
      </c>
      <c r="S185">
        <f>1/SQRT(2*3.14*'STDEV DATA'!$E$5)*EXP(-((E185-'RATA RATA DATA'!$E$6)^2/(2*'STDEV DATA'!$E$5^2)))</f>
        <v>0.16029712540662486</v>
      </c>
      <c r="U185">
        <f>1/SQRT(2*3.14*'STDEV DATA'!$F$4)*EXP(-((F185-'RATA RATA DATA'!$F$5)^2/(2*'STDEV DATA'!$F$4^2)))</f>
        <v>3.2209267147763912E-2</v>
      </c>
      <c r="V185">
        <f>1/SQRT(2*3.14*'STDEV DATA'!$F$5)*EXP(-((F185-'RATA RATA DATA'!$F$6)^2/(2*'STDEV DATA'!$F$5^2)))</f>
        <v>2.4751828094442652E-2</v>
      </c>
      <c r="X185">
        <f>I185*L185*O185*R185*U185*'PROBABILITY DATA'!$C$4</f>
        <v>1.3887086526595784E-8</v>
      </c>
      <c r="Y185">
        <f>J185*M185*P185*S185*V185*'PROBABILITY DATA'!$C$5</f>
        <v>1.1626626481167745E-8</v>
      </c>
      <c r="AA185">
        <f t="shared" si="5"/>
        <v>1.3887086526595784E-8</v>
      </c>
      <c r="AC185" s="5" t="str">
        <f t="shared" si="4"/>
        <v>YA</v>
      </c>
    </row>
    <row r="186" spans="2:29" x14ac:dyDescent="0.2">
      <c r="B186" s="7">
        <v>6.7695728690000001</v>
      </c>
      <c r="C186" s="8">
        <v>168.9370725</v>
      </c>
      <c r="D186" s="8">
        <v>11067.18115</v>
      </c>
      <c r="E186" s="8">
        <v>7.1212636089999997</v>
      </c>
      <c r="F186">
        <v>305.79495029776001</v>
      </c>
      <c r="G186" t="s">
        <v>12</v>
      </c>
      <c r="I186">
        <f>1/SQRT(2*3.14*'STDEV DATA'!$B$4)*EXP(-((B186-'RATA RATA DATA'!$B$5)^2/(2*'STDEV DATA'!$B$4^2)))</f>
        <v>0.33541434840612167</v>
      </c>
      <c r="J186">
        <f>1/SQRT(2*3.14*'STDEV DATA'!$B$5)*EXP(-((B186-'RATA RATA DATA'!$B$6)^2/(2*'STDEV DATA'!$B$5^2)))</f>
        <v>0.31440066461350802</v>
      </c>
      <c r="L186">
        <f>1/SQRT(2*3.14*'STDEV DATA'!$C$4)*EXP(-((C186-'RATA RATA DATA'!$C$5)^2/(2*'STDEV DATA'!$C$4^2)))</f>
        <v>5.0305374016108385E-2</v>
      </c>
      <c r="M186">
        <f>1/SQRT(2*3.14*'STDEV DATA'!$C$5)*EXP(-((C186-'RATA RATA DATA'!$C$6)^2/(2*'STDEV DATA'!$C$5^2)))</f>
        <v>4.7975431814367274E-2</v>
      </c>
      <c r="O186">
        <f>1/SQRT(2*3.14*'STDEV DATA'!$D$4)*EXP(-((D186-'RATA RATA DATA'!$D$5)^2/(2*'STDEV DATA'!$D$4^2)))</f>
        <v>1.9312765870401294E-3</v>
      </c>
      <c r="P186">
        <f>1/SQRT(2*3.14*'STDEV DATA'!$D$5)*EXP(-((D186-'RATA RATA DATA'!$D$6)^2/(2*'STDEV DATA'!$D$5^2)))</f>
        <v>1.9677638392177235E-3</v>
      </c>
      <c r="R186">
        <f>1/SQRT(2*3.14*'STDEV DATA'!$E$4)*EXP(-((E186-'RATA RATA DATA'!$E$5)^2/(2*'STDEV DATA'!$E$4^2)))</f>
        <v>0.30560457046263118</v>
      </c>
      <c r="S186">
        <f>1/SQRT(2*3.14*'STDEV DATA'!$E$5)*EXP(-((E186-'RATA RATA DATA'!$E$6)^2/(2*'STDEV DATA'!$E$5^2)))</f>
        <v>0.3256069086386294</v>
      </c>
      <c r="U186">
        <f>1/SQRT(2*3.14*'STDEV DATA'!$F$4)*EXP(-((F186-'RATA RATA DATA'!$F$5)^2/(2*'STDEV DATA'!$F$4^2)))</f>
        <v>5.0052894588451843E-2</v>
      </c>
      <c r="V186">
        <f>1/SQRT(2*3.14*'STDEV DATA'!$F$5)*EXP(-((F186-'RATA RATA DATA'!$F$6)^2/(2*'STDEV DATA'!$F$5^2)))</f>
        <v>4.7301260693789461E-2</v>
      </c>
      <c r="X186">
        <f>I186*L186*O186*R186*U186*'PROBABILITY DATA'!$C$4</f>
        <v>1.9445382871317137E-7</v>
      </c>
      <c r="Y186">
        <f>J186*M186*P186*S186*V186*'PROBABILITY DATA'!$C$5</f>
        <v>2.7874585032043189E-7</v>
      </c>
      <c r="AA186">
        <f t="shared" si="5"/>
        <v>2.7874585032043189E-7</v>
      </c>
      <c r="AC186" s="5" t="str">
        <f t="shared" si="4"/>
        <v>TIDAK</v>
      </c>
    </row>
    <row r="187" spans="2:29" x14ac:dyDescent="0.2">
      <c r="B187" s="7">
        <v>5.8779740399999998</v>
      </c>
      <c r="C187" s="8">
        <v>141.61528670000001</v>
      </c>
      <c r="D187" s="8">
        <v>13652.2932</v>
      </c>
      <c r="E187" s="8">
        <v>5.7016591249999999</v>
      </c>
      <c r="F187">
        <v>279.78240040752002</v>
      </c>
      <c r="G187" t="s">
        <v>12</v>
      </c>
      <c r="I187">
        <f>1/SQRT(2*3.14*'STDEV DATA'!$B$4)*EXP(-((B187-'RATA RATA DATA'!$B$5)^2/(2*'STDEV DATA'!$B$4^2)))</f>
        <v>0.23156218171694473</v>
      </c>
      <c r="J187">
        <f>1/SQRT(2*3.14*'STDEV DATA'!$B$5)*EXP(-((B187-'RATA RATA DATA'!$B$6)^2/(2*'STDEV DATA'!$B$5^2)))</f>
        <v>0.2366496582623015</v>
      </c>
      <c r="L187">
        <f>1/SQRT(2*3.14*'STDEV DATA'!$C$4)*EXP(-((C187-'RATA RATA DATA'!$C$5)^2/(2*'STDEV DATA'!$C$4^2)))</f>
        <v>2.0958890750044475E-2</v>
      </c>
      <c r="M187">
        <f>1/SQRT(2*3.14*'STDEV DATA'!$C$5)*EXP(-((C187-'RATA RATA DATA'!$C$6)^2/(2*'STDEV DATA'!$C$5^2)))</f>
        <v>1.4831396023128452E-2</v>
      </c>
      <c r="O187">
        <f>1/SQRT(2*3.14*'STDEV DATA'!$D$4)*EXP(-((D187-'RATA RATA DATA'!$D$5)^2/(2*'STDEV DATA'!$D$4^2)))</f>
        <v>2.6402435659803832E-3</v>
      </c>
      <c r="P187">
        <f>1/SQRT(2*3.14*'STDEV DATA'!$D$5)*EXP(-((D187-'RATA RATA DATA'!$D$6)^2/(2*'STDEV DATA'!$D$5^2)))</f>
        <v>2.7466932608335385E-3</v>
      </c>
      <c r="R187">
        <f>1/SQRT(2*3.14*'STDEV DATA'!$E$4)*EXP(-((E187-'RATA RATA DATA'!$E$5)^2/(2*'STDEV DATA'!$E$4^2)))</f>
        <v>0.21094500186805201</v>
      </c>
      <c r="S187">
        <f>1/SQRT(2*3.14*'STDEV DATA'!$E$5)*EXP(-((E187-'RATA RATA DATA'!$E$6)^2/(2*'STDEV DATA'!$E$5^2)))</f>
        <v>0.21208624053582337</v>
      </c>
      <c r="U187">
        <f>1/SQRT(2*3.14*'STDEV DATA'!$F$4)*EXP(-((F187-'RATA RATA DATA'!$F$5)^2/(2*'STDEV DATA'!$F$4^2)))</f>
        <v>2.7637047895612485E-2</v>
      </c>
      <c r="V187">
        <f>1/SQRT(2*3.14*'STDEV DATA'!$F$5)*EXP(-((F187-'RATA RATA DATA'!$F$6)^2/(2*'STDEV DATA'!$F$5^2)))</f>
        <v>1.6341510794542081E-2</v>
      </c>
      <c r="X187">
        <f>I187*L187*O187*R187*U187*'PROBABILITY DATA'!$C$4</f>
        <v>2.9142564820844758E-8</v>
      </c>
      <c r="Y187">
        <f>J187*M187*P187*S187*V187*'PROBABILITY DATA'!$C$5</f>
        <v>2.0373682531142864E-8</v>
      </c>
      <c r="AA187">
        <f t="shared" si="5"/>
        <v>2.9142564820844758E-8</v>
      </c>
      <c r="AC187" s="5" t="str">
        <f t="shared" si="4"/>
        <v>YA</v>
      </c>
    </row>
    <row r="188" spans="2:29" x14ac:dyDescent="0.2">
      <c r="B188" s="7">
        <v>9.5340217159999998</v>
      </c>
      <c r="C188" s="8">
        <v>201.955208</v>
      </c>
      <c r="D188" s="8">
        <v>9472.61492</v>
      </c>
      <c r="E188" s="8">
        <v>6.1057084890000004</v>
      </c>
      <c r="F188">
        <v>319.57642019364999</v>
      </c>
      <c r="G188" t="s">
        <v>12</v>
      </c>
      <c r="I188">
        <f>1/SQRT(2*3.14*'STDEV DATA'!$B$4)*EXP(-((B188-'RATA RATA DATA'!$B$5)^2/(2*'STDEV DATA'!$B$4^2)))</f>
        <v>6.4570843341102233E-2</v>
      </c>
      <c r="J188">
        <f>1/SQRT(2*3.14*'STDEV DATA'!$B$5)*EXP(-((B188-'RATA RATA DATA'!$B$6)^2/(2*'STDEV DATA'!$B$5^2)))</f>
        <v>9.140579339628209E-2</v>
      </c>
      <c r="L188">
        <f>1/SQRT(2*3.14*'STDEV DATA'!$C$4)*EXP(-((C188-'RATA RATA DATA'!$C$5)^2/(2*'STDEV DATA'!$C$4^2)))</f>
        <v>6.5921840009990504E-2</v>
      </c>
      <c r="M188">
        <f>1/SQRT(2*3.14*'STDEV DATA'!$C$5)*EXP(-((C188-'RATA RATA DATA'!$C$6)^2/(2*'STDEV DATA'!$C$5^2)))</f>
        <v>7.0594021256157352E-2</v>
      </c>
      <c r="O188">
        <f>1/SQRT(2*3.14*'STDEV DATA'!$D$4)*EXP(-((D188-'RATA RATA DATA'!$D$5)^2/(2*'STDEV DATA'!$D$4^2)))</f>
        <v>1.5297362809709048E-3</v>
      </c>
      <c r="P188">
        <f>1/SQRT(2*3.14*'STDEV DATA'!$D$5)*EXP(-((D188-'RATA RATA DATA'!$D$6)^2/(2*'STDEV DATA'!$D$5^2)))</f>
        <v>1.530413284348953E-3</v>
      </c>
      <c r="R188">
        <f>1/SQRT(2*3.14*'STDEV DATA'!$E$4)*EXP(-((E188-'RATA RATA DATA'!$E$5)^2/(2*'STDEV DATA'!$E$4^2)))</f>
        <v>0.25158854094484756</v>
      </c>
      <c r="S188">
        <f>1/SQRT(2*3.14*'STDEV DATA'!$E$5)*EXP(-((E188-'RATA RATA DATA'!$E$6)^2/(2*'STDEV DATA'!$E$5^2)))</f>
        <v>0.26244132352549276</v>
      </c>
      <c r="U188">
        <f>1/SQRT(2*3.14*'STDEV DATA'!$F$4)*EXP(-((F188-'RATA RATA DATA'!$F$5)^2/(2*'STDEV DATA'!$F$4^2)))</f>
        <v>5.8641207956390259E-2</v>
      </c>
      <c r="V188">
        <f>1/SQRT(2*3.14*'STDEV DATA'!$F$5)*EXP(-((F188-'RATA RATA DATA'!$F$6)^2/(2*'STDEV DATA'!$F$5^2)))</f>
        <v>6.3446264960817983E-2</v>
      </c>
      <c r="X188">
        <f>I188*L188*O188*R188*U188*'PROBABILITY DATA'!$C$4</f>
        <v>3.7476849232631921E-8</v>
      </c>
      <c r="Y188">
        <f>J188*M188*P188*S188*V188*'PROBABILITY DATA'!$C$5</f>
        <v>1.002663974771302E-7</v>
      </c>
      <c r="AA188">
        <f t="shared" si="5"/>
        <v>1.002663974771302E-7</v>
      </c>
      <c r="AC188" s="5" t="str">
        <f t="shared" si="4"/>
        <v>TIDAK</v>
      </c>
    </row>
    <row r="189" spans="2:29" x14ac:dyDescent="0.2">
      <c r="B189" s="7">
        <v>6.3400276279999996</v>
      </c>
      <c r="C189" s="8">
        <v>225.02814849999999</v>
      </c>
      <c r="D189" s="8">
        <v>45222.506670000002</v>
      </c>
      <c r="E189" s="8">
        <v>5.8090315620000004</v>
      </c>
      <c r="F189">
        <v>363.00575511398</v>
      </c>
      <c r="G189" t="s">
        <v>12</v>
      </c>
      <c r="I189">
        <f>1/SQRT(2*3.14*'STDEV DATA'!$B$4)*EXP(-((B189-'RATA RATA DATA'!$B$5)^2/(2*'STDEV DATA'!$B$4^2)))</f>
        <v>0.2964196345189668</v>
      </c>
      <c r="J189">
        <f>1/SQRT(2*3.14*'STDEV DATA'!$B$5)*EXP(-((B189-'RATA RATA DATA'!$B$6)^2/(2*'STDEV DATA'!$B$5^2)))</f>
        <v>0.28581925103511246</v>
      </c>
      <c r="L189">
        <f>1/SQRT(2*3.14*'STDEV DATA'!$C$4)*EXP(-((C189-'RATA RATA DATA'!$C$5)^2/(2*'STDEV DATA'!$C$4^2)))</f>
        <v>4.7736186056385702E-2</v>
      </c>
      <c r="M189">
        <f>1/SQRT(2*3.14*'STDEV DATA'!$C$5)*EXP(-((C189-'RATA RATA DATA'!$C$6)^2/(2*'STDEV DATA'!$C$5^2)))</f>
        <v>4.7285093282614508E-2</v>
      </c>
      <c r="O189">
        <f>1/SQRT(2*3.14*'STDEV DATA'!$D$4)*EXP(-((D189-'RATA RATA DATA'!$D$5)^2/(2*'STDEV DATA'!$D$4^2)))</f>
        <v>1.7977024997010383E-4</v>
      </c>
      <c r="P189">
        <f>1/SQRT(2*3.14*'STDEV DATA'!$D$5)*EXP(-((D189-'RATA RATA DATA'!$D$6)^2/(2*'STDEV DATA'!$D$5^2)))</f>
        <v>1.0003736571053959E-4</v>
      </c>
      <c r="R189">
        <f>1/SQRT(2*3.14*'STDEV DATA'!$E$4)*EXP(-((E189-'RATA RATA DATA'!$E$5)^2/(2*'STDEV DATA'!$E$4^2)))</f>
        <v>0.22227339138754715</v>
      </c>
      <c r="S189">
        <f>1/SQRT(2*3.14*'STDEV DATA'!$E$5)*EXP(-((E189-'RATA RATA DATA'!$E$6)^2/(2*'STDEV DATA'!$E$5^2)))</f>
        <v>0.22603070592592148</v>
      </c>
      <c r="U189">
        <f>1/SQRT(2*3.14*'STDEV DATA'!$F$4)*EXP(-((F189-'RATA RATA DATA'!$F$5)^2/(2*'STDEV DATA'!$F$4^2)))</f>
        <v>4.7576081004185762E-2</v>
      </c>
      <c r="V189">
        <f>1/SQRT(2*3.14*'STDEV DATA'!$F$5)*EXP(-((F189-'RATA RATA DATA'!$F$6)^2/(2*'STDEV DATA'!$F$5^2)))</f>
        <v>4.72251346055532E-2</v>
      </c>
      <c r="X189">
        <f>I189*L189*O189*R189*U189*'PROBABILITY DATA'!$C$4</f>
        <v>1.0493868286983104E-8</v>
      </c>
      <c r="Y189">
        <f>J189*M189*P189*S189*V189*'PROBABILITY DATA'!$C$5</f>
        <v>8.8000548748371066E-9</v>
      </c>
      <c r="AA189">
        <f t="shared" si="5"/>
        <v>1.0493868286983104E-8</v>
      </c>
      <c r="AC189" s="5" t="str">
        <f t="shared" si="4"/>
        <v>YA</v>
      </c>
    </row>
    <row r="190" spans="2:29" x14ac:dyDescent="0.2">
      <c r="B190" s="7">
        <v>8.6615924300000007</v>
      </c>
      <c r="C190" s="8">
        <v>284.09835149999998</v>
      </c>
      <c r="D190" s="8">
        <v>27088.476460000002</v>
      </c>
      <c r="E190" s="8">
        <v>7.8978565219999997</v>
      </c>
      <c r="F190">
        <v>333.77577661081295</v>
      </c>
      <c r="G190" t="s">
        <v>12</v>
      </c>
      <c r="I190">
        <f>1/SQRT(2*3.14*'STDEV DATA'!$B$4)*EXP(-((B190-'RATA RATA DATA'!$B$5)^2/(2*'STDEV DATA'!$B$4^2)))</f>
        <v>0.17147451724561258</v>
      </c>
      <c r="J190">
        <f>1/SQRT(2*3.14*'STDEV DATA'!$B$5)*EXP(-((B190-'RATA RATA DATA'!$B$6)^2/(2*'STDEV DATA'!$B$5^2)))</f>
        <v>0.19071631429462615</v>
      </c>
      <c r="L190">
        <f>1/SQRT(2*3.14*'STDEV DATA'!$C$4)*EXP(-((C190-'RATA RATA DATA'!$C$5)^2/(2*'STDEV DATA'!$C$4^2)))</f>
        <v>3.0673677171344227E-3</v>
      </c>
      <c r="M190">
        <f>1/SQRT(2*3.14*'STDEV DATA'!$C$5)*EXP(-((C190-'RATA RATA DATA'!$C$6)^2/(2*'STDEV DATA'!$C$5^2)))</f>
        <v>1.3712620997912853E-3</v>
      </c>
      <c r="O190">
        <f>1/SQRT(2*3.14*'STDEV DATA'!$D$4)*EXP(-((D190-'RATA RATA DATA'!$D$5)^2/(2*'STDEV DATA'!$D$4^2)))</f>
        <v>3.6595251665939763E-3</v>
      </c>
      <c r="P190">
        <f>1/SQRT(2*3.14*'STDEV DATA'!$D$5)*EXP(-((D190-'RATA RATA DATA'!$D$6)^2/(2*'STDEV DATA'!$D$5^2)))</f>
        <v>3.5586492793580806E-3</v>
      </c>
      <c r="R190">
        <f>1/SQRT(2*3.14*'STDEV DATA'!$E$4)*EXP(-((E190-'RATA RATA DATA'!$E$5)^2/(2*'STDEV DATA'!$E$4^2)))</f>
        <v>0.27901274856677277</v>
      </c>
      <c r="S190">
        <f>1/SQRT(2*3.14*'STDEV DATA'!$E$5)*EXP(-((E190-'RATA RATA DATA'!$E$6)^2/(2*'STDEV DATA'!$E$5^2)))</f>
        <v>0.28199620270481074</v>
      </c>
      <c r="U190">
        <f>1/SQRT(2*3.14*'STDEV DATA'!$F$4)*EXP(-((F190-'RATA RATA DATA'!$F$5)^2/(2*'STDEV DATA'!$F$4^2)))</f>
        <v>6.1643058590409874E-2</v>
      </c>
      <c r="V190">
        <f>1/SQRT(2*3.14*'STDEV DATA'!$F$5)*EXP(-((F190-'RATA RATA DATA'!$F$6)^2/(2*'STDEV DATA'!$F$5^2)))</f>
        <v>7.0637520417500863E-2</v>
      </c>
      <c r="X190">
        <f>I190*L190*O190*R190*U190*'PROBABILITY DATA'!$C$4</f>
        <v>1.2914730767727061E-8</v>
      </c>
      <c r="Y190">
        <f>J190*M190*P190*S190*V190*'PROBABILITY DATA'!$C$5</f>
        <v>1.1304177623133946E-8</v>
      </c>
      <c r="AA190">
        <f t="shared" si="5"/>
        <v>1.2914730767727061E-8</v>
      </c>
      <c r="AC190" s="5" t="str">
        <f t="shared" si="4"/>
        <v>YA</v>
      </c>
    </row>
    <row r="191" spans="2:29" x14ac:dyDescent="0.2">
      <c r="B191" s="7">
        <v>5.6535061349999998</v>
      </c>
      <c r="C191" s="8">
        <v>146.5902323</v>
      </c>
      <c r="D191" s="8">
        <v>16462.46009</v>
      </c>
      <c r="E191" s="8">
        <v>6.5015962050000002</v>
      </c>
      <c r="F191">
        <v>299.64461137913003</v>
      </c>
      <c r="G191" t="s">
        <v>12</v>
      </c>
      <c r="I191">
        <f>1/SQRT(2*3.14*'STDEV DATA'!$B$4)*EXP(-((B191-'RATA RATA DATA'!$B$5)^2/(2*'STDEV DATA'!$B$4^2)))</f>
        <v>0.1968126904753861</v>
      </c>
      <c r="J191">
        <f>1/SQRT(2*3.14*'STDEV DATA'!$B$5)*EXP(-((B191-'RATA RATA DATA'!$B$6)^2/(2*'STDEV DATA'!$B$5^2)))</f>
        <v>0.20905667099920172</v>
      </c>
      <c r="L191">
        <f>1/SQRT(2*3.14*'STDEV DATA'!$C$4)*EXP(-((C191-'RATA RATA DATA'!$C$5)^2/(2*'STDEV DATA'!$C$4^2)))</f>
        <v>2.5685999542752674E-2</v>
      </c>
      <c r="M191">
        <f>1/SQRT(2*3.14*'STDEV DATA'!$C$5)*EXP(-((C191-'RATA RATA DATA'!$C$6)^2/(2*'STDEV DATA'!$C$5^2)))</f>
        <v>1.9455274099966269E-2</v>
      </c>
      <c r="O191">
        <f>1/SQRT(2*3.14*'STDEV DATA'!$D$4)*EXP(-((D191-'RATA RATA DATA'!$D$5)^2/(2*'STDEV DATA'!$D$4^2)))</f>
        <v>3.3848484043952284E-3</v>
      </c>
      <c r="P191">
        <f>1/SQRT(2*3.14*'STDEV DATA'!$D$5)*EXP(-((D191-'RATA RATA DATA'!$D$6)^2/(2*'STDEV DATA'!$D$5^2)))</f>
        <v>3.5576017838625344E-3</v>
      </c>
      <c r="R191">
        <f>1/SQRT(2*3.14*'STDEV DATA'!$E$4)*EXP(-((E191-'RATA RATA DATA'!$E$5)^2/(2*'STDEV DATA'!$E$4^2)))</f>
        <v>0.28312165351690055</v>
      </c>
      <c r="S191">
        <f>1/SQRT(2*3.14*'STDEV DATA'!$E$5)*EXP(-((E191-'RATA RATA DATA'!$E$6)^2/(2*'STDEV DATA'!$E$5^2)))</f>
        <v>0.30142266681444774</v>
      </c>
      <c r="U191">
        <f>1/SQRT(2*3.14*'STDEV DATA'!$F$4)*EXP(-((F191-'RATA RATA DATA'!$F$5)^2/(2*'STDEV DATA'!$F$4^2)))</f>
        <v>4.503639729539325E-2</v>
      </c>
      <c r="V191">
        <f>1/SQRT(2*3.14*'STDEV DATA'!$F$5)*EXP(-((F191-'RATA RATA DATA'!$F$6)^2/(2*'STDEV DATA'!$F$5^2)))</f>
        <v>3.9066281551673979E-2</v>
      </c>
      <c r="X191">
        <f>I191*L191*O191*R191*U191*'PROBABILITY DATA'!$C$4</f>
        <v>8.5116249737051565E-8</v>
      </c>
      <c r="Y191">
        <f>J191*M191*P191*S191*V191*'PROBABILITY DATA'!$C$5</f>
        <v>1.0389710886461365E-7</v>
      </c>
      <c r="AA191">
        <f t="shared" si="5"/>
        <v>1.0389710886461365E-7</v>
      </c>
      <c r="AC191" s="5" t="str">
        <f t="shared" si="4"/>
        <v>TIDAK</v>
      </c>
    </row>
    <row r="192" spans="2:29" x14ac:dyDescent="0.2">
      <c r="B192" s="7">
        <v>6.6260121840000004</v>
      </c>
      <c r="C192" s="8">
        <v>112.2994855</v>
      </c>
      <c r="D192" s="8">
        <v>25839.894100000001</v>
      </c>
      <c r="E192" s="8">
        <v>7.6587468779999996</v>
      </c>
      <c r="F192">
        <v>312.24704314870002</v>
      </c>
      <c r="G192" t="s">
        <v>12</v>
      </c>
      <c r="I192">
        <f>1/SQRT(2*3.14*'STDEV DATA'!$B$4)*EXP(-((B192-'RATA RATA DATA'!$B$5)^2/(2*'STDEV DATA'!$B$4^2)))</f>
        <v>0.32551881683576195</v>
      </c>
      <c r="J192">
        <f>1/SQRT(2*3.14*'STDEV DATA'!$B$5)*EXP(-((B192-'RATA RATA DATA'!$B$6)^2/(2*'STDEV DATA'!$B$5^2)))</f>
        <v>0.30717293058017642</v>
      </c>
      <c r="L192">
        <f>1/SQRT(2*3.14*'STDEV DATA'!$C$4)*EXP(-((C192-'RATA RATA DATA'!$C$5)^2/(2*'STDEV DATA'!$C$4^2)))</f>
        <v>4.2487379481680387E-3</v>
      </c>
      <c r="M192">
        <f>1/SQRT(2*3.14*'STDEV DATA'!$C$5)*EXP(-((C192-'RATA RATA DATA'!$C$6)^2/(2*'STDEV DATA'!$C$5^2)))</f>
        <v>1.7801481624267052E-3</v>
      </c>
      <c r="O192">
        <f>1/SQRT(2*3.14*'STDEV DATA'!$D$4)*EXP(-((D192-'RATA RATA DATA'!$D$5)^2/(2*'STDEV DATA'!$D$4^2)))</f>
        <v>3.8915434519439769E-3</v>
      </c>
      <c r="P192">
        <f>1/SQRT(2*3.14*'STDEV DATA'!$D$5)*EXP(-((D192-'RATA RATA DATA'!$D$6)^2/(2*'STDEV DATA'!$D$5^2)))</f>
        <v>3.8556521845265583E-3</v>
      </c>
      <c r="R192">
        <f>1/SQRT(2*3.14*'STDEV DATA'!$E$4)*EXP(-((E192-'RATA RATA DATA'!$E$5)^2/(2*'STDEV DATA'!$E$4^2)))</f>
        <v>0.29336772698542052</v>
      </c>
      <c r="S192">
        <f>1/SQRT(2*3.14*'STDEV DATA'!$E$5)*EXP(-((E192-'RATA RATA DATA'!$E$6)^2/(2*'STDEV DATA'!$E$5^2)))</f>
        <v>0.30328567554876396</v>
      </c>
      <c r="U192">
        <f>1/SQRT(2*3.14*'STDEV DATA'!$F$4)*EXP(-((F192-'RATA RATA DATA'!$F$5)^2/(2*'STDEV DATA'!$F$4^2)))</f>
        <v>5.4636200448326067E-2</v>
      </c>
      <c r="V192">
        <f>1/SQRT(2*3.14*'STDEV DATA'!$F$5)*EXP(-((F192-'RATA RATA DATA'!$F$6)^2/(2*'STDEV DATA'!$F$5^2)))</f>
        <v>5.5548212663872984E-2</v>
      </c>
      <c r="X192">
        <f>I192*L192*O192*R192*U192*'PROBABILITY DATA'!$C$4</f>
        <v>3.3654079351841433E-8</v>
      </c>
      <c r="Y192">
        <f>J192*M192*P192*S192*V192*'PROBABILITY DATA'!$C$5</f>
        <v>2.1658366064874523E-8</v>
      </c>
      <c r="AA192">
        <f t="shared" si="5"/>
        <v>3.3654079351841433E-8</v>
      </c>
      <c r="AC192" s="5" t="str">
        <f t="shared" si="4"/>
        <v>YA</v>
      </c>
    </row>
    <row r="193" spans="2:29" x14ac:dyDescent="0.2">
      <c r="B193" s="7">
        <v>7.7938335729999997</v>
      </c>
      <c r="C193" s="8">
        <v>176.86648289999999</v>
      </c>
      <c r="D193" s="8">
        <v>18344.680359999998</v>
      </c>
      <c r="E193" s="8">
        <v>7.5676768839999999</v>
      </c>
      <c r="F193">
        <v>338.22959726981998</v>
      </c>
      <c r="G193" t="s">
        <v>12</v>
      </c>
      <c r="I193">
        <f>1/SQRT(2*3.14*'STDEV DATA'!$B$4)*EXP(-((B193-'RATA RATA DATA'!$B$5)^2/(2*'STDEV DATA'!$B$4^2)))</f>
        <v>0.29829120389195846</v>
      </c>
      <c r="J193">
        <f>1/SQRT(2*3.14*'STDEV DATA'!$B$5)*EXP(-((B193-'RATA RATA DATA'!$B$6)^2/(2*'STDEV DATA'!$B$5^2)))</f>
        <v>0.28892061805650227</v>
      </c>
      <c r="L193">
        <f>1/SQRT(2*3.14*'STDEV DATA'!$C$4)*EXP(-((C193-'RATA RATA DATA'!$C$5)^2/(2*'STDEV DATA'!$C$4^2)))</f>
        <v>5.8072785456070371E-2</v>
      </c>
      <c r="M193">
        <f>1/SQRT(2*3.14*'STDEV DATA'!$C$5)*EXP(-((C193-'RATA RATA DATA'!$C$6)^2/(2*'STDEV DATA'!$C$5^2)))</f>
        <v>5.8354853686066584E-2</v>
      </c>
      <c r="O193">
        <f>1/SQRT(2*3.14*'STDEV DATA'!$D$4)*EXP(-((D193-'RATA RATA DATA'!$D$5)^2/(2*'STDEV DATA'!$D$4^2)))</f>
        <v>3.790218999153638E-3</v>
      </c>
      <c r="P193">
        <f>1/SQRT(2*3.14*'STDEV DATA'!$D$5)*EXP(-((D193-'RATA RATA DATA'!$D$6)^2/(2*'STDEV DATA'!$D$5^2)))</f>
        <v>3.9823059329690781E-3</v>
      </c>
      <c r="R193">
        <f>1/SQRT(2*3.14*'STDEV DATA'!$E$4)*EXP(-((E193-'RATA RATA DATA'!$E$5)^2/(2*'STDEV DATA'!$E$4^2)))</f>
        <v>0.29748230639717854</v>
      </c>
      <c r="S193">
        <f>1/SQRT(2*3.14*'STDEV DATA'!$E$5)*EXP(-((E193-'RATA RATA DATA'!$E$6)^2/(2*'STDEV DATA'!$E$5^2)))</f>
        <v>0.30973768383956635</v>
      </c>
      <c r="U193">
        <f>1/SQRT(2*3.14*'STDEV DATA'!$F$4)*EXP(-((F193-'RATA RATA DATA'!$F$5)^2/(2*'STDEV DATA'!$F$4^2)))</f>
        <v>6.115073304533046E-2</v>
      </c>
      <c r="V193">
        <f>1/SQRT(2*3.14*'STDEV DATA'!$F$5)*EXP(-((F193-'RATA RATA DATA'!$F$6)^2/(2*'STDEV DATA'!$F$5^2)))</f>
        <v>7.013513863515633E-2</v>
      </c>
      <c r="X193">
        <f>I193*L193*O193*R193*U193*'PROBABILITY DATA'!$C$4</f>
        <v>4.659369761014847E-7</v>
      </c>
      <c r="Y193">
        <f>J193*M193*P193*S193*V193*'PROBABILITY DATA'!$C$5</f>
        <v>8.8937846064874869E-7</v>
      </c>
      <c r="AA193">
        <f t="shared" si="5"/>
        <v>8.8937846064874869E-7</v>
      </c>
      <c r="AC193" s="5" t="str">
        <f t="shared" si="4"/>
        <v>TIDAK</v>
      </c>
    </row>
    <row r="194" spans="2:29" x14ac:dyDescent="0.2">
      <c r="B194" s="7">
        <v>7.5931276499999996</v>
      </c>
      <c r="C194" s="8">
        <v>261.56617260000002</v>
      </c>
      <c r="D194" s="8">
        <v>18371.057199999999</v>
      </c>
      <c r="E194" s="8">
        <v>6.2975425359999999</v>
      </c>
      <c r="F194">
        <v>333.77577661081295</v>
      </c>
      <c r="G194" t="s">
        <v>12</v>
      </c>
      <c r="I194">
        <f>1/SQRT(2*3.14*'STDEV DATA'!$B$4)*EXP(-((B194-'RATA RATA DATA'!$B$5)^2/(2*'STDEV DATA'!$B$4^2)))</f>
        <v>0.31950985210359789</v>
      </c>
      <c r="J194">
        <f>1/SQRT(2*3.14*'STDEV DATA'!$B$5)*EXP(-((B194-'RATA RATA DATA'!$B$6)^2/(2*'STDEV DATA'!$B$5^2)))</f>
        <v>0.30408944137982014</v>
      </c>
      <c r="L194">
        <f>1/SQRT(2*3.14*'STDEV DATA'!$C$4)*EXP(-((C194-'RATA RATA DATA'!$C$5)^2/(2*'STDEV DATA'!$C$4^2)))</f>
        <v>1.2101853625908973E-2</v>
      </c>
      <c r="M194">
        <f>1/SQRT(2*3.14*'STDEV DATA'!$C$5)*EXP(-((C194-'RATA RATA DATA'!$C$6)^2/(2*'STDEV DATA'!$C$5^2)))</f>
        <v>8.1081354108804952E-3</v>
      </c>
      <c r="O194">
        <f>1/SQRT(2*3.14*'STDEV DATA'!$D$4)*EXP(-((D194-'RATA RATA DATA'!$D$5)^2/(2*'STDEV DATA'!$D$4^2)))</f>
        <v>3.7950789827138334E-3</v>
      </c>
      <c r="P194">
        <f>1/SQRT(2*3.14*'STDEV DATA'!$D$5)*EXP(-((D194-'RATA RATA DATA'!$D$6)^2/(2*'STDEV DATA'!$D$5^2)))</f>
        <v>3.987229421055294E-3</v>
      </c>
      <c r="R194">
        <f>1/SQRT(2*3.14*'STDEV DATA'!$E$4)*EXP(-((E194-'RATA RATA DATA'!$E$5)^2/(2*'STDEV DATA'!$E$4^2)))</f>
        <v>0.26820645245270963</v>
      </c>
      <c r="S194">
        <f>1/SQRT(2*3.14*'STDEV DATA'!$E$5)*EXP(-((E194-'RATA RATA DATA'!$E$6)^2/(2*'STDEV DATA'!$E$5^2)))</f>
        <v>0.28310448359857204</v>
      </c>
      <c r="U194">
        <f>1/SQRT(2*3.14*'STDEV DATA'!$F$4)*EXP(-((F194-'RATA RATA DATA'!$F$5)^2/(2*'STDEV DATA'!$F$4^2)))</f>
        <v>6.1643058590409874E-2</v>
      </c>
      <c r="V194">
        <f>1/SQRT(2*3.14*'STDEV DATA'!$F$5)*EXP(-((F194-'RATA RATA DATA'!$F$6)^2/(2*'STDEV DATA'!$F$5^2)))</f>
        <v>7.0637520417500863E-2</v>
      </c>
      <c r="X194">
        <f>I194*L194*O194*R194*U194*'PROBABILITY DATA'!$C$4</f>
        <v>9.464492482211885E-8</v>
      </c>
      <c r="Y194">
        <f>J194*M194*P194*S194*V194*'PROBABILITY DATA'!$C$5</f>
        <v>1.1987883477246156E-7</v>
      </c>
      <c r="AA194">
        <f t="shared" si="5"/>
        <v>1.1987883477246156E-7</v>
      </c>
      <c r="AC194" s="5" t="str">
        <f t="shared" si="4"/>
        <v>TIDAK</v>
      </c>
    </row>
    <row r="195" spans="2:29" x14ac:dyDescent="0.2">
      <c r="B195" s="7">
        <v>7.3627365019999997</v>
      </c>
      <c r="C195" s="8">
        <v>185.69218100000001</v>
      </c>
      <c r="D195" s="8">
        <v>16268.448609999999</v>
      </c>
      <c r="E195" s="8">
        <v>5.3170192749999998</v>
      </c>
      <c r="F195">
        <v>316.91864849878999</v>
      </c>
      <c r="G195" t="s">
        <v>12</v>
      </c>
      <c r="I195">
        <f>1/SQRT(2*3.14*'STDEV DATA'!$B$4)*EXP(-((B195-'RATA RATA DATA'!$B$5)^2/(2*'STDEV DATA'!$B$4^2)))</f>
        <v>0.33636246330530217</v>
      </c>
      <c r="J195">
        <f>1/SQRT(2*3.14*'STDEV DATA'!$B$5)*EXP(-((B195-'RATA RATA DATA'!$B$6)^2/(2*'STDEV DATA'!$B$5^2)))</f>
        <v>0.31584900437001767</v>
      </c>
      <c r="L195">
        <f>1/SQRT(2*3.14*'STDEV DATA'!$C$4)*EXP(-((C195-'RATA RATA DATA'!$C$5)^2/(2*'STDEV DATA'!$C$4^2)))</f>
        <v>6.4266863257951473E-2</v>
      </c>
      <c r="M195">
        <f>1/SQRT(2*3.14*'STDEV DATA'!$C$5)*EXP(-((C195-'RATA RATA DATA'!$C$6)^2/(2*'STDEV DATA'!$C$5^2)))</f>
        <v>6.7215434307967267E-2</v>
      </c>
      <c r="O195">
        <f>1/SQRT(2*3.14*'STDEV DATA'!$D$4)*EXP(-((D195-'RATA RATA DATA'!$D$5)^2/(2*'STDEV DATA'!$D$4^2)))</f>
        <v>3.3374914124007643E-3</v>
      </c>
      <c r="P195">
        <f>1/SQRT(2*3.14*'STDEV DATA'!$D$5)*EXP(-((D195-'RATA RATA DATA'!$D$6)^2/(2*'STDEV DATA'!$D$5^2)))</f>
        <v>3.5067981232270121E-3</v>
      </c>
      <c r="R195">
        <f>1/SQRT(2*3.14*'STDEV DATA'!$E$4)*EXP(-((E195-'RATA RATA DATA'!$E$5)^2/(2*'STDEV DATA'!$E$4^2)))</f>
        <v>0.1692882122323236</v>
      </c>
      <c r="S195">
        <f>1/SQRT(2*3.14*'STDEV DATA'!$E$5)*EXP(-((E195-'RATA RATA DATA'!$E$6)^2/(2*'STDEV DATA'!$E$5^2)))</f>
        <v>0.1618875851470756</v>
      </c>
      <c r="U195">
        <f>1/SQRT(2*3.14*'STDEV DATA'!$F$4)*EXP(-((F195-'RATA RATA DATA'!$F$5)^2/(2*'STDEV DATA'!$F$4^2)))</f>
        <v>5.7358686434592729E-2</v>
      </c>
      <c r="V195">
        <f>1/SQRT(2*3.14*'STDEV DATA'!$F$5)*EXP(-((F195-'RATA RATA DATA'!$F$6)^2/(2*'STDEV DATA'!$F$5^2)))</f>
        <v>6.0830168847935399E-2</v>
      </c>
      <c r="X195">
        <f>I195*L195*O195*R195*U195*'PROBABILITY DATA'!$C$4</f>
        <v>2.7329246698380127E-7</v>
      </c>
      <c r="Y195">
        <f>J195*M195*P195*S195*V195*'PROBABILITY DATA'!$C$5</f>
        <v>4.4705258878651974E-7</v>
      </c>
      <c r="AA195">
        <f t="shared" si="5"/>
        <v>4.4705258878651974E-7</v>
      </c>
      <c r="AC195" s="5" t="str">
        <f t="shared" si="4"/>
        <v>TIDAK</v>
      </c>
    </row>
    <row r="196" spans="2:29" x14ac:dyDescent="0.2">
      <c r="B196" s="7">
        <v>9.3203054450000007</v>
      </c>
      <c r="C196" s="8">
        <v>129.8238585</v>
      </c>
      <c r="D196" s="8">
        <v>16002.13832</v>
      </c>
      <c r="E196" s="8">
        <v>4.4050345320000002</v>
      </c>
      <c r="F196">
        <v>271.67056164357001</v>
      </c>
      <c r="G196" t="s">
        <v>12</v>
      </c>
      <c r="I196">
        <f>1/SQRT(2*3.14*'STDEV DATA'!$B$4)*EXP(-((B196-'RATA RATA DATA'!$B$5)^2/(2*'STDEV DATA'!$B$4^2)))</f>
        <v>8.5282208101682147E-2</v>
      </c>
      <c r="J196">
        <f>1/SQRT(2*3.14*'STDEV DATA'!$B$5)*EXP(-((B196-'RATA RATA DATA'!$B$6)^2/(2*'STDEV DATA'!$B$5^2)))</f>
        <v>0.11272515284992413</v>
      </c>
      <c r="L196">
        <f>1/SQRT(2*3.14*'STDEV DATA'!$C$4)*EXP(-((C196-'RATA RATA DATA'!$C$5)^2/(2*'STDEV DATA'!$C$4^2)))</f>
        <v>1.1969287207582365E-2</v>
      </c>
      <c r="M196">
        <f>1/SQRT(2*3.14*'STDEV DATA'!$C$5)*EXP(-((C196-'RATA RATA DATA'!$C$6)^2/(2*'STDEV DATA'!$C$5^2)))</f>
        <v>7.0364253214705323E-3</v>
      </c>
      <c r="O196">
        <f>1/SQRT(2*3.14*'STDEV DATA'!$D$4)*EXP(-((D196-'RATA RATA DATA'!$D$5)^2/(2*'STDEV DATA'!$D$4^2)))</f>
        <v>3.2711435227097997E-3</v>
      </c>
      <c r="P196">
        <f>1/SQRT(2*3.14*'STDEV DATA'!$D$5)*EXP(-((D196-'RATA RATA DATA'!$D$6)^2/(2*'STDEV DATA'!$D$5^2)))</f>
        <v>3.4353560226806253E-3</v>
      </c>
      <c r="R196">
        <f>1/SQRT(2*3.14*'STDEV DATA'!$E$4)*EXP(-((E196-'RATA RATA DATA'!$E$5)^2/(2*'STDEV DATA'!$E$4^2)))</f>
        <v>8.1963852870081053E-2</v>
      </c>
      <c r="S196">
        <f>1/SQRT(2*3.14*'STDEV DATA'!$E$5)*EXP(-((E196-'RATA RATA DATA'!$E$6)^2/(2*'STDEV DATA'!$E$5^2)))</f>
        <v>6.5642169769634551E-2</v>
      </c>
      <c r="U196">
        <f>1/SQRT(2*3.14*'STDEV DATA'!$F$4)*EXP(-((F196-'RATA RATA DATA'!$F$5)^2/(2*'STDEV DATA'!$F$4^2)))</f>
        <v>2.1222309849025373E-2</v>
      </c>
      <c r="V196">
        <f>1/SQRT(2*3.14*'STDEV DATA'!$F$5)*EXP(-((F196-'RATA RATA DATA'!$F$6)^2/(2*'STDEV DATA'!$F$5^2)))</f>
        <v>1.0239769334640129E-2</v>
      </c>
      <c r="X196">
        <f>I196*L196*O196*R196*U196*'PROBABILITY DATA'!$C$4</f>
        <v>2.2658351034080559E-9</v>
      </c>
      <c r="Y196">
        <f>J196*M196*P196*S196*V196*'PROBABILITY DATA'!$C$5</f>
        <v>1.1168234638002365E-9</v>
      </c>
      <c r="AA196">
        <f t="shared" si="5"/>
        <v>2.2658351034080559E-9</v>
      </c>
      <c r="AC196" s="5" t="str">
        <f t="shared" ref="AC196:AC259" si="6">IF(AA196=X196,"YA","TIDAK")</f>
        <v>YA</v>
      </c>
    </row>
    <row r="197" spans="2:29" x14ac:dyDescent="0.2">
      <c r="B197" s="7">
        <v>3.7197916439999998</v>
      </c>
      <c r="C197" s="8">
        <v>248.8592673</v>
      </c>
      <c r="D197" s="8">
        <v>23590.932130000001</v>
      </c>
      <c r="E197" s="8">
        <v>7.6837422210000001</v>
      </c>
      <c r="F197">
        <v>351.55548220989999</v>
      </c>
      <c r="G197" t="s">
        <v>12</v>
      </c>
      <c r="I197">
        <f>1/SQRT(2*3.14*'STDEV DATA'!$B$4)*EXP(-((B197-'RATA RATA DATA'!$B$5)^2/(2*'STDEV DATA'!$B$4^2)))</f>
        <v>1.5284870940770532E-2</v>
      </c>
      <c r="J197">
        <f>1/SQRT(2*3.14*'STDEV DATA'!$B$5)*EXP(-((B197-'RATA RATA DATA'!$B$6)^2/(2*'STDEV DATA'!$B$5^2)))</f>
        <v>2.9987929420197328E-2</v>
      </c>
      <c r="L197">
        <f>1/SQRT(2*3.14*'STDEV DATA'!$C$4)*EXP(-((C197-'RATA RATA DATA'!$C$5)^2/(2*'STDEV DATA'!$C$4^2)))</f>
        <v>2.1984733241764934E-2</v>
      </c>
      <c r="M197">
        <f>1/SQRT(2*3.14*'STDEV DATA'!$C$5)*EXP(-((C197-'RATA RATA DATA'!$C$6)^2/(2*'STDEV DATA'!$C$5^2)))</f>
        <v>1.7514502190008257E-2</v>
      </c>
      <c r="O197">
        <f>1/SQRT(2*3.14*'STDEV DATA'!$D$4)*EXP(-((D197-'RATA RATA DATA'!$D$5)^2/(2*'STDEV DATA'!$D$4^2)))</f>
        <v>4.145709969994877E-3</v>
      </c>
      <c r="P197">
        <f>1/SQRT(2*3.14*'STDEV DATA'!$D$5)*EXP(-((D197-'RATA RATA DATA'!$D$6)^2/(2*'STDEV DATA'!$D$5^2)))</f>
        <v>4.2209031201796334E-3</v>
      </c>
      <c r="R197">
        <f>1/SQRT(2*3.14*'STDEV DATA'!$E$4)*EXP(-((E197-'RATA RATA DATA'!$E$5)^2/(2*'STDEV DATA'!$E$4^2)))</f>
        <v>0.29210238962955998</v>
      </c>
      <c r="S197">
        <f>1/SQRT(2*3.14*'STDEV DATA'!$E$5)*EXP(-((E197-'RATA RATA DATA'!$E$6)^2/(2*'STDEV DATA'!$E$5^2)))</f>
        <v>0.30134448457362784</v>
      </c>
      <c r="U197">
        <f>1/SQRT(2*3.14*'STDEV DATA'!$F$4)*EXP(-((F197-'RATA RATA DATA'!$F$5)^2/(2*'STDEV DATA'!$F$4^2)))</f>
        <v>5.5802726603430011E-2</v>
      </c>
      <c r="V197">
        <f>1/SQRT(2*3.14*'STDEV DATA'!$F$5)*EXP(-((F197-'RATA RATA DATA'!$F$6)^2/(2*'STDEV DATA'!$F$5^2)))</f>
        <v>6.1109534482643842E-2</v>
      </c>
      <c r="X197">
        <f>I197*L197*O197*R197*U197*'PROBABILITY DATA'!$C$4</f>
        <v>8.8584835436474449E-9</v>
      </c>
      <c r="Y197">
        <f>J197*M197*P197*S197*V197*'PROBABILITY DATA'!$C$5</f>
        <v>2.4893653786229342E-8</v>
      </c>
      <c r="AA197">
        <f t="shared" ref="AA197:AA260" si="7">MAX(X197:Y197)</f>
        <v>2.4893653786229342E-8</v>
      </c>
      <c r="AC197" s="5" t="str">
        <f t="shared" si="6"/>
        <v>TIDAK</v>
      </c>
    </row>
    <row r="198" spans="2:29" x14ac:dyDescent="0.2">
      <c r="B198" s="7">
        <v>6.6556050259999999</v>
      </c>
      <c r="C198" s="8">
        <v>216.4411715</v>
      </c>
      <c r="D198" s="8">
        <v>20571.845710000001</v>
      </c>
      <c r="E198" s="8">
        <v>8.9842368159999992</v>
      </c>
      <c r="F198">
        <v>333.77577661081295</v>
      </c>
      <c r="G198" t="s">
        <v>12</v>
      </c>
      <c r="I198">
        <f>1/SQRT(2*3.14*'STDEV DATA'!$B$4)*EXP(-((B198-'RATA RATA DATA'!$B$5)^2/(2*'STDEV DATA'!$B$4^2)))</f>
        <v>0.32784023481285884</v>
      </c>
      <c r="J198">
        <f>1/SQRT(2*3.14*'STDEV DATA'!$B$5)*EXP(-((B198-'RATA RATA DATA'!$B$6)^2/(2*'STDEV DATA'!$B$5^2)))</f>
        <v>0.3088671273423485</v>
      </c>
      <c r="L198">
        <f>1/SQRT(2*3.14*'STDEV DATA'!$C$4)*EXP(-((C198-'RATA RATA DATA'!$C$5)^2/(2*'STDEV DATA'!$C$4^2)))</f>
        <v>5.6542930881513007E-2</v>
      </c>
      <c r="M198">
        <f>1/SQRT(2*3.14*'STDEV DATA'!$C$5)*EXP(-((C198-'RATA RATA DATA'!$C$6)^2/(2*'STDEV DATA'!$C$5^2)))</f>
        <v>5.8545363360547595E-2</v>
      </c>
      <c r="O198">
        <f>1/SQRT(2*3.14*'STDEV DATA'!$D$4)*EXP(-((D198-'RATA RATA DATA'!$D$5)^2/(2*'STDEV DATA'!$D$4^2)))</f>
        <v>4.1002596127209584E-3</v>
      </c>
      <c r="P198">
        <f>1/SQRT(2*3.14*'STDEV DATA'!$D$5)*EXP(-((D198-'RATA RATA DATA'!$D$6)^2/(2*'STDEV DATA'!$D$5^2)))</f>
        <v>4.2742869880743181E-3</v>
      </c>
      <c r="R198">
        <f>1/SQRT(2*3.14*'STDEV DATA'!$E$4)*EXP(-((E198-'RATA RATA DATA'!$E$5)^2/(2*'STDEV DATA'!$E$4^2)))</f>
        <v>0.17333798527885352</v>
      </c>
      <c r="S198">
        <f>1/SQRT(2*3.14*'STDEV DATA'!$E$5)*EXP(-((E198-'RATA RATA DATA'!$E$6)^2/(2*'STDEV DATA'!$E$5^2)))</f>
        <v>0.14720190804732572</v>
      </c>
      <c r="U198">
        <f>1/SQRT(2*3.14*'STDEV DATA'!$F$4)*EXP(-((F198-'RATA RATA DATA'!$F$5)^2/(2*'STDEV DATA'!$F$4^2)))</f>
        <v>6.1643058590409874E-2</v>
      </c>
      <c r="V198">
        <f>1/SQRT(2*3.14*'STDEV DATA'!$F$5)*EXP(-((F198-'RATA RATA DATA'!$F$6)^2/(2*'STDEV DATA'!$F$5^2)))</f>
        <v>7.0637520417500863E-2</v>
      </c>
      <c r="X198">
        <f>I198*L198*O198*R198*U198*'PROBABILITY DATA'!$C$4</f>
        <v>3.1682307751627346E-7</v>
      </c>
      <c r="Y198">
        <f>J198*M198*P198*S198*V198*'PROBABILITY DATA'!$C$5</f>
        <v>4.900535268222647E-7</v>
      </c>
      <c r="AA198">
        <f t="shared" si="7"/>
        <v>4.900535268222647E-7</v>
      </c>
      <c r="AC198" s="5" t="str">
        <f t="shared" si="6"/>
        <v>TIDAK</v>
      </c>
    </row>
    <row r="199" spans="2:29" x14ac:dyDescent="0.2">
      <c r="B199" s="7">
        <v>9.8688778809999995</v>
      </c>
      <c r="C199" s="8">
        <v>214.16623530000001</v>
      </c>
      <c r="D199" s="8">
        <v>15326.85591</v>
      </c>
      <c r="E199" s="8">
        <v>3.3515978199999998</v>
      </c>
      <c r="F199">
        <v>297.08417351208999</v>
      </c>
      <c r="G199" t="s">
        <v>12</v>
      </c>
      <c r="I199">
        <f>1/SQRT(2*3.14*'STDEV DATA'!$B$4)*EXP(-((B199-'RATA RATA DATA'!$B$5)^2/(2*'STDEV DATA'!$B$4^2)))</f>
        <v>3.9687765780284108E-2</v>
      </c>
      <c r="J199">
        <f>1/SQRT(2*3.14*'STDEV DATA'!$B$5)*EXP(-((B199-'RATA RATA DATA'!$B$6)^2/(2*'STDEV DATA'!$B$5^2)))</f>
        <v>6.3330826578235272E-2</v>
      </c>
      <c r="L199">
        <f>1/SQRT(2*3.14*'STDEV DATA'!$C$4)*EXP(-((C199-'RATA RATA DATA'!$C$5)^2/(2*'STDEV DATA'!$C$4^2)))</f>
        <v>5.8561957105992685E-2</v>
      </c>
      <c r="M199">
        <f>1/SQRT(2*3.14*'STDEV DATA'!$C$5)*EXP(-((C199-'RATA RATA DATA'!$C$6)^2/(2*'STDEV DATA'!$C$5^2)))</f>
        <v>6.1165745375985764E-2</v>
      </c>
      <c r="O199">
        <f>1/SQRT(2*3.14*'STDEV DATA'!$D$4)*EXP(-((D199-'RATA RATA DATA'!$D$5)^2/(2*'STDEV DATA'!$D$4^2)))</f>
        <v>3.0968549289584748E-3</v>
      </c>
      <c r="P199">
        <f>1/SQRT(2*3.14*'STDEV DATA'!$D$5)*EXP(-((D199-'RATA RATA DATA'!$D$6)^2/(2*'STDEV DATA'!$D$5^2)))</f>
        <v>3.2464877214783711E-3</v>
      </c>
      <c r="R199">
        <f>1/SQRT(2*3.14*'STDEV DATA'!$E$4)*EXP(-((E199-'RATA RATA DATA'!$E$5)^2/(2*'STDEV DATA'!$E$4^2)))</f>
        <v>2.4822959498581116E-2</v>
      </c>
      <c r="S199">
        <f>1/SQRT(2*3.14*'STDEV DATA'!$E$5)*EXP(-((E199-'RATA RATA DATA'!$E$6)^2/(2*'STDEV DATA'!$E$5^2)))</f>
        <v>1.4618239855149028E-2</v>
      </c>
      <c r="U199">
        <f>1/SQRT(2*3.14*'STDEV DATA'!$F$4)*EXP(-((F199-'RATA RATA DATA'!$F$5)^2/(2*'STDEV DATA'!$F$4^2)))</f>
        <v>4.2826124524478974E-2</v>
      </c>
      <c r="V199">
        <f>1/SQRT(2*3.14*'STDEV DATA'!$F$5)*EXP(-((F199-'RATA RATA DATA'!$F$6)^2/(2*'STDEV DATA'!$F$5^2)))</f>
        <v>3.5682917429710845E-2</v>
      </c>
      <c r="X199">
        <f>I199*L199*O199*R199*U199*'PROBABILITY DATA'!$C$4</f>
        <v>2.9849866250723686E-9</v>
      </c>
      <c r="Y199">
        <f>J199*M199*P199*S199*V199*'PROBABILITY DATA'!$C$5</f>
        <v>3.9999944850974836E-9</v>
      </c>
      <c r="AA199">
        <f t="shared" si="7"/>
        <v>3.9999944850974836E-9</v>
      </c>
      <c r="AC199" s="5" t="str">
        <f t="shared" si="6"/>
        <v>TIDAK</v>
      </c>
    </row>
    <row r="200" spans="2:29" x14ac:dyDescent="0.2">
      <c r="B200" s="7">
        <v>5.5906144360000001</v>
      </c>
      <c r="C200" s="8">
        <v>229.1921395</v>
      </c>
      <c r="D200" s="8">
        <v>35370.735520000002</v>
      </c>
      <c r="E200" s="8">
        <v>7.98964067</v>
      </c>
      <c r="F200">
        <v>333.77577661081295</v>
      </c>
      <c r="G200" t="s">
        <v>12</v>
      </c>
      <c r="I200">
        <f>1/SQRT(2*3.14*'STDEV DATA'!$B$4)*EXP(-((B200-'RATA RATA DATA'!$B$5)^2/(2*'STDEV DATA'!$B$4^2)))</f>
        <v>0.18710983080913446</v>
      </c>
      <c r="J200">
        <f>1/SQRT(2*3.14*'STDEV DATA'!$B$5)*EXP(-((B200-'RATA RATA DATA'!$B$6)^2/(2*'STDEV DATA'!$B$5^2)))</f>
        <v>0.20115701241786743</v>
      </c>
      <c r="L200">
        <f>1/SQRT(2*3.14*'STDEV DATA'!$C$4)*EXP(-((C200-'RATA RATA DATA'!$C$5)^2/(2*'STDEV DATA'!$C$4^2)))</f>
        <v>4.306001093226787E-2</v>
      </c>
      <c r="M200">
        <f>1/SQRT(2*3.14*'STDEV DATA'!$C$5)*EXP(-((C200-'RATA RATA DATA'!$C$6)^2/(2*'STDEV DATA'!$C$5^2)))</f>
        <v>4.1475318790379453E-2</v>
      </c>
      <c r="O200">
        <f>1/SQRT(2*3.14*'STDEV DATA'!$D$4)*EXP(-((D200-'RATA RATA DATA'!$D$5)^2/(2*'STDEV DATA'!$D$4^2)))</f>
        <v>1.5118272560740531E-3</v>
      </c>
      <c r="P200">
        <f>1/SQRT(2*3.14*'STDEV DATA'!$D$5)*EXP(-((D200-'RATA RATA DATA'!$D$6)^2/(2*'STDEV DATA'!$D$5^2)))</f>
        <v>1.2177507903758189E-3</v>
      </c>
      <c r="R200">
        <f>1/SQRT(2*3.14*'STDEV DATA'!$E$4)*EXP(-((E200-'RATA RATA DATA'!$E$5)^2/(2*'STDEV DATA'!$E$4^2)))</f>
        <v>0.27226271023872528</v>
      </c>
      <c r="S200">
        <f>1/SQRT(2*3.14*'STDEV DATA'!$E$5)*EXP(-((E200-'RATA RATA DATA'!$E$6)^2/(2*'STDEV DATA'!$E$5^2)))</f>
        <v>0.27238571495569558</v>
      </c>
      <c r="U200">
        <f>1/SQRT(2*3.14*'STDEV DATA'!$F$4)*EXP(-((F200-'RATA RATA DATA'!$F$5)^2/(2*'STDEV DATA'!$F$4^2)))</f>
        <v>6.1643058590409874E-2</v>
      </c>
      <c r="V200">
        <f>1/SQRT(2*3.14*'STDEV DATA'!$F$5)*EXP(-((F200-'RATA RATA DATA'!$F$6)^2/(2*'STDEV DATA'!$F$5^2)))</f>
        <v>7.0637520417500863E-2</v>
      </c>
      <c r="X200">
        <f>I200*L200*O200*R200*U200*'PROBABILITY DATA'!$C$4</f>
        <v>7.9750279907506708E-8</v>
      </c>
      <c r="Y200">
        <f>J200*M200*P200*S200*V200*'PROBABILITY DATA'!$C$5</f>
        <v>1.1919824571962074E-7</v>
      </c>
      <c r="AA200">
        <f t="shared" si="7"/>
        <v>1.1919824571962074E-7</v>
      </c>
      <c r="AC200" s="5" t="str">
        <f t="shared" si="6"/>
        <v>TIDAK</v>
      </c>
    </row>
    <row r="201" spans="2:29" x14ac:dyDescent="0.2">
      <c r="B201" s="7">
        <v>5.5544365109999996</v>
      </c>
      <c r="C201" s="8">
        <v>229.12282859999999</v>
      </c>
      <c r="D201" s="8">
        <v>31344.46039</v>
      </c>
      <c r="E201" s="8">
        <v>7.7614310639999999</v>
      </c>
      <c r="F201">
        <v>333.77577661081295</v>
      </c>
      <c r="G201" t="s">
        <v>12</v>
      </c>
      <c r="I201">
        <f>1/SQRT(2*3.14*'STDEV DATA'!$B$4)*EXP(-((B201-'RATA RATA DATA'!$B$5)^2/(2*'STDEV DATA'!$B$4^2)))</f>
        <v>0.18156646666517931</v>
      </c>
      <c r="J201">
        <f>1/SQRT(2*3.14*'STDEV DATA'!$B$5)*EXP(-((B201-'RATA RATA DATA'!$B$6)^2/(2*'STDEV DATA'!$B$5^2)))</f>
        <v>0.19660118451378833</v>
      </c>
      <c r="L201">
        <f>1/SQRT(2*3.14*'STDEV DATA'!$C$4)*EXP(-((C201-'RATA RATA DATA'!$C$5)^2/(2*'STDEV DATA'!$C$4^2)))</f>
        <v>4.3138807869440736E-2</v>
      </c>
      <c r="M201">
        <f>1/SQRT(2*3.14*'STDEV DATA'!$C$5)*EXP(-((C201-'RATA RATA DATA'!$C$6)^2/(2*'STDEV DATA'!$C$5^2)))</f>
        <v>4.1572036298670866E-2</v>
      </c>
      <c r="O201">
        <f>1/SQRT(2*3.14*'STDEV DATA'!$D$4)*EXP(-((D201-'RATA RATA DATA'!$D$5)^2/(2*'STDEV DATA'!$D$4^2)))</f>
        <v>2.5765511502809572E-3</v>
      </c>
      <c r="P201">
        <f>1/SQRT(2*3.14*'STDEV DATA'!$D$5)*EXP(-((D201-'RATA RATA DATA'!$D$6)^2/(2*'STDEV DATA'!$D$5^2)))</f>
        <v>2.3064006851940102E-3</v>
      </c>
      <c r="R201">
        <f>1/SQRT(2*3.14*'STDEV DATA'!$E$4)*EXP(-((E201-'RATA RATA DATA'!$E$5)^2/(2*'STDEV DATA'!$E$4^2)))</f>
        <v>0.28780848260884534</v>
      </c>
      <c r="S201">
        <f>1/SQRT(2*3.14*'STDEV DATA'!$E$5)*EXP(-((E201-'RATA RATA DATA'!$E$6)^2/(2*'STDEV DATA'!$E$5^2)))</f>
        <v>0.2948677400818332</v>
      </c>
      <c r="U201">
        <f>1/SQRT(2*3.14*'STDEV DATA'!$F$4)*EXP(-((F201-'RATA RATA DATA'!$F$5)^2/(2*'STDEV DATA'!$F$4^2)))</f>
        <v>6.1643058590409874E-2</v>
      </c>
      <c r="V201">
        <f>1/SQRT(2*3.14*'STDEV DATA'!$F$5)*EXP(-((F201-'RATA RATA DATA'!$F$6)^2/(2*'STDEV DATA'!$F$5^2)))</f>
        <v>7.0637520417500863E-2</v>
      </c>
      <c r="X201">
        <f>I201*L201*O201*R201*U201*'PROBABILITY DATA'!$C$4</f>
        <v>1.3967454969838713E-7</v>
      </c>
      <c r="Y201">
        <f>J201*M201*P201*S201*V201*'PROBABILITY DATA'!$C$5</f>
        <v>2.3941516392133678E-7</v>
      </c>
      <c r="AA201">
        <f t="shared" si="7"/>
        <v>2.3941516392133678E-7</v>
      </c>
      <c r="AC201" s="5" t="str">
        <f t="shared" si="6"/>
        <v>TIDAK</v>
      </c>
    </row>
    <row r="202" spans="2:29" x14ac:dyDescent="0.2">
      <c r="B202" s="7">
        <v>4.1265287150000001</v>
      </c>
      <c r="C202" s="8">
        <v>125.4748835</v>
      </c>
      <c r="D202" s="8">
        <v>11215.945900000001</v>
      </c>
      <c r="E202" s="8">
        <v>5.3660113359999997</v>
      </c>
      <c r="F202">
        <v>261.44479767931</v>
      </c>
      <c r="G202" t="s">
        <v>12</v>
      </c>
      <c r="I202">
        <f>1/SQRT(2*3.14*'STDEV DATA'!$B$4)*EXP(-((B202-'RATA RATA DATA'!$B$5)^2/(2*'STDEV DATA'!$B$4^2)))</f>
        <v>3.1068820054753192E-2</v>
      </c>
      <c r="J202">
        <f>1/SQRT(2*3.14*'STDEV DATA'!$B$5)*EXP(-((B202-'RATA RATA DATA'!$B$6)^2/(2*'STDEV DATA'!$B$5^2)))</f>
        <v>5.1381378961353169E-2</v>
      </c>
      <c r="L202">
        <f>1/SQRT(2*3.14*'STDEV DATA'!$C$4)*EXP(-((C202-'RATA RATA DATA'!$C$5)^2/(2*'STDEV DATA'!$C$4^2)))</f>
        <v>9.4684689505688951E-3</v>
      </c>
      <c r="M202">
        <f>1/SQRT(2*3.14*'STDEV DATA'!$C$5)*EXP(-((C202-'RATA RATA DATA'!$C$6)^2/(2*'STDEV DATA'!$C$5^2)))</f>
        <v>5.1536834722878781E-3</v>
      </c>
      <c r="O202">
        <f>1/SQRT(2*3.14*'STDEV DATA'!$D$4)*EXP(-((D202-'RATA RATA DATA'!$D$5)^2/(2*'STDEV DATA'!$D$4^2)))</f>
        <v>1.970647611250001E-3</v>
      </c>
      <c r="P202">
        <f>1/SQRT(2*3.14*'STDEV DATA'!$D$5)*EXP(-((D202-'RATA RATA DATA'!$D$6)^2/(2*'STDEV DATA'!$D$5^2)))</f>
        <v>2.0108792424102431E-3</v>
      </c>
      <c r="R202">
        <f>1/SQRT(2*3.14*'STDEV DATA'!$E$4)*EXP(-((E202-'RATA RATA DATA'!$E$5)^2/(2*'STDEV DATA'!$E$4^2)))</f>
        <v>0.17459282753362465</v>
      </c>
      <c r="S202">
        <f>1/SQRT(2*3.14*'STDEV DATA'!$E$5)*EXP(-((E202-'RATA RATA DATA'!$E$6)^2/(2*'STDEV DATA'!$E$5^2)))</f>
        <v>0.16816598793804832</v>
      </c>
      <c r="U202">
        <f>1/SQRT(2*3.14*'STDEV DATA'!$F$4)*EXP(-((F202-'RATA RATA DATA'!$F$5)^2/(2*'STDEV DATA'!$F$4^2)))</f>
        <v>1.4420927728860042E-2</v>
      </c>
      <c r="V202">
        <f>1/SQRT(2*3.14*'STDEV DATA'!$F$5)*EXP(-((F202-'RATA RATA DATA'!$F$6)^2/(2*'STDEV DATA'!$F$5^2)))</f>
        <v>5.1805682093393236E-3</v>
      </c>
      <c r="X202">
        <f>I202*L202*O202*R202*U202*'PROBABILITY DATA'!$C$4</f>
        <v>5.6940339186970076E-10</v>
      </c>
      <c r="Y202">
        <f>J202*M202*P202*S202*V202*'PROBABILITY DATA'!$C$5</f>
        <v>2.8287320297940423E-10</v>
      </c>
      <c r="AA202">
        <f t="shared" si="7"/>
        <v>5.6940339186970076E-10</v>
      </c>
      <c r="AC202" s="5" t="str">
        <f t="shared" si="6"/>
        <v>YA</v>
      </c>
    </row>
    <row r="203" spans="2:29" x14ac:dyDescent="0.2">
      <c r="B203" s="7">
        <v>5.9700356570000004</v>
      </c>
      <c r="C203" s="8">
        <v>230.44932929999999</v>
      </c>
      <c r="D203" s="8">
        <v>16324.1152</v>
      </c>
      <c r="E203" s="8">
        <v>5.2939186070000002</v>
      </c>
      <c r="F203">
        <v>315.18612058925999</v>
      </c>
      <c r="G203" t="s">
        <v>12</v>
      </c>
      <c r="I203">
        <f>1/SQRT(2*3.14*'STDEV DATA'!$B$4)*EXP(-((B203-'RATA RATA DATA'!$B$5)^2/(2*'STDEV DATA'!$B$4^2)))</f>
        <v>0.24554292517779494</v>
      </c>
      <c r="J203">
        <f>1/SQRT(2*3.14*'STDEV DATA'!$B$5)*EXP(-((B203-'RATA RATA DATA'!$B$6)^2/(2*'STDEV DATA'!$B$5^2)))</f>
        <v>0.24747902536649288</v>
      </c>
      <c r="L203">
        <f>1/SQRT(2*3.14*'STDEV DATA'!$C$4)*EXP(-((C203-'RATA RATA DATA'!$C$5)^2/(2*'STDEV DATA'!$C$4^2)))</f>
        <v>4.1628025148352274E-2</v>
      </c>
      <c r="M203">
        <f>1/SQRT(2*3.14*'STDEV DATA'!$C$5)*EXP(-((C203-'RATA RATA DATA'!$C$6)^2/(2*'STDEV DATA'!$C$5^2)))</f>
        <v>3.9725212419736748E-2</v>
      </c>
      <c r="O203">
        <f>1/SQRT(2*3.14*'STDEV DATA'!$D$4)*EXP(-((D203-'RATA RATA DATA'!$D$5)^2/(2*'STDEV DATA'!$D$4^2)))</f>
        <v>3.3511667923469051E-3</v>
      </c>
      <c r="P203">
        <f>1/SQRT(2*3.14*'STDEV DATA'!$D$5)*EXP(-((D203-'RATA RATA DATA'!$D$6)^2/(2*'STDEV DATA'!$D$5^2)))</f>
        <v>3.5214859900070936E-3</v>
      </c>
      <c r="R203">
        <f>1/SQRT(2*3.14*'STDEV DATA'!$E$4)*EXP(-((E203-'RATA RATA DATA'!$E$5)^2/(2*'STDEV DATA'!$E$4^2)))</f>
        <v>0.16679534256723644</v>
      </c>
      <c r="S203">
        <f>1/SQRT(2*3.14*'STDEV DATA'!$E$5)*EXP(-((E203-'RATA RATA DATA'!$E$6)^2/(2*'STDEV DATA'!$E$5^2)))</f>
        <v>0.15895033526953825</v>
      </c>
      <c r="U203">
        <f>1/SQRT(2*3.14*'STDEV DATA'!$F$4)*EXP(-((F203-'RATA RATA DATA'!$F$5)^2/(2*'STDEV DATA'!$F$4^2)))</f>
        <v>5.6415353805664981E-2</v>
      </c>
      <c r="V203">
        <f>1/SQRT(2*3.14*'STDEV DATA'!$F$5)*EXP(-((F203-'RATA RATA DATA'!$F$6)^2/(2*'STDEV DATA'!$F$5^2)))</f>
        <v>5.8962420377230172E-2</v>
      </c>
      <c r="X203">
        <f>I203*L203*O203*R203*U203*'PROBABILITY DATA'!$C$4</f>
        <v>1.2574116330342877E-7</v>
      </c>
      <c r="Y203">
        <f>J203*M203*P203*S203*V203*'PROBABILITY DATA'!$C$5</f>
        <v>1.9784911032235489E-7</v>
      </c>
      <c r="AA203">
        <f t="shared" si="7"/>
        <v>1.9784911032235489E-7</v>
      </c>
      <c r="AC203" s="5" t="str">
        <f t="shared" si="6"/>
        <v>TIDAK</v>
      </c>
    </row>
    <row r="204" spans="2:29" x14ac:dyDescent="0.2">
      <c r="B204" s="7">
        <v>7.080794504</v>
      </c>
      <c r="C204" s="8">
        <v>229.77134950000001</v>
      </c>
      <c r="D204" s="8">
        <v>16162.26231</v>
      </c>
      <c r="E204" s="8">
        <v>4.9336622270000001</v>
      </c>
      <c r="F204">
        <v>333.77577661081295</v>
      </c>
      <c r="G204" t="s">
        <v>12</v>
      </c>
      <c r="I204">
        <f>1/SQRT(2*3.14*'STDEV DATA'!$B$4)*EXP(-((B204-'RATA RATA DATA'!$B$5)^2/(2*'STDEV DATA'!$B$4^2)))</f>
        <v>0.34416649185164766</v>
      </c>
      <c r="J204">
        <f>1/SQRT(2*3.14*'STDEV DATA'!$B$5)*EXP(-((B204-'RATA RATA DATA'!$B$6)^2/(2*'STDEV DATA'!$B$5^2)))</f>
        <v>0.32100347270959284</v>
      </c>
      <c r="L204">
        <f>1/SQRT(2*3.14*'STDEV DATA'!$C$4)*EXP(-((C204-'RATA RATA DATA'!$C$5)^2/(2*'STDEV DATA'!$C$4^2)))</f>
        <v>4.2400833083980474E-2</v>
      </c>
      <c r="M204">
        <f>1/SQRT(2*3.14*'STDEV DATA'!$C$5)*EXP(-((C204-'RATA RATA DATA'!$C$6)^2/(2*'STDEV DATA'!$C$5^2)))</f>
        <v>4.0667910124916933E-2</v>
      </c>
      <c r="O204">
        <f>1/SQRT(2*3.14*'STDEV DATA'!$D$4)*EXP(-((D204-'RATA RATA DATA'!$D$5)^2/(2*'STDEV DATA'!$D$4^2)))</f>
        <v>3.3112162704232572E-3</v>
      </c>
      <c r="P204">
        <f>1/SQRT(2*3.14*'STDEV DATA'!$D$5)*EXP(-((D204-'RATA RATA DATA'!$D$6)^2/(2*'STDEV DATA'!$D$5^2)))</f>
        <v>3.4785405919618637E-3</v>
      </c>
      <c r="R204">
        <f>1/SQRT(2*3.14*'STDEV DATA'!$E$4)*EXP(-((E204-'RATA RATA DATA'!$E$5)^2/(2*'STDEV DATA'!$E$4^2)))</f>
        <v>0.12923353370808272</v>
      </c>
      <c r="S204">
        <f>1/SQRT(2*3.14*'STDEV DATA'!$E$5)*EXP(-((E204-'RATA RATA DATA'!$E$6)^2/(2*'STDEV DATA'!$E$5^2)))</f>
        <v>0.11586273747342919</v>
      </c>
      <c r="U204">
        <f>1/SQRT(2*3.14*'STDEV DATA'!$F$4)*EXP(-((F204-'RATA RATA DATA'!$F$5)^2/(2*'STDEV DATA'!$F$4^2)))</f>
        <v>6.1643058590409874E-2</v>
      </c>
      <c r="V204">
        <f>1/SQRT(2*3.14*'STDEV DATA'!$F$5)*EXP(-((F204-'RATA RATA DATA'!$F$6)^2/(2*'STDEV DATA'!$F$5^2)))</f>
        <v>7.0637520417500863E-2</v>
      </c>
      <c r="X204">
        <f>I204*L204*O204*R204*U204*'PROBABILITY DATA'!$C$4</f>
        <v>1.5016782193838258E-7</v>
      </c>
      <c r="Y204">
        <f>J204*M204*P204*S204*V204*'PROBABILITY DATA'!$C$5</f>
        <v>2.2662334898509124E-7</v>
      </c>
      <c r="AA204">
        <f t="shared" si="7"/>
        <v>2.2662334898509124E-7</v>
      </c>
      <c r="AC204" s="5" t="str">
        <f t="shared" si="6"/>
        <v>TIDAK</v>
      </c>
    </row>
    <row r="205" spans="2:29" x14ac:dyDescent="0.2">
      <c r="B205" s="7">
        <v>8.3691543540000009</v>
      </c>
      <c r="C205" s="8">
        <v>183.50037839999999</v>
      </c>
      <c r="D205" s="8">
        <v>12975.90033</v>
      </c>
      <c r="E205" s="8">
        <v>6.6008530639999998</v>
      </c>
      <c r="F205">
        <v>315.90112160499001</v>
      </c>
      <c r="G205" t="s">
        <v>12</v>
      </c>
      <c r="I205">
        <f>1/SQRT(2*3.14*'STDEV DATA'!$B$4)*EXP(-((B205-'RATA RATA DATA'!$B$5)^2/(2*'STDEV DATA'!$B$4^2)))</f>
        <v>0.21649394094708024</v>
      </c>
      <c r="J205">
        <f>1/SQRT(2*3.14*'STDEV DATA'!$B$5)*EXP(-((B205-'RATA RATA DATA'!$B$6)^2/(2*'STDEV DATA'!$B$5^2)))</f>
        <v>0.22723706075814187</v>
      </c>
      <c r="L205">
        <f>1/SQRT(2*3.14*'STDEV DATA'!$C$4)*EXP(-((C205-'RATA RATA DATA'!$C$5)^2/(2*'STDEV DATA'!$C$4^2)))</f>
        <v>6.3030851754503986E-2</v>
      </c>
      <c r="M205">
        <f>1/SQRT(2*3.14*'STDEV DATA'!$C$5)*EXP(-((C205-'RATA RATA DATA'!$C$6)^2/(2*'STDEV DATA'!$C$5^2)))</f>
        <v>6.5387553687659125E-2</v>
      </c>
      <c r="O205">
        <f>1/SQRT(2*3.14*'STDEV DATA'!$D$4)*EXP(-((D205-'RATA RATA DATA'!$D$5)^2/(2*'STDEV DATA'!$D$4^2)))</f>
        <v>2.4518559456847542E-3</v>
      </c>
      <c r="P205">
        <f>1/SQRT(2*3.14*'STDEV DATA'!$D$5)*EXP(-((D205-'RATA RATA DATA'!$D$6)^2/(2*'STDEV DATA'!$D$5^2)))</f>
        <v>2.5395332358862988E-3</v>
      </c>
      <c r="R205">
        <f>1/SQRT(2*3.14*'STDEV DATA'!$E$4)*EXP(-((E205-'RATA RATA DATA'!$E$5)^2/(2*'STDEV DATA'!$E$4^2)))</f>
        <v>0.28917019130729121</v>
      </c>
      <c r="S205">
        <f>1/SQRT(2*3.14*'STDEV DATA'!$E$5)*EXP(-((E205-'RATA RATA DATA'!$E$6)^2/(2*'STDEV DATA'!$E$5^2)))</f>
        <v>0.30868867619703377</v>
      </c>
      <c r="U205">
        <f>1/SQRT(2*3.14*'STDEV DATA'!$F$4)*EXP(-((F205-'RATA RATA DATA'!$F$5)^2/(2*'STDEV DATA'!$F$4^2)))</f>
        <v>5.6814544498870183E-2</v>
      </c>
      <c r="V205">
        <f>1/SQRT(2*3.14*'STDEV DATA'!$F$5)*EXP(-((F205-'RATA RATA DATA'!$F$6)^2/(2*'STDEV DATA'!$F$5^2)))</f>
        <v>5.9747525107756848E-2</v>
      </c>
      <c r="X205">
        <f>I205*L205*O205*R205*U205*'PROBABILITY DATA'!$C$4</f>
        <v>2.1443411742314068E-7</v>
      </c>
      <c r="Y205">
        <f>J205*M205*P205*S205*V205*'PROBABILITY DATA'!$C$5</f>
        <v>4.2436106733151491E-7</v>
      </c>
      <c r="AA205">
        <f t="shared" si="7"/>
        <v>4.2436106733151491E-7</v>
      </c>
      <c r="AC205" s="5" t="str">
        <f t="shared" si="6"/>
        <v>TIDAK</v>
      </c>
    </row>
    <row r="206" spans="2:29" x14ac:dyDescent="0.2">
      <c r="B206" s="7">
        <v>6.2842482420000003</v>
      </c>
      <c r="C206" s="8">
        <v>190.0176486</v>
      </c>
      <c r="D206" s="8">
        <v>12206.681210000001</v>
      </c>
      <c r="E206" s="8">
        <v>7.9107112019999999</v>
      </c>
      <c r="F206">
        <v>333.77577661081295</v>
      </c>
      <c r="G206" t="s">
        <v>12</v>
      </c>
      <c r="I206">
        <f>1/SQRT(2*3.14*'STDEV DATA'!$B$4)*EXP(-((B206-'RATA RATA DATA'!$B$5)^2/(2*'STDEV DATA'!$B$4^2)))</f>
        <v>0.28952364550928095</v>
      </c>
      <c r="J206">
        <f>1/SQRT(2*3.14*'STDEV DATA'!$B$5)*EXP(-((B206-'RATA RATA DATA'!$B$6)^2/(2*'STDEV DATA'!$B$5^2)))</f>
        <v>0.280708011977093</v>
      </c>
      <c r="L206">
        <f>1/SQRT(2*3.14*'STDEV DATA'!$C$4)*EXP(-((C206-'RATA RATA DATA'!$C$5)^2/(2*'STDEV DATA'!$C$4^2)))</f>
        <v>6.6037492003019893E-2</v>
      </c>
      <c r="M206">
        <f>1/SQRT(2*3.14*'STDEV DATA'!$C$5)*EXP(-((C206-'RATA RATA DATA'!$C$6)^2/(2*'STDEV DATA'!$C$5^2)))</f>
        <v>6.9944701363959985E-2</v>
      </c>
      <c r="O206">
        <f>1/SQRT(2*3.14*'STDEV DATA'!$D$4)*EXP(-((D206-'RATA RATA DATA'!$D$5)^2/(2*'STDEV DATA'!$D$4^2)))</f>
        <v>2.2388252980387845E-3</v>
      </c>
      <c r="P206">
        <f>1/SQRT(2*3.14*'STDEV DATA'!$D$5)*EXP(-((D206-'RATA RATA DATA'!$D$6)^2/(2*'STDEV DATA'!$D$5^2)))</f>
        <v>2.30524007970982E-3</v>
      </c>
      <c r="R206">
        <f>1/SQRT(2*3.14*'STDEV DATA'!$E$4)*EXP(-((E206-'RATA RATA DATA'!$E$5)^2/(2*'STDEV DATA'!$E$4^2)))</f>
        <v>0.27810600531938523</v>
      </c>
      <c r="S206">
        <f>1/SQRT(2*3.14*'STDEV DATA'!$E$5)*EXP(-((E206-'RATA RATA DATA'!$E$6)^2/(2*'STDEV DATA'!$E$5^2)))</f>
        <v>0.28069323535596052</v>
      </c>
      <c r="U206">
        <f>1/SQRT(2*3.14*'STDEV DATA'!$F$4)*EXP(-((F206-'RATA RATA DATA'!$F$5)^2/(2*'STDEV DATA'!$F$4^2)))</f>
        <v>6.1643058590409874E-2</v>
      </c>
      <c r="V206">
        <f>1/SQRT(2*3.14*'STDEV DATA'!$F$5)*EXP(-((F206-'RATA RATA DATA'!$F$6)^2/(2*'STDEV DATA'!$F$5^2)))</f>
        <v>7.0637520417500863E-2</v>
      </c>
      <c r="X206">
        <f>I206*L206*O206*R206*U206*'PROBABILITY DATA'!$C$4</f>
        <v>2.8627031920551812E-7</v>
      </c>
      <c r="Y206">
        <f>J206*M206*P206*S206*V206*'PROBABILITY DATA'!$C$5</f>
        <v>5.4721745660535098E-7</v>
      </c>
      <c r="AA206">
        <f t="shared" si="7"/>
        <v>5.4721745660535098E-7</v>
      </c>
      <c r="AC206" s="5" t="str">
        <f t="shared" si="6"/>
        <v>TIDAK</v>
      </c>
    </row>
    <row r="207" spans="2:29" x14ac:dyDescent="0.2">
      <c r="B207" s="7">
        <v>11.267828379999999</v>
      </c>
      <c r="C207" s="8">
        <v>161.8963622</v>
      </c>
      <c r="D207" s="8">
        <v>6040.3698679999998</v>
      </c>
      <c r="E207" s="8">
        <v>7.2054141200000004</v>
      </c>
      <c r="F207">
        <v>333.77577661081295</v>
      </c>
      <c r="G207" t="s">
        <v>12</v>
      </c>
      <c r="I207">
        <f>1/SQRT(2*3.14*'STDEV DATA'!$B$4)*EXP(-((B207-'RATA RATA DATA'!$B$5)^2/(2*'STDEV DATA'!$B$4^2)))</f>
        <v>2.6552684130815261E-3</v>
      </c>
      <c r="J207">
        <f>1/SQRT(2*3.14*'STDEV DATA'!$B$5)*EXP(-((B207-'RATA RATA DATA'!$B$6)^2/(2*'STDEV DATA'!$B$5^2)))</f>
        <v>8.2280209539505253E-3</v>
      </c>
      <c r="L207">
        <f>1/SQRT(2*3.14*'STDEV DATA'!$C$4)*EXP(-((C207-'RATA RATA DATA'!$C$5)^2/(2*'STDEV DATA'!$C$4^2)))</f>
        <v>4.2476255967720485E-2</v>
      </c>
      <c r="M207">
        <f>1/SQRT(2*3.14*'STDEV DATA'!$C$5)*EXP(-((C207-'RATA RATA DATA'!$C$6)^2/(2*'STDEV DATA'!$C$5^2)))</f>
        <v>3.817444269563558E-2</v>
      </c>
      <c r="O207">
        <f>1/SQRT(2*3.14*'STDEV DATA'!$D$4)*EXP(-((D207-'RATA RATA DATA'!$D$5)^2/(2*'STDEV DATA'!$D$4^2)))</f>
        <v>8.3468001952191921E-4</v>
      </c>
      <c r="P207">
        <f>1/SQRT(2*3.14*'STDEV DATA'!$D$5)*EXP(-((D207-'RATA RATA DATA'!$D$6)^2/(2*'STDEV DATA'!$D$5^2)))</f>
        <v>7.9161826304202166E-4</v>
      </c>
      <c r="R207">
        <f>1/SQRT(2*3.14*'STDEV DATA'!$E$4)*EXP(-((E207-'RATA RATA DATA'!$E$5)^2/(2*'STDEV DATA'!$E$4^2)))</f>
        <v>0.30565773172317495</v>
      </c>
      <c r="S207">
        <f>1/SQRT(2*3.14*'STDEV DATA'!$E$5)*EXP(-((E207-'RATA RATA DATA'!$E$6)^2/(2*'STDEV DATA'!$E$5^2)))</f>
        <v>0.32474302433554414</v>
      </c>
      <c r="U207">
        <f>1/SQRT(2*3.14*'STDEV DATA'!$F$4)*EXP(-((F207-'RATA RATA DATA'!$F$5)^2/(2*'STDEV DATA'!$F$4^2)))</f>
        <v>6.1643058590409874E-2</v>
      </c>
      <c r="V207">
        <f>1/SQRT(2*3.14*'STDEV DATA'!$F$5)*EXP(-((F207-'RATA RATA DATA'!$F$6)^2/(2*'STDEV DATA'!$F$5^2)))</f>
        <v>7.0637520417500863E-2</v>
      </c>
      <c r="X207">
        <f>I207*L207*O207*R207*U207*'PROBABILITY DATA'!$C$4</f>
        <v>6.91960337579884E-10</v>
      </c>
      <c r="Y207">
        <f>J207*M207*P207*S207*V207*'PROBABILITY DATA'!$C$5</f>
        <v>3.4779708439463254E-9</v>
      </c>
      <c r="AA207">
        <f t="shared" si="7"/>
        <v>3.4779708439463254E-9</v>
      </c>
      <c r="AC207" s="5" t="str">
        <f t="shared" si="6"/>
        <v>TIDAK</v>
      </c>
    </row>
    <row r="208" spans="2:29" x14ac:dyDescent="0.2">
      <c r="B208" s="7">
        <v>9.2980180079999997</v>
      </c>
      <c r="C208" s="8">
        <v>163.0388346</v>
      </c>
      <c r="D208" s="8">
        <v>13990.5134</v>
      </c>
      <c r="E208" s="8">
        <v>4.2497016199999997</v>
      </c>
      <c r="F208">
        <v>333.77577661081295</v>
      </c>
      <c r="G208" t="s">
        <v>12</v>
      </c>
      <c r="I208">
        <f>1/SQRT(2*3.14*'STDEV DATA'!$B$4)*EXP(-((B208-'RATA RATA DATA'!$B$5)^2/(2*'STDEV DATA'!$B$4^2)))</f>
        <v>8.7665020110221176E-2</v>
      </c>
      <c r="J208">
        <f>1/SQRT(2*3.14*'STDEV DATA'!$B$5)*EXP(-((B208-'RATA RATA DATA'!$B$6)^2/(2*'STDEV DATA'!$B$5^2)))</f>
        <v>0.11508994957181796</v>
      </c>
      <c r="L208">
        <f>1/SQRT(2*3.14*'STDEV DATA'!$C$4)*EXP(-((C208-'RATA RATA DATA'!$C$5)^2/(2*'STDEV DATA'!$C$4^2)))</f>
        <v>4.3774860559494942E-2</v>
      </c>
      <c r="M208">
        <f>1/SQRT(2*3.14*'STDEV DATA'!$C$5)*EXP(-((C208-'RATA RATA DATA'!$C$6)^2/(2*'STDEV DATA'!$C$5^2)))</f>
        <v>3.9755170103402251E-2</v>
      </c>
      <c r="O208">
        <f>1/SQRT(2*3.14*'STDEV DATA'!$D$4)*EXP(-((D208-'RATA RATA DATA'!$D$5)^2/(2*'STDEV DATA'!$D$4^2)))</f>
        <v>2.7341383352702461E-3</v>
      </c>
      <c r="P208">
        <f>1/SQRT(2*3.14*'STDEV DATA'!$D$5)*EXP(-((D208-'RATA RATA DATA'!$D$6)^2/(2*'STDEV DATA'!$D$5^2)))</f>
        <v>2.8498285278164299E-3</v>
      </c>
      <c r="R208">
        <f>1/SQRT(2*3.14*'STDEV DATA'!$E$4)*EXP(-((E208-'RATA RATA DATA'!$E$5)^2/(2*'STDEV DATA'!$E$4^2)))</f>
        <v>7.0398848239781348E-2</v>
      </c>
      <c r="S208">
        <f>1/SQRT(2*3.14*'STDEV DATA'!$E$5)*EXP(-((E208-'RATA RATA DATA'!$E$6)^2/(2*'STDEV DATA'!$E$5^2)))</f>
        <v>5.4254994771849155E-2</v>
      </c>
      <c r="U208">
        <f>1/SQRT(2*3.14*'STDEV DATA'!$F$4)*EXP(-((F208-'RATA RATA DATA'!$F$5)^2/(2*'STDEV DATA'!$F$4^2)))</f>
        <v>6.1643058590409874E-2</v>
      </c>
      <c r="V208">
        <f>1/SQRT(2*3.14*'STDEV DATA'!$F$5)*EXP(-((F208-'RATA RATA DATA'!$F$6)^2/(2*'STDEV DATA'!$F$5^2)))</f>
        <v>7.0637520417500863E-2</v>
      </c>
      <c r="X208">
        <f>I208*L208*O208*R208*U208*'PROBABILITY DATA'!$C$4</f>
        <v>1.7762671587644949E-8</v>
      </c>
      <c r="Y208">
        <f>J208*M208*P208*S208*V208*'PROBABILITY DATA'!$C$5</f>
        <v>3.0471348749134733E-8</v>
      </c>
      <c r="AA208">
        <f t="shared" si="7"/>
        <v>3.0471348749134733E-8</v>
      </c>
      <c r="AC208" s="5" t="str">
        <f t="shared" si="6"/>
        <v>TIDAK</v>
      </c>
    </row>
    <row r="209" spans="2:29" x14ac:dyDescent="0.2">
      <c r="B209" s="7">
        <v>7.8954692460000002</v>
      </c>
      <c r="C209" s="8">
        <v>154.26578029999999</v>
      </c>
      <c r="D209" s="8">
        <v>7769.6161190000003</v>
      </c>
      <c r="E209" s="8">
        <v>7.2052620420000002</v>
      </c>
      <c r="F209">
        <v>258.31287939868997</v>
      </c>
      <c r="G209" t="s">
        <v>12</v>
      </c>
      <c r="I209">
        <f>1/SQRT(2*3.14*'STDEV DATA'!$B$4)*EXP(-((B209-'RATA RATA DATA'!$B$5)^2/(2*'STDEV DATA'!$B$4^2)))</f>
        <v>0.28565077369089203</v>
      </c>
      <c r="J209">
        <f>1/SQRT(2*3.14*'STDEV DATA'!$B$5)*EXP(-((B209-'RATA RATA DATA'!$B$6)^2/(2*'STDEV DATA'!$B$5^2)))</f>
        <v>0.27972473901301204</v>
      </c>
      <c r="L209">
        <f>1/SQRT(2*3.14*'STDEV DATA'!$C$4)*EXP(-((C209-'RATA RATA DATA'!$C$5)^2/(2*'STDEV DATA'!$C$4^2)))</f>
        <v>3.3829794995101532E-2</v>
      </c>
      <c r="M209">
        <f>1/SQRT(2*3.14*'STDEV DATA'!$C$5)*EXP(-((C209-'RATA RATA DATA'!$C$6)^2/(2*'STDEV DATA'!$C$5^2)))</f>
        <v>2.8120069142014384E-2</v>
      </c>
      <c r="O209">
        <f>1/SQRT(2*3.14*'STDEV DATA'!$D$4)*EXP(-((D209-'RATA RATA DATA'!$D$5)^2/(2*'STDEV DATA'!$D$4^2)))</f>
        <v>1.152897143647932E-3</v>
      </c>
      <c r="P209">
        <f>1/SQRT(2*3.14*'STDEV DATA'!$D$5)*EXP(-((D209-'RATA RATA DATA'!$D$6)^2/(2*'STDEV DATA'!$D$5^2)))</f>
        <v>1.1259439180167339E-3</v>
      </c>
      <c r="R209">
        <f>1/SQRT(2*3.14*'STDEV DATA'!$E$4)*EXP(-((E209-'RATA RATA DATA'!$E$5)^2/(2*'STDEV DATA'!$E$4^2)))</f>
        <v>0.30565830829800178</v>
      </c>
      <c r="S209">
        <f>1/SQRT(2*3.14*'STDEV DATA'!$E$5)*EXP(-((E209-'RATA RATA DATA'!$E$6)^2/(2*'STDEV DATA'!$E$5^2)))</f>
        <v>0.32474550366424648</v>
      </c>
      <c r="U209">
        <f>1/SQRT(2*3.14*'STDEV DATA'!$F$4)*EXP(-((F209-'RATA RATA DATA'!$F$5)^2/(2*'STDEV DATA'!$F$4^2)))</f>
        <v>1.2659653604436244E-2</v>
      </c>
      <c r="V209">
        <f>1/SQRT(2*3.14*'STDEV DATA'!$F$5)*EXP(-((F209-'RATA RATA DATA'!$F$6)^2/(2*'STDEV DATA'!$F$5^2)))</f>
        <v>4.1192675184932833E-3</v>
      </c>
      <c r="X209">
        <f>I209*L209*O209*R209*U209*'PROBABILITY DATA'!$C$4</f>
        <v>1.6817844103575882E-8</v>
      </c>
      <c r="Y209">
        <f>J209*M209*P209*S209*V209*'PROBABILITY DATA'!$C$5</f>
        <v>7.2242692760954503E-9</v>
      </c>
      <c r="AA209">
        <f t="shared" si="7"/>
        <v>1.6817844103575882E-8</v>
      </c>
      <c r="AC209" s="5" t="str">
        <f t="shared" si="6"/>
        <v>YA</v>
      </c>
    </row>
    <row r="210" spans="2:29" x14ac:dyDescent="0.2">
      <c r="B210" s="7">
        <v>7.9474857859999997</v>
      </c>
      <c r="C210" s="8">
        <v>269.80940700000002</v>
      </c>
      <c r="D210" s="8">
        <v>34440.773430000001</v>
      </c>
      <c r="E210" s="8">
        <v>6.9582832100000003</v>
      </c>
      <c r="F210">
        <v>390.10422287763998</v>
      </c>
      <c r="G210" t="s">
        <v>12</v>
      </c>
      <c r="I210">
        <f>1/SQRT(2*3.14*'STDEV DATA'!$B$4)*EXP(-((B210-'RATA RATA DATA'!$B$5)^2/(2*'STDEV DATA'!$B$4^2)))</f>
        <v>0.27877300000635352</v>
      </c>
      <c r="J210">
        <f>1/SQRT(2*3.14*'STDEV DATA'!$B$5)*EXP(-((B210-'RATA RATA DATA'!$B$6)^2/(2*'STDEV DATA'!$B$5^2)))</f>
        <v>0.274672130725862</v>
      </c>
      <c r="L210">
        <f>1/SQRT(2*3.14*'STDEV DATA'!$C$4)*EXP(-((C210-'RATA RATA DATA'!$C$5)^2/(2*'STDEV DATA'!$C$4^2)))</f>
        <v>7.6736838820692429E-3</v>
      </c>
      <c r="M210">
        <f>1/SQRT(2*3.14*'STDEV DATA'!$C$5)*EXP(-((C210-'RATA RATA DATA'!$C$6)^2/(2*'STDEV DATA'!$C$5^2)))</f>
        <v>4.498546514652182E-3</v>
      </c>
      <c r="O210">
        <f>1/SQRT(2*3.14*'STDEV DATA'!$D$4)*EXP(-((D210-'RATA RATA DATA'!$D$5)^2/(2*'STDEV DATA'!$D$4^2)))</f>
        <v>1.7399057792773863E-3</v>
      </c>
      <c r="P210">
        <f>1/SQRT(2*3.14*'STDEV DATA'!$D$5)*EXP(-((D210-'RATA RATA DATA'!$D$6)^2/(2*'STDEV DATA'!$D$5^2)))</f>
        <v>1.4394284151877964E-3</v>
      </c>
      <c r="R210">
        <f>1/SQRT(2*3.14*'STDEV DATA'!$E$4)*EXP(-((E210-'RATA RATA DATA'!$E$5)^2/(2*'STDEV DATA'!$E$4^2)))</f>
        <v>0.30338916596324944</v>
      </c>
      <c r="S210">
        <f>1/SQRT(2*3.14*'STDEV DATA'!$E$5)*EXP(-((E210-'RATA RATA DATA'!$E$6)^2/(2*'STDEV DATA'!$E$5^2)))</f>
        <v>0.32437559930956328</v>
      </c>
      <c r="U210">
        <f>1/SQRT(2*3.14*'STDEV DATA'!$F$4)*EXP(-((F210-'RATA RATA DATA'!$F$5)^2/(2*'STDEV DATA'!$F$4^2)))</f>
        <v>2.4219294618714696E-2</v>
      </c>
      <c r="V210">
        <f>1/SQRT(2*3.14*'STDEV DATA'!$F$5)*EXP(-((F210-'RATA RATA DATA'!$F$6)^2/(2*'STDEV DATA'!$F$5^2)))</f>
        <v>1.5359687035974635E-2</v>
      </c>
      <c r="X210">
        <f>I210*L210*O210*R210*U210*'PROBABILITY DATA'!$C$4</f>
        <v>1.0669126462787477E-8</v>
      </c>
      <c r="Y210">
        <f>J210*M210*P210*S210*V210*'PROBABILITY DATA'!$C$5</f>
        <v>5.4034879641702678E-9</v>
      </c>
      <c r="AA210">
        <f t="shared" si="7"/>
        <v>1.0669126462787477E-8</v>
      </c>
      <c r="AC210" s="5" t="str">
        <f t="shared" si="6"/>
        <v>YA</v>
      </c>
    </row>
    <row r="211" spans="2:29" x14ac:dyDescent="0.2">
      <c r="B211" s="7">
        <v>10.026159160000001</v>
      </c>
      <c r="C211" s="8">
        <v>224.26635769999999</v>
      </c>
      <c r="D211" s="8">
        <v>14962.177830000001</v>
      </c>
      <c r="E211" s="8">
        <v>7.4283131280000001</v>
      </c>
      <c r="F211">
        <v>336.97294962953998</v>
      </c>
      <c r="G211" t="s">
        <v>12</v>
      </c>
      <c r="I211">
        <f>1/SQRT(2*3.14*'STDEV DATA'!$B$4)*EXP(-((B211-'RATA RATA DATA'!$B$5)^2/(2*'STDEV DATA'!$B$4^2)))</f>
        <v>3.0908006050534242E-2</v>
      </c>
      <c r="J211">
        <f>1/SQRT(2*3.14*'STDEV DATA'!$B$5)*EXP(-((B211-'RATA RATA DATA'!$B$6)^2/(2*'STDEV DATA'!$B$5^2)))</f>
        <v>5.2447673935406142E-2</v>
      </c>
      <c r="L211">
        <f>1/SQRT(2*3.14*'STDEV DATA'!$C$4)*EXP(-((C211-'RATA RATA DATA'!$C$5)^2/(2*'STDEV DATA'!$C$4^2)))</f>
        <v>4.8572960868418974E-2</v>
      </c>
      <c r="M211">
        <f>1/SQRT(2*3.14*'STDEV DATA'!$C$5)*EXP(-((C211-'RATA RATA DATA'!$C$6)^2/(2*'STDEV DATA'!$C$5^2)))</f>
        <v>4.8338787919015962E-2</v>
      </c>
      <c r="O211">
        <f>1/SQRT(2*3.14*'STDEV DATA'!$D$4)*EXP(-((D211-'RATA RATA DATA'!$D$5)^2/(2*'STDEV DATA'!$D$4^2)))</f>
        <v>2.999754572222037E-3</v>
      </c>
      <c r="P211">
        <f>1/SQRT(2*3.14*'STDEV DATA'!$D$5)*EXP(-((D211-'RATA RATA DATA'!$D$6)^2/(2*'STDEV DATA'!$D$5^2)))</f>
        <v>3.1406780224494933E-3</v>
      </c>
      <c r="R211">
        <f>1/SQRT(2*3.14*'STDEV DATA'!$E$4)*EXP(-((E211-'RATA RATA DATA'!$E$5)^2/(2*'STDEV DATA'!$E$4^2)))</f>
        <v>0.30221420624992934</v>
      </c>
      <c r="S211">
        <f>1/SQRT(2*3.14*'STDEV DATA'!$E$5)*EXP(-((E211-'RATA RATA DATA'!$E$6)^2/(2*'STDEV DATA'!$E$5^2)))</f>
        <v>0.31760736703103498</v>
      </c>
      <c r="U211">
        <f>1/SQRT(2*3.14*'STDEV DATA'!$F$4)*EXP(-((F211-'RATA RATA DATA'!$F$5)^2/(2*'STDEV DATA'!$F$4^2)))</f>
        <v>6.1359464582068916E-2</v>
      </c>
      <c r="V211">
        <f>1/SQRT(2*3.14*'STDEV DATA'!$F$5)*EXP(-((F211-'RATA RATA DATA'!$F$6)^2/(2*'STDEV DATA'!$F$5^2)))</f>
        <v>7.0415375153155046E-2</v>
      </c>
      <c r="X211">
        <f>I211*L211*O211*R211*U211*'PROBABILITY DATA'!$C$4</f>
        <v>3.2578770304353764E-8</v>
      </c>
      <c r="Y211">
        <f>J211*M211*P211*S211*V211*'PROBABILITY DATA'!$C$5</f>
        <v>1.0858509840347893E-7</v>
      </c>
      <c r="AA211">
        <f t="shared" si="7"/>
        <v>1.0858509840347893E-7</v>
      </c>
      <c r="AC211" s="5" t="str">
        <f t="shared" si="6"/>
        <v>TIDAK</v>
      </c>
    </row>
    <row r="212" spans="2:29" x14ac:dyDescent="0.2">
      <c r="B212" s="7">
        <v>6.4881932400000002</v>
      </c>
      <c r="C212" s="8">
        <v>225.48190880000001</v>
      </c>
      <c r="D212" s="8">
        <v>34864.427889999999</v>
      </c>
      <c r="E212" s="8">
        <v>8.951692285</v>
      </c>
      <c r="F212">
        <v>385.50563536573998</v>
      </c>
      <c r="G212" t="s">
        <v>12</v>
      </c>
      <c r="I212">
        <f>1/SQRT(2*3.14*'STDEV DATA'!$B$4)*EXP(-((B212-'RATA RATA DATA'!$B$5)^2/(2*'STDEV DATA'!$B$4^2)))</f>
        <v>0.31291827065943806</v>
      </c>
      <c r="J212">
        <f>1/SQRT(2*3.14*'STDEV DATA'!$B$5)*EXP(-((B212-'RATA RATA DATA'!$B$6)^2/(2*'STDEV DATA'!$B$5^2)))</f>
        <v>0.2979614622466879</v>
      </c>
      <c r="L212">
        <f>1/SQRT(2*3.14*'STDEV DATA'!$C$4)*EXP(-((C212-'RATA RATA DATA'!$C$5)^2/(2*'STDEV DATA'!$C$4^2)))</f>
        <v>4.7234325901251234E-2</v>
      </c>
      <c r="M212">
        <f>1/SQRT(2*3.14*'STDEV DATA'!$C$5)*EXP(-((C212-'RATA RATA DATA'!$C$6)^2/(2*'STDEV DATA'!$C$5^2)))</f>
        <v>4.665507079177194E-2</v>
      </c>
      <c r="O212">
        <f>1/SQRT(2*3.14*'STDEV DATA'!$D$4)*EXP(-((D212-'RATA RATA DATA'!$D$5)^2/(2*'STDEV DATA'!$D$4^2)))</f>
        <v>1.6341345464115236E-3</v>
      </c>
      <c r="P212">
        <f>1/SQRT(2*3.14*'STDEV DATA'!$D$5)*EXP(-((D212-'RATA RATA DATA'!$D$6)^2/(2*'STDEV DATA'!$D$5^2)))</f>
        <v>1.3357954701560299E-3</v>
      </c>
      <c r="R212">
        <f>1/SQRT(2*3.14*'STDEV DATA'!$E$4)*EXP(-((E212-'RATA RATA DATA'!$E$5)^2/(2*'STDEV DATA'!$E$4^2)))</f>
        <v>0.1768694098523351</v>
      </c>
      <c r="S212">
        <f>1/SQRT(2*3.14*'STDEV DATA'!$E$5)*EXP(-((E212-'RATA RATA DATA'!$E$6)^2/(2*'STDEV DATA'!$E$5^2)))</f>
        <v>0.15124291436331425</v>
      </c>
      <c r="U212">
        <f>1/SQRT(2*3.14*'STDEV DATA'!$F$4)*EXP(-((F212-'RATA RATA DATA'!$F$5)^2/(2*'STDEV DATA'!$F$4^2)))</f>
        <v>2.7972341364540375E-2</v>
      </c>
      <c r="V212">
        <f>1/SQRT(2*3.14*'STDEV DATA'!$F$5)*EXP(-((F212-'RATA RATA DATA'!$F$6)^2/(2*'STDEV DATA'!$F$5^2)))</f>
        <v>1.9554026840963454E-2</v>
      </c>
      <c r="X212">
        <f>I212*L212*O212*R212*U212*'PROBABILITY DATA'!$C$4</f>
        <v>4.6617068713186424E-8</v>
      </c>
      <c r="Y212">
        <f>J212*M212*P212*S212*V212*'PROBABILITY DATA'!$C$5</f>
        <v>3.3487052339718635E-8</v>
      </c>
      <c r="AA212">
        <f t="shared" si="7"/>
        <v>4.6617068713186424E-8</v>
      </c>
      <c r="AC212" s="5" t="str">
        <f t="shared" si="6"/>
        <v>YA</v>
      </c>
    </row>
    <row r="213" spans="2:29" x14ac:dyDescent="0.2">
      <c r="B213" s="7">
        <v>5.8697367549999999</v>
      </c>
      <c r="C213" s="8">
        <v>207.7254552</v>
      </c>
      <c r="D213" s="8">
        <v>22244.218239999998</v>
      </c>
      <c r="E213" s="8">
        <v>6.5977643400000003</v>
      </c>
      <c r="F213">
        <v>352.56398697598001</v>
      </c>
      <c r="G213" t="s">
        <v>12</v>
      </c>
      <c r="I213">
        <f>1/SQRT(2*3.14*'STDEV DATA'!$B$4)*EXP(-((B213-'RATA RATA DATA'!$B$5)^2/(2*'STDEV DATA'!$B$4^2)))</f>
        <v>0.23029808229069476</v>
      </c>
      <c r="J213">
        <f>1/SQRT(2*3.14*'STDEV DATA'!$B$5)*EXP(-((B213-'RATA RATA DATA'!$B$6)^2/(2*'STDEV DATA'!$B$5^2)))</f>
        <v>0.23566333254833199</v>
      </c>
      <c r="L213">
        <f>1/SQRT(2*3.14*'STDEV DATA'!$C$4)*EXP(-((C213-'RATA RATA DATA'!$C$5)^2/(2*'STDEV DATA'!$C$4^2)))</f>
        <v>6.3258053672143072E-2</v>
      </c>
      <c r="M213">
        <f>1/SQRT(2*3.14*'STDEV DATA'!$C$5)*EXP(-((C213-'RATA RATA DATA'!$C$6)^2/(2*'STDEV DATA'!$C$5^2)))</f>
        <v>6.7253010663917562E-2</v>
      </c>
      <c r="O213">
        <f>1/SQRT(2*3.14*'STDEV DATA'!$D$4)*EXP(-((D213-'RATA RATA DATA'!$D$5)^2/(2*'STDEV DATA'!$D$4^2)))</f>
        <v>4.1818130193557249E-3</v>
      </c>
      <c r="P213">
        <f>1/SQRT(2*3.14*'STDEV DATA'!$D$5)*EXP(-((D213-'RATA RATA DATA'!$D$6)^2/(2*'STDEV DATA'!$D$5^2)))</f>
        <v>4.3106174571861345E-3</v>
      </c>
      <c r="R213">
        <f>1/SQRT(2*3.14*'STDEV DATA'!$E$4)*EXP(-((E213-'RATA RATA DATA'!$E$5)^2/(2*'STDEV DATA'!$E$4^2)))</f>
        <v>0.28899482408291893</v>
      </c>
      <c r="S213">
        <f>1/SQRT(2*3.14*'STDEV DATA'!$E$5)*EXP(-((E213-'RATA RATA DATA'!$E$6)^2/(2*'STDEV DATA'!$E$5^2)))</f>
        <v>0.30848027429171115</v>
      </c>
      <c r="U213">
        <f>1/SQRT(2*3.14*'STDEV DATA'!$F$4)*EXP(-((F213-'RATA RATA DATA'!$F$5)^2/(2*'STDEV DATA'!$F$4^2)))</f>
        <v>5.5189703438472869E-2</v>
      </c>
      <c r="V213">
        <f>1/SQRT(2*3.14*'STDEV DATA'!$F$5)*EXP(-((F213-'RATA RATA DATA'!$F$6)^2/(2*'STDEV DATA'!$F$5^2)))</f>
        <v>6.0047765188457204E-2</v>
      </c>
      <c r="X213">
        <f>I213*L213*O213*R213*U213*'PROBABILITY DATA'!$C$4</f>
        <v>3.7905815380791827E-7</v>
      </c>
      <c r="Y213">
        <f>J213*M213*P213*S213*V213*'PROBABILITY DATA'!$C$5</f>
        <v>7.7167465556958595E-7</v>
      </c>
      <c r="AA213">
        <f t="shared" si="7"/>
        <v>7.7167465556958595E-7</v>
      </c>
      <c r="AC213" s="5" t="str">
        <f t="shared" si="6"/>
        <v>TIDAK</v>
      </c>
    </row>
    <row r="214" spans="2:29" x14ac:dyDescent="0.2">
      <c r="B214" s="7">
        <v>7.080794504</v>
      </c>
      <c r="C214" s="8">
        <v>220.81370250000001</v>
      </c>
      <c r="D214" s="8">
        <v>21410.319619999998</v>
      </c>
      <c r="E214" s="8">
        <v>6.3248797889999997</v>
      </c>
      <c r="F214">
        <v>335.84586272472001</v>
      </c>
      <c r="G214" t="s">
        <v>12</v>
      </c>
      <c r="I214">
        <f>1/SQRT(2*3.14*'STDEV DATA'!$B$4)*EXP(-((B214-'RATA RATA DATA'!$B$5)^2/(2*'STDEV DATA'!$B$4^2)))</f>
        <v>0.34416649185164766</v>
      </c>
      <c r="J214">
        <f>1/SQRT(2*3.14*'STDEV DATA'!$B$5)*EXP(-((B214-'RATA RATA DATA'!$B$6)^2/(2*'STDEV DATA'!$B$5^2)))</f>
        <v>0.32100347270959284</v>
      </c>
      <c r="L214">
        <f>1/SQRT(2*3.14*'STDEV DATA'!$C$4)*EXP(-((C214-'RATA RATA DATA'!$C$5)^2/(2*'STDEV DATA'!$C$4^2)))</f>
        <v>5.225170849893998E-2</v>
      </c>
      <c r="M214">
        <f>1/SQRT(2*3.14*'STDEV DATA'!$C$5)*EXP(-((C214-'RATA RATA DATA'!$C$6)^2/(2*'STDEV DATA'!$C$5^2)))</f>
        <v>5.3015365862613628E-2</v>
      </c>
      <c r="O214">
        <f>1/SQRT(2*3.14*'STDEV DATA'!$D$4)*EXP(-((D214-'RATA RATA DATA'!$D$5)^2/(2*'STDEV DATA'!$D$4^2)))</f>
        <v>4.1584524760456933E-3</v>
      </c>
      <c r="P214">
        <f>1/SQRT(2*3.14*'STDEV DATA'!$D$5)*EXP(-((D214-'RATA RATA DATA'!$D$6)^2/(2*'STDEV DATA'!$D$5^2)))</f>
        <v>4.3130692511516864E-3</v>
      </c>
      <c r="R214">
        <f>1/SQRT(2*3.14*'STDEV DATA'!$E$4)*EXP(-((E214-'RATA RATA DATA'!$E$5)^2/(2*'STDEV DATA'!$E$4^2)))</f>
        <v>0.27038307056378591</v>
      </c>
      <c r="S214">
        <f>1/SQRT(2*3.14*'STDEV DATA'!$E$5)*EXP(-((E214-'RATA RATA DATA'!$E$6)^2/(2*'STDEV DATA'!$E$5^2)))</f>
        <v>0.28579856280078758</v>
      </c>
      <c r="U214">
        <f>1/SQRT(2*3.14*'STDEV DATA'!$F$4)*EXP(-((F214-'RATA RATA DATA'!$F$5)^2/(2*'STDEV DATA'!$F$4^2)))</f>
        <v>6.1500171789376182E-2</v>
      </c>
      <c r="V214">
        <f>1/SQRT(2*3.14*'STDEV DATA'!$F$5)*EXP(-((F214-'RATA RATA DATA'!$F$6)^2/(2*'STDEV DATA'!$F$5^2)))</f>
        <v>7.0574457053033446E-2</v>
      </c>
      <c r="X214">
        <f>I214*L214*O214*R214*U214*'PROBABILITY DATA'!$C$4</f>
        <v>4.8511377675692412E-7</v>
      </c>
      <c r="Y214">
        <f>J214*M214*P214*S214*V214*'PROBABILITY DATA'!$C$5</f>
        <v>9.0275992470894747E-7</v>
      </c>
      <c r="AA214">
        <f t="shared" si="7"/>
        <v>9.0275992470894747E-7</v>
      </c>
      <c r="AC214" s="5" t="str">
        <f t="shared" si="6"/>
        <v>TIDAK</v>
      </c>
    </row>
    <row r="215" spans="2:29" x14ac:dyDescent="0.2">
      <c r="B215" s="7">
        <v>5.3041426600000001</v>
      </c>
      <c r="C215" s="8">
        <v>160.96835820000001</v>
      </c>
      <c r="D215" s="8">
        <v>25299.511559999999</v>
      </c>
      <c r="E215" s="8">
        <v>6.2860431099999996</v>
      </c>
      <c r="F215">
        <v>300.50068924410999</v>
      </c>
      <c r="G215" t="s">
        <v>12</v>
      </c>
      <c r="I215">
        <f>1/SQRT(2*3.14*'STDEV DATA'!$B$4)*EXP(-((B215-'RATA RATA DATA'!$B$5)^2/(2*'STDEV DATA'!$B$4^2)))</f>
        <v>0.14456349969732665</v>
      </c>
      <c r="J215">
        <f>1/SQRT(2*3.14*'STDEV DATA'!$B$5)*EXP(-((B215-'RATA RATA DATA'!$B$6)^2/(2*'STDEV DATA'!$B$5^2)))</f>
        <v>0.16528539245000215</v>
      </c>
      <c r="L215">
        <f>1/SQRT(2*3.14*'STDEV DATA'!$C$4)*EXP(-((C215-'RATA RATA DATA'!$C$5)^2/(2*'STDEV DATA'!$C$4^2)))</f>
        <v>4.1418359814073005E-2</v>
      </c>
      <c r="M215">
        <f>1/SQRT(2*3.14*'STDEV DATA'!$C$5)*EXP(-((C215-'RATA RATA DATA'!$C$6)^2/(2*'STDEV DATA'!$C$5^2)))</f>
        <v>3.6900072432103158E-2</v>
      </c>
      <c r="O215">
        <f>1/SQRT(2*3.14*'STDEV DATA'!$D$4)*EXP(-((D215-'RATA RATA DATA'!$D$5)^2/(2*'STDEV DATA'!$D$4^2)))</f>
        <v>3.9732262640274638E-3</v>
      </c>
      <c r="P215">
        <f>1/SQRT(2*3.14*'STDEV DATA'!$D$5)*EXP(-((D215-'RATA RATA DATA'!$D$6)^2/(2*'STDEV DATA'!$D$5^2)))</f>
        <v>3.9654189114378549E-3</v>
      </c>
      <c r="R215">
        <f>1/SQRT(2*3.14*'STDEV DATA'!$E$4)*EXP(-((E215-'RATA RATA DATA'!$E$5)^2/(2*'STDEV DATA'!$E$4^2)))</f>
        <v>0.26727553660886616</v>
      </c>
      <c r="S215">
        <f>1/SQRT(2*3.14*'STDEV DATA'!$E$5)*EXP(-((E215-'RATA RATA DATA'!$E$6)^2/(2*'STDEV DATA'!$E$5^2)))</f>
        <v>0.28195088815409047</v>
      </c>
      <c r="U215">
        <f>1/SQRT(2*3.14*'STDEV DATA'!$F$4)*EXP(-((F215-'RATA RATA DATA'!$F$5)^2/(2*'STDEV DATA'!$F$4^2)))</f>
        <v>4.576239590216704E-2</v>
      </c>
      <c r="V215">
        <f>1/SQRT(2*3.14*'STDEV DATA'!$F$5)*EXP(-((F215-'RATA RATA DATA'!$F$6)^2/(2*'STDEV DATA'!$F$5^2)))</f>
        <v>4.0209795689687786E-2</v>
      </c>
      <c r="X215">
        <f>I215*L215*O215*R215*U215*'PROBABILITY DATA'!$C$4</f>
        <v>1.1351409015257243E-7</v>
      </c>
      <c r="Y215">
        <f>J215*M215*P215*S215*V215*'PROBABILITY DATA'!$C$5</f>
        <v>1.6719483587721182E-7</v>
      </c>
      <c r="AA215">
        <f t="shared" si="7"/>
        <v>1.6719483587721182E-7</v>
      </c>
      <c r="AC215" s="5" t="str">
        <f t="shared" si="6"/>
        <v>TIDAK</v>
      </c>
    </row>
    <row r="216" spans="2:29" x14ac:dyDescent="0.2">
      <c r="B216" s="7">
        <v>7.5336148229999997</v>
      </c>
      <c r="C216" s="8">
        <v>186.91824510000001</v>
      </c>
      <c r="D216" s="8">
        <v>11642.72754</v>
      </c>
      <c r="E216" s="8">
        <v>5.8906842939999997</v>
      </c>
      <c r="F216">
        <v>333.77577661081295</v>
      </c>
      <c r="G216" t="s">
        <v>12</v>
      </c>
      <c r="I216">
        <f>1/SQRT(2*3.14*'STDEV DATA'!$B$4)*EXP(-((B216-'RATA RATA DATA'!$B$5)^2/(2*'STDEV DATA'!$B$4^2)))</f>
        <v>0.32469275827253113</v>
      </c>
      <c r="J216">
        <f>1/SQRT(2*3.14*'STDEV DATA'!$B$5)*EXP(-((B216-'RATA RATA DATA'!$B$6)^2/(2*'STDEV DATA'!$B$5^2)))</f>
        <v>0.30773903206516684</v>
      </c>
      <c r="L216">
        <f>1/SQRT(2*3.14*'STDEV DATA'!$C$4)*EXP(-((C216-'RATA RATA DATA'!$C$5)^2/(2*'STDEV DATA'!$C$4^2)))</f>
        <v>6.4861255601544321E-2</v>
      </c>
      <c r="M216">
        <f>1/SQRT(2*3.14*'STDEV DATA'!$C$5)*EXP(-((C216-'RATA RATA DATA'!$C$6)^2/(2*'STDEV DATA'!$C$5^2)))</f>
        <v>6.8112049177030357E-2</v>
      </c>
      <c r="O216">
        <f>1/SQRT(2*3.14*'STDEV DATA'!$D$4)*EXP(-((D216-'RATA RATA DATA'!$D$5)^2/(2*'STDEV DATA'!$D$4^2)))</f>
        <v>2.0850153663177625E-3</v>
      </c>
      <c r="P216">
        <f>1/SQRT(2*3.14*'STDEV DATA'!$D$5)*EXP(-((D216-'RATA RATA DATA'!$D$6)^2/(2*'STDEV DATA'!$D$5^2)))</f>
        <v>2.1362876858418501E-3</v>
      </c>
      <c r="R216">
        <f>1/SQRT(2*3.14*'STDEV DATA'!$E$4)*EXP(-((E216-'RATA RATA DATA'!$E$5)^2/(2*'STDEV DATA'!$E$4^2)))</f>
        <v>0.23067954079047784</v>
      </c>
      <c r="S216">
        <f>1/SQRT(2*3.14*'STDEV DATA'!$E$5)*EXP(-((E216-'RATA RATA DATA'!$E$6)^2/(2*'STDEV DATA'!$E$5^2)))</f>
        <v>0.2364346678225436</v>
      </c>
      <c r="U216">
        <f>1/SQRT(2*3.14*'STDEV DATA'!$F$4)*EXP(-((F216-'RATA RATA DATA'!$F$5)^2/(2*'STDEV DATA'!$F$4^2)))</f>
        <v>6.1643058590409874E-2</v>
      </c>
      <c r="V216">
        <f>1/SQRT(2*3.14*'STDEV DATA'!$F$5)*EXP(-((F216-'RATA RATA DATA'!$F$6)^2/(2*'STDEV DATA'!$F$5^2)))</f>
        <v>7.0637520417500863E-2</v>
      </c>
      <c r="X216">
        <f>I216*L216*O216*R216*U216*'PROBABILITY DATA'!$C$4</f>
        <v>2.4358325653519694E-7</v>
      </c>
      <c r="Y216">
        <f>J216*M216*P216*S216*V216*'PROBABILITY DATA'!$C$5</f>
        <v>4.560155263660825E-7</v>
      </c>
      <c r="AA216">
        <f t="shared" si="7"/>
        <v>4.560155263660825E-7</v>
      </c>
      <c r="AC216" s="5" t="str">
        <f t="shared" si="6"/>
        <v>TIDAK</v>
      </c>
    </row>
    <row r="217" spans="2:29" x14ac:dyDescent="0.2">
      <c r="B217" s="7">
        <v>4.077607725</v>
      </c>
      <c r="C217" s="8">
        <v>207.83804789999999</v>
      </c>
      <c r="D217" s="8">
        <v>18194.954140000002</v>
      </c>
      <c r="E217" s="8">
        <v>7.9239739509999998</v>
      </c>
      <c r="F217">
        <v>333.77577661081295</v>
      </c>
      <c r="G217" t="s">
        <v>12</v>
      </c>
      <c r="I217">
        <f>1/SQRT(2*3.14*'STDEV DATA'!$B$4)*EXP(-((B217-'RATA RATA DATA'!$B$5)^2/(2*'STDEV DATA'!$B$4^2)))</f>
        <v>2.8666545205347425E-2</v>
      </c>
      <c r="J217">
        <f>1/SQRT(2*3.14*'STDEV DATA'!$B$5)*EXP(-((B217-'RATA RATA DATA'!$B$6)^2/(2*'STDEV DATA'!$B$5^2)))</f>
        <v>4.8335885432136502E-2</v>
      </c>
      <c r="L217">
        <f>1/SQRT(2*3.14*'STDEV DATA'!$C$4)*EXP(-((C217-'RATA RATA DATA'!$C$5)^2/(2*'STDEV DATA'!$C$4^2)))</f>
        <v>6.3190610067008615E-2</v>
      </c>
      <c r="M217">
        <f>1/SQRT(2*3.14*'STDEV DATA'!$C$5)*EXP(-((C217-'RATA RATA DATA'!$C$6)^2/(2*'STDEV DATA'!$C$5^2)))</f>
        <v>6.7166357876273716E-2</v>
      </c>
      <c r="O217">
        <f>1/SQRT(2*3.14*'STDEV DATA'!$D$4)*EXP(-((D217-'RATA RATA DATA'!$D$5)^2/(2*'STDEV DATA'!$D$4^2)))</f>
        <v>3.7621508205300334E-3</v>
      </c>
      <c r="P217">
        <f>1/SQRT(2*3.14*'STDEV DATA'!$D$5)*EXP(-((D217-'RATA RATA DATA'!$D$6)^2/(2*'STDEV DATA'!$D$5^2)))</f>
        <v>3.9537590008050932E-3</v>
      </c>
      <c r="R217">
        <f>1/SQRT(2*3.14*'STDEV DATA'!$E$4)*EXP(-((E217-'RATA RATA DATA'!$E$5)^2/(2*'STDEV DATA'!$E$4^2)))</f>
        <v>0.27715702663032232</v>
      </c>
      <c r="S217">
        <f>1/SQRT(2*3.14*'STDEV DATA'!$E$5)*EXP(-((E217-'RATA RATA DATA'!$E$6)^2/(2*'STDEV DATA'!$E$5^2)))</f>
        <v>0.27933375220073814</v>
      </c>
      <c r="U217">
        <f>1/SQRT(2*3.14*'STDEV DATA'!$F$4)*EXP(-((F217-'RATA RATA DATA'!$F$5)^2/(2*'STDEV DATA'!$F$4^2)))</f>
        <v>6.1643058590409874E-2</v>
      </c>
      <c r="V217">
        <f>1/SQRT(2*3.14*'STDEV DATA'!$F$5)*EXP(-((F217-'RATA RATA DATA'!$F$6)^2/(2*'STDEV DATA'!$F$5^2)))</f>
        <v>7.0637520417500863E-2</v>
      </c>
      <c r="X217">
        <f>I217*L217*O217*R217*U217*'PROBABILITY DATA'!$C$4</f>
        <v>4.5421465265969576E-8</v>
      </c>
      <c r="Y217">
        <f>J217*M217*P217*S217*V217*'PROBABILITY DATA'!$C$5</f>
        <v>1.5443911092550467E-7</v>
      </c>
      <c r="AA217">
        <f t="shared" si="7"/>
        <v>1.5443911092550467E-7</v>
      </c>
      <c r="AC217" s="5" t="str">
        <f t="shared" si="6"/>
        <v>TIDAK</v>
      </c>
    </row>
    <row r="218" spans="2:29" x14ac:dyDescent="0.2">
      <c r="B218" s="7">
        <v>7.080794504</v>
      </c>
      <c r="C218" s="8">
        <v>105.85926360000001</v>
      </c>
      <c r="D218" s="8">
        <v>37928.142180000003</v>
      </c>
      <c r="E218" s="8">
        <v>5.6094403460000004</v>
      </c>
      <c r="F218">
        <v>333.77577661081295</v>
      </c>
      <c r="G218" t="s">
        <v>12</v>
      </c>
      <c r="I218">
        <f>1/SQRT(2*3.14*'STDEV DATA'!$B$4)*EXP(-((B218-'RATA RATA DATA'!$B$5)^2/(2*'STDEV DATA'!$B$4^2)))</f>
        <v>0.34416649185164766</v>
      </c>
      <c r="J218">
        <f>1/SQRT(2*3.14*'STDEV DATA'!$B$5)*EXP(-((B218-'RATA RATA DATA'!$B$6)^2/(2*'STDEV DATA'!$B$5^2)))</f>
        <v>0.32100347270959284</v>
      </c>
      <c r="L218">
        <f>1/SQRT(2*3.14*'STDEV DATA'!$C$4)*EXP(-((C218-'RATA RATA DATA'!$C$5)^2/(2*'STDEV DATA'!$C$4^2)))</f>
        <v>2.7318259378652054E-3</v>
      </c>
      <c r="M218">
        <f>1/SQRT(2*3.14*'STDEV DATA'!$C$5)*EXP(-((C218-'RATA RATA DATA'!$C$6)^2/(2*'STDEV DATA'!$C$5^2)))</f>
        <v>9.9165738929242356E-4</v>
      </c>
      <c r="O218">
        <f>1/SQRT(2*3.14*'STDEV DATA'!$D$4)*EXP(-((D218-'RATA RATA DATA'!$D$5)^2/(2*'STDEV DATA'!$D$4^2)))</f>
        <v>9.7345968363743874E-4</v>
      </c>
      <c r="P218">
        <f>1/SQRT(2*3.14*'STDEV DATA'!$D$5)*EXP(-((D218-'RATA RATA DATA'!$D$6)^2/(2*'STDEV DATA'!$D$5^2)))</f>
        <v>7.2325511806983018E-4</v>
      </c>
      <c r="R218">
        <f>1/SQRT(2*3.14*'STDEV DATA'!$E$4)*EXP(-((E218-'RATA RATA DATA'!$E$5)^2/(2*'STDEV DATA'!$E$4^2)))</f>
        <v>0.20103893160594152</v>
      </c>
      <c r="S218">
        <f>1/SQRT(2*3.14*'STDEV DATA'!$E$5)*EXP(-((E218-'RATA RATA DATA'!$E$6)^2/(2*'STDEV DATA'!$E$5^2)))</f>
        <v>0.19998039878935561</v>
      </c>
      <c r="U218">
        <f>1/SQRT(2*3.14*'STDEV DATA'!$F$4)*EXP(-((F218-'RATA RATA DATA'!$F$5)^2/(2*'STDEV DATA'!$F$4^2)))</f>
        <v>6.1643058590409874E-2</v>
      </c>
      <c r="V218">
        <f>1/SQRT(2*3.14*'STDEV DATA'!$F$5)*EXP(-((F218-'RATA RATA DATA'!$F$6)^2/(2*'STDEV DATA'!$F$5^2)))</f>
        <v>7.0637520417500863E-2</v>
      </c>
      <c r="X218">
        <f>I218*L218*O218*R218*U218*'PROBABILITY DATA'!$C$4</f>
        <v>4.4247718908092955E-9</v>
      </c>
      <c r="Y218">
        <f>J218*M218*P218*S218*V218*'PROBABILITY DATA'!$C$5</f>
        <v>1.9831361679792511E-9</v>
      </c>
      <c r="AA218">
        <f t="shared" si="7"/>
        <v>4.4247718908092955E-9</v>
      </c>
      <c r="AC218" s="5" t="str">
        <f t="shared" si="6"/>
        <v>YA</v>
      </c>
    </row>
    <row r="219" spans="2:29" x14ac:dyDescent="0.2">
      <c r="B219" s="7">
        <v>7.0861684010000001</v>
      </c>
      <c r="C219" s="8">
        <v>189.14537770000001</v>
      </c>
      <c r="D219" s="8">
        <v>4304.492483</v>
      </c>
      <c r="E219" s="8">
        <v>3.615890517</v>
      </c>
      <c r="F219">
        <v>259.37332176941999</v>
      </c>
      <c r="G219" t="s">
        <v>12</v>
      </c>
      <c r="I219">
        <f>1/SQRT(2*3.14*'STDEV DATA'!$B$4)*EXP(-((B219-'RATA RATA DATA'!$B$5)^2/(2*'STDEV DATA'!$B$4^2)))</f>
        <v>0.34415756014489707</v>
      </c>
      <c r="J219">
        <f>1/SQRT(2*3.14*'STDEV DATA'!$B$5)*EXP(-((B219-'RATA RATA DATA'!$B$6)^2/(2*'STDEV DATA'!$B$5^2)))</f>
        <v>0.32100432264689349</v>
      </c>
      <c r="L219">
        <f>1/SQRT(2*3.14*'STDEV DATA'!$C$4)*EXP(-((C219-'RATA RATA DATA'!$C$5)^2/(2*'STDEV DATA'!$C$4^2)))</f>
        <v>6.5754808502362677E-2</v>
      </c>
      <c r="M219">
        <f>1/SQRT(2*3.14*'STDEV DATA'!$C$5)*EXP(-((C219-'RATA RATA DATA'!$C$6)^2/(2*'STDEV DATA'!$C$5^2)))</f>
        <v>6.9493930472910137E-2</v>
      </c>
      <c r="O219">
        <f>1/SQRT(2*3.14*'STDEV DATA'!$D$4)*EXP(-((D219-'RATA RATA DATA'!$D$5)^2/(2*'STDEV DATA'!$D$4^2)))</f>
        <v>5.8203742448431368E-4</v>
      </c>
      <c r="P219">
        <f>1/SQRT(2*3.14*'STDEV DATA'!$D$5)*EXP(-((D219-'RATA RATA DATA'!$D$6)^2/(2*'STDEV DATA'!$D$5^2)))</f>
        <v>5.3337916199162037E-4</v>
      </c>
      <c r="R219">
        <f>1/SQRT(2*3.14*'STDEV DATA'!$E$4)*EXP(-((E219-'RATA RATA DATA'!$E$5)^2/(2*'STDEV DATA'!$E$4^2)))</f>
        <v>3.4722408264142093E-2</v>
      </c>
      <c r="S219">
        <f>1/SQRT(2*3.14*'STDEV DATA'!$E$5)*EXP(-((E219-'RATA RATA DATA'!$E$6)^2/(2*'STDEV DATA'!$E$5^2)))</f>
        <v>2.2317046903525008E-2</v>
      </c>
      <c r="U219">
        <f>1/SQRT(2*3.14*'STDEV DATA'!$F$4)*EXP(-((F219-'RATA RATA DATA'!$F$5)^2/(2*'STDEV DATA'!$F$4^2)))</f>
        <v>1.3238791282374769E-2</v>
      </c>
      <c r="V219">
        <f>1/SQRT(2*3.14*'STDEV DATA'!$F$5)*EXP(-((F219-'RATA RATA DATA'!$F$6)^2/(2*'STDEV DATA'!$F$5^2)))</f>
        <v>4.4565421922186568E-3</v>
      </c>
      <c r="X219">
        <f>I219*L219*O219*R219*U219*'PROBABILITY DATA'!$C$4</f>
        <v>2.362005350258273E-9</v>
      </c>
      <c r="Y219">
        <f>J219*M219*P219*S219*V219*'PROBABILITY DATA'!$C$5</f>
        <v>7.2159798210583141E-10</v>
      </c>
      <c r="AA219">
        <f t="shared" si="7"/>
        <v>2.362005350258273E-9</v>
      </c>
      <c r="AC219" s="5" t="str">
        <f t="shared" si="6"/>
        <v>YA</v>
      </c>
    </row>
    <row r="220" spans="2:29" x14ac:dyDescent="0.2">
      <c r="B220" s="7">
        <v>6.2710121709999997</v>
      </c>
      <c r="C220" s="8">
        <v>213.44468499999999</v>
      </c>
      <c r="D220" s="8">
        <v>24846.141869999999</v>
      </c>
      <c r="E220" s="8">
        <v>8.3729970490000003</v>
      </c>
      <c r="F220">
        <v>333.77577661081295</v>
      </c>
      <c r="G220" t="s">
        <v>12</v>
      </c>
      <c r="I220">
        <f>1/SQRT(2*3.14*'STDEV DATA'!$B$4)*EXP(-((B220-'RATA RATA DATA'!$B$5)^2/(2*'STDEV DATA'!$B$4^2)))</f>
        <v>0.28783820642554536</v>
      </c>
      <c r="J220">
        <f>1/SQRT(2*3.14*'STDEV DATA'!$B$5)*EXP(-((B220-'RATA RATA DATA'!$B$6)^2/(2*'STDEV DATA'!$B$5^2)))</f>
        <v>0.27945517349789289</v>
      </c>
      <c r="L220">
        <f>1/SQRT(2*3.14*'STDEV DATA'!$C$4)*EXP(-((C220-'RATA RATA DATA'!$C$5)^2/(2*'STDEV DATA'!$C$4^2)))</f>
        <v>5.9166676890431313E-2</v>
      </c>
      <c r="M220">
        <f>1/SQRT(2*3.14*'STDEV DATA'!$C$5)*EXP(-((C220-'RATA RATA DATA'!$C$6)^2/(2*'STDEV DATA'!$C$5^2)))</f>
        <v>6.1951664121915356E-2</v>
      </c>
      <c r="O220">
        <f>1/SQRT(2*3.14*'STDEV DATA'!$D$4)*EXP(-((D220-'RATA RATA DATA'!$D$5)^2/(2*'STDEV DATA'!$D$4^2)))</f>
        <v>4.032102574234051E-3</v>
      </c>
      <c r="P220">
        <f>1/SQRT(2*3.14*'STDEV DATA'!$D$5)*EXP(-((D220-'RATA RATA DATA'!$D$6)^2/(2*'STDEV DATA'!$D$5^2)))</f>
        <v>4.0474091057191419E-3</v>
      </c>
      <c r="R220">
        <f>1/SQRT(2*3.14*'STDEV DATA'!$E$4)*EXP(-((E220-'RATA RATA DATA'!$E$5)^2/(2*'STDEV DATA'!$E$4^2)))</f>
        <v>0.23819748668273139</v>
      </c>
      <c r="S220">
        <f>1/SQRT(2*3.14*'STDEV DATA'!$E$5)*EXP(-((E220-'RATA RATA DATA'!$E$6)^2/(2*'STDEV DATA'!$E$5^2)))</f>
        <v>0.22632920333328777</v>
      </c>
      <c r="U220">
        <f>1/SQRT(2*3.14*'STDEV DATA'!$F$4)*EXP(-((F220-'RATA RATA DATA'!$F$5)^2/(2*'STDEV DATA'!$F$4^2)))</f>
        <v>6.1643058590409874E-2</v>
      </c>
      <c r="V220">
        <f>1/SQRT(2*3.14*'STDEV DATA'!$F$5)*EXP(-((F220-'RATA RATA DATA'!$F$6)^2/(2*'STDEV DATA'!$F$5^2)))</f>
        <v>7.0637520417500863E-2</v>
      </c>
      <c r="X220">
        <f>I220*L220*O220*R220*U220*'PROBABILITY DATA'!$C$4</f>
        <v>3.9333763673227576E-7</v>
      </c>
      <c r="Y220">
        <f>J220*M220*P220*S220*V220*'PROBABILITY DATA'!$C$5</f>
        <v>6.8310118115732813E-7</v>
      </c>
      <c r="AA220">
        <f t="shared" si="7"/>
        <v>6.8310118115732813E-7</v>
      </c>
      <c r="AC220" s="5" t="str">
        <f t="shared" si="6"/>
        <v>TIDAK</v>
      </c>
    </row>
    <row r="221" spans="2:29" x14ac:dyDescent="0.2">
      <c r="B221" s="7">
        <v>7.9577683439999998</v>
      </c>
      <c r="C221" s="8">
        <v>276.73356890000002</v>
      </c>
      <c r="D221" s="8">
        <v>17162.398420000001</v>
      </c>
      <c r="E221" s="8">
        <v>7.8415415529999999</v>
      </c>
      <c r="F221">
        <v>397.43196222671997</v>
      </c>
      <c r="G221" t="s">
        <v>12</v>
      </c>
      <c r="I221">
        <f>1/SQRT(2*3.14*'STDEV DATA'!$B$4)*EXP(-((B221-'RATA RATA DATA'!$B$5)^2/(2*'STDEV DATA'!$B$4^2)))</f>
        <v>0.27738397398975023</v>
      </c>
      <c r="J221">
        <f>1/SQRT(2*3.14*'STDEV DATA'!$B$5)*EXP(-((B221-'RATA RATA DATA'!$B$6)^2/(2*'STDEV DATA'!$B$5^2)))</f>
        <v>0.27364748833414321</v>
      </c>
      <c r="L221">
        <f>1/SQRT(2*3.14*'STDEV DATA'!$C$4)*EXP(-((C221-'RATA RATA DATA'!$C$5)^2/(2*'STDEV DATA'!$C$4^2)))</f>
        <v>5.020900114736211E-3</v>
      </c>
      <c r="M221">
        <f>1/SQRT(2*3.14*'STDEV DATA'!$C$5)*EXP(-((C221-'RATA RATA DATA'!$C$6)^2/(2*'STDEV DATA'!$C$5^2)))</f>
        <v>2.5973363646411328E-3</v>
      </c>
      <c r="O221">
        <f>1/SQRT(2*3.14*'STDEV DATA'!$D$4)*EXP(-((D221-'RATA RATA DATA'!$D$5)^2/(2*'STDEV DATA'!$D$4^2)))</f>
        <v>3.5479344058109217E-3</v>
      </c>
      <c r="P221">
        <f>1/SQRT(2*3.14*'STDEV DATA'!$D$5)*EXP(-((D221-'RATA RATA DATA'!$D$6)^2/(2*'STDEV DATA'!$D$5^2)))</f>
        <v>3.7310577104023692E-3</v>
      </c>
      <c r="R221">
        <f>1/SQRT(2*3.14*'STDEV DATA'!$E$4)*EXP(-((E221-'RATA RATA DATA'!$E$5)^2/(2*'STDEV DATA'!$E$4^2)))</f>
        <v>0.28283020772878542</v>
      </c>
      <c r="S221">
        <f>1/SQRT(2*3.14*'STDEV DATA'!$E$5)*EXP(-((E221-'RATA RATA DATA'!$E$6)^2/(2*'STDEV DATA'!$E$5^2)))</f>
        <v>0.28752748529516614</v>
      </c>
      <c r="U221">
        <f>1/SQRT(2*3.14*'STDEV DATA'!$F$4)*EXP(-((F221-'RATA RATA DATA'!$F$5)^2/(2*'STDEV DATA'!$F$4^2)))</f>
        <v>1.8777799503914779E-2</v>
      </c>
      <c r="V221">
        <f>1/SQRT(2*3.14*'STDEV DATA'!$F$5)*EXP(-((F221-'RATA RATA DATA'!$F$6)^2/(2*'STDEV DATA'!$F$5^2)))</f>
        <v>1.0015067225677368E-2</v>
      </c>
      <c r="X221">
        <f>I221*L221*O221*R221*U221*'PROBABILITY DATA'!$C$4</f>
        <v>1.0237548692758886E-8</v>
      </c>
      <c r="Y221">
        <f>J221*M221*P221*S221*V221*'PROBABILITY DATA'!$C$5</f>
        <v>4.6564144075072325E-9</v>
      </c>
      <c r="AA221">
        <f t="shared" si="7"/>
        <v>1.0237548692758886E-8</v>
      </c>
      <c r="AC221" s="5" t="str">
        <f t="shared" si="6"/>
        <v>YA</v>
      </c>
    </row>
    <row r="222" spans="2:29" x14ac:dyDescent="0.2">
      <c r="B222" s="7">
        <v>8.8756422780000008</v>
      </c>
      <c r="C222" s="8">
        <v>228.9215872</v>
      </c>
      <c r="D222" s="8">
        <v>28487.708600000002</v>
      </c>
      <c r="E222" s="8">
        <v>5.3187319799999999</v>
      </c>
      <c r="F222">
        <v>351.96072317720001</v>
      </c>
      <c r="G222" t="s">
        <v>12</v>
      </c>
      <c r="I222">
        <f>1/SQRT(2*3.14*'STDEV DATA'!$B$4)*EXP(-((B222-'RATA RATA DATA'!$B$5)^2/(2*'STDEV DATA'!$B$4^2)))</f>
        <v>0.14030249085375007</v>
      </c>
      <c r="J222">
        <f>1/SQRT(2*3.14*'STDEV DATA'!$B$5)*EXP(-((B222-'RATA RATA DATA'!$B$6)^2/(2*'STDEV DATA'!$B$5^2)))</f>
        <v>0.16399649214445314</v>
      </c>
      <c r="L222">
        <f>1/SQRT(2*3.14*'STDEV DATA'!$C$4)*EXP(-((C222-'RATA RATA DATA'!$C$5)^2/(2*'STDEV DATA'!$C$4^2)))</f>
        <v>4.3367476054556577E-2</v>
      </c>
      <c r="M222">
        <f>1/SQRT(2*3.14*'STDEV DATA'!$C$5)*EXP(-((C222-'RATA RATA DATA'!$C$6)^2/(2*'STDEV DATA'!$C$5^2)))</f>
        <v>4.1852950754968109E-2</v>
      </c>
      <c r="O222">
        <f>1/SQRT(2*3.14*'STDEV DATA'!$D$4)*EXP(-((D222-'RATA RATA DATA'!$D$5)^2/(2*'STDEV DATA'!$D$4^2)))</f>
        <v>3.3404021403154781E-3</v>
      </c>
      <c r="P222">
        <f>1/SQRT(2*3.14*'STDEV DATA'!$D$5)*EXP(-((D222-'RATA RATA DATA'!$D$6)^2/(2*'STDEV DATA'!$D$5^2)))</f>
        <v>3.1714046790302362E-3</v>
      </c>
      <c r="R222">
        <f>1/SQRT(2*3.14*'STDEV DATA'!$E$4)*EXP(-((E222-'RATA RATA DATA'!$E$5)^2/(2*'STDEV DATA'!$E$4^2)))</f>
        <v>0.1694732718998771</v>
      </c>
      <c r="S222">
        <f>1/SQRT(2*3.14*'STDEV DATA'!$E$5)*EXP(-((E222-'RATA RATA DATA'!$E$6)^2/(2*'STDEV DATA'!$E$5^2)))</f>
        <v>0.16210597651303169</v>
      </c>
      <c r="U222">
        <f>1/SQRT(2*3.14*'STDEV DATA'!$F$4)*EXP(-((F222-'RATA RATA DATA'!$F$5)^2/(2*'STDEV DATA'!$F$4^2)))</f>
        <v>5.5559456308214378E-2</v>
      </c>
      <c r="V222">
        <f>1/SQRT(2*3.14*'STDEV DATA'!$F$5)*EXP(-((F222-'RATA RATA DATA'!$F$6)^2/(2*'STDEV DATA'!$F$5^2)))</f>
        <v>6.0687941094784079E-2</v>
      </c>
      <c r="X222">
        <f>I222*L222*O222*R222*U222*'PROBABILITY DATA'!$C$4</f>
        <v>7.4657672093960657E-8</v>
      </c>
      <c r="Y222">
        <f>J222*M222*P222*S222*V222*'PROBABILITY DATA'!$C$5</f>
        <v>1.3058115172422271E-7</v>
      </c>
      <c r="AA222">
        <f t="shared" si="7"/>
        <v>1.3058115172422271E-7</v>
      </c>
      <c r="AC222" s="5" t="str">
        <f t="shared" si="6"/>
        <v>TIDAK</v>
      </c>
    </row>
    <row r="223" spans="2:29" x14ac:dyDescent="0.2">
      <c r="B223" s="7">
        <v>7.080794504</v>
      </c>
      <c r="C223" s="8">
        <v>192.447171</v>
      </c>
      <c r="D223" s="8">
        <v>18257.56927</v>
      </c>
      <c r="E223" s="8">
        <v>7.4722490659999998</v>
      </c>
      <c r="F223">
        <v>313.77654578968998</v>
      </c>
      <c r="G223" t="s">
        <v>12</v>
      </c>
      <c r="I223">
        <f>1/SQRT(2*3.14*'STDEV DATA'!$B$4)*EXP(-((B223-'RATA RATA DATA'!$B$5)^2/(2*'STDEV DATA'!$B$4^2)))</f>
        <v>0.34416649185164766</v>
      </c>
      <c r="J223">
        <f>1/SQRT(2*3.14*'STDEV DATA'!$B$5)*EXP(-((B223-'RATA RATA DATA'!$B$6)^2/(2*'STDEV DATA'!$B$5^2)))</f>
        <v>0.32100347270959284</v>
      </c>
      <c r="L223">
        <f>1/SQRT(2*3.14*'STDEV DATA'!$C$4)*EXP(-((C223-'RATA RATA DATA'!$C$5)^2/(2*'STDEV DATA'!$C$4^2)))</f>
        <v>6.6619634906029471E-2</v>
      </c>
      <c r="M223">
        <f>1/SQRT(2*3.14*'STDEV DATA'!$C$5)*EXP(-((C223-'RATA RATA DATA'!$C$6)^2/(2*'STDEV DATA'!$C$5^2)))</f>
        <v>7.092027067075736E-2</v>
      </c>
      <c r="O223">
        <f>1/SQRT(2*3.14*'STDEV DATA'!$D$4)*EXP(-((D223-'RATA RATA DATA'!$D$5)^2/(2*'STDEV DATA'!$D$4^2)))</f>
        <v>3.7739876803409957E-3</v>
      </c>
      <c r="P223">
        <f>1/SQRT(2*3.14*'STDEV DATA'!$D$5)*EXP(-((D223-'RATA RATA DATA'!$D$6)^2/(2*'STDEV DATA'!$D$5^2)))</f>
        <v>3.965820431764978E-3</v>
      </c>
      <c r="R223">
        <f>1/SQRT(2*3.14*'STDEV DATA'!$E$4)*EXP(-((E223-'RATA RATA DATA'!$E$5)^2/(2*'STDEV DATA'!$E$4^2)))</f>
        <v>0.30093163870648049</v>
      </c>
      <c r="S223">
        <f>1/SQRT(2*3.14*'STDEV DATA'!$E$5)*EXP(-((E223-'RATA RATA DATA'!$E$6)^2/(2*'STDEV DATA'!$E$5^2)))</f>
        <v>0.31539820429356896</v>
      </c>
      <c r="U223">
        <f>1/SQRT(2*3.14*'STDEV DATA'!$F$4)*EXP(-((F223-'RATA RATA DATA'!$F$5)^2/(2*'STDEV DATA'!$F$4^2)))</f>
        <v>5.5589106683388186E-2</v>
      </c>
      <c r="V223">
        <f>1/SQRT(2*3.14*'STDEV DATA'!$F$5)*EXP(-((F223-'RATA RATA DATA'!$F$6)^2/(2*'STDEV DATA'!$F$5^2)))</f>
        <v>5.736027447994544E-2</v>
      </c>
      <c r="X223">
        <f>I223*L223*O223*R223*U223*'PROBABILITY DATA'!$C$4</f>
        <v>5.6469743783185516E-7</v>
      </c>
      <c r="Y223">
        <f>J223*M223*P223*S223*V223*'PROBABILITY DATA'!$C$5</f>
        <v>9.9597940670240474E-7</v>
      </c>
      <c r="AA223">
        <f t="shared" si="7"/>
        <v>9.9597940670240474E-7</v>
      </c>
      <c r="AC223" s="5" t="str">
        <f t="shared" si="6"/>
        <v>TIDAK</v>
      </c>
    </row>
    <row r="224" spans="2:29" x14ac:dyDescent="0.2">
      <c r="B224" s="7">
        <v>6.6137091180000001</v>
      </c>
      <c r="C224" s="8">
        <v>141.12892149999999</v>
      </c>
      <c r="D224" s="8">
        <v>25648.569500000001</v>
      </c>
      <c r="E224" s="8">
        <v>7.2229715570000002</v>
      </c>
      <c r="F224">
        <v>295.23689211538999</v>
      </c>
      <c r="G224" t="s">
        <v>12</v>
      </c>
      <c r="I224">
        <f>1/SQRT(2*3.14*'STDEV DATA'!$B$4)*EXP(-((B224-'RATA RATA DATA'!$B$5)^2/(2*'STDEV DATA'!$B$4^2)))</f>
        <v>0.32451226024274887</v>
      </c>
      <c r="J224">
        <f>1/SQRT(2*3.14*'STDEV DATA'!$B$5)*EXP(-((B224-'RATA RATA DATA'!$B$6)^2/(2*'STDEV DATA'!$B$5^2)))</f>
        <v>0.30643824126013225</v>
      </c>
      <c r="L224">
        <f>1/SQRT(2*3.14*'STDEV DATA'!$C$4)*EXP(-((C224-'RATA RATA DATA'!$C$5)^2/(2*'STDEV DATA'!$C$4^2)))</f>
        <v>2.05247070246019E-2</v>
      </c>
      <c r="M224">
        <f>1/SQRT(2*3.14*'STDEV DATA'!$C$5)*EXP(-((C224-'RATA RATA DATA'!$C$6)^2/(2*'STDEV DATA'!$C$5^2)))</f>
        <v>1.4423224250048709E-2</v>
      </c>
      <c r="O224">
        <f>1/SQRT(2*3.14*'STDEV DATA'!$D$4)*EXP(-((D224-'RATA RATA DATA'!$D$5)^2/(2*'STDEV DATA'!$D$4^2)))</f>
        <v>3.9218496320693212E-3</v>
      </c>
      <c r="P224">
        <f>1/SQRT(2*3.14*'STDEV DATA'!$D$5)*EXP(-((D224-'RATA RATA DATA'!$D$6)^2/(2*'STDEV DATA'!$D$5^2)))</f>
        <v>3.895945317733903E-3</v>
      </c>
      <c r="R224">
        <f>1/SQRT(2*3.14*'STDEV DATA'!$E$4)*EXP(-((E224-'RATA RATA DATA'!$E$5)^2/(2*'STDEV DATA'!$E$4^2)))</f>
        <v>0.30557480453202501</v>
      </c>
      <c r="S224">
        <f>1/SQRT(2*3.14*'STDEV DATA'!$E$5)*EXP(-((E224-'RATA RATA DATA'!$E$6)^2/(2*'STDEV DATA'!$E$5^2)))</f>
        <v>0.32443453563642916</v>
      </c>
      <c r="U224">
        <f>1/SQRT(2*3.14*'STDEV DATA'!$F$4)*EXP(-((F224-'RATA RATA DATA'!$F$5)^2/(2*'STDEV DATA'!$F$4^2)))</f>
        <v>4.1203422934923975E-2</v>
      </c>
      <c r="V224">
        <f>1/SQRT(2*3.14*'STDEV DATA'!$F$5)*EXP(-((F224-'RATA RATA DATA'!$F$6)^2/(2*'STDEV DATA'!$F$5^2)))</f>
        <v>3.3291946348635706E-2</v>
      </c>
      <c r="X224">
        <f>I224*L224*O224*R224*U224*'PROBABILITY DATA'!$C$4</f>
        <v>1.2830300074038865E-7</v>
      </c>
      <c r="Y224">
        <f>J224*M224*P224*S224*V224*'PROBABILITY DATA'!$C$5</f>
        <v>1.1340995924493237E-7</v>
      </c>
      <c r="AA224">
        <f t="shared" si="7"/>
        <v>1.2830300074038865E-7</v>
      </c>
      <c r="AC224" s="5" t="str">
        <f t="shared" si="6"/>
        <v>YA</v>
      </c>
    </row>
    <row r="225" spans="2:29" x14ac:dyDescent="0.2">
      <c r="B225" s="7">
        <v>7.7357050220000003</v>
      </c>
      <c r="C225" s="8">
        <v>137.3181658</v>
      </c>
      <c r="D225" s="8">
        <v>16723.97724</v>
      </c>
      <c r="E225" s="8">
        <v>7.675826174</v>
      </c>
      <c r="F225">
        <v>282.53989232753997</v>
      </c>
      <c r="G225" t="s">
        <v>12</v>
      </c>
      <c r="I225">
        <f>1/SQRT(2*3.14*'STDEV DATA'!$B$4)*EXP(-((B225-'RATA RATA DATA'!$B$5)^2/(2*'STDEV DATA'!$B$4^2)))</f>
        <v>0.30498585825652474</v>
      </c>
      <c r="J225">
        <f>1/SQRT(2*3.14*'STDEV DATA'!$B$5)*EXP(-((B225-'RATA RATA DATA'!$B$6)^2/(2*'STDEV DATA'!$B$5^2)))</f>
        <v>0.29374355408418712</v>
      </c>
      <c r="L225">
        <f>1/SQRT(2*3.14*'STDEV DATA'!$C$4)*EXP(-((C225-'RATA RATA DATA'!$C$5)^2/(2*'STDEV DATA'!$C$4^2)))</f>
        <v>1.7307445216463213E-2</v>
      </c>
      <c r="M225">
        <f>1/SQRT(2*3.14*'STDEV DATA'!$C$5)*EXP(-((C225-'RATA RATA DATA'!$C$6)^2/(2*'STDEV DATA'!$C$5^2)))</f>
        <v>1.1492571652881606E-2</v>
      </c>
      <c r="O225">
        <f>1/SQRT(2*3.14*'STDEV DATA'!$D$4)*EXP(-((D225-'RATA RATA DATA'!$D$5)^2/(2*'STDEV DATA'!$D$4^2)))</f>
        <v>3.4472696508084299E-3</v>
      </c>
      <c r="P225">
        <f>1/SQRT(2*3.14*'STDEV DATA'!$D$5)*EXP(-((D225-'RATA RATA DATA'!$D$6)^2/(2*'STDEV DATA'!$D$5^2)))</f>
        <v>3.6242906687537716E-3</v>
      </c>
      <c r="R225">
        <f>1/SQRT(2*3.14*'STDEV DATA'!$E$4)*EXP(-((E225-'RATA RATA DATA'!$E$5)^2/(2*'STDEV DATA'!$E$4^2)))</f>
        <v>0.29250934436328524</v>
      </c>
      <c r="S225">
        <f>1/SQRT(2*3.14*'STDEV DATA'!$E$5)*EXP(-((E225-'RATA RATA DATA'!$E$6)^2/(2*'STDEV DATA'!$E$5^2)))</f>
        <v>0.30196696898561848</v>
      </c>
      <c r="U225">
        <f>1/SQRT(2*3.14*'STDEV DATA'!$F$4)*EXP(-((F225-'RATA RATA DATA'!$F$5)^2/(2*'STDEV DATA'!$F$4^2)))</f>
        <v>2.9975878140413189E-2</v>
      </c>
      <c r="V225">
        <f>1/SQRT(2*3.14*'STDEV DATA'!$F$5)*EXP(-((F225-'RATA RATA DATA'!$F$6)^2/(2*'STDEV DATA'!$F$5^2)))</f>
        <v>1.8875767742396903E-2</v>
      </c>
      <c r="X225">
        <f>I225*L225*O225*R225*U225*'PROBABILITY DATA'!$C$4</f>
        <v>6.2242430559952922E-8</v>
      </c>
      <c r="Y225">
        <f>J225*M225*P225*S225*V225*'PROBABILITY DATA'!$C$5</f>
        <v>4.2524519145077739E-8</v>
      </c>
      <c r="AA225">
        <f t="shared" si="7"/>
        <v>6.2242430559952922E-8</v>
      </c>
      <c r="AC225" s="5" t="str">
        <f t="shared" si="6"/>
        <v>YA</v>
      </c>
    </row>
    <row r="226" spans="2:29" x14ac:dyDescent="0.2">
      <c r="B226" s="7">
        <v>9.9250413280000007</v>
      </c>
      <c r="C226" s="8">
        <v>238.7133934</v>
      </c>
      <c r="D226" s="8">
        <v>10704.60318</v>
      </c>
      <c r="E226" s="8">
        <v>6.1100194180000003</v>
      </c>
      <c r="F226">
        <v>351.59742268711</v>
      </c>
      <c r="G226" t="s">
        <v>12</v>
      </c>
      <c r="I226">
        <f>1/SQRT(2*3.14*'STDEV DATA'!$B$4)*EXP(-((B226-'RATA RATA DATA'!$B$5)^2/(2*'STDEV DATA'!$B$4^2)))</f>
        <v>3.6355012272066604E-2</v>
      </c>
      <c r="J226">
        <f>1/SQRT(2*3.14*'STDEV DATA'!$B$5)*EXP(-((B226-'RATA RATA DATA'!$B$6)^2/(2*'STDEV DATA'!$B$5^2)))</f>
        <v>5.9277505719346264E-2</v>
      </c>
      <c r="L226">
        <f>1/SQRT(2*3.14*'STDEV DATA'!$C$4)*EXP(-((C226-'RATA RATA DATA'!$C$5)^2/(2*'STDEV DATA'!$C$4^2)))</f>
        <v>3.2308865100253062E-2</v>
      </c>
      <c r="M226">
        <f>1/SQRT(2*3.14*'STDEV DATA'!$C$5)*EXP(-((C226-'RATA RATA DATA'!$C$6)^2/(2*'STDEV DATA'!$C$5^2)))</f>
        <v>2.8726313309486252E-2</v>
      </c>
      <c r="O226">
        <f>1/SQRT(2*3.14*'STDEV DATA'!$D$4)*EXP(-((D226-'RATA RATA DATA'!$D$5)^2/(2*'STDEV DATA'!$D$4^2)))</f>
        <v>1.8365271486868694E-3</v>
      </c>
      <c r="P226">
        <f>1/SQRT(2*3.14*'STDEV DATA'!$D$5)*EXP(-((D226-'RATA RATA DATA'!$D$6)^2/(2*'STDEV DATA'!$D$5^2)))</f>
        <v>1.864144378708675E-3</v>
      </c>
      <c r="R226">
        <f>1/SQRT(2*3.14*'STDEV DATA'!$E$4)*EXP(-((E226-'RATA RATA DATA'!$E$5)^2/(2*'STDEV DATA'!$E$4^2)))</f>
        <v>0.25198551657929757</v>
      </c>
      <c r="S226">
        <f>1/SQRT(2*3.14*'STDEV DATA'!$E$5)*EXP(-((E226-'RATA RATA DATA'!$E$6)^2/(2*'STDEV DATA'!$E$5^2)))</f>
        <v>0.26293582077076627</v>
      </c>
      <c r="U226">
        <f>1/SQRT(2*3.14*'STDEV DATA'!$F$4)*EXP(-((F226-'RATA RATA DATA'!$F$5)^2/(2*'STDEV DATA'!$F$4^2)))</f>
        <v>5.5777742193011647E-2</v>
      </c>
      <c r="V226">
        <f>1/SQRT(2*3.14*'STDEV DATA'!$F$5)*EXP(-((F226-'RATA RATA DATA'!$F$6)^2/(2*'STDEV DATA'!$F$5^2)))</f>
        <v>6.1066223206568404E-2</v>
      </c>
      <c r="X226">
        <f>I226*L226*O226*R226*U226*'PROBABILITY DATA'!$C$4</f>
        <v>1.1827877615271226E-8</v>
      </c>
      <c r="Y226">
        <f>J226*M226*P226*S226*V226*'PROBABILITY DATA'!$C$5</f>
        <v>3.1078992859900179E-8</v>
      </c>
      <c r="AA226">
        <f t="shared" si="7"/>
        <v>3.1078992859900179E-8</v>
      </c>
      <c r="AC226" s="5" t="str">
        <f t="shared" si="6"/>
        <v>TIDAK</v>
      </c>
    </row>
    <row r="227" spans="2:29" x14ac:dyDescent="0.2">
      <c r="B227" s="7">
        <v>9.0025831099999998</v>
      </c>
      <c r="C227" s="8">
        <v>202.99076529999999</v>
      </c>
      <c r="D227" s="8">
        <v>19523.12486</v>
      </c>
      <c r="E227" s="8">
        <v>7.2447532739999998</v>
      </c>
      <c r="F227">
        <v>330.36151226896999</v>
      </c>
      <c r="G227" t="s">
        <v>12</v>
      </c>
      <c r="I227">
        <f>1/SQRT(2*3.14*'STDEV DATA'!$B$4)*EXP(-((B227-'RATA RATA DATA'!$B$5)^2/(2*'STDEV DATA'!$B$4^2)))</f>
        <v>0.12308064192893581</v>
      </c>
      <c r="J227">
        <f>1/SQRT(2*3.14*'STDEV DATA'!$B$5)*EXP(-((B227-'RATA RATA DATA'!$B$6)^2/(2*'STDEV DATA'!$B$5^2)))</f>
        <v>0.1486012830821461</v>
      </c>
      <c r="L227">
        <f>1/SQRT(2*3.14*'STDEV DATA'!$C$4)*EXP(-((C227-'RATA RATA DATA'!$C$5)^2/(2*'STDEV DATA'!$C$4^2)))</f>
        <v>6.5562635026272451E-2</v>
      </c>
      <c r="M227">
        <f>1/SQRT(2*3.14*'STDEV DATA'!$C$5)*EXP(-((C227-'RATA RATA DATA'!$C$6)^2/(2*'STDEV DATA'!$C$5^2)))</f>
        <v>7.0160477822644327E-2</v>
      </c>
      <c r="O227">
        <f>1/SQRT(2*3.14*'STDEV DATA'!$D$4)*EXP(-((D227-'RATA RATA DATA'!$D$5)^2/(2*'STDEV DATA'!$D$4^2)))</f>
        <v>3.9808014051590981E-3</v>
      </c>
      <c r="P227">
        <f>1/SQRT(2*3.14*'STDEV DATA'!$D$5)*EXP(-((D227-'RATA RATA DATA'!$D$6)^2/(2*'STDEV DATA'!$D$5^2)))</f>
        <v>4.1693678814685017E-3</v>
      </c>
      <c r="R227">
        <f>1/SQRT(2*3.14*'STDEV DATA'!$E$4)*EXP(-((E227-'RATA RATA DATA'!$E$5)^2/(2*'STDEV DATA'!$E$4^2)))</f>
        <v>0.3054268668752122</v>
      </c>
      <c r="S227">
        <f>1/SQRT(2*3.14*'STDEV DATA'!$E$5)*EXP(-((E227-'RATA RATA DATA'!$E$6)^2/(2*'STDEV DATA'!$E$5^2)))</f>
        <v>0.32399064669523703</v>
      </c>
      <c r="U227">
        <f>1/SQRT(2*3.14*'STDEV DATA'!$F$4)*EXP(-((F227-'RATA RATA DATA'!$F$5)^2/(2*'STDEV DATA'!$F$4^2)))</f>
        <v>6.1550095911758473E-2</v>
      </c>
      <c r="V227">
        <f>1/SQRT(2*3.14*'STDEV DATA'!$F$5)*EXP(-((F227-'RATA RATA DATA'!$F$6)^2/(2*'STDEV DATA'!$F$5^2)))</f>
        <v>7.0093864047892265E-2</v>
      </c>
      <c r="X227">
        <f>I227*L227*O227*R227*U227*'PROBABILITY DATA'!$C$4</f>
        <v>2.3558063954814261E-7</v>
      </c>
      <c r="Y227">
        <f>J227*M227*P227*S227*V227*'PROBABILITY DATA'!$C$5</f>
        <v>6.0195572476296495E-7</v>
      </c>
      <c r="AA227">
        <f t="shared" si="7"/>
        <v>6.0195572476296495E-7</v>
      </c>
      <c r="AC227" s="5" t="str">
        <f t="shared" si="6"/>
        <v>TIDAK</v>
      </c>
    </row>
    <row r="228" spans="2:29" x14ac:dyDescent="0.2">
      <c r="B228" s="7">
        <v>5.0957664649999996</v>
      </c>
      <c r="C228" s="8">
        <v>273.40844809999999</v>
      </c>
      <c r="D228" s="8">
        <v>26307.298449999998</v>
      </c>
      <c r="E228" s="8">
        <v>10.219804099999999</v>
      </c>
      <c r="F228">
        <v>380.20149821031998</v>
      </c>
      <c r="G228" t="s">
        <v>12</v>
      </c>
      <c r="I228">
        <f>1/SQRT(2*3.14*'STDEV DATA'!$B$4)*EXP(-((B228-'RATA RATA DATA'!$B$5)^2/(2*'STDEV DATA'!$B$4^2)))</f>
        <v>0.11645902909009677</v>
      </c>
      <c r="J228">
        <f>1/SQRT(2*3.14*'STDEV DATA'!$B$5)*EXP(-((B228-'RATA RATA DATA'!$B$6)^2/(2*'STDEV DATA'!$B$5^2)))</f>
        <v>0.14022043470723206</v>
      </c>
      <c r="L228">
        <f>1/SQRT(2*3.14*'STDEV DATA'!$C$4)*EXP(-((C228-'RATA RATA DATA'!$C$5)^2/(2*'STDEV DATA'!$C$4^2)))</f>
        <v>6.1844882798949103E-3</v>
      </c>
      <c r="M228">
        <f>1/SQRT(2*3.14*'STDEV DATA'!$C$5)*EXP(-((C228-'RATA RATA DATA'!$C$6)^2/(2*'STDEV DATA'!$C$5^2)))</f>
        <v>3.4023196492110699E-3</v>
      </c>
      <c r="O228">
        <f>1/SQRT(2*3.14*'STDEV DATA'!$D$4)*EXP(-((D228-'RATA RATA DATA'!$D$5)^2/(2*'STDEV DATA'!$D$4^2)))</f>
        <v>3.8114003396594871E-3</v>
      </c>
      <c r="P228">
        <f>1/SQRT(2*3.14*'STDEV DATA'!$D$5)*EXP(-((D228-'RATA RATA DATA'!$D$6)^2/(2*'STDEV DATA'!$D$5^2)))</f>
        <v>3.7510416745113167E-3</v>
      </c>
      <c r="R228">
        <f>1/SQRT(2*3.14*'STDEV DATA'!$E$4)*EXP(-((E228-'RATA RATA DATA'!$E$5)^2/(2*'STDEV DATA'!$E$4^2)))</f>
        <v>6.1535808936688294E-2</v>
      </c>
      <c r="S228">
        <f>1/SQRT(2*3.14*'STDEV DATA'!$E$5)*EXP(-((E228-'RATA RATA DATA'!$E$6)^2/(2*'STDEV DATA'!$E$5^2)))</f>
        <v>3.7191306976924694E-2</v>
      </c>
      <c r="U228">
        <f>1/SQRT(2*3.14*'STDEV DATA'!$F$4)*EXP(-((F228-'RATA RATA DATA'!$F$5)^2/(2*'STDEV DATA'!$F$4^2)))</f>
        <v>3.2538254863227895E-2</v>
      </c>
      <c r="V228">
        <f>1/SQRT(2*3.14*'STDEV DATA'!$F$5)*EXP(-((F228-'RATA RATA DATA'!$F$6)^2/(2*'STDEV DATA'!$F$5^2)))</f>
        <v>2.517506172822976E-2</v>
      </c>
      <c r="X228">
        <f>I228*L228*O228*R228*U228*'PROBABILITY DATA'!$C$4</f>
        <v>2.1442263845565978E-9</v>
      </c>
      <c r="Y228">
        <f>J228*M228*P228*S228*V228*'PROBABILITY DATA'!$C$5</f>
        <v>1.0216850933879025E-9</v>
      </c>
      <c r="AA228">
        <f t="shared" si="7"/>
        <v>2.1442263845565978E-9</v>
      </c>
      <c r="AC228" s="5" t="str">
        <f t="shared" si="6"/>
        <v>YA</v>
      </c>
    </row>
    <row r="229" spans="2:29" x14ac:dyDescent="0.2">
      <c r="B229" s="7">
        <v>8.5946771080000008</v>
      </c>
      <c r="C229" s="8">
        <v>263.76459269999998</v>
      </c>
      <c r="D229" s="8">
        <v>23220.120610000002</v>
      </c>
      <c r="E229" s="8">
        <v>6.3944630650000001</v>
      </c>
      <c r="F229">
        <v>383.96259177655998</v>
      </c>
      <c r="G229" t="s">
        <v>12</v>
      </c>
      <c r="I229">
        <f>1/SQRT(2*3.14*'STDEV DATA'!$B$4)*EXP(-((B229-'RATA RATA DATA'!$B$5)^2/(2*'STDEV DATA'!$B$4^2)))</f>
        <v>0.18162681177412271</v>
      </c>
      <c r="J229">
        <f>1/SQRT(2*3.14*'STDEV DATA'!$B$5)*EXP(-((B229-'RATA RATA DATA'!$B$6)^2/(2*'STDEV DATA'!$B$5^2)))</f>
        <v>0.1991458310768946</v>
      </c>
      <c r="L229">
        <f>1/SQRT(2*3.14*'STDEV DATA'!$C$4)*EXP(-((C229-'RATA RATA DATA'!$C$5)^2/(2*'STDEV DATA'!$C$4^2)))</f>
        <v>1.0773801551972993E-2</v>
      </c>
      <c r="M229">
        <f>1/SQRT(2*3.14*'STDEV DATA'!$C$5)*EXP(-((C229-'RATA RATA DATA'!$C$6)^2/(2*'STDEV DATA'!$C$5^2)))</f>
        <v>6.9771568723823053E-3</v>
      </c>
      <c r="O229">
        <f>1/SQRT(2*3.14*'STDEV DATA'!$D$4)*EXP(-((D229-'RATA RATA DATA'!$D$5)^2/(2*'STDEV DATA'!$D$4^2)))</f>
        <v>4.1647024172860063E-3</v>
      </c>
      <c r="P229">
        <f>1/SQRT(2*3.14*'STDEV DATA'!$D$5)*EXP(-((D229-'RATA RATA DATA'!$D$6)^2/(2*'STDEV DATA'!$D$5^2)))</f>
        <v>4.2559531613241787E-3</v>
      </c>
      <c r="R229">
        <f>1/SQRT(2*3.14*'STDEV DATA'!$E$4)*EXP(-((E229-'RATA RATA DATA'!$E$5)^2/(2*'STDEV DATA'!$E$4^2)))</f>
        <v>0.2756829124566868</v>
      </c>
      <c r="S229">
        <f>1/SQRT(2*3.14*'STDEV DATA'!$E$5)*EXP(-((E229-'RATA RATA DATA'!$E$6)^2/(2*'STDEV DATA'!$E$5^2)))</f>
        <v>0.29233458502068271</v>
      </c>
      <c r="U229">
        <f>1/SQRT(2*3.14*'STDEV DATA'!$F$4)*EXP(-((F229-'RATA RATA DATA'!$F$5)^2/(2*'STDEV DATA'!$F$4^2)))</f>
        <v>2.927858654048366E-2</v>
      </c>
      <c r="V229">
        <f>1/SQRT(2*3.14*'STDEV DATA'!$F$5)*EXP(-((F229-'RATA RATA DATA'!$F$6)^2/(2*'STDEV DATA'!$F$5^2)))</f>
        <v>2.1105596585898119E-2</v>
      </c>
      <c r="X229">
        <f>I229*L229*O229*R229*U229*'PROBABILITY DATA'!$C$4</f>
        <v>2.566136902224721E-8</v>
      </c>
      <c r="Y229">
        <f>J229*M229*P229*S229*V229*'PROBABILITY DATA'!$C$5</f>
        <v>2.2248008311971956E-8</v>
      </c>
      <c r="AA229">
        <f t="shared" si="7"/>
        <v>2.566136902224721E-8</v>
      </c>
      <c r="AC229" s="5" t="str">
        <f t="shared" si="6"/>
        <v>YA</v>
      </c>
    </row>
    <row r="230" spans="2:29" x14ac:dyDescent="0.2">
      <c r="B230" s="7">
        <v>7.0837790610000004</v>
      </c>
      <c r="C230" s="8">
        <v>112.82025400000001</v>
      </c>
      <c r="D230" s="8">
        <v>8580.2455609999997</v>
      </c>
      <c r="E230" s="8">
        <v>4.2102840810000002</v>
      </c>
      <c r="F230">
        <v>234.85269925805</v>
      </c>
      <c r="G230" t="s">
        <v>12</v>
      </c>
      <c r="I230">
        <f>1/SQRT(2*3.14*'STDEV DATA'!$B$4)*EXP(-((B230-'RATA RATA DATA'!$B$5)^2/(2*'STDEV DATA'!$B$4^2)))</f>
        <v>0.34416221037826827</v>
      </c>
      <c r="J230">
        <f>1/SQRT(2*3.14*'STDEV DATA'!$B$5)*EXP(-((B230-'RATA RATA DATA'!$B$6)^2/(2*'STDEV DATA'!$B$5^2)))</f>
        <v>0.32100442404201773</v>
      </c>
      <c r="L230">
        <f>1/SQRT(2*3.14*'STDEV DATA'!$C$4)*EXP(-((C230-'RATA RATA DATA'!$C$5)^2/(2*'STDEV DATA'!$C$4^2)))</f>
        <v>4.3969075966546417E-3</v>
      </c>
      <c r="M230">
        <f>1/SQRT(2*3.14*'STDEV DATA'!$C$5)*EXP(-((C230-'RATA RATA DATA'!$C$6)^2/(2*'STDEV DATA'!$C$5^2)))</f>
        <v>1.8628885090759722E-3</v>
      </c>
      <c r="O230">
        <f>1/SQRT(2*3.14*'STDEV DATA'!$D$4)*EXP(-((D230-'RATA RATA DATA'!$D$5)^2/(2*'STDEV DATA'!$D$4^2)))</f>
        <v>1.3248029883083474E-3</v>
      </c>
      <c r="P230">
        <f>1/SQRT(2*3.14*'STDEV DATA'!$D$5)*EXP(-((D230-'RATA RATA DATA'!$D$6)^2/(2*'STDEV DATA'!$D$5^2)))</f>
        <v>1.3095305558159288E-3</v>
      </c>
      <c r="R230">
        <f>1/SQRT(2*3.14*'STDEV DATA'!$E$4)*EXP(-((E230-'RATA RATA DATA'!$E$5)^2/(2*'STDEV DATA'!$E$4^2)))</f>
        <v>6.7643881891881988E-2</v>
      </c>
      <c r="S230">
        <f>1/SQRT(2*3.14*'STDEV DATA'!$E$5)*EXP(-((E230-'RATA RATA DATA'!$E$6)^2/(2*'STDEV DATA'!$E$5^2)))</f>
        <v>5.160635270675111E-2</v>
      </c>
      <c r="U230">
        <f>1/SQRT(2*3.14*'STDEV DATA'!$F$4)*EXP(-((F230-'RATA RATA DATA'!$F$5)^2/(2*'STDEV DATA'!$F$4^2)))</f>
        <v>3.9943404496042712E-3</v>
      </c>
      <c r="V230">
        <f>1/SQRT(2*3.14*'STDEV DATA'!$F$5)*EXP(-((F230-'RATA RATA DATA'!$F$6)^2/(2*'STDEV DATA'!$F$5^2)))</f>
        <v>5.4445309362209106E-4</v>
      </c>
      <c r="X230">
        <f>I230*L230*O230*R230*U230*'PROBABILITY DATA'!$C$4</f>
        <v>2.1131113455168143E-10</v>
      </c>
      <c r="Y230">
        <f>J230*M230*P230*S230*V230*'PROBABILITY DATA'!$C$5</f>
        <v>1.3416644571997271E-11</v>
      </c>
      <c r="AA230">
        <f t="shared" si="7"/>
        <v>2.1131113455168143E-10</v>
      </c>
      <c r="AC230" s="5" t="str">
        <f t="shared" si="6"/>
        <v>YA</v>
      </c>
    </row>
    <row r="231" spans="2:29" x14ac:dyDescent="0.2">
      <c r="B231" s="7">
        <v>7.682872498</v>
      </c>
      <c r="C231" s="8">
        <v>180.70137550000001</v>
      </c>
      <c r="D231" s="8">
        <v>12105.72193</v>
      </c>
      <c r="E231" s="8">
        <v>5.3967161179999996</v>
      </c>
      <c r="F231">
        <v>296.23887686439002</v>
      </c>
      <c r="G231" t="s">
        <v>12</v>
      </c>
      <c r="I231">
        <f>1/SQRT(2*3.14*'STDEV DATA'!$B$4)*EXP(-((B231-'RATA RATA DATA'!$B$5)^2/(2*'STDEV DATA'!$B$4^2)))</f>
        <v>0.31069646093946168</v>
      </c>
      <c r="J231">
        <f>1/SQRT(2*3.14*'STDEV DATA'!$B$5)*EXP(-((B231-'RATA RATA DATA'!$B$6)^2/(2*'STDEV DATA'!$B$5^2)))</f>
        <v>0.29783108432979261</v>
      </c>
      <c r="L231">
        <f>1/SQRT(2*3.14*'STDEV DATA'!$C$4)*EXP(-((C231-'RATA RATA DATA'!$C$5)^2/(2*'STDEV DATA'!$C$4^2)))</f>
        <v>6.1148252149300836E-2</v>
      </c>
      <c r="M231">
        <f>1/SQRT(2*3.14*'STDEV DATA'!$C$5)*EXP(-((C231-'RATA RATA DATA'!$C$6)^2/(2*'STDEV DATA'!$C$5^2)))</f>
        <v>6.267006114248537E-2</v>
      </c>
      <c r="O231">
        <f>1/SQRT(2*3.14*'STDEV DATA'!$D$4)*EXP(-((D231-'RATA RATA DATA'!$D$5)^2/(2*'STDEV DATA'!$D$4^2)))</f>
        <v>2.2111030836117649E-3</v>
      </c>
      <c r="P231">
        <f>1/SQRT(2*3.14*'STDEV DATA'!$D$5)*EXP(-((D231-'RATA RATA DATA'!$D$6)^2/(2*'STDEV DATA'!$D$5^2)))</f>
        <v>2.2747696496331978E-3</v>
      </c>
      <c r="R231">
        <f>1/SQRT(2*3.14*'STDEV DATA'!$E$4)*EXP(-((E231-'RATA RATA DATA'!$E$5)^2/(2*'STDEV DATA'!$E$4^2)))</f>
        <v>0.17792676874453359</v>
      </c>
      <c r="S231">
        <f>1/SQRT(2*3.14*'STDEV DATA'!$E$5)*EXP(-((E231-'RATA RATA DATA'!$E$6)^2/(2*'STDEV DATA'!$E$5^2)))</f>
        <v>0.17213092371755076</v>
      </c>
      <c r="U231">
        <f>1/SQRT(2*3.14*'STDEV DATA'!$F$4)*EXP(-((F231-'RATA RATA DATA'!$F$5)^2/(2*'STDEV DATA'!$F$4^2)))</f>
        <v>4.2085968668085429E-2</v>
      </c>
      <c r="V231">
        <f>1/SQRT(2*3.14*'STDEV DATA'!$F$5)*EXP(-((F231-'RATA RATA DATA'!$F$6)^2/(2*'STDEV DATA'!$F$5^2)))</f>
        <v>3.4582623443705905E-2</v>
      </c>
      <c r="X231">
        <f>I231*L231*O231*R231*U231*'PROBABILITY DATA'!$C$4</f>
        <v>1.2271422936597134E-7</v>
      </c>
      <c r="Y231">
        <f>J231*M231*P231*S231*V231*'PROBABILITY DATA'!$C$5</f>
        <v>1.5411721839169662E-7</v>
      </c>
      <c r="AA231">
        <f t="shared" si="7"/>
        <v>1.5411721839169662E-7</v>
      </c>
      <c r="AC231" s="5" t="str">
        <f t="shared" si="6"/>
        <v>TIDAK</v>
      </c>
    </row>
    <row r="232" spans="2:29" x14ac:dyDescent="0.2">
      <c r="B232" s="7">
        <v>7.080794504</v>
      </c>
      <c r="C232" s="8">
        <v>133.81311479999999</v>
      </c>
      <c r="D232" s="8">
        <v>18272.505969999998</v>
      </c>
      <c r="E232" s="8">
        <v>5.9118705120000001</v>
      </c>
      <c r="F232">
        <v>333.77577661081295</v>
      </c>
      <c r="G232" t="s">
        <v>12</v>
      </c>
      <c r="I232">
        <f>1/SQRT(2*3.14*'STDEV DATA'!$B$4)*EXP(-((B232-'RATA RATA DATA'!$B$5)^2/(2*'STDEV DATA'!$B$4^2)))</f>
        <v>0.34416649185164766</v>
      </c>
      <c r="J232">
        <f>1/SQRT(2*3.14*'STDEV DATA'!$B$5)*EXP(-((B232-'RATA RATA DATA'!$B$6)^2/(2*'STDEV DATA'!$B$5^2)))</f>
        <v>0.32100347270959284</v>
      </c>
      <c r="L232">
        <f>1/SQRT(2*3.14*'STDEV DATA'!$C$4)*EXP(-((C232-'RATA RATA DATA'!$C$5)^2/(2*'STDEV DATA'!$C$4^2)))</f>
        <v>1.4646226108982379E-2</v>
      </c>
      <c r="M232">
        <f>1/SQRT(2*3.14*'STDEV DATA'!$C$5)*EXP(-((C232-'RATA RATA DATA'!$C$6)^2/(2*'STDEV DATA'!$C$5^2)))</f>
        <v>9.2026852385119207E-3</v>
      </c>
      <c r="O232">
        <f>1/SQRT(2*3.14*'STDEV DATA'!$D$4)*EXP(-((D232-'RATA RATA DATA'!$D$5)^2/(2*'STDEV DATA'!$D$4^2)))</f>
        <v>3.7767904390924915E-3</v>
      </c>
      <c r="P232">
        <f>1/SQRT(2*3.14*'STDEV DATA'!$D$5)*EXP(-((D232-'RATA RATA DATA'!$D$6)^2/(2*'STDEV DATA'!$D$5^2)))</f>
        <v>3.9686716035675943E-3</v>
      </c>
      <c r="R232">
        <f>1/SQRT(2*3.14*'STDEV DATA'!$E$4)*EXP(-((E232-'RATA RATA DATA'!$E$5)^2/(2*'STDEV DATA'!$E$4^2)))</f>
        <v>0.23282472414891137</v>
      </c>
      <c r="S232">
        <f>1/SQRT(2*3.14*'STDEV DATA'!$E$5)*EXP(-((E232-'RATA RATA DATA'!$E$6)^2/(2*'STDEV DATA'!$E$5^2)))</f>
        <v>0.23909595317004975</v>
      </c>
      <c r="U232">
        <f>1/SQRT(2*3.14*'STDEV DATA'!$F$4)*EXP(-((F232-'RATA RATA DATA'!$F$5)^2/(2*'STDEV DATA'!$F$4^2)))</f>
        <v>6.1643058590409874E-2</v>
      </c>
      <c r="V232">
        <f>1/SQRT(2*3.14*'STDEV DATA'!$F$5)*EXP(-((F232-'RATA RATA DATA'!$F$6)^2/(2*'STDEV DATA'!$F$5^2)))</f>
        <v>7.0637520417500863E-2</v>
      </c>
      <c r="X232">
        <f>I232*L232*O232*R232*U232*'PROBABILITY DATA'!$C$4</f>
        <v>1.0659024112133323E-7</v>
      </c>
      <c r="Y232">
        <f>J232*M232*P232*S232*V232*'PROBABILITY DATA'!$C$5</f>
        <v>1.2073797687441689E-7</v>
      </c>
      <c r="AA232">
        <f t="shared" si="7"/>
        <v>1.2073797687441689E-7</v>
      </c>
      <c r="AC232" s="5" t="str">
        <f t="shared" si="6"/>
        <v>TIDAK</v>
      </c>
    </row>
    <row r="233" spans="2:29" x14ac:dyDescent="0.2">
      <c r="B233" s="7">
        <v>6.4197724740000002</v>
      </c>
      <c r="C233" s="8">
        <v>208.76024760000001</v>
      </c>
      <c r="D233" s="8">
        <v>30759.68144</v>
      </c>
      <c r="E233" s="8">
        <v>7.7678634869999996</v>
      </c>
      <c r="F233">
        <v>333.77577661081295</v>
      </c>
      <c r="G233" t="s">
        <v>12</v>
      </c>
      <c r="I233">
        <f>1/SQRT(2*3.14*'STDEV DATA'!$B$4)*EXP(-((B233-'RATA RATA DATA'!$B$5)^2/(2*'STDEV DATA'!$B$4^2)))</f>
        <v>0.30564938119693402</v>
      </c>
      <c r="J233">
        <f>1/SQRT(2*3.14*'STDEV DATA'!$B$5)*EXP(-((B233-'RATA RATA DATA'!$B$6)^2/(2*'STDEV DATA'!$B$5^2)))</f>
        <v>0.29262566307801779</v>
      </c>
      <c r="L233">
        <f>1/SQRT(2*3.14*'STDEV DATA'!$C$4)*EXP(-((C233-'RATA RATA DATA'!$C$5)^2/(2*'STDEV DATA'!$C$4^2)))</f>
        <v>6.2617276478361225E-2</v>
      </c>
      <c r="M233">
        <f>1/SQRT(2*3.14*'STDEV DATA'!$C$5)*EXP(-((C233-'RATA RATA DATA'!$C$6)^2/(2*'STDEV DATA'!$C$5^2)))</f>
        <v>6.6427952124204881E-2</v>
      </c>
      <c r="O233">
        <f>1/SQRT(2*3.14*'STDEV DATA'!$D$4)*EXP(-((D233-'RATA RATA DATA'!$D$5)^2/(2*'STDEV DATA'!$D$4^2)))</f>
        <v>2.7390630695975225E-3</v>
      </c>
      <c r="P233">
        <f>1/SQRT(2*3.14*'STDEV DATA'!$D$5)*EXP(-((D233-'RATA RATA DATA'!$D$6)^2/(2*'STDEV DATA'!$D$5^2)))</f>
        <v>2.4842787852673394E-3</v>
      </c>
      <c r="R233">
        <f>1/SQRT(2*3.14*'STDEV DATA'!$E$4)*EXP(-((E233-'RATA RATA DATA'!$E$5)^2/(2*'STDEV DATA'!$E$4^2)))</f>
        <v>0.2874290062916372</v>
      </c>
      <c r="S233">
        <f>1/SQRT(2*3.14*'STDEV DATA'!$E$5)*EXP(-((E233-'RATA RATA DATA'!$E$6)^2/(2*'STDEV DATA'!$E$5^2)))</f>
        <v>0.29430243917968019</v>
      </c>
      <c r="U233">
        <f>1/SQRT(2*3.14*'STDEV DATA'!$F$4)*EXP(-((F233-'RATA RATA DATA'!$F$5)^2/(2*'STDEV DATA'!$F$4^2)))</f>
        <v>6.1643058590409874E-2</v>
      </c>
      <c r="V233">
        <f>1/SQRT(2*3.14*'STDEV DATA'!$F$5)*EXP(-((F233-'RATA RATA DATA'!$F$6)^2/(2*'STDEV DATA'!$F$5^2)))</f>
        <v>7.0637520417500863E-2</v>
      </c>
      <c r="X233">
        <f>I233*L233*O233*R233*U233*'PROBABILITY DATA'!$C$4</f>
        <v>3.6234432258200402E-7</v>
      </c>
      <c r="Y233">
        <f>J233*M233*P233*S233*V233*'PROBABILITY DATA'!$C$5</f>
        <v>6.1215256473657754E-7</v>
      </c>
      <c r="AA233">
        <f t="shared" si="7"/>
        <v>6.1215256473657754E-7</v>
      </c>
      <c r="AC233" s="5" t="str">
        <f t="shared" si="6"/>
        <v>TIDAK</v>
      </c>
    </row>
    <row r="234" spans="2:29" x14ac:dyDescent="0.2">
      <c r="B234" s="7">
        <v>4.4432388989999998</v>
      </c>
      <c r="C234" s="8">
        <v>178.95620579999999</v>
      </c>
      <c r="D234" s="8">
        <v>25008.53225</v>
      </c>
      <c r="E234" s="8">
        <v>4.948814509</v>
      </c>
      <c r="F234">
        <v>298.57667599919</v>
      </c>
      <c r="G234" t="s">
        <v>12</v>
      </c>
      <c r="I234">
        <f>1/SQRT(2*3.14*'STDEV DATA'!$B$4)*EXP(-((B234-'RATA RATA DATA'!$B$5)^2/(2*'STDEV DATA'!$B$4^2)))</f>
        <v>5.0660505775704662E-2</v>
      </c>
      <c r="J234">
        <f>1/SQRT(2*3.14*'STDEV DATA'!$B$5)*EXP(-((B234-'RATA RATA DATA'!$B$6)^2/(2*'STDEV DATA'!$B$5^2)))</f>
        <v>7.4484877587738474E-2</v>
      </c>
      <c r="L234">
        <f>1/SQRT(2*3.14*'STDEV DATA'!$C$4)*EXP(-((C234-'RATA RATA DATA'!$C$5)^2/(2*'STDEV DATA'!$C$4^2)))</f>
        <v>5.9815175218368127E-2</v>
      </c>
      <c r="M234">
        <f>1/SQRT(2*3.14*'STDEV DATA'!$C$5)*EXP(-((C234-'RATA RATA DATA'!$C$6)^2/(2*'STDEV DATA'!$C$5^2)))</f>
        <v>6.0782867824576779E-2</v>
      </c>
      <c r="O234">
        <f>1/SQRT(2*3.14*'STDEV DATA'!$D$4)*EXP(-((D234-'RATA RATA DATA'!$D$5)^2/(2*'STDEV DATA'!$D$4^2)))</f>
        <v>4.0120579429193401E-3</v>
      </c>
      <c r="P234">
        <f>1/SQRT(2*3.14*'STDEV DATA'!$D$5)*EXP(-((D234-'RATA RATA DATA'!$D$6)^2/(2*'STDEV DATA'!$D$5^2)))</f>
        <v>4.0191489065720901E-3</v>
      </c>
      <c r="R234">
        <f>1/SQRT(2*3.14*'STDEV DATA'!$E$4)*EXP(-((E234-'RATA RATA DATA'!$E$5)^2/(2*'STDEV DATA'!$E$4^2)))</f>
        <v>0.13074558512297405</v>
      </c>
      <c r="S234">
        <f>1/SQRT(2*3.14*'STDEV DATA'!$E$5)*EXP(-((E234-'RATA RATA DATA'!$E$6)^2/(2*'STDEV DATA'!$E$5^2)))</f>
        <v>0.11755011619221237</v>
      </c>
      <c r="U234">
        <f>1/SQRT(2*3.14*'STDEV DATA'!$F$4)*EXP(-((F234-'RATA RATA DATA'!$F$5)^2/(2*'STDEV DATA'!$F$4^2)))</f>
        <v>4.4121011791243468E-2</v>
      </c>
      <c r="V234">
        <f>1/SQRT(2*3.14*'STDEV DATA'!$F$5)*EXP(-((F234-'RATA RATA DATA'!$F$6)^2/(2*'STDEV DATA'!$F$5^2)))</f>
        <v>3.7647234508166746E-2</v>
      </c>
      <c r="X234">
        <f>I234*L234*O234*R234*U234*'PROBABILITY DATA'!$C$4</f>
        <v>2.7359462060424901E-8</v>
      </c>
      <c r="Y234">
        <f>J234*M234*P234*S234*V234*'PROBABILITY DATA'!$C$5</f>
        <v>4.9102804171501008E-8</v>
      </c>
      <c r="AA234">
        <f t="shared" si="7"/>
        <v>4.9102804171501008E-8</v>
      </c>
      <c r="AC234" s="5" t="str">
        <f t="shared" si="6"/>
        <v>TIDAK</v>
      </c>
    </row>
    <row r="235" spans="2:29" x14ac:dyDescent="0.2">
      <c r="B235" s="7">
        <v>6.9786642619999997</v>
      </c>
      <c r="C235" s="8">
        <v>183.24279619999999</v>
      </c>
      <c r="D235" s="8">
        <v>23114.446080000002</v>
      </c>
      <c r="E235" s="8">
        <v>6.5008254020000003</v>
      </c>
      <c r="F235">
        <v>323.15577688359002</v>
      </c>
      <c r="G235" t="s">
        <v>12</v>
      </c>
      <c r="I235">
        <f>1/SQRT(2*3.14*'STDEV DATA'!$B$4)*EXP(-((B235-'RATA RATA DATA'!$B$5)^2/(2*'STDEV DATA'!$B$4^2)))</f>
        <v>0.34329184064846668</v>
      </c>
      <c r="J235">
        <f>1/SQRT(2*3.14*'STDEV DATA'!$B$5)*EXP(-((B235-'RATA RATA DATA'!$B$6)^2/(2*'STDEV DATA'!$B$5^2)))</f>
        <v>0.32025026166429033</v>
      </c>
      <c r="L235">
        <f>1/SQRT(2*3.14*'STDEV DATA'!$C$4)*EXP(-((C235-'RATA RATA DATA'!$C$5)^2/(2*'STDEV DATA'!$C$4^2)))</f>
        <v>6.2871479004430325E-2</v>
      </c>
      <c r="M235">
        <f>1/SQRT(2*3.14*'STDEV DATA'!$C$5)*EXP(-((C235-'RATA RATA DATA'!$C$6)^2/(2*'STDEV DATA'!$C$5^2)))</f>
        <v>6.5154724596748009E-2</v>
      </c>
      <c r="O235">
        <f>1/SQRT(2*3.14*'STDEV DATA'!$D$4)*EXP(-((D235-'RATA RATA DATA'!$D$5)^2/(2*'STDEV DATA'!$D$4^2)))</f>
        <v>4.1688641823829919E-3</v>
      </c>
      <c r="P235">
        <f>1/SQRT(2*3.14*'STDEV DATA'!$D$5)*EXP(-((D235-'RATA RATA DATA'!$D$6)^2/(2*'STDEV DATA'!$D$5^2)))</f>
        <v>4.2645239966915488E-3</v>
      </c>
      <c r="R235">
        <f>1/SQRT(2*3.14*'STDEV DATA'!$E$4)*EXP(-((E235-'RATA RATA DATA'!$E$5)^2/(2*'STDEV DATA'!$E$4^2)))</f>
        <v>0.28307142070989394</v>
      </c>
      <c r="S235">
        <f>1/SQRT(2*3.14*'STDEV DATA'!$E$5)*EXP(-((E235-'RATA RATA DATA'!$E$6)^2/(2*'STDEV DATA'!$E$5^2)))</f>
        <v>0.30136176137778159</v>
      </c>
      <c r="U235">
        <f>1/SQRT(2*3.14*'STDEV DATA'!$F$4)*EXP(-((F235-'RATA RATA DATA'!$F$5)^2/(2*'STDEV DATA'!$F$4^2)))</f>
        <v>6.0030699525645222E-2</v>
      </c>
      <c r="V235">
        <f>1/SQRT(2*3.14*'STDEV DATA'!$F$5)*EXP(-((F235-'RATA RATA DATA'!$F$6)^2/(2*'STDEV DATA'!$F$5^2)))</f>
        <v>6.6415714013784266E-2</v>
      </c>
      <c r="X235">
        <f>I235*L235*O235*R235*U235*'PROBABILITY DATA'!$C$4</f>
        <v>5.9647369282647376E-7</v>
      </c>
      <c r="Y235">
        <f>J235*M235*P235*S235*V235*'PROBABILITY DATA'!$C$5</f>
        <v>1.0860047411740305E-6</v>
      </c>
      <c r="AA235">
        <f t="shared" si="7"/>
        <v>1.0860047411740305E-6</v>
      </c>
      <c r="AC235" s="5" t="str">
        <f t="shared" si="6"/>
        <v>TIDAK</v>
      </c>
    </row>
    <row r="236" spans="2:29" x14ac:dyDescent="0.2">
      <c r="B236" s="7">
        <v>6.6236135660000004</v>
      </c>
      <c r="C236" s="8">
        <v>203.0301413</v>
      </c>
      <c r="D236" s="8">
        <v>17167.301299999999</v>
      </c>
      <c r="E236" s="8">
        <v>6.0496008989999996</v>
      </c>
      <c r="F236">
        <v>311.72628825095001</v>
      </c>
      <c r="G236" t="s">
        <v>12</v>
      </c>
      <c r="I236">
        <f>1/SQRT(2*3.14*'STDEV DATA'!$B$4)*EXP(-((B236-'RATA RATA DATA'!$B$5)^2/(2*'STDEV DATA'!$B$4^2)))</f>
        <v>0.32532447124887015</v>
      </c>
      <c r="J236">
        <f>1/SQRT(2*3.14*'STDEV DATA'!$B$5)*EXP(-((B236-'RATA RATA DATA'!$B$6)^2/(2*'STDEV DATA'!$B$5^2)))</f>
        <v>0.30703108395792728</v>
      </c>
      <c r="L236">
        <f>1/SQRT(2*3.14*'STDEV DATA'!$C$4)*EXP(-((C236-'RATA RATA DATA'!$C$5)^2/(2*'STDEV DATA'!$C$4^2)))</f>
        <v>6.5547918341379602E-2</v>
      </c>
      <c r="M236">
        <f>1/SQRT(2*3.14*'STDEV DATA'!$C$5)*EXP(-((C236-'RATA RATA DATA'!$C$6)^2/(2*'STDEV DATA'!$C$5^2)))</f>
        <v>7.0142506891871029E-2</v>
      </c>
      <c r="O236">
        <f>1/SQRT(2*3.14*'STDEV DATA'!$D$4)*EXP(-((D236-'RATA RATA DATA'!$D$5)^2/(2*'STDEV DATA'!$D$4^2)))</f>
        <v>3.5490300648508919E-3</v>
      </c>
      <c r="P236">
        <f>1/SQRT(2*3.14*'STDEV DATA'!$D$5)*EXP(-((D236-'RATA RATA DATA'!$D$6)^2/(2*'STDEV DATA'!$D$5^2)))</f>
        <v>3.7322137407178636E-3</v>
      </c>
      <c r="R236">
        <f>1/SQRT(2*3.14*'STDEV DATA'!$E$4)*EXP(-((E236-'RATA RATA DATA'!$E$5)^2/(2*'STDEV DATA'!$E$4^2)))</f>
        <v>0.24633460441406504</v>
      </c>
      <c r="S236">
        <f>1/SQRT(2*3.14*'STDEV DATA'!$E$5)*EXP(-((E236-'RATA RATA DATA'!$E$6)^2/(2*'STDEV DATA'!$E$5^2)))</f>
        <v>0.25589703801014113</v>
      </c>
      <c r="U236">
        <f>1/SQRT(2*3.14*'STDEV DATA'!$F$4)*EXP(-((F236-'RATA RATA DATA'!$F$5)^2/(2*'STDEV DATA'!$F$4^2)))</f>
        <v>5.4298977424404926E-2</v>
      </c>
      <c r="V236">
        <f>1/SQRT(2*3.14*'STDEV DATA'!$F$5)*EXP(-((F236-'RATA RATA DATA'!$F$6)^2/(2*'STDEV DATA'!$F$5^2)))</f>
        <v>5.4915596118813956E-2</v>
      </c>
      <c r="X236">
        <f>I236*L236*O236*R236*U236*'PROBABILITY DATA'!$C$4</f>
        <v>3.9490201637388133E-7</v>
      </c>
      <c r="Y236">
        <f>J236*M236*P236*S236*V236*'PROBABILITY DATA'!$C$5</f>
        <v>6.88744047813454E-7</v>
      </c>
      <c r="AA236">
        <f t="shared" si="7"/>
        <v>6.88744047813454E-7</v>
      </c>
      <c r="AC236" s="5" t="str">
        <f t="shared" si="6"/>
        <v>TIDAK</v>
      </c>
    </row>
    <row r="237" spans="2:29" x14ac:dyDescent="0.2">
      <c r="B237" s="7">
        <v>3.6647105619999998</v>
      </c>
      <c r="C237" s="8">
        <v>201.09731619999999</v>
      </c>
      <c r="D237" s="8">
        <v>28102.75663</v>
      </c>
      <c r="E237" s="8">
        <v>5.6820353020000001</v>
      </c>
      <c r="F237">
        <v>330.02353056665999</v>
      </c>
      <c r="G237" t="s">
        <v>12</v>
      </c>
      <c r="I237">
        <f>1/SQRT(2*3.14*'STDEV DATA'!$B$4)*EXP(-((B237-'RATA RATA DATA'!$B$5)^2/(2*'STDEV DATA'!$B$4^2)))</f>
        <v>1.3787537861793341E-2</v>
      </c>
      <c r="J237">
        <f>1/SQRT(2*3.14*'STDEV DATA'!$B$5)*EXP(-((B237-'RATA RATA DATA'!$B$6)^2/(2*'STDEV DATA'!$B$5^2)))</f>
        <v>2.7730885832844786E-2</v>
      </c>
      <c r="L237">
        <f>1/SQRT(2*3.14*'STDEV DATA'!$C$4)*EXP(-((C237-'RATA RATA DATA'!$C$5)^2/(2*'STDEV DATA'!$C$4^2)))</f>
        <v>6.6178390782672875E-2</v>
      </c>
      <c r="M237">
        <f>1/SQRT(2*3.14*'STDEV DATA'!$C$5)*EXP(-((C237-'RATA RATA DATA'!$C$6)^2/(2*'STDEV DATA'!$C$5^2)))</f>
        <v>7.0895508997785087E-2</v>
      </c>
      <c r="O237">
        <f>1/SQRT(2*3.14*'STDEV DATA'!$D$4)*EXP(-((D237-'RATA RATA DATA'!$D$5)^2/(2*'STDEV DATA'!$D$4^2)))</f>
        <v>3.4333934903775913E-3</v>
      </c>
      <c r="P237">
        <f>1/SQRT(2*3.14*'STDEV DATA'!$D$5)*EXP(-((D237-'RATA RATA DATA'!$D$6)^2/(2*'STDEV DATA'!$D$5^2)))</f>
        <v>3.282298933360682E-3</v>
      </c>
      <c r="R237">
        <f>1/SQRT(2*3.14*'STDEV DATA'!$E$4)*EXP(-((E237-'RATA RATA DATA'!$E$5)^2/(2*'STDEV DATA'!$E$4^2)))</f>
        <v>0.20884818494493326</v>
      </c>
      <c r="S237">
        <f>1/SQRT(2*3.14*'STDEV DATA'!$E$5)*EXP(-((E237-'RATA RATA DATA'!$E$6)^2/(2*'STDEV DATA'!$E$5^2)))</f>
        <v>0.20951643087563304</v>
      </c>
      <c r="U237">
        <f>1/SQRT(2*3.14*'STDEV DATA'!$F$4)*EXP(-((F237-'RATA RATA DATA'!$F$5)^2/(2*'STDEV DATA'!$F$4^2)))</f>
        <v>6.1518661534891307E-2</v>
      </c>
      <c r="V237">
        <f>1/SQRT(2*3.14*'STDEV DATA'!$F$5)*EXP(-((F237-'RATA RATA DATA'!$F$6)^2/(2*'STDEV DATA'!$F$5^2)))</f>
        <v>6.999665047223104E-2</v>
      </c>
      <c r="X237">
        <f>I237*L237*O237*R237*U237*'PROBABILITY DATA'!$C$4</f>
        <v>1.5701857941217073E-8</v>
      </c>
      <c r="Y237">
        <f>J237*M237*P237*S237*V237*'PROBABILITY DATA'!$C$5</f>
        <v>5.7706230417372389E-8</v>
      </c>
      <c r="AA237">
        <f t="shared" si="7"/>
        <v>5.7706230417372389E-8</v>
      </c>
      <c r="AC237" s="5" t="str">
        <f t="shared" si="6"/>
        <v>TIDAK</v>
      </c>
    </row>
    <row r="238" spans="2:29" x14ac:dyDescent="0.2">
      <c r="B238" s="7">
        <v>4.8141356210000001</v>
      </c>
      <c r="C238" s="8">
        <v>205.2140411</v>
      </c>
      <c r="D238" s="8">
        <v>17650.405050000001</v>
      </c>
      <c r="E238" s="8">
        <v>8.1210801470000007</v>
      </c>
      <c r="F238">
        <v>350.48793869935002</v>
      </c>
      <c r="G238" t="s">
        <v>12</v>
      </c>
      <c r="I238">
        <f>1/SQRT(2*3.14*'STDEV DATA'!$B$4)*EXP(-((B238-'RATA RATA DATA'!$B$5)^2/(2*'STDEV DATA'!$B$4^2)))</f>
        <v>8.3695057201360334E-2</v>
      </c>
      <c r="J238">
        <f>1/SQRT(2*3.14*'STDEV DATA'!$B$5)*EXP(-((B238-'RATA RATA DATA'!$B$6)^2/(2*'STDEV DATA'!$B$5^2)))</f>
        <v>0.10907634623134235</v>
      </c>
      <c r="L238">
        <f>1/SQRT(2*3.14*'STDEV DATA'!$C$4)*EXP(-((C238-'RATA RATA DATA'!$C$5)^2/(2*'STDEV DATA'!$C$4^2)))</f>
        <v>6.461268191378966E-2</v>
      </c>
      <c r="M238">
        <f>1/SQRT(2*3.14*'STDEV DATA'!$C$5)*EXP(-((C238-'RATA RATA DATA'!$C$6)^2/(2*'STDEV DATA'!$C$5^2)))</f>
        <v>6.8979184520462464E-2</v>
      </c>
      <c r="O238">
        <f>1/SQRT(2*3.14*'STDEV DATA'!$D$4)*EXP(-((D238-'RATA RATA DATA'!$D$5)^2/(2*'STDEV DATA'!$D$4^2)))</f>
        <v>3.6534661582949672E-3</v>
      </c>
      <c r="P238">
        <f>1/SQRT(2*3.14*'STDEV DATA'!$D$5)*EXP(-((D238-'RATA RATA DATA'!$D$6)^2/(2*'STDEV DATA'!$D$5^2)))</f>
        <v>3.8416887441235911E-3</v>
      </c>
      <c r="R238">
        <f>1/SQRT(2*3.14*'STDEV DATA'!$E$4)*EXP(-((E238-'RATA RATA DATA'!$E$5)^2/(2*'STDEV DATA'!$E$4^2)))</f>
        <v>0.26155430022241288</v>
      </c>
      <c r="S238">
        <f>1/SQRT(2*3.14*'STDEV DATA'!$E$5)*EXP(-((E238-'RATA RATA DATA'!$E$6)^2/(2*'STDEV DATA'!$E$5^2)))</f>
        <v>0.25750919612865592</v>
      </c>
      <c r="U238">
        <f>1/SQRT(2*3.14*'STDEV DATA'!$F$4)*EXP(-((F238-'RATA RATA DATA'!$F$5)^2/(2*'STDEV DATA'!$F$4^2)))</f>
        <v>5.6423405776074007E-2</v>
      </c>
      <c r="V238">
        <f>1/SQRT(2*3.14*'STDEV DATA'!$F$5)*EXP(-((F238-'RATA RATA DATA'!$F$6)^2/(2*'STDEV DATA'!$F$5^2)))</f>
        <v>6.2186176155190939E-2</v>
      </c>
      <c r="X238">
        <f>I238*L238*O238*R238*U238*'PROBABILITY DATA'!$C$4</f>
        <v>1.1374460052577096E-7</v>
      </c>
      <c r="Y238">
        <f>J238*M238*P238*S238*V238*'PROBABILITY DATA'!$C$5</f>
        <v>2.8224364305985219E-7</v>
      </c>
      <c r="AA238">
        <f t="shared" si="7"/>
        <v>2.8224364305985219E-7</v>
      </c>
      <c r="AC238" s="5" t="str">
        <f t="shared" si="6"/>
        <v>TIDAK</v>
      </c>
    </row>
    <row r="239" spans="2:29" x14ac:dyDescent="0.2">
      <c r="B239" s="7">
        <v>5.7796737050000004</v>
      </c>
      <c r="C239" s="8">
        <v>199.58608029999999</v>
      </c>
      <c r="D239" s="8">
        <v>24160.354319999999</v>
      </c>
      <c r="E239" s="8">
        <v>9.4581283240000005</v>
      </c>
      <c r="F239">
        <v>333.77577661081295</v>
      </c>
      <c r="G239" t="s">
        <v>12</v>
      </c>
      <c r="I239">
        <f>1/SQRT(2*3.14*'STDEV DATA'!$B$4)*EXP(-((B239-'RATA RATA DATA'!$B$5)^2/(2*'STDEV DATA'!$B$4^2)))</f>
        <v>0.21638839829250545</v>
      </c>
      <c r="J239">
        <f>1/SQRT(2*3.14*'STDEV DATA'!$B$5)*EXP(-((B239-'RATA RATA DATA'!$B$6)^2/(2*'STDEV DATA'!$B$5^2)))</f>
        <v>0.22472681917360168</v>
      </c>
      <c r="L239">
        <f>1/SQRT(2*3.14*'STDEV DATA'!$C$4)*EXP(-((C239-'RATA RATA DATA'!$C$5)^2/(2*'STDEV DATA'!$C$4^2)))</f>
        <v>6.6538494401428908E-2</v>
      </c>
      <c r="M239">
        <f>1/SQRT(2*3.14*'STDEV DATA'!$C$5)*EXP(-((C239-'RATA RATA DATA'!$C$6)^2/(2*'STDEV DATA'!$C$5^2)))</f>
        <v>7.1297330365774139E-2</v>
      </c>
      <c r="O239">
        <f>1/SQRT(2*3.14*'STDEV DATA'!$D$4)*EXP(-((D239-'RATA RATA DATA'!$D$5)^2/(2*'STDEV DATA'!$D$4^2)))</f>
        <v>4.103437297058179E-3</v>
      </c>
      <c r="P239">
        <f>1/SQRT(2*3.14*'STDEV DATA'!$D$5)*EXP(-((D239-'RATA RATA DATA'!$D$6)^2/(2*'STDEV DATA'!$D$5^2)))</f>
        <v>4.1523863451377926E-3</v>
      </c>
      <c r="R239">
        <f>1/SQRT(2*3.14*'STDEV DATA'!$E$4)*EXP(-((E239-'RATA RATA DATA'!$E$5)^2/(2*'STDEV DATA'!$E$4^2)))</f>
        <v>0.12399249839164476</v>
      </c>
      <c r="S239">
        <f>1/SQRT(2*3.14*'STDEV DATA'!$E$5)*EXP(-((E239-'RATA RATA DATA'!$E$6)^2/(2*'STDEV DATA'!$E$5^2)))</f>
        <v>9.4086979453375241E-2</v>
      </c>
      <c r="U239">
        <f>1/SQRT(2*3.14*'STDEV DATA'!$F$4)*EXP(-((F239-'RATA RATA DATA'!$F$5)^2/(2*'STDEV DATA'!$F$4^2)))</f>
        <v>6.1643058590409874E-2</v>
      </c>
      <c r="V239">
        <f>1/SQRT(2*3.14*'STDEV DATA'!$F$5)*EXP(-((F239-'RATA RATA DATA'!$F$6)^2/(2*'STDEV DATA'!$F$5^2)))</f>
        <v>7.0637520417500863E-2</v>
      </c>
      <c r="X239">
        <f>I239*L239*O239*R239*U239*'PROBABILITY DATA'!$C$4</f>
        <v>1.7616567589416882E-7</v>
      </c>
      <c r="Y239">
        <f>J239*M239*P239*S239*V239*'PROBABILITY DATA'!$C$5</f>
        <v>2.6962344920937809E-7</v>
      </c>
      <c r="AA239">
        <f t="shared" si="7"/>
        <v>2.6962344920937809E-7</v>
      </c>
      <c r="AC239" s="5" t="str">
        <f t="shared" si="6"/>
        <v>TIDAK</v>
      </c>
    </row>
    <row r="240" spans="2:29" x14ac:dyDescent="0.2">
      <c r="B240" s="7">
        <v>6.937818783</v>
      </c>
      <c r="C240" s="8">
        <v>177.57814189999999</v>
      </c>
      <c r="D240" s="8">
        <v>12626.197920000001</v>
      </c>
      <c r="E240" s="8">
        <v>7.3808829840000003</v>
      </c>
      <c r="F240">
        <v>333.77577661081295</v>
      </c>
      <c r="G240" t="s">
        <v>12</v>
      </c>
      <c r="I240">
        <f>1/SQRT(2*3.14*'STDEV DATA'!$B$4)*EXP(-((B240-'RATA RATA DATA'!$B$5)^2/(2*'STDEV DATA'!$B$4^2)))</f>
        <v>0.34238898029144266</v>
      </c>
      <c r="J240">
        <f>1/SQRT(2*3.14*'STDEV DATA'!$B$5)*EXP(-((B240-'RATA RATA DATA'!$B$6)^2/(2*'STDEV DATA'!$B$5^2)))</f>
        <v>0.31955853981317822</v>
      </c>
      <c r="L240">
        <f>1/SQRT(2*3.14*'STDEV DATA'!$C$4)*EXP(-((C240-'RATA RATA DATA'!$C$5)^2/(2*'STDEV DATA'!$C$4^2)))</f>
        <v>5.8683135479530447E-2</v>
      </c>
      <c r="M240">
        <f>1/SQRT(2*3.14*'STDEV DATA'!$C$5)*EXP(-((C240-'RATA RATA DATA'!$C$6)^2/(2*'STDEV DATA'!$C$5^2)))</f>
        <v>5.9200707869793659E-2</v>
      </c>
      <c r="O240">
        <f>1/SQRT(2*3.14*'STDEV DATA'!$D$4)*EXP(-((D240-'RATA RATA DATA'!$D$5)^2/(2*'STDEV DATA'!$D$4^2)))</f>
        <v>2.3546878474601479E-3</v>
      </c>
      <c r="P240">
        <f>1/SQRT(2*3.14*'STDEV DATA'!$D$5)*EXP(-((D240-'RATA RATA DATA'!$D$6)^2/(2*'STDEV DATA'!$D$5^2)))</f>
        <v>2.4326469799838819E-3</v>
      </c>
      <c r="R240">
        <f>1/SQRT(2*3.14*'STDEV DATA'!$E$4)*EXP(-((E240-'RATA RATA DATA'!$E$5)^2/(2*'STDEV DATA'!$E$4^2)))</f>
        <v>0.30337834007723413</v>
      </c>
      <c r="S240">
        <f>1/SQRT(2*3.14*'STDEV DATA'!$E$5)*EXP(-((E240-'RATA RATA DATA'!$E$6)^2/(2*'STDEV DATA'!$E$5^2)))</f>
        <v>0.31970213898794381</v>
      </c>
      <c r="U240">
        <f>1/SQRT(2*3.14*'STDEV DATA'!$F$4)*EXP(-((F240-'RATA RATA DATA'!$F$5)^2/(2*'STDEV DATA'!$F$4^2)))</f>
        <v>6.1643058590409874E-2</v>
      </c>
      <c r="V240">
        <f>1/SQRT(2*3.14*'STDEV DATA'!$F$5)*EXP(-((F240-'RATA RATA DATA'!$F$6)^2/(2*'STDEV DATA'!$F$5^2)))</f>
        <v>7.0637520417500863E-2</v>
      </c>
      <c r="X240">
        <f>I240*L240*O240*R240*U240*'PROBABILITY DATA'!$C$4</f>
        <v>3.4516133672152705E-7</v>
      </c>
      <c r="Y240">
        <f>J240*M240*P240*S240*V240*'PROBABILITY DATA'!$C$5</f>
        <v>6.3372985285382768E-7</v>
      </c>
      <c r="AA240">
        <f t="shared" si="7"/>
        <v>6.3372985285382768E-7</v>
      </c>
      <c r="AC240" s="5" t="str">
        <f t="shared" si="6"/>
        <v>TIDAK</v>
      </c>
    </row>
    <row r="241" spans="2:29" x14ac:dyDescent="0.2">
      <c r="B241" s="7">
        <v>7.4367826089999998</v>
      </c>
      <c r="C241" s="8">
        <v>208.09400400000001</v>
      </c>
      <c r="D241" s="8">
        <v>28544.616290000002</v>
      </c>
      <c r="E241" s="8">
        <v>6.5000525370000002</v>
      </c>
      <c r="F241">
        <v>339.02389816019002</v>
      </c>
      <c r="G241" t="s">
        <v>12</v>
      </c>
      <c r="I241">
        <f>1/SQRT(2*3.14*'STDEV DATA'!$B$4)*EXP(-((B241-'RATA RATA DATA'!$B$5)^2/(2*'STDEV DATA'!$B$4^2)))</f>
        <v>0.33191284521923176</v>
      </c>
      <c r="J241">
        <f>1/SQRT(2*3.14*'STDEV DATA'!$B$5)*EXP(-((B241-'RATA RATA DATA'!$B$6)^2/(2*'STDEV DATA'!$B$5^2)))</f>
        <v>0.31277803157585626</v>
      </c>
      <c r="L241">
        <f>1/SQRT(2*3.14*'STDEV DATA'!$C$4)*EXP(-((C241-'RATA RATA DATA'!$C$5)^2/(2*'STDEV DATA'!$C$4^2)))</f>
        <v>6.3035207340572677E-2</v>
      </c>
      <c r="M241">
        <f>1/SQRT(2*3.14*'STDEV DATA'!$C$5)*EXP(-((C241-'RATA RATA DATA'!$C$6)^2/(2*'STDEV DATA'!$C$5^2)))</f>
        <v>6.696651225487002E-2</v>
      </c>
      <c r="O241">
        <f>1/SQRT(2*3.14*'STDEV DATA'!$D$4)*EXP(-((D241-'RATA RATA DATA'!$D$5)^2/(2*'STDEV DATA'!$D$4^2)))</f>
        <v>3.3263658469764221E-3</v>
      </c>
      <c r="P241">
        <f>1/SQRT(2*3.14*'STDEV DATA'!$D$5)*EXP(-((D241-'RATA RATA DATA'!$D$6)^2/(2*'STDEV DATA'!$D$5^2)))</f>
        <v>3.1547887053935365E-3</v>
      </c>
      <c r="R241">
        <f>1/SQRT(2*3.14*'STDEV DATA'!$E$4)*EXP(-((E241-'RATA RATA DATA'!$E$5)^2/(2*'STDEV DATA'!$E$4^2)))</f>
        <v>0.2830210043021551</v>
      </c>
      <c r="S241">
        <f>1/SQRT(2*3.14*'STDEV DATA'!$E$5)*EXP(-((E241-'RATA RATA DATA'!$E$6)^2/(2*'STDEV DATA'!$E$5^2)))</f>
        <v>0.30130062563227489</v>
      </c>
      <c r="U241">
        <f>1/SQRT(2*3.14*'STDEV DATA'!$F$4)*EXP(-((F241-'RATA RATA DATA'!$F$5)^2/(2*'STDEV DATA'!$F$4^2)))</f>
        <v>6.0990840157503404E-2</v>
      </c>
      <c r="V241">
        <f>1/SQRT(2*3.14*'STDEV DATA'!$F$5)*EXP(-((F241-'RATA RATA DATA'!$F$6)^2/(2*'STDEV DATA'!$F$5^2)))</f>
        <v>6.9902614310072816E-2</v>
      </c>
      <c r="X241">
        <f>I241*L241*O241*R241*U241*'PROBABILITY DATA'!$C$4</f>
        <v>4.6864879333162845E-7</v>
      </c>
      <c r="Y241">
        <f>J241*M241*P241*S241*V241*'PROBABILITY DATA'!$C$5</f>
        <v>8.4864178682960575E-7</v>
      </c>
      <c r="AA241">
        <f t="shared" si="7"/>
        <v>8.4864178682960575E-7</v>
      </c>
      <c r="AC241" s="5" t="str">
        <f t="shared" si="6"/>
        <v>TIDAK</v>
      </c>
    </row>
    <row r="242" spans="2:29" x14ac:dyDescent="0.2">
      <c r="B242" s="7">
        <v>4.7233125730000003</v>
      </c>
      <c r="C242" s="8">
        <v>252.27489499999999</v>
      </c>
      <c r="D242" s="8">
        <v>22833.192040000002</v>
      </c>
      <c r="E242" s="8">
        <v>5.9224506139999997</v>
      </c>
      <c r="F242">
        <v>378.56030360783001</v>
      </c>
      <c r="G242" t="s">
        <v>12</v>
      </c>
      <c r="I242">
        <f>1/SQRT(2*3.14*'STDEV DATA'!$B$4)*EXP(-((B242-'RATA RATA DATA'!$B$5)^2/(2*'STDEV DATA'!$B$4^2)))</f>
        <v>7.4536050801211354E-2</v>
      </c>
      <c r="J242">
        <f>1/SQRT(2*3.14*'STDEV DATA'!$B$5)*EXP(-((B242-'RATA RATA DATA'!$B$6)^2/(2*'STDEV DATA'!$B$5^2)))</f>
        <v>9.9879686060521583E-2</v>
      </c>
      <c r="L242">
        <f>1/SQRT(2*3.14*'STDEV DATA'!$C$4)*EXP(-((C242-'RATA RATA DATA'!$C$5)^2/(2*'STDEV DATA'!$C$4^2)))</f>
        <v>1.8961768198081066E-2</v>
      </c>
      <c r="M242">
        <f>1/SQRT(2*3.14*'STDEV DATA'!$C$5)*EXP(-((C242-'RATA RATA DATA'!$C$6)^2/(2*'STDEV DATA'!$C$5^2)))</f>
        <v>1.4475462371393829E-2</v>
      </c>
      <c r="O242">
        <f>1/SQRT(2*3.14*'STDEV DATA'!$D$4)*EXP(-((D242-'RATA RATA DATA'!$D$5)^2/(2*'STDEV DATA'!$D$4^2)))</f>
        <v>4.1772175032473427E-3</v>
      </c>
      <c r="P242">
        <f>1/SQRT(2*3.14*'STDEV DATA'!$D$5)*EXP(-((D242-'RATA RATA DATA'!$D$6)^2/(2*'STDEV DATA'!$D$5^2)))</f>
        <v>4.2842250757172519E-3</v>
      </c>
      <c r="R242">
        <f>1/SQRT(2*3.14*'STDEV DATA'!$E$4)*EXP(-((E242-'RATA RATA DATA'!$E$5)^2/(2*'STDEV DATA'!$E$4^2)))</f>
        <v>0.23388991330703043</v>
      </c>
      <c r="S242">
        <f>1/SQRT(2*3.14*'STDEV DATA'!$E$5)*EXP(-((E242-'RATA RATA DATA'!$E$6)^2/(2*'STDEV DATA'!$E$5^2)))</f>
        <v>0.2404182320066196</v>
      </c>
      <c r="U242">
        <f>1/SQRT(2*3.14*'STDEV DATA'!$F$4)*EXP(-((F242-'RATA RATA DATA'!$F$5)^2/(2*'STDEV DATA'!$F$4^2)))</f>
        <v>3.3986107245818471E-2</v>
      </c>
      <c r="V242">
        <f>1/SQRT(2*3.14*'STDEV DATA'!$F$5)*EXP(-((F242-'RATA RATA DATA'!$F$6)^2/(2*'STDEV DATA'!$F$5^2)))</f>
        <v>2.7070249575705363E-2</v>
      </c>
      <c r="X242">
        <f>I242*L242*O242*R242*U242*'PROBABILITY DATA'!$C$4</f>
        <v>1.8307632159279483E-8</v>
      </c>
      <c r="Y242">
        <f>J242*M242*P242*S242*V242*'PROBABILITY DATA'!$C$5</f>
        <v>2.458149609204297E-8</v>
      </c>
      <c r="AA242">
        <f t="shared" si="7"/>
        <v>2.458149609204297E-8</v>
      </c>
      <c r="AC242" s="5" t="str">
        <f t="shared" si="6"/>
        <v>TIDAK</v>
      </c>
    </row>
    <row r="243" spans="2:29" x14ac:dyDescent="0.2">
      <c r="B243" s="7">
        <v>9.3806580509999993</v>
      </c>
      <c r="C243" s="8">
        <v>265.06121610000002</v>
      </c>
      <c r="D243" s="8">
        <v>15156.78983</v>
      </c>
      <c r="E243" s="8">
        <v>4.271544671</v>
      </c>
      <c r="F243">
        <v>333.33446929709999</v>
      </c>
      <c r="G243" t="s">
        <v>12</v>
      </c>
      <c r="I243">
        <f>1/SQRT(2*3.14*'STDEV DATA'!$B$4)*EXP(-((B243-'RATA RATA DATA'!$B$5)^2/(2*'STDEV DATA'!$B$4^2)))</f>
        <v>7.9040741161574418E-2</v>
      </c>
      <c r="J243">
        <f>1/SQRT(2*3.14*'STDEV DATA'!$B$5)*EXP(-((B243-'RATA RATA DATA'!$B$6)^2/(2*'STDEV DATA'!$B$5^2)))</f>
        <v>0.10645134637571126</v>
      </c>
      <c r="L243">
        <f>1/SQRT(2*3.14*'STDEV DATA'!$C$4)*EXP(-((C243-'RATA RATA DATA'!$C$5)^2/(2*'STDEV DATA'!$C$4^2)))</f>
        <v>1.004190443844904E-2</v>
      </c>
      <c r="M243">
        <f>1/SQRT(2*3.14*'STDEV DATA'!$C$5)*EXP(-((C243-'RATA RATA DATA'!$C$6)^2/(2*'STDEV DATA'!$C$5^2)))</f>
        <v>6.3705759108121651E-3</v>
      </c>
      <c r="O243">
        <f>1/SQRT(2*3.14*'STDEV DATA'!$D$4)*EXP(-((D243-'RATA RATA DATA'!$D$5)^2/(2*'STDEV DATA'!$D$4^2)))</f>
        <v>3.051796879262705E-3</v>
      </c>
      <c r="P243">
        <f>1/SQRT(2*3.14*'STDEV DATA'!$D$5)*EXP(-((D243-'RATA RATA DATA'!$D$6)^2/(2*'STDEV DATA'!$D$5^2)))</f>
        <v>3.1974321323418376E-3</v>
      </c>
      <c r="R243">
        <f>1/SQRT(2*3.14*'STDEV DATA'!$E$4)*EXP(-((E243-'RATA RATA DATA'!$E$5)^2/(2*'STDEV DATA'!$E$4^2)))</f>
        <v>7.1956938335841089E-2</v>
      </c>
      <c r="S243">
        <f>1/SQRT(2*3.14*'STDEV DATA'!$E$5)*EXP(-((E243-'RATA RATA DATA'!$E$6)^2/(2*'STDEV DATA'!$E$5^2)))</f>
        <v>5.5764272090878482E-2</v>
      </c>
      <c r="U243">
        <f>1/SQRT(2*3.14*'STDEV DATA'!$F$4)*EXP(-((F243-'RATA RATA DATA'!$F$5)^2/(2*'STDEV DATA'!$F$4^2)))</f>
        <v>6.1654084643246169E-2</v>
      </c>
      <c r="V243">
        <f>1/SQRT(2*3.14*'STDEV DATA'!$F$5)*EXP(-((F243-'RATA RATA DATA'!$F$6)^2/(2*'STDEV DATA'!$F$5^2)))</f>
        <v>7.0612513456772982E-2</v>
      </c>
      <c r="X243">
        <f>I243*L243*O243*R243*U243*'PROBABILITY DATA'!$C$4</f>
        <v>4.1922213388095854E-9</v>
      </c>
      <c r="Y243">
        <f>J243*M243*P243*S243*V243*'PROBABILITY DATA'!$C$5</f>
        <v>5.206377536367932E-9</v>
      </c>
      <c r="AA243">
        <f t="shared" si="7"/>
        <v>5.206377536367932E-9</v>
      </c>
      <c r="AC243" s="5" t="str">
        <f t="shared" si="6"/>
        <v>TIDAK</v>
      </c>
    </row>
    <row r="244" spans="2:29" x14ac:dyDescent="0.2">
      <c r="B244" s="7">
        <v>7.8101449330000001</v>
      </c>
      <c r="C244" s="8">
        <v>187.31504770000001</v>
      </c>
      <c r="D244" s="8">
        <v>20418.889930000001</v>
      </c>
      <c r="E244" s="8">
        <v>7.2148957239999998</v>
      </c>
      <c r="F244">
        <v>325.22888082252001</v>
      </c>
      <c r="G244" t="s">
        <v>12</v>
      </c>
      <c r="I244">
        <f>1/SQRT(2*3.14*'STDEV DATA'!$B$4)*EXP(-((B244-'RATA RATA DATA'!$B$5)^2/(2*'STDEV DATA'!$B$4^2)))</f>
        <v>0.29633959894996686</v>
      </c>
      <c r="J244">
        <f>1/SQRT(2*3.14*'STDEV DATA'!$B$5)*EXP(-((B244-'RATA RATA DATA'!$B$6)^2/(2*'STDEV DATA'!$B$5^2)))</f>
        <v>0.28750844296897593</v>
      </c>
      <c r="L244">
        <f>1/SQRT(2*3.14*'STDEV DATA'!$C$4)*EXP(-((C244-'RATA RATA DATA'!$C$5)^2/(2*'STDEV DATA'!$C$4^2)))</f>
        <v>6.5038237730252274E-2</v>
      </c>
      <c r="M244">
        <f>1/SQRT(2*3.14*'STDEV DATA'!$C$5)*EXP(-((C244-'RATA RATA DATA'!$C$6)^2/(2*'STDEV DATA'!$C$5^2)))</f>
        <v>6.8381959779018633E-2</v>
      </c>
      <c r="O244">
        <f>1/SQRT(2*3.14*'STDEV DATA'!$D$4)*EXP(-((D244-'RATA RATA DATA'!$D$5)^2/(2*'STDEV DATA'!$D$4^2)))</f>
        <v>4.0859920970207925E-3</v>
      </c>
      <c r="P244">
        <f>1/SQRT(2*3.14*'STDEV DATA'!$D$5)*EXP(-((D244-'RATA RATA DATA'!$D$6)^2/(2*'STDEV DATA'!$D$5^2)))</f>
        <v>4.2628201120114284E-3</v>
      </c>
      <c r="R244">
        <f>1/SQRT(2*3.14*'STDEV DATA'!$E$4)*EXP(-((E244-'RATA RATA DATA'!$E$5)^2/(2*'STDEV DATA'!$E$4^2)))</f>
        <v>0.30561697694400108</v>
      </c>
      <c r="S244">
        <f>1/SQRT(2*3.14*'STDEV DATA'!$E$5)*EXP(-((E244-'RATA RATA DATA'!$E$6)^2/(2*'STDEV DATA'!$E$5^2)))</f>
        <v>0.32458190658624314</v>
      </c>
      <c r="U244">
        <f>1/SQRT(2*3.14*'STDEV DATA'!$F$4)*EXP(-((F244-'RATA RATA DATA'!$F$5)^2/(2*'STDEV DATA'!$F$4^2)))</f>
        <v>6.0647590366439852E-2</v>
      </c>
      <c r="V244">
        <f>1/SQRT(2*3.14*'STDEV DATA'!$F$5)*EXP(-((F244-'RATA RATA DATA'!$F$6)^2/(2*'STDEV DATA'!$F$5^2)))</f>
        <v>6.7807227330623485E-2</v>
      </c>
      <c r="X244">
        <f>I244*L244*O244*R244*U244*'PROBABILITY DATA'!$C$4</f>
        <v>5.6942163337296345E-7</v>
      </c>
      <c r="Y244">
        <f>J244*M244*P244*S244*V244*'PROBABILITY DATA'!$C$5</f>
        <v>1.1247505281389063E-6</v>
      </c>
      <c r="AA244">
        <f t="shared" si="7"/>
        <v>1.1247505281389063E-6</v>
      </c>
      <c r="AC244" s="5" t="str">
        <f t="shared" si="6"/>
        <v>TIDAK</v>
      </c>
    </row>
    <row r="245" spans="2:29" x14ac:dyDescent="0.2">
      <c r="B245" s="7">
        <v>9.4366371640000004</v>
      </c>
      <c r="C245" s="8">
        <v>143.78841180000001</v>
      </c>
      <c r="D245" s="8">
        <v>20724.930359999998</v>
      </c>
      <c r="E245" s="8">
        <v>7.7001001880000004</v>
      </c>
      <c r="F245">
        <v>333.77577661081295</v>
      </c>
      <c r="G245" t="s">
        <v>12</v>
      </c>
      <c r="I245">
        <f>1/SQRT(2*3.14*'STDEV DATA'!$B$4)*EXP(-((B245-'RATA RATA DATA'!$B$5)^2/(2*'STDEV DATA'!$B$4^2)))</f>
        <v>7.3528036413686562E-2</v>
      </c>
      <c r="J245">
        <f>1/SQRT(2*3.14*'STDEV DATA'!$B$5)*EXP(-((B245-'RATA RATA DATA'!$B$6)^2/(2*'STDEV DATA'!$B$5^2)))</f>
        <v>0.10080719218036545</v>
      </c>
      <c r="L245">
        <f>1/SQRT(2*3.14*'STDEV DATA'!$C$4)*EXP(-((C245-'RATA RATA DATA'!$C$5)^2/(2*'STDEV DATA'!$C$4^2)))</f>
        <v>2.2961316452437198E-2</v>
      </c>
      <c r="M245">
        <f>1/SQRT(2*3.14*'STDEV DATA'!$C$5)*EXP(-((C245-'RATA RATA DATA'!$C$6)^2/(2*'STDEV DATA'!$C$5^2)))</f>
        <v>1.6750708285066224E-2</v>
      </c>
      <c r="O245">
        <f>1/SQRT(2*3.14*'STDEV DATA'!$D$4)*EXP(-((D245-'RATA RATA DATA'!$D$5)^2/(2*'STDEV DATA'!$D$4^2)))</f>
        <v>4.1134261701600214E-3</v>
      </c>
      <c r="P245">
        <f>1/SQRT(2*3.14*'STDEV DATA'!$D$5)*EXP(-((D245-'RATA RATA DATA'!$D$6)^2/(2*'STDEV DATA'!$D$5^2)))</f>
        <v>4.2844193830926516E-3</v>
      </c>
      <c r="R245">
        <f>1/SQRT(2*3.14*'STDEV DATA'!$E$4)*EXP(-((E245-'RATA RATA DATA'!$E$5)^2/(2*'STDEV DATA'!$E$4^2)))</f>
        <v>0.29124331523212371</v>
      </c>
      <c r="S245">
        <f>1/SQRT(2*3.14*'STDEV DATA'!$E$5)*EXP(-((E245-'RATA RATA DATA'!$E$6)^2/(2*'STDEV DATA'!$E$5^2)))</f>
        <v>0.30003579860988339</v>
      </c>
      <c r="U245">
        <f>1/SQRT(2*3.14*'STDEV DATA'!$F$4)*EXP(-((F245-'RATA RATA DATA'!$F$5)^2/(2*'STDEV DATA'!$F$4^2)))</f>
        <v>6.1643058590409874E-2</v>
      </c>
      <c r="V245">
        <f>1/SQRT(2*3.14*'STDEV DATA'!$F$5)*EXP(-((F245-'RATA RATA DATA'!$F$6)^2/(2*'STDEV DATA'!$F$5^2)))</f>
        <v>7.0637520417500863E-2</v>
      </c>
      <c r="X245">
        <f>I245*L245*O245*R245*U245*'PROBABILITY DATA'!$C$4</f>
        <v>4.8638543913880569E-8</v>
      </c>
      <c r="Y245">
        <f>J245*M245*P245*S245*V245*'PROBABILITY DATA'!$C$5</f>
        <v>9.3495767488595584E-8</v>
      </c>
      <c r="AA245">
        <f t="shared" si="7"/>
        <v>9.3495767488595584E-8</v>
      </c>
      <c r="AC245" s="5" t="str">
        <f t="shared" si="6"/>
        <v>TIDAK</v>
      </c>
    </row>
    <row r="246" spans="2:29" x14ac:dyDescent="0.2">
      <c r="B246" s="7">
        <v>9.4063257530000008</v>
      </c>
      <c r="C246" s="8">
        <v>216.76215869999999</v>
      </c>
      <c r="D246" s="8">
        <v>27948.589449999999</v>
      </c>
      <c r="E246" s="8">
        <v>6.1561107939999999</v>
      </c>
      <c r="F246">
        <v>355.47303468825999</v>
      </c>
      <c r="G246" t="s">
        <v>12</v>
      </c>
      <c r="I246">
        <f>1/SQRT(2*3.14*'STDEV DATA'!$B$4)*EXP(-((B246-'RATA RATA DATA'!$B$5)^2/(2*'STDEV DATA'!$B$4^2)))</f>
        <v>7.6479981804058489E-2</v>
      </c>
      <c r="J246">
        <f>1/SQRT(2*3.14*'STDEV DATA'!$B$5)*EXP(-((B246-'RATA RATA DATA'!$B$6)^2/(2*'STDEV DATA'!$B$5^2)))</f>
        <v>0.10384209004380608</v>
      </c>
      <c r="L246">
        <f>1/SQRT(2*3.14*'STDEV DATA'!$C$4)*EXP(-((C246-'RATA RATA DATA'!$C$5)^2/(2*'STDEV DATA'!$C$4^2)))</f>
        <v>5.6245178262282737E-2</v>
      </c>
      <c r="M246">
        <f>1/SQRT(2*3.14*'STDEV DATA'!$C$5)*EXP(-((C246-'RATA RATA DATA'!$C$6)^2/(2*'STDEV DATA'!$C$5^2)))</f>
        <v>5.8159665882445609E-2</v>
      </c>
      <c r="O246">
        <f>1/SQRT(2*3.14*'STDEV DATA'!$D$4)*EXP(-((D246-'RATA RATA DATA'!$D$5)^2/(2*'STDEV DATA'!$D$4^2)))</f>
        <v>3.4696167523312151E-3</v>
      </c>
      <c r="P246">
        <f>1/SQRT(2*3.14*'STDEV DATA'!$D$5)*EXP(-((D246-'RATA RATA DATA'!$D$6)^2/(2*'STDEV DATA'!$D$5^2)))</f>
        <v>3.325896401070276E-3</v>
      </c>
      <c r="R246">
        <f>1/SQRT(2*3.14*'STDEV DATA'!$E$4)*EXP(-((E246-'RATA RATA DATA'!$E$5)^2/(2*'STDEV DATA'!$E$4^2)))</f>
        <v>0.25616668988822494</v>
      </c>
      <c r="S246">
        <f>1/SQRT(2*3.14*'STDEV DATA'!$E$5)*EXP(-((E246-'RATA RATA DATA'!$E$6)^2/(2*'STDEV DATA'!$E$5^2)))</f>
        <v>0.26814324432045561</v>
      </c>
      <c r="U246">
        <f>1/SQRT(2*3.14*'STDEV DATA'!$F$4)*EXP(-((F246-'RATA RATA DATA'!$F$5)^2/(2*'STDEV DATA'!$F$4^2)))</f>
        <v>5.3285543106865688E-2</v>
      </c>
      <c r="V246">
        <f>1/SQRT(2*3.14*'STDEV DATA'!$F$5)*EXP(-((F246-'RATA RATA DATA'!$F$6)^2/(2*'STDEV DATA'!$F$5^2)))</f>
        <v>5.6768575407031126E-2</v>
      </c>
      <c r="X246">
        <f>I246*L246*O246*R246*U246*'PROBABILITY DATA'!$C$4</f>
        <v>7.9475559392722635E-8</v>
      </c>
      <c r="Y246">
        <f>J246*M246*P246*S246*V246*'PROBABILITY DATA'!$C$5</f>
        <v>1.864428172910942E-7</v>
      </c>
      <c r="AA246">
        <f t="shared" si="7"/>
        <v>1.864428172910942E-7</v>
      </c>
      <c r="AC246" s="5" t="str">
        <f t="shared" si="6"/>
        <v>TIDAK</v>
      </c>
    </row>
    <row r="247" spans="2:29" x14ac:dyDescent="0.2">
      <c r="B247" s="7">
        <v>6.3212593149999998</v>
      </c>
      <c r="C247" s="8">
        <v>207.2577096</v>
      </c>
      <c r="D247" s="8">
        <v>8532.1395169999996</v>
      </c>
      <c r="E247" s="8">
        <v>5.9878765840000003</v>
      </c>
      <c r="F247">
        <v>286.4892804214</v>
      </c>
      <c r="G247" t="s">
        <v>12</v>
      </c>
      <c r="I247">
        <f>1/SQRT(2*3.14*'STDEV DATA'!$B$4)*EXP(-((B247-'RATA RATA DATA'!$B$5)^2/(2*'STDEV DATA'!$B$4^2)))</f>
        <v>0.29413769593708655</v>
      </c>
      <c r="J247">
        <f>1/SQRT(2*3.14*'STDEV DATA'!$B$5)*EXP(-((B247-'RATA RATA DATA'!$B$6)^2/(2*'STDEV DATA'!$B$5^2)))</f>
        <v>0.284130467871266</v>
      </c>
      <c r="L247">
        <f>1/SQRT(2*3.14*'STDEV DATA'!$C$4)*EXP(-((C247-'RATA RATA DATA'!$C$5)^2/(2*'STDEV DATA'!$C$4^2)))</f>
        <v>6.3532188061241945E-2</v>
      </c>
      <c r="M247">
        <f>1/SQRT(2*3.14*'STDEV DATA'!$C$5)*EXP(-((C247-'RATA RATA DATA'!$C$6)^2/(2*'STDEV DATA'!$C$5^2)))</f>
        <v>6.7604681615930237E-2</v>
      </c>
      <c r="O247">
        <f>1/SQRT(2*3.14*'STDEV DATA'!$D$4)*EXP(-((D247-'RATA RATA DATA'!$D$5)^2/(2*'STDEV DATA'!$D$4^2)))</f>
        <v>1.3142118004815962E-3</v>
      </c>
      <c r="P247">
        <f>1/SQRT(2*3.14*'STDEV DATA'!$D$5)*EXP(-((D247-'RATA RATA DATA'!$D$6)^2/(2*'STDEV DATA'!$D$5^2)))</f>
        <v>1.2981708277987308E-3</v>
      </c>
      <c r="R247">
        <f>1/SQRT(2*3.14*'STDEV DATA'!$E$4)*EXP(-((E247-'RATA RATA DATA'!$E$5)^2/(2*'STDEV DATA'!$E$4^2)))</f>
        <v>0.24037999317274186</v>
      </c>
      <c r="S247">
        <f>1/SQRT(2*3.14*'STDEV DATA'!$E$5)*EXP(-((E247-'RATA RATA DATA'!$E$6)^2/(2*'STDEV DATA'!$E$5^2)))</f>
        <v>0.24848478364230872</v>
      </c>
      <c r="U247">
        <f>1/SQRT(2*3.14*'STDEV DATA'!$F$4)*EXP(-((F247-'RATA RATA DATA'!$F$5)^2/(2*'STDEV DATA'!$F$4^2)))</f>
        <v>3.3421279836156725E-2</v>
      </c>
      <c r="V247">
        <f>1/SQRT(2*3.14*'STDEV DATA'!$F$5)*EXP(-((F247-'RATA RATA DATA'!$F$6)^2/(2*'STDEV DATA'!$F$5^2)))</f>
        <v>2.2904932821203327E-2</v>
      </c>
      <c r="X247">
        <f>I247*L247*O247*R247*U247*'PROBABILITY DATA'!$C$4</f>
        <v>7.6969420608611126E-8</v>
      </c>
      <c r="Y247">
        <f>J247*M247*P247*S247*V247*'PROBABILITY DATA'!$C$5</f>
        <v>8.6541019259221672E-8</v>
      </c>
      <c r="AA247">
        <f t="shared" si="7"/>
        <v>8.6541019259221672E-8</v>
      </c>
      <c r="AC247" s="5" t="str">
        <f t="shared" si="6"/>
        <v>TIDAK</v>
      </c>
    </row>
    <row r="248" spans="2:29" x14ac:dyDescent="0.2">
      <c r="B248" s="7">
        <v>7.080794504</v>
      </c>
      <c r="C248" s="8">
        <v>217.36974599999999</v>
      </c>
      <c r="D248" s="8">
        <v>17984.327440000001</v>
      </c>
      <c r="E248" s="8">
        <v>8.5941628849999994</v>
      </c>
      <c r="F248">
        <v>333.77577661081295</v>
      </c>
      <c r="G248" t="s">
        <v>12</v>
      </c>
      <c r="I248">
        <f>1/SQRT(2*3.14*'STDEV DATA'!$B$4)*EXP(-((B248-'RATA RATA DATA'!$B$5)^2/(2*'STDEV DATA'!$B$4^2)))</f>
        <v>0.34416649185164766</v>
      </c>
      <c r="J248">
        <f>1/SQRT(2*3.14*'STDEV DATA'!$B$5)*EXP(-((B248-'RATA RATA DATA'!$B$6)^2/(2*'STDEV DATA'!$B$5^2)))</f>
        <v>0.32100347270959284</v>
      </c>
      <c r="L248">
        <f>1/SQRT(2*3.14*'STDEV DATA'!$C$4)*EXP(-((C248-'RATA RATA DATA'!$C$5)^2/(2*'STDEV DATA'!$C$4^2)))</f>
        <v>5.5673436546612519E-2</v>
      </c>
      <c r="M248">
        <f>1/SQRT(2*3.14*'STDEV DATA'!$C$5)*EXP(-((C248-'RATA RATA DATA'!$C$6)^2/(2*'STDEV DATA'!$C$5^2)))</f>
        <v>5.7419743408722572E-2</v>
      </c>
      <c r="O248">
        <f>1/SQRT(2*3.14*'STDEV DATA'!$D$4)*EXP(-((D248-'RATA RATA DATA'!$D$5)^2/(2*'STDEV DATA'!$D$4^2)))</f>
        <v>3.721313077429757E-3</v>
      </c>
      <c r="P248">
        <f>1/SQRT(2*3.14*'STDEV DATA'!$D$5)*EXP(-((D248-'RATA RATA DATA'!$D$6)^2/(2*'STDEV DATA'!$D$5^2)))</f>
        <v>3.9119126622511767E-3</v>
      </c>
      <c r="R248">
        <f>1/SQRT(2*3.14*'STDEV DATA'!$E$4)*EXP(-((E248-'RATA RATA DATA'!$E$5)^2/(2*'STDEV DATA'!$E$4^2)))</f>
        <v>0.21549803264296422</v>
      </c>
      <c r="S248">
        <f>1/SQRT(2*3.14*'STDEV DATA'!$E$5)*EXP(-((E248-'RATA RATA DATA'!$E$6)^2/(2*'STDEV DATA'!$E$5^2)))</f>
        <v>0.19744737417301816</v>
      </c>
      <c r="U248">
        <f>1/SQRT(2*3.14*'STDEV DATA'!$F$4)*EXP(-((F248-'RATA RATA DATA'!$F$5)^2/(2*'STDEV DATA'!$F$4^2)))</f>
        <v>6.1643058590409874E-2</v>
      </c>
      <c r="V248">
        <f>1/SQRT(2*3.14*'STDEV DATA'!$F$5)*EXP(-((F248-'RATA RATA DATA'!$F$6)^2/(2*'STDEV DATA'!$F$5^2)))</f>
        <v>7.0637520417500863E-2</v>
      </c>
      <c r="X248">
        <f>I248*L248*O248*R248*U248*'PROBABILITY DATA'!$C$4</f>
        <v>3.6951091677619195E-7</v>
      </c>
      <c r="Y248">
        <f>J248*M248*P248*S248*V248*'PROBABILITY DATA'!$C$5</f>
        <v>6.1321630958967732E-7</v>
      </c>
      <c r="AA248">
        <f t="shared" si="7"/>
        <v>6.1321630958967732E-7</v>
      </c>
      <c r="AC248" s="5" t="str">
        <f t="shared" si="6"/>
        <v>TIDAK</v>
      </c>
    </row>
    <row r="249" spans="2:29" x14ac:dyDescent="0.2">
      <c r="B249" s="7">
        <v>4.7053564960000003</v>
      </c>
      <c r="C249" s="8">
        <v>103.173587</v>
      </c>
      <c r="D249" s="8">
        <v>19555.765050000002</v>
      </c>
      <c r="E249" s="8">
        <v>6.7672979900000003</v>
      </c>
      <c r="F249">
        <v>333.77577661081295</v>
      </c>
      <c r="G249" t="s">
        <v>12</v>
      </c>
      <c r="I249">
        <f>1/SQRT(2*3.14*'STDEV DATA'!$B$4)*EXP(-((B249-'RATA RATA DATA'!$B$5)^2/(2*'STDEV DATA'!$B$4^2)))</f>
        <v>7.2808243555080393E-2</v>
      </c>
      <c r="J249">
        <f>1/SQRT(2*3.14*'STDEV DATA'!$B$5)*EXP(-((B249-'RATA RATA DATA'!$B$6)^2/(2*'STDEV DATA'!$B$5^2)))</f>
        <v>9.8115292734187426E-2</v>
      </c>
      <c r="L249">
        <f>1/SQRT(2*3.14*'STDEV DATA'!$C$4)*EXP(-((C249-'RATA RATA DATA'!$C$5)^2/(2*'STDEV DATA'!$C$4^2)))</f>
        <v>2.2503903044638674E-3</v>
      </c>
      <c r="M249">
        <f>1/SQRT(2*3.14*'STDEV DATA'!$C$5)*EXP(-((C249-'RATA RATA DATA'!$C$6)^2/(2*'STDEV DATA'!$C$5^2)))</f>
        <v>7.6715684377697837E-4</v>
      </c>
      <c r="O249">
        <f>1/SQRT(2*3.14*'STDEV DATA'!$D$4)*EXP(-((D249-'RATA RATA DATA'!$D$5)^2/(2*'STDEV DATA'!$D$4^2)))</f>
        <v>3.9852637378793672E-3</v>
      </c>
      <c r="P249">
        <f>1/SQRT(2*3.14*'STDEV DATA'!$D$5)*EXP(-((D249-'RATA RATA DATA'!$D$6)^2/(2*'STDEV DATA'!$D$5^2)))</f>
        <v>4.1735421295280156E-3</v>
      </c>
      <c r="R249">
        <f>1/SQRT(2*3.14*'STDEV DATA'!$E$4)*EXP(-((E249-'RATA RATA DATA'!$E$5)^2/(2*'STDEV DATA'!$E$4^2)))</f>
        <v>0.2973305292768057</v>
      </c>
      <c r="S249">
        <f>1/SQRT(2*3.14*'STDEV DATA'!$E$5)*EXP(-((E249-'RATA RATA DATA'!$E$6)^2/(2*'STDEV DATA'!$E$5^2)))</f>
        <v>0.3181322537239531</v>
      </c>
      <c r="U249">
        <f>1/SQRT(2*3.14*'STDEV DATA'!$F$4)*EXP(-((F249-'RATA RATA DATA'!$F$5)^2/(2*'STDEV DATA'!$F$4^2)))</f>
        <v>6.1643058590409874E-2</v>
      </c>
      <c r="V249">
        <f>1/SQRT(2*3.14*'STDEV DATA'!$F$5)*EXP(-((F249-'RATA RATA DATA'!$F$6)^2/(2*'STDEV DATA'!$F$5^2)))</f>
        <v>7.0637520417500863E-2</v>
      </c>
      <c r="X249">
        <f>I249*L249*O249*R249*U249*'PROBABILITY DATA'!$C$4</f>
        <v>4.6688090679776422E-9</v>
      </c>
      <c r="Y249">
        <f>J249*M249*P249*S249*V249*'PROBABILITY DATA'!$C$5</f>
        <v>4.3046275212486684E-9</v>
      </c>
      <c r="AA249">
        <f t="shared" si="7"/>
        <v>4.6688090679776422E-9</v>
      </c>
      <c r="AC249" s="5" t="str">
        <f t="shared" si="6"/>
        <v>YA</v>
      </c>
    </row>
    <row r="250" spans="2:29" x14ac:dyDescent="0.2">
      <c r="B250" s="7">
        <v>8.8964189880000006</v>
      </c>
      <c r="C250" s="8">
        <v>222.25629290000001</v>
      </c>
      <c r="D250" s="8">
        <v>8870.9029659999997</v>
      </c>
      <c r="E250" s="8">
        <v>6.0113424330000003</v>
      </c>
      <c r="F250">
        <v>332.00263040579</v>
      </c>
      <c r="G250" t="s">
        <v>12</v>
      </c>
      <c r="I250">
        <f>1/SQRT(2*3.14*'STDEV DATA'!$B$4)*EXP(-((B250-'RATA RATA DATA'!$B$5)^2/(2*'STDEV DATA'!$B$4^2)))</f>
        <v>0.13741098608967831</v>
      </c>
      <c r="J250">
        <f>1/SQRT(2*3.14*'STDEV DATA'!$B$5)*EXP(-((B250-'RATA RATA DATA'!$B$6)^2/(2*'STDEV DATA'!$B$5^2)))</f>
        <v>0.16144626016208127</v>
      </c>
      <c r="L250">
        <f>1/SQRT(2*3.14*'STDEV DATA'!$C$4)*EXP(-((C250-'RATA RATA DATA'!$C$5)^2/(2*'STDEV DATA'!$C$4^2)))</f>
        <v>5.074006641760416E-2</v>
      </c>
      <c r="M250">
        <f>1/SQRT(2*3.14*'STDEV DATA'!$C$5)*EXP(-((C250-'RATA RATA DATA'!$C$6)^2/(2*'STDEV DATA'!$C$5^2)))</f>
        <v>5.1085452741928293E-2</v>
      </c>
      <c r="O250">
        <f>1/SQRT(2*3.14*'STDEV DATA'!$D$4)*EXP(-((D250-'RATA RATA DATA'!$D$5)^2/(2*'STDEV DATA'!$D$4^2)))</f>
        <v>1.3898098354029882E-3</v>
      </c>
      <c r="P250">
        <f>1/SQRT(2*3.14*'STDEV DATA'!$D$5)*EXP(-((D250-'RATA RATA DATA'!$D$6)^2/(2*'STDEV DATA'!$D$5^2)))</f>
        <v>1.3793817234600259E-3</v>
      </c>
      <c r="R250">
        <f>1/SQRT(2*3.14*'STDEV DATA'!$E$4)*EXP(-((E250-'RATA RATA DATA'!$E$5)^2/(2*'STDEV DATA'!$E$4^2)))</f>
        <v>0.24266414654802826</v>
      </c>
      <c r="S250">
        <f>1/SQRT(2*3.14*'STDEV DATA'!$E$5)*EXP(-((E250-'RATA RATA DATA'!$E$6)^2/(2*'STDEV DATA'!$E$5^2)))</f>
        <v>0.25132711877045882</v>
      </c>
      <c r="U250">
        <f>1/SQRT(2*3.14*'STDEV DATA'!$F$4)*EXP(-((F250-'RATA RATA DATA'!$F$5)^2/(2*'STDEV DATA'!$F$4^2)))</f>
        <v>6.1645867402742083E-2</v>
      </c>
      <c r="V250">
        <f>1/SQRT(2*3.14*'STDEV DATA'!$F$5)*EXP(-((F250-'RATA RATA DATA'!$F$6)^2/(2*'STDEV DATA'!$F$5^2)))</f>
        <v>7.0455308396268235E-2</v>
      </c>
      <c r="X250">
        <f>I250*L250*O250*R250*U250*'PROBABILITY DATA'!$C$4</f>
        <v>5.6548932538963713E-8</v>
      </c>
      <c r="Y250">
        <f>J250*M250*P250*S250*V250*'PROBABILITY DATA'!$C$5</f>
        <v>1.2283709480805604E-7</v>
      </c>
      <c r="AA250">
        <f t="shared" si="7"/>
        <v>1.2283709480805604E-7</v>
      </c>
      <c r="AC250" s="5" t="str">
        <f t="shared" si="6"/>
        <v>TIDAK</v>
      </c>
    </row>
    <row r="251" spans="2:29" x14ac:dyDescent="0.2">
      <c r="B251" s="7">
        <v>6.5818782020000004</v>
      </c>
      <c r="C251" s="8">
        <v>272.98274470000001</v>
      </c>
      <c r="D251" s="8">
        <v>37169.4444</v>
      </c>
      <c r="E251" s="8">
        <v>8.1147310150000003</v>
      </c>
      <c r="F251">
        <v>416.08348053859999</v>
      </c>
      <c r="G251" t="s">
        <v>12</v>
      </c>
      <c r="I251">
        <f>1/SQRT(2*3.14*'STDEV DATA'!$B$4)*EXP(-((B251-'RATA RATA DATA'!$B$5)^2/(2*'STDEV DATA'!$B$4^2)))</f>
        <v>0.32179737827836685</v>
      </c>
      <c r="J251">
        <f>1/SQRT(2*3.14*'STDEV DATA'!$B$5)*EXP(-((B251-'RATA RATA DATA'!$B$6)^2/(2*'STDEV DATA'!$B$5^2)))</f>
        <v>0.30445600556726832</v>
      </c>
      <c r="L251">
        <f>1/SQRT(2*3.14*'STDEV DATA'!$C$4)*EXP(-((C251-'RATA RATA DATA'!$C$5)^2/(2*'STDEV DATA'!$C$4^2)))</f>
        <v>6.347735493329832E-3</v>
      </c>
      <c r="M251">
        <f>1/SQRT(2*3.14*'STDEV DATA'!$C$5)*EXP(-((C251-'RATA RATA DATA'!$C$6)^2/(2*'STDEV DATA'!$C$5^2)))</f>
        <v>3.5190583000061625E-3</v>
      </c>
      <c r="O251">
        <f>1/SQRT(2*3.14*'STDEV DATA'!$D$4)*EXP(-((D251-'RATA RATA DATA'!$D$5)^2/(2*'STDEV DATA'!$D$4^2)))</f>
        <v>1.1184375234501933E-3</v>
      </c>
      <c r="P251">
        <f>1/SQRT(2*3.14*'STDEV DATA'!$D$5)*EXP(-((D251-'RATA RATA DATA'!$D$6)^2/(2*'STDEV DATA'!$D$5^2)))</f>
        <v>8.5207284263764417E-4</v>
      </c>
      <c r="R251">
        <f>1/SQRT(2*3.14*'STDEV DATA'!$E$4)*EXP(-((E251-'RATA RATA DATA'!$E$5)^2/(2*'STDEV DATA'!$E$4^2)))</f>
        <v>0.2620976074571823</v>
      </c>
      <c r="S251">
        <f>1/SQRT(2*3.14*'STDEV DATA'!$E$5)*EXP(-((E251-'RATA RATA DATA'!$E$6)^2/(2*'STDEV DATA'!$E$5^2)))</f>
        <v>0.25825425037574007</v>
      </c>
      <c r="U251">
        <f>1/SQRT(2*3.14*'STDEV DATA'!$F$4)*EXP(-((F251-'RATA RATA DATA'!$F$5)^2/(2*'STDEV DATA'!$F$4^2)))</f>
        <v>8.5578851598071392E-3</v>
      </c>
      <c r="V251">
        <f>1/SQRT(2*3.14*'STDEV DATA'!$F$5)*EXP(-((F251-'RATA RATA DATA'!$F$6)^2/(2*'STDEV DATA'!$F$5^2)))</f>
        <v>2.6578350138015054E-3</v>
      </c>
      <c r="X251">
        <f>I251*L251*O251*R251*U251*'PROBABILITY DATA'!$C$4</f>
        <v>1.9990770064930468E-9</v>
      </c>
      <c r="Y251">
        <f>J251*M251*P251*S251*V251*'PROBABILITY DATA'!$C$5</f>
        <v>3.8209379720420381E-10</v>
      </c>
      <c r="AA251">
        <f t="shared" si="7"/>
        <v>1.9990770064930468E-9</v>
      </c>
      <c r="AC251" s="5" t="str">
        <f t="shared" si="6"/>
        <v>YA</v>
      </c>
    </row>
    <row r="252" spans="2:29" x14ac:dyDescent="0.2">
      <c r="B252" s="7">
        <v>6.7551459019999998</v>
      </c>
      <c r="C252" s="8">
        <v>231.26013130000001</v>
      </c>
      <c r="D252" s="8">
        <v>18536.698649999998</v>
      </c>
      <c r="E252" s="8">
        <v>8.7571331790000002</v>
      </c>
      <c r="F252">
        <v>342.54801420267</v>
      </c>
      <c r="G252" t="s">
        <v>12</v>
      </c>
      <c r="I252">
        <f>1/SQRT(2*3.14*'STDEV DATA'!$B$4)*EXP(-((B252-'RATA RATA DATA'!$B$5)^2/(2*'STDEV DATA'!$B$4^2)))</f>
        <v>0.33457887930483871</v>
      </c>
      <c r="J252">
        <f>1/SQRT(2*3.14*'STDEV DATA'!$B$5)*EXP(-((B252-'RATA RATA DATA'!$B$6)^2/(2*'STDEV DATA'!$B$5^2)))</f>
        <v>0.31378907813315959</v>
      </c>
      <c r="L252">
        <f>1/SQRT(2*3.14*'STDEV DATA'!$C$4)*EXP(-((C252-'RATA RATA DATA'!$C$5)^2/(2*'STDEV DATA'!$C$4^2)))</f>
        <v>4.0702859014373656E-2</v>
      </c>
      <c r="M252">
        <f>1/SQRT(2*3.14*'STDEV DATA'!$C$5)*EXP(-((C252-'RATA RATA DATA'!$C$6)^2/(2*'STDEV DATA'!$C$5^2)))</f>
        <v>3.8602326446843992E-2</v>
      </c>
      <c r="O252">
        <f>1/SQRT(2*3.14*'STDEV DATA'!$D$4)*EXP(-((D252-'RATA RATA DATA'!$D$5)^2/(2*'STDEV DATA'!$D$4^2)))</f>
        <v>3.8250074328093544E-3</v>
      </c>
      <c r="P252">
        <f>1/SQRT(2*3.14*'STDEV DATA'!$D$5)*EXP(-((D252-'RATA RATA DATA'!$D$6)^2/(2*'STDEV DATA'!$D$5^2)))</f>
        <v>4.0174121402007943E-3</v>
      </c>
      <c r="R252">
        <f>1/SQRT(2*3.14*'STDEV DATA'!$E$4)*EXP(-((E252-'RATA RATA DATA'!$E$5)^2/(2*'STDEV DATA'!$E$4^2)))</f>
        <v>0.19802053105199113</v>
      </c>
      <c r="S252">
        <f>1/SQRT(2*3.14*'STDEV DATA'!$E$5)*EXP(-((E252-'RATA RATA DATA'!$E$6)^2/(2*'STDEV DATA'!$E$5^2)))</f>
        <v>0.17608901056883353</v>
      </c>
      <c r="U252">
        <f>1/SQRT(2*3.14*'STDEV DATA'!$F$4)*EXP(-((F252-'RATA RATA DATA'!$F$5)^2/(2*'STDEV DATA'!$F$4^2)))</f>
        <v>6.0025541459140144E-2</v>
      </c>
      <c r="V252">
        <f>1/SQRT(2*3.14*'STDEV DATA'!$F$5)*EXP(-((F252-'RATA RATA DATA'!$F$6)^2/(2*'STDEV DATA'!$F$5^2)))</f>
        <v>6.836714890414218E-2</v>
      </c>
      <c r="X252">
        <f>I252*L252*O252*R252*U252*'PROBABILITY DATA'!$C$4</f>
        <v>2.4153995945743695E-7</v>
      </c>
      <c r="Y252">
        <f>J252*M252*P252*S252*V252*'PROBABILITY DATA'!$C$5</f>
        <v>3.5722691476450891E-7</v>
      </c>
      <c r="AA252">
        <f t="shared" si="7"/>
        <v>3.5722691476450891E-7</v>
      </c>
      <c r="AC252" s="5" t="str">
        <f t="shared" si="6"/>
        <v>TIDAK</v>
      </c>
    </row>
    <row r="253" spans="2:29" x14ac:dyDescent="0.2">
      <c r="B253" s="7">
        <v>9.4451298379999997</v>
      </c>
      <c r="C253" s="8">
        <v>145.80540239999999</v>
      </c>
      <c r="D253" s="8">
        <v>13168.52916</v>
      </c>
      <c r="E253" s="8">
        <v>9.4444710860000001</v>
      </c>
      <c r="F253">
        <v>310.5833738586</v>
      </c>
      <c r="G253" t="s">
        <v>13</v>
      </c>
      <c r="I253">
        <f>1/SQRT(2*3.14*'STDEV DATA'!$B$4)*EXP(-((B253-'RATA RATA DATA'!$B$5)^2/(2*'STDEV DATA'!$B$4^2)))</f>
        <v>7.2714953837823268E-2</v>
      </c>
      <c r="J253">
        <f>1/SQRT(2*3.14*'STDEV DATA'!$B$5)*EXP(-((B253-'RATA RATA DATA'!$B$6)^2/(2*'STDEV DATA'!$B$5^2)))</f>
        <v>9.9965994409086642E-2</v>
      </c>
      <c r="L253">
        <f>1/SQRT(2*3.14*'STDEV DATA'!$C$4)*EXP(-((C253-'RATA RATA DATA'!$C$5)^2/(2*'STDEV DATA'!$C$4^2)))</f>
        <v>2.4907309466367236E-2</v>
      </c>
      <c r="M253">
        <f>1/SQRT(2*3.14*'STDEV DATA'!$C$5)*EXP(-((C253-'RATA RATA DATA'!$C$6)^2/(2*'STDEV DATA'!$C$5^2)))</f>
        <v>1.86717498512672E-2</v>
      </c>
      <c r="O253">
        <f>1/SQRT(2*3.14*'STDEV DATA'!$D$4)*EXP(-((D253-'RATA RATA DATA'!$D$5)^2/(2*'STDEV DATA'!$D$4^2)))</f>
        <v>2.5055022311739942E-3</v>
      </c>
      <c r="P253">
        <f>1/SQRT(2*3.14*'STDEV DATA'!$D$5)*EXP(-((D253-'RATA RATA DATA'!$D$6)^2/(2*'STDEV DATA'!$D$5^2)))</f>
        <v>2.5985430659822171E-3</v>
      </c>
      <c r="R253">
        <f>1/SQRT(2*3.14*'STDEV DATA'!$E$4)*EXP(-((E253-'RATA RATA DATA'!$E$5)^2/(2*'STDEV DATA'!$E$4^2)))</f>
        <v>0.12533109822620792</v>
      </c>
      <c r="S253">
        <f>1/SQRT(2*3.14*'STDEV DATA'!$E$5)*EXP(-((E253-'RATA RATA DATA'!$E$6)^2/(2*'STDEV DATA'!$E$5^2)))</f>
        <v>9.5441453310394414E-2</v>
      </c>
      <c r="U253">
        <f>1/SQRT(2*3.14*'STDEV DATA'!$F$4)*EXP(-((F253-'RATA RATA DATA'!$F$5)^2/(2*'STDEV DATA'!$F$4^2)))</f>
        <v>5.353712341086992E-2</v>
      </c>
      <c r="V253">
        <f>1/SQRT(2*3.14*'STDEV DATA'!$F$5)*EXP(-((F253-'RATA RATA DATA'!$F$6)^2/(2*'STDEV DATA'!$F$5^2)))</f>
        <v>5.3502316983584194E-2</v>
      </c>
      <c r="X253">
        <f>I253*L253*O253*R253*U253*'PROBABILITY DATA'!$C$4</f>
        <v>1.1878078245924656E-8</v>
      </c>
      <c r="Y253">
        <f>J253*M253*P253*S253*V253*'PROBABILITY DATA'!$C$5</f>
        <v>1.5102318469109942E-8</v>
      </c>
      <c r="AA253">
        <f t="shared" si="7"/>
        <v>1.5102318469109942E-8</v>
      </c>
      <c r="AC253" s="5" t="str">
        <f t="shared" si="6"/>
        <v>TIDAK</v>
      </c>
    </row>
    <row r="254" spans="2:29" x14ac:dyDescent="0.2">
      <c r="B254" s="7">
        <v>9.0248450370000004</v>
      </c>
      <c r="C254" s="8">
        <v>128.09669120000001</v>
      </c>
      <c r="D254" s="8">
        <v>19859.676479999998</v>
      </c>
      <c r="E254" s="8">
        <v>8.0164226490000008</v>
      </c>
      <c r="F254">
        <v>300.15037702032998</v>
      </c>
      <c r="G254" t="s">
        <v>13</v>
      </c>
      <c r="I254">
        <f>1/SQRT(2*3.14*'STDEV DATA'!$B$4)*EXP(-((B254-'RATA RATA DATA'!$B$5)^2/(2*'STDEV DATA'!$B$4^2)))</f>
        <v>0.12017557584496068</v>
      </c>
      <c r="J254">
        <f>1/SQRT(2*3.14*'STDEV DATA'!$B$5)*EXP(-((B254-'RATA RATA DATA'!$B$6)^2/(2*'STDEV DATA'!$B$5^2)))</f>
        <v>0.14595281582465164</v>
      </c>
      <c r="L254">
        <f>1/SQRT(2*3.14*'STDEV DATA'!$C$4)*EXP(-((C254-'RATA RATA DATA'!$C$5)^2/(2*'STDEV DATA'!$C$4^2)))</f>
        <v>1.0924994012300562E-2</v>
      </c>
      <c r="M254">
        <f>1/SQRT(2*3.14*'STDEV DATA'!$C$5)*EXP(-((C254-'RATA RATA DATA'!$C$6)^2/(2*'STDEV DATA'!$C$5^2)))</f>
        <v>6.2325212187656102E-3</v>
      </c>
      <c r="O254">
        <f>1/SQRT(2*3.14*'STDEV DATA'!$D$4)*EXP(-((D254-'RATA RATA DATA'!$D$5)^2/(2*'STDEV DATA'!$D$4^2)))</f>
        <v>4.0245688869656885E-3</v>
      </c>
      <c r="P254">
        <f>1/SQRT(2*3.14*'STDEV DATA'!$D$5)*EXP(-((D254-'RATA RATA DATA'!$D$6)^2/(2*'STDEV DATA'!$D$5^2)))</f>
        <v>4.2096594418779667E-3</v>
      </c>
      <c r="R254">
        <f>1/SQRT(2*3.14*'STDEV DATA'!$E$4)*EXP(-((E254-'RATA RATA DATA'!$E$5)^2/(2*'STDEV DATA'!$E$4^2)))</f>
        <v>0.27017621122407404</v>
      </c>
      <c r="S254">
        <f>1/SQRT(2*3.14*'STDEV DATA'!$E$5)*EXP(-((E254-'RATA RATA DATA'!$E$6)^2/(2*'STDEV DATA'!$E$5^2)))</f>
        <v>0.2694538149718459</v>
      </c>
      <c r="U254">
        <f>1/SQRT(2*3.14*'STDEV DATA'!$F$4)*EXP(-((F254-'RATA RATA DATA'!$F$5)^2/(2*'STDEV DATA'!$F$4^2)))</f>
        <v>4.5466204653089384E-2</v>
      </c>
      <c r="V254">
        <f>1/SQRT(2*3.14*'STDEV DATA'!$F$5)*EXP(-((F254-'RATA RATA DATA'!$F$6)^2/(2*'STDEV DATA'!$F$5^2)))</f>
        <v>3.9741330543397423E-2</v>
      </c>
      <c r="X254">
        <f>I254*L254*O254*R254*U254*'PROBABILITY DATA'!$C$4</f>
        <v>2.5320924318812555E-8</v>
      </c>
      <c r="Y254">
        <f>J254*M254*P254*S254*V254*'PROBABILITY DATA'!$C$5</f>
        <v>2.5004415535615831E-8</v>
      </c>
      <c r="AA254">
        <f t="shared" si="7"/>
        <v>2.5320924318812555E-8</v>
      </c>
      <c r="AC254" s="5" t="str">
        <f t="shared" si="6"/>
        <v>YA</v>
      </c>
    </row>
    <row r="255" spans="2:29" x14ac:dyDescent="0.2">
      <c r="B255" s="7">
        <v>7.080794504</v>
      </c>
      <c r="C255" s="8">
        <v>169.97484900000001</v>
      </c>
      <c r="D255" s="8">
        <v>23403.637299999999</v>
      </c>
      <c r="E255" s="8">
        <v>8.5197298509999992</v>
      </c>
      <c r="F255">
        <v>333.77577661081295</v>
      </c>
      <c r="G255" t="s">
        <v>13</v>
      </c>
      <c r="I255">
        <f>1/SQRT(2*3.14*'STDEV DATA'!$B$4)*EXP(-((B255-'RATA RATA DATA'!$B$5)^2/(2*'STDEV DATA'!$B$4^2)))</f>
        <v>0.34416649185164766</v>
      </c>
      <c r="J255">
        <f>1/SQRT(2*3.14*'STDEV DATA'!$B$5)*EXP(-((B255-'RATA RATA DATA'!$B$6)^2/(2*'STDEV DATA'!$B$5^2)))</f>
        <v>0.32100347270959284</v>
      </c>
      <c r="L255">
        <f>1/SQRT(2*3.14*'STDEV DATA'!$C$4)*EXP(-((C255-'RATA RATA DATA'!$C$5)^2/(2*'STDEV DATA'!$C$4^2)))</f>
        <v>5.1404807571847122E-2</v>
      </c>
      <c r="M255">
        <f>1/SQRT(2*3.14*'STDEV DATA'!$C$5)*EXP(-((C255-'RATA RATA DATA'!$C$6)^2/(2*'STDEV DATA'!$C$5^2)))</f>
        <v>4.9403831807284415E-2</v>
      </c>
      <c r="O255">
        <f>1/SQRT(2*3.14*'STDEV DATA'!$D$4)*EXP(-((D255-'RATA RATA DATA'!$D$5)^2/(2*'STDEV DATA'!$D$4^2)))</f>
        <v>4.156153886945132E-3</v>
      </c>
      <c r="P255">
        <f>1/SQRT(2*3.14*'STDEV DATA'!$D$5)*EXP(-((D255-'RATA RATA DATA'!$D$6)^2/(2*'STDEV DATA'!$D$5^2)))</f>
        <v>4.2395684273659265E-3</v>
      </c>
      <c r="R255">
        <f>1/SQRT(2*3.14*'STDEV DATA'!$E$4)*EXP(-((E255-'RATA RATA DATA'!$E$5)^2/(2*'STDEV DATA'!$E$4^2)))</f>
        <v>0.22330489721984925</v>
      </c>
      <c r="S255">
        <f>1/SQRT(2*3.14*'STDEV DATA'!$E$5)*EXP(-((E255-'RATA RATA DATA'!$E$6)^2/(2*'STDEV DATA'!$E$5^2)))</f>
        <v>0.20723217727062529</v>
      </c>
      <c r="U255">
        <f>1/SQRT(2*3.14*'STDEV DATA'!$F$4)*EXP(-((F255-'RATA RATA DATA'!$F$5)^2/(2*'STDEV DATA'!$F$4^2)))</f>
        <v>6.1643058590409874E-2</v>
      </c>
      <c r="V255">
        <f>1/SQRT(2*3.14*'STDEV DATA'!$F$5)*EXP(-((F255-'RATA RATA DATA'!$F$6)^2/(2*'STDEV DATA'!$F$5^2)))</f>
        <v>7.0637520417500863E-2</v>
      </c>
      <c r="X255">
        <f>I255*L255*O255*R255*U255*'PROBABILITY DATA'!$C$4</f>
        <v>3.9485107963182259E-7</v>
      </c>
      <c r="Y255">
        <f>J255*M255*P255*S255*V255*'PROBABILITY DATA'!$C$5</f>
        <v>6.0013839268897238E-7</v>
      </c>
      <c r="AA255">
        <f t="shared" si="7"/>
        <v>6.0013839268897238E-7</v>
      </c>
      <c r="AC255" s="5" t="str">
        <f t="shared" si="6"/>
        <v>TIDAK</v>
      </c>
    </row>
    <row r="256" spans="2:29" x14ac:dyDescent="0.2">
      <c r="B256" s="7">
        <v>6.8001190899999999</v>
      </c>
      <c r="C256" s="8">
        <v>242.0080815</v>
      </c>
      <c r="D256" s="8">
        <v>39143.403330000001</v>
      </c>
      <c r="E256" s="8">
        <v>9.5016945879999994</v>
      </c>
      <c r="F256">
        <v>187.17071436244001</v>
      </c>
      <c r="G256" t="s">
        <v>13</v>
      </c>
      <c r="I256">
        <f>1/SQRT(2*3.14*'STDEV DATA'!$B$4)*EXP(-((B256-'RATA RATA DATA'!$B$5)^2/(2*'STDEV DATA'!$B$4^2)))</f>
        <v>0.33706203858980288</v>
      </c>
      <c r="J256">
        <f>1/SQRT(2*3.14*'STDEV DATA'!$B$5)*EXP(-((B256-'RATA RATA DATA'!$B$6)^2/(2*'STDEV DATA'!$B$5^2)))</f>
        <v>0.31560871963982606</v>
      </c>
      <c r="L256">
        <f>1/SQRT(2*3.14*'STDEV DATA'!$C$4)*EXP(-((C256-'RATA RATA DATA'!$C$5)^2/(2*'STDEV DATA'!$C$4^2)))</f>
        <v>2.8767519197656459E-2</v>
      </c>
      <c r="M256">
        <f>1/SQRT(2*3.14*'STDEV DATA'!$C$5)*EXP(-((C256-'RATA RATA DATA'!$C$6)^2/(2*'STDEV DATA'!$C$5^2)))</f>
        <v>2.4750327475370901E-2</v>
      </c>
      <c r="O256">
        <f>1/SQRT(2*3.14*'STDEV DATA'!$D$4)*EXP(-((D256-'RATA RATA DATA'!$D$5)^2/(2*'STDEV DATA'!$D$4^2)))</f>
        <v>7.6816678198401826E-4</v>
      </c>
      <c r="P256">
        <f>1/SQRT(2*3.14*'STDEV DATA'!$D$5)*EXP(-((D256-'RATA RATA DATA'!$D$6)^2/(2*'STDEV DATA'!$D$5^2)))</f>
        <v>5.4718401932009482E-4</v>
      </c>
      <c r="R256">
        <f>1/SQRT(2*3.14*'STDEV DATA'!$E$4)*EXP(-((E256-'RATA RATA DATA'!$E$5)^2/(2*'STDEV DATA'!$E$4^2)))</f>
        <v>0.1197657517443662</v>
      </c>
      <c r="S256">
        <f>1/SQRT(2*3.14*'STDEV DATA'!$E$5)*EXP(-((E256-'RATA RATA DATA'!$E$6)^2/(2*'STDEV DATA'!$E$5^2)))</f>
        <v>8.9843680364184511E-2</v>
      </c>
      <c r="U256">
        <f>1/SQRT(2*3.14*'STDEV DATA'!$F$4)*EXP(-((F256-'RATA RATA DATA'!$F$5)^2/(2*'STDEV DATA'!$F$4^2)))</f>
        <v>1.4566365169612448E-4</v>
      </c>
      <c r="V256">
        <f>1/SQRT(2*3.14*'STDEV DATA'!$F$5)*EXP(-((F256-'RATA RATA DATA'!$F$6)^2/(2*'STDEV DATA'!$F$5^2)))</f>
        <v>1.6824446960635253E-6</v>
      </c>
      <c r="X256">
        <f>I256*L256*O256*R256*U256*'PROBABILITY DATA'!$C$4</f>
        <v>5.0691900812881076E-11</v>
      </c>
      <c r="Y256">
        <f>J256*M256*P256*S256*V256*'PROBABILITY DATA'!$C$5</f>
        <v>3.9396572521570804E-13</v>
      </c>
      <c r="AA256">
        <f t="shared" si="7"/>
        <v>5.0691900812881076E-11</v>
      </c>
      <c r="AC256" s="5" t="str">
        <f t="shared" si="6"/>
        <v>YA</v>
      </c>
    </row>
    <row r="257" spans="2:29" x14ac:dyDescent="0.2">
      <c r="B257" s="7">
        <v>7.1741351629999999</v>
      </c>
      <c r="C257" s="8">
        <v>203.40893460000001</v>
      </c>
      <c r="D257" s="8">
        <v>20401.102459999998</v>
      </c>
      <c r="E257" s="8">
        <v>7.6818062869999997</v>
      </c>
      <c r="F257">
        <v>287.08567912256001</v>
      </c>
      <c r="G257" t="s">
        <v>13</v>
      </c>
      <c r="I257">
        <f>1/SQRT(2*3.14*'STDEV DATA'!$B$4)*EXP(-((B257-'RATA RATA DATA'!$B$5)^2/(2*'STDEV DATA'!$B$4^2)))</f>
        <v>0.34323074860820457</v>
      </c>
      <c r="J257">
        <f>1/SQRT(2*3.14*'STDEV DATA'!$B$5)*EXP(-((B257-'RATA RATA DATA'!$B$6)^2/(2*'STDEV DATA'!$B$5^2)))</f>
        <v>0.32046681957726325</v>
      </c>
      <c r="L257">
        <f>1/SQRT(2*3.14*'STDEV DATA'!$C$4)*EXP(-((C257-'RATA RATA DATA'!$C$5)^2/(2*'STDEV DATA'!$C$4^2)))</f>
        <v>6.5402417659455439E-2</v>
      </c>
      <c r="M257">
        <f>1/SQRT(2*3.14*'STDEV DATA'!$C$5)*EXP(-((C257-'RATA RATA DATA'!$C$6)^2/(2*'STDEV DATA'!$C$5^2)))</f>
        <v>6.9964120006387368E-2</v>
      </c>
      <c r="O257">
        <f>1/SQRT(2*3.14*'STDEV DATA'!$D$4)*EXP(-((D257-'RATA RATA DATA'!$D$5)^2/(2*'STDEV DATA'!$D$4^2)))</f>
        <v>4.0842612917818813E-3</v>
      </c>
      <c r="P257">
        <f>1/SQRT(2*3.14*'STDEV DATA'!$D$5)*EXP(-((D257-'RATA RATA DATA'!$D$6)^2/(2*'STDEV DATA'!$D$5^2)))</f>
        <v>4.2613999642786456E-3</v>
      </c>
      <c r="R257">
        <f>1/SQRT(2*3.14*'STDEV DATA'!$E$4)*EXP(-((E257-'RATA RATA DATA'!$E$5)^2/(2*'STDEV DATA'!$E$4^2)))</f>
        <v>0.29220244418418428</v>
      </c>
      <c r="S257">
        <f>1/SQRT(2*3.14*'STDEV DATA'!$E$5)*EXP(-((E257-'RATA RATA DATA'!$E$6)^2/(2*'STDEV DATA'!$E$5^2)))</f>
        <v>0.30149737382201469</v>
      </c>
      <c r="U257">
        <f>1/SQRT(2*3.14*'STDEV DATA'!$F$4)*EXP(-((F257-'RATA RATA DATA'!$F$5)^2/(2*'STDEV DATA'!$F$4^2)))</f>
        <v>3.3948682289502916E-2</v>
      </c>
      <c r="V257">
        <f>1/SQRT(2*3.14*'STDEV DATA'!$F$5)*EXP(-((F257-'RATA RATA DATA'!$F$6)^2/(2*'STDEV DATA'!$F$5^2)))</f>
        <v>2.3552614994895481E-2</v>
      </c>
      <c r="X257">
        <f>I257*L257*O257*R257*U257*'PROBABILITY DATA'!$C$4</f>
        <v>3.5480296107537558E-7</v>
      </c>
      <c r="Y257">
        <f>J257*M257*P257*S257*V257*'PROBABILITY DATA'!$C$5</f>
        <v>4.1371395588391876E-7</v>
      </c>
      <c r="AA257">
        <f t="shared" si="7"/>
        <v>4.1371395588391876E-7</v>
      </c>
      <c r="AC257" s="5" t="str">
        <f t="shared" si="6"/>
        <v>TIDAK</v>
      </c>
    </row>
    <row r="258" spans="2:29" x14ac:dyDescent="0.2">
      <c r="B258" s="7">
        <v>7.6579912370000001</v>
      </c>
      <c r="C258" s="8">
        <v>236.9608892</v>
      </c>
      <c r="D258" s="8">
        <v>14245.789119999999</v>
      </c>
      <c r="E258" s="8">
        <v>6.2890648589999998</v>
      </c>
      <c r="F258">
        <v>373.16536281009002</v>
      </c>
      <c r="G258" t="s">
        <v>13</v>
      </c>
      <c r="I258">
        <f>1/SQRT(2*3.14*'STDEV DATA'!$B$4)*EXP(-((B258-'RATA RATA DATA'!$B$5)^2/(2*'STDEV DATA'!$B$4^2)))</f>
        <v>0.31325512480253309</v>
      </c>
      <c r="J258">
        <f>1/SQRT(2*3.14*'STDEV DATA'!$B$5)*EXP(-((B258-'RATA RATA DATA'!$B$6)^2/(2*'STDEV DATA'!$B$5^2)))</f>
        <v>0.29965440059759346</v>
      </c>
      <c r="L258">
        <f>1/SQRT(2*3.14*'STDEV DATA'!$C$4)*EXP(-((C258-'RATA RATA DATA'!$C$5)^2/(2*'STDEV DATA'!$C$4^2)))</f>
        <v>3.4246940674527743E-2</v>
      </c>
      <c r="M258">
        <f>1/SQRT(2*3.14*'STDEV DATA'!$C$5)*EXP(-((C258-'RATA RATA DATA'!$C$6)^2/(2*'STDEV DATA'!$C$5^2)))</f>
        <v>3.0953071337714355E-2</v>
      </c>
      <c r="O258">
        <f>1/SQRT(2*3.14*'STDEV DATA'!$D$4)*EXP(-((D258-'RATA RATA DATA'!$D$5)^2/(2*'STDEV DATA'!$D$4^2)))</f>
        <v>2.8046465997365313E-3</v>
      </c>
      <c r="P258">
        <f>1/SQRT(2*3.14*'STDEV DATA'!$D$5)*EXP(-((D258-'RATA RATA DATA'!$D$6)^2/(2*'STDEV DATA'!$D$5^2)))</f>
        <v>2.9271887328264782E-3</v>
      </c>
      <c r="R258">
        <f>1/SQRT(2*3.14*'STDEV DATA'!$E$4)*EXP(-((E258-'RATA RATA DATA'!$E$5)^2/(2*'STDEV DATA'!$E$4^2)))</f>
        <v>0.26752102419135959</v>
      </c>
      <c r="S258">
        <f>1/SQRT(2*3.14*'STDEV DATA'!$E$5)*EXP(-((E258-'RATA RATA DATA'!$E$6)^2/(2*'STDEV DATA'!$E$5^2)))</f>
        <v>0.28225517068443967</v>
      </c>
      <c r="U258">
        <f>1/SQRT(2*3.14*'STDEV DATA'!$F$4)*EXP(-((F258-'RATA RATA DATA'!$F$5)^2/(2*'STDEV DATA'!$F$4^2)))</f>
        <v>3.8793111293328533E-2</v>
      </c>
      <c r="V258">
        <f>1/SQRT(2*3.14*'STDEV DATA'!$F$5)*EXP(-((F258-'RATA RATA DATA'!$F$6)^2/(2*'STDEV DATA'!$F$5^2)))</f>
        <v>3.3729616927448067E-2</v>
      </c>
      <c r="X258">
        <f>I258*L258*O258*R258*U258*'PROBABILITY DATA'!$C$4</f>
        <v>1.2181411191893851E-7</v>
      </c>
      <c r="Y258">
        <f>J258*M258*P258*S258*V258*'PROBABILITY DATA'!$C$5</f>
        <v>1.5761415188126657E-7</v>
      </c>
      <c r="AA258">
        <f t="shared" si="7"/>
        <v>1.5761415188126657E-7</v>
      </c>
      <c r="AC258" s="5" t="str">
        <f t="shared" si="6"/>
        <v>TIDAK</v>
      </c>
    </row>
    <row r="259" spans="2:29" x14ac:dyDescent="0.2">
      <c r="B259" s="7">
        <v>8.3229866720000008</v>
      </c>
      <c r="C259" s="8">
        <v>207.2524622</v>
      </c>
      <c r="D259" s="8">
        <v>28049.646280000001</v>
      </c>
      <c r="E259" s="8">
        <v>8.8270612830000008</v>
      </c>
      <c r="F259">
        <v>297.81308453289</v>
      </c>
      <c r="G259" t="s">
        <v>13</v>
      </c>
      <c r="I259">
        <f>1/SQRT(2*3.14*'STDEV DATA'!$B$4)*EXP(-((B259-'RATA RATA DATA'!$B$5)^2/(2*'STDEV DATA'!$B$4^2)))</f>
        <v>0.22364088480684996</v>
      </c>
      <c r="J259">
        <f>1/SQRT(2*3.14*'STDEV DATA'!$B$5)*EXP(-((B259-'RATA RATA DATA'!$B$6)^2/(2*'STDEV DATA'!$B$5^2)))</f>
        <v>0.23284682140809423</v>
      </c>
      <c r="L259">
        <f>1/SQRT(2*3.14*'STDEV DATA'!$C$4)*EXP(-((C259-'RATA RATA DATA'!$C$5)^2/(2*'STDEV DATA'!$C$4^2)))</f>
        <v>6.3535207814375452E-2</v>
      </c>
      <c r="M259">
        <f>1/SQRT(2*3.14*'STDEV DATA'!$C$5)*EXP(-((C259-'RATA RATA DATA'!$C$6)^2/(2*'STDEV DATA'!$C$5^2)))</f>
        <v>6.7608550288184827E-2</v>
      </c>
      <c r="O259">
        <f>1/SQRT(2*3.14*'STDEV DATA'!$D$4)*EXP(-((D259-'RATA RATA DATA'!$D$5)^2/(2*'STDEV DATA'!$D$4^2)))</f>
        <v>3.4459410292353499E-3</v>
      </c>
      <c r="P259">
        <f>1/SQRT(2*3.14*'STDEV DATA'!$D$5)*EXP(-((D259-'RATA RATA DATA'!$D$6)^2/(2*'STDEV DATA'!$D$5^2)))</f>
        <v>3.297374494212438E-3</v>
      </c>
      <c r="R259">
        <f>1/SQRT(2*3.14*'STDEV DATA'!$E$4)*EXP(-((E259-'RATA RATA DATA'!$E$5)^2/(2*'STDEV DATA'!$E$4^2)))</f>
        <v>0.19042769556474376</v>
      </c>
      <c r="S259">
        <f>1/SQRT(2*3.14*'STDEV DATA'!$E$5)*EXP(-((E259-'RATA RATA DATA'!$E$6)^2/(2*'STDEV DATA'!$E$5^2)))</f>
        <v>0.16704352309882939</v>
      </c>
      <c r="U259">
        <f>1/SQRT(2*3.14*'STDEV DATA'!$F$4)*EXP(-((F259-'RATA RATA DATA'!$F$5)^2/(2*'STDEV DATA'!$F$4^2)))</f>
        <v>4.346059933968148E-2</v>
      </c>
      <c r="V259">
        <f>1/SQRT(2*3.14*'STDEV DATA'!$F$5)*EXP(-((F259-'RATA RATA DATA'!$F$6)^2/(2*'STDEV DATA'!$F$5^2)))</f>
        <v>3.6639124292320982E-2</v>
      </c>
      <c r="X259">
        <f>I259*L259*O259*R259*U259*'PROBABILITY DATA'!$C$4</f>
        <v>1.580834048767195E-7</v>
      </c>
      <c r="Y259">
        <f>J259*M259*P259*S259*V259*'PROBABILITY DATA'!$C$5</f>
        <v>1.9372322856218673E-7</v>
      </c>
      <c r="AA259">
        <f t="shared" si="7"/>
        <v>1.9372322856218673E-7</v>
      </c>
      <c r="AC259" s="5" t="str">
        <f t="shared" si="6"/>
        <v>TIDAK</v>
      </c>
    </row>
    <row r="260" spans="2:29" x14ac:dyDescent="0.2">
      <c r="B260" s="7">
        <v>5.9342790929999998</v>
      </c>
      <c r="C260" s="8">
        <v>223.85812519999999</v>
      </c>
      <c r="D260" s="8">
        <v>23249.653829999999</v>
      </c>
      <c r="E260" s="8">
        <v>4.6028499480000002</v>
      </c>
      <c r="F260">
        <v>333.77577661081295</v>
      </c>
      <c r="G260" t="s">
        <v>13</v>
      </c>
      <c r="I260">
        <f>1/SQRT(2*3.14*'STDEV DATA'!$B$4)*EXP(-((B260-'RATA RATA DATA'!$B$5)^2/(2*'STDEV DATA'!$B$4^2)))</f>
        <v>0.24014901330506874</v>
      </c>
      <c r="J260">
        <f>1/SQRT(2*3.14*'STDEV DATA'!$B$5)*EXP(-((B260-'RATA RATA DATA'!$B$6)^2/(2*'STDEV DATA'!$B$5^2)))</f>
        <v>0.24331781910506883</v>
      </c>
      <c r="L260">
        <f>1/SQRT(2*3.14*'STDEV DATA'!$C$4)*EXP(-((C260-'RATA RATA DATA'!$C$5)^2/(2*'STDEV DATA'!$C$4^2)))</f>
        <v>4.9018138101743561E-2</v>
      </c>
      <c r="M260">
        <f>1/SQRT(2*3.14*'STDEV DATA'!$C$5)*EXP(-((C260-'RATA RATA DATA'!$C$6)^2/(2*'STDEV DATA'!$C$5^2)))</f>
        <v>4.8900971736638536E-2</v>
      </c>
      <c r="O260">
        <f>1/SQRT(2*3.14*'STDEV DATA'!$D$4)*EXP(-((D260-'RATA RATA DATA'!$D$5)^2/(2*'STDEV DATA'!$D$4^2)))</f>
        <v>4.1634397526859133E-3</v>
      </c>
      <c r="P260">
        <f>1/SQRT(2*3.14*'STDEV DATA'!$D$5)*EXP(-((D260-'RATA RATA DATA'!$D$6)^2/(2*'STDEV DATA'!$D$5^2)))</f>
        <v>4.2534445903624528E-3</v>
      </c>
      <c r="R260">
        <f>1/SQRT(2*3.14*'STDEV DATA'!$E$4)*EXP(-((E260-'RATA RATA DATA'!$E$5)^2/(2*'STDEV DATA'!$E$4^2)))</f>
        <v>9.8292105137092564E-2</v>
      </c>
      <c r="S260">
        <f>1/SQRT(2*3.14*'STDEV DATA'!$E$5)*EXP(-((E260-'RATA RATA DATA'!$E$6)^2/(2*'STDEV DATA'!$E$5^2)))</f>
        <v>8.2380837863320497E-2</v>
      </c>
      <c r="U260">
        <f>1/SQRT(2*3.14*'STDEV DATA'!$F$4)*EXP(-((F260-'RATA RATA DATA'!$F$5)^2/(2*'STDEV DATA'!$F$4^2)))</f>
        <v>6.1643058590409874E-2</v>
      </c>
      <c r="V260">
        <f>1/SQRT(2*3.14*'STDEV DATA'!$F$5)*EXP(-((F260-'RATA RATA DATA'!$F$6)^2/(2*'STDEV DATA'!$F$5^2)))</f>
        <v>7.0637520417500863E-2</v>
      </c>
      <c r="X260">
        <f>I260*L260*O260*R260*U260*'PROBABILITY DATA'!$C$4</f>
        <v>1.1584563614713128E-7</v>
      </c>
      <c r="Y260">
        <f>J260*M260*P260*S260*V260*'PROBABILITY DATA'!$C$5</f>
        <v>1.795810866442734E-7</v>
      </c>
      <c r="AA260">
        <f t="shared" si="7"/>
        <v>1.795810866442734E-7</v>
      </c>
      <c r="AC260" s="5" t="str">
        <f t="shared" ref="AC260:AC323" si="8">IF(AA260=X260,"YA","TIDAK")</f>
        <v>TIDAK</v>
      </c>
    </row>
    <row r="261" spans="2:29" x14ac:dyDescent="0.2">
      <c r="B261" s="7">
        <v>9.8027207819999997</v>
      </c>
      <c r="C261" s="8">
        <v>98.771643530000006</v>
      </c>
      <c r="D261" s="8">
        <v>27357.456740000001</v>
      </c>
      <c r="E261" s="8">
        <v>9.2181503930000002</v>
      </c>
      <c r="F261">
        <v>323.19907651864997</v>
      </c>
      <c r="G261" t="s">
        <v>13</v>
      </c>
      <c r="I261">
        <f>1/SQRT(2*3.14*'STDEV DATA'!$B$4)*EXP(-((B261-'RATA RATA DATA'!$B$5)^2/(2*'STDEV DATA'!$B$4^2)))</f>
        <v>4.3909118611806644E-2</v>
      </c>
      <c r="J261">
        <f>1/SQRT(2*3.14*'STDEV DATA'!$B$5)*EXP(-((B261-'RATA RATA DATA'!$B$6)^2/(2*'STDEV DATA'!$B$5^2)))</f>
        <v>6.8346434882603599E-2</v>
      </c>
      <c r="L261">
        <f>1/SQRT(2*3.14*'STDEV DATA'!$C$4)*EXP(-((C261-'RATA RATA DATA'!$C$5)^2/(2*'STDEV DATA'!$C$4^2)))</f>
        <v>1.6177105967714437E-3</v>
      </c>
      <c r="M261">
        <f>1/SQRT(2*3.14*'STDEV DATA'!$C$5)*EXP(-((C261-'RATA RATA DATA'!$C$6)^2/(2*'STDEV DATA'!$C$5^2)))</f>
        <v>4.9561674126889982E-4</v>
      </c>
      <c r="O261">
        <f>1/SQRT(2*3.14*'STDEV DATA'!$D$4)*EXP(-((D261-'RATA RATA DATA'!$D$5)^2/(2*'STDEV DATA'!$D$4^2)))</f>
        <v>3.6024988764752201E-3</v>
      </c>
      <c r="P261">
        <f>1/SQRT(2*3.14*'STDEV DATA'!$D$5)*EXP(-((D261-'RATA RATA DATA'!$D$6)^2/(2*'STDEV DATA'!$D$5^2)))</f>
        <v>3.4879588044194306E-3</v>
      </c>
      <c r="R261">
        <f>1/SQRT(2*3.14*'STDEV DATA'!$E$4)*EXP(-((E261-'RATA RATA DATA'!$E$5)^2/(2*'STDEV DATA'!$E$4^2)))</f>
        <v>0.14834583930968906</v>
      </c>
      <c r="S261">
        <f>1/SQRT(2*3.14*'STDEV DATA'!$E$5)*EXP(-((E261-'RATA RATA DATA'!$E$6)^2/(2*'STDEV DATA'!$E$5^2)))</f>
        <v>0.11950134536692687</v>
      </c>
      <c r="U261">
        <f>1/SQRT(2*3.14*'STDEV DATA'!$F$4)*EXP(-((F261-'RATA RATA DATA'!$F$5)^2/(2*'STDEV DATA'!$F$4^2)))</f>
        <v>6.0045023819724645E-2</v>
      </c>
      <c r="V261">
        <f>1/SQRT(2*3.14*'STDEV DATA'!$F$5)*EXP(-((F261-'RATA RATA DATA'!$F$6)^2/(2*'STDEV DATA'!$F$5^2)))</f>
        <v>6.644735270832737E-2</v>
      </c>
      <c r="X261">
        <f>I261*L261*O261*R261*U261*'PROBABILITY DATA'!$C$4</f>
        <v>8.8919857126276144E-10</v>
      </c>
      <c r="Y261">
        <f>J261*M261*P261*S261*V261*'PROBABILITY DATA'!$C$5</f>
        <v>5.7207164034121597E-10</v>
      </c>
      <c r="AA261">
        <f t="shared" ref="AA261:AA324" si="9">MAX(X261:Y261)</f>
        <v>8.8919857126276144E-10</v>
      </c>
      <c r="AC261" s="5" t="str">
        <f t="shared" si="8"/>
        <v>YA</v>
      </c>
    </row>
    <row r="262" spans="2:29" x14ac:dyDescent="0.2">
      <c r="B262" s="7">
        <v>6.1019552309999998</v>
      </c>
      <c r="C262" s="8">
        <v>215.2680896</v>
      </c>
      <c r="D262" s="8">
        <v>15976.926229999999</v>
      </c>
      <c r="E262" s="8">
        <v>8.8571600440000005</v>
      </c>
      <c r="F262">
        <v>308.48269542902</v>
      </c>
      <c r="G262" t="s">
        <v>13</v>
      </c>
      <c r="I262">
        <f>1/SQRT(2*3.14*'STDEV DATA'!$B$4)*EXP(-((B262-'RATA RATA DATA'!$B$5)^2/(2*'STDEV DATA'!$B$4^2)))</f>
        <v>0.26488631919163258</v>
      </c>
      <c r="J262">
        <f>1/SQRT(2*3.14*'STDEV DATA'!$B$5)*EXP(-((B262-'RATA RATA DATA'!$B$6)^2/(2*'STDEV DATA'!$B$5^2)))</f>
        <v>0.26223905633809025</v>
      </c>
      <c r="L262">
        <f>1/SQRT(2*3.14*'STDEV DATA'!$C$4)*EXP(-((C262-'RATA RATA DATA'!$C$5)^2/(2*'STDEV DATA'!$C$4^2)))</f>
        <v>5.7604636279132808E-2</v>
      </c>
      <c r="M262">
        <f>1/SQRT(2*3.14*'STDEV DATA'!$C$5)*EXP(-((C262-'RATA RATA DATA'!$C$6)^2/(2*'STDEV DATA'!$C$5^2)))</f>
        <v>5.9922369670704738E-2</v>
      </c>
      <c r="O262">
        <f>1/SQRT(2*3.14*'STDEV DATA'!$D$4)*EXP(-((D262-'RATA RATA DATA'!$D$5)^2/(2*'STDEV DATA'!$D$4^2)))</f>
        <v>3.2647862276463124E-3</v>
      </c>
      <c r="P262">
        <f>1/SQRT(2*3.14*'STDEV DATA'!$D$5)*EXP(-((D262-'RATA RATA DATA'!$D$6)^2/(2*'STDEV DATA'!$D$5^2)))</f>
        <v>3.4284957546045773E-3</v>
      </c>
      <c r="R262">
        <f>1/SQRT(2*3.14*'STDEV DATA'!$E$4)*EXP(-((E262-'RATA RATA DATA'!$E$5)^2/(2*'STDEV DATA'!$E$4^2)))</f>
        <v>0.1871527471274903</v>
      </c>
      <c r="S262">
        <f>1/SQRT(2*3.14*'STDEV DATA'!$E$5)*EXP(-((E262-'RATA RATA DATA'!$E$6)^2/(2*'STDEV DATA'!$E$5^2)))</f>
        <v>0.16318557675620443</v>
      </c>
      <c r="U262">
        <f>1/SQRT(2*3.14*'STDEV DATA'!$F$4)*EXP(-((F262-'RATA RATA DATA'!$F$5)^2/(2*'STDEV DATA'!$F$4^2)))</f>
        <v>5.2063400827998062E-2</v>
      </c>
      <c r="V262">
        <f>1/SQRT(2*3.14*'STDEV DATA'!$F$5)*EXP(-((F262-'RATA RATA DATA'!$F$6)^2/(2*'STDEV DATA'!$F$5^2)))</f>
        <v>5.0828453157470956E-2</v>
      </c>
      <c r="X262">
        <f>I262*L262*O262*R262*U262*'PROBABILITY DATA'!$C$4</f>
        <v>1.8935963912318136E-7</v>
      </c>
      <c r="Y262">
        <f>J262*M262*P262*S262*V262*'PROBABILITY DATA'!$C$5</f>
        <v>2.7248675277845673E-7</v>
      </c>
      <c r="AA262">
        <f t="shared" si="9"/>
        <v>2.7248675277845673E-7</v>
      </c>
      <c r="AC262" s="5" t="str">
        <f t="shared" si="8"/>
        <v>TIDAK</v>
      </c>
    </row>
    <row r="263" spans="2:29" x14ac:dyDescent="0.2">
      <c r="B263" s="7">
        <v>4.997770601</v>
      </c>
      <c r="C263" s="8">
        <v>280.08241070000003</v>
      </c>
      <c r="D263" s="8">
        <v>26849.194739999999</v>
      </c>
      <c r="E263" s="8">
        <v>6.1307565420000003</v>
      </c>
      <c r="F263">
        <v>374.23296058431998</v>
      </c>
      <c r="G263" t="s">
        <v>13</v>
      </c>
      <c r="I263">
        <f>1/SQRT(2*3.14*'STDEV DATA'!$B$4)*EXP(-((B263-'RATA RATA DATA'!$B$5)^2/(2*'STDEV DATA'!$B$4^2)))</f>
        <v>0.10433085005201485</v>
      </c>
      <c r="J263">
        <f>1/SQRT(2*3.14*'STDEV DATA'!$B$5)*EXP(-((B263-'RATA RATA DATA'!$B$6)^2/(2*'STDEV DATA'!$B$5^2)))</f>
        <v>0.12897101105103001</v>
      </c>
      <c r="L263">
        <f>1/SQRT(2*3.14*'STDEV DATA'!$C$4)*EXP(-((C263-'RATA RATA DATA'!$C$5)^2/(2*'STDEV DATA'!$C$4^2)))</f>
        <v>4.0343705833593996E-3</v>
      </c>
      <c r="M263">
        <f>1/SQRT(2*3.14*'STDEV DATA'!$C$5)*EXP(-((C263-'RATA RATA DATA'!$C$6)^2/(2*'STDEV DATA'!$C$5^2)))</f>
        <v>1.9562070194916055E-3</v>
      </c>
      <c r="O263">
        <f>1/SQRT(2*3.14*'STDEV DATA'!$D$4)*EXP(-((D263-'RATA RATA DATA'!$D$5)^2/(2*'STDEV DATA'!$D$4^2)))</f>
        <v>3.708291386662013E-3</v>
      </c>
      <c r="P263">
        <f>1/SQRT(2*3.14*'STDEV DATA'!$D$5)*EXP(-((D263-'RATA RATA DATA'!$D$6)^2/(2*'STDEV DATA'!$D$5^2)))</f>
        <v>3.6197215242229756E-3</v>
      </c>
      <c r="R263">
        <f>1/SQRT(2*3.14*'STDEV DATA'!$E$4)*EXP(-((E263-'RATA RATA DATA'!$E$5)^2/(2*'STDEV DATA'!$E$4^2)))</f>
        <v>0.25388116461762533</v>
      </c>
      <c r="S263">
        <f>1/SQRT(2*3.14*'STDEV DATA'!$E$5)*EXP(-((E263-'RATA RATA DATA'!$E$6)^2/(2*'STDEV DATA'!$E$5^2)))</f>
        <v>0.26529701502502884</v>
      </c>
      <c r="U263">
        <f>1/SQRT(2*3.14*'STDEV DATA'!$F$4)*EXP(-((F263-'RATA RATA DATA'!$F$5)^2/(2*'STDEV DATA'!$F$4^2)))</f>
        <v>3.7840521133214268E-2</v>
      </c>
      <c r="V263">
        <f>1/SQRT(2*3.14*'STDEV DATA'!$F$5)*EXP(-((F263-'RATA RATA DATA'!$F$6)^2/(2*'STDEV DATA'!$F$5^2)))</f>
        <v>3.2366441624568316E-2</v>
      </c>
      <c r="X263">
        <f>I263*L263*O263*R263*U263*'PROBABILITY DATA'!$C$4</f>
        <v>5.8497450444050637E-9</v>
      </c>
      <c r="Y263">
        <f>J263*M263*P263*S263*V263*'PROBABILITY DATA'!$C$5</f>
        <v>4.7816320892512747E-9</v>
      </c>
      <c r="AA263">
        <f t="shared" si="9"/>
        <v>5.8497450444050637E-9</v>
      </c>
      <c r="AC263" s="5" t="str">
        <f t="shared" si="8"/>
        <v>YA</v>
      </c>
    </row>
    <row r="264" spans="2:29" x14ac:dyDescent="0.2">
      <c r="B264" s="7">
        <v>4.8157667909999997</v>
      </c>
      <c r="C264" s="8">
        <v>217.68709319999999</v>
      </c>
      <c r="D264" s="8">
        <v>16392.13507</v>
      </c>
      <c r="E264" s="8">
        <v>7.4611704740000002</v>
      </c>
      <c r="F264">
        <v>278.74229638179003</v>
      </c>
      <c r="G264" t="s">
        <v>13</v>
      </c>
      <c r="I264">
        <f>1/SQRT(2*3.14*'STDEV DATA'!$B$4)*EXP(-((B264-'RATA RATA DATA'!$B$5)^2/(2*'STDEV DATA'!$B$4^2)))</f>
        <v>8.3865950018722005E-2</v>
      </c>
      <c r="J264">
        <f>1/SQRT(2*3.14*'STDEV DATA'!$B$5)*EXP(-((B264-'RATA RATA DATA'!$B$6)^2/(2*'STDEV DATA'!$B$5^2)))</f>
        <v>0.10924558502149036</v>
      </c>
      <c r="L264">
        <f>1/SQRT(2*3.14*'STDEV DATA'!$C$4)*EXP(-((C264-'RATA RATA DATA'!$C$5)^2/(2*'STDEV DATA'!$C$4^2)))</f>
        <v>5.5370699551623478E-2</v>
      </c>
      <c r="M264">
        <f>1/SQRT(2*3.14*'STDEV DATA'!$C$5)*EXP(-((C264-'RATA RATA DATA'!$C$6)^2/(2*'STDEV DATA'!$C$5^2)))</f>
        <v>5.7028351428563252E-2</v>
      </c>
      <c r="O264">
        <f>1/SQRT(2*3.14*'STDEV DATA'!$D$4)*EXP(-((D264-'RATA RATA DATA'!$D$5)^2/(2*'STDEV DATA'!$D$4^2)))</f>
        <v>3.3677820929435371E-3</v>
      </c>
      <c r="P264">
        <f>1/SQRT(2*3.14*'STDEV DATA'!$D$5)*EXP(-((D264-'RATA RATA DATA'!$D$6)^2/(2*'STDEV DATA'!$D$5^2)))</f>
        <v>3.5393129072427373E-3</v>
      </c>
      <c r="R264">
        <f>1/SQRT(2*3.14*'STDEV DATA'!$E$4)*EXP(-((E264-'RATA RATA DATA'!$E$5)^2/(2*'STDEV DATA'!$E$4^2)))</f>
        <v>0.30127342052268385</v>
      </c>
      <c r="S264">
        <f>1/SQRT(2*3.14*'STDEV DATA'!$E$5)*EXP(-((E264-'RATA RATA DATA'!$E$6)^2/(2*'STDEV DATA'!$E$5^2)))</f>
        <v>0.31597931114816252</v>
      </c>
      <c r="U264">
        <f>1/SQRT(2*3.14*'STDEV DATA'!$F$4)*EXP(-((F264-'RATA RATA DATA'!$F$5)^2/(2*'STDEV DATA'!$F$4^2)))</f>
        <v>2.6772893480785258E-2</v>
      </c>
      <c r="V264">
        <f>1/SQRT(2*3.14*'STDEV DATA'!$F$5)*EXP(-((F264-'RATA RATA DATA'!$F$6)^2/(2*'STDEV DATA'!$F$5^2)))</f>
        <v>1.5446587117026513E-2</v>
      </c>
      <c r="X264">
        <f>I264*L264*O264*R264*U264*'PROBABILITY DATA'!$C$4</f>
        <v>4.9209930747952644E-8</v>
      </c>
      <c r="Y264">
        <f>J264*M264*P264*S264*V264*'PROBABILITY DATA'!$C$5</f>
        <v>6.5625347856398745E-8</v>
      </c>
      <c r="AA264">
        <f t="shared" si="9"/>
        <v>6.5625347856398745E-8</v>
      </c>
      <c r="AC264" s="5" t="str">
        <f t="shared" si="8"/>
        <v>TIDAK</v>
      </c>
    </row>
    <row r="265" spans="2:29" x14ac:dyDescent="0.2">
      <c r="B265" s="7">
        <v>6.5480205580000002</v>
      </c>
      <c r="C265" s="8">
        <v>278.58510519999999</v>
      </c>
      <c r="D265" s="8">
        <v>25508.38695</v>
      </c>
      <c r="E265" s="8">
        <v>6.749377795</v>
      </c>
      <c r="F265">
        <v>366.87150202057001</v>
      </c>
      <c r="G265" t="s">
        <v>13</v>
      </c>
      <c r="I265">
        <f>1/SQRT(2*3.14*'STDEV DATA'!$B$4)*EXP(-((B265-'RATA RATA DATA'!$B$5)^2/(2*'STDEV DATA'!$B$4^2)))</f>
        <v>0.31873836039845443</v>
      </c>
      <c r="J265">
        <f>1/SQRT(2*3.14*'STDEV DATA'!$B$5)*EXP(-((B265-'RATA RATA DATA'!$B$6)^2/(2*'STDEV DATA'!$B$5^2)))</f>
        <v>0.30222086006447862</v>
      </c>
      <c r="L265">
        <f>1/SQRT(2*3.14*'STDEV DATA'!$C$4)*EXP(-((C265-'RATA RATA DATA'!$C$5)^2/(2*'STDEV DATA'!$C$4^2)))</f>
        <v>4.4537928447098193E-3</v>
      </c>
      <c r="M265">
        <f>1/SQRT(2*3.14*'STDEV DATA'!$C$5)*EXP(-((C265-'RATA RATA DATA'!$C$6)^2/(2*'STDEV DATA'!$C$5^2)))</f>
        <v>2.2237407036438052E-3</v>
      </c>
      <c r="O265">
        <f>1/SQRT(2*3.14*'STDEV DATA'!$D$4)*EXP(-((D265-'RATA RATA DATA'!$D$5)^2/(2*'STDEV DATA'!$D$4^2)))</f>
        <v>3.9430988242813887E-3</v>
      </c>
      <c r="P265">
        <f>1/SQRT(2*3.14*'STDEV DATA'!$D$5)*EXP(-((D265-'RATA RATA DATA'!$D$6)^2/(2*'STDEV DATA'!$D$5^2)))</f>
        <v>3.9244855972636475E-3</v>
      </c>
      <c r="R265">
        <f>1/SQRT(2*3.14*'STDEV DATA'!$E$4)*EXP(-((E265-'RATA RATA DATA'!$E$5)^2/(2*'STDEV DATA'!$E$4^2)))</f>
        <v>0.29657695928732958</v>
      </c>
      <c r="S265">
        <f>1/SQRT(2*3.14*'STDEV DATA'!$E$5)*EXP(-((E265-'RATA RATA DATA'!$E$6)^2/(2*'STDEV DATA'!$E$5^2)))</f>
        <v>0.31728905859892759</v>
      </c>
      <c r="U265">
        <f>1/SQRT(2*3.14*'STDEV DATA'!$F$4)*EXP(-((F265-'RATA RATA DATA'!$F$5)^2/(2*'STDEV DATA'!$F$4^2)))</f>
        <v>4.4327661475064215E-2</v>
      </c>
      <c r="V265">
        <f>1/SQRT(2*3.14*'STDEV DATA'!$F$5)*EXP(-((F265-'RATA RATA DATA'!$F$6)^2/(2*'STDEV DATA'!$F$5^2)))</f>
        <v>4.204841438422921E-2</v>
      </c>
      <c r="X265">
        <f>I265*L265*O265*R265*U265*'PROBABILITY DATA'!$C$4</f>
        <v>2.8707885055578154E-8</v>
      </c>
      <c r="Y265">
        <f>J265*M265*P265*S265*V265*'PROBABILITY DATA'!$C$5</f>
        <v>2.145669374340064E-8</v>
      </c>
      <c r="AA265">
        <f t="shared" si="9"/>
        <v>2.8707885055578154E-8</v>
      </c>
      <c r="AC265" s="5" t="str">
        <f t="shared" si="8"/>
        <v>YA</v>
      </c>
    </row>
    <row r="266" spans="2:29" x14ac:dyDescent="0.2">
      <c r="B266" s="7">
        <v>13.17540172</v>
      </c>
      <c r="C266" s="8">
        <v>47.432000000000002</v>
      </c>
      <c r="D266" s="8">
        <v>19237.949680000002</v>
      </c>
      <c r="E266" s="8">
        <v>8.9070197289999999</v>
      </c>
      <c r="F266">
        <v>375.14731475683999</v>
      </c>
      <c r="G266" t="s">
        <v>13</v>
      </c>
      <c r="I266">
        <f>1/SQRT(2*3.14*'STDEV DATA'!$B$4)*EXP(-((B266-'RATA RATA DATA'!$B$5)^2/(2*'STDEV DATA'!$B$4^2)))</f>
        <v>1.1604141922340055E-5</v>
      </c>
      <c r="J266">
        <f>1/SQRT(2*3.14*'STDEV DATA'!$B$5)*EXP(-((B266-'RATA RATA DATA'!$B$6)^2/(2*'STDEV DATA'!$B$5^2)))</f>
        <v>1.3588854449489283E-4</v>
      </c>
      <c r="L266">
        <f>1/SQRT(2*3.14*'STDEV DATA'!$C$4)*EXP(-((C266-'RATA RATA DATA'!$C$5)^2/(2*'STDEV DATA'!$C$4^2)))</f>
        <v>1.1105299710017063E-5</v>
      </c>
      <c r="M266">
        <f>1/SQRT(2*3.14*'STDEV DATA'!$C$5)*EXP(-((C266-'RATA RATA DATA'!$C$6)^2/(2*'STDEV DATA'!$C$5^2)))</f>
        <v>6.8893866753242263E-7</v>
      </c>
      <c r="O266">
        <f>1/SQRT(2*3.14*'STDEV DATA'!$D$4)*EXP(-((D266-'RATA RATA DATA'!$D$5)^2/(2*'STDEV DATA'!$D$4^2)))</f>
        <v>3.9398712525283977E-3</v>
      </c>
      <c r="P266">
        <f>1/SQRT(2*3.14*'STDEV DATA'!$D$5)*EXP(-((D266-'RATA RATA DATA'!$D$6)^2/(2*'STDEV DATA'!$D$5^2)))</f>
        <v>4.1305100157201539E-3</v>
      </c>
      <c r="R266">
        <f>1/SQRT(2*3.14*'STDEV DATA'!$E$4)*EXP(-((E266-'RATA RATA DATA'!$E$5)^2/(2*'STDEV DATA'!$E$4^2)))</f>
        <v>0.18172628286944031</v>
      </c>
      <c r="S266">
        <f>1/SQRT(2*3.14*'STDEV DATA'!$E$5)*EXP(-((E266-'RATA RATA DATA'!$E$6)^2/(2*'STDEV DATA'!$E$5^2)))</f>
        <v>0.15685104149903131</v>
      </c>
      <c r="U266">
        <f>1/SQRT(2*3.14*'STDEV DATA'!$F$4)*EXP(-((F266-'RATA RATA DATA'!$F$5)^2/(2*'STDEV DATA'!$F$4^2)))</f>
        <v>3.7024156723560492E-2</v>
      </c>
      <c r="V266">
        <f>1/SQRT(2*3.14*'STDEV DATA'!$F$5)*EXP(-((F266-'RATA RATA DATA'!$F$6)^2/(2*'STDEV DATA'!$F$5^2)))</f>
        <v>3.1215017532605287E-2</v>
      </c>
      <c r="X266">
        <f>I266*L266*O266*R266*U266*'PROBABILITY DATA'!$C$4</f>
        <v>1.3326473051542418E-15</v>
      </c>
      <c r="Y266">
        <f>J266*M266*P266*S266*V266*'PROBABILITY DATA'!$C$5</f>
        <v>1.154475810820617E-15</v>
      </c>
      <c r="AA266">
        <f t="shared" si="9"/>
        <v>1.3326473051542418E-15</v>
      </c>
      <c r="AC266" s="5" t="str">
        <f t="shared" si="8"/>
        <v>YA</v>
      </c>
    </row>
    <row r="267" spans="2:29" x14ac:dyDescent="0.2">
      <c r="B267" s="7">
        <v>6.6180109060000003</v>
      </c>
      <c r="C267" s="8">
        <v>233.66163589999999</v>
      </c>
      <c r="D267" s="8">
        <v>19598.86074</v>
      </c>
      <c r="E267" s="8">
        <v>4.7010493459999996</v>
      </c>
      <c r="F267">
        <v>432.5563849637</v>
      </c>
      <c r="G267" t="s">
        <v>13</v>
      </c>
      <c r="I267">
        <f>1/SQRT(2*3.14*'STDEV DATA'!$B$4)*EXP(-((B267-'RATA RATA DATA'!$B$5)^2/(2*'STDEV DATA'!$B$4^2)))</f>
        <v>0.32486694390685977</v>
      </c>
      <c r="J267">
        <f>1/SQRT(2*3.14*'STDEV DATA'!$B$5)*EXP(-((B267-'RATA RATA DATA'!$B$6)^2/(2*'STDEV DATA'!$B$5^2)))</f>
        <v>0.30669713692152689</v>
      </c>
      <c r="L267">
        <f>1/SQRT(2*3.14*'STDEV DATA'!$C$4)*EXP(-((C267-'RATA RATA DATA'!$C$5)^2/(2*'STDEV DATA'!$C$4^2)))</f>
        <v>3.7965539540779136E-2</v>
      </c>
      <c r="M267">
        <f>1/SQRT(2*3.14*'STDEV DATA'!$C$5)*EXP(-((C267-'RATA RATA DATA'!$C$6)^2/(2*'STDEV DATA'!$C$5^2)))</f>
        <v>3.5317801209436131E-2</v>
      </c>
      <c r="O267">
        <f>1/SQRT(2*3.14*'STDEV DATA'!$D$4)*EXP(-((D267-'RATA RATA DATA'!$D$5)^2/(2*'STDEV DATA'!$D$4^2)))</f>
        <v>3.9910845418221859E-3</v>
      </c>
      <c r="P267">
        <f>1/SQRT(2*3.14*'STDEV DATA'!$D$5)*EXP(-((D267-'RATA RATA DATA'!$D$6)^2/(2*'STDEV DATA'!$D$5^2)))</f>
        <v>4.1789664780109452E-3</v>
      </c>
      <c r="R267">
        <f>1/SQRT(2*3.14*'STDEV DATA'!$E$4)*EXP(-((E267-'RATA RATA DATA'!$E$5)^2/(2*'STDEV DATA'!$E$4^2)))</f>
        <v>0.10703096311066529</v>
      </c>
      <c r="S267">
        <f>1/SQRT(2*3.14*'STDEV DATA'!$E$5)*EXP(-((E267-'RATA RATA DATA'!$E$6)^2/(2*'STDEV DATA'!$E$5^2)))</f>
        <v>9.1620864992998916E-2</v>
      </c>
      <c r="U267">
        <f>1/SQRT(2*3.14*'STDEV DATA'!$F$4)*EXP(-((F267-'RATA RATA DATA'!$F$5)^2/(2*'STDEV DATA'!$F$4^2)))</f>
        <v>3.6252177340270189E-3</v>
      </c>
      <c r="V267">
        <f>1/SQRT(2*3.14*'STDEV DATA'!$F$5)*EXP(-((F267-'RATA RATA DATA'!$F$6)^2/(2*'STDEV DATA'!$F$5^2)))</f>
        <v>6.1979111964521741E-4</v>
      </c>
      <c r="X267">
        <f>I267*L267*O267*R267*U267*'PROBABILITY DATA'!$C$4</f>
        <v>7.4510335083452308E-9</v>
      </c>
      <c r="Y267">
        <f>J267*M267*P267*S267*V267*'PROBABILITY DATA'!$C$5</f>
        <v>1.56739610971435E-9</v>
      </c>
      <c r="AA267">
        <f t="shared" si="9"/>
        <v>7.4510335083452308E-9</v>
      </c>
      <c r="AC267" s="5" t="str">
        <f t="shared" si="8"/>
        <v>YA</v>
      </c>
    </row>
    <row r="268" spans="2:29" x14ac:dyDescent="0.2">
      <c r="B268" s="7">
        <v>7.7880547330000001</v>
      </c>
      <c r="C268" s="8">
        <v>212.6914573</v>
      </c>
      <c r="D268" s="8">
        <v>29879.060150000001</v>
      </c>
      <c r="E268" s="8">
        <v>6.9989615330000001</v>
      </c>
      <c r="F268">
        <v>360.66825904904999</v>
      </c>
      <c r="G268" t="s">
        <v>13</v>
      </c>
      <c r="I268">
        <f>1/SQRT(2*3.14*'STDEV DATA'!$B$4)*EXP(-((B268-'RATA RATA DATA'!$B$5)^2/(2*'STDEV DATA'!$B$4^2)))</f>
        <v>0.29897514363061417</v>
      </c>
      <c r="J268">
        <f>1/SQRT(2*3.14*'STDEV DATA'!$B$5)*EXP(-((B268-'RATA RATA DATA'!$B$6)^2/(2*'STDEV DATA'!$B$5^2)))</f>
        <v>0.28941485443392218</v>
      </c>
      <c r="L268">
        <f>1/SQRT(2*3.14*'STDEV DATA'!$C$4)*EXP(-((C268-'RATA RATA DATA'!$C$5)^2/(2*'STDEV DATA'!$C$4^2)))</f>
        <v>5.9778346423282808E-2</v>
      </c>
      <c r="M268">
        <f>1/SQRT(2*3.14*'STDEV DATA'!$C$5)*EXP(-((C268-'RATA RATA DATA'!$C$6)^2/(2*'STDEV DATA'!$C$5^2)))</f>
        <v>6.2746730362512174E-2</v>
      </c>
      <c r="O268">
        <f>1/SQRT(2*3.14*'STDEV DATA'!$D$4)*EXP(-((D268-'RATA RATA DATA'!$D$5)^2/(2*'STDEV DATA'!$D$4^2)))</f>
        <v>2.9800426799301599E-3</v>
      </c>
      <c r="P268">
        <f>1/SQRT(2*3.14*'STDEV DATA'!$D$5)*EXP(-((D268-'RATA RATA DATA'!$D$6)^2/(2*'STDEV DATA'!$D$5^2)))</f>
        <v>2.7539156805231049E-3</v>
      </c>
      <c r="R268">
        <f>1/SQRT(2*3.14*'STDEV DATA'!$E$4)*EXP(-((E268-'RATA RATA DATA'!$E$5)^2/(2*'STDEV DATA'!$E$4^2)))</f>
        <v>0.3042012114261719</v>
      </c>
      <c r="S268">
        <f>1/SQRT(2*3.14*'STDEV DATA'!$E$5)*EXP(-((E268-'RATA RATA DATA'!$E$6)^2/(2*'STDEV DATA'!$E$5^2)))</f>
        <v>0.32504098211886356</v>
      </c>
      <c r="U268">
        <f>1/SQRT(2*3.14*'STDEV DATA'!$F$4)*EXP(-((F268-'RATA RATA DATA'!$F$5)^2/(2*'STDEV DATA'!$F$4^2)))</f>
        <v>4.9449919698390153E-2</v>
      </c>
      <c r="V268">
        <f>1/SQRT(2*3.14*'STDEV DATA'!$F$5)*EXP(-((F268-'RATA RATA DATA'!$F$6)^2/(2*'STDEV DATA'!$F$5^2)))</f>
        <v>5.0300116801334303E-2</v>
      </c>
      <c r="X268">
        <f>I268*L268*O268*R268*U268*'PROBABILITY DATA'!$C$4</f>
        <v>3.1254672705226793E-7</v>
      </c>
      <c r="Y268">
        <f>J268*M268*P268*S268*V268*'PROBABILITY DATA'!$C$5</f>
        <v>4.9858181318927117E-7</v>
      </c>
      <c r="AA268">
        <f t="shared" si="9"/>
        <v>4.9858181318927117E-7</v>
      </c>
      <c r="AC268" s="5" t="str">
        <f t="shared" si="8"/>
        <v>TIDAK</v>
      </c>
    </row>
    <row r="269" spans="2:29" x14ac:dyDescent="0.2">
      <c r="B269" s="7">
        <v>5.1918343269999996</v>
      </c>
      <c r="C269" s="8">
        <v>211.09418479999999</v>
      </c>
      <c r="D269" s="8">
        <v>14866.103859999999</v>
      </c>
      <c r="E269" s="8">
        <v>7.2386913010000002</v>
      </c>
      <c r="F269">
        <v>323.10928513648997</v>
      </c>
      <c r="G269" t="s">
        <v>13</v>
      </c>
      <c r="I269">
        <f>1/SQRT(2*3.14*'STDEV DATA'!$B$4)*EXP(-((B269-'RATA RATA DATA'!$B$5)^2/(2*'STDEV DATA'!$B$4^2)))</f>
        <v>0.12904872690488411</v>
      </c>
      <c r="J269">
        <f>1/SQRT(2*3.14*'STDEV DATA'!$B$5)*EXP(-((B269-'RATA RATA DATA'!$B$6)^2/(2*'STDEV DATA'!$B$5^2)))</f>
        <v>0.15160749852958497</v>
      </c>
      <c r="L269">
        <f>1/SQRT(2*3.14*'STDEV DATA'!$C$4)*EXP(-((C269-'RATA RATA DATA'!$C$5)^2/(2*'STDEV DATA'!$C$4^2)))</f>
        <v>6.1005811495931421E-2</v>
      </c>
      <c r="M269">
        <f>1/SQRT(2*3.14*'STDEV DATA'!$C$5)*EXP(-((C269-'RATA RATA DATA'!$C$6)^2/(2*'STDEV DATA'!$C$5^2)))</f>
        <v>6.4341344159993055E-2</v>
      </c>
      <c r="O269">
        <f>1/SQRT(2*3.14*'STDEV DATA'!$D$4)*EXP(-((D269-'RATA RATA DATA'!$D$5)^2/(2*'STDEV DATA'!$D$4^2)))</f>
        <v>2.9738899119456214E-3</v>
      </c>
      <c r="P269">
        <f>1/SQRT(2*3.14*'STDEV DATA'!$D$5)*EXP(-((D269-'RATA RATA DATA'!$D$6)^2/(2*'STDEV DATA'!$D$5^2)))</f>
        <v>3.1124373880660459E-3</v>
      </c>
      <c r="R269">
        <f>1/SQRT(2*3.14*'STDEV DATA'!$E$4)*EXP(-((E269-'RATA RATA DATA'!$E$5)^2/(2*'STDEV DATA'!$E$4^2)))</f>
        <v>0.30547304630210764</v>
      </c>
      <c r="S269">
        <f>1/SQRT(2*3.14*'STDEV DATA'!$E$5)*EXP(-((E269-'RATA RATA DATA'!$E$6)^2/(2*'STDEV DATA'!$E$5^2)))</f>
        <v>0.32412097339580209</v>
      </c>
      <c r="U269">
        <f>1/SQRT(2*3.14*'STDEV DATA'!$F$4)*EXP(-((F269-'RATA RATA DATA'!$F$5)^2/(2*'STDEV DATA'!$F$4^2)))</f>
        <v>6.0015251623195306E-2</v>
      </c>
      <c r="V269">
        <f>1/SQRT(2*3.14*'STDEV DATA'!$F$5)*EXP(-((F269-'RATA RATA DATA'!$F$6)^2/(2*'STDEV DATA'!$F$5^2)))</f>
        <v>6.6381623497702269E-2</v>
      </c>
      <c r="X269">
        <f>I269*L269*O269*R269*U269*'PROBABILITY DATA'!$C$4</f>
        <v>1.674446625399371E-7</v>
      </c>
      <c r="Y269">
        <f>J269*M269*P269*S269*V269*'PROBABILITY DATA'!$C$5</f>
        <v>3.9832099677722298E-7</v>
      </c>
      <c r="AA269">
        <f t="shared" si="9"/>
        <v>3.9832099677722298E-7</v>
      </c>
      <c r="AC269" s="5" t="str">
        <f t="shared" si="8"/>
        <v>TIDAK</v>
      </c>
    </row>
    <row r="270" spans="2:29" x14ac:dyDescent="0.2">
      <c r="B270" s="7">
        <v>5.6263395279999999</v>
      </c>
      <c r="C270" s="8">
        <v>230.8579828</v>
      </c>
      <c r="D270" s="8">
        <v>14442.418879999999</v>
      </c>
      <c r="E270" s="8">
        <v>5.2103686839999996</v>
      </c>
      <c r="F270">
        <v>333.77577661081295</v>
      </c>
      <c r="G270" t="s">
        <v>13</v>
      </c>
      <c r="I270">
        <f>1/SQRT(2*3.14*'STDEV DATA'!$B$4)*EXP(-((B270-'RATA RATA DATA'!$B$5)^2/(2*'STDEV DATA'!$B$4^2)))</f>
        <v>0.19261292396365831</v>
      </c>
      <c r="J270">
        <f>1/SQRT(2*3.14*'STDEV DATA'!$B$5)*EXP(-((B270-'RATA RATA DATA'!$B$6)^2/(2*'STDEV DATA'!$B$5^2)))</f>
        <v>0.20564876775898266</v>
      </c>
      <c r="L270">
        <f>1/SQRT(2*3.14*'STDEV DATA'!$C$4)*EXP(-((C270-'RATA RATA DATA'!$C$5)^2/(2*'STDEV DATA'!$C$4^2)))</f>
        <v>4.1161806430043017E-2</v>
      </c>
      <c r="M270">
        <f>1/SQRT(2*3.14*'STDEV DATA'!$C$5)*EXP(-((C270-'RATA RATA DATA'!$C$6)^2/(2*'STDEV DATA'!$C$5^2)))</f>
        <v>3.9158575583281244E-2</v>
      </c>
      <c r="O270">
        <f>1/SQRT(2*3.14*'STDEV DATA'!$D$4)*EXP(-((D270-'RATA RATA DATA'!$D$5)^2/(2*'STDEV DATA'!$D$4^2)))</f>
        <v>2.8586608882476068E-3</v>
      </c>
      <c r="P270">
        <f>1/SQRT(2*3.14*'STDEV DATA'!$D$5)*EXP(-((D270-'RATA RATA DATA'!$D$6)^2/(2*'STDEV DATA'!$D$5^2)))</f>
        <v>2.9863872365382799E-3</v>
      </c>
      <c r="R270">
        <f>1/SQRT(2*3.14*'STDEV DATA'!$E$4)*EXP(-((E270-'RATA RATA DATA'!$E$5)^2/(2*'STDEV DATA'!$E$4^2)))</f>
        <v>0.15783927934335981</v>
      </c>
      <c r="S270">
        <f>1/SQRT(2*3.14*'STDEV DATA'!$E$5)*EXP(-((E270-'RATA RATA DATA'!$E$6)^2/(2*'STDEV DATA'!$E$5^2)))</f>
        <v>0.14847116466435717</v>
      </c>
      <c r="U270">
        <f>1/SQRT(2*3.14*'STDEV DATA'!$F$4)*EXP(-((F270-'RATA RATA DATA'!$F$5)^2/(2*'STDEV DATA'!$F$4^2)))</f>
        <v>6.1643058590409874E-2</v>
      </c>
      <c r="V270">
        <f>1/SQRT(2*3.14*'STDEV DATA'!$F$5)*EXP(-((F270-'RATA RATA DATA'!$F$6)^2/(2*'STDEV DATA'!$F$5^2)))</f>
        <v>7.0637520417500863E-2</v>
      </c>
      <c r="X270">
        <f>I270*L270*O270*R270*U270*'PROBABILITY DATA'!$C$4</f>
        <v>8.6025799841816962E-8</v>
      </c>
      <c r="Y270">
        <f>J270*M270*P270*S270*V270*'PROBABILITY DATA'!$C$5</f>
        <v>1.5379543321545839E-7</v>
      </c>
      <c r="AA270">
        <f t="shared" si="9"/>
        <v>1.5379543321545839E-7</v>
      </c>
      <c r="AC270" s="5" t="str">
        <f t="shared" si="8"/>
        <v>TIDAK</v>
      </c>
    </row>
    <row r="271" spans="2:29" x14ac:dyDescent="0.2">
      <c r="B271" s="7">
        <v>6.8696389409999998</v>
      </c>
      <c r="C271" s="8">
        <v>251.29344750000001</v>
      </c>
      <c r="D271" s="8">
        <v>21728.8213</v>
      </c>
      <c r="E271" s="8">
        <v>8.8031747449999997</v>
      </c>
      <c r="F271">
        <v>279.77685654560003</v>
      </c>
      <c r="G271" t="s">
        <v>13</v>
      </c>
      <c r="I271">
        <f>1/SQRT(2*3.14*'STDEV DATA'!$B$4)*EXP(-((B271-'RATA RATA DATA'!$B$5)^2/(2*'STDEV DATA'!$B$4^2)))</f>
        <v>0.34018682807764861</v>
      </c>
      <c r="J271">
        <f>1/SQRT(2*3.14*'STDEV DATA'!$B$5)*EXP(-((B271-'RATA RATA DATA'!$B$6)^2/(2*'STDEV DATA'!$B$5^2)))</f>
        <v>0.31791205612616413</v>
      </c>
      <c r="L271">
        <f>1/SQRT(2*3.14*'STDEV DATA'!$C$4)*EXP(-((C271-'RATA RATA DATA'!$C$5)^2/(2*'STDEV DATA'!$C$4^2)))</f>
        <v>1.9803797831633663E-2</v>
      </c>
      <c r="M271">
        <f>1/SQRT(2*3.14*'STDEV DATA'!$C$5)*EXP(-((C271-'RATA RATA DATA'!$C$6)^2/(2*'STDEV DATA'!$C$5^2)))</f>
        <v>1.530918012353912E-2</v>
      </c>
      <c r="O271">
        <f>1/SQRT(2*3.14*'STDEV DATA'!$D$4)*EXP(-((D271-'RATA RATA DATA'!$D$5)^2/(2*'STDEV DATA'!$D$4^2)))</f>
        <v>4.1714887816012456E-3</v>
      </c>
      <c r="P271">
        <f>1/SQRT(2*3.14*'STDEV DATA'!$D$5)*EXP(-((D271-'RATA RATA DATA'!$D$6)^2/(2*'STDEV DATA'!$D$5^2)))</f>
        <v>4.3169836149144561E-3</v>
      </c>
      <c r="R271">
        <f>1/SQRT(2*3.14*'STDEV DATA'!$E$4)*EXP(-((E271-'RATA RATA DATA'!$E$5)^2/(2*'STDEV DATA'!$E$4^2)))</f>
        <v>0.19302456419776023</v>
      </c>
      <c r="S271">
        <f>1/SQRT(2*3.14*'STDEV DATA'!$E$5)*EXP(-((E271-'RATA RATA DATA'!$E$6)^2/(2*'STDEV DATA'!$E$5^2)))</f>
        <v>0.17012135066607459</v>
      </c>
      <c r="U271">
        <f>1/SQRT(2*3.14*'STDEV DATA'!$F$4)*EXP(-((F271-'RATA RATA DATA'!$F$5)^2/(2*'STDEV DATA'!$F$4^2)))</f>
        <v>2.7632413880819759E-2</v>
      </c>
      <c r="V271">
        <f>1/SQRT(2*3.14*'STDEV DATA'!$F$5)*EXP(-((F271-'RATA RATA DATA'!$F$6)^2/(2*'STDEV DATA'!$F$5^2)))</f>
        <v>1.6336651941520682E-2</v>
      </c>
      <c r="X271">
        <f>I271*L271*O271*R271*U271*'PROBABILITY DATA'!$C$4</f>
        <v>5.8475699345624701E-8</v>
      </c>
      <c r="Y271">
        <f>J271*M271*P271*S271*V271*'PROBABILITY DATA'!$C$5</f>
        <v>3.5606392103884303E-8</v>
      </c>
      <c r="AA271">
        <f t="shared" si="9"/>
        <v>5.8475699345624701E-8</v>
      </c>
      <c r="AC271" s="5" t="str">
        <f t="shared" si="8"/>
        <v>YA</v>
      </c>
    </row>
    <row r="272" spans="2:29" x14ac:dyDescent="0.2">
      <c r="B272" s="7">
        <v>9.0586284240000001</v>
      </c>
      <c r="C272" s="8">
        <v>155.35755710000001</v>
      </c>
      <c r="D272" s="8">
        <v>15737.468940000001</v>
      </c>
      <c r="E272" s="8">
        <v>7.2519788549999999</v>
      </c>
      <c r="F272">
        <v>343.2339769806</v>
      </c>
      <c r="G272" t="s">
        <v>13</v>
      </c>
      <c r="I272">
        <f>1/SQRT(2*3.14*'STDEV DATA'!$B$4)*EXP(-((B272-'RATA RATA DATA'!$B$5)^2/(2*'STDEV DATA'!$B$4^2)))</f>
        <v>0.11583676605586267</v>
      </c>
      <c r="J272">
        <f>1/SQRT(2*3.14*'STDEV DATA'!$B$5)*EXP(-((B272-'RATA RATA DATA'!$B$6)^2/(2*'STDEV DATA'!$B$5^2)))</f>
        <v>0.14196725610182856</v>
      </c>
      <c r="L272">
        <f>1/SQRT(2*3.14*'STDEV DATA'!$C$4)*EXP(-((C272-'RATA RATA DATA'!$C$5)^2/(2*'STDEV DATA'!$C$4^2)))</f>
        <v>3.5048395641005516E-2</v>
      </c>
      <c r="M272">
        <f>1/SQRT(2*3.14*'STDEV DATA'!$C$5)*EXP(-((C272-'RATA RATA DATA'!$C$6)^2/(2*'STDEV DATA'!$C$5^2)))</f>
        <v>2.9486125144361271E-2</v>
      </c>
      <c r="O272">
        <f>1/SQRT(2*3.14*'STDEV DATA'!$D$4)*EXP(-((D272-'RATA RATA DATA'!$D$5)^2/(2*'STDEV DATA'!$D$4^2)))</f>
        <v>3.2037937182372391E-3</v>
      </c>
      <c r="P272">
        <f>1/SQRT(2*3.14*'STDEV DATA'!$D$5)*EXP(-((D272-'RATA RATA DATA'!$D$6)^2/(2*'STDEV DATA'!$D$5^2)))</f>
        <v>3.362558041862816E-3</v>
      </c>
      <c r="R272">
        <f>1/SQRT(2*3.14*'STDEV DATA'!$E$4)*EXP(-((E272-'RATA RATA DATA'!$E$5)^2/(2*'STDEV DATA'!$E$4^2)))</f>
        <v>0.30536678149436436</v>
      </c>
      <c r="S272">
        <f>1/SQRT(2*3.14*'STDEV DATA'!$E$5)*EXP(-((E272-'RATA RATA DATA'!$E$6)^2/(2*'STDEV DATA'!$E$5^2)))</f>
        <v>0.32382847549929855</v>
      </c>
      <c r="U272">
        <f>1/SQRT(2*3.14*'STDEV DATA'!$F$4)*EXP(-((F272-'RATA RATA DATA'!$F$5)^2/(2*'STDEV DATA'!$F$4^2)))</f>
        <v>5.9790198853127273E-2</v>
      </c>
      <c r="V272">
        <f>1/SQRT(2*3.14*'STDEV DATA'!$F$5)*EXP(-((F272-'RATA RATA DATA'!$F$6)^2/(2*'STDEV DATA'!$F$5^2)))</f>
        <v>6.7975704949994498E-2</v>
      </c>
      <c r="X272">
        <f>I272*L272*O272*R272*U272*'PROBABILITY DATA'!$C$4</f>
        <v>9.2644120512764673E-8</v>
      </c>
      <c r="Y272">
        <f>J272*M272*P272*S272*V272*'PROBABILITY DATA'!$C$5</f>
        <v>1.8893446949138051E-7</v>
      </c>
      <c r="AA272">
        <f t="shared" si="9"/>
        <v>1.8893446949138051E-7</v>
      </c>
      <c r="AC272" s="5" t="str">
        <f t="shared" si="8"/>
        <v>TIDAK</v>
      </c>
    </row>
    <row r="273" spans="2:29" x14ac:dyDescent="0.2">
      <c r="B273" s="7">
        <v>7.2918883250000004</v>
      </c>
      <c r="C273" s="8">
        <v>127.54429709999999</v>
      </c>
      <c r="D273" s="8">
        <v>27784.048480000001</v>
      </c>
      <c r="E273" s="8">
        <v>9.7544759330000002</v>
      </c>
      <c r="F273">
        <v>247.33541192889999</v>
      </c>
      <c r="G273" t="s">
        <v>13</v>
      </c>
      <c r="I273">
        <f>1/SQRT(2*3.14*'STDEV DATA'!$B$4)*EXP(-((B273-'RATA RATA DATA'!$B$5)^2/(2*'STDEV DATA'!$B$4^2)))</f>
        <v>0.33970950017600865</v>
      </c>
      <c r="J273">
        <f>1/SQRT(2*3.14*'STDEV DATA'!$B$5)*EXP(-((B273-'RATA RATA DATA'!$B$6)^2/(2*'STDEV DATA'!$B$5^2)))</f>
        <v>0.31813104918482737</v>
      </c>
      <c r="L273">
        <f>1/SQRT(2*3.14*'STDEV DATA'!$C$4)*EXP(-((C273-'RATA RATA DATA'!$C$5)^2/(2*'STDEV DATA'!$C$4^2)))</f>
        <v>1.0605344719344621E-2</v>
      </c>
      <c r="M273">
        <f>1/SQRT(2*3.14*'STDEV DATA'!$C$5)*EXP(-((C273-'RATA RATA DATA'!$C$6)^2/(2*'STDEV DATA'!$C$5^2)))</f>
        <v>5.9914128006802007E-3</v>
      </c>
      <c r="O273">
        <f>1/SQRT(2*3.14*'STDEV DATA'!$D$4)*EXP(-((D273-'RATA RATA DATA'!$D$5)^2/(2*'STDEV DATA'!$D$4^2)))</f>
        <v>3.5075892192180458E-3</v>
      </c>
      <c r="P273">
        <f>1/SQRT(2*3.14*'STDEV DATA'!$D$5)*EXP(-((D273-'RATA RATA DATA'!$D$6)^2/(2*'STDEV DATA'!$D$5^2)))</f>
        <v>3.3718552424714756E-3</v>
      </c>
      <c r="R273">
        <f>1/SQRT(2*3.14*'STDEV DATA'!$E$4)*EXP(-((E273-'RATA RATA DATA'!$E$5)^2/(2*'STDEV DATA'!$E$4^2)))</f>
        <v>9.6678605155269187E-2</v>
      </c>
      <c r="S273">
        <f>1/SQRT(2*3.14*'STDEV DATA'!$E$5)*EXP(-((E273-'RATA RATA DATA'!$E$6)^2/(2*'STDEV DATA'!$E$5^2)))</f>
        <v>6.7605643436664531E-2</v>
      </c>
      <c r="U273">
        <f>1/SQRT(2*3.14*'STDEV DATA'!$F$4)*EXP(-((F273-'RATA RATA DATA'!$F$5)^2/(2*'STDEV DATA'!$F$4^2)))</f>
        <v>7.6730177337835659E-3</v>
      </c>
      <c r="V273">
        <f>1/SQRT(2*3.14*'STDEV DATA'!$F$5)*EXP(-((F273-'RATA RATA DATA'!$F$6)^2/(2*'STDEV DATA'!$F$5^2)))</f>
        <v>1.7093129439169743E-3</v>
      </c>
      <c r="X273">
        <f>I273*L273*O273*R273*U273*'PROBABILITY DATA'!$C$4</f>
        <v>3.6569982039565016E-9</v>
      </c>
      <c r="Y273">
        <f>J273*M273*P273*S273*V273*'PROBABILITY DATA'!$C$5</f>
        <v>4.5287204657487622E-10</v>
      </c>
      <c r="AA273">
        <f t="shared" si="9"/>
        <v>3.6569982039565016E-9</v>
      </c>
      <c r="AC273" s="5" t="str">
        <f t="shared" si="8"/>
        <v>YA</v>
      </c>
    </row>
    <row r="274" spans="2:29" x14ac:dyDescent="0.2">
      <c r="B274" s="7">
        <v>7.2759087740000004</v>
      </c>
      <c r="C274" s="8">
        <v>175.22037649999999</v>
      </c>
      <c r="D274" s="8">
        <v>22644.766350000002</v>
      </c>
      <c r="E274" s="8">
        <v>7.8868545269999997</v>
      </c>
      <c r="F274">
        <v>293.30985365682</v>
      </c>
      <c r="G274" t="s">
        <v>13</v>
      </c>
      <c r="I274">
        <f>1/SQRT(2*3.14*'STDEV DATA'!$B$4)*EXP(-((B274-'RATA RATA DATA'!$B$5)^2/(2*'STDEV DATA'!$B$4^2)))</f>
        <v>0.34033832682174087</v>
      </c>
      <c r="J274">
        <f>1/SQRT(2*3.14*'STDEV DATA'!$B$5)*EXP(-((B274-'RATA RATA DATA'!$B$6)^2/(2*'STDEV DATA'!$B$5^2)))</f>
        <v>0.31855547467314932</v>
      </c>
      <c r="L274">
        <f>1/SQRT(2*3.14*'STDEV DATA'!$C$4)*EXP(-((C274-'RATA RATA DATA'!$C$5)^2/(2*'STDEV DATA'!$C$4^2)))</f>
        <v>5.6598305633243258E-2</v>
      </c>
      <c r="M274">
        <f>1/SQRT(2*3.14*'STDEV DATA'!$C$5)*EXP(-((C274-'RATA RATA DATA'!$C$6)^2/(2*'STDEV DATA'!$C$5^2)))</f>
        <v>5.633095444203462E-2</v>
      </c>
      <c r="O274">
        <f>1/SQRT(2*3.14*'STDEV DATA'!$D$4)*EXP(-((D274-'RATA RATA DATA'!$D$5)^2/(2*'STDEV DATA'!$D$4^2)))</f>
        <v>4.1805903674427868E-3</v>
      </c>
      <c r="P274">
        <f>1/SQRT(2*3.14*'STDEV DATA'!$D$5)*EXP(-((D274-'RATA RATA DATA'!$D$6)^2/(2*'STDEV DATA'!$D$5^2)))</f>
        <v>4.2948705380643866E-3</v>
      </c>
      <c r="R274">
        <f>1/SQRT(2*3.14*'STDEV DATA'!$E$4)*EXP(-((E274-'RATA RATA DATA'!$E$5)^2/(2*'STDEV DATA'!$E$4^2)))</f>
        <v>0.27977850368841406</v>
      </c>
      <c r="S274">
        <f>1/SQRT(2*3.14*'STDEV DATA'!$E$5)*EXP(-((E274-'RATA RATA DATA'!$E$6)^2/(2*'STDEV DATA'!$E$5^2)))</f>
        <v>0.28309969944797886</v>
      </c>
      <c r="U274">
        <f>1/SQRT(2*3.14*'STDEV DATA'!$F$4)*EXP(-((F274-'RATA RATA DATA'!$F$5)^2/(2*'STDEV DATA'!$F$4^2)))</f>
        <v>3.9494195057281002E-2</v>
      </c>
      <c r="V274">
        <f>1/SQRT(2*3.14*'STDEV DATA'!$F$5)*EXP(-((F274-'RATA RATA DATA'!$F$6)^2/(2*'STDEV DATA'!$F$5^2)))</f>
        <v>3.0857851327908796E-2</v>
      </c>
      <c r="X274">
        <f>I274*L274*O274*R274*U274*'PROBABILITY DATA'!$C$4</f>
        <v>3.4712546592847339E-7</v>
      </c>
      <c r="Y274">
        <f>J274*M274*P274*S274*V274*'PROBABILITY DATA'!$C$5</f>
        <v>4.1053870815711693E-7</v>
      </c>
      <c r="AA274">
        <f t="shared" si="9"/>
        <v>4.1053870815711693E-7</v>
      </c>
      <c r="AC274" s="5" t="str">
        <f t="shared" si="8"/>
        <v>TIDAK</v>
      </c>
    </row>
    <row r="275" spans="2:29" x14ac:dyDescent="0.2">
      <c r="B275" s="7">
        <v>6.512737124</v>
      </c>
      <c r="C275" s="8">
        <v>229.26386099999999</v>
      </c>
      <c r="D275" s="8">
        <v>22475.046869999998</v>
      </c>
      <c r="E275" s="8">
        <v>12.58002649</v>
      </c>
      <c r="F275">
        <v>192.03359167580999</v>
      </c>
      <c r="G275" t="s">
        <v>13</v>
      </c>
      <c r="I275">
        <f>1/SQRT(2*3.14*'STDEV DATA'!$B$4)*EXP(-((B275-'RATA RATA DATA'!$B$5)^2/(2*'STDEV DATA'!$B$4^2)))</f>
        <v>0.31536852291342177</v>
      </c>
      <c r="J275">
        <f>1/SQRT(2*3.14*'STDEV DATA'!$B$5)*EXP(-((B275-'RATA RATA DATA'!$B$6)^2/(2*'STDEV DATA'!$B$5^2)))</f>
        <v>0.29975589728342905</v>
      </c>
      <c r="L275">
        <f>1/SQRT(2*3.14*'STDEV DATA'!$C$4)*EXP(-((C275-'RATA RATA DATA'!$C$5)^2/(2*'STDEV DATA'!$C$4^2)))</f>
        <v>4.2978453110586817E-2</v>
      </c>
      <c r="M275">
        <f>1/SQRT(2*3.14*'STDEV DATA'!$C$5)*EXP(-((C275-'RATA RATA DATA'!$C$6)^2/(2*'STDEV DATA'!$C$5^2)))</f>
        <v>4.1375257495810711E-2</v>
      </c>
      <c r="O275">
        <f>1/SQRT(2*3.14*'STDEV DATA'!$D$4)*EXP(-((D275-'RATA RATA DATA'!$D$5)^2/(2*'STDEV DATA'!$D$4^2)))</f>
        <v>4.1820967468236166E-3</v>
      </c>
      <c r="P275">
        <f>1/SQRT(2*3.14*'STDEV DATA'!$D$5)*EXP(-((D275-'RATA RATA DATA'!$D$6)^2/(2*'STDEV DATA'!$D$5^2)))</f>
        <v>4.3026901197721294E-3</v>
      </c>
      <c r="R275">
        <f>1/SQRT(2*3.14*'STDEV DATA'!$E$4)*EXP(-((E275-'RATA RATA DATA'!$E$5)^2/(2*'STDEV DATA'!$E$4^2)))</f>
        <v>1.972431846830412E-3</v>
      </c>
      <c r="S275">
        <f>1/SQRT(2*3.14*'STDEV DATA'!$E$5)*EXP(-((E275-'RATA RATA DATA'!$E$6)^2/(2*'STDEV DATA'!$E$5^2)))</f>
        <v>4.0885289591376122E-4</v>
      </c>
      <c r="U275">
        <f>1/SQRT(2*3.14*'STDEV DATA'!$F$4)*EXP(-((F275-'RATA RATA DATA'!$F$5)^2/(2*'STDEV DATA'!$F$4^2)))</f>
        <v>2.1666534983594128E-4</v>
      </c>
      <c r="V275">
        <f>1/SQRT(2*3.14*'STDEV DATA'!$F$5)*EXP(-((F275-'RATA RATA DATA'!$F$6)^2/(2*'STDEV DATA'!$F$5^2)))</f>
        <v>3.3601137765494697E-6</v>
      </c>
      <c r="X275">
        <f>I275*L275*O275*R275*U275*'PROBABILITY DATA'!$C$4</f>
        <v>9.4502136858712649E-12</v>
      </c>
      <c r="Y275">
        <f>J275*M275*P275*S275*V275*'PROBABILITY DATA'!$C$5</f>
        <v>4.4702965768434296E-14</v>
      </c>
      <c r="AA275">
        <f t="shared" si="9"/>
        <v>9.4502136858712649E-12</v>
      </c>
      <c r="AC275" s="5" t="str">
        <f t="shared" si="8"/>
        <v>YA</v>
      </c>
    </row>
    <row r="276" spans="2:29" x14ac:dyDescent="0.2">
      <c r="B276" s="7">
        <v>7.207886781</v>
      </c>
      <c r="C276" s="8">
        <v>175.8702941</v>
      </c>
      <c r="D276" s="8">
        <v>35804.292609999997</v>
      </c>
      <c r="E276" s="8">
        <v>8.066059052</v>
      </c>
      <c r="F276">
        <v>320.10217263195</v>
      </c>
      <c r="G276" t="s">
        <v>13</v>
      </c>
      <c r="I276">
        <f>1/SQRT(2*3.14*'STDEV DATA'!$B$4)*EXP(-((B276-'RATA RATA DATA'!$B$5)^2/(2*'STDEV DATA'!$B$4^2)))</f>
        <v>0.34248629385559903</v>
      </c>
      <c r="J276">
        <f>1/SQRT(2*3.14*'STDEV DATA'!$B$5)*EXP(-((B276-'RATA RATA DATA'!$B$6)^2/(2*'STDEV DATA'!$B$5^2)))</f>
        <v>0.31998546576761544</v>
      </c>
      <c r="L276">
        <f>1/SQRT(2*3.14*'STDEV DATA'!$C$4)*EXP(-((C276-'RATA RATA DATA'!$C$5)^2/(2*'STDEV DATA'!$C$4^2)))</f>
        <v>5.7190573566756574E-2</v>
      </c>
      <c r="M276">
        <f>1/SQRT(2*3.14*'STDEV DATA'!$C$5)*EXP(-((C276-'RATA RATA DATA'!$C$6)^2/(2*'STDEV DATA'!$C$5^2)))</f>
        <v>5.7140676734784443E-2</v>
      </c>
      <c r="O276">
        <f>1/SQRT(2*3.14*'STDEV DATA'!$D$4)*EXP(-((D276-'RATA RATA DATA'!$D$5)^2/(2*'STDEV DATA'!$D$4^2)))</f>
        <v>1.4109234034665765E-3</v>
      </c>
      <c r="P276">
        <f>1/SQRT(2*3.14*'STDEV DATA'!$D$5)*EXP(-((D276-'RATA RATA DATA'!$D$6)^2/(2*'STDEV DATA'!$D$5^2)))</f>
        <v>1.1218593349332467E-3</v>
      </c>
      <c r="R276">
        <f>1/SQRT(2*3.14*'STDEV DATA'!$E$4)*EXP(-((E276-'RATA RATA DATA'!$E$5)^2/(2*'STDEV DATA'!$E$4^2)))</f>
        <v>0.26617739106179134</v>
      </c>
      <c r="S276">
        <f>1/SQRT(2*3.14*'STDEV DATA'!$E$5)*EXP(-((E276-'RATA RATA DATA'!$E$6)^2/(2*'STDEV DATA'!$E$5^2)))</f>
        <v>0.26388104894719833</v>
      </c>
      <c r="U276">
        <f>1/SQRT(2*3.14*'STDEV DATA'!$F$4)*EXP(-((F276-'RATA RATA DATA'!$F$5)^2/(2*'STDEV DATA'!$F$4^2)))</f>
        <v>5.8870200352964371E-2</v>
      </c>
      <c r="V276">
        <f>1/SQRT(2*3.14*'STDEV DATA'!$F$5)*EXP(-((F276-'RATA RATA DATA'!$F$6)^2/(2*'STDEV DATA'!$F$5^2)))</f>
        <v>6.3924366519234069E-2</v>
      </c>
      <c r="X276">
        <f>I276*L276*O276*R276*U276*'PROBABILITY DATA'!$C$4</f>
        <v>1.689369791009235E-7</v>
      </c>
      <c r="Y276">
        <f>J276*M276*P276*S276*V276*'PROBABILITY DATA'!$C$5</f>
        <v>2.1098687188262256E-7</v>
      </c>
      <c r="AA276">
        <f t="shared" si="9"/>
        <v>2.1098687188262256E-7</v>
      </c>
      <c r="AC276" s="5" t="str">
        <f t="shared" si="8"/>
        <v>TIDAK</v>
      </c>
    </row>
    <row r="277" spans="2:29" x14ac:dyDescent="0.2">
      <c r="B277" s="7">
        <v>7.080794504</v>
      </c>
      <c r="C277" s="8">
        <v>156.52063480000001</v>
      </c>
      <c r="D277" s="8">
        <v>16146.15711</v>
      </c>
      <c r="E277" s="8">
        <v>6.6295991829999998</v>
      </c>
      <c r="F277">
        <v>352.35343088746998</v>
      </c>
      <c r="G277" t="s">
        <v>13</v>
      </c>
      <c r="I277">
        <f>1/SQRT(2*3.14*'STDEV DATA'!$B$4)*EXP(-((B277-'RATA RATA DATA'!$B$5)^2/(2*'STDEV DATA'!$B$4^2)))</f>
        <v>0.34416649185164766</v>
      </c>
      <c r="J277">
        <f>1/SQRT(2*3.14*'STDEV DATA'!$B$5)*EXP(-((B277-'RATA RATA DATA'!$B$6)^2/(2*'STDEV DATA'!$B$5^2)))</f>
        <v>0.32100347270959284</v>
      </c>
      <c r="L277">
        <f>1/SQRT(2*3.14*'STDEV DATA'!$C$4)*EXP(-((C277-'RATA RATA DATA'!$C$5)^2/(2*'STDEV DATA'!$C$4^2)))</f>
        <v>3.635718729827344E-2</v>
      </c>
      <c r="M277">
        <f>1/SQRT(2*3.14*'STDEV DATA'!$C$5)*EXP(-((C277-'RATA RATA DATA'!$C$6)^2/(2*'STDEV DATA'!$C$5^2)))</f>
        <v>3.0972353736973771E-2</v>
      </c>
      <c r="O277">
        <f>1/SQRT(2*3.14*'STDEV DATA'!$D$4)*EXP(-((D277-'RATA RATA DATA'!$D$5)^2/(2*'STDEV DATA'!$D$4^2)))</f>
        <v>3.3072099461881558E-3</v>
      </c>
      <c r="P277">
        <f>1/SQRT(2*3.14*'STDEV DATA'!$D$5)*EXP(-((D277-'RATA RATA DATA'!$D$6)^2/(2*'STDEV DATA'!$D$5^2)))</f>
        <v>3.4742278576737418E-3</v>
      </c>
      <c r="R277">
        <f>1/SQRT(2*3.14*'STDEV DATA'!$E$4)*EXP(-((E277-'RATA RATA DATA'!$E$5)^2/(2*'STDEV DATA'!$E$4^2)))</f>
        <v>0.29076156741272774</v>
      </c>
      <c r="S277">
        <f>1/SQRT(2*3.14*'STDEV DATA'!$E$5)*EXP(-((E277-'RATA RATA DATA'!$E$6)^2/(2*'STDEV DATA'!$E$5^2)))</f>
        <v>0.31057194611930017</v>
      </c>
      <c r="U277">
        <f>1/SQRT(2*3.14*'STDEV DATA'!$F$4)*EXP(-((F277-'RATA RATA DATA'!$F$5)^2/(2*'STDEV DATA'!$F$4^2)))</f>
        <v>5.5319780906747586E-2</v>
      </c>
      <c r="V277">
        <f>1/SQRT(2*3.14*'STDEV DATA'!$F$5)*EXP(-((F277-'RATA RATA DATA'!$F$6)^2/(2*'STDEV DATA'!$F$5^2)))</f>
        <v>6.0272882229195981E-2</v>
      </c>
      <c r="X277">
        <f>I277*L277*O277*R277*U277*'PROBABILITY DATA'!$C$4</f>
        <v>2.5967195128781526E-7</v>
      </c>
      <c r="Y277">
        <f>J277*M277*P277*S277*V277*'PROBABILITY DATA'!$C$5</f>
        <v>3.9426950132128731E-7</v>
      </c>
      <c r="AA277">
        <f t="shared" si="9"/>
        <v>3.9426950132128731E-7</v>
      </c>
      <c r="AC277" s="5" t="str">
        <f t="shared" si="8"/>
        <v>TIDAK</v>
      </c>
    </row>
    <row r="278" spans="2:29" x14ac:dyDescent="0.2">
      <c r="B278" s="7">
        <v>5.3249418559999997</v>
      </c>
      <c r="C278" s="8">
        <v>280.08965490000003</v>
      </c>
      <c r="D278" s="8">
        <v>35344.658049999998</v>
      </c>
      <c r="E278" s="8">
        <v>13.04380611</v>
      </c>
      <c r="F278">
        <v>180.20674636481999</v>
      </c>
      <c r="G278" t="s">
        <v>13</v>
      </c>
      <c r="I278">
        <f>1/SQRT(2*3.14*'STDEV DATA'!$B$4)*EXP(-((B278-'RATA RATA DATA'!$B$5)^2/(2*'STDEV DATA'!$B$4^2)))</f>
        <v>0.14752211173757121</v>
      </c>
      <c r="J278">
        <f>1/SQRT(2*3.14*'STDEV DATA'!$B$5)*EXP(-((B278-'RATA RATA DATA'!$B$6)^2/(2*'STDEV DATA'!$B$5^2)))</f>
        <v>0.16785341295466227</v>
      </c>
      <c r="L278">
        <f>1/SQRT(2*3.14*'STDEV DATA'!$C$4)*EXP(-((C278-'RATA RATA DATA'!$C$5)^2/(2*'STDEV DATA'!$C$4^2)))</f>
        <v>4.032423134056537E-3</v>
      </c>
      <c r="M278">
        <f>1/SQRT(2*3.14*'STDEV DATA'!$C$5)*EXP(-((C278-'RATA RATA DATA'!$C$6)^2/(2*'STDEV DATA'!$C$5^2)))</f>
        <v>1.9549831699543509E-3</v>
      </c>
      <c r="O278">
        <f>1/SQRT(2*3.14*'STDEV DATA'!$D$4)*EXP(-((D278-'RATA RATA DATA'!$D$5)^2/(2*'STDEV DATA'!$D$4^2)))</f>
        <v>1.5180117039457599E-3</v>
      </c>
      <c r="P278">
        <f>1/SQRT(2*3.14*'STDEV DATA'!$D$5)*EXP(-((D278-'RATA RATA DATA'!$D$6)^2/(2*'STDEV DATA'!$D$5^2)))</f>
        <v>1.2236725821865094E-3</v>
      </c>
      <c r="R278">
        <f>1/SQRT(2*3.14*'STDEV DATA'!$E$4)*EXP(-((E278-'RATA RATA DATA'!$E$5)^2/(2*'STDEV DATA'!$E$4^2)))</f>
        <v>8.006062013856248E-4</v>
      </c>
      <c r="S278">
        <f>1/SQRT(2*3.14*'STDEV DATA'!$E$5)*EXP(-((E278-'RATA RATA DATA'!$E$6)^2/(2*'STDEV DATA'!$E$5^2)))</f>
        <v>1.260326890302748E-4</v>
      </c>
      <c r="U278">
        <f>1/SQRT(2*3.14*'STDEV DATA'!$F$4)*EXP(-((F278-'RATA RATA DATA'!$F$5)^2/(2*'STDEV DATA'!$F$4^2)))</f>
        <v>8.0577442020985472E-5</v>
      </c>
      <c r="V278">
        <f>1/SQRT(2*3.14*'STDEV DATA'!$F$5)*EXP(-((F278-'RATA RATA DATA'!$F$6)^2/(2*'STDEV DATA'!$F$5^2)))</f>
        <v>6.0000648308259957E-7</v>
      </c>
      <c r="X278">
        <f>I278*L278*O278*R278*U278*'PROBABILITY DATA'!$C$4</f>
        <v>2.2725723847445712E-14</v>
      </c>
      <c r="Y278">
        <f>J278*M278*P278*S278*V278*'PROBABILITY DATA'!$C$5</f>
        <v>1.8515879015269513E-17</v>
      </c>
      <c r="AA278">
        <f t="shared" si="9"/>
        <v>2.2725723847445712E-14</v>
      </c>
      <c r="AC278" s="5" t="str">
        <f t="shared" si="8"/>
        <v>YA</v>
      </c>
    </row>
    <row r="279" spans="2:29" x14ac:dyDescent="0.2">
      <c r="B279" s="7">
        <v>7.0823006489999996</v>
      </c>
      <c r="C279" s="8">
        <v>169.46892729999999</v>
      </c>
      <c r="D279" s="8">
        <v>29846.719059999999</v>
      </c>
      <c r="E279" s="8">
        <v>5.443386888</v>
      </c>
      <c r="F279">
        <v>350.40184898109999</v>
      </c>
      <c r="G279" t="s">
        <v>13</v>
      </c>
      <c r="I279">
        <f>1/SQRT(2*3.14*'STDEV DATA'!$B$4)*EXP(-((B279-'RATA RATA DATA'!$B$5)^2/(2*'STDEV DATA'!$B$4^2)))</f>
        <v>0.3441645432521318</v>
      </c>
      <c r="J279">
        <f>1/SQRT(2*3.14*'STDEV DATA'!$B$5)*EXP(-((B279-'RATA RATA DATA'!$B$6)^2/(2*'STDEV DATA'!$B$5^2)))</f>
        <v>0.32100410245564576</v>
      </c>
      <c r="L279">
        <f>1/SQRT(2*3.14*'STDEV DATA'!$C$4)*EXP(-((C279-'RATA RATA DATA'!$C$5)^2/(2*'STDEV DATA'!$C$4^2)))</f>
        <v>5.0871270036668317E-2</v>
      </c>
      <c r="M279">
        <f>1/SQRT(2*3.14*'STDEV DATA'!$C$5)*EXP(-((C279-'RATA RATA DATA'!$C$6)^2/(2*'STDEV DATA'!$C$5^2)))</f>
        <v>4.8709034762105162E-2</v>
      </c>
      <c r="O279">
        <f>1/SQRT(2*3.14*'STDEV DATA'!$D$4)*EXP(-((D279-'RATA RATA DATA'!$D$5)^2/(2*'STDEV DATA'!$D$4^2)))</f>
        <v>2.9887529413419106E-3</v>
      </c>
      <c r="P279">
        <f>1/SQRT(2*3.14*'STDEV DATA'!$D$5)*EXP(-((D279-'RATA RATA DATA'!$D$6)^2/(2*'STDEV DATA'!$D$5^2)))</f>
        <v>2.763797885631841E-3</v>
      </c>
      <c r="R279">
        <f>1/SQRT(2*3.14*'STDEV DATA'!$E$4)*EXP(-((E279-'RATA RATA DATA'!$E$5)^2/(2*'STDEV DATA'!$E$4^2)))</f>
        <v>0.18300275007499589</v>
      </c>
      <c r="S279">
        <f>1/SQRT(2*3.14*'STDEV DATA'!$E$5)*EXP(-((E279-'RATA RATA DATA'!$E$6)^2/(2*'STDEV DATA'!$E$5^2)))</f>
        <v>0.1781945345343218</v>
      </c>
      <c r="U279">
        <f>1/SQRT(2*3.14*'STDEV DATA'!$F$4)*EXP(-((F279-'RATA RATA DATA'!$F$5)^2/(2*'STDEV DATA'!$F$4^2)))</f>
        <v>5.6472160377614114E-2</v>
      </c>
      <c r="V279">
        <f>1/SQRT(2*3.14*'STDEV DATA'!$F$5)*EXP(-((F279-'RATA RATA DATA'!$F$6)^2/(2*'STDEV DATA'!$F$5^2)))</f>
        <v>6.2270783243530518E-2</v>
      </c>
      <c r="X279">
        <f>I279*L279*O279*R279*U279*'PROBABILITY DATA'!$C$4</f>
        <v>2.1096368458466148E-7</v>
      </c>
      <c r="Y279">
        <f>J279*M279*P279*S279*V279*'PROBABILITY DATA'!$C$5</f>
        <v>2.9239628798220498E-7</v>
      </c>
      <c r="AA279">
        <f t="shared" si="9"/>
        <v>2.9239628798220498E-7</v>
      </c>
      <c r="AC279" s="5" t="str">
        <f t="shared" si="8"/>
        <v>TIDAK</v>
      </c>
    </row>
    <row r="280" spans="2:29" x14ac:dyDescent="0.2">
      <c r="B280" s="7">
        <v>5.3341835800000004</v>
      </c>
      <c r="C280" s="8">
        <v>224.78793619999999</v>
      </c>
      <c r="D280" s="8">
        <v>28897.491529999999</v>
      </c>
      <c r="E280" s="8">
        <v>6.0485246139999997</v>
      </c>
      <c r="F280">
        <v>333.77577661081295</v>
      </c>
      <c r="G280" t="s">
        <v>13</v>
      </c>
      <c r="I280">
        <f>1/SQRT(2*3.14*'STDEV DATA'!$B$4)*EXP(-((B280-'RATA RATA DATA'!$B$5)^2/(2*'STDEV DATA'!$B$4^2)))</f>
        <v>0.14884463668100176</v>
      </c>
      <c r="J280">
        <f>1/SQRT(2*3.14*'STDEV DATA'!$B$5)*EXP(-((B280-'RATA RATA DATA'!$B$6)^2/(2*'STDEV DATA'!$B$5^2)))</f>
        <v>0.16899740573668573</v>
      </c>
      <c r="L280">
        <f>1/SQRT(2*3.14*'STDEV DATA'!$C$4)*EXP(-((C280-'RATA RATA DATA'!$C$5)^2/(2*'STDEV DATA'!$C$4^2)))</f>
        <v>4.8000852588109537E-2</v>
      </c>
      <c r="M280">
        <f>1/SQRT(2*3.14*'STDEV DATA'!$C$5)*EXP(-((C280-'RATA RATA DATA'!$C$6)^2/(2*'STDEV DATA'!$C$5^2)))</f>
        <v>4.7617938570491319E-2</v>
      </c>
      <c r="O280">
        <f>1/SQRT(2*3.14*'STDEV DATA'!$D$4)*EXP(-((D280-'RATA RATA DATA'!$D$5)^2/(2*'STDEV DATA'!$D$4^2)))</f>
        <v>3.2378103395859347E-3</v>
      </c>
      <c r="P280">
        <f>1/SQRT(2*3.14*'STDEV DATA'!$D$5)*EXP(-((D280-'RATA RATA DATA'!$D$6)^2/(2*'STDEV DATA'!$D$5^2)))</f>
        <v>3.0506589143014244E-3</v>
      </c>
      <c r="R280">
        <f>1/SQRT(2*3.14*'STDEV DATA'!$E$4)*EXP(-((E280-'RATA RATA DATA'!$E$5)^2/(2*'STDEV DATA'!$E$4^2)))</f>
        <v>0.24623228982092943</v>
      </c>
      <c r="S280">
        <f>1/SQRT(2*3.14*'STDEV DATA'!$E$5)*EXP(-((E280-'RATA RATA DATA'!$E$6)^2/(2*'STDEV DATA'!$E$5^2)))</f>
        <v>0.25576961875874815</v>
      </c>
      <c r="U280">
        <f>1/SQRT(2*3.14*'STDEV DATA'!$F$4)*EXP(-((F280-'RATA RATA DATA'!$F$5)^2/(2*'STDEV DATA'!$F$4^2)))</f>
        <v>6.1643058590409874E-2</v>
      </c>
      <c r="V280">
        <f>1/SQRT(2*3.14*'STDEV DATA'!$F$5)*EXP(-((F280-'RATA RATA DATA'!$F$6)^2/(2*'STDEV DATA'!$F$5^2)))</f>
        <v>7.0637520417500863E-2</v>
      </c>
      <c r="X280">
        <f>I280*L280*O280*R280*U280*'PROBABILITY DATA'!$C$4</f>
        <v>1.3697764368480954E-7</v>
      </c>
      <c r="Y280">
        <f>J280*M280*P280*S280*V280*'PROBABILITY DATA'!$C$5</f>
        <v>2.7045526720314977E-7</v>
      </c>
      <c r="AA280">
        <f t="shared" si="9"/>
        <v>2.7045526720314977E-7</v>
      </c>
      <c r="AC280" s="5" t="str">
        <f t="shared" si="8"/>
        <v>TIDAK</v>
      </c>
    </row>
    <row r="281" spans="2:29" x14ac:dyDescent="0.2">
      <c r="B281" s="7">
        <v>10.7618978</v>
      </c>
      <c r="C281" s="8">
        <v>81.710895269999995</v>
      </c>
      <c r="D281" s="8">
        <v>25999.953669999999</v>
      </c>
      <c r="E281" s="8">
        <v>8.4773938720000004</v>
      </c>
      <c r="F281">
        <v>318.42724084572001</v>
      </c>
      <c r="G281" t="s">
        <v>13</v>
      </c>
      <c r="I281">
        <f>1/SQRT(2*3.14*'STDEV DATA'!$B$4)*EXP(-((B281-'RATA RATA DATA'!$B$5)^2/(2*'STDEV DATA'!$B$4^2)))</f>
        <v>8.0015407000898781E-3</v>
      </c>
      <c r="J281">
        <f>1/SQRT(2*3.14*'STDEV DATA'!$B$5)*EXP(-((B281-'RATA RATA DATA'!$B$6)^2/(2*'STDEV DATA'!$B$5^2)))</f>
        <v>1.8919809627442101E-2</v>
      </c>
      <c r="L281">
        <f>1/SQRT(2*3.14*'STDEV DATA'!$C$4)*EXP(-((C281-'RATA RATA DATA'!$C$5)^2/(2*'STDEV DATA'!$C$4^2)))</f>
        <v>3.894134361510439E-4</v>
      </c>
      <c r="M281">
        <f>1/SQRT(2*3.14*'STDEV DATA'!$C$5)*EXP(-((C281-'RATA RATA DATA'!$C$6)^2/(2*'STDEV DATA'!$C$5^2)))</f>
        <v>7.5398489446536955E-5</v>
      </c>
      <c r="O281">
        <f>1/SQRT(2*3.14*'STDEV DATA'!$D$4)*EXP(-((D281-'RATA RATA DATA'!$D$5)^2/(2*'STDEV DATA'!$D$4^2)))</f>
        <v>3.8650579665779872E-3</v>
      </c>
      <c r="P281">
        <f>1/SQRT(2*3.14*'STDEV DATA'!$D$5)*EXP(-((D281-'RATA RATA DATA'!$D$6)^2/(2*'STDEV DATA'!$D$5^2)))</f>
        <v>3.8207917079560944E-3</v>
      </c>
      <c r="R281">
        <f>1/SQRT(2*3.14*'STDEV DATA'!$E$4)*EXP(-((E281-'RATA RATA DATA'!$E$5)^2/(2*'STDEV DATA'!$E$4^2)))</f>
        <v>0.22767682922469637</v>
      </c>
      <c r="S281">
        <f>1/SQRT(2*3.14*'STDEV DATA'!$E$5)*EXP(-((E281-'RATA RATA DATA'!$E$6)^2/(2*'STDEV DATA'!$E$5^2)))</f>
        <v>0.21277894365919775</v>
      </c>
      <c r="U281">
        <f>1/SQRT(2*3.14*'STDEV DATA'!$F$4)*EXP(-((F281-'RATA RATA DATA'!$F$5)^2/(2*'STDEV DATA'!$F$4^2)))</f>
        <v>5.8111889555329851E-2</v>
      </c>
      <c r="V281">
        <f>1/SQRT(2*3.14*'STDEV DATA'!$F$5)*EXP(-((F281-'RATA RATA DATA'!$F$6)^2/(2*'STDEV DATA'!$F$5^2)))</f>
        <v>6.2354661054297308E-2</v>
      </c>
      <c r="X281">
        <f>I281*L281*O281*R281*U281*'PROBABILITY DATA'!$C$4</f>
        <v>6.2160049955006207E-11</v>
      </c>
      <c r="Y281">
        <f>J281*M281*P281*S281*V281*'PROBABILITY DATA'!$C$5</f>
        <v>4.4095787382429294E-11</v>
      </c>
      <c r="AA281">
        <f t="shared" si="9"/>
        <v>6.2160049955006207E-11</v>
      </c>
      <c r="AC281" s="5" t="str">
        <f t="shared" si="8"/>
        <v>YA</v>
      </c>
    </row>
    <row r="282" spans="2:29" x14ac:dyDescent="0.2">
      <c r="B282" s="7">
        <v>6.2868069479999997</v>
      </c>
      <c r="C282" s="8">
        <v>258.30005160000002</v>
      </c>
      <c r="D282" s="8">
        <v>13777.376190000001</v>
      </c>
      <c r="E282" s="8">
        <v>7.4832576980000001</v>
      </c>
      <c r="F282">
        <v>328.68064962605001</v>
      </c>
      <c r="G282" t="s">
        <v>13</v>
      </c>
      <c r="I282">
        <f>1/SQRT(2*3.14*'STDEV DATA'!$B$4)*EXP(-((B282-'RATA RATA DATA'!$B$5)^2/(2*'STDEV DATA'!$B$4^2)))</f>
        <v>0.28984735844569393</v>
      </c>
      <c r="J282">
        <f>1/SQRT(2*3.14*'STDEV DATA'!$B$5)*EXP(-((B282-'RATA RATA DATA'!$B$6)^2/(2*'STDEV DATA'!$B$5^2)))</f>
        <v>0.28094847176380872</v>
      </c>
      <c r="L282">
        <f>1/SQRT(2*3.14*'STDEV DATA'!$C$4)*EXP(-((C282-'RATA RATA DATA'!$C$5)^2/(2*'STDEV DATA'!$C$4^2)))</f>
        <v>1.4281965870793611E-2</v>
      </c>
      <c r="M282">
        <f>1/SQRT(2*3.14*'STDEV DATA'!$C$5)*EXP(-((C282-'RATA RATA DATA'!$C$6)^2/(2*'STDEV DATA'!$C$5^2)))</f>
        <v>1.0042292453145894E-2</v>
      </c>
      <c r="O282">
        <f>1/SQRT(2*3.14*'STDEV DATA'!$D$4)*EXP(-((D282-'RATA RATA DATA'!$D$5)^2/(2*'STDEV DATA'!$D$4^2)))</f>
        <v>2.6750168680256836E-3</v>
      </c>
      <c r="P282">
        <f>1/SQRT(2*3.14*'STDEV DATA'!$D$5)*EXP(-((D282-'RATA RATA DATA'!$D$6)^2/(2*'STDEV DATA'!$D$5^2)))</f>
        <v>2.784901667650943E-3</v>
      </c>
      <c r="R282">
        <f>1/SQRT(2*3.14*'STDEV DATA'!$E$4)*EXP(-((E282-'RATA RATA DATA'!$E$5)^2/(2*'STDEV DATA'!$E$4^2)))</f>
        <v>0.30057980817343616</v>
      </c>
      <c r="S282">
        <f>1/SQRT(2*3.14*'STDEV DATA'!$E$5)*EXP(-((E282-'RATA RATA DATA'!$E$6)^2/(2*'STDEV DATA'!$E$5^2)))</f>
        <v>0.31480484644942841</v>
      </c>
      <c r="U282">
        <f>1/SQRT(2*3.14*'STDEV DATA'!$F$4)*EXP(-((F282-'RATA RATA DATA'!$F$5)^2/(2*'STDEV DATA'!$F$4^2)))</f>
        <v>6.135444078462237E-2</v>
      </c>
      <c r="V282">
        <f>1/SQRT(2*3.14*'STDEV DATA'!$F$5)*EXP(-((F282-'RATA RATA DATA'!$F$6)^2/(2*'STDEV DATA'!$F$5^2)))</f>
        <v>6.9534576565630779E-2</v>
      </c>
      <c r="X282">
        <f>I282*L282*O282*R282*U282*'PROBABILITY DATA'!$C$4</f>
        <v>7.9666663386950448E-8</v>
      </c>
      <c r="Y282">
        <f>J282*M282*P282*S282*V282*'PROBABILITY DATA'!$C$5</f>
        <v>1.0487654910492339E-7</v>
      </c>
      <c r="AA282">
        <f t="shared" si="9"/>
        <v>1.0487654910492339E-7</v>
      </c>
      <c r="AC282" s="5" t="str">
        <f t="shared" si="8"/>
        <v>TIDAK</v>
      </c>
    </row>
    <row r="283" spans="2:29" x14ac:dyDescent="0.2">
      <c r="B283" s="7">
        <v>9.7945586989999995</v>
      </c>
      <c r="C283" s="8">
        <v>129.87095840000001</v>
      </c>
      <c r="D283" s="8">
        <v>20682.731739999999</v>
      </c>
      <c r="E283" s="8">
        <v>9.3908425930000003</v>
      </c>
      <c r="F283">
        <v>291.98008347836998</v>
      </c>
      <c r="G283" t="s">
        <v>13</v>
      </c>
      <c r="I283">
        <f>1/SQRT(2*3.14*'STDEV DATA'!$B$4)*EXP(-((B283-'RATA RATA DATA'!$B$5)^2/(2*'STDEV DATA'!$B$4^2)))</f>
        <v>4.4452656675298255E-2</v>
      </c>
      <c r="J283">
        <f>1/SQRT(2*3.14*'STDEV DATA'!$B$5)*EXP(-((B283-'RATA RATA DATA'!$B$6)^2/(2*'STDEV DATA'!$B$5^2)))</f>
        <v>6.8983381877052621E-2</v>
      </c>
      <c r="L283">
        <f>1/SQRT(2*3.14*'STDEV DATA'!$C$4)*EXP(-((C283-'RATA RATA DATA'!$C$5)^2/(2*'STDEV DATA'!$C$4^2)))</f>
        <v>1.1998725428893322E-2</v>
      </c>
      <c r="M283">
        <f>1/SQRT(2*3.14*'STDEV DATA'!$C$5)*EXP(-((C283-'RATA RATA DATA'!$C$6)^2/(2*'STDEV DATA'!$C$5^2)))</f>
        <v>7.0594373296443431E-3</v>
      </c>
      <c r="O283">
        <f>1/SQRT(2*3.14*'STDEV DATA'!$D$4)*EXP(-((D283-'RATA RATA DATA'!$D$5)^2/(2*'STDEV DATA'!$D$4^2)))</f>
        <v>4.1099085469779618E-3</v>
      </c>
      <c r="P283">
        <f>1/SQRT(2*3.14*'STDEV DATA'!$D$5)*EXP(-((D283-'RATA RATA DATA'!$D$6)^2/(2*'STDEV DATA'!$D$5^2)))</f>
        <v>4.281761161371583E-3</v>
      </c>
      <c r="R283">
        <f>1/SQRT(2*3.14*'STDEV DATA'!$E$4)*EXP(-((E283-'RATA RATA DATA'!$E$5)^2/(2*'STDEV DATA'!$E$4^2)))</f>
        <v>0.13064746533411159</v>
      </c>
      <c r="S283">
        <f>1/SQRT(2*3.14*'STDEV DATA'!$E$5)*EXP(-((E283-'RATA RATA DATA'!$E$6)^2/(2*'STDEV DATA'!$E$5^2)))</f>
        <v>0.10087063920470429</v>
      </c>
      <c r="U283">
        <f>1/SQRT(2*3.14*'STDEV DATA'!$F$4)*EXP(-((F283-'RATA RATA DATA'!$F$5)^2/(2*'STDEV DATA'!$F$4^2)))</f>
        <v>3.8308937500528654E-2</v>
      </c>
      <c r="V283">
        <f>1/SQRT(2*3.14*'STDEV DATA'!$F$5)*EXP(-((F283-'RATA RATA DATA'!$F$6)^2/(2*'STDEV DATA'!$F$5^2)))</f>
        <v>2.9220523182452988E-2</v>
      </c>
      <c r="X283">
        <f>I283*L283*O283*R283*U283*'PROBABILITY DATA'!$C$4</f>
        <v>4.2800914753975892E-9</v>
      </c>
      <c r="Y283">
        <f>J283*M283*P283*S283*V283*'PROBABILITY DATA'!$C$5</f>
        <v>3.7476284587111405E-9</v>
      </c>
      <c r="AA283">
        <f t="shared" si="9"/>
        <v>4.2800914753975892E-9</v>
      </c>
      <c r="AC283" s="5" t="str">
        <f t="shared" si="8"/>
        <v>YA</v>
      </c>
    </row>
    <row r="284" spans="2:29" x14ac:dyDescent="0.2">
      <c r="B284" s="7">
        <v>8.2104435650000003</v>
      </c>
      <c r="C284" s="8">
        <v>167.1021915</v>
      </c>
      <c r="D284" s="8">
        <v>13933.085359999999</v>
      </c>
      <c r="E284" s="8">
        <v>10.422841780000001</v>
      </c>
      <c r="F284">
        <v>243.48594183487</v>
      </c>
      <c r="G284" t="s">
        <v>13</v>
      </c>
      <c r="I284">
        <f>1/SQRT(2*3.14*'STDEV DATA'!$B$4)*EXP(-((B284-'RATA RATA DATA'!$B$5)^2/(2*'STDEV DATA'!$B$4^2)))</f>
        <v>0.24087393885131089</v>
      </c>
      <c r="J284">
        <f>1/SQRT(2*3.14*'STDEV DATA'!$B$5)*EXP(-((B284-'RATA RATA DATA'!$B$6)^2/(2*'STDEV DATA'!$B$5^2)))</f>
        <v>0.24618647014213549</v>
      </c>
      <c r="L284">
        <f>1/SQRT(2*3.14*'STDEV DATA'!$C$4)*EXP(-((C284-'RATA RATA DATA'!$C$5)^2/(2*'STDEV DATA'!$C$4^2)))</f>
        <v>4.8317901361372588E-2</v>
      </c>
      <c r="M284">
        <f>1/SQRT(2*3.14*'STDEV DATA'!$C$5)*EXP(-((C284-'RATA RATA DATA'!$C$6)^2/(2*'STDEV DATA'!$C$5^2)))</f>
        <v>4.54259571992537E-2</v>
      </c>
      <c r="O284">
        <f>1/SQRT(2*3.14*'STDEV DATA'!$D$4)*EXP(-((D284-'RATA RATA DATA'!$D$5)^2/(2*'STDEV DATA'!$D$4^2)))</f>
        <v>2.7182277783189606E-3</v>
      </c>
      <c r="P284">
        <f>1/SQRT(2*3.14*'STDEV DATA'!$D$5)*EXP(-((D284-'RATA RATA DATA'!$D$6)^2/(2*'STDEV DATA'!$D$5^2)))</f>
        <v>2.8323604635665969E-3</v>
      </c>
      <c r="R284">
        <f>1/SQRT(2*3.14*'STDEV DATA'!$E$4)*EXP(-((E284-'RATA RATA DATA'!$E$5)^2/(2*'STDEV DATA'!$E$4^2)))</f>
        <v>4.9358894958706934E-2</v>
      </c>
      <c r="S284">
        <f>1/SQRT(2*3.14*'STDEV DATA'!$E$5)*EXP(-((E284-'RATA RATA DATA'!$E$6)^2/(2*'STDEV DATA'!$E$5^2)))</f>
        <v>2.7804969434432114E-2</v>
      </c>
      <c r="U284">
        <f>1/SQRT(2*3.14*'STDEV DATA'!$F$4)*EXP(-((F284-'RATA RATA DATA'!$F$5)^2/(2*'STDEV DATA'!$F$4^2)))</f>
        <v>6.3335372415076838E-3</v>
      </c>
      <c r="V284">
        <f>1/SQRT(2*3.14*'STDEV DATA'!$F$5)*EXP(-((F284-'RATA RATA DATA'!$F$6)^2/(2*'STDEV DATA'!$F$5^2)))</f>
        <v>1.2209230271578103E-3</v>
      </c>
      <c r="X284">
        <f>I284*L284*O284*R284*U284*'PROBABILITY DATA'!$C$4</f>
        <v>3.8581796067319861E-9</v>
      </c>
      <c r="Y284">
        <f>J284*M284*P284*S284*V284*'PROBABILITY DATA'!$C$5</f>
        <v>6.5568350703986002E-10</v>
      </c>
      <c r="AA284">
        <f t="shared" si="9"/>
        <v>3.8581796067319861E-9</v>
      </c>
      <c r="AC284" s="5" t="str">
        <f t="shared" si="8"/>
        <v>YA</v>
      </c>
    </row>
    <row r="285" spans="2:29" x14ac:dyDescent="0.2">
      <c r="B285" s="7">
        <v>6.9417194379999998</v>
      </c>
      <c r="C285" s="8">
        <v>173.33438939999999</v>
      </c>
      <c r="D285" s="8">
        <v>20111.821260000001</v>
      </c>
      <c r="E285" s="8">
        <v>6.6971940910000001</v>
      </c>
      <c r="F285">
        <v>333.77577661081295</v>
      </c>
      <c r="G285" t="s">
        <v>13</v>
      </c>
      <c r="I285">
        <f>1/SQRT(2*3.14*'STDEV DATA'!$B$4)*EXP(-((B285-'RATA RATA DATA'!$B$5)^2/(2*'STDEV DATA'!$B$4^2)))</f>
        <v>0.34248875442698173</v>
      </c>
      <c r="J285">
        <f>1/SQRT(2*3.14*'STDEV DATA'!$B$5)*EXP(-((B285-'RATA RATA DATA'!$B$6)^2/(2*'STDEV DATA'!$B$5^2)))</f>
        <v>0.31963417749310347</v>
      </c>
      <c r="L285">
        <f>1/SQRT(2*3.14*'STDEV DATA'!$C$4)*EXP(-((C285-'RATA RATA DATA'!$C$5)^2/(2*'STDEV DATA'!$C$4^2)))</f>
        <v>5.4810363254636993E-2</v>
      </c>
      <c r="M285">
        <f>1/SQRT(2*3.14*'STDEV DATA'!$C$5)*EXP(-((C285-'RATA RATA DATA'!$C$6)^2/(2*'STDEV DATA'!$C$5^2)))</f>
        <v>5.39118278425973E-2</v>
      </c>
      <c r="O285">
        <f>1/SQRT(2*3.14*'STDEV DATA'!$D$4)*EXP(-((D285-'RATA RATA DATA'!$D$5)^2/(2*'STDEV DATA'!$D$4^2)))</f>
        <v>4.0540422900697164E-3</v>
      </c>
      <c r="P285">
        <f>1/SQRT(2*3.14*'STDEV DATA'!$D$5)*EXP(-((D285-'RATA RATA DATA'!$D$6)^2/(2*'STDEV DATA'!$D$5^2)))</f>
        <v>4.2357922457021422E-3</v>
      </c>
      <c r="R285">
        <f>1/SQRT(2*3.14*'STDEV DATA'!$E$4)*EXP(-((E285-'RATA RATA DATA'!$E$5)^2/(2*'STDEV DATA'!$E$4^2)))</f>
        <v>0.29420794397809347</v>
      </c>
      <c r="S285">
        <f>1/SQRT(2*3.14*'STDEV DATA'!$E$5)*EXP(-((E285-'RATA RATA DATA'!$E$6)^2/(2*'STDEV DATA'!$E$5^2)))</f>
        <v>0.3145909963779871</v>
      </c>
      <c r="U285">
        <f>1/SQRT(2*3.14*'STDEV DATA'!$F$4)*EXP(-((F285-'RATA RATA DATA'!$F$5)^2/(2*'STDEV DATA'!$F$4^2)))</f>
        <v>6.1643058590409874E-2</v>
      </c>
      <c r="V285">
        <f>1/SQRT(2*3.14*'STDEV DATA'!$F$5)*EXP(-((F285-'RATA RATA DATA'!$F$6)^2/(2*'STDEV DATA'!$F$5^2)))</f>
        <v>7.0637520417500863E-2</v>
      </c>
      <c r="X285">
        <f>I285*L285*O285*R285*U285*'PROBABILITY DATA'!$C$4</f>
        <v>5.3842201157635998E-7</v>
      </c>
      <c r="Y285">
        <f>J285*M285*P285*S285*V285*'PROBABILITY DATA'!$C$5</f>
        <v>9.8905493371883947E-7</v>
      </c>
      <c r="AA285">
        <f t="shared" si="9"/>
        <v>9.8905493371883947E-7</v>
      </c>
      <c r="AC285" s="5" t="str">
        <f t="shared" si="8"/>
        <v>TIDAK</v>
      </c>
    </row>
    <row r="286" spans="2:29" x14ac:dyDescent="0.2">
      <c r="B286" s="7">
        <v>10.35611883</v>
      </c>
      <c r="C286" s="8">
        <v>136.3237517</v>
      </c>
      <c r="D286" s="8">
        <v>48621.563950000003</v>
      </c>
      <c r="E286" s="8">
        <v>9.1587039029999993</v>
      </c>
      <c r="F286">
        <v>327.92275104511998</v>
      </c>
      <c r="G286" t="s">
        <v>13</v>
      </c>
      <c r="I286">
        <f>1/SQRT(2*3.14*'STDEV DATA'!$B$4)*EXP(-((B286-'RATA RATA DATA'!$B$5)^2/(2*'STDEV DATA'!$B$4^2)))</f>
        <v>1.7496503745205776E-2</v>
      </c>
      <c r="J286">
        <f>1/SQRT(2*3.14*'STDEV DATA'!$B$5)*EXP(-((B286-'RATA RATA DATA'!$B$6)^2/(2*'STDEV DATA'!$B$5^2)))</f>
        <v>3.4143864080579289E-2</v>
      </c>
      <c r="L286">
        <f>1/SQRT(2*3.14*'STDEV DATA'!$C$4)*EXP(-((C286-'RATA RATA DATA'!$C$5)^2/(2*'STDEV DATA'!$C$4^2)))</f>
        <v>1.6523069328280026E-2</v>
      </c>
      <c r="M286">
        <f>1/SQRT(2*3.14*'STDEV DATA'!$C$5)*EXP(-((C286-'RATA RATA DATA'!$C$6)^2/(2*'STDEV DATA'!$C$5^2)))</f>
        <v>1.0804394707926983E-2</v>
      </c>
      <c r="O286">
        <f>1/SQRT(2*3.14*'STDEV DATA'!$D$4)*EXP(-((D286-'RATA RATA DATA'!$D$5)^2/(2*'STDEV DATA'!$D$4^2)))</f>
        <v>6.5710307723203208E-5</v>
      </c>
      <c r="P286">
        <f>1/SQRT(2*3.14*'STDEV DATA'!$D$5)*EXP(-((D286-'RATA RATA DATA'!$D$6)^2/(2*'STDEV DATA'!$D$5^2)))</f>
        <v>3.1024414709094112E-5</v>
      </c>
      <c r="R286">
        <f>1/SQRT(2*3.14*'STDEV DATA'!$E$4)*EXP(-((E286-'RATA RATA DATA'!$E$5)^2/(2*'STDEV DATA'!$E$4^2)))</f>
        <v>0.15460936060789043</v>
      </c>
      <c r="S286">
        <f>1/SQRT(2*3.14*'STDEV DATA'!$E$5)*EXP(-((E286-'RATA RATA DATA'!$E$6)^2/(2*'STDEV DATA'!$E$5^2)))</f>
        <v>0.12629372903514913</v>
      </c>
      <c r="U286">
        <f>1/SQRT(2*3.14*'STDEV DATA'!$F$4)*EXP(-((F286-'RATA RATA DATA'!$F$5)^2/(2*'STDEV DATA'!$F$4^2)))</f>
        <v>6.1234157789101434E-2</v>
      </c>
      <c r="V286">
        <f>1/SQRT(2*3.14*'STDEV DATA'!$F$5)*EXP(-((F286-'RATA RATA DATA'!$F$6)^2/(2*'STDEV DATA'!$F$5^2)))</f>
        <v>6.922097117337965E-2</v>
      </c>
      <c r="X286">
        <f>I286*L286*O286*R286*U286*'PROBABILITY DATA'!$C$4</f>
        <v>7.0160389922998376E-11</v>
      </c>
      <c r="Y286">
        <f>J286*M286*P286*S286*V286*'PROBABILITY DATA'!$C$5</f>
        <v>6.1010269434593738E-11</v>
      </c>
      <c r="AA286">
        <f t="shared" si="9"/>
        <v>7.0160389922998376E-11</v>
      </c>
      <c r="AC286" s="5" t="str">
        <f t="shared" si="8"/>
        <v>YA</v>
      </c>
    </row>
    <row r="287" spans="2:29" x14ac:dyDescent="0.2">
      <c r="B287" s="7">
        <v>7.9589842920000002</v>
      </c>
      <c r="C287" s="8">
        <v>171.48362470000001</v>
      </c>
      <c r="D287" s="8">
        <v>23625.813890000001</v>
      </c>
      <c r="E287" s="8">
        <v>9.5377351469999994</v>
      </c>
      <c r="F287">
        <v>259.97996617067002</v>
      </c>
      <c r="G287" t="s">
        <v>13</v>
      </c>
      <c r="I287">
        <f>1/SQRT(2*3.14*'STDEV DATA'!$B$4)*EXP(-((B287-'RATA RATA DATA'!$B$5)^2/(2*'STDEV DATA'!$B$4^2)))</f>
        <v>0.27721910273401845</v>
      </c>
      <c r="J287">
        <f>1/SQRT(2*3.14*'STDEV DATA'!$B$5)*EXP(-((B287-'RATA RATA DATA'!$B$6)^2/(2*'STDEV DATA'!$B$5^2)))</f>
        <v>0.27352577310292703</v>
      </c>
      <c r="L287">
        <f>1/SQRT(2*3.14*'STDEV DATA'!$C$4)*EXP(-((C287-'RATA RATA DATA'!$C$5)^2/(2*'STDEV DATA'!$C$4^2)))</f>
        <v>5.2965702099352377E-2</v>
      </c>
      <c r="M287">
        <f>1/SQRT(2*3.14*'STDEV DATA'!$C$5)*EXP(-((C287-'RATA RATA DATA'!$C$6)^2/(2*'STDEV DATA'!$C$5^2)))</f>
        <v>5.1454167950804333E-2</v>
      </c>
      <c r="O287">
        <f>1/SQRT(2*3.14*'STDEV DATA'!$D$4)*EXP(-((D287-'RATA RATA DATA'!$D$5)^2/(2*'STDEV DATA'!$D$4^2)))</f>
        <v>4.1435740507647116E-3</v>
      </c>
      <c r="P287">
        <f>1/SQRT(2*3.14*'STDEV DATA'!$D$5)*EXP(-((D287-'RATA RATA DATA'!$D$6)^2/(2*'STDEV DATA'!$D$5^2)))</f>
        <v>4.2172121265227668E-3</v>
      </c>
      <c r="R287">
        <f>1/SQRT(2*3.14*'STDEV DATA'!$E$4)*EXP(-((E287-'RATA RATA DATA'!$E$5)^2/(2*'STDEV DATA'!$E$4^2)))</f>
        <v>0.11632074817928852</v>
      </c>
      <c r="S287">
        <f>1/SQRT(2*3.14*'STDEV DATA'!$E$5)*EXP(-((E287-'RATA RATA DATA'!$E$6)^2/(2*'STDEV DATA'!$E$5^2)))</f>
        <v>8.6423378765366987E-2</v>
      </c>
      <c r="U287">
        <f>1/SQRT(2*3.14*'STDEV DATA'!$F$4)*EXP(-((F287-'RATA RATA DATA'!$F$5)^2/(2*'STDEV DATA'!$F$4^2)))</f>
        <v>1.357801951846857E-2</v>
      </c>
      <c r="V287">
        <f>1/SQRT(2*3.14*'STDEV DATA'!$F$5)*EXP(-((F287-'RATA RATA DATA'!$F$6)^2/(2*'STDEV DATA'!$F$5^2)))</f>
        <v>4.6594469690299806E-3</v>
      </c>
      <c r="X287">
        <f>I287*L287*O287*R287*U287*'PROBABILITY DATA'!$C$4</f>
        <v>3.7486385582342373E-8</v>
      </c>
      <c r="Y287">
        <f>J287*M287*P287*S287*V287*'PROBABILITY DATA'!$C$5</f>
        <v>1.4573928537560087E-8</v>
      </c>
      <c r="AA287">
        <f t="shared" si="9"/>
        <v>3.7486385582342373E-8</v>
      </c>
      <c r="AC287" s="5" t="str">
        <f t="shared" si="8"/>
        <v>YA</v>
      </c>
    </row>
    <row r="288" spans="2:29" x14ac:dyDescent="0.2">
      <c r="B288" s="7">
        <v>3.882631081</v>
      </c>
      <c r="C288" s="8">
        <v>243.80794969999999</v>
      </c>
      <c r="D288" s="8">
        <v>7751.809491</v>
      </c>
      <c r="E288" s="8">
        <v>0.530351295</v>
      </c>
      <c r="F288">
        <v>333.77577661081295</v>
      </c>
      <c r="G288" t="s">
        <v>13</v>
      </c>
      <c r="I288">
        <f>1/SQRT(2*3.14*'STDEV DATA'!$B$4)*EXP(-((B288-'RATA RATA DATA'!$B$5)^2/(2*'STDEV DATA'!$B$4^2)))</f>
        <v>2.052904989687945E-2</v>
      </c>
      <c r="J288">
        <f>1/SQRT(2*3.14*'STDEV DATA'!$B$5)*EXP(-((B288-'RATA RATA DATA'!$B$6)^2/(2*'STDEV DATA'!$B$5^2)))</f>
        <v>3.7513260625978907E-2</v>
      </c>
      <c r="L288">
        <f>1/SQRT(2*3.14*'STDEV DATA'!$C$4)*EXP(-((C288-'RATA RATA DATA'!$C$5)^2/(2*'STDEV DATA'!$C$4^2)))</f>
        <v>2.690197190806853E-2</v>
      </c>
      <c r="M288">
        <f>1/SQRT(2*3.14*'STDEV DATA'!$C$5)*EXP(-((C288-'RATA RATA DATA'!$C$6)^2/(2*'STDEV DATA'!$C$5^2)))</f>
        <v>2.2707673340948455E-2</v>
      </c>
      <c r="O288">
        <f>1/SQRT(2*3.14*'STDEV DATA'!$D$4)*EXP(-((D288-'RATA RATA DATA'!$D$5)^2/(2*'STDEV DATA'!$D$4^2)))</f>
        <v>1.1492804029176571E-3</v>
      </c>
      <c r="P288">
        <f>1/SQRT(2*3.14*'STDEV DATA'!$D$5)*EXP(-((D288-'RATA RATA DATA'!$D$6)^2/(2*'STDEV DATA'!$D$5^2)))</f>
        <v>1.1221008904711922E-3</v>
      </c>
      <c r="R288">
        <f>1/SQRT(2*3.14*'STDEV DATA'!$E$4)*EXP(-((E288-'RATA RATA DATA'!$E$5)^2/(2*'STDEV DATA'!$E$4^2)))</f>
        <v>1.5404754360996055E-4</v>
      </c>
      <c r="S288">
        <f>1/SQRT(2*3.14*'STDEV DATA'!$E$5)*EXP(-((E288-'RATA RATA DATA'!$E$6)^2/(2*'STDEV DATA'!$E$5^2)))</f>
        <v>2.3169890409797229E-5</v>
      </c>
      <c r="U288">
        <f>1/SQRT(2*3.14*'STDEV DATA'!$F$4)*EXP(-((F288-'RATA RATA DATA'!$F$5)^2/(2*'STDEV DATA'!$F$4^2)))</f>
        <v>6.1643058590409874E-2</v>
      </c>
      <c r="V288">
        <f>1/SQRT(2*3.14*'STDEV DATA'!$F$5)*EXP(-((F288-'RATA RATA DATA'!$F$6)^2/(2*'STDEV DATA'!$F$5^2)))</f>
        <v>7.0637520417500863E-2</v>
      </c>
      <c r="X288">
        <f>I288*L288*O288*R288*U288*'PROBABILITY DATA'!$C$4</f>
        <v>2.3512828930155895E-12</v>
      </c>
      <c r="Y288">
        <f>J288*M288*P288*S288*V288*'PROBABILITY DATA'!$C$5</f>
        <v>9.5392788791276832E-13</v>
      </c>
      <c r="AA288">
        <f t="shared" si="9"/>
        <v>2.3512828930155895E-12</v>
      </c>
      <c r="AC288" s="5" t="str">
        <f t="shared" si="8"/>
        <v>YA</v>
      </c>
    </row>
    <row r="289" spans="2:29" x14ac:dyDescent="0.2">
      <c r="B289" s="7">
        <v>5.6717738329999996</v>
      </c>
      <c r="C289" s="8">
        <v>216.04281109999999</v>
      </c>
      <c r="D289" s="8">
        <v>15949.153179999999</v>
      </c>
      <c r="E289" s="8">
        <v>7.5005732329999999</v>
      </c>
      <c r="F289">
        <v>333.77577661081295</v>
      </c>
      <c r="G289" t="s">
        <v>13</v>
      </c>
      <c r="I289">
        <f>1/SQRT(2*3.14*'STDEV DATA'!$B$4)*EXP(-((B289-'RATA RATA DATA'!$B$5)^2/(2*'STDEV DATA'!$B$4^2)))</f>
        <v>0.199642266285838</v>
      </c>
      <c r="J289">
        <f>1/SQRT(2*3.14*'STDEV DATA'!$B$5)*EXP(-((B289-'RATA RATA DATA'!$B$6)^2/(2*'STDEV DATA'!$B$5^2)))</f>
        <v>0.21134322199688452</v>
      </c>
      <c r="L289">
        <f>1/SQRT(2*3.14*'STDEV DATA'!$C$4)*EXP(-((C289-'RATA RATA DATA'!$C$5)^2/(2*'STDEV DATA'!$C$4^2)))</f>
        <v>5.6908200781868139E-2</v>
      </c>
      <c r="M289">
        <f>1/SQRT(2*3.14*'STDEV DATA'!$C$5)*EXP(-((C289-'RATA RATA DATA'!$C$6)^2/(2*'STDEV DATA'!$C$5^2)))</f>
        <v>5.9018826276513621E-2</v>
      </c>
      <c r="O289">
        <f>1/SQRT(2*3.14*'STDEV DATA'!$D$4)*EXP(-((D289-'RATA RATA DATA'!$D$5)^2/(2*'STDEV DATA'!$D$4^2)))</f>
        <v>3.257768556504411E-3</v>
      </c>
      <c r="P289">
        <f>1/SQRT(2*3.14*'STDEV DATA'!$D$5)*EXP(-((D289-'RATA RATA DATA'!$D$6)^2/(2*'STDEV DATA'!$D$5^2)))</f>
        <v>3.4209200204455641E-3</v>
      </c>
      <c r="R289">
        <f>1/SQRT(2*3.14*'STDEV DATA'!$E$4)*EXP(-((E289-'RATA RATA DATA'!$E$5)^2/(2*'STDEV DATA'!$E$4^2)))</f>
        <v>0.3000018955244822</v>
      </c>
      <c r="S289">
        <f>1/SQRT(2*3.14*'STDEV DATA'!$E$5)*EXP(-((E289-'RATA RATA DATA'!$E$6)^2/(2*'STDEV DATA'!$E$5^2)))</f>
        <v>0.31383966474253588</v>
      </c>
      <c r="U289">
        <f>1/SQRT(2*3.14*'STDEV DATA'!$F$4)*EXP(-((F289-'RATA RATA DATA'!$F$5)^2/(2*'STDEV DATA'!$F$4^2)))</f>
        <v>6.1643058590409874E-2</v>
      </c>
      <c r="V289">
        <f>1/SQRT(2*3.14*'STDEV DATA'!$F$5)*EXP(-((F289-'RATA RATA DATA'!$F$6)^2/(2*'STDEV DATA'!$F$5^2)))</f>
        <v>7.0637520417500863E-2</v>
      </c>
      <c r="X289">
        <f>I289*L289*O289*R289*U289*'PROBABILITY DATA'!$C$4</f>
        <v>2.670193364652502E-7</v>
      </c>
      <c r="Y289">
        <f>J289*M289*P289*S289*V289*'PROBABILITY DATA'!$C$5</f>
        <v>5.7680876436508894E-7</v>
      </c>
      <c r="AA289">
        <f t="shared" si="9"/>
        <v>5.7680876436508894E-7</v>
      </c>
      <c r="AC289" s="5" t="str">
        <f t="shared" si="8"/>
        <v>TIDAK</v>
      </c>
    </row>
    <row r="290" spans="2:29" x14ac:dyDescent="0.2">
      <c r="B290" s="7">
        <v>10.00330054</v>
      </c>
      <c r="C290" s="8">
        <v>143.09428539999999</v>
      </c>
      <c r="D290" s="8">
        <v>46113.957490000001</v>
      </c>
      <c r="E290" s="8">
        <v>12.91218664</v>
      </c>
      <c r="F290">
        <v>333.77577661081295</v>
      </c>
      <c r="G290" t="s">
        <v>13</v>
      </c>
      <c r="I290">
        <f>1/SQRT(2*3.14*'STDEV DATA'!$B$4)*EXP(-((B290-'RATA RATA DATA'!$B$5)^2/(2*'STDEV DATA'!$B$4^2)))</f>
        <v>3.207905812858762E-2</v>
      </c>
      <c r="J290">
        <f>1/SQRT(2*3.14*'STDEV DATA'!$B$5)*EXP(-((B290-'RATA RATA DATA'!$B$6)^2/(2*'STDEV DATA'!$B$5^2)))</f>
        <v>5.3939515781119586E-2</v>
      </c>
      <c r="L290">
        <f>1/SQRT(2*3.14*'STDEV DATA'!$C$4)*EXP(-((C290-'RATA RATA DATA'!$C$5)^2/(2*'STDEV DATA'!$C$4^2)))</f>
        <v>2.2310801747288316E-2</v>
      </c>
      <c r="M290">
        <f>1/SQRT(2*3.14*'STDEV DATA'!$C$5)*EXP(-((C290-'RATA RATA DATA'!$C$6)^2/(2*'STDEV DATA'!$C$5^2)))</f>
        <v>1.6120660469725181E-2</v>
      </c>
      <c r="O290">
        <f>1/SQRT(2*3.14*'STDEV DATA'!$D$4)*EXP(-((D290-'RATA RATA DATA'!$D$5)^2/(2*'STDEV DATA'!$D$4^2)))</f>
        <v>1.3994053437517358E-4</v>
      </c>
      <c r="P290">
        <f>1/SQRT(2*3.14*'STDEV DATA'!$D$5)*EXP(-((D290-'RATA RATA DATA'!$D$6)^2/(2*'STDEV DATA'!$D$5^2)))</f>
        <v>7.4724177480008444E-5</v>
      </c>
      <c r="R290">
        <f>1/SQRT(2*3.14*'STDEV DATA'!$E$4)*EXP(-((E290-'RATA RATA DATA'!$E$5)^2/(2*'STDEV DATA'!$E$4^2)))</f>
        <v>1.0418858925714169E-3</v>
      </c>
      <c r="S290">
        <f>1/SQRT(2*3.14*'STDEV DATA'!$E$5)*EXP(-((E290-'RATA RATA DATA'!$E$6)^2/(2*'STDEV DATA'!$E$5^2)))</f>
        <v>1.7772112241111679E-4</v>
      </c>
      <c r="U290">
        <f>1/SQRT(2*3.14*'STDEV DATA'!$F$4)*EXP(-((F290-'RATA RATA DATA'!$F$5)^2/(2*'STDEV DATA'!$F$4^2)))</f>
        <v>6.1643058590409874E-2</v>
      </c>
      <c r="V290">
        <f>1/SQRT(2*3.14*'STDEV DATA'!$F$5)*EXP(-((F290-'RATA RATA DATA'!$F$6)^2/(2*'STDEV DATA'!$F$5^2)))</f>
        <v>7.0637520417500863E-2</v>
      </c>
      <c r="X290">
        <f>I290*L290*O290*R290*U290*'PROBABILITY DATA'!$C$4</f>
        <v>2.5094099242438073E-12</v>
      </c>
      <c r="Y290">
        <f>J290*M290*P290*S290*V290*'PROBABILITY DATA'!$C$5</f>
        <v>4.9738452785810302E-13</v>
      </c>
      <c r="AA290">
        <f t="shared" si="9"/>
        <v>2.5094099242438073E-12</v>
      </c>
      <c r="AC290" s="5" t="str">
        <f t="shared" si="8"/>
        <v>YA</v>
      </c>
    </row>
    <row r="291" spans="2:29" x14ac:dyDescent="0.2">
      <c r="B291" s="7">
        <v>6.552847474</v>
      </c>
      <c r="C291" s="8">
        <v>198.80693969999999</v>
      </c>
      <c r="D291" s="8">
        <v>34006.420729999998</v>
      </c>
      <c r="E291" s="8">
        <v>8.6912061749999996</v>
      </c>
      <c r="F291">
        <v>274.90435120292</v>
      </c>
      <c r="G291" t="s">
        <v>13</v>
      </c>
      <c r="I291">
        <f>1/SQRT(2*3.14*'STDEV DATA'!$B$4)*EXP(-((B291-'RATA RATA DATA'!$B$5)^2/(2*'STDEV DATA'!$B$4^2)))</f>
        <v>0.31918506051959805</v>
      </c>
      <c r="J291">
        <f>1/SQRT(2*3.14*'STDEV DATA'!$B$5)*EXP(-((B291-'RATA RATA DATA'!$B$6)^2/(2*'STDEV DATA'!$B$5^2)))</f>
        <v>0.30254738453583818</v>
      </c>
      <c r="L291">
        <f>1/SQRT(2*3.14*'STDEV DATA'!$C$4)*EXP(-((C291-'RATA RATA DATA'!$C$5)^2/(2*'STDEV DATA'!$C$4^2)))</f>
        <v>6.667785305090583E-2</v>
      </c>
      <c r="M291">
        <f>1/SQRT(2*3.14*'STDEV DATA'!$C$5)*EXP(-((C291-'RATA RATA DATA'!$C$6)^2/(2*'STDEV DATA'!$C$5^2)))</f>
        <v>7.1439289292774294E-2</v>
      </c>
      <c r="O291">
        <f>1/SQRT(2*3.14*'STDEV DATA'!$D$4)*EXP(-((D291-'RATA RATA DATA'!$D$5)^2/(2*'STDEV DATA'!$D$4^2)))</f>
        <v>1.851292211609637E-3</v>
      </c>
      <c r="P291">
        <f>1/SQRT(2*3.14*'STDEV DATA'!$D$5)*EXP(-((D291-'RATA RATA DATA'!$D$6)^2/(2*'STDEV DATA'!$D$5^2)))</f>
        <v>1.5500691115162082E-3</v>
      </c>
      <c r="R291">
        <f>1/SQRT(2*3.14*'STDEV DATA'!$E$4)*EXP(-((E291-'RATA RATA DATA'!$E$5)^2/(2*'STDEV DATA'!$E$4^2)))</f>
        <v>0.20513920424654183</v>
      </c>
      <c r="S291">
        <f>1/SQRT(2*3.14*'STDEV DATA'!$E$5)*EXP(-((E291-'RATA RATA DATA'!$E$6)^2/(2*'STDEV DATA'!$E$5^2)))</f>
        <v>0.18469776165812105</v>
      </c>
      <c r="U291">
        <f>1/SQRT(2*3.14*'STDEV DATA'!$F$4)*EXP(-((F291-'RATA RATA DATA'!$F$5)^2/(2*'STDEV DATA'!$F$4^2)))</f>
        <v>2.368481571204387E-2</v>
      </c>
      <c r="V291">
        <f>1/SQRT(2*3.14*'STDEV DATA'!$F$5)*EXP(-((F291-'RATA RATA DATA'!$F$6)^2/(2*'STDEV DATA'!$F$5^2)))</f>
        <v>1.2433195634465068E-2</v>
      </c>
      <c r="X291">
        <f>I291*L291*O291*R291*U291*'PROBABILITY DATA'!$C$4</f>
        <v>7.4680080046929917E-8</v>
      </c>
      <c r="Y291">
        <f>J291*M291*P291*S291*V291*'PROBABILITY DATA'!$C$5</f>
        <v>4.6912950771172917E-8</v>
      </c>
      <c r="AA291">
        <f t="shared" si="9"/>
        <v>7.4680080046929917E-8</v>
      </c>
      <c r="AC291" s="5" t="str">
        <f t="shared" si="8"/>
        <v>YA</v>
      </c>
    </row>
    <row r="292" spans="2:29" x14ac:dyDescent="0.2">
      <c r="B292" s="7">
        <v>7.6285527230000003</v>
      </c>
      <c r="C292" s="8">
        <v>156.7936942</v>
      </c>
      <c r="D292" s="8">
        <v>26244.036909999999</v>
      </c>
      <c r="E292" s="8">
        <v>8.3376104340000001</v>
      </c>
      <c r="F292">
        <v>255.04319358074</v>
      </c>
      <c r="G292" t="s">
        <v>13</v>
      </c>
      <c r="I292">
        <f>1/SQRT(2*3.14*'STDEV DATA'!$B$4)*EXP(-((B292-'RATA RATA DATA'!$B$5)^2/(2*'STDEV DATA'!$B$4^2)))</f>
        <v>0.31616974383425211</v>
      </c>
      <c r="J292">
        <f>1/SQRT(2*3.14*'STDEV DATA'!$B$5)*EXP(-((B292-'RATA RATA DATA'!$B$6)^2/(2*'STDEV DATA'!$B$5^2)))</f>
        <v>0.30172505763029561</v>
      </c>
      <c r="L292">
        <f>1/SQRT(2*3.14*'STDEV DATA'!$C$4)*EXP(-((C292-'RATA RATA DATA'!$C$5)^2/(2*'STDEV DATA'!$C$4^2)))</f>
        <v>3.6665788506083367E-2</v>
      </c>
      <c r="M292">
        <f>1/SQRT(2*3.14*'STDEV DATA'!$C$5)*EXP(-((C292-'RATA RATA DATA'!$C$6)^2/(2*'STDEV DATA'!$C$5^2)))</f>
        <v>3.1325635360531554E-2</v>
      </c>
      <c r="O292">
        <f>1/SQRT(2*3.14*'STDEV DATA'!$D$4)*EXP(-((D292-'RATA RATA DATA'!$D$5)^2/(2*'STDEV DATA'!$D$4^2)))</f>
        <v>3.8227397064910696E-3</v>
      </c>
      <c r="P292">
        <f>1/SQRT(2*3.14*'STDEV DATA'!$D$5)*EXP(-((D292-'RATA RATA DATA'!$D$6)^2/(2*'STDEV DATA'!$D$5^2)))</f>
        <v>3.7656918886726297E-3</v>
      </c>
      <c r="R292">
        <f>1/SQRT(2*3.14*'STDEV DATA'!$E$4)*EXP(-((E292-'RATA RATA DATA'!$E$5)^2/(2*'STDEV DATA'!$E$4^2)))</f>
        <v>0.24166679055746793</v>
      </c>
      <c r="S292">
        <f>1/SQRT(2*3.14*'STDEV DATA'!$E$5)*EXP(-((E292-'RATA RATA DATA'!$E$6)^2/(2*'STDEV DATA'!$E$5^2)))</f>
        <v>0.2308619365282561</v>
      </c>
      <c r="U292">
        <f>1/SQRT(2*3.14*'STDEV DATA'!$F$4)*EXP(-((F292-'RATA RATA DATA'!$F$5)^2/(2*'STDEV DATA'!$F$4^2)))</f>
        <v>1.0984269102876447E-2</v>
      </c>
      <c r="V292">
        <f>1/SQRT(2*3.14*'STDEV DATA'!$F$5)*EXP(-((F292-'RATA RATA DATA'!$F$6)^2/(2*'STDEV DATA'!$F$5^2)))</f>
        <v>3.2093516136615877E-3</v>
      </c>
      <c r="X292">
        <f>I292*L292*O292*R292*U292*'PROBABILITY DATA'!$C$4</f>
        <v>4.5891384831381513E-8</v>
      </c>
      <c r="Y292">
        <f>J292*M292*P292*S292*V292*'PROBABILITY DATA'!$C$5</f>
        <v>1.6080237008295548E-8</v>
      </c>
      <c r="AA292">
        <f t="shared" si="9"/>
        <v>4.5891384831381513E-8</v>
      </c>
      <c r="AC292" s="5" t="str">
        <f t="shared" si="8"/>
        <v>YA</v>
      </c>
    </row>
    <row r="293" spans="2:29" x14ac:dyDescent="0.2">
      <c r="B293" s="7">
        <v>4.7908405399999996</v>
      </c>
      <c r="C293" s="8">
        <v>268.72088120000001</v>
      </c>
      <c r="D293" s="8">
        <v>17862.368999999999</v>
      </c>
      <c r="E293" s="8">
        <v>4.5545736269999999</v>
      </c>
      <c r="F293">
        <v>377.24116133669997</v>
      </c>
      <c r="G293" t="s">
        <v>13</v>
      </c>
      <c r="I293">
        <f>1/SQRT(2*3.14*'STDEV DATA'!$B$4)*EXP(-((B293-'RATA RATA DATA'!$B$5)^2/(2*'STDEV DATA'!$B$4^2)))</f>
        <v>8.1279098666253879E-2</v>
      </c>
      <c r="J293">
        <f>1/SQRT(2*3.14*'STDEV DATA'!$B$5)*EXP(-((B293-'RATA RATA DATA'!$B$6)^2/(2*'STDEV DATA'!$B$5^2)))</f>
        <v>0.10667485426920816</v>
      </c>
      <c r="L293">
        <f>1/SQRT(2*3.14*'STDEV DATA'!$C$4)*EXP(-((C293-'RATA RATA DATA'!$C$5)^2/(2*'STDEV DATA'!$C$4^2)))</f>
        <v>8.1746133583678118E-3</v>
      </c>
      <c r="M293">
        <f>1/SQRT(2*3.14*'STDEV DATA'!$C$5)*EXP(-((C293-'RATA RATA DATA'!$C$6)^2/(2*'STDEV DATA'!$C$5^2)))</f>
        <v>4.8821376467180792E-3</v>
      </c>
      <c r="O293">
        <f>1/SQRT(2*3.14*'STDEV DATA'!$D$4)*EXP(-((D293-'RATA RATA DATA'!$D$5)^2/(2*'STDEV DATA'!$D$4^2)))</f>
        <v>3.6969650740584048E-3</v>
      </c>
      <c r="P293">
        <f>1/SQRT(2*3.14*'STDEV DATA'!$D$5)*EXP(-((D293-'RATA RATA DATA'!$D$6)^2/(2*'STDEV DATA'!$D$5^2)))</f>
        <v>3.8868053381390204E-3</v>
      </c>
      <c r="R293">
        <f>1/SQRT(2*3.14*'STDEV DATA'!$E$4)*EXP(-((E293-'RATA RATA DATA'!$E$5)^2/(2*'STDEV DATA'!$E$4^2)))</f>
        <v>9.4146534292295192E-2</v>
      </c>
      <c r="S293">
        <f>1/SQRT(2*3.14*'STDEV DATA'!$E$5)*EXP(-((E293-'RATA RATA DATA'!$E$6)^2/(2*'STDEV DATA'!$E$5^2)))</f>
        <v>7.8063500755275655E-2</v>
      </c>
      <c r="U293">
        <f>1/SQRT(2*3.14*'STDEV DATA'!$F$4)*EXP(-((F293-'RATA RATA DATA'!$F$5)^2/(2*'STDEV DATA'!$F$4^2)))</f>
        <v>3.5157263706731987E-2</v>
      </c>
      <c r="V293">
        <f>1/SQRT(2*3.14*'STDEV DATA'!$F$5)*EXP(-((F293-'RATA RATA DATA'!$F$6)^2/(2*'STDEV DATA'!$F$5^2)))</f>
        <v>2.8641466549395516E-2</v>
      </c>
      <c r="X293">
        <f>I293*L293*O293*R293*U293*'PROBABILITY DATA'!$C$4</f>
        <v>3.1717416996297901E-9</v>
      </c>
      <c r="Y293">
        <f>J293*M293*P293*S293*V293*'PROBABILITY DATA'!$C$5</f>
        <v>2.7597828024695608E-9</v>
      </c>
      <c r="AA293">
        <f t="shared" si="9"/>
        <v>3.1717416996297901E-9</v>
      </c>
      <c r="AC293" s="5" t="str">
        <f t="shared" si="8"/>
        <v>YA</v>
      </c>
    </row>
    <row r="294" spans="2:29" x14ac:dyDescent="0.2">
      <c r="B294" s="7">
        <v>7.7109599390000003</v>
      </c>
      <c r="C294" s="8">
        <v>181.93812560000001</v>
      </c>
      <c r="D294" s="8">
        <v>6552.6263140000001</v>
      </c>
      <c r="E294" s="8">
        <v>5.3892486210000001</v>
      </c>
      <c r="F294">
        <v>390.59639197645998</v>
      </c>
      <c r="G294" t="s">
        <v>13</v>
      </c>
      <c r="I294">
        <f>1/SQRT(2*3.14*'STDEV DATA'!$B$4)*EXP(-((B294-'RATA RATA DATA'!$B$5)^2/(2*'STDEV DATA'!$B$4^2)))</f>
        <v>0.30770650407399081</v>
      </c>
      <c r="J294">
        <f>1/SQRT(2*3.14*'STDEV DATA'!$B$5)*EXP(-((B294-'RATA RATA DATA'!$B$6)^2/(2*'STDEV DATA'!$B$5^2)))</f>
        <v>0.29569401983140287</v>
      </c>
      <c r="L294">
        <f>1/SQRT(2*3.14*'STDEV DATA'!$C$4)*EXP(-((C294-'RATA RATA DATA'!$C$5)^2/(2*'STDEV DATA'!$C$4^2)))</f>
        <v>6.2020412422952691E-2</v>
      </c>
      <c r="M294">
        <f>1/SQRT(2*3.14*'STDEV DATA'!$C$5)*EXP(-((C294-'RATA RATA DATA'!$C$6)^2/(2*'STDEV DATA'!$C$5^2)))</f>
        <v>6.3920552119995769E-2</v>
      </c>
      <c r="O294">
        <f>1/SQRT(2*3.14*'STDEV DATA'!$D$4)*EXP(-((D294-'RATA RATA DATA'!$D$5)^2/(2*'STDEV DATA'!$D$4^2)))</f>
        <v>9.2194705142038228E-4</v>
      </c>
      <c r="P294">
        <f>1/SQRT(2*3.14*'STDEV DATA'!$D$5)*EXP(-((D294-'RATA RATA DATA'!$D$6)^2/(2*'STDEV DATA'!$D$5^2)))</f>
        <v>8.8245753430926362E-4</v>
      </c>
      <c r="R294">
        <f>1/SQRT(2*3.14*'STDEV DATA'!$E$4)*EXP(-((E294-'RATA RATA DATA'!$E$5)^2/(2*'STDEV DATA'!$E$4^2)))</f>
        <v>0.17711542568525893</v>
      </c>
      <c r="S294">
        <f>1/SQRT(2*3.14*'STDEV DATA'!$E$5)*EXP(-((E294-'RATA RATA DATA'!$E$6)^2/(2*'STDEV DATA'!$E$5^2)))</f>
        <v>0.17116470714298421</v>
      </c>
      <c r="U294">
        <f>1/SQRT(2*3.14*'STDEV DATA'!$F$4)*EXP(-((F294-'RATA RATA DATA'!$F$5)^2/(2*'STDEV DATA'!$F$4^2)))</f>
        <v>2.3831700106585522E-2</v>
      </c>
      <c r="V294">
        <f>1/SQRT(2*3.14*'STDEV DATA'!$F$5)*EXP(-((F294-'RATA RATA DATA'!$F$6)^2/(2*'STDEV DATA'!$F$5^2)))</f>
        <v>1.4949466052540564E-2</v>
      </c>
      <c r="X294">
        <f>I294*L294*O294*R294*U294*'PROBABILITY DATA'!$C$4</f>
        <v>2.897181336802218E-8</v>
      </c>
      <c r="Y294">
        <f>J294*M294*P294*S294*V294*'PROBABILITY DATA'!$C$5</f>
        <v>2.6024568509154222E-8</v>
      </c>
      <c r="AA294">
        <f t="shared" si="9"/>
        <v>2.897181336802218E-8</v>
      </c>
      <c r="AC294" s="5" t="str">
        <f t="shared" si="8"/>
        <v>YA</v>
      </c>
    </row>
    <row r="295" spans="2:29" x14ac:dyDescent="0.2">
      <c r="B295" s="7">
        <v>8.2912990059999991</v>
      </c>
      <c r="C295" s="8">
        <v>211.21703429999999</v>
      </c>
      <c r="D295" s="8">
        <v>20008.134959999999</v>
      </c>
      <c r="E295" s="8">
        <v>8.7678750349999994</v>
      </c>
      <c r="F295">
        <v>275.76732106717998</v>
      </c>
      <c r="G295" t="s">
        <v>13</v>
      </c>
      <c r="I295">
        <f>1/SQRT(2*3.14*'STDEV DATA'!$B$4)*EXP(-((B295-'RATA RATA DATA'!$B$5)^2/(2*'STDEV DATA'!$B$4^2)))</f>
        <v>0.22852629683181724</v>
      </c>
      <c r="J295">
        <f>1/SQRT(2*3.14*'STDEV DATA'!$B$5)*EXP(-((B295-'RATA RATA DATA'!$B$6)^2/(2*'STDEV DATA'!$B$5^2)))</f>
        <v>0.23665480388114926</v>
      </c>
      <c r="L295">
        <f>1/SQRT(2*3.14*'STDEV DATA'!$C$4)*EXP(-((C295-'RATA RATA DATA'!$C$5)^2/(2*'STDEV DATA'!$C$4^2)))</f>
        <v>6.0914878867561917E-2</v>
      </c>
      <c r="M295">
        <f>1/SQRT(2*3.14*'STDEV DATA'!$C$5)*EXP(-((C295-'RATA RATA DATA'!$C$6)^2/(2*'STDEV DATA'!$C$5^2)))</f>
        <v>6.4223301586773807E-2</v>
      </c>
      <c r="O295">
        <f>1/SQRT(2*3.14*'STDEV DATA'!$D$4)*EXP(-((D295-'RATA RATA DATA'!$D$5)^2/(2*'STDEV DATA'!$D$4^2)))</f>
        <v>4.0422716673475627E-3</v>
      </c>
      <c r="P295">
        <f>1/SQRT(2*3.14*'STDEV DATA'!$D$5)*EXP(-((D295-'RATA RATA DATA'!$D$6)^2/(2*'STDEV DATA'!$D$5^2)))</f>
        <v>4.2254718715665079E-3</v>
      </c>
      <c r="R295">
        <f>1/SQRT(2*3.14*'STDEV DATA'!$E$4)*EXP(-((E295-'RATA RATA DATA'!$E$5)^2/(2*'STDEV DATA'!$E$4^2)))</f>
        <v>0.19685634830924961</v>
      </c>
      <c r="S295">
        <f>1/SQRT(2*3.14*'STDEV DATA'!$E$5)*EXP(-((E295-'RATA RATA DATA'!$E$6)^2/(2*'STDEV DATA'!$E$5^2)))</f>
        <v>0.17469294366433491</v>
      </c>
      <c r="U295">
        <f>1/SQRT(2*3.14*'STDEV DATA'!$F$4)*EXP(-((F295-'RATA RATA DATA'!$F$5)^2/(2*'STDEV DATA'!$F$4^2)))</f>
        <v>2.4364393364366323E-2</v>
      </c>
      <c r="V295">
        <f>1/SQRT(2*3.14*'STDEV DATA'!$F$5)*EXP(-((F295-'RATA RATA DATA'!$F$6)^2/(2*'STDEV DATA'!$F$5^2)))</f>
        <v>1.3071420655140423E-2</v>
      </c>
      <c r="X295">
        <f>I295*L295*O295*R295*U295*'PROBABILITY DATA'!$C$4</f>
        <v>1.052875579369613E-7</v>
      </c>
      <c r="Y295">
        <f>J295*M295*P295*S295*V295*'PROBABILITY DATA'!$C$5</f>
        <v>8.9422762501349725E-8</v>
      </c>
      <c r="AA295">
        <f t="shared" si="9"/>
        <v>1.052875579369613E-7</v>
      </c>
      <c r="AC295" s="5" t="str">
        <f t="shared" si="8"/>
        <v>YA</v>
      </c>
    </row>
    <row r="296" spans="2:29" x14ac:dyDescent="0.2">
      <c r="B296" s="7">
        <v>6.1931701009999998</v>
      </c>
      <c r="C296" s="8">
        <v>225.68342179999999</v>
      </c>
      <c r="D296" s="8">
        <v>12883.726500000001</v>
      </c>
      <c r="E296" s="8">
        <v>4.7393601170000004</v>
      </c>
      <c r="F296">
        <v>333.77577661081295</v>
      </c>
      <c r="G296" t="s">
        <v>13</v>
      </c>
      <c r="I296">
        <f>1/SQRT(2*3.14*'STDEV DATA'!$B$4)*EXP(-((B296-'RATA RATA DATA'!$B$5)^2/(2*'STDEV DATA'!$B$4^2)))</f>
        <v>0.27757767410600576</v>
      </c>
      <c r="J296">
        <f>1/SQRT(2*3.14*'STDEV DATA'!$B$5)*EXP(-((B296-'RATA RATA DATA'!$B$6)^2/(2*'STDEV DATA'!$B$5^2)))</f>
        <v>0.27179571894036592</v>
      </c>
      <c r="L296">
        <f>1/SQRT(2*3.14*'STDEV DATA'!$C$4)*EXP(-((C296-'RATA RATA DATA'!$C$5)^2/(2*'STDEV DATA'!$C$4^2)))</f>
        <v>4.7010692652214109E-2</v>
      </c>
      <c r="M296">
        <f>1/SQRT(2*3.14*'STDEV DATA'!$C$5)*EXP(-((C296-'RATA RATA DATA'!$C$6)^2/(2*'STDEV DATA'!$C$5^2)))</f>
        <v>4.637480546633535E-2</v>
      </c>
      <c r="O296">
        <f>1/SQRT(2*3.14*'STDEV DATA'!$D$4)*EXP(-((D296-'RATA RATA DATA'!$D$5)^2/(2*'STDEV DATA'!$D$4^2)))</f>
        <v>2.4262094813205775E-3</v>
      </c>
      <c r="P296">
        <f>1/SQRT(2*3.14*'STDEV DATA'!$D$5)*EXP(-((D296-'RATA RATA DATA'!$D$6)^2/(2*'STDEV DATA'!$D$5^2)))</f>
        <v>2.5113210774929283E-3</v>
      </c>
      <c r="R296">
        <f>1/SQRT(2*3.14*'STDEV DATA'!$E$4)*EXP(-((E296-'RATA RATA DATA'!$E$5)^2/(2*'STDEV DATA'!$E$4^2)))</f>
        <v>0.11054763622569633</v>
      </c>
      <c r="S296">
        <f>1/SQRT(2*3.14*'STDEV DATA'!$E$5)*EXP(-((E296-'RATA RATA DATA'!$E$6)^2/(2*'STDEV DATA'!$E$5^2)))</f>
        <v>9.5389877592934769E-2</v>
      </c>
      <c r="U296">
        <f>1/SQRT(2*3.14*'STDEV DATA'!$F$4)*EXP(-((F296-'RATA RATA DATA'!$F$5)^2/(2*'STDEV DATA'!$F$4^2)))</f>
        <v>6.1643058590409874E-2</v>
      </c>
      <c r="V296">
        <f>1/SQRT(2*3.14*'STDEV DATA'!$F$5)*EXP(-((F296-'RATA RATA DATA'!$F$6)^2/(2*'STDEV DATA'!$F$5^2)))</f>
        <v>7.0637520417500863E-2</v>
      </c>
      <c r="X296">
        <f>I296*L296*O296*R296*U296*'PROBABILITY DATA'!$C$4</f>
        <v>8.4164719202148475E-8</v>
      </c>
      <c r="Y296">
        <f>J296*M296*P296*S296*V296*'PROBABILITY DATA'!$C$5</f>
        <v>1.3005631729840772E-7</v>
      </c>
      <c r="AA296">
        <f t="shared" si="9"/>
        <v>1.3005631729840772E-7</v>
      </c>
      <c r="AC296" s="5" t="str">
        <f t="shared" si="8"/>
        <v>TIDAK</v>
      </c>
    </row>
    <row r="297" spans="2:29" x14ac:dyDescent="0.2">
      <c r="B297" s="7">
        <v>9.0326605789999999</v>
      </c>
      <c r="C297" s="8">
        <v>121.4414415</v>
      </c>
      <c r="D297" s="8">
        <v>15618.170249999999</v>
      </c>
      <c r="E297" s="8">
        <v>6.157490739</v>
      </c>
      <c r="F297">
        <v>372.92745570033998</v>
      </c>
      <c r="G297" t="s">
        <v>13</v>
      </c>
      <c r="I297">
        <f>1/SQRT(2*3.14*'STDEV DATA'!$B$4)*EXP(-((B297-'RATA RATA DATA'!$B$5)^2/(2*'STDEV DATA'!$B$4^2)))</f>
        <v>0.11916428299739669</v>
      </c>
      <c r="J297">
        <f>1/SQRT(2*3.14*'STDEV DATA'!$B$5)*EXP(-((B297-'RATA RATA DATA'!$B$6)^2/(2*'STDEV DATA'!$B$5^2)))</f>
        <v>0.14502711266733798</v>
      </c>
      <c r="L297">
        <f>1/SQRT(2*3.14*'STDEV DATA'!$C$4)*EXP(-((C297-'RATA RATA DATA'!$C$5)^2/(2*'STDEV DATA'!$C$4^2)))</f>
        <v>7.517452030604538E-3</v>
      </c>
      <c r="M297">
        <f>1/SQRT(2*3.14*'STDEV DATA'!$C$5)*EXP(-((C297-'RATA RATA DATA'!$C$6)^2/(2*'STDEV DATA'!$C$5^2)))</f>
        <v>3.7939004275078458E-3</v>
      </c>
      <c r="O297">
        <f>1/SQRT(2*3.14*'STDEV DATA'!$D$4)*EXP(-((D297-'RATA RATA DATA'!$D$5)^2/(2*'STDEV DATA'!$D$4^2)))</f>
        <v>3.1730141321492894E-3</v>
      </c>
      <c r="P297">
        <f>1/SQRT(2*3.14*'STDEV DATA'!$D$5)*EXP(-((D297-'RATA RATA DATA'!$D$6)^2/(2*'STDEV DATA'!$D$5^2)))</f>
        <v>3.329206323099407E-3</v>
      </c>
      <c r="R297">
        <f>1/SQRT(2*3.14*'STDEV DATA'!$E$4)*EXP(-((E297-'RATA RATA DATA'!$E$5)^2/(2*'STDEV DATA'!$E$4^2)))</f>
        <v>0.25629004305911374</v>
      </c>
      <c r="S297">
        <f>1/SQRT(2*3.14*'STDEV DATA'!$E$5)*EXP(-((E297-'RATA RATA DATA'!$E$6)^2/(2*'STDEV DATA'!$E$5^2)))</f>
        <v>0.26829683256399439</v>
      </c>
      <c r="U297">
        <f>1/SQRT(2*3.14*'STDEV DATA'!$F$4)*EXP(-((F297-'RATA RATA DATA'!$F$5)^2/(2*'STDEV DATA'!$F$4^2)))</f>
        <v>3.9005183100139951E-2</v>
      </c>
      <c r="V297">
        <f>1/SQRT(2*3.14*'STDEV DATA'!$F$5)*EXP(-((F297-'RATA RATA DATA'!$F$6)^2/(2*'STDEV DATA'!$F$5^2)))</f>
        <v>3.4035936443994289E-2</v>
      </c>
      <c r="X297">
        <f>I297*L297*O297*R297*U297*'PROBABILITY DATA'!$C$4</f>
        <v>1.1084849265197659E-8</v>
      </c>
      <c r="Y297">
        <f>J297*M297*P297*S297*V297*'PROBABILITY DATA'!$C$5</f>
        <v>1.0199898500460792E-8</v>
      </c>
      <c r="AA297">
        <f t="shared" si="9"/>
        <v>1.1084849265197659E-8</v>
      </c>
      <c r="AC297" s="5" t="str">
        <f t="shared" si="8"/>
        <v>YA</v>
      </c>
    </row>
    <row r="298" spans="2:29" x14ac:dyDescent="0.2">
      <c r="B298" s="7">
        <v>6.1394937409999999</v>
      </c>
      <c r="C298" s="8">
        <v>236.6740259</v>
      </c>
      <c r="D298" s="8">
        <v>8081.4664709999997</v>
      </c>
      <c r="E298" s="8">
        <v>6.250808074</v>
      </c>
      <c r="F298">
        <v>333.77577661081295</v>
      </c>
      <c r="G298" t="s">
        <v>13</v>
      </c>
      <c r="I298">
        <f>1/SQRT(2*3.14*'STDEV DATA'!$B$4)*EXP(-((B298-'RATA RATA DATA'!$B$5)^2/(2*'STDEV DATA'!$B$4^2)))</f>
        <v>0.27018807985156906</v>
      </c>
      <c r="J298">
        <f>1/SQRT(2*3.14*'STDEV DATA'!$B$5)*EXP(-((B298-'RATA RATA DATA'!$B$6)^2/(2*'STDEV DATA'!$B$5^2)))</f>
        <v>0.26624292336509009</v>
      </c>
      <c r="L298">
        <f>1/SQRT(2*3.14*'STDEV DATA'!$C$4)*EXP(-((C298-'RATA RATA DATA'!$C$5)^2/(2*'STDEV DATA'!$C$4^2)))</f>
        <v>3.4567075282374078E-2</v>
      </c>
      <c r="M298">
        <f>1/SQRT(2*3.14*'STDEV DATA'!$C$5)*EXP(-((C298-'RATA RATA DATA'!$C$6)^2/(2*'STDEV DATA'!$C$5^2)))</f>
        <v>3.1324162662738311E-2</v>
      </c>
      <c r="O298">
        <f>1/SQRT(2*3.14*'STDEV DATA'!$D$4)*EXP(-((D298-'RATA RATA DATA'!$D$5)^2/(2*'STDEV DATA'!$D$4^2)))</f>
        <v>1.2173598884334521E-3</v>
      </c>
      <c r="P298">
        <f>1/SQRT(2*3.14*'STDEV DATA'!$D$5)*EXP(-((D298-'RATA RATA DATA'!$D$6)^2/(2*'STDEV DATA'!$D$5^2)))</f>
        <v>1.194580501970089E-3</v>
      </c>
      <c r="R298">
        <f>1/SQRT(2*3.14*'STDEV DATA'!$E$4)*EXP(-((E298-'RATA RATA DATA'!$E$5)^2/(2*'STDEV DATA'!$E$4^2)))</f>
        <v>0.26436820873452255</v>
      </c>
      <c r="S298">
        <f>1/SQRT(2*3.14*'STDEV DATA'!$E$5)*EXP(-((E298-'RATA RATA DATA'!$E$6)^2/(2*'STDEV DATA'!$E$5^2)))</f>
        <v>0.27834369150982469</v>
      </c>
      <c r="U298">
        <f>1/SQRT(2*3.14*'STDEV DATA'!$F$4)*EXP(-((F298-'RATA RATA DATA'!$F$5)^2/(2*'STDEV DATA'!$F$4^2)))</f>
        <v>6.1643058590409874E-2</v>
      </c>
      <c r="V298">
        <f>1/SQRT(2*3.14*'STDEV DATA'!$F$5)*EXP(-((F298-'RATA RATA DATA'!$F$6)^2/(2*'STDEV DATA'!$F$5^2)))</f>
        <v>7.0637520417500863E-2</v>
      </c>
      <c r="X298">
        <f>I298*L298*O298*R298*U298*'PROBABILITY DATA'!$C$4</f>
        <v>7.2281669780676693E-8</v>
      </c>
      <c r="Y298">
        <f>J298*M298*P298*S298*V298*'PROBABILITY DATA'!$C$5</f>
        <v>1.194418591663252E-7</v>
      </c>
      <c r="AA298">
        <f t="shared" si="9"/>
        <v>1.194418591663252E-7</v>
      </c>
      <c r="AC298" s="5" t="str">
        <f t="shared" si="8"/>
        <v>TIDAK</v>
      </c>
    </row>
    <row r="299" spans="2:29" x14ac:dyDescent="0.2">
      <c r="B299" s="7">
        <v>7.1294247300000002</v>
      </c>
      <c r="C299" s="8">
        <v>178.37235229999999</v>
      </c>
      <c r="D299" s="8">
        <v>25840.578890000001</v>
      </c>
      <c r="E299" s="8">
        <v>7.4878232640000002</v>
      </c>
      <c r="F299">
        <v>312.98272670845</v>
      </c>
      <c r="G299" t="s">
        <v>13</v>
      </c>
      <c r="I299">
        <f>1/SQRT(2*3.14*'STDEV DATA'!$B$4)*EXP(-((B299-'RATA RATA DATA'!$B$5)^2/(2*'STDEV DATA'!$B$4^2)))</f>
        <v>0.34388546812307996</v>
      </c>
      <c r="J299">
        <f>1/SQRT(2*3.14*'STDEV DATA'!$B$5)*EXP(-((B299-'RATA RATA DATA'!$B$6)^2/(2*'STDEV DATA'!$B$5^2)))</f>
        <v>0.32086980821482702</v>
      </c>
      <c r="L299">
        <f>1/SQRT(2*3.14*'STDEV DATA'!$C$4)*EXP(-((C299-'RATA RATA DATA'!$C$5)^2/(2*'STDEV DATA'!$C$4^2)))</f>
        <v>5.9343793635412229E-2</v>
      </c>
      <c r="M299">
        <f>1/SQRT(2*3.14*'STDEV DATA'!$C$5)*EXP(-((C299-'RATA RATA DATA'!$C$6)^2/(2*'STDEV DATA'!$C$5^2)))</f>
        <v>6.0121891077105957E-2</v>
      </c>
      <c r="O299">
        <f>1/SQRT(2*3.14*'STDEV DATA'!$D$4)*EXP(-((D299-'RATA RATA DATA'!$D$5)^2/(2*'STDEV DATA'!$D$4^2)))</f>
        <v>3.8914323145625004E-3</v>
      </c>
      <c r="P299">
        <f>1/SQRT(2*3.14*'STDEV DATA'!$D$5)*EXP(-((D299-'RATA RATA DATA'!$D$6)^2/(2*'STDEV DATA'!$D$5^2)))</f>
        <v>3.8555052459947592E-3</v>
      </c>
      <c r="R299">
        <f>1/SQRT(2*3.14*'STDEV DATA'!$E$4)*EXP(-((E299-'RATA RATA DATA'!$E$5)^2/(2*'STDEV DATA'!$E$4^2)))</f>
        <v>0.30043033543626263</v>
      </c>
      <c r="S299">
        <f>1/SQRT(2*3.14*'STDEV DATA'!$E$5)*EXP(-((E299-'RATA RATA DATA'!$E$6)^2/(2*'STDEV DATA'!$E$5^2)))</f>
        <v>0.31455413188950249</v>
      </c>
      <c r="U299">
        <f>1/SQRT(2*3.14*'STDEV DATA'!$F$4)*EXP(-((F299-'RATA RATA DATA'!$F$5)^2/(2*'STDEV DATA'!$F$4^2)))</f>
        <v>5.5101658111663912E-2</v>
      </c>
      <c r="V299">
        <f>1/SQRT(2*3.14*'STDEV DATA'!$F$5)*EXP(-((F299-'RATA RATA DATA'!$F$6)^2/(2*'STDEV DATA'!$F$5^2)))</f>
        <v>5.6428734633440156E-2</v>
      </c>
      <c r="X299">
        <f>I299*L299*O299*R299*U299*'PROBABILITY DATA'!$C$4</f>
        <v>5.1285432429441331E-7</v>
      </c>
      <c r="Y299">
        <f>J299*M299*P299*S299*V299*'PROBABILITY DATA'!$C$5</f>
        <v>8.0501737144052239E-7</v>
      </c>
      <c r="AA299">
        <f t="shared" si="9"/>
        <v>8.0501737144052239E-7</v>
      </c>
      <c r="AC299" s="5" t="str">
        <f t="shared" si="8"/>
        <v>TIDAK</v>
      </c>
    </row>
    <row r="300" spans="2:29" x14ac:dyDescent="0.2">
      <c r="B300" s="7">
        <v>7.080794504</v>
      </c>
      <c r="C300" s="8">
        <v>191.28521760000001</v>
      </c>
      <c r="D300" s="8">
        <v>21948.325359999999</v>
      </c>
      <c r="E300" s="8">
        <v>5.6267872900000002</v>
      </c>
      <c r="F300">
        <v>355.48876584397999</v>
      </c>
      <c r="G300" t="s">
        <v>13</v>
      </c>
      <c r="I300">
        <f>1/SQRT(2*3.14*'STDEV DATA'!$B$4)*EXP(-((B300-'RATA RATA DATA'!$B$5)^2/(2*'STDEV DATA'!$B$4^2)))</f>
        <v>0.34416649185164766</v>
      </c>
      <c r="J300">
        <f>1/SQRT(2*3.14*'STDEV DATA'!$B$5)*EXP(-((B300-'RATA RATA DATA'!$B$6)^2/(2*'STDEV DATA'!$B$5^2)))</f>
        <v>0.32100347270959284</v>
      </c>
      <c r="L300">
        <f>1/SQRT(2*3.14*'STDEV DATA'!$C$4)*EXP(-((C300-'RATA RATA DATA'!$C$5)^2/(2*'STDEV DATA'!$C$4^2)))</f>
        <v>6.637922396673894E-2</v>
      </c>
      <c r="M300">
        <f>1/SQRT(2*3.14*'STDEV DATA'!$C$5)*EXP(-((C300-'RATA RATA DATA'!$C$6)^2/(2*'STDEV DATA'!$C$5^2)))</f>
        <v>7.050579808627927E-2</v>
      </c>
      <c r="O300">
        <f>1/SQRT(2*3.14*'STDEV DATA'!$D$4)*EXP(-((D300-'RATA RATA DATA'!$D$5)^2/(2*'STDEV DATA'!$D$4^2)))</f>
        <v>4.1775193615084926E-3</v>
      </c>
      <c r="P300">
        <f>1/SQRT(2*3.14*'STDEV DATA'!$D$5)*EXP(-((D300-'RATA RATA DATA'!$D$6)^2/(2*'STDEV DATA'!$D$5^2)))</f>
        <v>4.3161908046769814E-3</v>
      </c>
      <c r="R300">
        <f>1/SQRT(2*3.14*'STDEV DATA'!$E$4)*EXP(-((E300-'RATA RATA DATA'!$E$5)^2/(2*'STDEV DATA'!$E$4^2)))</f>
        <v>0.20291152234695911</v>
      </c>
      <c r="S300">
        <f>1/SQRT(2*3.14*'STDEV DATA'!$E$5)*EXP(-((E300-'RATA RATA DATA'!$E$6)^2/(2*'STDEV DATA'!$E$5^2)))</f>
        <v>0.20226184995410762</v>
      </c>
      <c r="U300">
        <f>1/SQRT(2*3.14*'STDEV DATA'!$F$4)*EXP(-((F300-'RATA RATA DATA'!$F$5)^2/(2*'STDEV DATA'!$F$4^2)))</f>
        <v>5.3274728112050633E-2</v>
      </c>
      <c r="V300">
        <f>1/SQRT(2*3.14*'STDEV DATA'!$F$5)*EXP(-((F300-'RATA RATA DATA'!$F$6)^2/(2*'STDEV DATA'!$F$5^2)))</f>
        <v>5.6750055717069786E-2</v>
      </c>
      <c r="X300">
        <f>I300*L300*O300*R300*U300*'PROBABILITY DATA'!$C$4</f>
        <v>4.0247057954431133E-7</v>
      </c>
      <c r="Y300">
        <f>J300*M300*P300*S300*V300*'PROBABILITY DATA'!$C$5</f>
        <v>6.8372620730358942E-7</v>
      </c>
      <c r="AA300">
        <f t="shared" si="9"/>
        <v>6.8372620730358942E-7</v>
      </c>
      <c r="AC300" s="5" t="str">
        <f t="shared" si="8"/>
        <v>TIDAK</v>
      </c>
    </row>
    <row r="301" spans="2:29" x14ac:dyDescent="0.2">
      <c r="B301" s="7">
        <v>5.4185037630000004</v>
      </c>
      <c r="C301" s="8">
        <v>187.7768087</v>
      </c>
      <c r="D301" s="8">
        <v>35902.715680000001</v>
      </c>
      <c r="E301" s="8">
        <v>4.3570878610000001</v>
      </c>
      <c r="F301">
        <v>333.77577661081295</v>
      </c>
      <c r="G301" t="s">
        <v>13</v>
      </c>
      <c r="I301">
        <f>1/SQRT(2*3.14*'STDEV DATA'!$B$4)*EXP(-((B301-'RATA RATA DATA'!$B$5)^2/(2*'STDEV DATA'!$B$4^2)))</f>
        <v>0.16112017674318657</v>
      </c>
      <c r="J301">
        <f>1/SQRT(2*3.14*'STDEV DATA'!$B$5)*EXP(-((B301-'RATA RATA DATA'!$B$6)^2/(2*'STDEV DATA'!$B$5^2)))</f>
        <v>0.17950509501556589</v>
      </c>
      <c r="L301">
        <f>1/SQRT(2*3.14*'STDEV DATA'!$C$4)*EXP(-((C301-'RATA RATA DATA'!$C$5)^2/(2*'STDEV DATA'!$C$4^2)))</f>
        <v>6.5234574263028686E-2</v>
      </c>
      <c r="M301">
        <f>1/SQRT(2*3.14*'STDEV DATA'!$C$5)*EXP(-((C301-'RATA RATA DATA'!$C$6)^2/(2*'STDEV DATA'!$C$5^2)))</f>
        <v>6.8683290650890877E-2</v>
      </c>
      <c r="O301">
        <f>1/SQRT(2*3.14*'STDEV DATA'!$D$4)*EXP(-((D301-'RATA RATA DATA'!$D$5)^2/(2*'STDEV DATA'!$D$4^2)))</f>
        <v>1.388532804355539E-3</v>
      </c>
      <c r="P301">
        <f>1/SQRT(2*3.14*'STDEV DATA'!$D$5)*EXP(-((D301-'RATA RATA DATA'!$D$6)^2/(2*'STDEV DATA'!$D$5^2)))</f>
        <v>1.1007696739581774E-3</v>
      </c>
      <c r="R301">
        <f>1/SQRT(2*3.14*'STDEV DATA'!$E$4)*EXP(-((E301-'RATA RATA DATA'!$E$5)^2/(2*'STDEV DATA'!$E$4^2)))</f>
        <v>7.8274050078789334E-2</v>
      </c>
      <c r="S301">
        <f>1/SQRT(2*3.14*'STDEV DATA'!$E$5)*EXP(-((E301-'RATA RATA DATA'!$E$6)^2/(2*'STDEV DATA'!$E$5^2)))</f>
        <v>6.1963872375631925E-2</v>
      </c>
      <c r="U301">
        <f>1/SQRT(2*3.14*'STDEV DATA'!$F$4)*EXP(-((F301-'RATA RATA DATA'!$F$5)^2/(2*'STDEV DATA'!$F$4^2)))</f>
        <v>6.1643058590409874E-2</v>
      </c>
      <c r="V301">
        <f>1/SQRT(2*3.14*'STDEV DATA'!$F$5)*EXP(-((F301-'RATA RATA DATA'!$F$6)^2/(2*'STDEV DATA'!$F$5^2)))</f>
        <v>7.0637520417500863E-2</v>
      </c>
      <c r="X301">
        <f>I301*L301*O301*R301*U301*'PROBABILITY DATA'!$C$4</f>
        <v>2.7470897746543624E-8</v>
      </c>
      <c r="Y301">
        <f>J301*M301*P301*S301*V301*'PROBABILITY DATA'!$C$5</f>
        <v>3.6221387938363929E-8</v>
      </c>
      <c r="AA301">
        <f t="shared" si="9"/>
        <v>3.6221387938363929E-8</v>
      </c>
      <c r="AC301" s="5" t="str">
        <f t="shared" si="8"/>
        <v>TIDAK</v>
      </c>
    </row>
    <row r="302" spans="2:29" x14ac:dyDescent="0.2">
      <c r="B302" s="7">
        <v>8.0754945080000002</v>
      </c>
      <c r="C302" s="8">
        <v>195.8049958</v>
      </c>
      <c r="D302" s="8">
        <v>29483.601849999999</v>
      </c>
      <c r="E302" s="8">
        <v>10.49384092</v>
      </c>
      <c r="F302">
        <v>298.73721928843003</v>
      </c>
      <c r="G302" t="s">
        <v>13</v>
      </c>
      <c r="I302">
        <f>1/SQRT(2*3.14*'STDEV DATA'!$B$4)*EXP(-((B302-'RATA RATA DATA'!$B$5)^2/(2*'STDEV DATA'!$B$4^2)))</f>
        <v>0.26087561353062905</v>
      </c>
      <c r="J302">
        <f>1/SQRT(2*3.14*'STDEV DATA'!$B$5)*EXP(-((B302-'RATA RATA DATA'!$B$6)^2/(2*'STDEV DATA'!$B$5^2)))</f>
        <v>0.2613591563522385</v>
      </c>
      <c r="L302">
        <f>1/SQRT(2*3.14*'STDEV DATA'!$C$4)*EXP(-((C302-'RATA RATA DATA'!$C$5)^2/(2*'STDEV DATA'!$C$4^2)))</f>
        <v>6.6916532105924728E-2</v>
      </c>
      <c r="M302">
        <f>1/SQRT(2*3.14*'STDEV DATA'!$C$5)*EXP(-((C302-'RATA RATA DATA'!$C$6)^2/(2*'STDEV DATA'!$C$5^2)))</f>
        <v>7.1566690663310728E-2</v>
      </c>
      <c r="O302">
        <f>1/SQRT(2*3.14*'STDEV DATA'!$D$4)*EXP(-((D302-'RATA RATA DATA'!$D$5)^2/(2*'STDEV DATA'!$D$4^2)))</f>
        <v>3.0856401676983541E-3</v>
      </c>
      <c r="P302">
        <f>1/SQRT(2*3.14*'STDEV DATA'!$D$5)*EXP(-((D302-'RATA RATA DATA'!$D$6)^2/(2*'STDEV DATA'!$D$5^2)))</f>
        <v>2.8743885199064029E-3</v>
      </c>
      <c r="R302">
        <f>1/SQRT(2*3.14*'STDEV DATA'!$E$4)*EXP(-((E302-'RATA RATA DATA'!$E$5)^2/(2*'STDEV DATA'!$E$4^2)))</f>
        <v>4.55431519353676E-2</v>
      </c>
      <c r="S302">
        <f>1/SQRT(2*3.14*'STDEV DATA'!$E$5)*EXP(-((E302-'RATA RATA DATA'!$E$6)^2/(2*'STDEV DATA'!$E$5^2)))</f>
        <v>2.5007848264604227E-2</v>
      </c>
      <c r="U302">
        <f>1/SQRT(2*3.14*'STDEV DATA'!$F$4)*EXP(-((F302-'RATA RATA DATA'!$F$5)^2/(2*'STDEV DATA'!$F$4^2)))</f>
        <v>4.4259262098643663E-2</v>
      </c>
      <c r="V302">
        <f>1/SQRT(2*3.14*'STDEV DATA'!$F$5)*EXP(-((F302-'RATA RATA DATA'!$F$6)^2/(2*'STDEV DATA'!$F$5^2)))</f>
        <v>3.7859931317236466E-2</v>
      </c>
      <c r="X302">
        <f>I302*L302*O302*R302*U302*'PROBABILITY DATA'!$C$4</f>
        <v>4.2357117949033688E-8</v>
      </c>
      <c r="Y302">
        <f>J302*M302*P302*S302*V302*'PROBABILITY DATA'!$C$5</f>
        <v>3.1039665505524597E-8</v>
      </c>
      <c r="AA302">
        <f t="shared" si="9"/>
        <v>4.2357117949033688E-8</v>
      </c>
      <c r="AC302" s="5" t="str">
        <f t="shared" si="8"/>
        <v>YA</v>
      </c>
    </row>
    <row r="303" spans="2:29" x14ac:dyDescent="0.2">
      <c r="B303" s="7">
        <v>7.080794504</v>
      </c>
      <c r="C303" s="8">
        <v>225.28770399999999</v>
      </c>
      <c r="D303" s="8">
        <v>22511.692620000002</v>
      </c>
      <c r="E303" s="8">
        <v>7.0575778800000002</v>
      </c>
      <c r="F303">
        <v>377.12897044271</v>
      </c>
      <c r="G303" t="s">
        <v>13</v>
      </c>
      <c r="I303">
        <f>1/SQRT(2*3.14*'STDEV DATA'!$B$4)*EXP(-((B303-'RATA RATA DATA'!$B$5)^2/(2*'STDEV DATA'!$B$4^2)))</f>
        <v>0.34416649185164766</v>
      </c>
      <c r="J303">
        <f>1/SQRT(2*3.14*'STDEV DATA'!$B$5)*EXP(-((B303-'RATA RATA DATA'!$B$6)^2/(2*'STDEV DATA'!$B$5^2)))</f>
        <v>0.32100347270959284</v>
      </c>
      <c r="L303">
        <f>1/SQRT(2*3.14*'STDEV DATA'!$C$4)*EXP(-((C303-'RATA RATA DATA'!$C$5)^2/(2*'STDEV DATA'!$C$4^2)))</f>
        <v>4.7449413528297901E-2</v>
      </c>
      <c r="M303">
        <f>1/SQRT(2*3.14*'STDEV DATA'!$C$5)*EXP(-((C303-'RATA RATA DATA'!$C$6)^2/(2*'STDEV DATA'!$C$5^2)))</f>
        <v>4.6924905653467262E-2</v>
      </c>
      <c r="O303">
        <f>1/SQRT(2*3.14*'STDEV DATA'!$D$4)*EXP(-((D303-'RATA RATA DATA'!$D$5)^2/(2*'STDEV DATA'!$D$4^2)))</f>
        <v>4.1818944809846317E-3</v>
      </c>
      <c r="P303">
        <f>1/SQRT(2*3.14*'STDEV DATA'!$D$5)*EXP(-((D303-'RATA RATA DATA'!$D$6)^2/(2*'STDEV DATA'!$D$5^2)))</f>
        <v>4.3011441737700268E-3</v>
      </c>
      <c r="R303">
        <f>1/SQRT(2*3.14*'STDEV DATA'!$E$4)*EXP(-((E303-'RATA RATA DATA'!$E$5)^2/(2*'STDEV DATA'!$E$4^2)))</f>
        <v>0.30506912867171143</v>
      </c>
      <c r="S303">
        <f>1/SQRT(2*3.14*'STDEV DATA'!$E$5)*EXP(-((E303-'RATA RATA DATA'!$E$6)^2/(2*'STDEV DATA'!$E$5^2)))</f>
        <v>0.32558157637422069</v>
      </c>
      <c r="U303">
        <f>1/SQRT(2*3.14*'STDEV DATA'!$F$4)*EXP(-((F303-'RATA RATA DATA'!$F$5)^2/(2*'STDEV DATA'!$F$4^2)))</f>
        <v>3.5257097885683999E-2</v>
      </c>
      <c r="V303">
        <f>1/SQRT(2*3.14*'STDEV DATA'!$F$5)*EXP(-((F303-'RATA RATA DATA'!$F$6)^2/(2*'STDEV DATA'!$F$5^2)))</f>
        <v>2.8776961037418433E-2</v>
      </c>
      <c r="X303">
        <f>I303*L303*O303*R303*U303*'PROBABILITY DATA'!$C$4</f>
        <v>2.8655255694350358E-7</v>
      </c>
      <c r="Y303">
        <f>J303*M303*P303*S303*V303*'PROBABILITY DATA'!$C$5</f>
        <v>3.7014224100562994E-7</v>
      </c>
      <c r="AA303">
        <f t="shared" si="9"/>
        <v>3.7014224100562994E-7</v>
      </c>
      <c r="AC303" s="5" t="str">
        <f t="shared" si="8"/>
        <v>TIDAK</v>
      </c>
    </row>
    <row r="304" spans="2:29" x14ac:dyDescent="0.2">
      <c r="B304" s="7">
        <v>10.049673719999999</v>
      </c>
      <c r="C304" s="8">
        <v>132.8328367</v>
      </c>
      <c r="D304" s="8">
        <v>11557.03204</v>
      </c>
      <c r="E304" s="8">
        <v>8.5505726630000005</v>
      </c>
      <c r="F304">
        <v>323.50807200954</v>
      </c>
      <c r="G304" t="s">
        <v>13</v>
      </c>
      <c r="I304">
        <f>1/SQRT(2*3.14*'STDEV DATA'!$B$4)*EXP(-((B304-'RATA RATA DATA'!$B$5)^2/(2*'STDEV DATA'!$B$4^2)))</f>
        <v>2.9738967664967683E-2</v>
      </c>
      <c r="J304">
        <f>1/SQRT(2*3.14*'STDEV DATA'!$B$5)*EXP(-((B304-'RATA RATA DATA'!$B$6)^2/(2*'STDEV DATA'!$B$5^2)))</f>
        <v>5.0944432534846144E-2</v>
      </c>
      <c r="L304">
        <f>1/SQRT(2*3.14*'STDEV DATA'!$C$4)*EXP(-((C304-'RATA RATA DATA'!$C$5)^2/(2*'STDEV DATA'!$C$4^2)))</f>
        <v>1.3953790763429815E-2</v>
      </c>
      <c r="M304">
        <f>1/SQRT(2*3.14*'STDEV DATA'!$C$5)*EXP(-((C304-'RATA RATA DATA'!$C$6)^2/(2*'STDEV DATA'!$C$5^2)))</f>
        <v>8.6285050889042675E-3</v>
      </c>
      <c r="O304">
        <f>1/SQRT(2*3.14*'STDEV DATA'!$D$4)*EXP(-((D304-'RATA RATA DATA'!$D$5)^2/(2*'STDEV DATA'!$D$4^2)))</f>
        <v>2.0618939250129395E-3</v>
      </c>
      <c r="P304">
        <f>1/SQRT(2*3.14*'STDEV DATA'!$D$5)*EXP(-((D304-'RATA RATA DATA'!$D$6)^2/(2*'STDEV DATA'!$D$5^2)))</f>
        <v>2.1109164913355651E-3</v>
      </c>
      <c r="R304">
        <f>1/SQRT(2*3.14*'STDEV DATA'!$E$4)*EXP(-((E304-'RATA RATA DATA'!$E$5)^2/(2*'STDEV DATA'!$E$4^2)))</f>
        <v>0.22008719438788457</v>
      </c>
      <c r="S304">
        <f>1/SQRT(2*3.14*'STDEV DATA'!$E$5)*EXP(-((E304-'RATA RATA DATA'!$E$6)^2/(2*'STDEV DATA'!$E$5^2)))</f>
        <v>0.20318073196012124</v>
      </c>
      <c r="U304">
        <f>1/SQRT(2*3.14*'STDEV DATA'!$F$4)*EXP(-((F304-'RATA RATA DATA'!$F$5)^2/(2*'STDEV DATA'!$F$4^2)))</f>
        <v>6.0145478279324295E-2</v>
      </c>
      <c r="V304">
        <f>1/SQRT(2*3.14*'STDEV DATA'!$F$5)*EXP(-((F304-'RATA RATA DATA'!$F$6)^2/(2*'STDEV DATA'!$F$5^2)))</f>
        <v>6.6670005580079336E-2</v>
      </c>
      <c r="X304">
        <f>I304*L304*O304*R304*U304*'PROBABILITY DATA'!$C$4</f>
        <v>4.4184417296315274E-9</v>
      </c>
      <c r="Y304">
        <f>J304*M304*P304*S304*V304*'PROBABILITY DATA'!$C$5</f>
        <v>7.6644873888146072E-9</v>
      </c>
      <c r="AA304">
        <f t="shared" si="9"/>
        <v>7.6644873888146072E-9</v>
      </c>
      <c r="AC304" s="5" t="str">
        <f t="shared" si="8"/>
        <v>TIDAK</v>
      </c>
    </row>
    <row r="305" spans="2:29" x14ac:dyDescent="0.2">
      <c r="B305" s="7">
        <v>5.6676506470000003</v>
      </c>
      <c r="C305" s="8">
        <v>229.92836650000001</v>
      </c>
      <c r="D305" s="8">
        <v>16953.898740000001</v>
      </c>
      <c r="E305" s="8">
        <v>8.7743061020000006</v>
      </c>
      <c r="F305">
        <v>293.57424990943002</v>
      </c>
      <c r="G305" t="s">
        <v>13</v>
      </c>
      <c r="I305">
        <f>1/SQRT(2*3.14*'STDEV DATA'!$B$4)*EXP(-((B305-'RATA RATA DATA'!$B$5)^2/(2*'STDEV DATA'!$B$4^2)))</f>
        <v>0.19900328229713682</v>
      </c>
      <c r="J305">
        <f>1/SQRT(2*3.14*'STDEV DATA'!$B$5)*EXP(-((B305-'RATA RATA DATA'!$B$6)^2/(2*'STDEV DATA'!$B$5^2)))</f>
        <v>0.21082752536385005</v>
      </c>
      <c r="L305">
        <f>1/SQRT(2*3.14*'STDEV DATA'!$C$4)*EXP(-((C305-'RATA RATA DATA'!$C$5)^2/(2*'STDEV DATA'!$C$4^2)))</f>
        <v>4.2221952926737784E-2</v>
      </c>
      <c r="M305">
        <f>1/SQRT(2*3.14*'STDEV DATA'!$C$5)*EXP(-((C305-'RATA RATA DATA'!$C$6)^2/(2*'STDEV DATA'!$C$5^2)))</f>
        <v>4.0449328892650037E-2</v>
      </c>
      <c r="O305">
        <f>1/SQRT(2*3.14*'STDEV DATA'!$D$4)*EXP(-((D305-'RATA RATA DATA'!$D$5)^2/(2*'STDEV DATA'!$D$4^2)))</f>
        <v>3.5007122898160128E-3</v>
      </c>
      <c r="P305">
        <f>1/SQRT(2*3.14*'STDEV DATA'!$D$5)*EXP(-((D305-'RATA RATA DATA'!$D$6)^2/(2*'STDEV DATA'!$D$5^2)))</f>
        <v>3.6811044001013441E-3</v>
      </c>
      <c r="R305">
        <f>1/SQRT(2*3.14*'STDEV DATA'!$E$4)*EXP(-((E305-'RATA RATA DATA'!$E$5)^2/(2*'STDEV DATA'!$E$4^2)))</f>
        <v>0.19615890688199694</v>
      </c>
      <c r="S305">
        <f>1/SQRT(2*3.14*'STDEV DATA'!$E$5)*EXP(-((E305-'RATA RATA DATA'!$E$6)^2/(2*'STDEV DATA'!$E$5^2)))</f>
        <v>0.17385817249079166</v>
      </c>
      <c r="U305">
        <f>1/SQRT(2*3.14*'STDEV DATA'!$F$4)*EXP(-((F305-'RATA RATA DATA'!$F$5)^2/(2*'STDEV DATA'!$F$4^2)))</f>
        <v>3.9729420052927705E-2</v>
      </c>
      <c r="V305">
        <f>1/SQRT(2*3.14*'STDEV DATA'!$F$5)*EXP(-((F305-'RATA RATA DATA'!$F$6)^2/(2*'STDEV DATA'!$F$5^2)))</f>
        <v>3.1187714720401997E-2</v>
      </c>
      <c r="X305">
        <f>I305*L305*O305*R305*U305*'PROBABILITY DATA'!$C$4</f>
        <v>8.9425668413100307E-8</v>
      </c>
      <c r="Y305">
        <f>J305*M305*P305*S305*V305*'PROBABILITY DATA'!$C$5</f>
        <v>1.0379159599242326E-7</v>
      </c>
      <c r="AA305">
        <f t="shared" si="9"/>
        <v>1.0379159599242326E-7</v>
      </c>
      <c r="AC305" s="5" t="str">
        <f t="shared" si="8"/>
        <v>TIDAK</v>
      </c>
    </row>
    <row r="306" spans="2:29" x14ac:dyDescent="0.2">
      <c r="B306" s="7">
        <v>7.080794504</v>
      </c>
      <c r="C306" s="8">
        <v>181.68916369999999</v>
      </c>
      <c r="D306" s="8">
        <v>27776.180260000001</v>
      </c>
      <c r="E306" s="8">
        <v>7.589868762</v>
      </c>
      <c r="F306">
        <v>298.22671880111</v>
      </c>
      <c r="G306" t="s">
        <v>13</v>
      </c>
      <c r="I306">
        <f>1/SQRT(2*3.14*'STDEV DATA'!$B$4)*EXP(-((B306-'RATA RATA DATA'!$B$5)^2/(2*'STDEV DATA'!$B$4^2)))</f>
        <v>0.34416649185164766</v>
      </c>
      <c r="J306">
        <f>1/SQRT(2*3.14*'STDEV DATA'!$B$5)*EXP(-((B306-'RATA RATA DATA'!$B$6)^2/(2*'STDEV DATA'!$B$5^2)))</f>
        <v>0.32100347270959284</v>
      </c>
      <c r="L306">
        <f>1/SQRT(2*3.14*'STDEV DATA'!$C$4)*EXP(-((C306-'RATA RATA DATA'!$C$5)^2/(2*'STDEV DATA'!$C$4^2)))</f>
        <v>6.184986294512014E-2</v>
      </c>
      <c r="M306">
        <f>1/SQRT(2*3.14*'STDEV DATA'!$C$5)*EXP(-((C306-'RATA RATA DATA'!$C$6)^2/(2*'STDEV DATA'!$C$5^2)))</f>
        <v>6.3674948328015235E-2</v>
      </c>
      <c r="O306">
        <f>1/SQRT(2*3.14*'STDEV DATA'!$D$4)*EXP(-((D306-'RATA RATA DATA'!$D$5)^2/(2*'STDEV DATA'!$D$4^2)))</f>
        <v>3.5093866858254895E-3</v>
      </c>
      <c r="P306">
        <f>1/SQRT(2*3.14*'STDEV DATA'!$D$5)*EXP(-((D306-'RATA RATA DATA'!$D$6)^2/(2*'STDEV DATA'!$D$5^2)))</f>
        <v>3.3740374502256722E-3</v>
      </c>
      <c r="R306">
        <f>1/SQRT(2*3.14*'STDEV DATA'!$E$4)*EXP(-((E306-'RATA RATA DATA'!$E$5)^2/(2*'STDEV DATA'!$E$4^2)))</f>
        <v>0.29655246121113005</v>
      </c>
      <c r="S306">
        <f>1/SQRT(2*3.14*'STDEV DATA'!$E$5)*EXP(-((E306-'RATA RATA DATA'!$E$6)^2/(2*'STDEV DATA'!$E$5^2)))</f>
        <v>0.30825742178951493</v>
      </c>
      <c r="U306">
        <f>1/SQRT(2*3.14*'STDEV DATA'!$F$4)*EXP(-((F306-'RATA RATA DATA'!$F$5)^2/(2*'STDEV DATA'!$F$4^2)))</f>
        <v>4.3818913142703808E-2</v>
      </c>
      <c r="V306">
        <f>1/SQRT(2*3.14*'STDEV DATA'!$F$5)*EXP(-((F306-'RATA RATA DATA'!$F$6)^2/(2*'STDEV DATA'!$F$5^2)))</f>
        <v>3.7184459820643459E-2</v>
      </c>
      <c r="X306">
        <f>I306*L306*O306*R306*U306*'PROBABILITY DATA'!$C$4</f>
        <v>3.7869419301512237E-7</v>
      </c>
      <c r="Y306">
        <f>J306*M306*P306*S306*V306*'PROBABILITY DATA'!$C$5</f>
        <v>4.8202549561557129E-7</v>
      </c>
      <c r="AA306">
        <f t="shared" si="9"/>
        <v>4.8202549561557129E-7</v>
      </c>
      <c r="AC306" s="5" t="str">
        <f t="shared" si="8"/>
        <v>TIDAK</v>
      </c>
    </row>
    <row r="307" spans="2:29" x14ac:dyDescent="0.2">
      <c r="B307" s="7">
        <v>8.9239806080000008</v>
      </c>
      <c r="C307" s="8">
        <v>135.9384675</v>
      </c>
      <c r="D307" s="8">
        <v>27919.770670000002</v>
      </c>
      <c r="E307" s="8">
        <v>12.36328483</v>
      </c>
      <c r="F307">
        <v>333.77577661081295</v>
      </c>
      <c r="G307" t="s">
        <v>13</v>
      </c>
      <c r="I307">
        <f>1/SQRT(2*3.14*'STDEV DATA'!$B$4)*EXP(-((B307-'RATA RATA DATA'!$B$5)^2/(2*'STDEV DATA'!$B$4^2)))</f>
        <v>0.13361771123496941</v>
      </c>
      <c r="J307">
        <f>1/SQRT(2*3.14*'STDEV DATA'!$B$5)*EXP(-((B307-'RATA RATA DATA'!$B$6)^2/(2*'STDEV DATA'!$B$5^2)))</f>
        <v>0.15808020732535008</v>
      </c>
      <c r="L307">
        <f>1/SQRT(2*3.14*'STDEV DATA'!$C$4)*EXP(-((C307-'RATA RATA DATA'!$C$5)^2/(2*'STDEV DATA'!$C$4^2)))</f>
        <v>1.6225398272349156E-2</v>
      </c>
      <c r="M307">
        <f>1/SQRT(2*3.14*'STDEV DATA'!$C$5)*EXP(-((C307-'RATA RATA DATA'!$C$6)^2/(2*'STDEV DATA'!$C$5^2)))</f>
        <v>1.0546070912078719E-2</v>
      </c>
      <c r="O307">
        <f>1/SQRT(2*3.14*'STDEV DATA'!$D$4)*EXP(-((D307-'RATA RATA DATA'!$D$5)^2/(2*'STDEV DATA'!$D$4^2)))</f>
        <v>3.4763197108339697E-3</v>
      </c>
      <c r="P307">
        <f>1/SQRT(2*3.14*'STDEV DATA'!$D$5)*EXP(-((D307-'RATA RATA DATA'!$D$6)^2/(2*'STDEV DATA'!$D$5^2)))</f>
        <v>3.333989754296854E-3</v>
      </c>
      <c r="R307">
        <f>1/SQRT(2*3.14*'STDEV DATA'!$E$4)*EXP(-((E307-'RATA RATA DATA'!$E$5)^2/(2*'STDEV DATA'!$E$4^2)))</f>
        <v>2.9306778324192525E-3</v>
      </c>
      <c r="S307">
        <f>1/SQRT(2*3.14*'STDEV DATA'!$E$5)*EXP(-((E307-'RATA RATA DATA'!$E$6)^2/(2*'STDEV DATA'!$E$5^2)))</f>
        <v>6.8581498422591862E-4</v>
      </c>
      <c r="U307">
        <f>1/SQRT(2*3.14*'STDEV DATA'!$F$4)*EXP(-((F307-'RATA RATA DATA'!$F$5)^2/(2*'STDEV DATA'!$F$4^2)))</f>
        <v>6.1643058590409874E-2</v>
      </c>
      <c r="V307">
        <f>1/SQRT(2*3.14*'STDEV DATA'!$F$5)*EXP(-((F307-'RATA RATA DATA'!$F$6)^2/(2*'STDEV DATA'!$F$5^2)))</f>
        <v>7.0637520417500863E-2</v>
      </c>
      <c r="X307">
        <f>I307*L307*O307*R307*U307*'PROBABILITY DATA'!$C$4</f>
        <v>5.3115139266556601E-10</v>
      </c>
      <c r="Y307">
        <f>J307*M307*P307*S307*V307*'PROBABILITY DATA'!$C$5</f>
        <v>1.6418807874565935E-10</v>
      </c>
      <c r="AA307">
        <f t="shared" si="9"/>
        <v>5.3115139266556601E-10</v>
      </c>
      <c r="AC307" s="5" t="str">
        <f t="shared" si="8"/>
        <v>YA</v>
      </c>
    </row>
    <row r="308" spans="2:29" x14ac:dyDescent="0.2">
      <c r="B308" s="7">
        <v>6.4288663130000003</v>
      </c>
      <c r="C308" s="8">
        <v>225.6130938</v>
      </c>
      <c r="D308" s="8">
        <v>15596.473330000001</v>
      </c>
      <c r="E308" s="8">
        <v>6.1534724470000004</v>
      </c>
      <c r="F308">
        <v>333.77577661081295</v>
      </c>
      <c r="G308" t="s">
        <v>13</v>
      </c>
      <c r="I308">
        <f>1/SQRT(2*3.14*'STDEV DATA'!$B$4)*EXP(-((B308-'RATA RATA DATA'!$B$5)^2/(2*'STDEV DATA'!$B$4^2)))</f>
        <v>0.30665144817292428</v>
      </c>
      <c r="J308">
        <f>1/SQRT(2*3.14*'STDEV DATA'!$B$5)*EXP(-((B308-'RATA RATA DATA'!$B$6)^2/(2*'STDEV DATA'!$B$5^2)))</f>
        <v>0.29336244029791669</v>
      </c>
      <c r="L308">
        <f>1/SQRT(2*3.14*'STDEV DATA'!$C$4)*EXP(-((C308-'RATA RATA DATA'!$C$5)^2/(2*'STDEV DATA'!$C$4^2)))</f>
        <v>4.7088791850793316E-2</v>
      </c>
      <c r="M308">
        <f>1/SQRT(2*3.14*'STDEV DATA'!$C$5)*EXP(-((C308-'RATA RATA DATA'!$C$6)^2/(2*'STDEV DATA'!$C$5^2)))</f>
        <v>4.6472648424974138E-2</v>
      </c>
      <c r="O308">
        <f>1/SQRT(2*3.14*'STDEV DATA'!$D$4)*EXP(-((D308-'RATA RATA DATA'!$D$5)^2/(2*'STDEV DATA'!$D$4^2)))</f>
        <v>3.1673896354137291E-3</v>
      </c>
      <c r="P308">
        <f>1/SQRT(2*3.14*'STDEV DATA'!$D$5)*EXP(-((D308-'RATA RATA DATA'!$D$6)^2/(2*'STDEV DATA'!$D$5^2)))</f>
        <v>3.323106646984765E-3</v>
      </c>
      <c r="R308">
        <f>1/SQRT(2*3.14*'STDEV DATA'!$E$4)*EXP(-((E308-'RATA RATA DATA'!$E$5)^2/(2*'STDEV DATA'!$E$4^2)))</f>
        <v>0.25593054607945798</v>
      </c>
      <c r="S308">
        <f>1/SQRT(2*3.14*'STDEV DATA'!$E$5)*EXP(-((E308-'RATA RATA DATA'!$E$6)^2/(2*'STDEV DATA'!$E$5^2)))</f>
        <v>0.2678492104328859</v>
      </c>
      <c r="U308">
        <f>1/SQRT(2*3.14*'STDEV DATA'!$F$4)*EXP(-((F308-'RATA RATA DATA'!$F$5)^2/(2*'STDEV DATA'!$F$4^2)))</f>
        <v>6.1643058590409874E-2</v>
      </c>
      <c r="V308">
        <f>1/SQRT(2*3.14*'STDEV DATA'!$F$5)*EXP(-((F308-'RATA RATA DATA'!$F$6)^2/(2*'STDEV DATA'!$F$5^2)))</f>
        <v>7.0637520417500863E-2</v>
      </c>
      <c r="X308">
        <f>I308*L308*O308*R308*U308*'PROBABILITY DATA'!$C$4</f>
        <v>2.8148633894761506E-7</v>
      </c>
      <c r="Y308">
        <f>J308*M308*P308*S308*V308*'PROBABILITY DATA'!$C$5</f>
        <v>5.2268349779706769E-7</v>
      </c>
      <c r="AA308">
        <f t="shared" si="9"/>
        <v>5.2268349779706769E-7</v>
      </c>
      <c r="AC308" s="5" t="str">
        <f t="shared" si="8"/>
        <v>TIDAK</v>
      </c>
    </row>
    <row r="309" spans="2:29" x14ac:dyDescent="0.2">
      <c r="B309" s="7">
        <v>6.9606035019999997</v>
      </c>
      <c r="C309" s="8">
        <v>201.7154525</v>
      </c>
      <c r="D309" s="8">
        <v>11348.675999999999</v>
      </c>
      <c r="E309" s="8">
        <v>4.2978898250000004</v>
      </c>
      <c r="F309">
        <v>333.77577661081295</v>
      </c>
      <c r="G309" t="s">
        <v>13</v>
      </c>
      <c r="I309">
        <f>1/SQRT(2*3.14*'STDEV DATA'!$B$4)*EXP(-((B309-'RATA RATA DATA'!$B$5)^2/(2*'STDEV DATA'!$B$4^2)))</f>
        <v>0.34293137012150954</v>
      </c>
      <c r="J309">
        <f>1/SQRT(2*3.14*'STDEV DATA'!$B$5)*EXP(-((B309-'RATA RATA DATA'!$B$6)^2/(2*'STDEV DATA'!$B$5^2)))</f>
        <v>0.31997178467181175</v>
      </c>
      <c r="L309">
        <f>1/SQRT(2*3.14*'STDEV DATA'!$C$4)*EXP(-((C309-'RATA RATA DATA'!$C$5)^2/(2*'STDEV DATA'!$C$4^2)))</f>
        <v>6.5997305230930101E-2</v>
      </c>
      <c r="M309">
        <f>1/SQRT(2*3.14*'STDEV DATA'!$C$5)*EXP(-((C309-'RATA RATA DATA'!$C$6)^2/(2*'STDEV DATA'!$C$5^2)))</f>
        <v>7.068357717831468E-2</v>
      </c>
      <c r="O309">
        <f>1/SQRT(2*3.14*'STDEV DATA'!$D$4)*EXP(-((D309-'RATA RATA DATA'!$D$5)^2/(2*'STDEV DATA'!$D$4^2)))</f>
        <v>2.0059997965834234E-3</v>
      </c>
      <c r="P309">
        <f>1/SQRT(2*3.14*'STDEV DATA'!$D$5)*EXP(-((D309-'RATA RATA DATA'!$D$6)^2/(2*'STDEV DATA'!$D$5^2)))</f>
        <v>2.0496196874357892E-3</v>
      </c>
      <c r="R309">
        <f>1/SQRT(2*3.14*'STDEV DATA'!$E$4)*EXP(-((E309-'RATA RATA DATA'!$E$5)^2/(2*'STDEV DATA'!$E$4^2)))</f>
        <v>7.3865959366643558E-2</v>
      </c>
      <c r="S309">
        <f>1/SQRT(2*3.14*'STDEV DATA'!$E$5)*EXP(-((E309-'RATA RATA DATA'!$E$6)^2/(2*'STDEV DATA'!$E$5^2)))</f>
        <v>5.7624363397809394E-2</v>
      </c>
      <c r="U309">
        <f>1/SQRT(2*3.14*'STDEV DATA'!$F$4)*EXP(-((F309-'RATA RATA DATA'!$F$5)^2/(2*'STDEV DATA'!$F$4^2)))</f>
        <v>6.1643058590409874E-2</v>
      </c>
      <c r="V309">
        <f>1/SQRT(2*3.14*'STDEV DATA'!$F$5)*EXP(-((F309-'RATA RATA DATA'!$F$6)^2/(2*'STDEV DATA'!$F$5^2)))</f>
        <v>7.0637520417500863E-2</v>
      </c>
      <c r="X309">
        <f>I309*L309*O309*R309*U309*'PROBABILITY DATA'!$C$4</f>
        <v>8.0645434306857092E-8</v>
      </c>
      <c r="Y309">
        <f>J309*M309*P309*S309*V309*'PROBABILITY DATA'!$C$5</f>
        <v>1.1505667913664184E-7</v>
      </c>
      <c r="AA309">
        <f t="shared" si="9"/>
        <v>1.1505667913664184E-7</v>
      </c>
      <c r="AC309" s="5" t="str">
        <f t="shared" si="8"/>
        <v>TIDAK</v>
      </c>
    </row>
    <row r="310" spans="2:29" x14ac:dyDescent="0.2">
      <c r="B310" s="7">
        <v>5.8736758460000003</v>
      </c>
      <c r="C310" s="8">
        <v>203.32992820000001</v>
      </c>
      <c r="D310" s="8">
        <v>19216.683089999999</v>
      </c>
      <c r="E310" s="8">
        <v>9.2127787219999995</v>
      </c>
      <c r="F310">
        <v>333.77577661081295</v>
      </c>
      <c r="G310" t="s">
        <v>13</v>
      </c>
      <c r="I310">
        <f>1/SQRT(2*3.14*'STDEV DATA'!$B$4)*EXP(-((B310-'RATA RATA DATA'!$B$5)^2/(2*'STDEV DATA'!$B$4^2)))</f>
        <v>0.23090279629335578</v>
      </c>
      <c r="J310">
        <f>1/SQRT(2*3.14*'STDEV DATA'!$B$5)*EXP(-((B310-'RATA RATA DATA'!$B$6)^2/(2*'STDEV DATA'!$B$5^2)))</f>
        <v>0.23613531921442921</v>
      </c>
      <c r="L310">
        <f>1/SQRT(2*3.14*'STDEV DATA'!$C$4)*EXP(-((C310-'RATA RATA DATA'!$C$5)^2/(2*'STDEV DATA'!$C$4^2)))</f>
        <v>6.5433351391409447E-2</v>
      </c>
      <c r="M310">
        <f>1/SQRT(2*3.14*'STDEV DATA'!$C$5)*EXP(-((C310-'RATA RATA DATA'!$C$6)^2/(2*'STDEV DATA'!$C$5^2)))</f>
        <v>7.000214857044039E-2</v>
      </c>
      <c r="O310">
        <f>1/SQRT(2*3.14*'STDEV DATA'!$D$4)*EXP(-((D310-'RATA RATA DATA'!$D$5)^2/(2*'STDEV DATA'!$D$4^2)))</f>
        <v>3.936681064295954E-3</v>
      </c>
      <c r="P310">
        <f>1/SQRT(2*3.14*'STDEV DATA'!$D$5)*EXP(-((D310-'RATA RATA DATA'!$D$6)^2/(2*'STDEV DATA'!$D$5^2)))</f>
        <v>4.1274425537902492E-3</v>
      </c>
      <c r="R310">
        <f>1/SQRT(2*3.14*'STDEV DATA'!$E$4)*EXP(-((E310-'RATA RATA DATA'!$E$5)^2/(2*'STDEV DATA'!$E$4^2)))</f>
        <v>0.14890868608233915</v>
      </c>
      <c r="S310">
        <f>1/SQRT(2*3.14*'STDEV DATA'!$E$5)*EXP(-((E310-'RATA RATA DATA'!$E$6)^2/(2*'STDEV DATA'!$E$5^2)))</f>
        <v>0.12010753778421394</v>
      </c>
      <c r="U310">
        <f>1/SQRT(2*3.14*'STDEV DATA'!$F$4)*EXP(-((F310-'RATA RATA DATA'!$F$5)^2/(2*'STDEV DATA'!$F$4^2)))</f>
        <v>6.1643058590409874E-2</v>
      </c>
      <c r="V310">
        <f>1/SQRT(2*3.14*'STDEV DATA'!$F$5)*EXP(-((F310-'RATA RATA DATA'!$F$6)^2/(2*'STDEV DATA'!$F$5^2)))</f>
        <v>7.0637520417500863E-2</v>
      </c>
      <c r="X310">
        <f>I310*L310*O310*R310*U310*'PROBABILITY DATA'!$C$4</f>
        <v>2.1298536375263903E-7</v>
      </c>
      <c r="Y310">
        <f>J310*M310*P310*S310*V310*'PROBABILITY DATA'!$C$5</f>
        <v>3.5296027405391851E-7</v>
      </c>
      <c r="AA310">
        <f t="shared" si="9"/>
        <v>3.5296027405391851E-7</v>
      </c>
      <c r="AC310" s="5" t="str">
        <f t="shared" si="8"/>
        <v>TIDAK</v>
      </c>
    </row>
    <row r="311" spans="2:29" x14ac:dyDescent="0.2">
      <c r="B311" s="7">
        <v>6.7954690099999997</v>
      </c>
      <c r="C311" s="8">
        <v>187.78302009999999</v>
      </c>
      <c r="D311" s="8">
        <v>15300.838669999999</v>
      </c>
      <c r="E311" s="8">
        <v>7.4865984240000003</v>
      </c>
      <c r="F311">
        <v>316.95693448444001</v>
      </c>
      <c r="G311" t="s">
        <v>13</v>
      </c>
      <c r="I311">
        <f>1/SQRT(2*3.14*'STDEV DATA'!$B$4)*EXP(-((B311-'RATA RATA DATA'!$B$5)^2/(2*'STDEV DATA'!$B$4^2)))</f>
        <v>0.33682190983029991</v>
      </c>
      <c r="J311">
        <f>1/SQRT(2*3.14*'STDEV DATA'!$B$5)*EXP(-((B311-'RATA RATA DATA'!$B$6)^2/(2*'STDEV DATA'!$B$5^2)))</f>
        <v>0.31543247017887549</v>
      </c>
      <c r="L311">
        <f>1/SQRT(2*3.14*'STDEV DATA'!$C$4)*EXP(-((C311-'RATA RATA DATA'!$C$5)^2/(2*'STDEV DATA'!$C$4^2)))</f>
        <v>6.5237144352206358E-2</v>
      </c>
      <c r="M311">
        <f>1/SQRT(2*3.14*'STDEV DATA'!$C$5)*EXP(-((C311-'RATA RATA DATA'!$C$6)^2/(2*'STDEV DATA'!$C$5^2)))</f>
        <v>6.8687249589844429E-2</v>
      </c>
      <c r="O311">
        <f>1/SQRT(2*3.14*'STDEV DATA'!$D$4)*EXP(-((D311-'RATA RATA DATA'!$D$5)^2/(2*'STDEV DATA'!$D$4^2)))</f>
        <v>3.0899888162687779E-3</v>
      </c>
      <c r="P311">
        <f>1/SQRT(2*3.14*'STDEV DATA'!$D$5)*EXP(-((D311-'RATA RATA DATA'!$D$6)^2/(2*'STDEV DATA'!$D$5^2)))</f>
        <v>3.2390177089530294E-3</v>
      </c>
      <c r="R311">
        <f>1/SQRT(2*3.14*'STDEV DATA'!$E$4)*EXP(-((E311-'RATA RATA DATA'!$E$5)^2/(2*'STDEV DATA'!$E$4^2)))</f>
        <v>0.30047064016411362</v>
      </c>
      <c r="S311">
        <f>1/SQRT(2*3.14*'STDEV DATA'!$E$5)*EXP(-((E311-'RATA RATA DATA'!$E$6)^2/(2*'STDEV DATA'!$E$5^2)))</f>
        <v>0.31462165899572581</v>
      </c>
      <c r="U311">
        <f>1/SQRT(2*3.14*'STDEV DATA'!$F$4)*EXP(-((F311-'RATA RATA DATA'!$F$5)^2/(2*'STDEV DATA'!$F$4^2)))</f>
        <v>5.7378600969196426E-2</v>
      </c>
      <c r="V311">
        <f>1/SQRT(2*3.14*'STDEV DATA'!$F$5)*EXP(-((F311-'RATA RATA DATA'!$F$6)^2/(2*'STDEV DATA'!$F$5^2)))</f>
        <v>6.0870076868404885E-2</v>
      </c>
      <c r="X311">
        <f>I311*L311*O311*R311*U311*'PROBABILITY DATA'!$C$4</f>
        <v>4.5665807515947303E-7</v>
      </c>
      <c r="Y311">
        <f>J311*M311*P311*S311*V311*'PROBABILITY DATA'!$C$5</f>
        <v>8.1951153983958243E-7</v>
      </c>
      <c r="AA311">
        <f t="shared" si="9"/>
        <v>8.1951153983958243E-7</v>
      </c>
      <c r="AC311" s="5" t="str">
        <f t="shared" si="8"/>
        <v>TIDAK</v>
      </c>
    </row>
    <row r="312" spans="2:29" x14ac:dyDescent="0.2">
      <c r="B312" s="7">
        <v>10.04102797</v>
      </c>
      <c r="C312" s="8">
        <v>113.83111220000001</v>
      </c>
      <c r="D312" s="8">
        <v>16266.434450000001</v>
      </c>
      <c r="E312" s="8">
        <v>7.9390743580000001</v>
      </c>
      <c r="F312">
        <v>363.86689020031002</v>
      </c>
      <c r="G312" t="s">
        <v>13</v>
      </c>
      <c r="I312">
        <f>1/SQRT(2*3.14*'STDEV DATA'!$B$4)*EXP(-((B312-'RATA RATA DATA'!$B$5)^2/(2*'STDEV DATA'!$B$4^2)))</f>
        <v>3.0164637779516976E-2</v>
      </c>
      <c r="J312">
        <f>1/SQRT(2*3.14*'STDEV DATA'!$B$5)*EXP(-((B312-'RATA RATA DATA'!$B$6)^2/(2*'STDEV DATA'!$B$5^2)))</f>
        <v>5.1493449923907468E-2</v>
      </c>
      <c r="L312">
        <f>1/SQRT(2*3.14*'STDEV DATA'!$C$4)*EXP(-((C312-'RATA RATA DATA'!$C$5)^2/(2*'STDEV DATA'!$C$4^2)))</f>
        <v>4.6965531424476093E-3</v>
      </c>
      <c r="M312">
        <f>1/SQRT(2*3.14*'STDEV DATA'!$C$5)*EXP(-((C312-'RATA RATA DATA'!$C$6)^2/(2*'STDEV DATA'!$C$5^2)))</f>
        <v>2.0330005470913697E-3</v>
      </c>
      <c r="O312">
        <f>1/SQRT(2*3.14*'STDEV DATA'!$D$4)*EXP(-((D312-'RATA RATA DATA'!$D$5)^2/(2*'STDEV DATA'!$D$4^2)))</f>
        <v>3.3369953105750068E-3</v>
      </c>
      <c r="P312">
        <f>1/SQRT(2*3.14*'STDEV DATA'!$D$5)*EXP(-((D312-'RATA RATA DATA'!$D$6)^2/(2*'STDEV DATA'!$D$5^2)))</f>
        <v>3.5062650384579787E-3</v>
      </c>
      <c r="R312">
        <f>1/SQRT(2*3.14*'STDEV DATA'!$E$4)*EXP(-((E312-'RATA RATA DATA'!$E$5)^2/(2*'STDEV DATA'!$E$4^2)))</f>
        <v>0.27606013152733277</v>
      </c>
      <c r="S312">
        <f>1/SQRT(2*3.14*'STDEV DATA'!$E$5)*EXP(-((E312-'RATA RATA DATA'!$E$6)^2/(2*'STDEV DATA'!$E$5^2)))</f>
        <v>0.27776752652267739</v>
      </c>
      <c r="U312">
        <f>1/SQRT(2*3.14*'STDEV DATA'!$F$4)*EXP(-((F312-'RATA RATA DATA'!$F$5)^2/(2*'STDEV DATA'!$F$4^2)))</f>
        <v>4.6866993693627734E-2</v>
      </c>
      <c r="V312">
        <f>1/SQRT(2*3.14*'STDEV DATA'!$F$5)*EXP(-((F312-'RATA RATA DATA'!$F$6)^2/(2*'STDEV DATA'!$F$5^2)))</f>
        <v>4.6077921460991343E-2</v>
      </c>
      <c r="X312">
        <f>I312*L312*O312*R312*U312*'PROBABILITY DATA'!$C$4</f>
        <v>2.3861113112089311E-9</v>
      </c>
      <c r="Y312">
        <f>J312*M312*P312*S312*V312*'PROBABILITY DATA'!$C$5</f>
        <v>2.864674870846091E-9</v>
      </c>
      <c r="AA312">
        <f t="shared" si="9"/>
        <v>2.864674870846091E-9</v>
      </c>
      <c r="AC312" s="5" t="str">
        <f t="shared" si="8"/>
        <v>TIDAK</v>
      </c>
    </row>
    <row r="313" spans="2:29" x14ac:dyDescent="0.2">
      <c r="B313" s="7">
        <v>7.080794504</v>
      </c>
      <c r="C313" s="8">
        <v>273.25562079999997</v>
      </c>
      <c r="D313" s="8">
        <v>44506.441559999999</v>
      </c>
      <c r="E313" s="8">
        <v>8.4126881309999995</v>
      </c>
      <c r="F313">
        <v>233.79258796565</v>
      </c>
      <c r="G313" t="s">
        <v>13</v>
      </c>
      <c r="I313">
        <f>1/SQRT(2*3.14*'STDEV DATA'!$B$4)*EXP(-((B313-'RATA RATA DATA'!$B$5)^2/(2*'STDEV DATA'!$B$4^2)))</f>
        <v>0.34416649185164766</v>
      </c>
      <c r="J313">
        <f>1/SQRT(2*3.14*'STDEV DATA'!$B$5)*EXP(-((B313-'RATA RATA DATA'!$B$6)^2/(2*'STDEV DATA'!$B$5^2)))</f>
        <v>0.32100347270959284</v>
      </c>
      <c r="L313">
        <f>1/SQRT(2*3.14*'STDEV DATA'!$C$4)*EXP(-((C313-'RATA RATA DATA'!$C$5)^2/(2*'STDEV DATA'!$C$4^2)))</f>
        <v>6.2427081113496643E-3</v>
      </c>
      <c r="M313">
        <f>1/SQRT(2*3.14*'STDEV DATA'!$C$5)*EXP(-((C313-'RATA RATA DATA'!$C$6)^2/(2*'STDEV DATA'!$C$5^2)))</f>
        <v>3.4438507793642659E-3</v>
      </c>
      <c r="O313">
        <f>1/SQRT(2*3.14*'STDEV DATA'!$D$4)*EXP(-((D313-'RATA RATA DATA'!$D$5)^2/(2*'STDEV DATA'!$D$4^2)))</f>
        <v>2.1831097306182194E-4</v>
      </c>
      <c r="P313">
        <f>1/SQRT(2*3.14*'STDEV DATA'!$D$5)*EXP(-((D313-'RATA RATA DATA'!$D$6)^2/(2*'STDEV DATA'!$D$5^2)))</f>
        <v>1.2546192810325706E-4</v>
      </c>
      <c r="R313">
        <f>1/SQRT(2*3.14*'STDEV DATA'!$E$4)*EXP(-((E313-'RATA RATA DATA'!$E$5)^2/(2*'STDEV DATA'!$E$4^2)))</f>
        <v>0.23424511495287761</v>
      </c>
      <c r="S313">
        <f>1/SQRT(2*3.14*'STDEV DATA'!$E$5)*EXP(-((E313-'RATA RATA DATA'!$E$6)^2/(2*'STDEV DATA'!$E$5^2)))</f>
        <v>0.22120464896926728</v>
      </c>
      <c r="U313">
        <f>1/SQRT(2*3.14*'STDEV DATA'!$F$4)*EXP(-((F313-'RATA RATA DATA'!$F$5)^2/(2*'STDEV DATA'!$F$4^2)))</f>
        <v>3.7634799623031006E-3</v>
      </c>
      <c r="V313">
        <f>1/SQRT(2*3.14*'STDEV DATA'!$F$5)*EXP(-((F313-'RATA RATA DATA'!$F$6)^2/(2*'STDEV DATA'!$F$5^2)))</f>
        <v>4.9056960863453345E-4</v>
      </c>
      <c r="X313">
        <f>I313*L313*O313*R313*U313*'PROBABILITY DATA'!$C$4</f>
        <v>1.613111142710478E-10</v>
      </c>
      <c r="Y313">
        <f>J313*M313*P313*S313*V313*'PROBABILITY DATA'!$C$5</f>
        <v>9.1775691184181957E-12</v>
      </c>
      <c r="AA313">
        <f t="shared" si="9"/>
        <v>1.613111142710478E-10</v>
      </c>
      <c r="AC313" s="5" t="str">
        <f t="shared" si="8"/>
        <v>YA</v>
      </c>
    </row>
    <row r="314" spans="2:29" x14ac:dyDescent="0.2">
      <c r="B314" s="7">
        <v>7.2960377340000004</v>
      </c>
      <c r="C314" s="8">
        <v>235.73519289999999</v>
      </c>
      <c r="D314" s="8">
        <v>36043.706639999997</v>
      </c>
      <c r="E314" s="8">
        <v>5.1962127599999999</v>
      </c>
      <c r="F314">
        <v>377.19066570876998</v>
      </c>
      <c r="G314" t="s">
        <v>13</v>
      </c>
      <c r="I314">
        <f>1/SQRT(2*3.14*'STDEV DATA'!$B$4)*EXP(-((B314-'RATA RATA DATA'!$B$5)^2/(2*'STDEV DATA'!$B$4^2)))</f>
        <v>0.33953855628294849</v>
      </c>
      <c r="J314">
        <f>1/SQRT(2*3.14*'STDEV DATA'!$B$5)*EXP(-((B314-'RATA RATA DATA'!$B$6)^2/(2*'STDEV DATA'!$B$5^2)))</f>
        <v>0.318015369644152</v>
      </c>
      <c r="L314">
        <f>1/SQRT(2*3.14*'STDEV DATA'!$C$4)*EXP(-((C314-'RATA RATA DATA'!$C$5)^2/(2*'STDEV DATA'!$C$4^2)))</f>
        <v>3.5619659230075755E-2</v>
      </c>
      <c r="M314">
        <f>1/SQRT(2*3.14*'STDEV DATA'!$C$5)*EXP(-((C314-'RATA RATA DATA'!$C$6)^2/(2*'STDEV DATA'!$C$5^2)))</f>
        <v>3.2550626815057659E-2</v>
      </c>
      <c r="O314">
        <f>1/SQRT(2*3.14*'STDEV DATA'!$D$4)*EXP(-((D314-'RATA RATA DATA'!$D$5)^2/(2*'STDEV DATA'!$D$4^2)))</f>
        <v>1.3567996030092108E-3</v>
      </c>
      <c r="P314">
        <f>1/SQRT(2*3.14*'STDEV DATA'!$D$5)*EXP(-((D314-'RATA RATA DATA'!$D$6)^2/(2*'STDEV DATA'!$D$5^2)))</f>
        <v>1.0709999821933856E-3</v>
      </c>
      <c r="R314">
        <f>1/SQRT(2*3.14*'STDEV DATA'!$E$4)*EXP(-((E314-'RATA RATA DATA'!$E$5)^2/(2*'STDEV DATA'!$E$4^2)))</f>
        <v>0.15633296019349976</v>
      </c>
      <c r="S314">
        <f>1/SQRT(2*3.14*'STDEV DATA'!$E$5)*EXP(-((E314-'RATA RATA DATA'!$E$6)^2/(2*'STDEV DATA'!$E$5^2)))</f>
        <v>0.1467203825899103</v>
      </c>
      <c r="U314">
        <f>1/SQRT(2*3.14*'STDEV DATA'!$F$4)*EXP(-((F314-'RATA RATA DATA'!$F$5)^2/(2*'STDEV DATA'!$F$4^2)))</f>
        <v>3.5202193965335714E-2</v>
      </c>
      <c r="V314">
        <f>1/SQRT(2*3.14*'STDEV DATA'!$F$5)*EXP(-((F314-'RATA RATA DATA'!$F$6)^2/(2*'STDEV DATA'!$F$5^2)))</f>
        <v>2.8702415613050574E-2</v>
      </c>
      <c r="X314">
        <f>I314*L314*O314*R314*U314*'PROBABILITY DATA'!$C$4</f>
        <v>3.5229121187354595E-8</v>
      </c>
      <c r="Y314">
        <f>J314*M314*P314*S314*V314*'PROBABILITY DATA'!$C$5</f>
        <v>2.8469024727553182E-8</v>
      </c>
      <c r="AA314">
        <f t="shared" si="9"/>
        <v>3.5229121187354595E-8</v>
      </c>
      <c r="AC314" s="5" t="str">
        <f t="shared" si="8"/>
        <v>YA</v>
      </c>
    </row>
    <row r="315" spans="2:29" x14ac:dyDescent="0.2">
      <c r="B315" s="7">
        <v>7.080794504</v>
      </c>
      <c r="C315" s="8">
        <v>161.82647610000001</v>
      </c>
      <c r="D315" s="8">
        <v>29299.123350000002</v>
      </c>
      <c r="E315" s="8">
        <v>7.0287966940000004</v>
      </c>
      <c r="F315">
        <v>350.43094029708999</v>
      </c>
      <c r="G315" t="s">
        <v>13</v>
      </c>
      <c r="I315">
        <f>1/SQRT(2*3.14*'STDEV DATA'!$B$4)*EXP(-((B315-'RATA RATA DATA'!$B$5)^2/(2*'STDEV DATA'!$B$4^2)))</f>
        <v>0.34416649185164766</v>
      </c>
      <c r="J315">
        <f>1/SQRT(2*3.14*'STDEV DATA'!$B$5)*EXP(-((B315-'RATA RATA DATA'!$B$6)^2/(2*'STDEV DATA'!$B$5^2)))</f>
        <v>0.32100347270959284</v>
      </c>
      <c r="L315">
        <f>1/SQRT(2*3.14*'STDEV DATA'!$C$4)*EXP(-((C315-'RATA RATA DATA'!$C$5)^2/(2*'STDEV DATA'!$C$4^2)))</f>
        <v>4.239666092573996E-2</v>
      </c>
      <c r="M315">
        <f>1/SQRT(2*3.14*'STDEV DATA'!$C$5)*EXP(-((C315-'RATA RATA DATA'!$C$6)^2/(2*'STDEV DATA'!$C$5^2)))</f>
        <v>3.8078142047467366E-2</v>
      </c>
      <c r="O315">
        <f>1/SQRT(2*3.14*'STDEV DATA'!$D$4)*EXP(-((D315-'RATA RATA DATA'!$D$5)^2/(2*'STDEV DATA'!$D$4^2)))</f>
        <v>3.134148936468554E-3</v>
      </c>
      <c r="P315">
        <f>1/SQRT(2*3.14*'STDEV DATA'!$D$5)*EXP(-((D315-'RATA RATA DATA'!$D$6)^2/(2*'STDEV DATA'!$D$5^2)))</f>
        <v>2.9302291899372117E-3</v>
      </c>
      <c r="R315">
        <f>1/SQRT(2*3.14*'STDEV DATA'!$E$4)*EXP(-((E315-'RATA RATA DATA'!$E$5)^2/(2*'STDEV DATA'!$E$4^2)))</f>
        <v>0.30468773326566845</v>
      </c>
      <c r="S315">
        <f>1/SQRT(2*3.14*'STDEV DATA'!$E$5)*EXP(-((E315-'RATA RATA DATA'!$E$6)^2/(2*'STDEV DATA'!$E$5^2)))</f>
        <v>0.32537799606159123</v>
      </c>
      <c r="U315">
        <f>1/SQRT(2*3.14*'STDEV DATA'!$F$4)*EXP(-((F315-'RATA RATA DATA'!$F$5)^2/(2*'STDEV DATA'!$F$4^2)))</f>
        <v>5.6455707260918912E-2</v>
      </c>
      <c r="V315">
        <f>1/SQRT(2*3.14*'STDEV DATA'!$F$5)*EXP(-((F315-'RATA RATA DATA'!$F$6)^2/(2*'STDEV DATA'!$F$5^2)))</f>
        <v>6.224223077094445E-2</v>
      </c>
      <c r="X315">
        <f>I315*L315*O315*R315*U315*'PROBABILITY DATA'!$C$4</f>
        <v>3.0688075392389905E-7</v>
      </c>
      <c r="Y315">
        <f>J315*M315*P315*S315*V315*'PROBABILITY DATA'!$C$5</f>
        <v>4.4231040996498789E-7</v>
      </c>
      <c r="AA315">
        <f t="shared" si="9"/>
        <v>4.4231040996498789E-7</v>
      </c>
      <c r="AC315" s="5" t="str">
        <f t="shared" si="8"/>
        <v>TIDAK</v>
      </c>
    </row>
    <row r="316" spans="2:29" x14ac:dyDescent="0.2">
      <c r="B316" s="7">
        <v>5.8626412329999997</v>
      </c>
      <c r="C316" s="8">
        <v>185.06521989999999</v>
      </c>
      <c r="D316" s="8">
        <v>44069.27216</v>
      </c>
      <c r="E316" s="8">
        <v>4.3827213169999997</v>
      </c>
      <c r="F316">
        <v>412.69011135061999</v>
      </c>
      <c r="G316" t="s">
        <v>13</v>
      </c>
      <c r="I316">
        <f>1/SQRT(2*3.14*'STDEV DATA'!$B$4)*EXP(-((B316-'RATA RATA DATA'!$B$5)^2/(2*'STDEV DATA'!$B$4^2)))</f>
        <v>0.22920783267075301</v>
      </c>
      <c r="J316">
        <f>1/SQRT(2*3.14*'STDEV DATA'!$B$5)*EXP(-((B316-'RATA RATA DATA'!$B$6)^2/(2*'STDEV DATA'!$B$5^2)))</f>
        <v>0.23481166799438344</v>
      </c>
      <c r="L316">
        <f>1/SQRT(2*3.14*'STDEV DATA'!$C$4)*EXP(-((C316-'RATA RATA DATA'!$C$5)^2/(2*'STDEV DATA'!$C$4^2)))</f>
        <v>6.3935646684621206E-2</v>
      </c>
      <c r="M316">
        <f>1/SQRT(2*3.14*'STDEV DATA'!$C$5)*EXP(-((C316-'RATA RATA DATA'!$C$6)^2/(2*'STDEV DATA'!$C$5^2)))</f>
        <v>6.6721329883442967E-2</v>
      </c>
      <c r="O316">
        <f>1/SQRT(2*3.14*'STDEV DATA'!$D$4)*EXP(-((D316-'RATA RATA DATA'!$D$5)^2/(2*'STDEV DATA'!$D$4^2)))</f>
        <v>2.4505091917731794E-4</v>
      </c>
      <c r="P316">
        <f>1/SQRT(2*3.14*'STDEV DATA'!$D$5)*EXP(-((D316-'RATA RATA DATA'!$D$6)^2/(2*'STDEV DATA'!$D$5^2)))</f>
        <v>1.4356758763402921E-4</v>
      </c>
      <c r="R316">
        <f>1/SQRT(2*3.14*'STDEV DATA'!$E$4)*EXP(-((E316-'RATA RATA DATA'!$E$5)^2/(2*'STDEV DATA'!$E$4^2)))</f>
        <v>8.0233460270600562E-2</v>
      </c>
      <c r="S316">
        <f>1/SQRT(2*3.14*'STDEV DATA'!$E$5)*EXP(-((E316-'RATA RATA DATA'!$E$6)^2/(2*'STDEV DATA'!$E$5^2)))</f>
        <v>6.3912084550306253E-2</v>
      </c>
      <c r="U316">
        <f>1/SQRT(2*3.14*'STDEV DATA'!$F$4)*EXP(-((F316-'RATA RATA DATA'!$F$5)^2/(2*'STDEV DATA'!$F$4^2)))</f>
        <v>1.001995456637021E-2</v>
      </c>
      <c r="V316">
        <f>1/SQRT(2*3.14*'STDEV DATA'!$F$5)*EXP(-((F316-'RATA RATA DATA'!$F$6)^2/(2*'STDEV DATA'!$F$5^2)))</f>
        <v>3.4705061303648265E-3</v>
      </c>
      <c r="X316">
        <f>I316*L316*O316*R316*U316*'PROBABILITY DATA'!$C$4</f>
        <v>1.1262559242288178E-9</v>
      </c>
      <c r="Y316">
        <f>J316*M316*P316*S316*V316*'PROBABILITY DATA'!$C$5</f>
        <v>3.0421689523882222E-10</v>
      </c>
      <c r="AA316">
        <f t="shared" si="9"/>
        <v>1.1262559242288178E-9</v>
      </c>
      <c r="AC316" s="5" t="str">
        <f t="shared" si="8"/>
        <v>YA</v>
      </c>
    </row>
    <row r="317" spans="2:29" x14ac:dyDescent="0.2">
      <c r="B317" s="7">
        <v>7.292141805</v>
      </c>
      <c r="C317" s="8">
        <v>174.48042699999999</v>
      </c>
      <c r="D317" s="8">
        <v>33991.651570000002</v>
      </c>
      <c r="E317" s="8">
        <v>9.5117923920000003</v>
      </c>
      <c r="F317">
        <v>259.16496516578002</v>
      </c>
      <c r="G317" t="s">
        <v>13</v>
      </c>
      <c r="I317">
        <f>1/SQRT(2*3.14*'STDEV DATA'!$B$4)*EXP(-((B317-'RATA RATA DATA'!$B$5)^2/(2*'STDEV DATA'!$B$4^2)))</f>
        <v>0.33969914786815647</v>
      </c>
      <c r="J317">
        <f>1/SQRT(2*3.14*'STDEV DATA'!$B$5)*EXP(-((B317-'RATA RATA DATA'!$B$6)^2/(2*'STDEV DATA'!$B$5^2)))</f>
        <v>0.31812404709990838</v>
      </c>
      <c r="L317">
        <f>1/SQRT(2*3.14*'STDEV DATA'!$C$4)*EXP(-((C317-'RATA RATA DATA'!$C$5)^2/(2*'STDEV DATA'!$C$4^2)))</f>
        <v>5.5908716502305944E-2</v>
      </c>
      <c r="M317">
        <f>1/SQRT(2*3.14*'STDEV DATA'!$C$5)*EXP(-((C317-'RATA RATA DATA'!$C$6)^2/(2*'STDEV DATA'!$C$5^2)))</f>
        <v>5.5393492642485144E-2</v>
      </c>
      <c r="O317">
        <f>1/SQRT(2*3.14*'STDEV DATA'!$D$4)*EXP(-((D317-'RATA RATA DATA'!$D$5)^2/(2*'STDEV DATA'!$D$4^2)))</f>
        <v>1.8551282568416488E-3</v>
      </c>
      <c r="P317">
        <f>1/SQRT(2*3.14*'STDEV DATA'!$D$5)*EXP(-((D317-'RATA RATA DATA'!$D$6)^2/(2*'STDEV DATA'!$D$5^2)))</f>
        <v>1.5539065292584863E-3</v>
      </c>
      <c r="R317">
        <f>1/SQRT(2*3.14*'STDEV DATA'!$E$4)*EXP(-((E317-'RATA RATA DATA'!$E$5)^2/(2*'STDEV DATA'!$E$4^2)))</f>
        <v>0.11879573492937295</v>
      </c>
      <c r="S317">
        <f>1/SQRT(2*3.14*'STDEV DATA'!$E$5)*EXP(-((E317-'RATA RATA DATA'!$E$6)^2/(2*'STDEV DATA'!$E$5^2)))</f>
        <v>8.8877123937664504E-2</v>
      </c>
      <c r="U317">
        <f>1/SQRT(2*3.14*'STDEV DATA'!$F$4)*EXP(-((F317-'RATA RATA DATA'!$F$5)^2/(2*'STDEV DATA'!$F$4^2)))</f>
        <v>1.3123611726860239E-2</v>
      </c>
      <c r="V317">
        <f>1/SQRT(2*3.14*'STDEV DATA'!$F$5)*EXP(-((F317-'RATA RATA DATA'!$F$6)^2/(2*'STDEV DATA'!$F$5^2)))</f>
        <v>4.3885451975290502E-3</v>
      </c>
      <c r="X317">
        <f>I317*L317*O317*R317*U317*'PROBABILITY DATA'!$C$4</f>
        <v>2.1428368317745524E-8</v>
      </c>
      <c r="Y317">
        <f>J317*M317*P317*S317*V317*'PROBABILITY DATA'!$C$5</f>
        <v>6.5126459296447054E-9</v>
      </c>
      <c r="AA317">
        <f t="shared" si="9"/>
        <v>2.1428368317745524E-8</v>
      </c>
      <c r="AC317" s="5" t="str">
        <f t="shared" si="8"/>
        <v>YA</v>
      </c>
    </row>
    <row r="318" spans="2:29" x14ac:dyDescent="0.2">
      <c r="B318" s="7">
        <v>8.0628056430000008</v>
      </c>
      <c r="C318" s="8">
        <v>200.493112</v>
      </c>
      <c r="D318" s="8">
        <v>11567.887839999999</v>
      </c>
      <c r="E318" s="8">
        <v>9.8899499550000005</v>
      </c>
      <c r="F318">
        <v>333.77577661081295</v>
      </c>
      <c r="G318" t="s">
        <v>13</v>
      </c>
      <c r="I318">
        <f>1/SQRT(2*3.14*'STDEV DATA'!$B$4)*EXP(-((B318-'RATA RATA DATA'!$B$5)^2/(2*'STDEV DATA'!$B$4^2)))</f>
        <v>0.26270347690723794</v>
      </c>
      <c r="J318">
        <f>1/SQRT(2*3.14*'STDEV DATA'!$B$5)*EXP(-((B318-'RATA RATA DATA'!$B$6)^2/(2*'STDEV DATA'!$B$5^2)))</f>
        <v>0.26272995217668471</v>
      </c>
      <c r="L318">
        <f>1/SQRT(2*3.14*'STDEV DATA'!$C$4)*EXP(-((C318-'RATA RATA DATA'!$C$5)^2/(2*'STDEV DATA'!$C$4^2)))</f>
        <v>6.6336501250400443E-2</v>
      </c>
      <c r="M318">
        <f>1/SQRT(2*3.14*'STDEV DATA'!$C$5)*EXP(-((C318-'RATA RATA DATA'!$C$6)^2/(2*'STDEV DATA'!$C$5^2)))</f>
        <v>7.1076070550944351E-2</v>
      </c>
      <c r="O318">
        <f>1/SQRT(2*3.14*'STDEV DATA'!$D$4)*EXP(-((D318-'RATA RATA DATA'!$D$5)^2/(2*'STDEV DATA'!$D$4^2)))</f>
        <v>2.0648187992747874E-3</v>
      </c>
      <c r="P318">
        <f>1/SQRT(2*3.14*'STDEV DATA'!$D$5)*EXP(-((D318-'RATA RATA DATA'!$D$6)^2/(2*'STDEV DATA'!$D$5^2)))</f>
        <v>2.1141255047998019E-3</v>
      </c>
      <c r="R318">
        <f>1/SQRT(2*3.14*'STDEV DATA'!$E$4)*EXP(-((E318-'RATA RATA DATA'!$E$5)^2/(2*'STDEV DATA'!$E$4^2)))</f>
        <v>8.5418517649034187E-2</v>
      </c>
      <c r="S318">
        <f>1/SQRT(2*3.14*'STDEV DATA'!$E$5)*EXP(-((E318-'RATA RATA DATA'!$E$6)^2/(2*'STDEV DATA'!$E$5^2)))</f>
        <v>5.7375400521730166E-2</v>
      </c>
      <c r="U318">
        <f>1/SQRT(2*3.14*'STDEV DATA'!$F$4)*EXP(-((F318-'RATA RATA DATA'!$F$5)^2/(2*'STDEV DATA'!$F$4^2)))</f>
        <v>6.1643058590409874E-2</v>
      </c>
      <c r="V318">
        <f>1/SQRT(2*3.14*'STDEV DATA'!$F$5)*EXP(-((F318-'RATA RATA DATA'!$F$6)^2/(2*'STDEV DATA'!$F$5^2)))</f>
        <v>7.0637520417500863E-2</v>
      </c>
      <c r="X318">
        <f>I318*L318*O318*R318*U318*'PROBABILITY DATA'!$C$4</f>
        <v>7.3913454235039414E-8</v>
      </c>
      <c r="Y318">
        <f>J318*M318*P318*S318*V318*'PROBABILITY DATA'!$C$5</f>
        <v>9.7564472038091116E-8</v>
      </c>
      <c r="AA318">
        <f t="shared" si="9"/>
        <v>9.7564472038091116E-8</v>
      </c>
      <c r="AC318" s="5" t="str">
        <f t="shared" si="8"/>
        <v>TIDAK</v>
      </c>
    </row>
    <row r="319" spans="2:29" x14ac:dyDescent="0.2">
      <c r="B319" s="7">
        <v>7.8219709399999999</v>
      </c>
      <c r="C319" s="8">
        <v>157.1815455</v>
      </c>
      <c r="D319" s="8">
        <v>23318.187979999999</v>
      </c>
      <c r="E319" s="8">
        <v>9.0840398800000006</v>
      </c>
      <c r="F319">
        <v>324.85165866026</v>
      </c>
      <c r="G319" t="s">
        <v>13</v>
      </c>
      <c r="I319">
        <f>1/SQRT(2*3.14*'STDEV DATA'!$B$4)*EXP(-((B319-'RATA RATA DATA'!$B$5)^2/(2*'STDEV DATA'!$B$4^2)))</f>
        <v>0.29490549013152895</v>
      </c>
      <c r="J319">
        <f>1/SQRT(2*3.14*'STDEV DATA'!$B$5)*EXP(-((B319-'RATA RATA DATA'!$B$6)^2/(2*'STDEV DATA'!$B$5^2)))</f>
        <v>0.28646895136700545</v>
      </c>
      <c r="L319">
        <f>1/SQRT(2*3.14*'STDEV DATA'!$C$4)*EXP(-((C319-'RATA RATA DATA'!$C$5)^2/(2*'STDEV DATA'!$C$4^2)))</f>
        <v>3.7104870266656778E-2</v>
      </c>
      <c r="M319">
        <f>1/SQRT(2*3.14*'STDEV DATA'!$C$5)*EXP(-((C319-'RATA RATA DATA'!$C$6)^2/(2*'STDEV DATA'!$C$5^2)))</f>
        <v>3.1830142997274359E-2</v>
      </c>
      <c r="O319">
        <f>1/SQRT(2*3.14*'STDEV DATA'!$D$4)*EXP(-((D319-'RATA RATA DATA'!$D$5)^2/(2*'STDEV DATA'!$D$4^2)))</f>
        <v>4.160342412666022E-3</v>
      </c>
      <c r="P319">
        <f>1/SQRT(2*3.14*'STDEV DATA'!$D$5)*EXP(-((D319-'RATA RATA DATA'!$D$6)^2/(2*'STDEV DATA'!$D$5^2)))</f>
        <v>4.2474334231516085E-3</v>
      </c>
      <c r="R319">
        <f>1/SQRT(2*3.14*'STDEV DATA'!$E$4)*EXP(-((E319-'RATA RATA DATA'!$E$5)^2/(2*'STDEV DATA'!$E$4^2)))</f>
        <v>0.16257159425816564</v>
      </c>
      <c r="S319">
        <f>1/SQRT(2*3.14*'STDEV DATA'!$E$5)*EXP(-((E319-'RATA RATA DATA'!$E$6)^2/(2*'STDEV DATA'!$E$5^2)))</f>
        <v>0.13507412659331566</v>
      </c>
      <c r="U319">
        <f>1/SQRT(2*3.14*'STDEV DATA'!$F$4)*EXP(-((F319-'RATA RATA DATA'!$F$5)^2/(2*'STDEV DATA'!$F$4^2)))</f>
        <v>6.0545909036874908E-2</v>
      </c>
      <c r="V319">
        <f>1/SQRT(2*3.14*'STDEV DATA'!$F$5)*EXP(-((F319-'RATA RATA DATA'!$F$6)^2/(2*'STDEV DATA'!$F$5^2)))</f>
        <v>6.757310937669897E-2</v>
      </c>
      <c r="X319">
        <f>I319*L319*O319*R319*U319*'PROBABILITY DATA'!$C$4</f>
        <v>1.7480718567391013E-7</v>
      </c>
      <c r="Y319">
        <f>J319*M319*P319*S319*V319*'PROBABILITY DATA'!$C$5</f>
        <v>2.1555373883788063E-7</v>
      </c>
      <c r="AA319">
        <f t="shared" si="9"/>
        <v>2.1555373883788063E-7</v>
      </c>
      <c r="AC319" s="5" t="str">
        <f t="shared" si="8"/>
        <v>TIDAK</v>
      </c>
    </row>
    <row r="320" spans="2:29" x14ac:dyDescent="0.2">
      <c r="B320" s="7">
        <v>11.301793999999999</v>
      </c>
      <c r="C320" s="8">
        <v>77.459586099999996</v>
      </c>
      <c r="D320" s="8">
        <v>39227.619460000002</v>
      </c>
      <c r="E320" s="8">
        <v>8.5179861429999999</v>
      </c>
      <c r="F320">
        <v>337.50124660283001</v>
      </c>
      <c r="G320" t="s">
        <v>13</v>
      </c>
      <c r="I320">
        <f>1/SQRT(2*3.14*'STDEV DATA'!$B$4)*EXP(-((B320-'RATA RATA DATA'!$B$5)^2/(2*'STDEV DATA'!$B$4^2)))</f>
        <v>2.4532561950387942E-3</v>
      </c>
      <c r="J320">
        <f>1/SQRT(2*3.14*'STDEV DATA'!$B$5)*EXP(-((B320-'RATA RATA DATA'!$B$6)^2/(2*'STDEV DATA'!$B$5^2)))</f>
        <v>7.7508699816979058E-3</v>
      </c>
      <c r="L320">
        <f>1/SQRT(2*3.14*'STDEV DATA'!$C$4)*EXP(-((C320-'RATA RATA DATA'!$C$5)^2/(2*'STDEV DATA'!$C$4^2)))</f>
        <v>2.6347141508540413E-4</v>
      </c>
      <c r="M320">
        <f>1/SQRT(2*3.14*'STDEV DATA'!$C$5)*EXP(-((C320-'RATA RATA DATA'!$C$6)^2/(2*'STDEV DATA'!$C$5^2)))</f>
        <v>4.4997761342280178E-5</v>
      </c>
      <c r="O320">
        <f>1/SQRT(2*3.14*'STDEV DATA'!$D$4)*EXP(-((D320-'RATA RATA DATA'!$D$5)^2/(2*'STDEV DATA'!$D$4^2)))</f>
        <v>7.5516270137100151E-4</v>
      </c>
      <c r="P320">
        <f>1/SQRT(2*3.14*'STDEV DATA'!$D$5)*EXP(-((D320-'RATA RATA DATA'!$D$6)^2/(2*'STDEV DATA'!$D$5^2)))</f>
        <v>5.3630490278514724E-4</v>
      </c>
      <c r="R320">
        <f>1/SQRT(2*3.14*'STDEV DATA'!$E$4)*EXP(-((E320-'RATA RATA DATA'!$E$5)^2/(2*'STDEV DATA'!$E$4^2)))</f>
        <v>0.22348602193762196</v>
      </c>
      <c r="S320">
        <f>1/SQRT(2*3.14*'STDEV DATA'!$E$5)*EXP(-((E320-'RATA RATA DATA'!$E$6)^2/(2*'STDEV DATA'!$E$5^2)))</f>
        <v>0.20746100994043573</v>
      </c>
      <c r="U320">
        <f>1/SQRT(2*3.14*'STDEV DATA'!$F$4)*EXP(-((F320-'RATA RATA DATA'!$F$5)^2/(2*'STDEV DATA'!$F$4^2)))</f>
        <v>6.1278346617573566E-2</v>
      </c>
      <c r="V320">
        <f>1/SQRT(2*3.14*'STDEV DATA'!$F$5)*EXP(-((F320-'RATA RATA DATA'!$F$6)^2/(2*'STDEV DATA'!$F$5^2)))</f>
        <v>7.0310717299177677E-2</v>
      </c>
      <c r="X320">
        <f>I320*L320*O320*R320*U320*'PROBABILITY DATA'!$C$4</f>
        <v>2.6077220802322358E-12</v>
      </c>
      <c r="Y320">
        <f>J320*M320*P320*S320*V320*'PROBABILITY DATA'!$C$5</f>
        <v>1.66371106049533E-12</v>
      </c>
      <c r="AA320">
        <f t="shared" si="9"/>
        <v>2.6077220802322358E-12</v>
      </c>
      <c r="AC320" s="5" t="str">
        <f t="shared" si="8"/>
        <v>YA</v>
      </c>
    </row>
    <row r="321" spans="2:29" x14ac:dyDescent="0.2">
      <c r="B321" s="7">
        <v>6.5937643130000003</v>
      </c>
      <c r="C321" s="8">
        <v>233.51413249999999</v>
      </c>
      <c r="D321" s="8">
        <v>25589.61059</v>
      </c>
      <c r="E321" s="8">
        <v>9.7856958340000002</v>
      </c>
      <c r="F321">
        <v>333.77577661081295</v>
      </c>
      <c r="G321" t="s">
        <v>13</v>
      </c>
      <c r="I321">
        <f>1/SQRT(2*3.14*'STDEV DATA'!$B$4)*EXP(-((B321-'RATA RATA DATA'!$B$5)^2/(2*'STDEV DATA'!$B$4^2)))</f>
        <v>0.32282966031486388</v>
      </c>
      <c r="J321">
        <f>1/SQRT(2*3.14*'STDEV DATA'!$B$5)*EXP(-((B321-'RATA RATA DATA'!$B$6)^2/(2*'STDEV DATA'!$B$5^2)))</f>
        <v>0.30520984493357051</v>
      </c>
      <c r="L321">
        <f>1/SQRT(2*3.14*'STDEV DATA'!$C$4)*EXP(-((C321-'RATA RATA DATA'!$C$5)^2/(2*'STDEV DATA'!$C$4^2)))</f>
        <v>3.8133244565726504E-2</v>
      </c>
      <c r="M321">
        <f>1/SQRT(2*3.14*'STDEV DATA'!$C$5)*EXP(-((C321-'RATA RATA DATA'!$C$6)^2/(2*'STDEV DATA'!$C$5^2)))</f>
        <v>3.5517350463944636E-2</v>
      </c>
      <c r="O321">
        <f>1/SQRT(2*3.14*'STDEV DATA'!$D$4)*EXP(-((D321-'RATA RATA DATA'!$D$5)^2/(2*'STDEV DATA'!$D$4^2)))</f>
        <v>3.9308863415595668E-3</v>
      </c>
      <c r="P321">
        <f>1/SQRT(2*3.14*'STDEV DATA'!$D$5)*EXP(-((D321-'RATA RATA DATA'!$D$6)^2/(2*'STDEV DATA'!$D$5^2)))</f>
        <v>3.9080517822151625E-3</v>
      </c>
      <c r="R321">
        <f>1/SQRT(2*3.14*'STDEV DATA'!$E$4)*EXP(-((E321-'RATA RATA DATA'!$E$5)^2/(2*'STDEV DATA'!$E$4^2)))</f>
        <v>9.4011440651295686E-2</v>
      </c>
      <c r="S321">
        <f>1/SQRT(2*3.14*'STDEV DATA'!$E$5)*EXP(-((E321-'RATA RATA DATA'!$E$6)^2/(2*'STDEV DATA'!$E$5^2)))</f>
        <v>6.5144133883434721E-2</v>
      </c>
      <c r="U321">
        <f>1/SQRT(2*3.14*'STDEV DATA'!$F$4)*EXP(-((F321-'RATA RATA DATA'!$F$5)^2/(2*'STDEV DATA'!$F$4^2)))</f>
        <v>6.1643058590409874E-2</v>
      </c>
      <c r="V321">
        <f>1/SQRT(2*3.14*'STDEV DATA'!$F$5)*EXP(-((F321-'RATA RATA DATA'!$F$6)^2/(2*'STDEV DATA'!$F$5^2)))</f>
        <v>7.0637520417500863E-2</v>
      </c>
      <c r="X321">
        <f>I321*L321*O321*R321*U321*'PROBABILITY DATA'!$C$4</f>
        <v>1.0940055434792094E-7</v>
      </c>
      <c r="Y321">
        <f>J321*M321*P321*S321*V321*'PROBABILITY DATA'!$C$5</f>
        <v>1.1887127725385735E-7</v>
      </c>
      <c r="AA321">
        <f t="shared" si="9"/>
        <v>1.1887127725385735E-7</v>
      </c>
      <c r="AC321" s="5" t="str">
        <f t="shared" si="8"/>
        <v>TIDAK</v>
      </c>
    </row>
    <row r="322" spans="2:29" x14ac:dyDescent="0.2">
      <c r="B322" s="7">
        <v>9.1610886130000004</v>
      </c>
      <c r="C322" s="8">
        <v>119.84190460000001</v>
      </c>
      <c r="D322" s="8">
        <v>26618.059639999999</v>
      </c>
      <c r="E322" s="8">
        <v>6.1055733290000003</v>
      </c>
      <c r="F322">
        <v>343.28923404260001</v>
      </c>
      <c r="G322" t="s">
        <v>13</v>
      </c>
      <c r="I322">
        <f>1/SQRT(2*3.14*'STDEV DATA'!$B$4)*EXP(-((B322-'RATA RATA DATA'!$B$5)^2/(2*'STDEV DATA'!$B$4^2)))</f>
        <v>0.1032131277625838</v>
      </c>
      <c r="J322">
        <f>1/SQRT(2*3.14*'STDEV DATA'!$B$5)*EXP(-((B322-'RATA RATA DATA'!$B$6)^2/(2*'STDEV DATA'!$B$5^2)))</f>
        <v>0.1301520048540579</v>
      </c>
      <c r="L322">
        <f>1/SQRT(2*3.14*'STDEV DATA'!$C$4)*EXP(-((C322-'RATA RATA DATA'!$C$5)^2/(2*'STDEV DATA'!$C$4^2)))</f>
        <v>6.8357110773621266E-3</v>
      </c>
      <c r="M322">
        <f>1/SQRT(2*3.14*'STDEV DATA'!$C$5)*EXP(-((C322-'RATA RATA DATA'!$C$6)^2/(2*'STDEV DATA'!$C$5^2)))</f>
        <v>3.3442741497027562E-3</v>
      </c>
      <c r="O322">
        <f>1/SQRT(2*3.14*'STDEV DATA'!$D$4)*EXP(-((D322-'RATA RATA DATA'!$D$5)^2/(2*'STDEV DATA'!$D$4^2)))</f>
        <v>3.7535511291397201E-3</v>
      </c>
      <c r="P322">
        <f>1/SQRT(2*3.14*'STDEV DATA'!$D$5)*EXP(-((D322-'RATA RATA DATA'!$D$6)^2/(2*'STDEV DATA'!$D$5^2)))</f>
        <v>3.6769701827896305E-3</v>
      </c>
      <c r="R322">
        <f>1/SQRT(2*3.14*'STDEV DATA'!$E$4)*EXP(-((E322-'RATA RATA DATA'!$E$5)^2/(2*'STDEV DATA'!$E$4^2)))</f>
        <v>0.25157607869100701</v>
      </c>
      <c r="S322">
        <f>1/SQRT(2*3.14*'STDEV DATA'!$E$5)*EXP(-((E322-'RATA RATA DATA'!$E$6)^2/(2*'STDEV DATA'!$E$5^2)))</f>
        <v>0.26242579968216329</v>
      </c>
      <c r="U322">
        <f>1/SQRT(2*3.14*'STDEV DATA'!$F$4)*EXP(-((F322-'RATA RATA DATA'!$F$5)^2/(2*'STDEV DATA'!$F$4^2)))</f>
        <v>5.9770583546163894E-2</v>
      </c>
      <c r="V322">
        <f>1/SQRT(2*3.14*'STDEV DATA'!$F$5)*EXP(-((F322-'RATA RATA DATA'!$F$6)^2/(2*'STDEV DATA'!$F$5^2)))</f>
        <v>6.7942903124808079E-2</v>
      </c>
      <c r="X322">
        <f>I322*L322*O322*R322*U322*'PROBABILITY DATA'!$C$4</f>
        <v>1.5534768061278862E-8</v>
      </c>
      <c r="Y322">
        <f>J322*M322*P322*S322*V322*'PROBABILITY DATA'!$C$5</f>
        <v>1.7400440068901831E-8</v>
      </c>
      <c r="AA322">
        <f t="shared" si="9"/>
        <v>1.7400440068901831E-8</v>
      </c>
      <c r="AC322" s="5" t="str">
        <f t="shared" si="8"/>
        <v>TIDAK</v>
      </c>
    </row>
    <row r="323" spans="2:29" x14ac:dyDescent="0.2">
      <c r="B323" s="7">
        <v>7.080794504</v>
      </c>
      <c r="C323" s="8">
        <v>144.81526400000001</v>
      </c>
      <c r="D323" s="8">
        <v>14507.017809999999</v>
      </c>
      <c r="E323" s="8">
        <v>5.8190917070000001</v>
      </c>
      <c r="F323">
        <v>353.60727541427002</v>
      </c>
      <c r="G323" t="s">
        <v>13</v>
      </c>
      <c r="I323">
        <f>1/SQRT(2*3.14*'STDEV DATA'!$B$4)*EXP(-((B323-'RATA RATA DATA'!$B$5)^2/(2*'STDEV DATA'!$B$4^2)))</f>
        <v>0.34416649185164766</v>
      </c>
      <c r="J323">
        <f>1/SQRT(2*3.14*'STDEV DATA'!$B$5)*EXP(-((B323-'RATA RATA DATA'!$B$6)^2/(2*'STDEV DATA'!$B$5^2)))</f>
        <v>0.32100347270959284</v>
      </c>
      <c r="L323">
        <f>1/SQRT(2*3.14*'STDEV DATA'!$C$4)*EXP(-((C323-'RATA RATA DATA'!$C$5)^2/(2*'STDEV DATA'!$C$4^2)))</f>
        <v>2.39418623988507E-2</v>
      </c>
      <c r="M323">
        <f>1/SQRT(2*3.14*'STDEV DATA'!$C$5)*EXP(-((C323-'RATA RATA DATA'!$C$6)^2/(2*'STDEV DATA'!$C$5^2)))</f>
        <v>1.7711977616711887E-2</v>
      </c>
      <c r="O323">
        <f>1/SQRT(2*3.14*'STDEV DATA'!$D$4)*EXP(-((D323-'RATA RATA DATA'!$D$5)^2/(2*'STDEV DATA'!$D$4^2)))</f>
        <v>2.8763394298654574E-3</v>
      </c>
      <c r="P323">
        <f>1/SQRT(2*3.14*'STDEV DATA'!$D$5)*EXP(-((D323-'RATA RATA DATA'!$D$6)^2/(2*'STDEV DATA'!$D$5^2)))</f>
        <v>3.0057484376427883E-3</v>
      </c>
      <c r="R323">
        <f>1/SQRT(2*3.14*'STDEV DATA'!$E$4)*EXP(-((E323-'RATA RATA DATA'!$E$5)^2/(2*'STDEV DATA'!$E$4^2)))</f>
        <v>0.22332001469620205</v>
      </c>
      <c r="S323">
        <f>1/SQRT(2*3.14*'STDEV DATA'!$E$5)*EXP(-((E323-'RATA RATA DATA'!$E$6)^2/(2*'STDEV DATA'!$E$5^2)))</f>
        <v>0.22732371012120639</v>
      </c>
      <c r="U323">
        <f>1/SQRT(2*3.14*'STDEV DATA'!$F$4)*EXP(-((F323-'RATA RATA DATA'!$F$5)^2/(2*'STDEV DATA'!$F$4^2)))</f>
        <v>5.4529344857758698E-2</v>
      </c>
      <c r="V323">
        <f>1/SQRT(2*3.14*'STDEV DATA'!$F$5)*EXP(-((F323-'RATA RATA DATA'!$F$6)^2/(2*'STDEV DATA'!$F$5^2)))</f>
        <v>5.8906802642318928E-2</v>
      </c>
      <c r="X323">
        <f>I323*L323*O323*R323*U323*'PROBABILITY DATA'!$C$4</f>
        <v>1.1259303829718915E-7</v>
      </c>
      <c r="Y323">
        <f>J323*M323*P323*S323*V323*'PROBABILITY DATA'!$C$5</f>
        <v>1.3954245590670515E-7</v>
      </c>
      <c r="AA323">
        <f t="shared" si="9"/>
        <v>1.3954245590670515E-7</v>
      </c>
      <c r="AC323" s="5" t="str">
        <f t="shared" si="8"/>
        <v>TIDAK</v>
      </c>
    </row>
    <row r="324" spans="2:29" x14ac:dyDescent="0.2">
      <c r="B324" s="7">
        <v>4.6429530520000002</v>
      </c>
      <c r="C324" s="8">
        <v>307.70602409999998</v>
      </c>
      <c r="D324" s="8">
        <v>16115.92986</v>
      </c>
      <c r="E324" s="8">
        <v>7.7073423329999997</v>
      </c>
      <c r="F324">
        <v>333.77577661081295</v>
      </c>
      <c r="G324" t="s">
        <v>13</v>
      </c>
      <c r="I324">
        <f>1/SQRT(2*3.14*'STDEV DATA'!$B$4)*EXP(-((B324-'RATA RATA DATA'!$B$5)^2/(2*'STDEV DATA'!$B$4^2)))</f>
        <v>6.7016044725230525E-2</v>
      </c>
      <c r="J324">
        <f>1/SQRT(2*3.14*'STDEV DATA'!$B$5)*EXP(-((B324-'RATA RATA DATA'!$B$6)^2/(2*'STDEV DATA'!$B$5^2)))</f>
        <v>9.2125523939633372E-2</v>
      </c>
      <c r="L324">
        <f>1/SQRT(2*3.14*'STDEV DATA'!$C$4)*EXP(-((C324-'RATA RATA DATA'!$C$5)^2/(2*'STDEV DATA'!$C$4^2)))</f>
        <v>4.7335480540888574E-4</v>
      </c>
      <c r="M324">
        <f>1/SQRT(2*3.14*'STDEV DATA'!$C$5)*EXP(-((C324-'RATA RATA DATA'!$C$6)^2/(2*'STDEV DATA'!$C$5^2)))</f>
        <v>1.2115354111785048E-4</v>
      </c>
      <c r="O324">
        <f>1/SQRT(2*3.14*'STDEV DATA'!$D$4)*EXP(-((D324-'RATA RATA DATA'!$D$5)^2/(2*'STDEV DATA'!$D$4^2)))</f>
        <v>3.2996758263388543E-3</v>
      </c>
      <c r="P324">
        <f>1/SQRT(2*3.14*'STDEV DATA'!$D$5)*EXP(-((D324-'RATA RATA DATA'!$D$6)^2/(2*'STDEV DATA'!$D$5^2)))</f>
        <v>3.4661146293466232E-3</v>
      </c>
      <c r="R324">
        <f>1/SQRT(2*3.14*'STDEV DATA'!$E$4)*EXP(-((E324-'RATA RATA DATA'!$E$5)^2/(2*'STDEV DATA'!$E$4^2)))</f>
        <v>0.29085522133347108</v>
      </c>
      <c r="S324">
        <f>1/SQRT(2*3.14*'STDEV DATA'!$E$5)*EXP(-((E324-'RATA RATA DATA'!$E$6)^2/(2*'STDEV DATA'!$E$5^2)))</f>
        <v>0.29944686935922443</v>
      </c>
      <c r="U324">
        <f>1/SQRT(2*3.14*'STDEV DATA'!$F$4)*EXP(-((F324-'RATA RATA DATA'!$F$5)^2/(2*'STDEV DATA'!$F$4^2)))</f>
        <v>6.1643058590409874E-2</v>
      </c>
      <c r="V324">
        <f>1/SQRT(2*3.14*'STDEV DATA'!$F$5)*EXP(-((F324-'RATA RATA DATA'!$F$6)^2/(2*'STDEV DATA'!$F$5^2)))</f>
        <v>7.0637520417500863E-2</v>
      </c>
      <c r="X324">
        <f>I324*L324*O324*R324*U324*'PROBABILITY DATA'!$C$4</f>
        <v>7.3212436823725038E-10</v>
      </c>
      <c r="Y324">
        <f>J324*M324*P324*S324*V324*'PROBABILITY DATA'!$C$5</f>
        <v>4.9897752889751778E-10</v>
      </c>
      <c r="AA324">
        <f t="shared" si="9"/>
        <v>7.3212436823725038E-10</v>
      </c>
      <c r="AC324" s="5" t="str">
        <f t="shared" ref="AC324:AC387" si="10">IF(AA324=X324,"YA","TIDAK")</f>
        <v>YA</v>
      </c>
    </row>
    <row r="325" spans="2:29" x14ac:dyDescent="0.2">
      <c r="B325" s="7">
        <v>7.7984536760000003</v>
      </c>
      <c r="C325" s="8">
        <v>188.3949423</v>
      </c>
      <c r="D325" s="8">
        <v>32704.569289999999</v>
      </c>
      <c r="E325" s="8">
        <v>11.078872479999999</v>
      </c>
      <c r="F325">
        <v>258.19118414754001</v>
      </c>
      <c r="G325" t="s">
        <v>13</v>
      </c>
      <c r="I325">
        <f>1/SQRT(2*3.14*'STDEV DATA'!$B$4)*EXP(-((B325-'RATA RATA DATA'!$B$5)^2/(2*'STDEV DATA'!$B$4^2)))</f>
        <v>0.29774157122564793</v>
      </c>
      <c r="J325">
        <f>1/SQRT(2*3.14*'STDEV DATA'!$B$5)*EXP(-((B325-'RATA RATA DATA'!$B$6)^2/(2*'STDEV DATA'!$B$5^2)))</f>
        <v>0.28852318767224461</v>
      </c>
      <c r="L325">
        <f>1/SQRT(2*3.14*'STDEV DATA'!$C$4)*EXP(-((C325-'RATA RATA DATA'!$C$5)^2/(2*'STDEV DATA'!$C$4^2)))</f>
        <v>6.548104244602429E-2</v>
      </c>
      <c r="M325">
        <f>1/SQRT(2*3.14*'STDEV DATA'!$C$5)*EXP(-((C325-'RATA RATA DATA'!$C$6)^2/(2*'STDEV DATA'!$C$5^2)))</f>
        <v>6.9064850056784782E-2</v>
      </c>
      <c r="O325">
        <f>1/SQRT(2*3.14*'STDEV DATA'!$D$4)*EXP(-((D325-'RATA RATA DATA'!$D$5)^2/(2*'STDEV DATA'!$D$4^2)))</f>
        <v>2.1995073622749052E-3</v>
      </c>
      <c r="P325">
        <f>1/SQRT(2*3.14*'STDEV DATA'!$D$5)*EXP(-((D325-'RATA RATA DATA'!$D$6)^2/(2*'STDEV DATA'!$D$5^2)))</f>
        <v>1.9055543485372477E-3</v>
      </c>
      <c r="R325">
        <f>1/SQRT(2*3.14*'STDEV DATA'!$E$4)*EXP(-((E325-'RATA RATA DATA'!$E$5)^2/(2*'STDEV DATA'!$E$4^2)))</f>
        <v>2.1967664131526426E-2</v>
      </c>
      <c r="S325">
        <f>1/SQRT(2*3.14*'STDEV DATA'!$E$5)*EXP(-((E325-'RATA RATA DATA'!$E$6)^2/(2*'STDEV DATA'!$E$5^2)))</f>
        <v>9.5870496374640159E-3</v>
      </c>
      <c r="U325">
        <f>1/SQRT(2*3.14*'STDEV DATA'!$F$4)*EXP(-((F325-'RATA RATA DATA'!$F$5)^2/(2*'STDEV DATA'!$F$4^2)))</f>
        <v>1.2594317854859047E-2</v>
      </c>
      <c r="V325">
        <f>1/SQRT(2*3.14*'STDEV DATA'!$F$5)*EXP(-((F325-'RATA RATA DATA'!$F$6)^2/(2*'STDEV DATA'!$F$5^2)))</f>
        <v>4.0819442472295334E-3</v>
      </c>
      <c r="X325">
        <f>I325*L325*O325*R325*U325*'PROBABILITY DATA'!$C$4</f>
        <v>4.628347631555555E-9</v>
      </c>
      <c r="Y325">
        <f>J325*M325*P325*S325*V325*'PROBABILITY DATA'!$C$5</f>
        <v>9.0610377553178642E-10</v>
      </c>
      <c r="AA325">
        <f t="shared" ref="AA325:AA388" si="11">MAX(X325:Y325)</f>
        <v>4.628347631555555E-9</v>
      </c>
      <c r="AC325" s="5" t="str">
        <f t="shared" si="10"/>
        <v>YA</v>
      </c>
    </row>
    <row r="326" spans="2:29" x14ac:dyDescent="0.2">
      <c r="B326" s="7">
        <v>5.5643424909999997</v>
      </c>
      <c r="C326" s="8">
        <v>256.20882999999998</v>
      </c>
      <c r="D326" s="8">
        <v>11245.735769999999</v>
      </c>
      <c r="E326" s="8">
        <v>7.2122539310000002</v>
      </c>
      <c r="F326">
        <v>329.33836637554998</v>
      </c>
      <c r="G326" t="s">
        <v>13</v>
      </c>
      <c r="I326">
        <f>1/SQRT(2*3.14*'STDEV DATA'!$B$4)*EXP(-((B326-'RATA RATA DATA'!$B$5)^2/(2*'STDEV DATA'!$B$4^2)))</f>
        <v>0.18308095687481887</v>
      </c>
      <c r="J326">
        <f>1/SQRT(2*3.14*'STDEV DATA'!$B$5)*EXP(-((B326-'RATA RATA DATA'!$B$6)^2/(2*'STDEV DATA'!$B$5^2)))</f>
        <v>0.1978490511518021</v>
      </c>
      <c r="L326">
        <f>1/SQRT(2*3.14*'STDEV DATA'!$C$4)*EXP(-((C326-'RATA RATA DATA'!$C$5)^2/(2*'STDEV DATA'!$C$4^2)))</f>
        <v>1.580968510219094E-2</v>
      </c>
      <c r="M326">
        <f>1/SQRT(2*3.14*'STDEV DATA'!$C$5)*EXP(-((C326-'RATA RATA DATA'!$C$6)^2/(2*'STDEV DATA'!$C$5^2)))</f>
        <v>1.1449875876540222E-2</v>
      </c>
      <c r="O326">
        <f>1/SQRT(2*3.14*'STDEV DATA'!$D$4)*EXP(-((D326-'RATA RATA DATA'!$D$5)^2/(2*'STDEV DATA'!$D$4^2)))</f>
        <v>1.9785640248527548E-3</v>
      </c>
      <c r="P326">
        <f>1/SQRT(2*3.14*'STDEV DATA'!$D$5)*EXP(-((D326-'RATA RATA DATA'!$D$6)^2/(2*'STDEV DATA'!$D$5^2)))</f>
        <v>2.019552317311264E-3</v>
      </c>
      <c r="R326">
        <f>1/SQRT(2*3.14*'STDEV DATA'!$E$4)*EXP(-((E326-'RATA RATA DATA'!$E$5)^2/(2*'STDEV DATA'!$E$4^2)))</f>
        <v>0.30562928300455888</v>
      </c>
      <c r="S326">
        <f>1/SQRT(2*3.14*'STDEV DATA'!$E$5)*EXP(-((E326-'RATA RATA DATA'!$E$6)^2/(2*'STDEV DATA'!$E$5^2)))</f>
        <v>0.32462809078435279</v>
      </c>
      <c r="U326">
        <f>1/SQRT(2*3.14*'STDEV DATA'!$F$4)*EXP(-((F326-'RATA RATA DATA'!$F$5)^2/(2*'STDEV DATA'!$F$4^2)))</f>
        <v>6.144270903561655E-2</v>
      </c>
      <c r="V326">
        <f>1/SQRT(2*3.14*'STDEV DATA'!$F$5)*EXP(-((F326-'RATA RATA DATA'!$F$6)^2/(2*'STDEV DATA'!$F$5^2)))</f>
        <v>6.9775955252239077E-2</v>
      </c>
      <c r="X326">
        <f>I326*L326*O326*R326*U326*'PROBABILITY DATA'!$C$4</f>
        <v>4.1953556281650363E-8</v>
      </c>
      <c r="Y326">
        <f>J326*M326*P326*S326*V326*'PROBABILITY DATA'!$C$5</f>
        <v>6.319002215860668E-8</v>
      </c>
      <c r="AA326">
        <f t="shared" si="11"/>
        <v>6.319002215860668E-8</v>
      </c>
      <c r="AC326" s="5" t="str">
        <f t="shared" si="10"/>
        <v>TIDAK</v>
      </c>
    </row>
    <row r="327" spans="2:29" x14ac:dyDescent="0.2">
      <c r="B327" s="7">
        <v>7.8865912270000003</v>
      </c>
      <c r="C327" s="8">
        <v>213.0525907</v>
      </c>
      <c r="D327" s="8">
        <v>38852.029640000001</v>
      </c>
      <c r="E327" s="8">
        <v>11.17078862</v>
      </c>
      <c r="F327">
        <v>281.70077681472998</v>
      </c>
      <c r="G327" t="s">
        <v>13</v>
      </c>
      <c r="I327">
        <f>1/SQRT(2*3.14*'STDEV DATA'!$B$4)*EXP(-((B327-'RATA RATA DATA'!$B$5)^2/(2*'STDEV DATA'!$B$4^2)))</f>
        <v>0.28679858554724375</v>
      </c>
      <c r="J327">
        <f>1/SQRT(2*3.14*'STDEV DATA'!$B$5)*EXP(-((B327-'RATA RATA DATA'!$B$6)^2/(2*'STDEV DATA'!$B$5^2)))</f>
        <v>0.2805645804117245</v>
      </c>
      <c r="L327">
        <f>1/SQRT(2*3.14*'STDEV DATA'!$C$4)*EXP(-((C327-'RATA RATA DATA'!$C$5)^2/(2*'STDEV DATA'!$C$4^2)))</f>
        <v>5.9487628073710025E-2</v>
      </c>
      <c r="M327">
        <f>1/SQRT(2*3.14*'STDEV DATA'!$C$5)*EXP(-((C327-'RATA RATA DATA'!$C$6)^2/(2*'STDEV DATA'!$C$5^2)))</f>
        <v>6.2368848608706534E-2</v>
      </c>
      <c r="O327">
        <f>1/SQRT(2*3.14*'STDEV DATA'!$D$4)*EXP(-((D327-'RATA RATA DATA'!$D$5)^2/(2*'STDEV DATA'!$D$4^2)))</f>
        <v>8.1437306702762918E-4</v>
      </c>
      <c r="P327">
        <f>1/SQRT(2*3.14*'STDEV DATA'!$D$5)*EXP(-((D327-'RATA RATA DATA'!$D$6)^2/(2*'STDEV DATA'!$D$5^2)))</f>
        <v>5.8611560305262868E-4</v>
      </c>
      <c r="R327">
        <f>1/SQRT(2*3.14*'STDEV DATA'!$E$4)*EXP(-((E327-'RATA RATA DATA'!$E$5)^2/(2*'STDEV DATA'!$E$4^2)))</f>
        <v>1.9381186551818815E-2</v>
      </c>
      <c r="S327">
        <f>1/SQRT(2*3.14*'STDEV DATA'!$E$5)*EXP(-((E327-'RATA RATA DATA'!$E$6)^2/(2*'STDEV DATA'!$E$5^2)))</f>
        <v>8.133366986457025E-3</v>
      </c>
      <c r="U327">
        <f>1/SQRT(2*3.14*'STDEV DATA'!$F$4)*EXP(-((F327-'RATA RATA DATA'!$F$5)^2/(2*'STDEV DATA'!$F$4^2)))</f>
        <v>2.9257367171608185E-2</v>
      </c>
      <c r="V327">
        <f>1/SQRT(2*3.14*'STDEV DATA'!$F$5)*EXP(-((F327-'RATA RATA DATA'!$F$6)^2/(2*'STDEV DATA'!$F$5^2)))</f>
        <v>1.807985239112354E-2</v>
      </c>
      <c r="X327">
        <f>I327*L327*O327*R327*U327*'PROBABILITY DATA'!$C$4</f>
        <v>3.0734745745200164E-9</v>
      </c>
      <c r="Y327">
        <f>J327*M327*P327*S327*V327*'PROBABILITY DATA'!$C$5</f>
        <v>9.1963578494505957E-10</v>
      </c>
      <c r="AA327">
        <f t="shared" si="11"/>
        <v>3.0734745745200164E-9</v>
      </c>
      <c r="AC327" s="5" t="str">
        <f t="shared" si="10"/>
        <v>YA</v>
      </c>
    </row>
    <row r="328" spans="2:29" x14ac:dyDescent="0.2">
      <c r="B328" s="7">
        <v>7.4431890139999997</v>
      </c>
      <c r="C328" s="8">
        <v>193.1247989</v>
      </c>
      <c r="D328" s="8">
        <v>13551.95334</v>
      </c>
      <c r="E328" s="8">
        <v>4.313264846</v>
      </c>
      <c r="F328">
        <v>333.77577661081295</v>
      </c>
      <c r="G328" t="s">
        <v>13</v>
      </c>
      <c r="I328">
        <f>1/SQRT(2*3.14*'STDEV DATA'!$B$4)*EXP(-((B328-'RATA RATA DATA'!$B$5)^2/(2*'STDEV DATA'!$B$4^2)))</f>
        <v>0.33148337140323553</v>
      </c>
      <c r="J328">
        <f>1/SQRT(2*3.14*'STDEV DATA'!$B$5)*EXP(-((B328-'RATA RATA DATA'!$B$6)^2/(2*'STDEV DATA'!$B$5^2)))</f>
        <v>0.31248001772641604</v>
      </c>
      <c r="L328">
        <f>1/SQRT(2*3.14*'STDEV DATA'!$C$4)*EXP(-((C328-'RATA RATA DATA'!$C$5)^2/(2*'STDEV DATA'!$C$4^2)))</f>
        <v>6.6727343415679471E-2</v>
      </c>
      <c r="M328">
        <f>1/SQRT(2*3.14*'STDEV DATA'!$C$5)*EXP(-((C328-'RATA RATA DATA'!$C$6)^2/(2*'STDEV DATA'!$C$5^2)))</f>
        <v>7.1117151533866288E-2</v>
      </c>
      <c r="O328">
        <f>1/SQRT(2*3.14*'STDEV DATA'!$D$4)*EXP(-((D328-'RATA RATA DATA'!$D$5)^2/(2*'STDEV DATA'!$D$4^2)))</f>
        <v>2.6123194102285635E-3</v>
      </c>
      <c r="P328">
        <f>1/SQRT(2*3.14*'STDEV DATA'!$D$5)*EXP(-((D328-'RATA RATA DATA'!$D$6)^2/(2*'STDEV DATA'!$D$5^2)))</f>
        <v>2.7160014710782554E-3</v>
      </c>
      <c r="R328">
        <f>1/SQRT(2*3.14*'STDEV DATA'!$E$4)*EXP(-((E328-'RATA RATA DATA'!$E$5)^2/(2*'STDEV DATA'!$E$4^2)))</f>
        <v>7.4995093484466743E-2</v>
      </c>
      <c r="S328">
        <f>1/SQRT(2*3.14*'STDEV DATA'!$E$5)*EXP(-((E328-'RATA RATA DATA'!$E$6)^2/(2*'STDEV DATA'!$E$5^2)))</f>
        <v>5.8730094855572137E-2</v>
      </c>
      <c r="U328">
        <f>1/SQRT(2*3.14*'STDEV DATA'!$F$4)*EXP(-((F328-'RATA RATA DATA'!$F$5)^2/(2*'STDEV DATA'!$F$4^2)))</f>
        <v>6.1643058590409874E-2</v>
      </c>
      <c r="V328">
        <f>1/SQRT(2*3.14*'STDEV DATA'!$F$5)*EXP(-((F328-'RATA RATA DATA'!$F$6)^2/(2*'STDEV DATA'!$F$5^2)))</f>
        <v>7.0637520417500863E-2</v>
      </c>
      <c r="X328">
        <f>I328*L328*O328*R328*U328*'PROBABILITY DATA'!$C$4</f>
        <v>1.0420674975370586E-7</v>
      </c>
      <c r="Y328">
        <f>J328*M328*P328*S328*V328*'PROBABILITY DATA'!$C$5</f>
        <v>1.526825882830875E-7</v>
      </c>
      <c r="AA328">
        <f t="shared" si="11"/>
        <v>1.526825882830875E-7</v>
      </c>
      <c r="AC328" s="5" t="str">
        <f t="shared" si="10"/>
        <v>TIDAK</v>
      </c>
    </row>
    <row r="329" spans="2:29" x14ac:dyDescent="0.2">
      <c r="B329" s="7">
        <v>3.6571231329999998</v>
      </c>
      <c r="C329" s="8">
        <v>275.76714179999999</v>
      </c>
      <c r="D329" s="8">
        <v>23736.81626</v>
      </c>
      <c r="E329" s="8">
        <v>9.1007720790000004</v>
      </c>
      <c r="F329">
        <v>333.77577661081295</v>
      </c>
      <c r="G329" t="s">
        <v>13</v>
      </c>
      <c r="I329">
        <f>1/SQRT(2*3.14*'STDEV DATA'!$B$4)*EXP(-((B329-'RATA RATA DATA'!$B$5)^2/(2*'STDEV DATA'!$B$4^2)))</f>
        <v>1.359132538151173E-2</v>
      </c>
      <c r="J329">
        <f>1/SQRT(2*3.14*'STDEV DATA'!$B$5)*EXP(-((B329-'RATA RATA DATA'!$B$6)^2/(2*'STDEV DATA'!$B$5^2)))</f>
        <v>2.7430857057604393E-2</v>
      </c>
      <c r="L329">
        <f>1/SQRT(2*3.14*'STDEV DATA'!$C$4)*EXP(-((C329-'RATA RATA DATA'!$C$5)^2/(2*'STDEV DATA'!$C$4^2)))</f>
        <v>5.3392807319601792E-3</v>
      </c>
      <c r="M329">
        <f>1/SQRT(2*3.14*'STDEV DATA'!$C$5)*EXP(-((C329-'RATA RATA DATA'!$C$6)^2/(2*'STDEV DATA'!$C$5^2)))</f>
        <v>2.8126672262927823E-3</v>
      </c>
      <c r="O329">
        <f>1/SQRT(2*3.14*'STDEV DATA'!$D$4)*EXP(-((D329-'RATA RATA DATA'!$D$5)^2/(2*'STDEV DATA'!$D$4^2)))</f>
        <v>4.136380206311724E-3</v>
      </c>
      <c r="P329">
        <f>1/SQRT(2*3.14*'STDEV DATA'!$D$5)*EXP(-((D329-'RATA RATA DATA'!$D$6)^2/(2*'STDEV DATA'!$D$5^2)))</f>
        <v>4.2050215239487045E-3</v>
      </c>
      <c r="R329">
        <f>1/SQRT(2*3.14*'STDEV DATA'!$E$4)*EXP(-((E329-'RATA RATA DATA'!$E$5)^2/(2*'STDEV DATA'!$E$4^2)))</f>
        <v>0.16077918389627757</v>
      </c>
      <c r="S329">
        <f>1/SQRT(2*3.14*'STDEV DATA'!$E$5)*EXP(-((E329-'RATA RATA DATA'!$E$6)^2/(2*'STDEV DATA'!$E$5^2)))</f>
        <v>0.13308342978968238</v>
      </c>
      <c r="U329">
        <f>1/SQRT(2*3.14*'STDEV DATA'!$F$4)*EXP(-((F329-'RATA RATA DATA'!$F$5)^2/(2*'STDEV DATA'!$F$4^2)))</f>
        <v>6.1643058590409874E-2</v>
      </c>
      <c r="V329">
        <f>1/SQRT(2*3.14*'STDEV DATA'!$F$5)*EXP(-((F329-'RATA RATA DATA'!$F$6)^2/(2*'STDEV DATA'!$F$5^2)))</f>
        <v>7.0637520417500863E-2</v>
      </c>
      <c r="X329">
        <f>I329*L329*O329*R329*U329*'PROBABILITY DATA'!$C$4</f>
        <v>1.160555668102655E-9</v>
      </c>
      <c r="Y329">
        <f>J329*M329*P329*S329*V329*'PROBABILITY DATA'!$C$5</f>
        <v>1.8597396231771331E-9</v>
      </c>
      <c r="AA329">
        <f t="shared" si="11"/>
        <v>1.8597396231771331E-9</v>
      </c>
      <c r="AC329" s="5" t="str">
        <f t="shared" si="10"/>
        <v>TIDAK</v>
      </c>
    </row>
    <row r="330" spans="2:29" x14ac:dyDescent="0.2">
      <c r="B330" s="7">
        <v>9.5971918570000003</v>
      </c>
      <c r="C330" s="8">
        <v>167.088976</v>
      </c>
      <c r="D330" s="8">
        <v>21153.322830000001</v>
      </c>
      <c r="E330" s="8">
        <v>7.9444693089999996</v>
      </c>
      <c r="F330">
        <v>346.07501580919001</v>
      </c>
      <c r="G330" t="s">
        <v>13</v>
      </c>
      <c r="I330">
        <f>1/SQRT(2*3.14*'STDEV DATA'!$B$4)*EXP(-((B330-'RATA RATA DATA'!$B$5)^2/(2*'STDEV DATA'!$B$4^2)))</f>
        <v>5.9186440652031505E-2</v>
      </c>
      <c r="J330">
        <f>1/SQRT(2*3.14*'STDEV DATA'!$B$5)*EXP(-((B330-'RATA RATA DATA'!$B$6)^2/(2*'STDEV DATA'!$B$5^2)))</f>
        <v>8.5599568354729622E-2</v>
      </c>
      <c r="L330">
        <f>1/SQRT(2*3.14*'STDEV DATA'!$C$4)*EXP(-((C330-'RATA RATA DATA'!$C$5)^2/(2*'STDEV DATA'!$C$4^2)))</f>
        <v>4.8303408988269333E-2</v>
      </c>
      <c r="M330">
        <f>1/SQRT(2*3.14*'STDEV DATA'!$C$5)*EXP(-((C330-'RATA RATA DATA'!$C$6)^2/(2*'STDEV DATA'!$C$5^2)))</f>
        <v>4.5407520509484059E-2</v>
      </c>
      <c r="O330">
        <f>1/SQRT(2*3.14*'STDEV DATA'!$D$4)*EXP(-((D330-'RATA RATA DATA'!$D$5)^2/(2*'STDEV DATA'!$D$4^2)))</f>
        <v>4.1442635848610541E-3</v>
      </c>
      <c r="P330">
        <f>1/SQRT(2*3.14*'STDEV DATA'!$D$5)*EXP(-((D330-'RATA RATA DATA'!$D$6)^2/(2*'STDEV DATA'!$D$5^2)))</f>
        <v>4.3055496190576113E-3</v>
      </c>
      <c r="R330">
        <f>1/SQRT(2*3.14*'STDEV DATA'!$E$4)*EXP(-((E330-'RATA RATA DATA'!$E$5)^2/(2*'STDEV DATA'!$E$4^2)))</f>
        <v>0.27566404410679002</v>
      </c>
      <c r="S330">
        <f>1/SQRT(2*3.14*'STDEV DATA'!$E$5)*EXP(-((E330-'RATA RATA DATA'!$E$6)^2/(2*'STDEV DATA'!$E$5^2)))</f>
        <v>0.27720329102849323</v>
      </c>
      <c r="U330">
        <f>1/SQRT(2*3.14*'STDEV DATA'!$F$4)*EXP(-((F330-'RATA RATA DATA'!$F$5)^2/(2*'STDEV DATA'!$F$4^2)))</f>
        <v>5.8657511585079161E-2</v>
      </c>
      <c r="V330">
        <f>1/SQRT(2*3.14*'STDEV DATA'!$F$5)*EXP(-((F330-'RATA RATA DATA'!$F$6)^2/(2*'STDEV DATA'!$F$5^2)))</f>
        <v>6.605222326463861E-2</v>
      </c>
      <c r="X330">
        <f>I330*L330*O330*R330*U330*'PROBABILITY DATA'!$C$4</f>
        <v>7.4737418672290378E-8</v>
      </c>
      <c r="Y330">
        <f>J330*M330*P330*S330*V330*'PROBABILITY DATA'!$C$5</f>
        <v>1.8684459700258607E-7</v>
      </c>
      <c r="AA330">
        <f t="shared" si="11"/>
        <v>1.8684459700258607E-7</v>
      </c>
      <c r="AC330" s="5" t="str">
        <f t="shared" si="10"/>
        <v>TIDAK</v>
      </c>
    </row>
    <row r="331" spans="2:29" x14ac:dyDescent="0.2">
      <c r="B331" s="7">
        <v>6.9642259429999998</v>
      </c>
      <c r="C331" s="8">
        <v>212.76449439999999</v>
      </c>
      <c r="D331" s="8">
        <v>29957.191220000001</v>
      </c>
      <c r="E331" s="8">
        <v>7.6751876460000004</v>
      </c>
      <c r="F331">
        <v>321.25089808106998</v>
      </c>
      <c r="G331" t="s">
        <v>13</v>
      </c>
      <c r="I331">
        <f>1/SQRT(2*3.14*'STDEV DATA'!$B$4)*EXP(-((B331-'RATA RATA DATA'!$B$5)^2/(2*'STDEV DATA'!$B$4^2)))</f>
        <v>0.34300860287275403</v>
      </c>
      <c r="J331">
        <f>1/SQRT(2*3.14*'STDEV DATA'!$B$5)*EXP(-((B331-'RATA RATA DATA'!$B$6)^2/(2*'STDEV DATA'!$B$5^2)))</f>
        <v>0.32003112391906857</v>
      </c>
      <c r="L331">
        <f>1/SQRT(2*3.14*'STDEV DATA'!$C$4)*EXP(-((C331-'RATA RATA DATA'!$C$5)^2/(2*'STDEV DATA'!$C$4^2)))</f>
        <v>5.9719932808589817E-2</v>
      </c>
      <c r="M331">
        <f>1/SQRT(2*3.14*'STDEV DATA'!$C$5)*EXP(-((C331-'RATA RATA DATA'!$C$6)^2/(2*'STDEV DATA'!$C$5^2)))</f>
        <v>6.2670805121902609E-2</v>
      </c>
      <c r="O331">
        <f>1/SQRT(2*3.14*'STDEV DATA'!$D$4)*EXP(-((D331-'RATA RATA DATA'!$D$5)^2/(2*'STDEV DATA'!$D$4^2)))</f>
        <v>2.9589505398945931E-3</v>
      </c>
      <c r="P331">
        <f>1/SQRT(2*3.14*'STDEV DATA'!$D$5)*EXP(-((D331-'RATA RATA DATA'!$D$6)^2/(2*'STDEV DATA'!$D$5^2)))</f>
        <v>2.7300259526644045E-3</v>
      </c>
      <c r="R331">
        <f>1/SQRT(2*3.14*'STDEV DATA'!$E$4)*EXP(-((E331-'RATA RATA DATA'!$E$5)^2/(2*'STDEV DATA'!$E$4^2)))</f>
        <v>0.29254191975476712</v>
      </c>
      <c r="S331">
        <f>1/SQRT(2*3.14*'STDEV DATA'!$E$5)*EXP(-((E331-'RATA RATA DATA'!$E$6)^2/(2*'STDEV DATA'!$E$5^2)))</f>
        <v>0.30201687020010554</v>
      </c>
      <c r="U331">
        <f>1/SQRT(2*3.14*'STDEV DATA'!$F$4)*EXP(-((F331-'RATA RATA DATA'!$F$5)^2/(2*'STDEV DATA'!$F$4^2)))</f>
        <v>5.9341105199322189E-2</v>
      </c>
      <c r="V331">
        <f>1/SQRT(2*3.14*'STDEV DATA'!$F$5)*EXP(-((F331-'RATA RATA DATA'!$F$6)^2/(2*'STDEV DATA'!$F$5^2)))</f>
        <v>6.4920173168713902E-2</v>
      </c>
      <c r="X331">
        <f>I331*L331*O331*R331*U331*'PROBABILITY DATA'!$C$4</f>
        <v>4.1048068572157906E-7</v>
      </c>
      <c r="Y331">
        <f>J331*M331*P331*S331*V331*'PROBABILITY DATA'!$C$5</f>
        <v>6.5463903684285611E-7</v>
      </c>
      <c r="AA331">
        <f t="shared" si="11"/>
        <v>6.5463903684285611E-7</v>
      </c>
      <c r="AC331" s="5" t="str">
        <f t="shared" si="10"/>
        <v>TIDAK</v>
      </c>
    </row>
    <row r="332" spans="2:29" x14ac:dyDescent="0.2">
      <c r="B332" s="7">
        <v>7.6729095230000004</v>
      </c>
      <c r="C332" s="8">
        <v>152.87830510000001</v>
      </c>
      <c r="D332" s="8">
        <v>22989.351180000001</v>
      </c>
      <c r="E332" s="8">
        <v>6.2319132530000001</v>
      </c>
      <c r="F332">
        <v>343.43901731117001</v>
      </c>
      <c r="G332" t="s">
        <v>13</v>
      </c>
      <c r="I332">
        <f>1/SQRT(2*3.14*'STDEV DATA'!$B$4)*EXP(-((B332-'RATA RATA DATA'!$B$5)^2/(2*'STDEV DATA'!$B$4^2)))</f>
        <v>0.31173130403326055</v>
      </c>
      <c r="J332">
        <f>1/SQRT(2*3.14*'STDEV DATA'!$B$5)*EXP(-((B332-'RATA RATA DATA'!$B$6)^2/(2*'STDEV DATA'!$B$5^2)))</f>
        <v>0.29856913391087819</v>
      </c>
      <c r="L332">
        <f>1/SQRT(2*3.14*'STDEV DATA'!$C$4)*EXP(-((C332-'RATA RATA DATA'!$C$5)^2/(2*'STDEV DATA'!$C$4^2)))</f>
        <v>3.2298132097718694E-2</v>
      </c>
      <c r="M332">
        <f>1/SQRT(2*3.14*'STDEV DATA'!$C$5)*EXP(-((C332-'RATA RATA DATA'!$C$6)^2/(2*'STDEV DATA'!$C$5^2)))</f>
        <v>2.6427811348489177E-2</v>
      </c>
      <c r="O332">
        <f>1/SQRT(2*3.14*'STDEV DATA'!$D$4)*EXP(-((D332-'RATA RATA DATA'!$D$5)^2/(2*'STDEV DATA'!$D$4^2)))</f>
        <v>4.1730692712044467E-3</v>
      </c>
      <c r="P332">
        <f>1/SQRT(2*3.14*'STDEV DATA'!$D$5)*EXP(-((D332-'RATA RATA DATA'!$D$6)^2/(2*'STDEV DATA'!$D$5^2)))</f>
        <v>4.2738471316589215E-3</v>
      </c>
      <c r="R332">
        <f>1/SQRT(2*3.14*'STDEV DATA'!$E$4)*EXP(-((E332-'RATA RATA DATA'!$E$5)^2/(2*'STDEV DATA'!$E$4^2)))</f>
        <v>0.26277589541229901</v>
      </c>
      <c r="S332">
        <f>1/SQRT(2*3.14*'STDEV DATA'!$E$5)*EXP(-((E332-'RATA RATA DATA'!$E$6)^2/(2*'STDEV DATA'!$E$5^2)))</f>
        <v>0.27636567092740766</v>
      </c>
      <c r="U332">
        <f>1/SQRT(2*3.14*'STDEV DATA'!$F$4)*EXP(-((F332-'RATA RATA DATA'!$F$5)^2/(2*'STDEV DATA'!$F$4^2)))</f>
        <v>5.971692271243171E-2</v>
      </c>
      <c r="V332">
        <f>1/SQRT(2*3.14*'STDEV DATA'!$F$5)*EXP(-((F332-'RATA RATA DATA'!$F$6)^2/(2*'STDEV DATA'!$F$5^2)))</f>
        <v>6.7853044230325468E-2</v>
      </c>
      <c r="X332">
        <f>I332*L332*O332*R332*U332*'PROBABILITY DATA'!$C$4</f>
        <v>2.5720731858779965E-7</v>
      </c>
      <c r="Y332">
        <f>J332*M332*P332*S332*V332*'PROBABILITY DATA'!$C$5</f>
        <v>3.8560733260573579E-7</v>
      </c>
      <c r="AA332">
        <f t="shared" si="11"/>
        <v>3.8560733260573579E-7</v>
      </c>
      <c r="AC332" s="5" t="str">
        <f t="shared" si="10"/>
        <v>TIDAK</v>
      </c>
    </row>
    <row r="333" spans="2:29" x14ac:dyDescent="0.2">
      <c r="B333" s="7">
        <v>6.7370040720000004</v>
      </c>
      <c r="C333" s="8">
        <v>220.1001024</v>
      </c>
      <c r="D333" s="8">
        <v>24694.744210000001</v>
      </c>
      <c r="E333" s="8">
        <v>8.3736598759999996</v>
      </c>
      <c r="F333">
        <v>333.77577661081295</v>
      </c>
      <c r="G333" t="s">
        <v>13</v>
      </c>
      <c r="I333">
        <f>1/SQRT(2*3.14*'STDEV DATA'!$B$4)*EXP(-((B333-'RATA RATA DATA'!$B$5)^2/(2*'STDEV DATA'!$B$4^2)))</f>
        <v>0.33347671362665976</v>
      </c>
      <c r="J333">
        <f>1/SQRT(2*3.14*'STDEV DATA'!$B$5)*EXP(-((B333-'RATA RATA DATA'!$B$6)^2/(2*'STDEV DATA'!$B$5^2)))</f>
        <v>0.31298297736024033</v>
      </c>
      <c r="L333">
        <f>1/SQRT(2*3.14*'STDEV DATA'!$C$4)*EXP(-((C333-'RATA RATA DATA'!$C$5)^2/(2*'STDEV DATA'!$C$4^2)))</f>
        <v>5.2983788543130454E-2</v>
      </c>
      <c r="M333">
        <f>1/SQRT(2*3.14*'STDEV DATA'!$C$5)*EXP(-((C333-'RATA RATA DATA'!$C$6)^2/(2*'STDEV DATA'!$C$5^2)))</f>
        <v>5.3953774155806808E-2</v>
      </c>
      <c r="O333">
        <f>1/SQRT(2*3.14*'STDEV DATA'!$D$4)*EXP(-((D333-'RATA RATA DATA'!$D$5)^2/(2*'STDEV DATA'!$D$4^2)))</f>
        <v>4.0497196152541933E-3</v>
      </c>
      <c r="P333">
        <f>1/SQRT(2*3.14*'STDEV DATA'!$D$5)*EXP(-((D333-'RATA RATA DATA'!$D$6)^2/(2*'STDEV DATA'!$D$5^2)))</f>
        <v>4.0726098679869588E-3</v>
      </c>
      <c r="R333">
        <f>1/SQRT(2*3.14*'STDEV DATA'!$E$4)*EXP(-((E333-'RATA RATA DATA'!$E$5)^2/(2*'STDEV DATA'!$E$4^2)))</f>
        <v>0.23813200029660045</v>
      </c>
      <c r="S333">
        <f>1/SQRT(2*3.14*'STDEV DATA'!$E$5)*EXP(-((E333-'RATA RATA DATA'!$E$6)^2/(2*'STDEV DATA'!$E$5^2)))</f>
        <v>0.22624395614274856</v>
      </c>
      <c r="U333">
        <f>1/SQRT(2*3.14*'STDEV DATA'!$F$4)*EXP(-((F333-'RATA RATA DATA'!$F$5)^2/(2*'STDEV DATA'!$F$4^2)))</f>
        <v>6.1643058590409874E-2</v>
      </c>
      <c r="V333">
        <f>1/SQRT(2*3.14*'STDEV DATA'!$F$5)*EXP(-((F333-'RATA RATA DATA'!$F$6)^2/(2*'STDEV DATA'!$F$5^2)))</f>
        <v>7.0637520417500863E-2</v>
      </c>
      <c r="X333">
        <f>I333*L333*O333*R333*U333*'PROBABILITY DATA'!$C$4</f>
        <v>4.0975322215796562E-7</v>
      </c>
      <c r="Y333">
        <f>J333*M333*P333*S333*V333*'PROBABILITY DATA'!$C$5</f>
        <v>6.7018476231176493E-7</v>
      </c>
      <c r="AA333">
        <f t="shared" si="11"/>
        <v>6.7018476231176493E-7</v>
      </c>
      <c r="AC333" s="5" t="str">
        <f t="shared" si="10"/>
        <v>TIDAK</v>
      </c>
    </row>
    <row r="334" spans="2:29" x14ac:dyDescent="0.2">
      <c r="B334" s="7">
        <v>7.080794504</v>
      </c>
      <c r="C334" s="8">
        <v>163.22446629999999</v>
      </c>
      <c r="D334" s="8">
        <v>18570.285339999999</v>
      </c>
      <c r="E334" s="8">
        <v>8.1093458609999995</v>
      </c>
      <c r="F334">
        <v>296.19026162447</v>
      </c>
      <c r="G334" t="s">
        <v>13</v>
      </c>
      <c r="I334">
        <f>1/SQRT(2*3.14*'STDEV DATA'!$B$4)*EXP(-((B334-'RATA RATA DATA'!$B$5)^2/(2*'STDEV DATA'!$B$4^2)))</f>
        <v>0.34416649185164766</v>
      </c>
      <c r="J334">
        <f>1/SQRT(2*3.14*'STDEV DATA'!$B$5)*EXP(-((B334-'RATA RATA DATA'!$B$6)^2/(2*'STDEV DATA'!$B$5^2)))</f>
        <v>0.32100347270959284</v>
      </c>
      <c r="L334">
        <f>1/SQRT(2*3.14*'STDEV DATA'!$C$4)*EXP(-((C334-'RATA RATA DATA'!$C$5)^2/(2*'STDEV DATA'!$C$4^2)))</f>
        <v>4.3985291099958204E-2</v>
      </c>
      <c r="M334">
        <f>1/SQRT(2*3.14*'STDEV DATA'!$C$5)*EXP(-((C334-'RATA RATA DATA'!$C$6)^2/(2*'STDEV DATA'!$C$5^2)))</f>
        <v>4.0013009692238088E-2</v>
      </c>
      <c r="O334">
        <f>1/SQRT(2*3.14*'STDEV DATA'!$D$4)*EXP(-((D334-'RATA RATA DATA'!$D$5)^2/(2*'STDEV DATA'!$D$4^2)))</f>
        <v>3.8309500051434456E-3</v>
      </c>
      <c r="P334">
        <f>1/SQRT(2*3.14*'STDEV DATA'!$D$5)*EXP(-((D334-'RATA RATA DATA'!$D$6)^2/(2*'STDEV DATA'!$D$5^2)))</f>
        <v>4.0233756188981402E-3</v>
      </c>
      <c r="R334">
        <f>1/SQRT(2*3.14*'STDEV DATA'!$E$4)*EXP(-((E334-'RATA RATA DATA'!$E$5)^2/(2*'STDEV DATA'!$E$4^2)))</f>
        <v>0.26255645148406836</v>
      </c>
      <c r="S334">
        <f>1/SQRT(2*3.14*'STDEV DATA'!$E$5)*EXP(-((E334-'RATA RATA DATA'!$E$6)^2/(2*'STDEV DATA'!$E$5^2)))</f>
        <v>0.25888424490943129</v>
      </c>
      <c r="U334">
        <f>1/SQRT(2*3.14*'STDEV DATA'!$F$4)*EXP(-((F334-'RATA RATA DATA'!$F$5)^2/(2*'STDEV DATA'!$F$4^2)))</f>
        <v>4.2043270747227808E-2</v>
      </c>
      <c r="V334">
        <f>1/SQRT(2*3.14*'STDEV DATA'!$F$5)*EXP(-((F334-'RATA RATA DATA'!$F$6)^2/(2*'STDEV DATA'!$F$5^2)))</f>
        <v>3.4519647526994435E-2</v>
      </c>
      <c r="X334">
        <f>I334*L334*O334*R334*U334*'PROBABILITY DATA'!$C$4</f>
        <v>2.4974033463872945E-7</v>
      </c>
      <c r="Y334">
        <f>J334*M334*P334*S334*V334*'PROBABILITY DATA'!$C$5</f>
        <v>2.8160493677466128E-7</v>
      </c>
      <c r="AA334">
        <f t="shared" si="11"/>
        <v>2.8160493677466128E-7</v>
      </c>
      <c r="AC334" s="5" t="str">
        <f t="shared" si="10"/>
        <v>TIDAK</v>
      </c>
    </row>
    <row r="335" spans="2:29" x14ac:dyDescent="0.2">
      <c r="B335" s="7">
        <v>5.3824890390000002</v>
      </c>
      <c r="C335" s="8">
        <v>240.01821390000001</v>
      </c>
      <c r="D335" s="8">
        <v>18189.394980000001</v>
      </c>
      <c r="E335" s="8">
        <v>5.5519904679999996</v>
      </c>
      <c r="F335">
        <v>397.70006501459</v>
      </c>
      <c r="G335" t="s">
        <v>13</v>
      </c>
      <c r="I335">
        <f>1/SQRT(2*3.14*'STDEV DATA'!$B$4)*EXP(-((B335-'RATA RATA DATA'!$B$5)^2/(2*'STDEV DATA'!$B$4^2)))</f>
        <v>0.1558328250125052</v>
      </c>
      <c r="J335">
        <f>1/SQRT(2*3.14*'STDEV DATA'!$B$5)*EXP(-((B335-'RATA RATA DATA'!$B$6)^2/(2*'STDEV DATA'!$B$5^2)))</f>
        <v>0.17500314680743831</v>
      </c>
      <c r="L335">
        <f>1/SQRT(2*3.14*'STDEV DATA'!$C$4)*EXP(-((C335-'RATA RATA DATA'!$C$5)^2/(2*'STDEV DATA'!$C$4^2)))</f>
        <v>3.088869846603132E-2</v>
      </c>
      <c r="M335">
        <f>1/SQRT(2*3.14*'STDEV DATA'!$C$5)*EXP(-((C335-'RATA RATA DATA'!$C$6)^2/(2*'STDEV DATA'!$C$5^2)))</f>
        <v>2.7116961175907527E-2</v>
      </c>
      <c r="O335">
        <f>1/SQRT(2*3.14*'STDEV DATA'!$D$4)*EXP(-((D335-'RATA RATA DATA'!$D$5)^2/(2*'STDEV DATA'!$D$4^2)))</f>
        <v>3.7610931045533695E-3</v>
      </c>
      <c r="P335">
        <f>1/SQRT(2*3.14*'STDEV DATA'!$D$5)*EXP(-((D335-'RATA RATA DATA'!$D$6)^2/(2*'STDEV DATA'!$D$5^2)))</f>
        <v>3.9526796649091535E-3</v>
      </c>
      <c r="R335">
        <f>1/SQRT(2*3.14*'STDEV DATA'!$E$4)*EXP(-((E335-'RATA RATA DATA'!$E$5)^2/(2*'STDEV DATA'!$E$4^2)))</f>
        <v>0.19481550014165822</v>
      </c>
      <c r="S335">
        <f>1/SQRT(2*3.14*'STDEV DATA'!$E$5)*EXP(-((E335-'RATA RATA DATA'!$E$6)^2/(2*'STDEV DATA'!$E$5^2)))</f>
        <v>0.19242330662448764</v>
      </c>
      <c r="U335">
        <f>1/SQRT(2*3.14*'STDEV DATA'!$F$4)*EXP(-((F335-'RATA RATA DATA'!$F$5)^2/(2*'STDEV DATA'!$F$4^2)))</f>
        <v>1.859298461537014E-2</v>
      </c>
      <c r="V335">
        <f>1/SQRT(2*3.14*'STDEV DATA'!$F$5)*EXP(-((F335-'RATA RATA DATA'!$F$6)^2/(2*'STDEV DATA'!$F$5^2)))</f>
        <v>9.8497236004239583E-3</v>
      </c>
      <c r="X335">
        <f>I335*L335*O335*R335*U335*'PROBABILITY DATA'!$C$4</f>
        <v>2.5581865767878546E-8</v>
      </c>
      <c r="Y335">
        <f>J335*M335*P335*S335*V335*'PROBABILITY DATA'!$C$5</f>
        <v>2.1678387464502729E-8</v>
      </c>
      <c r="AA335">
        <f t="shared" si="11"/>
        <v>2.5581865767878546E-8</v>
      </c>
      <c r="AC335" s="5" t="str">
        <f t="shared" si="10"/>
        <v>YA</v>
      </c>
    </row>
    <row r="336" spans="2:29" x14ac:dyDescent="0.2">
      <c r="B336" s="7">
        <v>7.0229521129999997</v>
      </c>
      <c r="C336" s="8">
        <v>264.52560649999998</v>
      </c>
      <c r="D336" s="8">
        <v>15978.355250000001</v>
      </c>
      <c r="E336" s="8">
        <v>10.95620546</v>
      </c>
      <c r="F336">
        <v>262.06455140066998</v>
      </c>
      <c r="G336" t="s">
        <v>13</v>
      </c>
      <c r="I336">
        <f>1/SQRT(2*3.14*'STDEV DATA'!$B$4)*EXP(-((B336-'RATA RATA DATA'!$B$5)^2/(2*'STDEV DATA'!$B$4^2)))</f>
        <v>0.34391452558751934</v>
      </c>
      <c r="J336">
        <f>1/SQRT(2*3.14*'STDEV DATA'!$B$5)*EXP(-((B336-'RATA RATA DATA'!$B$6)^2/(2*'STDEV DATA'!$B$5^2)))</f>
        <v>0.32074866134797764</v>
      </c>
      <c r="L336">
        <f>1/SQRT(2*3.14*'STDEV DATA'!$C$4)*EXP(-((C336-'RATA RATA DATA'!$C$5)^2/(2*'STDEV DATA'!$C$4^2)))</f>
        <v>1.0339674629737287E-2</v>
      </c>
      <c r="M336">
        <f>1/SQRT(2*3.14*'STDEV DATA'!$C$5)*EXP(-((C336-'RATA RATA DATA'!$C$6)^2/(2*'STDEV DATA'!$C$5^2)))</f>
        <v>6.6158708173909659E-3</v>
      </c>
      <c r="O336">
        <f>1/SQRT(2*3.14*'STDEV DATA'!$D$4)*EXP(-((D336-'RATA RATA DATA'!$D$5)^2/(2*'STDEV DATA'!$D$4^2)))</f>
        <v>3.2651468978065709E-3</v>
      </c>
      <c r="P336">
        <f>1/SQRT(2*3.14*'STDEV DATA'!$D$5)*EXP(-((D336-'RATA RATA DATA'!$D$6)^2/(2*'STDEV DATA'!$D$5^2)))</f>
        <v>3.428885025930493E-3</v>
      </c>
      <c r="R336">
        <f>1/SQRT(2*3.14*'STDEV DATA'!$E$4)*EXP(-((E336-'RATA RATA DATA'!$E$5)^2/(2*'STDEV DATA'!$E$4^2)))</f>
        <v>2.5847522375307429E-2</v>
      </c>
      <c r="S336">
        <f>1/SQRT(2*3.14*'STDEV DATA'!$E$5)*EXP(-((E336-'RATA RATA DATA'!$E$6)^2/(2*'STDEV DATA'!$E$5^2)))</f>
        <v>1.187014167950075E-2</v>
      </c>
      <c r="U336">
        <f>1/SQRT(2*3.14*'STDEV DATA'!$F$4)*EXP(-((F336-'RATA RATA DATA'!$F$5)^2/(2*'STDEV DATA'!$F$4^2)))</f>
        <v>1.4787675941609993E-2</v>
      </c>
      <c r="V336">
        <f>1/SQRT(2*3.14*'STDEV DATA'!$F$5)*EXP(-((F336-'RATA RATA DATA'!$F$6)^2/(2*'STDEV DATA'!$F$5^2)))</f>
        <v>5.4147951508639759E-3</v>
      </c>
      <c r="X336">
        <f>I336*L336*O336*R336*U336*'PROBABILITY DATA'!$C$4</f>
        <v>1.7312744586143926E-9</v>
      </c>
      <c r="Y336">
        <f>J336*M336*P336*S336*V336*'PROBABILITY DATA'!$C$5</f>
        <v>2.8517371057213937E-10</v>
      </c>
      <c r="AA336">
        <f t="shared" si="11"/>
        <v>1.7312744586143926E-9</v>
      </c>
      <c r="AC336" s="5" t="str">
        <f t="shared" si="10"/>
        <v>YA</v>
      </c>
    </row>
    <row r="337" spans="2:29" x14ac:dyDescent="0.2">
      <c r="B337" s="7">
        <v>7.080794504</v>
      </c>
      <c r="C337" s="8">
        <v>250.70539389999999</v>
      </c>
      <c r="D337" s="8">
        <v>27355.934310000001</v>
      </c>
      <c r="E337" s="8">
        <v>6.4820379739999998</v>
      </c>
      <c r="F337">
        <v>377.35804842162003</v>
      </c>
      <c r="G337" t="s">
        <v>13</v>
      </c>
      <c r="I337">
        <f>1/SQRT(2*3.14*'STDEV DATA'!$B$4)*EXP(-((B337-'RATA RATA DATA'!$B$5)^2/(2*'STDEV DATA'!$B$4^2)))</f>
        <v>0.34416649185164766</v>
      </c>
      <c r="J337">
        <f>1/SQRT(2*3.14*'STDEV DATA'!$B$5)*EXP(-((B337-'RATA RATA DATA'!$B$6)^2/(2*'STDEV DATA'!$B$5^2)))</f>
        <v>0.32100347270959284</v>
      </c>
      <c r="L337">
        <f>1/SQRT(2*3.14*'STDEV DATA'!$C$4)*EXP(-((C337-'RATA RATA DATA'!$C$5)^2/(2*'STDEV DATA'!$C$4^2)))</f>
        <v>2.0318709587187688E-2</v>
      </c>
      <c r="M337">
        <f>1/SQRT(2*3.14*'STDEV DATA'!$C$5)*EXP(-((C337-'RATA RATA DATA'!$C$6)^2/(2*'STDEV DATA'!$C$5^2)))</f>
        <v>1.582397967275544E-2</v>
      </c>
      <c r="O337">
        <f>1/SQRT(2*3.14*'STDEV DATA'!$D$4)*EXP(-((D337-'RATA RATA DATA'!$D$5)^2/(2*'STDEV DATA'!$D$4^2)))</f>
        <v>3.6028279827514001E-3</v>
      </c>
      <c r="P337">
        <f>1/SQRT(2*3.14*'STDEV DATA'!$D$5)*EXP(-((D337-'RATA RATA DATA'!$D$6)^2/(2*'STDEV DATA'!$D$5^2)))</f>
        <v>3.4883646635468371E-3</v>
      </c>
      <c r="R337">
        <f>1/SQRT(2*3.14*'STDEV DATA'!$E$4)*EXP(-((E337-'RATA RATA DATA'!$E$5)^2/(2*'STDEV DATA'!$E$4^2)))</f>
        <v>0.28183196550146222</v>
      </c>
      <c r="S337">
        <f>1/SQRT(2*3.14*'STDEV DATA'!$E$5)*EXP(-((E337-'RATA RATA DATA'!$E$6)^2/(2*'STDEV DATA'!$E$5^2)))</f>
        <v>0.29985662069657076</v>
      </c>
      <c r="U337">
        <f>1/SQRT(2*3.14*'STDEV DATA'!$F$4)*EXP(-((F337-'RATA RATA DATA'!$F$5)^2/(2*'STDEV DATA'!$F$4^2)))</f>
        <v>3.5053283744678865E-2</v>
      </c>
      <c r="V337">
        <f>1/SQRT(2*3.14*'STDEV DATA'!$F$5)*EXP(-((F337-'RATA RATA DATA'!$F$6)^2/(2*'STDEV DATA'!$F$5^2)))</f>
        <v>2.8500604023264386E-2</v>
      </c>
      <c r="X337">
        <f>I337*L337*O337*R337*U337*'PROBABILITY DATA'!$C$4</f>
        <v>9.7098865077961258E-8</v>
      </c>
      <c r="Y337">
        <f>J337*M337*P337*S337*V337*'PROBABILITY DATA'!$C$5</f>
        <v>9.2338282579363488E-8</v>
      </c>
      <c r="AA337">
        <f t="shared" si="11"/>
        <v>9.7098865077961258E-8</v>
      </c>
      <c r="AC337" s="5" t="str">
        <f t="shared" si="10"/>
        <v>YA</v>
      </c>
    </row>
    <row r="338" spans="2:29" x14ac:dyDescent="0.2">
      <c r="B338" s="7">
        <v>10.026223809999999</v>
      </c>
      <c r="C338" s="8">
        <v>94.091307479999998</v>
      </c>
      <c r="D338" s="8">
        <v>25510.097300000001</v>
      </c>
      <c r="E338" s="8">
        <v>6.6141140309999997</v>
      </c>
      <c r="F338">
        <v>385.40265949386998</v>
      </c>
      <c r="G338" t="s">
        <v>13</v>
      </c>
      <c r="I338">
        <f>1/SQRT(2*3.14*'STDEV DATA'!$B$4)*EXP(-((B338-'RATA RATA DATA'!$B$5)^2/(2*'STDEV DATA'!$B$4^2)))</f>
        <v>3.0904742718281912E-2</v>
      </c>
      <c r="J338">
        <f>1/SQRT(2*3.14*'STDEV DATA'!$B$5)*EXP(-((B338-'RATA RATA DATA'!$B$6)^2/(2*'STDEV DATA'!$B$5^2)))</f>
        <v>5.2443497412194805E-2</v>
      </c>
      <c r="L338">
        <f>1/SQRT(2*3.14*'STDEV DATA'!$C$4)*EXP(-((C338-'RATA RATA DATA'!$C$5)^2/(2*'STDEV DATA'!$C$4^2)))</f>
        <v>1.1198973138927971E-3</v>
      </c>
      <c r="M338">
        <f>1/SQRT(2*3.14*'STDEV DATA'!$C$5)*EXP(-((C338-'RATA RATA DATA'!$C$6)^2/(2*'STDEV DATA'!$C$5^2)))</f>
        <v>3.0467819656491274E-4</v>
      </c>
      <c r="O338">
        <f>1/SQRT(2*3.14*'STDEV DATA'!$D$4)*EXP(-((D338-'RATA RATA DATA'!$D$5)^2/(2*'STDEV DATA'!$D$4^2)))</f>
        <v>3.942844506894065E-3</v>
      </c>
      <c r="P338">
        <f>1/SQRT(2*3.14*'STDEV DATA'!$D$5)*EXP(-((D338-'RATA RATA DATA'!$D$6)^2/(2*'STDEV DATA'!$D$5^2)))</f>
        <v>3.9241424895233318E-3</v>
      </c>
      <c r="R338">
        <f>1/SQRT(2*3.14*'STDEV DATA'!$E$4)*EXP(-((E338-'RATA RATA DATA'!$E$5)^2/(2*'STDEV DATA'!$E$4^2)))</f>
        <v>0.28991348501746572</v>
      </c>
      <c r="S338">
        <f>1/SQRT(2*3.14*'STDEV DATA'!$E$5)*EXP(-((E338-'RATA RATA DATA'!$E$6)^2/(2*'STDEV DATA'!$E$5^2)))</f>
        <v>0.30957013084905521</v>
      </c>
      <c r="U338">
        <f>1/SQRT(2*3.14*'STDEV DATA'!$F$4)*EXP(-((F338-'RATA RATA DATA'!$F$5)^2/(2*'STDEV DATA'!$F$4^2)))</f>
        <v>2.8058855943822899E-2</v>
      </c>
      <c r="V338">
        <f>1/SQRT(2*3.14*'STDEV DATA'!$F$5)*EXP(-((F338-'RATA RATA DATA'!$F$6)^2/(2*'STDEV DATA'!$F$5^2)))</f>
        <v>1.9655355048805213E-2</v>
      </c>
      <c r="X338">
        <f>I338*L338*O338*R338*U338*'PROBABILITY DATA'!$C$4</f>
        <v>4.3305027859707255E-10</v>
      </c>
      <c r="Y338">
        <f>J338*M338*P338*S338*V338*'PROBABILITY DATA'!$C$5</f>
        <v>2.3264005729225184E-10</v>
      </c>
      <c r="AA338">
        <f t="shared" si="11"/>
        <v>4.3305027859707255E-10</v>
      </c>
      <c r="AC338" s="5" t="str">
        <f t="shared" si="10"/>
        <v>YA</v>
      </c>
    </row>
    <row r="339" spans="2:29" x14ac:dyDescent="0.2">
      <c r="B339" s="7">
        <v>5.5838329980000001</v>
      </c>
      <c r="C339" s="8">
        <v>261.23382529999998</v>
      </c>
      <c r="D339" s="8">
        <v>35278.68174</v>
      </c>
      <c r="E339" s="8">
        <v>6.5946167899999999</v>
      </c>
      <c r="F339">
        <v>333.77577661081295</v>
      </c>
      <c r="G339" t="s">
        <v>13</v>
      </c>
      <c r="I339">
        <f>1/SQRT(2*3.14*'STDEV DATA'!$B$4)*EXP(-((B339-'RATA RATA DATA'!$B$5)^2/(2*'STDEV DATA'!$B$4^2)))</f>
        <v>0.18606827175110785</v>
      </c>
      <c r="J339">
        <f>1/SQRT(2*3.14*'STDEV DATA'!$B$5)*EXP(-((B339-'RATA RATA DATA'!$B$6)^2/(2*'STDEV DATA'!$B$5^2)))</f>
        <v>0.20030343026240327</v>
      </c>
      <c r="L339">
        <f>1/SQRT(2*3.14*'STDEV DATA'!$C$4)*EXP(-((C339-'RATA RATA DATA'!$C$5)^2/(2*'STDEV DATA'!$C$4^2)))</f>
        <v>1.2312301728706372E-2</v>
      </c>
      <c r="M339">
        <f>1/SQRT(2*3.14*'STDEV DATA'!$C$5)*EXP(-((C339-'RATA RATA DATA'!$C$6)^2/(2*'STDEV DATA'!$C$5^2)))</f>
        <v>8.2907681133553741E-3</v>
      </c>
      <c r="O339">
        <f>1/SQRT(2*3.14*'STDEV DATA'!$D$4)*EXP(-((D339-'RATA RATA DATA'!$D$5)^2/(2*'STDEV DATA'!$D$4^2)))</f>
        <v>1.5337154381771698E-3</v>
      </c>
      <c r="P339">
        <f>1/SQRT(2*3.14*'STDEV DATA'!$D$5)*EXP(-((D339-'RATA RATA DATA'!$D$6)^2/(2*'STDEV DATA'!$D$5^2)))</f>
        <v>1.2387321685679855E-3</v>
      </c>
      <c r="R339">
        <f>1/SQRT(2*3.14*'STDEV DATA'!$E$4)*EXP(-((E339-'RATA RATA DATA'!$E$5)^2/(2*'STDEV DATA'!$E$4^2)))</f>
        <v>0.28881524967713157</v>
      </c>
      <c r="S339">
        <f>1/SQRT(2*3.14*'STDEV DATA'!$E$5)*EXP(-((E339-'RATA RATA DATA'!$E$6)^2/(2*'STDEV DATA'!$E$5^2)))</f>
        <v>0.30826670583462001</v>
      </c>
      <c r="U339">
        <f>1/SQRT(2*3.14*'STDEV DATA'!$F$4)*EXP(-((F339-'RATA RATA DATA'!$F$5)^2/(2*'STDEV DATA'!$F$4^2)))</f>
        <v>6.1643058590409874E-2</v>
      </c>
      <c r="V339">
        <f>1/SQRT(2*3.14*'STDEV DATA'!$F$5)*EXP(-((F339-'RATA RATA DATA'!$F$6)^2/(2*'STDEV DATA'!$F$5^2)))</f>
        <v>7.0637520417500863E-2</v>
      </c>
      <c r="X339">
        <f>I339*L339*O339*R339*U339*'PROBABILITY DATA'!$C$4</f>
        <v>2.4403247437852271E-8</v>
      </c>
      <c r="Y339">
        <f>J339*M339*P339*S339*V339*'PROBABILITY DATA'!$C$5</f>
        <v>2.7314257482418458E-8</v>
      </c>
      <c r="AA339">
        <f t="shared" si="11"/>
        <v>2.7314257482418458E-8</v>
      </c>
      <c r="AC339" s="5" t="str">
        <f t="shared" si="10"/>
        <v>TIDAK</v>
      </c>
    </row>
    <row r="340" spans="2:29" x14ac:dyDescent="0.2">
      <c r="B340" s="7">
        <v>7.952929116</v>
      </c>
      <c r="C340" s="8">
        <v>221.36985379999999</v>
      </c>
      <c r="D340" s="8">
        <v>18621.424920000001</v>
      </c>
      <c r="E340" s="8">
        <v>6.8794183880000004</v>
      </c>
      <c r="F340">
        <v>333.77577661081295</v>
      </c>
      <c r="G340" t="s">
        <v>13</v>
      </c>
      <c r="I340">
        <f>1/SQRT(2*3.14*'STDEV DATA'!$B$4)*EXP(-((B340-'RATA RATA DATA'!$B$5)^2/(2*'STDEV DATA'!$B$4^2)))</f>
        <v>0.27803884639212173</v>
      </c>
      <c r="J340">
        <f>1/SQRT(2*3.14*'STDEV DATA'!$B$5)*EXP(-((B340-'RATA RATA DATA'!$B$6)^2/(2*'STDEV DATA'!$B$5^2)))</f>
        <v>0.27413074548470245</v>
      </c>
      <c r="L340">
        <f>1/SQRT(2*3.14*'STDEV DATA'!$C$4)*EXP(-((C340-'RATA RATA DATA'!$C$5)^2/(2*'STDEV DATA'!$C$4^2)))</f>
        <v>5.1673745545986881E-2</v>
      </c>
      <c r="M340">
        <f>1/SQRT(2*3.14*'STDEV DATA'!$C$5)*EXP(-((C340-'RATA RATA DATA'!$C$6)^2/(2*'STDEV DATA'!$C$5^2)))</f>
        <v>5.227620576776533E-2</v>
      </c>
      <c r="O340">
        <f>1/SQRT(2*3.14*'STDEV DATA'!$D$4)*EXP(-((D340-'RATA RATA DATA'!$D$5)^2/(2*'STDEV DATA'!$D$4^2)))</f>
        <v>3.8399156054722125E-3</v>
      </c>
      <c r="P340">
        <f>1/SQRT(2*3.14*'STDEV DATA'!$D$5)*EXP(-((D340-'RATA RATA DATA'!$D$6)^2/(2*'STDEV DATA'!$D$5^2)))</f>
        <v>4.032353034444762E-3</v>
      </c>
      <c r="R340">
        <f>1/SQRT(2*3.14*'STDEV DATA'!$E$4)*EXP(-((E340-'RATA RATA DATA'!$E$5)^2/(2*'STDEV DATA'!$E$4^2)))</f>
        <v>0.30133118122485797</v>
      </c>
      <c r="S340">
        <f>1/SQRT(2*3.14*'STDEV DATA'!$E$5)*EXP(-((E340-'RATA RATA DATA'!$E$6)^2/(2*'STDEV DATA'!$E$5^2)))</f>
        <v>0.32241452845744101</v>
      </c>
      <c r="U340">
        <f>1/SQRT(2*3.14*'STDEV DATA'!$F$4)*EXP(-((F340-'RATA RATA DATA'!$F$5)^2/(2*'STDEV DATA'!$F$4^2)))</f>
        <v>6.1643058590409874E-2</v>
      </c>
      <c r="V340">
        <f>1/SQRT(2*3.14*'STDEV DATA'!$F$5)*EXP(-((F340-'RATA RATA DATA'!$F$6)^2/(2*'STDEV DATA'!$F$5^2)))</f>
        <v>7.0637520417500863E-2</v>
      </c>
      <c r="X340">
        <f>I340*L340*O340*R340*U340*'PROBABILITY DATA'!$C$4</f>
        <v>3.997719455484317E-7</v>
      </c>
      <c r="Y340">
        <f>J340*M340*P340*S340*V340*'PROBABILITY DATA'!$C$5</f>
        <v>8.0248544384077694E-7</v>
      </c>
      <c r="AA340">
        <f t="shared" si="11"/>
        <v>8.0248544384077694E-7</v>
      </c>
      <c r="AC340" s="5" t="str">
        <f t="shared" si="10"/>
        <v>TIDAK</v>
      </c>
    </row>
    <row r="341" spans="2:29" x14ac:dyDescent="0.2">
      <c r="B341" s="7">
        <v>5.500186641</v>
      </c>
      <c r="C341" s="8">
        <v>254.67270500000001</v>
      </c>
      <c r="D341" s="8">
        <v>21082.852040000002</v>
      </c>
      <c r="E341" s="8">
        <v>8.3693540980000005</v>
      </c>
      <c r="F341">
        <v>347.81651449636001</v>
      </c>
      <c r="G341" t="s">
        <v>13</v>
      </c>
      <c r="I341">
        <f>1/SQRT(2*3.14*'STDEV DATA'!$B$4)*EXP(-((B341-'RATA RATA DATA'!$B$5)^2/(2*'STDEV DATA'!$B$4^2)))</f>
        <v>0.17332486235524833</v>
      </c>
      <c r="J341">
        <f>1/SQRT(2*3.14*'STDEV DATA'!$B$5)*EXP(-((B341-'RATA RATA DATA'!$B$6)^2/(2*'STDEV DATA'!$B$5^2)))</f>
        <v>0.189767201829664</v>
      </c>
      <c r="L341">
        <f>1/SQRT(2*3.14*'STDEV DATA'!$C$4)*EXP(-((C341-'RATA RATA DATA'!$C$5)^2/(2*'STDEV DATA'!$C$4^2)))</f>
        <v>1.699755017013747E-2</v>
      </c>
      <c r="M341">
        <f>1/SQRT(2*3.14*'STDEV DATA'!$C$5)*EXP(-((C341-'RATA RATA DATA'!$C$6)^2/(2*'STDEV DATA'!$C$5^2)))</f>
        <v>1.2571671451642577E-2</v>
      </c>
      <c r="O341">
        <f>1/SQRT(2*3.14*'STDEV DATA'!$D$4)*EXP(-((D341-'RATA RATA DATA'!$D$5)^2/(2*'STDEV DATA'!$D$4^2)))</f>
        <v>4.1398049090085971E-3</v>
      </c>
      <c r="P341">
        <f>1/SQRT(2*3.14*'STDEV DATA'!$D$5)*EXP(-((D341-'RATA RATA DATA'!$D$6)^2/(2*'STDEV DATA'!$D$5^2)))</f>
        <v>4.302809813479783E-3</v>
      </c>
      <c r="R341">
        <f>1/SQRT(2*3.14*'STDEV DATA'!$E$4)*EXP(-((E341-'RATA RATA DATA'!$E$5)^2/(2*'STDEV DATA'!$E$4^2)))</f>
        <v>0.23855708215182472</v>
      </c>
      <c r="S341">
        <f>1/SQRT(2*3.14*'STDEV DATA'!$E$5)*EXP(-((E341-'RATA RATA DATA'!$E$6)^2/(2*'STDEV DATA'!$E$5^2)))</f>
        <v>0.2267975134336126</v>
      </c>
      <c r="U341">
        <f>1/SQRT(2*3.14*'STDEV DATA'!$F$4)*EXP(-((F341-'RATA RATA DATA'!$F$5)^2/(2*'STDEV DATA'!$F$4^2)))</f>
        <v>5.7842120261494663E-2</v>
      </c>
      <c r="V341">
        <f>1/SQRT(2*3.14*'STDEV DATA'!$F$5)*EXP(-((F341-'RATA RATA DATA'!$F$6)^2/(2*'STDEV DATA'!$F$5^2)))</f>
        <v>6.464621887280686E-2</v>
      </c>
      <c r="X341">
        <f>I341*L341*O341*R341*U341*'PROBABILITY DATA'!$C$4</f>
        <v>6.5652391388023358E-8</v>
      </c>
      <c r="Y341">
        <f>J341*M341*P341*S341*V341*'PROBABILITY DATA'!$C$5</f>
        <v>9.1772910346719161E-8</v>
      </c>
      <c r="AA341">
        <f t="shared" si="11"/>
        <v>9.1772910346719161E-8</v>
      </c>
      <c r="AC341" s="5" t="str">
        <f t="shared" si="10"/>
        <v>TIDAK</v>
      </c>
    </row>
    <row r="342" spans="2:29" x14ac:dyDescent="0.2">
      <c r="B342" s="7">
        <v>7.5437004659999998</v>
      </c>
      <c r="C342" s="8">
        <v>161.6231416</v>
      </c>
      <c r="D342" s="8">
        <v>19116.01208</v>
      </c>
      <c r="E342" s="8">
        <v>8.493406749</v>
      </c>
      <c r="F342">
        <v>289.95995285934998</v>
      </c>
      <c r="G342" t="s">
        <v>13</v>
      </c>
      <c r="I342">
        <f>1/SQRT(2*3.14*'STDEV DATA'!$B$4)*EXP(-((B342-'RATA RATA DATA'!$B$5)^2/(2*'STDEV DATA'!$B$4^2)))</f>
        <v>0.32385319632682419</v>
      </c>
      <c r="J342">
        <f>1/SQRT(2*3.14*'STDEV DATA'!$B$5)*EXP(-((B342-'RATA RATA DATA'!$B$6)^2/(2*'STDEV DATA'!$B$5^2)))</f>
        <v>0.30714952503353615</v>
      </c>
      <c r="L342">
        <f>1/SQRT(2*3.14*'STDEV DATA'!$C$4)*EXP(-((C342-'RATA RATA DATA'!$C$5)^2/(2*'STDEV DATA'!$C$4^2)))</f>
        <v>4.2164999203603962E-2</v>
      </c>
      <c r="M342">
        <f>1/SQRT(2*3.14*'STDEV DATA'!$C$5)*EXP(-((C342-'RATA RATA DATA'!$C$6)^2/(2*'STDEV DATA'!$C$5^2)))</f>
        <v>3.7798245310843123E-2</v>
      </c>
      <c r="O342">
        <f>1/SQRT(2*3.14*'STDEV DATA'!$D$4)*EXP(-((D342-'RATA RATA DATA'!$D$5)^2/(2*'STDEV DATA'!$D$4^2)))</f>
        <v>3.9213240570988E-3</v>
      </c>
      <c r="P342">
        <f>1/SQRT(2*3.14*'STDEV DATA'!$D$5)*EXP(-((D342-'RATA RATA DATA'!$D$6)^2/(2*'STDEV DATA'!$D$5^2)))</f>
        <v>4.1126070073461106E-3</v>
      </c>
      <c r="R342">
        <f>1/SQRT(2*3.14*'STDEV DATA'!$E$4)*EXP(-((E342-'RATA RATA DATA'!$E$5)^2/(2*'STDEV DATA'!$E$4^2)))</f>
        <v>0.22602965619684989</v>
      </c>
      <c r="S342">
        <f>1/SQRT(2*3.14*'STDEV DATA'!$E$5)*EXP(-((E342-'RATA RATA DATA'!$E$6)^2/(2*'STDEV DATA'!$E$5^2)))</f>
        <v>0.21068342309301658</v>
      </c>
      <c r="U342">
        <f>1/SQRT(2*3.14*'STDEV DATA'!$F$4)*EXP(-((F342-'RATA RATA DATA'!$F$5)^2/(2*'STDEV DATA'!$F$4^2)))</f>
        <v>3.6505577380290422E-2</v>
      </c>
      <c r="V342">
        <f>1/SQRT(2*3.14*'STDEV DATA'!$F$5)*EXP(-((F342-'RATA RATA DATA'!$F$6)^2/(2*'STDEV DATA'!$F$5^2)))</f>
        <v>2.6808589154167499E-2</v>
      </c>
      <c r="X342">
        <f>I342*L342*O342*R342*U342*'PROBABILITY DATA'!$C$4</f>
        <v>1.7236323036938578E-7</v>
      </c>
      <c r="Y342">
        <f>J342*M342*P342*S342*V342*'PROBABILITY DATA'!$C$5</f>
        <v>1.6444087694161652E-7</v>
      </c>
      <c r="AA342">
        <f t="shared" si="11"/>
        <v>1.7236323036938578E-7</v>
      </c>
      <c r="AC342" s="5" t="str">
        <f t="shared" si="10"/>
        <v>YA</v>
      </c>
    </row>
    <row r="343" spans="2:29" x14ac:dyDescent="0.2">
      <c r="B343" s="7">
        <v>6.848331559</v>
      </c>
      <c r="C343" s="8">
        <v>159.1880501</v>
      </c>
      <c r="D343" s="8">
        <v>12837.50606</v>
      </c>
      <c r="E343" s="8">
        <v>5.1644480550000003</v>
      </c>
      <c r="F343">
        <v>373.99171050123999</v>
      </c>
      <c r="G343" t="s">
        <v>13</v>
      </c>
      <c r="I343">
        <f>1/SQRT(2*3.14*'STDEV DATA'!$B$4)*EXP(-((B343-'RATA RATA DATA'!$B$5)^2/(2*'STDEV DATA'!$B$4^2)))</f>
        <v>0.33932246613035316</v>
      </c>
      <c r="J343">
        <f>1/SQRT(2*3.14*'STDEV DATA'!$B$5)*EXP(-((B343-'RATA RATA DATA'!$B$6)^2/(2*'STDEV DATA'!$B$5^2)))</f>
        <v>0.31727255288403527</v>
      </c>
      <c r="L343">
        <f>1/SQRT(2*3.14*'STDEV DATA'!$C$4)*EXP(-((C343-'RATA RATA DATA'!$C$5)^2/(2*'STDEV DATA'!$C$4^2)))</f>
        <v>3.9386898253340664E-2</v>
      </c>
      <c r="M343">
        <f>1/SQRT(2*3.14*'STDEV DATA'!$C$5)*EXP(-((C343-'RATA RATA DATA'!$C$6)^2/(2*'STDEV DATA'!$C$5^2)))</f>
        <v>3.4486882130494466E-2</v>
      </c>
      <c r="O343">
        <f>1/SQRT(2*3.14*'STDEV DATA'!$D$4)*EXP(-((D343-'RATA RATA DATA'!$D$5)^2/(2*'STDEV DATA'!$D$4^2)))</f>
        <v>2.4133571210423841E-3</v>
      </c>
      <c r="P343">
        <f>1/SQRT(2*3.14*'STDEV DATA'!$D$5)*EXP(-((D343-'RATA RATA DATA'!$D$6)^2/(2*'STDEV DATA'!$D$5^2)))</f>
        <v>2.4971829244563922E-3</v>
      </c>
      <c r="R343">
        <f>1/SQRT(2*3.14*'STDEV DATA'!$E$4)*EXP(-((E343-'RATA RATA DATA'!$E$5)^2/(2*'STDEV DATA'!$E$4^2)))</f>
        <v>0.15296657565323143</v>
      </c>
      <c r="S343">
        <f>1/SQRT(2*3.14*'STDEV DATA'!$E$5)*EXP(-((E343-'RATA RATA DATA'!$E$6)^2/(2*'STDEV DATA'!$E$5^2)))</f>
        <v>0.14282032986680893</v>
      </c>
      <c r="U343">
        <f>1/SQRT(2*3.14*'STDEV DATA'!$F$4)*EXP(-((F343-'RATA RATA DATA'!$F$5)^2/(2*'STDEV DATA'!$F$4^2)))</f>
        <v>3.8055878087318577E-2</v>
      </c>
      <c r="V343">
        <f>1/SQRT(2*3.14*'STDEV DATA'!$F$5)*EXP(-((F343-'RATA RATA DATA'!$F$6)^2/(2*'STDEV DATA'!$F$5^2)))</f>
        <v>3.2672785071967352E-2</v>
      </c>
      <c r="X343">
        <f>I343*L343*O343*R343*U343*'PROBABILITY DATA'!$C$4</f>
        <v>7.3247235894987016E-8</v>
      </c>
      <c r="Y343">
        <f>J343*M343*P343*S343*V343*'PROBABILITY DATA'!$C$5</f>
        <v>7.7746301938805228E-8</v>
      </c>
      <c r="AA343">
        <f t="shared" si="11"/>
        <v>7.7746301938805228E-8</v>
      </c>
      <c r="AC343" s="5" t="str">
        <f t="shared" si="10"/>
        <v>TIDAK</v>
      </c>
    </row>
    <row r="344" spans="2:29" x14ac:dyDescent="0.2">
      <c r="B344" s="7">
        <v>7.080794504</v>
      </c>
      <c r="C344" s="8">
        <v>181.21050990000001</v>
      </c>
      <c r="D344" s="8">
        <v>30280.78859</v>
      </c>
      <c r="E344" s="8">
        <v>10.38254659</v>
      </c>
      <c r="F344">
        <v>256.63006817978999</v>
      </c>
      <c r="G344" t="s">
        <v>13</v>
      </c>
      <c r="I344">
        <f>1/SQRT(2*3.14*'STDEV DATA'!$B$4)*EXP(-((B344-'RATA RATA DATA'!$B$5)^2/(2*'STDEV DATA'!$B$4^2)))</f>
        <v>0.34416649185164766</v>
      </c>
      <c r="J344">
        <f>1/SQRT(2*3.14*'STDEV DATA'!$B$5)*EXP(-((B344-'RATA RATA DATA'!$B$6)^2/(2*'STDEV DATA'!$B$5^2)))</f>
        <v>0.32100347270959284</v>
      </c>
      <c r="L344">
        <f>1/SQRT(2*3.14*'STDEV DATA'!$C$4)*EXP(-((C344-'RATA RATA DATA'!$C$5)^2/(2*'STDEV DATA'!$C$4^2)))</f>
        <v>6.1514809856002335E-2</v>
      </c>
      <c r="M344">
        <f>1/SQRT(2*3.14*'STDEV DATA'!$C$5)*EXP(-((C344-'RATA RATA DATA'!$C$6)^2/(2*'STDEV DATA'!$C$5^2)))</f>
        <v>6.319399261252906E-2</v>
      </c>
      <c r="O344">
        <f>1/SQRT(2*3.14*'STDEV DATA'!$D$4)*EXP(-((D344-'RATA RATA DATA'!$D$5)^2/(2*'STDEV DATA'!$D$4^2)))</f>
        <v>2.8709179504739064E-3</v>
      </c>
      <c r="P344">
        <f>1/SQRT(2*3.14*'STDEV DATA'!$D$5)*EXP(-((D344-'RATA RATA DATA'!$D$6)^2/(2*'STDEV DATA'!$D$5^2)))</f>
        <v>2.6309243961081261E-3</v>
      </c>
      <c r="R344">
        <f>1/SQRT(2*3.14*'STDEV DATA'!$E$4)*EXP(-((E344-'RATA RATA DATA'!$E$5)^2/(2*'STDEV DATA'!$E$4^2)))</f>
        <v>5.1625140078649615E-2</v>
      </c>
      <c r="S344">
        <f>1/SQRT(2*3.14*'STDEV DATA'!$E$5)*EXP(-((E344-'RATA RATA DATA'!$E$6)^2/(2*'STDEV DATA'!$E$5^2)))</f>
        <v>2.9500109383252957E-2</v>
      </c>
      <c r="U344">
        <f>1/SQRT(2*3.14*'STDEV DATA'!$F$4)*EXP(-((F344-'RATA RATA DATA'!$F$5)^2/(2*'STDEV DATA'!$F$4^2)))</f>
        <v>1.1776671897090727E-2</v>
      </c>
      <c r="V344">
        <f>1/SQRT(2*3.14*'STDEV DATA'!$F$5)*EXP(-((F344-'RATA RATA DATA'!$F$6)^2/(2*'STDEV DATA'!$F$5^2)))</f>
        <v>3.6274219814831999E-3</v>
      </c>
      <c r="X344">
        <f>I344*L344*O344*R344*U344*'PROBABILITY DATA'!$C$4</f>
        <v>1.4415835937613653E-8</v>
      </c>
      <c r="Y344">
        <f>J344*M344*P344*S344*V344*'PROBABILITY DATA'!$C$5</f>
        <v>3.4824297250640348E-9</v>
      </c>
      <c r="AA344">
        <f t="shared" si="11"/>
        <v>1.4415835937613653E-8</v>
      </c>
      <c r="AC344" s="5" t="str">
        <f t="shared" si="10"/>
        <v>YA</v>
      </c>
    </row>
    <row r="345" spans="2:29" x14ac:dyDescent="0.2">
      <c r="B345" s="7">
        <v>5.9102517289999996</v>
      </c>
      <c r="C345" s="8">
        <v>282.73901699999999</v>
      </c>
      <c r="D345" s="8">
        <v>15244.846390000001</v>
      </c>
      <c r="E345" s="8">
        <v>6.6365506490000001</v>
      </c>
      <c r="F345">
        <v>363.38468266961002</v>
      </c>
      <c r="G345" t="s">
        <v>13</v>
      </c>
      <c r="I345">
        <f>1/SQRT(2*3.14*'STDEV DATA'!$B$4)*EXP(-((B345-'RATA RATA DATA'!$B$5)^2/(2*'STDEV DATA'!$B$4^2)))</f>
        <v>0.23649717382246918</v>
      </c>
      <c r="J345">
        <f>1/SQRT(2*3.14*'STDEV DATA'!$B$5)*EXP(-((B345-'RATA RATA DATA'!$B$6)^2/(2*'STDEV DATA'!$B$5^2)))</f>
        <v>0.24048864719945576</v>
      </c>
      <c r="L345">
        <f>1/SQRT(2*3.14*'STDEV DATA'!$C$4)*EXP(-((C345-'RATA RATA DATA'!$C$5)^2/(2*'STDEV DATA'!$C$4^2)))</f>
        <v>3.3703033076904203E-3</v>
      </c>
      <c r="M345">
        <f>1/SQRT(2*3.14*'STDEV DATA'!$C$5)*EXP(-((C345-'RATA RATA DATA'!$C$6)^2/(2*'STDEV DATA'!$C$5^2)))</f>
        <v>1.5493854604835158E-3</v>
      </c>
      <c r="O345">
        <f>1/SQRT(2*3.14*'STDEV DATA'!$D$4)*EXP(-((D345-'RATA RATA DATA'!$D$5)^2/(2*'STDEV DATA'!$D$4^2)))</f>
        <v>3.0751784969193824E-3</v>
      </c>
      <c r="P345">
        <f>1/SQRT(2*3.14*'STDEV DATA'!$D$5)*EXP(-((D345-'RATA RATA DATA'!$D$6)^2/(2*'STDEV DATA'!$D$5^2)))</f>
        <v>3.2228982133570274E-3</v>
      </c>
      <c r="R345">
        <f>1/SQRT(2*3.14*'STDEV DATA'!$E$4)*EXP(-((E345-'RATA RATA DATA'!$E$5)^2/(2*'STDEV DATA'!$E$4^2)))</f>
        <v>0.29113526525581757</v>
      </c>
      <c r="S345">
        <f>1/SQRT(2*3.14*'STDEV DATA'!$E$5)*EXP(-((E345-'RATA RATA DATA'!$E$6)^2/(2*'STDEV DATA'!$E$5^2)))</f>
        <v>0.31101196655650809</v>
      </c>
      <c r="U345">
        <f>1/SQRT(2*3.14*'STDEV DATA'!$F$4)*EXP(-((F345-'RATA RATA DATA'!$F$5)^2/(2*'STDEV DATA'!$F$4^2)))</f>
        <v>4.726520856014195E-2</v>
      </c>
      <c r="V345">
        <f>1/SQRT(2*3.14*'STDEV DATA'!$F$5)*EXP(-((F345-'RATA RATA DATA'!$F$6)^2/(2*'STDEV DATA'!$F$5^2)))</f>
        <v>4.672103973416751E-2</v>
      </c>
      <c r="X345">
        <f>I345*L345*O345*R345*U345*'PROBABILITY DATA'!$C$4</f>
        <v>1.3157961918209275E-8</v>
      </c>
      <c r="Y345">
        <f>J345*M345*P345*S345*V345*'PROBABILITY DATA'!$C$5</f>
        <v>1.0640376716751235E-8</v>
      </c>
      <c r="AA345">
        <f t="shared" si="11"/>
        <v>1.3157961918209275E-8</v>
      </c>
      <c r="AC345" s="5" t="str">
        <f t="shared" si="10"/>
        <v>YA</v>
      </c>
    </row>
    <row r="346" spans="2:29" x14ac:dyDescent="0.2">
      <c r="B346" s="7">
        <v>8.7168203339999994</v>
      </c>
      <c r="C346" s="8">
        <v>153.98003449999999</v>
      </c>
      <c r="D346" s="8">
        <v>11734.44886</v>
      </c>
      <c r="E346" s="8">
        <v>7.1236113230000004</v>
      </c>
      <c r="F346">
        <v>333.77577661081295</v>
      </c>
      <c r="G346" t="s">
        <v>13</v>
      </c>
      <c r="I346">
        <f>1/SQRT(2*3.14*'STDEV DATA'!$B$4)*EXP(-((B346-'RATA RATA DATA'!$B$5)^2/(2*'STDEV DATA'!$B$4^2)))</f>
        <v>0.16321937472267525</v>
      </c>
      <c r="J346">
        <f>1/SQRT(2*3.14*'STDEV DATA'!$B$5)*EXP(-((B346-'RATA RATA DATA'!$B$6)^2/(2*'STDEV DATA'!$B$5^2)))</f>
        <v>0.18376879545926633</v>
      </c>
      <c r="L346">
        <f>1/SQRT(2*3.14*'STDEV DATA'!$C$4)*EXP(-((C346-'RATA RATA DATA'!$C$5)^2/(2*'STDEV DATA'!$C$4^2)))</f>
        <v>3.3512696628369198E-2</v>
      </c>
      <c r="M346">
        <f>1/SQRT(2*3.14*'STDEV DATA'!$C$5)*EXP(-((C346-'RATA RATA DATA'!$C$6)^2/(2*'STDEV DATA'!$C$5^2)))</f>
        <v>2.7767444120358045E-2</v>
      </c>
      <c r="O346">
        <f>1/SQRT(2*3.14*'STDEV DATA'!$D$4)*EXP(-((D346-'RATA RATA DATA'!$D$5)^2/(2*'STDEV DATA'!$D$4^2)))</f>
        <v>2.109842818045389E-3</v>
      </c>
      <c r="P346">
        <f>1/SQRT(2*3.14*'STDEV DATA'!$D$5)*EXP(-((D346-'RATA RATA DATA'!$D$6)^2/(2*'STDEV DATA'!$D$5^2)))</f>
        <v>2.1635396938081372E-3</v>
      </c>
      <c r="R346">
        <f>1/SQRT(2*3.14*'STDEV DATA'!$E$4)*EXP(-((E346-'RATA RATA DATA'!$E$5)^2/(2*'STDEV DATA'!$E$4^2)))</f>
        <v>0.3056161646851418</v>
      </c>
      <c r="S346">
        <f>1/SQRT(2*3.14*'STDEV DATA'!$E$5)*EXP(-((E346-'RATA RATA DATA'!$E$6)^2/(2*'STDEV DATA'!$E$5^2)))</f>
        <v>0.3255966459223108</v>
      </c>
      <c r="U346">
        <f>1/SQRT(2*3.14*'STDEV DATA'!$F$4)*EXP(-((F346-'RATA RATA DATA'!$F$5)^2/(2*'STDEV DATA'!$F$4^2)))</f>
        <v>6.1643058590409874E-2</v>
      </c>
      <c r="V346">
        <f>1/SQRT(2*3.14*'STDEV DATA'!$F$5)*EXP(-((F346-'RATA RATA DATA'!$F$6)^2/(2*'STDEV DATA'!$F$5^2)))</f>
        <v>7.0637520417500863E-2</v>
      </c>
      <c r="X346">
        <f>I346*L346*O346*R346*U346*'PROBABILITY DATA'!$C$4</f>
        <v>8.4816168182159104E-8</v>
      </c>
      <c r="Y346">
        <f>J346*M346*P346*S346*V346*'PROBABILITY DATA'!$C$5</f>
        <v>1.5482984233343785E-7</v>
      </c>
      <c r="AA346">
        <f t="shared" si="11"/>
        <v>1.5482984233343785E-7</v>
      </c>
      <c r="AC346" s="5" t="str">
        <f t="shared" si="10"/>
        <v>TIDAK</v>
      </c>
    </row>
    <row r="347" spans="2:29" x14ac:dyDescent="0.2">
      <c r="B347" s="7">
        <v>6.0168891359999996</v>
      </c>
      <c r="C347" s="8">
        <v>221.14730779999999</v>
      </c>
      <c r="D347" s="8">
        <v>16656.062669999999</v>
      </c>
      <c r="E347" s="8">
        <v>5.2016877580000003</v>
      </c>
      <c r="F347">
        <v>333.77577661081295</v>
      </c>
      <c r="G347" t="s">
        <v>13</v>
      </c>
      <c r="I347">
        <f>1/SQRT(2*3.14*'STDEV DATA'!$B$4)*EXP(-((B347-'RATA RATA DATA'!$B$5)^2/(2*'STDEV DATA'!$B$4^2)))</f>
        <v>0.25252404796896638</v>
      </c>
      <c r="J347">
        <f>1/SQRT(2*3.14*'STDEV DATA'!$B$5)*EXP(-((B347-'RATA RATA DATA'!$B$6)^2/(2*'STDEV DATA'!$B$5^2)))</f>
        <v>0.25283457229012152</v>
      </c>
      <c r="L347">
        <f>1/SQRT(2*3.14*'STDEV DATA'!$C$4)*EXP(-((C347-'RATA RATA DATA'!$C$5)^2/(2*'STDEV DATA'!$C$4^2)))</f>
        <v>5.1905771972564685E-2</v>
      </c>
      <c r="M347">
        <f>1/SQRT(2*3.14*'STDEV DATA'!$C$5)*EXP(-((C347-'RATA RATA DATA'!$C$6)^2/(2*'STDEV DATA'!$C$5^2)))</f>
        <v>5.2572761080250989E-2</v>
      </c>
      <c r="O347">
        <f>1/SQRT(2*3.14*'STDEV DATA'!$D$4)*EXP(-((D347-'RATA RATA DATA'!$D$5)^2/(2*'STDEV DATA'!$D$4^2)))</f>
        <v>3.4312215700119568E-3</v>
      </c>
      <c r="P347">
        <f>1/SQRT(2*3.14*'STDEV DATA'!$D$5)*EXP(-((D347-'RATA RATA DATA'!$D$6)^2/(2*'STDEV DATA'!$D$5^2)))</f>
        <v>3.6071775314678563E-3</v>
      </c>
      <c r="R347">
        <f>1/SQRT(2*3.14*'STDEV DATA'!$E$4)*EXP(-((E347-'RATA RATA DATA'!$E$5)^2/(2*'STDEV DATA'!$E$4^2)))</f>
        <v>0.15691512228292578</v>
      </c>
      <c r="S347">
        <f>1/SQRT(2*3.14*'STDEV DATA'!$E$5)*EXP(-((E347-'RATA RATA DATA'!$E$6)^2/(2*'STDEV DATA'!$E$5^2)))</f>
        <v>0.1473966137605047</v>
      </c>
      <c r="U347">
        <f>1/SQRT(2*3.14*'STDEV DATA'!$F$4)*EXP(-((F347-'RATA RATA DATA'!$F$5)^2/(2*'STDEV DATA'!$F$4^2)))</f>
        <v>6.1643058590409874E-2</v>
      </c>
      <c r="V347">
        <f>1/SQRT(2*3.14*'STDEV DATA'!$F$5)*EXP(-((F347-'RATA RATA DATA'!$F$6)^2/(2*'STDEV DATA'!$F$5^2)))</f>
        <v>7.0637520417500863E-2</v>
      </c>
      <c r="X347">
        <f>I347*L347*O347*R347*U347*'PROBABILITY DATA'!$C$4</f>
        <v>1.697083066089363E-7</v>
      </c>
      <c r="Y347">
        <f>J347*M347*P347*S347*V347*'PROBABILITY DATA'!$C$5</f>
        <v>3.0440688770258127E-7</v>
      </c>
      <c r="AA347">
        <f t="shared" si="11"/>
        <v>3.0440688770258127E-7</v>
      </c>
      <c r="AC347" s="5" t="str">
        <f t="shared" si="10"/>
        <v>TIDAK</v>
      </c>
    </row>
    <row r="348" spans="2:29" x14ac:dyDescent="0.2">
      <c r="B348" s="7">
        <v>9.5678227259999993</v>
      </c>
      <c r="C348" s="8">
        <v>173.11149829999999</v>
      </c>
      <c r="D348" s="8">
        <v>38787.46271</v>
      </c>
      <c r="E348" s="8">
        <v>5.1499999320000001</v>
      </c>
      <c r="F348">
        <v>444.97055197131999</v>
      </c>
      <c r="G348" t="s">
        <v>13</v>
      </c>
      <c r="I348">
        <f>1/SQRT(2*3.14*'STDEV DATA'!$B$4)*EXP(-((B348-'RATA RATA DATA'!$B$5)^2/(2*'STDEV DATA'!$B$4^2)))</f>
        <v>6.1648447472394931E-2</v>
      </c>
      <c r="J348">
        <f>1/SQRT(2*3.14*'STDEV DATA'!$B$5)*EXP(-((B348-'RATA RATA DATA'!$B$6)^2/(2*'STDEV DATA'!$B$5^2)))</f>
        <v>8.8269993275460992E-2</v>
      </c>
      <c r="L348">
        <f>1/SQRT(2*3.14*'STDEV DATA'!$C$4)*EXP(-((C348-'RATA RATA DATA'!$C$5)^2/(2*'STDEV DATA'!$C$4^2)))</f>
        <v>5.4592679413372029E-2</v>
      </c>
      <c r="M348">
        <f>1/SQRT(2*3.14*'STDEV DATA'!$C$5)*EXP(-((C348-'RATA RATA DATA'!$C$6)^2/(2*'STDEV DATA'!$C$5^2)))</f>
        <v>5.3619819127860055E-2</v>
      </c>
      <c r="O348">
        <f>1/SQRT(2*3.14*'STDEV DATA'!$D$4)*EXP(-((D348-'RATA RATA DATA'!$D$5)^2/(2*'STDEV DATA'!$D$4^2)))</f>
        <v>8.2486823140223025E-4</v>
      </c>
      <c r="P348">
        <f>1/SQRT(2*3.14*'STDEV DATA'!$D$5)*EXP(-((D348-'RATA RATA DATA'!$D$6)^2/(2*'STDEV DATA'!$D$5^2)))</f>
        <v>5.9501717656876946E-4</v>
      </c>
      <c r="R348">
        <f>1/SQRT(2*3.14*'STDEV DATA'!$E$4)*EXP(-((E348-'RATA RATA DATA'!$E$5)^2/(2*'STDEV DATA'!$E$4^2)))</f>
        <v>0.15144203973521123</v>
      </c>
      <c r="S348">
        <f>1/SQRT(2*3.14*'STDEV DATA'!$E$5)*EXP(-((E348-'RATA RATA DATA'!$E$6)^2/(2*'STDEV DATA'!$E$5^2)))</f>
        <v>0.14105997270836554</v>
      </c>
      <c r="U348">
        <f>1/SQRT(2*3.14*'STDEV DATA'!$F$4)*EXP(-((F348-'RATA RATA DATA'!$F$5)^2/(2*'STDEV DATA'!$F$4^2)))</f>
        <v>1.713267372880144E-3</v>
      </c>
      <c r="V348">
        <f>1/SQRT(2*3.14*'STDEV DATA'!$F$5)*EXP(-((F348-'RATA RATA DATA'!$F$6)^2/(2*'STDEV DATA'!$F$5^2)))</f>
        <v>1.7347472905027657E-4</v>
      </c>
      <c r="X348">
        <f>I348*L348*O348*R348*U348*'PROBABILITY DATA'!$C$4</f>
        <v>2.8099570850573884E-10</v>
      </c>
      <c r="Y348">
        <f>J348*M348*P348*S348*V348*'PROBABILITY DATA'!$C$5</f>
        <v>4.2021806139106197E-11</v>
      </c>
      <c r="AA348">
        <f t="shared" si="11"/>
        <v>2.8099570850573884E-10</v>
      </c>
      <c r="AC348" s="5" t="str">
        <f t="shared" si="10"/>
        <v>YA</v>
      </c>
    </row>
    <row r="349" spans="2:29" x14ac:dyDescent="0.2">
      <c r="B349" s="7">
        <v>4.2962470240000004</v>
      </c>
      <c r="C349" s="8">
        <v>278.1475241</v>
      </c>
      <c r="D349" s="8">
        <v>19672.487209999999</v>
      </c>
      <c r="E349" s="8">
        <v>4.9552181590000002</v>
      </c>
      <c r="F349">
        <v>414.63672623532</v>
      </c>
      <c r="G349" t="s">
        <v>13</v>
      </c>
      <c r="I349">
        <f>1/SQRT(2*3.14*'STDEV DATA'!$B$4)*EXP(-((B349-'RATA RATA DATA'!$B$5)^2/(2*'STDEV DATA'!$B$4^2)))</f>
        <v>4.065495971723386E-2</v>
      </c>
      <c r="J349">
        <f>1/SQRT(2*3.14*'STDEV DATA'!$B$5)*EXP(-((B349-'RATA RATA DATA'!$B$6)^2/(2*'STDEV DATA'!$B$5^2)))</f>
        <v>6.3021880239532077E-2</v>
      </c>
      <c r="L349">
        <f>1/SQRT(2*3.14*'STDEV DATA'!$C$4)*EXP(-((C349-'RATA RATA DATA'!$C$5)^2/(2*'STDEV DATA'!$C$4^2)))</f>
        <v>4.5828729257338672E-3</v>
      </c>
      <c r="M349">
        <f>1/SQRT(2*3.14*'STDEV DATA'!$C$5)*EXP(-((C349-'RATA RATA DATA'!$C$6)^2/(2*'STDEV DATA'!$C$5^2)))</f>
        <v>2.307611632802999E-3</v>
      </c>
      <c r="O349">
        <f>1/SQRT(2*3.14*'STDEV DATA'!$D$4)*EXP(-((D349-'RATA RATA DATA'!$D$5)^2/(2*'STDEV DATA'!$D$4^2)))</f>
        <v>4.0008412772872797E-3</v>
      </c>
      <c r="P349">
        <f>1/SQRT(2*3.14*'STDEV DATA'!$D$5)*EXP(-((D349-'RATA RATA DATA'!$D$6)^2/(2*'STDEV DATA'!$D$5^2)))</f>
        <v>4.1880034600397034E-3</v>
      </c>
      <c r="R349">
        <f>1/SQRT(2*3.14*'STDEV DATA'!$E$4)*EXP(-((E349-'RATA RATA DATA'!$E$5)^2/(2*'STDEV DATA'!$E$4^2)))</f>
        <v>0.13138678941408094</v>
      </c>
      <c r="S349">
        <f>1/SQRT(2*3.14*'STDEV DATA'!$E$5)*EXP(-((E349-'RATA RATA DATA'!$E$6)^2/(2*'STDEV DATA'!$E$5^2)))</f>
        <v>0.11826698092347572</v>
      </c>
      <c r="U349">
        <f>1/SQRT(2*3.14*'STDEV DATA'!$F$4)*EXP(-((F349-'RATA RATA DATA'!$F$5)^2/(2*'STDEV DATA'!$F$4^2)))</f>
        <v>9.1605077264770591E-3</v>
      </c>
      <c r="V349">
        <f>1/SQRT(2*3.14*'STDEV DATA'!$F$5)*EXP(-((F349-'RATA RATA DATA'!$F$6)^2/(2*'STDEV DATA'!$F$5^2)))</f>
        <v>2.9821368351304954E-3</v>
      </c>
      <c r="X349">
        <f>I349*L349*O349*R349*U349*'PROBABILITY DATA'!$C$4</f>
        <v>3.499942254294363E-10</v>
      </c>
      <c r="Y349">
        <f>J349*M349*P349*S349*V349*'PROBABILITY DATA'!$C$5</f>
        <v>1.3098421015666758E-10</v>
      </c>
      <c r="AA349">
        <f t="shared" si="11"/>
        <v>3.499942254294363E-10</v>
      </c>
      <c r="AC349" s="5" t="str">
        <f t="shared" si="10"/>
        <v>YA</v>
      </c>
    </row>
    <row r="350" spans="2:29" x14ac:dyDescent="0.2">
      <c r="B350" s="7">
        <v>3.5515791769999998</v>
      </c>
      <c r="C350" s="8">
        <v>323.12400000000002</v>
      </c>
      <c r="D350" s="8">
        <v>38969.388989999999</v>
      </c>
      <c r="E350" s="8">
        <v>8.9255153119999999</v>
      </c>
      <c r="F350">
        <v>333.77577661081295</v>
      </c>
      <c r="G350" t="s">
        <v>13</v>
      </c>
      <c r="I350">
        <f>1/SQRT(2*3.14*'STDEV DATA'!$B$4)*EXP(-((B350-'RATA RATA DATA'!$B$5)^2/(2*'STDEV DATA'!$B$4^2)))</f>
        <v>1.109778365239625E-2</v>
      </c>
      <c r="J350">
        <f>1/SQRT(2*3.14*'STDEV DATA'!$B$5)*EXP(-((B350-'RATA RATA DATA'!$B$6)^2/(2*'STDEV DATA'!$B$5^2)))</f>
        <v>2.3519924967283376E-2</v>
      </c>
      <c r="L350">
        <f>1/SQRT(2*3.14*'STDEV DATA'!$C$4)*EXP(-((C350-'RATA RATA DATA'!$C$5)^2/(2*'STDEV DATA'!$C$4^2)))</f>
        <v>1.1011110462148642E-4</v>
      </c>
      <c r="M350">
        <f>1/SQRT(2*3.14*'STDEV DATA'!$C$5)*EXP(-((C350-'RATA RATA DATA'!$C$6)^2/(2*'STDEV DATA'!$C$5^2)))</f>
        <v>1.8184529268719394E-5</v>
      </c>
      <c r="O350">
        <f>1/SQRT(2*3.14*'STDEV DATA'!$D$4)*EXP(-((D350-'RATA RATA DATA'!$D$5)^2/(2*'STDEV DATA'!$D$4^2)))</f>
        <v>7.9553492591741336E-4</v>
      </c>
      <c r="P350">
        <f>1/SQRT(2*3.14*'STDEV DATA'!$D$5)*EXP(-((D350-'RATA RATA DATA'!$D$6)^2/(2*'STDEV DATA'!$D$5^2)))</f>
        <v>5.7019198883116067E-4</v>
      </c>
      <c r="R350">
        <f>1/SQRT(2*3.14*'STDEV DATA'!$E$4)*EXP(-((E350-'RATA RATA DATA'!$E$5)^2/(2*'STDEV DATA'!$E$4^2)))</f>
        <v>0.17971442952698449</v>
      </c>
      <c r="S350">
        <f>1/SQRT(2*3.14*'STDEV DATA'!$E$5)*EXP(-((E350-'RATA RATA DATA'!$E$6)^2/(2*'STDEV DATA'!$E$5^2)))</f>
        <v>0.15452093271221912</v>
      </c>
      <c r="U350">
        <f>1/SQRT(2*3.14*'STDEV DATA'!$F$4)*EXP(-((F350-'RATA RATA DATA'!$F$5)^2/(2*'STDEV DATA'!$F$4^2)))</f>
        <v>6.1643058590409874E-2</v>
      </c>
      <c r="V350">
        <f>1/SQRT(2*3.14*'STDEV DATA'!$F$5)*EXP(-((F350-'RATA RATA DATA'!$F$6)^2/(2*'STDEV DATA'!$F$5^2)))</f>
        <v>7.0637520417500863E-2</v>
      </c>
      <c r="X350">
        <f>I350*L350*O350*R350*U350*'PROBABILITY DATA'!$C$4</f>
        <v>4.2012711638193488E-12</v>
      </c>
      <c r="Y350">
        <f>J350*M350*P350*S350*V350*'PROBABILITY DATA'!$C$5</f>
        <v>1.6231125423001469E-12</v>
      </c>
      <c r="AA350">
        <f t="shared" si="11"/>
        <v>4.2012711638193488E-12</v>
      </c>
      <c r="AC350" s="5" t="str">
        <f t="shared" si="10"/>
        <v>YA</v>
      </c>
    </row>
    <row r="351" spans="2:29" x14ac:dyDescent="0.2">
      <c r="B351" s="7">
        <v>8.5296693480000005</v>
      </c>
      <c r="C351" s="8">
        <v>157.70048109999999</v>
      </c>
      <c r="D351" s="8">
        <v>18203.730029999999</v>
      </c>
      <c r="E351" s="8">
        <v>8.9268263270000006</v>
      </c>
      <c r="F351">
        <v>309.54197739160998</v>
      </c>
      <c r="G351" t="s">
        <v>13</v>
      </c>
      <c r="I351">
        <f>1/SQRT(2*3.14*'STDEV DATA'!$B$4)*EXP(-((B351-'RATA RATA DATA'!$B$5)^2/(2*'STDEV DATA'!$B$4^2)))</f>
        <v>0.19160979399078262</v>
      </c>
      <c r="J351">
        <f>1/SQRT(2*3.14*'STDEV DATA'!$B$5)*EXP(-((B351-'RATA RATA DATA'!$B$6)^2/(2*'STDEV DATA'!$B$5^2)))</f>
        <v>0.20731909133643012</v>
      </c>
      <c r="L351">
        <f>1/SQRT(2*3.14*'STDEV DATA'!$C$4)*EXP(-((C351-'RATA RATA DATA'!$C$5)^2/(2*'STDEV DATA'!$C$4^2)))</f>
        <v>3.76935724056165E-2</v>
      </c>
      <c r="M351">
        <f>1/SQRT(2*3.14*'STDEV DATA'!$C$5)*EXP(-((C351-'RATA RATA DATA'!$C$6)^2/(2*'STDEV DATA'!$C$5^2)))</f>
        <v>3.2509964811484028E-2</v>
      </c>
      <c r="O351">
        <f>1/SQRT(2*3.14*'STDEV DATA'!$D$4)*EXP(-((D351-'RATA RATA DATA'!$D$5)^2/(2*'STDEV DATA'!$D$4^2)))</f>
        <v>3.7638183177478618E-3</v>
      </c>
      <c r="P351">
        <f>1/SQRT(2*3.14*'STDEV DATA'!$D$5)*EXP(-((D351-'RATA RATA DATA'!$D$6)^2/(2*'STDEV DATA'!$D$5^2)))</f>
        <v>3.9554600709841821E-3</v>
      </c>
      <c r="R351">
        <f>1/SQRT(2*3.14*'STDEV DATA'!$E$4)*EXP(-((E351-'RATA RATA DATA'!$E$5)^2/(2*'STDEV DATA'!$E$4^2)))</f>
        <v>0.17957186907781408</v>
      </c>
      <c r="S351">
        <f>1/SQRT(2*3.14*'STDEV DATA'!$E$5)*EXP(-((E351-'RATA RATA DATA'!$E$6)^2/(2*'STDEV DATA'!$E$5^2)))</f>
        <v>0.15435619933079728</v>
      </c>
      <c r="U351">
        <f>1/SQRT(2*3.14*'STDEV DATA'!$F$4)*EXP(-((F351-'RATA RATA DATA'!$F$5)^2/(2*'STDEV DATA'!$F$4^2)))</f>
        <v>5.2817997505245885E-2</v>
      </c>
      <c r="V351">
        <f>1/SQRT(2*3.14*'STDEV DATA'!$F$5)*EXP(-((F351-'RATA RATA DATA'!$F$6)^2/(2*'STDEV DATA'!$F$5^2)))</f>
        <v>5.2187908913145314E-2</v>
      </c>
      <c r="X351">
        <f>I351*L351*O351*R351*U351*'PROBABILITY DATA'!$C$4</f>
        <v>1.0058213516620992E-7</v>
      </c>
      <c r="Y351">
        <f>J351*M351*P351*S351*V351*'PROBABILITY DATA'!$C$5</f>
        <v>1.3095242154064095E-7</v>
      </c>
      <c r="AA351">
        <f t="shared" si="11"/>
        <v>1.3095242154064095E-7</v>
      </c>
      <c r="AC351" s="5" t="str">
        <f t="shared" si="10"/>
        <v>TIDAK</v>
      </c>
    </row>
    <row r="352" spans="2:29" x14ac:dyDescent="0.2">
      <c r="B352" s="7">
        <v>8.0653390359999992</v>
      </c>
      <c r="C352" s="8">
        <v>174.12058429999999</v>
      </c>
      <c r="D352" s="8">
        <v>21366.283599999999</v>
      </c>
      <c r="E352" s="8">
        <v>7.4909440140000001</v>
      </c>
      <c r="F352">
        <v>315.18040538059</v>
      </c>
      <c r="G352" t="s">
        <v>13</v>
      </c>
      <c r="I352">
        <f>1/SQRT(2*3.14*'STDEV DATA'!$B$4)*EXP(-((B352-'RATA RATA DATA'!$B$5)^2/(2*'STDEV DATA'!$B$4^2)))</f>
        <v>0.26233938222588638</v>
      </c>
      <c r="J352">
        <f>1/SQRT(2*3.14*'STDEV DATA'!$B$5)*EXP(-((B352-'RATA RATA DATA'!$B$6)^2/(2*'STDEV DATA'!$B$5^2)))</f>
        <v>0.26245710678142964</v>
      </c>
      <c r="L352">
        <f>1/SQRT(2*3.14*'STDEV DATA'!$C$4)*EXP(-((C352-'RATA RATA DATA'!$C$5)^2/(2*'STDEV DATA'!$C$4^2)))</f>
        <v>5.5567711559251672E-2</v>
      </c>
      <c r="M352">
        <f>1/SQRT(2*3.14*'STDEV DATA'!$C$5)*EXP(-((C352-'RATA RATA DATA'!$C$6)^2/(2*'STDEV DATA'!$C$5^2)))</f>
        <v>5.4931985954772986E-2</v>
      </c>
      <c r="O352">
        <f>1/SQRT(2*3.14*'STDEV DATA'!$D$4)*EXP(-((D352-'RATA RATA DATA'!$D$5)^2/(2*'STDEV DATA'!$D$4^2)))</f>
        <v>4.156252938922988E-3</v>
      </c>
      <c r="P352">
        <f>1/SQRT(2*3.14*'STDEV DATA'!$D$5)*EXP(-((D352-'RATA RATA DATA'!$D$6)^2/(2*'STDEV DATA'!$D$5^2)))</f>
        <v>4.3120568017188041E-3</v>
      </c>
      <c r="R352">
        <f>1/SQRT(2*3.14*'STDEV DATA'!$E$4)*EXP(-((E352-'RATA RATA DATA'!$E$5)^2/(2*'STDEV DATA'!$E$4^2)))</f>
        <v>0.30032696645331558</v>
      </c>
      <c r="S352">
        <f>1/SQRT(2*3.14*'STDEV DATA'!$E$5)*EXP(-((E352-'RATA RATA DATA'!$E$6)^2/(2*'STDEV DATA'!$E$5^2)))</f>
        <v>0.31438120046578527</v>
      </c>
      <c r="U352">
        <f>1/SQRT(2*3.14*'STDEV DATA'!$F$4)*EXP(-((F352-'RATA RATA DATA'!$F$5)^2/(2*'STDEV DATA'!$F$4^2)))</f>
        <v>5.6412108059990432E-2</v>
      </c>
      <c r="V352">
        <f>1/SQRT(2*3.14*'STDEV DATA'!$F$5)*EXP(-((F352-'RATA RATA DATA'!$F$6)^2/(2*'STDEV DATA'!$F$5^2)))</f>
        <v>5.8956067247186356E-2</v>
      </c>
      <c r="X352">
        <f>I352*L352*O352*R352*U352*'PROBABILITY DATA'!$C$4</f>
        <v>4.00443816786458E-7</v>
      </c>
      <c r="Y352">
        <f>J352*M352*P352*S352*V352*'PROBABILITY DATA'!$C$5</f>
        <v>7.0261908874614915E-7</v>
      </c>
      <c r="AA352">
        <f t="shared" si="11"/>
        <v>7.0261908874614915E-7</v>
      </c>
      <c r="AC352" s="5" t="str">
        <f t="shared" si="10"/>
        <v>TIDAK</v>
      </c>
    </row>
    <row r="353" spans="2:29" x14ac:dyDescent="0.2">
      <c r="B353" s="7">
        <v>9.1584451629999997</v>
      </c>
      <c r="C353" s="8">
        <v>186.67297300000001</v>
      </c>
      <c r="D353" s="8">
        <v>15797.0304</v>
      </c>
      <c r="E353" s="8">
        <v>8.151080662</v>
      </c>
      <c r="F353">
        <v>333.81226376656002</v>
      </c>
      <c r="G353" t="s">
        <v>13</v>
      </c>
      <c r="I353">
        <f>1/SQRT(2*3.14*'STDEV DATA'!$B$4)*EXP(-((B353-'RATA RATA DATA'!$B$5)^2/(2*'STDEV DATA'!$B$4^2)))</f>
        <v>0.10352840188919225</v>
      </c>
      <c r="J353">
        <f>1/SQRT(2*3.14*'STDEV DATA'!$B$5)*EXP(-((B353-'RATA RATA DATA'!$B$6)^2/(2*'STDEV DATA'!$B$5^2)))</f>
        <v>0.13045131771940305</v>
      </c>
      <c r="L353">
        <f>1/SQRT(2*3.14*'STDEV DATA'!$C$4)*EXP(-((C353-'RATA RATA DATA'!$C$5)^2/(2*'STDEV DATA'!$C$4^2)))</f>
        <v>6.4748068345799839E-2</v>
      </c>
      <c r="M353">
        <f>1/SQRT(2*3.14*'STDEV DATA'!$C$5)*EXP(-((C353-'RATA RATA DATA'!$C$6)^2/(2*'STDEV DATA'!$C$5^2)))</f>
        <v>6.7940199950944219E-2</v>
      </c>
      <c r="O353">
        <f>1/SQRT(2*3.14*'STDEV DATA'!$D$4)*EXP(-((D353-'RATA RATA DATA'!$D$5)^2/(2*'STDEV DATA'!$D$4^2)))</f>
        <v>3.2190654950673271E-3</v>
      </c>
      <c r="P353">
        <f>1/SQRT(2*3.14*'STDEV DATA'!$D$5)*EXP(-((D353-'RATA RATA DATA'!$D$6)^2/(2*'STDEV DATA'!$D$5^2)))</f>
        <v>3.3790876043261215E-3</v>
      </c>
      <c r="R353">
        <f>1/SQRT(2*3.14*'STDEV DATA'!$E$4)*EXP(-((E353-'RATA RATA DATA'!$E$5)^2/(2*'STDEV DATA'!$E$4^2)))</f>
        <v>0.25895364042440766</v>
      </c>
      <c r="S353">
        <f>1/SQRT(2*3.14*'STDEV DATA'!$E$5)*EXP(-((E353-'RATA RATA DATA'!$E$6)^2/(2*'STDEV DATA'!$E$5^2)))</f>
        <v>0.25395624576972992</v>
      </c>
      <c r="U353">
        <f>1/SQRT(2*3.14*'STDEV DATA'!$F$4)*EXP(-((F353-'RATA RATA DATA'!$F$5)^2/(2*'STDEV DATA'!$F$4^2)))</f>
        <v>6.1641840771525853E-2</v>
      </c>
      <c r="V353">
        <f>1/SQRT(2*3.14*'STDEV DATA'!$F$5)*EXP(-((F353-'RATA RATA DATA'!$F$6)^2/(2*'STDEV DATA'!$F$5^2)))</f>
        <v>7.0638983373162656E-2</v>
      </c>
      <c r="X353">
        <f>I353*L353*O353*R353*U353*'PROBABILITY DATA'!$C$4</f>
        <v>1.3436950594357309E-7</v>
      </c>
      <c r="Y353">
        <f>J353*M353*P353*S353*V353*'PROBABILITY DATA'!$C$5</f>
        <v>3.2760071532241297E-7</v>
      </c>
      <c r="AA353">
        <f t="shared" si="11"/>
        <v>3.2760071532241297E-7</v>
      </c>
      <c r="AC353" s="5" t="str">
        <f t="shared" si="10"/>
        <v>TIDAK</v>
      </c>
    </row>
    <row r="354" spans="2:29" x14ac:dyDescent="0.2">
      <c r="B354" s="7">
        <v>8.8485862829999995</v>
      </c>
      <c r="C354" s="8">
        <v>188.91998290000001</v>
      </c>
      <c r="D354" s="8">
        <v>32033.332020000002</v>
      </c>
      <c r="E354" s="8">
        <v>13.127000000000001</v>
      </c>
      <c r="F354">
        <v>182.39737024563999</v>
      </c>
      <c r="G354" t="s">
        <v>13</v>
      </c>
      <c r="I354">
        <f>1/SQRT(2*3.14*'STDEV DATA'!$B$4)*EXP(-((B354-'RATA RATA DATA'!$B$5)^2/(2*'STDEV DATA'!$B$4^2)))</f>
        <v>0.14410767696474328</v>
      </c>
      <c r="J354">
        <f>1/SQRT(2*3.14*'STDEV DATA'!$B$5)*EXP(-((B354-'RATA RATA DATA'!$B$6)^2/(2*'STDEV DATA'!$B$5^2)))</f>
        <v>0.16733260684863005</v>
      </c>
      <c r="L354">
        <f>1/SQRT(2*3.14*'STDEV DATA'!$C$4)*EXP(-((C354-'RATA RATA DATA'!$C$5)^2/(2*'STDEV DATA'!$C$4^2)))</f>
        <v>6.5675535200863069E-2</v>
      </c>
      <c r="M354">
        <f>1/SQRT(2*3.14*'STDEV DATA'!$C$5)*EXP(-((C354-'RATA RATA DATA'!$C$6)^2/(2*'STDEV DATA'!$C$5^2)))</f>
        <v>6.9369029960029957E-2</v>
      </c>
      <c r="O354">
        <f>1/SQRT(2*3.14*'STDEV DATA'!$D$4)*EXP(-((D354-'RATA RATA DATA'!$D$5)^2/(2*'STDEV DATA'!$D$4^2)))</f>
        <v>2.384779466005107E-3</v>
      </c>
      <c r="P354">
        <f>1/SQRT(2*3.14*'STDEV DATA'!$D$5)*EXP(-((D354-'RATA RATA DATA'!$D$6)^2/(2*'STDEV DATA'!$D$5^2)))</f>
        <v>2.1004675369127165E-3</v>
      </c>
      <c r="R354">
        <f>1/SQRT(2*3.14*'STDEV DATA'!$E$4)*EXP(-((E354-'RATA RATA DATA'!$E$5)^2/(2*'STDEV DATA'!$E$4^2)))</f>
        <v>6.7572701203042851E-4</v>
      </c>
      <c r="S354">
        <f>1/SQRT(2*3.14*'STDEV DATA'!$E$5)*EXP(-((E354-'RATA RATA DATA'!$E$6)^2/(2*'STDEV DATA'!$E$5^2)))</f>
        <v>1.0102297492703654E-4</v>
      </c>
      <c r="U354">
        <f>1/SQRT(2*3.14*'STDEV DATA'!$F$4)*EXP(-((F354-'RATA RATA DATA'!$F$5)^2/(2*'STDEV DATA'!$F$4^2)))</f>
        <v>9.7363103937460129E-5</v>
      </c>
      <c r="V354">
        <f>1/SQRT(2*3.14*'STDEV DATA'!$F$5)*EXP(-((F354-'RATA RATA DATA'!$F$6)^2/(2*'STDEV DATA'!$F$5^2)))</f>
        <v>8.3415094412156556E-7</v>
      </c>
      <c r="X354">
        <f>I354*L354*O354*R354*U354*'PROBABILITY DATA'!$C$4</f>
        <v>5.7928410644174321E-13</v>
      </c>
      <c r="Y354">
        <f>J354*M354*P354*S354*V354*'PROBABILITY DATA'!$C$5</f>
        <v>1.2528345797135895E-15</v>
      </c>
      <c r="AA354">
        <f t="shared" si="11"/>
        <v>5.7928410644174321E-13</v>
      </c>
      <c r="AC354" s="5" t="str">
        <f t="shared" si="10"/>
        <v>YA</v>
      </c>
    </row>
    <row r="355" spans="2:29" x14ac:dyDescent="0.2">
      <c r="B355" s="7">
        <v>9.4954563820000004</v>
      </c>
      <c r="C355" s="8">
        <v>185.8785944</v>
      </c>
      <c r="D355" s="8">
        <v>18088.35485</v>
      </c>
      <c r="E355" s="8">
        <v>7.527375309</v>
      </c>
      <c r="F355">
        <v>388.76865661556002</v>
      </c>
      <c r="G355" t="s">
        <v>13</v>
      </c>
      <c r="I355">
        <f>1/SQRT(2*3.14*'STDEV DATA'!$B$4)*EXP(-((B355-'RATA RATA DATA'!$B$5)^2/(2*'STDEV DATA'!$B$4^2)))</f>
        <v>6.8022184953637294E-2</v>
      </c>
      <c r="J355">
        <f>1/SQRT(2*3.14*'STDEV DATA'!$B$5)*EXP(-((B355-'RATA RATA DATA'!$B$6)^2/(2*'STDEV DATA'!$B$5^2)))</f>
        <v>9.506430947844631E-2</v>
      </c>
      <c r="L355">
        <f>1/SQRT(2*3.14*'STDEV DATA'!$C$4)*EXP(-((C355-'RATA RATA DATA'!$C$5)^2/(2*'STDEV DATA'!$C$4^2)))</f>
        <v>6.4361815293654839E-2</v>
      </c>
      <c r="M355">
        <f>1/SQRT(2*3.14*'STDEV DATA'!$C$5)*EXP(-((C355-'RATA RATA DATA'!$C$6)^2/(2*'STDEV DATA'!$C$5^2)))</f>
        <v>6.7357757380078723E-2</v>
      </c>
      <c r="O355">
        <f>1/SQRT(2*3.14*'STDEV DATA'!$D$4)*EXP(-((D355-'RATA RATA DATA'!$D$5)^2/(2*'STDEV DATA'!$D$4^2)))</f>
        <v>3.741677243977691E-3</v>
      </c>
      <c r="P355">
        <f>1/SQRT(2*3.14*'STDEV DATA'!$D$5)*EXP(-((D355-'RATA RATA DATA'!$D$6)^2/(2*'STDEV DATA'!$D$5^2)))</f>
        <v>3.9328233949194611E-3</v>
      </c>
      <c r="R355">
        <f>1/SQRT(2*3.14*'STDEV DATA'!$E$4)*EXP(-((E355-'RATA RATA DATA'!$E$5)^2/(2*'STDEV DATA'!$E$4^2)))</f>
        <v>0.29904863237553891</v>
      </c>
      <c r="S355">
        <f>1/SQRT(2*3.14*'STDEV DATA'!$E$5)*EXP(-((E355-'RATA RATA DATA'!$E$6)^2/(2*'STDEV DATA'!$E$5^2)))</f>
        <v>0.31226961384739277</v>
      </c>
      <c r="U355">
        <f>1/SQRT(2*3.14*'STDEV DATA'!$F$4)*EXP(-((F355-'RATA RATA DATA'!$F$5)^2/(2*'STDEV DATA'!$F$4^2)))</f>
        <v>2.5285544905590603E-2</v>
      </c>
      <c r="V355">
        <f>1/SQRT(2*3.14*'STDEV DATA'!$F$5)*EXP(-((F355-'RATA RATA DATA'!$F$6)^2/(2*'STDEV DATA'!$F$5^2)))</f>
        <v>1.6510676329545872E-2</v>
      </c>
      <c r="X355">
        <f>I355*L355*O355*R355*U355*'PROBABILITY DATA'!$C$4</f>
        <v>4.8322153846614513E-8</v>
      </c>
      <c r="Y355">
        <f>J355*M355*P355*S355*V355*'PROBABILITY DATA'!$C$5</f>
        <v>7.9171871724082076E-8</v>
      </c>
      <c r="AA355">
        <f t="shared" si="11"/>
        <v>7.9171871724082076E-8</v>
      </c>
      <c r="AC355" s="5" t="str">
        <f t="shared" si="10"/>
        <v>TIDAK</v>
      </c>
    </row>
    <row r="356" spans="2:29" x14ac:dyDescent="0.2">
      <c r="B356" s="7">
        <v>8.0528939160000004</v>
      </c>
      <c r="C356" s="8">
        <v>198.99447430000001</v>
      </c>
      <c r="D356" s="8">
        <v>9025.0793599999997</v>
      </c>
      <c r="E356" s="8">
        <v>7.2177879579999997</v>
      </c>
      <c r="F356">
        <v>338.39690969554999</v>
      </c>
      <c r="G356" t="s">
        <v>13</v>
      </c>
      <c r="I356">
        <f>1/SQRT(2*3.14*'STDEV DATA'!$B$4)*EXP(-((B356-'RATA RATA DATA'!$B$5)^2/(2*'STDEV DATA'!$B$4^2)))</f>
        <v>0.26412382045268823</v>
      </c>
      <c r="J356">
        <f>1/SQRT(2*3.14*'STDEV DATA'!$B$5)*EXP(-((B356-'RATA RATA DATA'!$B$6)^2/(2*'STDEV DATA'!$B$5^2)))</f>
        <v>0.26379335645143737</v>
      </c>
      <c r="L356">
        <f>1/SQRT(2*3.14*'STDEV DATA'!$C$4)*EXP(-((C356-'RATA RATA DATA'!$C$5)^2/(2*'STDEV DATA'!$C$4^2)))</f>
        <v>6.6647207130546712E-2</v>
      </c>
      <c r="M356">
        <f>1/SQRT(2*3.14*'STDEV DATA'!$C$5)*EXP(-((C356-'RATA RATA DATA'!$C$6)^2/(2*'STDEV DATA'!$C$5^2)))</f>
        <v>7.1409200283941127E-2</v>
      </c>
      <c r="O356">
        <f>1/SQRT(2*3.14*'STDEV DATA'!$D$4)*EXP(-((D356-'RATA RATA DATA'!$D$5)^2/(2*'STDEV DATA'!$D$4^2)))</f>
        <v>1.4249873262887863E-3</v>
      </c>
      <c r="P356">
        <f>1/SQRT(2*3.14*'STDEV DATA'!$D$5)*EXP(-((D356-'RATA RATA DATA'!$D$6)^2/(2*'STDEV DATA'!$D$5^2)))</f>
        <v>1.4172676692335512E-3</v>
      </c>
      <c r="R356">
        <f>1/SQRT(2*3.14*'STDEV DATA'!$E$4)*EXP(-((E356-'RATA RATA DATA'!$E$5)^2/(2*'STDEV DATA'!$E$4^2)))</f>
        <v>0.30560266218088711</v>
      </c>
      <c r="S356">
        <f>1/SQRT(2*3.14*'STDEV DATA'!$E$5)*EXP(-((E356-'RATA RATA DATA'!$E$6)^2/(2*'STDEV DATA'!$E$5^2)))</f>
        <v>0.32453019949744411</v>
      </c>
      <c r="U356">
        <f>1/SQRT(2*3.14*'STDEV DATA'!$F$4)*EXP(-((F356-'RATA RATA DATA'!$F$5)^2/(2*'STDEV DATA'!$F$4^2)))</f>
        <v>6.1118845527243067E-2</v>
      </c>
      <c r="V356">
        <f>1/SQRT(2*3.14*'STDEV DATA'!$F$5)*EXP(-((F356-'RATA RATA DATA'!$F$6)^2/(2*'STDEV DATA'!$F$5^2)))</f>
        <v>7.0089707378285362E-2</v>
      </c>
      <c r="X356">
        <f>I356*L356*O356*R356*U356*'PROBABILITY DATA'!$C$4</f>
        <v>1.8277625029335605E-7</v>
      </c>
      <c r="Y356">
        <f>J356*M356*P356*S356*V356*'PROBABILITY DATA'!$C$5</f>
        <v>3.7029344776542802E-7</v>
      </c>
      <c r="AA356">
        <f t="shared" si="11"/>
        <v>3.7029344776542802E-7</v>
      </c>
      <c r="AC356" s="5" t="str">
        <f t="shared" si="10"/>
        <v>TIDAK</v>
      </c>
    </row>
    <row r="357" spans="2:29" x14ac:dyDescent="0.2">
      <c r="B357" s="7">
        <v>2.7985490990000002</v>
      </c>
      <c r="C357" s="8">
        <v>311.38395650000001</v>
      </c>
      <c r="D357" s="8">
        <v>26931.243480000001</v>
      </c>
      <c r="E357" s="8">
        <v>7.1168974330000001</v>
      </c>
      <c r="F357">
        <v>333.77577661081295</v>
      </c>
      <c r="G357" t="s">
        <v>13</v>
      </c>
      <c r="I357">
        <f>1/SQRT(2*3.14*'STDEV DATA'!$B$4)*EXP(-((B357-'RATA RATA DATA'!$B$5)^2/(2*'STDEV DATA'!$B$4^2)))</f>
        <v>2.1852813080993202E-3</v>
      </c>
      <c r="J357">
        <f>1/SQRT(2*3.14*'STDEV DATA'!$B$5)*EXP(-((B357-'RATA RATA DATA'!$B$6)^2/(2*'STDEV DATA'!$B$5^2)))</f>
        <v>6.8551856324965688E-3</v>
      </c>
      <c r="L357">
        <f>1/SQRT(2*3.14*'STDEV DATA'!$C$4)*EXP(-((C357-'RATA RATA DATA'!$C$5)^2/(2*'STDEV DATA'!$C$4^2)))</f>
        <v>3.4002851132408998E-4</v>
      </c>
      <c r="M357">
        <f>1/SQRT(2*3.14*'STDEV DATA'!$C$5)*EXP(-((C357-'RATA RATA DATA'!$C$6)^2/(2*'STDEV DATA'!$C$5^2)))</f>
        <v>7.8809278967860894E-5</v>
      </c>
      <c r="O357">
        <f>1/SQRT(2*3.14*'STDEV DATA'!$D$4)*EXP(-((D357-'RATA RATA DATA'!$D$5)^2/(2*'STDEV DATA'!$D$4^2)))</f>
        <v>3.6917842018281944E-3</v>
      </c>
      <c r="P357">
        <f>1/SQRT(2*3.14*'STDEV DATA'!$D$5)*EXP(-((D357-'RATA RATA DATA'!$D$6)^2/(2*'STDEV DATA'!$D$5^2)))</f>
        <v>3.5989809081002746E-3</v>
      </c>
      <c r="R357">
        <f>1/SQRT(2*3.14*'STDEV DATA'!$E$4)*EXP(-((E357-'RATA RATA DATA'!$E$5)^2/(2*'STDEV DATA'!$E$4^2)))</f>
        <v>0.30558146599746111</v>
      </c>
      <c r="S357">
        <f>1/SQRT(2*3.14*'STDEV DATA'!$E$5)*EXP(-((E357-'RATA RATA DATA'!$E$6)^2/(2*'STDEV DATA'!$E$5^2)))</f>
        <v>0.32562387834810136</v>
      </c>
      <c r="U357">
        <f>1/SQRT(2*3.14*'STDEV DATA'!$F$4)*EXP(-((F357-'RATA RATA DATA'!$F$5)^2/(2*'STDEV DATA'!$F$4^2)))</f>
        <v>6.1643058590409874E-2</v>
      </c>
      <c r="V357">
        <f>1/SQRT(2*3.14*'STDEV DATA'!$F$5)*EXP(-((F357-'RATA RATA DATA'!$F$6)^2/(2*'STDEV DATA'!$F$5^2)))</f>
        <v>7.0637520417500863E-2</v>
      </c>
      <c r="X357">
        <f>I357*L357*O357*R357*U357*'PROBABILITY DATA'!$C$4</f>
        <v>2.0158450296202855E-11</v>
      </c>
      <c r="Y357">
        <f>J357*M357*P357*S357*V357*'PROBABILITY DATA'!$C$5</f>
        <v>2.7270592108115859E-11</v>
      </c>
      <c r="AA357">
        <f t="shared" si="11"/>
        <v>2.7270592108115859E-11</v>
      </c>
      <c r="AC357" s="5" t="str">
        <f t="shared" si="10"/>
        <v>TIDAK</v>
      </c>
    </row>
    <row r="358" spans="2:29" x14ac:dyDescent="0.2">
      <c r="B358" s="7">
        <v>6.4258738659999999</v>
      </c>
      <c r="C358" s="8">
        <v>188.98028149999999</v>
      </c>
      <c r="D358" s="8">
        <v>11965.39651</v>
      </c>
      <c r="E358" s="8">
        <v>7.5711225840000003</v>
      </c>
      <c r="F358">
        <v>365.45365521856002</v>
      </c>
      <c r="G358" t="s">
        <v>13</v>
      </c>
      <c r="I358">
        <f>1/SQRT(2*3.14*'STDEV DATA'!$B$4)*EXP(-((B358-'RATA RATA DATA'!$B$5)^2/(2*'STDEV DATA'!$B$4^2)))</f>
        <v>0.30632289019976683</v>
      </c>
      <c r="J358">
        <f>1/SQRT(2*3.14*'STDEV DATA'!$B$5)*EXP(-((B358-'RATA RATA DATA'!$B$6)^2/(2*'STDEV DATA'!$B$5^2)))</f>
        <v>0.29312091009621205</v>
      </c>
      <c r="L358">
        <f>1/SQRT(2*3.14*'STDEV DATA'!$C$4)*EXP(-((C358-'RATA RATA DATA'!$C$5)^2/(2*'STDEV DATA'!$C$4^2)))</f>
        <v>6.569699196178691E-2</v>
      </c>
      <c r="M358">
        <f>1/SQRT(2*3.14*'STDEV DATA'!$C$5)*EXP(-((C358-'RATA RATA DATA'!$C$6)^2/(2*'STDEV DATA'!$C$5^2)))</f>
        <v>6.9402779916869287E-2</v>
      </c>
      <c r="O358">
        <f>1/SQRT(2*3.14*'STDEV DATA'!$D$4)*EXP(-((D358-'RATA RATA DATA'!$D$5)^2/(2*'STDEV DATA'!$D$4^2)))</f>
        <v>2.1726967378630033E-3</v>
      </c>
      <c r="P358">
        <f>1/SQRT(2*3.14*'STDEV DATA'!$D$5)*EXP(-((D358-'RATA RATA DATA'!$D$6)^2/(2*'STDEV DATA'!$D$5^2)))</f>
        <v>2.2325681467012483E-3</v>
      </c>
      <c r="R358">
        <f>1/SQRT(2*3.14*'STDEV DATA'!$E$4)*EXP(-((E358-'RATA RATA DATA'!$E$5)^2/(2*'STDEV DATA'!$E$4^2)))</f>
        <v>0.29734104848487192</v>
      </c>
      <c r="S358">
        <f>1/SQRT(2*3.14*'STDEV DATA'!$E$5)*EXP(-((E358-'RATA RATA DATA'!$E$6)^2/(2*'STDEV DATA'!$E$5^2)))</f>
        <v>0.30951181504090974</v>
      </c>
      <c r="U358">
        <f>1/SQRT(2*3.14*'STDEV DATA'!$F$4)*EXP(-((F358-'RATA RATA DATA'!$F$5)^2/(2*'STDEV DATA'!$F$4^2)))</f>
        <v>4.5537521587524367E-2</v>
      </c>
      <c r="V358">
        <f>1/SQRT(2*3.14*'STDEV DATA'!$F$5)*EXP(-((F358-'RATA RATA DATA'!$F$6)^2/(2*'STDEV DATA'!$F$5^2)))</f>
        <v>4.3952552067343997E-2</v>
      </c>
      <c r="X358">
        <f>I358*L358*O358*R358*U358*'PROBABILITY DATA'!$C$4</f>
        <v>2.3095920067690869E-7</v>
      </c>
      <c r="Y358">
        <f>J358*M358*P358*S358*V358*'PROBABILITY DATA'!$C$5</f>
        <v>3.7675279303539068E-7</v>
      </c>
      <c r="AA358">
        <f t="shared" si="11"/>
        <v>3.7675279303539068E-7</v>
      </c>
      <c r="AC358" s="5" t="str">
        <f t="shared" si="10"/>
        <v>TIDAK</v>
      </c>
    </row>
    <row r="359" spans="2:29" x14ac:dyDescent="0.2">
      <c r="B359" s="7">
        <v>7.757269666</v>
      </c>
      <c r="C359" s="8">
        <v>213.04844510000001</v>
      </c>
      <c r="D359" s="8">
        <v>25259.780549999999</v>
      </c>
      <c r="E359" s="8">
        <v>7.6351529920000001</v>
      </c>
      <c r="F359">
        <v>363.68481430328001</v>
      </c>
      <c r="G359" t="s">
        <v>13</v>
      </c>
      <c r="I359">
        <f>1/SQRT(2*3.14*'STDEV DATA'!$B$4)*EXP(-((B359-'RATA RATA DATA'!$B$5)^2/(2*'STDEV DATA'!$B$4^2)))</f>
        <v>0.30255090632814075</v>
      </c>
      <c r="J359">
        <f>1/SQRT(2*3.14*'STDEV DATA'!$B$5)*EXP(-((B359-'RATA RATA DATA'!$B$6)^2/(2*'STDEV DATA'!$B$5^2)))</f>
        <v>0.2919932112427901</v>
      </c>
      <c r="L359">
        <f>1/SQRT(2*3.14*'STDEV DATA'!$C$4)*EXP(-((C359-'RATA RATA DATA'!$C$5)^2/(2*'STDEV DATA'!$C$4^2)))</f>
        <v>5.9490992125954545E-2</v>
      </c>
      <c r="M359">
        <f>1/SQRT(2*3.14*'STDEV DATA'!$C$5)*EXP(-((C359-'RATA RATA DATA'!$C$6)^2/(2*'STDEV DATA'!$C$5^2)))</f>
        <v>6.2373221366822433E-2</v>
      </c>
      <c r="O359">
        <f>1/SQRT(2*3.14*'STDEV DATA'!$D$4)*EXP(-((D359-'RATA RATA DATA'!$D$5)^2/(2*'STDEV DATA'!$D$4^2)))</f>
        <v>3.978745814341521E-3</v>
      </c>
      <c r="P359">
        <f>1/SQRT(2*3.14*'STDEV DATA'!$D$5)*EXP(-((D359-'RATA RATA DATA'!$D$6)^2/(2*'STDEV DATA'!$D$5^2)))</f>
        <v>3.9729844022229092E-3</v>
      </c>
      <c r="R359">
        <f>1/SQRT(2*3.14*'STDEV DATA'!$E$4)*EXP(-((E359-'RATA RATA DATA'!$E$5)^2/(2*'STDEV DATA'!$E$4^2)))</f>
        <v>0.29450897664337483</v>
      </c>
      <c r="S359">
        <f>1/SQRT(2*3.14*'STDEV DATA'!$E$5)*EXP(-((E359-'RATA RATA DATA'!$E$6)^2/(2*'STDEV DATA'!$E$5^2)))</f>
        <v>0.3050519162001526</v>
      </c>
      <c r="U359">
        <f>1/SQRT(2*3.14*'STDEV DATA'!$F$4)*EXP(-((F359-'RATA RATA DATA'!$F$5)^2/(2*'STDEV DATA'!$F$4^2)))</f>
        <v>4.7017691456978698E-2</v>
      </c>
      <c r="V359">
        <f>1/SQRT(2*3.14*'STDEV DATA'!$F$5)*EXP(-((F359-'RATA RATA DATA'!$F$6)^2/(2*'STDEV DATA'!$F$5^2)))</f>
        <v>4.6320952058771757E-2</v>
      </c>
      <c r="X359">
        <f>I359*L359*O359*R359*U359*'PROBABILITY DATA'!$C$4</f>
        <v>3.868500557106249E-7</v>
      </c>
      <c r="Y359">
        <f>J359*M359*P359*S359*V359*'PROBABILITY DATA'!$C$5</f>
        <v>6.2345596415357975E-7</v>
      </c>
      <c r="AA359">
        <f t="shared" si="11"/>
        <v>6.2345596415357975E-7</v>
      </c>
      <c r="AC359" s="5" t="str">
        <f t="shared" si="10"/>
        <v>TIDAK</v>
      </c>
    </row>
    <row r="360" spans="2:29" x14ac:dyDescent="0.2">
      <c r="B360" s="7">
        <v>7.7486547059999999</v>
      </c>
      <c r="C360" s="8">
        <v>239.7882778</v>
      </c>
      <c r="D360" s="8">
        <v>29331.236629999999</v>
      </c>
      <c r="E360" s="8">
        <v>10.71309662</v>
      </c>
      <c r="F360">
        <v>217.00060706827</v>
      </c>
      <c r="G360" t="s">
        <v>13</v>
      </c>
      <c r="I360">
        <f>1/SQRT(2*3.14*'STDEV DATA'!$B$4)*EXP(-((B360-'RATA RATA DATA'!$B$5)^2/(2*'STDEV DATA'!$B$4^2)))</f>
        <v>0.3035306849588022</v>
      </c>
      <c r="J360">
        <f>1/SQRT(2*3.14*'STDEV DATA'!$B$5)*EXP(-((B360-'RATA RATA DATA'!$B$6)^2/(2*'STDEV DATA'!$B$5^2)))</f>
        <v>0.29269804623315809</v>
      </c>
      <c r="L360">
        <f>1/SQRT(2*3.14*'STDEV DATA'!$C$4)*EXP(-((C360-'RATA RATA DATA'!$C$5)^2/(2*'STDEV DATA'!$C$4^2)))</f>
        <v>3.1137392563614842E-2</v>
      </c>
      <c r="M360">
        <f>1/SQRT(2*3.14*'STDEV DATA'!$C$5)*EXP(-((C360-'RATA RATA DATA'!$C$6)^2/(2*'STDEV DATA'!$C$5^2)))</f>
        <v>2.7397378253098899E-2</v>
      </c>
      <c r="O360">
        <f>1/SQRT(2*3.14*'STDEV DATA'!$D$4)*EXP(-((D360-'RATA RATA DATA'!$D$5)^2/(2*'STDEV DATA'!$D$4^2)))</f>
        <v>3.1257425096130622E-3</v>
      </c>
      <c r="P360">
        <f>1/SQRT(2*3.14*'STDEV DATA'!$D$5)*EXP(-((D360-'RATA RATA DATA'!$D$6)^2/(2*'STDEV DATA'!$D$5^2)))</f>
        <v>2.9205291453369511E-3</v>
      </c>
      <c r="R360">
        <f>1/SQRT(2*3.14*'STDEV DATA'!$E$4)*EXP(-((E360-'RATA RATA DATA'!$E$5)^2/(2*'STDEV DATA'!$E$4^2)))</f>
        <v>3.5136186539923113E-2</v>
      </c>
      <c r="S360">
        <f>1/SQRT(2*3.14*'STDEV DATA'!$E$5)*EXP(-((E360-'RATA RATA DATA'!$E$6)^2/(2*'STDEV DATA'!$E$5^2)))</f>
        <v>1.7772504906920672E-2</v>
      </c>
      <c r="U360">
        <f>1/SQRT(2*3.14*'STDEV DATA'!$F$4)*EXP(-((F360-'RATA RATA DATA'!$F$5)^2/(2*'STDEV DATA'!$F$4^2)))</f>
        <v>1.3456698135965084E-3</v>
      </c>
      <c r="V360">
        <f>1/SQRT(2*3.14*'STDEV DATA'!$F$5)*EXP(-((F360-'RATA RATA DATA'!$F$6)^2/(2*'STDEV DATA'!$F$5^2)))</f>
        <v>8.1251715958316652E-5</v>
      </c>
      <c r="X360">
        <f>I360*L360*O360*R360*U360*'PROBABILITY DATA'!$C$4</f>
        <v>5.449016692463653E-10</v>
      </c>
      <c r="Y360">
        <f>J360*M360*P360*S360*V360*'PROBABILITY DATA'!$C$5</f>
        <v>2.0622357856975373E-11</v>
      </c>
      <c r="AA360">
        <f t="shared" si="11"/>
        <v>5.449016692463653E-10</v>
      </c>
      <c r="AC360" s="5" t="str">
        <f t="shared" si="10"/>
        <v>YA</v>
      </c>
    </row>
    <row r="361" spans="2:29" x14ac:dyDescent="0.2">
      <c r="B361" s="7">
        <v>5.1173903029999996</v>
      </c>
      <c r="C361" s="8">
        <v>225.65740439999999</v>
      </c>
      <c r="D361" s="8">
        <v>30914.111580000001</v>
      </c>
      <c r="E361" s="8">
        <v>6.2077294780000001</v>
      </c>
      <c r="F361">
        <v>371.64939153145002</v>
      </c>
      <c r="G361" t="s">
        <v>13</v>
      </c>
      <c r="I361">
        <f>1/SQRT(2*3.14*'STDEV DATA'!$B$4)*EXP(-((B361-'RATA RATA DATA'!$B$5)^2/(2*'STDEV DATA'!$B$4^2)))</f>
        <v>0.11923429806893762</v>
      </c>
      <c r="J361">
        <f>1/SQRT(2*3.14*'STDEV DATA'!$B$5)*EXP(-((B361-'RATA RATA DATA'!$B$6)^2/(2*'STDEV DATA'!$B$5^2)))</f>
        <v>0.14275466930887937</v>
      </c>
      <c r="L361">
        <f>1/SQRT(2*3.14*'STDEV DATA'!$C$4)*EXP(-((C361-'RATA RATA DATA'!$C$5)^2/(2*'STDEV DATA'!$C$4^2)))</f>
        <v>4.703959129234981E-2</v>
      </c>
      <c r="M361">
        <f>1/SQRT(2*3.14*'STDEV DATA'!$C$5)*EXP(-((C361-'RATA RATA DATA'!$C$6)^2/(2*'STDEV DATA'!$C$5^2)))</f>
        <v>4.6411005548022688E-2</v>
      </c>
      <c r="O361">
        <f>1/SQRT(2*3.14*'STDEV DATA'!$D$4)*EXP(-((D361-'RATA RATA DATA'!$D$5)^2/(2*'STDEV DATA'!$D$4^2)))</f>
        <v>2.6962568668621283E-3</v>
      </c>
      <c r="P361">
        <f>1/SQRT(2*3.14*'STDEV DATA'!$D$5)*EXP(-((D361-'RATA RATA DATA'!$D$6)^2/(2*'STDEV DATA'!$D$5^2)))</f>
        <v>2.4371217738636685E-3</v>
      </c>
      <c r="R361">
        <f>1/SQRT(2*3.14*'STDEV DATA'!$E$4)*EXP(-((E361-'RATA RATA DATA'!$E$5)^2/(2*'STDEV DATA'!$E$4^2)))</f>
        <v>0.26070505974822061</v>
      </c>
      <c r="S361">
        <f>1/SQRT(2*3.14*'STDEV DATA'!$E$5)*EXP(-((E361-'RATA RATA DATA'!$E$6)^2/(2*'STDEV DATA'!$E$5^2)))</f>
        <v>0.27379119042342004</v>
      </c>
      <c r="U361">
        <f>1/SQRT(2*3.14*'STDEV DATA'!$F$4)*EXP(-((F361-'RATA RATA DATA'!$F$5)^2/(2*'STDEV DATA'!$F$4^2)))</f>
        <v>4.014228617290784E-2</v>
      </c>
      <c r="V361">
        <f>1/SQRT(2*3.14*'STDEV DATA'!$F$5)*EXP(-((F361-'RATA RATA DATA'!$F$6)^2/(2*'STDEV DATA'!$F$5^2)))</f>
        <v>3.5695775210088355E-2</v>
      </c>
      <c r="X361">
        <f>I361*L361*O361*R361*U361*'PROBABILITY DATA'!$C$4</f>
        <v>6.1739701674214545E-8</v>
      </c>
      <c r="Y361">
        <f>J361*M361*P361*S361*V361*'PROBABILITY DATA'!$C$5</f>
        <v>9.6225810712861727E-8</v>
      </c>
      <c r="AA361">
        <f t="shared" si="11"/>
        <v>9.6225810712861727E-8</v>
      </c>
      <c r="AC361" s="5" t="str">
        <f t="shared" si="10"/>
        <v>TIDAK</v>
      </c>
    </row>
    <row r="362" spans="2:29" x14ac:dyDescent="0.2">
      <c r="B362" s="7">
        <v>7.4815353619999998</v>
      </c>
      <c r="C362" s="8">
        <v>218.2611698</v>
      </c>
      <c r="D362" s="8">
        <v>12088.416450000001</v>
      </c>
      <c r="E362" s="8">
        <v>4.8706603780000002</v>
      </c>
      <c r="F362">
        <v>407.29654981464</v>
      </c>
      <c r="G362" t="s">
        <v>13</v>
      </c>
      <c r="I362">
        <f>1/SQRT(2*3.14*'STDEV DATA'!$B$4)*EXP(-((B362-'RATA RATA DATA'!$B$5)^2/(2*'STDEV DATA'!$B$4^2)))</f>
        <v>0.32876815334820547</v>
      </c>
      <c r="J362">
        <f>1/SQRT(2*3.14*'STDEV DATA'!$B$5)*EXP(-((B362-'RATA RATA DATA'!$B$6)^2/(2*'STDEV DATA'!$B$5^2)))</f>
        <v>0.3105905246820812</v>
      </c>
      <c r="L362">
        <f>1/SQRT(2*3.14*'STDEV DATA'!$C$4)*EXP(-((C362-'RATA RATA DATA'!$C$5)^2/(2*'STDEV DATA'!$C$4^2)))</f>
        <v>5.4816136488171248E-2</v>
      </c>
      <c r="M362">
        <f>1/SQRT(2*3.14*'STDEV DATA'!$C$5)*EXP(-((C362-'RATA RATA DATA'!$C$6)^2/(2*'STDEV DATA'!$C$5^2)))</f>
        <v>5.6312159052130564E-2</v>
      </c>
      <c r="O362">
        <f>1/SQRT(2*3.14*'STDEV DATA'!$D$4)*EXP(-((D362-'RATA RATA DATA'!$D$5)^2/(2*'STDEV DATA'!$D$4^2)))</f>
        <v>2.2063585426574293E-3</v>
      </c>
      <c r="P362">
        <f>1/SQRT(2*3.14*'STDEV DATA'!$D$5)*EXP(-((D362-'RATA RATA DATA'!$D$6)^2/(2*'STDEV DATA'!$D$5^2)))</f>
        <v>2.2695554674353482E-3</v>
      </c>
      <c r="R362">
        <f>1/SQRT(2*3.14*'STDEV DATA'!$E$4)*EXP(-((E362-'RATA RATA DATA'!$E$5)^2/(2*'STDEV DATA'!$E$4^2)))</f>
        <v>0.12302739680596023</v>
      </c>
      <c r="S362">
        <f>1/SQRT(2*3.14*'STDEV DATA'!$E$5)*EXP(-((E362-'RATA RATA DATA'!$E$6)^2/(2*'STDEV DATA'!$E$5^2)))</f>
        <v>0.10898350629344269</v>
      </c>
      <c r="U362">
        <f>1/SQRT(2*3.14*'STDEV DATA'!$F$4)*EXP(-((F362-'RATA RATA DATA'!$F$5)^2/(2*'STDEV DATA'!$F$4^2)))</f>
        <v>1.2702091217682497E-2</v>
      </c>
      <c r="V362">
        <f>1/SQRT(2*3.14*'STDEV DATA'!$F$5)*EXP(-((F362-'RATA RATA DATA'!$F$6)^2/(2*'STDEV DATA'!$F$5^2)))</f>
        <v>5.1813300522340995E-3</v>
      </c>
      <c r="X362">
        <f>I362*L362*O362*R362*U362*'PROBABILITY DATA'!$C$4</f>
        <v>2.4240315946007763E-8</v>
      </c>
      <c r="Y362">
        <f>J362*M362*P362*S362*V362*'PROBABILITY DATA'!$C$5</f>
        <v>1.3667842862364794E-8</v>
      </c>
      <c r="AA362">
        <f t="shared" si="11"/>
        <v>2.4240315946007763E-8</v>
      </c>
      <c r="AC362" s="5" t="str">
        <f t="shared" si="10"/>
        <v>YA</v>
      </c>
    </row>
    <row r="363" spans="2:29" x14ac:dyDescent="0.2">
      <c r="B363" s="7">
        <v>5.3742225850000001</v>
      </c>
      <c r="C363" s="8">
        <v>201.33144010000001</v>
      </c>
      <c r="D363" s="8">
        <v>19410.233759999999</v>
      </c>
      <c r="E363" s="8">
        <v>3.239580331</v>
      </c>
      <c r="F363">
        <v>384.56283820498999</v>
      </c>
      <c r="G363" t="s">
        <v>13</v>
      </c>
      <c r="I363">
        <f>1/SQRT(2*3.14*'STDEV DATA'!$B$4)*EXP(-((B363-'RATA RATA DATA'!$B$5)^2/(2*'STDEV DATA'!$B$4^2)))</f>
        <v>0.15462825156553317</v>
      </c>
      <c r="J363">
        <f>1/SQRT(2*3.14*'STDEV DATA'!$B$5)*EXP(-((B363-'RATA RATA DATA'!$B$6)^2/(2*'STDEV DATA'!$B$5^2)))</f>
        <v>0.17397251691580412</v>
      </c>
      <c r="L363">
        <f>1/SQRT(2*3.14*'STDEV DATA'!$C$4)*EXP(-((C363-'RATA RATA DATA'!$C$5)^2/(2*'STDEV DATA'!$C$4^2)))</f>
        <v>6.6112094952313433E-2</v>
      </c>
      <c r="M363">
        <f>1/SQRT(2*3.14*'STDEV DATA'!$C$5)*EXP(-((C363-'RATA RATA DATA'!$C$6)^2/(2*'STDEV DATA'!$C$5^2)))</f>
        <v>7.081846293600598E-2</v>
      </c>
      <c r="O363">
        <f>1/SQRT(2*3.14*'STDEV DATA'!$D$4)*EXP(-((D363-'RATA RATA DATA'!$D$5)^2/(2*'STDEV DATA'!$D$4^2)))</f>
        <v>3.9650131954077211E-3</v>
      </c>
      <c r="P363">
        <f>1/SQRT(2*3.14*'STDEV DATA'!$D$5)*EXP(-((D363-'RATA RATA DATA'!$D$6)^2/(2*'STDEV DATA'!$D$5^2)))</f>
        <v>4.1544952517348077E-3</v>
      </c>
      <c r="R363">
        <f>1/SQRT(2*3.14*'STDEV DATA'!$E$4)*EXP(-((E363-'RATA RATA DATA'!$E$5)^2/(2*'STDEV DATA'!$E$4^2)))</f>
        <v>2.1375810009642542E-2</v>
      </c>
      <c r="S363">
        <f>1/SQRT(2*3.14*'STDEV DATA'!$E$5)*EXP(-((E363-'RATA RATA DATA'!$E$6)^2/(2*'STDEV DATA'!$E$5^2)))</f>
        <v>1.2104796889326551E-2</v>
      </c>
      <c r="U363">
        <f>1/SQRT(2*3.14*'STDEV DATA'!$F$4)*EXP(-((F363-'RATA RATA DATA'!$F$5)^2/(2*'STDEV DATA'!$F$4^2)))</f>
        <v>2.8767998078690356E-2</v>
      </c>
      <c r="V363">
        <f>1/SQRT(2*3.14*'STDEV DATA'!$F$5)*EXP(-((F363-'RATA RATA DATA'!$F$6)^2/(2*'STDEV DATA'!$F$5^2)))</f>
        <v>2.0493612926549373E-2</v>
      </c>
      <c r="X363">
        <f>I363*L363*O363*R363*U363*'PROBABILITY DATA'!$C$4</f>
        <v>9.7237455100588271E-9</v>
      </c>
      <c r="Y363">
        <f>J363*M363*P363*S363*V363*'PROBABILITY DATA'!$C$5</f>
        <v>7.7426246595102714E-9</v>
      </c>
      <c r="AA363">
        <f t="shared" si="11"/>
        <v>9.7237455100588271E-9</v>
      </c>
      <c r="AC363" s="5" t="str">
        <f t="shared" si="10"/>
        <v>YA</v>
      </c>
    </row>
    <row r="364" spans="2:29" x14ac:dyDescent="0.2">
      <c r="B364" s="7">
        <v>7.0636469760000002</v>
      </c>
      <c r="C364" s="8">
        <v>140.61286569999999</v>
      </c>
      <c r="D364" s="8">
        <v>17941.811259999999</v>
      </c>
      <c r="E364" s="8">
        <v>6.2753046000000001</v>
      </c>
      <c r="F364">
        <v>376.04615620794999</v>
      </c>
      <c r="G364" t="s">
        <v>13</v>
      </c>
      <c r="I364">
        <f>1/SQRT(2*3.14*'STDEV DATA'!$B$4)*EXP(-((B364-'RATA RATA DATA'!$B$5)^2/(2*'STDEV DATA'!$B$4^2)))</f>
        <v>0.34415821790688716</v>
      </c>
      <c r="J364">
        <f>1/SQRT(2*3.14*'STDEV DATA'!$B$5)*EXP(-((B364-'RATA RATA DATA'!$B$6)^2/(2*'STDEV DATA'!$B$5^2)))</f>
        <v>0.32097480575560361</v>
      </c>
      <c r="L364">
        <f>1/SQRT(2*3.14*'STDEV DATA'!$C$4)*EXP(-((C364-'RATA RATA DATA'!$C$5)^2/(2*'STDEV DATA'!$C$4^2)))</f>
        <v>2.0069743507722088E-2</v>
      </c>
      <c r="M364">
        <f>1/SQRT(2*3.14*'STDEV DATA'!$C$5)*EXP(-((C364-'RATA RATA DATA'!$C$6)^2/(2*'STDEV DATA'!$C$5^2)))</f>
        <v>1.3998657907974735E-2</v>
      </c>
      <c r="O364">
        <f>1/SQRT(2*3.14*'STDEV DATA'!$D$4)*EXP(-((D364-'RATA RATA DATA'!$D$5)^2/(2*'STDEV DATA'!$D$4^2)))</f>
        <v>3.7128825771055324E-3</v>
      </c>
      <c r="P364">
        <f>1/SQRT(2*3.14*'STDEV DATA'!$D$5)*EXP(-((D364-'RATA RATA DATA'!$D$6)^2/(2*'STDEV DATA'!$D$5^2)))</f>
        <v>3.903231880760374E-3</v>
      </c>
      <c r="R364">
        <f>1/SQRT(2*3.14*'STDEV DATA'!$E$4)*EXP(-((E364-'RATA RATA DATA'!$E$5)^2/(2*'STDEV DATA'!$E$4^2)))</f>
        <v>0.26639817737811788</v>
      </c>
      <c r="S364">
        <f>1/SQRT(2*3.14*'STDEV DATA'!$E$5)*EXP(-((E364-'RATA RATA DATA'!$E$6)^2/(2*'STDEV DATA'!$E$5^2)))</f>
        <v>0.28086299315248492</v>
      </c>
      <c r="U364">
        <f>1/SQRT(2*3.14*'STDEV DATA'!$F$4)*EXP(-((F364-'RATA RATA DATA'!$F$5)^2/(2*'STDEV DATA'!$F$4^2)))</f>
        <v>3.6221982161908209E-2</v>
      </c>
      <c r="V364">
        <f>1/SQRT(2*3.14*'STDEV DATA'!$F$5)*EXP(-((F364-'RATA RATA DATA'!$F$6)^2/(2*'STDEV DATA'!$F$5^2)))</f>
        <v>3.0098951862584364E-2</v>
      </c>
      <c r="X364">
        <f>I364*L364*O364*R364*U364*'PROBABILITY DATA'!$C$4</f>
        <v>9.6538734895866213E-8</v>
      </c>
      <c r="Y364">
        <f>J364*M364*P364*S364*V364*'PROBABILITY DATA'!$C$5</f>
        <v>9.0405395488105169E-8</v>
      </c>
      <c r="AA364">
        <f t="shared" si="11"/>
        <v>9.6538734895866213E-8</v>
      </c>
      <c r="AC364" s="5" t="str">
        <f t="shared" si="10"/>
        <v>YA</v>
      </c>
    </row>
    <row r="365" spans="2:29" x14ac:dyDescent="0.2">
      <c r="B365" s="7">
        <v>6.8764510430000003</v>
      </c>
      <c r="C365" s="8">
        <v>190.8445136</v>
      </c>
      <c r="D365" s="8">
        <v>21979.03167</v>
      </c>
      <c r="E365" s="8">
        <v>5.6305575919999997</v>
      </c>
      <c r="F365">
        <v>363.83170570613999</v>
      </c>
      <c r="G365" t="s">
        <v>13</v>
      </c>
      <c r="I365">
        <f>1/SQRT(2*3.14*'STDEV DATA'!$B$4)*EXP(-((B365-'RATA RATA DATA'!$B$5)^2/(2*'STDEV DATA'!$B$4^2)))</f>
        <v>0.34044559033222965</v>
      </c>
      <c r="J365">
        <f>1/SQRT(2*3.14*'STDEV DATA'!$B$5)*EXP(-((B365-'RATA RATA DATA'!$B$6)^2/(2*'STDEV DATA'!$B$5^2)))</f>
        <v>0.31810402256450243</v>
      </c>
      <c r="L365">
        <f>1/SQRT(2*3.14*'STDEV DATA'!$C$4)*EXP(-((C365-'RATA RATA DATA'!$C$5)^2/(2*'STDEV DATA'!$C$4^2)))</f>
        <v>6.6269759190485639E-2</v>
      </c>
      <c r="M365">
        <f>1/SQRT(2*3.14*'STDEV DATA'!$C$5)*EXP(-((C365-'RATA RATA DATA'!$C$6)^2/(2*'STDEV DATA'!$C$5^2)))</f>
        <v>7.0323487853907629E-2</v>
      </c>
      <c r="O365">
        <f>1/SQRT(2*3.14*'STDEV DATA'!$D$4)*EXP(-((D365-'RATA RATA DATA'!$D$5)^2/(2*'STDEV DATA'!$D$4^2)))</f>
        <v>4.1781699924540363E-3</v>
      </c>
      <c r="P365">
        <f>1/SQRT(2*3.14*'STDEV DATA'!$D$5)*EXP(-((D365-'RATA RATA DATA'!$D$6)^2/(2*'STDEV DATA'!$D$5^2)))</f>
        <v>4.3158527932508281E-3</v>
      </c>
      <c r="R365">
        <f>1/SQRT(2*3.14*'STDEV DATA'!$E$4)*EXP(-((E365-'RATA RATA DATA'!$E$5)^2/(2*'STDEV DATA'!$E$4^2)))</f>
        <v>0.2033180370226505</v>
      </c>
      <c r="S365">
        <f>1/SQRT(2*3.14*'STDEV DATA'!$E$5)*EXP(-((E365-'RATA RATA DATA'!$E$6)^2/(2*'STDEV DATA'!$E$5^2)))</f>
        <v>0.20275756821373828</v>
      </c>
      <c r="U365">
        <f>1/SQRT(2*3.14*'STDEV DATA'!$F$4)*EXP(-((F365-'RATA RATA DATA'!$F$5)^2/(2*'STDEV DATA'!$F$4^2)))</f>
        <v>4.6896146031761302E-2</v>
      </c>
      <c r="V365">
        <f>1/SQRT(2*3.14*'STDEV DATA'!$F$5)*EXP(-((F365-'RATA RATA DATA'!$F$6)^2/(2*'STDEV DATA'!$F$5^2)))</f>
        <v>4.6124902405824765E-2</v>
      </c>
      <c r="X365">
        <f>I365*L365*O365*R365*U365*'PROBABILITY DATA'!$C$4</f>
        <v>3.5063013076145356E-7</v>
      </c>
      <c r="Y365">
        <f>J365*M365*P365*S365*V365*'PROBABILITY DATA'!$C$5</f>
        <v>5.5057372436440146E-7</v>
      </c>
      <c r="AA365">
        <f t="shared" si="11"/>
        <v>5.5057372436440146E-7</v>
      </c>
      <c r="AC365" s="5" t="str">
        <f t="shared" si="10"/>
        <v>TIDAK</v>
      </c>
    </row>
    <row r="366" spans="2:29" x14ac:dyDescent="0.2">
      <c r="B366" s="7">
        <v>4.8124336520000002</v>
      </c>
      <c r="C366" s="8">
        <v>250.1839535</v>
      </c>
      <c r="D366" s="8">
        <v>11465.575639999999</v>
      </c>
      <c r="E366" s="8">
        <v>4.3626411980000004</v>
      </c>
      <c r="F366">
        <v>398.16190358424001</v>
      </c>
      <c r="G366" t="s">
        <v>13</v>
      </c>
      <c r="I366">
        <f>1/SQRT(2*3.14*'STDEV DATA'!$B$4)*EXP(-((B366-'RATA RATA DATA'!$B$5)^2/(2*'STDEV DATA'!$B$4^2)))</f>
        <v>8.3516987111539556E-2</v>
      </c>
      <c r="J366">
        <f>1/SQRT(2*3.14*'STDEV DATA'!$B$5)*EXP(-((B366-'RATA RATA DATA'!$B$6)^2/(2*'STDEV DATA'!$B$5^2)))</f>
        <v>0.10889991196990502</v>
      </c>
      <c r="L366">
        <f>1/SQRT(2*3.14*'STDEV DATA'!$C$4)*EXP(-((C366-'RATA RATA DATA'!$C$5)^2/(2*'STDEV DATA'!$C$4^2)))</f>
        <v>2.0781727370778165E-2</v>
      </c>
      <c r="M366">
        <f>1/SQRT(2*3.14*'STDEV DATA'!$C$5)*EXP(-((C366-'RATA RATA DATA'!$C$6)^2/(2*'STDEV DATA'!$C$5^2)))</f>
        <v>1.629004199383426E-2</v>
      </c>
      <c r="O366">
        <f>1/SQRT(2*3.14*'STDEV DATA'!$D$4)*EXP(-((D366-'RATA RATA DATA'!$D$5)^2/(2*'STDEV DATA'!$D$4^2)))</f>
        <v>2.0373017508044122E-3</v>
      </c>
      <c r="P366">
        <f>1/SQRT(2*3.14*'STDEV DATA'!$D$5)*EXP(-((D366-'RATA RATA DATA'!$D$6)^2/(2*'STDEV DATA'!$D$5^2)))</f>
        <v>2.0839407402654182E-3</v>
      </c>
      <c r="R366">
        <f>1/SQRT(2*3.14*'STDEV DATA'!$E$4)*EXP(-((E366-'RATA RATA DATA'!$E$5)^2/(2*'STDEV DATA'!$E$4^2)))</f>
        <v>7.8695955327263714E-2</v>
      </c>
      <c r="S366">
        <f>1/SQRT(2*3.14*'STDEV DATA'!$E$5)*EXP(-((E366-'RATA RATA DATA'!$E$6)^2/(2*'STDEV DATA'!$E$5^2)))</f>
        <v>6.2382381436135455E-2</v>
      </c>
      <c r="U366">
        <f>1/SQRT(2*3.14*'STDEV DATA'!$F$4)*EXP(-((F366-'RATA RATA DATA'!$F$5)^2/(2*'STDEV DATA'!$F$4^2)))</f>
        <v>1.8277118517402675E-2</v>
      </c>
      <c r="V366">
        <f>1/SQRT(2*3.14*'STDEV DATA'!$F$5)*EXP(-((F366-'RATA RATA DATA'!$F$6)^2/(2*'STDEV DATA'!$F$5^2)))</f>
        <v>9.5696904977258523E-3</v>
      </c>
      <c r="X366">
        <f>I366*L366*O366*R366*U366*'PROBABILITY DATA'!$C$4</f>
        <v>1.9840788190869541E-9</v>
      </c>
      <c r="Y366">
        <f>J366*M366*P366*S366*V366*'PROBABILITY DATA'!$C$5</f>
        <v>1.345741669433966E-9</v>
      </c>
      <c r="AA366">
        <f t="shared" si="11"/>
        <v>1.9840788190869541E-9</v>
      </c>
      <c r="AC366" s="5" t="str">
        <f t="shared" si="10"/>
        <v>YA</v>
      </c>
    </row>
    <row r="367" spans="2:29" x14ac:dyDescent="0.2">
      <c r="B367" s="7">
        <v>4.9935307340000001</v>
      </c>
      <c r="C367" s="8">
        <v>242.62050310000001</v>
      </c>
      <c r="D367" s="8">
        <v>13900.779270000001</v>
      </c>
      <c r="E367" s="8">
        <v>6.4677441289999997</v>
      </c>
      <c r="F367">
        <v>333.77577661081295</v>
      </c>
      <c r="G367" t="s">
        <v>13</v>
      </c>
      <c r="I367">
        <f>1/SQRT(2*3.14*'STDEV DATA'!$B$4)*EXP(-((B367-'RATA RATA DATA'!$B$5)^2/(2*'STDEV DATA'!$B$4^2)))</f>
        <v>0.10382316605007882</v>
      </c>
      <c r="J367">
        <f>1/SQRT(2*3.14*'STDEV DATA'!$B$5)*EXP(-((B367-'RATA RATA DATA'!$B$6)^2/(2*'STDEV DATA'!$B$5^2)))</f>
        <v>0.12849354466568599</v>
      </c>
      <c r="L367">
        <f>1/SQRT(2*3.14*'STDEV DATA'!$C$4)*EXP(-((C367-'RATA RATA DATA'!$C$5)^2/(2*'STDEV DATA'!$C$4^2)))</f>
        <v>2.8126747797747306E-2</v>
      </c>
      <c r="M367">
        <f>1/SQRT(2*3.14*'STDEV DATA'!$C$5)*EXP(-((C367-'RATA RATA DATA'!$C$6)^2/(2*'STDEV DATA'!$C$5^2)))</f>
        <v>2.4044519102453008E-2</v>
      </c>
      <c r="O367">
        <f>1/SQRT(2*3.14*'STDEV DATA'!$D$4)*EXP(-((D367-'RATA RATA DATA'!$D$5)^2/(2*'STDEV DATA'!$D$4^2)))</f>
        <v>2.7092706504644693E-3</v>
      </c>
      <c r="P367">
        <f>1/SQRT(2*3.14*'STDEV DATA'!$D$5)*EXP(-((D367-'RATA RATA DATA'!$D$6)^2/(2*'STDEV DATA'!$D$5^2)))</f>
        <v>2.8225248774887421E-3</v>
      </c>
      <c r="R367">
        <f>1/SQRT(2*3.14*'STDEV DATA'!$E$4)*EXP(-((E367-'RATA RATA DATA'!$E$5)^2/(2*'STDEV DATA'!$E$4^2)))</f>
        <v>0.28086971912866315</v>
      </c>
      <c r="S367">
        <f>1/SQRT(2*3.14*'STDEV DATA'!$E$5)*EXP(-((E367-'RATA RATA DATA'!$E$6)^2/(2*'STDEV DATA'!$E$5^2)))</f>
        <v>0.29868518764111118</v>
      </c>
      <c r="U367">
        <f>1/SQRT(2*3.14*'STDEV DATA'!$F$4)*EXP(-((F367-'RATA RATA DATA'!$F$5)^2/(2*'STDEV DATA'!$F$4^2)))</f>
        <v>6.1643058590409874E-2</v>
      </c>
      <c r="V367">
        <f>1/SQRT(2*3.14*'STDEV DATA'!$F$5)*EXP(-((F367-'RATA RATA DATA'!$F$6)^2/(2*'STDEV DATA'!$F$5^2)))</f>
        <v>7.0637520417500863E-2</v>
      </c>
      <c r="X367">
        <f>I367*L367*O367*R367*U367*'PROBABILITY DATA'!$C$4</f>
        <v>5.3437021073378836E-8</v>
      </c>
      <c r="Y367">
        <f>J367*M367*P367*S367*V367*'PROBABILITY DATA'!$C$5</f>
        <v>1.1218920637486177E-7</v>
      </c>
      <c r="AA367">
        <f t="shared" si="11"/>
        <v>1.1218920637486177E-7</v>
      </c>
      <c r="AC367" s="5" t="str">
        <f t="shared" si="10"/>
        <v>TIDAK</v>
      </c>
    </row>
    <row r="368" spans="2:29" x14ac:dyDescent="0.2">
      <c r="B368" s="7">
        <v>4.7888610619999996</v>
      </c>
      <c r="C368" s="8">
        <v>234.89370260000001</v>
      </c>
      <c r="D368" s="8">
        <v>28174.62052</v>
      </c>
      <c r="E368" s="8">
        <v>10.85003648</v>
      </c>
      <c r="F368">
        <v>187.42413089573</v>
      </c>
      <c r="G368" t="s">
        <v>13</v>
      </c>
      <c r="I368">
        <f>1/SQRT(2*3.14*'STDEV DATA'!$B$4)*EXP(-((B368-'RATA RATA DATA'!$B$5)^2/(2*'STDEV DATA'!$B$4^2)))</f>
        <v>8.1075926026628581E-2</v>
      </c>
      <c r="J368">
        <f>1/SQRT(2*3.14*'STDEV DATA'!$B$5)*EXP(-((B368-'RATA RATA DATA'!$B$6)^2/(2*'STDEV DATA'!$B$5^2)))</f>
        <v>0.10647212820348861</v>
      </c>
      <c r="L368">
        <f>1/SQRT(2*3.14*'STDEV DATA'!$C$4)*EXP(-((C368-'RATA RATA DATA'!$C$5)^2/(2*'STDEV DATA'!$C$4^2)))</f>
        <v>3.6568649380817171E-2</v>
      </c>
      <c r="M368">
        <f>1/SQRT(2*3.14*'STDEV DATA'!$C$5)*EXP(-((C368-'RATA RATA DATA'!$C$6)^2/(2*'STDEV DATA'!$C$5^2)))</f>
        <v>3.3664535556132601E-2</v>
      </c>
      <c r="O368">
        <f>1/SQRT(2*3.14*'STDEV DATA'!$D$4)*EXP(-((D368-'RATA RATA DATA'!$D$5)^2/(2*'STDEV DATA'!$D$4^2)))</f>
        <v>3.4163029363815395E-3</v>
      </c>
      <c r="P368">
        <f>1/SQRT(2*3.14*'STDEV DATA'!$D$5)*EXP(-((D368-'RATA RATA DATA'!$D$6)^2/(2*'STDEV DATA'!$D$5^2)))</f>
        <v>3.2618091323389476E-3</v>
      </c>
      <c r="R368">
        <f>1/SQRT(2*3.14*'STDEV DATA'!$E$4)*EXP(-((E368-'RATA RATA DATA'!$E$5)^2/(2*'STDEV DATA'!$E$4^2)))</f>
        <v>2.963031147203431E-2</v>
      </c>
      <c r="S368">
        <f>1/SQRT(2*3.14*'STDEV DATA'!$E$5)*EXP(-((E368-'RATA RATA DATA'!$E$6)^2/(2*'STDEV DATA'!$E$5^2)))</f>
        <v>1.4203952692370053E-2</v>
      </c>
      <c r="U368">
        <f>1/SQRT(2*3.14*'STDEV DATA'!$F$4)*EXP(-((F368-'RATA RATA DATA'!$F$5)^2/(2*'STDEV DATA'!$F$4^2)))</f>
        <v>1.4875855890109872E-4</v>
      </c>
      <c r="V368">
        <f>1/SQRT(2*3.14*'STDEV DATA'!$F$5)*EXP(-((F368-'RATA RATA DATA'!$F$6)^2/(2*'STDEV DATA'!$F$5^2)))</f>
        <v>1.7452003902542255E-6</v>
      </c>
      <c r="X368">
        <f>I368*L368*O368*R368*U368*'PROBABILITY DATA'!$C$4</f>
        <v>1.7416558886271991E-11</v>
      </c>
      <c r="Y368">
        <f>J368*M368*P368*S368*V368*'PROBABILITY DATA'!$C$5</f>
        <v>1.7672109167226945E-13</v>
      </c>
      <c r="AA368">
        <f t="shared" si="11"/>
        <v>1.7416558886271991E-11</v>
      </c>
      <c r="AC368" s="5" t="str">
        <f t="shared" si="10"/>
        <v>YA</v>
      </c>
    </row>
    <row r="369" spans="2:29" x14ac:dyDescent="0.2">
      <c r="B369" s="7">
        <v>4.0372877389999999</v>
      </c>
      <c r="C369" s="8">
        <v>291.4618974</v>
      </c>
      <c r="D369" s="8">
        <v>52318.917300000001</v>
      </c>
      <c r="E369" s="8">
        <v>7.7794593140000003</v>
      </c>
      <c r="F369">
        <v>333.77577661081295</v>
      </c>
      <c r="G369" t="s">
        <v>13</v>
      </c>
      <c r="I369">
        <f>1/SQRT(2*3.14*'STDEV DATA'!$B$4)*EXP(-((B369-'RATA RATA DATA'!$B$5)^2/(2*'STDEV DATA'!$B$4^2)))</f>
        <v>2.6800209520958119E-2</v>
      </c>
      <c r="J369">
        <f>1/SQRT(2*3.14*'STDEV DATA'!$B$5)*EXP(-((B369-'RATA RATA DATA'!$B$6)^2/(2*'STDEV DATA'!$B$5^2)))</f>
        <v>4.5927396623710461E-2</v>
      </c>
      <c r="L369">
        <f>1/SQRT(2*3.14*'STDEV DATA'!$C$4)*EXP(-((C369-'RATA RATA DATA'!$C$5)^2/(2*'STDEV DATA'!$C$4^2)))</f>
        <v>1.7954078550120904E-3</v>
      </c>
      <c r="M369">
        <f>1/SQRT(2*3.14*'STDEV DATA'!$C$5)*EXP(-((C369-'RATA RATA DATA'!$C$6)^2/(2*'STDEV DATA'!$C$5^2)))</f>
        <v>6.8446501516351399E-4</v>
      </c>
      <c r="O369">
        <f>1/SQRT(2*3.14*'STDEV DATA'!$D$4)*EXP(-((D369-'RATA RATA DATA'!$D$5)^2/(2*'STDEV DATA'!$D$4^2)))</f>
        <v>1.8769050813081386E-5</v>
      </c>
      <c r="P369">
        <f>1/SQRT(2*3.14*'STDEV DATA'!$D$5)*EXP(-((D369-'RATA RATA DATA'!$D$6)^2/(2*'STDEV DATA'!$D$5^2)))</f>
        <v>7.2539900609197248E-6</v>
      </c>
      <c r="R369">
        <f>1/SQRT(2*3.14*'STDEV DATA'!$E$4)*EXP(-((E369-'RATA RATA DATA'!$E$5)^2/(2*'STDEV DATA'!$E$4^2)))</f>
        <v>0.28673585529606038</v>
      </c>
      <c r="S369">
        <f>1/SQRT(2*3.14*'STDEV DATA'!$E$5)*EXP(-((E369-'RATA RATA DATA'!$E$6)^2/(2*'STDEV DATA'!$E$5^2)))</f>
        <v>0.29327249945058509</v>
      </c>
      <c r="U369">
        <f>1/SQRT(2*3.14*'STDEV DATA'!$F$4)*EXP(-((F369-'RATA RATA DATA'!$F$5)^2/(2*'STDEV DATA'!$F$4^2)))</f>
        <v>6.1643058590409874E-2</v>
      </c>
      <c r="V369">
        <f>1/SQRT(2*3.14*'STDEV DATA'!$F$5)*EXP(-((F369-'RATA RATA DATA'!$F$6)^2/(2*'STDEV DATA'!$F$5^2)))</f>
        <v>7.0637520417500863E-2</v>
      </c>
      <c r="X369">
        <f>I369*L369*O369*R369*U369*'PROBABILITY DATA'!$C$4</f>
        <v>6.2272566292432963E-12</v>
      </c>
      <c r="Y369">
        <f>J369*M369*P369*S369*V369*'PROBABILITY DATA'!$C$5</f>
        <v>2.8805378519817997E-12</v>
      </c>
      <c r="AA369">
        <f t="shared" si="11"/>
        <v>6.2272566292432963E-12</v>
      </c>
      <c r="AC369" s="5" t="str">
        <f t="shared" si="10"/>
        <v>YA</v>
      </c>
    </row>
    <row r="370" spans="2:29" x14ac:dyDescent="0.2">
      <c r="B370" s="7">
        <v>6.5058725089999996</v>
      </c>
      <c r="C370" s="8">
        <v>240.2879117</v>
      </c>
      <c r="D370" s="8">
        <v>29534.690289999999</v>
      </c>
      <c r="E370" s="8">
        <v>6.7752771540000003</v>
      </c>
      <c r="F370">
        <v>341.72823932231</v>
      </c>
      <c r="G370" t="s">
        <v>13</v>
      </c>
      <c r="I370">
        <f>1/SQRT(2*3.14*'STDEV DATA'!$B$4)*EXP(-((B370-'RATA RATA DATA'!$B$5)^2/(2*'STDEV DATA'!$B$4^2)))</f>
        <v>0.3146918587239016</v>
      </c>
      <c r="J370">
        <f>1/SQRT(2*3.14*'STDEV DATA'!$B$5)*EXP(-((B370-'RATA RATA DATA'!$B$6)^2/(2*'STDEV DATA'!$B$5^2)))</f>
        <v>0.29926053490988458</v>
      </c>
      <c r="L370">
        <f>1/SQRT(2*3.14*'STDEV DATA'!$C$4)*EXP(-((C370-'RATA RATA DATA'!$C$5)^2/(2*'STDEV DATA'!$C$4^2)))</f>
        <v>3.0597898761845679E-2</v>
      </c>
      <c r="M370">
        <f>1/SQRT(2*3.14*'STDEV DATA'!$C$5)*EXP(-((C370-'RATA RATA DATA'!$C$6)^2/(2*'STDEV DATA'!$C$5^2)))</f>
        <v>2.6789837535398368E-2</v>
      </c>
      <c r="O370">
        <f>1/SQRT(2*3.14*'STDEV DATA'!$D$4)*EXP(-((D370-'RATA RATA DATA'!$D$5)^2/(2*'STDEV DATA'!$D$4^2)))</f>
        <v>3.0721165998267921E-3</v>
      </c>
      <c r="P370">
        <f>1/SQRT(2*3.14*'STDEV DATA'!$D$5)*EXP(-((D370-'RATA RATA DATA'!$D$6)^2/(2*'STDEV DATA'!$D$5^2)))</f>
        <v>2.8588776823934552E-3</v>
      </c>
      <c r="R370">
        <f>1/SQRT(2*3.14*'STDEV DATA'!$E$4)*EXP(-((E370-'RATA RATA DATA'!$E$5)^2/(2*'STDEV DATA'!$E$4^2)))</f>
        <v>0.29765608324844162</v>
      </c>
      <c r="S370">
        <f>1/SQRT(2*3.14*'STDEV DATA'!$E$5)*EXP(-((E370-'RATA RATA DATA'!$E$6)^2/(2*'STDEV DATA'!$E$5^2)))</f>
        <v>0.31849381646327957</v>
      </c>
      <c r="U370">
        <f>1/SQRT(2*3.14*'STDEV DATA'!$F$4)*EXP(-((F370-'RATA RATA DATA'!$F$5)^2/(2*'STDEV DATA'!$F$4^2)))</f>
        <v>6.028679532724554E-2</v>
      </c>
      <c r="V370">
        <f>1/SQRT(2*3.14*'STDEV DATA'!$F$5)*EXP(-((F370-'RATA RATA DATA'!$F$6)^2/(2*'STDEV DATA'!$F$5^2)))</f>
        <v>6.8796177872997327E-2</v>
      </c>
      <c r="X370">
        <f>I370*L370*O370*R370*U370*'PROBABILITY DATA'!$C$4</f>
        <v>2.0708027260784713E-7</v>
      </c>
      <c r="Y370">
        <f>J370*M370*P370*S370*V370*'PROBABILITY DATA'!$C$5</f>
        <v>3.0622960793377872E-7</v>
      </c>
      <c r="AA370">
        <f t="shared" si="11"/>
        <v>3.0622960793377872E-7</v>
      </c>
      <c r="AC370" s="5" t="str">
        <f t="shared" si="10"/>
        <v>TIDAK</v>
      </c>
    </row>
    <row r="371" spans="2:29" x14ac:dyDescent="0.2">
      <c r="B371" s="7">
        <v>6.7797739669999997</v>
      </c>
      <c r="C371" s="8">
        <v>153.88630929999999</v>
      </c>
      <c r="D371" s="8">
        <v>24415.07056</v>
      </c>
      <c r="E371" s="8">
        <v>7.322671669</v>
      </c>
      <c r="F371">
        <v>333.77577661081295</v>
      </c>
      <c r="G371" t="s">
        <v>13</v>
      </c>
      <c r="I371">
        <f>1/SQRT(2*3.14*'STDEV DATA'!$B$4)*EXP(-((B371-'RATA RATA DATA'!$B$5)^2/(2*'STDEV DATA'!$B$4^2)))</f>
        <v>0.3359829996297824</v>
      </c>
      <c r="J371">
        <f>1/SQRT(2*3.14*'STDEV DATA'!$B$5)*EXP(-((B371-'RATA RATA DATA'!$B$6)^2/(2*'STDEV DATA'!$B$5^2)))</f>
        <v>0.31481726698551521</v>
      </c>
      <c r="L371">
        <f>1/SQRT(2*3.14*'STDEV DATA'!$C$4)*EXP(-((C371-'RATA RATA DATA'!$C$5)^2/(2*'STDEV DATA'!$C$4^2)))</f>
        <v>3.3408866619253276E-2</v>
      </c>
      <c r="M371">
        <f>1/SQRT(2*3.14*'STDEV DATA'!$C$5)*EXP(-((C371-'RATA RATA DATA'!$C$6)^2/(2*'STDEV DATA'!$C$5^2)))</f>
        <v>2.7652238526817995E-2</v>
      </c>
      <c r="O371">
        <f>1/SQRT(2*3.14*'STDEV DATA'!$D$4)*EXP(-((D371-'RATA RATA DATA'!$D$5)^2/(2*'STDEV DATA'!$D$4^2)))</f>
        <v>4.0794975048800315E-3</v>
      </c>
      <c r="P371">
        <f>1/SQRT(2*3.14*'STDEV DATA'!$D$5)*EXP(-((D371-'RATA RATA DATA'!$D$6)^2/(2*'STDEV DATA'!$D$5^2)))</f>
        <v>4.1161758050983262E-3</v>
      </c>
      <c r="R371">
        <f>1/SQRT(2*3.14*'STDEV DATA'!$E$4)*EXP(-((E371-'RATA RATA DATA'!$E$5)^2/(2*'STDEV DATA'!$E$4^2)))</f>
        <v>0.30449046997362711</v>
      </c>
      <c r="S371">
        <f>1/SQRT(2*3.14*'STDEV DATA'!$E$5)*EXP(-((E371-'RATA RATA DATA'!$E$6)^2/(2*'STDEV DATA'!$E$5^2)))</f>
        <v>0.32185263493183258</v>
      </c>
      <c r="U371">
        <f>1/SQRT(2*3.14*'STDEV DATA'!$F$4)*EXP(-((F371-'RATA RATA DATA'!$F$5)^2/(2*'STDEV DATA'!$F$4^2)))</f>
        <v>6.1643058590409874E-2</v>
      </c>
      <c r="V371">
        <f>1/SQRT(2*3.14*'STDEV DATA'!$F$5)*EXP(-((F371-'RATA RATA DATA'!$F$6)^2/(2*'STDEV DATA'!$F$5^2)))</f>
        <v>7.0637520417500863E-2</v>
      </c>
      <c r="X371">
        <f>I371*L371*O371*R371*U371*'PROBABILITY DATA'!$C$4</f>
        <v>3.3529769057395612E-7</v>
      </c>
      <c r="Y371">
        <f>J371*M371*P371*S371*V371*'PROBABILITY DATA'!$C$5</f>
        <v>4.9675475127734678E-7</v>
      </c>
      <c r="AA371">
        <f t="shared" si="11"/>
        <v>4.9675475127734678E-7</v>
      </c>
      <c r="AC371" s="5" t="str">
        <f t="shared" si="10"/>
        <v>TIDAK</v>
      </c>
    </row>
    <row r="372" spans="2:29" x14ac:dyDescent="0.2">
      <c r="B372" s="7">
        <v>6.9525116740000001</v>
      </c>
      <c r="C372" s="8">
        <v>211.6972974</v>
      </c>
      <c r="D372" s="8">
        <v>33737.288520000002</v>
      </c>
      <c r="E372" s="8">
        <v>6.3008707020000001</v>
      </c>
      <c r="F372">
        <v>333.77577661081295</v>
      </c>
      <c r="G372" t="s">
        <v>13</v>
      </c>
      <c r="I372">
        <f>1/SQRT(2*3.14*'STDEV DATA'!$B$4)*EXP(-((B372-'RATA RATA DATA'!$B$5)^2/(2*'STDEV DATA'!$B$4^2)))</f>
        <v>0.3427499206905017</v>
      </c>
      <c r="J372">
        <f>1/SQRT(2*3.14*'STDEV DATA'!$B$5)*EXP(-((B372-'RATA RATA DATA'!$B$6)^2/(2*'STDEV DATA'!$B$5^2)))</f>
        <v>0.31983292428562038</v>
      </c>
      <c r="L372">
        <f>1/SQRT(2*3.14*'STDEV DATA'!$C$4)*EXP(-((C372-'RATA RATA DATA'!$C$5)^2/(2*'STDEV DATA'!$C$4^2)))</f>
        <v>6.055375383138345E-2</v>
      </c>
      <c r="M372">
        <f>1/SQRT(2*3.14*'STDEV DATA'!$C$5)*EXP(-((C372-'RATA RATA DATA'!$C$6)^2/(2*'STDEV DATA'!$C$5^2)))</f>
        <v>6.3754334640186081E-2</v>
      </c>
      <c r="O372">
        <f>1/SQRT(2*3.14*'STDEV DATA'!$D$4)*EXP(-((D372-'RATA RATA DATA'!$D$5)^2/(2*'STDEV DATA'!$D$4^2)))</f>
        <v>1.9216623901886104E-3</v>
      </c>
      <c r="P372">
        <f>1/SQRT(2*3.14*'STDEV DATA'!$D$5)*EXP(-((D372-'RATA RATA DATA'!$D$6)^2/(2*'STDEV DATA'!$D$5^2)))</f>
        <v>1.6207475543908115E-3</v>
      </c>
      <c r="R372">
        <f>1/SQRT(2*3.14*'STDEV DATA'!$E$4)*EXP(-((E372-'RATA RATA DATA'!$E$5)^2/(2*'STDEV DATA'!$E$4^2)))</f>
        <v>0.26847420034431235</v>
      </c>
      <c r="S372">
        <f>1/SQRT(2*3.14*'STDEV DATA'!$E$5)*EXP(-((E372-'RATA RATA DATA'!$E$6)^2/(2*'STDEV DATA'!$E$5^2)))</f>
        <v>0.28343613467120671</v>
      </c>
      <c r="U372">
        <f>1/SQRT(2*3.14*'STDEV DATA'!$F$4)*EXP(-((F372-'RATA RATA DATA'!$F$5)^2/(2*'STDEV DATA'!$F$4^2)))</f>
        <v>6.1643058590409874E-2</v>
      </c>
      <c r="V372">
        <f>1/SQRT(2*3.14*'STDEV DATA'!$F$5)*EXP(-((F372-'RATA RATA DATA'!$F$6)^2/(2*'STDEV DATA'!$F$5^2)))</f>
        <v>7.0637520417500863E-2</v>
      </c>
      <c r="X372">
        <f>I372*L372*O372*R372*U372*'PROBABILITY DATA'!$C$4</f>
        <v>2.5749524991786708E-7</v>
      </c>
      <c r="Y372">
        <f>J372*M372*P372*S372*V372*'PROBABILITY DATA'!$C$5</f>
        <v>4.0346483125909154E-7</v>
      </c>
      <c r="AA372">
        <f t="shared" si="11"/>
        <v>4.0346483125909154E-7</v>
      </c>
      <c r="AC372" s="5" t="str">
        <f t="shared" si="10"/>
        <v>TIDAK</v>
      </c>
    </row>
    <row r="373" spans="2:29" x14ac:dyDescent="0.2">
      <c r="B373" s="7">
        <v>5.6284069189999997</v>
      </c>
      <c r="C373" s="8">
        <v>226.83004260000001</v>
      </c>
      <c r="D373" s="8">
        <v>28334.49194</v>
      </c>
      <c r="E373" s="8">
        <v>8.0124969890000006</v>
      </c>
      <c r="F373">
        <v>293.92427275903998</v>
      </c>
      <c r="G373" t="s">
        <v>13</v>
      </c>
      <c r="I373">
        <f>1/SQRT(2*3.14*'STDEV DATA'!$B$4)*EXP(-((B373-'RATA RATA DATA'!$B$5)^2/(2*'STDEV DATA'!$B$4^2)))</f>
        <v>0.19293212310737848</v>
      </c>
      <c r="J373">
        <f>1/SQRT(2*3.14*'STDEV DATA'!$B$5)*EXP(-((B373-'RATA RATA DATA'!$B$6)^2/(2*'STDEV DATA'!$B$5^2)))</f>
        <v>0.20590838336766087</v>
      </c>
      <c r="L373">
        <f>1/SQRT(2*3.14*'STDEV DATA'!$C$4)*EXP(-((C373-'RATA RATA DATA'!$C$5)^2/(2*'STDEV DATA'!$C$4^2)))</f>
        <v>4.573025206123385E-2</v>
      </c>
      <c r="M373">
        <f>1/SQRT(2*3.14*'STDEV DATA'!$C$5)*EXP(-((C373-'RATA RATA DATA'!$C$6)^2/(2*'STDEV DATA'!$C$5^2)))</f>
        <v>4.477594245508032E-2</v>
      </c>
      <c r="O373">
        <f>1/SQRT(2*3.14*'STDEV DATA'!$D$4)*EXP(-((D373-'RATA RATA DATA'!$D$5)^2/(2*'STDEV DATA'!$D$4^2)))</f>
        <v>3.377831999092576E-3</v>
      </c>
      <c r="P373">
        <f>1/SQRT(2*3.14*'STDEV DATA'!$D$5)*EXP(-((D373-'RATA RATA DATA'!$D$6)^2/(2*'STDEV DATA'!$D$5^2)))</f>
        <v>3.2158681560151979E-3</v>
      </c>
      <c r="R373">
        <f>1/SQRT(2*3.14*'STDEV DATA'!$E$4)*EXP(-((E373-'RATA RATA DATA'!$E$5)^2/(2*'STDEV DATA'!$E$4^2)))</f>
        <v>0.27048522487272775</v>
      </c>
      <c r="S373">
        <f>1/SQRT(2*3.14*'STDEV DATA'!$E$5)*EXP(-((E373-'RATA RATA DATA'!$E$6)^2/(2*'STDEV DATA'!$E$5^2)))</f>
        <v>0.26988695757340758</v>
      </c>
      <c r="U373">
        <f>1/SQRT(2*3.14*'STDEV DATA'!$F$4)*EXP(-((F373-'RATA RATA DATA'!$F$5)^2/(2*'STDEV DATA'!$F$4^2)))</f>
        <v>4.0040526433146116E-2</v>
      </c>
      <c r="V373">
        <f>1/SQRT(2*3.14*'STDEV DATA'!$F$5)*EXP(-((F373-'RATA RATA DATA'!$F$6)^2/(2*'STDEV DATA'!$F$5^2)))</f>
        <v>3.1626495282804194E-2</v>
      </c>
      <c r="X373">
        <f>I373*L373*O373*R373*U373*'PROBABILITY DATA'!$C$4</f>
        <v>1.2591471031722946E-7</v>
      </c>
      <c r="Y373">
        <f>J373*M373*P373*S373*V373*'PROBABILITY DATA'!$C$5</f>
        <v>1.5431804965694082E-7</v>
      </c>
      <c r="AA373">
        <f t="shared" si="11"/>
        <v>1.5431804965694082E-7</v>
      </c>
      <c r="AC373" s="5" t="str">
        <f t="shared" si="10"/>
        <v>TIDAK</v>
      </c>
    </row>
    <row r="374" spans="2:29" x14ac:dyDescent="0.2">
      <c r="B374" s="7">
        <v>5.9660004889999998</v>
      </c>
      <c r="C374" s="8">
        <v>194.796221</v>
      </c>
      <c r="D374" s="8">
        <v>17350.058529999998</v>
      </c>
      <c r="E374" s="8">
        <v>4.4665771909999998</v>
      </c>
      <c r="F374">
        <v>404.60998206732</v>
      </c>
      <c r="G374" t="s">
        <v>13</v>
      </c>
      <c r="I374">
        <f>1/SQRT(2*3.14*'STDEV DATA'!$B$4)*EXP(-((B374-'RATA RATA DATA'!$B$5)^2/(2*'STDEV DATA'!$B$4^2)))</f>
        <v>0.24493687604677244</v>
      </c>
      <c r="J374">
        <f>1/SQRT(2*3.14*'STDEV DATA'!$B$5)*EXP(-((B374-'RATA RATA DATA'!$B$6)^2/(2*'STDEV DATA'!$B$5^2)))</f>
        <v>0.2470125086993431</v>
      </c>
      <c r="L374">
        <f>1/SQRT(2*3.14*'STDEV DATA'!$C$4)*EXP(-((C374-'RATA RATA DATA'!$C$5)^2/(2*'STDEV DATA'!$C$4^2)))</f>
        <v>6.6889840050383315E-2</v>
      </c>
      <c r="M374">
        <f>1/SQRT(2*3.14*'STDEV DATA'!$C$5)*EXP(-((C374-'RATA RATA DATA'!$C$6)^2/(2*'STDEV DATA'!$C$5^2)))</f>
        <v>7.1459571032309058E-2</v>
      </c>
      <c r="O374">
        <f>1/SQRT(2*3.14*'STDEV DATA'!$D$4)*EXP(-((D374-'RATA RATA DATA'!$D$5)^2/(2*'STDEV DATA'!$D$4^2)))</f>
        <v>3.5893707805403716E-3</v>
      </c>
      <c r="P374">
        <f>1/SQRT(2*3.14*'STDEV DATA'!$D$5)*EXP(-((D374-'RATA RATA DATA'!$D$6)^2/(2*'STDEV DATA'!$D$5^2)))</f>
        <v>3.7746750281501366E-3</v>
      </c>
      <c r="R374">
        <f>1/SQRT(2*3.14*'STDEV DATA'!$E$4)*EXP(-((E374-'RATA RATA DATA'!$E$5)^2/(2*'STDEV DATA'!$E$4^2)))</f>
        <v>8.6855109335075703E-2</v>
      </c>
      <c r="S374">
        <f>1/SQRT(2*3.14*'STDEV DATA'!$E$5)*EXP(-((E374-'RATA RATA DATA'!$E$6)^2/(2*'STDEV DATA'!$E$5^2)))</f>
        <v>7.0579713839288946E-2</v>
      </c>
      <c r="U374">
        <f>1/SQRT(2*3.14*'STDEV DATA'!$F$4)*EXP(-((F374-'RATA RATA DATA'!$F$5)^2/(2*'STDEV DATA'!$F$4^2)))</f>
        <v>1.4206856095007107E-2</v>
      </c>
      <c r="V374">
        <f>1/SQRT(2*3.14*'STDEV DATA'!$F$5)*EXP(-((F374-'RATA RATA DATA'!$F$6)^2/(2*'STDEV DATA'!$F$5^2)))</f>
        <v>6.2589901835246719E-3</v>
      </c>
      <c r="X374">
        <f>I374*L374*O374*R374*U374*'PROBABILITY DATA'!$C$4</f>
        <v>2.8308246489789228E-8</v>
      </c>
      <c r="Y374">
        <f>J374*M374*P374*S374*V374*'PROBABILITY DATA'!$C$5</f>
        <v>1.7947743056761442E-8</v>
      </c>
      <c r="AA374">
        <f t="shared" si="11"/>
        <v>2.8308246489789228E-8</v>
      </c>
      <c r="AC374" s="5" t="str">
        <f t="shared" si="10"/>
        <v>YA</v>
      </c>
    </row>
    <row r="375" spans="2:29" x14ac:dyDescent="0.2">
      <c r="B375" s="7">
        <v>6.3194315449999996</v>
      </c>
      <c r="C375" s="8">
        <v>180.9656209</v>
      </c>
      <c r="D375" s="8">
        <v>36278.718309999997</v>
      </c>
      <c r="E375" s="8">
        <v>9.9605520649999999</v>
      </c>
      <c r="F375">
        <v>275.59174572969999</v>
      </c>
      <c r="G375" t="s">
        <v>13</v>
      </c>
      <c r="I375">
        <f>1/SQRT(2*3.14*'STDEV DATA'!$B$4)*EXP(-((B375-'RATA RATA DATA'!$B$5)^2/(2*'STDEV DATA'!$B$4^2)))</f>
        <v>0.29391334673992986</v>
      </c>
      <c r="J375">
        <f>1/SQRT(2*3.14*'STDEV DATA'!$B$5)*EXP(-((B375-'RATA RATA DATA'!$B$6)^2/(2*'STDEV DATA'!$B$5^2)))</f>
        <v>0.2839643000253787</v>
      </c>
      <c r="L375">
        <f>1/SQRT(2*3.14*'STDEV DATA'!$C$4)*EXP(-((C375-'RATA RATA DATA'!$C$5)^2/(2*'STDEV DATA'!$C$4^2)))</f>
        <v>6.1339794890568497E-2</v>
      </c>
      <c r="M375">
        <f>1/SQRT(2*3.14*'STDEV DATA'!$C$5)*EXP(-((C375-'RATA RATA DATA'!$C$6)^2/(2*'STDEV DATA'!$C$5^2)))</f>
        <v>6.2943552588844084E-2</v>
      </c>
      <c r="O375">
        <f>1/SQRT(2*3.14*'STDEV DATA'!$D$4)*EXP(-((D375-'RATA RATA DATA'!$D$5)^2/(2*'STDEV DATA'!$D$4^2)))</f>
        <v>1.3048127972343539E-3</v>
      </c>
      <c r="P375">
        <f>1/SQRT(2*3.14*'STDEV DATA'!$D$5)*EXP(-((D375-'RATA RATA DATA'!$D$6)^2/(2*'STDEV DATA'!$D$5^2)))</f>
        <v>1.0225377974849021E-3</v>
      </c>
      <c r="R375">
        <f>1/SQRT(2*3.14*'STDEV DATA'!$E$4)*EXP(-((E375-'RATA RATA DATA'!$E$5)^2/(2*'STDEV DATA'!$E$4^2)))</f>
        <v>7.9879798678534022E-2</v>
      </c>
      <c r="S375">
        <f>1/SQRT(2*3.14*'STDEV DATA'!$E$5)*EXP(-((E375-'RATA RATA DATA'!$E$6)^2/(2*'STDEV DATA'!$E$5^2)))</f>
        <v>5.2503534119747536E-2</v>
      </c>
      <c r="U375">
        <f>1/SQRT(2*3.14*'STDEV DATA'!$F$4)*EXP(-((F375-'RATA RATA DATA'!$F$5)^2/(2*'STDEV DATA'!$F$4^2)))</f>
        <v>2.4225401229372168E-2</v>
      </c>
      <c r="V375">
        <f>1/SQRT(2*3.14*'STDEV DATA'!$F$5)*EXP(-((F375-'RATA RATA DATA'!$F$6)^2/(2*'STDEV DATA'!$F$5^2)))</f>
        <v>1.2939736424715511E-2</v>
      </c>
      <c r="X375">
        <f>I375*L375*O375*R375*U375*'PROBABILITY DATA'!$C$4</f>
        <v>1.7758436883502764E-8</v>
      </c>
      <c r="Y375">
        <f>J375*M375*P375*S375*V375*'PROBABILITY DATA'!$C$5</f>
        <v>7.5713808779836544E-9</v>
      </c>
      <c r="AA375">
        <f t="shared" si="11"/>
        <v>1.7758436883502764E-8</v>
      </c>
      <c r="AC375" s="5" t="str">
        <f t="shared" si="10"/>
        <v>YA</v>
      </c>
    </row>
    <row r="376" spans="2:29" x14ac:dyDescent="0.2">
      <c r="B376" s="7">
        <v>8.0272478700000001</v>
      </c>
      <c r="C376" s="8">
        <v>193.35241640000001</v>
      </c>
      <c r="D376" s="8">
        <v>7714.7469689999998</v>
      </c>
      <c r="E376" s="8">
        <v>6.0872377350000004</v>
      </c>
      <c r="F376">
        <v>333.77577661081295</v>
      </c>
      <c r="G376" t="s">
        <v>13</v>
      </c>
      <c r="I376">
        <f>1/SQRT(2*3.14*'STDEV DATA'!$B$4)*EXP(-((B376-'RATA RATA DATA'!$B$5)^2/(2*'STDEV DATA'!$B$4^2)))</f>
        <v>0.26776705464814538</v>
      </c>
      <c r="J376">
        <f>1/SQRT(2*3.14*'STDEV DATA'!$B$5)*EXP(-((B376-'RATA RATA DATA'!$B$6)^2/(2*'STDEV DATA'!$B$5^2)))</f>
        <v>0.26651398323419595</v>
      </c>
      <c r="L376">
        <f>1/SQRT(2*3.14*'STDEV DATA'!$C$4)*EXP(-((C376-'RATA RATA DATA'!$C$5)^2/(2*'STDEV DATA'!$C$4^2)))</f>
        <v>6.6758123153453405E-2</v>
      </c>
      <c r="M376">
        <f>1/SQRT(2*3.14*'STDEV DATA'!$C$5)*EXP(-((C376-'RATA RATA DATA'!$C$6)^2/(2*'STDEV DATA'!$C$5^2)))</f>
        <v>7.1175806636909103E-2</v>
      </c>
      <c r="O376">
        <f>1/SQRT(2*3.14*'STDEV DATA'!$D$4)*EXP(-((D376-'RATA RATA DATA'!$D$5)^2/(2*'STDEV DATA'!$D$4^2)))</f>
        <v>1.141774892494267E-3</v>
      </c>
      <c r="P376">
        <f>1/SQRT(2*3.14*'STDEV DATA'!$D$5)*EXP(-((D376-'RATA RATA DATA'!$D$6)^2/(2*'STDEV DATA'!$D$5^2)))</f>
        <v>1.1141285477654468E-3</v>
      </c>
      <c r="R376">
        <f>1/SQRT(2*3.14*'STDEV DATA'!$E$4)*EXP(-((E376-'RATA RATA DATA'!$E$5)^2/(2*'STDEV DATA'!$E$4^2)))</f>
        <v>0.24987659889442154</v>
      </c>
      <c r="S376">
        <f>1/SQRT(2*3.14*'STDEV DATA'!$E$5)*EXP(-((E376-'RATA RATA DATA'!$E$6)^2/(2*'STDEV DATA'!$E$5^2)))</f>
        <v>0.26030879285430469</v>
      </c>
      <c r="U376">
        <f>1/SQRT(2*3.14*'STDEV DATA'!$F$4)*EXP(-((F376-'RATA RATA DATA'!$F$5)^2/(2*'STDEV DATA'!$F$4^2)))</f>
        <v>6.1643058590409874E-2</v>
      </c>
      <c r="V376">
        <f>1/SQRT(2*3.14*'STDEV DATA'!$F$5)*EXP(-((F376-'RATA RATA DATA'!$F$6)^2/(2*'STDEV DATA'!$F$5^2)))</f>
        <v>7.0637520417500863E-2</v>
      </c>
      <c r="X376">
        <f>I376*L376*O376*R376*U376*'PROBABILITY DATA'!$C$4</f>
        <v>1.2264178833445813E-7</v>
      </c>
      <c r="Y376">
        <f>J376*M376*P376*S376*V376*'PROBABILITY DATA'!$C$5</f>
        <v>2.3696202085190807E-7</v>
      </c>
      <c r="AA376">
        <f t="shared" si="11"/>
        <v>2.3696202085190807E-7</v>
      </c>
      <c r="AC376" s="5" t="str">
        <f t="shared" si="10"/>
        <v>TIDAK</v>
      </c>
    </row>
    <row r="377" spans="2:29" x14ac:dyDescent="0.2">
      <c r="B377" s="7">
        <v>8.8826844519999995</v>
      </c>
      <c r="C377" s="8">
        <v>135.52306239999999</v>
      </c>
      <c r="D377" s="8">
        <v>4857.2538070000001</v>
      </c>
      <c r="E377" s="8">
        <v>5.2097789329999999</v>
      </c>
      <c r="F377">
        <v>333.77577661081295</v>
      </c>
      <c r="G377" t="s">
        <v>13</v>
      </c>
      <c r="I377">
        <f>1/SQRT(2*3.14*'STDEV DATA'!$B$4)*EXP(-((B377-'RATA RATA DATA'!$B$5)^2/(2*'STDEV DATA'!$B$4^2)))</f>
        <v>0.13931940307911594</v>
      </c>
      <c r="J377">
        <f>1/SQRT(2*3.14*'STDEV DATA'!$B$5)*EXP(-((B377-'RATA RATA DATA'!$B$6)^2/(2*'STDEV DATA'!$B$5^2)))</f>
        <v>0.163130924372445</v>
      </c>
      <c r="L377">
        <f>1/SQRT(2*3.14*'STDEV DATA'!$C$4)*EXP(-((C377-'RATA RATA DATA'!$C$5)^2/(2*'STDEV DATA'!$C$4^2)))</f>
        <v>1.5908368636397541E-2</v>
      </c>
      <c r="M377">
        <f>1/SQRT(2*3.14*'STDEV DATA'!$C$5)*EXP(-((C377-'RATA RATA DATA'!$C$6)^2/(2*'STDEV DATA'!$C$5^2)))</f>
        <v>1.0272696107986541E-2</v>
      </c>
      <c r="O377">
        <f>1/SQRT(2*3.14*'STDEV DATA'!$D$4)*EXP(-((D377-'RATA RATA DATA'!$D$5)^2/(2*'STDEV DATA'!$D$4^2)))</f>
        <v>6.554224484192489E-4</v>
      </c>
      <c r="P377">
        <f>1/SQRT(2*3.14*'STDEV DATA'!$D$5)*EXP(-((D377-'RATA RATA DATA'!$D$6)^2/(2*'STDEV DATA'!$D$5^2)))</f>
        <v>6.0755588861200979E-4</v>
      </c>
      <c r="R377">
        <f>1/SQRT(2*3.14*'STDEV DATA'!$E$4)*EXP(-((E377-'RATA RATA DATA'!$E$5)^2/(2*'STDEV DATA'!$E$4^2)))</f>
        <v>0.15777645316215716</v>
      </c>
      <c r="S377">
        <f>1/SQRT(2*3.14*'STDEV DATA'!$E$5)*EXP(-((E377-'RATA RATA DATA'!$E$6)^2/(2*'STDEV DATA'!$E$5^2)))</f>
        <v>0.14839807322129919</v>
      </c>
      <c r="U377">
        <f>1/SQRT(2*3.14*'STDEV DATA'!$F$4)*EXP(-((F377-'RATA RATA DATA'!$F$5)^2/(2*'STDEV DATA'!$F$4^2)))</f>
        <v>6.1643058590409874E-2</v>
      </c>
      <c r="V377">
        <f>1/SQRT(2*3.14*'STDEV DATA'!$F$5)*EXP(-((F377-'RATA RATA DATA'!$F$6)^2/(2*'STDEV DATA'!$F$5^2)))</f>
        <v>7.0637520417500863E-2</v>
      </c>
      <c r="X377">
        <f>I377*L377*O377*R377*U377*'PROBABILITY DATA'!$C$4</f>
        <v>5.51152640027163E-9</v>
      </c>
      <c r="Y377">
        <f>J377*M377*P377*S377*V377*'PROBABILITY DATA'!$C$5</f>
        <v>6.5078486015483373E-9</v>
      </c>
      <c r="AA377">
        <f t="shared" si="11"/>
        <v>6.5078486015483373E-9</v>
      </c>
      <c r="AC377" s="5" t="str">
        <f t="shared" si="10"/>
        <v>TIDAK</v>
      </c>
    </row>
    <row r="378" spans="2:29" x14ac:dyDescent="0.2">
      <c r="B378" s="7">
        <v>5.9912834750000004</v>
      </c>
      <c r="C378" s="8">
        <v>224.60856279999999</v>
      </c>
      <c r="D378" s="8">
        <v>29983.116010000002</v>
      </c>
      <c r="E378" s="8">
        <v>7.3838186810000002</v>
      </c>
      <c r="F378">
        <v>329.73154660168001</v>
      </c>
      <c r="G378" t="s">
        <v>13</v>
      </c>
      <c r="I378">
        <f>1/SQRT(2*3.14*'STDEV DATA'!$B$4)*EXP(-((B378-'RATA RATA DATA'!$B$5)^2/(2*'STDEV DATA'!$B$4^2)))</f>
        <v>0.24872202578155958</v>
      </c>
      <c r="J378">
        <f>1/SQRT(2*3.14*'STDEV DATA'!$B$5)*EXP(-((B378-'RATA RATA DATA'!$B$6)^2/(2*'STDEV DATA'!$B$5^2)))</f>
        <v>0.24992200384879906</v>
      </c>
      <c r="L378">
        <f>1/SQRT(2*3.14*'STDEV DATA'!$C$4)*EXP(-((C378-'RATA RATA DATA'!$C$5)^2/(2*'STDEV DATA'!$C$4^2)))</f>
        <v>4.8198008917268914E-2</v>
      </c>
      <c r="M378">
        <f>1/SQRT(2*3.14*'STDEV DATA'!$C$5)*EXP(-((C378-'RATA RATA DATA'!$C$6)^2/(2*'STDEV DATA'!$C$5^2)))</f>
        <v>4.7866143837499472E-2</v>
      </c>
      <c r="O378">
        <f>1/SQRT(2*3.14*'STDEV DATA'!$D$4)*EXP(-((D378-'RATA RATA DATA'!$D$5)^2/(2*'STDEV DATA'!$D$4^2)))</f>
        <v>2.9519369176239092E-3</v>
      </c>
      <c r="P378">
        <f>1/SQRT(2*3.14*'STDEV DATA'!$D$5)*EXP(-((D378-'RATA RATA DATA'!$D$6)^2/(2*'STDEV DATA'!$D$5^2)))</f>
        <v>2.7220946494557804E-3</v>
      </c>
      <c r="R378">
        <f>1/SQRT(2*3.14*'STDEV DATA'!$E$4)*EXP(-((E378-'RATA RATA DATA'!$E$5)^2/(2*'STDEV DATA'!$E$4^2)))</f>
        <v>0.30331298112888472</v>
      </c>
      <c r="S378">
        <f>1/SQRT(2*3.14*'STDEV DATA'!$E$5)*EXP(-((E378-'RATA RATA DATA'!$E$6)^2/(2*'STDEV DATA'!$E$5^2)))</f>
        <v>0.31958134192043658</v>
      </c>
      <c r="U378">
        <f>1/SQRT(2*3.14*'STDEV DATA'!$F$4)*EXP(-((F378-'RATA RATA DATA'!$F$5)^2/(2*'STDEV DATA'!$F$4^2)))</f>
        <v>6.1488294598226557E-2</v>
      </c>
      <c r="V378">
        <f>1/SQRT(2*3.14*'STDEV DATA'!$F$5)*EXP(-((F378-'RATA RATA DATA'!$F$6)^2/(2*'STDEV DATA'!$F$5^2)))</f>
        <v>6.990645824477576E-2</v>
      </c>
      <c r="X378">
        <f>I378*L378*O378*R378*U378*'PROBABILITY DATA'!$C$4</f>
        <v>2.5746655533980155E-7</v>
      </c>
      <c r="Y378">
        <f>J378*M378*P378*S378*V378*'PROBABILITY DATA'!$C$5</f>
        <v>4.4361031281050926E-7</v>
      </c>
      <c r="AA378">
        <f t="shared" si="11"/>
        <v>4.4361031281050926E-7</v>
      </c>
      <c r="AC378" s="5" t="str">
        <f t="shared" si="10"/>
        <v>TIDAK</v>
      </c>
    </row>
    <row r="379" spans="2:29" x14ac:dyDescent="0.2">
      <c r="B379" s="7">
        <v>10.272444269999999</v>
      </c>
      <c r="C379" s="8">
        <v>163.62462339999999</v>
      </c>
      <c r="D379" s="8">
        <v>18894.85239</v>
      </c>
      <c r="E379" s="8">
        <v>10.068205369999999</v>
      </c>
      <c r="F379">
        <v>269.64665561281998</v>
      </c>
      <c r="G379" t="s">
        <v>13</v>
      </c>
      <c r="I379">
        <f>1/SQRT(2*3.14*'STDEV DATA'!$B$4)*EXP(-((B379-'RATA RATA DATA'!$B$5)^2/(2*'STDEV DATA'!$B$4^2)))</f>
        <v>2.0328001897154519E-2</v>
      </c>
      <c r="J379">
        <f>1/SQRT(2*3.14*'STDEV DATA'!$B$5)*EXP(-((B379-'RATA RATA DATA'!$B$6)^2/(2*'STDEV DATA'!$B$5^2)))</f>
        <v>3.8234837363491661E-2</v>
      </c>
      <c r="L379">
        <f>1/SQRT(2*3.14*'STDEV DATA'!$C$4)*EXP(-((C379-'RATA RATA DATA'!$C$5)^2/(2*'STDEV DATA'!$C$4^2)))</f>
        <v>4.4438233969376323E-2</v>
      </c>
      <c r="M379">
        <f>1/SQRT(2*3.14*'STDEV DATA'!$C$5)*EXP(-((C379-'RATA RATA DATA'!$C$6)^2/(2*'STDEV DATA'!$C$5^2)))</f>
        <v>4.0569595355195429E-2</v>
      </c>
      <c r="O379">
        <f>1/SQRT(2*3.14*'STDEV DATA'!$D$4)*EXP(-((D379-'RATA RATA DATA'!$D$5)^2/(2*'STDEV DATA'!$D$4^2)))</f>
        <v>3.8861278132783631E-3</v>
      </c>
      <c r="P379">
        <f>1/SQRT(2*3.14*'STDEV DATA'!$D$5)*EXP(-((D379-'RATA RATA DATA'!$D$6)^2/(2*'STDEV DATA'!$D$5^2)))</f>
        <v>4.0782138281457237E-3</v>
      </c>
      <c r="R379">
        <f>1/SQRT(2*3.14*'STDEV DATA'!$E$4)*EXP(-((E379-'RATA RATA DATA'!$E$5)^2/(2*'STDEV DATA'!$E$4^2)))</f>
        <v>7.1879805787786036E-2</v>
      </c>
      <c r="S379">
        <f>1/SQRT(2*3.14*'STDEV DATA'!$E$5)*EXP(-((E379-'RATA RATA DATA'!$E$6)^2/(2*'STDEV DATA'!$E$5^2)))</f>
        <v>4.5664515430395972E-2</v>
      </c>
      <c r="U379">
        <f>1/SQRT(2*3.14*'STDEV DATA'!$F$4)*EXP(-((F379-'RATA RATA DATA'!$F$5)^2/(2*'STDEV DATA'!$F$4^2)))</f>
        <v>1.9753137274014992E-2</v>
      </c>
      <c r="V379">
        <f>1/SQRT(2*3.14*'STDEV DATA'!$F$5)*EXP(-((F379-'RATA RATA DATA'!$F$6)^2/(2*'STDEV DATA'!$F$5^2)))</f>
        <v>9.0211983514237731E-3</v>
      </c>
      <c r="X379">
        <f>I379*L379*O379*R379*U379*'PROBABILITY DATA'!$C$4</f>
        <v>1.9444577080423493E-9</v>
      </c>
      <c r="Y379">
        <f>J379*M379*P379*S379*V379*'PROBABILITY DATA'!$C$5</f>
        <v>1.5890580473759917E-9</v>
      </c>
      <c r="AA379">
        <f t="shared" si="11"/>
        <v>1.9444577080423493E-9</v>
      </c>
      <c r="AC379" s="5" t="str">
        <f t="shared" si="10"/>
        <v>YA</v>
      </c>
    </row>
    <row r="380" spans="2:29" x14ac:dyDescent="0.2">
      <c r="B380" s="7">
        <v>7.080794504</v>
      </c>
      <c r="C380" s="8">
        <v>131.54774430000001</v>
      </c>
      <c r="D380" s="8">
        <v>21626.497589999999</v>
      </c>
      <c r="E380" s="8">
        <v>7.207846354</v>
      </c>
      <c r="F380">
        <v>333.77577661081295</v>
      </c>
      <c r="G380" t="s">
        <v>13</v>
      </c>
      <c r="I380">
        <f>1/SQRT(2*3.14*'STDEV DATA'!$B$4)*EXP(-((B380-'RATA RATA DATA'!$B$5)^2/(2*'STDEV DATA'!$B$4^2)))</f>
        <v>0.34416649185164766</v>
      </c>
      <c r="J380">
        <f>1/SQRT(2*3.14*'STDEV DATA'!$B$5)*EXP(-((B380-'RATA RATA DATA'!$B$6)^2/(2*'STDEV DATA'!$B$5^2)))</f>
        <v>0.32100347270959284</v>
      </c>
      <c r="L380">
        <f>1/SQRT(2*3.14*'STDEV DATA'!$C$4)*EXP(-((C380-'RATA RATA DATA'!$C$5)^2/(2*'STDEV DATA'!$C$4^2)))</f>
        <v>1.3080323155195306E-2</v>
      </c>
      <c r="M380">
        <f>1/SQRT(2*3.14*'STDEV DATA'!$C$5)*EXP(-((C380-'RATA RATA DATA'!$C$6)^2/(2*'STDEV DATA'!$C$5^2)))</f>
        <v>7.9177426162843345E-3</v>
      </c>
      <c r="O380">
        <f>1/SQRT(2*3.14*'STDEV DATA'!$D$4)*EXP(-((D380-'RATA RATA DATA'!$D$5)^2/(2*'STDEV DATA'!$D$4^2)))</f>
        <v>4.1678524029083409E-3</v>
      </c>
      <c r="P380">
        <f>1/SQRT(2*3.14*'STDEV DATA'!$D$5)*EXP(-((D380-'RATA RATA DATA'!$D$6)^2/(2*'STDEV DATA'!$D$5^2)))</f>
        <v>4.316379579669993E-3</v>
      </c>
      <c r="R380">
        <f>1/SQRT(2*3.14*'STDEV DATA'!$E$4)*EXP(-((E380-'RATA RATA DATA'!$E$5)^2/(2*'STDEV DATA'!$E$4^2)))</f>
        <v>0.30564817954504103</v>
      </c>
      <c r="S380">
        <f>1/SQRT(2*3.14*'STDEV DATA'!$E$5)*EXP(-((E380-'RATA RATA DATA'!$E$6)^2/(2*'STDEV DATA'!$E$5^2)))</f>
        <v>0.32470292146292601</v>
      </c>
      <c r="U380">
        <f>1/SQRT(2*3.14*'STDEV DATA'!$F$4)*EXP(-((F380-'RATA RATA DATA'!$F$5)^2/(2*'STDEV DATA'!$F$4^2)))</f>
        <v>6.1643058590409874E-2</v>
      </c>
      <c r="V380">
        <f>1/SQRT(2*3.14*'STDEV DATA'!$F$5)*EXP(-((F380-'RATA RATA DATA'!$F$6)^2/(2*'STDEV DATA'!$F$5^2)))</f>
        <v>7.0637520417500863E-2</v>
      </c>
      <c r="X380">
        <f>I380*L380*O380*R380*U380*'PROBABILITY DATA'!$C$4</f>
        <v>1.3790891537842672E-7</v>
      </c>
      <c r="Y380">
        <f>J380*M380*P380*S380*V380*'PROBABILITY DATA'!$C$5</f>
        <v>1.5343312924100513E-7</v>
      </c>
      <c r="AA380">
        <f t="shared" si="11"/>
        <v>1.5343312924100513E-7</v>
      </c>
      <c r="AC380" s="5" t="str">
        <f t="shared" si="10"/>
        <v>TIDAK</v>
      </c>
    </row>
    <row r="381" spans="2:29" x14ac:dyDescent="0.2">
      <c r="B381" s="7">
        <v>6.1051401350000001</v>
      </c>
      <c r="C381" s="8">
        <v>249.141391</v>
      </c>
      <c r="D381" s="8">
        <v>45249.449030000003</v>
      </c>
      <c r="E381" s="8">
        <v>7.3693603029999997</v>
      </c>
      <c r="F381">
        <v>338.77130732746002</v>
      </c>
      <c r="G381" t="s">
        <v>13</v>
      </c>
      <c r="I381">
        <f>1/SQRT(2*3.14*'STDEV DATA'!$B$4)*EXP(-((B381-'RATA RATA DATA'!$B$5)^2/(2*'STDEV DATA'!$B$4^2)))</f>
        <v>0.26534010448980949</v>
      </c>
      <c r="J381">
        <f>1/SQRT(2*3.14*'STDEV DATA'!$B$5)*EXP(-((B381-'RATA RATA DATA'!$B$6)^2/(2*'STDEV DATA'!$B$5^2)))</f>
        <v>0.26258242399899129</v>
      </c>
      <c r="L381">
        <f>1/SQRT(2*3.14*'STDEV DATA'!$C$4)*EXP(-((C381-'RATA RATA DATA'!$C$5)^2/(2*'STDEV DATA'!$C$4^2)))</f>
        <v>2.1725346767635639E-2</v>
      </c>
      <c r="M381">
        <f>1/SQRT(2*3.14*'STDEV DATA'!$C$5)*EXP(-((C381-'RATA RATA DATA'!$C$6)^2/(2*'STDEV DATA'!$C$5^2)))</f>
        <v>1.7248864545908835E-2</v>
      </c>
      <c r="O381">
        <f>1/SQRT(2*3.14*'STDEV DATA'!$D$4)*EXP(-((D381-'RATA RATA DATA'!$D$5)^2/(2*'STDEV DATA'!$D$4^2)))</f>
        <v>1.7843964948287551E-4</v>
      </c>
      <c r="P381">
        <f>1/SQRT(2*3.14*'STDEV DATA'!$D$5)*EXP(-((D381-'RATA RATA DATA'!$D$6)^2/(2*'STDEV DATA'!$D$5^2)))</f>
        <v>9.9175006304931862E-5</v>
      </c>
      <c r="R381">
        <f>1/SQRT(2*3.14*'STDEV DATA'!$E$4)*EXP(-((E381-'RATA RATA DATA'!$E$5)^2/(2*'STDEV DATA'!$E$4^2)))</f>
        <v>0.30362629723675194</v>
      </c>
      <c r="S381">
        <f>1/SQRT(2*3.14*'STDEV DATA'!$E$5)*EXP(-((E381-'RATA RATA DATA'!$E$6)^2/(2*'STDEV DATA'!$E$5^2)))</f>
        <v>0.3201648802194792</v>
      </c>
      <c r="U381">
        <f>1/SQRT(2*3.14*'STDEV DATA'!$F$4)*EXP(-((F381-'RATA RATA DATA'!$F$5)^2/(2*'STDEV DATA'!$F$4^2)))</f>
        <v>6.104402187876154E-2</v>
      </c>
      <c r="V381">
        <f>1/SQRT(2*3.14*'STDEV DATA'!$F$5)*EXP(-((F381-'RATA RATA DATA'!$F$6)^2/(2*'STDEV DATA'!$F$5^2)))</f>
        <v>6.9981178444228742E-2</v>
      </c>
      <c r="X381">
        <f>I381*L381*O381*R381*U381*'PROBABILITY DATA'!$C$4</f>
        <v>7.4375595813508255E-9</v>
      </c>
      <c r="Y381">
        <f>J381*M381*P381*S381*V381*'PROBABILITY DATA'!$C$5</f>
        <v>6.1369149546244425E-9</v>
      </c>
      <c r="AA381">
        <f t="shared" si="11"/>
        <v>7.4375595813508255E-9</v>
      </c>
      <c r="AC381" s="5" t="str">
        <f t="shared" si="10"/>
        <v>YA</v>
      </c>
    </row>
    <row r="382" spans="2:29" x14ac:dyDescent="0.2">
      <c r="B382" s="7">
        <v>9.4433588840000002</v>
      </c>
      <c r="C382" s="8">
        <v>73.492233690000006</v>
      </c>
      <c r="D382" s="8">
        <v>20438.224689999999</v>
      </c>
      <c r="E382" s="8">
        <v>8.0249531110000003</v>
      </c>
      <c r="F382">
        <v>315.80565878312001</v>
      </c>
      <c r="G382" t="s">
        <v>13</v>
      </c>
      <c r="I382">
        <f>1/SQRT(2*3.14*'STDEV DATA'!$B$4)*EXP(-((B382-'RATA RATA DATA'!$B$5)^2/(2*'STDEV DATA'!$B$4^2)))</f>
        <v>7.2883998471512931E-2</v>
      </c>
      <c r="J382">
        <f>1/SQRT(2*3.14*'STDEV DATA'!$B$5)*EXP(-((B382-'RATA RATA DATA'!$B$6)^2/(2*'STDEV DATA'!$B$5^2)))</f>
        <v>0.10014107544873889</v>
      </c>
      <c r="L382">
        <f>1/SQRT(2*3.14*'STDEV DATA'!$C$4)*EXP(-((C382-'RATA RATA DATA'!$C$5)^2/(2*'STDEV DATA'!$C$4^2)))</f>
        <v>1.8063018197812808E-4</v>
      </c>
      <c r="M382">
        <f>1/SQRT(2*3.14*'STDEV DATA'!$C$5)*EXP(-((C382-'RATA RATA DATA'!$C$6)^2/(2*'STDEV DATA'!$C$5^2)))</f>
        <v>2.7330899962477307E-5</v>
      </c>
      <c r="O382">
        <f>1/SQRT(2*3.14*'STDEV DATA'!$D$4)*EXP(-((D382-'RATA RATA DATA'!$D$5)^2/(2*'STDEV DATA'!$D$4^2)))</f>
        <v>4.08785659089635E-3</v>
      </c>
      <c r="P382">
        <f>1/SQRT(2*3.14*'STDEV DATA'!$D$5)*EXP(-((D382-'RATA RATA DATA'!$D$6)^2/(2*'STDEV DATA'!$D$5^2)))</f>
        <v>4.2643433683011503E-3</v>
      </c>
      <c r="R382">
        <f>1/SQRT(2*3.14*'STDEV DATA'!$E$4)*EXP(-((E382-'RATA RATA DATA'!$E$5)^2/(2*'STDEV DATA'!$E$4^2)))</f>
        <v>0.26950100753016798</v>
      </c>
      <c r="S382">
        <f>1/SQRT(2*3.14*'STDEV DATA'!$E$5)*EXP(-((E382-'RATA RATA DATA'!$E$6)^2/(2*'STDEV DATA'!$E$5^2)))</f>
        <v>0.26850866218349101</v>
      </c>
      <c r="U382">
        <f>1/SQRT(2*3.14*'STDEV DATA'!$F$4)*EXP(-((F382-'RATA RATA DATA'!$F$5)^2/(2*'STDEV DATA'!$F$4^2)))</f>
        <v>5.6762040681333004E-2</v>
      </c>
      <c r="V382">
        <f>1/SQRT(2*3.14*'STDEV DATA'!$F$5)*EXP(-((F382-'RATA RATA DATA'!$F$6)^2/(2*'STDEV DATA'!$F$5^2)))</f>
        <v>5.9643833752298064E-2</v>
      </c>
      <c r="X382">
        <f>I382*L382*O382*R382*U382*'PROBABILITY DATA'!$C$4</f>
        <v>3.2116152827552767E-10</v>
      </c>
      <c r="Y382">
        <f>J382*M382*P382*S382*V382*'PROBABILITY DATA'!$C$5</f>
        <v>1.1397483263429922E-10</v>
      </c>
      <c r="AA382">
        <f t="shared" si="11"/>
        <v>3.2116152827552767E-10</v>
      </c>
      <c r="AC382" s="5" t="str">
        <f t="shared" si="10"/>
        <v>YA</v>
      </c>
    </row>
    <row r="383" spans="2:29" x14ac:dyDescent="0.2">
      <c r="B383" s="7">
        <v>6.8874143710000002</v>
      </c>
      <c r="C383" s="8">
        <v>223.603058</v>
      </c>
      <c r="D383" s="8">
        <v>29189.136719999999</v>
      </c>
      <c r="E383" s="8">
        <v>10.51446604</v>
      </c>
      <c r="F383">
        <v>253.83055215248999</v>
      </c>
      <c r="G383" t="s">
        <v>13</v>
      </c>
      <c r="I383">
        <f>1/SQRT(2*3.14*'STDEV DATA'!$B$4)*EXP(-((B383-'RATA RATA DATA'!$B$5)^2/(2*'STDEV DATA'!$B$4^2)))</f>
        <v>0.34084407449297893</v>
      </c>
      <c r="J383">
        <f>1/SQRT(2*3.14*'STDEV DATA'!$B$5)*EXP(-((B383-'RATA RATA DATA'!$B$6)^2/(2*'STDEV DATA'!$B$5^2)))</f>
        <v>0.31840022276202784</v>
      </c>
      <c r="L383">
        <f>1/SQRT(2*3.14*'STDEV DATA'!$C$4)*EXP(-((C383-'RATA RATA DATA'!$C$5)^2/(2*'STDEV DATA'!$C$4^2)))</f>
        <v>4.9295059718518192E-2</v>
      </c>
      <c r="M383">
        <f>1/SQRT(2*3.14*'STDEV DATA'!$C$5)*EXP(-((C383-'RATA RATA DATA'!$C$6)^2/(2*'STDEV DATA'!$C$5^2)))</f>
        <v>4.9251224772919801E-2</v>
      </c>
      <c r="O383">
        <f>1/SQRT(2*3.14*'STDEV DATA'!$D$4)*EXP(-((D383-'RATA RATA DATA'!$D$5)^2/(2*'STDEV DATA'!$D$4^2)))</f>
        <v>3.1628140352976202E-3</v>
      </c>
      <c r="P383">
        <f>1/SQRT(2*3.14*'STDEV DATA'!$D$5)*EXP(-((D383-'RATA RATA DATA'!$D$6)^2/(2*'STDEV DATA'!$D$5^2)))</f>
        <v>2.9633789828633047E-3</v>
      </c>
      <c r="R383">
        <f>1/SQRT(2*3.14*'STDEV DATA'!$E$4)*EXP(-((E383-'RATA RATA DATA'!$E$5)^2/(2*'STDEV DATA'!$E$4^2)))</f>
        <v>4.4476541505225682E-2</v>
      </c>
      <c r="S383">
        <f>1/SQRT(2*3.14*'STDEV DATA'!$E$5)*EXP(-((E383-'RATA RATA DATA'!$E$6)^2/(2*'STDEV DATA'!$E$5^2)))</f>
        <v>2.4239182750291459E-2</v>
      </c>
      <c r="U383">
        <f>1/SQRT(2*3.14*'STDEV DATA'!$F$4)*EXP(-((F383-'RATA RATA DATA'!$F$5)^2/(2*'STDEV DATA'!$F$4^2)))</f>
        <v>1.0404800410030311E-2</v>
      </c>
      <c r="V383">
        <f>1/SQRT(2*3.14*'STDEV DATA'!$F$5)*EXP(-((F383-'RATA RATA DATA'!$F$6)^2/(2*'STDEV DATA'!$F$5^2)))</f>
        <v>2.9177886892769538E-3</v>
      </c>
      <c r="X383">
        <f>I383*L383*O383*R383*U383*'PROBABILITY DATA'!$C$4</f>
        <v>9.5936644932175412E-9</v>
      </c>
      <c r="Y383">
        <f>J383*M383*P383*S383*V383*'PROBABILITY DATA'!$C$5</f>
        <v>2.0040851236846686E-9</v>
      </c>
      <c r="AA383">
        <f t="shared" si="11"/>
        <v>9.5936644932175412E-9</v>
      </c>
      <c r="AC383" s="5" t="str">
        <f t="shared" si="10"/>
        <v>YA</v>
      </c>
    </row>
    <row r="384" spans="2:29" x14ac:dyDescent="0.2">
      <c r="B384" s="7">
        <v>6.5129008329999998</v>
      </c>
      <c r="C384" s="8">
        <v>169.21747980000001</v>
      </c>
      <c r="D384" s="8">
        <v>25151.41157</v>
      </c>
      <c r="E384" s="8">
        <v>4.6133107830000002</v>
      </c>
      <c r="F384">
        <v>375.61231801187</v>
      </c>
      <c r="G384" t="s">
        <v>13</v>
      </c>
      <c r="I384">
        <f>1/SQRT(2*3.14*'STDEV DATA'!$B$4)*EXP(-((B384-'RATA RATA DATA'!$B$5)^2/(2*'STDEV DATA'!$B$4^2)))</f>
        <v>0.31538457751279725</v>
      </c>
      <c r="J384">
        <f>1/SQRT(2*3.14*'STDEV DATA'!$B$5)*EXP(-((B384-'RATA RATA DATA'!$B$6)^2/(2*'STDEV DATA'!$B$5^2)))</f>
        <v>0.29976764859282917</v>
      </c>
      <c r="L384">
        <f>1/SQRT(2*3.14*'STDEV DATA'!$C$4)*EXP(-((C384-'RATA RATA DATA'!$C$5)^2/(2*'STDEV DATA'!$C$4^2)))</f>
        <v>5.06043504050687E-2</v>
      </c>
      <c r="M384">
        <f>1/SQRT(2*3.14*'STDEV DATA'!$C$5)*EXP(-((C384-'RATA RATA DATA'!$C$6)^2/(2*'STDEV DATA'!$C$5^2)))</f>
        <v>4.836258522568504E-2</v>
      </c>
      <c r="O384">
        <f>1/SQRT(2*3.14*'STDEV DATA'!$D$4)*EXP(-((D384-'RATA RATA DATA'!$D$5)^2/(2*'STDEV DATA'!$D$4^2)))</f>
        <v>3.993453059493805E-3</v>
      </c>
      <c r="P384">
        <f>1/SQRT(2*3.14*'STDEV DATA'!$D$5)*EXP(-((D384-'RATA RATA DATA'!$D$6)^2/(2*'STDEV DATA'!$D$5^2)))</f>
        <v>3.9932542547092718E-3</v>
      </c>
      <c r="R384">
        <f>1/SQRT(2*3.14*'STDEV DATA'!$E$4)*EXP(-((E384-'RATA RATA DATA'!$E$5)^2/(2*'STDEV DATA'!$E$4^2)))</f>
        <v>9.9203684978491594E-2</v>
      </c>
      <c r="S384">
        <f>1/SQRT(2*3.14*'STDEV DATA'!$E$5)*EXP(-((E384-'RATA RATA DATA'!$E$6)^2/(2*'STDEV DATA'!$E$5^2)))</f>
        <v>8.3336019764838037E-2</v>
      </c>
      <c r="U384">
        <f>1/SQRT(2*3.14*'STDEV DATA'!$F$4)*EXP(-((F384-'RATA RATA DATA'!$F$5)^2/(2*'STDEV DATA'!$F$4^2)))</f>
        <v>3.6609074122742627E-2</v>
      </c>
      <c r="V384">
        <f>1/SQRT(2*3.14*'STDEV DATA'!$F$5)*EXP(-((F384-'RATA RATA DATA'!$F$6)^2/(2*'STDEV DATA'!$F$5^2)))</f>
        <v>3.0635600429105667E-2</v>
      </c>
      <c r="X384">
        <f>I384*L384*O384*R384*U384*'PROBABILITY DATA'!$C$4</f>
        <v>9.0298471945419788E-8</v>
      </c>
      <c r="Y384">
        <f>J384*M384*P384*S384*V384*'PROBABILITY DATA'!$C$5</f>
        <v>9.0125387210279644E-8</v>
      </c>
      <c r="AA384">
        <f t="shared" si="11"/>
        <v>9.0298471945419788E-8</v>
      </c>
      <c r="AC384" s="5" t="str">
        <f t="shared" si="10"/>
        <v>YA</v>
      </c>
    </row>
    <row r="385" spans="2:29" x14ac:dyDescent="0.2">
      <c r="B385" s="7">
        <v>5.7727180950000001</v>
      </c>
      <c r="C385" s="8">
        <v>213.36354460000001</v>
      </c>
      <c r="D385" s="8">
        <v>26124.931410000001</v>
      </c>
      <c r="E385" s="8">
        <v>8.6307189649999998</v>
      </c>
      <c r="F385">
        <v>273.27944766126001</v>
      </c>
      <c r="G385" t="s">
        <v>13</v>
      </c>
      <c r="I385">
        <f>1/SQRT(2*3.14*'STDEV DATA'!$B$4)*EXP(-((B385-'RATA RATA DATA'!$B$5)^2/(2*'STDEV DATA'!$B$4^2)))</f>
        <v>0.21530955845186112</v>
      </c>
      <c r="J385">
        <f>1/SQRT(2*3.14*'STDEV DATA'!$B$5)*EXP(-((B385-'RATA RATA DATA'!$B$6)^2/(2*'STDEV DATA'!$B$5^2)))</f>
        <v>0.22387197372701817</v>
      </c>
      <c r="L385">
        <f>1/SQRT(2*3.14*'STDEV DATA'!$C$4)*EXP(-((C385-'RATA RATA DATA'!$C$5)^2/(2*'STDEV DATA'!$C$4^2)))</f>
        <v>5.9233543368186835E-2</v>
      </c>
      <c r="M385">
        <f>1/SQRT(2*3.14*'STDEV DATA'!$C$5)*EXP(-((C385-'RATA RATA DATA'!$C$6)^2/(2*'STDEV DATA'!$C$5^2)))</f>
        <v>6.203857825526643E-2</v>
      </c>
      <c r="O385">
        <f>1/SQRT(2*3.14*'STDEV DATA'!$D$4)*EXP(-((D385-'RATA RATA DATA'!$D$5)^2/(2*'STDEV DATA'!$D$4^2)))</f>
        <v>3.8436767613021909E-3</v>
      </c>
      <c r="P385">
        <f>1/SQRT(2*3.14*'STDEV DATA'!$D$5)*EXP(-((D385-'RATA RATA DATA'!$D$6)^2/(2*'STDEV DATA'!$D$5^2)))</f>
        <v>3.792865686820481E-3</v>
      </c>
      <c r="R385">
        <f>1/SQRT(2*3.14*'STDEV DATA'!$E$4)*EXP(-((E385-'RATA RATA DATA'!$E$5)^2/(2*'STDEV DATA'!$E$4^2)))</f>
        <v>0.21161644332088983</v>
      </c>
      <c r="S385">
        <f>1/SQRT(2*3.14*'STDEV DATA'!$E$5)*EXP(-((E385-'RATA RATA DATA'!$E$6)^2/(2*'STDEV DATA'!$E$5^2)))</f>
        <v>0.19263889473697812</v>
      </c>
      <c r="U385">
        <f>1/SQRT(2*3.14*'STDEV DATA'!$F$4)*EXP(-((F385-'RATA RATA DATA'!$F$5)^2/(2*'STDEV DATA'!$F$4^2)))</f>
        <v>2.2430390873954882E-2</v>
      </c>
      <c r="V385">
        <f>1/SQRT(2*3.14*'STDEV DATA'!$F$5)*EXP(-((F385-'RATA RATA DATA'!$F$6)^2/(2*'STDEV DATA'!$F$5^2)))</f>
        <v>1.1292380496703378E-2</v>
      </c>
      <c r="X385">
        <f>I385*L385*O385*R385*U385*'PROBABILITY DATA'!$C$4</f>
        <v>9.0771830740749072E-8</v>
      </c>
      <c r="Y385">
        <f>J385*M385*P385*S385*V385*'PROBABILITY DATA'!$C$5</f>
        <v>6.9875554938976355E-8</v>
      </c>
      <c r="AA385">
        <f t="shared" si="11"/>
        <v>9.0771830740749072E-8</v>
      </c>
      <c r="AC385" s="5" t="str">
        <f t="shared" si="10"/>
        <v>YA</v>
      </c>
    </row>
    <row r="386" spans="2:29" x14ac:dyDescent="0.2">
      <c r="B386" s="7">
        <v>4.912557262</v>
      </c>
      <c r="C386" s="8">
        <v>308.25383290000002</v>
      </c>
      <c r="D386" s="8">
        <v>44063.098420000002</v>
      </c>
      <c r="E386" s="8">
        <v>7.9279769450000002</v>
      </c>
      <c r="F386">
        <v>280.93366425140999</v>
      </c>
      <c r="G386" t="s">
        <v>13</v>
      </c>
      <c r="I386">
        <f>1/SQRT(2*3.14*'STDEV DATA'!$B$4)*EXP(-((B386-'RATA RATA DATA'!$B$5)^2/(2*'STDEV DATA'!$B$4^2)))</f>
        <v>9.4407440299869694E-2</v>
      </c>
      <c r="J386">
        <f>1/SQRT(2*3.14*'STDEV DATA'!$B$5)*EXP(-((B386-'RATA RATA DATA'!$B$6)^2/(2*'STDEV DATA'!$B$5^2)))</f>
        <v>0.11953380216350476</v>
      </c>
      <c r="L386">
        <f>1/SQRT(2*3.14*'STDEV DATA'!$C$4)*EXP(-((C386-'RATA RATA DATA'!$C$5)^2/(2*'STDEV DATA'!$C$4^2)))</f>
        <v>4.5090195555598842E-4</v>
      </c>
      <c r="M386">
        <f>1/SQRT(2*3.14*'STDEV DATA'!$C$5)*EXP(-((C386-'RATA RATA DATA'!$C$6)^2/(2*'STDEV DATA'!$C$5^2)))</f>
        <v>1.1373791945443048E-4</v>
      </c>
      <c r="O386">
        <f>1/SQRT(2*3.14*'STDEV DATA'!$D$4)*EXP(-((D386-'RATA RATA DATA'!$D$5)^2/(2*'STDEV DATA'!$D$4^2)))</f>
        <v>2.4544705232073296E-4</v>
      </c>
      <c r="P386">
        <f>1/SQRT(2*3.14*'STDEV DATA'!$D$5)*EXP(-((D386-'RATA RATA DATA'!$D$6)^2/(2*'STDEV DATA'!$D$5^2)))</f>
        <v>1.4383846194568708E-4</v>
      </c>
      <c r="R386">
        <f>1/SQRT(2*3.14*'STDEV DATA'!$E$4)*EXP(-((E386-'RATA RATA DATA'!$E$5)^2/(2*'STDEV DATA'!$E$4^2)))</f>
        <v>0.27686794374033347</v>
      </c>
      <c r="S386">
        <f>1/SQRT(2*3.14*'STDEV DATA'!$E$5)*EXP(-((E386-'RATA RATA DATA'!$E$6)^2/(2*'STDEV DATA'!$E$5^2)))</f>
        <v>0.27892044877606365</v>
      </c>
      <c r="U386">
        <f>1/SQRT(2*3.14*'STDEV DATA'!$F$4)*EXP(-((F386-'RATA RATA DATA'!$F$5)^2/(2*'STDEV DATA'!$F$4^2)))</f>
        <v>2.8605542532154343E-2</v>
      </c>
      <c r="V386">
        <f>1/SQRT(2*3.14*'STDEV DATA'!$F$5)*EXP(-((F386-'RATA RATA DATA'!$F$6)^2/(2*'STDEV DATA'!$F$5^2)))</f>
        <v>1.7371114706396157E-2</v>
      </c>
      <c r="X386">
        <f>I386*L386*O386*R386*U386*'PROBABILITY DATA'!$C$4</f>
        <v>3.2281669531211988E-11</v>
      </c>
      <c r="Y386">
        <f>J386*M386*P386*S386*V386*'PROBABILITY DATA'!$C$5</f>
        <v>5.7775784075594158E-12</v>
      </c>
      <c r="AA386">
        <f t="shared" si="11"/>
        <v>3.2281669531211988E-11</v>
      </c>
      <c r="AC386" s="5" t="str">
        <f t="shared" si="10"/>
        <v>YA</v>
      </c>
    </row>
    <row r="387" spans="2:29" x14ac:dyDescent="0.2">
      <c r="B387" s="7">
        <v>9.7395619490000005</v>
      </c>
      <c r="C387" s="8">
        <v>166.94886399999999</v>
      </c>
      <c r="D387" s="8">
        <v>13623.16006</v>
      </c>
      <c r="E387" s="8">
        <v>7.235921759</v>
      </c>
      <c r="F387">
        <v>385.05913433199999</v>
      </c>
      <c r="G387" t="s">
        <v>13</v>
      </c>
      <c r="I387">
        <f>1/SQRT(2*3.14*'STDEV DATA'!$B$4)*EXP(-((B387-'RATA RATA DATA'!$B$5)^2/(2*'STDEV DATA'!$B$4^2)))</f>
        <v>4.8248286875959487E-2</v>
      </c>
      <c r="J387">
        <f>1/SQRT(2*3.14*'STDEV DATA'!$B$5)*EXP(-((B387-'RATA RATA DATA'!$B$6)^2/(2*'STDEV DATA'!$B$5^2)))</f>
        <v>7.3379331946414883E-2</v>
      </c>
      <c r="L387">
        <f>1/SQRT(2*3.14*'STDEV DATA'!$C$4)*EXP(-((C387-'RATA RATA DATA'!$C$5)^2/(2*'STDEV DATA'!$C$4^2)))</f>
        <v>4.814961755336334E-2</v>
      </c>
      <c r="M387">
        <f>1/SQRT(2*3.14*'STDEV DATA'!$C$5)*EXP(-((C387-'RATA RATA DATA'!$C$6)^2/(2*'STDEV DATA'!$C$5^2)))</f>
        <v>4.5212009232265239E-2</v>
      </c>
      <c r="O387">
        <f>1/SQRT(2*3.14*'STDEV DATA'!$D$4)*EXP(-((D387-'RATA RATA DATA'!$D$5)^2/(2*'STDEV DATA'!$D$4^2)))</f>
        <v>2.6321382695612015E-3</v>
      </c>
      <c r="P387">
        <f>1/SQRT(2*3.14*'STDEV DATA'!$D$5)*EXP(-((D387-'RATA RATA DATA'!$D$6)^2/(2*'STDEV DATA'!$D$5^2)))</f>
        <v>2.7377854053247195E-3</v>
      </c>
      <c r="R387">
        <f>1/SQRT(2*3.14*'STDEV DATA'!$E$4)*EXP(-((E387-'RATA RATA DATA'!$E$5)^2/(2*'STDEV DATA'!$E$4^2)))</f>
        <v>0.30549285942680188</v>
      </c>
      <c r="S387">
        <f>1/SQRT(2*3.14*'STDEV DATA'!$E$5)*EXP(-((E387-'RATA RATA DATA'!$E$6)^2/(2*'STDEV DATA'!$E$5^2)))</f>
        <v>0.32417877457252481</v>
      </c>
      <c r="U387">
        <f>1/SQRT(2*3.14*'STDEV DATA'!$F$4)*EXP(-((F387-'RATA RATA DATA'!$F$5)^2/(2*'STDEV DATA'!$F$4^2)))</f>
        <v>2.8348167206758139E-2</v>
      </c>
      <c r="V387">
        <f>1/SQRT(2*3.14*'STDEV DATA'!$F$5)*EXP(-((F387-'RATA RATA DATA'!$F$6)^2/(2*'STDEV DATA'!$F$5^2)))</f>
        <v>1.9995689707390327E-2</v>
      </c>
      <c r="X387">
        <f>I387*L387*O387*R387*U387*'PROBABILITY DATA'!$C$4</f>
        <v>2.0658388914228971E-8</v>
      </c>
      <c r="Y387">
        <f>J387*M387*P387*S387*V387*'PROBABILITY DATA'!$C$5</f>
        <v>3.5901673313752642E-8</v>
      </c>
      <c r="AA387">
        <f t="shared" si="11"/>
        <v>3.5901673313752642E-8</v>
      </c>
      <c r="AC387" s="5" t="str">
        <f t="shared" si="10"/>
        <v>TIDAK</v>
      </c>
    </row>
    <row r="388" spans="2:29" x14ac:dyDescent="0.2">
      <c r="B388" s="7">
        <v>5.5419790190000002</v>
      </c>
      <c r="C388" s="8">
        <v>185.6718736</v>
      </c>
      <c r="D388" s="8">
        <v>20143.065259999999</v>
      </c>
      <c r="E388" s="8">
        <v>10.23617597</v>
      </c>
      <c r="F388">
        <v>209.47105843525</v>
      </c>
      <c r="G388" t="s">
        <v>13</v>
      </c>
      <c r="I388">
        <f>1/SQRT(2*3.14*'STDEV DATA'!$B$4)*EXP(-((B388-'RATA RATA DATA'!$B$5)^2/(2*'STDEV DATA'!$B$4^2)))</f>
        <v>0.17966580691418121</v>
      </c>
      <c r="J388">
        <f>1/SQRT(2*3.14*'STDEV DATA'!$B$5)*EXP(-((B388-'RATA RATA DATA'!$B$6)^2/(2*'STDEV DATA'!$B$5^2)))</f>
        <v>0.19503169077942684</v>
      </c>
      <c r="L388">
        <f>1/SQRT(2*3.14*'STDEV DATA'!$C$4)*EXP(-((C388-'RATA RATA DATA'!$C$5)^2/(2*'STDEV DATA'!$C$4^2)))</f>
        <v>6.4256421236186814E-2</v>
      </c>
      <c r="M388">
        <f>1/SQRT(2*3.14*'STDEV DATA'!$C$5)*EXP(-((C388-'RATA RATA DATA'!$C$6)^2/(2*'STDEV DATA'!$C$5^2)))</f>
        <v>6.7199801982046878E-2</v>
      </c>
      <c r="O388">
        <f>1/SQRT(2*3.14*'STDEV DATA'!$D$4)*EXP(-((D388-'RATA RATA DATA'!$D$5)^2/(2*'STDEV DATA'!$D$4^2)))</f>
        <v>4.0574926680091638E-3</v>
      </c>
      <c r="P388">
        <f>1/SQRT(2*3.14*'STDEV DATA'!$D$5)*EXP(-((D388-'RATA RATA DATA'!$D$6)^2/(2*'STDEV DATA'!$D$5^2)))</f>
        <v>4.2387846492861611E-3</v>
      </c>
      <c r="R388">
        <f>1/SQRT(2*3.14*'STDEV DATA'!$E$4)*EXP(-((E388-'RATA RATA DATA'!$E$5)^2/(2*'STDEV DATA'!$E$4^2)))</f>
        <v>6.0483203952004454E-2</v>
      </c>
      <c r="S388">
        <f>1/SQRT(2*3.14*'STDEV DATA'!$E$5)*EXP(-((E388-'RATA RATA DATA'!$E$6)^2/(2*'STDEV DATA'!$E$5^2)))</f>
        <v>3.6353828302223334E-2</v>
      </c>
      <c r="U388">
        <f>1/SQRT(2*3.14*'STDEV DATA'!$F$4)*EXP(-((F388-'RATA RATA DATA'!$F$5)^2/(2*'STDEV DATA'!$F$4^2)))</f>
        <v>8.0536398398451292E-4</v>
      </c>
      <c r="V388">
        <f>1/SQRT(2*3.14*'STDEV DATA'!$F$5)*EXP(-((F388-'RATA RATA DATA'!$F$6)^2/(2*'STDEV DATA'!$F$5^2)))</f>
        <v>3.3160190256892991E-5</v>
      </c>
      <c r="X388">
        <f>I388*L388*O388*R388*U388*'PROBABILITY DATA'!$C$4</f>
        <v>8.9013046125217545E-10</v>
      </c>
      <c r="Y388">
        <f>J388*M388*P388*S388*V388*'PROBABILITY DATA'!$C$5</f>
        <v>4.0836494851562281E-11</v>
      </c>
      <c r="AA388">
        <f t="shared" si="11"/>
        <v>8.9013046125217545E-10</v>
      </c>
      <c r="AC388" s="5" t="str">
        <f t="shared" ref="AC388:AC451" si="12">IF(AA388=X388,"YA","TIDAK")</f>
        <v>YA</v>
      </c>
    </row>
    <row r="389" spans="2:29" x14ac:dyDescent="0.2">
      <c r="B389" s="7">
        <v>7.080794504</v>
      </c>
      <c r="C389" s="8">
        <v>193.5034148</v>
      </c>
      <c r="D389" s="8">
        <v>42268.334300000002</v>
      </c>
      <c r="E389" s="8">
        <v>9.0059427880000005</v>
      </c>
      <c r="F389">
        <v>258.39268291201</v>
      </c>
      <c r="G389" t="s">
        <v>13</v>
      </c>
      <c r="I389">
        <f>1/SQRT(2*3.14*'STDEV DATA'!$B$4)*EXP(-((B389-'RATA RATA DATA'!$B$5)^2/(2*'STDEV DATA'!$B$4^2)))</f>
        <v>0.34416649185164766</v>
      </c>
      <c r="J389">
        <f>1/SQRT(2*3.14*'STDEV DATA'!$B$5)*EXP(-((B389-'RATA RATA DATA'!$B$6)^2/(2*'STDEV DATA'!$B$5^2)))</f>
        <v>0.32100347270959284</v>
      </c>
      <c r="L389">
        <f>1/SQRT(2*3.14*'STDEV DATA'!$C$4)*EXP(-((C389-'RATA RATA DATA'!$C$5)^2/(2*'STDEV DATA'!$C$4^2)))</f>
        <v>6.6777040375992858E-2</v>
      </c>
      <c r="M389">
        <f>1/SQRT(2*3.14*'STDEV DATA'!$C$5)*EXP(-((C389-'RATA RATA DATA'!$C$6)^2/(2*'STDEV DATA'!$C$5^2)))</f>
        <v>7.1212634524502993E-2</v>
      </c>
      <c r="O389">
        <f>1/SQRT(2*3.14*'STDEV DATA'!$D$4)*EXP(-((D389-'RATA RATA DATA'!$D$5)^2/(2*'STDEV DATA'!$D$4^2)))</f>
        <v>3.8496111935844193E-4</v>
      </c>
      <c r="P389">
        <f>1/SQRT(2*3.14*'STDEV DATA'!$D$5)*EXP(-((D389-'RATA RATA DATA'!$D$6)^2/(2*'STDEV DATA'!$D$5^2)))</f>
        <v>2.4335662422104106E-4</v>
      </c>
      <c r="R389">
        <f>1/SQRT(2*3.14*'STDEV DATA'!$E$4)*EXP(-((E389-'RATA RATA DATA'!$E$5)^2/(2*'STDEV DATA'!$E$4^2)))</f>
        <v>0.17098725170674578</v>
      </c>
      <c r="S389">
        <f>1/SQRT(2*3.14*'STDEV DATA'!$E$5)*EXP(-((E389-'RATA RATA DATA'!$E$6)^2/(2*'STDEV DATA'!$E$5^2)))</f>
        <v>0.14452915399552776</v>
      </c>
      <c r="U389">
        <f>1/SQRT(2*3.14*'STDEV DATA'!$F$4)*EXP(-((F389-'RATA RATA DATA'!$F$5)^2/(2*'STDEV DATA'!$F$4^2)))</f>
        <v>1.2702624202277543E-2</v>
      </c>
      <c r="V389">
        <f>1/SQRT(2*3.14*'STDEV DATA'!$F$5)*EXP(-((F389-'RATA RATA DATA'!$F$6)^2/(2*'STDEV DATA'!$F$5^2)))</f>
        <v>4.1438951628058754E-3</v>
      </c>
      <c r="X389">
        <f>I389*L389*O389*R389*U389*'PROBABILITY DATA'!$C$4</f>
        <v>7.4964692332319617E-9</v>
      </c>
      <c r="Y389">
        <f>J389*M389*P389*S389*V389*'PROBABILITY DATA'!$C$5</f>
        <v>2.0316127822834227E-9</v>
      </c>
      <c r="AA389">
        <f t="shared" ref="AA389:AA452" si="13">MAX(X389:Y389)</f>
        <v>7.4964692332319617E-9</v>
      </c>
      <c r="AC389" s="5" t="str">
        <f t="shared" si="12"/>
        <v>YA</v>
      </c>
    </row>
    <row r="390" spans="2:29" x14ac:dyDescent="0.2">
      <c r="B390" s="7">
        <v>7.080794504</v>
      </c>
      <c r="C390" s="8">
        <v>143.3002003</v>
      </c>
      <c r="D390" s="8">
        <v>16263.16747</v>
      </c>
      <c r="E390" s="8">
        <v>6.2297365640000004</v>
      </c>
      <c r="F390">
        <v>333.77577661081295</v>
      </c>
      <c r="G390" t="s">
        <v>13</v>
      </c>
      <c r="I390">
        <f>1/SQRT(2*3.14*'STDEV DATA'!$B$4)*EXP(-((B390-'RATA RATA DATA'!$B$5)^2/(2*'STDEV DATA'!$B$4^2)))</f>
        <v>0.34416649185164766</v>
      </c>
      <c r="J390">
        <f>1/SQRT(2*3.14*'STDEV DATA'!$B$5)*EXP(-((B390-'RATA RATA DATA'!$B$6)^2/(2*'STDEV DATA'!$B$5^2)))</f>
        <v>0.32100347270959284</v>
      </c>
      <c r="L390">
        <f>1/SQRT(2*3.14*'STDEV DATA'!$C$4)*EXP(-((C390-'RATA RATA DATA'!$C$5)^2/(2*'STDEV DATA'!$C$4^2)))</f>
        <v>2.250272691142852E-2</v>
      </c>
      <c r="M390">
        <f>1/SQRT(2*3.14*'STDEV DATA'!$C$5)*EXP(-((C390-'RATA RATA DATA'!$C$6)^2/(2*'STDEV DATA'!$C$5^2)))</f>
        <v>1.6305902305217668E-2</v>
      </c>
      <c r="O390">
        <f>1/SQRT(2*3.14*'STDEV DATA'!$D$4)*EXP(-((D390-'RATA RATA DATA'!$D$5)^2/(2*'STDEV DATA'!$D$4^2)))</f>
        <v>3.3361904398681282E-3</v>
      </c>
      <c r="P390">
        <f>1/SQRT(2*3.14*'STDEV DATA'!$D$5)*EXP(-((D390-'RATA RATA DATA'!$D$6)^2/(2*'STDEV DATA'!$D$5^2)))</f>
        <v>3.5054001297361564E-3</v>
      </c>
      <c r="R390">
        <f>1/SQRT(2*3.14*'STDEV DATA'!$E$4)*EXP(-((E390-'RATA RATA DATA'!$E$5)^2/(2*'STDEV DATA'!$E$4^2)))</f>
        <v>0.26259100271871783</v>
      </c>
      <c r="S390">
        <f>1/SQRT(2*3.14*'STDEV DATA'!$E$5)*EXP(-((E390-'RATA RATA DATA'!$E$6)^2/(2*'STDEV DATA'!$E$5^2)))</f>
        <v>0.27613589784531967</v>
      </c>
      <c r="U390">
        <f>1/SQRT(2*3.14*'STDEV DATA'!$F$4)*EXP(-((F390-'RATA RATA DATA'!$F$5)^2/(2*'STDEV DATA'!$F$4^2)))</f>
        <v>6.1643058590409874E-2</v>
      </c>
      <c r="V390">
        <f>1/SQRT(2*3.14*'STDEV DATA'!$F$5)*EXP(-((F390-'RATA RATA DATA'!$F$6)^2/(2*'STDEV DATA'!$F$5^2)))</f>
        <v>7.0637520417500863E-2</v>
      </c>
      <c r="X390">
        <f>I390*L390*O390*R390*U390*'PROBABILITY DATA'!$C$4</f>
        <v>1.6315693935724655E-7</v>
      </c>
      <c r="Y390">
        <f>J390*M390*P390*S390*V390*'PROBABILITY DATA'!$C$5</f>
        <v>2.18231400813941E-7</v>
      </c>
      <c r="AA390">
        <f t="shared" si="13"/>
        <v>2.18231400813941E-7</v>
      </c>
      <c r="AC390" s="5" t="str">
        <f t="shared" si="12"/>
        <v>TIDAK</v>
      </c>
    </row>
    <row r="391" spans="2:29" x14ac:dyDescent="0.2">
      <c r="B391" s="7">
        <v>6.448931033</v>
      </c>
      <c r="C391" s="8">
        <v>240.24477099999999</v>
      </c>
      <c r="D391" s="8">
        <v>13979.165720000001</v>
      </c>
      <c r="E391" s="8">
        <v>9.0779847559999993</v>
      </c>
      <c r="F391">
        <v>314.59047716923999</v>
      </c>
      <c r="G391" t="s">
        <v>13</v>
      </c>
      <c r="I391">
        <f>1/SQRT(2*3.14*'STDEV DATA'!$B$4)*EXP(-((B391-'RATA RATA DATA'!$B$5)^2/(2*'STDEV DATA'!$B$4^2)))</f>
        <v>0.3088240582121401</v>
      </c>
      <c r="J391">
        <f>1/SQRT(2*3.14*'STDEV DATA'!$B$5)*EXP(-((B391-'RATA RATA DATA'!$B$6)^2/(2*'STDEV DATA'!$B$5^2)))</f>
        <v>0.29495850578493132</v>
      </c>
      <c r="L391">
        <f>1/SQRT(2*3.14*'STDEV DATA'!$C$4)*EXP(-((C391-'RATA RATA DATA'!$C$5)^2/(2*'STDEV DATA'!$C$4^2)))</f>
        <v>3.0644348723618497E-2</v>
      </c>
      <c r="M391">
        <f>1/SQRT(2*3.14*'STDEV DATA'!$C$5)*EXP(-((C391-'RATA RATA DATA'!$C$6)^2/(2*'STDEV DATA'!$C$5^2)))</f>
        <v>2.684203361424805E-2</v>
      </c>
      <c r="O391">
        <f>1/SQRT(2*3.14*'STDEV DATA'!$D$4)*EXP(-((D391-'RATA RATA DATA'!$D$5)^2/(2*'STDEV DATA'!$D$4^2)))</f>
        <v>2.7309956871667779E-3</v>
      </c>
      <c r="P391">
        <f>1/SQRT(2*3.14*'STDEV DATA'!$D$5)*EXP(-((D391-'RATA RATA DATA'!$D$6)^2/(2*'STDEV DATA'!$D$5^2)))</f>
        <v>2.8463785435723921E-3</v>
      </c>
      <c r="R391">
        <f>1/SQRT(2*3.14*'STDEV DATA'!$E$4)*EXP(-((E391-'RATA RATA DATA'!$E$5)^2/(2*'STDEV DATA'!$E$4^2)))</f>
        <v>0.16322127241965059</v>
      </c>
      <c r="S391">
        <f>1/SQRT(2*3.14*'STDEV DATA'!$E$5)*EXP(-((E391-'RATA RATA DATA'!$E$6)^2/(2*'STDEV DATA'!$E$5^2)))</f>
        <v>0.13579768729735972</v>
      </c>
      <c r="U391">
        <f>1/SQRT(2*3.14*'STDEV DATA'!$F$4)*EXP(-((F391-'RATA RATA DATA'!$F$5)^2/(2*'STDEV DATA'!$F$4^2)))</f>
        <v>5.6072466366320295E-2</v>
      </c>
      <c r="V391">
        <f>1/SQRT(2*3.14*'STDEV DATA'!$F$5)*EXP(-((F391-'RATA RATA DATA'!$F$6)^2/(2*'STDEV DATA'!$F$5^2)))</f>
        <v>5.8293896664843838E-2</v>
      </c>
      <c r="X391">
        <f>I391*L391*O391*R391*U391*'PROBABILITY DATA'!$C$4</f>
        <v>9.2277520138675381E-8</v>
      </c>
      <c r="Y391">
        <f>J391*M391*P391*S391*V391*'PROBABILITY DATA'!$C$5</f>
        <v>1.0878054202830869E-7</v>
      </c>
      <c r="AA391">
        <f t="shared" si="13"/>
        <v>1.0878054202830869E-7</v>
      </c>
      <c r="AC391" s="5" t="str">
        <f t="shared" si="12"/>
        <v>TIDAK</v>
      </c>
    </row>
    <row r="392" spans="2:29" x14ac:dyDescent="0.2">
      <c r="B392" s="7">
        <v>5.4779122950000003</v>
      </c>
      <c r="C392" s="8">
        <v>211.3988439</v>
      </c>
      <c r="D392" s="8">
        <v>27361.659070000002</v>
      </c>
      <c r="E392" s="8">
        <v>5.8104569130000003</v>
      </c>
      <c r="F392">
        <v>340.62380552585</v>
      </c>
      <c r="G392" t="s">
        <v>13</v>
      </c>
      <c r="I392">
        <f>1/SQRT(2*3.14*'STDEV DATA'!$B$4)*EXP(-((B392-'RATA RATA DATA'!$B$5)^2/(2*'STDEV DATA'!$B$4^2)))</f>
        <v>0.16997009746350014</v>
      </c>
      <c r="J392">
        <f>1/SQRT(2*3.14*'STDEV DATA'!$B$5)*EXP(-((B392-'RATA RATA DATA'!$B$6)^2/(2*'STDEV DATA'!$B$5^2)))</f>
        <v>0.18696378104997272</v>
      </c>
      <c r="L392">
        <f>1/SQRT(2*3.14*'STDEV DATA'!$C$4)*EXP(-((C392-'RATA RATA DATA'!$C$5)^2/(2*'STDEV DATA'!$C$4^2)))</f>
        <v>6.0779221805130179E-2</v>
      </c>
      <c r="M392">
        <f>1/SQRT(2*3.14*'STDEV DATA'!$C$5)*EXP(-((C392-'RATA RATA DATA'!$C$6)^2/(2*'STDEV DATA'!$C$5^2)))</f>
        <v>6.4047164809466539E-2</v>
      </c>
      <c r="O392">
        <f>1/SQRT(2*3.14*'STDEV DATA'!$D$4)*EXP(-((D392-'RATA RATA DATA'!$D$5)^2/(2*'STDEV DATA'!$D$4^2)))</f>
        <v>3.6015900849273737E-3</v>
      </c>
      <c r="P392">
        <f>1/SQRT(2*3.14*'STDEV DATA'!$D$5)*EXP(-((D392-'RATA RATA DATA'!$D$6)^2/(2*'STDEV DATA'!$D$5^2)))</f>
        <v>3.4868381909137379E-3</v>
      </c>
      <c r="R392">
        <f>1/SQRT(2*3.14*'STDEV DATA'!$E$4)*EXP(-((E392-'RATA RATA DATA'!$E$5)^2/(2*'STDEV DATA'!$E$4^2)))</f>
        <v>0.22242185287156291</v>
      </c>
      <c r="S392">
        <f>1/SQRT(2*3.14*'STDEV DATA'!$E$5)*EXP(-((E392-'RATA RATA DATA'!$E$6)^2/(2*'STDEV DATA'!$E$5^2)))</f>
        <v>0.22621407197761886</v>
      </c>
      <c r="U392">
        <f>1/SQRT(2*3.14*'STDEV DATA'!$F$4)*EXP(-((F392-'RATA RATA DATA'!$F$5)^2/(2*'STDEV DATA'!$F$4^2)))</f>
        <v>6.0603847843265779E-2</v>
      </c>
      <c r="V392">
        <f>1/SQRT(2*3.14*'STDEV DATA'!$F$5)*EXP(-((F392-'RATA RATA DATA'!$F$6)^2/(2*'STDEV DATA'!$F$5^2)))</f>
        <v>6.9306045498983268E-2</v>
      </c>
      <c r="X392">
        <f>I392*L392*O392*R392*U392*'PROBABILITY DATA'!$C$4</f>
        <v>1.9565301958291653E-7</v>
      </c>
      <c r="Y392">
        <f>J392*M392*P392*S392*V392*'PROBABILITY DATA'!$C$5</f>
        <v>3.9915969605299895E-7</v>
      </c>
      <c r="AA392">
        <f t="shared" si="13"/>
        <v>3.9915969605299895E-7</v>
      </c>
      <c r="AC392" s="5" t="str">
        <f t="shared" si="12"/>
        <v>TIDAK</v>
      </c>
    </row>
    <row r="393" spans="2:29" x14ac:dyDescent="0.2">
      <c r="B393" s="7">
        <v>8.5447086619999997</v>
      </c>
      <c r="C393" s="8">
        <v>181.41340210000001</v>
      </c>
      <c r="D393" s="8">
        <v>31429.37903</v>
      </c>
      <c r="E393" s="8">
        <v>7.5550297100000003</v>
      </c>
      <c r="F393">
        <v>350.39708194090002</v>
      </c>
      <c r="G393" t="s">
        <v>13</v>
      </c>
      <c r="I393">
        <f>1/SQRT(2*3.14*'STDEV DATA'!$B$4)*EXP(-((B393-'RATA RATA DATA'!$B$5)^2/(2*'STDEV DATA'!$B$4^2)))</f>
        <v>0.18929190189026424</v>
      </c>
      <c r="J393">
        <f>1/SQRT(2*3.14*'STDEV DATA'!$B$5)*EXP(-((B393-'RATA RATA DATA'!$B$6)^2/(2*'STDEV DATA'!$B$5^2)))</f>
        <v>0.20543122407032319</v>
      </c>
      <c r="L393">
        <f>1/SQRT(2*3.14*'STDEV DATA'!$C$4)*EXP(-((C393-'RATA RATA DATA'!$C$5)^2/(2*'STDEV DATA'!$C$4^2)))</f>
        <v>6.1657974239477525E-2</v>
      </c>
      <c r="M393">
        <f>1/SQRT(2*3.14*'STDEV DATA'!$C$5)*EXP(-((C393-'RATA RATA DATA'!$C$6)^2/(2*'STDEV DATA'!$C$5^2)))</f>
        <v>6.3399253547786791E-2</v>
      </c>
      <c r="O393">
        <f>1/SQRT(2*3.14*'STDEV DATA'!$D$4)*EXP(-((D393-'RATA RATA DATA'!$D$5)^2/(2*'STDEV DATA'!$D$4^2)))</f>
        <v>2.5528916024866702E-3</v>
      </c>
      <c r="P393">
        <f>1/SQRT(2*3.14*'STDEV DATA'!$D$5)*EXP(-((D393-'RATA RATA DATA'!$D$6)^2/(2*'STDEV DATA'!$D$5^2)))</f>
        <v>2.2807629653374749E-3</v>
      </c>
      <c r="R393">
        <f>1/SQRT(2*3.14*'STDEV DATA'!$E$4)*EXP(-((E393-'RATA RATA DATA'!$E$5)^2/(2*'STDEV DATA'!$E$4^2)))</f>
        <v>0.29799090941992434</v>
      </c>
      <c r="S393">
        <f>1/SQRT(2*3.14*'STDEV DATA'!$E$5)*EXP(-((E393-'RATA RATA DATA'!$E$6)^2/(2*'STDEV DATA'!$E$5^2)))</f>
        <v>0.31055411089911628</v>
      </c>
      <c r="U393">
        <f>1/SQRT(2*3.14*'STDEV DATA'!$F$4)*EXP(-((F393-'RATA RATA DATA'!$F$5)^2/(2*'STDEV DATA'!$F$4^2)))</f>
        <v>5.6474854322176596E-2</v>
      </c>
      <c r="V393">
        <f>1/SQRT(2*3.14*'STDEV DATA'!$F$5)*EXP(-((F393-'RATA RATA DATA'!$F$6)^2/(2*'STDEV DATA'!$F$5^2)))</f>
        <v>6.2275458296976588E-2</v>
      </c>
      <c r="X393">
        <f>I393*L393*O393*R393*U393*'PROBABILITY DATA'!$C$4</f>
        <v>1.9561347001127319E-7</v>
      </c>
      <c r="Y393">
        <f>J393*M393*P393*S393*V393*'PROBABILITY DATA'!$C$5</f>
        <v>3.5030934766758688E-7</v>
      </c>
      <c r="AA393">
        <f t="shared" si="13"/>
        <v>3.5030934766758688E-7</v>
      </c>
      <c r="AC393" s="5" t="str">
        <f t="shared" si="12"/>
        <v>TIDAK</v>
      </c>
    </row>
    <row r="394" spans="2:29" x14ac:dyDescent="0.2">
      <c r="B394" s="7">
        <v>7.3785970159999996</v>
      </c>
      <c r="C394" s="8">
        <v>175.9824471</v>
      </c>
      <c r="D394" s="8">
        <v>9460.3226350000004</v>
      </c>
      <c r="E394" s="8">
        <v>5.9410118479999996</v>
      </c>
      <c r="F394">
        <v>333.77577661081295</v>
      </c>
      <c r="G394" t="s">
        <v>13</v>
      </c>
      <c r="I394">
        <f>1/SQRT(2*3.14*'STDEV DATA'!$B$4)*EXP(-((B394-'RATA RATA DATA'!$B$5)^2/(2*'STDEV DATA'!$B$4^2)))</f>
        <v>0.33549002381521603</v>
      </c>
      <c r="J394">
        <f>1/SQRT(2*3.14*'STDEV DATA'!$B$5)*EXP(-((B394-'RATA RATA DATA'!$B$6)^2/(2*'STDEV DATA'!$B$5^2)))</f>
        <v>0.31524958984938833</v>
      </c>
      <c r="L394">
        <f>1/SQRT(2*3.14*'STDEV DATA'!$C$4)*EXP(-((C394-'RATA RATA DATA'!$C$5)^2/(2*'STDEV DATA'!$C$4^2)))</f>
        <v>5.7291467395886947E-2</v>
      </c>
      <c r="M394">
        <f>1/SQRT(2*3.14*'STDEV DATA'!$C$5)*EXP(-((C394-'RATA RATA DATA'!$C$6)^2/(2*'STDEV DATA'!$C$5^2)))</f>
        <v>5.7279042351280271E-2</v>
      </c>
      <c r="O394">
        <f>1/SQRT(2*3.14*'STDEV DATA'!$D$4)*EXP(-((D394-'RATA RATA DATA'!$D$5)^2/(2*'STDEV DATA'!$D$4^2)))</f>
        <v>1.5268081202749059E-3</v>
      </c>
      <c r="P394">
        <f>1/SQRT(2*3.14*'STDEV DATA'!$D$5)*EXP(-((D394-'RATA RATA DATA'!$D$6)^2/(2*'STDEV DATA'!$D$5^2)))</f>
        <v>1.5272440492066892E-3</v>
      </c>
      <c r="R394">
        <f>1/SQRT(2*3.14*'STDEV DATA'!$E$4)*EXP(-((E394-'RATA RATA DATA'!$E$5)^2/(2*'STDEV DATA'!$E$4^2)))</f>
        <v>0.23574845009481649</v>
      </c>
      <c r="S394">
        <f>1/SQRT(2*3.14*'STDEV DATA'!$E$5)*EXP(-((E394-'RATA RATA DATA'!$E$6)^2/(2*'STDEV DATA'!$E$5^2)))</f>
        <v>0.24272654427600462</v>
      </c>
      <c r="U394">
        <f>1/SQRT(2*3.14*'STDEV DATA'!$F$4)*EXP(-((F394-'RATA RATA DATA'!$F$5)^2/(2*'STDEV DATA'!$F$4^2)))</f>
        <v>6.1643058590409874E-2</v>
      </c>
      <c r="V394">
        <f>1/SQRT(2*3.14*'STDEV DATA'!$F$5)*EXP(-((F394-'RATA RATA DATA'!$F$6)^2/(2*'STDEV DATA'!$F$5^2)))</f>
        <v>7.0637520417500863E-2</v>
      </c>
      <c r="X394">
        <f>I394*L394*O394*R394*U394*'PROBABILITY DATA'!$C$4</f>
        <v>1.6636961194759076E-7</v>
      </c>
      <c r="Y394">
        <f>J394*M394*P394*S394*V394*'PROBABILITY DATA'!$C$5</f>
        <v>2.8832227720975985E-7</v>
      </c>
      <c r="AA394">
        <f t="shared" si="13"/>
        <v>2.8832227720975985E-7</v>
      </c>
      <c r="AC394" s="5" t="str">
        <f t="shared" si="12"/>
        <v>TIDAK</v>
      </c>
    </row>
    <row r="395" spans="2:29" x14ac:dyDescent="0.2">
      <c r="B395" s="7">
        <v>6.6640030499999998</v>
      </c>
      <c r="C395" s="8">
        <v>199.5887185</v>
      </c>
      <c r="D395" s="8">
        <v>15902.94528</v>
      </c>
      <c r="E395" s="8">
        <v>5.2577890160000003</v>
      </c>
      <c r="F395">
        <v>346.58455649655002</v>
      </c>
      <c r="G395" t="s">
        <v>13</v>
      </c>
      <c r="I395">
        <f>1/SQRT(2*3.14*'STDEV DATA'!$B$4)*EXP(-((B395-'RATA RATA DATA'!$B$5)^2/(2*'STDEV DATA'!$B$4^2)))</f>
        <v>0.32847303325962846</v>
      </c>
      <c r="J395">
        <f>1/SQRT(2*3.14*'STDEV DATA'!$B$5)*EXP(-((B395-'RATA RATA DATA'!$B$6)^2/(2*'STDEV DATA'!$B$5^2)))</f>
        <v>0.30932895148499995</v>
      </c>
      <c r="L395">
        <f>1/SQRT(2*3.14*'STDEV DATA'!$C$4)*EXP(-((C395-'RATA RATA DATA'!$C$5)^2/(2*'STDEV DATA'!$C$4^2)))</f>
        <v>6.6537968762250072E-2</v>
      </c>
      <c r="M395">
        <f>1/SQRT(2*3.14*'STDEV DATA'!$C$5)*EXP(-((C395-'RATA RATA DATA'!$C$6)^2/(2*'STDEV DATA'!$C$5^2)))</f>
        <v>7.1296773964186516E-2</v>
      </c>
      <c r="O395">
        <f>1/SQRT(2*3.14*'STDEV DATA'!$D$4)*EXP(-((D395-'RATA RATA DATA'!$D$5)^2/(2*'STDEV DATA'!$D$4^2)))</f>
        <v>3.24605924352861E-3</v>
      </c>
      <c r="P395">
        <f>1/SQRT(2*3.14*'STDEV DATA'!$D$5)*EXP(-((D395-'RATA RATA DATA'!$D$6)^2/(2*'STDEV DATA'!$D$5^2)))</f>
        <v>3.4082730334034149E-3</v>
      </c>
      <c r="R395">
        <f>1/SQRT(2*3.14*'STDEV DATA'!$E$4)*EXP(-((E395-'RATA RATA DATA'!$E$5)^2/(2*'STDEV DATA'!$E$4^2)))</f>
        <v>0.16290980875886707</v>
      </c>
      <c r="S395">
        <f>1/SQRT(2*3.14*'STDEV DATA'!$E$5)*EXP(-((E395-'RATA RATA DATA'!$E$6)^2/(2*'STDEV DATA'!$E$5^2)))</f>
        <v>0.15438964557699997</v>
      </c>
      <c r="U395">
        <f>1/SQRT(2*3.14*'STDEV DATA'!$F$4)*EXP(-((F395-'RATA RATA DATA'!$F$5)^2/(2*'STDEV DATA'!$F$4^2)))</f>
        <v>5.842820826846238E-2</v>
      </c>
      <c r="V395">
        <f>1/SQRT(2*3.14*'STDEV DATA'!$F$5)*EXP(-((F395-'RATA RATA DATA'!$F$6)^2/(2*'STDEV DATA'!$F$5^2)))</f>
        <v>6.565795415970431E-2</v>
      </c>
      <c r="X395">
        <f>I395*L395*O395*R395*U395*'PROBABILITY DATA'!$C$4</f>
        <v>2.6344045321272913E-7</v>
      </c>
      <c r="Y395">
        <f>J395*M395*P395*S395*V395*'PROBABILITY DATA'!$C$5</f>
        <v>4.6461914830963826E-7</v>
      </c>
      <c r="AA395">
        <f t="shared" si="13"/>
        <v>4.6461914830963826E-7</v>
      </c>
      <c r="AC395" s="5" t="str">
        <f t="shared" si="12"/>
        <v>TIDAK</v>
      </c>
    </row>
    <row r="396" spans="2:29" x14ac:dyDescent="0.2">
      <c r="B396" s="7">
        <v>6.7755828119999997</v>
      </c>
      <c r="C396" s="8">
        <v>218.41492890000001</v>
      </c>
      <c r="D396" s="8">
        <v>17968.88278</v>
      </c>
      <c r="E396" s="8">
        <v>8.2541148310000008</v>
      </c>
      <c r="F396">
        <v>333.77577661081295</v>
      </c>
      <c r="G396" t="s">
        <v>13</v>
      </c>
      <c r="I396">
        <f>1/SQRT(2*3.14*'STDEV DATA'!$B$4)*EXP(-((B396-'RATA RATA DATA'!$B$5)^2/(2*'STDEV DATA'!$B$4^2)))</f>
        <v>0.33575159072437155</v>
      </c>
      <c r="J396">
        <f>1/SQRT(2*3.14*'STDEV DATA'!$B$5)*EXP(-((B396-'RATA RATA DATA'!$B$6)^2/(2*'STDEV DATA'!$B$5^2)))</f>
        <v>0.31464769718725077</v>
      </c>
      <c r="L396">
        <f>1/SQRT(2*3.14*'STDEV DATA'!$C$4)*EXP(-((C396-'RATA RATA DATA'!$C$5)^2/(2*'STDEV DATA'!$C$4^2)))</f>
        <v>5.4666130247004355E-2</v>
      </c>
      <c r="M396">
        <f>1/SQRT(2*3.14*'STDEV DATA'!$C$5)*EXP(-((C396-'RATA RATA DATA'!$C$6)^2/(2*'STDEV DATA'!$C$5^2)))</f>
        <v>5.6118613242154634E-2</v>
      </c>
      <c r="O396">
        <f>1/SQRT(2*3.14*'STDEV DATA'!$D$4)*EXP(-((D396-'RATA RATA DATA'!$D$5)^2/(2*'STDEV DATA'!$D$4^2)))</f>
        <v>3.7182577357803429E-3</v>
      </c>
      <c r="P396">
        <f>1/SQRT(2*3.14*'STDEV DATA'!$D$5)*EXP(-((D396-'RATA RATA DATA'!$D$6)^2/(2*'STDEV DATA'!$D$5^2)))</f>
        <v>3.9087681971688082E-3</v>
      </c>
      <c r="R396">
        <f>1/SQRT(2*3.14*'STDEV DATA'!$E$4)*EXP(-((E396-'RATA RATA DATA'!$E$5)^2/(2*'STDEV DATA'!$E$4^2)))</f>
        <v>0.24962706318376149</v>
      </c>
      <c r="S396">
        <f>1/SQRT(2*3.14*'STDEV DATA'!$E$5)*EXP(-((E396-'RATA RATA DATA'!$E$6)^2/(2*'STDEV DATA'!$E$5^2)))</f>
        <v>0.24138803325723152</v>
      </c>
      <c r="U396">
        <f>1/SQRT(2*3.14*'STDEV DATA'!$F$4)*EXP(-((F396-'RATA RATA DATA'!$F$5)^2/(2*'STDEV DATA'!$F$4^2)))</f>
        <v>6.1643058590409874E-2</v>
      </c>
      <c r="V396">
        <f>1/SQRT(2*3.14*'STDEV DATA'!$F$5)*EXP(-((F396-'RATA RATA DATA'!$F$6)^2/(2*'STDEV DATA'!$F$5^2)))</f>
        <v>7.0637520417500863E-2</v>
      </c>
      <c r="X396">
        <f>I396*L396*O396*R396*U396*'PROBABILITY DATA'!$C$4</f>
        <v>4.0967428863739688E-7</v>
      </c>
      <c r="Y396">
        <f>J396*M396*P396*S396*V396*'PROBABILITY DATA'!$C$5</f>
        <v>7.1761142911776169E-7</v>
      </c>
      <c r="AA396">
        <f t="shared" si="13"/>
        <v>7.1761142911776169E-7</v>
      </c>
      <c r="AC396" s="5" t="str">
        <f t="shared" si="12"/>
        <v>TIDAK</v>
      </c>
    </row>
    <row r="397" spans="2:29" x14ac:dyDescent="0.2">
      <c r="B397" s="7">
        <v>8.7363712109999998</v>
      </c>
      <c r="C397" s="8">
        <v>194.67768720000001</v>
      </c>
      <c r="D397" s="8">
        <v>24283.658790000001</v>
      </c>
      <c r="E397" s="8">
        <v>8.8555444740000002</v>
      </c>
      <c r="F397">
        <v>329.00420498961</v>
      </c>
      <c r="G397" t="s">
        <v>13</v>
      </c>
      <c r="I397">
        <f>1/SQRT(2*3.14*'STDEV DATA'!$B$4)*EXP(-((B397-'RATA RATA DATA'!$B$5)^2/(2*'STDEV DATA'!$B$4^2)))</f>
        <v>0.16032841099728007</v>
      </c>
      <c r="J397">
        <f>1/SQRT(2*3.14*'STDEV DATA'!$B$5)*EXP(-((B397-'RATA RATA DATA'!$B$6)^2/(2*'STDEV DATA'!$B$5^2)))</f>
        <v>0.18131497626054494</v>
      </c>
      <c r="L397">
        <f>1/SQRT(2*3.14*'STDEV DATA'!$C$4)*EXP(-((C397-'RATA RATA DATA'!$C$5)^2/(2*'STDEV DATA'!$C$4^2)))</f>
        <v>6.6883170605527328E-2</v>
      </c>
      <c r="M397">
        <f>1/SQRT(2*3.14*'STDEV DATA'!$C$5)*EXP(-((C397-'RATA RATA DATA'!$C$6)^2/(2*'STDEV DATA'!$C$5^2)))</f>
        <v>7.1442047476489634E-2</v>
      </c>
      <c r="O397">
        <f>1/SQRT(2*3.14*'STDEV DATA'!$D$4)*EXP(-((D397-'RATA RATA DATA'!$D$5)^2/(2*'STDEV DATA'!$D$4^2)))</f>
        <v>4.0922309365440295E-3</v>
      </c>
      <c r="P397">
        <f>1/SQRT(2*3.14*'STDEV DATA'!$D$5)*EXP(-((D397-'RATA RATA DATA'!$D$6)^2/(2*'STDEV DATA'!$D$5^2)))</f>
        <v>4.1352766525654576E-3</v>
      </c>
      <c r="R397">
        <f>1/SQRT(2*3.14*'STDEV DATA'!$E$4)*EXP(-((E397-'RATA RATA DATA'!$E$5)^2/(2*'STDEV DATA'!$E$4^2)))</f>
        <v>0.18732857794347457</v>
      </c>
      <c r="S397">
        <f>1/SQRT(2*3.14*'STDEV DATA'!$E$5)*EXP(-((E397-'RATA RATA DATA'!$E$6)^2/(2*'STDEV DATA'!$E$5^2)))</f>
        <v>0.1633920407187209</v>
      </c>
      <c r="U397">
        <f>1/SQRT(2*3.14*'STDEV DATA'!$F$4)*EXP(-((F397-'RATA RATA DATA'!$F$5)^2/(2*'STDEV DATA'!$F$4^2)))</f>
        <v>6.1399739363682163E-2</v>
      </c>
      <c r="V397">
        <f>1/SQRT(2*3.14*'STDEV DATA'!$F$5)*EXP(-((F397-'RATA RATA DATA'!$F$6)^2/(2*'STDEV DATA'!$F$5^2)))</f>
        <v>6.9656915116640072E-2</v>
      </c>
      <c r="X397">
        <f>I397*L397*O397*R397*U397*'PROBABILITY DATA'!$C$4</f>
        <v>1.9689967527837135E-7</v>
      </c>
      <c r="Y397">
        <f>J397*M397*P397*S397*V397*'PROBABILITY DATA'!$C$5</f>
        <v>3.7175261666364639E-7</v>
      </c>
      <c r="AA397">
        <f t="shared" si="13"/>
        <v>3.7175261666364639E-7</v>
      </c>
      <c r="AC397" s="5" t="str">
        <f t="shared" si="12"/>
        <v>TIDAK</v>
      </c>
    </row>
    <row r="398" spans="2:29" x14ac:dyDescent="0.2">
      <c r="B398" s="7">
        <v>7.1469762960000001</v>
      </c>
      <c r="C398" s="8">
        <v>196.56268460000001</v>
      </c>
      <c r="D398" s="8">
        <v>16911.20377</v>
      </c>
      <c r="E398" s="8">
        <v>6.8905054799999998</v>
      </c>
      <c r="F398">
        <v>320.10087528000003</v>
      </c>
      <c r="G398" t="s">
        <v>13</v>
      </c>
      <c r="I398">
        <f>1/SQRT(2*3.14*'STDEV DATA'!$B$4)*EXP(-((B398-'RATA RATA DATA'!$B$5)^2/(2*'STDEV DATA'!$B$4^2)))</f>
        <v>0.34367362588976152</v>
      </c>
      <c r="J398">
        <f>1/SQRT(2*3.14*'STDEV DATA'!$B$5)*EXP(-((B398-'RATA RATA DATA'!$B$6)^2/(2*'STDEV DATA'!$B$5^2)))</f>
        <v>0.32074356113106434</v>
      </c>
      <c r="L398">
        <f>1/SQRT(2*3.14*'STDEV DATA'!$C$4)*EXP(-((C398-'RATA RATA DATA'!$C$5)^2/(2*'STDEV DATA'!$C$4^2)))</f>
        <v>6.6901174093967369E-2</v>
      </c>
      <c r="M398">
        <f>1/SQRT(2*3.14*'STDEV DATA'!$C$5)*EXP(-((C398-'RATA RATA DATA'!$C$6)^2/(2*'STDEV DATA'!$C$5^2)))</f>
        <v>7.1597576831663068E-2</v>
      </c>
      <c r="O398">
        <f>1/SQRT(2*3.14*'STDEV DATA'!$D$4)*EXP(-((D398-'RATA RATA DATA'!$D$5)^2/(2*'STDEV DATA'!$D$4^2)))</f>
        <v>3.4908944232028157E-3</v>
      </c>
      <c r="P398">
        <f>1/SQRT(2*3.14*'STDEV DATA'!$D$5)*EXP(-((D398-'RATA RATA DATA'!$D$6)^2/(2*'STDEV DATA'!$D$5^2)))</f>
        <v>3.6706884923704565E-3</v>
      </c>
      <c r="R398">
        <f>1/SQRT(2*3.14*'STDEV DATA'!$E$4)*EXP(-((E398-'RATA RATA DATA'!$E$5)^2/(2*'STDEV DATA'!$E$4^2)))</f>
        <v>0.30165870365638431</v>
      </c>
      <c r="S398">
        <f>1/SQRT(2*3.14*'STDEV DATA'!$E$5)*EXP(-((E398-'RATA RATA DATA'!$E$6)^2/(2*'STDEV DATA'!$E$5^2)))</f>
        <v>0.32274329650099431</v>
      </c>
      <c r="U398">
        <f>1/SQRT(2*3.14*'STDEV DATA'!$F$4)*EXP(-((F398-'RATA RATA DATA'!$F$5)^2/(2*'STDEV DATA'!$F$4^2)))</f>
        <v>5.8869645605904165E-2</v>
      </c>
      <c r="V398">
        <f>1/SQRT(2*3.14*'STDEV DATA'!$F$5)*EXP(-((F398-'RATA RATA DATA'!$F$6)^2/(2*'STDEV DATA'!$F$5^2)))</f>
        <v>6.3923203695816236E-2</v>
      </c>
      <c r="X398">
        <f>I398*L398*O398*R398*U398*'PROBABILITY DATA'!$C$4</f>
        <v>5.5604623105465728E-7</v>
      </c>
      <c r="Y398">
        <f>J398*M398*P398*S398*V398*'PROBABILITY DATA'!$C$5</f>
        <v>1.0604405471277593E-6</v>
      </c>
      <c r="AA398">
        <f t="shared" si="13"/>
        <v>1.0604405471277593E-6</v>
      </c>
      <c r="AC398" s="5" t="str">
        <f t="shared" si="12"/>
        <v>TIDAK</v>
      </c>
    </row>
    <row r="399" spans="2:29" x14ac:dyDescent="0.2">
      <c r="B399" s="7">
        <v>7.080794504</v>
      </c>
      <c r="C399" s="8">
        <v>242.90943630000001</v>
      </c>
      <c r="D399" s="8">
        <v>9654.7336809999997</v>
      </c>
      <c r="E399" s="8">
        <v>6.2539803919999999</v>
      </c>
      <c r="F399">
        <v>359.66583516682999</v>
      </c>
      <c r="G399" t="s">
        <v>13</v>
      </c>
      <c r="I399">
        <f>1/SQRT(2*3.14*'STDEV DATA'!$B$4)*EXP(-((B399-'RATA RATA DATA'!$B$5)^2/(2*'STDEV DATA'!$B$4^2)))</f>
        <v>0.34416649185164766</v>
      </c>
      <c r="J399">
        <f>1/SQRT(2*3.14*'STDEV DATA'!$B$5)*EXP(-((B399-'RATA RATA DATA'!$B$6)^2/(2*'STDEV DATA'!$B$5^2)))</f>
        <v>0.32100347270959284</v>
      </c>
      <c r="L399">
        <f>1/SQRT(2*3.14*'STDEV DATA'!$C$4)*EXP(-((C399-'RATA RATA DATA'!$C$5)^2/(2*'STDEV DATA'!$C$4^2)))</f>
        <v>2.7826548873323507E-2</v>
      </c>
      <c r="M399">
        <f>1/SQRT(2*3.14*'STDEV DATA'!$C$5)*EXP(-((C399-'RATA RATA DATA'!$C$6)^2/(2*'STDEV DATA'!$C$5^2)))</f>
        <v>2.3715349827816371E-2</v>
      </c>
      <c r="O399">
        <f>1/SQRT(2*3.14*'STDEV DATA'!$D$4)*EXP(-((D399-'RATA RATA DATA'!$D$5)^2/(2*'STDEV DATA'!$D$4^2)))</f>
        <v>1.5734466615567378E-3</v>
      </c>
      <c r="P399">
        <f>1/SQRT(2*3.14*'STDEV DATA'!$D$5)*EXP(-((D399-'RATA RATA DATA'!$D$6)^2/(2*'STDEV DATA'!$D$5^2)))</f>
        <v>1.5777629802894546E-3</v>
      </c>
      <c r="R399">
        <f>1/SQRT(2*3.14*'STDEV DATA'!$E$4)*EXP(-((E399-'RATA RATA DATA'!$E$5)^2/(2*'STDEV DATA'!$E$4^2)))</f>
        <v>0.26463330074415159</v>
      </c>
      <c r="S399">
        <f>1/SQRT(2*3.14*'STDEV DATA'!$E$5)*EXP(-((E399-'RATA RATA DATA'!$E$6)^2/(2*'STDEV DATA'!$E$5^2)))</f>
        <v>0.27867284634977929</v>
      </c>
      <c r="U399">
        <f>1/SQRT(2*3.14*'STDEV DATA'!$F$4)*EXP(-((F399-'RATA RATA DATA'!$F$5)^2/(2*'STDEV DATA'!$F$4^2)))</f>
        <v>5.0228000132708041E-2</v>
      </c>
      <c r="V399">
        <f>1/SQRT(2*3.14*'STDEV DATA'!$F$5)*EXP(-((F399-'RATA RATA DATA'!$F$6)^2/(2*'STDEV DATA'!$F$5^2)))</f>
        <v>5.1594475706102316E-2</v>
      </c>
      <c r="X399">
        <f>I399*L399*O399*R399*U399*'PROBABILITY DATA'!$C$4</f>
        <v>7.8137101817244773E-8</v>
      </c>
      <c r="Y399">
        <f>J399*M399*P399*S399*V399*'PROBABILITY DATA'!$C$5</f>
        <v>1.0530418846205897E-7</v>
      </c>
      <c r="AA399">
        <f t="shared" si="13"/>
        <v>1.0530418846205897E-7</v>
      </c>
      <c r="AC399" s="5" t="str">
        <f t="shared" si="12"/>
        <v>TIDAK</v>
      </c>
    </row>
    <row r="400" spans="2:29" x14ac:dyDescent="0.2">
      <c r="B400" s="7">
        <v>5.0403316919999996</v>
      </c>
      <c r="C400" s="8">
        <v>232.23447909999999</v>
      </c>
      <c r="D400" s="8">
        <v>25653.69023</v>
      </c>
      <c r="E400" s="8">
        <v>5.9293076219999996</v>
      </c>
      <c r="F400">
        <v>328.32957968224002</v>
      </c>
      <c r="G400" t="s">
        <v>13</v>
      </c>
      <c r="I400">
        <f>1/SQRT(2*3.14*'STDEV DATA'!$B$4)*EXP(-((B400-'RATA RATA DATA'!$B$5)^2/(2*'STDEV DATA'!$B$4^2)))</f>
        <v>0.109506355572155</v>
      </c>
      <c r="J400">
        <f>1/SQRT(2*3.14*'STDEV DATA'!$B$5)*EXP(-((B400-'RATA RATA DATA'!$B$6)^2/(2*'STDEV DATA'!$B$5^2)))</f>
        <v>0.13380755298674971</v>
      </c>
      <c r="L400">
        <f>1/SQRT(2*3.14*'STDEV DATA'!$C$4)*EXP(-((C400-'RATA RATA DATA'!$C$5)^2/(2*'STDEV DATA'!$C$4^2)))</f>
        <v>3.9591001988045375E-2</v>
      </c>
      <c r="M400">
        <f>1/SQRT(2*3.14*'STDEV DATA'!$C$5)*EXP(-((C400-'RATA RATA DATA'!$C$6)^2/(2*'STDEV DATA'!$C$5^2)))</f>
        <v>3.7261252357902216E-2</v>
      </c>
      <c r="O400">
        <f>1/SQRT(2*3.14*'STDEV DATA'!$D$4)*EXP(-((D400-'RATA RATA DATA'!$D$5)^2/(2*'STDEV DATA'!$D$4^2)))</f>
        <v>3.9210579896468744E-3</v>
      </c>
      <c r="P400">
        <f>1/SQRT(2*3.14*'STDEV DATA'!$D$5)*EXP(-((D400-'RATA RATA DATA'!$D$6)^2/(2*'STDEV DATA'!$D$5^2)))</f>
        <v>3.8948868589438303E-3</v>
      </c>
      <c r="R400">
        <f>1/SQRT(2*3.14*'STDEV DATA'!$E$4)*EXP(-((E400-'RATA RATA DATA'!$E$5)^2/(2*'STDEV DATA'!$E$4^2)))</f>
        <v>0.23457803618576625</v>
      </c>
      <c r="S400">
        <f>1/SQRT(2*3.14*'STDEV DATA'!$E$5)*EXP(-((E400-'RATA RATA DATA'!$E$6)^2/(2*'STDEV DATA'!$E$5^2)))</f>
        <v>0.24127271033588446</v>
      </c>
      <c r="U400">
        <f>1/SQRT(2*3.14*'STDEV DATA'!$F$4)*EXP(-((F400-'RATA RATA DATA'!$F$5)^2/(2*'STDEV DATA'!$F$4^2)))</f>
        <v>6.1301189847920205E-2</v>
      </c>
      <c r="V400">
        <f>1/SQRT(2*3.14*'STDEV DATA'!$F$5)*EXP(-((F400-'RATA RATA DATA'!$F$6)^2/(2*'STDEV DATA'!$F$5^2)))</f>
        <v>6.9394002685479086E-2</v>
      </c>
      <c r="X400">
        <f>I400*L400*O400*R400*U400*'PROBABILITY DATA'!$C$4</f>
        <v>9.5363524863502881E-8</v>
      </c>
      <c r="Y400">
        <f>J400*M400*P400*S400*V400*'PROBABILITY DATA'!$C$5</f>
        <v>1.9825759091930299E-7</v>
      </c>
      <c r="AA400">
        <f t="shared" si="13"/>
        <v>1.9825759091930299E-7</v>
      </c>
      <c r="AC400" s="5" t="str">
        <f t="shared" si="12"/>
        <v>TIDAK</v>
      </c>
    </row>
    <row r="401" spans="2:29" x14ac:dyDescent="0.2">
      <c r="B401" s="7">
        <v>7.080794504</v>
      </c>
      <c r="C401" s="8">
        <v>281.58216229999999</v>
      </c>
      <c r="D401" s="8">
        <v>21707.492259999999</v>
      </c>
      <c r="E401" s="8">
        <v>5.0372612339999998</v>
      </c>
      <c r="F401">
        <v>348.23971946864998</v>
      </c>
      <c r="G401" t="s">
        <v>13</v>
      </c>
      <c r="I401">
        <f>1/SQRT(2*3.14*'STDEV DATA'!$B$4)*EXP(-((B401-'RATA RATA DATA'!$B$5)^2/(2*'STDEV DATA'!$B$4^2)))</f>
        <v>0.34416649185164766</v>
      </c>
      <c r="J401">
        <f>1/SQRT(2*3.14*'STDEV DATA'!$B$5)*EXP(-((B401-'RATA RATA DATA'!$B$6)^2/(2*'STDEV DATA'!$B$5^2)))</f>
        <v>0.32100347270959284</v>
      </c>
      <c r="L401">
        <f>1/SQRT(2*3.14*'STDEV DATA'!$C$4)*EXP(-((C401-'RATA RATA DATA'!$C$5)^2/(2*'STDEV DATA'!$C$4^2)))</f>
        <v>3.6473678093176839E-3</v>
      </c>
      <c r="M401">
        <f>1/SQRT(2*3.14*'STDEV DATA'!$C$5)*EXP(-((C401-'RATA RATA DATA'!$C$6)^2/(2*'STDEV DATA'!$C$5^2)))</f>
        <v>1.7164965638395016E-3</v>
      </c>
      <c r="O401">
        <f>1/SQRT(2*3.14*'STDEV DATA'!$D$4)*EXP(-((D401-'RATA RATA DATA'!$D$5)^2/(2*'STDEV DATA'!$D$4^2)))</f>
        <v>4.1707739993027456E-3</v>
      </c>
      <c r="P401">
        <f>1/SQRT(2*3.14*'STDEV DATA'!$D$5)*EXP(-((D401-'RATA RATA DATA'!$D$6)^2/(2*'STDEV DATA'!$D$5^2)))</f>
        <v>4.3169087771676154E-3</v>
      </c>
      <c r="R401">
        <f>1/SQRT(2*3.14*'STDEV DATA'!$E$4)*EXP(-((E401-'RATA RATA DATA'!$E$5)^2/(2*'STDEV DATA'!$E$4^2)))</f>
        <v>0.13971076310960781</v>
      </c>
      <c r="S401">
        <f>1/SQRT(2*3.14*'STDEV DATA'!$E$5)*EXP(-((E401-'RATA RATA DATA'!$E$6)^2/(2*'STDEV DATA'!$E$5^2)))</f>
        <v>0.1276420268073569</v>
      </c>
      <c r="U401">
        <f>1/SQRT(2*3.14*'STDEV DATA'!$F$4)*EXP(-((F401-'RATA RATA DATA'!$F$5)^2/(2*'STDEV DATA'!$F$4^2)))</f>
        <v>5.7630639130393402E-2</v>
      </c>
      <c r="V401">
        <f>1/SQRT(2*3.14*'STDEV DATA'!$F$5)*EXP(-((F401-'RATA RATA DATA'!$F$6)^2/(2*'STDEV DATA'!$F$5^2)))</f>
        <v>6.4280150441483941E-2</v>
      </c>
      <c r="X401">
        <f>I401*L401*O401*R401*U401*'PROBABILITY DATA'!$C$4</f>
        <v>1.6445044947519007E-8</v>
      </c>
      <c r="Y401">
        <f>J401*M401*P401*S401*V401*'PROBABILITY DATA'!$C$5</f>
        <v>1.1900436116212847E-8</v>
      </c>
      <c r="AA401">
        <f t="shared" si="13"/>
        <v>1.6445044947519007E-8</v>
      </c>
      <c r="AC401" s="5" t="str">
        <f t="shared" si="12"/>
        <v>YA</v>
      </c>
    </row>
    <row r="402" spans="2:29" x14ac:dyDescent="0.2">
      <c r="B402" s="7">
        <v>7.7454991279999996</v>
      </c>
      <c r="C402" s="8">
        <v>168.35562379999999</v>
      </c>
      <c r="D402" s="8">
        <v>14336.62752</v>
      </c>
      <c r="E402" s="8">
        <v>5.2643100450000002</v>
      </c>
      <c r="F402">
        <v>333.77577661081295</v>
      </c>
      <c r="G402" t="s">
        <v>13</v>
      </c>
      <c r="I402">
        <f>1/SQRT(2*3.14*'STDEV DATA'!$B$4)*EXP(-((B402-'RATA RATA DATA'!$B$5)^2/(2*'STDEV DATA'!$B$4^2)))</f>
        <v>0.30388723898215947</v>
      </c>
      <c r="J402">
        <f>1/SQRT(2*3.14*'STDEV DATA'!$B$5)*EXP(-((B402-'RATA RATA DATA'!$B$6)^2/(2*'STDEV DATA'!$B$5^2)))</f>
        <v>0.29295436781524903</v>
      </c>
      <c r="L402">
        <f>1/SQRT(2*3.14*'STDEV DATA'!$C$4)*EXP(-((C402-'RATA RATA DATA'!$C$5)^2/(2*'STDEV DATA'!$C$4^2)))</f>
        <v>4.9681192970645778E-2</v>
      </c>
      <c r="M402">
        <f>1/SQRT(2*3.14*'STDEV DATA'!$C$5)*EXP(-((C402-'RATA RATA DATA'!$C$6)^2/(2*'STDEV DATA'!$C$5^2)))</f>
        <v>4.7170232642898546E-2</v>
      </c>
      <c r="O402">
        <f>1/SQRT(2*3.14*'STDEV DATA'!$D$4)*EXP(-((D402-'RATA RATA DATA'!$D$5)^2/(2*'STDEV DATA'!$D$4^2)))</f>
        <v>2.8296359879905458E-3</v>
      </c>
      <c r="P402">
        <f>1/SQRT(2*3.14*'STDEV DATA'!$D$5)*EXP(-((D402-'RATA RATA DATA'!$D$6)^2/(2*'STDEV DATA'!$D$5^2)))</f>
        <v>2.9545842738574078E-3</v>
      </c>
      <c r="R402">
        <f>1/SQRT(2*3.14*'STDEV DATA'!$E$4)*EXP(-((E402-'RATA RATA DATA'!$E$5)^2/(2*'STDEV DATA'!$E$4^2)))</f>
        <v>0.16360979433378889</v>
      </c>
      <c r="S402">
        <f>1/SQRT(2*3.14*'STDEV DATA'!$E$5)*EXP(-((E402-'RATA RATA DATA'!$E$6)^2/(2*'STDEV DATA'!$E$5^2)))</f>
        <v>0.15520966264149869</v>
      </c>
      <c r="U402">
        <f>1/SQRT(2*3.14*'STDEV DATA'!$F$4)*EXP(-((F402-'RATA RATA DATA'!$F$5)^2/(2*'STDEV DATA'!$F$4^2)))</f>
        <v>6.1643058590409874E-2</v>
      </c>
      <c r="V402">
        <f>1/SQRT(2*3.14*'STDEV DATA'!$F$5)*EXP(-((F402-'RATA RATA DATA'!$F$6)^2/(2*'STDEV DATA'!$F$5^2)))</f>
        <v>7.0637520417500863E-2</v>
      </c>
      <c r="X402">
        <f>I402*L402*O402*R402*U402*'PROBABILITY DATA'!$C$4</f>
        <v>1.6807978665748926E-7</v>
      </c>
      <c r="Y402">
        <f>J402*M402*P402*S402*V402*'PROBABILITY DATA'!$C$5</f>
        <v>2.7295140801284276E-7</v>
      </c>
      <c r="AA402">
        <f t="shared" si="13"/>
        <v>2.7295140801284276E-7</v>
      </c>
      <c r="AC402" s="5" t="str">
        <f t="shared" si="12"/>
        <v>TIDAK</v>
      </c>
    </row>
    <row r="403" spans="2:29" x14ac:dyDescent="0.2">
      <c r="B403" s="7">
        <v>6.259651603</v>
      </c>
      <c r="C403" s="8">
        <v>208.3794303</v>
      </c>
      <c r="D403" s="8">
        <v>37356.746400000004</v>
      </c>
      <c r="E403" s="8">
        <v>8.5654872730000005</v>
      </c>
      <c r="F403">
        <v>256.47383860293002</v>
      </c>
      <c r="G403" t="s">
        <v>13</v>
      </c>
      <c r="I403">
        <f>1/SQRT(2*3.14*'STDEV DATA'!$B$4)*EXP(-((B403-'RATA RATA DATA'!$B$5)^2/(2*'STDEV DATA'!$B$4^2)))</f>
        <v>0.28637727303707167</v>
      </c>
      <c r="J403">
        <f>1/SQRT(2*3.14*'STDEV DATA'!$B$5)*EXP(-((B403-'RATA RATA DATA'!$B$6)^2/(2*'STDEV DATA'!$B$5^2)))</f>
        <v>0.27836803085064338</v>
      </c>
      <c r="L403">
        <f>1/SQRT(2*3.14*'STDEV DATA'!$C$4)*EXP(-((C403-'RATA RATA DATA'!$C$5)^2/(2*'STDEV DATA'!$C$4^2)))</f>
        <v>6.2858521976475262E-2</v>
      </c>
      <c r="M403">
        <f>1/SQRT(2*3.14*'STDEV DATA'!$C$5)*EXP(-((C403-'RATA RATA DATA'!$C$6)^2/(2*'STDEV DATA'!$C$5^2)))</f>
        <v>6.6739013575243547E-2</v>
      </c>
      <c r="O403">
        <f>1/SQRT(2*3.14*'STDEV DATA'!$D$4)*EXP(-((D403-'RATA RATA DATA'!$D$5)^2/(2*'STDEV DATA'!$D$4^2)))</f>
        <v>1.0814520104625803E-3</v>
      </c>
      <c r="P403">
        <f>1/SQRT(2*3.14*'STDEV DATA'!$D$5)*EXP(-((D403-'RATA RATA DATA'!$D$6)^2/(2*'STDEV DATA'!$D$5^2)))</f>
        <v>8.1888207750701572E-4</v>
      </c>
      <c r="R403">
        <f>1/SQRT(2*3.14*'STDEV DATA'!$E$4)*EXP(-((E403-'RATA RATA DATA'!$E$5)^2/(2*'STDEV DATA'!$E$4^2)))</f>
        <v>0.21852219479052351</v>
      </c>
      <c r="S403">
        <f>1/SQRT(2*3.14*'STDEV DATA'!$E$5)*EXP(-((E403-'RATA RATA DATA'!$E$6)^2/(2*'STDEV DATA'!$E$5^2)))</f>
        <v>0.2012196264758426</v>
      </c>
      <c r="U403">
        <f>1/SQRT(2*3.14*'STDEV DATA'!$F$4)*EXP(-((F403-'RATA RATA DATA'!$F$5)^2/(2*'STDEV DATA'!$F$4^2)))</f>
        <v>1.1696931743813289E-2</v>
      </c>
      <c r="V403">
        <f>1/SQRT(2*3.14*'STDEV DATA'!$F$5)*EXP(-((F403-'RATA RATA DATA'!$F$6)^2/(2*'STDEV DATA'!$F$5^2)))</f>
        <v>3.5843471216101303E-3</v>
      </c>
      <c r="X403">
        <f>I403*L403*O403*R403*U403*'PROBABILITY DATA'!$C$4</f>
        <v>1.9411738708145932E-8</v>
      </c>
      <c r="Y403">
        <f>J403*M403*P403*S403*V403*'PROBABILITY DATA'!$C$5</f>
        <v>6.6906400736656923E-9</v>
      </c>
      <c r="AA403">
        <f t="shared" si="13"/>
        <v>1.9411738708145932E-8</v>
      </c>
      <c r="AC403" s="5" t="str">
        <f t="shared" si="12"/>
        <v>YA</v>
      </c>
    </row>
    <row r="404" spans="2:29" x14ac:dyDescent="0.2">
      <c r="B404" s="7">
        <v>8.5963911799999995</v>
      </c>
      <c r="C404" s="8">
        <v>189.5231608</v>
      </c>
      <c r="D404" s="8">
        <v>14518.9745</v>
      </c>
      <c r="E404" s="8">
        <v>5.1241294220000002</v>
      </c>
      <c r="F404">
        <v>422.99041301909</v>
      </c>
      <c r="G404" t="s">
        <v>13</v>
      </c>
      <c r="I404">
        <f>1/SQRT(2*3.14*'STDEV DATA'!$B$4)*EXP(-((B404-'RATA RATA DATA'!$B$5)^2/(2*'STDEV DATA'!$B$4^2)))</f>
        <v>0.18136500954998724</v>
      </c>
      <c r="J404">
        <f>1/SQRT(2*3.14*'STDEV DATA'!$B$5)*EXP(-((B404-'RATA RATA DATA'!$B$6)^2/(2*'STDEV DATA'!$B$5^2)))</f>
        <v>0.19892997846798166</v>
      </c>
      <c r="L404">
        <f>1/SQRT(2*3.14*'STDEV DATA'!$C$4)*EXP(-((C404-'RATA RATA DATA'!$C$5)^2/(2*'STDEV DATA'!$C$4^2)))</f>
        <v>6.5881956698776806E-2</v>
      </c>
      <c r="M404">
        <f>1/SQRT(2*3.14*'STDEV DATA'!$C$5)*EXP(-((C404-'RATA RATA DATA'!$C$6)^2/(2*'STDEV DATA'!$C$5^2)))</f>
        <v>6.969554963237469E-2</v>
      </c>
      <c r="O404">
        <f>1/SQRT(2*3.14*'STDEV DATA'!$D$4)*EXP(-((D404-'RATA RATA DATA'!$D$5)^2/(2*'STDEV DATA'!$D$4^2)))</f>
        <v>2.8796076389674742E-3</v>
      </c>
      <c r="P404">
        <f>1/SQRT(2*3.14*'STDEV DATA'!$D$5)*EXP(-((D404-'RATA RATA DATA'!$D$6)^2/(2*'STDEV DATA'!$D$5^2)))</f>
        <v>3.0093269001663157E-3</v>
      </c>
      <c r="R404">
        <f>1/SQRT(2*3.14*'STDEV DATA'!$E$4)*EXP(-((E404-'RATA RATA DATA'!$E$5)^2/(2*'STDEV DATA'!$E$4^2)))</f>
        <v>0.1487233714917954</v>
      </c>
      <c r="S404">
        <f>1/SQRT(2*3.14*'STDEV DATA'!$E$5)*EXP(-((E404-'RATA RATA DATA'!$E$6)^2/(2*'STDEV DATA'!$E$5^2)))</f>
        <v>0.1379300300973583</v>
      </c>
      <c r="U404">
        <f>1/SQRT(2*3.14*'STDEV DATA'!$F$4)*EXP(-((F404-'RATA RATA DATA'!$F$5)^2/(2*'STDEV DATA'!$F$4^2)))</f>
        <v>6.0832499858309167E-3</v>
      </c>
      <c r="V404">
        <f>1/SQRT(2*3.14*'STDEV DATA'!$F$5)*EXP(-((F404-'RATA RATA DATA'!$F$6)^2/(2*'STDEV DATA'!$F$5^2)))</f>
        <v>1.4911285780897332E-3</v>
      </c>
      <c r="X404">
        <f>I404*L404*O404*R404*U404*'PROBABILITY DATA'!$C$4</f>
        <v>1.2143815376688332E-8</v>
      </c>
      <c r="Y404">
        <f>J404*M404*P404*S404*V404*'PROBABILITY DATA'!$C$5</f>
        <v>5.2325734768850509E-9</v>
      </c>
      <c r="AA404">
        <f t="shared" si="13"/>
        <v>1.2143815376688332E-8</v>
      </c>
      <c r="AC404" s="5" t="str">
        <f t="shared" si="12"/>
        <v>YA</v>
      </c>
    </row>
    <row r="405" spans="2:29" x14ac:dyDescent="0.2">
      <c r="B405" s="7">
        <v>5.7673495969999999</v>
      </c>
      <c r="C405" s="8">
        <v>272.47217810000001</v>
      </c>
      <c r="D405" s="8">
        <v>15417.93283</v>
      </c>
      <c r="E405" s="8">
        <v>7.7288598750000004</v>
      </c>
      <c r="F405">
        <v>315.40491713366998</v>
      </c>
      <c r="G405" t="s">
        <v>13</v>
      </c>
      <c r="I405">
        <f>1/SQRT(2*3.14*'STDEV DATA'!$B$4)*EXP(-((B405-'RATA RATA DATA'!$B$5)^2/(2*'STDEV DATA'!$B$4^2)))</f>
        <v>0.21447663831045163</v>
      </c>
      <c r="J405">
        <f>1/SQRT(2*3.14*'STDEV DATA'!$B$5)*EXP(-((B405-'RATA RATA DATA'!$B$6)^2/(2*'STDEV DATA'!$B$5^2)))</f>
        <v>0.2232113165120862</v>
      </c>
      <c r="L405">
        <f>1/SQRT(2*3.14*'STDEV DATA'!$C$4)*EXP(-((C405-'RATA RATA DATA'!$C$5)^2/(2*'STDEV DATA'!$C$4^2)))</f>
        <v>6.5479811853085424E-3</v>
      </c>
      <c r="M405">
        <f>1/SQRT(2*3.14*'STDEV DATA'!$C$5)*EXP(-((C405-'RATA RATA DATA'!$C$6)^2/(2*'STDEV DATA'!$C$5^2)))</f>
        <v>3.6634557174973362E-3</v>
      </c>
      <c r="O405">
        <f>1/SQRT(2*3.14*'STDEV DATA'!$D$4)*EXP(-((D405-'RATA RATA DATA'!$D$5)^2/(2*'STDEV DATA'!$D$4^2)))</f>
        <v>3.1208103020054011E-3</v>
      </c>
      <c r="P405">
        <f>1/SQRT(2*3.14*'STDEV DATA'!$D$5)*EXP(-((D405-'RATA RATA DATA'!$D$6)^2/(2*'STDEV DATA'!$D$5^2)))</f>
        <v>3.2725344528475495E-3</v>
      </c>
      <c r="R405">
        <f>1/SQRT(2*3.14*'STDEV DATA'!$E$4)*EXP(-((E405-'RATA RATA DATA'!$E$5)^2/(2*'STDEV DATA'!$E$4^2)))</f>
        <v>0.28967429832618025</v>
      </c>
      <c r="S405">
        <f>1/SQRT(2*3.14*'STDEV DATA'!$E$5)*EXP(-((E405-'RATA RATA DATA'!$E$6)^2/(2*'STDEV DATA'!$E$5^2)))</f>
        <v>0.29766301748463048</v>
      </c>
      <c r="U405">
        <f>1/SQRT(2*3.14*'STDEV DATA'!$F$4)*EXP(-((F405-'RATA RATA DATA'!$F$5)^2/(2*'STDEV DATA'!$F$4^2)))</f>
        <v>5.6538960335474044E-2</v>
      </c>
      <c r="V405">
        <f>1/SQRT(2*3.14*'STDEV DATA'!$F$5)*EXP(-((F405-'RATA RATA DATA'!$F$6)^2/(2*'STDEV DATA'!$F$5^2)))</f>
        <v>5.9204725270789516E-2</v>
      </c>
      <c r="X405">
        <f>I405*L405*O405*R405*U405*'PROBABILITY DATA'!$C$4</f>
        <v>2.800267566693736E-8</v>
      </c>
      <c r="Y405">
        <f>J405*M405*P405*S405*V405*'PROBABILITY DATA'!$C$5</f>
        <v>2.8756722958178633E-8</v>
      </c>
      <c r="AA405">
        <f t="shared" si="13"/>
        <v>2.8756722958178633E-8</v>
      </c>
      <c r="AC405" s="5" t="str">
        <f t="shared" si="12"/>
        <v>TIDAK</v>
      </c>
    </row>
    <row r="406" spans="2:29" x14ac:dyDescent="0.2">
      <c r="B406" s="7">
        <v>7.0889406419999998</v>
      </c>
      <c r="C406" s="8">
        <v>206.36412189999999</v>
      </c>
      <c r="D406" s="8">
        <v>13839.71343</v>
      </c>
      <c r="E406" s="8">
        <v>8.0882419700000003</v>
      </c>
      <c r="F406">
        <v>321.29614145629</v>
      </c>
      <c r="G406" t="s">
        <v>13</v>
      </c>
      <c r="I406">
        <f>1/SQRT(2*3.14*'STDEV DATA'!$B$4)*EXP(-((B406-'RATA RATA DATA'!$B$5)^2/(2*'STDEV DATA'!$B$4^2)))</f>
        <v>0.34415080224714095</v>
      </c>
      <c r="J406">
        <f>1/SQRT(2*3.14*'STDEV DATA'!$B$5)*EXP(-((B406-'RATA RATA DATA'!$B$6)^2/(2*'STDEV DATA'!$B$5^2)))</f>
        <v>0.32100324326336782</v>
      </c>
      <c r="L406">
        <f>1/SQRT(2*3.14*'STDEV DATA'!$C$4)*EXP(-((C406-'RATA RATA DATA'!$C$5)^2/(2*'STDEV DATA'!$C$4^2)))</f>
        <v>6.4028401590233305E-2</v>
      </c>
      <c r="M406">
        <f>1/SQRT(2*3.14*'STDEV DATA'!$C$5)*EXP(-((C406-'RATA RATA DATA'!$C$6)^2/(2*'STDEV DATA'!$C$5^2)))</f>
        <v>6.8238608462556263E-2</v>
      </c>
      <c r="O406">
        <f>1/SQRT(2*3.14*'STDEV DATA'!$D$4)*EXP(-((D406-'RATA RATA DATA'!$D$5)^2/(2*'STDEV DATA'!$D$4^2)))</f>
        <v>2.6923275727803691E-3</v>
      </c>
      <c r="P406">
        <f>1/SQRT(2*3.14*'STDEV DATA'!$D$5)*EXP(-((D406-'RATA RATA DATA'!$D$6)^2/(2*'STDEV DATA'!$D$5^2)))</f>
        <v>2.8039170857538033E-3</v>
      </c>
      <c r="R406">
        <f>1/SQRT(2*3.14*'STDEV DATA'!$E$4)*EXP(-((E406-'RATA RATA DATA'!$E$5)^2/(2*'STDEV DATA'!$E$4^2)))</f>
        <v>0.26433691355901084</v>
      </c>
      <c r="S406">
        <f>1/SQRT(2*3.14*'STDEV DATA'!$E$5)*EXP(-((E406-'RATA RATA DATA'!$E$6)^2/(2*'STDEV DATA'!$E$5^2)))</f>
        <v>0.26133557209002756</v>
      </c>
      <c r="U406">
        <f>1/SQRT(2*3.14*'STDEV DATA'!$F$4)*EXP(-((F406-'RATA RATA DATA'!$F$5)^2/(2*'STDEV DATA'!$F$4^2)))</f>
        <v>5.9358815141287699E-2</v>
      </c>
      <c r="V406">
        <f>1/SQRT(2*3.14*'STDEV DATA'!$F$5)*EXP(-((F406-'RATA RATA DATA'!$F$6)^2/(2*'STDEV DATA'!$F$5^2)))</f>
        <v>6.4957985740845214E-2</v>
      </c>
      <c r="X406">
        <f>I406*L406*O406*R406*U406*'PROBABILITY DATA'!$C$4</f>
        <v>3.6314439415768758E-7</v>
      </c>
      <c r="Y406">
        <f>J406*M406*P406*S406*V406*'PROBABILITY DATA'!$C$5</f>
        <v>6.3577374296975781E-7</v>
      </c>
      <c r="AA406">
        <f t="shared" si="13"/>
        <v>6.3577374296975781E-7</v>
      </c>
      <c r="AC406" s="5" t="str">
        <f t="shared" si="12"/>
        <v>TIDAK</v>
      </c>
    </row>
    <row r="407" spans="2:29" x14ac:dyDescent="0.2">
      <c r="B407" s="7">
        <v>8.0291816130000004</v>
      </c>
      <c r="C407" s="8">
        <v>158.04039839999999</v>
      </c>
      <c r="D407" s="8">
        <v>19663.469430000001</v>
      </c>
      <c r="E407" s="8">
        <v>8.4334483880000004</v>
      </c>
      <c r="F407">
        <v>283.27049510862997</v>
      </c>
      <c r="G407" t="s">
        <v>13</v>
      </c>
      <c r="I407">
        <f>1/SQRT(2*3.14*'STDEV DATA'!$B$4)*EXP(-((B407-'RATA RATA DATA'!$B$5)^2/(2*'STDEV DATA'!$B$4^2)))</f>
        <v>0.26749400086655922</v>
      </c>
      <c r="J407">
        <f>1/SQRT(2*3.14*'STDEV DATA'!$B$5)*EXP(-((B407-'RATA RATA DATA'!$B$6)^2/(2*'STDEV DATA'!$B$5^2)))</f>
        <v>0.26631042695921936</v>
      </c>
      <c r="L407">
        <f>1/SQRT(2*3.14*'STDEV DATA'!$C$4)*EXP(-((C407-'RATA RATA DATA'!$C$5)^2/(2*'STDEV DATA'!$C$4^2)))</f>
        <v>3.807984662849305E-2</v>
      </c>
      <c r="M407">
        <f>1/SQRT(2*3.14*'STDEV DATA'!$C$5)*EXP(-((C407-'RATA RATA DATA'!$C$6)^2/(2*'STDEV DATA'!$C$5^2)))</f>
        <v>3.2958131592432306E-2</v>
      </c>
      <c r="O407">
        <f>1/SQRT(2*3.14*'STDEV DATA'!$D$4)*EXP(-((D407-'RATA RATA DATA'!$D$5)^2/(2*'STDEV DATA'!$D$4^2)))</f>
        <v>3.9996590497583112E-3</v>
      </c>
      <c r="P407">
        <f>1/SQRT(2*3.14*'STDEV DATA'!$D$5)*EXP(-((D407-'RATA RATA DATA'!$D$6)^2/(2*'STDEV DATA'!$D$5^2)))</f>
        <v>4.1869122678410819E-3</v>
      </c>
      <c r="R407">
        <f>1/SQRT(2*3.14*'STDEV DATA'!$E$4)*EXP(-((E407-'RATA RATA DATA'!$E$5)^2/(2*'STDEV DATA'!$E$4^2)))</f>
        <v>0.23215383674734424</v>
      </c>
      <c r="S407">
        <f>1/SQRT(2*3.14*'STDEV DATA'!$E$5)*EXP(-((E407-'RATA RATA DATA'!$E$6)^2/(2*'STDEV DATA'!$E$5^2)))</f>
        <v>0.21850982001292538</v>
      </c>
      <c r="U407">
        <f>1/SQRT(2*3.14*'STDEV DATA'!$F$4)*EXP(-((F407-'RATA RATA DATA'!$F$5)^2/(2*'STDEV DATA'!$F$4^2)))</f>
        <v>3.0605822364880995E-2</v>
      </c>
      <c r="V407">
        <f>1/SQRT(2*3.14*'STDEV DATA'!$F$5)*EXP(-((F407-'RATA RATA DATA'!$F$6)^2/(2*'STDEV DATA'!$F$5^2)))</f>
        <v>1.958619932103765E-2</v>
      </c>
      <c r="X407">
        <f>I407*L407*O407*R407*U407*'PROBABILITY DATA'!$C$4</f>
        <v>1.1292733730904957E-7</v>
      </c>
      <c r="Y407">
        <f>J407*M407*P407*S407*V407*'PROBABILITY DATA'!$C$5</f>
        <v>9.5903068894986385E-8</v>
      </c>
      <c r="AA407">
        <f t="shared" si="13"/>
        <v>1.1292733730904957E-7</v>
      </c>
      <c r="AC407" s="5" t="str">
        <f t="shared" si="12"/>
        <v>YA</v>
      </c>
    </row>
    <row r="408" spans="2:29" x14ac:dyDescent="0.2">
      <c r="B408" s="7">
        <v>7.080794504</v>
      </c>
      <c r="C408" s="8">
        <v>286.20176329999998</v>
      </c>
      <c r="D408" s="8">
        <v>46931.884290000002</v>
      </c>
      <c r="E408" s="8">
        <v>7.4400239399999997</v>
      </c>
      <c r="F408">
        <v>262.52645596294002</v>
      </c>
      <c r="G408" t="s">
        <v>13</v>
      </c>
      <c r="I408">
        <f>1/SQRT(2*3.14*'STDEV DATA'!$B$4)*EXP(-((B408-'RATA RATA DATA'!$B$5)^2/(2*'STDEV DATA'!$B$4^2)))</f>
        <v>0.34416649185164766</v>
      </c>
      <c r="J408">
        <f>1/SQRT(2*3.14*'STDEV DATA'!$B$5)*EXP(-((B408-'RATA RATA DATA'!$B$6)^2/(2*'STDEV DATA'!$B$5^2)))</f>
        <v>0.32100347270959284</v>
      </c>
      <c r="L408">
        <f>1/SQRT(2*3.14*'STDEV DATA'!$C$4)*EXP(-((C408-'RATA RATA DATA'!$C$5)^2/(2*'STDEV DATA'!$C$4^2)))</f>
        <v>2.6437616220734111E-3</v>
      </c>
      <c r="M408">
        <f>1/SQRT(2*3.14*'STDEV DATA'!$C$5)*EXP(-((C408-'RATA RATA DATA'!$C$6)^2/(2*'STDEV DATA'!$C$5^2)))</f>
        <v>1.1308618931935052E-3</v>
      </c>
      <c r="O408">
        <f>1/SQRT(2*3.14*'STDEV DATA'!$D$4)*EXP(-((D408-'RATA RATA DATA'!$D$5)^2/(2*'STDEV DATA'!$D$4^2)))</f>
        <v>1.1027502096033644E-4</v>
      </c>
      <c r="P408">
        <f>1/SQRT(2*3.14*'STDEV DATA'!$D$5)*EXP(-((D408-'RATA RATA DATA'!$D$6)^2/(2*'STDEV DATA'!$D$5^2)))</f>
        <v>5.6630587583897511E-5</v>
      </c>
      <c r="R408">
        <f>1/SQRT(2*3.14*'STDEV DATA'!$E$4)*EXP(-((E408-'RATA RATA DATA'!$E$5)^2/(2*'STDEV DATA'!$E$4^2)))</f>
        <v>0.30189143993207113</v>
      </c>
      <c r="S408">
        <f>1/SQRT(2*3.14*'STDEV DATA'!$E$5)*EXP(-((E408-'RATA RATA DATA'!$E$6)^2/(2*'STDEV DATA'!$E$5^2)))</f>
        <v>0.31704356056014077</v>
      </c>
      <c r="U408">
        <f>1/SQRT(2*3.14*'STDEV DATA'!$F$4)*EXP(-((F408-'RATA RATA DATA'!$F$5)^2/(2*'STDEV DATA'!$F$4^2)))</f>
        <v>1.5064922504069822E-2</v>
      </c>
      <c r="V408">
        <f>1/SQRT(2*3.14*'STDEV DATA'!$F$5)*EXP(-((F408-'RATA RATA DATA'!$F$6)^2/(2*'STDEV DATA'!$F$5^2)))</f>
        <v>5.5948533892464019E-3</v>
      </c>
      <c r="X408">
        <f>I408*L408*O408*R408*U408*'PROBABILITY DATA'!$C$4</f>
        <v>1.7802159567404735E-10</v>
      </c>
      <c r="Y408">
        <f>J408*M408*P408*S408*V408*'PROBABILITY DATA'!$C$5</f>
        <v>2.2235391275561835E-11</v>
      </c>
      <c r="AA408">
        <f t="shared" si="13"/>
        <v>1.7802159567404735E-10</v>
      </c>
      <c r="AC408" s="5" t="str">
        <f t="shared" si="12"/>
        <v>YA</v>
      </c>
    </row>
    <row r="409" spans="2:29" x14ac:dyDescent="0.2">
      <c r="B409" s="7">
        <v>4.7257855649999998</v>
      </c>
      <c r="C409" s="8">
        <v>249.6709994</v>
      </c>
      <c r="D409" s="8">
        <v>20834.294279999998</v>
      </c>
      <c r="E409" s="8">
        <v>5.036010053</v>
      </c>
      <c r="F409">
        <v>378.99868445951</v>
      </c>
      <c r="G409" t="s">
        <v>13</v>
      </c>
      <c r="I409">
        <f>1/SQRT(2*3.14*'STDEV DATA'!$B$4)*EXP(-((B409-'RATA RATA DATA'!$B$5)^2/(2*'STDEV DATA'!$B$4^2)))</f>
        <v>7.4776157688838107E-2</v>
      </c>
      <c r="J409">
        <f>1/SQRT(2*3.14*'STDEV DATA'!$B$5)*EXP(-((B409-'RATA RATA DATA'!$B$6)^2/(2*'STDEV DATA'!$B$5^2)))</f>
        <v>0.10012410024829141</v>
      </c>
      <c r="L409">
        <f>1/SQRT(2*3.14*'STDEV DATA'!$C$4)*EXP(-((C409-'RATA RATA DATA'!$C$5)^2/(2*'STDEV DATA'!$C$4^2)))</f>
        <v>2.1243046282844215E-2</v>
      </c>
      <c r="M409">
        <f>1/SQRT(2*3.14*'STDEV DATA'!$C$5)*EXP(-((C409-'RATA RATA DATA'!$C$6)^2/(2*'STDEV DATA'!$C$5^2)))</f>
        <v>1.6757302499619497E-2</v>
      </c>
      <c r="O409">
        <f>1/SQRT(2*3.14*'STDEV DATA'!$D$4)*EXP(-((D409-'RATA RATA DATA'!$D$5)^2/(2*'STDEV DATA'!$D$4^2)))</f>
        <v>4.1221443731511379E-3</v>
      </c>
      <c r="P409">
        <f>1/SQRT(2*3.14*'STDEV DATA'!$D$5)*EXP(-((D409-'RATA RATA DATA'!$D$6)^2/(2*'STDEV DATA'!$D$5^2)))</f>
        <v>4.2908290790338553E-3</v>
      </c>
      <c r="R409">
        <f>1/SQRT(2*3.14*'STDEV DATA'!$E$4)*EXP(-((E409-'RATA RATA DATA'!$E$5)^2/(2*'STDEV DATA'!$E$4^2)))</f>
        <v>0.1395823731804583</v>
      </c>
      <c r="S409">
        <f>1/SQRT(2*3.14*'STDEV DATA'!$E$5)*EXP(-((E409-'RATA RATA DATA'!$E$6)^2/(2*'STDEV DATA'!$E$5^2)))</f>
        <v>0.12749647701342723</v>
      </c>
      <c r="U409">
        <f>1/SQRT(2*3.14*'STDEV DATA'!$F$4)*EXP(-((F409-'RATA RATA DATA'!$F$5)^2/(2*'STDEV DATA'!$F$4^2)))</f>
        <v>3.3598228619139602E-2</v>
      </c>
      <c r="V409">
        <f>1/SQRT(2*3.14*'STDEV DATA'!$F$5)*EXP(-((F409-'RATA RATA DATA'!$F$6)^2/(2*'STDEV DATA'!$F$5^2)))</f>
        <v>2.6557364375933444E-2</v>
      </c>
      <c r="X409">
        <f>I409*L409*O409*R409*U409*'PROBABILITY DATA'!$C$4</f>
        <v>1.1979454953633384E-8</v>
      </c>
      <c r="Y409">
        <f>J409*M409*P409*S409*V409*'PROBABILITY DATA'!$C$5</f>
        <v>1.4863937427876524E-8</v>
      </c>
      <c r="AA409">
        <f t="shared" si="13"/>
        <v>1.4863937427876524E-8</v>
      </c>
      <c r="AC409" s="5" t="str">
        <f t="shared" si="12"/>
        <v>TIDAK</v>
      </c>
    </row>
    <row r="410" spans="2:29" x14ac:dyDescent="0.2">
      <c r="B410" s="7">
        <v>8.1957653599999993</v>
      </c>
      <c r="C410" s="8">
        <v>214.5176104</v>
      </c>
      <c r="D410" s="8">
        <v>10389.54254</v>
      </c>
      <c r="E410" s="8">
        <v>6.2954050219999997</v>
      </c>
      <c r="F410">
        <v>327.19389789862998</v>
      </c>
      <c r="G410" t="s">
        <v>13</v>
      </c>
      <c r="I410">
        <f>1/SQRT(2*3.14*'STDEV DATA'!$B$4)*EXP(-((B410-'RATA RATA DATA'!$B$5)^2/(2*'STDEV DATA'!$B$4^2)))</f>
        <v>0.24309167289998293</v>
      </c>
      <c r="J410">
        <f>1/SQRT(2*3.14*'STDEV DATA'!$B$5)*EXP(-((B410-'RATA RATA DATA'!$B$6)^2/(2*'STDEV DATA'!$B$5^2)))</f>
        <v>0.24788475143622757</v>
      </c>
      <c r="L410">
        <f>1/SQRT(2*3.14*'STDEV DATA'!$C$4)*EXP(-((C410-'RATA RATA DATA'!$C$5)^2/(2*'STDEV DATA'!$C$4^2)))</f>
        <v>5.8261031821281881E-2</v>
      </c>
      <c r="M410">
        <f>1/SQRT(2*3.14*'STDEV DATA'!$C$5)*EXP(-((C410-'RATA RATA DATA'!$C$6)^2/(2*'STDEV DATA'!$C$5^2)))</f>
        <v>6.077476776549353E-2</v>
      </c>
      <c r="O410">
        <f>1/SQRT(2*3.14*'STDEV DATA'!$D$4)*EXP(-((D410-'RATA RATA DATA'!$D$5)^2/(2*'STDEV DATA'!$D$4^2)))</f>
        <v>1.7557148256337283E-3</v>
      </c>
      <c r="P410">
        <f>1/SQRT(2*3.14*'STDEV DATA'!$D$5)*EXP(-((D410-'RATA RATA DATA'!$D$6)^2/(2*'STDEV DATA'!$D$5^2)))</f>
        <v>1.7759468521305515E-3</v>
      </c>
      <c r="R410">
        <f>1/SQRT(2*3.14*'STDEV DATA'!$E$4)*EXP(-((E410-'RATA RATA DATA'!$E$5)^2/(2*'STDEV DATA'!$E$4^2)))</f>
        <v>0.26803409278905604</v>
      </c>
      <c r="S410">
        <f>1/SQRT(2*3.14*'STDEV DATA'!$E$5)*EXP(-((E410-'RATA RATA DATA'!$E$6)^2/(2*'STDEV DATA'!$E$5^2)))</f>
        <v>0.28289095234222084</v>
      </c>
      <c r="U410">
        <f>1/SQRT(2*3.14*'STDEV DATA'!$F$4)*EXP(-((F410-'RATA RATA DATA'!$F$5)^2/(2*'STDEV DATA'!$F$4^2)))</f>
        <v>6.1099833892265289E-2</v>
      </c>
      <c r="V410">
        <f>1/SQRT(2*3.14*'STDEV DATA'!$F$5)*EXP(-((F410-'RATA RATA DATA'!$F$6)^2/(2*'STDEV DATA'!$F$5^2)))</f>
        <v>6.8884036992669359E-2</v>
      </c>
      <c r="X410">
        <f>I410*L410*O410*R410*U410*'PROBABILITY DATA'!$C$4</f>
        <v>1.5886171945371621E-7</v>
      </c>
      <c r="Y410">
        <f>J410*M410*P410*S410*V410*'PROBABILITY DATA'!$C$5</f>
        <v>3.1791241951751432E-7</v>
      </c>
      <c r="AA410">
        <f t="shared" si="13"/>
        <v>3.1791241951751432E-7</v>
      </c>
      <c r="AC410" s="5" t="str">
        <f t="shared" si="12"/>
        <v>TIDAK</v>
      </c>
    </row>
    <row r="411" spans="2:29" x14ac:dyDescent="0.2">
      <c r="B411" s="7">
        <v>6.4437536680000003</v>
      </c>
      <c r="C411" s="8">
        <v>196.6159916</v>
      </c>
      <c r="D411" s="8">
        <v>25740.41259</v>
      </c>
      <c r="E411" s="8">
        <v>2.4843799770000001</v>
      </c>
      <c r="F411">
        <v>435.67276460075999</v>
      </c>
      <c r="G411" t="s">
        <v>13</v>
      </c>
      <c r="I411">
        <f>1/SQRT(2*3.14*'STDEV DATA'!$B$4)*EXP(-((B411-'RATA RATA DATA'!$B$5)^2/(2*'STDEV DATA'!$B$4^2)))</f>
        <v>0.30826855747482657</v>
      </c>
      <c r="J411">
        <f>1/SQRT(2*3.14*'STDEV DATA'!$B$5)*EXP(-((B411-'RATA RATA DATA'!$B$6)^2/(2*'STDEV DATA'!$B$5^2)))</f>
        <v>0.29455059199402572</v>
      </c>
      <c r="L411">
        <f>1/SQRT(2*3.14*'STDEV DATA'!$C$4)*EXP(-((C411-'RATA RATA DATA'!$C$5)^2/(2*'STDEV DATA'!$C$4^2)))</f>
        <v>6.689895018428503E-2</v>
      </c>
      <c r="M411">
        <f>1/SQRT(2*3.14*'STDEV DATA'!$C$5)*EXP(-((C411-'RATA RATA DATA'!$C$6)^2/(2*'STDEV DATA'!$C$5^2)))</f>
        <v>7.1598146270486038E-2</v>
      </c>
      <c r="O411">
        <f>1/SQRT(2*3.14*'STDEV DATA'!$D$4)*EXP(-((D411-'RATA RATA DATA'!$D$5)^2/(2*'STDEV DATA'!$D$4^2)))</f>
        <v>3.9074875605532924E-3</v>
      </c>
      <c r="P411">
        <f>1/SQRT(2*3.14*'STDEV DATA'!$D$5)*EXP(-((D411-'RATA RATA DATA'!$D$6)^2/(2*'STDEV DATA'!$D$5^2)))</f>
        <v>3.8767933962133112E-3</v>
      </c>
      <c r="R411">
        <f>1/SQRT(2*3.14*'STDEV DATA'!$E$4)*EXP(-((E411-'RATA RATA DATA'!$E$5)^2/(2*'STDEV DATA'!$E$4^2)))</f>
        <v>6.9690012299563255E-3</v>
      </c>
      <c r="S411">
        <f>1/SQRT(2*3.14*'STDEV DATA'!$E$5)*EXP(-((E411-'RATA RATA DATA'!$E$6)^2/(2*'STDEV DATA'!$E$5^2)))</f>
        <v>2.9339962587597132E-3</v>
      </c>
      <c r="U411">
        <f>1/SQRT(2*3.14*'STDEV DATA'!$F$4)*EXP(-((F411-'RATA RATA DATA'!$F$5)^2/(2*'STDEV DATA'!$F$4^2)))</f>
        <v>3.0283546375886186E-3</v>
      </c>
      <c r="V411">
        <f>1/SQRT(2*3.14*'STDEV DATA'!$F$5)*EXP(-((F411-'RATA RATA DATA'!$F$6)^2/(2*'STDEV DATA'!$F$5^2)))</f>
        <v>4.566710266604762E-4</v>
      </c>
      <c r="X411">
        <f>I411*L411*O411*R411*U411*'PROBABILITY DATA'!$C$4</f>
        <v>6.6345331892594818E-10</v>
      </c>
      <c r="Y411">
        <f>J411*M411*P411*S411*V411*'PROBABILITY DATA'!$C$5</f>
        <v>6.6798100100016056E-11</v>
      </c>
      <c r="AA411">
        <f t="shared" si="13"/>
        <v>6.6345331892594818E-10</v>
      </c>
      <c r="AC411" s="5" t="str">
        <f t="shared" si="12"/>
        <v>YA</v>
      </c>
    </row>
    <row r="412" spans="2:29" x14ac:dyDescent="0.2">
      <c r="B412" s="7">
        <v>7.0390943210000003</v>
      </c>
      <c r="C412" s="8">
        <v>179.64522450000001</v>
      </c>
      <c r="D412" s="8">
        <v>28827.360189999999</v>
      </c>
      <c r="E412" s="8">
        <v>4.9455551990000002</v>
      </c>
      <c r="F412">
        <v>389.88927094143003</v>
      </c>
      <c r="G412" t="s">
        <v>13</v>
      </c>
      <c r="I412">
        <f>1/SQRT(2*3.14*'STDEV DATA'!$B$4)*EXP(-((B412-'RATA RATA DATA'!$B$5)^2/(2*'STDEV DATA'!$B$4^2)))</f>
        <v>0.34404889486825269</v>
      </c>
      <c r="J412">
        <f>1/SQRT(2*3.14*'STDEV DATA'!$B$5)*EXP(-((B412-'RATA RATA DATA'!$B$6)^2/(2*'STDEV DATA'!$B$5^2)))</f>
        <v>0.32086497133294822</v>
      </c>
      <c r="L412">
        <f>1/SQRT(2*3.14*'STDEV DATA'!$C$4)*EXP(-((C412-'RATA RATA DATA'!$C$5)^2/(2*'STDEV DATA'!$C$4^2)))</f>
        <v>6.0355349320835625E-2</v>
      </c>
      <c r="M412">
        <f>1/SQRT(2*3.14*'STDEV DATA'!$C$5)*EXP(-((C412-'RATA RATA DATA'!$C$6)^2/(2*'STDEV DATA'!$C$5^2)))</f>
        <v>6.1544277913498306E-2</v>
      </c>
      <c r="O412">
        <f>1/SQRT(2*3.14*'STDEV DATA'!$D$4)*EXP(-((D412-'RATA RATA DATA'!$D$5)^2/(2*'STDEV DATA'!$D$4^2)))</f>
        <v>3.2556098124517704E-3</v>
      </c>
      <c r="P412">
        <f>1/SQRT(2*3.14*'STDEV DATA'!$D$5)*EXP(-((D412-'RATA RATA DATA'!$D$6)^2/(2*'STDEV DATA'!$D$5^2)))</f>
        <v>3.0714937252952698E-3</v>
      </c>
      <c r="R412">
        <f>1/SQRT(2*3.14*'STDEV DATA'!$E$4)*EXP(-((E412-'RATA RATA DATA'!$E$5)^2/(2*'STDEV DATA'!$E$4^2)))</f>
        <v>0.13041972197221099</v>
      </c>
      <c r="S412">
        <f>1/SQRT(2*3.14*'STDEV DATA'!$E$5)*EXP(-((E412-'RATA RATA DATA'!$E$6)^2/(2*'STDEV DATA'!$E$5^2)))</f>
        <v>0.11718610023100137</v>
      </c>
      <c r="U412">
        <f>1/SQRT(2*3.14*'STDEV DATA'!$F$4)*EXP(-((F412-'RATA RATA DATA'!$F$5)^2/(2*'STDEV DATA'!$F$4^2)))</f>
        <v>2.4389489415419172E-2</v>
      </c>
      <c r="V412">
        <f>1/SQRT(2*3.14*'STDEV DATA'!$F$5)*EXP(-((F412-'RATA RATA DATA'!$F$6)^2/(2*'STDEV DATA'!$F$5^2)))</f>
        <v>1.5541201770805474E-2</v>
      </c>
      <c r="X412">
        <f>I412*L412*O412*R412*U412*'PROBABILITY DATA'!$C$4</f>
        <v>8.3888267107287184E-8</v>
      </c>
      <c r="Y412">
        <f>J412*M412*P412*S412*V412*'PROBABILITY DATA'!$C$5</f>
        <v>6.7357674097838786E-8</v>
      </c>
      <c r="AA412">
        <f t="shared" si="13"/>
        <v>8.3888267107287184E-8</v>
      </c>
      <c r="AC412" s="5" t="str">
        <f t="shared" si="12"/>
        <v>YA</v>
      </c>
    </row>
    <row r="413" spans="2:29" x14ac:dyDescent="0.2">
      <c r="B413" s="7">
        <v>7.080794504</v>
      </c>
      <c r="C413" s="8">
        <v>185.75572790000001</v>
      </c>
      <c r="D413" s="8">
        <v>27345.174289999999</v>
      </c>
      <c r="E413" s="8">
        <v>8.9327635930000007</v>
      </c>
      <c r="F413">
        <v>333.77577661081295</v>
      </c>
      <c r="G413" t="s">
        <v>12</v>
      </c>
      <c r="I413">
        <f>1/SQRT(2*3.14*'STDEV DATA'!$B$4)*EXP(-((B413-'RATA RATA DATA'!$B$5)^2/(2*'STDEV DATA'!$B$4^2)))</f>
        <v>0.34416649185164766</v>
      </c>
      <c r="J413">
        <f>1/SQRT(2*3.14*'STDEV DATA'!$B$5)*EXP(-((B413-'RATA RATA DATA'!$B$6)^2/(2*'STDEV DATA'!$B$5^2)))</f>
        <v>0.32100347270959284</v>
      </c>
      <c r="L413">
        <f>1/SQRT(2*3.14*'STDEV DATA'!$C$4)*EXP(-((C413-'RATA RATA DATA'!$C$5)^2/(2*'STDEV DATA'!$C$4^2)))</f>
        <v>6.4299414430558088E-2</v>
      </c>
      <c r="M413">
        <f>1/SQRT(2*3.14*'STDEV DATA'!$C$5)*EXP(-((C413-'RATA RATA DATA'!$C$6)^2/(2*'STDEV DATA'!$C$5^2)))</f>
        <v>6.7264189494464374E-2</v>
      </c>
      <c r="O413">
        <f>1/SQRT(2*3.14*'STDEV DATA'!$D$4)*EXP(-((D413-'RATA RATA DATA'!$D$5)^2/(2*'STDEV DATA'!$D$4^2)))</f>
        <v>3.6051519772700162E-3</v>
      </c>
      <c r="P413">
        <f>1/SQRT(2*3.14*'STDEV DATA'!$D$5)*EXP(-((D413-'RATA RATA DATA'!$D$6)^2/(2*'STDEV DATA'!$D$5^2)))</f>
        <v>3.4912313250056769E-3</v>
      </c>
      <c r="R413">
        <f>1/SQRT(2*3.14*'STDEV DATA'!$E$4)*EXP(-((E413-'RATA RATA DATA'!$E$5)^2/(2*'STDEV DATA'!$E$4^2)))</f>
        <v>0.17892633561544072</v>
      </c>
      <c r="S413">
        <f>1/SQRT(2*3.14*'STDEV DATA'!$E$5)*EXP(-((E413-'RATA RATA DATA'!$E$6)^2/(2*'STDEV DATA'!$E$5^2)))</f>
        <v>0.15361089170507333</v>
      </c>
      <c r="U413">
        <f>1/SQRT(2*3.14*'STDEV DATA'!$F$4)*EXP(-((F413-'RATA RATA DATA'!$F$5)^2/(2*'STDEV DATA'!$F$4^2)))</f>
        <v>6.1643058590409874E-2</v>
      </c>
      <c r="V413">
        <f>1/SQRT(2*3.14*'STDEV DATA'!$F$5)*EXP(-((F413-'RATA RATA DATA'!$F$6)^2/(2*'STDEV DATA'!$F$5^2)))</f>
        <v>7.0637520417500863E-2</v>
      </c>
      <c r="X413">
        <f>I413*L413*O413*R413*U413*'PROBABILITY DATA'!$C$4</f>
        <v>3.4327690665756167E-7</v>
      </c>
      <c r="Y413">
        <f>J413*M413*P413*S413*V413*'PROBABILITY DATA'!$C$5</f>
        <v>4.9876559316509065E-7</v>
      </c>
      <c r="AA413">
        <f t="shared" si="13"/>
        <v>4.9876559316509065E-7</v>
      </c>
      <c r="AC413" s="5" t="str">
        <f t="shared" si="12"/>
        <v>TIDAK</v>
      </c>
    </row>
    <row r="414" spans="2:29" x14ac:dyDescent="0.2">
      <c r="B414" s="7">
        <v>7.080794504</v>
      </c>
      <c r="C414" s="8">
        <v>185.8467967</v>
      </c>
      <c r="D414" s="8">
        <v>14971.94903</v>
      </c>
      <c r="E414" s="8">
        <v>6.6663428749999998</v>
      </c>
      <c r="F414">
        <v>346.48618873703998</v>
      </c>
      <c r="G414" t="s">
        <v>12</v>
      </c>
      <c r="I414">
        <f>1/SQRT(2*3.14*'STDEV DATA'!$B$4)*EXP(-((B414-'RATA RATA DATA'!$B$5)^2/(2*'STDEV DATA'!$B$4^2)))</f>
        <v>0.34416649185164766</v>
      </c>
      <c r="J414">
        <f>1/SQRT(2*3.14*'STDEV DATA'!$B$5)*EXP(-((B414-'RATA RATA DATA'!$B$6)^2/(2*'STDEV DATA'!$B$5^2)))</f>
        <v>0.32100347270959284</v>
      </c>
      <c r="L414">
        <f>1/SQRT(2*3.14*'STDEV DATA'!$C$4)*EXP(-((C414-'RATA RATA DATA'!$C$5)^2/(2*'STDEV DATA'!$C$4^2)))</f>
        <v>6.4345733893631796E-2</v>
      </c>
      <c r="M414">
        <f>1/SQRT(2*3.14*'STDEV DATA'!$C$5)*EXP(-((C414-'RATA RATA DATA'!$C$6)^2/(2*'STDEV DATA'!$C$5^2)))</f>
        <v>6.7333630692301027E-2</v>
      </c>
      <c r="O414">
        <f>1/SQRT(2*3.14*'STDEV DATA'!$D$4)*EXP(-((D414-'RATA RATA DATA'!$D$5)^2/(2*'STDEV DATA'!$D$4^2)))</f>
        <v>3.0023789724080456E-3</v>
      </c>
      <c r="P414">
        <f>1/SQRT(2*3.14*'STDEV DATA'!$D$5)*EXP(-((D414-'RATA RATA DATA'!$D$6)^2/(2*'STDEV DATA'!$D$5^2)))</f>
        <v>3.1435422842824943E-3</v>
      </c>
      <c r="R414">
        <f>1/SQRT(2*3.14*'STDEV DATA'!$E$4)*EXP(-((E414-'RATA RATA DATA'!$E$5)^2/(2*'STDEV DATA'!$E$4^2)))</f>
        <v>0.29268708604662047</v>
      </c>
      <c r="S414">
        <f>1/SQRT(2*3.14*'STDEV DATA'!$E$5)*EXP(-((E414-'RATA RATA DATA'!$E$6)^2/(2*'STDEV DATA'!$E$5^2)))</f>
        <v>0.31282888643802387</v>
      </c>
      <c r="U414">
        <f>1/SQRT(2*3.14*'STDEV DATA'!$F$4)*EXP(-((F414-'RATA RATA DATA'!$F$5)^2/(2*'STDEV DATA'!$F$4^2)))</f>
        <v>5.8473079803611591E-2</v>
      </c>
      <c r="V414">
        <f>1/SQRT(2*3.14*'STDEV DATA'!$F$5)*EXP(-((F414-'RATA RATA DATA'!$F$6)^2/(2*'STDEV DATA'!$F$5^2)))</f>
        <v>6.573519096880695E-2</v>
      </c>
      <c r="X414">
        <f>I414*L414*O414*R414*U414*'PROBABILITY DATA'!$C$4</f>
        <v>4.4391553532787372E-7</v>
      </c>
      <c r="Y414">
        <f>J414*M414*P414*S414*V414*'PROBABILITY DATA'!$C$5</f>
        <v>8.5198629373030217E-7</v>
      </c>
      <c r="AA414">
        <f t="shared" si="13"/>
        <v>8.5198629373030217E-7</v>
      </c>
      <c r="AC414" s="5" t="str">
        <f t="shared" si="12"/>
        <v>TIDAK</v>
      </c>
    </row>
    <row r="415" spans="2:29" x14ac:dyDescent="0.2">
      <c r="B415" s="7">
        <v>6.9452240920000001</v>
      </c>
      <c r="C415" s="8">
        <v>220.96004110000001</v>
      </c>
      <c r="D415" s="8">
        <v>36438.310879999997</v>
      </c>
      <c r="E415" s="8">
        <v>5.5516604469999997</v>
      </c>
      <c r="F415">
        <v>337.9638905544</v>
      </c>
      <c r="G415" t="s">
        <v>12</v>
      </c>
      <c r="I415">
        <f>1/SQRT(2*3.14*'STDEV DATA'!$B$4)*EXP(-((B415-'RATA RATA DATA'!$B$5)^2/(2*'STDEV DATA'!$B$4^2)))</f>
        <v>0.34257596416322417</v>
      </c>
      <c r="J415">
        <f>1/SQRT(2*3.14*'STDEV DATA'!$B$5)*EXP(-((B415-'RATA RATA DATA'!$B$6)^2/(2*'STDEV DATA'!$B$5^2)))</f>
        <v>0.31970041431231994</v>
      </c>
      <c r="L415">
        <f>1/SQRT(2*3.14*'STDEV DATA'!$C$4)*EXP(-((C415-'RATA RATA DATA'!$C$5)^2/(2*'STDEV DATA'!$C$4^2)))</f>
        <v>5.2100242275568191E-2</v>
      </c>
      <c r="M415">
        <f>1/SQRT(2*3.14*'STDEV DATA'!$C$5)*EXP(-((C415-'RATA RATA DATA'!$C$6)^2/(2*'STDEV DATA'!$C$5^2)))</f>
        <v>5.2821506980435369E-2</v>
      </c>
      <c r="O415">
        <f>1/SQRT(2*3.14*'STDEV DATA'!$D$4)*EXP(-((D415-'RATA RATA DATA'!$D$5)^2/(2*'STDEV DATA'!$D$4^2)))</f>
        <v>1.2701670607040581E-3</v>
      </c>
      <c r="P415">
        <f>1/SQRT(2*3.14*'STDEV DATA'!$D$5)*EXP(-((D415-'RATA RATA DATA'!$D$6)^2/(2*'STDEV DATA'!$D$5^2)))</f>
        <v>9.9045696445078856E-4</v>
      </c>
      <c r="R415">
        <f>1/SQRT(2*3.14*'STDEV DATA'!$E$4)*EXP(-((E415-'RATA RATA DATA'!$E$5)^2/(2*'STDEV DATA'!$E$4^2)))</f>
        <v>0.19477967209449326</v>
      </c>
      <c r="S415">
        <f>1/SQRT(2*3.14*'STDEV DATA'!$E$5)*EXP(-((E415-'RATA RATA DATA'!$E$6)^2/(2*'STDEV DATA'!$E$5^2)))</f>
        <v>0.19237991666658008</v>
      </c>
      <c r="U415">
        <f>1/SQRT(2*3.14*'STDEV DATA'!$F$4)*EXP(-((F415-'RATA RATA DATA'!$F$5)^2/(2*'STDEV DATA'!$F$4^2)))</f>
        <v>6.1199400524221695E-2</v>
      </c>
      <c r="V415">
        <f>1/SQRT(2*3.14*'STDEV DATA'!$F$5)*EXP(-((F415-'RATA RATA DATA'!$F$6)^2/(2*'STDEV DATA'!$F$5^2)))</f>
        <v>7.0203379568288177E-2</v>
      </c>
      <c r="X415">
        <f>I415*L415*O415*R415*U415*'PROBABILITY DATA'!$C$4</f>
        <v>1.0542296747482669E-7</v>
      </c>
      <c r="Y415">
        <f>J415*M415*P415*S415*V415*'PROBABILITY DATA'!$C$5</f>
        <v>1.3774444983859974E-7</v>
      </c>
      <c r="AA415">
        <f t="shared" si="13"/>
        <v>1.3774444983859974E-7</v>
      </c>
      <c r="AC415" s="5" t="str">
        <f t="shared" si="12"/>
        <v>TIDAK</v>
      </c>
    </row>
    <row r="416" spans="2:29" x14ac:dyDescent="0.2">
      <c r="B416" s="7">
        <v>5.7421104070000002</v>
      </c>
      <c r="C416" s="8">
        <v>188.21660399999999</v>
      </c>
      <c r="D416" s="8">
        <v>26831.610410000001</v>
      </c>
      <c r="E416" s="8">
        <v>6.2027211820000003</v>
      </c>
      <c r="F416">
        <v>318.37667638531002</v>
      </c>
      <c r="G416" t="s">
        <v>12</v>
      </c>
      <c r="I416">
        <f>1/SQRT(2*3.14*'STDEV DATA'!$B$4)*EXP(-((B416-'RATA RATA DATA'!$B$5)^2/(2*'STDEV DATA'!$B$4^2)))</f>
        <v>0.21055875665717116</v>
      </c>
      <c r="J416">
        <f>1/SQRT(2*3.14*'STDEV DATA'!$B$5)*EXP(-((B416-'RATA RATA DATA'!$B$6)^2/(2*'STDEV DATA'!$B$5^2)))</f>
        <v>0.22009576656053029</v>
      </c>
      <c r="L416">
        <f>1/SQRT(2*3.14*'STDEV DATA'!$C$4)*EXP(-((C416-'RATA RATA DATA'!$C$5)^2/(2*'STDEV DATA'!$C$4^2)))</f>
        <v>6.5411866728349366E-2</v>
      </c>
      <c r="M416">
        <f>1/SQRT(2*3.14*'STDEV DATA'!$C$5)*EXP(-((C416-'RATA RATA DATA'!$C$6)^2/(2*'STDEV DATA'!$C$5^2)))</f>
        <v>6.8957351652132112E-2</v>
      </c>
      <c r="O416">
        <f>1/SQRT(2*3.14*'STDEV DATA'!$D$4)*EXP(-((D416-'RATA RATA DATA'!$D$5)^2/(2*'STDEV DATA'!$D$4^2)))</f>
        <v>3.7117994934202261E-3</v>
      </c>
      <c r="P416">
        <f>1/SQRT(2*3.14*'STDEV DATA'!$D$5)*EXP(-((D416-'RATA RATA DATA'!$D$6)^2/(2*'STDEV DATA'!$D$5^2)))</f>
        <v>3.6241386042197691E-3</v>
      </c>
      <c r="R416">
        <f>1/SQRT(2*3.14*'STDEV DATA'!$E$4)*EXP(-((E416-'RATA RATA DATA'!$E$5)^2/(2*'STDEV DATA'!$E$4^2)))</f>
        <v>0.26027169222069091</v>
      </c>
      <c r="S416">
        <f>1/SQRT(2*3.14*'STDEV DATA'!$E$5)*EXP(-((E416-'RATA RATA DATA'!$E$6)^2/(2*'STDEV DATA'!$E$5^2)))</f>
        <v>0.2732521762815685</v>
      </c>
      <c r="U416">
        <f>1/SQRT(2*3.14*'STDEV DATA'!$F$4)*EXP(-((F416-'RATA RATA DATA'!$F$5)^2/(2*'STDEV DATA'!$F$4^2)))</f>
        <v>5.8087705006449636E-2</v>
      </c>
      <c r="V416">
        <f>1/SQRT(2*3.14*'STDEV DATA'!$F$5)*EXP(-((F416-'RATA RATA DATA'!$F$6)^2/(2*'STDEV DATA'!$F$5^2)))</f>
        <v>6.2305206755191647E-2</v>
      </c>
      <c r="X416">
        <f>I416*L416*O416*R416*U416*'PROBABILITY DATA'!$C$4</f>
        <v>3.0151746529140112E-7</v>
      </c>
      <c r="Y416">
        <f>J416*M416*P416*S416*V416*'PROBABILITY DATA'!$C$5</f>
        <v>5.710206228042281E-7</v>
      </c>
      <c r="AA416">
        <f t="shared" si="13"/>
        <v>5.710206228042281E-7</v>
      </c>
      <c r="AC416" s="5" t="str">
        <f t="shared" si="12"/>
        <v>TIDAK</v>
      </c>
    </row>
    <row r="417" spans="2:29" x14ac:dyDescent="0.2">
      <c r="B417" s="7">
        <v>5.59662785</v>
      </c>
      <c r="C417" s="8">
        <v>177.2137917</v>
      </c>
      <c r="D417" s="8">
        <v>17925.35212</v>
      </c>
      <c r="E417" s="8">
        <v>8.4354701100000007</v>
      </c>
      <c r="F417">
        <v>303.73416591680001</v>
      </c>
      <c r="G417" t="s">
        <v>12</v>
      </c>
      <c r="I417">
        <f>1/SQRT(2*3.14*'STDEV DATA'!$B$4)*EXP(-((B417-'RATA RATA DATA'!$B$5)^2/(2*'STDEV DATA'!$B$4^2)))</f>
        <v>0.18803430260384224</v>
      </c>
      <c r="J417">
        <f>1/SQRT(2*3.14*'STDEV DATA'!$B$5)*EXP(-((B417-'RATA RATA DATA'!$B$6)^2/(2*'STDEV DATA'!$B$5^2)))</f>
        <v>0.2019137126810695</v>
      </c>
      <c r="L417">
        <f>1/SQRT(2*3.14*'STDEV DATA'!$C$4)*EXP(-((C417-'RATA RATA DATA'!$C$5)^2/(2*'STDEV DATA'!$C$4^2)))</f>
        <v>5.8372776064664185E-2</v>
      </c>
      <c r="M417">
        <f>1/SQRT(2*3.14*'STDEV DATA'!$C$5)*EXP(-((C417-'RATA RATA DATA'!$C$6)^2/(2*'STDEV DATA'!$C$5^2)))</f>
        <v>5.876998650469497E-2</v>
      </c>
      <c r="O417">
        <f>1/SQRT(2*3.14*'STDEV DATA'!$D$4)*EXP(-((D417-'RATA RATA DATA'!$D$5)^2/(2*'STDEV DATA'!$D$4^2)))</f>
        <v>3.7096023124669484E-3</v>
      </c>
      <c r="P417">
        <f>1/SQRT(2*3.14*'STDEV DATA'!$D$5)*EXP(-((D417-'RATA RATA DATA'!$D$6)^2/(2*'STDEV DATA'!$D$5^2)))</f>
        <v>3.8998505668334771E-3</v>
      </c>
      <c r="R417">
        <f>1/SQRT(2*3.14*'STDEV DATA'!$E$4)*EXP(-((E417-'RATA RATA DATA'!$E$5)^2/(2*'STDEV DATA'!$E$4^2)))</f>
        <v>0.23194933904990994</v>
      </c>
      <c r="S417">
        <f>1/SQRT(2*3.14*'STDEV DATA'!$E$5)*EXP(-((E417-'RATA RATA DATA'!$E$6)^2/(2*'STDEV DATA'!$E$5^2)))</f>
        <v>0.21824691708349619</v>
      </c>
      <c r="U417">
        <f>1/SQRT(2*3.14*'STDEV DATA'!$F$4)*EXP(-((F417-'RATA RATA DATA'!$F$5)^2/(2*'STDEV DATA'!$F$4^2)))</f>
        <v>4.8428860749410454E-2</v>
      </c>
      <c r="V417">
        <f>1/SQRT(2*3.14*'STDEV DATA'!$F$5)*EXP(-((F417-'RATA RATA DATA'!$F$6)^2/(2*'STDEV DATA'!$F$5^2)))</f>
        <v>4.4548852497654508E-2</v>
      </c>
      <c r="X417">
        <f>I417*L417*O417*R417*U417*'PROBABILITY DATA'!$C$4</f>
        <v>1.7842641018169753E-7</v>
      </c>
      <c r="Y417">
        <f>J417*M417*P417*S417*V417*'PROBABILITY DATA'!$C$5</f>
        <v>2.7435998576164851E-7</v>
      </c>
      <c r="AA417">
        <f t="shared" si="13"/>
        <v>2.7435998576164851E-7</v>
      </c>
      <c r="AC417" s="5" t="str">
        <f t="shared" si="12"/>
        <v>TIDAK</v>
      </c>
    </row>
    <row r="418" spans="2:29" x14ac:dyDescent="0.2">
      <c r="B418" s="7">
        <v>7.350378987</v>
      </c>
      <c r="C418" s="8">
        <v>193.6333668</v>
      </c>
      <c r="D418" s="8">
        <v>26736.085569999999</v>
      </c>
      <c r="E418" s="8">
        <v>10.416588880000001</v>
      </c>
      <c r="F418">
        <v>309.41688280221001</v>
      </c>
      <c r="G418" t="s">
        <v>12</v>
      </c>
      <c r="I418">
        <f>1/SQRT(2*3.14*'STDEV DATA'!$B$4)*EXP(-((B418-'RATA RATA DATA'!$B$5)^2/(2*'STDEV DATA'!$B$4^2)))</f>
        <v>0.33701126891961608</v>
      </c>
      <c r="J418">
        <f>1/SQRT(2*3.14*'STDEV DATA'!$B$5)*EXP(-((B418-'RATA RATA DATA'!$B$6)^2/(2*'STDEV DATA'!$B$5^2)))</f>
        <v>0.31629372636096076</v>
      </c>
      <c r="L418">
        <f>1/SQRT(2*3.14*'STDEV DATA'!$C$4)*EXP(-((C418-'RATA RATA DATA'!$C$5)^2/(2*'STDEV DATA'!$C$4^2)))</f>
        <v>6.6792360980922338E-2</v>
      </c>
      <c r="M418">
        <f>1/SQRT(2*3.14*'STDEV DATA'!$C$5)*EXP(-((C418-'RATA RATA DATA'!$C$6)^2/(2*'STDEV DATA'!$C$5^2)))</f>
        <v>7.1242996607015524E-2</v>
      </c>
      <c r="O418">
        <f>1/SQRT(2*3.14*'STDEV DATA'!$D$4)*EXP(-((D418-'RATA RATA DATA'!$D$5)^2/(2*'STDEV DATA'!$D$4^2)))</f>
        <v>3.730671740056988E-3</v>
      </c>
      <c r="P418">
        <f>1/SQRT(2*3.14*'STDEV DATA'!$D$5)*EXP(-((D418-'RATA RATA DATA'!$D$6)^2/(2*'STDEV DATA'!$D$5^2)))</f>
        <v>3.6479582517144316E-3</v>
      </c>
      <c r="R418">
        <f>1/SQRT(2*3.14*'STDEV DATA'!$E$4)*EXP(-((E418-'RATA RATA DATA'!$E$5)^2/(2*'STDEV DATA'!$E$4^2)))</f>
        <v>4.9705753601552924E-2</v>
      </c>
      <c r="S418">
        <f>1/SQRT(2*3.14*'STDEV DATA'!$E$5)*EXP(-((E418-'RATA RATA DATA'!$E$6)^2/(2*'STDEV DATA'!$E$5^2)))</f>
        <v>2.8062811039005098E-2</v>
      </c>
      <c r="U418">
        <f>1/SQRT(2*3.14*'STDEV DATA'!$F$4)*EXP(-((F418-'RATA RATA DATA'!$F$5)^2/(2*'STDEV DATA'!$F$4^2)))</f>
        <v>5.2730074091791271E-2</v>
      </c>
      <c r="V418">
        <f>1/SQRT(2*3.14*'STDEV DATA'!$F$5)*EXP(-((F418-'RATA RATA DATA'!$F$6)^2/(2*'STDEV DATA'!$F$5^2)))</f>
        <v>5.2028477882411391E-2</v>
      </c>
      <c r="X418">
        <f>I418*L418*O418*R418*U418*'PROBABILITY DATA'!$C$4</f>
        <v>8.5863830785877551E-8</v>
      </c>
      <c r="Y418">
        <f>J418*M418*P418*S418*V418*'PROBABILITY DATA'!$C$5</f>
        <v>7.3184931182099541E-8</v>
      </c>
      <c r="AA418">
        <f t="shared" si="13"/>
        <v>8.5863830785877551E-8</v>
      </c>
      <c r="AC418" s="5" t="str">
        <f t="shared" si="12"/>
        <v>YA</v>
      </c>
    </row>
    <row r="419" spans="2:29" x14ac:dyDescent="0.2">
      <c r="B419" s="7">
        <v>6.2627988669999999</v>
      </c>
      <c r="C419" s="8">
        <v>206.88974830000001</v>
      </c>
      <c r="D419" s="8">
        <v>31414.525809999999</v>
      </c>
      <c r="E419" s="8">
        <v>4.5280761910000003</v>
      </c>
      <c r="F419">
        <v>349.73466158478999</v>
      </c>
      <c r="G419" t="s">
        <v>12</v>
      </c>
      <c r="I419">
        <f>1/SQRT(2*3.14*'STDEV DATA'!$B$4)*EXP(-((B419-'RATA RATA DATA'!$B$5)^2/(2*'STDEV DATA'!$B$4^2)))</f>
        <v>0.28678330822658821</v>
      </c>
      <c r="J419">
        <f>1/SQRT(2*3.14*'STDEV DATA'!$B$5)*EXP(-((B419-'RATA RATA DATA'!$B$6)^2/(2*'STDEV DATA'!$B$5^2)))</f>
        <v>0.2786702903878665</v>
      </c>
      <c r="L419">
        <f>1/SQRT(2*3.14*'STDEV DATA'!$C$4)*EXP(-((C419-'RATA RATA DATA'!$C$5)^2/(2*'STDEV DATA'!$C$4^2)))</f>
        <v>6.3740925499272613E-2</v>
      </c>
      <c r="M419">
        <f>1/SQRT(2*3.14*'STDEV DATA'!$C$5)*EXP(-((C419-'RATA RATA DATA'!$C$6)^2/(2*'STDEV DATA'!$C$5^2)))</f>
        <v>6.7871805784933278E-2</v>
      </c>
      <c r="O419">
        <f>1/SQRT(2*3.14*'STDEV DATA'!$D$4)*EXP(-((D419-'RATA RATA DATA'!$D$5)^2/(2*'STDEV DATA'!$D$4^2)))</f>
        <v>2.5570302434380779E-3</v>
      </c>
      <c r="P419">
        <f>1/SQRT(2*3.14*'STDEV DATA'!$D$5)*EXP(-((D419-'RATA RATA DATA'!$D$6)^2/(2*'STDEV DATA'!$D$5^2)))</f>
        <v>2.2852429240132676E-3</v>
      </c>
      <c r="R419">
        <f>1/SQRT(2*3.14*'STDEV DATA'!$E$4)*EXP(-((E419-'RATA RATA DATA'!$E$5)^2/(2*'STDEV DATA'!$E$4^2)))</f>
        <v>9.1914573903620678E-2</v>
      </c>
      <c r="S419">
        <f>1/SQRT(2*3.14*'STDEV DATA'!$E$5)*EXP(-((E419-'RATA RATA DATA'!$E$6)^2/(2*'STDEV DATA'!$E$5^2)))</f>
        <v>7.5757488722812474E-2</v>
      </c>
      <c r="U419">
        <f>1/SQRT(2*3.14*'STDEV DATA'!$F$4)*EXP(-((F419-'RATA RATA DATA'!$F$5)^2/(2*'STDEV DATA'!$F$4^2)))</f>
        <v>5.6843292503954007E-2</v>
      </c>
      <c r="V419">
        <f>1/SQRT(2*3.14*'STDEV DATA'!$F$5)*EXP(-((F419-'RATA RATA DATA'!$F$6)^2/(2*'STDEV DATA'!$F$5^2)))</f>
        <v>6.2914859128451253E-2</v>
      </c>
      <c r="X419">
        <f>I419*L419*O419*R419*U419*'PROBABILITY DATA'!$C$4</f>
        <v>9.5270548236824464E-8</v>
      </c>
      <c r="Y419">
        <f>J419*M419*P419*S419*V419*'PROBABILITY DATA'!$C$5</f>
        <v>1.256197735109085E-7</v>
      </c>
      <c r="AA419">
        <f t="shared" si="13"/>
        <v>1.256197735109085E-7</v>
      </c>
      <c r="AC419" s="5" t="str">
        <f t="shared" si="12"/>
        <v>TIDAK</v>
      </c>
    </row>
    <row r="420" spans="2:29" x14ac:dyDescent="0.2">
      <c r="B420" s="7">
        <v>9.9270237229999996</v>
      </c>
      <c r="C420" s="8">
        <v>208.4907383</v>
      </c>
      <c r="D420" s="8">
        <v>19666.99279</v>
      </c>
      <c r="E420" s="8">
        <v>8.0086183099999992</v>
      </c>
      <c r="F420">
        <v>340.23782427327001</v>
      </c>
      <c r="G420" t="s">
        <v>12</v>
      </c>
      <c r="I420">
        <f>1/SQRT(2*3.14*'STDEV DATA'!$B$4)*EXP(-((B420-'RATA RATA DATA'!$B$5)^2/(2*'STDEV DATA'!$B$4^2)))</f>
        <v>3.6241478197048642E-2</v>
      </c>
      <c r="J420">
        <f>1/SQRT(2*3.14*'STDEV DATA'!$B$5)*EXP(-((B420-'RATA RATA DATA'!$B$6)^2/(2*'STDEV DATA'!$B$5^2)))</f>
        <v>5.9137849546842459E-2</v>
      </c>
      <c r="L420">
        <f>1/SQRT(2*3.14*'STDEV DATA'!$C$4)*EXP(-((C420-'RATA RATA DATA'!$C$5)^2/(2*'STDEV DATA'!$C$4^2)))</f>
        <v>6.2788657783185403E-2</v>
      </c>
      <c r="M420">
        <f>1/SQRT(2*3.14*'STDEV DATA'!$C$5)*EXP(-((C420-'RATA RATA DATA'!$C$6)^2/(2*'STDEV DATA'!$C$5^2)))</f>
        <v>6.6648980056578183E-2</v>
      </c>
      <c r="O420">
        <f>1/SQRT(2*3.14*'STDEV DATA'!$D$4)*EXP(-((D420-'RATA RATA DATA'!$D$5)^2/(2*'STDEV DATA'!$D$4^2)))</f>
        <v>4.000121386529127E-3</v>
      </c>
      <c r="P420">
        <f>1/SQRT(2*3.14*'STDEV DATA'!$D$5)*EXP(-((D420-'RATA RATA DATA'!$D$6)^2/(2*'STDEV DATA'!$D$5^2)))</f>
        <v>4.1873391317126321E-3</v>
      </c>
      <c r="R420">
        <f>1/SQRT(2*3.14*'STDEV DATA'!$E$4)*EXP(-((E420-'RATA RATA DATA'!$E$5)^2/(2*'STDEV DATA'!$E$4^2)))</f>
        <v>0.27078947533602471</v>
      </c>
      <c r="S420">
        <f>1/SQRT(2*3.14*'STDEV DATA'!$E$5)*EXP(-((E420-'RATA RATA DATA'!$E$6)^2/(2*'STDEV DATA'!$E$5^2)))</f>
        <v>0.27031378527204997</v>
      </c>
      <c r="U420">
        <f>1/SQRT(2*3.14*'STDEV DATA'!$F$4)*EXP(-((F420-'RATA RATA DATA'!$F$5)^2/(2*'STDEV DATA'!$F$4^2)))</f>
        <v>6.0705091348449078E-2</v>
      </c>
      <c r="V420">
        <f>1/SQRT(2*3.14*'STDEV DATA'!$F$5)*EXP(-((F420-'RATA RATA DATA'!$F$6)^2/(2*'STDEV DATA'!$F$5^2)))</f>
        <v>6.9465490082768935E-2</v>
      </c>
      <c r="X420">
        <f>I420*L420*O420*R420*U420*'PROBABILITY DATA'!$C$4</f>
        <v>5.8371940550190491E-8</v>
      </c>
      <c r="Y420">
        <f>J420*M420*P420*S420*V420*'PROBABILITY DATA'!$C$5</f>
        <v>1.8897364072394328E-7</v>
      </c>
      <c r="AA420">
        <f t="shared" si="13"/>
        <v>1.8897364072394328E-7</v>
      </c>
      <c r="AC420" s="5" t="str">
        <f t="shared" si="12"/>
        <v>TIDAK</v>
      </c>
    </row>
    <row r="421" spans="2:29" x14ac:dyDescent="0.2">
      <c r="B421" s="7">
        <v>5.3814075189999997</v>
      </c>
      <c r="C421" s="8">
        <v>175.5743066</v>
      </c>
      <c r="D421" s="8">
        <v>15371.99994</v>
      </c>
      <c r="E421" s="8">
        <v>7.457245264</v>
      </c>
      <c r="F421">
        <v>312.35493798274001</v>
      </c>
      <c r="G421" t="s">
        <v>12</v>
      </c>
      <c r="I421">
        <f>1/SQRT(2*3.14*'STDEV DATA'!$B$4)*EXP(-((B421-'RATA RATA DATA'!$B$5)^2/(2*'STDEV DATA'!$B$4^2)))</f>
        <v>0.15567503050158632</v>
      </c>
      <c r="J421">
        <f>1/SQRT(2*3.14*'STDEV DATA'!$B$5)*EXP(-((B421-'RATA RATA DATA'!$B$6)^2/(2*'STDEV DATA'!$B$5^2)))</f>
        <v>0.17486824516545552</v>
      </c>
      <c r="L421">
        <f>1/SQRT(2*3.14*'STDEV DATA'!$C$4)*EXP(-((C421-'RATA RATA DATA'!$C$5)^2/(2*'STDEV DATA'!$C$4^2)))</f>
        <v>5.6922434074300886E-2</v>
      </c>
      <c r="M421">
        <f>1/SQRT(2*3.14*'STDEV DATA'!$C$5)*EXP(-((C421-'RATA RATA DATA'!$C$6)^2/(2*'STDEV DATA'!$C$5^2)))</f>
        <v>5.6773559127927045E-2</v>
      </c>
      <c r="O421">
        <f>1/SQRT(2*3.14*'STDEV DATA'!$D$4)*EXP(-((D421-'RATA RATA DATA'!$D$5)^2/(2*'STDEV DATA'!$D$4^2)))</f>
        <v>3.1087446911225924E-3</v>
      </c>
      <c r="P421">
        <f>1/SQRT(2*3.14*'STDEV DATA'!$D$5)*EXP(-((D421-'RATA RATA DATA'!$D$6)^2/(2*'STDEV DATA'!$D$5^2)))</f>
        <v>3.2594185618045539E-3</v>
      </c>
      <c r="R421">
        <f>1/SQRT(2*3.14*'STDEV DATA'!$E$4)*EXP(-((E421-'RATA RATA DATA'!$E$5)^2/(2*'STDEV DATA'!$E$4^2)))</f>
        <v>0.30139155106776799</v>
      </c>
      <c r="S421">
        <f>1/SQRT(2*3.14*'STDEV DATA'!$E$5)*EXP(-((E421-'RATA RATA DATA'!$E$6)^2/(2*'STDEV DATA'!$E$5^2)))</f>
        <v>0.31618132707033281</v>
      </c>
      <c r="U421">
        <f>1/SQRT(2*3.14*'STDEV DATA'!$F$4)*EXP(-((F421-'RATA RATA DATA'!$F$5)^2/(2*'STDEV DATA'!$F$4^2)))</f>
        <v>5.4705273384122372E-2</v>
      </c>
      <c r="V421">
        <f>1/SQRT(2*3.14*'STDEV DATA'!$F$5)*EXP(-((F421-'RATA RATA DATA'!$F$6)^2/(2*'STDEV DATA'!$F$5^2)))</f>
        <v>5.5678337251325337E-2</v>
      </c>
      <c r="X421">
        <f>I421*L421*O421*R421*U421*'PROBABILITY DATA'!$C$4</f>
        <v>1.7718816311039682E-7</v>
      </c>
      <c r="Y421">
        <f>J421*M421*P421*S421*V421*'PROBABILITY DATA'!$C$5</f>
        <v>3.4736530837221676E-7</v>
      </c>
      <c r="AA421">
        <f t="shared" si="13"/>
        <v>3.4736530837221676E-7</v>
      </c>
      <c r="AC421" s="5" t="str">
        <f t="shared" si="12"/>
        <v>TIDAK</v>
      </c>
    </row>
    <row r="422" spans="2:29" x14ac:dyDescent="0.2">
      <c r="B422" s="7">
        <v>4.9613527279999996</v>
      </c>
      <c r="C422" s="8">
        <v>166.2599616</v>
      </c>
      <c r="D422" s="8">
        <v>22229.230090000001</v>
      </c>
      <c r="E422" s="8">
        <v>9.9220778930000009</v>
      </c>
      <c r="F422">
        <v>295.13183118598999</v>
      </c>
      <c r="G422" t="s">
        <v>12</v>
      </c>
      <c r="I422">
        <f>1/SQRT(2*3.14*'STDEV DATA'!$B$4)*EXP(-((B422-'RATA RATA DATA'!$B$5)^2/(2*'STDEV DATA'!$B$4^2)))</f>
        <v>0.10001738691671155</v>
      </c>
      <c r="J422">
        <f>1/SQRT(2*3.14*'STDEV DATA'!$B$5)*EXP(-((B422-'RATA RATA DATA'!$B$6)^2/(2*'STDEV DATA'!$B$5^2)))</f>
        <v>0.12489636581177081</v>
      </c>
      <c r="L422">
        <f>1/SQRT(2*3.14*'STDEV DATA'!$C$4)*EXP(-((C422-'RATA RATA DATA'!$C$5)^2/(2*'STDEV DATA'!$C$4^2)))</f>
        <v>4.7389846685307532E-2</v>
      </c>
      <c r="M422">
        <f>1/SQRT(2*3.14*'STDEV DATA'!$C$5)*EXP(-((C422-'RATA RATA DATA'!$C$6)^2/(2*'STDEV DATA'!$C$5^2)))</f>
        <v>4.4249798075929464E-2</v>
      </c>
      <c r="O422">
        <f>1/SQRT(2*3.14*'STDEV DATA'!$D$4)*EXP(-((D422-'RATA RATA DATA'!$D$5)^2/(2*'STDEV DATA'!$D$4^2)))</f>
        <v>4.1817016426544248E-3</v>
      </c>
      <c r="P422">
        <f>1/SQRT(2*3.14*'STDEV DATA'!$D$5)*EXP(-((D422-'RATA RATA DATA'!$D$6)^2/(2*'STDEV DATA'!$D$5^2)))</f>
        <v>4.3110239103473355E-3</v>
      </c>
      <c r="R422">
        <f>1/SQRT(2*3.14*'STDEV DATA'!$E$4)*EXP(-((E422-'RATA RATA DATA'!$E$5)^2/(2*'STDEV DATA'!$E$4^2)))</f>
        <v>8.2869652097748575E-2</v>
      </c>
      <c r="S422">
        <f>1/SQRT(2*3.14*'STDEV DATA'!$E$5)*EXP(-((E422-'RATA RATA DATA'!$E$6)^2/(2*'STDEV DATA'!$E$5^2)))</f>
        <v>5.511987358266935E-2</v>
      </c>
      <c r="U422">
        <f>1/SQRT(2*3.14*'STDEV DATA'!$F$4)*EXP(-((F422-'RATA RATA DATA'!$F$5)^2/(2*'STDEV DATA'!$F$4^2)))</f>
        <v>4.1110601517707492E-2</v>
      </c>
      <c r="V422">
        <f>1/SQRT(2*3.14*'STDEV DATA'!$F$5)*EXP(-((F422-'RATA RATA DATA'!$F$6)^2/(2*'STDEV DATA'!$F$5^2)))</f>
        <v>3.31575423434202E-2</v>
      </c>
      <c r="X422">
        <f>I422*L422*O422*R422*U422*'PROBABILITY DATA'!$C$4</f>
        <v>2.6342085714491051E-8</v>
      </c>
      <c r="Y422">
        <f>J422*M422*P422*S422*V422*'PROBABILITY DATA'!$C$5</f>
        <v>2.6552097414652664E-8</v>
      </c>
      <c r="AA422">
        <f t="shared" si="13"/>
        <v>2.6552097414652664E-8</v>
      </c>
      <c r="AC422" s="5" t="str">
        <f t="shared" si="12"/>
        <v>TIDAK</v>
      </c>
    </row>
    <row r="423" spans="2:29" x14ac:dyDescent="0.2">
      <c r="B423" s="7">
        <v>6.457097525</v>
      </c>
      <c r="C423" s="8">
        <v>192.2649447</v>
      </c>
      <c r="D423" s="8">
        <v>18340.04681</v>
      </c>
      <c r="E423" s="8">
        <v>8.8321375920000005</v>
      </c>
      <c r="F423">
        <v>335.97011370141001</v>
      </c>
      <c r="G423" t="s">
        <v>12</v>
      </c>
      <c r="I423">
        <f>1/SQRT(2*3.14*'STDEV DATA'!$B$4)*EXP(-((B423-'RATA RATA DATA'!$B$5)^2/(2*'STDEV DATA'!$B$4^2)))</f>
        <v>0.30969297248412403</v>
      </c>
      <c r="J423">
        <f>1/SQRT(2*3.14*'STDEV DATA'!$B$5)*EXP(-((B423-'RATA RATA DATA'!$B$6)^2/(2*'STDEV DATA'!$B$5^2)))</f>
        <v>0.29559633066563973</v>
      </c>
      <c r="L423">
        <f>1/SQRT(2*3.14*'STDEV DATA'!$C$4)*EXP(-((C423-'RATA RATA DATA'!$C$5)^2/(2*'STDEV DATA'!$C$4^2)))</f>
        <v>6.6586574497331935E-2</v>
      </c>
      <c r="M423">
        <f>1/SQRT(2*3.14*'STDEV DATA'!$C$5)*EXP(-((C423-'RATA RATA DATA'!$C$6)^2/(2*'STDEV DATA'!$C$5^2)))</f>
        <v>7.086166488112082E-2</v>
      </c>
      <c r="O423">
        <f>1/SQRT(2*3.14*'STDEV DATA'!$D$4)*EXP(-((D423-'RATA RATA DATA'!$D$5)^2/(2*'STDEV DATA'!$D$4^2)))</f>
        <v>3.7893626165151247E-3</v>
      </c>
      <c r="P423">
        <f>1/SQRT(2*3.14*'STDEV DATA'!$D$5)*EXP(-((D423-'RATA RATA DATA'!$D$6)^2/(2*'STDEV DATA'!$D$5^2)))</f>
        <v>3.9814377464743823E-3</v>
      </c>
      <c r="R423">
        <f>1/SQRT(2*3.14*'STDEV DATA'!$E$4)*EXP(-((E423-'RATA RATA DATA'!$E$5)^2/(2*'STDEV DATA'!$E$4^2)))</f>
        <v>0.1898755233461579</v>
      </c>
      <c r="S423">
        <f>1/SQRT(2*3.14*'STDEV DATA'!$E$5)*EXP(-((E423-'RATA RATA DATA'!$E$6)^2/(2*'STDEV DATA'!$E$5^2)))</f>
        <v>0.16639121290609088</v>
      </c>
      <c r="U423">
        <f>1/SQRT(2*3.14*'STDEV DATA'!$F$4)*EXP(-((F423-'RATA RATA DATA'!$F$5)^2/(2*'STDEV DATA'!$F$4^2)))</f>
        <v>6.1486827834474865E-2</v>
      </c>
      <c r="V423">
        <f>1/SQRT(2*3.14*'STDEV DATA'!$F$5)*EXP(-((F423-'RATA RATA DATA'!$F$6)^2/(2*'STDEV DATA'!$F$5^2)))</f>
        <v>7.0561221456195727E-2</v>
      </c>
      <c r="X423">
        <f>I423*L423*O423*R423*U423*'PROBABILITY DATA'!$C$4</f>
        <v>3.5589527557598888E-7</v>
      </c>
      <c r="Y423">
        <f>J423*M423*P423*S423*V423*'PROBABILITY DATA'!$C$5</f>
        <v>5.9705392562615599E-7</v>
      </c>
      <c r="AA423">
        <f t="shared" si="13"/>
        <v>5.9705392562615599E-7</v>
      </c>
      <c r="AC423" s="5" t="str">
        <f t="shared" si="12"/>
        <v>TIDAK</v>
      </c>
    </row>
    <row r="424" spans="2:29" x14ac:dyDescent="0.2">
      <c r="B424" s="7">
        <v>6.5393695100000002</v>
      </c>
      <c r="C424" s="8">
        <v>214.6386028</v>
      </c>
      <c r="D424" s="8">
        <v>21230.431410000001</v>
      </c>
      <c r="E424" s="8">
        <v>6.4855942710000001</v>
      </c>
      <c r="F424">
        <v>336.97486126689</v>
      </c>
      <c r="G424" t="s">
        <v>12</v>
      </c>
      <c r="I424">
        <f>1/SQRT(2*3.14*'STDEV DATA'!$B$4)*EXP(-((B424-'RATA RATA DATA'!$B$5)^2/(2*'STDEV DATA'!$B$4^2)))</f>
        <v>0.31792906829240736</v>
      </c>
      <c r="J424">
        <f>1/SQRT(2*3.14*'STDEV DATA'!$B$5)*EXP(-((B424-'RATA RATA DATA'!$B$6)^2/(2*'STDEV DATA'!$B$5^2)))</f>
        <v>0.30162916372850179</v>
      </c>
      <c r="L424">
        <f>1/SQRT(2*3.14*'STDEV DATA'!$C$4)*EXP(-((C424-'RATA RATA DATA'!$C$5)^2/(2*'STDEV DATA'!$C$4^2)))</f>
        <v>5.8156455396463851E-2</v>
      </c>
      <c r="M424">
        <f>1/SQRT(2*3.14*'STDEV DATA'!$C$5)*EXP(-((C424-'RATA RATA DATA'!$C$6)^2/(2*'STDEV DATA'!$C$5^2)))</f>
        <v>6.0638921909548678E-2</v>
      </c>
      <c r="O424">
        <f>1/SQRT(2*3.14*'STDEV DATA'!$D$4)*EXP(-((D424-'RATA RATA DATA'!$D$5)^2/(2*'STDEV DATA'!$D$4^2)))</f>
        <v>4.1488628790740858E-3</v>
      </c>
      <c r="P424">
        <f>1/SQRT(2*3.14*'STDEV DATA'!$D$5)*EXP(-((D424-'RATA RATA DATA'!$D$6)^2/(2*'STDEV DATA'!$D$5^2)))</f>
        <v>4.3082136907427841E-3</v>
      </c>
      <c r="R424">
        <f>1/SQRT(2*3.14*'STDEV DATA'!$E$4)*EXP(-((E424-'RATA RATA DATA'!$E$5)^2/(2*'STDEV DATA'!$E$4^2)))</f>
        <v>0.28206879857371919</v>
      </c>
      <c r="S424">
        <f>1/SQRT(2*3.14*'STDEV DATA'!$E$5)*EXP(-((E424-'RATA RATA DATA'!$E$6)^2/(2*'STDEV DATA'!$E$5^2)))</f>
        <v>0.30014455898929371</v>
      </c>
      <c r="U424">
        <f>1/SQRT(2*3.14*'STDEV DATA'!$F$4)*EXP(-((F424-'RATA RATA DATA'!$F$5)^2/(2*'STDEV DATA'!$F$4^2)))</f>
        <v>6.1359188461271696E-2</v>
      </c>
      <c r="V424">
        <f>1/SQRT(2*3.14*'STDEV DATA'!$F$5)*EXP(-((F424-'RATA RATA DATA'!$F$6)^2/(2*'STDEV DATA'!$F$5^2)))</f>
        <v>7.041503097943462E-2</v>
      </c>
      <c r="X424">
        <f>I424*L424*O424*R424*U424*'PROBABILITY DATA'!$C$4</f>
        <v>5.179392981625455E-7</v>
      </c>
      <c r="Y424">
        <f>J424*M424*P424*S424*V424*'PROBABILITY DATA'!$C$5</f>
        <v>1.0155110375023441E-6</v>
      </c>
      <c r="AA424">
        <f t="shared" si="13"/>
        <v>1.0155110375023441E-6</v>
      </c>
      <c r="AC424" s="5" t="str">
        <f t="shared" si="12"/>
        <v>TIDAK</v>
      </c>
    </row>
    <row r="425" spans="2:29" x14ac:dyDescent="0.2">
      <c r="B425" s="7">
        <v>6.2524100049999998</v>
      </c>
      <c r="C425" s="8">
        <v>225.7841009</v>
      </c>
      <c r="D425" s="8">
        <v>23920.254779999999</v>
      </c>
      <c r="E425" s="8">
        <v>7.018164992</v>
      </c>
      <c r="F425">
        <v>303.79168805826998</v>
      </c>
      <c r="G425" t="s">
        <v>12</v>
      </c>
      <c r="I425">
        <f>1/SQRT(2*3.14*'STDEV DATA'!$B$4)*EXP(-((B425-'RATA RATA DATA'!$B$5)^2/(2*'STDEV DATA'!$B$4^2)))</f>
        <v>0.28543925936464593</v>
      </c>
      <c r="J425">
        <f>1/SQRT(2*3.14*'STDEV DATA'!$B$5)*EXP(-((B425-'RATA RATA DATA'!$B$6)^2/(2*'STDEV DATA'!$B$5^2)))</f>
        <v>0.27766942683120571</v>
      </c>
      <c r="L425">
        <f>1/SQRT(2*3.14*'STDEV DATA'!$C$4)*EXP(-((C425-'RATA RATA DATA'!$C$5)^2/(2*'STDEV DATA'!$C$4^2)))</f>
        <v>4.68987947124734E-2</v>
      </c>
      <c r="M425">
        <f>1/SQRT(2*3.14*'STDEV DATA'!$C$5)*EXP(-((C425-'RATA RATA DATA'!$C$6)^2/(2*'STDEV DATA'!$C$5^2)))</f>
        <v>4.6234682832145102E-2</v>
      </c>
      <c r="O425">
        <f>1/SQRT(2*3.14*'STDEV DATA'!$D$4)*EXP(-((D425-'RATA RATA DATA'!$D$5)^2/(2*'STDEV DATA'!$D$4^2)))</f>
        <v>4.1231754536886758E-3</v>
      </c>
      <c r="P425">
        <f>1/SQRT(2*3.14*'STDEV DATA'!$D$5)*EXP(-((D425-'RATA RATA DATA'!$D$6)^2/(2*'STDEV DATA'!$D$5^2)))</f>
        <v>4.1834050778614719E-3</v>
      </c>
      <c r="R425">
        <f>1/SQRT(2*3.14*'STDEV DATA'!$E$4)*EXP(-((E425-'RATA RATA DATA'!$E$5)^2/(2*'STDEV DATA'!$E$4^2)))</f>
        <v>0.30452498367708131</v>
      </c>
      <c r="S425">
        <f>1/SQRT(2*3.14*'STDEV DATA'!$E$5)*EXP(-((E425-'RATA RATA DATA'!$E$6)^2/(2*'STDEV DATA'!$E$5^2)))</f>
        <v>0.32527259197503927</v>
      </c>
      <c r="U425">
        <f>1/SQRT(2*3.14*'STDEV DATA'!$F$4)*EXP(-((F425-'RATA RATA DATA'!$F$5)^2/(2*'STDEV DATA'!$F$4^2)))</f>
        <v>4.847506100396394E-2</v>
      </c>
      <c r="V425">
        <f>1/SQRT(2*3.14*'STDEV DATA'!$F$5)*EXP(-((F425-'RATA RATA DATA'!$F$6)^2/(2*'STDEV DATA'!$F$5^2)))</f>
        <v>4.4625988540623669E-2</v>
      </c>
      <c r="X425">
        <f>I425*L425*O425*R425*U425*'PROBABILITY DATA'!$C$4</f>
        <v>3.1785969094087944E-7</v>
      </c>
      <c r="Y425">
        <f>J425*M425*P425*S425*V425*'PROBABILITY DATA'!$C$5</f>
        <v>4.7536581415262539E-7</v>
      </c>
      <c r="AA425">
        <f t="shared" si="13"/>
        <v>4.7536581415262539E-7</v>
      </c>
      <c r="AC425" s="5" t="str">
        <f t="shared" si="12"/>
        <v>TIDAK</v>
      </c>
    </row>
    <row r="426" spans="2:29" x14ac:dyDescent="0.2">
      <c r="B426" s="7">
        <v>7.9673448230000004</v>
      </c>
      <c r="C426" s="8">
        <v>180.53170689999999</v>
      </c>
      <c r="D426" s="8">
        <v>19384.03743</v>
      </c>
      <c r="E426" s="8">
        <v>9.8682378919999998</v>
      </c>
      <c r="F426">
        <v>325.49684789847998</v>
      </c>
      <c r="G426" t="s">
        <v>12</v>
      </c>
      <c r="I426">
        <f>1/SQRT(2*3.14*'STDEV DATA'!$B$4)*EXP(-((B426-'RATA RATA DATA'!$B$5)^2/(2*'STDEV DATA'!$B$4^2)))</f>
        <v>0.27608202665476927</v>
      </c>
      <c r="J426">
        <f>1/SQRT(2*3.14*'STDEV DATA'!$B$5)*EXP(-((B426-'RATA RATA DATA'!$B$6)^2/(2*'STDEV DATA'!$B$5^2)))</f>
        <v>0.2726857851878115</v>
      </c>
      <c r="L426">
        <f>1/SQRT(2*3.14*'STDEV DATA'!$C$4)*EXP(-((C426-'RATA RATA DATA'!$C$5)^2/(2*'STDEV DATA'!$C$4^2)))</f>
        <v>6.1023804063638949E-2</v>
      </c>
      <c r="M426">
        <f>1/SQRT(2*3.14*'STDEV DATA'!$C$5)*EXP(-((C426-'RATA RATA DATA'!$C$6)^2/(2*'STDEV DATA'!$C$5^2)))</f>
        <v>6.2492698315525848E-2</v>
      </c>
      <c r="O426">
        <f>1/SQRT(2*3.14*'STDEV DATA'!$D$4)*EXP(-((D426-'RATA RATA DATA'!$D$5)^2/(2*'STDEV DATA'!$D$4^2)))</f>
        <v>3.9612714280939645E-3</v>
      </c>
      <c r="P426">
        <f>1/SQRT(2*3.14*'STDEV DATA'!$D$5)*EXP(-((D426-'RATA RATA DATA'!$D$6)^2/(2*'STDEV DATA'!$D$5^2)))</f>
        <v>4.1509480647019779E-3</v>
      </c>
      <c r="R426">
        <f>1/SQRT(2*3.14*'STDEV DATA'!$E$4)*EXP(-((E426-'RATA RATA DATA'!$E$5)^2/(2*'STDEV DATA'!$E$4^2)))</f>
        <v>8.7167731515025312E-2</v>
      </c>
      <c r="S426">
        <f>1/SQRT(2*3.14*'STDEV DATA'!$E$5)*EXP(-((E426-'RATA RATA DATA'!$E$6)^2/(2*'STDEV DATA'!$E$5^2)))</f>
        <v>5.8936437264851038E-2</v>
      </c>
      <c r="U426">
        <f>1/SQRT(2*3.14*'STDEV DATA'!$F$4)*EXP(-((F426-'RATA RATA DATA'!$F$5)^2/(2*'STDEV DATA'!$F$4^2)))</f>
        <v>6.0716933507686532E-2</v>
      </c>
      <c r="V426">
        <f>1/SQRT(2*3.14*'STDEV DATA'!$F$5)*EXP(-((F426-'RATA RATA DATA'!$F$6)^2/(2*'STDEV DATA'!$F$5^2)))</f>
        <v>6.7968256816093489E-2</v>
      </c>
      <c r="X426">
        <f>I426*L426*O426*R426*U426*'PROBABILITY DATA'!$C$4</f>
        <v>1.3779217231101301E-7</v>
      </c>
      <c r="Y426">
        <f>J426*M426*P426*S426*V426*'PROBABILITY DATA'!$C$5</f>
        <v>1.7278094589099886E-7</v>
      </c>
      <c r="AA426">
        <f t="shared" si="13"/>
        <v>1.7278094589099886E-7</v>
      </c>
      <c r="AC426" s="5" t="str">
        <f t="shared" si="12"/>
        <v>TIDAK</v>
      </c>
    </row>
    <row r="427" spans="2:29" x14ac:dyDescent="0.2">
      <c r="B427" s="7">
        <v>7.080794504</v>
      </c>
      <c r="C427" s="8">
        <v>212.73168999999999</v>
      </c>
      <c r="D427" s="8">
        <v>37030.708120000003</v>
      </c>
      <c r="E427" s="8">
        <v>5.0403195109999999</v>
      </c>
      <c r="F427">
        <v>351.06445835700998</v>
      </c>
      <c r="G427" t="s">
        <v>12</v>
      </c>
      <c r="I427">
        <f>1/SQRT(2*3.14*'STDEV DATA'!$B$4)*EXP(-((B427-'RATA RATA DATA'!$B$5)^2/(2*'STDEV DATA'!$B$4^2)))</f>
        <v>0.34416649185164766</v>
      </c>
      <c r="J427">
        <f>1/SQRT(2*3.14*'STDEV DATA'!$B$5)*EXP(-((B427-'RATA RATA DATA'!$B$6)^2/(2*'STDEV DATA'!$B$5^2)))</f>
        <v>0.32100347270959284</v>
      </c>
      <c r="L427">
        <f>1/SQRT(2*3.14*'STDEV DATA'!$C$4)*EXP(-((C427-'RATA RATA DATA'!$C$5)^2/(2*'STDEV DATA'!$C$4^2)))</f>
        <v>5.9746193226093446E-2</v>
      </c>
      <c r="M427">
        <f>1/SQRT(2*3.14*'STDEV DATA'!$C$5)*EXP(-((C427-'RATA RATA DATA'!$C$6)^2/(2*'STDEV DATA'!$C$5^2)))</f>
        <v>6.270493823661466E-2</v>
      </c>
      <c r="O427">
        <f>1/SQRT(2*3.14*'STDEV DATA'!$D$4)*EXP(-((D427-'RATA RATA DATA'!$D$5)^2/(2*'STDEV DATA'!$D$4^2)))</f>
        <v>1.1463332137410941E-3</v>
      </c>
      <c r="P427">
        <f>1/SQRT(2*3.14*'STDEV DATA'!$D$5)*EXP(-((D427-'RATA RATA DATA'!$D$6)^2/(2*'STDEV DATA'!$D$5^2)))</f>
        <v>8.7724999239418807E-4</v>
      </c>
      <c r="R427">
        <f>1/SQRT(2*3.14*'STDEV DATA'!$E$4)*EXP(-((E427-'RATA RATA DATA'!$E$5)^2/(2*'STDEV DATA'!$E$4^2)))</f>
        <v>0.14002476759557109</v>
      </c>
      <c r="S427">
        <f>1/SQRT(2*3.14*'STDEV DATA'!$E$5)*EXP(-((E427-'RATA RATA DATA'!$E$6)^2/(2*'STDEV DATA'!$E$5^2)))</f>
        <v>0.1279981215857264</v>
      </c>
      <c r="U427">
        <f>1/SQRT(2*3.14*'STDEV DATA'!$F$4)*EXP(-((F427-'RATA RATA DATA'!$F$5)^2/(2*'STDEV DATA'!$F$4^2)))</f>
        <v>5.6091885002823513E-2</v>
      </c>
      <c r="V427">
        <f>1/SQRT(2*3.14*'STDEV DATA'!$F$5)*EXP(-((F427-'RATA RATA DATA'!$F$6)^2/(2*'STDEV DATA'!$F$5^2)))</f>
        <v>6.1610976297318751E-2</v>
      </c>
      <c r="X427">
        <f>I427*L427*O427*R427*U427*'PROBABILITY DATA'!$C$4</f>
        <v>7.222400312040389E-8</v>
      </c>
      <c r="Y427">
        <f>J427*M427*P427*S427*V427*'PROBABILITY DATA'!$C$5</f>
        <v>8.4910871008438771E-8</v>
      </c>
      <c r="AA427">
        <f t="shared" si="13"/>
        <v>8.4910871008438771E-8</v>
      </c>
      <c r="AC427" s="5" t="str">
        <f t="shared" si="12"/>
        <v>TIDAK</v>
      </c>
    </row>
    <row r="428" spans="2:29" x14ac:dyDescent="0.2">
      <c r="B428" s="7">
        <v>7.6095211899999997</v>
      </c>
      <c r="C428" s="8">
        <v>223.28839360000001</v>
      </c>
      <c r="D428" s="8">
        <v>40879.789570000001</v>
      </c>
      <c r="E428" s="8">
        <v>7.0306993010000003</v>
      </c>
      <c r="F428">
        <v>310.63244990610002</v>
      </c>
      <c r="G428" t="s">
        <v>12</v>
      </c>
      <c r="I428">
        <f>1/SQRT(2*3.14*'STDEV DATA'!$B$4)*EXP(-((B428-'RATA RATA DATA'!$B$5)^2/(2*'STDEV DATA'!$B$4^2)))</f>
        <v>0.31798724628666969</v>
      </c>
      <c r="J428">
        <f>1/SQRT(2*3.14*'STDEV DATA'!$B$5)*EXP(-((B428-'RATA RATA DATA'!$B$6)^2/(2*'STDEV DATA'!$B$5^2)))</f>
        <v>0.30301278290932226</v>
      </c>
      <c r="L428">
        <f>1/SQRT(2*3.14*'STDEV DATA'!$C$4)*EXP(-((C428-'RATA RATA DATA'!$C$5)^2/(2*'STDEV DATA'!$C$4^2)))</f>
        <v>4.9635322853743072E-2</v>
      </c>
      <c r="M428">
        <f>1/SQRT(2*3.14*'STDEV DATA'!$C$5)*EXP(-((C428-'RATA RATA DATA'!$C$6)^2/(2*'STDEV DATA'!$C$5^2)))</f>
        <v>4.968215798917254E-2</v>
      </c>
      <c r="O428">
        <f>1/SQRT(2*3.14*'STDEV DATA'!$D$4)*EXP(-((D428-'RATA RATA DATA'!$D$5)^2/(2*'STDEV DATA'!$D$4^2)))</f>
        <v>5.3095137582806246E-4</v>
      </c>
      <c r="P428">
        <f>1/SQRT(2*3.14*'STDEV DATA'!$D$5)*EXP(-((D428-'RATA RATA DATA'!$D$6)^2/(2*'STDEV DATA'!$D$5^2)))</f>
        <v>3.5462990436491409E-4</v>
      </c>
      <c r="R428">
        <f>1/SQRT(2*3.14*'STDEV DATA'!$E$4)*EXP(-((E428-'RATA RATA DATA'!$E$5)^2/(2*'STDEV DATA'!$E$4^2)))</f>
        <v>0.30471561556947618</v>
      </c>
      <c r="S428">
        <f>1/SQRT(2*3.14*'STDEV DATA'!$E$5)*EXP(-((E428-'RATA RATA DATA'!$E$6)^2/(2*'STDEV DATA'!$E$5^2)))</f>
        <v>0.32539514107960454</v>
      </c>
      <c r="U428">
        <f>1/SQRT(2*3.14*'STDEV DATA'!$F$4)*EXP(-((F428-'RATA RATA DATA'!$F$5)^2/(2*'STDEV DATA'!$F$4^2)))</f>
        <v>5.3570435832860558E-2</v>
      </c>
      <c r="V428">
        <f>1/SQRT(2*3.14*'STDEV DATA'!$F$5)*EXP(-((F428-'RATA RATA DATA'!$F$6)^2/(2*'STDEV DATA'!$F$5^2)))</f>
        <v>5.3563660807259959E-2</v>
      </c>
      <c r="X428">
        <f>I428*L428*O428*R428*U428*'PROBABILITY DATA'!$C$4</f>
        <v>5.3365693140768076E-8</v>
      </c>
      <c r="Y428">
        <f>J428*M428*P428*S428*V428*'PROBABILITY DATA'!$C$5</f>
        <v>5.6739412139463778E-8</v>
      </c>
      <c r="AA428">
        <f t="shared" si="13"/>
        <v>5.6739412139463778E-8</v>
      </c>
      <c r="AC428" s="5" t="str">
        <f t="shared" si="12"/>
        <v>TIDAK</v>
      </c>
    </row>
    <row r="429" spans="2:29" x14ac:dyDescent="0.2">
      <c r="B429" s="7">
        <v>6.8878639440000002</v>
      </c>
      <c r="C429" s="8">
        <v>173.32502239999999</v>
      </c>
      <c r="D429" s="8">
        <v>19947.924180000002</v>
      </c>
      <c r="E429" s="8">
        <v>7.4887031430000004</v>
      </c>
      <c r="F429">
        <v>334.09802271119003</v>
      </c>
      <c r="G429" t="s">
        <v>12</v>
      </c>
      <c r="I429">
        <f>1/SQRT(2*3.14*'STDEV DATA'!$B$4)*EXP(-((B429-'RATA RATA DATA'!$B$5)^2/(2*'STDEV DATA'!$B$4^2)))</f>
        <v>0.34085994117974661</v>
      </c>
      <c r="J429">
        <f>1/SQRT(2*3.14*'STDEV DATA'!$B$5)*EXP(-((B429-'RATA RATA DATA'!$B$6)^2/(2*'STDEV DATA'!$B$5^2)))</f>
        <v>0.31841203284980968</v>
      </c>
      <c r="L429">
        <f>1/SQRT(2*3.14*'STDEV DATA'!$C$4)*EXP(-((C429-'RATA RATA DATA'!$C$5)^2/(2*'STDEV DATA'!$C$4^2)))</f>
        <v>5.4801240978756383E-2</v>
      </c>
      <c r="M429">
        <f>1/SQRT(2*3.14*'STDEV DATA'!$C$5)*EXP(-((C429-'RATA RATA DATA'!$C$6)^2/(2*'STDEV DATA'!$C$5^2)))</f>
        <v>5.3899580089024048E-2</v>
      </c>
      <c r="O429">
        <f>1/SQRT(2*3.14*'STDEV DATA'!$D$4)*EXP(-((D429-'RATA RATA DATA'!$D$5)^2/(2*'STDEV DATA'!$D$4^2)))</f>
        <v>4.0352118838783953E-3</v>
      </c>
      <c r="P429">
        <f>1/SQRT(2*3.14*'STDEV DATA'!$D$5)*EXP(-((D429-'RATA RATA DATA'!$D$6)^2/(2*'STDEV DATA'!$D$5^2)))</f>
        <v>4.2192051732688075E-3</v>
      </c>
      <c r="R429">
        <f>1/SQRT(2*3.14*'STDEV DATA'!$E$4)*EXP(-((E429-'RATA RATA DATA'!$E$5)^2/(2*'STDEV DATA'!$E$4^2)))</f>
        <v>0.30040128953386619</v>
      </c>
      <c r="S429">
        <f>1/SQRT(2*3.14*'STDEV DATA'!$E$5)*EXP(-((E429-'RATA RATA DATA'!$E$6)^2/(2*'STDEV DATA'!$E$5^2)))</f>
        <v>0.31450550270914912</v>
      </c>
      <c r="U429">
        <f>1/SQRT(2*3.14*'STDEV DATA'!$F$4)*EXP(-((F429-'RATA RATA DATA'!$F$5)^2/(2*'STDEV DATA'!$F$4^2)))</f>
        <v>6.1630686422170941E-2</v>
      </c>
      <c r="V429">
        <f>1/SQRT(2*3.14*'STDEV DATA'!$F$5)*EXP(-((F429-'RATA RATA DATA'!$F$6)^2/(2*'STDEV DATA'!$F$5^2)))</f>
        <v>7.0647245803838826E-2</v>
      </c>
      <c r="X429">
        <f>I429*L429*O429*R429*U429*'PROBABILITY DATA'!$C$4</f>
        <v>5.4440043056428499E-7</v>
      </c>
      <c r="Y429">
        <f>J429*M429*P429*S429*V429*'PROBABILITY DATA'!$C$5</f>
        <v>9.8106039235337189E-7</v>
      </c>
      <c r="AA429">
        <f t="shared" si="13"/>
        <v>9.8106039235337189E-7</v>
      </c>
      <c r="AC429" s="5" t="str">
        <f t="shared" si="12"/>
        <v>TIDAK</v>
      </c>
    </row>
    <row r="430" spans="2:29" x14ac:dyDescent="0.2">
      <c r="B430" s="7">
        <v>9.8790712579999997</v>
      </c>
      <c r="C430" s="8">
        <v>208.90564520000001</v>
      </c>
      <c r="D430" s="8">
        <v>14673.67067</v>
      </c>
      <c r="E430" s="8">
        <v>6.240247621</v>
      </c>
      <c r="F430">
        <v>366.81763883957001</v>
      </c>
      <c r="G430" t="s">
        <v>12</v>
      </c>
      <c r="I430">
        <f>1/SQRT(2*3.14*'STDEV DATA'!$B$4)*EXP(-((B430-'RATA RATA DATA'!$B$5)^2/(2*'STDEV DATA'!$B$4^2)))</f>
        <v>3.906604003484241E-2</v>
      </c>
      <c r="J430">
        <f>1/SQRT(2*3.14*'STDEV DATA'!$B$5)*EXP(-((B430-'RATA RATA DATA'!$B$6)^2/(2*'STDEV DATA'!$B$5^2)))</f>
        <v>6.258125724062652E-2</v>
      </c>
      <c r="L430">
        <f>1/SQRT(2*3.14*'STDEV DATA'!$C$4)*EXP(-((C430-'RATA RATA DATA'!$C$5)^2/(2*'STDEV DATA'!$C$4^2)))</f>
        <v>6.2523520949021055E-2</v>
      </c>
      <c r="M430">
        <f>1/SQRT(2*3.14*'STDEV DATA'!$C$5)*EXP(-((C430-'RATA RATA DATA'!$C$6)^2/(2*'STDEV DATA'!$C$5^2)))</f>
        <v>6.6306941368275307E-2</v>
      </c>
      <c r="O430">
        <f>1/SQRT(2*3.14*'STDEV DATA'!$D$4)*EXP(-((D430-'RATA RATA DATA'!$D$5)^2/(2*'STDEV DATA'!$D$4^2)))</f>
        <v>2.9217737233660428E-3</v>
      </c>
      <c r="P430">
        <f>1/SQRT(2*3.14*'STDEV DATA'!$D$5)*EXP(-((D430-'RATA RATA DATA'!$D$6)^2/(2*'STDEV DATA'!$D$5^2)))</f>
        <v>3.0554715900967724E-3</v>
      </c>
      <c r="R430">
        <f>1/SQRT(2*3.14*'STDEV DATA'!$E$4)*EXP(-((E430-'RATA RATA DATA'!$E$5)^2/(2*'STDEV DATA'!$E$4^2)))</f>
        <v>0.26348106264895371</v>
      </c>
      <c r="S430">
        <f>1/SQRT(2*3.14*'STDEV DATA'!$E$5)*EXP(-((E430-'RATA RATA DATA'!$E$6)^2/(2*'STDEV DATA'!$E$5^2)))</f>
        <v>0.2772418353011305</v>
      </c>
      <c r="U430">
        <f>1/SQRT(2*3.14*'STDEV DATA'!$F$4)*EXP(-((F430-'RATA RATA DATA'!$F$5)^2/(2*'STDEV DATA'!$F$4^2)))</f>
        <v>4.4373959654488898E-2</v>
      </c>
      <c r="V430">
        <f>1/SQRT(2*3.14*'STDEV DATA'!$F$5)*EXP(-((F430-'RATA RATA DATA'!$F$6)^2/(2*'STDEV DATA'!$F$5^2)))</f>
        <v>4.2120741259044296E-2</v>
      </c>
      <c r="X430">
        <f>I430*L430*O430*R430*U430*'PROBABILITY DATA'!$C$4</f>
        <v>3.255022147549574E-8</v>
      </c>
      <c r="Y430">
        <f>J430*M430*P430*S430*V430*'PROBABILITY DATA'!$C$5</f>
        <v>9.028239261491444E-8</v>
      </c>
      <c r="AA430">
        <f t="shared" si="13"/>
        <v>9.028239261491444E-8</v>
      </c>
      <c r="AC430" s="5" t="str">
        <f t="shared" si="12"/>
        <v>TIDAK</v>
      </c>
    </row>
    <row r="431" spans="2:29" x14ac:dyDescent="0.2">
      <c r="B431" s="7">
        <v>7.6387617700000003</v>
      </c>
      <c r="C431" s="8">
        <v>178.2716356</v>
      </c>
      <c r="D431" s="8">
        <v>18308.502670000002</v>
      </c>
      <c r="E431" s="8">
        <v>6.5480978209999998</v>
      </c>
      <c r="F431">
        <v>362.33287169976001</v>
      </c>
      <c r="G431" t="s">
        <v>12</v>
      </c>
      <c r="I431">
        <f>1/SQRT(2*3.14*'STDEV DATA'!$B$4)*EXP(-((B431-'RATA RATA DATA'!$B$5)^2/(2*'STDEV DATA'!$B$4^2)))</f>
        <v>0.31517303661612311</v>
      </c>
      <c r="J431">
        <f>1/SQRT(2*3.14*'STDEV DATA'!$B$5)*EXP(-((B431-'RATA RATA DATA'!$B$6)^2/(2*'STDEV DATA'!$B$5^2)))</f>
        <v>0.30101772712838687</v>
      </c>
      <c r="L431">
        <f>1/SQRT(2*3.14*'STDEV DATA'!$C$4)*EXP(-((C431-'RATA RATA DATA'!$C$5)^2/(2*'STDEV DATA'!$C$4^2)))</f>
        <v>5.9261239672939378E-2</v>
      </c>
      <c r="M431">
        <f>1/SQRT(2*3.14*'STDEV DATA'!$C$5)*EXP(-((C431-'RATA RATA DATA'!$C$6)^2/(2*'STDEV DATA'!$C$5^2)))</f>
        <v>6.000645539925234E-2</v>
      </c>
      <c r="O431">
        <f>1/SQRT(2*3.14*'STDEV DATA'!$D$4)*EXP(-((D431-'RATA RATA DATA'!$D$5)^2/(2*'STDEV DATA'!$D$4^2)))</f>
        <v>3.7835116511630339E-3</v>
      </c>
      <c r="P431">
        <f>1/SQRT(2*3.14*'STDEV DATA'!$D$5)*EXP(-((D431-'RATA RATA DATA'!$D$6)^2/(2*'STDEV DATA'!$D$5^2)))</f>
        <v>3.9755012875295551E-3</v>
      </c>
      <c r="R431">
        <f>1/SQRT(2*3.14*'STDEV DATA'!$E$4)*EXP(-((E431-'RATA RATA DATA'!$E$5)^2/(2*'STDEV DATA'!$E$4^2)))</f>
        <v>0.28606033511314111</v>
      </c>
      <c r="S431">
        <f>1/SQRT(2*3.14*'STDEV DATA'!$E$5)*EXP(-((E431-'RATA RATA DATA'!$E$6)^2/(2*'STDEV DATA'!$E$5^2)))</f>
        <v>0.30497113987240176</v>
      </c>
      <c r="U431">
        <f>1/SQRT(2*3.14*'STDEV DATA'!$F$4)*EXP(-((F431-'RATA RATA DATA'!$F$5)^2/(2*'STDEV DATA'!$F$4^2)))</f>
        <v>4.8123454683924836E-2</v>
      </c>
      <c r="V431">
        <f>1/SQRT(2*3.14*'STDEV DATA'!$F$5)*EXP(-((F431-'RATA RATA DATA'!$F$6)^2/(2*'STDEV DATA'!$F$5^2)))</f>
        <v>4.8116993121826435E-2</v>
      </c>
      <c r="X431">
        <f>I431*L431*O431*R431*U431*'PROBABILITY DATA'!$C$4</f>
        <v>3.7950391860527386E-7</v>
      </c>
      <c r="Y431">
        <f>J431*M431*P431*S431*V431*'PROBABILITY DATA'!$C$5</f>
        <v>6.4254852036537954E-7</v>
      </c>
      <c r="AA431">
        <f t="shared" si="13"/>
        <v>6.4254852036537954E-7</v>
      </c>
      <c r="AC431" s="5" t="str">
        <f t="shared" si="12"/>
        <v>TIDAK</v>
      </c>
    </row>
    <row r="432" spans="2:29" x14ac:dyDescent="0.2">
      <c r="B432" s="7">
        <v>6.9618916860000004</v>
      </c>
      <c r="C432" s="8">
        <v>223.59583900000001</v>
      </c>
      <c r="D432" s="8">
        <v>31101.684280000001</v>
      </c>
      <c r="E432" s="8">
        <v>3.6920653579999998</v>
      </c>
      <c r="F432">
        <v>343.82727566838003</v>
      </c>
      <c r="G432" t="s">
        <v>12</v>
      </c>
      <c r="I432">
        <f>1/SQRT(2*3.14*'STDEV DATA'!$B$4)*EXP(-((B432-'RATA RATA DATA'!$B$5)^2/(2*'STDEV DATA'!$B$4^2)))</f>
        <v>0.34295911836449505</v>
      </c>
      <c r="J432">
        <f>1/SQRT(2*3.14*'STDEV DATA'!$B$5)*EXP(-((B432-'RATA RATA DATA'!$B$6)^2/(2*'STDEV DATA'!$B$5^2)))</f>
        <v>0.31999308663334369</v>
      </c>
      <c r="L432">
        <f>1/SQRT(2*3.14*'STDEV DATA'!$C$4)*EXP(-((C432-'RATA RATA DATA'!$C$5)^2/(2*'STDEV DATA'!$C$4^2)))</f>
        <v>4.9302883063028088E-2</v>
      </c>
      <c r="M432">
        <f>1/SQRT(2*3.14*'STDEV DATA'!$C$5)*EXP(-((C432-'RATA RATA DATA'!$C$6)^2/(2*'STDEV DATA'!$C$5^2)))</f>
        <v>4.9261125841096765E-2</v>
      </c>
      <c r="O432">
        <f>1/SQRT(2*3.14*'STDEV DATA'!$D$4)*EXP(-((D432-'RATA RATA DATA'!$D$5)^2/(2*'STDEV DATA'!$D$4^2)))</f>
        <v>2.6441390935758066E-3</v>
      </c>
      <c r="P432">
        <f>1/SQRT(2*3.14*'STDEV DATA'!$D$5)*EXP(-((D432-'RATA RATA DATA'!$D$6)^2/(2*'STDEV DATA'!$D$5^2)))</f>
        <v>2.3800006308229166E-3</v>
      </c>
      <c r="R432">
        <f>1/SQRT(2*3.14*'STDEV DATA'!$E$4)*EXP(-((E432-'RATA RATA DATA'!$E$5)^2/(2*'STDEV DATA'!$E$4^2)))</f>
        <v>3.8078473680302413E-2</v>
      </c>
      <c r="S432">
        <f>1/SQRT(2*3.14*'STDEV DATA'!$E$5)*EXP(-((E432-'RATA RATA DATA'!$E$6)^2/(2*'STDEV DATA'!$E$5^2)))</f>
        <v>2.5066668861202956E-2</v>
      </c>
      <c r="U432">
        <f>1/SQRT(2*3.14*'STDEV DATA'!$F$4)*EXP(-((F432-'RATA RATA DATA'!$F$5)^2/(2*'STDEV DATA'!$F$4^2)))</f>
        <v>5.9574503765624572E-2</v>
      </c>
      <c r="V432">
        <f>1/SQRT(2*3.14*'STDEV DATA'!$F$5)*EXP(-((F432-'RATA RATA DATA'!$F$6)^2/(2*'STDEV DATA'!$F$5^2)))</f>
        <v>6.7613731313070954E-2</v>
      </c>
      <c r="X432">
        <f>I432*L432*O432*R432*U432*'PROBABILITY DATA'!$C$4</f>
        <v>3.9566341367562858E-8</v>
      </c>
      <c r="Y432">
        <f>J432*M432*P432*S432*V432*'PROBABILITY DATA'!$C$5</f>
        <v>3.8772186124464362E-8</v>
      </c>
      <c r="AA432">
        <f t="shared" si="13"/>
        <v>3.9566341367562858E-8</v>
      </c>
      <c r="AC432" s="5" t="str">
        <f t="shared" si="12"/>
        <v>YA</v>
      </c>
    </row>
    <row r="433" spans="2:29" x14ac:dyDescent="0.2">
      <c r="B433" s="7">
        <v>8.0606096239999996</v>
      </c>
      <c r="C433" s="8">
        <v>208.04271069999999</v>
      </c>
      <c r="D433" s="8">
        <v>15489.32566</v>
      </c>
      <c r="E433" s="8">
        <v>5.6202987990000004</v>
      </c>
      <c r="F433">
        <v>361.97042412905</v>
      </c>
      <c r="G433" t="s">
        <v>12</v>
      </c>
      <c r="I433">
        <f>1/SQRT(2*3.14*'STDEV DATA'!$B$4)*EXP(-((B433-'RATA RATA DATA'!$B$5)^2/(2*'STDEV DATA'!$B$4^2)))</f>
        <v>0.26301873782980129</v>
      </c>
      <c r="J433">
        <f>1/SQRT(2*3.14*'STDEV DATA'!$B$5)*EXP(-((B433-'RATA RATA DATA'!$B$6)^2/(2*'STDEV DATA'!$B$5^2)))</f>
        <v>0.26296612017555437</v>
      </c>
      <c r="L433">
        <f>1/SQRT(2*3.14*'STDEV DATA'!$C$4)*EXP(-((C433-'RATA RATA DATA'!$C$5)^2/(2*'STDEV DATA'!$C$4^2)))</f>
        <v>6.3066580983932585E-2</v>
      </c>
      <c r="M433">
        <f>1/SQRT(2*3.14*'STDEV DATA'!$C$5)*EXP(-((C433-'RATA RATA DATA'!$C$6)^2/(2*'STDEV DATA'!$C$5^2)))</f>
        <v>6.7006877908326698E-2</v>
      </c>
      <c r="O433">
        <f>1/SQRT(2*3.14*'STDEV DATA'!$D$4)*EXP(-((D433-'RATA RATA DATA'!$D$5)^2/(2*'STDEV DATA'!$D$4^2)))</f>
        <v>3.1394980699125559E-3</v>
      </c>
      <c r="P433">
        <f>1/SQRT(2*3.14*'STDEV DATA'!$D$5)*EXP(-((D433-'RATA RATA DATA'!$D$6)^2/(2*'STDEV DATA'!$D$5^2)))</f>
        <v>3.2928362224037321E-3</v>
      </c>
      <c r="R433">
        <f>1/SQRT(2*3.14*'STDEV DATA'!$E$4)*EXP(-((E433-'RATA RATA DATA'!$E$5)^2/(2*'STDEV DATA'!$E$4^2)))</f>
        <v>0.20221151525535885</v>
      </c>
      <c r="S433">
        <f>1/SQRT(2*3.14*'STDEV DATA'!$E$5)*EXP(-((E433-'RATA RATA DATA'!$E$6)^2/(2*'STDEV DATA'!$E$5^2)))</f>
        <v>0.20140860709285002</v>
      </c>
      <c r="U433">
        <f>1/SQRT(2*3.14*'STDEV DATA'!$F$4)*EXP(-((F433-'RATA RATA DATA'!$F$5)^2/(2*'STDEV DATA'!$F$4^2)))</f>
        <v>4.8415723428568001E-2</v>
      </c>
      <c r="V433">
        <f>1/SQRT(2*3.14*'STDEV DATA'!$F$5)*EXP(-((F433-'RATA RATA DATA'!$F$6)^2/(2*'STDEV DATA'!$F$5^2)))</f>
        <v>4.859539109077006E-2</v>
      </c>
      <c r="X433">
        <f>I433*L433*O433*R433*U433*'PROBABILITY DATA'!$C$4</f>
        <v>1.9889573332381005E-7</v>
      </c>
      <c r="Y433">
        <f>J433*M433*P433*S433*V433*'PROBABILITY DATA'!$C$5</f>
        <v>3.4628141262137976E-7</v>
      </c>
      <c r="AA433">
        <f t="shared" si="13"/>
        <v>3.4628141262137976E-7</v>
      </c>
      <c r="AC433" s="5" t="str">
        <f t="shared" si="12"/>
        <v>TIDAK</v>
      </c>
    </row>
    <row r="434" spans="2:29" x14ac:dyDescent="0.2">
      <c r="B434" s="7">
        <v>7.2402717909999996</v>
      </c>
      <c r="C434" s="8">
        <v>213.42313920000001</v>
      </c>
      <c r="D434" s="8">
        <v>23432.96269</v>
      </c>
      <c r="E434" s="8">
        <v>5.927868127</v>
      </c>
      <c r="F434">
        <v>328.35920602700003</v>
      </c>
      <c r="G434" t="s">
        <v>12</v>
      </c>
      <c r="I434">
        <f>1/SQRT(2*3.14*'STDEV DATA'!$B$4)*EXP(-((B434-'RATA RATA DATA'!$B$5)^2/(2*'STDEV DATA'!$B$4^2)))</f>
        <v>0.34157102259081051</v>
      </c>
      <c r="J434">
        <f>1/SQRT(2*3.14*'STDEV DATA'!$B$5)*EXP(-((B434-'RATA RATA DATA'!$B$6)^2/(2*'STDEV DATA'!$B$5^2)))</f>
        <v>0.3193810213320411</v>
      </c>
      <c r="L434">
        <f>1/SQRT(2*3.14*'STDEV DATA'!$C$4)*EXP(-((C434-'RATA RATA DATA'!$C$5)^2/(2*'STDEV DATA'!$C$4^2)))</f>
        <v>5.9184455114940172E-2</v>
      </c>
      <c r="M434">
        <f>1/SQRT(2*3.14*'STDEV DATA'!$C$5)*EXP(-((C434-'RATA RATA DATA'!$C$6)^2/(2*'STDEV DATA'!$C$5^2)))</f>
        <v>6.1974772420188597E-2</v>
      </c>
      <c r="O434">
        <f>1/SQRT(2*3.14*'STDEV DATA'!$D$4)*EXP(-((D434-'RATA RATA DATA'!$D$5)^2/(2*'STDEV DATA'!$D$4^2)))</f>
        <v>4.154633028740415E-3</v>
      </c>
      <c r="P434">
        <f>1/SQRT(2*3.14*'STDEV DATA'!$D$5)*EXP(-((D434-'RATA RATA DATA'!$D$6)^2/(2*'STDEV DATA'!$D$5^2)))</f>
        <v>4.2367749221796473E-3</v>
      </c>
      <c r="R434">
        <f>1/SQRT(2*3.14*'STDEV DATA'!$E$4)*EXP(-((E434-'RATA RATA DATA'!$E$5)^2/(2*'STDEV DATA'!$E$4^2)))</f>
        <v>0.23443372548025843</v>
      </c>
      <c r="S434">
        <f>1/SQRT(2*3.14*'STDEV DATA'!$E$5)*EXP(-((E434-'RATA RATA DATA'!$E$6)^2/(2*'STDEV DATA'!$E$5^2)))</f>
        <v>0.24109349484294371</v>
      </c>
      <c r="U434">
        <f>1/SQRT(2*3.14*'STDEV DATA'!$F$4)*EXP(-((F434-'RATA RATA DATA'!$F$5)^2/(2*'STDEV DATA'!$F$4^2)))</f>
        <v>6.1305848235293448E-2</v>
      </c>
      <c r="V434">
        <f>1/SQRT(2*3.14*'STDEV DATA'!$F$5)*EXP(-((F434-'RATA RATA DATA'!$F$6)^2/(2*'STDEV DATA'!$F$5^2)))</f>
        <v>6.9406179272413382E-2</v>
      </c>
      <c r="X434">
        <f>I434*L434*O434*R434*U434*'PROBABILITY DATA'!$C$4</f>
        <v>4.7090174364070359E-7</v>
      </c>
      <c r="Y434">
        <f>J434*M434*P434*S434*V434*'PROBABILITY DATA'!$C$5</f>
        <v>8.5567694261300136E-7</v>
      </c>
      <c r="AA434">
        <f t="shared" si="13"/>
        <v>8.5567694261300136E-7</v>
      </c>
      <c r="AC434" s="5" t="str">
        <f t="shared" si="12"/>
        <v>TIDAK</v>
      </c>
    </row>
    <row r="435" spans="2:29" x14ac:dyDescent="0.2">
      <c r="B435" s="7">
        <v>7.4867797090000003</v>
      </c>
      <c r="C435" s="8">
        <v>199.6777845</v>
      </c>
      <c r="D435" s="8">
        <v>25396.011780000001</v>
      </c>
      <c r="E435" s="8">
        <v>4.9605583580000001</v>
      </c>
      <c r="F435">
        <v>342.45354570886002</v>
      </c>
      <c r="G435" t="s">
        <v>12</v>
      </c>
      <c r="I435">
        <f>1/SQRT(2*3.14*'STDEV DATA'!$B$4)*EXP(-((B435-'RATA RATA DATA'!$B$5)^2/(2*'STDEV DATA'!$B$4^2)))</f>
        <v>0.32837777511429261</v>
      </c>
      <c r="J435">
        <f>1/SQRT(2*3.14*'STDEV DATA'!$B$5)*EXP(-((B435-'RATA RATA DATA'!$B$6)^2/(2*'STDEV DATA'!$B$5^2)))</f>
        <v>0.31031814858063467</v>
      </c>
      <c r="L435">
        <f>1/SQRT(2*3.14*'STDEV DATA'!$C$4)*EXP(-((C435-'RATA RATA DATA'!$C$5)^2/(2*'STDEV DATA'!$C$4^2)))</f>
        <v>6.6520010725267531E-2</v>
      </c>
      <c r="M435">
        <f>1/SQRT(2*3.14*'STDEV DATA'!$C$5)*EXP(-((C435-'RATA RATA DATA'!$C$6)^2/(2*'STDEV DATA'!$C$5^2)))</f>
        <v>7.127769062402918E-2</v>
      </c>
      <c r="O435">
        <f>1/SQRT(2*3.14*'STDEV DATA'!$D$4)*EXP(-((D435-'RATA RATA DATA'!$D$5)^2/(2*'STDEV DATA'!$D$4^2)))</f>
        <v>3.959537964362189E-3</v>
      </c>
      <c r="P435">
        <f>1/SQRT(2*3.14*'STDEV DATA'!$D$5)*EXP(-((D435-'RATA RATA DATA'!$D$6)^2/(2*'STDEV DATA'!$D$5^2)))</f>
        <v>3.9467481002208463E-3</v>
      </c>
      <c r="R435">
        <f>1/SQRT(2*3.14*'STDEV DATA'!$E$4)*EXP(-((E435-'RATA RATA DATA'!$E$5)^2/(2*'STDEV DATA'!$E$4^2)))</f>
        <v>0.13192248789392083</v>
      </c>
      <c r="S435">
        <f>1/SQRT(2*3.14*'STDEV DATA'!$E$5)*EXP(-((E435-'RATA RATA DATA'!$E$6)^2/(2*'STDEV DATA'!$E$5^2)))</f>
        <v>0.11886648457730756</v>
      </c>
      <c r="U435">
        <f>1/SQRT(2*3.14*'STDEV DATA'!$F$4)*EXP(-((F435-'RATA RATA DATA'!$F$5)^2/(2*'STDEV DATA'!$F$4^2)))</f>
        <v>6.0056762587511851E-2</v>
      </c>
      <c r="V435">
        <f>1/SQRT(2*3.14*'STDEV DATA'!$F$5)*EXP(-((F435-'RATA RATA DATA'!$F$6)^2/(2*'STDEV DATA'!$F$5^2)))</f>
        <v>6.8418755341326812E-2</v>
      </c>
      <c r="X435">
        <f>I435*L435*O435*R435*U435*'PROBABILITY DATA'!$C$4</f>
        <v>2.6732420819692998E-7</v>
      </c>
      <c r="Y435">
        <f>J435*M435*P435*S435*V435*'PROBABILITY DATA'!$C$5</f>
        <v>4.3291392262014831E-7</v>
      </c>
      <c r="AA435">
        <f t="shared" si="13"/>
        <v>4.3291392262014831E-7</v>
      </c>
      <c r="AC435" s="5" t="str">
        <f t="shared" si="12"/>
        <v>TIDAK</v>
      </c>
    </row>
    <row r="436" spans="2:29" x14ac:dyDescent="0.2">
      <c r="B436" s="7">
        <v>8.4104606430000004</v>
      </c>
      <c r="C436" s="8">
        <v>234.87652439999999</v>
      </c>
      <c r="D436" s="8">
        <v>27554.345259999998</v>
      </c>
      <c r="E436" s="8">
        <v>5.6817161970000001</v>
      </c>
      <c r="F436">
        <v>362.48956029153999</v>
      </c>
      <c r="G436" t="s">
        <v>12</v>
      </c>
      <c r="I436">
        <f>1/SQRT(2*3.14*'STDEV DATA'!$B$4)*EXP(-((B436-'RATA RATA DATA'!$B$5)^2/(2*'STDEV DATA'!$B$4^2)))</f>
        <v>0.2100832390937071</v>
      </c>
      <c r="J436">
        <f>1/SQRT(2*3.14*'STDEV DATA'!$B$5)*EXP(-((B436-'RATA RATA DATA'!$B$6)^2/(2*'STDEV DATA'!$B$5^2)))</f>
        <v>0.22216451217760286</v>
      </c>
      <c r="L436">
        <f>1/SQRT(2*3.14*'STDEV DATA'!$C$4)*EXP(-((C436-'RATA RATA DATA'!$C$5)^2/(2*'STDEV DATA'!$C$4^2)))</f>
        <v>3.6588069772307774E-2</v>
      </c>
      <c r="M436">
        <f>1/SQRT(2*3.14*'STDEV DATA'!$C$5)*EXP(-((C436-'RATA RATA DATA'!$C$6)^2/(2*'STDEV DATA'!$C$5^2)))</f>
        <v>3.3687410068823469E-2</v>
      </c>
      <c r="O436">
        <f>1/SQRT(2*3.14*'STDEV DATA'!$D$4)*EXP(-((D436-'RATA RATA DATA'!$D$5)^2/(2*'STDEV DATA'!$D$4^2)))</f>
        <v>3.5593505106506452E-3</v>
      </c>
      <c r="P436">
        <f>1/SQRT(2*3.14*'STDEV DATA'!$D$5)*EXP(-((D436-'RATA RATA DATA'!$D$6)^2/(2*'STDEV DATA'!$D$5^2)))</f>
        <v>3.4349477775624422E-3</v>
      </c>
      <c r="R436">
        <f>1/SQRT(2*3.14*'STDEV DATA'!$E$4)*EXP(-((E436-'RATA RATA DATA'!$E$5)^2/(2*'STDEV DATA'!$E$4^2)))</f>
        <v>0.20881403224123787</v>
      </c>
      <c r="S436">
        <f>1/SQRT(2*3.14*'STDEV DATA'!$E$5)*EXP(-((E436-'RATA RATA DATA'!$E$6)^2/(2*'STDEV DATA'!$E$5^2)))</f>
        <v>0.20947460555556022</v>
      </c>
      <c r="U436">
        <f>1/SQRT(2*3.14*'STDEV DATA'!$F$4)*EXP(-((F436-'RATA RATA DATA'!$F$5)^2/(2*'STDEV DATA'!$F$4^2)))</f>
        <v>4.7996539011935672E-2</v>
      </c>
      <c r="V436">
        <f>1/SQRT(2*3.14*'STDEV DATA'!$F$5)*EXP(-((F436-'RATA RATA DATA'!$F$6)^2/(2*'STDEV DATA'!$F$5^2)))</f>
        <v>4.790972454797475E-2</v>
      </c>
      <c r="X436">
        <f>I436*L436*O436*R436*U436*'PROBABILITY DATA'!$C$4</f>
        <v>1.0696907086442409E-7</v>
      </c>
      <c r="Y436">
        <f>J436*M436*P436*S436*V436*'PROBABILITY DATA'!$C$5</f>
        <v>1.5732011857362229E-7</v>
      </c>
      <c r="AA436">
        <f t="shared" si="13"/>
        <v>1.5732011857362229E-7</v>
      </c>
      <c r="AC436" s="5" t="str">
        <f t="shared" si="12"/>
        <v>TIDAK</v>
      </c>
    </row>
    <row r="437" spans="2:29" x14ac:dyDescent="0.2">
      <c r="B437" s="7">
        <v>6.143921454</v>
      </c>
      <c r="C437" s="8">
        <v>175.27407600000001</v>
      </c>
      <c r="D437" s="8">
        <v>29072.16965</v>
      </c>
      <c r="E437" s="8">
        <v>12.0625362</v>
      </c>
      <c r="F437">
        <v>287.69815707140998</v>
      </c>
      <c r="G437" t="s">
        <v>12</v>
      </c>
      <c r="I437">
        <f>1/SQRT(2*3.14*'STDEV DATA'!$B$4)*EXP(-((B437-'RATA RATA DATA'!$B$5)^2/(2*'STDEV DATA'!$B$4^2)))</f>
        <v>0.27080646168310135</v>
      </c>
      <c r="J437">
        <f>1/SQRT(2*3.14*'STDEV DATA'!$B$5)*EXP(-((B437-'RATA RATA DATA'!$B$6)^2/(2*'STDEV DATA'!$B$5^2)))</f>
        <v>0.26670882019064768</v>
      </c>
      <c r="L437">
        <f>1/SQRT(2*3.14*'STDEV DATA'!$C$4)*EXP(-((C437-'RATA RATA DATA'!$C$5)^2/(2*'STDEV DATA'!$C$4^2)))</f>
        <v>5.6647725592281456E-2</v>
      </c>
      <c r="M437">
        <f>1/SQRT(2*3.14*'STDEV DATA'!$C$5)*EXP(-((C437-'RATA RATA DATA'!$C$6)^2/(2*'STDEV DATA'!$C$5^2)))</f>
        <v>5.6398356434970605E-2</v>
      </c>
      <c r="O437">
        <f>1/SQRT(2*3.14*'STDEV DATA'!$D$4)*EXP(-((D437-'RATA RATA DATA'!$D$5)^2/(2*'STDEV DATA'!$D$4^2)))</f>
        <v>3.193074672537793E-3</v>
      </c>
      <c r="P437">
        <f>1/SQRT(2*3.14*'STDEV DATA'!$D$5)*EXP(-((D437-'RATA RATA DATA'!$D$6)^2/(2*'STDEV DATA'!$D$5^2)))</f>
        <v>2.9984990151295486E-3</v>
      </c>
      <c r="R437">
        <f>1/SQRT(2*3.14*'STDEV DATA'!$E$4)*EXP(-((E437-'RATA RATA DATA'!$E$5)^2/(2*'STDEV DATA'!$E$4^2)))</f>
        <v>4.9424503559179879E-3</v>
      </c>
      <c r="S437">
        <f>1/SQRT(2*3.14*'STDEV DATA'!$E$5)*EXP(-((E437-'RATA RATA DATA'!$E$6)^2/(2*'STDEV DATA'!$E$5^2)))</f>
        <v>1.3580707804209495E-3</v>
      </c>
      <c r="U437">
        <f>1/SQRT(2*3.14*'STDEV DATA'!$F$4)*EXP(-((F437-'RATA RATA DATA'!$F$5)^2/(2*'STDEV DATA'!$F$4^2)))</f>
        <v>3.4491687996983385E-2</v>
      </c>
      <c r="V437">
        <f>1/SQRT(2*3.14*'STDEV DATA'!$F$5)*EXP(-((F437-'RATA RATA DATA'!$F$6)^2/(2*'STDEV DATA'!$F$5^2)))</f>
        <v>2.4228011045027472E-2</v>
      </c>
      <c r="X437">
        <f>I437*L437*O437*R437*U437*'PROBABILITY DATA'!$C$4</f>
        <v>3.2575740806450887E-9</v>
      </c>
      <c r="Y437">
        <f>J437*M437*P437*S437*V437*'PROBABILITY DATA'!$C$5</f>
        <v>9.0492933200179426E-10</v>
      </c>
      <c r="AA437">
        <f t="shared" si="13"/>
        <v>3.2575740806450887E-9</v>
      </c>
      <c r="AC437" s="5" t="str">
        <f t="shared" si="12"/>
        <v>YA</v>
      </c>
    </row>
    <row r="438" spans="2:29" x14ac:dyDescent="0.2">
      <c r="B438" s="7">
        <v>6.0961798900000002</v>
      </c>
      <c r="C438" s="8">
        <v>174.8716293</v>
      </c>
      <c r="D438" s="8">
        <v>16314.23338</v>
      </c>
      <c r="E438" s="8">
        <v>8.0630206789999992</v>
      </c>
      <c r="F438">
        <v>333.77577661081295</v>
      </c>
      <c r="G438" t="s">
        <v>12</v>
      </c>
      <c r="I438">
        <f>1/SQRT(2*3.14*'STDEV DATA'!$B$4)*EXP(-((B438-'RATA RATA DATA'!$B$5)^2/(2*'STDEV DATA'!$B$4^2)))</f>
        <v>0.2640616461173878</v>
      </c>
      <c r="J438">
        <f>1/SQRT(2*3.14*'STDEV DATA'!$B$5)*EXP(-((B438-'RATA RATA DATA'!$B$6)^2/(2*'STDEV DATA'!$B$5^2)))</f>
        <v>0.26161472138484004</v>
      </c>
      <c r="L438">
        <f>1/SQRT(2*3.14*'STDEV DATA'!$C$4)*EXP(-((C438-'RATA RATA DATA'!$C$5)^2/(2*'STDEV DATA'!$C$4^2)))</f>
        <v>5.6275276134145097E-2</v>
      </c>
      <c r="M438">
        <f>1/SQRT(2*3.14*'STDEV DATA'!$C$5)*EXP(-((C438-'RATA RATA DATA'!$C$6)^2/(2*'STDEV DATA'!$C$5^2)))</f>
        <v>5.5891108270102186E-2</v>
      </c>
      <c r="O438">
        <f>1/SQRT(2*3.14*'STDEV DATA'!$D$4)*EXP(-((D438-'RATA RATA DATA'!$D$5)^2/(2*'STDEV DATA'!$D$4^2)))</f>
        <v>3.3487442235006675E-3</v>
      </c>
      <c r="P438">
        <f>1/SQRT(2*3.14*'STDEV DATA'!$D$5)*EXP(-((D438-'RATA RATA DATA'!$D$6)^2/(2*'STDEV DATA'!$D$5^2)))</f>
        <v>3.5188850504607075E-3</v>
      </c>
      <c r="R438">
        <f>1/SQRT(2*3.14*'STDEV DATA'!$E$4)*EXP(-((E438-'RATA RATA DATA'!$E$5)^2/(2*'STDEV DATA'!$E$4^2)))</f>
        <v>0.26642695800668609</v>
      </c>
      <c r="S438">
        <f>1/SQRT(2*3.14*'STDEV DATA'!$E$5)*EXP(-((E438-'RATA RATA DATA'!$E$6)^2/(2*'STDEV DATA'!$E$5^2)))</f>
        <v>0.26422713425975769</v>
      </c>
      <c r="U438">
        <f>1/SQRT(2*3.14*'STDEV DATA'!$F$4)*EXP(-((F438-'RATA RATA DATA'!$F$5)^2/(2*'STDEV DATA'!$F$4^2)))</f>
        <v>6.1643058590409874E-2</v>
      </c>
      <c r="V438">
        <f>1/SQRT(2*3.14*'STDEV DATA'!$F$5)*EXP(-((F438-'RATA RATA DATA'!$F$6)^2/(2*'STDEV DATA'!$F$5^2)))</f>
        <v>7.0637520417500863E-2</v>
      </c>
      <c r="X438">
        <f>I438*L438*O438*R438*U438*'PROBABILITY DATA'!$C$4</f>
        <v>3.1882637740891044E-7</v>
      </c>
      <c r="Y438">
        <f>J438*M438*P438*S438*V438*'PROBABILITY DATA'!$C$5</f>
        <v>5.855845382675869E-7</v>
      </c>
      <c r="AA438">
        <f t="shared" si="13"/>
        <v>5.855845382675869E-7</v>
      </c>
      <c r="AC438" s="5" t="str">
        <f t="shared" si="12"/>
        <v>TIDAK</v>
      </c>
    </row>
    <row r="439" spans="2:29" x14ac:dyDescent="0.2">
      <c r="B439" s="7">
        <v>6.3848240089999999</v>
      </c>
      <c r="C439" s="8">
        <v>243.6880749</v>
      </c>
      <c r="D439" s="8">
        <v>39960.298949999997</v>
      </c>
      <c r="E439" s="8">
        <v>6.6976571209999998</v>
      </c>
      <c r="F439">
        <v>297.18554948323998</v>
      </c>
      <c r="G439" t="s">
        <v>12</v>
      </c>
      <c r="I439">
        <f>1/SQRT(2*3.14*'STDEV DATA'!$B$4)*EXP(-((B439-'RATA RATA DATA'!$B$5)^2/(2*'STDEV DATA'!$B$4^2)))</f>
        <v>0.30170021121085067</v>
      </c>
      <c r="J439">
        <f>1/SQRT(2*3.14*'STDEV DATA'!$B$5)*EXP(-((B439-'RATA RATA DATA'!$B$6)^2/(2*'STDEV DATA'!$B$5^2)))</f>
        <v>0.28971795440656517</v>
      </c>
      <c r="L439">
        <f>1/SQRT(2*3.14*'STDEV DATA'!$C$4)*EXP(-((C439-'RATA RATA DATA'!$C$5)^2/(2*'STDEV DATA'!$C$4^2)))</f>
        <v>2.7024522725821318E-2</v>
      </c>
      <c r="M439">
        <f>1/SQRT(2*3.14*'STDEV DATA'!$C$5)*EXP(-((C439-'RATA RATA DATA'!$C$6)^2/(2*'STDEV DATA'!$C$5^2)))</f>
        <v>2.2840701073678471E-2</v>
      </c>
      <c r="O439">
        <f>1/SQRT(2*3.14*'STDEV DATA'!$D$4)*EXP(-((D439-'RATA RATA DATA'!$D$5)^2/(2*'STDEV DATA'!$D$4^2)))</f>
        <v>6.4857756375840065E-4</v>
      </c>
      <c r="P439">
        <f>1/SQRT(2*3.14*'STDEV DATA'!$D$5)*EXP(-((D439-'RATA RATA DATA'!$D$6)^2/(2*'STDEV DATA'!$D$5^2)))</f>
        <v>4.4849051178394195E-4</v>
      </c>
      <c r="R439">
        <f>1/SQRT(2*3.14*'STDEV DATA'!$E$4)*EXP(-((E439-'RATA RATA DATA'!$E$5)^2/(2*'STDEV DATA'!$E$4^2)))</f>
        <v>0.29423009488995205</v>
      </c>
      <c r="S439">
        <f>1/SQRT(2*3.14*'STDEV DATA'!$E$5)*EXP(-((E439-'RATA RATA DATA'!$E$6)^2/(2*'STDEV DATA'!$E$5^2)))</f>
        <v>0.31461650657466622</v>
      </c>
      <c r="U439">
        <f>1/SQRT(2*3.14*'STDEV DATA'!$F$4)*EXP(-((F439-'RATA RATA DATA'!$F$5)^2/(2*'STDEV DATA'!$F$4^2)))</f>
        <v>4.2914586893578556E-2</v>
      </c>
      <c r="V439">
        <f>1/SQRT(2*3.14*'STDEV DATA'!$F$5)*EXP(-((F439-'RATA RATA DATA'!$F$6)^2/(2*'STDEV DATA'!$F$5^2)))</f>
        <v>3.5815515746167391E-2</v>
      </c>
      <c r="X439">
        <f>I439*L439*O439*R439*U439*'PROBABILITY DATA'!$C$4</f>
        <v>2.6048010411264562E-8</v>
      </c>
      <c r="Y439">
        <f>J439*M439*P439*S439*V439*'PROBABILITY DATA'!$C$5</f>
        <v>2.03918944335388E-8</v>
      </c>
      <c r="AA439">
        <f t="shared" si="13"/>
        <v>2.6048010411264562E-8</v>
      </c>
      <c r="AC439" s="5" t="str">
        <f t="shared" si="12"/>
        <v>YA</v>
      </c>
    </row>
    <row r="440" spans="2:29" x14ac:dyDescent="0.2">
      <c r="B440" s="7">
        <v>9.4626660170000001</v>
      </c>
      <c r="C440" s="8">
        <v>225.39930699999999</v>
      </c>
      <c r="D440" s="8">
        <v>12224.624599999999</v>
      </c>
      <c r="E440" s="8">
        <v>2.9813789659999999</v>
      </c>
      <c r="F440">
        <v>387.09872005510999</v>
      </c>
      <c r="G440" t="s">
        <v>12</v>
      </c>
      <c r="I440">
        <f>1/SQRT(2*3.14*'STDEV DATA'!$B$4)*EXP(-((B440-'RATA RATA DATA'!$B$5)^2/(2*'STDEV DATA'!$B$4^2)))</f>
        <v>7.1055417004248125E-2</v>
      </c>
      <c r="J440">
        <f>1/SQRT(2*3.14*'STDEV DATA'!$B$5)*EXP(-((B440-'RATA RATA DATA'!$B$6)^2/(2*'STDEV DATA'!$B$5^2)))</f>
        <v>9.82417953108322E-2</v>
      </c>
      <c r="L440">
        <f>1/SQRT(2*3.14*'STDEV DATA'!$C$4)*EXP(-((C440-'RATA RATA DATA'!$C$5)^2/(2*'STDEV DATA'!$C$4^2)))</f>
        <v>4.7325862951999025E-2</v>
      </c>
      <c r="M440">
        <f>1/SQRT(2*3.14*'STDEV DATA'!$C$5)*EXP(-((C440-'RATA RATA DATA'!$C$6)^2/(2*'STDEV DATA'!$C$5^2)))</f>
        <v>4.6769873866279815E-2</v>
      </c>
      <c r="O440">
        <f>1/SQRT(2*3.14*'STDEV DATA'!$D$4)*EXP(-((D440-'RATA RATA DATA'!$D$5)^2/(2*'STDEV DATA'!$D$4^2)))</f>
        <v>2.2437597091054221E-3</v>
      </c>
      <c r="P440">
        <f>1/SQRT(2*3.14*'STDEV DATA'!$D$5)*EXP(-((D440-'RATA RATA DATA'!$D$6)^2/(2*'STDEV DATA'!$D$5^2)))</f>
        <v>2.3106643529469183E-3</v>
      </c>
      <c r="R440">
        <f>1/SQRT(2*3.14*'STDEV DATA'!$E$4)*EXP(-((E440-'RATA RATA DATA'!$E$5)^2/(2*'STDEV DATA'!$E$4^2)))</f>
        <v>1.4897183310746395E-2</v>
      </c>
      <c r="S440">
        <f>1/SQRT(2*3.14*'STDEV DATA'!$E$5)*EXP(-((E440-'RATA RATA DATA'!$E$6)^2/(2*'STDEV DATA'!$E$5^2)))</f>
        <v>7.6715315180133012E-3</v>
      </c>
      <c r="U440">
        <f>1/SQRT(2*3.14*'STDEV DATA'!$F$4)*EXP(-((F440-'RATA RATA DATA'!$F$5)^2/(2*'STDEV DATA'!$F$4^2)))</f>
        <v>2.6646877219481765E-2</v>
      </c>
      <c r="V440">
        <f>1/SQRT(2*3.14*'STDEV DATA'!$F$5)*EXP(-((F440-'RATA RATA DATA'!$F$6)^2/(2*'STDEV DATA'!$F$5^2)))</f>
        <v>1.8027411276909676E-2</v>
      </c>
      <c r="X440">
        <f>I440*L440*O440*R440*U440*'PROBABILITY DATA'!$C$4</f>
        <v>1.16844835869995E-9</v>
      </c>
      <c r="Y440">
        <f>J440*M440*P440*S440*V440*'PROBABILITY DATA'!$C$5</f>
        <v>8.9532673809384986E-10</v>
      </c>
      <c r="AA440">
        <f t="shared" si="13"/>
        <v>1.16844835869995E-9</v>
      </c>
      <c r="AC440" s="5" t="str">
        <f t="shared" si="12"/>
        <v>YA</v>
      </c>
    </row>
    <row r="441" spans="2:29" x14ac:dyDescent="0.2">
      <c r="B441" s="7">
        <v>7.8681470859999996</v>
      </c>
      <c r="C441" s="8">
        <v>199.03597300000001</v>
      </c>
      <c r="D441" s="8">
        <v>20434.105739999999</v>
      </c>
      <c r="E441" s="8">
        <v>6.210993674</v>
      </c>
      <c r="F441">
        <v>337.91609076500998</v>
      </c>
      <c r="G441" t="s">
        <v>12</v>
      </c>
      <c r="I441">
        <f>1/SQRT(2*3.14*'STDEV DATA'!$B$4)*EXP(-((B441-'RATA RATA DATA'!$B$5)^2/(2*'STDEV DATA'!$B$4^2)))</f>
        <v>0.2891576174268401</v>
      </c>
      <c r="J441">
        <f>1/SQRT(2*3.14*'STDEV DATA'!$B$5)*EXP(-((B441-'RATA RATA DATA'!$B$6)^2/(2*'STDEV DATA'!$B$5^2)))</f>
        <v>0.28228763903456611</v>
      </c>
      <c r="L441">
        <f>1/SQRT(2*3.14*'STDEV DATA'!$C$4)*EXP(-((C441-'RATA RATA DATA'!$C$5)^2/(2*'STDEV DATA'!$C$4^2)))</f>
        <v>6.6640177100360701E-2</v>
      </c>
      <c r="M441">
        <f>1/SQRT(2*3.14*'STDEV DATA'!$C$5)*EXP(-((C441-'RATA RATA DATA'!$C$6)^2/(2*'STDEV DATA'!$C$5^2)))</f>
        <v>7.1402192047696184E-2</v>
      </c>
      <c r="O441">
        <f>1/SQRT(2*3.14*'STDEV DATA'!$D$4)*EXP(-((D441-'RATA RATA DATA'!$D$5)^2/(2*'STDEV DATA'!$D$4^2)))</f>
        <v>4.0874608656555527E-3</v>
      </c>
      <c r="P441">
        <f>1/SQRT(2*3.14*'STDEV DATA'!$D$5)*EXP(-((D441-'RATA RATA DATA'!$D$6)^2/(2*'STDEV DATA'!$D$5^2)))</f>
        <v>4.2640206485616231E-3</v>
      </c>
      <c r="R441">
        <f>1/SQRT(2*3.14*'STDEV DATA'!$E$4)*EXP(-((E441-'RATA RATA DATA'!$E$5)^2/(2*'STDEV DATA'!$E$4^2)))</f>
        <v>0.26098668465533797</v>
      </c>
      <c r="S441">
        <f>1/SQRT(2*3.14*'STDEV DATA'!$E$5)*EXP(-((E441-'RATA RATA DATA'!$E$6)^2/(2*'STDEV DATA'!$E$5^2)))</f>
        <v>0.27414142726644058</v>
      </c>
      <c r="U441">
        <f>1/SQRT(2*3.14*'STDEV DATA'!$F$4)*EXP(-((F441-'RATA RATA DATA'!$F$5)^2/(2*'STDEV DATA'!$F$4^2)))</f>
        <v>6.1207898339284056E-2</v>
      </c>
      <c r="V441">
        <f>1/SQRT(2*3.14*'STDEV DATA'!$F$5)*EXP(-((F441-'RATA RATA DATA'!$F$6)^2/(2*'STDEV DATA'!$F$5^2)))</f>
        <v>7.0215146000347048E-2</v>
      </c>
      <c r="X441">
        <f>I441*L441*O441*R441*U441*'PROBABILITY DATA'!$C$4</f>
        <v>4.908368572602225E-7</v>
      </c>
      <c r="Y441">
        <f>J441*M441*P441*S441*V441*'PROBABILITY DATA'!$C$5</f>
        <v>1.0087764584056959E-6</v>
      </c>
      <c r="AA441">
        <f t="shared" si="13"/>
        <v>1.0087764584056959E-6</v>
      </c>
      <c r="AC441" s="5" t="str">
        <f t="shared" si="12"/>
        <v>TIDAK</v>
      </c>
    </row>
    <row r="442" spans="2:29" x14ac:dyDescent="0.2">
      <c r="B442" s="7">
        <v>5.8731571369999998</v>
      </c>
      <c r="C442" s="8">
        <v>153.6733815</v>
      </c>
      <c r="D442" s="8">
        <v>21910.763569999999</v>
      </c>
      <c r="E442" s="8">
        <v>9.7528786519999997</v>
      </c>
      <c r="F442">
        <v>319.35674331995</v>
      </c>
      <c r="G442" t="s">
        <v>12</v>
      </c>
      <c r="I442">
        <f>1/SQRT(2*3.14*'STDEV DATA'!$B$4)*EXP(-((B442-'RATA RATA DATA'!$B$5)^2/(2*'STDEV DATA'!$B$4^2)))</f>
        <v>0.23082318871373084</v>
      </c>
      <c r="J442">
        <f>1/SQRT(2*3.14*'STDEV DATA'!$B$5)*EXP(-((B442-'RATA RATA DATA'!$B$6)^2/(2*'STDEV DATA'!$B$5^2)))</f>
        <v>0.23607320056529479</v>
      </c>
      <c r="L442">
        <f>1/SQRT(2*3.14*'STDEV DATA'!$C$4)*EXP(-((C442-'RATA RATA DATA'!$C$5)^2/(2*'STDEV DATA'!$C$4^2)))</f>
        <v>3.3173319957008292E-2</v>
      </c>
      <c r="M442">
        <f>1/SQRT(2*3.14*'STDEV DATA'!$C$5)*EXP(-((C442-'RATA RATA DATA'!$C$6)^2/(2*'STDEV DATA'!$C$5^2)))</f>
        <v>2.7391357362796222E-2</v>
      </c>
      <c r="O442">
        <f>1/SQRT(2*3.14*'STDEV DATA'!$D$4)*EXP(-((D442-'RATA RATA DATA'!$D$5)^2/(2*'STDEV DATA'!$D$4^2)))</f>
        <v>4.1766589913734614E-3</v>
      </c>
      <c r="P442">
        <f>1/SQRT(2*3.14*'STDEV DATA'!$D$5)*EXP(-((D442-'RATA RATA DATA'!$D$6)^2/(2*'STDEV DATA'!$D$5^2)))</f>
        <v>4.3165285037770678E-3</v>
      </c>
      <c r="R442">
        <f>1/SQRT(2*3.14*'STDEV DATA'!$E$4)*EXP(-((E442-'RATA RATA DATA'!$E$5)^2/(2*'STDEV DATA'!$E$4^2)))</f>
        <v>9.6816205788823648E-2</v>
      </c>
      <c r="S442">
        <f>1/SQRT(2*3.14*'STDEV DATA'!$E$5)*EXP(-((E442-'RATA RATA DATA'!$E$6)^2/(2*'STDEV DATA'!$E$5^2)))</f>
        <v>6.7733263974792901E-2</v>
      </c>
      <c r="U442">
        <f>1/SQRT(2*3.14*'STDEV DATA'!$F$4)*EXP(-((F442-'RATA RATA DATA'!$F$5)^2/(2*'STDEV DATA'!$F$4^2)))</f>
        <v>5.8543059027367166E-2</v>
      </c>
      <c r="V442">
        <f>1/SQRT(2*3.14*'STDEV DATA'!$F$5)*EXP(-((F442-'RATA RATA DATA'!$F$6)^2/(2*'STDEV DATA'!$F$5^2)))</f>
        <v>6.3242470890087429E-2</v>
      </c>
      <c r="X442">
        <f>I442*L442*O442*R442*U442*'PROBABILITY DATA'!$C$4</f>
        <v>7.0714393868899702E-8</v>
      </c>
      <c r="Y442">
        <f>J442*M442*P442*S442*V442*'PROBABILITY DATA'!$C$5</f>
        <v>7.2907540763524491E-8</v>
      </c>
      <c r="AA442">
        <f t="shared" si="13"/>
        <v>7.2907540763524491E-8</v>
      </c>
      <c r="AC442" s="5" t="str">
        <f t="shared" si="12"/>
        <v>TIDAK</v>
      </c>
    </row>
    <row r="443" spans="2:29" x14ac:dyDescent="0.2">
      <c r="B443" s="7">
        <v>7.080794504</v>
      </c>
      <c r="C443" s="8">
        <v>186.8730137</v>
      </c>
      <c r="D443" s="8">
        <v>26004.528880000002</v>
      </c>
      <c r="E443" s="8">
        <v>8.4935287840000004</v>
      </c>
      <c r="F443">
        <v>320.69348459791001</v>
      </c>
      <c r="G443" t="s">
        <v>12</v>
      </c>
      <c r="I443">
        <f>1/SQRT(2*3.14*'STDEV DATA'!$B$4)*EXP(-((B443-'RATA RATA DATA'!$B$5)^2/(2*'STDEV DATA'!$B$4^2)))</f>
        <v>0.34416649185164766</v>
      </c>
      <c r="J443">
        <f>1/SQRT(2*3.14*'STDEV DATA'!$B$5)*EXP(-((B443-'RATA RATA DATA'!$B$6)^2/(2*'STDEV DATA'!$B$5^2)))</f>
        <v>0.32100347270959284</v>
      </c>
      <c r="L443">
        <f>1/SQRT(2*3.14*'STDEV DATA'!$C$4)*EXP(-((C443-'RATA RATA DATA'!$C$5)^2/(2*'STDEV DATA'!$C$4^2)))</f>
        <v>6.4840599481553629E-2</v>
      </c>
      <c r="M443">
        <f>1/SQRT(2*3.14*'STDEV DATA'!$C$5)*EXP(-((C443-'RATA RATA DATA'!$C$6)^2/(2*'STDEV DATA'!$C$5^2)))</f>
        <v>6.8080644483814165E-2</v>
      </c>
      <c r="O443">
        <f>1/SQRT(2*3.14*'STDEV DATA'!$D$4)*EXP(-((D443-'RATA RATA DATA'!$D$5)^2/(2*'STDEV DATA'!$D$4^2)))</f>
        <v>3.8642859888716797E-3</v>
      </c>
      <c r="P443">
        <f>1/SQRT(2*3.14*'STDEV DATA'!$D$5)*EXP(-((D443-'RATA RATA DATA'!$D$6)^2/(2*'STDEV DATA'!$D$5^2)))</f>
        <v>3.8197801819848699E-3</v>
      </c>
      <c r="R443">
        <f>1/SQRT(2*3.14*'STDEV DATA'!$E$4)*EXP(-((E443-'RATA RATA DATA'!$E$5)^2/(2*'STDEV DATA'!$E$4^2)))</f>
        <v>0.226017072199798</v>
      </c>
      <c r="S443">
        <f>1/SQRT(2*3.14*'STDEV DATA'!$E$5)*EXP(-((E443-'RATA RATA DATA'!$E$6)^2/(2*'STDEV DATA'!$E$5^2)))</f>
        <v>0.21066744050510947</v>
      </c>
      <c r="U443">
        <f>1/SQRT(2*3.14*'STDEV DATA'!$F$4)*EXP(-((F443-'RATA RATA DATA'!$F$5)^2/(2*'STDEV DATA'!$F$4^2)))</f>
        <v>5.9117685555864823E-2</v>
      </c>
      <c r="V443">
        <f>1/SQRT(2*3.14*'STDEV DATA'!$F$5)*EXP(-((F443-'RATA RATA DATA'!$F$6)^2/(2*'STDEV DATA'!$F$5^2)))</f>
        <v>6.4445475046472689E-2</v>
      </c>
      <c r="X443">
        <f>I443*L443*O443*R443*U443*'PROBABILITY DATA'!$C$4</f>
        <v>4.4950082741603959E-7</v>
      </c>
      <c r="Y443">
        <f>J443*M443*P443*S443*V443*'PROBABILITY DATA'!$C$5</f>
        <v>6.9108007066686084E-7</v>
      </c>
      <c r="AA443">
        <f t="shared" si="13"/>
        <v>6.9108007066686084E-7</v>
      </c>
      <c r="AC443" s="5" t="str">
        <f t="shared" si="12"/>
        <v>TIDAK</v>
      </c>
    </row>
    <row r="444" spans="2:29" x14ac:dyDescent="0.2">
      <c r="B444" s="7">
        <v>6.5293044480000004</v>
      </c>
      <c r="C444" s="8">
        <v>210.00403349999999</v>
      </c>
      <c r="D444" s="8">
        <v>28970.087609999999</v>
      </c>
      <c r="E444" s="8">
        <v>4.250150949</v>
      </c>
      <c r="F444">
        <v>333.77577661081295</v>
      </c>
      <c r="G444" t="s">
        <v>12</v>
      </c>
      <c r="I444">
        <f>1/SQRT(2*3.14*'STDEV DATA'!$B$4)*EXP(-((B444-'RATA RATA DATA'!$B$5)^2/(2*'STDEV DATA'!$B$4^2)))</f>
        <v>0.31697356166065799</v>
      </c>
      <c r="J444">
        <f>1/SQRT(2*3.14*'STDEV DATA'!$B$5)*EXP(-((B444-'RATA RATA DATA'!$B$6)^2/(2*'STDEV DATA'!$B$5^2)))</f>
        <v>0.30093034267767843</v>
      </c>
      <c r="L444">
        <f>1/SQRT(2*3.14*'STDEV DATA'!$C$4)*EXP(-((C444-'RATA RATA DATA'!$C$5)^2/(2*'STDEV DATA'!$C$4^2)))</f>
        <v>6.1786393630560682E-2</v>
      </c>
      <c r="M444">
        <f>1/SQRT(2*3.14*'STDEV DATA'!$C$5)*EXP(-((C444-'RATA RATA DATA'!$C$6)^2/(2*'STDEV DATA'!$C$5^2)))</f>
        <v>6.5353590782664908E-2</v>
      </c>
      <c r="O444">
        <f>1/SQRT(2*3.14*'STDEV DATA'!$D$4)*EXP(-((D444-'RATA RATA DATA'!$D$5)^2/(2*'STDEV DATA'!$D$4^2)))</f>
        <v>3.2192865551928939E-3</v>
      </c>
      <c r="P444">
        <f>1/SQRT(2*3.14*'STDEV DATA'!$D$5)*EXP(-((D444-'RATA RATA DATA'!$D$6)^2/(2*'STDEV DATA'!$D$5^2)))</f>
        <v>3.0290257557442639E-3</v>
      </c>
      <c r="R444">
        <f>1/SQRT(2*3.14*'STDEV DATA'!$E$4)*EXP(-((E444-'RATA RATA DATA'!$E$5)^2/(2*'STDEV DATA'!$E$4^2)))</f>
        <v>7.0430673636716207E-2</v>
      </c>
      <c r="S444">
        <f>1/SQRT(2*3.14*'STDEV DATA'!$E$5)*EXP(-((E444-'RATA RATA DATA'!$E$6)^2/(2*'STDEV DATA'!$E$5^2)))</f>
        <v>5.4285742215090194E-2</v>
      </c>
      <c r="U444">
        <f>1/SQRT(2*3.14*'STDEV DATA'!$F$4)*EXP(-((F444-'RATA RATA DATA'!$F$5)^2/(2*'STDEV DATA'!$F$4^2)))</f>
        <v>6.1643058590409874E-2</v>
      </c>
      <c r="V444">
        <f>1/SQRT(2*3.14*'STDEV DATA'!$F$5)*EXP(-((F444-'RATA RATA DATA'!$F$6)^2/(2*'STDEV DATA'!$F$5^2)))</f>
        <v>7.0637520417500863E-2</v>
      </c>
      <c r="X444">
        <f>I444*L444*O444*R444*U444*'PROBABILITY DATA'!$C$4</f>
        <v>1.0678457040312425E-7</v>
      </c>
      <c r="Y444">
        <f>J444*M444*P444*S444*V444*'PROBABILITY DATA'!$C$5</f>
        <v>1.3929206815054389E-7</v>
      </c>
      <c r="AA444">
        <f t="shared" si="13"/>
        <v>1.3929206815054389E-7</v>
      </c>
      <c r="AC444" s="5" t="str">
        <f t="shared" si="12"/>
        <v>TIDAK</v>
      </c>
    </row>
    <row r="445" spans="2:29" x14ac:dyDescent="0.2">
      <c r="B445" s="7">
        <v>5.1522037220000003</v>
      </c>
      <c r="C445" s="8">
        <v>207.29925979999999</v>
      </c>
      <c r="D445" s="8">
        <v>27000.106879999999</v>
      </c>
      <c r="E445" s="8">
        <v>6.6918060119999998</v>
      </c>
      <c r="F445">
        <v>333.77577661081295</v>
      </c>
      <c r="G445" t="s">
        <v>12</v>
      </c>
      <c r="I445">
        <f>1/SQRT(2*3.14*'STDEV DATA'!$B$4)*EXP(-((B445-'RATA RATA DATA'!$B$5)^2/(2*'STDEV DATA'!$B$4^2)))</f>
        <v>0.1237746736977364</v>
      </c>
      <c r="J445">
        <f>1/SQRT(2*3.14*'STDEV DATA'!$B$5)*EXP(-((B445-'RATA RATA DATA'!$B$6)^2/(2*'STDEV DATA'!$B$5^2)))</f>
        <v>0.1468708224267255</v>
      </c>
      <c r="L445">
        <f>1/SQRT(2*3.14*'STDEV DATA'!$C$4)*EXP(-((C445-'RATA RATA DATA'!$C$5)^2/(2*'STDEV DATA'!$C$4^2)))</f>
        <v>6.3508233156644472E-2</v>
      </c>
      <c r="M445">
        <f>1/SQRT(2*3.14*'STDEV DATA'!$C$5)*EXP(-((C445-'RATA RATA DATA'!$C$6)^2/(2*'STDEV DATA'!$C$5^2)))</f>
        <v>6.7573988245274177E-2</v>
      </c>
      <c r="O445">
        <f>1/SQRT(2*3.14*'STDEV DATA'!$D$4)*EXP(-((D445-'RATA RATA DATA'!$D$5)^2/(2*'STDEV DATA'!$D$4^2)))</f>
        <v>3.6777558722243179E-3</v>
      </c>
      <c r="P445">
        <f>1/SQRT(2*3.14*'STDEV DATA'!$D$5)*EXP(-((D445-'RATA RATA DATA'!$D$6)^2/(2*'STDEV DATA'!$D$5^2)))</f>
        <v>3.5814101632540831E-3</v>
      </c>
      <c r="R445">
        <f>1/SQRT(2*3.14*'STDEV DATA'!$E$4)*EXP(-((E445-'RATA RATA DATA'!$E$5)^2/(2*'STDEV DATA'!$E$4^2)))</f>
        <v>0.29394870952696289</v>
      </c>
      <c r="S445">
        <f>1/SQRT(2*3.14*'STDEV DATA'!$E$5)*EXP(-((E445-'RATA RATA DATA'!$E$6)^2/(2*'STDEV DATA'!$E$5^2)))</f>
        <v>0.31429209949046694</v>
      </c>
      <c r="U445">
        <f>1/SQRT(2*3.14*'STDEV DATA'!$F$4)*EXP(-((F445-'RATA RATA DATA'!$F$5)^2/(2*'STDEV DATA'!$F$4^2)))</f>
        <v>6.1643058590409874E-2</v>
      </c>
      <c r="V445">
        <f>1/SQRT(2*3.14*'STDEV DATA'!$F$5)*EXP(-((F445-'RATA RATA DATA'!$F$6)^2/(2*'STDEV DATA'!$F$5^2)))</f>
        <v>7.0637520417500863E-2</v>
      </c>
      <c r="X445">
        <f>I445*L445*O445*R445*U445*'PROBABILITY DATA'!$C$4</f>
        <v>2.0435601073521093E-7</v>
      </c>
      <c r="Y445">
        <f>J445*M445*P445*S445*V445*'PROBABILITY DATA'!$C$5</f>
        <v>4.811769454436413E-7</v>
      </c>
      <c r="AA445">
        <f t="shared" si="13"/>
        <v>4.811769454436413E-7</v>
      </c>
      <c r="AC445" s="5" t="str">
        <f t="shared" si="12"/>
        <v>TIDAK</v>
      </c>
    </row>
    <row r="446" spans="2:29" x14ac:dyDescent="0.2">
      <c r="B446" s="7">
        <v>7.8586627790000003</v>
      </c>
      <c r="C446" s="8">
        <v>210.95475400000001</v>
      </c>
      <c r="D446" s="8">
        <v>26703.853469999998</v>
      </c>
      <c r="E446" s="8">
        <v>6.5090653950000004</v>
      </c>
      <c r="F446">
        <v>341.34189867146</v>
      </c>
      <c r="G446" t="s">
        <v>12</v>
      </c>
      <c r="I446">
        <f>1/SQRT(2*3.14*'STDEV DATA'!$B$4)*EXP(-((B446-'RATA RATA DATA'!$B$5)^2/(2*'STDEV DATA'!$B$4^2)))</f>
        <v>0.2903569375970953</v>
      </c>
      <c r="J446">
        <f>1/SQRT(2*3.14*'STDEV DATA'!$B$5)*EXP(-((B446-'RATA RATA DATA'!$B$6)^2/(2*'STDEV DATA'!$B$5^2)))</f>
        <v>0.28316207743178862</v>
      </c>
      <c r="L446">
        <f>1/SQRT(2*3.14*'STDEV DATA'!$C$4)*EXP(-((C446-'RATA RATA DATA'!$C$5)^2/(2*'STDEV DATA'!$C$4^2)))</f>
        <v>6.1108298407887222E-2</v>
      </c>
      <c r="M446">
        <f>1/SQRT(2*3.14*'STDEV DATA'!$C$5)*EXP(-((C446-'RATA RATA DATA'!$C$6)^2/(2*'STDEV DATA'!$C$5^2)))</f>
        <v>6.4474360248771997E-2</v>
      </c>
      <c r="O446">
        <f>1/SQRT(2*3.14*'STDEV DATA'!$D$4)*EXP(-((D446-'RATA RATA DATA'!$D$5)^2/(2*'STDEV DATA'!$D$4^2)))</f>
        <v>3.7369684181825687E-3</v>
      </c>
      <c r="P446">
        <f>1/SQRT(2*3.14*'STDEV DATA'!$D$5)*EXP(-((D446-'RATA RATA DATA'!$D$6)^2/(2*'STDEV DATA'!$D$5^2)))</f>
        <v>3.6559276640236948E-3</v>
      </c>
      <c r="R446">
        <f>1/SQRT(2*3.14*'STDEV DATA'!$E$4)*EXP(-((E446-'RATA RATA DATA'!$E$5)^2/(2*'STDEV DATA'!$E$4^2)))</f>
        <v>0.28360587142278232</v>
      </c>
      <c r="S446">
        <f>1/SQRT(2*3.14*'STDEV DATA'!$E$5)*EXP(-((E446-'RATA RATA DATA'!$E$6)^2/(2*'STDEV DATA'!$E$5^2)))</f>
        <v>0.30200936401471706</v>
      </c>
      <c r="U446">
        <f>1/SQRT(2*3.14*'STDEV DATA'!$F$4)*EXP(-((F446-'RATA RATA DATA'!$F$5)^2/(2*'STDEV DATA'!$F$4^2)))</f>
        <v>6.0402289779533047E-2</v>
      </c>
      <c r="V446">
        <f>1/SQRT(2*3.14*'STDEV DATA'!$F$5)*EXP(-((F446-'RATA RATA DATA'!$F$6)^2/(2*'STDEV DATA'!$F$5^2)))</f>
        <v>6.8983507651081563E-2</v>
      </c>
      <c r="X446">
        <f>I446*L446*O446*R446*U446*'PROBABILITY DATA'!$C$4</f>
        <v>4.431057711827307E-7</v>
      </c>
      <c r="Y446">
        <f>J446*M446*P446*S446*V446*'PROBABILITY DATA'!$C$5</f>
        <v>8.4791470753676854E-7</v>
      </c>
      <c r="AA446">
        <f t="shared" si="13"/>
        <v>8.4791470753676854E-7</v>
      </c>
      <c r="AC446" s="5" t="str">
        <f t="shared" si="12"/>
        <v>TIDAK</v>
      </c>
    </row>
    <row r="447" spans="2:29" x14ac:dyDescent="0.2">
      <c r="B447" s="7">
        <v>7.7044102519999997</v>
      </c>
      <c r="C447" s="8">
        <v>234.6359511</v>
      </c>
      <c r="D447" s="8">
        <v>22057.37916</v>
      </c>
      <c r="E447" s="8">
        <v>8.1244031900000007</v>
      </c>
      <c r="F447">
        <v>333.77577661081295</v>
      </c>
      <c r="G447" t="s">
        <v>12</v>
      </c>
      <c r="I447">
        <f>1/SQRT(2*3.14*'STDEV DATA'!$B$4)*EXP(-((B447-'RATA RATA DATA'!$B$5)^2/(2*'STDEV DATA'!$B$4^2)))</f>
        <v>0.30841318409900165</v>
      </c>
      <c r="J447">
        <f>1/SQRT(2*3.14*'STDEV DATA'!$B$5)*EXP(-((B447-'RATA RATA DATA'!$B$6)^2/(2*'STDEV DATA'!$B$5^2)))</f>
        <v>0.29619973356653678</v>
      </c>
      <c r="L447">
        <f>1/SQRT(2*3.14*'STDEV DATA'!$C$4)*EXP(-((C447-'RATA RATA DATA'!$C$5)^2/(2*'STDEV DATA'!$C$4^2)))</f>
        <v>3.6860226379157243E-2</v>
      </c>
      <c r="M447">
        <f>1/SQRT(2*3.14*'STDEV DATA'!$C$5)*EXP(-((C447-'RATA RATA DATA'!$C$6)^2/(2*'STDEV DATA'!$C$5^2)))</f>
        <v>3.4008302806116816E-2</v>
      </c>
      <c r="O447">
        <f>1/SQRT(2*3.14*'STDEV DATA'!$D$4)*EXP(-((D447-'RATA RATA DATA'!$D$5)^2/(2*'STDEV DATA'!$D$4^2)))</f>
        <v>4.1796150840717142E-3</v>
      </c>
      <c r="P447">
        <f>1/SQRT(2*3.14*'STDEV DATA'!$D$5)*EXP(-((D447-'RATA RATA DATA'!$D$6)^2/(2*'STDEV DATA'!$D$5^2)))</f>
        <v>4.3147379670511474E-3</v>
      </c>
      <c r="R447">
        <f>1/SQRT(2*3.14*'STDEV DATA'!$E$4)*EXP(-((E447-'RATA RATA DATA'!$E$5)^2/(2*'STDEV DATA'!$E$4^2)))</f>
        <v>0.26126894360781783</v>
      </c>
      <c r="S447">
        <f>1/SQRT(2*3.14*'STDEV DATA'!$E$5)*EXP(-((E447-'RATA RATA DATA'!$E$6)^2/(2*'STDEV DATA'!$E$5^2)))</f>
        <v>0.25711826981232155</v>
      </c>
      <c r="U447">
        <f>1/SQRT(2*3.14*'STDEV DATA'!$F$4)*EXP(-((F447-'RATA RATA DATA'!$F$5)^2/(2*'STDEV DATA'!$F$4^2)))</f>
        <v>6.1643058590409874E-2</v>
      </c>
      <c r="V447">
        <f>1/SQRT(2*3.14*'STDEV DATA'!$F$5)*EXP(-((F447-'RATA RATA DATA'!$F$6)^2/(2*'STDEV DATA'!$F$5^2)))</f>
        <v>7.0637520417500863E-2</v>
      </c>
      <c r="X447">
        <f>I447*L447*O447*R447*U447*'PROBABILITY DATA'!$C$4</f>
        <v>2.9852874168369731E-7</v>
      </c>
      <c r="Y447">
        <f>J447*M447*P447*S447*V447*'PROBABILITY DATA'!$C$5</f>
        <v>4.8134802260126346E-7</v>
      </c>
      <c r="AA447">
        <f t="shared" si="13"/>
        <v>4.8134802260126346E-7</v>
      </c>
      <c r="AC447" s="5" t="str">
        <f t="shared" si="12"/>
        <v>TIDAK</v>
      </c>
    </row>
    <row r="448" spans="2:29" x14ac:dyDescent="0.2">
      <c r="B448" s="7">
        <v>6.7280043860000003</v>
      </c>
      <c r="C448" s="8">
        <v>201.12689560000001</v>
      </c>
      <c r="D448" s="8">
        <v>22888.788059999999</v>
      </c>
      <c r="E448" s="8">
        <v>7.6639879860000004</v>
      </c>
      <c r="F448">
        <v>319.46349086183</v>
      </c>
      <c r="G448" t="s">
        <v>12</v>
      </c>
      <c r="I448">
        <f>1/SQRT(2*3.14*'STDEV DATA'!$B$4)*EXP(-((B448-'RATA RATA DATA'!$B$5)^2/(2*'STDEV DATA'!$B$4^2)))</f>
        <v>0.33290880618729646</v>
      </c>
      <c r="J448">
        <f>1/SQRT(2*3.14*'STDEV DATA'!$B$5)*EXP(-((B448-'RATA RATA DATA'!$B$6)^2/(2*'STDEV DATA'!$B$5^2)))</f>
        <v>0.31256787428783811</v>
      </c>
      <c r="L448">
        <f>1/SQRT(2*3.14*'STDEV DATA'!$C$4)*EXP(-((C448-'RATA RATA DATA'!$C$5)^2/(2*'STDEV DATA'!$C$4^2)))</f>
        <v>6.6170169540117466E-2</v>
      </c>
      <c r="M448">
        <f>1/SQRT(2*3.14*'STDEV DATA'!$C$5)*EXP(-((C448-'RATA RATA DATA'!$C$6)^2/(2*'STDEV DATA'!$C$5^2)))</f>
        <v>7.0885992564828221E-2</v>
      </c>
      <c r="O448">
        <f>1/SQRT(2*3.14*'STDEV DATA'!$D$4)*EXP(-((D448-'RATA RATA DATA'!$D$5)^2/(2*'STDEV DATA'!$D$4^2)))</f>
        <v>4.1758810268518951E-3</v>
      </c>
      <c r="P448">
        <f>1/SQRT(2*3.14*'STDEV DATA'!$D$5)*EXP(-((D448-'RATA RATA DATA'!$D$6)^2/(2*'STDEV DATA'!$D$5^2)))</f>
        <v>4.280691336444176E-3</v>
      </c>
      <c r="R448">
        <f>1/SQRT(2*3.14*'STDEV DATA'!$E$4)*EXP(-((E448-'RATA RATA DATA'!$E$5)^2/(2*'STDEV DATA'!$E$4^2)))</f>
        <v>0.2931071812870773</v>
      </c>
      <c r="S448">
        <f>1/SQRT(2*3.14*'STDEV DATA'!$E$5)*EXP(-((E448-'RATA RATA DATA'!$E$6)^2/(2*'STDEV DATA'!$E$5^2)))</f>
        <v>0.30288456240082745</v>
      </c>
      <c r="U448">
        <f>1/SQRT(2*3.14*'STDEV DATA'!$F$4)*EXP(-((F448-'RATA RATA DATA'!$F$5)^2/(2*'STDEV DATA'!$F$4^2)))</f>
        <v>5.8590933285897082E-2</v>
      </c>
      <c r="V448">
        <f>1/SQRT(2*3.14*'STDEV DATA'!$F$5)*EXP(-((F448-'RATA RATA DATA'!$F$6)^2/(2*'STDEV DATA'!$F$5^2)))</f>
        <v>6.3341793749019673E-2</v>
      </c>
      <c r="X448">
        <f>I448*L448*O448*R448*U448*'PROBABILITY DATA'!$C$4</f>
        <v>6.1628199996161941E-7</v>
      </c>
      <c r="Y448">
        <f>J448*M448*P448*S448*V448*'PROBABILITY DATA'!$C$5</f>
        <v>1.1095654744592187E-6</v>
      </c>
      <c r="AA448">
        <f t="shared" si="13"/>
        <v>1.1095654744592187E-6</v>
      </c>
      <c r="AC448" s="5" t="str">
        <f t="shared" si="12"/>
        <v>TIDAK</v>
      </c>
    </row>
    <row r="449" spans="2:29" x14ac:dyDescent="0.2">
      <c r="B449" s="7">
        <v>10.46450248</v>
      </c>
      <c r="C449" s="8">
        <v>190.9948483</v>
      </c>
      <c r="D449" s="8">
        <v>6700.7750539999997</v>
      </c>
      <c r="E449" s="8">
        <v>6.8798576950000001</v>
      </c>
      <c r="F449">
        <v>333.77577661081295</v>
      </c>
      <c r="G449" t="s">
        <v>12</v>
      </c>
      <c r="I449">
        <f>1/SQRT(2*3.14*'STDEV DATA'!$B$4)*EXP(-((B449-'RATA RATA DATA'!$B$5)^2/(2*'STDEV DATA'!$B$4^2)))</f>
        <v>1.4324178721045593E-2</v>
      </c>
      <c r="J449">
        <f>1/SQRT(2*3.14*'STDEV DATA'!$B$5)*EXP(-((B449-'RATA RATA DATA'!$B$6)^2/(2*'STDEV DATA'!$B$5^2)))</f>
        <v>2.9360285033318102E-2</v>
      </c>
      <c r="L449">
        <f>1/SQRT(2*3.14*'STDEV DATA'!$C$4)*EXP(-((C449-'RATA RATA DATA'!$C$5)^2/(2*'STDEV DATA'!$C$4^2)))</f>
        <v>6.6308224398146168E-2</v>
      </c>
      <c r="M449">
        <f>1/SQRT(2*3.14*'STDEV DATA'!$C$5)*EXP(-((C449-'RATA RATA DATA'!$C$6)^2/(2*'STDEV DATA'!$C$5^2)))</f>
        <v>7.0387217443742295E-2</v>
      </c>
      <c r="O449">
        <f>1/SQRT(2*3.14*'STDEV DATA'!$D$4)*EXP(-((D449-'RATA RATA DATA'!$D$5)^2/(2*'STDEV DATA'!$D$4^2)))</f>
        <v>9.48286035037797E-4</v>
      </c>
      <c r="P449">
        <f>1/SQRT(2*3.14*'STDEV DATA'!$D$5)*EXP(-((D449-'RATA RATA DATA'!$D$6)^2/(2*'STDEV DATA'!$D$5^2)))</f>
        <v>9.1001186448205404E-4</v>
      </c>
      <c r="R449">
        <f>1/SQRT(2*3.14*'STDEV DATA'!$E$4)*EXP(-((E449-'RATA RATA DATA'!$E$5)^2/(2*'STDEV DATA'!$E$4^2)))</f>
        <v>0.30134439480549335</v>
      </c>
      <c r="S449">
        <f>1/SQRT(2*3.14*'STDEV DATA'!$E$5)*EXP(-((E449-'RATA RATA DATA'!$E$6)^2/(2*'STDEV DATA'!$E$5^2)))</f>
        <v>0.32242788349393386</v>
      </c>
      <c r="U449">
        <f>1/SQRT(2*3.14*'STDEV DATA'!$F$4)*EXP(-((F449-'RATA RATA DATA'!$F$5)^2/(2*'STDEV DATA'!$F$4^2)))</f>
        <v>6.1643058590409874E-2</v>
      </c>
      <c r="V449">
        <f>1/SQRT(2*3.14*'STDEV DATA'!$F$5)*EXP(-((F449-'RATA RATA DATA'!$F$6)^2/(2*'STDEV DATA'!$F$5^2)))</f>
        <v>7.0637520417500863E-2</v>
      </c>
      <c r="X449">
        <f>I449*L449*O449*R449*U449*'PROBABILITY DATA'!$C$4</f>
        <v>6.5269568604587366E-9</v>
      </c>
      <c r="Y449">
        <f>J449*M449*P449*S449*V449*'PROBABILITY DATA'!$C$5</f>
        <v>2.6117759461487457E-8</v>
      </c>
      <c r="AA449">
        <f t="shared" si="13"/>
        <v>2.6117759461487457E-8</v>
      </c>
      <c r="AC449" s="5" t="str">
        <f t="shared" si="12"/>
        <v>TIDAK</v>
      </c>
    </row>
    <row r="450" spans="2:29" x14ac:dyDescent="0.2">
      <c r="B450" s="7">
        <v>9.1127862499999992</v>
      </c>
      <c r="C450" s="8">
        <v>205.94107210000001</v>
      </c>
      <c r="D450" s="8">
        <v>20868.627980000001</v>
      </c>
      <c r="E450" s="8">
        <v>6.9627899910000002</v>
      </c>
      <c r="F450">
        <v>330.93428976603002</v>
      </c>
      <c r="G450" t="s">
        <v>12</v>
      </c>
      <c r="I450">
        <f>1/SQRT(2*3.14*'STDEV DATA'!$B$4)*EXP(-((B450-'RATA RATA DATA'!$B$5)^2/(2*'STDEV DATA'!$B$4^2)))</f>
        <v>0.10906191425671494</v>
      </c>
      <c r="J450">
        <f>1/SQRT(2*3.14*'STDEV DATA'!$B$5)*EXP(-((B450-'RATA RATA DATA'!$B$6)^2/(2*'STDEV DATA'!$B$5^2)))</f>
        <v>0.13566851797221788</v>
      </c>
      <c r="L450">
        <f>1/SQRT(2*3.14*'STDEV DATA'!$C$4)*EXP(-((C450-'RATA RATA DATA'!$C$5)^2/(2*'STDEV DATA'!$C$4^2)))</f>
        <v>6.4250521484692499E-2</v>
      </c>
      <c r="M450">
        <f>1/SQRT(2*3.14*'STDEV DATA'!$C$5)*EXP(-((C450-'RATA RATA DATA'!$C$6)^2/(2*'STDEV DATA'!$C$5^2)))</f>
        <v>6.8521016088047657E-2</v>
      </c>
      <c r="O450">
        <f>1/SQRT(2*3.14*'STDEV DATA'!$D$4)*EXP(-((D450-'RATA RATA DATA'!$D$5)^2/(2*'STDEV DATA'!$D$4^2)))</f>
        <v>4.1247623941349449E-3</v>
      </c>
      <c r="P450">
        <f>1/SQRT(2*3.14*'STDEV DATA'!$D$5)*EXP(-((D450-'RATA RATA DATA'!$D$6)^2/(2*'STDEV DATA'!$D$5^2)))</f>
        <v>4.2926982557757627E-3</v>
      </c>
      <c r="R450">
        <f>1/SQRT(2*3.14*'STDEV DATA'!$E$4)*EXP(-((E450-'RATA RATA DATA'!$E$5)^2/(2*'STDEV DATA'!$E$4^2)))</f>
        <v>0.30348754911182352</v>
      </c>
      <c r="S450">
        <f>1/SQRT(2*3.14*'STDEV DATA'!$E$5)*EXP(-((E450-'RATA RATA DATA'!$E$6)^2/(2*'STDEV DATA'!$E$5^2)))</f>
        <v>0.32446098256823214</v>
      </c>
      <c r="U450">
        <f>1/SQRT(2*3.14*'STDEV DATA'!$F$4)*EXP(-((F450-'RATA RATA DATA'!$F$5)^2/(2*'STDEV DATA'!$F$4^2)))</f>
        <v>6.1594246061654367E-2</v>
      </c>
      <c r="V450">
        <f>1/SQRT(2*3.14*'STDEV DATA'!$F$5)*EXP(-((F450-'RATA RATA DATA'!$F$6)^2/(2*'STDEV DATA'!$F$5^2)))</f>
        <v>7.0240916229624445E-2</v>
      </c>
      <c r="X450">
        <f>I450*L450*O450*R450*U450*'PROBABILITY DATA'!$C$4</f>
        <v>2.107738323528649E-7</v>
      </c>
      <c r="Y450">
        <f>J450*M450*P450*S450*V450*'PROBABILITY DATA'!$C$5</f>
        <v>5.5456524007678085E-7</v>
      </c>
      <c r="AA450">
        <f t="shared" si="13"/>
        <v>5.5456524007678085E-7</v>
      </c>
      <c r="AC450" s="5" t="str">
        <f t="shared" si="12"/>
        <v>TIDAK</v>
      </c>
    </row>
    <row r="451" spans="2:29" x14ac:dyDescent="0.2">
      <c r="B451" s="7">
        <v>8.0798083579999993</v>
      </c>
      <c r="C451" s="8">
        <v>174.16109349999999</v>
      </c>
      <c r="D451" s="8">
        <v>12677.8415</v>
      </c>
      <c r="E451" s="8">
        <v>7.2952115859999997</v>
      </c>
      <c r="F451">
        <v>333.58254177929001</v>
      </c>
      <c r="G451" t="s">
        <v>12</v>
      </c>
      <c r="I451">
        <f>1/SQRT(2*3.14*'STDEV DATA'!$B$4)*EXP(-((B451-'RATA RATA DATA'!$B$5)^2/(2*'STDEV DATA'!$B$4^2)))</f>
        <v>0.26025181218691301</v>
      </c>
      <c r="J451">
        <f>1/SQRT(2*3.14*'STDEV DATA'!$B$5)*EXP(-((B451-'RATA RATA DATA'!$B$6)^2/(2*'STDEV DATA'!$B$5^2)))</f>
        <v>0.26089074943760981</v>
      </c>
      <c r="L451">
        <f>1/SQRT(2*3.14*'STDEV DATA'!$C$4)*EXP(-((C451-'RATA RATA DATA'!$C$5)^2/(2*'STDEV DATA'!$C$4^2)))</f>
        <v>5.5606280384584629E-2</v>
      </c>
      <c r="M451">
        <f>1/SQRT(2*3.14*'STDEV DATA'!$C$5)*EXP(-((C451-'RATA RATA DATA'!$C$6)^2/(2*'STDEV DATA'!$C$5^2)))</f>
        <v>5.4984115884101056E-2</v>
      </c>
      <c r="O451">
        <f>1/SQRT(2*3.14*'STDEV DATA'!$D$4)*EXP(-((D451-'RATA RATA DATA'!$D$5)^2/(2*'STDEV DATA'!$D$4^2)))</f>
        <v>2.3690113938640168E-3</v>
      </c>
      <c r="P451">
        <f>1/SQRT(2*3.14*'STDEV DATA'!$D$5)*EXP(-((D451-'RATA RATA DATA'!$D$6)^2/(2*'STDEV DATA'!$D$5^2)))</f>
        <v>2.4484021240440768E-3</v>
      </c>
      <c r="R451">
        <f>1/SQRT(2*3.14*'STDEV DATA'!$E$4)*EXP(-((E451-'RATA RATA DATA'!$E$5)^2/(2*'STDEV DATA'!$E$4^2)))</f>
        <v>0.30489291757830922</v>
      </c>
      <c r="S451">
        <f>1/SQRT(2*3.14*'STDEV DATA'!$E$5)*EXP(-((E451-'RATA RATA DATA'!$E$6)^2/(2*'STDEV DATA'!$E$5^2)))</f>
        <v>0.32270366624460545</v>
      </c>
      <c r="U451">
        <f>1/SQRT(2*3.14*'STDEV DATA'!$F$4)*EXP(-((F451-'RATA RATA DATA'!$F$5)^2/(2*'STDEV DATA'!$F$4^2)))</f>
        <v>6.1648728565222688E-2</v>
      </c>
      <c r="V451">
        <f>1/SQRT(2*3.14*'STDEV DATA'!$F$5)*EXP(-((F451-'RATA RATA DATA'!$F$6)^2/(2*'STDEV DATA'!$F$5^2)))</f>
        <v>7.062823285571912E-2</v>
      </c>
      <c r="X451">
        <f>I451*L451*O451*R451*U451*'PROBABILITY DATA'!$C$4</f>
        <v>2.5138721003664108E-7</v>
      </c>
      <c r="Y451">
        <f>J451*M451*P451*S451*V451*'PROBABILITY DATA'!$C$5</f>
        <v>4.8812120454831744E-7</v>
      </c>
      <c r="AA451">
        <f t="shared" si="13"/>
        <v>4.8812120454831744E-7</v>
      </c>
      <c r="AC451" s="5" t="str">
        <f t="shared" si="12"/>
        <v>TIDAK</v>
      </c>
    </row>
    <row r="452" spans="2:29" x14ac:dyDescent="0.2">
      <c r="B452" s="7">
        <v>7.0786594190000001</v>
      </c>
      <c r="C452" s="8">
        <v>232.58184829999999</v>
      </c>
      <c r="D452" s="8">
        <v>26177.789509999999</v>
      </c>
      <c r="E452" s="8">
        <v>3.9143531839999999</v>
      </c>
      <c r="F452">
        <v>334.16112668263997</v>
      </c>
      <c r="G452" t="s">
        <v>12</v>
      </c>
      <c r="I452">
        <f>1/SQRT(2*3.14*'STDEV DATA'!$B$4)*EXP(-((B452-'RATA RATA DATA'!$B$5)^2/(2*'STDEV DATA'!$B$4^2)))</f>
        <v>0.34416851385723762</v>
      </c>
      <c r="J452">
        <f>1/SQRT(2*3.14*'STDEV DATA'!$B$5)*EXP(-((B452-'RATA RATA DATA'!$B$6)^2/(2*'STDEV DATA'!$B$5^2)))</f>
        <v>0.32100205747202032</v>
      </c>
      <c r="L452">
        <f>1/SQRT(2*3.14*'STDEV DATA'!$C$4)*EXP(-((C452-'RATA RATA DATA'!$C$5)^2/(2*'STDEV DATA'!$C$4^2)))</f>
        <v>3.919488070488962E-2</v>
      </c>
      <c r="M452">
        <f>1/SQRT(2*3.14*'STDEV DATA'!$C$5)*EXP(-((C452-'RATA RATA DATA'!$C$6)^2/(2*'STDEV DATA'!$C$5^2)))</f>
        <v>3.6785737647559699E-2</v>
      </c>
      <c r="O452">
        <f>1/SQRT(2*3.14*'STDEV DATA'!$D$4)*EXP(-((D452-'RATA RATA DATA'!$D$5)^2/(2*'STDEV DATA'!$D$4^2)))</f>
        <v>3.8344519512980187E-3</v>
      </c>
      <c r="P452">
        <f>1/SQRT(2*3.14*'STDEV DATA'!$D$5)*EXP(-((D452-'RATA RATA DATA'!$D$6)^2/(2*'STDEV DATA'!$D$5^2)))</f>
        <v>3.7808727263784012E-3</v>
      </c>
      <c r="R452">
        <f>1/SQRT(2*3.14*'STDEV DATA'!$E$4)*EXP(-((E452-'RATA RATA DATA'!$E$5)^2/(2*'STDEV DATA'!$E$4^2)))</f>
        <v>4.9276994499074203E-2</v>
      </c>
      <c r="S452">
        <f>1/SQRT(2*3.14*'STDEV DATA'!$E$5)*EXP(-((E452-'RATA RATA DATA'!$E$6)^2/(2*'STDEV DATA'!$E$5^2)))</f>
        <v>3.46699990339598E-2</v>
      </c>
      <c r="U452">
        <f>1/SQRT(2*3.14*'STDEV DATA'!$F$4)*EXP(-((F452-'RATA RATA DATA'!$F$5)^2/(2*'STDEV DATA'!$F$4^2)))</f>
        <v>6.1627836811670639E-2</v>
      </c>
      <c r="V452">
        <f>1/SQRT(2*3.14*'STDEV DATA'!$F$5)*EXP(-((F452-'RATA RATA DATA'!$F$6)^2/(2*'STDEV DATA'!$F$5^2)))</f>
        <v>7.0648306422350857E-2</v>
      </c>
      <c r="X452">
        <f>I452*L452*O452*R452*U452*'PROBABILITY DATA'!$C$4</f>
        <v>6.1279029654446098E-8</v>
      </c>
      <c r="Y452">
        <f>J452*M452*P452*S452*V452*'PROBABILITY DATA'!$C$5</f>
        <v>6.6680936232787252E-8</v>
      </c>
      <c r="AA452">
        <f t="shared" si="13"/>
        <v>6.6680936232787252E-8</v>
      </c>
      <c r="AC452" s="5" t="str">
        <f t="shared" ref="AC452:AC515" si="14">IF(AA452=X452,"YA","TIDAK")</f>
        <v>TIDAK</v>
      </c>
    </row>
    <row r="453" spans="2:29" x14ac:dyDescent="0.2">
      <c r="B453" s="7">
        <v>7.080794504</v>
      </c>
      <c r="C453" s="8">
        <v>139.33115179999999</v>
      </c>
      <c r="D453" s="8">
        <v>2912.2112470000002</v>
      </c>
      <c r="E453" s="8">
        <v>10.33823398</v>
      </c>
      <c r="F453">
        <v>343.31802082745997</v>
      </c>
      <c r="G453" t="s">
        <v>12</v>
      </c>
      <c r="I453">
        <f>1/SQRT(2*3.14*'STDEV DATA'!$B$4)*EXP(-((B453-'RATA RATA DATA'!$B$5)^2/(2*'STDEV DATA'!$B$4^2)))</f>
        <v>0.34416649185164766</v>
      </c>
      <c r="J453">
        <f>1/SQRT(2*3.14*'STDEV DATA'!$B$5)*EXP(-((B453-'RATA RATA DATA'!$B$6)^2/(2*'STDEV DATA'!$B$5^2)))</f>
        <v>0.32100347270959284</v>
      </c>
      <c r="L453">
        <f>1/SQRT(2*3.14*'STDEV DATA'!$C$4)*EXP(-((C453-'RATA RATA DATA'!$C$5)^2/(2*'STDEV DATA'!$C$4^2)))</f>
        <v>1.896562838847482E-2</v>
      </c>
      <c r="M453">
        <f>1/SQRT(2*3.14*'STDEV DATA'!$C$5)*EXP(-((C453-'RATA RATA DATA'!$C$6)^2/(2*'STDEV DATA'!$C$5^2)))</f>
        <v>1.2981945653108113E-2</v>
      </c>
      <c r="O453">
        <f>1/SQRT(2*3.14*'STDEV DATA'!$D$4)*EXP(-((D453-'RATA RATA DATA'!$D$5)^2/(2*'STDEV DATA'!$D$4^2)))</f>
        <v>4.2458145985641531E-4</v>
      </c>
      <c r="P453">
        <f>1/SQRT(2*3.14*'STDEV DATA'!$D$5)*EXP(-((D453-'RATA RATA DATA'!$D$6)^2/(2*'STDEV DATA'!$D$5^2)))</f>
        <v>3.7717560817212539E-4</v>
      </c>
      <c r="R453">
        <f>1/SQRT(2*3.14*'STDEV DATA'!$E$4)*EXP(-((E453-'RATA RATA DATA'!$E$5)^2/(2*'STDEV DATA'!$E$4^2)))</f>
        <v>5.4202619986416581E-2</v>
      </c>
      <c r="S453">
        <f>1/SQRT(2*3.14*'STDEV DATA'!$E$5)*EXP(-((E453-'RATA RATA DATA'!$E$6)^2/(2*'STDEV DATA'!$E$5^2)))</f>
        <v>3.1457634624584369E-2</v>
      </c>
      <c r="U453">
        <f>1/SQRT(2*3.14*'STDEV DATA'!$F$4)*EXP(-((F453-'RATA RATA DATA'!$F$5)^2/(2*'STDEV DATA'!$F$4^2)))</f>
        <v>5.9760326075391577E-2</v>
      </c>
      <c r="V453">
        <f>1/SQRT(2*3.14*'STDEV DATA'!$F$5)*EXP(-((F453-'RATA RATA DATA'!$F$6)^2/(2*'STDEV DATA'!$F$5^2)))</f>
        <v>6.7925740182222707E-2</v>
      </c>
      <c r="X453">
        <f>I453*L453*O453*R453*U453*'PROBABILITY DATA'!$C$4</f>
        <v>3.5020072952961725E-9</v>
      </c>
      <c r="Y453">
        <f>J453*M453*P453*S453*V453*'PROBABILITY DATA'!$C$5</f>
        <v>2.047954580973165E-9</v>
      </c>
      <c r="AA453">
        <f t="shared" ref="AA453:AA516" si="15">MAX(X453:Y453)</f>
        <v>3.5020072952961725E-9</v>
      </c>
      <c r="AC453" s="5" t="str">
        <f t="shared" si="14"/>
        <v>YA</v>
      </c>
    </row>
    <row r="454" spans="2:29" x14ac:dyDescent="0.2">
      <c r="B454" s="7">
        <v>8.0438892989999999</v>
      </c>
      <c r="C454" s="8">
        <v>169.68822489999999</v>
      </c>
      <c r="D454" s="8">
        <v>8896.1951179999996</v>
      </c>
      <c r="E454" s="8">
        <v>7.8378611889999998</v>
      </c>
      <c r="F454">
        <v>328.93981708543998</v>
      </c>
      <c r="G454" t="s">
        <v>12</v>
      </c>
      <c r="I454">
        <f>1/SQRT(2*3.14*'STDEV DATA'!$B$4)*EXP(-((B454-'RATA RATA DATA'!$B$5)^2/(2*'STDEV DATA'!$B$4^2)))</f>
        <v>0.26540832333096986</v>
      </c>
      <c r="J454">
        <f>1/SQRT(2*3.14*'STDEV DATA'!$B$5)*EXP(-((B454-'RATA RATA DATA'!$B$6)^2/(2*'STDEV DATA'!$B$5^2)))</f>
        <v>0.26475372754480375</v>
      </c>
      <c r="L454">
        <f>1/SQRT(2*3.14*'STDEV DATA'!$C$4)*EXP(-((C454-'RATA RATA DATA'!$C$5)^2/(2*'STDEV DATA'!$C$4^2)))</f>
        <v>5.1103124720018156E-2</v>
      </c>
      <c r="M454">
        <f>1/SQRT(2*3.14*'STDEV DATA'!$C$5)*EXP(-((C454-'RATA RATA DATA'!$C$6)^2/(2*'STDEV DATA'!$C$5^2)))</f>
        <v>4.9010591025427104E-2</v>
      </c>
      <c r="O454">
        <f>1/SQRT(2*3.14*'STDEV DATA'!$D$4)*EXP(-((D454-'RATA RATA DATA'!$D$5)^2/(2*'STDEV DATA'!$D$4^2)))</f>
        <v>1.395547915829207E-3</v>
      </c>
      <c r="P454">
        <f>1/SQRT(2*3.14*'STDEV DATA'!$D$5)*EXP(-((D454-'RATA RATA DATA'!$D$6)^2/(2*'STDEV DATA'!$D$5^2)))</f>
        <v>1.3855575549757725E-3</v>
      </c>
      <c r="R454">
        <f>1/SQRT(2*3.14*'STDEV DATA'!$E$4)*EXP(-((E454-'RATA RATA DATA'!$E$5)^2/(2*'STDEV DATA'!$E$4^2)))</f>
        <v>0.28307073357725643</v>
      </c>
      <c r="S454">
        <f>1/SQRT(2*3.14*'STDEV DATA'!$E$5)*EXP(-((E454-'RATA RATA DATA'!$E$6)^2/(2*'STDEV DATA'!$E$5^2)))</f>
        <v>0.28787862646769824</v>
      </c>
      <c r="U454">
        <f>1/SQRT(2*3.14*'STDEV DATA'!$F$4)*EXP(-((F454-'RATA RATA DATA'!$F$5)^2/(2*'STDEV DATA'!$F$4^2)))</f>
        <v>6.1391014201640448E-2</v>
      </c>
      <c r="V454">
        <f>1/SQRT(2*3.14*'STDEV DATA'!$F$5)*EXP(-((F454-'RATA RATA DATA'!$F$6)^2/(2*'STDEV DATA'!$F$5^2)))</f>
        <v>6.9633123320536852E-2</v>
      </c>
      <c r="X454">
        <f>I454*L454*O454*R454*U454*'PROBABILITY DATA'!$C$4</f>
        <v>1.2831974450058644E-7</v>
      </c>
      <c r="Y454">
        <f>J454*M454*P454*S454*V454*'PROBABILITY DATA'!$C$5</f>
        <v>2.1976000271149641E-7</v>
      </c>
      <c r="AA454">
        <f t="shared" si="15"/>
        <v>2.1976000271149641E-7</v>
      </c>
      <c r="AC454" s="5" t="str">
        <f t="shared" si="14"/>
        <v>TIDAK</v>
      </c>
    </row>
    <row r="455" spans="2:29" x14ac:dyDescent="0.2">
      <c r="B455" s="7">
        <v>7.0402449779999996</v>
      </c>
      <c r="C455" s="8">
        <v>192.9559825</v>
      </c>
      <c r="D455" s="8">
        <v>20988.429410000001</v>
      </c>
      <c r="E455" s="8">
        <v>6.4223590110000002</v>
      </c>
      <c r="F455">
        <v>320.94884424973998</v>
      </c>
      <c r="G455" t="s">
        <v>12</v>
      </c>
      <c r="I455">
        <f>1/SQRT(2*3.14*'STDEV DATA'!$B$4)*EXP(-((B455-'RATA RATA DATA'!$B$5)^2/(2*'STDEV DATA'!$B$4^2)))</f>
        <v>0.34405658085458779</v>
      </c>
      <c r="J455">
        <f>1/SQRT(2*3.14*'STDEV DATA'!$B$5)*EXP(-((B455-'RATA RATA DATA'!$B$6)^2/(2*'STDEV DATA'!$B$5^2)))</f>
        <v>0.32087192697106448</v>
      </c>
      <c r="L455">
        <f>1/SQRT(2*3.14*'STDEV DATA'!$C$4)*EXP(-((C455-'RATA RATA DATA'!$C$5)^2/(2*'STDEV DATA'!$C$4^2)))</f>
        <v>6.6702759210581483E-2</v>
      </c>
      <c r="M455">
        <f>1/SQRT(2*3.14*'STDEV DATA'!$C$5)*EXP(-((C455-'RATA RATA DATA'!$C$6)^2/(2*'STDEV DATA'!$C$5^2)))</f>
        <v>7.1071215319775283E-2</v>
      </c>
      <c r="O455">
        <f>1/SQRT(2*3.14*'STDEV DATA'!$D$4)*EXP(-((D455-'RATA RATA DATA'!$D$5)^2/(2*'STDEV DATA'!$D$4^2)))</f>
        <v>4.1334500248238855E-3</v>
      </c>
      <c r="P455">
        <f>1/SQRT(2*3.14*'STDEV DATA'!$D$5)*EXP(-((D455-'RATA RATA DATA'!$D$6)^2/(2*'STDEV DATA'!$D$5^2)))</f>
        <v>4.2986830924642049E-3</v>
      </c>
      <c r="R455">
        <f>1/SQRT(2*3.14*'STDEV DATA'!$E$4)*EXP(-((E455-'RATA RATA DATA'!$E$5)^2/(2*'STDEV DATA'!$E$4^2)))</f>
        <v>0.27770655296818791</v>
      </c>
      <c r="S455">
        <f>1/SQRT(2*3.14*'STDEV DATA'!$E$5)*EXP(-((E455-'RATA RATA DATA'!$E$6)^2/(2*'STDEV DATA'!$E$5^2)))</f>
        <v>0.29481878057202837</v>
      </c>
      <c r="U455">
        <f>1/SQRT(2*3.14*'STDEV DATA'!$F$4)*EXP(-((F455-'RATA RATA DATA'!$F$5)^2/(2*'STDEV DATA'!$F$4^2)))</f>
        <v>5.9221234777200399E-2</v>
      </c>
      <c r="V455">
        <f>1/SQRT(2*3.14*'STDEV DATA'!$F$5)*EXP(-((F455-'RATA RATA DATA'!$F$6)^2/(2*'STDEV DATA'!$F$5^2)))</f>
        <v>6.4664959525177257E-2</v>
      </c>
      <c r="X455">
        <f>I455*L455*O455*R455*U455*'PROBABILITY DATA'!$C$4</f>
        <v>6.0860694840974932E-7</v>
      </c>
      <c r="Y455">
        <f>J455*M455*P455*S455*V455*'PROBABILITY DATA'!$C$5</f>
        <v>1.1395983447316942E-6</v>
      </c>
      <c r="AA455">
        <f t="shared" si="15"/>
        <v>1.1395983447316942E-6</v>
      </c>
      <c r="AC455" s="5" t="str">
        <f t="shared" si="14"/>
        <v>TIDAK</v>
      </c>
    </row>
    <row r="456" spans="2:29" x14ac:dyDescent="0.2">
      <c r="B456" s="7">
        <v>5.483974109</v>
      </c>
      <c r="C456" s="8">
        <v>166.1618369</v>
      </c>
      <c r="D456" s="8">
        <v>21144.975259999999</v>
      </c>
      <c r="E456" s="8">
        <v>7.6076108529999997</v>
      </c>
      <c r="F456">
        <v>322.73309440943001</v>
      </c>
      <c r="G456" t="s">
        <v>12</v>
      </c>
      <c r="I456">
        <f>1/SQRT(2*3.14*'STDEV DATA'!$B$4)*EXP(-((B456-'RATA RATA DATA'!$B$5)^2/(2*'STDEV DATA'!$B$4^2)))</f>
        <v>0.17088123637147329</v>
      </c>
      <c r="J456">
        <f>1/SQRT(2*3.14*'STDEV DATA'!$B$5)*EXP(-((B456-'RATA RATA DATA'!$B$6)^2/(2*'STDEV DATA'!$B$5^2)))</f>
        <v>0.18772644842052336</v>
      </c>
      <c r="L456">
        <f>1/SQRT(2*3.14*'STDEV DATA'!$C$4)*EXP(-((C456-'RATA RATA DATA'!$C$5)^2/(2*'STDEV DATA'!$C$4^2)))</f>
        <v>4.7281163874337361E-2</v>
      </c>
      <c r="M456">
        <f>1/SQRT(2*3.14*'STDEV DATA'!$C$5)*EXP(-((C456-'RATA RATA DATA'!$C$6)^2/(2*'STDEV DATA'!$C$5^2)))</f>
        <v>4.4112655239034557E-2</v>
      </c>
      <c r="O456">
        <f>1/SQRT(2*3.14*'STDEV DATA'!$D$4)*EXP(-((D456-'RATA RATA DATA'!$D$5)^2/(2*'STDEV DATA'!$D$4^2)))</f>
        <v>4.1437481493914958E-3</v>
      </c>
      <c r="P456">
        <f>1/SQRT(2*3.14*'STDEV DATA'!$D$5)*EXP(-((D456-'RATA RATA DATA'!$D$6)^2/(2*'STDEV DATA'!$D$5^2)))</f>
        <v>4.3052402776544698E-3</v>
      </c>
      <c r="R456">
        <f>1/SQRT(2*3.14*'STDEV DATA'!$E$4)*EXP(-((E456-'RATA RATA DATA'!$E$5)^2/(2*'STDEV DATA'!$E$4^2)))</f>
        <v>0.2957750503008274</v>
      </c>
      <c r="S456">
        <f>1/SQRT(2*3.14*'STDEV DATA'!$E$5)*EXP(-((E456-'RATA RATA DATA'!$E$6)^2/(2*'STDEV DATA'!$E$5^2)))</f>
        <v>0.30703080751103146</v>
      </c>
      <c r="U456">
        <f>1/SQRT(2*3.14*'STDEV DATA'!$F$4)*EXP(-((F456-'RATA RATA DATA'!$F$5)^2/(2*'STDEV DATA'!$F$4^2)))</f>
        <v>5.9887686038328003E-2</v>
      </c>
      <c r="V456">
        <f>1/SQRT(2*3.14*'STDEV DATA'!$F$5)*EXP(-((F456-'RATA RATA DATA'!$F$6)^2/(2*'STDEV DATA'!$F$5^2)))</f>
        <v>6.6101256953482998E-2</v>
      </c>
      <c r="X456">
        <f>I456*L456*O456*R456*U456*'PROBABILITY DATA'!$C$4</f>
        <v>2.3134595935966458E-7</v>
      </c>
      <c r="Y456">
        <f>J456*M456*P456*S456*V456*'PROBABILITY DATA'!$C$5</f>
        <v>4.4120913076361194E-7</v>
      </c>
      <c r="AA456">
        <f t="shared" si="15"/>
        <v>4.4120913076361194E-7</v>
      </c>
      <c r="AC456" s="5" t="str">
        <f t="shared" si="14"/>
        <v>TIDAK</v>
      </c>
    </row>
    <row r="457" spans="2:29" x14ac:dyDescent="0.2">
      <c r="B457" s="7">
        <v>8.5344068800000006</v>
      </c>
      <c r="C457" s="8">
        <v>248.57748240000001</v>
      </c>
      <c r="D457" s="8">
        <v>22372.30327</v>
      </c>
      <c r="E457" s="8">
        <v>2.9937440610000001</v>
      </c>
      <c r="F457">
        <v>366.14624935725999</v>
      </c>
      <c r="G457" t="s">
        <v>12</v>
      </c>
      <c r="I457">
        <f>1/SQRT(2*3.14*'STDEV DATA'!$B$4)*EXP(-((B457-'RATA RATA DATA'!$B$5)^2/(2*'STDEV DATA'!$B$4^2)))</f>
        <v>0.19087916679617903</v>
      </c>
      <c r="J457">
        <f>1/SQRT(2*3.14*'STDEV DATA'!$B$5)*EXP(-((B457-'RATA RATA DATA'!$B$6)^2/(2*'STDEV DATA'!$B$5^2)))</f>
        <v>0.20672464273611671</v>
      </c>
      <c r="L457">
        <f>1/SQRT(2*3.14*'STDEV DATA'!$C$4)*EXP(-((C457-'RATA RATA DATA'!$C$5)^2/(2*'STDEV DATA'!$C$4^2)))</f>
        <v>2.2245501863042968E-2</v>
      </c>
      <c r="M457">
        <f>1/SQRT(2*3.14*'STDEV DATA'!$C$5)*EXP(-((C457-'RATA RATA DATA'!$C$6)^2/(2*'STDEV DATA'!$C$5^2)))</f>
        <v>1.7782439991040417E-2</v>
      </c>
      <c r="O457">
        <f>1/SQRT(2*3.14*'STDEV DATA'!$D$4)*EXP(-((D457-'RATA RATA DATA'!$D$5)^2/(2*'STDEV DATA'!$D$4^2)))</f>
        <v>4.1823025054430144E-3</v>
      </c>
      <c r="P457">
        <f>1/SQRT(2*3.14*'STDEV DATA'!$D$5)*EXP(-((D457-'RATA RATA DATA'!$D$6)^2/(2*'STDEV DATA'!$D$5^2)))</f>
        <v>4.3066049939652386E-3</v>
      </c>
      <c r="R457">
        <f>1/SQRT(2*3.14*'STDEV DATA'!$E$4)*EXP(-((E457-'RATA RATA DATA'!$E$5)^2/(2*'STDEV DATA'!$E$4^2)))</f>
        <v>1.5164968892950879E-2</v>
      </c>
      <c r="S457">
        <f>1/SQRT(2*3.14*'STDEV DATA'!$E$5)*EXP(-((E457-'RATA RATA DATA'!$E$6)^2/(2*'STDEV DATA'!$E$5^2)))</f>
        <v>7.8462222972458372E-3</v>
      </c>
      <c r="U457">
        <f>1/SQRT(2*3.14*'STDEV DATA'!$F$4)*EXP(-((F457-'RATA RATA DATA'!$F$5)^2/(2*'STDEV DATA'!$F$4^2)))</f>
        <v>4.4948889328903278E-2</v>
      </c>
      <c r="V457">
        <f>1/SQRT(2*3.14*'STDEV DATA'!$F$5)*EXP(-((F457-'RATA RATA DATA'!$F$6)^2/(2*'STDEV DATA'!$F$5^2)))</f>
        <v>4.3022491351089064E-2</v>
      </c>
      <c r="X457">
        <f>I457*L457*O457*R457*U457*'PROBABILITY DATA'!$C$4</f>
        <v>4.7224093504831957E-9</v>
      </c>
      <c r="Y457">
        <f>J457*M457*P457*S457*V457*'PROBABILITY DATA'!$C$5</f>
        <v>3.2586788830946999E-9</v>
      </c>
      <c r="AA457">
        <f t="shared" si="15"/>
        <v>4.7224093504831957E-9</v>
      </c>
      <c r="AC457" s="5" t="str">
        <f t="shared" si="14"/>
        <v>YA</v>
      </c>
    </row>
    <row r="458" spans="2:29" x14ac:dyDescent="0.2">
      <c r="B458" s="7">
        <v>7.2665945350000003</v>
      </c>
      <c r="C458" s="8">
        <v>176.8536963</v>
      </c>
      <c r="D458" s="8">
        <v>14859.059660000001</v>
      </c>
      <c r="E458" s="8">
        <v>8.2617781519999998</v>
      </c>
      <c r="F458">
        <v>327.17225244295003</v>
      </c>
      <c r="G458" t="s">
        <v>12</v>
      </c>
      <c r="I458">
        <f>1/SQRT(2*3.14*'STDEV DATA'!$B$4)*EXP(-((B458-'RATA RATA DATA'!$B$5)^2/(2*'STDEV DATA'!$B$4^2)))</f>
        <v>0.34068318932769454</v>
      </c>
      <c r="J458">
        <f>1/SQRT(2*3.14*'STDEV DATA'!$B$5)*EXP(-((B458-'RATA RATA DATA'!$B$6)^2/(2*'STDEV DATA'!$B$5^2)))</f>
        <v>0.31878740146461065</v>
      </c>
      <c r="L458">
        <f>1/SQRT(2*3.14*'STDEV DATA'!$C$4)*EXP(-((C458-'RATA RATA DATA'!$C$5)^2/(2*'STDEV DATA'!$C$4^2)))</f>
        <v>5.8061664704475692E-2</v>
      </c>
      <c r="M458">
        <f>1/SQRT(2*3.14*'STDEV DATA'!$C$5)*EXP(-((C458-'RATA RATA DATA'!$C$6)^2/(2*'STDEV DATA'!$C$5^2)))</f>
        <v>5.8339486953875301E-2</v>
      </c>
      <c r="O458">
        <f>1/SQRT(2*3.14*'STDEV DATA'!$D$4)*EXP(-((D458-'RATA RATA DATA'!$D$5)^2/(2*'STDEV DATA'!$D$4^2)))</f>
        <v>2.971989273735699E-3</v>
      </c>
      <c r="P458">
        <f>1/SQRT(2*3.14*'STDEV DATA'!$D$5)*EXP(-((D458-'RATA RATA DATA'!$D$6)^2/(2*'STDEV DATA'!$D$5^2)))</f>
        <v>3.110361313433261E-3</v>
      </c>
      <c r="R458">
        <f>1/SQRT(2*3.14*'STDEV DATA'!$E$4)*EXP(-((E458-'RATA RATA DATA'!$E$5)^2/(2*'STDEV DATA'!$E$4^2)))</f>
        <v>0.24891057882659814</v>
      </c>
      <c r="S458">
        <f>1/SQRT(2*3.14*'STDEV DATA'!$E$5)*EXP(-((E458-'RATA RATA DATA'!$E$6)^2/(2*'STDEV DATA'!$E$5^2)))</f>
        <v>0.24043324776143682</v>
      </c>
      <c r="U458">
        <f>1/SQRT(2*3.14*'STDEV DATA'!$F$4)*EXP(-((F458-'RATA RATA DATA'!$F$5)^2/(2*'STDEV DATA'!$F$4^2)))</f>
        <v>6.1095566386736633E-2</v>
      </c>
      <c r="V458">
        <f>1/SQRT(2*3.14*'STDEV DATA'!$F$5)*EXP(-((F458-'RATA RATA DATA'!$F$6)^2/(2*'STDEV DATA'!$F$5^2)))</f>
        <v>6.8873506175196789E-2</v>
      </c>
      <c r="X458">
        <f>I458*L458*O458*R458*U458*'PROBABILITY DATA'!$C$4</f>
        <v>3.4876061608283831E-7</v>
      </c>
      <c r="Y458">
        <f>J458*M458*P458*S458*V458*'PROBABILITY DATA'!$C$5</f>
        <v>5.8410116517817744E-7</v>
      </c>
      <c r="AA458">
        <f t="shared" si="15"/>
        <v>5.8410116517817744E-7</v>
      </c>
      <c r="AC458" s="5" t="str">
        <f t="shared" si="14"/>
        <v>TIDAK</v>
      </c>
    </row>
    <row r="459" spans="2:29" x14ac:dyDescent="0.2">
      <c r="B459" s="7">
        <v>6.2566511480000004</v>
      </c>
      <c r="C459" s="8">
        <v>181.07230730000001</v>
      </c>
      <c r="D459" s="8">
        <v>16905.801520000001</v>
      </c>
      <c r="E459" s="8">
        <v>11.58615108</v>
      </c>
      <c r="F459">
        <v>333.77577661081295</v>
      </c>
      <c r="G459" t="s">
        <v>12</v>
      </c>
      <c r="I459">
        <f>1/SQRT(2*3.14*'STDEV DATA'!$B$4)*EXP(-((B459-'RATA RATA DATA'!$B$5)^2/(2*'STDEV DATA'!$B$4^2)))</f>
        <v>0.28598925367822298</v>
      </c>
      <c r="J459">
        <f>1/SQRT(2*3.14*'STDEV DATA'!$B$5)*EXP(-((B459-'RATA RATA DATA'!$B$6)^2/(2*'STDEV DATA'!$B$5^2)))</f>
        <v>0.27807910194623259</v>
      </c>
      <c r="L459">
        <f>1/SQRT(2*3.14*'STDEV DATA'!$C$4)*EXP(-((C459-'RATA RATA DATA'!$C$5)^2/(2*'STDEV DATA'!$C$4^2)))</f>
        <v>6.141633726800079E-2</v>
      </c>
      <c r="M459">
        <f>1/SQRT(2*3.14*'STDEV DATA'!$C$5)*EXP(-((C459-'RATA RATA DATA'!$C$6)^2/(2*'STDEV DATA'!$C$5^2)))</f>
        <v>6.3053016832195538E-2</v>
      </c>
      <c r="O459">
        <f>1/SQRT(2*3.14*'STDEV DATA'!$D$4)*EXP(-((D459-'RATA RATA DATA'!$D$5)^2/(2*'STDEV DATA'!$D$4^2)))</f>
        <v>3.4896486492744265E-3</v>
      </c>
      <c r="P459">
        <f>1/SQRT(2*3.14*'STDEV DATA'!$D$5)*EXP(-((D459-'RATA RATA DATA'!$D$6)^2/(2*'STDEV DATA'!$D$5^2)))</f>
        <v>3.6693661261137985E-3</v>
      </c>
      <c r="R459">
        <f>1/SQRT(2*3.14*'STDEV DATA'!$E$4)*EXP(-((E459-'RATA RATA DATA'!$E$5)^2/(2*'STDEV DATA'!$E$4^2)))</f>
        <v>1.0611342211330366E-2</v>
      </c>
      <c r="S459">
        <f>1/SQRT(2*3.14*'STDEV DATA'!$E$5)*EXP(-((E459-'RATA RATA DATA'!$E$6)^2/(2*'STDEV DATA'!$E$5^2)))</f>
        <v>3.6919441119639654E-3</v>
      </c>
      <c r="U459">
        <f>1/SQRT(2*3.14*'STDEV DATA'!$F$4)*EXP(-((F459-'RATA RATA DATA'!$F$5)^2/(2*'STDEV DATA'!$F$4^2)))</f>
        <v>6.1643058590409874E-2</v>
      </c>
      <c r="V459">
        <f>1/SQRT(2*3.14*'STDEV DATA'!$F$5)*EXP(-((F459-'RATA RATA DATA'!$F$6)^2/(2*'STDEV DATA'!$F$5^2)))</f>
        <v>7.0637520417500863E-2</v>
      </c>
      <c r="X459">
        <f>I459*L459*O459*R459*U459*'PROBABILITY DATA'!$C$4</f>
        <v>1.5640721763683659E-8</v>
      </c>
      <c r="Y459">
        <f>J459*M459*P459*S459*V459*'PROBABILITY DATA'!$C$5</f>
        <v>1.0231106249349192E-8</v>
      </c>
      <c r="AA459">
        <f t="shared" si="15"/>
        <v>1.5640721763683659E-8</v>
      </c>
      <c r="AC459" s="5" t="str">
        <f t="shared" si="14"/>
        <v>YA</v>
      </c>
    </row>
    <row r="460" spans="2:29" x14ac:dyDescent="0.2">
      <c r="B460" s="7">
        <v>7.240351006</v>
      </c>
      <c r="C460" s="8">
        <v>201.99719579999999</v>
      </c>
      <c r="D460" s="8">
        <v>14462.67431</v>
      </c>
      <c r="E460" s="8">
        <v>6.7371760500000004</v>
      </c>
      <c r="F460">
        <v>314.04313722531998</v>
      </c>
      <c r="G460" t="s">
        <v>12</v>
      </c>
      <c r="I460">
        <f>1/SQRT(2*3.14*'STDEV DATA'!$B$4)*EXP(-((B460-'RATA RATA DATA'!$B$5)^2/(2*'STDEV DATA'!$B$4^2)))</f>
        <v>0.34156854376643514</v>
      </c>
      <c r="J460">
        <f>1/SQRT(2*3.14*'STDEV DATA'!$B$5)*EXP(-((B460-'RATA RATA DATA'!$B$6)^2/(2*'STDEV DATA'!$B$5^2)))</f>
        <v>0.31937937226788854</v>
      </c>
      <c r="L460">
        <f>1/SQRT(2*3.14*'STDEV DATA'!$C$4)*EXP(-((C460-'RATA RATA DATA'!$C$5)^2/(2*'STDEV DATA'!$C$4^2)))</f>
        <v>6.5908324573770882E-2</v>
      </c>
      <c r="M460">
        <f>1/SQRT(2*3.14*'STDEV DATA'!$C$5)*EXP(-((C460-'RATA RATA DATA'!$C$6)^2/(2*'STDEV DATA'!$C$5^2)))</f>
        <v>7.0577916555212519E-2</v>
      </c>
      <c r="O460">
        <f>1/SQRT(2*3.14*'STDEV DATA'!$D$4)*EXP(-((D460-'RATA RATA DATA'!$D$5)^2/(2*'STDEV DATA'!$D$4^2)))</f>
        <v>2.8642079103702307E-3</v>
      </c>
      <c r="P460">
        <f>1/SQRT(2*3.14*'STDEV DATA'!$D$5)*EXP(-((D460-'RATA RATA DATA'!$D$6)^2/(2*'STDEV DATA'!$D$5^2)))</f>
        <v>2.9924630214510591E-3</v>
      </c>
      <c r="R460">
        <f>1/SQRT(2*3.14*'STDEV DATA'!$E$4)*EXP(-((E460-'RATA RATA DATA'!$E$5)^2/(2*'STDEV DATA'!$E$4^2)))</f>
        <v>0.29604620602492071</v>
      </c>
      <c r="S460">
        <f>1/SQRT(2*3.14*'STDEV DATA'!$E$5)*EXP(-((E460-'RATA RATA DATA'!$E$6)^2/(2*'STDEV DATA'!$E$5^2)))</f>
        <v>0.31669039228389434</v>
      </c>
      <c r="U460">
        <f>1/SQRT(2*3.14*'STDEV DATA'!$F$4)*EXP(-((F460-'RATA RATA DATA'!$F$5)^2/(2*'STDEV DATA'!$F$4^2)))</f>
        <v>5.5749281924003614E-2</v>
      </c>
      <c r="V460">
        <f>1/SQRT(2*3.14*'STDEV DATA'!$F$5)*EXP(-((F460-'RATA RATA DATA'!$F$6)^2/(2*'STDEV DATA'!$F$5^2)))</f>
        <v>5.7668544324515632E-2</v>
      </c>
      <c r="X460">
        <f>I460*L460*O460*R460*U460*'PROBABILITY DATA'!$C$4</f>
        <v>4.1515322706472138E-7</v>
      </c>
      <c r="Y460">
        <f>J460*M460*P460*S460*V460*'PROBABILITY DATA'!$C$5</f>
        <v>7.511819207774159E-7</v>
      </c>
      <c r="AA460">
        <f t="shared" si="15"/>
        <v>7.511819207774159E-7</v>
      </c>
      <c r="AC460" s="5" t="str">
        <f t="shared" si="14"/>
        <v>TIDAK</v>
      </c>
    </row>
    <row r="461" spans="2:29" x14ac:dyDescent="0.2">
      <c r="B461" s="7">
        <v>8.6921153219999994</v>
      </c>
      <c r="C461" s="8">
        <v>144.23635780000001</v>
      </c>
      <c r="D461" s="8">
        <v>2552.9628039999998</v>
      </c>
      <c r="E461" s="8">
        <v>9.2026339410000002</v>
      </c>
      <c r="F461">
        <v>347.97513680473998</v>
      </c>
      <c r="G461" t="s">
        <v>12</v>
      </c>
      <c r="I461">
        <f>1/SQRT(2*3.14*'STDEV DATA'!$B$4)*EXP(-((B461-'RATA RATA DATA'!$B$5)^2/(2*'STDEV DATA'!$B$4^2)))</f>
        <v>0.16689664999671175</v>
      </c>
      <c r="J461">
        <f>1/SQRT(2*3.14*'STDEV DATA'!$B$5)*EXP(-((B461-'RATA RATA DATA'!$B$6)^2/(2*'STDEV DATA'!$B$5^2)))</f>
        <v>0.1868742734303</v>
      </c>
      <c r="L461">
        <f>1/SQRT(2*3.14*'STDEV DATA'!$C$4)*EXP(-((C461-'RATA RATA DATA'!$C$5)^2/(2*'STDEV DATA'!$C$4^2)))</f>
        <v>2.338642241534215E-2</v>
      </c>
      <c r="M461">
        <f>1/SQRT(2*3.14*'STDEV DATA'!$C$5)*EXP(-((C461-'RATA RATA DATA'!$C$6)^2/(2*'STDEV DATA'!$C$5^2)))</f>
        <v>1.7165763927956476E-2</v>
      </c>
      <c r="O461">
        <f>1/SQRT(2*3.14*'STDEV DATA'!$D$4)*EXP(-((D461-'RATA RATA DATA'!$D$5)^2/(2*'STDEV DATA'!$D$4^2)))</f>
        <v>3.8991054689918174E-4</v>
      </c>
      <c r="P461">
        <f>1/SQRT(2*3.14*'STDEV DATA'!$D$5)*EXP(-((D461-'RATA RATA DATA'!$D$6)^2/(2*'STDEV DATA'!$D$5^2)))</f>
        <v>3.4343182620870318E-4</v>
      </c>
      <c r="R461">
        <f>1/SQRT(2*3.14*'STDEV DATA'!$E$4)*EXP(-((E461-'RATA RATA DATA'!$E$5)^2/(2*'STDEV DATA'!$E$4^2)))</f>
        <v>0.14997342653157697</v>
      </c>
      <c r="S461">
        <f>1/SQRT(2*3.14*'STDEV DATA'!$E$5)*EXP(-((E461-'RATA RATA DATA'!$E$6)^2/(2*'STDEV DATA'!$E$5^2)))</f>
        <v>0.12125654134989475</v>
      </c>
      <c r="U461">
        <f>1/SQRT(2*3.14*'STDEV DATA'!$F$4)*EXP(-((F461-'RATA RATA DATA'!$F$5)^2/(2*'STDEV DATA'!$F$4^2)))</f>
        <v>5.7763454746758362E-2</v>
      </c>
      <c r="V461">
        <f>1/SQRT(2*3.14*'STDEV DATA'!$F$5)*EXP(-((F461-'RATA RATA DATA'!$F$6)^2/(2*'STDEV DATA'!$F$5^2)))</f>
        <v>6.4510098503856736E-2</v>
      </c>
      <c r="X461">
        <f>I461*L461*O461*R461*U461*'PROBABILITY DATA'!$C$4</f>
        <v>5.1431693761874202E-9</v>
      </c>
      <c r="Y461">
        <f>J461*M461*P461*S461*V461*'PROBABILITY DATA'!$C$5</f>
        <v>5.2547593796568634E-9</v>
      </c>
      <c r="AA461">
        <f t="shared" si="15"/>
        <v>5.2547593796568634E-9</v>
      </c>
      <c r="AC461" s="5" t="str">
        <f t="shared" si="14"/>
        <v>TIDAK</v>
      </c>
    </row>
    <row r="462" spans="2:29" x14ac:dyDescent="0.2">
      <c r="B462" s="7">
        <v>8.6395409779999994</v>
      </c>
      <c r="C462" s="8">
        <v>168.6139666</v>
      </c>
      <c r="D462" s="8">
        <v>7013.2117870000002</v>
      </c>
      <c r="E462" s="8">
        <v>8.4516010450000003</v>
      </c>
      <c r="F462">
        <v>355.21389659888001</v>
      </c>
      <c r="G462" t="s">
        <v>12</v>
      </c>
      <c r="I462">
        <f>1/SQRT(2*3.14*'STDEV DATA'!$B$4)*EXP(-((B462-'RATA RATA DATA'!$B$5)^2/(2*'STDEV DATA'!$B$4^2)))</f>
        <v>0.17480367693707174</v>
      </c>
      <c r="J462">
        <f>1/SQRT(2*3.14*'STDEV DATA'!$B$5)*EXP(-((B462-'RATA RATA DATA'!$B$6)^2/(2*'STDEV DATA'!$B$5^2)))</f>
        <v>0.19349410057780916</v>
      </c>
      <c r="L462">
        <f>1/SQRT(2*3.14*'STDEV DATA'!$C$4)*EXP(-((C462-'RATA RATA DATA'!$C$5)^2/(2*'STDEV DATA'!$C$4^2)))</f>
        <v>4.9959209110318509E-2</v>
      </c>
      <c r="M462">
        <f>1/SQRT(2*3.14*'STDEV DATA'!$C$5)*EXP(-((C462-'RATA RATA DATA'!$C$6)^2/(2*'STDEV DATA'!$C$5^2)))</f>
        <v>4.7528363688181703E-2</v>
      </c>
      <c r="O462">
        <f>1/SQRT(2*3.14*'STDEV DATA'!$D$4)*EXP(-((D462-'RATA RATA DATA'!$D$5)^2/(2*'STDEV DATA'!$D$4^2)))</f>
        <v>1.005452931557511E-3</v>
      </c>
      <c r="P462">
        <f>1/SQRT(2*3.14*'STDEV DATA'!$D$5)*EXP(-((D462-'RATA RATA DATA'!$D$6)^2/(2*'STDEV DATA'!$D$5^2)))</f>
        <v>9.7001885752331875E-4</v>
      </c>
      <c r="R462">
        <f>1/SQRT(2*3.14*'STDEV DATA'!$E$4)*EXP(-((E462-'RATA RATA DATA'!$E$5)^2/(2*'STDEV DATA'!$E$4^2)))</f>
        <v>0.23031251168162364</v>
      </c>
      <c r="S462">
        <f>1/SQRT(2*3.14*'STDEV DATA'!$E$5)*EXP(-((E462-'RATA RATA DATA'!$E$6)^2/(2*'STDEV DATA'!$E$5^2)))</f>
        <v>0.21614652392947642</v>
      </c>
      <c r="U462">
        <f>1/SQRT(2*3.14*'STDEV DATA'!$F$4)*EXP(-((F462-'RATA RATA DATA'!$F$5)^2/(2*'STDEV DATA'!$F$4^2)))</f>
        <v>5.3462928608566815E-2</v>
      </c>
      <c r="V462">
        <f>1/SQRT(2*3.14*'STDEV DATA'!$F$5)*EXP(-((F462-'RATA RATA DATA'!$F$6)^2/(2*'STDEV DATA'!$F$5^2)))</f>
        <v>5.7072522821293353E-2</v>
      </c>
      <c r="X462">
        <f>I462*L462*O462*R462*U462*'PROBABILITY DATA'!$C$4</f>
        <v>4.2177914314072989E-8</v>
      </c>
      <c r="Y462">
        <f>J462*M462*P462*S462*V462*'PROBABILITY DATA'!$C$5</f>
        <v>6.7103141840358709E-8</v>
      </c>
      <c r="AA462">
        <f t="shared" si="15"/>
        <v>6.7103141840358709E-8</v>
      </c>
      <c r="AC462" s="5" t="str">
        <f t="shared" si="14"/>
        <v>TIDAK</v>
      </c>
    </row>
    <row r="463" spans="2:29" x14ac:dyDescent="0.2">
      <c r="B463" s="7">
        <v>7.1798641490000001</v>
      </c>
      <c r="C463" s="8">
        <v>180.85421059999999</v>
      </c>
      <c r="D463" s="8">
        <v>10859.553749999999</v>
      </c>
      <c r="E463" s="8">
        <v>8.2635034419999993</v>
      </c>
      <c r="F463">
        <v>341.30248630966997</v>
      </c>
      <c r="G463" t="s">
        <v>12</v>
      </c>
      <c r="I463">
        <f>1/SQRT(2*3.14*'STDEV DATA'!$B$4)*EXP(-((B463-'RATA RATA DATA'!$B$5)^2/(2*'STDEV DATA'!$B$4^2)))</f>
        <v>0.34311951188529666</v>
      </c>
      <c r="J463">
        <f>1/SQRT(2*3.14*'STDEV DATA'!$B$5)*EXP(-((B463-'RATA RATA DATA'!$B$6)^2/(2*'STDEV DATA'!$B$5^2)))</f>
        <v>0.32039583339086192</v>
      </c>
      <c r="L463">
        <f>1/SQRT(2*3.14*'STDEV DATA'!$C$4)*EXP(-((C463-'RATA RATA DATA'!$C$5)^2/(2*'STDEV DATA'!$C$4^2)))</f>
        <v>6.12593766278322E-2</v>
      </c>
      <c r="M463">
        <f>1/SQRT(2*3.14*'STDEV DATA'!$C$5)*EXP(-((C463-'RATA RATA DATA'!$C$6)^2/(2*'STDEV DATA'!$C$5^2)))</f>
        <v>6.2828653164783477E-2</v>
      </c>
      <c r="O463">
        <f>1/SQRT(2*3.14*'STDEV DATA'!$D$4)*EXP(-((D463-'RATA RATA DATA'!$D$5)^2/(2*'STDEV DATA'!$D$4^2)))</f>
        <v>1.8768008495931598E-3</v>
      </c>
      <c r="P463">
        <f>1/SQRT(2*3.14*'STDEV DATA'!$D$5)*EXP(-((D463-'RATA RATA DATA'!$D$6)^2/(2*'STDEV DATA'!$D$5^2)))</f>
        <v>1.9081624564296878E-3</v>
      </c>
      <c r="R463">
        <f>1/SQRT(2*3.14*'STDEV DATA'!$E$4)*EXP(-((E463-'RATA RATA DATA'!$E$5)^2/(2*'STDEV DATA'!$E$4^2)))</f>
        <v>0.24874886203450411</v>
      </c>
      <c r="S463">
        <f>1/SQRT(2*3.14*'STDEV DATA'!$E$5)*EXP(-((E463-'RATA RATA DATA'!$E$6)^2/(2*'STDEV DATA'!$E$5^2)))</f>
        <v>0.24021794936933599</v>
      </c>
      <c r="U463">
        <f>1/SQRT(2*3.14*'STDEV DATA'!$F$4)*EXP(-((F463-'RATA RATA DATA'!$F$5)^2/(2*'STDEV DATA'!$F$4^2)))</f>
        <v>6.0413795398687575E-2</v>
      </c>
      <c r="V463">
        <f>1/SQRT(2*3.14*'STDEV DATA'!$F$5)*EXP(-((F463-'RATA RATA DATA'!$F$6)^2/(2*'STDEV DATA'!$F$5^2)))</f>
        <v>6.9002077823010738E-2</v>
      </c>
      <c r="X463">
        <f>I463*L463*O463*R463*U463*'PROBABILITY DATA'!$C$4</f>
        <v>2.3127056624075849E-7</v>
      </c>
      <c r="Y463">
        <f>J463*M463*P463*S463*V463*'PROBABILITY DATA'!$C$5</f>
        <v>3.882346921834801E-7</v>
      </c>
      <c r="AA463">
        <f t="shared" si="15"/>
        <v>3.882346921834801E-7</v>
      </c>
      <c r="AC463" s="5" t="str">
        <f t="shared" si="14"/>
        <v>TIDAK</v>
      </c>
    </row>
    <row r="464" spans="2:29" x14ac:dyDescent="0.2">
      <c r="B464" s="7">
        <v>7.1639992230000002</v>
      </c>
      <c r="C464" s="8">
        <v>203.78159790000001</v>
      </c>
      <c r="D464" s="8">
        <v>34226.07213</v>
      </c>
      <c r="E464" s="8">
        <v>9.4120345560000001</v>
      </c>
      <c r="F464">
        <v>320.25891722842999</v>
      </c>
      <c r="G464" t="s">
        <v>12</v>
      </c>
      <c r="I464">
        <f>1/SQRT(2*3.14*'STDEV DATA'!$B$4)*EXP(-((B464-'RATA RATA DATA'!$B$5)^2/(2*'STDEV DATA'!$B$4^2)))</f>
        <v>0.34341236171078965</v>
      </c>
      <c r="J464">
        <f>1/SQRT(2*3.14*'STDEV DATA'!$B$5)*EXP(-((B464-'RATA RATA DATA'!$B$6)^2/(2*'STDEV DATA'!$B$5^2)))</f>
        <v>0.32058165558692753</v>
      </c>
      <c r="L464">
        <f>1/SQRT(2*3.14*'STDEV DATA'!$C$4)*EXP(-((C464-'RATA RATA DATA'!$C$5)^2/(2*'STDEV DATA'!$C$4^2)))</f>
        <v>6.5252361361213068E-2</v>
      </c>
      <c r="M464">
        <f>1/SQRT(2*3.14*'STDEV DATA'!$C$5)*EXP(-((C464-'RATA RATA DATA'!$C$6)^2/(2*'STDEV DATA'!$C$5^2)))</f>
        <v>6.9778935575967857E-2</v>
      </c>
      <c r="O464">
        <f>1/SQRT(2*3.14*'STDEV DATA'!$D$4)*EXP(-((D464-'RATA RATA DATA'!$D$5)^2/(2*'STDEV DATA'!$D$4^2)))</f>
        <v>1.794611129256427E-3</v>
      </c>
      <c r="P464">
        <f>1/SQRT(2*3.14*'STDEV DATA'!$D$5)*EXP(-((D464-'RATA RATA DATA'!$D$6)^2/(2*'STDEV DATA'!$D$5^2)))</f>
        <v>1.4935768870761809E-3</v>
      </c>
      <c r="R464">
        <f>1/SQRT(2*3.14*'STDEV DATA'!$E$4)*EXP(-((E464-'RATA RATA DATA'!$E$5)^2/(2*'STDEV DATA'!$E$4^2)))</f>
        <v>0.12853542605677876</v>
      </c>
      <c r="S464">
        <f>1/SQRT(2*3.14*'STDEV DATA'!$E$5)*EXP(-((E464-'RATA RATA DATA'!$E$6)^2/(2*'STDEV DATA'!$E$5^2)))</f>
        <v>9.870431452911782E-2</v>
      </c>
      <c r="U464">
        <f>1/SQRT(2*3.14*'STDEV DATA'!$F$4)*EXP(-((F464-'RATA RATA DATA'!$F$5)^2/(2*'STDEV DATA'!$F$4^2)))</f>
        <v>5.8936846639032404E-2</v>
      </c>
      <c r="V464">
        <f>1/SQRT(2*3.14*'STDEV DATA'!$F$5)*EXP(-((F464-'RATA RATA DATA'!$F$6)^2/(2*'STDEV DATA'!$F$5^2)))</f>
        <v>6.4064233625919231E-2</v>
      </c>
      <c r="X464">
        <f>I464*L464*O464*R464*U464*'PROBABILITY DATA'!$C$4</f>
        <v>1.1884453380462523E-7</v>
      </c>
      <c r="Y464">
        <f>J464*M464*P464*S464*V464*'PROBABILITY DATA'!$C$5</f>
        <v>1.2882766185153822E-7</v>
      </c>
      <c r="AA464">
        <f t="shared" si="15"/>
        <v>1.2882766185153822E-7</v>
      </c>
      <c r="AC464" s="5" t="str">
        <f t="shared" si="14"/>
        <v>TIDAK</v>
      </c>
    </row>
    <row r="465" spans="2:29" x14ac:dyDescent="0.2">
      <c r="B465" s="7">
        <v>8.9261131430000002</v>
      </c>
      <c r="C465" s="8">
        <v>189.98794699999999</v>
      </c>
      <c r="D465" s="8">
        <v>15249.62024</v>
      </c>
      <c r="E465" s="8">
        <v>7.0762216860000002</v>
      </c>
      <c r="F465">
        <v>341.52687340851003</v>
      </c>
      <c r="G465" t="s">
        <v>12</v>
      </c>
      <c r="I465">
        <f>1/SQRT(2*3.14*'STDEV DATA'!$B$4)*EXP(-((B465-'RATA RATA DATA'!$B$5)^2/(2*'STDEV DATA'!$B$4^2)))</f>
        <v>0.13332627891778315</v>
      </c>
      <c r="J465">
        <f>1/SQRT(2*3.14*'STDEV DATA'!$B$5)*EXP(-((B465-'RATA RATA DATA'!$B$6)^2/(2*'STDEV DATA'!$B$5^2)))</f>
        <v>0.15782061606773207</v>
      </c>
      <c r="L465">
        <f>1/SQRT(2*3.14*'STDEV DATA'!$C$4)*EXP(-((C465-'RATA RATA DATA'!$C$5)^2/(2*'STDEV DATA'!$C$4^2)))</f>
        <v>6.602849975969434E-2</v>
      </c>
      <c r="M465">
        <f>1/SQRT(2*3.14*'STDEV DATA'!$C$5)*EXP(-((C465-'RATA RATA DATA'!$C$6)^2/(2*'STDEV DATA'!$C$5^2)))</f>
        <v>6.9930211128954881E-2</v>
      </c>
      <c r="O465">
        <f>1/SQRT(2*3.14*'STDEV DATA'!$D$4)*EXP(-((D465-'RATA RATA DATA'!$D$5)^2/(2*'STDEV DATA'!$D$4^2)))</f>
        <v>3.0764429764730552E-3</v>
      </c>
      <c r="P465">
        <f>1/SQRT(2*3.14*'STDEV DATA'!$D$5)*EXP(-((D465-'RATA RATA DATA'!$D$6)^2/(2*'STDEV DATA'!$D$5^2)))</f>
        <v>3.2242748124195262E-3</v>
      </c>
      <c r="R465">
        <f>1/SQRT(2*3.14*'STDEV DATA'!$E$4)*EXP(-((E465-'RATA RATA DATA'!$E$5)^2/(2*'STDEV DATA'!$E$4^2)))</f>
        <v>0.30526993998851187</v>
      </c>
      <c r="S465">
        <f>1/SQRT(2*3.14*'STDEV DATA'!$E$5)*EXP(-((E465-'RATA RATA DATA'!$E$6)^2/(2*'STDEV DATA'!$E$5^2)))</f>
        <v>0.32564964499819249</v>
      </c>
      <c r="U465">
        <f>1/SQRT(2*3.14*'STDEV DATA'!$F$4)*EXP(-((F465-'RATA RATA DATA'!$F$5)^2/(2*'STDEV DATA'!$F$4^2)))</f>
        <v>6.0347605635582106E-2</v>
      </c>
      <c r="V465">
        <f>1/SQRT(2*3.14*'STDEV DATA'!$F$5)*EXP(-((F465-'RATA RATA DATA'!$F$6)^2/(2*'STDEV DATA'!$F$5^2)))</f>
        <v>6.8895013810300665E-2</v>
      </c>
      <c r="X465">
        <f>I465*L465*O465*R465*U465*'PROBABILITY DATA'!$C$4</f>
        <v>1.9463776244811395E-7</v>
      </c>
      <c r="Y465">
        <f>J465*M465*P465*S465*V465*'PROBABILITY DATA'!$C$5</f>
        <v>4.8681705590989706E-7</v>
      </c>
      <c r="AA465">
        <f t="shared" si="15"/>
        <v>4.8681705590989706E-7</v>
      </c>
      <c r="AC465" s="5" t="str">
        <f t="shared" si="14"/>
        <v>TIDAK</v>
      </c>
    </row>
    <row r="466" spans="2:29" x14ac:dyDescent="0.2">
      <c r="B466" s="7">
        <v>6.3531103020000002</v>
      </c>
      <c r="C466" s="8">
        <v>206.26980990000001</v>
      </c>
      <c r="D466" s="8">
        <v>18409.037319999999</v>
      </c>
      <c r="E466" s="8">
        <v>3.7237761800000002</v>
      </c>
      <c r="F466">
        <v>348.20986313266002</v>
      </c>
      <c r="G466" t="s">
        <v>12</v>
      </c>
      <c r="I466">
        <f>1/SQRT(2*3.14*'STDEV DATA'!$B$4)*EXP(-((B466-'RATA RATA DATA'!$B$5)^2/(2*'STDEV DATA'!$B$4^2)))</f>
        <v>0.29798639220038531</v>
      </c>
      <c r="J466">
        <f>1/SQRT(2*3.14*'STDEV DATA'!$B$5)*EXP(-((B466-'RATA RATA DATA'!$B$6)^2/(2*'STDEV DATA'!$B$5^2)))</f>
        <v>0.28697733158146849</v>
      </c>
      <c r="L466">
        <f>1/SQRT(2*3.14*'STDEV DATA'!$C$4)*EXP(-((C466-'RATA RATA DATA'!$C$5)^2/(2*'STDEV DATA'!$C$4^2)))</f>
        <v>6.4078638471208121E-2</v>
      </c>
      <c r="M466">
        <f>1/SQRT(2*3.14*'STDEV DATA'!$C$5)*EXP(-((C466-'RATA RATA DATA'!$C$6)^2/(2*'STDEV DATA'!$C$5^2)))</f>
        <v>6.8302562999422958E-2</v>
      </c>
      <c r="O466">
        <f>1/SQRT(2*3.14*'STDEV DATA'!$D$4)*EXP(-((D466-'RATA RATA DATA'!$D$5)^2/(2*'STDEV DATA'!$D$4^2)))</f>
        <v>3.8020317726126613E-3</v>
      </c>
      <c r="P466">
        <f>1/SQRT(2*3.14*'STDEV DATA'!$D$5)*EXP(-((D466-'RATA RATA DATA'!$D$6)^2/(2*'STDEV DATA'!$D$5^2)))</f>
        <v>3.9942625963885012E-3</v>
      </c>
      <c r="R466">
        <f>1/SQRT(2*3.14*'STDEV DATA'!$E$4)*EXP(-((E466-'RATA RATA DATA'!$E$5)^2/(2*'STDEV DATA'!$E$4^2)))</f>
        <v>3.9546147407887623E-2</v>
      </c>
      <c r="S466">
        <f>1/SQRT(2*3.14*'STDEV DATA'!$E$5)*EXP(-((E466-'RATA RATA DATA'!$E$6)^2/(2*'STDEV DATA'!$E$5^2)))</f>
        <v>2.6288935737045886E-2</v>
      </c>
      <c r="U466">
        <f>1/SQRT(2*3.14*'STDEV DATA'!$F$4)*EXP(-((F466-'RATA RATA DATA'!$F$5)^2/(2*'STDEV DATA'!$F$4^2)))</f>
        <v>5.7645726299888962E-2</v>
      </c>
      <c r="V466">
        <f>1/SQRT(2*3.14*'STDEV DATA'!$F$5)*EXP(-((F466-'RATA RATA DATA'!$F$6)^2/(2*'STDEV DATA'!$F$5^2)))</f>
        <v>6.4306278822371082E-2</v>
      </c>
      <c r="X466">
        <f>I466*L466*O466*R466*U466*'PROBABILITY DATA'!$C$4</f>
        <v>6.456300060732357E-8</v>
      </c>
      <c r="Y466">
        <f>J466*M466*P466*S466*V466*'PROBABILITY DATA'!$C$5</f>
        <v>8.0707584893641951E-8</v>
      </c>
      <c r="AA466">
        <f t="shared" si="15"/>
        <v>8.0707584893641951E-8</v>
      </c>
      <c r="AC466" s="5" t="str">
        <f t="shared" si="14"/>
        <v>TIDAK</v>
      </c>
    </row>
    <row r="467" spans="2:29" x14ac:dyDescent="0.2">
      <c r="B467" s="7">
        <v>6.681553568</v>
      </c>
      <c r="C467" s="8">
        <v>238.51244059999999</v>
      </c>
      <c r="D467" s="8">
        <v>26132.211810000001</v>
      </c>
      <c r="E467" s="8">
        <v>6.3044591069999996</v>
      </c>
      <c r="F467">
        <v>309.23700929091001</v>
      </c>
      <c r="G467" t="s">
        <v>12</v>
      </c>
      <c r="I467">
        <f>1/SQRT(2*3.14*'STDEV DATA'!$B$4)*EXP(-((B467-'RATA RATA DATA'!$B$5)^2/(2*'STDEV DATA'!$B$4^2)))</f>
        <v>0.32975787303765375</v>
      </c>
      <c r="J467">
        <f>1/SQRT(2*3.14*'STDEV DATA'!$B$5)*EXP(-((B467-'RATA RATA DATA'!$B$6)^2/(2*'STDEV DATA'!$B$5^2)))</f>
        <v>0.31026673383603104</v>
      </c>
      <c r="L467">
        <f>1/SQRT(2*3.14*'STDEV DATA'!$C$4)*EXP(-((C467-'RATA RATA DATA'!$C$5)^2/(2*'STDEV DATA'!$C$4^2)))</f>
        <v>3.2529418712380485E-2</v>
      </c>
      <c r="M467">
        <f>1/SQRT(2*3.14*'STDEV DATA'!$C$5)*EXP(-((C467-'RATA RATA DATA'!$C$6)^2/(2*'STDEV DATA'!$C$5^2)))</f>
        <v>2.8977971427446271E-2</v>
      </c>
      <c r="O467">
        <f>1/SQRT(2*3.14*'STDEV DATA'!$D$4)*EXP(-((D467-'RATA RATA DATA'!$D$5)^2/(2*'STDEV DATA'!$D$4^2)))</f>
        <v>3.8424125596948633E-3</v>
      </c>
      <c r="P467">
        <f>1/SQRT(2*3.14*'STDEV DATA'!$D$5)*EXP(-((D467-'RATA RATA DATA'!$D$6)^2/(2*'STDEV DATA'!$D$5^2)))</f>
        <v>3.7912201988800293E-3</v>
      </c>
      <c r="R467">
        <f>1/SQRT(2*3.14*'STDEV DATA'!$E$4)*EXP(-((E467-'RATA RATA DATA'!$E$5)^2/(2*'STDEV DATA'!$E$4^2)))</f>
        <v>0.2687620345266975</v>
      </c>
      <c r="S467">
        <f>1/SQRT(2*3.14*'STDEV DATA'!$E$5)*EXP(-((E467-'RATA RATA DATA'!$E$6)^2/(2*'STDEV DATA'!$E$5^2)))</f>
        <v>0.28379259142924124</v>
      </c>
      <c r="U467">
        <f>1/SQRT(2*3.14*'STDEV DATA'!$F$4)*EXP(-((F467-'RATA RATA DATA'!$F$5)^2/(2*'STDEV DATA'!$F$4^2)))</f>
        <v>5.2603083067697752E-2</v>
      </c>
      <c r="V467">
        <f>1/SQRT(2*3.14*'STDEV DATA'!$F$5)*EXP(-((F467-'RATA RATA DATA'!$F$6)^2/(2*'STDEV DATA'!$F$5^2)))</f>
        <v>5.1798689307796318E-2</v>
      </c>
      <c r="X467">
        <f>I467*L467*O467*R467*U467*'PROBABILITY DATA'!$C$4</f>
        <v>2.2732204210124436E-7</v>
      </c>
      <c r="Y467">
        <f>J467*M467*P467*S467*V467*'PROBABILITY DATA'!$C$5</f>
        <v>3.0554050232802896E-7</v>
      </c>
      <c r="AA467">
        <f t="shared" si="15"/>
        <v>3.0554050232802896E-7</v>
      </c>
      <c r="AC467" s="5" t="str">
        <f t="shared" si="14"/>
        <v>TIDAK</v>
      </c>
    </row>
    <row r="468" spans="2:29" x14ac:dyDescent="0.2">
      <c r="B468" s="7">
        <v>5.4453259809999999</v>
      </c>
      <c r="C468" s="8">
        <v>201.37945909999999</v>
      </c>
      <c r="D468" s="8">
        <v>28001.118180000001</v>
      </c>
      <c r="E468" s="8">
        <v>7.2089459549999999</v>
      </c>
      <c r="F468">
        <v>331.58748389562999</v>
      </c>
      <c r="G468" t="s">
        <v>12</v>
      </c>
      <c r="I468">
        <f>1/SQRT(2*3.14*'STDEV DATA'!$B$4)*EXP(-((B468-'RATA RATA DATA'!$B$5)^2/(2*'STDEV DATA'!$B$4^2)))</f>
        <v>0.16509718539140764</v>
      </c>
      <c r="J468">
        <f>1/SQRT(2*3.14*'STDEV DATA'!$B$5)*EXP(-((B468-'RATA RATA DATA'!$B$6)^2/(2*'STDEV DATA'!$B$5^2)))</f>
        <v>0.18286848914803333</v>
      </c>
      <c r="L468">
        <f>1/SQRT(2*3.14*'STDEV DATA'!$C$4)*EXP(-((C468-'RATA RATA DATA'!$C$5)^2/(2*'STDEV DATA'!$C$4^2)))</f>
        <v>6.6098151758659268E-2</v>
      </c>
      <c r="M468">
        <f>1/SQRT(2*3.14*'STDEV DATA'!$C$5)*EXP(-((C468-'RATA RATA DATA'!$C$6)^2/(2*'STDEV DATA'!$C$5^2)))</f>
        <v>7.0802173982774844E-2</v>
      </c>
      <c r="O468">
        <f>1/SQRT(2*3.14*'STDEV DATA'!$D$4)*EXP(-((D468-'RATA RATA DATA'!$D$5)^2/(2*'STDEV DATA'!$D$4^2)))</f>
        <v>3.4573431951763979E-3</v>
      </c>
      <c r="P468">
        <f>1/SQRT(2*3.14*'STDEV DATA'!$D$5)*EXP(-((D468-'RATA RATA DATA'!$D$6)^2/(2*'STDEV DATA'!$D$5^2)))</f>
        <v>3.3110980390161924E-3</v>
      </c>
      <c r="R468">
        <f>1/SQRT(2*3.14*'STDEV DATA'!$E$4)*EXP(-((E468-'RATA RATA DATA'!$E$5)^2/(2*'STDEV DATA'!$E$4^2)))</f>
        <v>0.30564365666070697</v>
      </c>
      <c r="S468">
        <f>1/SQRT(2*3.14*'STDEV DATA'!$E$5)*EXP(-((E468-'RATA RATA DATA'!$E$6)^2/(2*'STDEV DATA'!$E$5^2)))</f>
        <v>0.32468451308100343</v>
      </c>
      <c r="U468">
        <f>1/SQRT(2*3.14*'STDEV DATA'!$F$4)*EXP(-((F468-'RATA RATA DATA'!$F$5)^2/(2*'STDEV DATA'!$F$4^2)))</f>
        <v>6.1630565707732753E-2</v>
      </c>
      <c r="V468">
        <f>1/SQRT(2*3.14*'STDEV DATA'!$F$5)*EXP(-((F468-'RATA RATA DATA'!$F$6)^2/(2*'STDEV DATA'!$F$5^2)))</f>
        <v>7.0381295866575946E-2</v>
      </c>
      <c r="X468">
        <f>I468*L468*O468*R468*U468*'PROBABILITY DATA'!$C$4</f>
        <v>2.7724899412608374E-7</v>
      </c>
      <c r="Y468">
        <f>J468*M468*P468*S468*V468*'PROBABILITY DATA'!$C$5</f>
        <v>5.973695799817643E-7</v>
      </c>
      <c r="AA468">
        <f t="shared" si="15"/>
        <v>5.973695799817643E-7</v>
      </c>
      <c r="AC468" s="5" t="str">
        <f t="shared" si="14"/>
        <v>TIDAK</v>
      </c>
    </row>
    <row r="469" spans="2:29" x14ac:dyDescent="0.2">
      <c r="B469" s="7">
        <v>7.5398818929999996</v>
      </c>
      <c r="C469" s="8">
        <v>185.82597530000001</v>
      </c>
      <c r="D469" s="8">
        <v>21575.245220000001</v>
      </c>
      <c r="E469" s="8">
        <v>7.4429987119999996</v>
      </c>
      <c r="F469">
        <v>333.07963014213999</v>
      </c>
      <c r="G469" t="s">
        <v>12</v>
      </c>
      <c r="I469">
        <f>1/SQRT(2*3.14*'STDEV DATA'!$B$4)*EXP(-((B469-'RATA RATA DATA'!$B$5)^2/(2*'STDEV DATA'!$B$4^2)))</f>
        <v>0.32417295763403753</v>
      </c>
      <c r="J469">
        <f>1/SQRT(2*3.14*'STDEV DATA'!$B$5)*EXP(-((B469-'RATA RATA DATA'!$B$6)^2/(2*'STDEV DATA'!$B$5^2)))</f>
        <v>0.30737412828236088</v>
      </c>
      <c r="L469">
        <f>1/SQRT(2*3.14*'STDEV DATA'!$C$4)*EXP(-((C469-'RATA RATA DATA'!$C$5)^2/(2*'STDEV DATA'!$C$4^2)))</f>
        <v>6.4335177966147683E-2</v>
      </c>
      <c r="M469">
        <f>1/SQRT(2*3.14*'STDEV DATA'!$C$5)*EXP(-((C469-'RATA RATA DATA'!$C$6)^2/(2*'STDEV DATA'!$C$5^2)))</f>
        <v>6.7317798797437017E-2</v>
      </c>
      <c r="O469">
        <f>1/SQRT(2*3.14*'STDEV DATA'!$D$4)*EXP(-((D469-'RATA RATA DATA'!$D$5)^2/(2*'STDEV DATA'!$D$4^2)))</f>
        <v>4.1658343538982963E-3</v>
      </c>
      <c r="P469">
        <f>1/SQRT(2*3.14*'STDEV DATA'!$D$5)*EXP(-((D469-'RATA RATA DATA'!$D$6)^2/(2*'STDEV DATA'!$D$5^2)))</f>
        <v>4.3158443821505041E-3</v>
      </c>
      <c r="R469">
        <f>1/SQRT(2*3.14*'STDEV DATA'!$E$4)*EXP(-((E469-'RATA RATA DATA'!$E$5)^2/(2*'STDEV DATA'!$E$4^2)))</f>
        <v>0.30180723456853187</v>
      </c>
      <c r="S469">
        <f>1/SQRT(2*3.14*'STDEV DATA'!$E$5)*EXP(-((E469-'RATA RATA DATA'!$E$6)^2/(2*'STDEV DATA'!$E$5^2)))</f>
        <v>0.31689743149822702</v>
      </c>
      <c r="U469">
        <f>1/SQRT(2*3.14*'STDEV DATA'!$F$4)*EXP(-((F469-'RATA RATA DATA'!$F$5)^2/(2*'STDEV DATA'!$F$4^2)))</f>
        <v>6.1657335107069673E-2</v>
      </c>
      <c r="V469">
        <f>1/SQRT(2*3.14*'STDEV DATA'!$F$5)*EXP(-((F469-'RATA RATA DATA'!$F$6)^2/(2*'STDEV DATA'!$F$5^2)))</f>
        <v>7.0591924036197309E-2</v>
      </c>
      <c r="X469">
        <f>I469*L469*O469*R469*U469*'PROBABILITY DATA'!$C$4</f>
        <v>6.3070844189076925E-7</v>
      </c>
      <c r="Y469">
        <f>J469*M469*P469*S469*V469*'PROBABILITY DATA'!$C$5</f>
        <v>1.2181576372389385E-6</v>
      </c>
      <c r="AA469">
        <f t="shared" si="15"/>
        <v>1.2181576372389385E-6</v>
      </c>
      <c r="AC469" s="5" t="str">
        <f t="shared" si="14"/>
        <v>TIDAK</v>
      </c>
    </row>
    <row r="470" spans="2:29" x14ac:dyDescent="0.2">
      <c r="B470" s="7">
        <v>7.080794504</v>
      </c>
      <c r="C470" s="8">
        <v>199.91801359999999</v>
      </c>
      <c r="D470" s="8">
        <v>15335.51143</v>
      </c>
      <c r="E470" s="8">
        <v>8.092377055</v>
      </c>
      <c r="F470">
        <v>303.32718164016001</v>
      </c>
      <c r="G470" t="s">
        <v>12</v>
      </c>
      <c r="I470">
        <f>1/SQRT(2*3.14*'STDEV DATA'!$B$4)*EXP(-((B470-'RATA RATA DATA'!$B$5)^2/(2*'STDEV DATA'!$B$4^2)))</f>
        <v>0.34416649185164766</v>
      </c>
      <c r="J470">
        <f>1/SQRT(2*3.14*'STDEV DATA'!$B$5)*EXP(-((B470-'RATA RATA DATA'!$B$6)^2/(2*'STDEV DATA'!$B$5^2)))</f>
        <v>0.32100347270959284</v>
      </c>
      <c r="L470">
        <f>1/SQRT(2*3.14*'STDEV DATA'!$C$4)*EXP(-((C470-'RATA RATA DATA'!$C$5)^2/(2*'STDEV DATA'!$C$4^2)))</f>
        <v>6.6469519371029101E-2</v>
      </c>
      <c r="M470">
        <f>1/SQRT(2*3.14*'STDEV DATA'!$C$5)*EXP(-((C470-'RATA RATA DATA'!$C$6)^2/(2*'STDEV DATA'!$C$5^2)))</f>
        <v>7.1223324657510287E-2</v>
      </c>
      <c r="O470">
        <f>1/SQRT(2*3.14*'STDEV DATA'!$D$4)*EXP(-((D470-'RATA RATA DATA'!$D$5)^2/(2*'STDEV DATA'!$D$4^2)))</f>
        <v>3.0991369439694496E-3</v>
      </c>
      <c r="P470">
        <f>1/SQRT(2*3.14*'STDEV DATA'!$D$5)*EXP(-((D470-'RATA RATA DATA'!$D$6)^2/(2*'STDEV DATA'!$D$5^2)))</f>
        <v>3.2489700140835866E-3</v>
      </c>
      <c r="R470">
        <f>1/SQRT(2*3.14*'STDEV DATA'!$E$4)*EXP(-((E470-'RATA RATA DATA'!$E$5)^2/(2*'STDEV DATA'!$E$4^2)))</f>
        <v>0.26399029335685309</v>
      </c>
      <c r="S470">
        <f>1/SQRT(2*3.14*'STDEV DATA'!$E$5)*EXP(-((E470-'RATA RATA DATA'!$E$6)^2/(2*'STDEV DATA'!$E$5^2)))</f>
        <v>0.26085749880063369</v>
      </c>
      <c r="U470">
        <f>1/SQRT(2*3.14*'STDEV DATA'!$F$4)*EXP(-((F470-'RATA RATA DATA'!$F$5)^2/(2*'STDEV DATA'!$F$4^2)))</f>
        <v>4.8100645538451975E-2</v>
      </c>
      <c r="V470">
        <f>1/SQRT(2*3.14*'STDEV DATA'!$F$5)*EXP(-((F470-'RATA RATA DATA'!$F$6)^2/(2*'STDEV DATA'!$F$5^2)))</f>
        <v>4.4002803282698497E-2</v>
      </c>
      <c r="X470">
        <f>I470*L470*O470*R470*U470*'PROBABILITY DATA'!$C$4</f>
        <v>3.5120259395570754E-7</v>
      </c>
      <c r="Y470">
        <f>J470*M470*P470*S470*V470*'PROBABILITY DATA'!$C$5</f>
        <v>5.1990992425313356E-7</v>
      </c>
      <c r="AA470">
        <f t="shared" si="15"/>
        <v>5.1990992425313356E-7</v>
      </c>
      <c r="AC470" s="5" t="str">
        <f t="shared" si="14"/>
        <v>TIDAK</v>
      </c>
    </row>
    <row r="471" spans="2:29" x14ac:dyDescent="0.2">
      <c r="B471" s="7">
        <v>4.3704765800000001</v>
      </c>
      <c r="C471" s="8">
        <v>188.6540373</v>
      </c>
      <c r="D471" s="8">
        <v>29542.338169999999</v>
      </c>
      <c r="E471" s="8">
        <v>8.1171141329999994</v>
      </c>
      <c r="F471">
        <v>301.02218217666001</v>
      </c>
      <c r="G471" t="s">
        <v>12</v>
      </c>
      <c r="I471">
        <f>1/SQRT(2*3.14*'STDEV DATA'!$B$4)*EXP(-((B471-'RATA RATA DATA'!$B$5)^2/(2*'STDEV DATA'!$B$4^2)))</f>
        <v>4.5500633433762386E-2</v>
      </c>
      <c r="J471">
        <f>1/SQRT(2*3.14*'STDEV DATA'!$B$5)*EXP(-((B471-'RATA RATA DATA'!$B$6)^2/(2*'STDEV DATA'!$B$5^2)))</f>
        <v>6.864882203572531E-2</v>
      </c>
      <c r="L471">
        <f>1/SQRT(2*3.14*'STDEV DATA'!$C$4)*EXP(-((C471-'RATA RATA DATA'!$C$5)^2/(2*'STDEV DATA'!$C$4^2)))</f>
        <v>6.5578734504939298E-2</v>
      </c>
      <c r="M471">
        <f>1/SQRT(2*3.14*'STDEV DATA'!$C$5)*EXP(-((C471-'RATA RATA DATA'!$C$6)^2/(2*'STDEV DATA'!$C$5^2)))</f>
        <v>6.9217260050940546E-2</v>
      </c>
      <c r="O471">
        <f>1/SQRT(2*3.14*'STDEV DATA'!$D$4)*EXP(-((D471-'RATA RATA DATA'!$D$5)^2/(2*'STDEV DATA'!$D$4^2)))</f>
        <v>3.0700889237262005E-3</v>
      </c>
      <c r="P471">
        <f>1/SQRT(2*3.14*'STDEV DATA'!$D$5)*EXP(-((D471-'RATA RATA DATA'!$D$6)^2/(2*'STDEV DATA'!$D$5^2)))</f>
        <v>2.8565541530449256E-3</v>
      </c>
      <c r="R471">
        <f>1/SQRT(2*3.14*'STDEV DATA'!$E$4)*EXP(-((E471-'RATA RATA DATA'!$E$5)^2/(2*'STDEV DATA'!$E$4^2)))</f>
        <v>0.26189397379245244</v>
      </c>
      <c r="S471">
        <f>1/SQRT(2*3.14*'STDEV DATA'!$E$5)*EXP(-((E471-'RATA RATA DATA'!$E$6)^2/(2*'STDEV DATA'!$E$5^2)))</f>
        <v>0.25797488609236363</v>
      </c>
      <c r="U471">
        <f>1/SQRT(2*3.14*'STDEV DATA'!$F$4)*EXP(-((F471-'RATA RATA DATA'!$F$5)^2/(2*'STDEV DATA'!$F$4^2)))</f>
        <v>4.6200912666469945E-2</v>
      </c>
      <c r="V471">
        <f>1/SQRT(2*3.14*'STDEV DATA'!$F$5)*EXP(-((F471-'RATA RATA DATA'!$F$6)^2/(2*'STDEV DATA'!$F$5^2)))</f>
        <v>4.0908287720616325E-2</v>
      </c>
      <c r="X471">
        <f>I471*L471*O471*R471*U471*'PROBABILITY DATA'!$C$4</f>
        <v>4.3240872669386E-8</v>
      </c>
      <c r="Y471">
        <f>J471*M471*P471*S471*V471*'PROBABILITY DATA'!$C$5</f>
        <v>8.7346487786205777E-8</v>
      </c>
      <c r="AA471">
        <f t="shared" si="15"/>
        <v>8.7346487786205777E-8</v>
      </c>
      <c r="AC471" s="5" t="str">
        <f t="shared" si="14"/>
        <v>TIDAK</v>
      </c>
    </row>
    <row r="472" spans="2:29" x14ac:dyDescent="0.2">
      <c r="B472" s="7">
        <v>10.316400379999999</v>
      </c>
      <c r="C472" s="8">
        <v>217.2668424</v>
      </c>
      <c r="D472" s="8">
        <v>10676.50848</v>
      </c>
      <c r="E472" s="8">
        <v>3.4455145709999999</v>
      </c>
      <c r="F472">
        <v>397.75494597519003</v>
      </c>
      <c r="G472" t="s">
        <v>12</v>
      </c>
      <c r="I472">
        <f>1/SQRT(2*3.14*'STDEV DATA'!$B$4)*EXP(-((B472-'RATA RATA DATA'!$B$5)^2/(2*'STDEV DATA'!$B$4^2)))</f>
        <v>1.8796768390733371E-2</v>
      </c>
      <c r="J472">
        <f>1/SQRT(2*3.14*'STDEV DATA'!$B$5)*EXP(-((B472-'RATA RATA DATA'!$B$6)^2/(2*'STDEV DATA'!$B$5^2)))</f>
        <v>3.6041280357150637E-2</v>
      </c>
      <c r="L472">
        <f>1/SQRT(2*3.14*'STDEV DATA'!$C$4)*EXP(-((C472-'RATA RATA DATA'!$C$5)^2/(2*'STDEV DATA'!$C$4^2)))</f>
        <v>5.5771003937885096E-2</v>
      </c>
      <c r="M472">
        <f>1/SQRT(2*3.14*'STDEV DATA'!$C$5)*EXP(-((C472-'RATA RATA DATA'!$C$6)^2/(2*'STDEV DATA'!$C$5^2)))</f>
        <v>5.7545943112752122E-2</v>
      </c>
      <c r="O472">
        <f>1/SQRT(2*3.14*'STDEV DATA'!$D$4)*EXP(-((D472-'RATA RATA DATA'!$D$5)^2/(2*'STDEV DATA'!$D$4^2)))</f>
        <v>1.8292613086148682E-3</v>
      </c>
      <c r="P472">
        <f>1/SQRT(2*3.14*'STDEV DATA'!$D$5)*EXP(-((D472-'RATA RATA DATA'!$D$6)^2/(2*'STDEV DATA'!$D$5^2)))</f>
        <v>1.8562073433238215E-3</v>
      </c>
      <c r="R472">
        <f>1/SQRT(2*3.14*'STDEV DATA'!$E$4)*EXP(-((E472-'RATA RATA DATA'!$E$5)^2/(2*'STDEV DATA'!$E$4^2)))</f>
        <v>2.804435212787432E-2</v>
      </c>
      <c r="S472">
        <f>1/SQRT(2*3.14*'STDEV DATA'!$E$5)*EXP(-((E472-'RATA RATA DATA'!$E$6)^2/(2*'STDEV DATA'!$E$5^2)))</f>
        <v>1.7050194955863098E-2</v>
      </c>
      <c r="U472">
        <f>1/SQRT(2*3.14*'STDEV DATA'!$F$4)*EXP(-((F472-'RATA RATA DATA'!$F$5)^2/(2*'STDEV DATA'!$F$4^2)))</f>
        <v>1.8555283918865881E-2</v>
      </c>
      <c r="V472">
        <f>1/SQRT(2*3.14*'STDEV DATA'!$F$5)*EXP(-((F472-'RATA RATA DATA'!$F$6)^2/(2*'STDEV DATA'!$F$5^2)))</f>
        <v>9.8161301462585896E-3</v>
      </c>
      <c r="X472">
        <f>I472*L472*O472*R472*U472*'PROBABILITY DATA'!$C$4</f>
        <v>3.8928473787848955E-10</v>
      </c>
      <c r="Y472">
        <f>J472*M472*P472*S472*V472*'PROBABILITY DATA'!$C$5</f>
        <v>3.9289619853026118E-10</v>
      </c>
      <c r="AA472">
        <f t="shared" si="15"/>
        <v>3.9289619853026118E-10</v>
      </c>
      <c r="AC472" s="5" t="str">
        <f t="shared" si="14"/>
        <v>TIDAK</v>
      </c>
    </row>
    <row r="473" spans="2:29" x14ac:dyDescent="0.2">
      <c r="B473" s="7">
        <v>6.5995938189999999</v>
      </c>
      <c r="C473" s="8">
        <v>198.32326080000001</v>
      </c>
      <c r="D473" s="8">
        <v>21078.887170000002</v>
      </c>
      <c r="E473" s="8">
        <v>6.2342314820000002</v>
      </c>
      <c r="F473">
        <v>331.49563679988</v>
      </c>
      <c r="G473" t="s">
        <v>12</v>
      </c>
      <c r="I473">
        <f>1/SQRT(2*3.14*'STDEV DATA'!$B$4)*EXP(-((B473-'RATA RATA DATA'!$B$5)^2/(2*'STDEV DATA'!$B$4^2)))</f>
        <v>0.32332791058997007</v>
      </c>
      <c r="J473">
        <f>1/SQRT(2*3.14*'STDEV DATA'!$B$5)*EXP(-((B473-'RATA RATA DATA'!$B$6)^2/(2*'STDEV DATA'!$B$5^2)))</f>
        <v>0.3055736374309978</v>
      </c>
      <c r="L473">
        <f>1/SQRT(2*3.14*'STDEV DATA'!$C$4)*EXP(-((C473-'RATA RATA DATA'!$C$5)^2/(2*'STDEV DATA'!$C$4^2)))</f>
        <v>6.6748389783142764E-2</v>
      </c>
      <c r="M473">
        <f>1/SQRT(2*3.14*'STDEV DATA'!$C$5)*EXP(-((C473-'RATA RATA DATA'!$C$6)^2/(2*'STDEV DATA'!$C$5^2)))</f>
        <v>7.15049208092325E-2</v>
      </c>
      <c r="O473">
        <f>1/SQRT(2*3.14*'STDEV DATA'!$D$4)*EXP(-((D473-'RATA RATA DATA'!$D$5)^2/(2*'STDEV DATA'!$D$4^2)))</f>
        <v>4.1395468240713459E-3</v>
      </c>
      <c r="P473">
        <f>1/SQRT(2*3.14*'STDEV DATA'!$D$5)*EXP(-((D473-'RATA RATA DATA'!$D$6)^2/(2*'STDEV DATA'!$D$5^2)))</f>
        <v>4.3026470193892781E-3</v>
      </c>
      <c r="R473">
        <f>1/SQRT(2*3.14*'STDEV DATA'!$E$4)*EXP(-((E473-'RATA RATA DATA'!$E$5)^2/(2*'STDEV DATA'!$E$4^2)))</f>
        <v>0.26297248190805522</v>
      </c>
      <c r="S473">
        <f>1/SQRT(2*3.14*'STDEV DATA'!$E$5)*EXP(-((E473-'RATA RATA DATA'!$E$6)^2/(2*'STDEV DATA'!$E$5^2)))</f>
        <v>0.27660995599325405</v>
      </c>
      <c r="U473">
        <f>1/SQRT(2*3.14*'STDEV DATA'!$F$4)*EXP(-((F473-'RATA RATA DATA'!$F$5)^2/(2*'STDEV DATA'!$F$4^2)))</f>
        <v>6.1626362984273653E-2</v>
      </c>
      <c r="V473">
        <f>1/SQRT(2*3.14*'STDEV DATA'!$F$5)*EXP(-((F473-'RATA RATA DATA'!$F$6)^2/(2*'STDEV DATA'!$F$5^2)))</f>
        <v>7.036332209499789E-2</v>
      </c>
      <c r="X473">
        <f>I473*L473*O473*R473*U473*'PROBABILITY DATA'!$C$4</f>
        <v>5.6480767838136047E-7</v>
      </c>
      <c r="Y473">
        <f>J473*M473*P473*S473*V473*'PROBABILITY DATA'!$C$5</f>
        <v>1.1157539595200142E-6</v>
      </c>
      <c r="AA473">
        <f t="shared" si="15"/>
        <v>1.1157539595200142E-6</v>
      </c>
      <c r="AC473" s="5" t="str">
        <f t="shared" si="14"/>
        <v>TIDAK</v>
      </c>
    </row>
    <row r="474" spans="2:29" x14ac:dyDescent="0.2">
      <c r="B474" s="7">
        <v>4.1975835889999997</v>
      </c>
      <c r="C474" s="8">
        <v>189.4736767</v>
      </c>
      <c r="D474" s="8">
        <v>31292.127700000001</v>
      </c>
      <c r="E474" s="8">
        <v>7.1052042719999999</v>
      </c>
      <c r="F474">
        <v>333.77577661081295</v>
      </c>
      <c r="G474" t="s">
        <v>12</v>
      </c>
      <c r="I474">
        <f>1/SQRT(2*3.14*'STDEV DATA'!$B$4)*EXP(-((B474-'RATA RATA DATA'!$B$5)^2/(2*'STDEV DATA'!$B$4^2)))</f>
        <v>3.4838733656518225E-2</v>
      </c>
      <c r="J474">
        <f>1/SQRT(2*3.14*'STDEV DATA'!$B$5)*EXP(-((B474-'RATA RATA DATA'!$B$6)^2/(2*'STDEV DATA'!$B$5^2)))</f>
        <v>5.6049619456379762E-2</v>
      </c>
      <c r="L474">
        <f>1/SQRT(2*3.14*'STDEV DATA'!$C$4)*EXP(-((C474-'RATA RATA DATA'!$C$5)^2/(2*'STDEV DATA'!$C$4^2)))</f>
        <v>6.586571122248891E-2</v>
      </c>
      <c r="M474">
        <f>1/SQRT(2*3.14*'STDEV DATA'!$C$5)*EXP(-((C474-'RATA RATA DATA'!$C$6)^2/(2*'STDEV DATA'!$C$5^2)))</f>
        <v>6.9669693719370041E-2</v>
      </c>
      <c r="O474">
        <f>1/SQRT(2*3.14*'STDEV DATA'!$D$4)*EXP(-((D474-'RATA RATA DATA'!$D$5)^2/(2*'STDEV DATA'!$D$4^2)))</f>
        <v>2.5911285702783829E-3</v>
      </c>
      <c r="P474">
        <f>1/SQRT(2*3.14*'STDEV DATA'!$D$5)*EXP(-((D474-'RATA RATA DATA'!$D$6)^2/(2*'STDEV DATA'!$D$5^2)))</f>
        <v>2.3222294805448776E-3</v>
      </c>
      <c r="R474">
        <f>1/SQRT(2*3.14*'STDEV DATA'!$E$4)*EXP(-((E474-'RATA RATA DATA'!$E$5)^2/(2*'STDEV DATA'!$E$4^2)))</f>
        <v>0.30550971444989133</v>
      </c>
      <c r="S474">
        <f>1/SQRT(2*3.14*'STDEV DATA'!$E$5)*EXP(-((E474-'RATA RATA DATA'!$E$6)^2/(2*'STDEV DATA'!$E$5^2)))</f>
        <v>0.3256557647741532</v>
      </c>
      <c r="U474">
        <f>1/SQRT(2*3.14*'STDEV DATA'!$F$4)*EXP(-((F474-'RATA RATA DATA'!$F$5)^2/(2*'STDEV DATA'!$F$4^2)))</f>
        <v>6.1643058590409874E-2</v>
      </c>
      <c r="V474">
        <f>1/SQRT(2*3.14*'STDEV DATA'!$F$5)*EXP(-((F474-'RATA RATA DATA'!$F$6)^2/(2*'STDEV DATA'!$F$5^2)))</f>
        <v>7.0637520417500863E-2</v>
      </c>
      <c r="X474">
        <f>I474*L474*O474*R474*U474*'PROBABILITY DATA'!$C$4</f>
        <v>4.3682438442593576E-8</v>
      </c>
      <c r="Y474">
        <f>J474*M474*P474*S474*V474*'PROBABILITY DATA'!$C$5</f>
        <v>1.2719870230005293E-7</v>
      </c>
      <c r="AA474">
        <f t="shared" si="15"/>
        <v>1.2719870230005293E-7</v>
      </c>
      <c r="AC474" s="5" t="str">
        <f t="shared" si="14"/>
        <v>TIDAK</v>
      </c>
    </row>
    <row r="475" spans="2:29" x14ac:dyDescent="0.2">
      <c r="B475" s="7">
        <v>7.9207945640000004</v>
      </c>
      <c r="C475" s="8">
        <v>173.35715060000001</v>
      </c>
      <c r="D475" s="8">
        <v>13454.63478</v>
      </c>
      <c r="E475" s="8">
        <v>6.9478951369999997</v>
      </c>
      <c r="F475">
        <v>356.76811934454003</v>
      </c>
      <c r="G475" t="s">
        <v>12</v>
      </c>
      <c r="I475">
        <f>1/SQRT(2*3.14*'STDEV DATA'!$B$4)*EXP(-((B475-'RATA RATA DATA'!$B$5)^2/(2*'STDEV DATA'!$B$4^2)))</f>
        <v>0.2823340470644351</v>
      </c>
      <c r="J475">
        <f>1/SQRT(2*3.14*'STDEV DATA'!$B$5)*EXP(-((B475-'RATA RATA DATA'!$B$6)^2/(2*'STDEV DATA'!$B$5^2)))</f>
        <v>0.27729251116032599</v>
      </c>
      <c r="L475">
        <f>1/SQRT(2*3.14*'STDEV DATA'!$C$4)*EXP(-((C475-'RATA RATA DATA'!$C$5)^2/(2*'STDEV DATA'!$C$4^2)))</f>
        <v>5.4832520265321684E-2</v>
      </c>
      <c r="M475">
        <f>1/SQRT(2*3.14*'STDEV DATA'!$C$5)*EXP(-((C475-'RATA RATA DATA'!$C$6)^2/(2*'STDEV DATA'!$C$5^2)))</f>
        <v>5.3941580243736909E-2</v>
      </c>
      <c r="O475">
        <f>1/SQRT(2*3.14*'STDEV DATA'!$D$4)*EXP(-((D475-'RATA RATA DATA'!$D$5)^2/(2*'STDEV DATA'!$D$4^2)))</f>
        <v>2.58521818533832E-3</v>
      </c>
      <c r="P475">
        <f>1/SQRT(2*3.14*'STDEV DATA'!$D$5)*EXP(-((D475-'RATA RATA DATA'!$D$6)^2/(2*'STDEV DATA'!$D$5^2)))</f>
        <v>2.6862075560894526E-3</v>
      </c>
      <c r="R475">
        <f>1/SQRT(2*3.14*'STDEV DATA'!$E$4)*EXP(-((E475-'RATA RATA DATA'!$E$5)^2/(2*'STDEV DATA'!$E$4^2)))</f>
        <v>0.30315443458962521</v>
      </c>
      <c r="S475">
        <f>1/SQRT(2*3.14*'STDEV DATA'!$E$5)*EXP(-((E475-'RATA RATA DATA'!$E$6)^2/(2*'STDEV DATA'!$E$5^2)))</f>
        <v>0.32416775157548</v>
      </c>
      <c r="U475">
        <f>1/SQRT(2*3.14*'STDEV DATA'!$F$4)*EXP(-((F475-'RATA RATA DATA'!$F$5)^2/(2*'STDEV DATA'!$F$4^2)))</f>
        <v>5.2377755544077531E-2</v>
      </c>
      <c r="V475">
        <f>1/SQRT(2*3.14*'STDEV DATA'!$F$5)*EXP(-((F475-'RATA RATA DATA'!$F$6)^2/(2*'STDEV DATA'!$F$5^2)))</f>
        <v>5.5219005057333043E-2</v>
      </c>
      <c r="X475">
        <f>I475*L475*O475*R475*U475*'PROBABILITY DATA'!$C$4</f>
        <v>2.4791136364786567E-7</v>
      </c>
      <c r="Y475">
        <f>J475*M475*P475*S475*V475*'PROBABILITY DATA'!$C$5</f>
        <v>4.3855747607744674E-7</v>
      </c>
      <c r="AA475">
        <f t="shared" si="15"/>
        <v>4.3855747607744674E-7</v>
      </c>
      <c r="AC475" s="5" t="str">
        <f t="shared" si="14"/>
        <v>TIDAK</v>
      </c>
    </row>
    <row r="476" spans="2:29" x14ac:dyDescent="0.2">
      <c r="B476" s="7">
        <v>6.3307327649999996</v>
      </c>
      <c r="C476" s="8">
        <v>166.73800900000001</v>
      </c>
      <c r="D476" s="8">
        <v>18397.199410000001</v>
      </c>
      <c r="E476" s="8">
        <v>8.0764264820000005</v>
      </c>
      <c r="F476">
        <v>333.77577661081295</v>
      </c>
      <c r="G476" t="s">
        <v>12</v>
      </c>
      <c r="I476">
        <f>1/SQRT(2*3.14*'STDEV DATA'!$B$4)*EXP(-((B476-'RATA RATA DATA'!$B$5)^2/(2*'STDEV DATA'!$B$4^2)))</f>
        <v>0.29529451193200362</v>
      </c>
      <c r="J476">
        <f>1/SQRT(2*3.14*'STDEV DATA'!$B$5)*EXP(-((B476-'RATA RATA DATA'!$B$6)^2/(2*'STDEV DATA'!$B$5^2)))</f>
        <v>0.28498689743688105</v>
      </c>
      <c r="L476">
        <f>1/SQRT(2*3.14*'STDEV DATA'!$C$4)*EXP(-((C476-'RATA RATA DATA'!$C$5)^2/(2*'STDEV DATA'!$C$4^2)))</f>
        <v>4.7917696647280766E-2</v>
      </c>
      <c r="M476">
        <f>1/SQRT(2*3.14*'STDEV DATA'!$C$5)*EXP(-((C476-'RATA RATA DATA'!$C$6)^2/(2*'STDEV DATA'!$C$5^2)))</f>
        <v>4.4917646597195576E-2</v>
      </c>
      <c r="O476">
        <f>1/SQRT(2*3.14*'STDEV DATA'!$D$4)*EXP(-((D476-'RATA RATA DATA'!$D$5)^2/(2*'STDEV DATA'!$D$4^2)))</f>
        <v>3.7998704078053358E-3</v>
      </c>
      <c r="P476">
        <f>1/SQRT(2*3.14*'STDEV DATA'!$D$5)*EXP(-((D476-'RATA RATA DATA'!$D$6)^2/(2*'STDEV DATA'!$D$5^2)))</f>
        <v>3.9920775788983521E-3</v>
      </c>
      <c r="R476">
        <f>1/SQRT(2*3.14*'STDEV DATA'!$E$4)*EXP(-((E476-'RATA RATA DATA'!$E$5)^2/(2*'STDEV DATA'!$E$4^2)))</f>
        <v>0.26532123313392125</v>
      </c>
      <c r="S476">
        <f>1/SQRT(2*3.14*'STDEV DATA'!$E$5)*EXP(-((E476-'RATA RATA DATA'!$E$6)^2/(2*'STDEV DATA'!$E$5^2)))</f>
        <v>0.26269545875758255</v>
      </c>
      <c r="U476">
        <f>1/SQRT(2*3.14*'STDEV DATA'!$F$4)*EXP(-((F476-'RATA RATA DATA'!$F$5)^2/(2*'STDEV DATA'!$F$4^2)))</f>
        <v>6.1643058590409874E-2</v>
      </c>
      <c r="V476">
        <f>1/SQRT(2*3.14*'STDEV DATA'!$F$5)*EXP(-((F476-'RATA RATA DATA'!$F$6)^2/(2*'STDEV DATA'!$F$5^2)))</f>
        <v>7.0637520417500863E-2</v>
      </c>
      <c r="X476">
        <f>I476*L476*O476*R476*U476*'PROBABILITY DATA'!$C$4</f>
        <v>3.4305459604280723E-7</v>
      </c>
      <c r="Y476">
        <f>J476*M476*P476*S476*V476*'PROBABILITY DATA'!$C$5</f>
        <v>5.782233575664023E-7</v>
      </c>
      <c r="AA476">
        <f t="shared" si="15"/>
        <v>5.782233575664023E-7</v>
      </c>
      <c r="AC476" s="5" t="str">
        <f t="shared" si="14"/>
        <v>TIDAK</v>
      </c>
    </row>
    <row r="477" spans="2:29" x14ac:dyDescent="0.2">
      <c r="B477" s="7">
        <v>7.080794504</v>
      </c>
      <c r="C477" s="8">
        <v>181.29612510000001</v>
      </c>
      <c r="D477" s="8">
        <v>23433.90177</v>
      </c>
      <c r="E477" s="8">
        <v>7.7295884189999997</v>
      </c>
      <c r="F477">
        <v>333.77577661081295</v>
      </c>
      <c r="G477" t="s">
        <v>12</v>
      </c>
      <c r="I477">
        <f>1/SQRT(2*3.14*'STDEV DATA'!$B$4)*EXP(-((B477-'RATA RATA DATA'!$B$5)^2/(2*'STDEV DATA'!$B$4^2)))</f>
        <v>0.34416649185164766</v>
      </c>
      <c r="J477">
        <f>1/SQRT(2*3.14*'STDEV DATA'!$B$5)*EXP(-((B477-'RATA RATA DATA'!$B$6)^2/(2*'STDEV DATA'!$B$5^2)))</f>
        <v>0.32100347270959284</v>
      </c>
      <c r="L477">
        <f>1/SQRT(2*3.14*'STDEV DATA'!$C$4)*EXP(-((C477-'RATA RATA DATA'!$C$5)^2/(2*'STDEV DATA'!$C$4^2)))</f>
        <v>6.157542534727465E-2</v>
      </c>
      <c r="M477">
        <f>1/SQRT(2*3.14*'STDEV DATA'!$C$5)*EXP(-((C477-'RATA RATA DATA'!$C$6)^2/(2*'STDEV DATA'!$C$5^2)))</f>
        <v>6.3280855449837844E-2</v>
      </c>
      <c r="O477">
        <f>1/SQRT(2*3.14*'STDEV DATA'!$D$4)*EXP(-((D477-'RATA RATA DATA'!$D$5)^2/(2*'STDEV DATA'!$D$4^2)))</f>
        <v>4.1545836234699492E-3</v>
      </c>
      <c r="P477">
        <f>1/SQRT(2*3.14*'STDEV DATA'!$D$5)*EXP(-((D477-'RATA RATA DATA'!$D$6)^2/(2*'STDEV DATA'!$D$5^2)))</f>
        <v>4.2366846721390841E-3</v>
      </c>
      <c r="R477">
        <f>1/SQRT(2*3.14*'STDEV DATA'!$E$4)*EXP(-((E477-'RATA RATA DATA'!$E$5)^2/(2*'STDEV DATA'!$E$4^2)))</f>
        <v>0.28963358981109621</v>
      </c>
      <c r="S477">
        <f>1/SQRT(2*3.14*'STDEV DATA'!$E$5)*EXP(-((E477-'RATA RATA DATA'!$E$6)^2/(2*'STDEV DATA'!$E$5^2)))</f>
        <v>0.297601736041892</v>
      </c>
      <c r="U477">
        <f>1/SQRT(2*3.14*'STDEV DATA'!$F$4)*EXP(-((F477-'RATA RATA DATA'!$F$5)^2/(2*'STDEV DATA'!$F$4^2)))</f>
        <v>6.1643058590409874E-2</v>
      </c>
      <c r="V477">
        <f>1/SQRT(2*3.14*'STDEV DATA'!$F$5)*EXP(-((F477-'RATA RATA DATA'!$F$6)^2/(2*'STDEV DATA'!$F$5^2)))</f>
        <v>7.0637520417500863E-2</v>
      </c>
      <c r="X477">
        <f>I477*L477*O477*R477*U477*'PROBABILITY DATA'!$C$4</f>
        <v>6.1323026062075284E-7</v>
      </c>
      <c r="Y477">
        <f>J477*M477*P477*S477*V477*'PROBABILITY DATA'!$C$5</f>
        <v>1.1031787317185972E-6</v>
      </c>
      <c r="AA477">
        <f t="shared" si="15"/>
        <v>1.1031787317185972E-6</v>
      </c>
      <c r="AC477" s="5" t="str">
        <f t="shared" si="14"/>
        <v>TIDAK</v>
      </c>
    </row>
    <row r="478" spans="2:29" x14ac:dyDescent="0.2">
      <c r="B478" s="7">
        <v>7.7641426100000004</v>
      </c>
      <c r="C478" s="8">
        <v>186.1324319</v>
      </c>
      <c r="D478" s="8">
        <v>25926.075639999999</v>
      </c>
      <c r="E478" s="8">
        <v>8.0112066360000007</v>
      </c>
      <c r="F478">
        <v>333.77577661081295</v>
      </c>
      <c r="G478" t="s">
        <v>12</v>
      </c>
      <c r="I478">
        <f>1/SQRT(2*3.14*'STDEV DATA'!$B$4)*EXP(-((B478-'RATA RATA DATA'!$B$5)^2/(2*'STDEV DATA'!$B$4^2)))</f>
        <v>0.3017626278821956</v>
      </c>
      <c r="J478">
        <f>1/SQRT(2*3.14*'STDEV DATA'!$B$5)*EXP(-((B478-'RATA RATA DATA'!$B$6)^2/(2*'STDEV DATA'!$B$5^2)))</f>
        <v>0.29142562174233172</v>
      </c>
      <c r="L478">
        <f>1/SQRT(2*3.14*'STDEV DATA'!$C$4)*EXP(-((C478-'RATA RATA DATA'!$C$5)^2/(2*'STDEV DATA'!$C$4^2)))</f>
        <v>6.4488486754220073E-2</v>
      </c>
      <c r="M478">
        <f>1/SQRT(2*3.14*'STDEV DATA'!$C$5)*EXP(-((C478-'RATA RATA DATA'!$C$6)^2/(2*'STDEV DATA'!$C$5^2)))</f>
        <v>6.7548130228604564E-2</v>
      </c>
      <c r="O478">
        <f>1/SQRT(2*3.14*'STDEV DATA'!$D$4)*EXP(-((D478-'RATA RATA DATA'!$D$5)^2/(2*'STDEV DATA'!$D$4^2)))</f>
        <v>3.87740922960348E-3</v>
      </c>
      <c r="P478">
        <f>1/SQRT(2*3.14*'STDEV DATA'!$D$5)*EXP(-((D478-'RATA RATA DATA'!$D$6)^2/(2*'STDEV DATA'!$D$5^2)))</f>
        <v>3.8370100956611536E-3</v>
      </c>
      <c r="R478">
        <f>1/SQRT(2*3.14*'STDEV DATA'!$E$4)*EXP(-((E478-'RATA RATA DATA'!$E$5)^2/(2*'STDEV DATA'!$E$4^2)))</f>
        <v>0.27058656017481375</v>
      </c>
      <c r="S478">
        <f>1/SQRT(2*3.14*'STDEV DATA'!$E$5)*EXP(-((E478-'RATA RATA DATA'!$E$6)^2/(2*'STDEV DATA'!$E$5^2)))</f>
        <v>0.27002907914088736</v>
      </c>
      <c r="U478">
        <f>1/SQRT(2*3.14*'STDEV DATA'!$F$4)*EXP(-((F478-'RATA RATA DATA'!$F$5)^2/(2*'STDEV DATA'!$F$4^2)))</f>
        <v>6.1643058590409874E-2</v>
      </c>
      <c r="V478">
        <f>1/SQRT(2*3.14*'STDEV DATA'!$F$5)*EXP(-((F478-'RATA RATA DATA'!$F$6)^2/(2*'STDEV DATA'!$F$5^2)))</f>
        <v>7.0637520417500863E-2</v>
      </c>
      <c r="X478">
        <f>I478*L478*O478*R478*U478*'PROBABILITY DATA'!$C$4</f>
        <v>4.9098320981961715E-7</v>
      </c>
      <c r="Y478">
        <f>J478*M478*P478*S478*V478*'PROBABILITY DATA'!$C$5</f>
        <v>8.7851007675363354E-7</v>
      </c>
      <c r="AA478">
        <f t="shared" si="15"/>
        <v>8.7851007675363354E-7</v>
      </c>
      <c r="AC478" s="5" t="str">
        <f t="shared" si="14"/>
        <v>TIDAK</v>
      </c>
    </row>
    <row r="479" spans="2:29" x14ac:dyDescent="0.2">
      <c r="B479" s="7">
        <v>8.2371426339999996</v>
      </c>
      <c r="C479" s="8">
        <v>190.05969490000001</v>
      </c>
      <c r="D479" s="8">
        <v>20015.398109999998</v>
      </c>
      <c r="E479" s="8">
        <v>8.3852166730000004</v>
      </c>
      <c r="F479">
        <v>356.09176133743</v>
      </c>
      <c r="G479" t="s">
        <v>12</v>
      </c>
      <c r="I479">
        <f>1/SQRT(2*3.14*'STDEV DATA'!$B$4)*EXP(-((B479-'RATA RATA DATA'!$B$5)^2/(2*'STDEV DATA'!$B$4^2)))</f>
        <v>0.2368193143093594</v>
      </c>
      <c r="J479">
        <f>1/SQRT(2*3.14*'STDEV DATA'!$B$5)*EXP(-((B479-'RATA RATA DATA'!$B$6)^2/(2*'STDEV DATA'!$B$5^2)))</f>
        <v>0.24307090745626567</v>
      </c>
      <c r="L479">
        <f>1/SQRT(2*3.14*'STDEV DATA'!$C$4)*EXP(-((C479-'RATA RATA DATA'!$C$5)^2/(2*'STDEV DATA'!$C$4^2)))</f>
        <v>6.6050144949799022E-2</v>
      </c>
      <c r="M479">
        <f>1/SQRT(2*3.14*'STDEV DATA'!$C$5)*EXP(-((C479-'RATA RATA DATA'!$C$6)^2/(2*'STDEV DATA'!$C$5^2)))</f>
        <v>6.9965109845944992E-2</v>
      </c>
      <c r="O479">
        <f>1/SQRT(2*3.14*'STDEV DATA'!$D$4)*EXP(-((D479-'RATA RATA DATA'!$D$5)^2/(2*'STDEV DATA'!$D$4^2)))</f>
        <v>4.0431121600149585E-3</v>
      </c>
      <c r="P479">
        <f>1/SQRT(2*3.14*'STDEV DATA'!$D$5)*EXP(-((D479-'RATA RATA DATA'!$D$6)^2/(2*'STDEV DATA'!$D$5^2)))</f>
        <v>4.2262142585207073E-3</v>
      </c>
      <c r="R479">
        <f>1/SQRT(2*3.14*'STDEV DATA'!$E$4)*EXP(-((E479-'RATA RATA DATA'!$E$5)^2/(2*'STDEV DATA'!$E$4^2)))</f>
        <v>0.23698732838732231</v>
      </c>
      <c r="S479">
        <f>1/SQRT(2*3.14*'STDEV DATA'!$E$5)*EXP(-((E479-'RATA RATA DATA'!$E$6)^2/(2*'STDEV DATA'!$E$5^2)))</f>
        <v>0.2247557281630386</v>
      </c>
      <c r="U479">
        <f>1/SQRT(2*3.14*'STDEV DATA'!$F$4)*EXP(-((F479-'RATA RATA DATA'!$F$5)^2/(2*'STDEV DATA'!$F$4^2)))</f>
        <v>5.2856205217094339E-2</v>
      </c>
      <c r="V479">
        <f>1/SQRT(2*3.14*'STDEV DATA'!$F$5)*EXP(-((F479-'RATA RATA DATA'!$F$6)^2/(2*'STDEV DATA'!$F$5^2)))</f>
        <v>5.6034436280113085E-2</v>
      </c>
      <c r="X479">
        <f>I479*L479*O479*R479*U479*'PROBABILITY DATA'!$C$4</f>
        <v>3.0904003862178004E-7</v>
      </c>
      <c r="Y479">
        <f>J479*M479*P479*S479*V479*'PROBABILITY DATA'!$C$5</f>
        <v>5.5194849102085363E-7</v>
      </c>
      <c r="AA479">
        <f t="shared" si="15"/>
        <v>5.5194849102085363E-7</v>
      </c>
      <c r="AC479" s="5" t="str">
        <f t="shared" si="14"/>
        <v>TIDAK</v>
      </c>
    </row>
    <row r="480" spans="2:29" x14ac:dyDescent="0.2">
      <c r="B480" s="7">
        <v>5.6792341149999999</v>
      </c>
      <c r="C480" s="8">
        <v>188.18869609999999</v>
      </c>
      <c r="D480" s="8">
        <v>35643.181210000002</v>
      </c>
      <c r="E480" s="8">
        <v>8.8826537089999995</v>
      </c>
      <c r="F480">
        <v>322.16938299851</v>
      </c>
      <c r="G480" t="s">
        <v>12</v>
      </c>
      <c r="I480">
        <f>1/SQRT(2*3.14*'STDEV DATA'!$B$4)*EXP(-((B480-'RATA RATA DATA'!$B$5)^2/(2*'STDEV DATA'!$B$4^2)))</f>
        <v>0.20079882922456324</v>
      </c>
      <c r="J480">
        <f>1/SQRT(2*3.14*'STDEV DATA'!$B$5)*EXP(-((B480-'RATA RATA DATA'!$B$6)^2/(2*'STDEV DATA'!$B$5^2)))</f>
        <v>0.21227566432211833</v>
      </c>
      <c r="L480">
        <f>1/SQRT(2*3.14*'STDEV DATA'!$C$4)*EXP(-((C480-'RATA RATA DATA'!$C$5)^2/(2*'STDEV DATA'!$C$4^2)))</f>
        <v>6.5400899295899609E-2</v>
      </c>
      <c r="M480">
        <f>1/SQRT(2*3.14*'STDEV DATA'!$C$5)*EXP(-((C480-'RATA RATA DATA'!$C$6)^2/(2*'STDEV DATA'!$C$5^2)))</f>
        <v>6.8940338896510522E-2</v>
      </c>
      <c r="O480">
        <f>1/SQRT(2*3.14*'STDEV DATA'!$D$4)*EXP(-((D480-'RATA RATA DATA'!$D$5)^2/(2*'STDEV DATA'!$D$4^2)))</f>
        <v>1.4479917529134257E-3</v>
      </c>
      <c r="P480">
        <f>1/SQRT(2*3.14*'STDEV DATA'!$D$5)*EXP(-((D480-'RATA RATA DATA'!$D$6)^2/(2*'STDEV DATA'!$D$5^2)))</f>
        <v>1.1569257819188687E-3</v>
      </c>
      <c r="R480">
        <f>1/SQRT(2*3.14*'STDEV DATA'!$E$4)*EXP(-((E480-'RATA RATA DATA'!$E$5)^2/(2*'STDEV DATA'!$E$4^2)))</f>
        <v>0.18437793593720433</v>
      </c>
      <c r="S480">
        <f>1/SQRT(2*3.14*'STDEV DATA'!$E$5)*EXP(-((E480-'RATA RATA DATA'!$E$6)^2/(2*'STDEV DATA'!$E$5^2)))</f>
        <v>0.1599373852559717</v>
      </c>
      <c r="U480">
        <f>1/SQRT(2*3.14*'STDEV DATA'!$F$4)*EXP(-((F480-'RATA RATA DATA'!$F$5)^2/(2*'STDEV DATA'!$F$4^2)))</f>
        <v>5.9688025976133263E-2</v>
      </c>
      <c r="V480">
        <f>1/SQRT(2*3.14*'STDEV DATA'!$F$5)*EXP(-((F480-'RATA RATA DATA'!$F$6)^2/(2*'STDEV DATA'!$F$5^2)))</f>
        <v>6.5666255400574497E-2</v>
      </c>
      <c r="X480">
        <f>I480*L480*O480*R480*U480*'PROBABILITY DATA'!$C$4</f>
        <v>8.163832965308712E-8</v>
      </c>
      <c r="Y480">
        <f>J480*M480*P480*S480*V480*'PROBABILITY DATA'!$C$5</f>
        <v>1.084271707691538E-7</v>
      </c>
      <c r="AA480">
        <f t="shared" si="15"/>
        <v>1.084271707691538E-7</v>
      </c>
      <c r="AC480" s="5" t="str">
        <f t="shared" si="14"/>
        <v>TIDAK</v>
      </c>
    </row>
    <row r="481" spans="2:29" x14ac:dyDescent="0.2">
      <c r="B481" s="7">
        <v>7.4175703679999998</v>
      </c>
      <c r="C481" s="8">
        <v>193.77187839999999</v>
      </c>
      <c r="D481" s="8">
        <v>23207.092840000001</v>
      </c>
      <c r="E481" s="8">
        <v>7.4721152960000001</v>
      </c>
      <c r="F481">
        <v>333.77577661081295</v>
      </c>
      <c r="G481" t="s">
        <v>12</v>
      </c>
      <c r="I481">
        <f>1/SQRT(2*3.14*'STDEV DATA'!$B$4)*EXP(-((B481-'RATA RATA DATA'!$B$5)^2/(2*'STDEV DATA'!$B$4^2)))</f>
        <v>0.33315876562997904</v>
      </c>
      <c r="J481">
        <f>1/SQRT(2*3.14*'STDEV DATA'!$B$5)*EXP(-((B481-'RATA RATA DATA'!$B$6)^2/(2*'STDEV DATA'!$B$5^2)))</f>
        <v>0.31364113015066947</v>
      </c>
      <c r="L481">
        <f>1/SQRT(2*3.14*'STDEV DATA'!$C$4)*EXP(-((C481-'RATA RATA DATA'!$C$5)^2/(2*'STDEV DATA'!$C$4^2)))</f>
        <v>6.6807712328900648E-2</v>
      </c>
      <c r="M481">
        <f>1/SQRT(2*3.14*'STDEV DATA'!$C$5)*EXP(-((C481-'RATA RATA DATA'!$C$6)^2/(2*'STDEV DATA'!$C$5^2)))</f>
        <v>7.1273999354326822E-2</v>
      </c>
      <c r="O481">
        <f>1/SQRT(2*3.14*'STDEV DATA'!$D$4)*EXP(-((D481-'RATA RATA DATA'!$D$5)^2/(2*'STDEV DATA'!$D$4^2)))</f>
        <v>4.1652455948597688E-3</v>
      </c>
      <c r="P481">
        <f>1/SQRT(2*3.14*'STDEV DATA'!$D$5)*EXP(-((D481-'RATA RATA DATA'!$D$6)^2/(2*'STDEV DATA'!$D$5^2)))</f>
        <v>4.2570440517993085E-3</v>
      </c>
      <c r="R481">
        <f>1/SQRT(2*3.14*'STDEV DATA'!$E$4)*EXP(-((E481-'RATA RATA DATA'!$E$5)^2/(2*'STDEV DATA'!$E$4^2)))</f>
        <v>0.30093583918851441</v>
      </c>
      <c r="S481">
        <f>1/SQRT(2*3.14*'STDEV DATA'!$E$5)*EXP(-((E481-'RATA RATA DATA'!$E$6)^2/(2*'STDEV DATA'!$E$5^2)))</f>
        <v>0.31540531700077223</v>
      </c>
      <c r="U481">
        <f>1/SQRT(2*3.14*'STDEV DATA'!$F$4)*EXP(-((F481-'RATA RATA DATA'!$F$5)^2/(2*'STDEV DATA'!$F$4^2)))</f>
        <v>6.1643058590409874E-2</v>
      </c>
      <c r="V481">
        <f>1/SQRT(2*3.14*'STDEV DATA'!$F$5)*EXP(-((F481-'RATA RATA DATA'!$F$6)^2/(2*'STDEV DATA'!$F$5^2)))</f>
        <v>7.0637520417500863E-2</v>
      </c>
      <c r="X481">
        <f>I481*L481*O481*R481*U481*'PROBABILITY DATA'!$C$4</f>
        <v>6.709088346161762E-7</v>
      </c>
      <c r="Y481">
        <f>J481*M481*P481*S481*V481*'PROBABILITY DATA'!$C$5</f>
        <v>1.2928361872874976E-6</v>
      </c>
      <c r="AA481">
        <f t="shared" si="15"/>
        <v>1.2928361872874976E-6</v>
      </c>
      <c r="AC481" s="5" t="str">
        <f t="shared" si="14"/>
        <v>TIDAK</v>
      </c>
    </row>
    <row r="482" spans="2:29" x14ac:dyDescent="0.2">
      <c r="B482" s="7">
        <v>4.775983439</v>
      </c>
      <c r="C482" s="8">
        <v>196.2739637</v>
      </c>
      <c r="D482" s="8">
        <v>19185.791880000001</v>
      </c>
      <c r="E482" s="8">
        <v>4.9429299010000003</v>
      </c>
      <c r="F482">
        <v>329.14391209583999</v>
      </c>
      <c r="G482" t="s">
        <v>12</v>
      </c>
      <c r="I482">
        <f>1/SQRT(2*3.14*'STDEV DATA'!$B$4)*EXP(-((B482-'RATA RATA DATA'!$B$5)^2/(2*'STDEV DATA'!$B$4^2)))</f>
        <v>7.9762293160881806E-2</v>
      </c>
      <c r="J482">
        <f>1/SQRT(2*3.14*'STDEV DATA'!$B$5)*EXP(-((B482-'RATA RATA DATA'!$B$6)^2/(2*'STDEV DATA'!$B$5^2)))</f>
        <v>0.10515844098850739</v>
      </c>
      <c r="L482">
        <f>1/SQRT(2*3.14*'STDEV DATA'!$C$4)*EXP(-((C482-'RATA RATA DATA'!$C$5)^2/(2*'STDEV DATA'!$C$4^2)))</f>
        <v>6.6910607938794039E-2</v>
      </c>
      <c r="M482">
        <f>1/SQRT(2*3.14*'STDEV DATA'!$C$5)*EXP(-((C482-'RATA RATA DATA'!$C$6)^2/(2*'STDEV DATA'!$C$5^2)))</f>
        <v>7.1590829044920576E-2</v>
      </c>
      <c r="O482">
        <f>1/SQRT(2*3.14*'STDEV DATA'!$D$4)*EXP(-((D482-'RATA RATA DATA'!$D$5)^2/(2*'STDEV DATA'!$D$4^2)))</f>
        <v>3.9320134704794946E-3</v>
      </c>
      <c r="P482">
        <f>1/SQRT(2*3.14*'STDEV DATA'!$D$5)*EXP(-((D482-'RATA RATA DATA'!$D$6)^2/(2*'STDEV DATA'!$D$5^2)))</f>
        <v>4.122945408836301E-3</v>
      </c>
      <c r="R482">
        <f>1/SQRT(2*3.14*'STDEV DATA'!$E$4)*EXP(-((E482-'RATA RATA DATA'!$E$5)^2/(2*'STDEV DATA'!$E$4^2)))</f>
        <v>0.13015749106422919</v>
      </c>
      <c r="S482">
        <f>1/SQRT(2*3.14*'STDEV DATA'!$E$5)*EXP(-((E482-'RATA RATA DATA'!$E$6)^2/(2*'STDEV DATA'!$E$5^2)))</f>
        <v>0.11689331313969251</v>
      </c>
      <c r="U482">
        <f>1/SQRT(2*3.14*'STDEV DATA'!$F$4)*EXP(-((F482-'RATA RATA DATA'!$F$5)^2/(2*'STDEV DATA'!$F$4^2)))</f>
        <v>6.1418176124873373E-2</v>
      </c>
      <c r="V482">
        <f>1/SQRT(2*3.14*'STDEV DATA'!$F$5)*EXP(-((F482-'RATA RATA DATA'!$F$6)^2/(2*'STDEV DATA'!$F$5^2)))</f>
        <v>6.9707589369838591E-2</v>
      </c>
      <c r="X482">
        <f>I482*L482*O482*R482*U482*'PROBABILITY DATA'!$C$4</f>
        <v>6.5442615617125764E-8</v>
      </c>
      <c r="Y482">
        <f>J482*M482*P482*S482*V482*'PROBABILITY DATA'!$C$5</f>
        <v>1.5422174327387813E-7</v>
      </c>
      <c r="AA482">
        <f t="shared" si="15"/>
        <v>1.5422174327387813E-7</v>
      </c>
      <c r="AC482" s="5" t="str">
        <f t="shared" si="14"/>
        <v>TIDAK</v>
      </c>
    </row>
    <row r="483" spans="2:29" x14ac:dyDescent="0.2">
      <c r="B483" s="7">
        <v>7.8650949700000004</v>
      </c>
      <c r="C483" s="8">
        <v>210.03929429999999</v>
      </c>
      <c r="D483" s="8">
        <v>14310.623299999999</v>
      </c>
      <c r="E483" s="8">
        <v>6.6128995919999998</v>
      </c>
      <c r="F483">
        <v>333.77577661081295</v>
      </c>
      <c r="G483" t="s">
        <v>12</v>
      </c>
      <c r="I483">
        <f>1/SQRT(2*3.14*'STDEV DATA'!$B$4)*EXP(-((B483-'RATA RATA DATA'!$B$5)^2/(2*'STDEV DATA'!$B$4^2)))</f>
        <v>0.28954459817674671</v>
      </c>
      <c r="J483">
        <f>1/SQRT(2*3.14*'STDEV DATA'!$B$5)*EXP(-((B483-'RATA RATA DATA'!$B$6)^2/(2*'STDEV DATA'!$B$5^2)))</f>
        <v>0.28256990581913499</v>
      </c>
      <c r="L483">
        <f>1/SQRT(2*3.14*'STDEV DATA'!$C$4)*EXP(-((C483-'RATA RATA DATA'!$C$5)^2/(2*'STDEV DATA'!$C$4^2)))</f>
        <v>6.1761898509387875E-2</v>
      </c>
      <c r="M483">
        <f>1/SQRT(2*3.14*'STDEV DATA'!$C$5)*EXP(-((C483-'RATA RATA DATA'!$C$6)^2/(2*'STDEV DATA'!$C$5^2)))</f>
        <v>6.5321861027371461E-2</v>
      </c>
      <c r="O483">
        <f>1/SQRT(2*3.14*'STDEV DATA'!$D$4)*EXP(-((D483-'RATA RATA DATA'!$D$5)^2/(2*'STDEV DATA'!$D$4^2)))</f>
        <v>2.8224883501341397E-3</v>
      </c>
      <c r="P483">
        <f>1/SQRT(2*3.14*'STDEV DATA'!$D$5)*EXP(-((D483-'RATA RATA DATA'!$D$6)^2/(2*'STDEV DATA'!$D$5^2)))</f>
        <v>2.9467497177962949E-3</v>
      </c>
      <c r="R483">
        <f>1/SQRT(2*3.14*'STDEV DATA'!$E$4)*EXP(-((E483-'RATA RATA DATA'!$E$5)^2/(2*'STDEV DATA'!$E$4^2)))</f>
        <v>0.28984606530755463</v>
      </c>
      <c r="S483">
        <f>1/SQRT(2*3.14*'STDEV DATA'!$E$5)*EXP(-((E483-'RATA RATA DATA'!$E$6)^2/(2*'STDEV DATA'!$E$5^2)))</f>
        <v>0.30949030699065677</v>
      </c>
      <c r="U483">
        <f>1/SQRT(2*3.14*'STDEV DATA'!$F$4)*EXP(-((F483-'RATA RATA DATA'!$F$5)^2/(2*'STDEV DATA'!$F$4^2)))</f>
        <v>6.1643058590409874E-2</v>
      </c>
      <c r="V483">
        <f>1/SQRT(2*3.14*'STDEV DATA'!$F$5)*EXP(-((F483-'RATA RATA DATA'!$F$6)^2/(2*'STDEV DATA'!$F$5^2)))</f>
        <v>7.0637520417500863E-2</v>
      </c>
      <c r="X483">
        <f>I483*L483*O483*R483*U483*'PROBABILITY DATA'!$C$4</f>
        <v>3.5180889163542635E-7</v>
      </c>
      <c r="Y483">
        <f>J483*M483*P483*S483*V483*'PROBABILITY DATA'!$C$5</f>
        <v>7.250650390861014E-7</v>
      </c>
      <c r="AA483">
        <f t="shared" si="15"/>
        <v>7.250650390861014E-7</v>
      </c>
      <c r="AC483" s="5" t="str">
        <f t="shared" si="14"/>
        <v>TIDAK</v>
      </c>
    </row>
    <row r="484" spans="2:29" x14ac:dyDescent="0.2">
      <c r="B484" s="7">
        <v>5.9034657150000003</v>
      </c>
      <c r="C484" s="8">
        <v>201.86403229999999</v>
      </c>
      <c r="D484" s="8">
        <v>25394.104719999999</v>
      </c>
      <c r="E484" s="8">
        <v>7.6921542020000002</v>
      </c>
      <c r="F484">
        <v>313.64807169821</v>
      </c>
      <c r="G484" t="s">
        <v>12</v>
      </c>
      <c r="I484">
        <f>1/SQRT(2*3.14*'STDEV DATA'!$B$4)*EXP(-((B484-'RATA RATA DATA'!$B$5)^2/(2*'STDEV DATA'!$B$4^2)))</f>
        <v>0.23546226063599907</v>
      </c>
      <c r="J484">
        <f>1/SQRT(2*3.14*'STDEV DATA'!$B$5)*EXP(-((B484-'RATA RATA DATA'!$B$6)^2/(2*'STDEV DATA'!$B$5^2)))</f>
        <v>0.23968508834800381</v>
      </c>
      <c r="L484">
        <f>1/SQRT(2*3.14*'STDEV DATA'!$C$4)*EXP(-((C484-'RATA RATA DATA'!$C$5)^2/(2*'STDEV DATA'!$C$4^2)))</f>
        <v>6.5950881465441202E-2</v>
      </c>
      <c r="M484">
        <f>1/SQRT(2*3.14*'STDEV DATA'!$C$5)*EXP(-((C484-'RATA RATA DATA'!$C$6)^2/(2*'STDEV DATA'!$C$5^2)))</f>
        <v>7.0628560579169358E-2</v>
      </c>
      <c r="O484">
        <f>1/SQRT(2*3.14*'STDEV DATA'!$D$4)*EXP(-((D484-'RATA RATA DATA'!$D$5)^2/(2*'STDEV DATA'!$D$4^2)))</f>
        <v>3.9598123281909137E-3</v>
      </c>
      <c r="P484">
        <f>1/SQRT(2*3.14*'STDEV DATA'!$D$5)*EXP(-((D484-'RATA RATA DATA'!$D$6)^2/(2*'STDEV DATA'!$D$5^2)))</f>
        <v>3.9471211012225707E-3</v>
      </c>
      <c r="R484">
        <f>1/SQRT(2*3.14*'STDEV DATA'!$E$4)*EXP(-((E484-'RATA RATA DATA'!$E$5)^2/(2*'STDEV DATA'!$E$4^2)))</f>
        <v>0.29166365854268295</v>
      </c>
      <c r="S484">
        <f>1/SQRT(2*3.14*'STDEV DATA'!$E$5)*EXP(-((E484-'RATA RATA DATA'!$E$6)^2/(2*'STDEV DATA'!$E$5^2)))</f>
        <v>0.30067524762114389</v>
      </c>
      <c r="U484">
        <f>1/SQRT(2*3.14*'STDEV DATA'!$F$4)*EXP(-((F484-'RATA RATA DATA'!$F$5)^2/(2*'STDEV DATA'!$F$4^2)))</f>
        <v>5.5511277418050571E-2</v>
      </c>
      <c r="V484">
        <f>1/SQRT(2*3.14*'STDEV DATA'!$F$5)*EXP(-((F484-'RATA RATA DATA'!$F$6)^2/(2*'STDEV DATA'!$F$5^2)))</f>
        <v>5.7210877347515815E-2</v>
      </c>
      <c r="X484">
        <f>I484*L484*O484*R484*U484*'PROBABILITY DATA'!$C$4</f>
        <v>3.8838908690215337E-7</v>
      </c>
      <c r="Y484">
        <f>J484*M484*P484*S484*V484*'PROBABILITY DATA'!$C$5</f>
        <v>7.0088193785340353E-7</v>
      </c>
      <c r="AA484">
        <f t="shared" si="15"/>
        <v>7.0088193785340353E-7</v>
      </c>
      <c r="AC484" s="5" t="str">
        <f t="shared" si="14"/>
        <v>TIDAK</v>
      </c>
    </row>
    <row r="485" spans="2:29" x14ac:dyDescent="0.2">
      <c r="B485" s="7">
        <v>7.7057110059999996</v>
      </c>
      <c r="C485" s="8">
        <v>178.92285759999999</v>
      </c>
      <c r="D485" s="8">
        <v>18476.619170000002</v>
      </c>
      <c r="E485" s="8">
        <v>8.2262281349999995</v>
      </c>
      <c r="F485">
        <v>334.88991057789002</v>
      </c>
      <c r="G485" t="s">
        <v>12</v>
      </c>
      <c r="I485">
        <f>1/SQRT(2*3.14*'STDEV DATA'!$B$4)*EXP(-((B485-'RATA RATA DATA'!$B$5)^2/(2*'STDEV DATA'!$B$4^2)))</f>
        <v>0.30827329225295674</v>
      </c>
      <c r="J485">
        <f>1/SQRT(2*3.14*'STDEV DATA'!$B$5)*EXP(-((B485-'RATA RATA DATA'!$B$6)^2/(2*'STDEV DATA'!$B$5^2)))</f>
        <v>0.29609965439612679</v>
      </c>
      <c r="L485">
        <f>1/SQRT(2*3.14*'STDEV DATA'!$C$4)*EXP(-((C485-'RATA RATA DATA'!$C$5)^2/(2*'STDEV DATA'!$C$4^2)))</f>
        <v>5.9788584563470484E-2</v>
      </c>
      <c r="M485">
        <f>1/SQRT(2*3.14*'STDEV DATA'!$C$5)*EXP(-((C485-'RATA RATA DATA'!$C$6)^2/(2*'STDEV DATA'!$C$5^2)))</f>
        <v>6.0745497525640284E-2</v>
      </c>
      <c r="O485">
        <f>1/SQRT(2*3.14*'STDEV DATA'!$D$4)*EXP(-((D485-'RATA RATA DATA'!$D$5)^2/(2*'STDEV DATA'!$D$4^2)))</f>
        <v>3.8142709086264686E-3</v>
      </c>
      <c r="P485">
        <f>1/SQRT(2*3.14*'STDEV DATA'!$D$5)*EXP(-((D485-'RATA RATA DATA'!$D$6)^2/(2*'STDEV DATA'!$D$5^2)))</f>
        <v>4.0066123468220508E-3</v>
      </c>
      <c r="R485">
        <f>1/SQRT(2*3.14*'STDEV DATA'!$E$4)*EXP(-((E485-'RATA RATA DATA'!$E$5)^2/(2*'STDEV DATA'!$E$4^2)))</f>
        <v>0.25220871169295739</v>
      </c>
      <c r="S485">
        <f>1/SQRT(2*3.14*'STDEV DATA'!$E$5)*EXP(-((E485-'RATA RATA DATA'!$E$6)^2/(2*'STDEV DATA'!$E$5^2)))</f>
        <v>0.24484074993048721</v>
      </c>
      <c r="U485">
        <f>1/SQRT(2*3.14*'STDEV DATA'!$F$4)*EXP(-((F485-'RATA RATA DATA'!$F$5)^2/(2*'STDEV DATA'!$F$4^2)))</f>
        <v>6.1584805959611875E-2</v>
      </c>
      <c r="V485">
        <f>1/SQRT(2*3.14*'STDEV DATA'!$F$5)*EXP(-((F485-'RATA RATA DATA'!$F$6)^2/(2*'STDEV DATA'!$F$5^2)))</f>
        <v>7.0640525157618525E-2</v>
      </c>
      <c r="X485">
        <f>I485*L485*O485*R485*U485*'PROBABILITY DATA'!$C$4</f>
        <v>4.2597717595144885E-7</v>
      </c>
      <c r="Y485">
        <f>J485*M485*P485*S485*V485*'PROBABILITY DATA'!$C$5</f>
        <v>7.6003518816251765E-7</v>
      </c>
      <c r="AA485">
        <f t="shared" si="15"/>
        <v>7.6003518816251765E-7</v>
      </c>
      <c r="AC485" s="5" t="str">
        <f t="shared" si="14"/>
        <v>TIDAK</v>
      </c>
    </row>
    <row r="486" spans="2:29" x14ac:dyDescent="0.2">
      <c r="B486" s="7">
        <v>7.815121778</v>
      </c>
      <c r="C486" s="8">
        <v>190.31390429999999</v>
      </c>
      <c r="D486" s="8">
        <v>20229.10815</v>
      </c>
      <c r="E486" s="8">
        <v>9.1868930550000005</v>
      </c>
      <c r="F486">
        <v>335.63872565144999</v>
      </c>
      <c r="G486" t="s">
        <v>12</v>
      </c>
      <c r="I486">
        <f>1/SQRT(2*3.14*'STDEV DATA'!$B$4)*EXP(-((B486-'RATA RATA DATA'!$B$5)^2/(2*'STDEV DATA'!$B$4^2)))</f>
        <v>0.2957380112662838</v>
      </c>
      <c r="J486">
        <f>1/SQRT(2*3.14*'STDEV DATA'!$B$5)*EXP(-((B486-'RATA RATA DATA'!$B$6)^2/(2*'STDEV DATA'!$B$5^2)))</f>
        <v>0.28707257434813971</v>
      </c>
      <c r="L486">
        <f>1/SQRT(2*3.14*'STDEV DATA'!$C$4)*EXP(-((C486-'RATA RATA DATA'!$C$5)^2/(2*'STDEV DATA'!$C$4^2)))</f>
        <v>6.6124726531865768E-2</v>
      </c>
      <c r="M486">
        <f>1/SQRT(2*3.14*'STDEV DATA'!$C$5)*EXP(-((C486-'RATA RATA DATA'!$C$6)^2/(2*'STDEV DATA'!$C$5^2)))</f>
        <v>7.0085889889799344E-2</v>
      </c>
      <c r="O486">
        <f>1/SQRT(2*3.14*'STDEV DATA'!$D$4)*EXP(-((D486-'RATA RATA DATA'!$D$5)^2/(2*'STDEV DATA'!$D$4^2)))</f>
        <v>4.0667622385765325E-3</v>
      </c>
      <c r="P486">
        <f>1/SQRT(2*3.14*'STDEV DATA'!$D$5)*EXP(-((D486-'RATA RATA DATA'!$D$6)^2/(2*'STDEV DATA'!$D$5^2)))</f>
        <v>4.2467428199793322E-3</v>
      </c>
      <c r="R486">
        <f>1/SQRT(2*3.14*'STDEV DATA'!$E$4)*EXP(-((E486-'RATA RATA DATA'!$E$5)^2/(2*'STDEV DATA'!$E$4^2)))</f>
        <v>0.15162995004666557</v>
      </c>
      <c r="S486">
        <f>1/SQRT(2*3.14*'STDEV DATA'!$E$5)*EXP(-((E486-'RATA RATA DATA'!$E$6)^2/(2*'STDEV DATA'!$E$5^2)))</f>
        <v>0.12305003854910455</v>
      </c>
      <c r="U486">
        <f>1/SQRT(2*3.14*'STDEV DATA'!$F$4)*EXP(-((F486-'RATA RATA DATA'!$F$5)^2/(2*'STDEV DATA'!$F$4^2)))</f>
        <v>6.152122015621949E-2</v>
      </c>
      <c r="V486">
        <f>1/SQRT(2*3.14*'STDEV DATA'!$F$5)*EXP(-((F486-'RATA RATA DATA'!$F$6)^2/(2*'STDEV DATA'!$F$5^2)))</f>
        <v>7.0594146750809883E-2</v>
      </c>
      <c r="X486">
        <f>I486*L486*O486*R486*U486*'PROBABILITY DATA'!$C$4</f>
        <v>2.8941211847758349E-7</v>
      </c>
      <c r="Y486">
        <f>J486*M486*P486*S486*V486*'PROBABILITY DATA'!$C$5</f>
        <v>4.5258011154989291E-7</v>
      </c>
      <c r="AA486">
        <f t="shared" si="15"/>
        <v>4.5258011154989291E-7</v>
      </c>
      <c r="AC486" s="5" t="str">
        <f t="shared" si="14"/>
        <v>TIDAK</v>
      </c>
    </row>
    <row r="487" spans="2:29" x14ac:dyDescent="0.2">
      <c r="B487" s="7">
        <v>6.1397430320000002</v>
      </c>
      <c r="C487" s="8">
        <v>168.44421449999999</v>
      </c>
      <c r="D487" s="8">
        <v>23894.136009999998</v>
      </c>
      <c r="E487" s="8">
        <v>9.4945816979999993</v>
      </c>
      <c r="F487">
        <v>318.02608693866</v>
      </c>
      <c r="G487" t="s">
        <v>12</v>
      </c>
      <c r="I487">
        <f>1/SQRT(2*3.14*'STDEV DATA'!$B$4)*EXP(-((B487-'RATA RATA DATA'!$B$5)^2/(2*'STDEV DATA'!$B$4^2)))</f>
        <v>0.27022293658708857</v>
      </c>
      <c r="J487">
        <f>1/SQRT(2*3.14*'STDEV DATA'!$B$5)*EXP(-((B487-'RATA RATA DATA'!$B$6)^2/(2*'STDEV DATA'!$B$5^2)))</f>
        <v>0.26626919092712703</v>
      </c>
      <c r="L487">
        <f>1/SQRT(2*3.14*'STDEV DATA'!$C$4)*EXP(-((C487-'RATA RATA DATA'!$C$5)^2/(2*'STDEV DATA'!$C$4^2)))</f>
        <v>4.9776651269418E-2</v>
      </c>
      <c r="M487">
        <f>1/SQRT(2*3.14*'STDEV DATA'!$C$5)*EXP(-((C487-'RATA RATA DATA'!$C$6)^2/(2*'STDEV DATA'!$C$5^2)))</f>
        <v>4.7293106149050947E-2</v>
      </c>
      <c r="O487">
        <f>1/SQRT(2*3.14*'STDEV DATA'!$D$4)*EXP(-((D487-'RATA RATA DATA'!$D$5)^2/(2*'STDEV DATA'!$D$4^2)))</f>
        <v>4.1251552907547381E-3</v>
      </c>
      <c r="P487">
        <f>1/SQRT(2*3.14*'STDEV DATA'!$D$5)*EXP(-((D487-'RATA RATA DATA'!$D$6)^2/(2*'STDEV DATA'!$D$5^2)))</f>
        <v>4.18659394594893E-3</v>
      </c>
      <c r="R487">
        <f>1/SQRT(2*3.14*'STDEV DATA'!$E$4)*EXP(-((E487-'RATA RATA DATA'!$E$5)^2/(2*'STDEV DATA'!$E$4^2)))</f>
        <v>0.12045124184451844</v>
      </c>
      <c r="S487">
        <f>1/SQRT(2*3.14*'STDEV DATA'!$E$5)*EXP(-((E487-'RATA RATA DATA'!$E$6)^2/(2*'STDEV DATA'!$E$5^2)))</f>
        <v>9.0528367366852686E-2</v>
      </c>
      <c r="U487">
        <f>1/SQRT(2*3.14*'STDEV DATA'!$F$4)*EXP(-((F487-'RATA RATA DATA'!$F$5)^2/(2*'STDEV DATA'!$F$4^2)))</f>
        <v>5.7917976065408459E-2</v>
      </c>
      <c r="V487">
        <f>1/SQRT(2*3.14*'STDEV DATA'!$F$5)*EXP(-((F487-'RATA RATA DATA'!$F$6)^2/(2*'STDEV DATA'!$F$5^2)))</f>
        <v>6.1959110519660597E-2</v>
      </c>
      <c r="X487">
        <f>I487*L487*O487*R487*U487*'PROBABILITY DATA'!$C$4</f>
        <v>1.510079483723097E-7</v>
      </c>
      <c r="Y487">
        <f>J487*M487*P487*S487*V487*'PROBABILITY DATA'!$C$5</f>
        <v>1.8031681253353615E-7</v>
      </c>
      <c r="AA487">
        <f t="shared" si="15"/>
        <v>1.8031681253353615E-7</v>
      </c>
      <c r="AC487" s="5" t="str">
        <f t="shared" si="14"/>
        <v>TIDAK</v>
      </c>
    </row>
    <row r="488" spans="2:29" x14ac:dyDescent="0.2">
      <c r="B488" s="7">
        <v>5.0414050279999998</v>
      </c>
      <c r="C488" s="8">
        <v>193.16785350000001</v>
      </c>
      <c r="D488" s="8">
        <v>17342.31408</v>
      </c>
      <c r="E488" s="8">
        <v>7.8429747880000003</v>
      </c>
      <c r="F488">
        <v>322.10699746214999</v>
      </c>
      <c r="G488" t="s">
        <v>12</v>
      </c>
      <c r="I488">
        <f>1/SQRT(2*3.14*'STDEV DATA'!$B$4)*EXP(-((B488-'RATA RATA DATA'!$B$5)^2/(2*'STDEV DATA'!$B$4^2)))</f>
        <v>0.10963872117133665</v>
      </c>
      <c r="J488">
        <f>1/SQRT(2*3.14*'STDEV DATA'!$B$5)*EXP(-((B488-'RATA RATA DATA'!$B$6)^2/(2*'STDEV DATA'!$B$5^2)))</f>
        <v>0.1339305276542023</v>
      </c>
      <c r="L488">
        <f>1/SQRT(2*3.14*'STDEV DATA'!$C$4)*EXP(-((C488-'RATA RATA DATA'!$C$5)^2/(2*'STDEV DATA'!$C$4^2)))</f>
        <v>6.673337408264185E-2</v>
      </c>
      <c r="M488">
        <f>1/SQRT(2*3.14*'STDEV DATA'!$C$5)*EXP(-((C488-'RATA RATA DATA'!$C$6)^2/(2*'STDEV DATA'!$C$5^2)))</f>
        <v>7.1128535529351666E-2</v>
      </c>
      <c r="O488">
        <f>1/SQRT(2*3.14*'STDEV DATA'!$D$4)*EXP(-((D488-'RATA RATA DATA'!$D$5)^2/(2*'STDEV DATA'!$D$4^2)))</f>
        <v>3.5876813882984651E-3</v>
      </c>
      <c r="P488">
        <f>1/SQRT(2*3.14*'STDEV DATA'!$D$5)*EXP(-((D488-'RATA RATA DATA'!$D$6)^2/(2*'STDEV DATA'!$D$5^2)))</f>
        <v>3.7729009663867432E-3</v>
      </c>
      <c r="R488">
        <f>1/SQRT(2*3.14*'STDEV DATA'!$E$4)*EXP(-((E488-'RATA RATA DATA'!$E$5)^2/(2*'STDEV DATA'!$E$4^2)))</f>
        <v>0.28273623866530972</v>
      </c>
      <c r="S488">
        <f>1/SQRT(2*3.14*'STDEV DATA'!$E$5)*EXP(-((E488-'RATA RATA DATA'!$E$6)^2/(2*'STDEV DATA'!$E$5^2)))</f>
        <v>0.28739038996062632</v>
      </c>
      <c r="U488">
        <f>1/SQRT(2*3.14*'STDEV DATA'!$F$4)*EXP(-((F488-'RATA RATA DATA'!$F$5)^2/(2*'STDEV DATA'!$F$4^2)))</f>
        <v>5.9665306480696734E-2</v>
      </c>
      <c r="V488">
        <f>1/SQRT(2*3.14*'STDEV DATA'!$F$5)*EXP(-((F488-'RATA RATA DATA'!$F$6)^2/(2*'STDEV DATA'!$F$5^2)))</f>
        <v>6.561703121302509E-2</v>
      </c>
      <c r="X488">
        <f>I488*L488*O488*R488*U488*'PROBABILITY DATA'!$C$4</f>
        <v>1.7274728290084042E-7</v>
      </c>
      <c r="Y488">
        <f>J488*M488*P488*S488*V488*'PROBABILITY DATA'!$C$5</f>
        <v>4.1328955736869078E-7</v>
      </c>
      <c r="AA488">
        <f t="shared" si="15"/>
        <v>4.1328955736869078E-7</v>
      </c>
      <c r="AC488" s="5" t="str">
        <f t="shared" si="14"/>
        <v>TIDAK</v>
      </c>
    </row>
    <row r="489" spans="2:29" x14ac:dyDescent="0.2">
      <c r="B489" s="7">
        <v>8.6751926919999995</v>
      </c>
      <c r="C489" s="8">
        <v>200.73594120000001</v>
      </c>
      <c r="D489" s="8">
        <v>15049.584199999999</v>
      </c>
      <c r="E489" s="8">
        <v>8.630380615</v>
      </c>
      <c r="F489">
        <v>356.80546502446998</v>
      </c>
      <c r="G489" t="s">
        <v>12</v>
      </c>
      <c r="I489">
        <f>1/SQRT(2*3.14*'STDEV DATA'!$B$4)*EXP(-((B489-'RATA RATA DATA'!$B$5)^2/(2*'STDEV DATA'!$B$4^2)))</f>
        <v>0.16943021078778422</v>
      </c>
      <c r="J489">
        <f>1/SQRT(2*3.14*'STDEV DATA'!$B$5)*EXP(-((B489-'RATA RATA DATA'!$B$6)^2/(2*'STDEV DATA'!$B$5^2)))</f>
        <v>0.18900384021241171</v>
      </c>
      <c r="L489">
        <f>1/SQRT(2*3.14*'STDEV DATA'!$C$4)*EXP(-((C489-'RATA RATA DATA'!$C$5)^2/(2*'STDEV DATA'!$C$4^2)))</f>
        <v>6.6275210884035471E-2</v>
      </c>
      <c r="M489">
        <f>1/SQRT(2*3.14*'STDEV DATA'!$C$5)*EXP(-((C489-'RATA RATA DATA'!$C$6)^2/(2*'STDEV DATA'!$C$5^2)))</f>
        <v>7.1006676716519168E-2</v>
      </c>
      <c r="O489">
        <f>1/SQRT(2*3.14*'STDEV DATA'!$D$4)*EXP(-((D489-'RATA RATA DATA'!$D$5)^2/(2*'STDEV DATA'!$D$4^2)))</f>
        <v>3.0231886181896262E-3</v>
      </c>
      <c r="P489">
        <f>1/SQRT(2*3.14*'STDEV DATA'!$D$5)*EXP(-((D489-'RATA RATA DATA'!$D$6)^2/(2*'STDEV DATA'!$D$5^2)))</f>
        <v>3.1662455819544688E-3</v>
      </c>
      <c r="R489">
        <f>1/SQRT(2*3.14*'STDEV DATA'!$E$4)*EXP(-((E489-'RATA RATA DATA'!$E$5)^2/(2*'STDEV DATA'!$E$4^2)))</f>
        <v>0.21165249421744667</v>
      </c>
      <c r="S489">
        <f>1/SQRT(2*3.14*'STDEV DATA'!$E$5)*EXP(-((E489-'RATA RATA DATA'!$E$6)^2/(2*'STDEV DATA'!$E$5^2)))</f>
        <v>0.1926833826842787</v>
      </c>
      <c r="U489">
        <f>1/SQRT(2*3.14*'STDEV DATA'!$F$4)*EXP(-((F489-'RATA RATA DATA'!$F$5)^2/(2*'STDEV DATA'!$F$4^2)))</f>
        <v>5.2351066383437346E-2</v>
      </c>
      <c r="V489">
        <f>1/SQRT(2*3.14*'STDEV DATA'!$F$5)*EXP(-((F489-'RATA RATA DATA'!$F$6)^2/(2*'STDEV DATA'!$F$5^2)))</f>
        <v>5.5173605142556481E-2</v>
      </c>
      <c r="X489">
        <f>I489*L489*O489*R489*U489*'PROBABILITY DATA'!$C$4</f>
        <v>1.4673816961140451E-7</v>
      </c>
      <c r="Y489">
        <f>J489*M489*P489*S489*V489*'PROBABILITY DATA'!$C$5</f>
        <v>2.7545889264835884E-7</v>
      </c>
      <c r="AA489">
        <f t="shared" si="15"/>
        <v>2.7545889264835884E-7</v>
      </c>
      <c r="AC489" s="5" t="str">
        <f t="shared" si="14"/>
        <v>TIDAK</v>
      </c>
    </row>
    <row r="490" spans="2:29" x14ac:dyDescent="0.2">
      <c r="B490" s="7">
        <v>7.6893580039999998</v>
      </c>
      <c r="C490" s="8">
        <v>221.3568855</v>
      </c>
      <c r="D490" s="8">
        <v>30253.8511</v>
      </c>
      <c r="E490" s="8">
        <v>6.2693090009999999</v>
      </c>
      <c r="F490">
        <v>320.47810589685002</v>
      </c>
      <c r="G490" t="s">
        <v>12</v>
      </c>
      <c r="I490">
        <f>1/SQRT(2*3.14*'STDEV DATA'!$B$4)*EXP(-((B490-'RATA RATA DATA'!$B$5)^2/(2*'STDEV DATA'!$B$4^2)))</f>
        <v>0.31001551496448404</v>
      </c>
      <c r="J490">
        <f>1/SQRT(2*3.14*'STDEV DATA'!$B$5)*EXP(-((B490-'RATA RATA DATA'!$B$6)^2/(2*'STDEV DATA'!$B$5^2)))</f>
        <v>0.29734498210453481</v>
      </c>
      <c r="L490">
        <f>1/SQRT(2*3.14*'STDEV DATA'!$C$4)*EXP(-((C490-'RATA RATA DATA'!$C$5)^2/(2*'STDEV DATA'!$C$4^2)))</f>
        <v>5.1687293333468373E-2</v>
      </c>
      <c r="M490">
        <f>1/SQRT(2*3.14*'STDEV DATA'!$C$5)*EXP(-((C490-'RATA RATA DATA'!$C$6)^2/(2*'STDEV DATA'!$C$5^2)))</f>
        <v>5.2293514432261441E-2</v>
      </c>
      <c r="O490">
        <f>1/SQRT(2*3.14*'STDEV DATA'!$D$4)*EXP(-((D490-'RATA RATA DATA'!$D$5)^2/(2*'STDEV DATA'!$D$4^2)))</f>
        <v>2.8782838633302729E-3</v>
      </c>
      <c r="P490">
        <f>1/SQRT(2*3.14*'STDEV DATA'!$D$5)*EXP(-((D490-'RATA RATA DATA'!$D$6)^2/(2*'STDEV DATA'!$D$5^2)))</f>
        <v>2.6391793367954238E-3</v>
      </c>
      <c r="R490">
        <f>1/SQRT(2*3.14*'STDEV DATA'!$E$4)*EXP(-((E490-'RATA RATA DATA'!$E$5)^2/(2*'STDEV DATA'!$E$4^2)))</f>
        <v>0.26590498155394277</v>
      </c>
      <c r="S490">
        <f>1/SQRT(2*3.14*'STDEV DATA'!$E$5)*EXP(-((E490-'RATA RATA DATA'!$E$6)^2/(2*'STDEV DATA'!$E$5^2)))</f>
        <v>0.28025118219656453</v>
      </c>
      <c r="U490">
        <f>1/SQRT(2*3.14*'STDEV DATA'!$F$4)*EXP(-((F490-'RATA RATA DATA'!$F$5)^2/(2*'STDEV DATA'!$F$4^2)))</f>
        <v>5.9028783794346687E-2</v>
      </c>
      <c r="V490">
        <f>1/SQRT(2*3.14*'STDEV DATA'!$F$5)*EXP(-((F490-'RATA RATA DATA'!$F$6)^2/(2*'STDEV DATA'!$F$5^2)))</f>
        <v>6.4257733131852193E-2</v>
      </c>
      <c r="X490">
        <f>I490*L490*O490*R490*U490*'PROBABILITY DATA'!$C$4</f>
        <v>2.8240872619539286E-7</v>
      </c>
      <c r="Y490">
        <f>J490*M490*P490*S490*V490*'PROBABILITY DATA'!$C$5</f>
        <v>4.5062674155443043E-7</v>
      </c>
      <c r="AA490">
        <f t="shared" si="15"/>
        <v>4.5062674155443043E-7</v>
      </c>
      <c r="AC490" s="5" t="str">
        <f t="shared" si="14"/>
        <v>TIDAK</v>
      </c>
    </row>
    <row r="491" spans="2:29" x14ac:dyDescent="0.2">
      <c r="B491" s="7">
        <v>8.5701291210000008</v>
      </c>
      <c r="C491" s="8">
        <v>200.07187479999999</v>
      </c>
      <c r="D491" s="8">
        <v>9782.3442840000007</v>
      </c>
      <c r="E491" s="8">
        <v>5.6616969670000001</v>
      </c>
      <c r="F491">
        <v>333.77577661081295</v>
      </c>
      <c r="G491" t="s">
        <v>12</v>
      </c>
      <c r="I491">
        <f>1/SQRT(2*3.14*'STDEV DATA'!$B$4)*EXP(-((B491-'RATA RATA DATA'!$B$5)^2/(2*'STDEV DATA'!$B$4^2)))</f>
        <v>0.18538485634234494</v>
      </c>
      <c r="J491">
        <f>1/SQRT(2*3.14*'STDEV DATA'!$B$5)*EXP(-((B491-'RATA RATA DATA'!$B$6)^2/(2*'STDEV DATA'!$B$5^2)))</f>
        <v>0.20223567260604389</v>
      </c>
      <c r="L491">
        <f>1/SQRT(2*3.14*'STDEV DATA'!$C$4)*EXP(-((C491-'RATA RATA DATA'!$C$5)^2/(2*'STDEV DATA'!$C$4^2)))</f>
        <v>6.6435608184962289E-2</v>
      </c>
      <c r="M491">
        <f>1/SQRT(2*3.14*'STDEV DATA'!$C$5)*EXP(-((C491-'RATA RATA DATA'!$C$6)^2/(2*'STDEV DATA'!$C$5^2)))</f>
        <v>7.1186289445857989E-2</v>
      </c>
      <c r="O491">
        <f>1/SQRT(2*3.14*'STDEV DATA'!$D$4)*EXP(-((D491-'RATA RATA DATA'!$D$5)^2/(2*'STDEV DATA'!$D$4^2)))</f>
        <v>1.60443396332714E-3</v>
      </c>
      <c r="P491">
        <f>1/SQRT(2*3.14*'STDEV DATA'!$D$5)*EXP(-((D491-'RATA RATA DATA'!$D$6)^2/(2*'STDEV DATA'!$D$5^2)))</f>
        <v>1.6113748447954535E-3</v>
      </c>
      <c r="R491">
        <f>1/SQRT(2*3.14*'STDEV DATA'!$E$4)*EXP(-((E491-'RATA RATA DATA'!$E$5)^2/(2*'STDEV DATA'!$E$4^2)))</f>
        <v>0.20666807475181342</v>
      </c>
      <c r="S491">
        <f>1/SQRT(2*3.14*'STDEV DATA'!$E$5)*EXP(-((E491-'RATA RATA DATA'!$E$6)^2/(2*'STDEV DATA'!$E$5^2)))</f>
        <v>0.20684861304313362</v>
      </c>
      <c r="U491">
        <f>1/SQRT(2*3.14*'STDEV DATA'!$F$4)*EXP(-((F491-'RATA RATA DATA'!$F$5)^2/(2*'STDEV DATA'!$F$4^2)))</f>
        <v>6.1643058590409874E-2</v>
      </c>
      <c r="V491">
        <f>1/SQRT(2*3.14*'STDEV DATA'!$F$5)*EXP(-((F491-'RATA RATA DATA'!$F$6)^2/(2*'STDEV DATA'!$F$5^2)))</f>
        <v>7.0637520417500863E-2</v>
      </c>
      <c r="X491">
        <f>I491*L491*O491*R491*U491*'PROBABILITY DATA'!$C$4</f>
        <v>9.8206797804410109E-8</v>
      </c>
      <c r="Y491">
        <f>J491*M491*P491*S491*V491*'PROBABILITY DATA'!$C$5</f>
        <v>2.0668336281471296E-7</v>
      </c>
      <c r="AA491">
        <f t="shared" si="15"/>
        <v>2.0668336281471296E-7</v>
      </c>
      <c r="AC491" s="5" t="str">
        <f t="shared" si="14"/>
        <v>TIDAK</v>
      </c>
    </row>
    <row r="492" spans="2:29" x14ac:dyDescent="0.2">
      <c r="B492" s="7">
        <v>5.6717623259999996</v>
      </c>
      <c r="C492" s="8">
        <v>184.78184189999999</v>
      </c>
      <c r="D492" s="8">
        <v>17527.71673</v>
      </c>
      <c r="E492" s="8">
        <v>5.3147593149999999</v>
      </c>
      <c r="F492">
        <v>339.05647961287002</v>
      </c>
      <c r="G492" t="s">
        <v>12</v>
      </c>
      <c r="I492">
        <f>1/SQRT(2*3.14*'STDEV DATA'!$B$4)*EXP(-((B492-'RATA RATA DATA'!$B$5)^2/(2*'STDEV DATA'!$B$4^2)))</f>
        <v>0.19964048276888022</v>
      </c>
      <c r="J492">
        <f>1/SQRT(2*3.14*'STDEV DATA'!$B$5)*EXP(-((B492-'RATA RATA DATA'!$B$6)^2/(2*'STDEV DATA'!$B$5^2)))</f>
        <v>0.21134178312894014</v>
      </c>
      <c r="L492">
        <f>1/SQRT(2*3.14*'STDEV DATA'!$C$4)*EXP(-((C492-'RATA RATA DATA'!$C$5)^2/(2*'STDEV DATA'!$C$4^2)))</f>
        <v>6.377999613273562E-2</v>
      </c>
      <c r="M492">
        <f>1/SQRT(2*3.14*'STDEV DATA'!$C$5)*EXP(-((C492-'RATA RATA DATA'!$C$6)^2/(2*'STDEV DATA'!$C$5^2)))</f>
        <v>6.6490305528612945E-2</v>
      </c>
      <c r="O492">
        <f>1/SQRT(2*3.14*'STDEV DATA'!$D$4)*EXP(-((D492-'RATA RATA DATA'!$D$5)^2/(2*'STDEV DATA'!$D$4^2)))</f>
        <v>3.6276237748527696E-3</v>
      </c>
      <c r="P492">
        <f>1/SQRT(2*3.14*'STDEV DATA'!$D$5)*EXP(-((D492-'RATA RATA DATA'!$D$6)^2/(2*'STDEV DATA'!$D$5^2)))</f>
        <v>3.8147412695359079E-3</v>
      </c>
      <c r="R492">
        <f>1/SQRT(2*3.14*'STDEV DATA'!$E$4)*EXP(-((E492-'RATA RATA DATA'!$E$5)^2/(2*'STDEV DATA'!$E$4^2)))</f>
        <v>0.16904406881272588</v>
      </c>
      <c r="S492">
        <f>1/SQRT(2*3.14*'STDEV DATA'!$E$5)*EXP(-((E492-'RATA RATA DATA'!$E$6)^2/(2*'STDEV DATA'!$E$5^2)))</f>
        <v>0.16159954027701018</v>
      </c>
      <c r="U492">
        <f>1/SQRT(2*3.14*'STDEV DATA'!$F$4)*EXP(-((F492-'RATA RATA DATA'!$F$5)^2/(2*'STDEV DATA'!$F$4^2)))</f>
        <v>6.0983822180871755E-2</v>
      </c>
      <c r="V492">
        <f>1/SQRT(2*3.14*'STDEV DATA'!$F$5)*EXP(-((F492-'RATA RATA DATA'!$F$6)^2/(2*'STDEV DATA'!$F$5^2)))</f>
        <v>6.9892167783662501E-2</v>
      </c>
      <c r="X492">
        <f>I492*L492*O492*R492*U492*'PROBABILITY DATA'!$C$4</f>
        <v>1.8576199994531123E-7</v>
      </c>
      <c r="Y492">
        <f>J492*M492*P492*S492*V492*'PROBABILITY DATA'!$C$5</f>
        <v>3.6918510936514572E-7</v>
      </c>
      <c r="AA492">
        <f t="shared" si="15"/>
        <v>3.6918510936514572E-7</v>
      </c>
      <c r="AC492" s="5" t="str">
        <f t="shared" si="14"/>
        <v>TIDAK</v>
      </c>
    </row>
    <row r="493" spans="2:29" x14ac:dyDescent="0.2">
      <c r="B493" s="7">
        <v>6.6248064280000003</v>
      </c>
      <c r="C493" s="8">
        <v>204.3429275</v>
      </c>
      <c r="D493" s="8">
        <v>21443.264749999998</v>
      </c>
      <c r="E493" s="8">
        <v>5.9804018330000002</v>
      </c>
      <c r="F493">
        <v>312.31522943259</v>
      </c>
      <c r="G493" t="s">
        <v>12</v>
      </c>
      <c r="I493">
        <f>1/SQRT(2*3.14*'STDEV DATA'!$B$4)*EXP(-((B493-'RATA RATA DATA'!$B$5)^2/(2*'STDEV DATA'!$B$4^2)))</f>
        <v>0.32542123667497586</v>
      </c>
      <c r="J493">
        <f>1/SQRT(2*3.14*'STDEV DATA'!$B$5)*EXP(-((B493-'RATA RATA DATA'!$B$6)^2/(2*'STDEV DATA'!$B$5^2)))</f>
        <v>0.30710171030836708</v>
      </c>
      <c r="L493">
        <f>1/SQRT(2*3.14*'STDEV DATA'!$C$4)*EXP(-((C493-'RATA RATA DATA'!$C$5)^2/(2*'STDEV DATA'!$C$4^2)))</f>
        <v>6.5013508204957257E-2</v>
      </c>
      <c r="M493">
        <f>1/SQRT(2*3.14*'STDEV DATA'!$C$5)*EXP(-((C493-'RATA RATA DATA'!$C$6)^2/(2*'STDEV DATA'!$C$5^2)))</f>
        <v>6.9482043575243957E-2</v>
      </c>
      <c r="O493">
        <f>1/SQRT(2*3.14*'STDEV DATA'!$D$4)*EXP(-((D493-'RATA RATA DATA'!$D$5)^2/(2*'STDEV DATA'!$D$4^2)))</f>
        <v>4.1600351455976072E-3</v>
      </c>
      <c r="P493">
        <f>1/SQRT(2*3.14*'STDEV DATA'!$D$5)*EXP(-((D493-'RATA RATA DATA'!$D$6)^2/(2*'STDEV DATA'!$D$5^2)))</f>
        <v>4.3137519279345879E-3</v>
      </c>
      <c r="R493">
        <f>1/SQRT(2*3.14*'STDEV DATA'!$E$4)*EXP(-((E493-'RATA RATA DATA'!$E$5)^2/(2*'STDEV DATA'!$E$4^2)))</f>
        <v>0.23964738132306396</v>
      </c>
      <c r="S493">
        <f>1/SQRT(2*3.14*'STDEV DATA'!$E$5)*EXP(-((E493-'RATA RATA DATA'!$E$6)^2/(2*'STDEV DATA'!$E$5^2)))</f>
        <v>0.24757346065760327</v>
      </c>
      <c r="U493">
        <f>1/SQRT(2*3.14*'STDEV DATA'!$F$4)*EXP(-((F493-'RATA RATA DATA'!$F$5)^2/(2*'STDEV DATA'!$F$4^2)))</f>
        <v>5.4679884508400084E-2</v>
      </c>
      <c r="V493">
        <f>1/SQRT(2*3.14*'STDEV DATA'!$F$5)*EXP(-((F493-'RATA RATA DATA'!$F$6)^2/(2*'STDEV DATA'!$F$5^2)))</f>
        <v>5.5630486070663558E-2</v>
      </c>
      <c r="X493">
        <f>I493*L493*O493*R493*U493*'PROBABILITY DATA'!$C$4</f>
        <v>4.4991837420775127E-7</v>
      </c>
      <c r="Y493">
        <f>J493*M493*P493*S493*V493*'PROBABILITY DATA'!$C$5</f>
        <v>7.7302526320536865E-7</v>
      </c>
      <c r="AA493">
        <f t="shared" si="15"/>
        <v>7.7302526320536865E-7</v>
      </c>
      <c r="AC493" s="5" t="str">
        <f t="shared" si="14"/>
        <v>TIDAK</v>
      </c>
    </row>
    <row r="494" spans="2:29" x14ac:dyDescent="0.2">
      <c r="B494" s="7">
        <v>6.5410076989999997</v>
      </c>
      <c r="C494" s="8">
        <v>195.5668895</v>
      </c>
      <c r="D494" s="8">
        <v>29616.492869999998</v>
      </c>
      <c r="E494" s="8">
        <v>7.1086280549999996</v>
      </c>
      <c r="F494">
        <v>328.99854020909999</v>
      </c>
      <c r="G494" t="s">
        <v>12</v>
      </c>
      <c r="I494">
        <f>1/SQRT(2*3.14*'STDEV DATA'!$B$4)*EXP(-((B494-'RATA RATA DATA'!$B$5)^2/(2*'STDEV DATA'!$B$4^2)))</f>
        <v>0.31808317152505228</v>
      </c>
      <c r="J494">
        <f>1/SQRT(2*3.14*'STDEV DATA'!$B$5)*EXP(-((B494-'RATA RATA DATA'!$B$6)^2/(2*'STDEV DATA'!$B$5^2)))</f>
        <v>0.30174184599868242</v>
      </c>
      <c r="L494">
        <f>1/SQRT(2*3.14*'STDEV DATA'!$C$4)*EXP(-((C494-'RATA RATA DATA'!$C$5)^2/(2*'STDEV DATA'!$C$4^2)))</f>
        <v>6.691508566530073E-2</v>
      </c>
      <c r="M494">
        <f>1/SQRT(2*3.14*'STDEV DATA'!$C$5)*EXP(-((C494-'RATA RATA DATA'!$C$6)^2/(2*'STDEV DATA'!$C$5^2)))</f>
        <v>7.1548195586925656E-2</v>
      </c>
      <c r="O494">
        <f>1/SQRT(2*3.14*'STDEV DATA'!$D$4)*EXP(-((D494-'RATA RATA DATA'!$D$5)^2/(2*'STDEV DATA'!$D$4^2)))</f>
        <v>3.0503859755147385E-3</v>
      </c>
      <c r="P494">
        <f>1/SQRT(2*3.14*'STDEV DATA'!$D$5)*EXP(-((D494-'RATA RATA DATA'!$D$6)^2/(2*'STDEV DATA'!$D$5^2)))</f>
        <v>2.8340048991582776E-3</v>
      </c>
      <c r="R494">
        <f>1/SQRT(2*3.14*'STDEV DATA'!$E$4)*EXP(-((E494-'RATA RATA DATA'!$E$5)^2/(2*'STDEV DATA'!$E$4^2)))</f>
        <v>0.30553221195180419</v>
      </c>
      <c r="S494">
        <f>1/SQRT(2*3.14*'STDEV DATA'!$E$5)*EXP(-((E494-'RATA RATA DATA'!$E$6)^2/(2*'STDEV DATA'!$E$5^2)))</f>
        <v>0.32564847314533979</v>
      </c>
      <c r="U494">
        <f>1/SQRT(2*3.14*'STDEV DATA'!$F$4)*EXP(-((F494-'RATA RATA DATA'!$F$5)^2/(2*'STDEV DATA'!$F$4^2)))</f>
        <v>6.1398977504451849E-2</v>
      </c>
      <c r="V494">
        <f>1/SQRT(2*3.14*'STDEV DATA'!$F$5)*EXP(-((F494-'RATA RATA DATA'!$F$6)^2/(2*'STDEV DATA'!$F$5^2)))</f>
        <v>6.9654832996742813E-2</v>
      </c>
      <c r="X494">
        <f>I494*L494*O494*R494*U494*'PROBABILITY DATA'!$C$4</f>
        <v>4.7514332284570976E-7</v>
      </c>
      <c r="Y494">
        <f>J494*M494*P494*S494*V494*'PROBABILITY DATA'!$C$5</f>
        <v>8.4625624624936496E-7</v>
      </c>
      <c r="AA494">
        <f t="shared" si="15"/>
        <v>8.4625624624936496E-7</v>
      </c>
      <c r="AC494" s="5" t="str">
        <f t="shared" si="14"/>
        <v>TIDAK</v>
      </c>
    </row>
    <row r="495" spans="2:29" x14ac:dyDescent="0.2">
      <c r="B495" s="7">
        <v>7.080794504</v>
      </c>
      <c r="C495" s="8">
        <v>169.1887357</v>
      </c>
      <c r="D495" s="8">
        <v>18408.294969999999</v>
      </c>
      <c r="E495" s="8">
        <v>5.1318392609999997</v>
      </c>
      <c r="F495">
        <v>342.93767489159001</v>
      </c>
      <c r="G495" t="s">
        <v>12</v>
      </c>
      <c r="I495">
        <f>1/SQRT(2*3.14*'STDEV DATA'!$B$4)*EXP(-((B495-'RATA RATA DATA'!$B$5)^2/(2*'STDEV DATA'!$B$4^2)))</f>
        <v>0.34416649185164766</v>
      </c>
      <c r="J495">
        <f>1/SQRT(2*3.14*'STDEV DATA'!$B$5)*EXP(-((B495-'RATA RATA DATA'!$B$6)^2/(2*'STDEV DATA'!$B$5^2)))</f>
        <v>0.32100347270959284</v>
      </c>
      <c r="L495">
        <f>1/SQRT(2*3.14*'STDEV DATA'!$C$4)*EXP(-((C495-'RATA RATA DATA'!$C$5)^2/(2*'STDEV DATA'!$C$4^2)))</f>
        <v>5.0573765907812346E-2</v>
      </c>
      <c r="M495">
        <f>1/SQRT(2*3.14*'STDEV DATA'!$C$5)*EXP(-((C495-'RATA RATA DATA'!$C$6)^2/(2*'STDEV DATA'!$C$5^2)))</f>
        <v>4.8322936608180253E-2</v>
      </c>
      <c r="O495">
        <f>1/SQRT(2*3.14*'STDEV DATA'!$D$4)*EXP(-((D495-'RATA RATA DATA'!$D$5)^2/(2*'STDEV DATA'!$D$4^2)))</f>
        <v>3.8018963872116138E-3</v>
      </c>
      <c r="P495">
        <f>1/SQRT(2*3.14*'STDEV DATA'!$D$5)*EXP(-((D495-'RATA RATA DATA'!$D$6)^2/(2*'STDEV DATA'!$D$5^2)))</f>
        <v>3.9941257651162501E-3</v>
      </c>
      <c r="R495">
        <f>1/SQRT(2*3.14*'STDEV DATA'!$E$4)*EXP(-((E495-'RATA RATA DATA'!$E$5)^2/(2*'STDEV DATA'!$E$4^2)))</f>
        <v>0.14953204118602406</v>
      </c>
      <c r="S495">
        <f>1/SQRT(2*3.14*'STDEV DATA'!$E$5)*EXP(-((E495-'RATA RATA DATA'!$E$6)^2/(2*'STDEV DATA'!$E$5^2)))</f>
        <v>0.13885978208178584</v>
      </c>
      <c r="U495">
        <f>1/SQRT(2*3.14*'STDEV DATA'!$F$4)*EXP(-((F495-'RATA RATA DATA'!$F$5)^2/(2*'STDEV DATA'!$F$4^2)))</f>
        <v>5.9893712676400139E-2</v>
      </c>
      <c r="V495">
        <f>1/SQRT(2*3.14*'STDEV DATA'!$F$5)*EXP(-((F495-'RATA RATA DATA'!$F$6)^2/(2*'STDEV DATA'!$F$5^2)))</f>
        <v>6.8148379148278829E-2</v>
      </c>
      <c r="X495">
        <f>I495*L495*O495*R495*U495*'PROBABILITY DATA'!$C$4</f>
        <v>2.312046759750355E-7</v>
      </c>
      <c r="Y495">
        <f>J495*M495*P495*S495*V495*'PROBABILITY DATA'!$C$5</f>
        <v>3.5750618192564183E-7</v>
      </c>
      <c r="AA495">
        <f t="shared" si="15"/>
        <v>3.5750618192564183E-7</v>
      </c>
      <c r="AC495" s="5" t="str">
        <f t="shared" si="14"/>
        <v>TIDAK</v>
      </c>
    </row>
    <row r="496" spans="2:29" x14ac:dyDescent="0.2">
      <c r="B496" s="7">
        <v>9.2411975630000001</v>
      </c>
      <c r="C496" s="8">
        <v>223.69135019999999</v>
      </c>
      <c r="D496" s="8">
        <v>21610.581300000002</v>
      </c>
      <c r="E496" s="8">
        <v>4.1161831360000001</v>
      </c>
      <c r="F496">
        <v>333.77577661081295</v>
      </c>
      <c r="G496" t="s">
        <v>12</v>
      </c>
      <c r="I496">
        <f>1/SQRT(2*3.14*'STDEV DATA'!$B$4)*EXP(-((B496-'RATA RATA DATA'!$B$5)^2/(2*'STDEV DATA'!$B$4^2)))</f>
        <v>9.3928554835906286E-2</v>
      </c>
      <c r="J496">
        <f>1/SQRT(2*3.14*'STDEV DATA'!$B$5)*EXP(-((B496-'RATA RATA DATA'!$B$6)^2/(2*'STDEV DATA'!$B$5^2)))</f>
        <v>0.12123160227070157</v>
      </c>
      <c r="L496">
        <f>1/SQRT(2*3.14*'STDEV DATA'!$C$4)*EXP(-((C496-'RATA RATA DATA'!$C$5)^2/(2*'STDEV DATA'!$C$4^2)))</f>
        <v>4.9199312400890621E-2</v>
      </c>
      <c r="M496">
        <f>1/SQRT(2*3.14*'STDEV DATA'!$C$5)*EXP(-((C496-'RATA RATA DATA'!$C$6)^2/(2*'STDEV DATA'!$C$5^2)))</f>
        <v>4.9130075644008064E-2</v>
      </c>
      <c r="O496">
        <f>1/SQRT(2*3.14*'STDEV DATA'!$D$4)*EXP(-((D496-'RATA RATA DATA'!$D$5)^2/(2*'STDEV DATA'!$D$4^2)))</f>
        <v>4.1672397387707717E-3</v>
      </c>
      <c r="P496">
        <f>1/SQRT(2*3.14*'STDEV DATA'!$D$5)*EXP(-((D496-'RATA RATA DATA'!$D$6)^2/(2*'STDEV DATA'!$D$5^2)))</f>
        <v>4.3162299949538185E-3</v>
      </c>
      <c r="R496">
        <f>1/SQRT(2*3.14*'STDEV DATA'!$E$4)*EXP(-((E496-'RATA RATA DATA'!$E$5)^2/(2*'STDEV DATA'!$E$4^2)))</f>
        <v>6.1362075598878373E-2</v>
      </c>
      <c r="S496">
        <f>1/SQRT(2*3.14*'STDEV DATA'!$E$5)*EXP(-((E496-'RATA RATA DATA'!$E$6)^2/(2*'STDEV DATA'!$E$5^2)))</f>
        <v>4.566688959269842E-2</v>
      </c>
      <c r="U496">
        <f>1/SQRT(2*3.14*'STDEV DATA'!$F$4)*EXP(-((F496-'RATA RATA DATA'!$F$5)^2/(2*'STDEV DATA'!$F$4^2)))</f>
        <v>6.1643058590409874E-2</v>
      </c>
      <c r="V496">
        <f>1/SQRT(2*3.14*'STDEV DATA'!$F$5)*EXP(-((F496-'RATA RATA DATA'!$F$6)^2/(2*'STDEV DATA'!$F$5^2)))</f>
        <v>7.0637520417500863E-2</v>
      </c>
      <c r="X496">
        <f>I496*L496*O496*R496*U496*'PROBABILITY DATA'!$C$4</f>
        <v>2.8416876571511624E-8</v>
      </c>
      <c r="Y496">
        <f>J496*M496*P496*S496*V496*'PROBABILITY DATA'!$C$5</f>
        <v>5.0567501409534034E-8</v>
      </c>
      <c r="AA496">
        <f t="shared" si="15"/>
        <v>5.0567501409534034E-8</v>
      </c>
      <c r="AC496" s="5" t="str">
        <f t="shared" si="14"/>
        <v>TIDAK</v>
      </c>
    </row>
    <row r="497" spans="2:29" x14ac:dyDescent="0.2">
      <c r="B497" s="7">
        <v>7.080794504</v>
      </c>
      <c r="C497" s="8">
        <v>162.6262869</v>
      </c>
      <c r="D497" s="8">
        <v>21318.96169</v>
      </c>
      <c r="E497" s="8">
        <v>7.5752788080000002</v>
      </c>
      <c r="F497">
        <v>289.20840765703002</v>
      </c>
      <c r="G497" t="s">
        <v>12</v>
      </c>
      <c r="I497">
        <f>1/SQRT(2*3.14*'STDEV DATA'!$B$4)*EXP(-((B497-'RATA RATA DATA'!$B$5)^2/(2*'STDEV DATA'!$B$4^2)))</f>
        <v>0.34416649185164766</v>
      </c>
      <c r="J497">
        <f>1/SQRT(2*3.14*'STDEV DATA'!$B$5)*EXP(-((B497-'RATA RATA DATA'!$B$6)^2/(2*'STDEV DATA'!$B$5^2)))</f>
        <v>0.32100347270959284</v>
      </c>
      <c r="L497">
        <f>1/SQRT(2*3.14*'STDEV DATA'!$C$4)*EXP(-((C497-'RATA RATA DATA'!$C$5)^2/(2*'STDEV DATA'!$C$4^2)))</f>
        <v>4.3306571970322789E-2</v>
      </c>
      <c r="M497">
        <f>1/SQRT(2*3.14*'STDEV DATA'!$C$5)*EXP(-((C497-'RATA RATA DATA'!$C$6)^2/(2*'STDEV DATA'!$C$5^2)))</f>
        <v>3.9183070209670351E-2</v>
      </c>
      <c r="O497">
        <f>1/SQRT(2*3.14*'STDEV DATA'!$D$4)*EXP(-((D497-'RATA RATA DATA'!$D$5)^2/(2*'STDEV DATA'!$D$4^2)))</f>
        <v>4.1537822276905903E-3</v>
      </c>
      <c r="P497">
        <f>1/SQRT(2*3.14*'STDEV DATA'!$D$5)*EXP(-((D497-'RATA RATA DATA'!$D$6)^2/(2*'STDEV DATA'!$D$5^2)))</f>
        <v>4.3108414214175156E-3</v>
      </c>
      <c r="R497">
        <f>1/SQRT(2*3.14*'STDEV DATA'!$E$4)*EXP(-((E497-'RATA RATA DATA'!$E$5)^2/(2*'STDEV DATA'!$E$4^2)))</f>
        <v>0.29716913407724899</v>
      </c>
      <c r="S497">
        <f>1/SQRT(2*3.14*'STDEV DATA'!$E$5)*EXP(-((E497-'RATA RATA DATA'!$E$6)^2/(2*'STDEV DATA'!$E$5^2)))</f>
        <v>0.30923742265390713</v>
      </c>
      <c r="U497">
        <f>1/SQRT(2*3.14*'STDEV DATA'!$F$4)*EXP(-((F497-'RATA RATA DATA'!$F$5)^2/(2*'STDEV DATA'!$F$4^2)))</f>
        <v>3.5835279249970729E-2</v>
      </c>
      <c r="V497">
        <f>1/SQRT(2*3.14*'STDEV DATA'!$F$5)*EXP(-((F497-'RATA RATA DATA'!$F$6)^2/(2*'STDEV DATA'!$F$5^2)))</f>
        <v>2.5936445013769481E-2</v>
      </c>
      <c r="X497">
        <f>I497*L497*O497*R497*U497*'PROBABILITY DATA'!$C$4</f>
        <v>2.5719798924766355E-7</v>
      </c>
      <c r="Y497">
        <f>J497*M497*P497*S497*V497*'PROBABILITY DATA'!$C$5</f>
        <v>2.6517922373664871E-7</v>
      </c>
      <c r="AA497">
        <f t="shared" si="15"/>
        <v>2.6517922373664871E-7</v>
      </c>
      <c r="AC497" s="5" t="str">
        <f t="shared" si="14"/>
        <v>TIDAK</v>
      </c>
    </row>
    <row r="498" spans="2:29" x14ac:dyDescent="0.2">
      <c r="B498" s="7">
        <v>6.3408090220000002</v>
      </c>
      <c r="C498" s="8">
        <v>158.34274120000001</v>
      </c>
      <c r="D498" s="8">
        <v>15288.21377</v>
      </c>
      <c r="E498" s="8">
        <v>7.5997517019999998</v>
      </c>
      <c r="F498">
        <v>342.44770020508003</v>
      </c>
      <c r="G498" t="s">
        <v>12</v>
      </c>
      <c r="I498">
        <f>1/SQRT(2*3.14*'STDEV DATA'!$B$4)*EXP(-((B498-'RATA RATA DATA'!$B$5)^2/(2*'STDEV DATA'!$B$4^2)))</f>
        <v>0.29651376970329968</v>
      </c>
      <c r="J498">
        <f>1/SQRT(2*3.14*'STDEV DATA'!$B$5)*EXP(-((B498-'RATA RATA DATA'!$B$6)^2/(2*'STDEV DATA'!$B$5^2)))</f>
        <v>0.28588886412510695</v>
      </c>
      <c r="L498">
        <f>1/SQRT(2*3.14*'STDEV DATA'!$C$4)*EXP(-((C498-'RATA RATA DATA'!$C$5)^2/(2*'STDEV DATA'!$C$4^2)))</f>
        <v>3.8423796880644727E-2</v>
      </c>
      <c r="M498">
        <f>1/SQRT(2*3.14*'STDEV DATA'!$C$5)*EXP(-((C498-'RATA RATA DATA'!$C$6)^2/(2*'STDEV DATA'!$C$5^2)))</f>
        <v>3.3358589902253363E-2</v>
      </c>
      <c r="O498">
        <f>1/SQRT(2*3.14*'STDEV DATA'!$D$4)*EXP(-((D498-'RATA RATA DATA'!$D$5)^2/(2*'STDEV DATA'!$D$4^2)))</f>
        <v>3.0866534287878481E-3</v>
      </c>
      <c r="P498">
        <f>1/SQRT(2*3.14*'STDEV DATA'!$D$5)*EXP(-((D498-'RATA RATA DATA'!$D$6)^2/(2*'STDEV DATA'!$D$5^2)))</f>
        <v>3.2353882611594956E-3</v>
      </c>
      <c r="R498">
        <f>1/SQRT(2*3.14*'STDEV DATA'!$E$4)*EXP(-((E498-'RATA RATA DATA'!$E$5)^2/(2*'STDEV DATA'!$E$4^2)))</f>
        <v>0.29612312783697781</v>
      </c>
      <c r="S498">
        <f>1/SQRT(2*3.14*'STDEV DATA'!$E$5)*EXP(-((E498-'RATA RATA DATA'!$E$6)^2/(2*'STDEV DATA'!$E$5^2)))</f>
        <v>0.30757885227272247</v>
      </c>
      <c r="U498">
        <f>1/SQRT(2*3.14*'STDEV DATA'!$F$4)*EXP(-((F498-'RATA RATA DATA'!$F$5)^2/(2*'STDEV DATA'!$F$4^2)))</f>
        <v>6.0058684978812886E-2</v>
      </c>
      <c r="V498">
        <f>1/SQRT(2*3.14*'STDEV DATA'!$F$5)*EXP(-((F498-'RATA RATA DATA'!$F$6)^2/(2*'STDEV DATA'!$F$5^2)))</f>
        <v>6.8421930203081696E-2</v>
      </c>
      <c r="X498">
        <f>I498*L498*O498*R498*U498*'PROBABILITY DATA'!$C$4</f>
        <v>2.4398780559188871E-7</v>
      </c>
      <c r="Y498">
        <f>J498*M498*P498*S498*V498*'PROBABILITY DATA'!$C$5</f>
        <v>3.9595869395492459E-7</v>
      </c>
      <c r="AA498">
        <f t="shared" si="15"/>
        <v>3.9595869395492459E-7</v>
      </c>
      <c r="AC498" s="5" t="str">
        <f t="shared" si="14"/>
        <v>TIDAK</v>
      </c>
    </row>
    <row r="499" spans="2:29" x14ac:dyDescent="0.2">
      <c r="B499" s="7">
        <v>5.9803572269999998</v>
      </c>
      <c r="C499" s="8">
        <v>181.25870470000001</v>
      </c>
      <c r="D499" s="8">
        <v>11826.29428</v>
      </c>
      <c r="E499" s="8">
        <v>3.6885044470000001</v>
      </c>
      <c r="F499">
        <v>356.16661346148999</v>
      </c>
      <c r="G499" t="s">
        <v>12</v>
      </c>
      <c r="I499">
        <f>1/SQRT(2*3.14*'STDEV DATA'!$B$4)*EXP(-((B499-'RATA RATA DATA'!$B$5)^2/(2*'STDEV DATA'!$B$4^2)))</f>
        <v>0.24708984176571663</v>
      </c>
      <c r="J499">
        <f>1/SQRT(2*3.14*'STDEV DATA'!$B$5)*EXP(-((B499-'RATA RATA DATA'!$B$6)^2/(2*'STDEV DATA'!$B$5^2)))</f>
        <v>0.24866862765052014</v>
      </c>
      <c r="L499">
        <f>1/SQRT(2*3.14*'STDEV DATA'!$C$4)*EXP(-((C499-'RATA RATA DATA'!$C$5)^2/(2*'STDEV DATA'!$C$4^2)))</f>
        <v>6.1548968279010914E-2</v>
      </c>
      <c r="M499">
        <f>1/SQRT(2*3.14*'STDEV DATA'!$C$5)*EXP(-((C499-'RATA RATA DATA'!$C$6)^2/(2*'STDEV DATA'!$C$5^2)))</f>
        <v>6.3242934163896994E-2</v>
      </c>
      <c r="O499">
        <f>1/SQRT(2*3.14*'STDEV DATA'!$D$4)*EXP(-((D499-'RATA RATA DATA'!$D$5)^2/(2*'STDEV DATA'!$D$4^2)))</f>
        <v>2.1347829379118484E-3</v>
      </c>
      <c r="P499">
        <f>1/SQRT(2*3.14*'STDEV DATA'!$D$5)*EXP(-((D499-'RATA RATA DATA'!$D$6)^2/(2*'STDEV DATA'!$D$5^2)))</f>
        <v>2.1909239148914764E-3</v>
      </c>
      <c r="R499">
        <f>1/SQRT(2*3.14*'STDEV DATA'!$E$4)*EXP(-((E499-'RATA RATA DATA'!$E$5)^2/(2*'STDEV DATA'!$E$4^2)))</f>
        <v>3.7916283154469939E-2</v>
      </c>
      <c r="S499">
        <f>1/SQRT(2*3.14*'STDEV DATA'!$E$5)*EXP(-((E499-'RATA RATA DATA'!$E$6)^2/(2*'STDEV DATA'!$E$5^2)))</f>
        <v>2.4932320826188615E-2</v>
      </c>
      <c r="U499">
        <f>1/SQRT(2*3.14*'STDEV DATA'!$F$4)*EXP(-((F499-'RATA RATA DATA'!$F$5)^2/(2*'STDEV DATA'!$F$4^2)))</f>
        <v>5.2803718718499176E-2</v>
      </c>
      <c r="V499">
        <f>1/SQRT(2*3.14*'STDEV DATA'!$F$5)*EXP(-((F499-'RATA RATA DATA'!$F$6)^2/(2*'STDEV DATA'!$F$5^2)))</f>
        <v>5.5944841110232395E-2</v>
      </c>
      <c r="X499">
        <f>I499*L499*O499*R499*U499*'PROBABILITY DATA'!$C$4</f>
        <v>2.5357510810803165E-8</v>
      </c>
      <c r="Y499">
        <f>J499*M499*P499*S499*V499*'PROBABILITY DATA'!$C$5</f>
        <v>2.9305545938648367E-8</v>
      </c>
      <c r="AA499">
        <f t="shared" si="15"/>
        <v>2.9305545938648367E-8</v>
      </c>
      <c r="AC499" s="5" t="str">
        <f t="shared" si="14"/>
        <v>TIDAK</v>
      </c>
    </row>
    <row r="500" spans="2:29" x14ac:dyDescent="0.2">
      <c r="B500" s="7">
        <v>7.6059788299999997</v>
      </c>
      <c r="C500" s="8">
        <v>172.1981361</v>
      </c>
      <c r="D500" s="8">
        <v>10930.05567</v>
      </c>
      <c r="E500" s="8">
        <v>8.4326385790000007</v>
      </c>
      <c r="F500">
        <v>333.77577661081295</v>
      </c>
      <c r="G500" t="s">
        <v>12</v>
      </c>
      <c r="I500">
        <f>1/SQRT(2*3.14*'STDEV DATA'!$B$4)*EXP(-((B500-'RATA RATA DATA'!$B$5)^2/(2*'STDEV DATA'!$B$4^2)))</f>
        <v>0.31831964867877049</v>
      </c>
      <c r="J500">
        <f>1/SQRT(2*3.14*'STDEV DATA'!$B$5)*EXP(-((B500-'RATA RATA DATA'!$B$6)^2/(2*'STDEV DATA'!$B$5^2)))</f>
        <v>0.30324799727694829</v>
      </c>
      <c r="L500">
        <f>1/SQRT(2*3.14*'STDEV DATA'!$C$4)*EXP(-((C500-'RATA RATA DATA'!$C$5)^2/(2*'STDEV DATA'!$C$4^2)))</f>
        <v>5.3687614076444741E-2</v>
      </c>
      <c r="M500">
        <f>1/SQRT(2*3.14*'STDEV DATA'!$C$5)*EXP(-((C500-'RATA RATA DATA'!$C$6)^2/(2*'STDEV DATA'!$C$5^2)))</f>
        <v>5.2411460071174233E-2</v>
      </c>
      <c r="O500">
        <f>1/SQRT(2*3.14*'STDEV DATA'!$D$4)*EXP(-((D500-'RATA RATA DATA'!$D$5)^2/(2*'STDEV DATA'!$D$4^2)))</f>
        <v>1.8952346560323298E-3</v>
      </c>
      <c r="P500">
        <f>1/SQRT(2*3.14*'STDEV DATA'!$D$5)*EXP(-((D500-'RATA RATA DATA'!$D$6)^2/(2*'STDEV DATA'!$D$5^2)))</f>
        <v>1.9283231607113537E-3</v>
      </c>
      <c r="R500">
        <f>1/SQRT(2*3.14*'STDEV DATA'!$E$4)*EXP(-((E500-'RATA RATA DATA'!$E$5)^2/(2*'STDEV DATA'!$E$4^2)))</f>
        <v>0.23223570795960816</v>
      </c>
      <c r="S500">
        <f>1/SQRT(2*3.14*'STDEV DATA'!$E$5)*EXP(-((E500-'RATA RATA DATA'!$E$6)^2/(2*'STDEV DATA'!$E$5^2)))</f>
        <v>0.21861510447391036</v>
      </c>
      <c r="U500">
        <f>1/SQRT(2*3.14*'STDEV DATA'!$F$4)*EXP(-((F500-'RATA RATA DATA'!$F$5)^2/(2*'STDEV DATA'!$F$4^2)))</f>
        <v>6.1643058590409874E-2</v>
      </c>
      <c r="V500">
        <f>1/SQRT(2*3.14*'STDEV DATA'!$F$5)*EXP(-((F500-'RATA RATA DATA'!$F$6)^2/(2*'STDEV DATA'!$F$5^2)))</f>
        <v>7.0637520417500863E-2</v>
      </c>
      <c r="X500">
        <f>I500*L500*O500*R500*U500*'PROBABILITY DATA'!$C$4</f>
        <v>1.8088421796844341E-7</v>
      </c>
      <c r="Y500">
        <f>J500*M500*P500*S500*V500*'PROBABILITY DATA'!$C$5</f>
        <v>2.8859339577939869E-7</v>
      </c>
      <c r="AA500">
        <f t="shared" si="15"/>
        <v>2.8859339577939869E-7</v>
      </c>
      <c r="AC500" s="5" t="str">
        <f t="shared" si="14"/>
        <v>TIDAK</v>
      </c>
    </row>
    <row r="501" spans="2:29" x14ac:dyDescent="0.2">
      <c r="B501" s="7">
        <v>6.4275124430000004</v>
      </c>
      <c r="C501" s="8">
        <v>178.32655539999999</v>
      </c>
      <c r="D501" s="8">
        <v>25993.71141</v>
      </c>
      <c r="E501" s="8">
        <v>7.2945540700000002</v>
      </c>
      <c r="F501">
        <v>329.695222742</v>
      </c>
      <c r="G501" t="s">
        <v>12</v>
      </c>
      <c r="I501">
        <f>1/SQRT(2*3.14*'STDEV DATA'!$B$4)*EXP(-((B501-'RATA RATA DATA'!$B$5)^2/(2*'STDEV DATA'!$B$4^2)))</f>
        <v>0.30650294349728896</v>
      </c>
      <c r="J501">
        <f>1/SQRT(2*3.14*'STDEV DATA'!$B$5)*EXP(-((B501-'RATA RATA DATA'!$B$6)^2/(2*'STDEV DATA'!$B$5^2)))</f>
        <v>0.29325327658553313</v>
      </c>
      <c r="L501">
        <f>1/SQRT(2*3.14*'STDEV DATA'!$C$4)*EXP(-((C501-'RATA RATA DATA'!$C$5)^2/(2*'STDEV DATA'!$C$4^2)))</f>
        <v>5.930630024561577E-2</v>
      </c>
      <c r="M501">
        <f>1/SQRT(2*3.14*'STDEV DATA'!$C$5)*EXP(-((C501-'RATA RATA DATA'!$C$6)^2/(2*'STDEV DATA'!$C$5^2)))</f>
        <v>6.0069452098235429E-2</v>
      </c>
      <c r="O501">
        <f>1/SQRT(2*3.14*'STDEV DATA'!$D$4)*EXP(-((D501-'RATA RATA DATA'!$D$5)^2/(2*'STDEV DATA'!$D$4^2)))</f>
        <v>3.8661099002519801E-3</v>
      </c>
      <c r="P501">
        <f>1/SQRT(2*3.14*'STDEV DATA'!$D$5)*EXP(-((D501-'RATA RATA DATA'!$D$6)^2/(2*'STDEV DATA'!$D$5^2)))</f>
        <v>3.8221704637132247E-3</v>
      </c>
      <c r="R501">
        <f>1/SQRT(2*3.14*'STDEV DATA'!$E$4)*EXP(-((E501-'RATA RATA DATA'!$E$5)^2/(2*'STDEV DATA'!$E$4^2)))</f>
        <v>0.30490158937127215</v>
      </c>
      <c r="S501">
        <f>1/SQRT(2*3.14*'STDEV DATA'!$E$5)*EXP(-((E501-'RATA RATA DATA'!$E$6)^2/(2*'STDEV DATA'!$E$5^2)))</f>
        <v>0.32272274782354921</v>
      </c>
      <c r="U501">
        <f>1/SQRT(2*3.14*'STDEV DATA'!$F$4)*EXP(-((F501-'RATA RATA DATA'!$F$5)^2/(2*'STDEV DATA'!$F$4^2)))</f>
        <v>6.1484308915332679E-2</v>
      </c>
      <c r="V501">
        <f>1/SQRT(2*3.14*'STDEV DATA'!$F$5)*EXP(-((F501-'RATA RATA DATA'!$F$6)^2/(2*'STDEV DATA'!$F$5^2)))</f>
        <v>6.9894836637227356E-2</v>
      </c>
      <c r="X501">
        <f>I501*L501*O501*R501*U501*'PROBABILITY DATA'!$C$4</f>
        <v>5.139497058100615E-7</v>
      </c>
      <c r="Y501">
        <f>J501*M501*P501*S501*V501*'PROBABILITY DATA'!$C$5</f>
        <v>9.2607898580786002E-7</v>
      </c>
      <c r="AA501">
        <f t="shared" si="15"/>
        <v>9.2607898580786002E-7</v>
      </c>
      <c r="AC501" s="5" t="str">
        <f t="shared" si="14"/>
        <v>TIDAK</v>
      </c>
    </row>
    <row r="502" spans="2:29" x14ac:dyDescent="0.2">
      <c r="B502" s="7">
        <v>7.080794504</v>
      </c>
      <c r="C502" s="8">
        <v>196.24885739999999</v>
      </c>
      <c r="D502" s="8">
        <v>17909.36578</v>
      </c>
      <c r="E502" s="8">
        <v>3.6722705329999998</v>
      </c>
      <c r="F502">
        <v>333.77577661081295</v>
      </c>
      <c r="G502" t="s">
        <v>12</v>
      </c>
      <c r="I502">
        <f>1/SQRT(2*3.14*'STDEV DATA'!$B$4)*EXP(-((B502-'RATA RATA DATA'!$B$5)^2/(2*'STDEV DATA'!$B$4^2)))</f>
        <v>0.34416649185164766</v>
      </c>
      <c r="J502">
        <f>1/SQRT(2*3.14*'STDEV DATA'!$B$5)*EXP(-((B502-'RATA RATA DATA'!$B$6)^2/(2*'STDEV DATA'!$B$5^2)))</f>
        <v>0.32100347270959284</v>
      </c>
      <c r="L502">
        <f>1/SQRT(2*3.14*'STDEV DATA'!$C$4)*EXP(-((C502-'RATA RATA DATA'!$C$5)^2/(2*'STDEV DATA'!$C$4^2)))</f>
        <v>6.6911219893262236E-2</v>
      </c>
      <c r="M502">
        <f>1/SQRT(2*3.14*'STDEV DATA'!$C$5)*EXP(-((C502-'RATA RATA DATA'!$C$6)^2/(2*'STDEV DATA'!$C$5^2)))</f>
        <v>7.1589950003576555E-2</v>
      </c>
      <c r="O502">
        <f>1/SQRT(2*3.14*'STDEV DATA'!$D$4)*EXP(-((D502-'RATA RATA DATA'!$D$5)^2/(2*'STDEV DATA'!$D$4^2)))</f>
        <v>3.7064074513566483E-3</v>
      </c>
      <c r="P502">
        <f>1/SQRT(2*3.14*'STDEV DATA'!$D$5)*EXP(-((D502-'RATA RATA DATA'!$D$6)^2/(2*'STDEV DATA'!$D$5^2)))</f>
        <v>3.8965553448521511E-3</v>
      </c>
      <c r="R502">
        <f>1/SQRT(2*3.14*'STDEV DATA'!$E$4)*EXP(-((E502-'RATA RATA DATA'!$E$5)^2/(2*'STDEV DATA'!$E$4^2)))</f>
        <v>3.7183520371221093E-2</v>
      </c>
      <c r="S502">
        <f>1/SQRT(2*3.14*'STDEV DATA'!$E$5)*EXP(-((E502-'RATA RATA DATA'!$E$6)^2/(2*'STDEV DATA'!$E$5^2)))</f>
        <v>2.432717083748823E-2</v>
      </c>
      <c r="U502">
        <f>1/SQRT(2*3.14*'STDEV DATA'!$F$4)*EXP(-((F502-'RATA RATA DATA'!$F$5)^2/(2*'STDEV DATA'!$F$4^2)))</f>
        <v>6.1643058590409874E-2</v>
      </c>
      <c r="V502">
        <f>1/SQRT(2*3.14*'STDEV DATA'!$F$5)*EXP(-((F502-'RATA RATA DATA'!$F$6)^2/(2*'STDEV DATA'!$F$5^2)))</f>
        <v>7.0637520417500863E-2</v>
      </c>
      <c r="X502">
        <f>I502*L502*O502*R502*U502*'PROBABILITY DATA'!$C$4</f>
        <v>7.6320698704065368E-8</v>
      </c>
      <c r="Y502">
        <f>J502*M502*P502*S502*V502*'PROBABILITY DATA'!$C$5</f>
        <v>9.3828862288841241E-8</v>
      </c>
      <c r="AA502">
        <f t="shared" si="15"/>
        <v>9.3828862288841241E-8</v>
      </c>
      <c r="AC502" s="5" t="str">
        <f t="shared" si="14"/>
        <v>TIDAK</v>
      </c>
    </row>
    <row r="503" spans="2:29" x14ac:dyDescent="0.2">
      <c r="B503" s="7">
        <v>6.1090733119999996</v>
      </c>
      <c r="C503" s="8">
        <v>191.75557140000001</v>
      </c>
      <c r="D503" s="8">
        <v>26853.949489999999</v>
      </c>
      <c r="E503" s="8">
        <v>9.0646128000000008</v>
      </c>
      <c r="F503">
        <v>312.20198381879999</v>
      </c>
      <c r="G503" t="s">
        <v>12</v>
      </c>
      <c r="I503">
        <f>1/SQRT(2*3.14*'STDEV DATA'!$B$4)*EXP(-((B503-'RATA RATA DATA'!$B$5)^2/(2*'STDEV DATA'!$B$4^2)))</f>
        <v>0.26589951701233339</v>
      </c>
      <c r="J503">
        <f>1/SQRT(2*3.14*'STDEV DATA'!$B$5)*EXP(-((B503-'RATA RATA DATA'!$B$6)^2/(2*'STDEV DATA'!$B$5^2)))</f>
        <v>0.26300554250325808</v>
      </c>
      <c r="L503">
        <f>1/SQRT(2*3.14*'STDEV DATA'!$C$4)*EXP(-((C503-'RATA RATA DATA'!$C$5)^2/(2*'STDEV DATA'!$C$4^2)))</f>
        <v>6.6484987230657364E-2</v>
      </c>
      <c r="M503">
        <f>1/SQRT(2*3.14*'STDEV DATA'!$C$5)*EXP(-((C503-'RATA RATA DATA'!$C$6)^2/(2*'STDEV DATA'!$C$5^2)))</f>
        <v>7.068519683694538E-2</v>
      </c>
      <c r="O503">
        <f>1/SQRT(2*3.14*'STDEV DATA'!$D$4)*EXP(-((D503-'RATA RATA DATA'!$D$5)^2/(2*'STDEV DATA'!$D$4^2)))</f>
        <v>3.7073409989472127E-3</v>
      </c>
      <c r="P503">
        <f>1/SQRT(2*3.14*'STDEV DATA'!$D$5)*EXP(-((D503-'RATA RATA DATA'!$D$6)^2/(2*'STDEV DATA'!$D$5^2)))</f>
        <v>3.6185254515140094E-3</v>
      </c>
      <c r="R503">
        <f>1/SQRT(2*3.14*'STDEV DATA'!$E$4)*EXP(-((E503-'RATA RATA DATA'!$E$5)^2/(2*'STDEV DATA'!$E$4^2)))</f>
        <v>0.1646578457545621</v>
      </c>
      <c r="S503">
        <f>1/SQRT(2*3.14*'STDEV DATA'!$E$5)*EXP(-((E503-'RATA RATA DATA'!$E$6)^2/(2*'STDEV DATA'!$E$5^2)))</f>
        <v>0.13740142031979508</v>
      </c>
      <c r="U503">
        <f>1/SQRT(2*3.14*'STDEV DATA'!$F$4)*EXP(-((F503-'RATA RATA DATA'!$F$5)^2/(2*'STDEV DATA'!$F$4^2)))</f>
        <v>5.4607272583055186E-2</v>
      </c>
      <c r="V503">
        <f>1/SQRT(2*3.14*'STDEV DATA'!$F$5)*EXP(-((F503-'RATA RATA DATA'!$F$6)^2/(2*'STDEV DATA'!$F$5^2)))</f>
        <v>5.549377184802242E-2</v>
      </c>
      <c r="X503">
        <f>I503*L503*O503*R503*U503*'PROBABILITY DATA'!$C$4</f>
        <v>2.2989183553332176E-7</v>
      </c>
      <c r="Y503">
        <f>J503*M503*P503*S503*V503*'PROBABILITY DATA'!$C$5</f>
        <v>3.1277154187966541E-7</v>
      </c>
      <c r="AA503">
        <f t="shared" si="15"/>
        <v>3.1277154187966541E-7</v>
      </c>
      <c r="AC503" s="5" t="str">
        <f t="shared" si="14"/>
        <v>TIDAK</v>
      </c>
    </row>
    <row r="504" spans="2:29" x14ac:dyDescent="0.2">
      <c r="B504" s="7">
        <v>5.842933081</v>
      </c>
      <c r="C504" s="8">
        <v>168.2952871</v>
      </c>
      <c r="D504" s="8">
        <v>19156.12313</v>
      </c>
      <c r="E504" s="8">
        <v>6.8783479390000002</v>
      </c>
      <c r="F504">
        <v>331.47764927349999</v>
      </c>
      <c r="G504" t="s">
        <v>12</v>
      </c>
      <c r="I504">
        <f>1/SQRT(2*3.14*'STDEV DATA'!$B$4)*EXP(-((B504-'RATA RATA DATA'!$B$5)^2/(2*'STDEV DATA'!$B$4^2)))</f>
        <v>0.22617355404171854</v>
      </c>
      <c r="J504">
        <f>1/SQRT(2*3.14*'STDEV DATA'!$B$5)*EXP(-((B504-'RATA RATA DATA'!$B$6)^2/(2*'STDEV DATA'!$B$5^2)))</f>
        <v>0.23243653117334423</v>
      </c>
      <c r="L504">
        <f>1/SQRT(2*3.14*'STDEV DATA'!$C$4)*EXP(-((C504-'RATA RATA DATA'!$C$5)^2/(2*'STDEV DATA'!$C$4^2)))</f>
        <v>4.9616107476379304E-2</v>
      </c>
      <c r="M504">
        <f>1/SQRT(2*3.14*'STDEV DATA'!$C$5)*EXP(-((C504-'RATA RATA DATA'!$C$6)^2/(2*'STDEV DATA'!$C$5^2)))</f>
        <v>4.7086510406031144E-2</v>
      </c>
      <c r="O504">
        <f>1/SQRT(2*3.14*'STDEV DATA'!$D$4)*EXP(-((D504-'RATA RATA DATA'!$D$5)^2/(2*'STDEV DATA'!$D$4^2)))</f>
        <v>3.9274932227514889E-3</v>
      </c>
      <c r="P504">
        <f>1/SQRT(2*3.14*'STDEV DATA'!$D$5)*EXP(-((D504-'RATA RATA DATA'!$D$6)^2/(2*'STDEV DATA'!$D$5^2)))</f>
        <v>4.1185801583420367E-3</v>
      </c>
      <c r="R504">
        <f>1/SQRT(2*3.14*'STDEV DATA'!$E$4)*EXP(-((E504-'RATA RATA DATA'!$E$5)^2/(2*'STDEV DATA'!$E$4^2)))</f>
        <v>0.30129890254442332</v>
      </c>
      <c r="S504">
        <f>1/SQRT(2*3.14*'STDEV DATA'!$E$5)*EXP(-((E504-'RATA RATA DATA'!$E$6)^2/(2*'STDEV DATA'!$E$5^2)))</f>
        <v>0.32238187330442741</v>
      </c>
      <c r="U504">
        <f>1/SQRT(2*3.14*'STDEV DATA'!$F$4)*EXP(-((F504-'RATA RATA DATA'!$F$5)^2/(2*'STDEV DATA'!$F$4^2)))</f>
        <v>6.1625505247916948E-2</v>
      </c>
      <c r="V504">
        <f>1/SQRT(2*3.14*'STDEV DATA'!$F$5)*EXP(-((F504-'RATA RATA DATA'!$F$6)^2/(2*'STDEV DATA'!$F$5^2)))</f>
        <v>7.0359734319782916E-2</v>
      </c>
      <c r="X504">
        <f>I504*L504*O504*R504*U504*'PROBABILITY DATA'!$C$4</f>
        <v>3.1924562910397534E-7</v>
      </c>
      <c r="Y504">
        <f>J504*M504*P504*S504*V504*'PROBABILITY DATA'!$C$5</f>
        <v>6.2346198849491924E-7</v>
      </c>
      <c r="AA504">
        <f t="shared" si="15"/>
        <v>6.2346198849491924E-7</v>
      </c>
      <c r="AC504" s="5" t="str">
        <f t="shared" si="14"/>
        <v>TIDAK</v>
      </c>
    </row>
    <row r="505" spans="2:29" x14ac:dyDescent="0.2">
      <c r="B505" s="7">
        <v>5.3675464899999996</v>
      </c>
      <c r="C505" s="8">
        <v>175.4328194</v>
      </c>
      <c r="D505" s="8">
        <v>29009.01082</v>
      </c>
      <c r="E505" s="8">
        <v>6.4814437209999998</v>
      </c>
      <c r="F505">
        <v>333.77577661081295</v>
      </c>
      <c r="G505" t="s">
        <v>12</v>
      </c>
      <c r="I505">
        <f>1/SQRT(2*3.14*'STDEV DATA'!$B$4)*EXP(-((B505-'RATA RATA DATA'!$B$5)^2/(2*'STDEV DATA'!$B$4^2)))</f>
        <v>0.15365798117983551</v>
      </c>
      <c r="J505">
        <f>1/SQRT(2*3.14*'STDEV DATA'!$B$5)*EXP(-((B505-'RATA RATA DATA'!$B$6)^2/(2*'STDEV DATA'!$B$5^2)))</f>
        <v>0.17314098246184767</v>
      </c>
      <c r="L505">
        <f>1/SQRT(2*3.14*'STDEV DATA'!$C$4)*EXP(-((C505-'RATA RATA DATA'!$C$5)^2/(2*'STDEV DATA'!$C$4^2)))</f>
        <v>5.6793313243037456E-2</v>
      </c>
      <c r="M505">
        <f>1/SQRT(2*3.14*'STDEV DATA'!$C$5)*EXP(-((C505-'RATA RATA DATA'!$C$6)^2/(2*'STDEV DATA'!$C$5^2)))</f>
        <v>5.6597089212649859E-2</v>
      </c>
      <c r="O505">
        <f>1/SQRT(2*3.14*'STDEV DATA'!$D$4)*EXP(-((D505-'RATA RATA DATA'!$D$5)^2/(2*'STDEV DATA'!$D$4^2)))</f>
        <v>3.2093144514475929E-3</v>
      </c>
      <c r="P505">
        <f>1/SQRT(2*3.14*'STDEV DATA'!$D$5)*EXP(-((D505-'RATA RATA DATA'!$D$6)^2/(2*'STDEV DATA'!$D$5^2)))</f>
        <v>3.0174004286133158E-3</v>
      </c>
      <c r="R505">
        <f>1/SQRT(2*3.14*'STDEV DATA'!$E$4)*EXP(-((E505-'RATA RATA DATA'!$E$5)^2/(2*'STDEV DATA'!$E$4^2)))</f>
        <v>0.28179229063484673</v>
      </c>
      <c r="S505">
        <f>1/SQRT(2*3.14*'STDEV DATA'!$E$5)*EXP(-((E505-'RATA RATA DATA'!$E$6)^2/(2*'STDEV DATA'!$E$5^2)))</f>
        <v>0.29980836946731615</v>
      </c>
      <c r="U505">
        <f>1/SQRT(2*3.14*'STDEV DATA'!$F$4)*EXP(-((F505-'RATA RATA DATA'!$F$5)^2/(2*'STDEV DATA'!$F$4^2)))</f>
        <v>6.1643058590409874E-2</v>
      </c>
      <c r="V505">
        <f>1/SQRT(2*3.14*'STDEV DATA'!$F$5)*EXP(-((F505-'RATA RATA DATA'!$F$6)^2/(2*'STDEV DATA'!$F$5^2)))</f>
        <v>7.0637520417500863E-2</v>
      </c>
      <c r="X505">
        <f>I505*L505*O505*R505*U505*'PROBABILITY DATA'!$C$4</f>
        <v>1.8978629502034755E-7</v>
      </c>
      <c r="Y505">
        <f>J505*M505*P505*S505*V505*'PROBABILITY DATA'!$C$5</f>
        <v>3.8183249041522276E-7</v>
      </c>
      <c r="AA505">
        <f t="shared" si="15"/>
        <v>3.8183249041522276E-7</v>
      </c>
      <c r="AC505" s="5" t="str">
        <f t="shared" si="14"/>
        <v>TIDAK</v>
      </c>
    </row>
    <row r="506" spans="2:29" x14ac:dyDescent="0.2">
      <c r="B506" s="7">
        <v>5.345887147</v>
      </c>
      <c r="C506" s="8">
        <v>184.78457470000001</v>
      </c>
      <c r="D506" s="8">
        <v>22274.36837</v>
      </c>
      <c r="E506" s="8">
        <v>9.7271033179999993</v>
      </c>
      <c r="F506">
        <v>319.03049510014</v>
      </c>
      <c r="G506" t="s">
        <v>12</v>
      </c>
      <c r="I506">
        <f>1/SQRT(2*3.14*'STDEV DATA'!$B$4)*EXP(-((B506-'RATA RATA DATA'!$B$5)^2/(2*'STDEV DATA'!$B$4^2)))</f>
        <v>0.15052627880672162</v>
      </c>
      <c r="J506">
        <f>1/SQRT(2*3.14*'STDEV DATA'!$B$5)*EXP(-((B506-'RATA RATA DATA'!$B$6)^2/(2*'STDEV DATA'!$B$5^2)))</f>
        <v>0.17044858626284423</v>
      </c>
      <c r="L506">
        <f>1/SQRT(2*3.14*'STDEV DATA'!$C$4)*EXP(-((C506-'RATA RATA DATA'!$C$5)^2/(2*'STDEV DATA'!$C$4^2)))</f>
        <v>6.3781514703337372E-2</v>
      </c>
      <c r="M506">
        <f>1/SQRT(2*3.14*'STDEV DATA'!$C$5)*EXP(-((C506-'RATA RATA DATA'!$C$6)^2/(2*'STDEV DATA'!$C$5^2)))</f>
        <v>6.6492556050641749E-2</v>
      </c>
      <c r="O506">
        <f>1/SQRT(2*3.14*'STDEV DATA'!$D$4)*EXP(-((D506-'RATA RATA DATA'!$D$5)^2/(2*'STDEV DATA'!$D$4^2)))</f>
        <v>4.1820027356468895E-3</v>
      </c>
      <c r="P506">
        <f>1/SQRT(2*3.14*'STDEV DATA'!$D$5)*EXP(-((D506-'RATA RATA DATA'!$D$6)^2/(2*'STDEV DATA'!$D$5^2)))</f>
        <v>4.3097597805096871E-3</v>
      </c>
      <c r="R506">
        <f>1/SQRT(2*3.14*'STDEV DATA'!$E$4)*EXP(-((E506-'RATA RATA DATA'!$E$5)^2/(2*'STDEV DATA'!$E$4^2)))</f>
        <v>9.9051902827937688E-2</v>
      </c>
      <c r="S506">
        <f>1/SQRT(2*3.14*'STDEV DATA'!$E$5)*EXP(-((E506-'RATA RATA DATA'!$E$6)^2/(2*'STDEV DATA'!$E$5^2)))</f>
        <v>6.9815380864741053E-2</v>
      </c>
      <c r="U506">
        <f>1/SQRT(2*3.14*'STDEV DATA'!$F$4)*EXP(-((F506-'RATA RATA DATA'!$F$5)^2/(2*'STDEV DATA'!$F$4^2)))</f>
        <v>5.8394634101410811E-2</v>
      </c>
      <c r="V506">
        <f>1/SQRT(2*3.14*'STDEV DATA'!$F$5)*EXP(-((F506-'RATA RATA DATA'!$F$6)^2/(2*'STDEV DATA'!$F$5^2)))</f>
        <v>6.2935510822555649E-2</v>
      </c>
      <c r="X506">
        <f>I506*L506*O506*R506*U506*'PROBABILITY DATA'!$C$4</f>
        <v>9.0597078266795757E-8</v>
      </c>
      <c r="Y506">
        <f>J506*M506*P506*S506*V506*'PROBABILITY DATA'!$C$5</f>
        <v>1.308678986777977E-7</v>
      </c>
      <c r="AA506">
        <f t="shared" si="15"/>
        <v>1.308678986777977E-7</v>
      </c>
      <c r="AC506" s="5" t="str">
        <f t="shared" si="14"/>
        <v>TIDAK</v>
      </c>
    </row>
    <row r="507" spans="2:29" x14ac:dyDescent="0.2">
      <c r="B507" s="7">
        <v>5.3863073520000002</v>
      </c>
      <c r="C507" s="8">
        <v>212.59299050000001</v>
      </c>
      <c r="D507" s="8">
        <v>40149.316559999999</v>
      </c>
      <c r="E507" s="8">
        <v>8.1242319120000008</v>
      </c>
      <c r="F507">
        <v>318.79166722922002</v>
      </c>
      <c r="G507" t="s">
        <v>12</v>
      </c>
      <c r="I507">
        <f>1/SQRT(2*3.14*'STDEV DATA'!$B$4)*EXP(-((B507-'RATA RATA DATA'!$B$5)^2/(2*'STDEV DATA'!$B$4^2)))</f>
        <v>0.15639039018469747</v>
      </c>
      <c r="J507">
        <f>1/SQRT(2*3.14*'STDEV DATA'!$B$5)*EXP(-((B507-'RATA RATA DATA'!$B$6)^2/(2*'STDEV DATA'!$B$5^2)))</f>
        <v>0.17547956331247572</v>
      </c>
      <c r="L507">
        <f>1/SQRT(2*3.14*'STDEV DATA'!$C$4)*EXP(-((C507-'RATA RATA DATA'!$C$5)^2/(2*'STDEV DATA'!$C$4^2)))</f>
        <v>5.9856788983541936E-2</v>
      </c>
      <c r="M507">
        <f>1/SQRT(2*3.14*'STDEV DATA'!$C$5)*EXP(-((C507-'RATA RATA DATA'!$C$6)^2/(2*'STDEV DATA'!$C$5^2)))</f>
        <v>6.2848686489561101E-2</v>
      </c>
      <c r="O507">
        <f>1/SQRT(2*3.14*'STDEV DATA'!$D$4)*EXP(-((D507-'RATA RATA DATA'!$D$5)^2/(2*'STDEV DATA'!$D$4^2)))</f>
        <v>6.2295745751125983E-4</v>
      </c>
      <c r="P507">
        <f>1/SQRT(2*3.14*'STDEV DATA'!$D$5)*EXP(-((D507-'RATA RATA DATA'!$D$6)^2/(2*'STDEV DATA'!$D$5^2)))</f>
        <v>4.2776041940609103E-4</v>
      </c>
      <c r="R507">
        <f>1/SQRT(2*3.14*'STDEV DATA'!$E$4)*EXP(-((E507-'RATA RATA DATA'!$E$5)^2/(2*'STDEV DATA'!$E$4^2)))</f>
        <v>0.26128366829231481</v>
      </c>
      <c r="S507">
        <f>1/SQRT(2*3.14*'STDEV DATA'!$E$5)*EXP(-((E507-'RATA RATA DATA'!$E$6)^2/(2*'STDEV DATA'!$E$5^2)))</f>
        <v>0.25713843541494413</v>
      </c>
      <c r="U507">
        <f>1/SQRT(2*3.14*'STDEV DATA'!$F$4)*EXP(-((F507-'RATA RATA DATA'!$F$5)^2/(2*'STDEV DATA'!$F$4^2)))</f>
        <v>5.828397738157718E-2</v>
      </c>
      <c r="V507">
        <f>1/SQRT(2*3.14*'STDEV DATA'!$F$5)*EXP(-((F507-'RATA RATA DATA'!$F$6)^2/(2*'STDEV DATA'!$F$5^2)))</f>
        <v>6.2707589896335111E-2</v>
      </c>
      <c r="X507">
        <f>I507*L507*O507*R507*U507*'PROBABILITY DATA'!$C$4</f>
        <v>3.4644179029515296E-8</v>
      </c>
      <c r="Y507">
        <f>J507*M507*P507*S507*V507*'PROBABILITY DATA'!$C$5</f>
        <v>4.6384962994908796E-8</v>
      </c>
      <c r="AA507">
        <f t="shared" si="15"/>
        <v>4.6384962994908796E-8</v>
      </c>
      <c r="AC507" s="5" t="str">
        <f t="shared" si="14"/>
        <v>TIDAK</v>
      </c>
    </row>
    <row r="508" spans="2:29" x14ac:dyDescent="0.2">
      <c r="B508" s="7">
        <v>9.9194784259999995</v>
      </c>
      <c r="C508" s="8">
        <v>207.0655873</v>
      </c>
      <c r="D508" s="8">
        <v>16544.275590000001</v>
      </c>
      <c r="E508" s="8">
        <v>7.0393108509999998</v>
      </c>
      <c r="F508">
        <v>363.0368508409</v>
      </c>
      <c r="G508" t="s">
        <v>12</v>
      </c>
      <c r="I508">
        <f>1/SQRT(2*3.14*'STDEV DATA'!$B$4)*EXP(-((B508-'RATA RATA DATA'!$B$5)^2/(2*'STDEV DATA'!$B$4^2)))</f>
        <v>3.6675083210432079E-2</v>
      </c>
      <c r="J508">
        <f>1/SQRT(2*3.14*'STDEV DATA'!$B$5)*EXP(-((B508-'RATA RATA DATA'!$B$6)^2/(2*'STDEV DATA'!$B$5^2)))</f>
        <v>5.9670641534759844E-2</v>
      </c>
      <c r="L508">
        <f>1/SQRT(2*3.14*'STDEV DATA'!$C$4)*EXP(-((C508-'RATA RATA DATA'!$C$5)^2/(2*'STDEV DATA'!$C$4^2)))</f>
        <v>6.3641940036018141E-2</v>
      </c>
      <c r="M508">
        <f>1/SQRT(2*3.14*'STDEV DATA'!$C$5)*EXP(-((C508-'RATA RATA DATA'!$C$6)^2/(2*'STDEV DATA'!$C$5^2)))</f>
        <v>6.7745208747147817E-2</v>
      </c>
      <c r="O508">
        <f>1/SQRT(2*3.14*'STDEV DATA'!$D$4)*EXP(-((D508-'RATA RATA DATA'!$D$5)^2/(2*'STDEV DATA'!$D$4^2)))</f>
        <v>3.4045563753714991E-3</v>
      </c>
      <c r="P508">
        <f>1/SQRT(2*3.14*'STDEV DATA'!$D$5)*EXP(-((D508-'RATA RATA DATA'!$D$6)^2/(2*'STDEV DATA'!$D$5^2)))</f>
        <v>3.5786927471979976E-3</v>
      </c>
      <c r="R508">
        <f>1/SQRT(2*3.14*'STDEV DATA'!$E$4)*EXP(-((E508-'RATA RATA DATA'!$E$5)^2/(2*'STDEV DATA'!$E$4^2)))</f>
        <v>0.30483709296496836</v>
      </c>
      <c r="S508">
        <f>1/SQRT(2*3.14*'STDEV DATA'!$E$5)*EXP(-((E508-'RATA RATA DATA'!$E$6)^2/(2*'STDEV DATA'!$E$5^2)))</f>
        <v>0.3254662172312372</v>
      </c>
      <c r="U508">
        <f>1/SQRT(2*3.14*'STDEV DATA'!$F$4)*EXP(-((F508-'RATA RATA DATA'!$F$5)^2/(2*'STDEV DATA'!$F$4^2)))</f>
        <v>4.7550639800804061E-2</v>
      </c>
      <c r="V508">
        <f>1/SQRT(2*3.14*'STDEV DATA'!$F$5)*EXP(-((F508-'RATA RATA DATA'!$F$6)^2/(2*'STDEV DATA'!$F$5^2)))</f>
        <v>4.7183814006029334E-2</v>
      </c>
      <c r="X508">
        <f>I508*L508*O508*R508*U508*'PROBABILITY DATA'!$C$4</f>
        <v>4.4935148866027594E-8</v>
      </c>
      <c r="Y508">
        <f>J508*M508*P508*S508*V508*'PROBABILITY DATA'!$C$5</f>
        <v>1.3546572500688229E-7</v>
      </c>
      <c r="AA508">
        <f t="shared" si="15"/>
        <v>1.3546572500688229E-7</v>
      </c>
      <c r="AC508" s="5" t="str">
        <f t="shared" si="14"/>
        <v>TIDAK</v>
      </c>
    </row>
    <row r="509" spans="2:29" x14ac:dyDescent="0.2">
      <c r="B509" s="7">
        <v>7.080794504</v>
      </c>
      <c r="C509" s="8">
        <v>218.30217640000001</v>
      </c>
      <c r="D509" s="8">
        <v>42061.322800000002</v>
      </c>
      <c r="E509" s="8">
        <v>6.3311774510000003</v>
      </c>
      <c r="F509">
        <v>324.54159630407997</v>
      </c>
      <c r="G509" t="s">
        <v>12</v>
      </c>
      <c r="I509">
        <f>1/SQRT(2*3.14*'STDEV DATA'!$B$4)*EXP(-((B509-'RATA RATA DATA'!$B$5)^2/(2*'STDEV DATA'!$B$4^2)))</f>
        <v>0.34416649185164766</v>
      </c>
      <c r="J509">
        <f>1/SQRT(2*3.14*'STDEV DATA'!$B$5)*EXP(-((B509-'RATA RATA DATA'!$B$6)^2/(2*'STDEV DATA'!$B$5^2)))</f>
        <v>0.32100347270959284</v>
      </c>
      <c r="L509">
        <f>1/SQRT(2*3.14*'STDEV DATA'!$C$4)*EXP(-((C509-'RATA RATA DATA'!$C$5)^2/(2*'STDEV DATA'!$C$4^2)))</f>
        <v>5.4776190685650906E-2</v>
      </c>
      <c r="M509">
        <f>1/SQRT(2*3.14*'STDEV DATA'!$C$5)*EXP(-((C509-'RATA RATA DATA'!$C$6)^2/(2*'STDEV DATA'!$C$5^2)))</f>
        <v>5.6260611206337512E-2</v>
      </c>
      <c r="O509">
        <f>1/SQRT(2*3.14*'STDEV DATA'!$D$4)*EXP(-((D509-'RATA RATA DATA'!$D$5)^2/(2*'STDEV DATA'!$D$4^2)))</f>
        <v>4.0446010839376796E-4</v>
      </c>
      <c r="P509">
        <f>1/SQRT(2*3.14*'STDEV DATA'!$D$5)*EXP(-((D509-'RATA RATA DATA'!$D$6)^2/(2*'STDEV DATA'!$D$5^2)))</f>
        <v>2.578403937738511E-4</v>
      </c>
      <c r="R509">
        <f>1/SQRT(2*3.14*'STDEV DATA'!$E$4)*EXP(-((E509-'RATA RATA DATA'!$E$5)^2/(2*'STDEV DATA'!$E$4^2)))</f>
        <v>0.27087710973198825</v>
      </c>
      <c r="S509">
        <f>1/SQRT(2*3.14*'STDEV DATA'!$E$5)*EXP(-((E509-'RATA RATA DATA'!$E$6)^2/(2*'STDEV DATA'!$E$5^2)))</f>
        <v>0.28640936298128994</v>
      </c>
      <c r="U509">
        <f>1/SQRT(2*3.14*'STDEV DATA'!$F$4)*EXP(-((F509-'RATA RATA DATA'!$F$5)^2/(2*'STDEV DATA'!$F$4^2)))</f>
        <v>6.0458786398020825E-2</v>
      </c>
      <c r="V509">
        <f>1/SQRT(2*3.14*'STDEV DATA'!$F$5)*EXP(-((F509-'RATA RATA DATA'!$F$6)^2/(2*'STDEV DATA'!$F$5^2)))</f>
        <v>6.737422465811628E-2</v>
      </c>
      <c r="X509">
        <f>I509*L509*O509*R509*U509*'PROBABILITY DATA'!$C$4</f>
        <v>4.8714112918258212E-8</v>
      </c>
      <c r="Y509">
        <f>J509*M509*P509*S509*V509*'PROBABILITY DATA'!$C$5</f>
        <v>5.4791461478794455E-8</v>
      </c>
      <c r="AA509">
        <f t="shared" si="15"/>
        <v>5.4791461478794455E-8</v>
      </c>
      <c r="AC509" s="5" t="str">
        <f t="shared" si="14"/>
        <v>TIDAK</v>
      </c>
    </row>
    <row r="510" spans="2:29" x14ac:dyDescent="0.2">
      <c r="B510" s="7">
        <v>7.1214584350000001</v>
      </c>
      <c r="C510" s="8">
        <v>204.1641395</v>
      </c>
      <c r="D510" s="8">
        <v>20574.364259999998</v>
      </c>
      <c r="E510" s="8">
        <v>7.0891462150000004</v>
      </c>
      <c r="F510">
        <v>333.77577661081295</v>
      </c>
      <c r="G510" t="s">
        <v>12</v>
      </c>
      <c r="I510">
        <f>1/SQRT(2*3.14*'STDEV DATA'!$B$4)*EXP(-((B510-'RATA RATA DATA'!$B$5)^2/(2*'STDEV DATA'!$B$4^2)))</f>
        <v>0.34396231542639544</v>
      </c>
      <c r="J510">
        <f>1/SQRT(2*3.14*'STDEV DATA'!$B$5)*EXP(-((B510-'RATA RATA DATA'!$B$6)^2/(2*'STDEV DATA'!$B$5^2)))</f>
        <v>0.32091346616966704</v>
      </c>
      <c r="L510">
        <f>1/SQRT(2*3.14*'STDEV DATA'!$C$4)*EXP(-((C510-'RATA RATA DATA'!$C$5)^2/(2*'STDEV DATA'!$C$4^2)))</f>
        <v>6.5091249996153483E-2</v>
      </c>
      <c r="M510">
        <f>1/SQRT(2*3.14*'STDEV DATA'!$C$5)*EXP(-((C510-'RATA RATA DATA'!$C$6)^2/(2*'STDEV DATA'!$C$5^2)))</f>
        <v>6.9578934732814388E-2</v>
      </c>
      <c r="O510">
        <f>1/SQRT(2*3.14*'STDEV DATA'!$D$4)*EXP(-((D510-'RATA RATA DATA'!$D$5)^2/(2*'STDEV DATA'!$D$4^2)))</f>
        <v>4.1004852690348318E-3</v>
      </c>
      <c r="P510">
        <f>1/SQRT(2*3.14*'STDEV DATA'!$D$5)*EXP(-((D510-'RATA RATA DATA'!$D$6)^2/(2*'STDEV DATA'!$D$5^2)))</f>
        <v>4.2744645942154645E-3</v>
      </c>
      <c r="R510">
        <f>1/SQRT(2*3.14*'STDEV DATA'!$E$4)*EXP(-((E510-'RATA RATA DATA'!$E$5)^2/(2*'STDEV DATA'!$E$4^2)))</f>
        <v>0.3053877607660353</v>
      </c>
      <c r="S510">
        <f>1/SQRT(2*3.14*'STDEV DATA'!$E$5)*EXP(-((E510-'RATA RATA DATA'!$E$6)^2/(2*'STDEV DATA'!$E$5^2)))</f>
        <v>0.3256673661196044</v>
      </c>
      <c r="U510">
        <f>1/SQRT(2*3.14*'STDEV DATA'!$F$4)*EXP(-((F510-'RATA RATA DATA'!$F$5)^2/(2*'STDEV DATA'!$F$4^2)))</f>
        <v>6.1643058590409874E-2</v>
      </c>
      <c r="V510">
        <f>1/SQRT(2*3.14*'STDEV DATA'!$F$5)*EXP(-((F510-'RATA RATA DATA'!$F$6)^2/(2*'STDEV DATA'!$F$5^2)))</f>
        <v>7.0637520417500863E-2</v>
      </c>
      <c r="X510">
        <f>I510*L510*O510*R510*U510*'PROBABILITY DATA'!$C$4</f>
        <v>6.7420427057634818E-7</v>
      </c>
      <c r="Y510">
        <f>J510*M510*P510*S510*V510*'PROBABILITY DATA'!$C$5</f>
        <v>1.3388252329221788E-6</v>
      </c>
      <c r="AA510">
        <f t="shared" si="15"/>
        <v>1.3388252329221788E-6</v>
      </c>
      <c r="AC510" s="5" t="str">
        <f t="shared" si="14"/>
        <v>TIDAK</v>
      </c>
    </row>
    <row r="511" spans="2:29" x14ac:dyDescent="0.2">
      <c r="B511" s="7">
        <v>9.4182961219999992</v>
      </c>
      <c r="C511" s="8">
        <v>173.64021579999999</v>
      </c>
      <c r="D511" s="8">
        <v>8777.6867839999995</v>
      </c>
      <c r="E511" s="8">
        <v>8.4561779000000001</v>
      </c>
      <c r="F511">
        <v>358.29206415434999</v>
      </c>
      <c r="G511" t="s">
        <v>12</v>
      </c>
      <c r="I511">
        <f>1/SQRT(2*3.14*'STDEV DATA'!$B$4)*EXP(-((B511-'RATA RATA DATA'!$B$5)^2/(2*'STDEV DATA'!$B$4^2)))</f>
        <v>7.5304893070118895E-2</v>
      </c>
      <c r="J511">
        <f>1/SQRT(2*3.14*'STDEV DATA'!$B$5)*EXP(-((B511-'RATA RATA DATA'!$B$6)^2/(2*'STDEV DATA'!$B$5^2)))</f>
        <v>0.10263752113948323</v>
      </c>
      <c r="L511">
        <f>1/SQRT(2*3.14*'STDEV DATA'!$C$4)*EXP(-((C511-'RATA RATA DATA'!$C$5)^2/(2*'STDEV DATA'!$C$4^2)))</f>
        <v>5.5106934835801591E-2</v>
      </c>
      <c r="M511">
        <f>1/SQRT(2*3.14*'STDEV DATA'!$C$5)*EXP(-((C511-'RATA RATA DATA'!$C$6)^2/(2*'STDEV DATA'!$C$5^2)))</f>
        <v>5.4310528381958462E-2</v>
      </c>
      <c r="O511">
        <f>1/SQRT(2*3.14*'STDEV DATA'!$D$4)*EXP(-((D511-'RATA RATA DATA'!$D$5)^2/(2*'STDEV DATA'!$D$4^2)))</f>
        <v>1.3687734344595462E-3</v>
      </c>
      <c r="P511">
        <f>1/SQRT(2*3.14*'STDEV DATA'!$D$5)*EXP(-((D511-'RATA RATA DATA'!$D$6)^2/(2*'STDEV DATA'!$D$5^2)))</f>
        <v>1.3567542999840163E-3</v>
      </c>
      <c r="R511">
        <f>1/SQRT(2*3.14*'STDEV DATA'!$E$4)*EXP(-((E511-'RATA RATA DATA'!$E$5)^2/(2*'STDEV DATA'!$E$4^2)))</f>
        <v>0.22984644643409183</v>
      </c>
      <c r="S511">
        <f>1/SQRT(2*3.14*'STDEV DATA'!$E$5)*EXP(-((E511-'RATA RATA DATA'!$E$6)^2/(2*'STDEV DATA'!$E$5^2)))</f>
        <v>0.2155497344662648</v>
      </c>
      <c r="U511">
        <f>1/SQRT(2*3.14*'STDEV DATA'!$F$4)*EXP(-((F511-'RATA RATA DATA'!$F$5)^2/(2*'STDEV DATA'!$F$4^2)))</f>
        <v>5.1266525724785232E-2</v>
      </c>
      <c r="V511">
        <f>1/SQRT(2*3.14*'STDEV DATA'!$F$5)*EXP(-((F511-'RATA RATA DATA'!$F$6)^2/(2*'STDEV DATA'!$F$5^2)))</f>
        <v>5.3336994271622237E-2</v>
      </c>
      <c r="X511">
        <f>I511*L511*O511*R511*U511*'PROBABILITY DATA'!$C$4</f>
        <v>2.6110768867189056E-8</v>
      </c>
      <c r="Y511">
        <f>J511*M511*P511*S511*V511*'PROBABILITY DATA'!$C$5</f>
        <v>5.3019323252087944E-8</v>
      </c>
      <c r="AA511">
        <f t="shared" si="15"/>
        <v>5.3019323252087944E-8</v>
      </c>
      <c r="AC511" s="5" t="str">
        <f t="shared" si="14"/>
        <v>TIDAK</v>
      </c>
    </row>
    <row r="512" spans="2:29" x14ac:dyDescent="0.2">
      <c r="B512" s="7">
        <v>7.4571647580000002</v>
      </c>
      <c r="C512" s="8">
        <v>263.03670449999998</v>
      </c>
      <c r="D512" s="8">
        <v>31085.083429999999</v>
      </c>
      <c r="E512" s="8">
        <v>1.683992581</v>
      </c>
      <c r="F512">
        <v>333.77577661081295</v>
      </c>
      <c r="G512" t="s">
        <v>12</v>
      </c>
      <c r="I512">
        <f>1/SQRT(2*3.14*'STDEV DATA'!$B$4)*EXP(-((B512-'RATA RATA DATA'!$B$5)^2/(2*'STDEV DATA'!$B$4^2)))</f>
        <v>0.33052233929917646</v>
      </c>
      <c r="J512">
        <f>1/SQRT(2*3.14*'STDEV DATA'!$B$5)*EXP(-((B512-'RATA RATA DATA'!$B$6)^2/(2*'STDEV DATA'!$B$5^2)))</f>
        <v>0.31181227960971863</v>
      </c>
      <c r="L512">
        <f>1/SQRT(2*3.14*'STDEV DATA'!$C$4)*EXP(-((C512-'RATA RATA DATA'!$C$5)^2/(2*'STDEV DATA'!$C$4^2)))</f>
        <v>1.1201275232661852E-2</v>
      </c>
      <c r="M512">
        <f>1/SQRT(2*3.14*'STDEV DATA'!$C$5)*EXP(-((C512-'RATA RATA DATA'!$C$6)^2/(2*'STDEV DATA'!$C$5^2)))</f>
        <v>7.3370405717929944E-3</v>
      </c>
      <c r="O512">
        <f>1/SQRT(2*3.14*'STDEV DATA'!$D$4)*EXP(-((D512-'RATA RATA DATA'!$D$5)^2/(2*'STDEV DATA'!$D$4^2)))</f>
        <v>2.6487561362053031E-3</v>
      </c>
      <c r="P512">
        <f>1/SQRT(2*3.14*'STDEV DATA'!$D$5)*EXP(-((D512-'RATA RATA DATA'!$D$6)^2/(2*'STDEV DATA'!$D$5^2)))</f>
        <v>2.3850479534685263E-3</v>
      </c>
      <c r="R512">
        <f>1/SQRT(2*3.14*'STDEV DATA'!$E$4)*EXP(-((E512-'RATA RATA DATA'!$E$5)^2/(2*'STDEV DATA'!$E$4^2)))</f>
        <v>1.7145114308610139E-3</v>
      </c>
      <c r="S512">
        <f>1/SQRT(2*3.14*'STDEV DATA'!$E$5)*EXP(-((E512-'RATA RATA DATA'!$E$6)^2/(2*'STDEV DATA'!$E$5^2)))</f>
        <v>4.9566956999752619E-4</v>
      </c>
      <c r="U512">
        <f>1/SQRT(2*3.14*'STDEV DATA'!$F$4)*EXP(-((F512-'RATA RATA DATA'!$F$5)^2/(2*'STDEV DATA'!$F$4^2)))</f>
        <v>6.1643058590409874E-2</v>
      </c>
      <c r="V512">
        <f>1/SQRT(2*3.14*'STDEV DATA'!$F$5)*EXP(-((F512-'RATA RATA DATA'!$F$6)^2/(2*'STDEV DATA'!$F$5^2)))</f>
        <v>7.0637520417500863E-2</v>
      </c>
      <c r="X512">
        <f>I512*L512*O512*R512*U512*'PROBABILITY DATA'!$C$4</f>
        <v>4.0431679998584582E-10</v>
      </c>
      <c r="Y512">
        <f>J512*M512*P512*S512*V512*'PROBABILITY DATA'!$C$5</f>
        <v>1.1649457848175782E-10</v>
      </c>
      <c r="AA512">
        <f t="shared" si="15"/>
        <v>4.0431679998584582E-10</v>
      </c>
      <c r="AC512" s="5" t="str">
        <f t="shared" si="14"/>
        <v>YA</v>
      </c>
    </row>
    <row r="513" spans="2:29" x14ac:dyDescent="0.2">
      <c r="B513" s="7">
        <v>5.2722275600000001</v>
      </c>
      <c r="C513" s="8">
        <v>206.31318469999999</v>
      </c>
      <c r="D513" s="8">
        <v>42210.885240000003</v>
      </c>
      <c r="E513" s="8">
        <v>8.8497166650000008</v>
      </c>
      <c r="F513">
        <v>333.77577661081295</v>
      </c>
      <c r="G513" t="s">
        <v>12</v>
      </c>
      <c r="I513">
        <f>1/SQRT(2*3.14*'STDEV DATA'!$B$4)*EXP(-((B513-'RATA RATA DATA'!$B$5)^2/(2*'STDEV DATA'!$B$4^2)))</f>
        <v>0.1400734365005375</v>
      </c>
      <c r="J513">
        <f>1/SQRT(2*3.14*'STDEV DATA'!$B$5)*EXP(-((B513-'RATA RATA DATA'!$B$6)^2/(2*'STDEV DATA'!$B$5^2)))</f>
        <v>0.16136425681352864</v>
      </c>
      <c r="L513">
        <f>1/SQRT(2*3.14*'STDEV DATA'!$C$4)*EXP(-((C513-'RATA RATA DATA'!$C$5)^2/(2*'STDEV DATA'!$C$4^2)))</f>
        <v>6.4055585214096794E-2</v>
      </c>
      <c r="M513">
        <f>1/SQRT(2*3.14*'STDEV DATA'!$C$5)*EXP(-((C513-'RATA RATA DATA'!$C$6)^2/(2*'STDEV DATA'!$C$5^2)))</f>
        <v>6.8273220553227737E-2</v>
      </c>
      <c r="O513">
        <f>1/SQRT(2*3.14*'STDEV DATA'!$D$4)*EXP(-((D513-'RATA RATA DATA'!$D$5)^2/(2*'STDEV DATA'!$D$4^2)))</f>
        <v>3.9029640873754337E-4</v>
      </c>
      <c r="P513">
        <f>1/SQRT(2*3.14*'STDEV DATA'!$D$5)*EXP(-((D513-'RATA RATA DATA'!$D$6)^2/(2*'STDEV DATA'!$D$5^2)))</f>
        <v>2.4730707957331701E-4</v>
      </c>
      <c r="R513">
        <f>1/SQRT(2*3.14*'STDEV DATA'!$E$4)*EXP(-((E513-'RATA RATA DATA'!$E$5)^2/(2*'STDEV DATA'!$E$4^2)))</f>
        <v>0.18796281766133149</v>
      </c>
      <c r="S513">
        <f>1/SQRT(2*3.14*'STDEV DATA'!$E$5)*EXP(-((E513-'RATA RATA DATA'!$E$6)^2/(2*'STDEV DATA'!$E$5^2)))</f>
        <v>0.16413740724047526</v>
      </c>
      <c r="U513">
        <f>1/SQRT(2*3.14*'STDEV DATA'!$F$4)*EXP(-((F513-'RATA RATA DATA'!$F$5)^2/(2*'STDEV DATA'!$F$4^2)))</f>
        <v>6.1643058590409874E-2</v>
      </c>
      <c r="V513">
        <f>1/SQRT(2*3.14*'STDEV DATA'!$F$5)*EXP(-((F513-'RATA RATA DATA'!$F$6)^2/(2*'STDEV DATA'!$F$5^2)))</f>
        <v>7.0637520417500863E-2</v>
      </c>
      <c r="X513">
        <f>I513*L513*O513*R513*U513*'PROBABILITY DATA'!$C$4</f>
        <v>1.5828888823604459E-8</v>
      </c>
      <c r="Y513">
        <f>J513*M513*P513*S513*V513*'PROBABILITY DATA'!$C$5</f>
        <v>1.9262118753198772E-8</v>
      </c>
      <c r="AA513">
        <f t="shared" si="15"/>
        <v>1.9262118753198772E-8</v>
      </c>
      <c r="AC513" s="5" t="str">
        <f t="shared" si="14"/>
        <v>TIDAK</v>
      </c>
    </row>
    <row r="514" spans="2:29" x14ac:dyDescent="0.2">
      <c r="B514" s="7">
        <v>7.2919570399999998</v>
      </c>
      <c r="C514" s="8">
        <v>202.3290442</v>
      </c>
      <c r="D514" s="8">
        <v>21891.677159999999</v>
      </c>
      <c r="E514" s="8">
        <v>7.6287469420000003</v>
      </c>
      <c r="F514">
        <v>339.8290138973</v>
      </c>
      <c r="G514" t="s">
        <v>12</v>
      </c>
      <c r="I514">
        <f>1/SQRT(2*3.14*'STDEV DATA'!$B$4)*EXP(-((B514-'RATA RATA DATA'!$B$5)^2/(2*'STDEV DATA'!$B$4^2)))</f>
        <v>0.3397066949675015</v>
      </c>
      <c r="J514">
        <f>1/SQRT(2*3.14*'STDEV DATA'!$B$5)*EXP(-((B514-'RATA RATA DATA'!$B$6)^2/(2*'STDEV DATA'!$B$5^2)))</f>
        <v>0.31812915184475804</v>
      </c>
      <c r="L514">
        <f>1/SQRT(2*3.14*'STDEV DATA'!$C$4)*EXP(-((C514-'RATA RATA DATA'!$C$5)^2/(2*'STDEV DATA'!$C$4^2)))</f>
        <v>6.5798375944746412E-2</v>
      </c>
      <c r="M514">
        <f>1/SQRT(2*3.14*'STDEV DATA'!$C$5)*EXP(-((C514-'RATA RATA DATA'!$C$6)^2/(2*'STDEV DATA'!$C$5^2)))</f>
        <v>7.0446234091327692E-2</v>
      </c>
      <c r="O514">
        <f>1/SQRT(2*3.14*'STDEV DATA'!$D$4)*EXP(-((D514-'RATA RATA DATA'!$D$5)^2/(2*'STDEV DATA'!$D$4^2)))</f>
        <v>4.1761946338642513E-3</v>
      </c>
      <c r="P514">
        <f>1/SQRT(2*3.14*'STDEV DATA'!$D$5)*EXP(-((D514-'RATA RATA DATA'!$D$6)^2/(2*'STDEV DATA'!$D$5^2)))</f>
        <v>4.3166681433418333E-3</v>
      </c>
      <c r="R514">
        <f>1/SQRT(2*3.14*'STDEV DATA'!$E$4)*EXP(-((E514-'RATA RATA DATA'!$E$5)^2/(2*'STDEV DATA'!$E$4^2)))</f>
        <v>0.29480984586966397</v>
      </c>
      <c r="S514">
        <f>1/SQRT(2*3.14*'STDEV DATA'!$E$5)*EXP(-((E514-'RATA RATA DATA'!$E$6)^2/(2*'STDEV DATA'!$E$5^2)))</f>
        <v>0.3055202226134594</v>
      </c>
      <c r="U514">
        <f>1/SQRT(2*3.14*'STDEV DATA'!$F$4)*EXP(-((F514-'RATA RATA DATA'!$F$5)^2/(2*'STDEV DATA'!$F$4^2)))</f>
        <v>6.0806876175850205E-2</v>
      </c>
      <c r="V514">
        <f>1/SQRT(2*3.14*'STDEV DATA'!$F$5)*EXP(-((F514-'RATA RATA DATA'!$F$6)^2/(2*'STDEV DATA'!$F$5^2)))</f>
        <v>6.9623650365750786E-2</v>
      </c>
      <c r="X514">
        <f>I514*L514*O514*R514*U514*'PROBABILITY DATA'!$C$4</f>
        <v>6.5280225944549789E-7</v>
      </c>
      <c r="Y514">
        <f>J514*M514*P514*S514*V514*'PROBABILITY DATA'!$C$5</f>
        <v>1.2547968604640606E-6</v>
      </c>
      <c r="AA514">
        <f t="shared" si="15"/>
        <v>1.2547968604640606E-6</v>
      </c>
      <c r="AC514" s="5" t="str">
        <f t="shared" si="14"/>
        <v>TIDAK</v>
      </c>
    </row>
    <row r="515" spans="2:29" x14ac:dyDescent="0.2">
      <c r="B515" s="7">
        <v>7.8038332209999997</v>
      </c>
      <c r="C515" s="8">
        <v>223.6881109</v>
      </c>
      <c r="D515" s="8">
        <v>37376.792990000002</v>
      </c>
      <c r="E515" s="8">
        <v>6.664969395</v>
      </c>
      <c r="F515">
        <v>333.77577661081295</v>
      </c>
      <c r="G515" t="s">
        <v>12</v>
      </c>
      <c r="I515">
        <f>1/SQRT(2*3.14*'STDEV DATA'!$B$4)*EXP(-((B515-'RATA RATA DATA'!$B$5)^2/(2*'STDEV DATA'!$B$4^2)))</f>
        <v>0.29709844525284662</v>
      </c>
      <c r="J515">
        <f>1/SQRT(2*3.14*'STDEV DATA'!$B$5)*EXP(-((B515-'RATA RATA DATA'!$B$6)^2/(2*'STDEV DATA'!$B$5^2)))</f>
        <v>0.2880578729231506</v>
      </c>
      <c r="L515">
        <f>1/SQRT(2*3.14*'STDEV DATA'!$C$4)*EXP(-((C515-'RATA RATA DATA'!$C$5)^2/(2*'STDEV DATA'!$C$4^2)))</f>
        <v>4.92028272885544E-2</v>
      </c>
      <c r="M515">
        <f>1/SQRT(2*3.14*'STDEV DATA'!$C$5)*EXP(-((C515-'RATA RATA DATA'!$C$6)^2/(2*'STDEV DATA'!$C$5^2)))</f>
        <v>4.9134522156874277E-2</v>
      </c>
      <c r="O515">
        <f>1/SQRT(2*3.14*'STDEV DATA'!$D$4)*EXP(-((D515-'RATA RATA DATA'!$D$5)^2/(2*'STDEV DATA'!$D$4^2)))</f>
        <v>1.0775396770460117E-3</v>
      </c>
      <c r="P515">
        <f>1/SQRT(2*3.14*'STDEV DATA'!$D$5)*EXP(-((D515-'RATA RATA DATA'!$D$6)^2/(2*'STDEV DATA'!$D$5^2)))</f>
        <v>8.1538401376986226E-4</v>
      </c>
      <c r="R515">
        <f>1/SQRT(2*3.14*'STDEV DATA'!$E$4)*EXP(-((E515-'RATA RATA DATA'!$E$5)^2/(2*'STDEV DATA'!$E$4^2)))</f>
        <v>0.29261733016889802</v>
      </c>
      <c r="S515">
        <f>1/SQRT(2*3.14*'STDEV DATA'!$E$5)*EXP(-((E515-'RATA RATA DATA'!$E$6)^2/(2*'STDEV DATA'!$E$5^2)))</f>
        <v>0.31274759770675103</v>
      </c>
      <c r="U515">
        <f>1/SQRT(2*3.14*'STDEV DATA'!$F$4)*EXP(-((F515-'RATA RATA DATA'!$F$5)^2/(2*'STDEV DATA'!$F$4^2)))</f>
        <v>6.1643058590409874E-2</v>
      </c>
      <c r="V515">
        <f>1/SQRT(2*3.14*'STDEV DATA'!$F$5)*EXP(-((F515-'RATA RATA DATA'!$F$6)^2/(2*'STDEV DATA'!$F$5^2)))</f>
        <v>7.0637520417500863E-2</v>
      </c>
      <c r="X515">
        <f>I515*L515*O515*R515*U515*'PROBABILITY DATA'!$C$4</f>
        <v>1.1083958528992282E-7</v>
      </c>
      <c r="Y515">
        <f>J515*M515*P515*S515*V515*'PROBABILITY DATA'!$C$5</f>
        <v>1.5546222088506417E-7</v>
      </c>
      <c r="AA515">
        <f t="shared" si="15"/>
        <v>1.5546222088506417E-7</v>
      </c>
      <c r="AC515" s="5" t="str">
        <f t="shared" si="14"/>
        <v>TIDAK</v>
      </c>
    </row>
    <row r="516" spans="2:29" x14ac:dyDescent="0.2">
      <c r="B516" s="7">
        <v>6.8443509110000003</v>
      </c>
      <c r="C516" s="8">
        <v>197.46046939999999</v>
      </c>
      <c r="D516" s="8">
        <v>23608.862239999999</v>
      </c>
      <c r="E516" s="8">
        <v>8.3964046260000007</v>
      </c>
      <c r="F516">
        <v>333.77577661081295</v>
      </c>
      <c r="G516" t="s">
        <v>12</v>
      </c>
      <c r="I516">
        <f>1/SQRT(2*3.14*'STDEV DATA'!$B$4)*EXP(-((B516-'RATA RATA DATA'!$B$5)^2/(2*'STDEV DATA'!$B$4^2)))</f>
        <v>0.33915178350885827</v>
      </c>
      <c r="J516">
        <f>1/SQRT(2*3.14*'STDEV DATA'!$B$5)*EXP(-((B516-'RATA RATA DATA'!$B$6)^2/(2*'STDEV DATA'!$B$5^2)))</f>
        <v>0.31714653902174511</v>
      </c>
      <c r="L516">
        <f>1/SQRT(2*3.14*'STDEV DATA'!$C$4)*EXP(-((C516-'RATA RATA DATA'!$C$5)^2/(2*'STDEV DATA'!$C$4^2)))</f>
        <v>6.6843688834766268E-2</v>
      </c>
      <c r="M516">
        <f>1/SQRT(2*3.14*'STDEV DATA'!$C$5)*EXP(-((C516-'RATA RATA DATA'!$C$6)^2/(2*'STDEV DATA'!$C$5^2)))</f>
        <v>7.1579039695416083E-2</v>
      </c>
      <c r="O516">
        <f>1/SQRT(2*3.14*'STDEV DATA'!$D$4)*EXP(-((D516-'RATA RATA DATA'!$D$5)^2/(2*'STDEV DATA'!$D$4^2)))</f>
        <v>4.1446195161307245E-3</v>
      </c>
      <c r="P516">
        <f>1/SQRT(2*3.14*'STDEV DATA'!$D$5)*EXP(-((D516-'RATA RATA DATA'!$D$6)^2/(2*'STDEV DATA'!$D$5^2)))</f>
        <v>4.2190142354811251E-3</v>
      </c>
      <c r="R516">
        <f>1/SQRT(2*3.14*'STDEV DATA'!$E$4)*EXP(-((E516-'RATA RATA DATA'!$E$5)^2/(2*'STDEV DATA'!$E$4^2)))</f>
        <v>0.23587409100348863</v>
      </c>
      <c r="S516">
        <f>1/SQRT(2*3.14*'STDEV DATA'!$E$5)*EXP(-((E516-'RATA RATA DATA'!$E$6)^2/(2*'STDEV DATA'!$E$5^2)))</f>
        <v>0.22331171955389381</v>
      </c>
      <c r="U516">
        <f>1/SQRT(2*3.14*'STDEV DATA'!$F$4)*EXP(-((F516-'RATA RATA DATA'!$F$5)^2/(2*'STDEV DATA'!$F$4^2)))</f>
        <v>6.1643058590409874E-2</v>
      </c>
      <c r="V516">
        <f>1/SQRT(2*3.14*'STDEV DATA'!$F$5)*EXP(-((F516-'RATA RATA DATA'!$F$6)^2/(2*'STDEV DATA'!$F$5^2)))</f>
        <v>7.0637520417500863E-2</v>
      </c>
      <c r="X516">
        <f>I516*L516*O516*R516*U516*'PROBABILITY DATA'!$C$4</f>
        <v>5.3295502497471642E-7</v>
      </c>
      <c r="Y516">
        <f>J516*M516*P516*S516*V516*'PROBABILITY DATA'!$C$5</f>
        <v>9.212352700370397E-7</v>
      </c>
      <c r="AA516">
        <f t="shared" si="15"/>
        <v>9.212352700370397E-7</v>
      </c>
      <c r="AC516" s="5" t="str">
        <f t="shared" ref="AC516:AC579" si="16">IF(AA516=X516,"YA","TIDAK")</f>
        <v>TIDAK</v>
      </c>
    </row>
    <row r="517" spans="2:29" x14ac:dyDescent="0.2">
      <c r="B517" s="7">
        <v>5.6087452320000004</v>
      </c>
      <c r="C517" s="8">
        <v>152.9540623</v>
      </c>
      <c r="D517" s="8">
        <v>19835.980769999998</v>
      </c>
      <c r="E517" s="8">
        <v>9.3459814649999995</v>
      </c>
      <c r="F517">
        <v>323.39334018887001</v>
      </c>
      <c r="G517" t="s">
        <v>12</v>
      </c>
      <c r="I517">
        <f>1/SQRT(2*3.14*'STDEV DATA'!$B$4)*EXP(-((B517-'RATA RATA DATA'!$B$5)^2/(2*'STDEV DATA'!$B$4^2)))</f>
        <v>0.18989952239026645</v>
      </c>
      <c r="J517">
        <f>1/SQRT(2*3.14*'STDEV DATA'!$B$5)*EXP(-((B517-'RATA RATA DATA'!$B$6)^2/(2*'STDEV DATA'!$B$5^2)))</f>
        <v>0.20343780773651973</v>
      </c>
      <c r="L517">
        <f>1/SQRT(2*3.14*'STDEV DATA'!$C$4)*EXP(-((C517-'RATA RATA DATA'!$C$5)^2/(2*'STDEV DATA'!$C$4^2)))</f>
        <v>3.2381215309584536E-2</v>
      </c>
      <c r="M517">
        <f>1/SQRT(2*3.14*'STDEV DATA'!$C$5)*EXP(-((C517-'RATA RATA DATA'!$C$6)^2/(2*'STDEV DATA'!$C$5^2)))</f>
        <v>2.6518889644718657E-2</v>
      </c>
      <c r="O517">
        <f>1/SQRT(2*3.14*'STDEV DATA'!$D$4)*EXP(-((D517-'RATA RATA DATA'!$D$5)^2/(2*'STDEV DATA'!$D$4^2)))</f>
        <v>4.0216515191862342E-3</v>
      </c>
      <c r="P517">
        <f>1/SQRT(2*3.14*'STDEV DATA'!$D$5)*EXP(-((D517-'RATA RATA DATA'!$D$6)^2/(2*'STDEV DATA'!$D$5^2)))</f>
        <v>4.2070235290792802E-3</v>
      </c>
      <c r="R517">
        <f>1/SQRT(2*3.14*'STDEV DATA'!$E$4)*EXP(-((E517-'RATA RATA DATA'!$E$5)^2/(2*'STDEV DATA'!$E$4^2)))</f>
        <v>0.13516460218228424</v>
      </c>
      <c r="S517">
        <f>1/SQRT(2*3.14*'STDEV DATA'!$E$5)*EXP(-((E517-'RATA RATA DATA'!$E$6)^2/(2*'STDEV DATA'!$E$5^2)))</f>
        <v>0.10554526051267311</v>
      </c>
      <c r="U517">
        <f>1/SQRT(2*3.14*'STDEV DATA'!$F$4)*EXP(-((F517-'RATA RATA DATA'!$F$5)^2/(2*'STDEV DATA'!$F$4^2)))</f>
        <v>6.0108541180765286E-2</v>
      </c>
      <c r="V517">
        <f>1/SQRT(2*3.14*'STDEV DATA'!$F$5)*EXP(-((F517-'RATA RATA DATA'!$F$6)^2/(2*'STDEV DATA'!$F$5^2)))</f>
        <v>6.6587975455023665E-2</v>
      </c>
      <c r="X517">
        <f>I517*L517*O517*R517*U517*'PROBABILITY DATA'!$C$4</f>
        <v>7.8380417369351901E-8</v>
      </c>
      <c r="Y517">
        <f>J517*M517*P517*S517*V517*'PROBABILITY DATA'!$C$5</f>
        <v>9.7266491719037309E-8</v>
      </c>
      <c r="AA517">
        <f t="shared" ref="AA517:AA580" si="17">MAX(X517:Y517)</f>
        <v>9.7266491719037309E-8</v>
      </c>
      <c r="AC517" s="5" t="str">
        <f t="shared" si="16"/>
        <v>TIDAK</v>
      </c>
    </row>
    <row r="518" spans="2:29" x14ac:dyDescent="0.2">
      <c r="B518" s="7">
        <v>5.7011546449999999</v>
      </c>
      <c r="C518" s="8">
        <v>233.51504249999999</v>
      </c>
      <c r="D518" s="8">
        <v>41411.601710000003</v>
      </c>
      <c r="E518" s="8">
        <v>5.8954640249999999</v>
      </c>
      <c r="F518">
        <v>310.16054486252</v>
      </c>
      <c r="G518" t="s">
        <v>12</v>
      </c>
      <c r="I518">
        <f>1/SQRT(2*3.14*'STDEV DATA'!$B$4)*EXP(-((B518-'RATA RATA DATA'!$B$5)^2/(2*'STDEV DATA'!$B$4^2)))</f>
        <v>0.20419967702954739</v>
      </c>
      <c r="J518">
        <f>1/SQRT(2*3.14*'STDEV DATA'!$B$5)*EXP(-((B518-'RATA RATA DATA'!$B$6)^2/(2*'STDEV DATA'!$B$5^2)))</f>
        <v>0.21501033242645826</v>
      </c>
      <c r="L518">
        <f>1/SQRT(2*3.14*'STDEV DATA'!$C$4)*EXP(-((C518-'RATA RATA DATA'!$C$5)^2/(2*'STDEV DATA'!$C$4^2)))</f>
        <v>3.8132209678436821E-2</v>
      </c>
      <c r="M518">
        <f>1/SQRT(2*3.14*'STDEV DATA'!$C$5)*EXP(-((C518-'RATA RATA DATA'!$C$6)^2/(2*'STDEV DATA'!$C$5^2)))</f>
        <v>3.5516118380202848E-2</v>
      </c>
      <c r="O518">
        <f>1/SQRT(2*3.14*'STDEV DATA'!$D$4)*EXP(-((D518-'RATA RATA DATA'!$D$5)^2/(2*'STDEV DATA'!$D$4^2)))</f>
        <v>4.7072505538607714E-4</v>
      </c>
      <c r="P518">
        <f>1/SQRT(2*3.14*'STDEV DATA'!$D$5)*EXP(-((D518-'RATA RATA DATA'!$D$6)^2/(2*'STDEV DATA'!$D$5^2)))</f>
        <v>3.0796251687730203E-4</v>
      </c>
      <c r="R518">
        <f>1/SQRT(2*3.14*'STDEV DATA'!$E$4)*EXP(-((E518-'RATA RATA DATA'!$E$5)^2/(2*'STDEV DATA'!$E$4^2)))</f>
        <v>0.23116489613712779</v>
      </c>
      <c r="S518">
        <f>1/SQRT(2*3.14*'STDEV DATA'!$E$5)*EXP(-((E518-'RATA RATA DATA'!$E$6)^2/(2*'STDEV DATA'!$E$5^2)))</f>
        <v>0.23703659255170889</v>
      </c>
      <c r="U518">
        <f>1/SQRT(2*3.14*'STDEV DATA'!$F$4)*EXP(-((F518-'RATA RATA DATA'!$F$5)^2/(2*'STDEV DATA'!$F$4^2)))</f>
        <v>5.3247939032453437E-2</v>
      </c>
      <c r="V518">
        <f>1/SQRT(2*3.14*'STDEV DATA'!$F$5)*EXP(-((F518-'RATA RATA DATA'!$F$6)^2/(2*'STDEV DATA'!$F$5^2)))</f>
        <v>5.2971500146929203E-2</v>
      </c>
      <c r="X518">
        <f>I518*L518*O518*R518*U518*'PROBABILITY DATA'!$C$4</f>
        <v>1.760053975902434E-8</v>
      </c>
      <c r="Y518">
        <f>J518*M518*P518*S518*V518*'PROBABILITY DATA'!$C$5</f>
        <v>1.8005579941695309E-8</v>
      </c>
      <c r="AA518">
        <f t="shared" si="17"/>
        <v>1.8005579941695309E-8</v>
      </c>
      <c r="AC518" s="5" t="str">
        <f t="shared" si="16"/>
        <v>TIDAK</v>
      </c>
    </row>
    <row r="519" spans="2:29" x14ac:dyDescent="0.2">
      <c r="B519" s="7">
        <v>5.4127624980000002</v>
      </c>
      <c r="C519" s="8">
        <v>226.5864876</v>
      </c>
      <c r="D519" s="8">
        <v>45510.584320000002</v>
      </c>
      <c r="E519" s="8">
        <v>7.0701852479999996</v>
      </c>
      <c r="F519">
        <v>307.62146151677001</v>
      </c>
      <c r="G519" t="s">
        <v>12</v>
      </c>
      <c r="I519">
        <f>1/SQRT(2*3.14*'STDEV DATA'!$B$4)*EXP(-((B519-'RATA RATA DATA'!$B$5)^2/(2*'STDEV DATA'!$B$4^2)))</f>
        <v>0.16027313910548549</v>
      </c>
      <c r="J519">
        <f>1/SQRT(2*3.14*'STDEV DATA'!$B$5)*EXP(-((B519-'RATA RATA DATA'!$B$6)^2/(2*'STDEV DATA'!$B$5^2)))</f>
        <v>0.1787862425266025</v>
      </c>
      <c r="L519">
        <f>1/SQRT(2*3.14*'STDEV DATA'!$C$4)*EXP(-((C519-'RATA RATA DATA'!$C$5)^2/(2*'STDEV DATA'!$C$4^2)))</f>
        <v>4.6003282504063478E-2</v>
      </c>
      <c r="M519">
        <f>1/SQRT(2*3.14*'STDEV DATA'!$C$5)*EXP(-((C519-'RATA RATA DATA'!$C$6)^2/(2*'STDEV DATA'!$C$5^2)))</f>
        <v>4.5116024302382852E-2</v>
      </c>
      <c r="O519">
        <f>1/SQRT(2*3.14*'STDEV DATA'!$D$4)*EXP(-((D519-'RATA RATA DATA'!$D$5)^2/(2*'STDEV DATA'!$D$4^2)))</f>
        <v>1.6596717491034919E-4</v>
      </c>
      <c r="P519">
        <f>1/SQRT(2*3.14*'STDEV DATA'!$D$5)*EXP(-((D519-'RATA RATA DATA'!$D$6)^2/(2*'STDEV DATA'!$D$5^2)))</f>
        <v>9.1145464659779101E-5</v>
      </c>
      <c r="R519">
        <f>1/SQRT(2*3.14*'STDEV DATA'!$E$4)*EXP(-((E519-'RATA RATA DATA'!$E$5)^2/(2*'STDEV DATA'!$E$4^2)))</f>
        <v>0.30520890888312341</v>
      </c>
      <c r="S519">
        <f>1/SQRT(2*3.14*'STDEV DATA'!$E$5)*EXP(-((E519-'RATA RATA DATA'!$E$6)^2/(2*'STDEV DATA'!$E$5^2)))</f>
        <v>0.32563310130216194</v>
      </c>
      <c r="U519">
        <f>1/SQRT(2*3.14*'STDEV DATA'!$F$4)*EXP(-((F519-'RATA RATA DATA'!$F$5)^2/(2*'STDEV DATA'!$F$4^2)))</f>
        <v>5.1433587923741135E-2</v>
      </c>
      <c r="V519">
        <f>1/SQRT(2*3.14*'STDEV DATA'!$F$5)*EXP(-((F519-'RATA RATA DATA'!$F$6)^2/(2*'STDEV DATA'!$F$5^2)))</f>
        <v>4.9708900785812901E-2</v>
      </c>
      <c r="X519">
        <f>I519*L519*O519*R519*U519*'PROBABILITY DATA'!$C$4</f>
        <v>7.4938113164902328E-9</v>
      </c>
      <c r="Y519">
        <f>J519*M519*P519*S519*V519*'PROBABILITY DATA'!$C$5</f>
        <v>7.2565375676656678E-9</v>
      </c>
      <c r="AA519">
        <f t="shared" si="17"/>
        <v>7.4938113164902328E-9</v>
      </c>
      <c r="AC519" s="5" t="str">
        <f t="shared" si="16"/>
        <v>YA</v>
      </c>
    </row>
    <row r="520" spans="2:29" x14ac:dyDescent="0.2">
      <c r="B520" s="7">
        <v>7.080794504</v>
      </c>
      <c r="C520" s="8">
        <v>208.17746399999999</v>
      </c>
      <c r="D520" s="8">
        <v>17264.840919999999</v>
      </c>
      <c r="E520" s="8">
        <v>3.2961573209999999</v>
      </c>
      <c r="F520">
        <v>387.07082353237001</v>
      </c>
      <c r="G520" t="s">
        <v>12</v>
      </c>
      <c r="I520">
        <f>1/SQRT(2*3.14*'STDEV DATA'!$B$4)*EXP(-((B520-'RATA RATA DATA'!$B$5)^2/(2*'STDEV DATA'!$B$4^2)))</f>
        <v>0.34416649185164766</v>
      </c>
      <c r="J520">
        <f>1/SQRT(2*3.14*'STDEV DATA'!$B$5)*EXP(-((B520-'RATA RATA DATA'!$B$6)^2/(2*'STDEV DATA'!$B$5^2)))</f>
        <v>0.32100347270959284</v>
      </c>
      <c r="L520">
        <f>1/SQRT(2*3.14*'STDEV DATA'!$C$4)*EXP(-((C520-'RATA RATA DATA'!$C$5)^2/(2*'STDEV DATA'!$C$4^2)))</f>
        <v>6.2983912155906915E-2</v>
      </c>
      <c r="M520">
        <f>1/SQRT(2*3.14*'STDEV DATA'!$C$5)*EXP(-((C520-'RATA RATA DATA'!$C$6)^2/(2*'STDEV DATA'!$C$5^2)))</f>
        <v>6.6900494833750143E-2</v>
      </c>
      <c r="O520">
        <f>1/SQRT(2*3.14*'STDEV DATA'!$D$4)*EXP(-((D520-'RATA RATA DATA'!$D$5)^2/(2*'STDEV DATA'!$D$4^2)))</f>
        <v>3.5706826850755687E-3</v>
      </c>
      <c r="P520">
        <f>1/SQRT(2*3.14*'STDEV DATA'!$D$5)*EXP(-((D520-'RATA RATA DATA'!$D$6)^2/(2*'STDEV DATA'!$D$5^2)))</f>
        <v>3.7550298077287554E-3</v>
      </c>
      <c r="R520">
        <f>1/SQRT(2*3.14*'STDEV DATA'!$E$4)*EXP(-((E520-'RATA RATA DATA'!$E$5)^2/(2*'STDEV DATA'!$E$4^2)))</f>
        <v>2.3064929474962439E-2</v>
      </c>
      <c r="S520">
        <f>1/SQRT(2*3.14*'STDEV DATA'!$E$5)*EXP(-((E520-'RATA RATA DATA'!$E$6)^2/(2*'STDEV DATA'!$E$5^2)))</f>
        <v>1.3324291127587432E-2</v>
      </c>
      <c r="U520">
        <f>1/SQRT(2*3.14*'STDEV DATA'!$F$4)*EXP(-((F520-'RATA RATA DATA'!$F$5)^2/(2*'STDEV DATA'!$F$4^2)))</f>
        <v>2.6669870150127183E-2</v>
      </c>
      <c r="V520">
        <f>1/SQRT(2*3.14*'STDEV DATA'!$F$5)*EXP(-((F520-'RATA RATA DATA'!$F$6)^2/(2*'STDEV DATA'!$F$5^2)))</f>
        <v>1.8053477596028409E-2</v>
      </c>
      <c r="X520">
        <f>I520*L520*O520*R520*U520*'PROBABILITY DATA'!$C$4</f>
        <v>1.8574172230732053E-8</v>
      </c>
      <c r="Y520">
        <f>J520*M520*P520*S520*V520*'PROBABILITY DATA'!$C$5</f>
        <v>1.1828350761044933E-8</v>
      </c>
      <c r="AA520">
        <f t="shared" si="17"/>
        <v>1.8574172230732053E-8</v>
      </c>
      <c r="AC520" s="5" t="str">
        <f t="shared" si="16"/>
        <v>YA</v>
      </c>
    </row>
    <row r="521" spans="2:29" x14ac:dyDescent="0.2">
      <c r="B521" s="7">
        <v>5.0181323840000003</v>
      </c>
      <c r="C521" s="8">
        <v>169.39723770000001</v>
      </c>
      <c r="D521" s="8">
        <v>29072.038120000001</v>
      </c>
      <c r="E521" s="8">
        <v>10.71147541</v>
      </c>
      <c r="F521">
        <v>297.01327205054002</v>
      </c>
      <c r="G521" t="s">
        <v>12</v>
      </c>
      <c r="I521">
        <f>1/SQRT(2*3.14*'STDEV DATA'!$B$4)*EXP(-((B521-'RATA RATA DATA'!$B$5)^2/(2*'STDEV DATA'!$B$4^2)))</f>
        <v>0.10678898335016303</v>
      </c>
      <c r="J521">
        <f>1/SQRT(2*3.14*'STDEV DATA'!$B$5)*EXP(-((B521-'RATA RATA DATA'!$B$6)^2/(2*'STDEV DATA'!$B$5^2)))</f>
        <v>0.13127509058246994</v>
      </c>
      <c r="L521">
        <f>1/SQRT(2*3.14*'STDEV DATA'!$C$4)*EXP(-((C521-'RATA RATA DATA'!$C$5)^2/(2*'STDEV DATA'!$C$4^2)))</f>
        <v>5.0795284871732106E-2</v>
      </c>
      <c r="M521">
        <f>1/SQRT(2*3.14*'STDEV DATA'!$C$5)*EXP(-((C521-'RATA RATA DATA'!$C$6)^2/(2*'STDEV DATA'!$C$5^2)))</f>
        <v>4.8610331829562883E-2</v>
      </c>
      <c r="O521">
        <f>1/SQRT(2*3.14*'STDEV DATA'!$D$4)*EXP(-((D521-'RATA RATA DATA'!$D$5)^2/(2*'STDEV DATA'!$D$4^2)))</f>
        <v>3.1931085664953394E-3</v>
      </c>
      <c r="P521">
        <f>1/SQRT(2*3.14*'STDEV DATA'!$D$5)*EXP(-((D521-'RATA RATA DATA'!$D$6)^2/(2*'STDEV DATA'!$D$5^2)))</f>
        <v>2.9985384248105E-3</v>
      </c>
      <c r="R521">
        <f>1/SQRT(2*3.14*'STDEV DATA'!$E$4)*EXP(-((E521-'RATA RATA DATA'!$E$5)^2/(2*'STDEV DATA'!$E$4^2)))</f>
        <v>3.5205791280043038E-2</v>
      </c>
      <c r="S521">
        <f>1/SQRT(2*3.14*'STDEV DATA'!$E$5)*EXP(-((E521-'RATA RATA DATA'!$E$6)^2/(2*'STDEV DATA'!$E$5^2)))</f>
        <v>1.7818838410609144E-2</v>
      </c>
      <c r="U521">
        <f>1/SQRT(2*3.14*'STDEV DATA'!$F$4)*EXP(-((F521-'RATA RATA DATA'!$F$5)^2/(2*'STDEV DATA'!$F$4^2)))</f>
        <v>4.2764214236966955E-2</v>
      </c>
      <c r="V521">
        <f>1/SQRT(2*3.14*'STDEV DATA'!$F$5)*EXP(-((F521-'RATA RATA DATA'!$F$6)^2/(2*'STDEV DATA'!$F$5^2)))</f>
        <v>3.5590257603129692E-2</v>
      </c>
      <c r="X521">
        <f>I521*L521*O521*R521*U521*'PROBABILITY DATA'!$C$4</f>
        <v>1.017290770645923E-8</v>
      </c>
      <c r="Y521">
        <f>J521*M521*P521*S521*V521*'PROBABILITY DATA'!$C$5</f>
        <v>7.3994222693057424E-9</v>
      </c>
      <c r="AA521">
        <f t="shared" si="17"/>
        <v>1.017290770645923E-8</v>
      </c>
      <c r="AC521" s="5" t="str">
        <f t="shared" si="16"/>
        <v>YA</v>
      </c>
    </row>
    <row r="522" spans="2:29" x14ac:dyDescent="0.2">
      <c r="B522" s="7">
        <v>4.5522384110000003</v>
      </c>
      <c r="C522" s="8">
        <v>197.07693399999999</v>
      </c>
      <c r="D522" s="8">
        <v>25969.215120000001</v>
      </c>
      <c r="E522" s="8">
        <v>8.8654219990000005</v>
      </c>
      <c r="F522">
        <v>333.77577661081295</v>
      </c>
      <c r="G522" t="s">
        <v>12</v>
      </c>
      <c r="I522">
        <f>1/SQRT(2*3.14*'STDEV DATA'!$B$4)*EXP(-((B522-'RATA RATA DATA'!$B$5)^2/(2*'STDEV DATA'!$B$4^2)))</f>
        <v>5.9179964402850324E-2</v>
      </c>
      <c r="J522">
        <f>1/SQRT(2*3.14*'STDEV DATA'!$B$5)*EXP(-((B522-'RATA RATA DATA'!$B$6)^2/(2*'STDEV DATA'!$B$5^2)))</f>
        <v>8.3820255467319096E-2</v>
      </c>
      <c r="L522">
        <f>1/SQRT(2*3.14*'STDEV DATA'!$C$4)*EXP(-((C522-'RATA RATA DATA'!$C$5)^2/(2*'STDEV DATA'!$C$4^2)))</f>
        <v>6.6873455419755035E-2</v>
      </c>
      <c r="M522">
        <f>1/SQRT(2*3.14*'STDEV DATA'!$C$5)*EXP(-((C522-'RATA RATA DATA'!$C$6)^2/(2*'STDEV DATA'!$C$5^2)))</f>
        <v>7.1594275395362311E-2</v>
      </c>
      <c r="O522">
        <f>1/SQRT(2*3.14*'STDEV DATA'!$D$4)*EXP(-((D522-'RATA RATA DATA'!$D$5)^2/(2*'STDEV DATA'!$D$4^2)))</f>
        <v>3.8702231528062007E-3</v>
      </c>
      <c r="P522">
        <f>1/SQRT(2*3.14*'STDEV DATA'!$D$5)*EXP(-((D522-'RATA RATA DATA'!$D$6)^2/(2*'STDEV DATA'!$D$5^2)))</f>
        <v>3.8275661372512027E-3</v>
      </c>
      <c r="R522">
        <f>1/SQRT(2*3.14*'STDEV DATA'!$E$4)*EXP(-((E522-'RATA RATA DATA'!$E$5)^2/(2*'STDEV DATA'!$E$4^2)))</f>
        <v>0.18625351418759536</v>
      </c>
      <c r="S522">
        <f>1/SQRT(2*3.14*'STDEV DATA'!$E$5)*EXP(-((E522-'RATA RATA DATA'!$E$6)^2/(2*'STDEV DATA'!$E$5^2)))</f>
        <v>0.16213086561598744</v>
      </c>
      <c r="U522">
        <f>1/SQRT(2*3.14*'STDEV DATA'!$F$4)*EXP(-((F522-'RATA RATA DATA'!$F$5)^2/(2*'STDEV DATA'!$F$4^2)))</f>
        <v>6.1643058590409874E-2</v>
      </c>
      <c r="V522">
        <f>1/SQRT(2*3.14*'STDEV DATA'!$F$5)*EXP(-((F522-'RATA RATA DATA'!$F$6)^2/(2*'STDEV DATA'!$F$5^2)))</f>
        <v>7.0637520417500863E-2</v>
      </c>
      <c r="X522">
        <f>I522*L522*O522*R522*U522*'PROBABILITY DATA'!$C$4</f>
        <v>6.8602522701902053E-8</v>
      </c>
      <c r="Y522">
        <f>J522*M522*P522*S522*V522*'PROBABILITY DATA'!$C$5</f>
        <v>1.6040499556054176E-7</v>
      </c>
      <c r="AA522">
        <f t="shared" si="17"/>
        <v>1.6040499556054176E-7</v>
      </c>
      <c r="AC522" s="5" t="str">
        <f t="shared" si="16"/>
        <v>TIDAK</v>
      </c>
    </row>
    <row r="523" spans="2:29" x14ac:dyDescent="0.2">
      <c r="B523" s="7">
        <v>7.080794504</v>
      </c>
      <c r="C523" s="8">
        <v>203.50592119999999</v>
      </c>
      <c r="D523" s="8">
        <v>21417.59361</v>
      </c>
      <c r="E523" s="8">
        <v>6.0726376110000002</v>
      </c>
      <c r="F523">
        <v>319.52268898784001</v>
      </c>
      <c r="G523" t="s">
        <v>12</v>
      </c>
      <c r="I523">
        <f>1/SQRT(2*3.14*'STDEV DATA'!$B$4)*EXP(-((B523-'RATA RATA DATA'!$B$5)^2/(2*'STDEV DATA'!$B$4^2)))</f>
        <v>0.34416649185164766</v>
      </c>
      <c r="J523">
        <f>1/SQRT(2*3.14*'STDEV DATA'!$B$5)*EXP(-((B523-'RATA RATA DATA'!$B$6)^2/(2*'STDEV DATA'!$B$5^2)))</f>
        <v>0.32100347270959284</v>
      </c>
      <c r="L523">
        <f>1/SQRT(2*3.14*'STDEV DATA'!$C$4)*EXP(-((C523-'RATA RATA DATA'!$C$5)^2/(2*'STDEV DATA'!$C$4^2)))</f>
        <v>6.5364022919027223E-2</v>
      </c>
      <c r="M523">
        <f>1/SQRT(2*3.14*'STDEV DATA'!$C$5)*EXP(-((C523-'RATA RATA DATA'!$C$6)^2/(2*'STDEV DATA'!$C$5^2)))</f>
        <v>6.9916846740663632E-2</v>
      </c>
      <c r="O523">
        <f>1/SQRT(2*3.14*'STDEV DATA'!$D$4)*EXP(-((D523-'RATA RATA DATA'!$D$5)^2/(2*'STDEV DATA'!$D$4^2)))</f>
        <v>4.1588065488374478E-3</v>
      </c>
      <c r="P523">
        <f>1/SQRT(2*3.14*'STDEV DATA'!$D$5)*EXP(-((D523-'RATA RATA DATA'!$D$6)^2/(2*'STDEV DATA'!$D$5^2)))</f>
        <v>4.3132254872234347E-3</v>
      </c>
      <c r="R523">
        <f>1/SQRT(2*3.14*'STDEV DATA'!$E$4)*EXP(-((E523-'RATA RATA DATA'!$E$5)^2/(2*'STDEV DATA'!$E$4^2)))</f>
        <v>0.24851097688224308</v>
      </c>
      <c r="S523">
        <f>1/SQRT(2*3.14*'STDEV DATA'!$E$5)*EXP(-((E523-'RATA RATA DATA'!$E$6)^2/(2*'STDEV DATA'!$E$5^2)))</f>
        <v>0.25860771406984939</v>
      </c>
      <c r="U523">
        <f>1/SQRT(2*3.14*'STDEV DATA'!$F$4)*EXP(-((F523-'RATA RATA DATA'!$F$5)^2/(2*'STDEV DATA'!$F$4^2)))</f>
        <v>5.8617335283945457E-2</v>
      </c>
      <c r="V523">
        <f>1/SQRT(2*3.14*'STDEV DATA'!$F$5)*EXP(-((F523-'RATA RATA DATA'!$F$6)^2/(2*'STDEV DATA'!$F$5^2)))</f>
        <v>6.3396635683589692E-2</v>
      </c>
      <c r="X523">
        <f>I523*L523*O523*R523*U523*'PROBABILITY DATA'!$C$4</f>
        <v>5.3166085677230539E-7</v>
      </c>
      <c r="Y523">
        <f>J523*M523*P523*S523*V523*'PROBABILITY DATA'!$C$5</f>
        <v>9.6776112907974497E-7</v>
      </c>
      <c r="AA523">
        <f t="shared" si="17"/>
        <v>9.6776112907974497E-7</v>
      </c>
      <c r="AC523" s="5" t="str">
        <f t="shared" si="16"/>
        <v>TIDAK</v>
      </c>
    </row>
    <row r="524" spans="2:29" x14ac:dyDescent="0.2">
      <c r="B524" s="7">
        <v>7.0253059420000001</v>
      </c>
      <c r="C524" s="8">
        <v>202.80908099999999</v>
      </c>
      <c r="D524" s="8">
        <v>23502.857800000002</v>
      </c>
      <c r="E524" s="8">
        <v>5.2390131999999996</v>
      </c>
      <c r="F524">
        <v>335.54871891959999</v>
      </c>
      <c r="G524" t="s">
        <v>12</v>
      </c>
      <c r="I524">
        <f>1/SQRT(2*3.14*'STDEV DATA'!$B$4)*EXP(-((B524-'RATA RATA DATA'!$B$5)^2/(2*'STDEV DATA'!$B$4^2)))</f>
        <v>0.34393720430826585</v>
      </c>
      <c r="J524">
        <f>1/SQRT(2*3.14*'STDEV DATA'!$B$5)*EXP(-((B524-'RATA RATA DATA'!$B$6)^2/(2*'STDEV DATA'!$B$5^2)))</f>
        <v>0.32076779861575361</v>
      </c>
      <c r="L524">
        <f>1/SQRT(2*3.14*'STDEV DATA'!$C$4)*EXP(-((C524-'RATA RATA DATA'!$C$5)^2/(2*'STDEV DATA'!$C$4^2)))</f>
        <v>6.5629539694477601E-2</v>
      </c>
      <c r="M524">
        <f>1/SQRT(2*3.14*'STDEV DATA'!$C$5)*EXP(-((C524-'RATA RATA DATA'!$C$6)^2/(2*'STDEV DATA'!$C$5^2)))</f>
        <v>7.0241994948459119E-2</v>
      </c>
      <c r="O524">
        <f>1/SQRT(2*3.14*'STDEV DATA'!$D$4)*EXP(-((D524-'RATA RATA DATA'!$D$5)^2/(2*'STDEV DATA'!$D$4^2)))</f>
        <v>4.1508367300447787E-3</v>
      </c>
      <c r="P524">
        <f>1/SQRT(2*3.14*'STDEV DATA'!$D$5)*EXP(-((D524-'RATA RATA DATA'!$D$6)^2/(2*'STDEV DATA'!$D$5^2)))</f>
        <v>4.2299232853187305E-3</v>
      </c>
      <c r="R524">
        <f>1/SQRT(2*3.14*'STDEV DATA'!$E$4)*EXP(-((E524-'RATA RATA DATA'!$E$5)^2/(2*'STDEV DATA'!$E$4^2)))</f>
        <v>0.16089787435903957</v>
      </c>
      <c r="S524">
        <f>1/SQRT(2*3.14*'STDEV DATA'!$E$5)*EXP(-((E524-'RATA RATA DATA'!$E$6)^2/(2*'STDEV DATA'!$E$5^2)))</f>
        <v>0.15203669002516515</v>
      </c>
      <c r="U524">
        <f>1/SQRT(2*3.14*'STDEV DATA'!$F$4)*EXP(-((F524-'RATA RATA DATA'!$F$5)^2/(2*'STDEV DATA'!$F$4^2)))</f>
        <v>6.1529899479754332E-2</v>
      </c>
      <c r="V524">
        <f>1/SQRT(2*3.14*'STDEV DATA'!$F$5)*EXP(-((F524-'RATA RATA DATA'!$F$6)^2/(2*'STDEV DATA'!$F$5^2)))</f>
        <v>7.0601776504089039E-2</v>
      </c>
      <c r="X524">
        <f>I524*L524*O524*R524*U524*'PROBABILITY DATA'!$C$4</f>
        <v>3.6185755053308817E-7</v>
      </c>
      <c r="Y524">
        <f>J524*M524*P524*S524*V524*'PROBABILITY DATA'!$C$5</f>
        <v>6.2380792494299067E-7</v>
      </c>
      <c r="AA524">
        <f t="shared" si="17"/>
        <v>6.2380792494299067E-7</v>
      </c>
      <c r="AC524" s="5" t="str">
        <f t="shared" si="16"/>
        <v>TIDAK</v>
      </c>
    </row>
    <row r="525" spans="2:29" x14ac:dyDescent="0.2">
      <c r="B525" s="7">
        <v>5.7706209690000003</v>
      </c>
      <c r="C525" s="8">
        <v>194.50014379999999</v>
      </c>
      <c r="D525" s="8">
        <v>16173.72709</v>
      </c>
      <c r="E525" s="8">
        <v>6.3417973019999998</v>
      </c>
      <c r="F525">
        <v>318.78893293229999</v>
      </c>
      <c r="G525" t="s">
        <v>12</v>
      </c>
      <c r="I525">
        <f>1/SQRT(2*3.14*'STDEV DATA'!$B$4)*EXP(-((B525-'RATA RATA DATA'!$B$5)^2/(2*'STDEV DATA'!$B$4^2)))</f>
        <v>0.21498421404205531</v>
      </c>
      <c r="J525">
        <f>1/SQRT(2*3.14*'STDEV DATA'!$B$5)*EXP(-((B525-'RATA RATA DATA'!$B$6)^2/(2*'STDEV DATA'!$B$5^2)))</f>
        <v>0.22361398634890206</v>
      </c>
      <c r="L525">
        <f>1/SQRT(2*3.14*'STDEV DATA'!$C$4)*EXP(-((C525-'RATA RATA DATA'!$C$5)^2/(2*'STDEV DATA'!$C$4^2)))</f>
        <v>6.6871792270930513E-2</v>
      </c>
      <c r="M525">
        <f>1/SQRT(2*3.14*'STDEV DATA'!$C$5)*EXP(-((C525-'RATA RATA DATA'!$C$6)^2/(2*'STDEV DATA'!$C$5^2)))</f>
        <v>7.1413862828973329E-2</v>
      </c>
      <c r="O525">
        <f>1/SQRT(2*3.14*'STDEV DATA'!$D$4)*EXP(-((D525-'RATA RATA DATA'!$D$5)^2/(2*'STDEV DATA'!$D$4^2)))</f>
        <v>3.3140648821112059E-3</v>
      </c>
      <c r="P525">
        <f>1/SQRT(2*3.14*'STDEV DATA'!$D$5)*EXP(-((D525-'RATA RATA DATA'!$D$6)^2/(2*'STDEV DATA'!$D$5^2)))</f>
        <v>3.481606414664982E-3</v>
      </c>
      <c r="R525">
        <f>1/SQRT(2*3.14*'STDEV DATA'!$E$4)*EXP(-((E525-'RATA RATA DATA'!$E$5)^2/(2*'STDEV DATA'!$E$4^2)))</f>
        <v>0.2717038519186829</v>
      </c>
      <c r="S525">
        <f>1/SQRT(2*3.14*'STDEV DATA'!$E$5)*EXP(-((E525-'RATA RATA DATA'!$E$6)^2/(2*'STDEV DATA'!$E$5^2)))</f>
        <v>0.28743086871626566</v>
      </c>
      <c r="U525">
        <f>1/SQRT(2*3.14*'STDEV DATA'!$F$4)*EXP(-((F525-'RATA RATA DATA'!$F$5)^2/(2*'STDEV DATA'!$F$4^2)))</f>
        <v>5.8282700736152798E-2</v>
      </c>
      <c r="V525">
        <f>1/SQRT(2*3.14*'STDEV DATA'!$F$5)*EXP(-((F525-'RATA RATA DATA'!$F$6)^2/(2*'STDEV DATA'!$F$5^2)))</f>
        <v>6.2704964908384175E-2</v>
      </c>
      <c r="X525">
        <f>I525*L525*O525*R525*U525*'PROBABILITY DATA'!$C$4</f>
        <v>2.9432893951382493E-7</v>
      </c>
      <c r="Y525">
        <f>J525*M525*P525*S525*V525*'PROBABILITY DATA'!$C$5</f>
        <v>6.1103102191337335E-7</v>
      </c>
      <c r="AA525">
        <f t="shared" si="17"/>
        <v>6.1103102191337335E-7</v>
      </c>
      <c r="AC525" s="5" t="str">
        <f t="shared" si="16"/>
        <v>TIDAK</v>
      </c>
    </row>
    <row r="526" spans="2:29" x14ac:dyDescent="0.2">
      <c r="B526" s="7">
        <v>8.4378759829999996</v>
      </c>
      <c r="C526" s="8">
        <v>183.10662490000001</v>
      </c>
      <c r="D526" s="8">
        <v>12856.928690000001</v>
      </c>
      <c r="E526" s="8">
        <v>7.4000194810000002</v>
      </c>
      <c r="F526">
        <v>361.77968212659999</v>
      </c>
      <c r="G526" t="s">
        <v>12</v>
      </c>
      <c r="I526">
        <f>1/SQRT(2*3.14*'STDEV DATA'!$B$4)*EXP(-((B526-'RATA RATA DATA'!$B$5)^2/(2*'STDEV DATA'!$B$4^2)))</f>
        <v>0.20582623899369526</v>
      </c>
      <c r="J526">
        <f>1/SQRT(2*3.14*'STDEV DATA'!$B$5)*EXP(-((B526-'RATA RATA DATA'!$B$6)^2/(2*'STDEV DATA'!$B$5^2)))</f>
        <v>0.21877417435122165</v>
      </c>
      <c r="L526">
        <f>1/SQRT(2*3.14*'STDEV DATA'!$C$4)*EXP(-((C526-'RATA RATA DATA'!$C$5)^2/(2*'STDEV DATA'!$C$4^2)))</f>
        <v>6.2786058130057193E-2</v>
      </c>
      <c r="M526">
        <f>1/SQRT(2*3.14*'STDEV DATA'!$C$5)*EXP(-((C526-'RATA RATA DATA'!$C$6)^2/(2*'STDEV DATA'!$C$5^2)))</f>
        <v>6.5030167324246366E-2</v>
      </c>
      <c r="O526">
        <f>1/SQRT(2*3.14*'STDEV DATA'!$D$4)*EXP(-((D526-'RATA RATA DATA'!$D$5)^2/(2*'STDEV DATA'!$D$4^2)))</f>
        <v>2.4187571864730853E-3</v>
      </c>
      <c r="P526">
        <f>1/SQRT(2*3.14*'STDEV DATA'!$D$5)*EXP(-((D526-'RATA RATA DATA'!$D$6)^2/(2*'STDEV DATA'!$D$5^2)))</f>
        <v>2.5031232228364662E-3</v>
      </c>
      <c r="R526">
        <f>1/SQRT(2*3.14*'STDEV DATA'!$E$4)*EXP(-((E526-'RATA RATA DATA'!$E$5)^2/(2*'STDEV DATA'!$E$4^2)))</f>
        <v>0.30293636733904261</v>
      </c>
      <c r="S526">
        <f>1/SQRT(2*3.14*'STDEV DATA'!$E$5)*EXP(-((E526-'RATA RATA DATA'!$E$6)^2/(2*'STDEV DATA'!$E$5^2)))</f>
        <v>0.31889360681146672</v>
      </c>
      <c r="U526">
        <f>1/SQRT(2*3.14*'STDEV DATA'!$F$4)*EXP(-((F526-'RATA RATA DATA'!$F$5)^2/(2*'STDEV DATA'!$F$4^2)))</f>
        <v>4.8568784610517154E-2</v>
      </c>
      <c r="V526">
        <f>1/SQRT(2*3.14*'STDEV DATA'!$F$5)*EXP(-((F526-'RATA RATA DATA'!$F$6)^2/(2*'STDEV DATA'!$F$5^2)))</f>
        <v>4.8846528268899972E-2</v>
      </c>
      <c r="X526">
        <f>I526*L526*O526*R526*U526*'PROBABILITY DATA'!$C$4</f>
        <v>1.7941214505856062E-7</v>
      </c>
      <c r="Y526">
        <f>J526*M526*P526*S526*V526*'PROBABILITY DATA'!$C$5</f>
        <v>3.3825126503207405E-7</v>
      </c>
      <c r="AA526">
        <f t="shared" si="17"/>
        <v>3.3825126503207405E-7</v>
      </c>
      <c r="AC526" s="5" t="str">
        <f t="shared" si="16"/>
        <v>TIDAK</v>
      </c>
    </row>
    <row r="527" spans="2:29" x14ac:dyDescent="0.2">
      <c r="B527" s="7">
        <v>5.9070782690000003</v>
      </c>
      <c r="C527" s="8">
        <v>213.47108130000001</v>
      </c>
      <c r="D527" s="8">
        <v>41839.456449999998</v>
      </c>
      <c r="E527" s="8">
        <v>7.9247621070000003</v>
      </c>
      <c r="F527">
        <v>312.32994736609999</v>
      </c>
      <c r="G527" t="s">
        <v>12</v>
      </c>
      <c r="I527">
        <f>1/SQRT(2*3.14*'STDEV DATA'!$B$4)*EXP(-((B527-'RATA RATA DATA'!$B$5)^2/(2*'STDEV DATA'!$B$4^2)))</f>
        <v>0.23601338327015745</v>
      </c>
      <c r="J527">
        <f>1/SQRT(2*3.14*'STDEV DATA'!$B$5)*EXP(-((B527-'RATA RATA DATA'!$B$6)^2/(2*'STDEV DATA'!$B$5^2)))</f>
        <v>0.24011310678001418</v>
      </c>
      <c r="L527">
        <f>1/SQRT(2*3.14*'STDEV DATA'!$C$4)*EXP(-((C527-'RATA RATA DATA'!$C$5)^2/(2*'STDEV DATA'!$C$4^2)))</f>
        <v>5.9144874026766214E-2</v>
      </c>
      <c r="M527">
        <f>1/SQRT(2*3.14*'STDEV DATA'!$C$5)*EXP(-((C527-'RATA RATA DATA'!$C$6)^2/(2*'STDEV DATA'!$C$5^2)))</f>
        <v>6.1923324700931502E-2</v>
      </c>
      <c r="O527">
        <f>1/SQRT(2*3.14*'STDEV DATA'!$D$4)*EXP(-((D527-'RATA RATA DATA'!$D$5)^2/(2*'STDEV DATA'!$D$4^2)))</f>
        <v>4.2621138980290731E-4</v>
      </c>
      <c r="P527">
        <f>1/SQRT(2*3.14*'STDEV DATA'!$D$5)*EXP(-((D527-'RATA RATA DATA'!$D$6)^2/(2*'STDEV DATA'!$D$5^2)))</f>
        <v>2.7414314927074168E-4</v>
      </c>
      <c r="R527">
        <f>1/SQRT(2*3.14*'STDEV DATA'!$E$4)*EXP(-((E527-'RATA RATA DATA'!$E$5)^2/(2*'STDEV DATA'!$E$4^2)))</f>
        <v>0.27710020573206989</v>
      </c>
      <c r="S527">
        <f>1/SQRT(2*3.14*'STDEV DATA'!$E$5)*EXP(-((E527-'RATA RATA DATA'!$E$6)^2/(2*'STDEV DATA'!$E$5^2)))</f>
        <v>0.27925248477409181</v>
      </c>
      <c r="U527">
        <f>1/SQRT(2*3.14*'STDEV DATA'!$F$4)*EXP(-((F527-'RATA RATA DATA'!$F$5)^2/(2*'STDEV DATA'!$F$4^2)))</f>
        <v>5.4689299227627455E-2</v>
      </c>
      <c r="V527">
        <f>1/SQRT(2*3.14*'STDEV DATA'!$F$5)*EXP(-((F527-'RATA RATA DATA'!$F$6)^2/(2*'STDEV DATA'!$F$5^2)))</f>
        <v>5.5648227319087765E-2</v>
      </c>
      <c r="X527">
        <f>I527*L527*O527*R527*U527*'PROBABILITY DATA'!$C$4</f>
        <v>3.5172639475803699E-8</v>
      </c>
      <c r="Y527">
        <f>J527*M527*P527*S527*V527*'PROBABILITY DATA'!$C$5</f>
        <v>3.8624482300661965E-8</v>
      </c>
      <c r="AA527">
        <f t="shared" si="17"/>
        <v>3.8624482300661965E-8</v>
      </c>
      <c r="AC527" s="5" t="str">
        <f t="shared" si="16"/>
        <v>TIDAK</v>
      </c>
    </row>
    <row r="528" spans="2:29" x14ac:dyDescent="0.2">
      <c r="B528" s="7">
        <v>6.89834133</v>
      </c>
      <c r="C528" s="8">
        <v>187.41530639999999</v>
      </c>
      <c r="D528" s="8">
        <v>19024.485530000002</v>
      </c>
      <c r="E528" s="8">
        <v>6.9150702119999998</v>
      </c>
      <c r="F528">
        <v>333.77577661081295</v>
      </c>
      <c r="G528" t="s">
        <v>12</v>
      </c>
      <c r="I528">
        <f>1/SQRT(2*3.14*'STDEV DATA'!$B$4)*EXP(-((B528-'RATA RATA DATA'!$B$5)^2/(2*'STDEV DATA'!$B$4^2)))</f>
        <v>0.34121911795002641</v>
      </c>
      <c r="J528">
        <f>1/SQRT(2*3.14*'STDEV DATA'!$B$5)*EXP(-((B528-'RATA RATA DATA'!$B$6)^2/(2*'STDEV DATA'!$B$5^2)))</f>
        <v>0.31867975417841571</v>
      </c>
      <c r="L528">
        <f>1/SQRT(2*3.14*'STDEV DATA'!$C$4)*EXP(-((C528-'RATA RATA DATA'!$C$5)^2/(2*'STDEV DATA'!$C$4^2)))</f>
        <v>6.5081749160770586E-2</v>
      </c>
      <c r="M528">
        <f>1/SQRT(2*3.14*'STDEV DATA'!$C$5)*EXP(-((C528-'RATA RATA DATA'!$C$6)^2/(2*'STDEV DATA'!$C$5^2)))</f>
        <v>6.8448558519801028E-2</v>
      </c>
      <c r="O528">
        <f>1/SQRT(2*3.14*'STDEV DATA'!$D$4)*EXP(-((D528-'RATA RATA DATA'!$D$5)^2/(2*'STDEV DATA'!$D$4^2)))</f>
        <v>3.9069993227320013E-3</v>
      </c>
      <c r="P528">
        <f>1/SQRT(2*3.14*'STDEV DATA'!$D$5)*EXP(-((D528-'RATA RATA DATA'!$D$6)^2/(2*'STDEV DATA'!$D$5^2)))</f>
        <v>4.0986714735263855E-3</v>
      </c>
      <c r="R528">
        <f>1/SQRT(2*3.14*'STDEV DATA'!$E$4)*EXP(-((E528-'RATA RATA DATA'!$E$5)^2/(2*'STDEV DATA'!$E$4^2)))</f>
        <v>0.30234001744390682</v>
      </c>
      <c r="S528">
        <f>1/SQRT(2*3.14*'STDEV DATA'!$E$5)*EXP(-((E528-'RATA RATA DATA'!$E$6)^2/(2*'STDEV DATA'!$E$5^2)))</f>
        <v>0.32341008301221624</v>
      </c>
      <c r="U528">
        <f>1/SQRT(2*3.14*'STDEV DATA'!$F$4)*EXP(-((F528-'RATA RATA DATA'!$F$5)^2/(2*'STDEV DATA'!$F$4^2)))</f>
        <v>6.1643058590409874E-2</v>
      </c>
      <c r="V528">
        <f>1/SQRT(2*3.14*'STDEV DATA'!$F$5)*EXP(-((F528-'RATA RATA DATA'!$F$6)^2/(2*'STDEV DATA'!$F$5^2)))</f>
        <v>7.0637520417500863E-2</v>
      </c>
      <c r="X528">
        <f>I528*L528*O528*R528*U528*'PROBABILITY DATA'!$C$4</f>
        <v>6.308159741561215E-7</v>
      </c>
      <c r="Y528">
        <f>J528*M528*P528*S528*V528*'PROBABILITY DATA'!$C$5</f>
        <v>1.2454252069944606E-6</v>
      </c>
      <c r="AA528">
        <f t="shared" si="17"/>
        <v>1.2454252069944606E-6</v>
      </c>
      <c r="AC528" s="5" t="str">
        <f t="shared" si="16"/>
        <v>TIDAK</v>
      </c>
    </row>
    <row r="529" spans="2:29" x14ac:dyDescent="0.2">
      <c r="B529" s="7">
        <v>10.252734370000001</v>
      </c>
      <c r="C529" s="8">
        <v>217.73666919999999</v>
      </c>
      <c r="D529" s="8">
        <v>9651.8748259999993</v>
      </c>
      <c r="E529" s="8">
        <v>4.3383533529999996</v>
      </c>
      <c r="F529">
        <v>369.29770864855999</v>
      </c>
      <c r="G529" t="s">
        <v>12</v>
      </c>
      <c r="I529">
        <f>1/SQRT(2*3.14*'STDEV DATA'!$B$4)*EXP(-((B529-'RATA RATA DATA'!$B$5)^2/(2*'STDEV DATA'!$B$4^2)))</f>
        <v>2.1047215617331666E-2</v>
      </c>
      <c r="J529">
        <f>1/SQRT(2*3.14*'STDEV DATA'!$B$5)*EXP(-((B529-'RATA RATA DATA'!$B$6)^2/(2*'STDEV DATA'!$B$5^2)))</f>
        <v>3.9250992358878585E-2</v>
      </c>
      <c r="L529">
        <f>1/SQRT(2*3.14*'STDEV DATA'!$C$4)*EXP(-((C529-'RATA RATA DATA'!$C$5)^2/(2*'STDEV DATA'!$C$4^2)))</f>
        <v>5.5323156955233523E-2</v>
      </c>
      <c r="M529">
        <f>1/SQRT(2*3.14*'STDEV DATA'!$C$5)*EXP(-((C529-'RATA RATA DATA'!$C$6)^2/(2*'STDEV DATA'!$C$5^2)))</f>
        <v>5.6966912544898399E-2</v>
      </c>
      <c r="O529">
        <f>1/SQRT(2*3.14*'STDEV DATA'!$D$4)*EXP(-((D529-'RATA RATA DATA'!$D$5)^2/(2*'STDEV DATA'!$D$4^2)))</f>
        <v>1.572755812586835E-3</v>
      </c>
      <c r="P529">
        <f>1/SQRT(2*3.14*'STDEV DATA'!$D$5)*EXP(-((D529-'RATA RATA DATA'!$D$6)^2/(2*'STDEV DATA'!$D$5^2)))</f>
        <v>1.5770140308947423E-3</v>
      </c>
      <c r="R529">
        <f>1/SQRT(2*3.14*'STDEV DATA'!$E$4)*EXP(-((E529-'RATA RATA DATA'!$E$5)^2/(2*'STDEV DATA'!$E$4^2)))</f>
        <v>7.6861318772563386E-2</v>
      </c>
      <c r="S529">
        <f>1/SQRT(2*3.14*'STDEV DATA'!$E$5)*EXP(-((E529-'RATA RATA DATA'!$E$6)^2/(2*'STDEV DATA'!$E$5^2)))</f>
        <v>6.0566497439473226E-2</v>
      </c>
      <c r="U529">
        <f>1/SQRT(2*3.14*'STDEV DATA'!$F$4)*EXP(-((F529-'RATA RATA DATA'!$F$5)^2/(2*'STDEV DATA'!$F$4^2)))</f>
        <v>4.2219081057110711E-2</v>
      </c>
      <c r="V529">
        <f>1/SQRT(2*3.14*'STDEV DATA'!$F$5)*EXP(-((F529-'RATA RATA DATA'!$F$6)^2/(2*'STDEV DATA'!$F$5^2)))</f>
        <v>3.8801261542389963E-2</v>
      </c>
      <c r="X529">
        <f>I529*L529*O529*R529*U529*'PROBABILITY DATA'!$C$4</f>
        <v>2.3182831170709599E-9</v>
      </c>
      <c r="Y529">
        <f>J529*M529*P529*S529*V529*'PROBABILITY DATA'!$C$5</f>
        <v>5.0530540851977805E-9</v>
      </c>
      <c r="AA529">
        <f t="shared" si="17"/>
        <v>5.0530540851977805E-9</v>
      </c>
      <c r="AC529" s="5" t="str">
        <f t="shared" si="16"/>
        <v>TIDAK</v>
      </c>
    </row>
    <row r="530" spans="2:29" x14ac:dyDescent="0.2">
      <c r="B530" s="7">
        <v>8.2064999380000003</v>
      </c>
      <c r="C530" s="8">
        <v>182.90535940000001</v>
      </c>
      <c r="D530" s="8">
        <v>18949.975539999999</v>
      </c>
      <c r="E530" s="8">
        <v>6.6629489250000002</v>
      </c>
      <c r="F530">
        <v>347.13256201288999</v>
      </c>
      <c r="G530" t="s">
        <v>12</v>
      </c>
      <c r="I530">
        <f>1/SQRT(2*3.14*'STDEV DATA'!$B$4)*EXP(-((B530-'RATA RATA DATA'!$B$5)^2/(2*'STDEV DATA'!$B$4^2)))</f>
        <v>0.24147061541086445</v>
      </c>
      <c r="J530">
        <f>1/SQRT(2*3.14*'STDEV DATA'!$B$5)*EXP(-((B530-'RATA RATA DATA'!$B$6)^2/(2*'STDEV DATA'!$B$5^2)))</f>
        <v>0.24664379103736137</v>
      </c>
      <c r="L530">
        <f>1/SQRT(2*3.14*'STDEV DATA'!$C$4)*EXP(-((C530-'RATA RATA DATA'!$C$5)^2/(2*'STDEV DATA'!$C$4^2)))</f>
        <v>6.2658333304110803E-2</v>
      </c>
      <c r="M530">
        <f>1/SQRT(2*3.14*'STDEV DATA'!$C$5)*EXP(-((C530-'RATA RATA DATA'!$C$6)^2/(2*'STDEV DATA'!$C$5^2)))</f>
        <v>6.4844221481117986E-2</v>
      </c>
      <c r="O530">
        <f>1/SQRT(2*3.14*'STDEV DATA'!$D$4)*EXP(-((D530-'RATA RATA DATA'!$D$5)^2/(2*'STDEV DATA'!$D$4^2)))</f>
        <v>3.8950857432957079E-3</v>
      </c>
      <c r="P530">
        <f>1/SQRT(2*3.14*'STDEV DATA'!$D$5)*EXP(-((D530-'RATA RATA DATA'!$D$6)^2/(2*'STDEV DATA'!$D$5^2)))</f>
        <v>4.0870153772144639E-3</v>
      </c>
      <c r="R530">
        <f>1/SQRT(2*3.14*'STDEV DATA'!$E$4)*EXP(-((E530-'RATA RATA DATA'!$E$5)^2/(2*'STDEV DATA'!$E$4^2)))</f>
        <v>0.29251439981642724</v>
      </c>
      <c r="S530">
        <f>1/SQRT(2*3.14*'STDEV DATA'!$E$5)*EXP(-((E530-'RATA RATA DATA'!$E$6)^2/(2*'STDEV DATA'!$E$5^2)))</f>
        <v>0.31262758005685815</v>
      </c>
      <c r="U530">
        <f>1/SQRT(2*3.14*'STDEV DATA'!$F$4)*EXP(-((F530-'RATA RATA DATA'!$F$5)^2/(2*'STDEV DATA'!$F$4^2)))</f>
        <v>5.8172985948894029E-2</v>
      </c>
      <c r="V530">
        <f>1/SQRT(2*3.14*'STDEV DATA'!$F$5)*EXP(-((F530-'RATA RATA DATA'!$F$6)^2/(2*'STDEV DATA'!$F$5^2)))</f>
        <v>6.5217976670761998E-2</v>
      </c>
      <c r="X530">
        <f>I530*L530*O530*R530*U530*'PROBABILITY DATA'!$C$4</f>
        <v>3.9121519713803119E-7</v>
      </c>
      <c r="Y530">
        <f>J530*M530*P530*S530*V530*'PROBABILITY DATA'!$C$5</f>
        <v>8.1266042289332125E-7</v>
      </c>
      <c r="AA530">
        <f t="shared" si="17"/>
        <v>8.1266042289332125E-7</v>
      </c>
      <c r="AC530" s="5" t="str">
        <f t="shared" si="16"/>
        <v>TIDAK</v>
      </c>
    </row>
    <row r="531" spans="2:29" x14ac:dyDescent="0.2">
      <c r="B531" s="7">
        <v>7.286167388</v>
      </c>
      <c r="C531" s="8">
        <v>208.4440851</v>
      </c>
      <c r="D531" s="8">
        <v>30879.026679999999</v>
      </c>
      <c r="E531" s="8">
        <v>6.8569671339999996</v>
      </c>
      <c r="F531">
        <v>336.04883168911999</v>
      </c>
      <c r="G531" t="s">
        <v>12</v>
      </c>
      <c r="I531">
        <f>1/SQRT(2*3.14*'STDEV DATA'!$B$4)*EXP(-((B531-'RATA RATA DATA'!$B$5)^2/(2*'STDEV DATA'!$B$4^2)))</f>
        <v>0.33994001658378098</v>
      </c>
      <c r="J531">
        <f>1/SQRT(2*3.14*'STDEV DATA'!$B$5)*EXP(-((B531-'RATA RATA DATA'!$B$6)^2/(2*'STDEV DATA'!$B$5^2)))</f>
        <v>0.3182868464904226</v>
      </c>
      <c r="L531">
        <f>1/SQRT(2*3.14*'STDEV DATA'!$C$4)*EXP(-((C531-'RATA RATA DATA'!$C$5)^2/(2*'STDEV DATA'!$C$4^2)))</f>
        <v>6.2818005849129083E-2</v>
      </c>
      <c r="M531">
        <f>1/SQRT(2*3.14*'STDEV DATA'!$C$5)*EXP(-((C531-'RATA RATA DATA'!$C$6)^2/(2*'STDEV DATA'!$C$5^2)))</f>
        <v>6.6686805798044688E-2</v>
      </c>
      <c r="O531">
        <f>1/SQRT(2*3.14*'STDEV DATA'!$D$4)*EXP(-((D531-'RATA RATA DATA'!$D$5)^2/(2*'STDEV DATA'!$D$4^2)))</f>
        <v>2.7059912380085409E-3</v>
      </c>
      <c r="P531">
        <f>1/SQRT(2*3.14*'STDEV DATA'!$D$5)*EXP(-((D531-'RATA RATA DATA'!$D$6)^2/(2*'STDEV DATA'!$D$5^2)))</f>
        <v>2.4478263512810916E-3</v>
      </c>
      <c r="R531">
        <f>1/SQRT(2*3.14*'STDEV DATA'!$E$4)*EXP(-((E531-'RATA RATA DATA'!$E$5)^2/(2*'STDEV DATA'!$E$4^2)))</f>
        <v>0.30063004033899371</v>
      </c>
      <c r="S531">
        <f>1/SQRT(2*3.14*'STDEV DATA'!$E$5)*EXP(-((E531-'RATA RATA DATA'!$E$6)^2/(2*'STDEV DATA'!$E$5^2)))</f>
        <v>0.3216960671333241</v>
      </c>
      <c r="U531">
        <f>1/SQRT(2*3.14*'STDEV DATA'!$F$4)*EXP(-((F531-'RATA RATA DATA'!$F$5)^2/(2*'STDEV DATA'!$F$4^2)))</f>
        <v>6.1478095450755506E-2</v>
      </c>
      <c r="V531">
        <f>1/SQRT(2*3.14*'STDEV DATA'!$F$5)*EXP(-((F531-'RATA RATA DATA'!$F$6)^2/(2*'STDEV DATA'!$F$5^2)))</f>
        <v>7.0552283661148268E-2</v>
      </c>
      <c r="X531">
        <f>I531*L531*O531*R531*U531*'PROBABILITY DATA'!$C$4</f>
        <v>4.1663194263019166E-7</v>
      </c>
      <c r="Y531">
        <f>J531*M531*P531*S531*V531*'PROBABILITY DATA'!$C$5</f>
        <v>7.1905614268780956E-7</v>
      </c>
      <c r="AA531">
        <f t="shared" si="17"/>
        <v>7.1905614268780956E-7</v>
      </c>
      <c r="AC531" s="5" t="str">
        <f t="shared" si="16"/>
        <v>TIDAK</v>
      </c>
    </row>
    <row r="532" spans="2:29" x14ac:dyDescent="0.2">
      <c r="B532" s="7">
        <v>8.809296432</v>
      </c>
      <c r="C532" s="8">
        <v>226.1059008</v>
      </c>
      <c r="D532" s="8">
        <v>18140.594270000001</v>
      </c>
      <c r="E532" s="8">
        <v>4.9303807119999998</v>
      </c>
      <c r="F532">
        <v>320.79938221416</v>
      </c>
      <c r="G532" t="s">
        <v>12</v>
      </c>
      <c r="I532">
        <f>1/SQRT(2*3.14*'STDEV DATA'!$B$4)*EXP(-((B532-'RATA RATA DATA'!$B$5)^2/(2*'STDEV DATA'!$B$4^2)))</f>
        <v>0.14970992871879438</v>
      </c>
      <c r="J532">
        <f>1/SQRT(2*3.14*'STDEV DATA'!$B$5)*EXP(-((B532-'RATA RATA DATA'!$B$6)^2/(2*'STDEV DATA'!$B$5^2)))</f>
        <v>0.17220439456967421</v>
      </c>
      <c r="L532">
        <f>1/SQRT(2*3.14*'STDEV DATA'!$C$4)*EXP(-((C532-'RATA RATA DATA'!$C$5)^2/(2*'STDEV DATA'!$C$4^2)))</f>
        <v>4.6540417383174708E-2</v>
      </c>
      <c r="M532">
        <f>1/SQRT(2*3.14*'STDEV DATA'!$C$5)*EXP(-((C532-'RATA RATA DATA'!$C$6)^2/(2*'STDEV DATA'!$C$5^2)))</f>
        <v>4.5786416995847068E-2</v>
      </c>
      <c r="O532">
        <f>1/SQRT(2*3.14*'STDEV DATA'!$D$4)*EXP(-((D532-'RATA RATA DATA'!$D$5)^2/(2*'STDEV DATA'!$D$4^2)))</f>
        <v>3.7517607226622827E-3</v>
      </c>
      <c r="P532">
        <f>1/SQRT(2*3.14*'STDEV DATA'!$D$5)*EXP(-((D532-'RATA RATA DATA'!$D$6)^2/(2*'STDEV DATA'!$D$5^2)))</f>
        <v>3.9431457792449831E-3</v>
      </c>
      <c r="R532">
        <f>1/SQRT(2*3.14*'STDEV DATA'!$E$4)*EXP(-((E532-'RATA RATA DATA'!$E$5)^2/(2*'STDEV DATA'!$E$4^2)))</f>
        <v>0.12890703745818385</v>
      </c>
      <c r="S532">
        <f>1/SQRT(2*3.14*'STDEV DATA'!$E$5)*EXP(-((E532-'RATA RATA DATA'!$E$6)^2/(2*'STDEV DATA'!$E$5^2)))</f>
        <v>0.11549895663822818</v>
      </c>
      <c r="U532">
        <f>1/SQRT(2*3.14*'STDEV DATA'!$F$4)*EXP(-((F532-'RATA RATA DATA'!$F$5)^2/(2*'STDEV DATA'!$F$4^2)))</f>
        <v>5.9160872287717221E-2</v>
      </c>
      <c r="V532">
        <f>1/SQRT(2*3.14*'STDEV DATA'!$F$5)*EXP(-((F532-'RATA RATA DATA'!$F$6)^2/(2*'STDEV DATA'!$F$5^2)))</f>
        <v>6.4536906508088396E-2</v>
      </c>
      <c r="X532">
        <f>I532*L532*O532*R532*U532*'PROBABILITY DATA'!$C$4</f>
        <v>7.7770370307707409E-8</v>
      </c>
      <c r="Y532">
        <f>J532*M532*P532*S532*V532*'PROBABILITY DATA'!$C$5</f>
        <v>1.4131123392935763E-7</v>
      </c>
      <c r="AA532">
        <f t="shared" si="17"/>
        <v>1.4131123392935763E-7</v>
      </c>
      <c r="AC532" s="5" t="str">
        <f t="shared" si="16"/>
        <v>TIDAK</v>
      </c>
    </row>
    <row r="533" spans="2:29" x14ac:dyDescent="0.2">
      <c r="B533" s="7">
        <v>6.6415006869999997</v>
      </c>
      <c r="C533" s="8">
        <v>198.8844095</v>
      </c>
      <c r="D533" s="8">
        <v>27867.48676</v>
      </c>
      <c r="E533" s="8">
        <v>7.3277293449999998</v>
      </c>
      <c r="F533">
        <v>318.40839718599</v>
      </c>
      <c r="G533" t="s">
        <v>12</v>
      </c>
      <c r="I533">
        <f>1/SQRT(2*3.14*'STDEV DATA'!$B$4)*EXP(-((B533-'RATA RATA DATA'!$B$5)^2/(2*'STDEV DATA'!$B$4^2)))</f>
        <v>0.32675150785705792</v>
      </c>
      <c r="J533">
        <f>1/SQRT(2*3.14*'STDEV DATA'!$B$5)*EXP(-((B533-'RATA RATA DATA'!$B$6)^2/(2*'STDEV DATA'!$B$5^2)))</f>
        <v>0.30807257939231081</v>
      </c>
      <c r="L533">
        <f>1/SQRT(2*3.14*'STDEV DATA'!$C$4)*EXP(-((C533-'RATA RATA DATA'!$C$5)^2/(2*'STDEV DATA'!$C$4^2)))</f>
        <v>6.6665416386883392E-2</v>
      </c>
      <c r="M533">
        <f>1/SQRT(2*3.14*'STDEV DATA'!$C$5)*EXP(-((C533-'RATA RATA DATA'!$C$6)^2/(2*'STDEV DATA'!$C$5^2)))</f>
        <v>7.1427173716904796E-2</v>
      </c>
      <c r="O533">
        <f>1/SQRT(2*3.14*'STDEV DATA'!$D$4)*EXP(-((D533-'RATA RATA DATA'!$D$5)^2/(2*'STDEV DATA'!$D$4^2)))</f>
        <v>3.4884242513933878E-3</v>
      </c>
      <c r="P533">
        <f>1/SQRT(2*3.14*'STDEV DATA'!$D$5)*EXP(-((D533-'RATA RATA DATA'!$D$6)^2/(2*'STDEV DATA'!$D$5^2)))</f>
        <v>3.3486260172273285E-3</v>
      </c>
      <c r="R533">
        <f>1/SQRT(2*3.14*'STDEV DATA'!$E$4)*EXP(-((E533-'RATA RATA DATA'!$E$5)^2/(2*'STDEV DATA'!$E$4^2)))</f>
        <v>0.30440777908796357</v>
      </c>
      <c r="S533">
        <f>1/SQRT(2*3.14*'STDEV DATA'!$E$5)*EXP(-((E533-'RATA RATA DATA'!$E$6)^2/(2*'STDEV DATA'!$E$5^2)))</f>
        <v>0.32168439905847418</v>
      </c>
      <c r="U533">
        <f>1/SQRT(2*3.14*'STDEV DATA'!$F$4)*EXP(-((F533-'RATA RATA DATA'!$F$5)^2/(2*'STDEV DATA'!$F$4^2)))</f>
        <v>5.8102885515635291E-2</v>
      </c>
      <c r="V533">
        <f>1/SQRT(2*3.14*'STDEV DATA'!$F$5)*EXP(-((F533-'RATA RATA DATA'!$F$6)^2/(2*'STDEV DATA'!$F$5^2)))</f>
        <v>6.2336244832793909E-2</v>
      </c>
      <c r="X533">
        <f>I533*L533*O533*R533*U533*'PROBABILITY DATA'!$C$4</f>
        <v>5.2430971112080032E-7</v>
      </c>
      <c r="Y533">
        <f>J533*M533*P533*S533*V533*'PROBABILITY DATA'!$C$5</f>
        <v>9.0099121040186125E-7</v>
      </c>
      <c r="AA533">
        <f t="shared" si="17"/>
        <v>9.0099121040186125E-7</v>
      </c>
      <c r="AC533" s="5" t="str">
        <f t="shared" si="16"/>
        <v>TIDAK</v>
      </c>
    </row>
    <row r="534" spans="2:29" x14ac:dyDescent="0.2">
      <c r="B534" s="7">
        <v>6.1451483610000004</v>
      </c>
      <c r="C534" s="8">
        <v>197.54107210000001</v>
      </c>
      <c r="D534" s="8">
        <v>39657.272109999998</v>
      </c>
      <c r="E534" s="8">
        <v>9.9001594270000002</v>
      </c>
      <c r="F534">
        <v>288.15788253611998</v>
      </c>
      <c r="G534" t="s">
        <v>12</v>
      </c>
      <c r="I534">
        <f>1/SQRT(2*3.14*'STDEV DATA'!$B$4)*EXP(-((B534-'RATA RATA DATA'!$B$5)^2/(2*'STDEV DATA'!$B$4^2)))</f>
        <v>0.27097754370758986</v>
      </c>
      <c r="J534">
        <f>1/SQRT(2*3.14*'STDEV DATA'!$B$5)*EXP(-((B534-'RATA RATA DATA'!$B$6)^2/(2*'STDEV DATA'!$B$5^2)))</f>
        <v>0.26683767549173099</v>
      </c>
      <c r="L534">
        <f>1/SQRT(2*3.14*'STDEV DATA'!$C$4)*EXP(-((C534-'RATA RATA DATA'!$C$5)^2/(2*'STDEV DATA'!$C$4^2)))</f>
        <v>6.6836446223747736E-2</v>
      </c>
      <c r="M534">
        <f>1/SQRT(2*3.14*'STDEV DATA'!$C$5)*EXP(-((C534-'RATA RATA DATA'!$C$6)^2/(2*'STDEV DATA'!$C$5^2)))</f>
        <v>7.1574450605390916E-2</v>
      </c>
      <c r="O534">
        <f>1/SQRT(2*3.14*'STDEV DATA'!$D$4)*EXP(-((D534-'RATA RATA DATA'!$D$5)^2/(2*'STDEV DATA'!$D$4^2)))</f>
        <v>6.9124551888345113E-4</v>
      </c>
      <c r="P534">
        <f>1/SQRT(2*3.14*'STDEV DATA'!$D$5)*EXP(-((D534-'RATA RATA DATA'!$D$6)^2/(2*'STDEV DATA'!$D$5^2)))</f>
        <v>4.8334708032772024E-4</v>
      </c>
      <c r="R534">
        <f>1/SQRT(2*3.14*'STDEV DATA'!$E$4)*EXP(-((E534-'RATA RATA DATA'!$E$5)^2/(2*'STDEV DATA'!$E$4^2)))</f>
        <v>8.4603426878501212E-2</v>
      </c>
      <c r="S534">
        <f>1/SQRT(2*3.14*'STDEV DATA'!$E$5)*EXP(-((E534-'RATA RATA DATA'!$E$6)^2/(2*'STDEV DATA'!$E$5^2)))</f>
        <v>5.6651632168125923E-2</v>
      </c>
      <c r="U534">
        <f>1/SQRT(2*3.14*'STDEV DATA'!$F$4)*EXP(-((F534-'RATA RATA DATA'!$F$5)^2/(2*'STDEV DATA'!$F$4^2)))</f>
        <v>3.4900063053742457E-2</v>
      </c>
      <c r="V534">
        <f>1/SQRT(2*3.14*'STDEV DATA'!$F$5)*EXP(-((F534-'RATA RATA DATA'!$F$6)^2/(2*'STDEV DATA'!$F$5^2)))</f>
        <v>2.4741665008858341E-2</v>
      </c>
      <c r="X534">
        <f>I534*L534*O534*R534*U534*'PROBABILITY DATA'!$C$4</f>
        <v>1.4420492980487992E-8</v>
      </c>
      <c r="Y534">
        <f>J534*M534*P534*S534*V534*'PROBABILITY DATA'!$C$5</f>
        <v>7.889916028311012E-9</v>
      </c>
      <c r="AA534">
        <f t="shared" si="17"/>
        <v>1.4420492980487992E-8</v>
      </c>
      <c r="AC534" s="5" t="str">
        <f t="shared" si="16"/>
        <v>YA</v>
      </c>
    </row>
    <row r="535" spans="2:29" x14ac:dyDescent="0.2">
      <c r="B535" s="7">
        <v>5.9064417650000003</v>
      </c>
      <c r="C535" s="8">
        <v>177.8913689</v>
      </c>
      <c r="D535" s="8">
        <v>27296.294040000001</v>
      </c>
      <c r="E535" s="8">
        <v>8.8692679600000002</v>
      </c>
      <c r="F535">
        <v>312.01579824475999</v>
      </c>
      <c r="G535" t="s">
        <v>12</v>
      </c>
      <c r="I535">
        <f>1/SQRT(2*3.14*'STDEV DATA'!$B$4)*EXP(-((B535-'RATA RATA DATA'!$B$5)^2/(2*'STDEV DATA'!$B$4^2)))</f>
        <v>0.23591630985010253</v>
      </c>
      <c r="J535">
        <f>1/SQRT(2*3.14*'STDEV DATA'!$B$5)*EXP(-((B535-'RATA RATA DATA'!$B$6)^2/(2*'STDEV DATA'!$B$5^2)))</f>
        <v>0.24003773302306666</v>
      </c>
      <c r="L535">
        <f>1/SQRT(2*3.14*'STDEV DATA'!$C$4)*EXP(-((C535-'RATA RATA DATA'!$C$5)^2/(2*'STDEV DATA'!$C$4^2)))</f>
        <v>5.8946319366425172E-2</v>
      </c>
      <c r="M535">
        <f>1/SQRT(2*3.14*'STDEV DATA'!$C$5)*EXP(-((C535-'RATA RATA DATA'!$C$6)^2/(2*'STDEV DATA'!$C$5^2)))</f>
        <v>5.9566964085166894E-2</v>
      </c>
      <c r="O535">
        <f>1/SQRT(2*3.14*'STDEV DATA'!$D$4)*EXP(-((D535-'RATA RATA DATA'!$D$5)^2/(2*'STDEV DATA'!$D$4^2)))</f>
        <v>3.6156646332028922E-3</v>
      </c>
      <c r="P535">
        <f>1/SQRT(2*3.14*'STDEV DATA'!$D$5)*EXP(-((D535-'RATA RATA DATA'!$D$6)^2/(2*'STDEV DATA'!$D$5^2)))</f>
        <v>3.5042136143986157E-3</v>
      </c>
      <c r="R535">
        <f>1/SQRT(2*3.14*'STDEV DATA'!$E$4)*EXP(-((E535-'RATA RATA DATA'!$E$5)^2/(2*'STDEV DATA'!$E$4^2)))</f>
        <v>0.18583490318374454</v>
      </c>
      <c r="S535">
        <f>1/SQRT(2*3.14*'STDEV DATA'!$E$5)*EXP(-((E535-'RATA RATA DATA'!$E$6)^2/(2*'STDEV DATA'!$E$5^2)))</f>
        <v>0.16164055319348342</v>
      </c>
      <c r="U535">
        <f>1/SQRT(2*3.14*'STDEV DATA'!$F$4)*EXP(-((F535-'RATA RATA DATA'!$F$5)^2/(2*'STDEV DATA'!$F$4^2)))</f>
        <v>5.448723606918035E-2</v>
      </c>
      <c r="V535">
        <f>1/SQRT(2*3.14*'STDEV DATA'!$F$5)*EXP(-((F535-'RATA RATA DATA'!$F$6)^2/(2*'STDEV DATA'!$F$5^2)))</f>
        <v>5.5268217974550816E-2</v>
      </c>
      <c r="X535">
        <f>I535*L535*O535*R535*U535*'PROBABILITY DATA'!$C$4</f>
        <v>1.9861489966234216E-7</v>
      </c>
      <c r="Y535">
        <f>J535*M535*P535*S535*V535*'PROBABILITY DATA'!$C$5</f>
        <v>2.729405772584525E-7</v>
      </c>
      <c r="AA535">
        <f t="shared" si="17"/>
        <v>2.729405772584525E-7</v>
      </c>
      <c r="AC535" s="5" t="str">
        <f t="shared" si="16"/>
        <v>TIDAK</v>
      </c>
    </row>
    <row r="536" spans="2:29" x14ac:dyDescent="0.2">
      <c r="B536" s="7">
        <v>5.3898459299999999</v>
      </c>
      <c r="C536" s="8">
        <v>163.34435239999999</v>
      </c>
      <c r="D536" s="8">
        <v>19646.23342</v>
      </c>
      <c r="E536" s="8">
        <v>9.0927211729999993</v>
      </c>
      <c r="F536">
        <v>314.23757691048002</v>
      </c>
      <c r="G536" t="s">
        <v>12</v>
      </c>
      <c r="I536">
        <f>1/SQRT(2*3.14*'STDEV DATA'!$B$4)*EXP(-((B536-'RATA RATA DATA'!$B$5)^2/(2*'STDEV DATA'!$B$4^2)))</f>
        <v>0.15690775807875737</v>
      </c>
      <c r="J536">
        <f>1/SQRT(2*3.14*'STDEV DATA'!$B$5)*EXP(-((B536-'RATA RATA DATA'!$B$6)^2/(2*'STDEV DATA'!$B$5^2)))</f>
        <v>0.17592127580635347</v>
      </c>
      <c r="L536">
        <f>1/SQRT(2*3.14*'STDEV DATA'!$C$4)*EXP(-((C536-'RATA RATA DATA'!$C$5)^2/(2*'STDEV DATA'!$C$4^2)))</f>
        <v>4.4121091313945066E-2</v>
      </c>
      <c r="M536">
        <f>1/SQRT(2*3.14*'STDEV DATA'!$C$5)*EXP(-((C536-'RATA RATA DATA'!$C$6)^2/(2*'STDEV DATA'!$C$5^2)))</f>
        <v>4.0179655065750906E-2</v>
      </c>
      <c r="O536">
        <f>1/SQRT(2*3.14*'STDEV DATA'!$D$4)*EXP(-((D536-'RATA RATA DATA'!$D$5)^2/(2*'STDEV DATA'!$D$4^2)))</f>
        <v>3.9973894739230619E-3</v>
      </c>
      <c r="P536">
        <f>1/SQRT(2*3.14*'STDEV DATA'!$D$5)*EXP(-((D536-'RATA RATA DATA'!$D$6)^2/(2*'STDEV DATA'!$D$5^2)))</f>
        <v>4.1848144534428807E-3</v>
      </c>
      <c r="R536">
        <f>1/SQRT(2*3.14*'STDEV DATA'!$E$4)*EXP(-((E536-'RATA RATA DATA'!$E$5)^2/(2*'STDEV DATA'!$E$4^2)))</f>
        <v>0.16164109046203048</v>
      </c>
      <c r="S536">
        <f>1/SQRT(2*3.14*'STDEV DATA'!$E$5)*EXP(-((E536-'RATA RATA DATA'!$E$6)^2/(2*'STDEV DATA'!$E$5^2)))</f>
        <v>0.13403966737184445</v>
      </c>
      <c r="U536">
        <f>1/SQRT(2*3.14*'STDEV DATA'!$F$4)*EXP(-((F536-'RATA RATA DATA'!$F$5)^2/(2*'STDEV DATA'!$F$4^2)))</f>
        <v>5.5864970159208667E-2</v>
      </c>
      <c r="V536">
        <f>1/SQRT(2*3.14*'STDEV DATA'!$F$5)*EXP(-((F536-'RATA RATA DATA'!$F$6)^2/(2*'STDEV DATA'!$F$5^2)))</f>
        <v>5.7891877041561339E-2</v>
      </c>
      <c r="X536">
        <f>I536*L536*O536*R536*U536*'PROBABILITY DATA'!$C$4</f>
        <v>9.7486713853139468E-8</v>
      </c>
      <c r="Y536">
        <f>J536*M536*P536*S536*V536*'PROBABILITY DATA'!$C$5</f>
        <v>1.3996469754791299E-7</v>
      </c>
      <c r="AA536">
        <f t="shared" si="17"/>
        <v>1.3996469754791299E-7</v>
      </c>
      <c r="AC536" s="5" t="str">
        <f t="shared" si="16"/>
        <v>TIDAK</v>
      </c>
    </row>
    <row r="537" spans="2:29" x14ac:dyDescent="0.2">
      <c r="B537" s="7">
        <v>5.0065629789999999</v>
      </c>
      <c r="C537" s="8">
        <v>160.49644799999999</v>
      </c>
      <c r="D537" s="8">
        <v>27218.821980000001</v>
      </c>
      <c r="E537" s="8">
        <v>11.543190470000001</v>
      </c>
      <c r="F537">
        <v>289.97577666782001</v>
      </c>
      <c r="G537" t="s">
        <v>12</v>
      </c>
      <c r="I537">
        <f>1/SQRT(2*3.14*'STDEV DATA'!$B$4)*EXP(-((B537-'RATA RATA DATA'!$B$5)^2/(2*'STDEV DATA'!$B$4^2)))</f>
        <v>0.10538823879804617</v>
      </c>
      <c r="J537">
        <f>1/SQRT(2*3.14*'STDEV DATA'!$B$5)*EXP(-((B537-'RATA RATA DATA'!$B$6)^2/(2*'STDEV DATA'!$B$5^2)))</f>
        <v>0.12996369572788388</v>
      </c>
      <c r="L537">
        <f>1/SQRT(2*3.14*'STDEV DATA'!$C$4)*EXP(-((C537-'RATA RATA DATA'!$C$5)^2/(2*'STDEV DATA'!$C$4^2)))</f>
        <v>4.0879864581763868E-2</v>
      </c>
      <c r="M537">
        <f>1/SQRT(2*3.14*'STDEV DATA'!$C$5)*EXP(-((C537-'RATA RATA DATA'!$C$6)^2/(2*'STDEV DATA'!$C$5^2)))</f>
        <v>3.6256020827783002E-2</v>
      </c>
      <c r="O537">
        <f>1/SQRT(2*3.14*'STDEV DATA'!$D$4)*EXP(-((D537-'RATA RATA DATA'!$D$5)^2/(2*'STDEV DATA'!$D$4^2)))</f>
        <v>3.6321748338261277E-3</v>
      </c>
      <c r="P537">
        <f>1/SQRT(2*3.14*'STDEV DATA'!$D$5)*EXP(-((D537-'RATA RATA DATA'!$D$6)^2/(2*'STDEV DATA'!$D$5^2)))</f>
        <v>3.5246523537111754E-3</v>
      </c>
      <c r="R537">
        <f>1/SQRT(2*3.14*'STDEV DATA'!$E$4)*EXP(-((E537-'RATA RATA DATA'!$E$5)^2/(2*'STDEV DATA'!$E$4^2)))</f>
        <v>1.132466646058608E-2</v>
      </c>
      <c r="S537">
        <f>1/SQRT(2*3.14*'STDEV DATA'!$E$5)*EXP(-((E537-'RATA RATA DATA'!$E$6)^2/(2*'STDEV DATA'!$E$5^2)))</f>
        <v>4.0204448051819426E-3</v>
      </c>
      <c r="U537">
        <f>1/SQRT(2*3.14*'STDEV DATA'!$F$4)*EXP(-((F537-'RATA RATA DATA'!$F$5)^2/(2*'STDEV DATA'!$F$4^2)))</f>
        <v>3.6519698100151286E-2</v>
      </c>
      <c r="V537">
        <f>1/SQRT(2*3.14*'STDEV DATA'!$F$5)*EXP(-((F537-'RATA RATA DATA'!$F$6)^2/(2*'STDEV DATA'!$F$5^2)))</f>
        <v>2.6827103975902572E-2</v>
      </c>
      <c r="X537">
        <f>I537*L537*O537*R537*U537*'PROBABILITY DATA'!$C$4</f>
        <v>2.5246890681246336E-9</v>
      </c>
      <c r="Y537">
        <f>J537*M537*P537*S537*V537*'PROBABILITY DATA'!$C$5</f>
        <v>1.0922778717460148E-9</v>
      </c>
      <c r="AA537">
        <f t="shared" si="17"/>
        <v>2.5246890681246336E-9</v>
      </c>
      <c r="AC537" s="5" t="str">
        <f t="shared" si="16"/>
        <v>YA</v>
      </c>
    </row>
    <row r="538" spans="2:29" x14ac:dyDescent="0.2">
      <c r="B538" s="7">
        <v>6.5036382000000001</v>
      </c>
      <c r="C538" s="8">
        <v>163.2566344</v>
      </c>
      <c r="D538" s="8">
        <v>15000.18777</v>
      </c>
      <c r="E538" s="8">
        <v>7.6418336529999999</v>
      </c>
      <c r="F538">
        <v>334.10311977740997</v>
      </c>
      <c r="G538" t="s">
        <v>12</v>
      </c>
      <c r="I538">
        <f>1/SQRT(2*3.14*'STDEV DATA'!$B$4)*EXP(-((B538-'RATA RATA DATA'!$B$5)^2/(2*'STDEV DATA'!$B$4^2)))</f>
        <v>0.31447016114073778</v>
      </c>
      <c r="J538">
        <f>1/SQRT(2*3.14*'STDEV DATA'!$B$5)*EXP(-((B538-'RATA RATA DATA'!$B$6)^2/(2*'STDEV DATA'!$B$5^2)))</f>
        <v>0.29909820683905342</v>
      </c>
      <c r="L538">
        <f>1/SQRT(2*3.14*'STDEV DATA'!$C$4)*EXP(-((C538-'RATA RATA DATA'!$C$5)^2/(2*'STDEV DATA'!$C$4^2)))</f>
        <v>4.4021737340168482E-2</v>
      </c>
      <c r="M538">
        <f>1/SQRT(2*3.14*'STDEV DATA'!$C$5)*EXP(-((C538-'RATA RATA DATA'!$C$6)^2/(2*'STDEV DATA'!$C$5^2)))</f>
        <v>4.0057714951439748E-2</v>
      </c>
      <c r="O538">
        <f>1/SQRT(2*3.14*'STDEV DATA'!$D$4)*EXP(-((D538-'RATA RATA DATA'!$D$5)^2/(2*'STDEV DATA'!$D$4^2)))</f>
        <v>3.0099569025109395E-3</v>
      </c>
      <c r="P538">
        <f>1/SQRT(2*3.14*'STDEV DATA'!$D$5)*EXP(-((D538-'RATA RATA DATA'!$D$6)^2/(2*'STDEV DATA'!$D$5^2)))</f>
        <v>3.1518115134154252E-3</v>
      </c>
      <c r="R538">
        <f>1/SQRT(2*3.14*'STDEV DATA'!$E$4)*EXP(-((E538-'RATA RATA DATA'!$E$5)^2/(2*'STDEV DATA'!$E$4^2)))</f>
        <v>0.29419110598261528</v>
      </c>
      <c r="S538">
        <f>1/SQRT(2*3.14*'STDEV DATA'!$E$5)*EXP(-((E538-'RATA RATA DATA'!$E$6)^2/(2*'STDEV DATA'!$E$5^2)))</f>
        <v>0.30455839302818211</v>
      </c>
      <c r="U538">
        <f>1/SQRT(2*3.14*'STDEV DATA'!$F$4)*EXP(-((F538-'RATA RATA DATA'!$F$5)^2/(2*'STDEV DATA'!$F$4^2)))</f>
        <v>6.1630461440476562E-2</v>
      </c>
      <c r="V538">
        <f>1/SQRT(2*3.14*'STDEV DATA'!$F$5)*EXP(-((F538-'RATA RATA DATA'!$F$6)^2/(2*'STDEV DATA'!$F$5^2)))</f>
        <v>7.064734173401864E-2</v>
      </c>
      <c r="X538">
        <f>I538*L538*O538*R538*U538*'PROBABILITY DATA'!$C$4</f>
        <v>2.9472624963587461E-7</v>
      </c>
      <c r="Y538">
        <f>J538*M538*P538*S538*V538*'PROBABILITY DATA'!$C$5</f>
        <v>4.9544263503897519E-7</v>
      </c>
      <c r="AA538">
        <f t="shared" si="17"/>
        <v>4.9544263503897519E-7</v>
      </c>
      <c r="AC538" s="5" t="str">
        <f t="shared" si="16"/>
        <v>TIDAK</v>
      </c>
    </row>
    <row r="539" spans="2:29" x14ac:dyDescent="0.2">
      <c r="B539" s="7">
        <v>9.6068588960000003</v>
      </c>
      <c r="C539" s="8">
        <v>200.8421428</v>
      </c>
      <c r="D539" s="8">
        <v>18907.64284</v>
      </c>
      <c r="E539" s="8">
        <v>7.5150874329999997</v>
      </c>
      <c r="F539">
        <v>333.77577661081295</v>
      </c>
      <c r="G539" t="s">
        <v>12</v>
      </c>
      <c r="I539">
        <f>1/SQRT(2*3.14*'STDEV DATA'!$B$4)*EXP(-((B539-'RATA RATA DATA'!$B$5)^2/(2*'STDEV DATA'!$B$4^2)))</f>
        <v>5.8391661818803099E-2</v>
      </c>
      <c r="J539">
        <f>1/SQRT(2*3.14*'STDEV DATA'!$B$5)*EXP(-((B539-'RATA RATA DATA'!$B$6)^2/(2*'STDEV DATA'!$B$5^2)))</f>
        <v>8.473167916927081E-2</v>
      </c>
      <c r="L539">
        <f>1/SQRT(2*3.14*'STDEV DATA'!$C$4)*EXP(-((C539-'RATA RATA DATA'!$C$5)^2/(2*'STDEV DATA'!$C$4^2)))</f>
        <v>6.6247452346355651E-2</v>
      </c>
      <c r="M539">
        <f>1/SQRT(2*3.14*'STDEV DATA'!$C$5)*EXP(-((C539-'RATA RATA DATA'!$C$6)^2/(2*'STDEV DATA'!$C$5^2)))</f>
        <v>7.0974985182884295E-2</v>
      </c>
      <c r="O539">
        <f>1/SQRT(2*3.14*'STDEV DATA'!$D$4)*EXP(-((D539-'RATA RATA DATA'!$D$5)^2/(2*'STDEV DATA'!$D$4^2)))</f>
        <v>3.8882172229240492E-3</v>
      </c>
      <c r="P539">
        <f>1/SQRT(2*3.14*'STDEV DATA'!$D$5)*EXP(-((D539-'RATA RATA DATA'!$D$6)^2/(2*'STDEV DATA'!$D$5^2)))</f>
        <v>4.0802695290387773E-3</v>
      </c>
      <c r="R539">
        <f>1/SQRT(2*3.14*'STDEV DATA'!$E$4)*EXP(-((E539-'RATA RATA DATA'!$E$5)^2/(2*'STDEV DATA'!$E$4^2)))</f>
        <v>0.29949449757416685</v>
      </c>
      <c r="S539">
        <f>1/SQRT(2*3.14*'STDEV DATA'!$E$5)*EXP(-((E539-'RATA RATA DATA'!$E$6)^2/(2*'STDEV DATA'!$E$5^2)))</f>
        <v>0.31300083562296527</v>
      </c>
      <c r="U539">
        <f>1/SQRT(2*3.14*'STDEV DATA'!$F$4)*EXP(-((F539-'RATA RATA DATA'!$F$5)^2/(2*'STDEV DATA'!$F$4^2)))</f>
        <v>6.1643058590409874E-2</v>
      </c>
      <c r="V539">
        <f>1/SQRT(2*3.14*'STDEV DATA'!$F$5)*EXP(-((F539-'RATA RATA DATA'!$F$6)^2/(2*'STDEV DATA'!$F$5^2)))</f>
        <v>7.0637520417500863E-2</v>
      </c>
      <c r="X539">
        <f>I539*L539*O539*R539*U539*'PROBABILITY DATA'!$C$4</f>
        <v>1.0832545559826831E-7</v>
      </c>
      <c r="Y539">
        <f>J539*M539*P539*S539*V539*'PROBABILITY DATA'!$C$5</f>
        <v>3.3081689348016334E-7</v>
      </c>
      <c r="AA539">
        <f t="shared" si="17"/>
        <v>3.3081689348016334E-7</v>
      </c>
      <c r="AC539" s="5" t="str">
        <f t="shared" si="16"/>
        <v>TIDAK</v>
      </c>
    </row>
    <row r="540" spans="2:29" x14ac:dyDescent="0.2">
      <c r="B540" s="7">
        <v>8.7422298820000002</v>
      </c>
      <c r="C540" s="8">
        <v>179.4098037</v>
      </c>
      <c r="D540" s="8">
        <v>9694.3548960000007</v>
      </c>
      <c r="E540" s="8">
        <v>6.5771279539999998</v>
      </c>
      <c r="F540">
        <v>368.50432101032999</v>
      </c>
      <c r="G540" t="s">
        <v>12</v>
      </c>
      <c r="I540">
        <f>1/SQRT(2*3.14*'STDEV DATA'!$B$4)*EXP(-((B540-'RATA RATA DATA'!$B$5)^2/(2*'STDEV DATA'!$B$4^2)))</f>
        <v>0.15946554108075323</v>
      </c>
      <c r="J540">
        <f>1/SQRT(2*3.14*'STDEV DATA'!$B$5)*EXP(-((B540-'RATA RATA DATA'!$B$6)^2/(2*'STDEV DATA'!$B$5^2)))</f>
        <v>0.18058042957175294</v>
      </c>
      <c r="L540">
        <f>1/SQRT(2*3.14*'STDEV DATA'!$C$4)*EXP(-((C540-'RATA RATA DATA'!$C$5)^2/(2*'STDEV DATA'!$C$4^2)))</f>
        <v>6.0172779206678205E-2</v>
      </c>
      <c r="M540">
        <f>1/SQRT(2*3.14*'STDEV DATA'!$C$5)*EXP(-((C540-'RATA RATA DATA'!$C$6)^2/(2*'STDEV DATA'!$C$5^2)))</f>
        <v>6.1286447397189192E-2</v>
      </c>
      <c r="O540">
        <f>1/SQRT(2*3.14*'STDEV DATA'!$D$4)*EXP(-((D540-'RATA RATA DATA'!$D$5)^2/(2*'STDEV DATA'!$D$4^2)))</f>
        <v>1.583036450743848E-3</v>
      </c>
      <c r="P540">
        <f>1/SQRT(2*3.14*'STDEV DATA'!$D$5)*EXP(-((D540-'RATA RATA DATA'!$D$6)^2/(2*'STDEV DATA'!$D$5^2)))</f>
        <v>1.5881611504657207E-3</v>
      </c>
      <c r="R540">
        <f>1/SQRT(2*3.14*'STDEV DATA'!$E$4)*EXP(-((E540-'RATA RATA DATA'!$E$5)^2/(2*'STDEV DATA'!$E$4^2)))</f>
        <v>0.28780161041742469</v>
      </c>
      <c r="S540">
        <f>1/SQRT(2*3.14*'STDEV DATA'!$E$5)*EXP(-((E540-'RATA RATA DATA'!$E$6)^2/(2*'STDEV DATA'!$E$5^2)))</f>
        <v>0.30705815642721418</v>
      </c>
      <c r="U540">
        <f>1/SQRT(2*3.14*'STDEV DATA'!$F$4)*EXP(-((F540-'RATA RATA DATA'!$F$5)^2/(2*'STDEV DATA'!$F$4^2)))</f>
        <v>4.2913168146227199E-2</v>
      </c>
      <c r="V540">
        <f>1/SQRT(2*3.14*'STDEV DATA'!$F$5)*EXP(-((F540-'RATA RATA DATA'!$F$6)^2/(2*'STDEV DATA'!$F$5^2)))</f>
        <v>3.9859885213082695E-2</v>
      </c>
      <c r="X540">
        <f>I540*L540*O540*R540*U540*'PROBABILITY DATA'!$C$4</f>
        <v>7.3186098416989028E-8</v>
      </c>
      <c r="Y540">
        <f>J540*M540*P540*S540*V540*'PROBABILITY DATA'!$C$5</f>
        <v>1.3117562421521691E-7</v>
      </c>
      <c r="AA540">
        <f t="shared" si="17"/>
        <v>1.3117562421521691E-7</v>
      </c>
      <c r="AC540" s="5" t="str">
        <f t="shared" si="16"/>
        <v>TIDAK</v>
      </c>
    </row>
    <row r="541" spans="2:29" x14ac:dyDescent="0.2">
      <c r="B541" s="7">
        <v>8.394397412</v>
      </c>
      <c r="C541" s="8">
        <v>187.64341139999999</v>
      </c>
      <c r="D541" s="8">
        <v>10603.098019999999</v>
      </c>
      <c r="E541" s="8">
        <v>7.840260507</v>
      </c>
      <c r="F541">
        <v>352.83563984539001</v>
      </c>
      <c r="G541" t="s">
        <v>12</v>
      </c>
      <c r="I541">
        <f>1/SQRT(2*3.14*'STDEV DATA'!$B$4)*EXP(-((B541-'RATA RATA DATA'!$B$5)^2/(2*'STDEV DATA'!$B$4^2)))</f>
        <v>0.21257721541563734</v>
      </c>
      <c r="J541">
        <f>1/SQRT(2*3.14*'STDEV DATA'!$B$5)*EXP(-((B541-'RATA RATA DATA'!$B$6)^2/(2*'STDEV DATA'!$B$5^2)))</f>
        <v>0.22414256287886181</v>
      </c>
      <c r="L541">
        <f>1/SQRT(2*3.14*'STDEV DATA'!$C$4)*EXP(-((C541-'RATA RATA DATA'!$C$5)^2/(2*'STDEV DATA'!$C$4^2)))</f>
        <v>6.517892298671106E-2</v>
      </c>
      <c r="M541">
        <f>1/SQRT(2*3.14*'STDEV DATA'!$C$5)*EXP(-((C541-'RATA RATA DATA'!$C$6)^2/(2*'STDEV DATA'!$C$5^2)))</f>
        <v>6.8597660683545017E-2</v>
      </c>
      <c r="O541">
        <f>1/SQRT(2*3.14*'STDEV DATA'!$D$4)*EXP(-((D541-'RATA RATA DATA'!$D$5)^2/(2*'STDEV DATA'!$D$4^2)))</f>
        <v>1.8103299353569428E-3</v>
      </c>
      <c r="P541">
        <f>1/SQRT(2*3.14*'STDEV DATA'!$D$5)*EXP(-((D541-'RATA RATA DATA'!$D$6)^2/(2*'STDEV DATA'!$D$5^2)))</f>
        <v>1.8355336184533633E-3</v>
      </c>
      <c r="R541">
        <f>1/SQRT(2*3.14*'STDEV DATA'!$E$4)*EXP(-((E541-'RATA RATA DATA'!$E$5)^2/(2*'STDEV DATA'!$E$4^2)))</f>
        <v>0.28291405558734822</v>
      </c>
      <c r="S541">
        <f>1/SQRT(2*3.14*'STDEV DATA'!$E$5)*EXP(-((E541-'RATA RATA DATA'!$E$6)^2/(2*'STDEV DATA'!$E$5^2)))</f>
        <v>0.2876498565646492</v>
      </c>
      <c r="U541">
        <f>1/SQRT(2*3.14*'STDEV DATA'!$F$4)*EXP(-((F541-'RATA RATA DATA'!$F$5)^2/(2*'STDEV DATA'!$F$4^2)))</f>
        <v>5.5020279155652732E-2</v>
      </c>
      <c r="V541">
        <f>1/SQRT(2*3.14*'STDEV DATA'!$F$5)*EXP(-((F541-'RATA RATA DATA'!$F$6)^2/(2*'STDEV DATA'!$F$5^2)))</f>
        <v>5.9754722297466763E-2</v>
      </c>
      <c r="X541">
        <f>I541*L541*O541*R541*U541*'PROBABILITY DATA'!$C$4</f>
        <v>1.5231613160589833E-7</v>
      </c>
      <c r="Y541">
        <f>J541*M541*P541*S541*V541*'PROBABILITY DATA'!$C$5</f>
        <v>2.958006588560342E-7</v>
      </c>
      <c r="AA541">
        <f t="shared" si="17"/>
        <v>2.958006588560342E-7</v>
      </c>
      <c r="AC541" s="5" t="str">
        <f t="shared" si="16"/>
        <v>TIDAK</v>
      </c>
    </row>
    <row r="542" spans="2:29" x14ac:dyDescent="0.2">
      <c r="B542" s="7">
        <v>7.080794504</v>
      </c>
      <c r="C542" s="8">
        <v>204.92382860000001</v>
      </c>
      <c r="D542" s="8">
        <v>12556.75405</v>
      </c>
      <c r="E542" s="8">
        <v>5.789007614</v>
      </c>
      <c r="F542">
        <v>359.95176640252998</v>
      </c>
      <c r="G542" t="s">
        <v>12</v>
      </c>
      <c r="I542">
        <f>1/SQRT(2*3.14*'STDEV DATA'!$B$4)*EXP(-((B542-'RATA RATA DATA'!$B$5)^2/(2*'STDEV DATA'!$B$4^2)))</f>
        <v>0.34416649185164766</v>
      </c>
      <c r="J542">
        <f>1/SQRT(2*3.14*'STDEV DATA'!$B$5)*EXP(-((B542-'RATA RATA DATA'!$B$6)^2/(2*'STDEV DATA'!$B$5^2)))</f>
        <v>0.32100347270959284</v>
      </c>
      <c r="L542">
        <f>1/SQRT(2*3.14*'STDEV DATA'!$C$4)*EXP(-((C542-'RATA RATA DATA'!$C$5)^2/(2*'STDEV DATA'!$C$4^2)))</f>
        <v>6.4750258266651511E-2</v>
      </c>
      <c r="M542">
        <f>1/SQRT(2*3.14*'STDEV DATA'!$C$5)*EXP(-((C542-'RATA RATA DATA'!$C$6)^2/(2*'STDEV DATA'!$C$5^2)))</f>
        <v>6.9152348117159201E-2</v>
      </c>
      <c r="O542">
        <f>1/SQRT(2*3.14*'STDEV DATA'!$D$4)*EXP(-((D542-'RATA RATA DATA'!$D$5)^2/(2*'STDEV DATA'!$D$4^2)))</f>
        <v>2.3354452636833506E-3</v>
      </c>
      <c r="P542">
        <f>1/SQRT(2*3.14*'STDEV DATA'!$D$5)*EXP(-((D542-'RATA RATA DATA'!$D$6)^2/(2*'STDEV DATA'!$D$5^2)))</f>
        <v>2.4114822326361239E-3</v>
      </c>
      <c r="R542">
        <f>1/SQRT(2*3.14*'STDEV DATA'!$E$4)*EXP(-((E542-'RATA RATA DATA'!$E$5)^2/(2*'STDEV DATA'!$E$4^2)))</f>
        <v>0.22018189223459594</v>
      </c>
      <c r="S542">
        <f>1/SQRT(2*3.14*'STDEV DATA'!$E$5)*EXP(-((E542-'RATA RATA DATA'!$E$6)^2/(2*'STDEV DATA'!$E$5^2)))</f>
        <v>0.22344906727842745</v>
      </c>
      <c r="U542">
        <f>1/SQRT(2*3.14*'STDEV DATA'!$F$4)*EXP(-((F542-'RATA RATA DATA'!$F$5)^2/(2*'STDEV DATA'!$F$4^2)))</f>
        <v>5.0007740702803123E-2</v>
      </c>
      <c r="V542">
        <f>1/SQRT(2*3.14*'STDEV DATA'!$F$5)*EXP(-((F542-'RATA RATA DATA'!$F$6)^2/(2*'STDEV DATA'!$F$5^2)))</f>
        <v>5.1227070207189834E-2</v>
      </c>
      <c r="X542">
        <f>I542*L542*O542*R542*U542*'PROBABILITY DATA'!$C$4</f>
        <v>2.235556125088095E-7</v>
      </c>
      <c r="Y542">
        <f>J542*M542*P542*S542*V542*'PROBABILITY DATA'!$C$5</f>
        <v>3.7363328107459966E-7</v>
      </c>
      <c r="AA542">
        <f t="shared" si="17"/>
        <v>3.7363328107459966E-7</v>
      </c>
      <c r="AC542" s="5" t="str">
        <f t="shared" si="16"/>
        <v>TIDAK</v>
      </c>
    </row>
    <row r="543" spans="2:29" x14ac:dyDescent="0.2">
      <c r="B543" s="7">
        <v>3.841205038</v>
      </c>
      <c r="C543" s="8">
        <v>186.9177655</v>
      </c>
      <c r="D543" s="8">
        <v>19988.649259999998</v>
      </c>
      <c r="E543" s="8">
        <v>7.1749522519999998</v>
      </c>
      <c r="F543">
        <v>333.77577661081295</v>
      </c>
      <c r="G543" t="s">
        <v>12</v>
      </c>
      <c r="I543">
        <f>1/SQRT(2*3.14*'STDEV DATA'!$B$4)*EXP(-((B543-'RATA RATA DATA'!$B$5)^2/(2*'STDEV DATA'!$B$4^2)))</f>
        <v>1.907141988913115E-2</v>
      </c>
      <c r="J543">
        <f>1/SQRT(2*3.14*'STDEV DATA'!$B$5)*EXP(-((B543-'RATA RATA DATA'!$B$6)^2/(2*'STDEV DATA'!$B$5^2)))</f>
        <v>3.5473572415057851E-2</v>
      </c>
      <c r="L543">
        <f>1/SQRT(2*3.14*'STDEV DATA'!$C$4)*EXP(-((C543-'RATA RATA DATA'!$C$5)^2/(2*'STDEV DATA'!$C$4^2)))</f>
        <v>6.4861037095377841E-2</v>
      </c>
      <c r="M543">
        <f>1/SQRT(2*3.14*'STDEV DATA'!$C$5)*EXP(-((C543-'RATA RATA DATA'!$C$6)^2/(2*'STDEV DATA'!$C$5^2)))</f>
        <v>6.8111716866696828E-2</v>
      </c>
      <c r="O543">
        <f>1/SQRT(2*3.14*'STDEV DATA'!$D$4)*EXP(-((D543-'RATA RATA DATA'!$D$5)^2/(2*'STDEV DATA'!$D$4^2)))</f>
        <v>4.0400049381999273E-3</v>
      </c>
      <c r="P543">
        <f>1/SQRT(2*3.14*'STDEV DATA'!$D$5)*EXP(-((D543-'RATA RATA DATA'!$D$6)^2/(2*'STDEV DATA'!$D$5^2)))</f>
        <v>4.2234657501184899E-3</v>
      </c>
      <c r="R543">
        <f>1/SQRT(2*3.14*'STDEV DATA'!$E$4)*EXP(-((E543-'RATA RATA DATA'!$E$5)^2/(2*'STDEV DATA'!$E$4^2)))</f>
        <v>0.30572461152580066</v>
      </c>
      <c r="S543">
        <f>1/SQRT(2*3.14*'STDEV DATA'!$E$5)*EXP(-((E543-'RATA RATA DATA'!$E$6)^2/(2*'STDEV DATA'!$E$5^2)))</f>
        <v>0.32517342018290984</v>
      </c>
      <c r="U543">
        <f>1/SQRT(2*3.14*'STDEV DATA'!$F$4)*EXP(-((F543-'RATA RATA DATA'!$F$5)^2/(2*'STDEV DATA'!$F$4^2)))</f>
        <v>6.1643058590409874E-2</v>
      </c>
      <c r="V543">
        <f>1/SQRT(2*3.14*'STDEV DATA'!$F$5)*EXP(-((F543-'RATA RATA DATA'!$F$6)^2/(2*'STDEV DATA'!$F$5^2)))</f>
        <v>7.0637520417500863E-2</v>
      </c>
      <c r="X543">
        <f>I543*L543*O543*R543*U543*'PROBABILITY DATA'!$C$4</f>
        <v>3.6740947698506889E-8</v>
      </c>
      <c r="Y543">
        <f>J543*M543*P543*S543*V543*'PROBABILITY DATA'!$C$5</f>
        <v>1.4292657161774677E-7</v>
      </c>
      <c r="AA543">
        <f t="shared" si="17"/>
        <v>1.4292657161774677E-7</v>
      </c>
      <c r="AC543" s="5" t="str">
        <f t="shared" si="16"/>
        <v>TIDAK</v>
      </c>
    </row>
    <row r="544" spans="2:29" x14ac:dyDescent="0.2">
      <c r="B544" s="7">
        <v>4.3013734670000003</v>
      </c>
      <c r="C544" s="8">
        <v>148.73770089999999</v>
      </c>
      <c r="D544" s="8">
        <v>26640.072189999999</v>
      </c>
      <c r="E544" s="8">
        <v>9.2426527870000008</v>
      </c>
      <c r="F544">
        <v>316.76440645435002</v>
      </c>
      <c r="G544" t="s">
        <v>12</v>
      </c>
      <c r="I544">
        <f>1/SQRT(2*3.14*'STDEV DATA'!$B$4)*EXP(-((B544-'RATA RATA DATA'!$B$5)^2/(2*'STDEV DATA'!$B$4^2)))</f>
        <v>4.0976372135683121E-2</v>
      </c>
      <c r="J544">
        <f>1/SQRT(2*3.14*'STDEV DATA'!$B$5)*EXP(-((B544-'RATA RATA DATA'!$B$6)^2/(2*'STDEV DATA'!$B$5^2)))</f>
        <v>6.339991158219184E-2</v>
      </c>
      <c r="L544">
        <f>1/SQRT(2*3.14*'STDEV DATA'!$C$4)*EXP(-((C544-'RATA RATA DATA'!$C$5)^2/(2*'STDEV DATA'!$C$4^2)))</f>
        <v>2.7873885819850057E-2</v>
      </c>
      <c r="M544">
        <f>1/SQRT(2*3.14*'STDEV DATA'!$C$5)*EXP(-((C544-'RATA RATA DATA'!$C$6)^2/(2*'STDEV DATA'!$C$5^2)))</f>
        <v>2.1700418316665377E-2</v>
      </c>
      <c r="O544">
        <f>1/SQRT(2*3.14*'STDEV DATA'!$D$4)*EXP(-((D544-'RATA RATA DATA'!$D$5)^2/(2*'STDEV DATA'!$D$4^2)))</f>
        <v>3.7493211744697046E-3</v>
      </c>
      <c r="P544">
        <f>1/SQRT(2*3.14*'STDEV DATA'!$D$5)*EXP(-((D544-'RATA RATA DATA'!$D$6)^2/(2*'STDEV DATA'!$D$5^2)))</f>
        <v>3.6715949823302352E-3</v>
      </c>
      <c r="R544">
        <f>1/SQRT(2*3.14*'STDEV DATA'!$E$4)*EXP(-((E544-'RATA RATA DATA'!$E$5)^2/(2*'STDEV DATA'!$E$4^2)))</f>
        <v>0.14578694286659205</v>
      </c>
      <c r="S544">
        <f>1/SQRT(2*3.14*'STDEV DATA'!$E$5)*EXP(-((E544-'RATA RATA DATA'!$E$6)^2/(2*'STDEV DATA'!$E$5^2)))</f>
        <v>0.11675586934117012</v>
      </c>
      <c r="U544">
        <f>1/SQRT(2*3.14*'STDEV DATA'!$F$4)*EXP(-((F544-'RATA RATA DATA'!$F$5)^2/(2*'STDEV DATA'!$F$4^2)))</f>
        <v>5.7278042326960446E-2</v>
      </c>
      <c r="V544">
        <f>1/SQRT(2*3.14*'STDEV DATA'!$F$5)*EXP(-((F544-'RATA RATA DATA'!$F$6)^2/(2*'STDEV DATA'!$F$5^2)))</f>
        <v>6.0668771887468491E-2</v>
      </c>
      <c r="X544">
        <f>I544*L544*O544*R544*U544*'PROBABILITY DATA'!$C$4</f>
        <v>1.39501032593134E-8</v>
      </c>
      <c r="Y544">
        <f>J544*M544*P544*S544*V544*'PROBABILITY DATA'!$C$5</f>
        <v>2.1818365447599441E-8</v>
      </c>
      <c r="AA544">
        <f t="shared" si="17"/>
        <v>2.1818365447599441E-8</v>
      </c>
      <c r="AC544" s="5" t="str">
        <f t="shared" si="16"/>
        <v>TIDAK</v>
      </c>
    </row>
    <row r="545" spans="2:29" x14ac:dyDescent="0.2">
      <c r="B545" s="7">
        <v>9.8958892130000002</v>
      </c>
      <c r="C545" s="8">
        <v>210.6540407</v>
      </c>
      <c r="D545" s="8">
        <v>13189.51938</v>
      </c>
      <c r="E545" s="8">
        <v>4.945127888</v>
      </c>
      <c r="F545">
        <v>333.77577661081295</v>
      </c>
      <c r="G545" t="s">
        <v>12</v>
      </c>
      <c r="I545">
        <f>1/SQRT(2*3.14*'STDEV DATA'!$B$4)*EXP(-((B545-'RATA RATA DATA'!$B$5)^2/(2*'STDEV DATA'!$B$4^2)))</f>
        <v>3.8056695594700832E-2</v>
      </c>
      <c r="J545">
        <f>1/SQRT(2*3.14*'STDEV DATA'!$B$5)*EXP(-((B545-'RATA RATA DATA'!$B$6)^2/(2*'STDEV DATA'!$B$5^2)))</f>
        <v>6.1358057534644204E-2</v>
      </c>
      <c r="L545">
        <f>1/SQRT(2*3.14*'STDEV DATA'!$C$4)*EXP(-((C545-'RATA RATA DATA'!$C$5)^2/(2*'STDEV DATA'!$C$4^2)))</f>
        <v>6.1326711072322897E-2</v>
      </c>
      <c r="M545">
        <f>1/SQRT(2*3.14*'STDEV DATA'!$C$5)*EXP(-((C545-'RATA RATA DATA'!$C$6)^2/(2*'STDEV DATA'!$C$5^2)))</f>
        <v>6.4757733806327933E-2</v>
      </c>
      <c r="O545">
        <f>1/SQRT(2*3.14*'STDEV DATA'!$D$4)*EXP(-((D545-'RATA RATA DATA'!$D$5)^2/(2*'STDEV DATA'!$D$4^2)))</f>
        <v>2.5113504397995144E-3</v>
      </c>
      <c r="P545">
        <f>1/SQRT(2*3.14*'STDEV DATA'!$D$5)*EXP(-((D545-'RATA RATA DATA'!$D$6)^2/(2*'STDEV DATA'!$D$5^2)))</f>
        <v>2.604975479517469E-3</v>
      </c>
      <c r="R545">
        <f>1/SQRT(2*3.14*'STDEV DATA'!$E$4)*EXP(-((E545-'RATA RATA DATA'!$E$5)^2/(2*'STDEV DATA'!$E$4^2)))</f>
        <v>0.13037702464730114</v>
      </c>
      <c r="S545">
        <f>1/SQRT(2*3.14*'STDEV DATA'!$E$5)*EXP(-((E545-'RATA RATA DATA'!$E$6)^2/(2*'STDEV DATA'!$E$5^2)))</f>
        <v>0.11713841873641272</v>
      </c>
      <c r="U545">
        <f>1/SQRT(2*3.14*'STDEV DATA'!$F$4)*EXP(-((F545-'RATA RATA DATA'!$F$5)^2/(2*'STDEV DATA'!$F$4^2)))</f>
        <v>6.1643058590409874E-2</v>
      </c>
      <c r="V545">
        <f>1/SQRT(2*3.14*'STDEV DATA'!$F$5)*EXP(-((F545-'RATA RATA DATA'!$F$6)^2/(2*'STDEV DATA'!$F$5^2)))</f>
        <v>7.0637520417500863E-2</v>
      </c>
      <c r="X545">
        <f>I545*L545*O545*R545*U545*'PROBABILITY DATA'!$C$4</f>
        <v>1.837639324269393E-8</v>
      </c>
      <c r="Y545">
        <f>J545*M545*P545*S545*V545*'PROBABILITY DATA'!$C$5</f>
        <v>5.222379737976841E-8</v>
      </c>
      <c r="AA545">
        <f t="shared" si="17"/>
        <v>5.222379737976841E-8</v>
      </c>
      <c r="AC545" s="5" t="str">
        <f t="shared" si="16"/>
        <v>TIDAK</v>
      </c>
    </row>
    <row r="546" spans="2:29" x14ac:dyDescent="0.2">
      <c r="B546" s="7">
        <v>4.3194406729999999</v>
      </c>
      <c r="C546" s="8">
        <v>186.05617860000001</v>
      </c>
      <c r="D546" s="8">
        <v>30565.578389999999</v>
      </c>
      <c r="E546" s="8">
        <v>9.8111684219999997</v>
      </c>
      <c r="F546">
        <v>276.83393195522001</v>
      </c>
      <c r="G546" t="s">
        <v>12</v>
      </c>
      <c r="I546">
        <f>1/SQRT(2*3.14*'STDEV DATA'!$B$4)*EXP(-((B546-'RATA RATA DATA'!$B$5)^2/(2*'STDEV DATA'!$B$4^2)))</f>
        <v>4.2124640598345649E-2</v>
      </c>
      <c r="J546">
        <f>1/SQRT(2*3.14*'STDEV DATA'!$B$5)*EXP(-((B546-'RATA RATA DATA'!$B$6)^2/(2*'STDEV DATA'!$B$5^2)))</f>
        <v>6.4744702603630341E-2</v>
      </c>
      <c r="L546">
        <f>1/SQRT(2*3.14*'STDEV DATA'!$C$4)*EXP(-((C546-'RATA RATA DATA'!$C$5)^2/(2*'STDEV DATA'!$C$4^2)))</f>
        <v>6.4450753290298826E-2</v>
      </c>
      <c r="M546">
        <f>1/SQRT(2*3.14*'STDEV DATA'!$C$5)*EXP(-((C546-'RATA RATA DATA'!$C$6)^2/(2*'STDEV DATA'!$C$5^2)))</f>
        <v>6.749135897670458E-2</v>
      </c>
      <c r="O546">
        <f>1/SQRT(2*3.14*'STDEV DATA'!$D$4)*EXP(-((D546-'RATA RATA DATA'!$D$5)^2/(2*'STDEV DATA'!$D$4^2)))</f>
        <v>2.7926912508559275E-3</v>
      </c>
      <c r="P546">
        <f>1/SQRT(2*3.14*'STDEV DATA'!$D$5)*EXP(-((D546-'RATA RATA DATA'!$D$6)^2/(2*'STDEV DATA'!$D$5^2)))</f>
        <v>2.5436678007166019E-3</v>
      </c>
      <c r="R546">
        <f>1/SQRT(2*3.14*'STDEV DATA'!$E$4)*EXP(-((E546-'RATA RATA DATA'!$E$5)^2/(2*'STDEV DATA'!$E$4^2)))</f>
        <v>9.1867023163741332E-2</v>
      </c>
      <c r="S546">
        <f>1/SQRT(2*3.14*'STDEV DATA'!$E$5)*EXP(-((E546-'RATA RATA DATA'!$E$6)^2/(2*'STDEV DATA'!$E$5^2)))</f>
        <v>6.3182068444574593E-2</v>
      </c>
      <c r="U546">
        <f>1/SQRT(2*3.14*'STDEV DATA'!$F$4)*EXP(-((F546-'RATA RATA DATA'!$F$5)^2/(2*'STDEV DATA'!$F$4^2)))</f>
        <v>2.5216544022526554E-2</v>
      </c>
      <c r="V546">
        <f>1/SQRT(2*3.14*'STDEV DATA'!$F$5)*EXP(-((F546-'RATA RATA DATA'!$F$6)^2/(2*'STDEV DATA'!$F$5^2)))</f>
        <v>1.389165009600311E-2</v>
      </c>
      <c r="X546">
        <f>I546*L546*O546*R546*U546*'PROBABILITY DATA'!$C$4</f>
        <v>6.852030708121044E-9</v>
      </c>
      <c r="Y546">
        <f>J546*M546*P546*S546*V546*'PROBABILITY DATA'!$C$5</f>
        <v>5.9487708739449925E-9</v>
      </c>
      <c r="AA546">
        <f t="shared" si="17"/>
        <v>6.852030708121044E-9</v>
      </c>
      <c r="AC546" s="5" t="str">
        <f t="shared" si="16"/>
        <v>YA</v>
      </c>
    </row>
    <row r="547" spans="2:29" x14ac:dyDescent="0.2">
      <c r="B547" s="7">
        <v>8.3137736039999997</v>
      </c>
      <c r="C547" s="8">
        <v>196.54769640000001</v>
      </c>
      <c r="D547" s="8">
        <v>11310.95831</v>
      </c>
      <c r="E547" s="8">
        <v>5.3108152300000002</v>
      </c>
      <c r="F547">
        <v>364.40506727886998</v>
      </c>
      <c r="G547" t="s">
        <v>12</v>
      </c>
      <c r="I547">
        <f>1/SQRT(2*3.14*'STDEV DATA'!$B$4)*EXP(-((B547-'RATA RATA DATA'!$B$5)^2/(2*'STDEV DATA'!$B$4^2)))</f>
        <v>0.22506332448646174</v>
      </c>
      <c r="J547">
        <f>1/SQRT(2*3.14*'STDEV DATA'!$B$5)*EXP(-((B547-'RATA RATA DATA'!$B$6)^2/(2*'STDEV DATA'!$B$5^2)))</f>
        <v>0.23395775872138025</v>
      </c>
      <c r="L547">
        <f>1/SQRT(2*3.14*'STDEV DATA'!$C$4)*EXP(-((C547-'RATA RATA DATA'!$C$5)^2/(2*'STDEV DATA'!$C$4^2)))</f>
        <v>6.6901772321588754E-2</v>
      </c>
      <c r="M547">
        <f>1/SQRT(2*3.14*'STDEV DATA'!$C$5)*EXP(-((C547-'RATA RATA DATA'!$C$6)^2/(2*'STDEV DATA'!$C$5^2)))</f>
        <v>7.1597378745555662E-2</v>
      </c>
      <c r="O547">
        <f>1/SQRT(2*3.14*'STDEV DATA'!$D$4)*EXP(-((D547-'RATA RATA DATA'!$D$5)^2/(2*'STDEV DATA'!$D$4^2)))</f>
        <v>1.995932966429889E-3</v>
      </c>
      <c r="P547">
        <f>1/SQRT(2*3.14*'STDEV DATA'!$D$5)*EXP(-((D547-'RATA RATA DATA'!$D$6)^2/(2*'STDEV DATA'!$D$5^2)))</f>
        <v>2.0385856258225352E-3</v>
      </c>
      <c r="R547">
        <f>1/SQRT(2*3.14*'STDEV DATA'!$E$4)*EXP(-((E547-'RATA RATA DATA'!$E$5)^2/(2*'STDEV DATA'!$E$4^2)))</f>
        <v>0.16861812175023955</v>
      </c>
      <c r="S547">
        <f>1/SQRT(2*3.14*'STDEV DATA'!$E$5)*EXP(-((E547-'RATA RATA DATA'!$E$6)^2/(2*'STDEV DATA'!$E$5^2)))</f>
        <v>0.16109719680116302</v>
      </c>
      <c r="U547">
        <f>1/SQRT(2*3.14*'STDEV DATA'!$F$4)*EXP(-((F547-'RATA RATA DATA'!$F$5)^2/(2*'STDEV DATA'!$F$4^2)))</f>
        <v>4.6419252999625432E-2</v>
      </c>
      <c r="V547">
        <f>1/SQRT(2*3.14*'STDEV DATA'!$F$5)*EXP(-((F547-'RATA RATA DATA'!$F$6)^2/(2*'STDEV DATA'!$F$5^2)))</f>
        <v>4.5358365894414714E-2</v>
      </c>
      <c r="X547">
        <f>I547*L547*O547*R547*U547*'PROBABILITY DATA'!$C$4</f>
        <v>9.1765124773460077E-8</v>
      </c>
      <c r="Y547">
        <f>J547*M547*P547*S547*V547*'PROBABILITY DATA'!$C$5</f>
        <v>1.5215130321883386E-7</v>
      </c>
      <c r="AA547">
        <f t="shared" si="17"/>
        <v>1.5215130321883386E-7</v>
      </c>
      <c r="AC547" s="5" t="str">
        <f t="shared" si="16"/>
        <v>TIDAK</v>
      </c>
    </row>
    <row r="548" spans="2:29" x14ac:dyDescent="0.2">
      <c r="B548" s="7">
        <v>7.080794504</v>
      </c>
      <c r="C548" s="8">
        <v>179.14928739999999</v>
      </c>
      <c r="D548" s="8">
        <v>4784.9678789999998</v>
      </c>
      <c r="E548" s="8">
        <v>5.7021867239999997</v>
      </c>
      <c r="F548">
        <v>378.39821845160998</v>
      </c>
      <c r="G548" t="s">
        <v>12</v>
      </c>
      <c r="I548">
        <f>1/SQRT(2*3.14*'STDEV DATA'!$B$4)*EXP(-((B548-'RATA RATA DATA'!$B$5)^2/(2*'STDEV DATA'!$B$4^2)))</f>
        <v>0.34416649185164766</v>
      </c>
      <c r="J548">
        <f>1/SQRT(2*3.14*'STDEV DATA'!$B$5)*EXP(-((B548-'RATA RATA DATA'!$B$6)^2/(2*'STDEV DATA'!$B$5^2)))</f>
        <v>0.32100347270959284</v>
      </c>
      <c r="L548">
        <f>1/SQRT(2*3.14*'STDEV DATA'!$C$4)*EXP(-((C548-'RATA RATA DATA'!$C$5)^2/(2*'STDEV DATA'!$C$4^2)))</f>
        <v>5.9968327531514536E-2</v>
      </c>
      <c r="M548">
        <f>1/SQRT(2*3.14*'STDEV DATA'!$C$5)*EXP(-((C548-'RATA RATA DATA'!$C$6)^2/(2*'STDEV DATA'!$C$5^2)))</f>
        <v>6.0998307184311727E-2</v>
      </c>
      <c r="O548">
        <f>1/SQRT(2*3.14*'STDEV DATA'!$D$4)*EXP(-((D548-'RATA RATA DATA'!$D$5)^2/(2*'STDEV DATA'!$D$4^2)))</f>
        <v>6.4545850954460119E-4</v>
      </c>
      <c r="P548">
        <f>1/SQRT(2*3.14*'STDEV DATA'!$D$5)*EXP(-((D548-'RATA RATA DATA'!$D$6)^2/(2*'STDEV DATA'!$D$5^2)))</f>
        <v>5.9744006234851207E-4</v>
      </c>
      <c r="R548">
        <f>1/SQRT(2*3.14*'STDEV DATA'!$E$4)*EXP(-((E548-'RATA RATA DATA'!$E$5)^2/(2*'STDEV DATA'!$E$4^2)))</f>
        <v>0.2110012793219645</v>
      </c>
      <c r="S548">
        <f>1/SQRT(2*3.14*'STDEV DATA'!$E$5)*EXP(-((E548-'RATA RATA DATA'!$E$6)^2/(2*'STDEV DATA'!$E$5^2)))</f>
        <v>0.21215526456757064</v>
      </c>
      <c r="U548">
        <f>1/SQRT(2*3.14*'STDEV DATA'!$F$4)*EXP(-((F548-'RATA RATA DATA'!$F$5)^2/(2*'STDEV DATA'!$F$4^2)))</f>
        <v>3.4129704345108564E-2</v>
      </c>
      <c r="V548">
        <f>1/SQRT(2*3.14*'STDEV DATA'!$F$5)*EXP(-((F548-'RATA RATA DATA'!$F$6)^2/(2*'STDEV DATA'!$F$5^2)))</f>
        <v>2.7261076197736663E-2</v>
      </c>
      <c r="X548">
        <f>I548*L548*O548*R548*U548*'PROBABILITY DATA'!$C$4</f>
        <v>3.742513951843983E-8</v>
      </c>
      <c r="Y548">
        <f>J548*M548*P548*S548*V548*'PROBABILITY DATA'!$C$5</f>
        <v>4.1255839172118531E-8</v>
      </c>
      <c r="AA548">
        <f t="shared" si="17"/>
        <v>4.1255839172118531E-8</v>
      </c>
      <c r="AC548" s="5" t="str">
        <f t="shared" si="16"/>
        <v>TIDAK</v>
      </c>
    </row>
    <row r="549" spans="2:29" x14ac:dyDescent="0.2">
      <c r="B549" s="7">
        <v>3.4103596710000001</v>
      </c>
      <c r="C549" s="8">
        <v>207.3974729</v>
      </c>
      <c r="D549" s="8">
        <v>49074.730409999996</v>
      </c>
      <c r="E549" s="8">
        <v>5.6674334670000004</v>
      </c>
      <c r="F549">
        <v>301.97501115807</v>
      </c>
      <c r="G549" t="s">
        <v>12</v>
      </c>
      <c r="I549">
        <f>1/SQRT(2*3.14*'STDEV DATA'!$B$4)*EXP(-((B549-'RATA RATA DATA'!$B$5)^2/(2*'STDEV DATA'!$B$4^2)))</f>
        <v>8.3804874847412756E-3</v>
      </c>
      <c r="J549">
        <f>1/SQRT(2*3.14*'STDEV DATA'!$B$5)*EXP(-((B549-'RATA RATA DATA'!$B$6)^2/(2*'STDEV DATA'!$B$5^2)))</f>
        <v>1.900566458927537E-2</v>
      </c>
      <c r="L549">
        <f>1/SQRT(2*3.14*'STDEV DATA'!$C$4)*EXP(-((C549-'RATA RATA DATA'!$C$5)^2/(2*'STDEV DATA'!$C$4^2)))</f>
        <v>6.3451301963698997E-2</v>
      </c>
      <c r="M549">
        <f>1/SQRT(2*3.14*'STDEV DATA'!$C$5)*EXP(-((C549-'RATA RATA DATA'!$C$6)^2/(2*'STDEV DATA'!$C$5^2)))</f>
        <v>6.7501012896177146E-2</v>
      </c>
      <c r="O549">
        <f>1/SQRT(2*3.14*'STDEV DATA'!$D$4)*EXP(-((D549-'RATA RATA DATA'!$D$5)^2/(2*'STDEV DATA'!$D$4^2)))</f>
        <v>5.6857371978590801E-5</v>
      </c>
      <c r="P549">
        <f>1/SQRT(2*3.14*'STDEV DATA'!$D$5)*EXP(-((D549-'RATA RATA DATA'!$D$6)^2/(2*'STDEV DATA'!$D$5^2)))</f>
        <v>2.6225427540995724E-5</v>
      </c>
      <c r="R549">
        <f>1/SQRT(2*3.14*'STDEV DATA'!$E$4)*EXP(-((E549-'RATA RATA DATA'!$E$5)^2/(2*'STDEV DATA'!$E$4^2)))</f>
        <v>0.20728365921620359</v>
      </c>
      <c r="S549">
        <f>1/SQRT(2*3.14*'STDEV DATA'!$E$5)*EXP(-((E549-'RATA RATA DATA'!$E$6)^2/(2*'STDEV DATA'!$E$5^2)))</f>
        <v>0.20760147947978691</v>
      </c>
      <c r="U549">
        <f>1/SQRT(2*3.14*'STDEV DATA'!$F$4)*EXP(-((F549-'RATA RATA DATA'!$F$5)^2/(2*'STDEV DATA'!$F$4^2)))</f>
        <v>4.69941970388216E-2</v>
      </c>
      <c r="V549">
        <f>1/SQRT(2*3.14*'STDEV DATA'!$F$5)*EXP(-((F549-'RATA RATA DATA'!$F$6)^2/(2*'STDEV DATA'!$F$5^2)))</f>
        <v>4.2186877697811945E-2</v>
      </c>
      <c r="X549">
        <f>I549*L549*O549*R549*U549*'PROBABILITY DATA'!$C$4</f>
        <v>1.1489281302740951E-10</v>
      </c>
      <c r="Y549">
        <f>J549*M549*P549*S549*V549*'PROBABILITY DATA'!$C$5</f>
        <v>1.7967618426650321E-10</v>
      </c>
      <c r="AA549">
        <f t="shared" si="17"/>
        <v>1.7967618426650321E-10</v>
      </c>
      <c r="AC549" s="5" t="str">
        <f t="shared" si="16"/>
        <v>TIDAK</v>
      </c>
    </row>
    <row r="550" spans="2:29" x14ac:dyDescent="0.2">
      <c r="B550" s="7">
        <v>7.510943342</v>
      </c>
      <c r="C550" s="8">
        <v>182.19284740000001</v>
      </c>
      <c r="D550" s="8">
        <v>17100.887429999999</v>
      </c>
      <c r="E550" s="8">
        <v>5.9487846129999999</v>
      </c>
      <c r="F550">
        <v>357.26573213529002</v>
      </c>
      <c r="G550" t="s">
        <v>12</v>
      </c>
      <c r="I550">
        <f>1/SQRT(2*3.14*'STDEV DATA'!$B$4)*EXP(-((B550-'RATA RATA DATA'!$B$5)^2/(2*'STDEV DATA'!$B$4^2)))</f>
        <v>0.32652086039068562</v>
      </c>
      <c r="J550">
        <f>1/SQRT(2*3.14*'STDEV DATA'!$B$5)*EXP(-((B550-'RATA RATA DATA'!$B$6)^2/(2*'STDEV DATA'!$B$5^2)))</f>
        <v>0.30902026121428977</v>
      </c>
      <c r="L550">
        <f>1/SQRT(2*3.14*'STDEV DATA'!$C$4)*EXP(-((C550-'RATA RATA DATA'!$C$5)^2/(2*'STDEV DATA'!$C$4^2)))</f>
        <v>6.2192239457039028E-2</v>
      </c>
      <c r="M550">
        <f>1/SQRT(2*3.14*'STDEV DATA'!$C$5)*EXP(-((C550-'RATA RATA DATA'!$C$6)^2/(2*'STDEV DATA'!$C$5^2)))</f>
        <v>6.4168552131085591E-2</v>
      </c>
      <c r="O550">
        <f>1/SQRT(2*3.14*'STDEV DATA'!$D$4)*EXP(-((D550-'RATA RATA DATA'!$D$5)^2/(2*'STDEV DATA'!$D$4^2)))</f>
        <v>3.5341299900507627E-3</v>
      </c>
      <c r="P550">
        <f>1/SQRT(2*3.14*'STDEV DATA'!$D$5)*EXP(-((D550-'RATA RATA DATA'!$D$6)^2/(2*'STDEV DATA'!$D$5^2)))</f>
        <v>3.7164806828846346E-3</v>
      </c>
      <c r="R550">
        <f>1/SQRT(2*3.14*'STDEV DATA'!$E$4)*EXP(-((E550-'RATA RATA DATA'!$E$5)^2/(2*'STDEV DATA'!$E$4^2)))</f>
        <v>0.23652277709651445</v>
      </c>
      <c r="S550">
        <f>1/SQRT(2*3.14*'STDEV DATA'!$E$5)*EXP(-((E550-'RATA RATA DATA'!$E$6)^2/(2*'STDEV DATA'!$E$5^2)))</f>
        <v>0.24368868803043181</v>
      </c>
      <c r="U550">
        <f>1/SQRT(2*3.14*'STDEV DATA'!$F$4)*EXP(-((F550-'RATA RATA DATA'!$F$5)^2/(2*'STDEV DATA'!$F$4^2)))</f>
        <v>5.2019854332625279E-2</v>
      </c>
      <c r="V550">
        <f>1/SQRT(2*3.14*'STDEV DATA'!$F$5)*EXP(-((F550-'RATA RATA DATA'!$F$6)^2/(2*'STDEV DATA'!$F$5^2)))</f>
        <v>5.4610983676377338E-2</v>
      </c>
      <c r="X550">
        <f>I550*L550*O550*R550*U550*'PROBABILITY DATA'!$C$4</f>
        <v>3.4447579339847067E-7</v>
      </c>
      <c r="Y550">
        <f>J550*M550*P550*S550*V550*'PROBABILITY DATA'!$C$5</f>
        <v>5.9803032245065225E-7</v>
      </c>
      <c r="AA550">
        <f t="shared" si="17"/>
        <v>5.9803032245065225E-7</v>
      </c>
      <c r="AC550" s="5" t="str">
        <f t="shared" si="16"/>
        <v>TIDAK</v>
      </c>
    </row>
    <row r="551" spans="2:29" x14ac:dyDescent="0.2">
      <c r="B551" s="7">
        <v>6.9782908680000002</v>
      </c>
      <c r="C551" s="8">
        <v>191.8584841</v>
      </c>
      <c r="D551" s="8">
        <v>26189.647059999999</v>
      </c>
      <c r="E551" s="8">
        <v>7.2794331950000002</v>
      </c>
      <c r="F551">
        <v>317.18416487952999</v>
      </c>
      <c r="G551" t="s">
        <v>12</v>
      </c>
      <c r="I551">
        <f>1/SQRT(2*3.14*'STDEV DATA'!$B$4)*EXP(-((B551-'RATA RATA DATA'!$B$5)^2/(2*'STDEV DATA'!$B$4^2)))</f>
        <v>0.34328501161635139</v>
      </c>
      <c r="J551">
        <f>1/SQRT(2*3.14*'STDEV DATA'!$B$5)*EXP(-((B551-'RATA RATA DATA'!$B$6)^2/(2*'STDEV DATA'!$B$5^2)))</f>
        <v>0.32024494472722342</v>
      </c>
      <c r="L551">
        <f>1/SQRT(2*3.14*'STDEV DATA'!$C$4)*EXP(-((C551-'RATA RATA DATA'!$C$5)^2/(2*'STDEV DATA'!$C$4^2)))</f>
        <v>6.6506599151936574E-2</v>
      </c>
      <c r="M551">
        <f>1/SQRT(2*3.14*'STDEV DATA'!$C$5)*EXP(-((C551-'RATA RATA DATA'!$C$6)^2/(2*'STDEV DATA'!$C$5^2)))</f>
        <v>7.0722347627098212E-2</v>
      </c>
      <c r="O551">
        <f>1/SQRT(2*3.14*'STDEV DATA'!$D$4)*EXP(-((D551-'RATA RATA DATA'!$D$5)^2/(2*'STDEV DATA'!$D$4^2)))</f>
        <v>3.832367867736464E-3</v>
      </c>
      <c r="P551">
        <f>1/SQRT(2*3.14*'STDEV DATA'!$D$5)*EXP(-((D551-'RATA RATA DATA'!$D$6)^2/(2*'STDEV DATA'!$D$5^2)))</f>
        <v>3.778167724266882E-3</v>
      </c>
      <c r="R551">
        <f>1/SQRT(2*3.14*'STDEV DATA'!$E$4)*EXP(-((E551-'RATA RATA DATA'!$E$5)^2/(2*'STDEV DATA'!$E$4^2)))</f>
        <v>0.3050885424738935</v>
      </c>
      <c r="S551">
        <f>1/SQRT(2*3.14*'STDEV DATA'!$E$5)*EXP(-((E551-'RATA RATA DATA'!$E$6)^2/(2*'STDEV DATA'!$E$5^2)))</f>
        <v>0.32314477611467801</v>
      </c>
      <c r="U551">
        <f>1/SQRT(2*3.14*'STDEV DATA'!$F$4)*EXP(-((F551-'RATA RATA DATA'!$F$5)^2/(2*'STDEV DATA'!$F$4^2)))</f>
        <v>5.7495949028122516E-2</v>
      </c>
      <c r="V551">
        <f>1/SQRT(2*3.14*'STDEV DATA'!$F$5)*EXP(-((F551-'RATA RATA DATA'!$F$6)^2/(2*'STDEV DATA'!$F$5^2)))</f>
        <v>6.1105662323411129E-2</v>
      </c>
      <c r="X551">
        <f>I551*L551*O551*R551*U551*'PROBABILITY DATA'!$C$4</f>
        <v>5.9873807712732995E-7</v>
      </c>
      <c r="Y551">
        <f>J551*M551*P551*S551*V551*'PROBABILITY DATA'!$C$5</f>
        <v>1.0303043681043878E-6</v>
      </c>
      <c r="AA551">
        <f t="shared" si="17"/>
        <v>1.0303043681043878E-6</v>
      </c>
      <c r="AC551" s="5" t="str">
        <f t="shared" si="16"/>
        <v>TIDAK</v>
      </c>
    </row>
    <row r="552" spans="2:29" x14ac:dyDescent="0.2">
      <c r="B552" s="7">
        <v>7.080794504</v>
      </c>
      <c r="C552" s="8">
        <v>164.37843330000001</v>
      </c>
      <c r="D552" s="8">
        <v>15908.56187</v>
      </c>
      <c r="E552" s="8">
        <v>11.20868834</v>
      </c>
      <c r="F552">
        <v>333.77577661081295</v>
      </c>
      <c r="G552" t="s">
        <v>12</v>
      </c>
      <c r="I552">
        <f>1/SQRT(2*3.14*'STDEV DATA'!$B$4)*EXP(-((B552-'RATA RATA DATA'!$B$5)^2/(2*'STDEV DATA'!$B$4^2)))</f>
        <v>0.34416649185164766</v>
      </c>
      <c r="J552">
        <f>1/SQRT(2*3.14*'STDEV DATA'!$B$5)*EXP(-((B552-'RATA RATA DATA'!$B$6)^2/(2*'STDEV DATA'!$B$5^2)))</f>
        <v>0.32100347270959284</v>
      </c>
      <c r="L552">
        <f>1/SQRT(2*3.14*'STDEV DATA'!$C$4)*EXP(-((C552-'RATA RATA DATA'!$C$5)^2/(2*'STDEV DATA'!$C$4^2)))</f>
        <v>4.5288609278153653E-2</v>
      </c>
      <c r="M552">
        <f>1/SQRT(2*3.14*'STDEV DATA'!$C$5)*EXP(-((C552-'RATA RATA DATA'!$C$6)^2/(2*'STDEV DATA'!$C$5^2)))</f>
        <v>4.1620432703653516E-2</v>
      </c>
      <c r="O552">
        <f>1/SQRT(2*3.14*'STDEV DATA'!$D$4)*EXP(-((D552-'RATA RATA DATA'!$D$5)^2/(2*'STDEV DATA'!$D$4^2)))</f>
        <v>3.247484732478914E-3</v>
      </c>
      <c r="P552">
        <f>1/SQRT(2*3.14*'STDEV DATA'!$D$5)*EXP(-((D552-'RATA RATA DATA'!$D$6)^2/(2*'STDEV DATA'!$D$5^2)))</f>
        <v>3.4098131049105267E-3</v>
      </c>
      <c r="R552">
        <f>1/SQRT(2*3.14*'STDEV DATA'!$E$4)*EXP(-((E552-'RATA RATA DATA'!$E$5)^2/(2*'STDEV DATA'!$E$4^2)))</f>
        <v>1.8389930745459675E-2</v>
      </c>
      <c r="S552">
        <f>1/SQRT(2*3.14*'STDEV DATA'!$E$5)*EXP(-((E552-'RATA RATA DATA'!$E$6)^2/(2*'STDEV DATA'!$E$5^2)))</f>
        <v>7.5918929538623739E-3</v>
      </c>
      <c r="U552">
        <f>1/SQRT(2*3.14*'STDEV DATA'!$F$4)*EXP(-((F552-'RATA RATA DATA'!$F$5)^2/(2*'STDEV DATA'!$F$4^2)))</f>
        <v>6.1643058590409874E-2</v>
      </c>
      <c r="V552">
        <f>1/SQRT(2*3.14*'STDEV DATA'!$F$5)*EXP(-((F552-'RATA RATA DATA'!$F$6)^2/(2*'STDEV DATA'!$F$5^2)))</f>
        <v>7.0637520417500863E-2</v>
      </c>
      <c r="X552">
        <f>I552*L552*O552*R552*U552*'PROBABILITY DATA'!$C$4</f>
        <v>2.2384939314358595E-8</v>
      </c>
      <c r="Y552">
        <f>J552*M552*P552*S552*V552*'PROBABILITY DATA'!$C$5</f>
        <v>1.489701241082971E-8</v>
      </c>
      <c r="AA552">
        <f t="shared" si="17"/>
        <v>2.2384939314358595E-8</v>
      </c>
      <c r="AC552" s="5" t="str">
        <f t="shared" si="16"/>
        <v>YA</v>
      </c>
    </row>
    <row r="553" spans="2:29" x14ac:dyDescent="0.2">
      <c r="B553" s="7">
        <v>7.4607272199999999</v>
      </c>
      <c r="C553" s="8">
        <v>237.5796125</v>
      </c>
      <c r="D553" s="8">
        <v>25222.955999999998</v>
      </c>
      <c r="E553" s="8">
        <v>7.2774427619999997</v>
      </c>
      <c r="F553">
        <v>316.56233127239</v>
      </c>
      <c r="G553" t="s">
        <v>12</v>
      </c>
      <c r="I553">
        <f>1/SQRT(2*3.14*'STDEV DATA'!$B$4)*EXP(-((B553-'RATA RATA DATA'!$B$5)^2/(2*'STDEV DATA'!$B$4^2)))</f>
        <v>0.33027210565473819</v>
      </c>
      <c r="J553">
        <f>1/SQRT(2*3.14*'STDEV DATA'!$B$5)*EXP(-((B553-'RATA RATA DATA'!$B$6)^2/(2*'STDEV DATA'!$B$5^2)))</f>
        <v>0.31163822252761036</v>
      </c>
      <c r="L553">
        <f>1/SQRT(2*3.14*'STDEV DATA'!$C$4)*EXP(-((C553-'RATA RATA DATA'!$C$5)^2/(2*'STDEV DATA'!$C$4^2)))</f>
        <v>3.3559078079567928E-2</v>
      </c>
      <c r="M553">
        <f>1/SQRT(2*3.14*'STDEV DATA'!$C$5)*EXP(-((C553-'RATA RATA DATA'!$C$6)^2/(2*'STDEV DATA'!$C$5^2)))</f>
        <v>3.0158820469477522E-2</v>
      </c>
      <c r="O553">
        <f>1/SQRT(2*3.14*'STDEV DATA'!$D$4)*EXP(-((D553-'RATA RATA DATA'!$D$5)^2/(2*'STDEV DATA'!$D$4^2)))</f>
        <v>3.9838006780077932E-3</v>
      </c>
      <c r="P553">
        <f>1/SQRT(2*3.14*'STDEV DATA'!$D$5)*EXP(-((D553-'RATA RATA DATA'!$D$6)^2/(2*'STDEV DATA'!$D$5^2)))</f>
        <v>3.9799324913682285E-3</v>
      </c>
      <c r="R553">
        <f>1/SQRT(2*3.14*'STDEV DATA'!$E$4)*EXP(-((E553-'RATA RATA DATA'!$E$5)^2/(2*'STDEV DATA'!$E$4^2)))</f>
        <v>0.30511137030217822</v>
      </c>
      <c r="S553">
        <f>1/SQRT(2*3.14*'STDEV DATA'!$E$5)*EXP(-((E553-'RATA RATA DATA'!$E$6)^2/(2*'STDEV DATA'!$E$5^2)))</f>
        <v>0.32319792911302309</v>
      </c>
      <c r="U553">
        <f>1/SQRT(2*3.14*'STDEV DATA'!$F$4)*EXP(-((F553-'RATA RATA DATA'!$F$5)^2/(2*'STDEV DATA'!$F$4^2)))</f>
        <v>5.7171387388065646E-2</v>
      </c>
      <c r="V553">
        <f>1/SQRT(2*3.14*'STDEV DATA'!$F$5)*EXP(-((F553-'RATA RATA DATA'!$F$6)^2/(2*'STDEV DATA'!$F$5^2)))</f>
        <v>6.0455832162858977E-2</v>
      </c>
      <c r="X553">
        <f>I553*L553*O553*R553*U553*'PROBABILITY DATA'!$C$4</f>
        <v>3.0047171971477191E-7</v>
      </c>
      <c r="Y553">
        <f>J553*M553*P553*S553*V553*'PROBABILITY DATA'!$C$5</f>
        <v>4.456709325866828E-7</v>
      </c>
      <c r="AA553">
        <f t="shared" si="17"/>
        <v>4.456709325866828E-7</v>
      </c>
      <c r="AC553" s="5" t="str">
        <f t="shared" si="16"/>
        <v>TIDAK</v>
      </c>
    </row>
    <row r="554" spans="2:29" x14ac:dyDescent="0.2">
      <c r="B554" s="7">
        <v>7.080794504</v>
      </c>
      <c r="C554" s="8">
        <v>190.04666090000001</v>
      </c>
      <c r="D554" s="8">
        <v>18327.438429999998</v>
      </c>
      <c r="E554" s="8">
        <v>7.89876486</v>
      </c>
      <c r="F554">
        <v>354.41924852350002</v>
      </c>
      <c r="G554" t="s">
        <v>12</v>
      </c>
      <c r="I554">
        <f>1/SQRT(2*3.14*'STDEV DATA'!$B$4)*EXP(-((B554-'RATA RATA DATA'!$B$5)^2/(2*'STDEV DATA'!$B$4^2)))</f>
        <v>0.34416649185164766</v>
      </c>
      <c r="J554">
        <f>1/SQRT(2*3.14*'STDEV DATA'!$B$5)*EXP(-((B554-'RATA RATA DATA'!$B$6)^2/(2*'STDEV DATA'!$B$5^2)))</f>
        <v>0.32100347270959284</v>
      </c>
      <c r="L554">
        <f>1/SQRT(2*3.14*'STDEV DATA'!$C$4)*EXP(-((C554-'RATA RATA DATA'!$C$5)^2/(2*'STDEV DATA'!$C$4^2)))</f>
        <v>6.6046232258127141E-2</v>
      </c>
      <c r="M554">
        <f>1/SQRT(2*3.14*'STDEV DATA'!$C$5)*EXP(-((C554-'RATA RATA DATA'!$C$6)^2/(2*'STDEV DATA'!$C$5^2)))</f>
        <v>6.9958796460258293E-2</v>
      </c>
      <c r="O554">
        <f>1/SQRT(2*3.14*'STDEV DATA'!$D$4)*EXP(-((D554-'RATA RATA DATA'!$D$5)^2/(2*'STDEV DATA'!$D$4^2)))</f>
        <v>3.7870283211787694E-3</v>
      </c>
      <c r="P554">
        <f>1/SQRT(2*3.14*'STDEV DATA'!$D$5)*EXP(-((D554-'RATA RATA DATA'!$D$6)^2/(2*'STDEV DATA'!$D$5^2)))</f>
        <v>3.9790703525596355E-3</v>
      </c>
      <c r="R554">
        <f>1/SQRT(2*3.14*'STDEV DATA'!$E$4)*EXP(-((E554-'RATA RATA DATA'!$E$5)^2/(2*'STDEV DATA'!$E$4^2)))</f>
        <v>0.27894910074261603</v>
      </c>
      <c r="S554">
        <f>1/SQRT(2*3.14*'STDEV DATA'!$E$5)*EXP(-((E554-'RATA RATA DATA'!$E$6)^2/(2*'STDEV DATA'!$E$5^2)))</f>
        <v>0.28190461263726296</v>
      </c>
      <c r="U554">
        <f>1/SQRT(2*3.14*'STDEV DATA'!$F$4)*EXP(-((F554-'RATA RATA DATA'!$F$5)^2/(2*'STDEV DATA'!$F$4^2)))</f>
        <v>5.3997683554602084E-2</v>
      </c>
      <c r="V554">
        <f>1/SQRT(2*3.14*'STDEV DATA'!$F$5)*EXP(-((F554-'RATA RATA DATA'!$F$6)^2/(2*'STDEV DATA'!$F$5^2)))</f>
        <v>5.7990900825451996E-2</v>
      </c>
      <c r="X554">
        <f>I554*L554*O554*R554*U554*'PROBABILITY DATA'!$C$4</f>
        <v>5.0582727248055295E-7</v>
      </c>
      <c r="Y554">
        <f>J554*M554*P554*S554*V554*'PROBABILITY DATA'!$C$5</f>
        <v>8.9076362853993861E-7</v>
      </c>
      <c r="AA554">
        <f t="shared" si="17"/>
        <v>8.9076362853993861E-7</v>
      </c>
      <c r="AC554" s="5" t="str">
        <f t="shared" si="16"/>
        <v>TIDAK</v>
      </c>
    </row>
    <row r="555" spans="2:29" x14ac:dyDescent="0.2">
      <c r="B555" s="7">
        <v>7.2201655530000002</v>
      </c>
      <c r="C555" s="8">
        <v>204.76839050000001</v>
      </c>
      <c r="D555" s="8">
        <v>15658.08628</v>
      </c>
      <c r="E555" s="8">
        <v>3.8427318920000002</v>
      </c>
      <c r="F555">
        <v>333.77577661081295</v>
      </c>
      <c r="G555" t="s">
        <v>12</v>
      </c>
      <c r="I555">
        <f>1/SQRT(2*3.14*'STDEV DATA'!$B$4)*EXP(-((B555-'RATA RATA DATA'!$B$5)^2/(2*'STDEV DATA'!$B$4^2)))</f>
        <v>0.3421623519566927</v>
      </c>
      <c r="J555">
        <f>1/SQRT(2*3.14*'STDEV DATA'!$B$5)*EXP(-((B555-'RATA RATA DATA'!$B$6)^2/(2*'STDEV DATA'!$B$5^2)))</f>
        <v>0.31977268533507847</v>
      </c>
      <c r="L555">
        <f>1/SQRT(2*3.14*'STDEV DATA'!$C$4)*EXP(-((C555-'RATA RATA DATA'!$C$5)^2/(2*'STDEV DATA'!$C$4^2)))</f>
        <v>6.4822289284193341E-2</v>
      </c>
      <c r="M555">
        <f>1/SQRT(2*3.14*'STDEV DATA'!$C$5)*EXP(-((C555-'RATA RATA DATA'!$C$6)^2/(2*'STDEV DATA'!$C$5^2)))</f>
        <v>6.924278773827533E-2</v>
      </c>
      <c r="O555">
        <f>1/SQRT(2*3.14*'STDEV DATA'!$D$4)*EXP(-((D555-'RATA RATA DATA'!$D$5)^2/(2*'STDEV DATA'!$D$4^2)))</f>
        <v>3.1833404399565363E-3</v>
      </c>
      <c r="P555">
        <f>1/SQRT(2*3.14*'STDEV DATA'!$D$5)*EXP(-((D555-'RATA RATA DATA'!$D$6)^2/(2*'STDEV DATA'!$D$5^2)))</f>
        <v>3.3404009480950828E-3</v>
      </c>
      <c r="R555">
        <f>1/SQRT(2*3.14*'STDEV DATA'!$E$4)*EXP(-((E555-'RATA RATA DATA'!$E$5)^2/(2*'STDEV DATA'!$E$4^2)))</f>
        <v>4.5433528552208752E-2</v>
      </c>
      <c r="S555">
        <f>1/SQRT(2*3.14*'STDEV DATA'!$E$5)*EXP(-((E555-'RATA RATA DATA'!$E$6)^2/(2*'STDEV DATA'!$E$5^2)))</f>
        <v>3.1304664989936677E-2</v>
      </c>
      <c r="U555">
        <f>1/SQRT(2*3.14*'STDEV DATA'!$F$4)*EXP(-((F555-'RATA RATA DATA'!$F$5)^2/(2*'STDEV DATA'!$F$4^2)))</f>
        <v>6.1643058590409874E-2</v>
      </c>
      <c r="V555">
        <f>1/SQRT(2*3.14*'STDEV DATA'!$F$5)*EXP(-((F555-'RATA RATA DATA'!$F$6)^2/(2*'STDEV DATA'!$F$5^2)))</f>
        <v>7.0637520417500863E-2</v>
      </c>
      <c r="X555">
        <f>I555*L555*O555*R555*U555*'PROBABILITY DATA'!$C$4</f>
        <v>7.7141358151996559E-8</v>
      </c>
      <c r="Y555">
        <f>J555*M555*P555*S555*V555*'PROBABILITY DATA'!$C$5</f>
        <v>9.9729989553144484E-8</v>
      </c>
      <c r="AA555">
        <f t="shared" si="17"/>
        <v>9.9729989553144484E-8</v>
      </c>
      <c r="AC555" s="5" t="str">
        <f t="shared" si="16"/>
        <v>TIDAK</v>
      </c>
    </row>
    <row r="556" spans="2:29" x14ac:dyDescent="0.2">
      <c r="B556" s="7">
        <v>8.7908511889999996</v>
      </c>
      <c r="C556" s="8">
        <v>187.43981220000001</v>
      </c>
      <c r="D556" s="8">
        <v>7850.6418919999996</v>
      </c>
      <c r="E556" s="8">
        <v>6.3599421930000002</v>
      </c>
      <c r="F556">
        <v>333.77577661081295</v>
      </c>
      <c r="G556" t="s">
        <v>12</v>
      </c>
      <c r="I556">
        <f>1/SQRT(2*3.14*'STDEV DATA'!$B$4)*EXP(-((B556-'RATA RATA DATA'!$B$5)^2/(2*'STDEV DATA'!$B$4^2)))</f>
        <v>0.15236970616175718</v>
      </c>
      <c r="J556">
        <f>1/SQRT(2*3.14*'STDEV DATA'!$B$5)*EXP(-((B556-'RATA RATA DATA'!$B$6)^2/(2*'STDEV DATA'!$B$5^2)))</f>
        <v>0.17450129430675657</v>
      </c>
      <c r="L556">
        <f>1/SQRT(2*3.14*'STDEV DATA'!$C$4)*EXP(-((C556-'RATA RATA DATA'!$C$5)^2/(2*'STDEV DATA'!$C$4^2)))</f>
        <v>6.5092310208970536E-2</v>
      </c>
      <c r="M556">
        <f>1/SQRT(2*3.14*'STDEV DATA'!$C$5)*EXP(-((C556-'RATA RATA DATA'!$C$6)^2/(2*'STDEV DATA'!$C$5^2)))</f>
        <v>6.8464738347214338E-2</v>
      </c>
      <c r="O556">
        <f>1/SQRT(2*3.14*'STDEV DATA'!$D$4)*EXP(-((D556-'RATA RATA DATA'!$D$5)^2/(2*'STDEV DATA'!$D$4^2)))</f>
        <v>1.1694422157068735E-3</v>
      </c>
      <c r="P556">
        <f>1/SQRT(2*3.14*'STDEV DATA'!$D$5)*EXP(-((D556-'RATA RATA DATA'!$D$6)^2/(2*'STDEV DATA'!$D$5^2)))</f>
        <v>1.1435350630411084E-3</v>
      </c>
      <c r="R556">
        <f>1/SQRT(2*3.14*'STDEV DATA'!$E$4)*EXP(-((E556-'RATA RATA DATA'!$E$5)^2/(2*'STDEV DATA'!$E$4^2)))</f>
        <v>0.27309769515635401</v>
      </c>
      <c r="S556">
        <f>1/SQRT(2*3.14*'STDEV DATA'!$E$5)*EXP(-((E556-'RATA RATA DATA'!$E$6)^2/(2*'STDEV DATA'!$E$5^2)))</f>
        <v>0.28915115524119517</v>
      </c>
      <c r="U556">
        <f>1/SQRT(2*3.14*'STDEV DATA'!$F$4)*EXP(-((F556-'RATA RATA DATA'!$F$5)^2/(2*'STDEV DATA'!$F$4^2)))</f>
        <v>6.1643058590409874E-2</v>
      </c>
      <c r="V556">
        <f>1/SQRT(2*3.14*'STDEV DATA'!$F$5)*EXP(-((F556-'RATA RATA DATA'!$F$6)^2/(2*'STDEV DATA'!$F$5^2)))</f>
        <v>7.0637520417500863E-2</v>
      </c>
      <c r="X556">
        <f>I556*L556*O556*R556*U556*'PROBABILITY DATA'!$C$4</f>
        <v>7.617215768887734E-8</v>
      </c>
      <c r="Y556">
        <f>J556*M556*P556*S556*V556*'PROBABILITY DATA'!$C$5</f>
        <v>1.7015402582711472E-7</v>
      </c>
      <c r="AA556">
        <f t="shared" si="17"/>
        <v>1.7015402582711472E-7</v>
      </c>
      <c r="AC556" s="5" t="str">
        <f t="shared" si="16"/>
        <v>TIDAK</v>
      </c>
    </row>
    <row r="557" spans="2:29" x14ac:dyDescent="0.2">
      <c r="B557" s="7">
        <v>7.080794504</v>
      </c>
      <c r="C557" s="8">
        <v>198.23440830000001</v>
      </c>
      <c r="D557" s="8">
        <v>26486.18144</v>
      </c>
      <c r="E557" s="8">
        <v>6.4729583970000002</v>
      </c>
      <c r="F557">
        <v>333.77577661081295</v>
      </c>
      <c r="G557" t="s">
        <v>12</v>
      </c>
      <c r="I557">
        <f>1/SQRT(2*3.14*'STDEV DATA'!$B$4)*EXP(-((B557-'RATA RATA DATA'!$B$5)^2/(2*'STDEV DATA'!$B$4^2)))</f>
        <v>0.34416649185164766</v>
      </c>
      <c r="J557">
        <f>1/SQRT(2*3.14*'STDEV DATA'!$B$5)*EXP(-((B557-'RATA RATA DATA'!$B$6)^2/(2*'STDEV DATA'!$B$5^2)))</f>
        <v>0.32100347270959284</v>
      </c>
      <c r="L557">
        <f>1/SQRT(2*3.14*'STDEV DATA'!$C$4)*EXP(-((C557-'RATA RATA DATA'!$C$5)^2/(2*'STDEV DATA'!$C$4^2)))</f>
        <v>6.6760012787049627E-2</v>
      </c>
      <c r="M557">
        <f>1/SQRT(2*3.14*'STDEV DATA'!$C$5)*EXP(-((C557-'RATA RATA DATA'!$C$6)^2/(2*'STDEV DATA'!$C$5^2)))</f>
        <v>7.1515098662595422E-2</v>
      </c>
      <c r="O557">
        <f>1/SQRT(2*3.14*'STDEV DATA'!$D$4)*EXP(-((D557-'RATA RATA DATA'!$D$5)^2/(2*'STDEV DATA'!$D$4^2)))</f>
        <v>3.7785304214387472E-3</v>
      </c>
      <c r="P557">
        <f>1/SQRT(2*3.14*'STDEV DATA'!$D$5)*EXP(-((D557-'RATA RATA DATA'!$D$6)^2/(2*'STDEV DATA'!$D$5^2)))</f>
        <v>3.7088228812434351E-3</v>
      </c>
      <c r="R557">
        <f>1/SQRT(2*3.14*'STDEV DATA'!$E$4)*EXP(-((E557-'RATA RATA DATA'!$E$5)^2/(2*'STDEV DATA'!$E$4^2)))</f>
        <v>0.28122265050137812</v>
      </c>
      <c r="S557">
        <f>1/SQRT(2*3.14*'STDEV DATA'!$E$5)*EXP(-((E557-'RATA RATA DATA'!$E$6)^2/(2*'STDEV DATA'!$E$5^2)))</f>
        <v>0.29911512600250217</v>
      </c>
      <c r="U557">
        <f>1/SQRT(2*3.14*'STDEV DATA'!$F$4)*EXP(-((F557-'RATA RATA DATA'!$F$5)^2/(2*'STDEV DATA'!$F$4^2)))</f>
        <v>6.1643058590409874E-2</v>
      </c>
      <c r="V557">
        <f>1/SQRT(2*3.14*'STDEV DATA'!$F$5)*EXP(-((F557-'RATA RATA DATA'!$F$6)^2/(2*'STDEV DATA'!$F$5^2)))</f>
        <v>7.0637520417500863E-2</v>
      </c>
      <c r="X557">
        <f>I557*L557*O557*R557*U557*'PROBABILITY DATA'!$C$4</f>
        <v>5.8712335512764921E-7</v>
      </c>
      <c r="Y557">
        <f>J557*M557*P557*S557*V557*'PROBABILITY DATA'!$C$5</f>
        <v>1.0969432205026305E-6</v>
      </c>
      <c r="AA557">
        <f t="shared" si="17"/>
        <v>1.0969432205026305E-6</v>
      </c>
      <c r="AC557" s="5" t="str">
        <f t="shared" si="16"/>
        <v>TIDAK</v>
      </c>
    </row>
    <row r="558" spans="2:29" x14ac:dyDescent="0.2">
      <c r="B558" s="7">
        <v>7.080794504</v>
      </c>
      <c r="C558" s="8">
        <v>219.01332840000001</v>
      </c>
      <c r="D558" s="8">
        <v>29433.423780000001</v>
      </c>
      <c r="E558" s="8">
        <v>9.3840555539999997</v>
      </c>
      <c r="F558">
        <v>302.76734748254</v>
      </c>
      <c r="G558" t="s">
        <v>12</v>
      </c>
      <c r="I558">
        <f>1/SQRT(2*3.14*'STDEV DATA'!$B$4)*EXP(-((B558-'RATA RATA DATA'!$B$5)^2/(2*'STDEV DATA'!$B$4^2)))</f>
        <v>0.34416649185164766</v>
      </c>
      <c r="J558">
        <f>1/SQRT(2*3.14*'STDEV DATA'!$B$5)*EXP(-((B558-'RATA RATA DATA'!$B$6)^2/(2*'STDEV DATA'!$B$5^2)))</f>
        <v>0.32100347270959284</v>
      </c>
      <c r="L558">
        <f>1/SQRT(2*3.14*'STDEV DATA'!$C$4)*EXP(-((C558-'RATA RATA DATA'!$C$5)^2/(2*'STDEV DATA'!$C$4^2)))</f>
        <v>5.4076608969581746E-2</v>
      </c>
      <c r="M558">
        <f>1/SQRT(2*3.14*'STDEV DATA'!$C$5)*EXP(-((C558-'RATA RATA DATA'!$C$6)^2/(2*'STDEV DATA'!$C$5^2)))</f>
        <v>5.5358769542645937E-2</v>
      </c>
      <c r="O558">
        <f>1/SQRT(2*3.14*'STDEV DATA'!$D$4)*EXP(-((D558-'RATA RATA DATA'!$D$5)^2/(2*'STDEV DATA'!$D$4^2)))</f>
        <v>3.0988856958481525E-3</v>
      </c>
      <c r="P558">
        <f>1/SQRT(2*3.14*'STDEV DATA'!$D$5)*EXP(-((D558-'RATA RATA DATA'!$D$6)^2/(2*'STDEV DATA'!$D$5^2)))</f>
        <v>2.889604308415073E-3</v>
      </c>
      <c r="R558">
        <f>1/SQRT(2*3.14*'STDEV DATA'!$E$4)*EXP(-((E558-'RATA RATA DATA'!$E$5)^2/(2*'STDEV DATA'!$E$4^2)))</f>
        <v>0.13132689071949585</v>
      </c>
      <c r="S558">
        <f>1/SQRT(2*3.14*'STDEV DATA'!$E$5)*EXP(-((E558-'RATA RATA DATA'!$E$6)^2/(2*'STDEV DATA'!$E$5^2)))</f>
        <v>0.1015701607371868</v>
      </c>
      <c r="U558">
        <f>1/SQRT(2*3.14*'STDEV DATA'!$F$4)*EXP(-((F558-'RATA RATA DATA'!$F$5)^2/(2*'STDEV DATA'!$F$4^2)))</f>
        <v>4.764544435314895E-2</v>
      </c>
      <c r="V558">
        <f>1/SQRT(2*3.14*'STDEV DATA'!$F$5)*EXP(-((F558-'RATA RATA DATA'!$F$6)^2/(2*'STDEV DATA'!$F$5^2)))</f>
        <v>4.325109232643496E-2</v>
      </c>
      <c r="X558">
        <f>I558*L558*O558*R558*U558*'PROBABILITY DATA'!$C$4</f>
        <v>1.4078150281416356E-7</v>
      </c>
      <c r="Y558">
        <f>J558*M558*P558*S558*V558*'PROBABILITY DATA'!$C$5</f>
        <v>1.3755124194051543E-7</v>
      </c>
      <c r="AA558">
        <f t="shared" si="17"/>
        <v>1.4078150281416356E-7</v>
      </c>
      <c r="AC558" s="5" t="str">
        <f t="shared" si="16"/>
        <v>YA</v>
      </c>
    </row>
    <row r="559" spans="2:29" x14ac:dyDescent="0.2">
      <c r="B559" s="7">
        <v>9.0491660540000005</v>
      </c>
      <c r="C559" s="8">
        <v>169.5092544</v>
      </c>
      <c r="D559" s="8">
        <v>4343.3566110000002</v>
      </c>
      <c r="E559" s="8">
        <v>5.7808226210000004</v>
      </c>
      <c r="F559">
        <v>386.70046325061998</v>
      </c>
      <c r="G559" t="s">
        <v>12</v>
      </c>
      <c r="I559">
        <f>1/SQRT(2*3.14*'STDEV DATA'!$B$4)*EXP(-((B559-'RATA RATA DATA'!$B$5)^2/(2*'STDEV DATA'!$B$4^2)))</f>
        <v>0.11704343162929885</v>
      </c>
      <c r="J559">
        <f>1/SQRT(2*3.14*'STDEV DATA'!$B$5)*EXP(-((B559-'RATA RATA DATA'!$B$6)^2/(2*'STDEV DATA'!$B$5^2)))</f>
        <v>0.14307936094004711</v>
      </c>
      <c r="L559">
        <f>1/SQRT(2*3.14*'STDEV DATA'!$C$4)*EXP(-((C559-'RATA RATA DATA'!$C$5)^2/(2*'STDEV DATA'!$C$4^2)))</f>
        <v>5.09139725001777E-2</v>
      </c>
      <c r="M559">
        <f>1/SQRT(2*3.14*'STDEV DATA'!$C$5)*EXP(-((C559-'RATA RATA DATA'!$C$6)^2/(2*'STDEV DATA'!$C$5^2)))</f>
        <v>4.8764531399965436E-2</v>
      </c>
      <c r="O559">
        <f>1/SQRT(2*3.14*'STDEV DATA'!$D$4)*EXP(-((D559-'RATA RATA DATA'!$D$5)^2/(2*'STDEV DATA'!$D$4^2)))</f>
        <v>5.8698784471611799E-4</v>
      </c>
      <c r="P559">
        <f>1/SQRT(2*3.14*'STDEV DATA'!$D$5)*EXP(-((D559-'RATA RATA DATA'!$D$6)^2/(2*'STDEV DATA'!$D$5^2)))</f>
        <v>5.3835833807954446E-4</v>
      </c>
      <c r="R559">
        <f>1/SQRT(2*3.14*'STDEV DATA'!$E$4)*EXP(-((E559-'RATA RATA DATA'!$E$5)^2/(2*'STDEV DATA'!$E$4^2)))</f>
        <v>0.21932392343273596</v>
      </c>
      <c r="S559">
        <f>1/SQRT(2*3.14*'STDEV DATA'!$E$5)*EXP(-((E559-'RATA RATA DATA'!$E$6)^2/(2*'STDEV DATA'!$E$5^2)))</f>
        <v>0.22239091519557386</v>
      </c>
      <c r="U559">
        <f>1/SQRT(2*3.14*'STDEV DATA'!$F$4)*EXP(-((F559-'RATA RATA DATA'!$F$5)^2/(2*'STDEV DATA'!$F$4^2)))</f>
        <v>2.6975882077736379E-2</v>
      </c>
      <c r="V559">
        <f>1/SQRT(2*3.14*'STDEV DATA'!$F$5)*EXP(-((F559-'RATA RATA DATA'!$F$6)^2/(2*'STDEV DATA'!$F$5^2)))</f>
        <v>1.8401799173469346E-2</v>
      </c>
      <c r="X559">
        <f>I559*L559*O559*R559*U559*'PROBABILITY DATA'!$C$4</f>
        <v>8.0734983276930116E-9</v>
      </c>
      <c r="Y559">
        <f>J559*M559*P559*S559*V559*'PROBABILITY DATA'!$C$5</f>
        <v>9.3733876898108572E-9</v>
      </c>
      <c r="AA559">
        <f t="shared" si="17"/>
        <v>9.3733876898108572E-9</v>
      </c>
      <c r="AC559" s="5" t="str">
        <f t="shared" si="16"/>
        <v>TIDAK</v>
      </c>
    </row>
    <row r="560" spans="2:29" x14ac:dyDescent="0.2">
      <c r="B560" s="7">
        <v>9.515140615</v>
      </c>
      <c r="C560" s="8">
        <v>199.08131729999999</v>
      </c>
      <c r="D560" s="8">
        <v>9082.8161749999999</v>
      </c>
      <c r="E560" s="8">
        <v>5.976549511</v>
      </c>
      <c r="F560">
        <v>367.23079221725999</v>
      </c>
      <c r="G560" t="s">
        <v>12</v>
      </c>
      <c r="I560">
        <f>1/SQRT(2*3.14*'STDEV DATA'!$B$4)*EXP(-((B560-'RATA RATA DATA'!$B$5)^2/(2*'STDEV DATA'!$B$4^2)))</f>
        <v>6.6244939128272937E-2</v>
      </c>
      <c r="J560">
        <f>1/SQRT(2*3.14*'STDEV DATA'!$B$5)*EXP(-((B560-'RATA RATA DATA'!$B$6)^2/(2*'STDEV DATA'!$B$5^2)))</f>
        <v>9.3186271604520213E-2</v>
      </c>
      <c r="L560">
        <f>1/SQRT(2*3.14*'STDEV DATA'!$C$4)*EXP(-((C560-'RATA RATA DATA'!$C$5)^2/(2*'STDEV DATA'!$C$4^2)))</f>
        <v>6.6632392714604471E-2</v>
      </c>
      <c r="M560">
        <f>1/SQRT(2*3.14*'STDEV DATA'!$C$5)*EXP(-((C560-'RATA RATA DATA'!$C$6)^2/(2*'STDEV DATA'!$C$5^2)))</f>
        <v>7.1394389468464589E-2</v>
      </c>
      <c r="O560">
        <f>1/SQRT(2*3.14*'STDEV DATA'!$D$4)*EXP(-((D560-'RATA RATA DATA'!$D$5)^2/(2*'STDEV DATA'!$D$4^2)))</f>
        <v>1.4382825618925641E-3</v>
      </c>
      <c r="P560">
        <f>1/SQRT(2*3.14*'STDEV DATA'!$D$5)*EXP(-((D560-'RATA RATA DATA'!$D$6)^2/(2*'STDEV DATA'!$D$5^2)))</f>
        <v>1.4316017166029901E-3</v>
      </c>
      <c r="R560">
        <f>1/SQRT(2*3.14*'STDEV DATA'!$E$4)*EXP(-((E560-'RATA RATA DATA'!$E$5)^2/(2*'STDEV DATA'!$E$4^2)))</f>
        <v>0.23926888298653509</v>
      </c>
      <c r="S560">
        <f>1/SQRT(2*3.14*'STDEV DATA'!$E$5)*EXP(-((E560-'RATA RATA DATA'!$E$6)^2/(2*'STDEV DATA'!$E$5^2)))</f>
        <v>0.24710269907905877</v>
      </c>
      <c r="U560">
        <f>1/SQRT(2*3.14*'STDEV DATA'!$F$4)*EXP(-((F560-'RATA RATA DATA'!$F$5)^2/(2*'STDEV DATA'!$F$4^2)))</f>
        <v>4.4018204069000672E-2</v>
      </c>
      <c r="V560">
        <f>1/SQRT(2*3.14*'STDEV DATA'!$F$5)*EXP(-((F560-'RATA RATA DATA'!$F$6)^2/(2*'STDEV DATA'!$F$5^2)))</f>
        <v>4.1566099042264444E-2</v>
      </c>
      <c r="X560">
        <f>I560*L560*O560*R560*U560*'PROBABILITY DATA'!$C$4</f>
        <v>2.6084819230807426E-8</v>
      </c>
      <c r="Y560">
        <f>J560*M560*P560*S560*V560*'PROBABILITY DATA'!$C$5</f>
        <v>5.9651552101072127E-8</v>
      </c>
      <c r="AA560">
        <f t="shared" si="17"/>
        <v>5.9651552101072127E-8</v>
      </c>
      <c r="AC560" s="5" t="str">
        <f t="shared" si="16"/>
        <v>TIDAK</v>
      </c>
    </row>
    <row r="561" spans="2:29" x14ac:dyDescent="0.2">
      <c r="B561" s="7">
        <v>6.1452429400000002</v>
      </c>
      <c r="C561" s="8">
        <v>213.17558880000001</v>
      </c>
      <c r="D561" s="8">
        <v>20417.26442</v>
      </c>
      <c r="E561" s="8">
        <v>6.243743093</v>
      </c>
      <c r="F561">
        <v>333.77577661081295</v>
      </c>
      <c r="G561" t="s">
        <v>12</v>
      </c>
      <c r="I561">
        <f>1/SQRT(2*3.14*'STDEV DATA'!$B$4)*EXP(-((B561-'RATA RATA DATA'!$B$5)^2/(2*'STDEV DATA'!$B$4^2)))</f>
        <v>0.27099072708114397</v>
      </c>
      <c r="J561">
        <f>1/SQRT(2*3.14*'STDEV DATA'!$B$5)*EXP(-((B561-'RATA RATA DATA'!$B$6)^2/(2*'STDEV DATA'!$B$5^2)))</f>
        <v>0.26684760420533343</v>
      </c>
      <c r="L561">
        <f>1/SQRT(2*3.14*'STDEV DATA'!$C$4)*EXP(-((C561-'RATA RATA DATA'!$C$5)^2/(2*'STDEV DATA'!$C$4^2)))</f>
        <v>5.9387537440184886E-2</v>
      </c>
      <c r="M561">
        <f>1/SQRT(2*3.14*'STDEV DATA'!$C$5)*EXP(-((C561-'RATA RATA DATA'!$C$6)^2/(2*'STDEV DATA'!$C$5^2)))</f>
        <v>6.2238745824169231E-2</v>
      </c>
      <c r="O561">
        <f>1/SQRT(2*3.14*'STDEV DATA'!$D$4)*EXP(-((D561-'RATA RATA DATA'!$D$5)^2/(2*'STDEV DATA'!$D$4^2)))</f>
        <v>4.0858345443524043E-3</v>
      </c>
      <c r="P561">
        <f>1/SQRT(2*3.14*'STDEV DATA'!$D$5)*EXP(-((D561-'RATA RATA DATA'!$D$6)^2/(2*'STDEV DATA'!$D$5^2)))</f>
        <v>4.2626910790200647E-3</v>
      </c>
      <c r="R561">
        <f>1/SQRT(2*3.14*'STDEV DATA'!$E$4)*EXP(-((E561-'RATA RATA DATA'!$E$5)^2/(2*'STDEV DATA'!$E$4^2)))</f>
        <v>0.26377549691338342</v>
      </c>
      <c r="S561">
        <f>1/SQRT(2*3.14*'STDEV DATA'!$E$5)*EXP(-((E561-'RATA RATA DATA'!$E$6)^2/(2*'STDEV DATA'!$E$5^2)))</f>
        <v>0.27760758263669799</v>
      </c>
      <c r="U561">
        <f>1/SQRT(2*3.14*'STDEV DATA'!$F$4)*EXP(-((F561-'RATA RATA DATA'!$F$5)^2/(2*'STDEV DATA'!$F$4^2)))</f>
        <v>6.1643058590409874E-2</v>
      </c>
      <c r="V561">
        <f>1/SQRT(2*3.14*'STDEV DATA'!$F$5)*EXP(-((F561-'RATA RATA DATA'!$F$6)^2/(2*'STDEV DATA'!$F$5^2)))</f>
        <v>7.0637520417500863E-2</v>
      </c>
      <c r="X561">
        <f>I561*L561*O561*R561*U561*'PROBABILITY DATA'!$C$4</f>
        <v>4.1709608479307132E-7</v>
      </c>
      <c r="Y561">
        <f>J561*M561*P561*S561*V561*'PROBABILITY DATA'!$C$5</f>
        <v>8.4652839740328409E-7</v>
      </c>
      <c r="AA561">
        <f t="shared" si="17"/>
        <v>8.4652839740328409E-7</v>
      </c>
      <c r="AC561" s="5" t="str">
        <f t="shared" si="16"/>
        <v>TIDAK</v>
      </c>
    </row>
    <row r="562" spans="2:29" x14ac:dyDescent="0.2">
      <c r="B562" s="7">
        <v>7.4942120470000004</v>
      </c>
      <c r="C562" s="8">
        <v>210.34727570000001</v>
      </c>
      <c r="D562" s="8">
        <v>29252.501110000001</v>
      </c>
      <c r="E562" s="8">
        <v>5.9227042599999997</v>
      </c>
      <c r="F562">
        <v>339.84657703900001</v>
      </c>
      <c r="G562" t="s">
        <v>12</v>
      </c>
      <c r="I562">
        <f>1/SQRT(2*3.14*'STDEV DATA'!$B$4)*EXP(-((B562-'RATA RATA DATA'!$B$5)^2/(2*'STDEV DATA'!$B$4^2)))</f>
        <v>0.32781677550284111</v>
      </c>
      <c r="J562">
        <f>1/SQRT(2*3.14*'STDEV DATA'!$B$5)*EXP(-((B562-'RATA RATA DATA'!$B$6)^2/(2*'STDEV DATA'!$B$5^2)))</f>
        <v>0.30992642965704142</v>
      </c>
      <c r="L562">
        <f>1/SQRT(2*3.14*'STDEV DATA'!$C$4)*EXP(-((C562-'RATA RATA DATA'!$C$5)^2/(2*'STDEV DATA'!$C$4^2)))</f>
        <v>6.1545788604993393E-2</v>
      </c>
      <c r="M562">
        <f>1/SQRT(2*3.14*'STDEV DATA'!$C$5)*EXP(-((C562-'RATA RATA DATA'!$C$6)^2/(2*'STDEV DATA'!$C$5^2)))</f>
        <v>6.5041812025798743E-2</v>
      </c>
      <c r="O562">
        <f>1/SQRT(2*3.14*'STDEV DATA'!$D$4)*EXP(-((D562-'RATA RATA DATA'!$D$5)^2/(2*'STDEV DATA'!$D$4^2)))</f>
        <v>3.1463240055720084E-3</v>
      </c>
      <c r="P562">
        <f>1/SQRT(2*3.14*'STDEV DATA'!$D$5)*EXP(-((D562-'RATA RATA DATA'!$D$6)^2/(2*'STDEV DATA'!$D$5^2)))</f>
        <v>2.9442951098711148E-3</v>
      </c>
      <c r="R562">
        <f>1/SQRT(2*3.14*'STDEV DATA'!$E$4)*EXP(-((E562-'RATA RATA DATA'!$E$5)^2/(2*'STDEV DATA'!$E$4^2)))</f>
        <v>0.23391539900689343</v>
      </c>
      <c r="S562">
        <f>1/SQRT(2*3.14*'STDEV DATA'!$E$5)*EXP(-((E562-'RATA RATA DATA'!$E$6)^2/(2*'STDEV DATA'!$E$5^2)))</f>
        <v>0.24044987518333877</v>
      </c>
      <c r="U562">
        <f>1/SQRT(2*3.14*'STDEV DATA'!$F$4)*EXP(-((F562-'RATA RATA DATA'!$F$5)^2/(2*'STDEV DATA'!$F$4^2)))</f>
        <v>6.0802618909771733E-2</v>
      </c>
      <c r="V562">
        <f>1/SQRT(2*3.14*'STDEV DATA'!$F$5)*EXP(-((F562-'RATA RATA DATA'!$F$6)^2/(2*'STDEV DATA'!$F$5^2)))</f>
        <v>6.9617083171077718E-2</v>
      </c>
      <c r="X562">
        <f>I562*L562*O562*R562*U562*'PROBABILITY DATA'!$C$4</f>
        <v>3.5220946143149018E-7</v>
      </c>
      <c r="Y562">
        <f>J562*M562*P562*S562*V562*'PROBABILITY DATA'!$C$5</f>
        <v>6.0581458185450075E-7</v>
      </c>
      <c r="AA562">
        <f t="shared" si="17"/>
        <v>6.0581458185450075E-7</v>
      </c>
      <c r="AC562" s="5" t="str">
        <f t="shared" si="16"/>
        <v>TIDAK</v>
      </c>
    </row>
    <row r="563" spans="2:29" x14ac:dyDescent="0.2">
      <c r="B563" s="7">
        <v>7.0918858169999996</v>
      </c>
      <c r="C563" s="8">
        <v>221.19147559999999</v>
      </c>
      <c r="D563" s="8">
        <v>29091.2071</v>
      </c>
      <c r="E563" s="8">
        <v>5.1349603970000004</v>
      </c>
      <c r="F563">
        <v>333.77577661081295</v>
      </c>
      <c r="G563" t="s">
        <v>12</v>
      </c>
      <c r="I563">
        <f>1/SQRT(2*3.14*'STDEV DATA'!$B$4)*EXP(-((B563-'RATA RATA DATA'!$B$5)^2/(2*'STDEV DATA'!$B$4^2)))</f>
        <v>0.34414201957415647</v>
      </c>
      <c r="J563">
        <f>1/SQRT(2*3.14*'STDEV DATA'!$B$5)*EXP(-((B563-'RATA RATA DATA'!$B$6)^2/(2*'STDEV DATA'!$B$5^2)))</f>
        <v>0.32100096479827162</v>
      </c>
      <c r="L563">
        <f>1/SQRT(2*3.14*'STDEV DATA'!$C$4)*EXP(-((C563-'RATA RATA DATA'!$C$5)^2/(2*'STDEV DATA'!$C$4^2)))</f>
        <v>5.1859801459549895E-2</v>
      </c>
      <c r="M563">
        <f>1/SQRT(2*3.14*'STDEV DATA'!$C$5)*EXP(-((C563-'RATA RATA DATA'!$C$6)^2/(2*'STDEV DATA'!$C$5^2)))</f>
        <v>5.2513985848932423E-2</v>
      </c>
      <c r="O563">
        <f>1/SQRT(2*3.14*'STDEV DATA'!$D$4)*EXP(-((D563-'RATA RATA DATA'!$D$5)^2/(2*'STDEV DATA'!$D$4^2)))</f>
        <v>3.1881656864107318E-3</v>
      </c>
      <c r="P563">
        <f>1/SQRT(2*3.14*'STDEV DATA'!$D$5)*EXP(-((D563-'RATA RATA DATA'!$D$6)^2/(2*'STDEV DATA'!$D$5^2)))</f>
        <v>2.9927928975814031E-3</v>
      </c>
      <c r="R563">
        <f>1/SQRT(2*3.14*'STDEV DATA'!$E$4)*EXP(-((E563-'RATA RATA DATA'!$E$5)^2/(2*'STDEV DATA'!$E$4^2)))</f>
        <v>0.14985978717425263</v>
      </c>
      <c r="S563">
        <f>1/SQRT(2*3.14*'STDEV DATA'!$E$5)*EXP(-((E563-'RATA RATA DATA'!$E$6)^2/(2*'STDEV DATA'!$E$5^2)))</f>
        <v>0.13923690465427779</v>
      </c>
      <c r="U563">
        <f>1/SQRT(2*3.14*'STDEV DATA'!$F$4)*EXP(-((F563-'RATA RATA DATA'!$F$5)^2/(2*'STDEV DATA'!$F$4^2)))</f>
        <v>6.1643058590409874E-2</v>
      </c>
      <c r="V563">
        <f>1/SQRT(2*3.14*'STDEV DATA'!$F$5)*EXP(-((F563-'RATA RATA DATA'!$F$6)^2/(2*'STDEV DATA'!$F$5^2)))</f>
        <v>7.0637520417500863E-2</v>
      </c>
      <c r="X563">
        <f>I563*L563*O563*R563*U563*'PROBABILITY DATA'!$C$4</f>
        <v>2.0505279225367963E-7</v>
      </c>
      <c r="Y563">
        <f>J563*M563*P563*S563*V563*'PROBABILITY DATA'!$C$5</f>
        <v>3.025621178457421E-7</v>
      </c>
      <c r="AA563">
        <f t="shared" si="17"/>
        <v>3.025621178457421E-7</v>
      </c>
      <c r="AC563" s="5" t="str">
        <f t="shared" si="16"/>
        <v>TIDAK</v>
      </c>
    </row>
    <row r="564" spans="2:29" x14ac:dyDescent="0.2">
      <c r="B564" s="7">
        <v>6.6245725279999998</v>
      </c>
      <c r="C564" s="8">
        <v>172.0554707</v>
      </c>
      <c r="D564" s="8">
        <v>14877.28974</v>
      </c>
      <c r="E564" s="8">
        <v>7.0799339699999999</v>
      </c>
      <c r="F564">
        <v>338.44127675095001</v>
      </c>
      <c r="G564" t="s">
        <v>12</v>
      </c>
      <c r="I564">
        <f>1/SQRT(2*3.14*'STDEV DATA'!$B$4)*EXP(-((B564-'RATA RATA DATA'!$B$5)^2/(2*'STDEV DATA'!$B$4^2)))</f>
        <v>0.32540228054289622</v>
      </c>
      <c r="J564">
        <f>1/SQRT(2*3.14*'STDEV DATA'!$B$5)*EXP(-((B564-'RATA RATA DATA'!$B$6)^2/(2*'STDEV DATA'!$B$5^2)))</f>
        <v>0.3070878748210179</v>
      </c>
      <c r="L564">
        <f>1/SQRT(2*3.14*'STDEV DATA'!$C$4)*EXP(-((C564-'RATA RATA DATA'!$C$5)^2/(2*'STDEV DATA'!$C$4^2)))</f>
        <v>5.3544416227105519E-2</v>
      </c>
      <c r="M564">
        <f>1/SQRT(2*3.14*'STDEV DATA'!$C$5)*EXP(-((C564-'RATA RATA DATA'!$C$6)^2/(2*'STDEV DATA'!$C$5^2)))</f>
        <v>5.2221114170765651E-2</v>
      </c>
      <c r="O564">
        <f>1/SQRT(2*3.14*'STDEV DATA'!$D$4)*EXP(-((D564-'RATA RATA DATA'!$D$5)^2/(2*'STDEV DATA'!$D$4^2)))</f>
        <v>2.976906877274945E-3</v>
      </c>
      <c r="P564">
        <f>1/SQRT(2*3.14*'STDEV DATA'!$D$5)*EXP(-((D564-'RATA RATA DATA'!$D$6)^2/(2*'STDEV DATA'!$D$5^2)))</f>
        <v>3.1157325993637222E-3</v>
      </c>
      <c r="R564">
        <f>1/SQRT(2*3.14*'STDEV DATA'!$E$4)*EXP(-((E564-'RATA RATA DATA'!$E$5)^2/(2*'STDEV DATA'!$E$4^2)))</f>
        <v>0.30530557544426667</v>
      </c>
      <c r="S564">
        <f>1/SQRT(2*3.14*'STDEV DATA'!$E$5)*EXP(-((E564-'RATA RATA DATA'!$E$6)^2/(2*'STDEV DATA'!$E$5^2)))</f>
        <v>0.32565720523121322</v>
      </c>
      <c r="U564">
        <f>1/SQRT(2*3.14*'STDEV DATA'!$F$4)*EXP(-((F564-'RATA RATA DATA'!$F$5)^2/(2*'STDEV DATA'!$F$4^2)))</f>
        <v>6.1110228975287645E-2</v>
      </c>
      <c r="V564">
        <f>1/SQRT(2*3.14*'STDEV DATA'!$F$5)*EXP(-((F564-'RATA RATA DATA'!$F$6)^2/(2*'STDEV DATA'!$F$5^2)))</f>
        <v>7.0077341752182803E-2</v>
      </c>
      <c r="X564">
        <f>I564*L564*O564*R564*U564*'PROBABILITY DATA'!$C$4</f>
        <v>3.775162382216219E-7</v>
      </c>
      <c r="Y564">
        <f>J564*M564*P564*S564*V564*'PROBABILITY DATA'!$C$5</f>
        <v>6.9530291814381945E-7</v>
      </c>
      <c r="AA564">
        <f t="shared" si="17"/>
        <v>6.9530291814381945E-7</v>
      </c>
      <c r="AC564" s="5" t="str">
        <f t="shared" si="16"/>
        <v>TIDAK</v>
      </c>
    </row>
    <row r="565" spans="2:29" x14ac:dyDescent="0.2">
      <c r="B565" s="7">
        <v>6.0321889029999998</v>
      </c>
      <c r="C565" s="8">
        <v>200.42075550000001</v>
      </c>
      <c r="D565" s="8">
        <v>32882.155939999997</v>
      </c>
      <c r="E565" s="8">
        <v>6.516518928</v>
      </c>
      <c r="F565">
        <v>352.01863792589</v>
      </c>
      <c r="G565" t="s">
        <v>12</v>
      </c>
      <c r="I565">
        <f>1/SQRT(2*3.14*'STDEV DATA'!$B$4)*EXP(-((B565-'RATA RATA DATA'!$B$5)^2/(2*'STDEV DATA'!$B$4^2)))</f>
        <v>0.25477937362725789</v>
      </c>
      <c r="J565">
        <f>1/SQRT(2*3.14*'STDEV DATA'!$B$5)*EXP(-((B565-'RATA RATA DATA'!$B$6)^2/(2*'STDEV DATA'!$B$5^2)))</f>
        <v>0.25455769123989658</v>
      </c>
      <c r="L565">
        <f>1/SQRT(2*3.14*'STDEV DATA'!$C$4)*EXP(-((C565-'RATA RATA DATA'!$C$5)^2/(2*'STDEV DATA'!$C$4^2)))</f>
        <v>6.6354176746647786E-2</v>
      </c>
      <c r="M565">
        <f>1/SQRT(2*3.14*'STDEV DATA'!$C$5)*EXP(-((C565-'RATA RATA DATA'!$C$6)^2/(2*'STDEV DATA'!$C$5^2)))</f>
        <v>7.1095920904940713E-2</v>
      </c>
      <c r="O565">
        <f>1/SQRT(2*3.14*'STDEV DATA'!$D$4)*EXP(-((D565-'RATA RATA DATA'!$D$5)^2/(2*'STDEV DATA'!$D$4^2)))</f>
        <v>2.1509887801742624E-3</v>
      </c>
      <c r="P565">
        <f>1/SQRT(2*3.14*'STDEV DATA'!$D$5)*EXP(-((D565-'RATA RATA DATA'!$D$6)^2/(2*'STDEV DATA'!$D$5^2)))</f>
        <v>1.8551679242702354E-3</v>
      </c>
      <c r="R565">
        <f>1/SQRT(2*3.14*'STDEV DATA'!$E$4)*EXP(-((E565-'RATA RATA DATA'!$E$5)^2/(2*'STDEV DATA'!$E$4^2)))</f>
        <v>0.2840844563016946</v>
      </c>
      <c r="S565">
        <f>1/SQRT(2*3.14*'STDEV DATA'!$E$5)*EXP(-((E565-'RATA RATA DATA'!$E$6)^2/(2*'STDEV DATA'!$E$5^2)))</f>
        <v>0.30258850426560435</v>
      </c>
      <c r="U565">
        <f>1/SQRT(2*3.14*'STDEV DATA'!$F$4)*EXP(-((F565-'RATA RATA DATA'!$F$5)^2/(2*'STDEV DATA'!$F$4^2)))</f>
        <v>5.55243517335932E-2</v>
      </c>
      <c r="V565">
        <f>1/SQRT(2*3.14*'STDEV DATA'!$F$5)*EXP(-((F565-'RATA RATA DATA'!$F$6)^2/(2*'STDEV DATA'!$F$5^2)))</f>
        <v>6.0627128409881291E-2</v>
      </c>
      <c r="X565">
        <f>I565*L565*O565*R565*U565*'PROBABILITY DATA'!$C$4</f>
        <v>2.2376316964479604E-7</v>
      </c>
      <c r="Y565">
        <f>J565*M565*P565*S565*V565*'PROBABILITY DATA'!$C$5</f>
        <v>3.7557814946056023E-7</v>
      </c>
      <c r="AA565">
        <f t="shared" si="17"/>
        <v>3.7557814946056023E-7</v>
      </c>
      <c r="AC565" s="5" t="str">
        <f t="shared" si="16"/>
        <v>TIDAK</v>
      </c>
    </row>
    <row r="566" spans="2:29" x14ac:dyDescent="0.2">
      <c r="B566" s="7">
        <v>6.3440954249999999</v>
      </c>
      <c r="C566" s="8">
        <v>164.8172074</v>
      </c>
      <c r="D566" s="8">
        <v>14973.29736</v>
      </c>
      <c r="E566" s="8">
        <v>10.70701558</v>
      </c>
      <c r="F566">
        <v>316.1444503912</v>
      </c>
      <c r="G566" t="s">
        <v>12</v>
      </c>
      <c r="I566">
        <f>1/SQRT(2*3.14*'STDEV DATA'!$B$4)*EXP(-((B566-'RATA RATA DATA'!$B$5)^2/(2*'STDEV DATA'!$B$4^2)))</f>
        <v>0.296908914574813</v>
      </c>
      <c r="J566">
        <f>1/SQRT(2*3.14*'STDEV DATA'!$B$5)*EXP(-((B566-'RATA RATA DATA'!$B$6)^2/(2*'STDEV DATA'!$B$5^2)))</f>
        <v>0.2861810289106948</v>
      </c>
      <c r="L566">
        <f>1/SQRT(2*3.14*'STDEV DATA'!$C$4)*EXP(-((C566-'RATA RATA DATA'!$C$5)^2/(2*'STDEV DATA'!$C$4^2)))</f>
        <v>4.5781591589260873E-2</v>
      </c>
      <c r="M566">
        <f>1/SQRT(2*3.14*'STDEV DATA'!$C$5)*EXP(-((C566-'RATA RATA DATA'!$C$6)^2/(2*'STDEV DATA'!$C$5^2)))</f>
        <v>4.2233133244148978E-2</v>
      </c>
      <c r="O566">
        <f>1/SQRT(2*3.14*'STDEV DATA'!$D$4)*EXP(-((D566-'RATA RATA DATA'!$D$5)^2/(2*'STDEV DATA'!$D$4^2)))</f>
        <v>3.0027410225703477E-3</v>
      </c>
      <c r="P566">
        <f>1/SQRT(2*3.14*'STDEV DATA'!$D$5)*EXP(-((D566-'RATA RATA DATA'!$D$6)^2/(2*'STDEV DATA'!$D$5^2)))</f>
        <v>3.1439374065888315E-3</v>
      </c>
      <c r="R566">
        <f>1/SQRT(2*3.14*'STDEV DATA'!$E$4)*EXP(-((E566-'RATA RATA DATA'!$E$5)^2/(2*'STDEV DATA'!$E$4^2)))</f>
        <v>3.5397815656778901E-2</v>
      </c>
      <c r="S566">
        <f>1/SQRT(2*3.14*'STDEV DATA'!$E$5)*EXP(-((E566-'RATA RATA DATA'!$E$6)^2/(2*'STDEV DATA'!$E$5^2)))</f>
        <v>1.7946814674971681E-2</v>
      </c>
      <c r="U566">
        <f>1/SQRT(2*3.14*'STDEV DATA'!$F$4)*EXP(-((F566-'RATA RATA DATA'!$F$5)^2/(2*'STDEV DATA'!$F$4^2)))</f>
        <v>5.6947255212913807E-2</v>
      </c>
      <c r="V566">
        <f>1/SQRT(2*3.14*'STDEV DATA'!$F$5)*EXP(-((F566-'RATA RATA DATA'!$F$6)^2/(2*'STDEV DATA'!$F$5^2)))</f>
        <v>6.0010213508987498E-2</v>
      </c>
      <c r="X566">
        <f>I566*L566*O566*R566*U566*'PROBABILITY DATA'!$C$4</f>
        <v>3.2097279328520894E-8</v>
      </c>
      <c r="Y566">
        <f>J566*M566*P566*S566*V566*'PROBABILITY DATA'!$C$5</f>
        <v>2.4954412225887036E-8</v>
      </c>
      <c r="AA566">
        <f t="shared" si="17"/>
        <v>3.2097279328520894E-8</v>
      </c>
      <c r="AC566" s="5" t="str">
        <f t="shared" si="16"/>
        <v>YA</v>
      </c>
    </row>
    <row r="567" spans="2:29" x14ac:dyDescent="0.2">
      <c r="B567" s="7">
        <v>7.080794504</v>
      </c>
      <c r="C567" s="8">
        <v>209.76602170000001</v>
      </c>
      <c r="D567" s="8">
        <v>27382.769329999999</v>
      </c>
      <c r="E567" s="8">
        <v>7.4323122460000004</v>
      </c>
      <c r="F567">
        <v>323.95563167310002</v>
      </c>
      <c r="G567" t="s">
        <v>12</v>
      </c>
      <c r="I567">
        <f>1/SQRT(2*3.14*'STDEV DATA'!$B$4)*EXP(-((B567-'RATA RATA DATA'!$B$5)^2/(2*'STDEV DATA'!$B$4^2)))</f>
        <v>0.34416649185164766</v>
      </c>
      <c r="J567">
        <f>1/SQRT(2*3.14*'STDEV DATA'!$B$5)*EXP(-((B567-'RATA RATA DATA'!$B$6)^2/(2*'STDEV DATA'!$B$5^2)))</f>
        <v>0.32100347270959284</v>
      </c>
      <c r="L567">
        <f>1/SQRT(2*3.14*'STDEV DATA'!$C$4)*EXP(-((C567-'RATA RATA DATA'!$C$5)^2/(2*'STDEV DATA'!$C$4^2)))</f>
        <v>6.1950397783674539E-2</v>
      </c>
      <c r="M567">
        <f>1/SQRT(2*3.14*'STDEV DATA'!$C$5)*EXP(-((C567-'RATA RATA DATA'!$C$6)^2/(2*'STDEV DATA'!$C$5^2)))</f>
        <v>6.5565961421599539E-2</v>
      </c>
      <c r="O567">
        <f>1/SQRT(2*3.14*'STDEV DATA'!$D$4)*EXP(-((D567-'RATA RATA DATA'!$D$5)^2/(2*'STDEV DATA'!$D$4^2)))</f>
        <v>3.5970166727709485E-3</v>
      </c>
      <c r="P567">
        <f>1/SQRT(2*3.14*'STDEV DATA'!$D$5)*EXP(-((D567-'RATA RATA DATA'!$D$6)^2/(2*'STDEV DATA'!$D$5^2)))</f>
        <v>3.4812015313846548E-3</v>
      </c>
      <c r="R567">
        <f>1/SQRT(2*3.14*'STDEV DATA'!$E$4)*EXP(-((E567-'RATA RATA DATA'!$E$5)^2/(2*'STDEV DATA'!$E$4^2)))</f>
        <v>0.30210555125868749</v>
      </c>
      <c r="S567">
        <f>1/SQRT(2*3.14*'STDEV DATA'!$E$5)*EXP(-((E567-'RATA RATA DATA'!$E$6)^2/(2*'STDEV DATA'!$E$5^2)))</f>
        <v>0.31741689182454469</v>
      </c>
      <c r="U567">
        <f>1/SQRT(2*3.14*'STDEV DATA'!$F$4)*EXP(-((F567-'RATA RATA DATA'!$F$5)^2/(2*'STDEV DATA'!$F$4^2)))</f>
        <v>6.0285459943891388E-2</v>
      </c>
      <c r="V567">
        <f>1/SQRT(2*3.14*'STDEV DATA'!$F$5)*EXP(-((F567-'RATA RATA DATA'!$F$6)^2/(2*'STDEV DATA'!$F$5^2)))</f>
        <v>6.6982683653570393E-2</v>
      </c>
      <c r="X567">
        <f>I567*L567*O567*R567*U567*'PROBABILITY DATA'!$C$4</f>
        <v>5.4489569936772234E-7</v>
      </c>
      <c r="Y567">
        <f>J567*M567*P567*S567*V567*'PROBABILITY DATA'!$C$5</f>
        <v>9.4989733497208145E-7</v>
      </c>
      <c r="AA567">
        <f t="shared" si="17"/>
        <v>9.4989733497208145E-7</v>
      </c>
      <c r="AC567" s="5" t="str">
        <f t="shared" si="16"/>
        <v>TIDAK</v>
      </c>
    </row>
    <row r="568" spans="2:29" x14ac:dyDescent="0.2">
      <c r="B568" s="7">
        <v>7.4591448590000002</v>
      </c>
      <c r="C568" s="8">
        <v>217.70013030000001</v>
      </c>
      <c r="D568" s="8">
        <v>19436.503540000002</v>
      </c>
      <c r="E568" s="8">
        <v>4.6391158580000003</v>
      </c>
      <c r="F568">
        <v>352.42443922439998</v>
      </c>
      <c r="G568" t="s">
        <v>12</v>
      </c>
      <c r="I568">
        <f>1/SQRT(2*3.14*'STDEV DATA'!$B$4)*EXP(-((B568-'RATA RATA DATA'!$B$5)^2/(2*'STDEV DATA'!$B$4^2)))</f>
        <v>0.33038351651403658</v>
      </c>
      <c r="J568">
        <f>1/SQRT(2*3.14*'STDEV DATA'!$B$5)*EXP(-((B568-'RATA RATA DATA'!$B$6)^2/(2*'STDEV DATA'!$B$5^2)))</f>
        <v>0.31171572704828288</v>
      </c>
      <c r="L568">
        <f>1/SQRT(2*3.14*'STDEV DATA'!$C$4)*EXP(-((C568-'RATA RATA DATA'!$C$5)^2/(2*'STDEV DATA'!$C$4^2)))</f>
        <v>5.5358203648507742E-2</v>
      </c>
      <c r="M568">
        <f>1/SQRT(2*3.14*'STDEV DATA'!$C$5)*EXP(-((C568-'RATA RATA DATA'!$C$6)^2/(2*'STDEV DATA'!$C$5^2)))</f>
        <v>5.7012202377690183E-2</v>
      </c>
      <c r="O568">
        <f>1/SQRT(2*3.14*'STDEV DATA'!$D$4)*EXP(-((D568-'RATA RATA DATA'!$D$5)^2/(2*'STDEV DATA'!$D$4^2)))</f>
        <v>3.9687360011835746E-3</v>
      </c>
      <c r="P568">
        <f>1/SQRT(2*3.14*'STDEV DATA'!$D$5)*EXP(-((D568-'RATA RATA DATA'!$D$6)^2/(2*'STDEV DATA'!$D$5^2)))</f>
        <v>4.1580161764029188E-3</v>
      </c>
      <c r="R568">
        <f>1/SQRT(2*3.14*'STDEV DATA'!$E$4)*EXP(-((E568-'RATA RATA DATA'!$E$5)^2/(2*'STDEV DATA'!$E$4^2)))</f>
        <v>0.10147234866979045</v>
      </c>
      <c r="S568">
        <f>1/SQRT(2*3.14*'STDEV DATA'!$E$5)*EXP(-((E568-'RATA RATA DATA'!$E$6)^2/(2*'STDEV DATA'!$E$5^2)))</f>
        <v>8.5722118476394923E-2</v>
      </c>
      <c r="U568">
        <f>1/SQRT(2*3.14*'STDEV DATA'!$F$4)*EXP(-((F568-'RATA RATA DATA'!$F$5)^2/(2*'STDEV DATA'!$F$4^2)))</f>
        <v>5.5276035214827955E-2</v>
      </c>
      <c r="V568">
        <f>1/SQRT(2*3.14*'STDEV DATA'!$F$5)*EXP(-((F568-'RATA RATA DATA'!$F$6)^2/(2*'STDEV DATA'!$F$5^2)))</f>
        <v>6.0197162219703101E-2</v>
      </c>
      <c r="X568">
        <f>I568*L568*O568*R568*U568*'PROBABILITY DATA'!$C$4</f>
        <v>1.5882692558621074E-7</v>
      </c>
      <c r="Y568">
        <f>J568*M568*P568*S568*V568*'PROBABILITY DATA'!$C$5</f>
        <v>2.3251361126572793E-7</v>
      </c>
      <c r="AA568">
        <f t="shared" si="17"/>
        <v>2.3251361126572793E-7</v>
      </c>
      <c r="AC568" s="5" t="str">
        <f t="shared" si="16"/>
        <v>TIDAK</v>
      </c>
    </row>
    <row r="569" spans="2:29" x14ac:dyDescent="0.2">
      <c r="B569" s="7">
        <v>6.3616668030000003</v>
      </c>
      <c r="C569" s="8">
        <v>175.04399889999999</v>
      </c>
      <c r="D569" s="8">
        <v>25833.851709999999</v>
      </c>
      <c r="E569" s="8">
        <v>8.2437812269999995</v>
      </c>
      <c r="F569">
        <v>333.94710715039997</v>
      </c>
      <c r="G569" t="s">
        <v>12</v>
      </c>
      <c r="I569">
        <f>1/SQRT(2*3.14*'STDEV DATA'!$B$4)*EXP(-((B569-'RATA RATA DATA'!$B$5)^2/(2*'STDEV DATA'!$B$4^2)))</f>
        <v>0.29900026210864666</v>
      </c>
      <c r="J569">
        <f>1/SQRT(2*3.14*'STDEV DATA'!$B$5)*EXP(-((B569-'RATA RATA DATA'!$B$6)^2/(2*'STDEV DATA'!$B$5^2)))</f>
        <v>0.28772613667185098</v>
      </c>
      <c r="L569">
        <f>1/SQRT(2*3.14*'STDEV DATA'!$C$4)*EXP(-((C569-'RATA RATA DATA'!$C$5)^2/(2*'STDEV DATA'!$C$4^2)))</f>
        <v>5.6435381964947004E-2</v>
      </c>
      <c r="M569">
        <f>1/SQRT(2*3.14*'STDEV DATA'!$C$5)*EXP(-((C569-'RATA RATA DATA'!$C$6)^2/(2*'STDEV DATA'!$C$5^2)))</f>
        <v>5.6108956929562449E-2</v>
      </c>
      <c r="O569">
        <f>1/SQRT(2*3.14*'STDEV DATA'!$D$4)*EXP(-((D569-'RATA RATA DATA'!$D$5)^2/(2*'STDEV DATA'!$D$4^2)))</f>
        <v>3.892523279198794E-3</v>
      </c>
      <c r="P569">
        <f>1/SQRT(2*3.14*'STDEV DATA'!$D$5)*EXP(-((D569-'RATA RATA DATA'!$D$6)^2/(2*'STDEV DATA'!$D$5^2)))</f>
        <v>3.856947896799098E-3</v>
      </c>
      <c r="R569">
        <f>1/SQRT(2*3.14*'STDEV DATA'!$E$4)*EXP(-((E569-'RATA RATA DATA'!$E$5)^2/(2*'STDEV DATA'!$E$4^2)))</f>
        <v>0.25058844446804174</v>
      </c>
      <c r="S569">
        <f>1/SQRT(2*3.14*'STDEV DATA'!$E$5)*EXP(-((E569-'RATA RATA DATA'!$E$6)^2/(2*'STDEV DATA'!$E$5^2)))</f>
        <v>0.24267150908410354</v>
      </c>
      <c r="U569">
        <f>1/SQRT(2*3.14*'STDEV DATA'!$F$4)*EXP(-((F569-'RATA RATA DATA'!$F$5)^2/(2*'STDEV DATA'!$F$4^2)))</f>
        <v>6.1636934513097708E-2</v>
      </c>
      <c r="V569">
        <f>1/SQRT(2*3.14*'STDEV DATA'!$F$5)*EXP(-((F569-'RATA RATA DATA'!$F$6)^2/(2*'STDEV DATA'!$F$5^2)))</f>
        <v>7.0643588378885944E-2</v>
      </c>
      <c r="X569">
        <f>I569*L569*O569*R569*U569*'PROBABILITY DATA'!$C$4</f>
        <v>3.9577038051936403E-7</v>
      </c>
      <c r="Y569">
        <f>J569*M569*P569*S569*V569*'PROBABILITY DATA'!$C$5</f>
        <v>6.5089897022018437E-7</v>
      </c>
      <c r="AA569">
        <f t="shared" si="17"/>
        <v>6.5089897022018437E-7</v>
      </c>
      <c r="AC569" s="5" t="str">
        <f t="shared" si="16"/>
        <v>TIDAK</v>
      </c>
    </row>
    <row r="570" spans="2:29" x14ac:dyDescent="0.2">
      <c r="B570" s="7">
        <v>9.0115887539999999</v>
      </c>
      <c r="C570" s="8">
        <v>228.9195192</v>
      </c>
      <c r="D570" s="8">
        <v>25208.151839999999</v>
      </c>
      <c r="E570" s="8">
        <v>6.7670103780000002</v>
      </c>
      <c r="F570">
        <v>333.77577661081295</v>
      </c>
      <c r="G570" t="s">
        <v>12</v>
      </c>
      <c r="I570">
        <f>1/SQRT(2*3.14*'STDEV DATA'!$B$4)*EXP(-((B570-'RATA RATA DATA'!$B$5)^2/(2*'STDEV DATA'!$B$4^2)))</f>
        <v>0.12190111465566617</v>
      </c>
      <c r="J570">
        <f>1/SQRT(2*3.14*'STDEV DATA'!$B$5)*EXP(-((B570-'RATA RATA DATA'!$B$6)^2/(2*'STDEV DATA'!$B$5^2)))</f>
        <v>0.14752784326246351</v>
      </c>
      <c r="L570">
        <f>1/SQRT(2*3.14*'STDEV DATA'!$C$4)*EXP(-((C570-'RATA RATA DATA'!$C$5)^2/(2*'STDEV DATA'!$C$4^2)))</f>
        <v>4.336982496938304E-2</v>
      </c>
      <c r="M570">
        <f>1/SQRT(2*3.14*'STDEV DATA'!$C$5)*EXP(-((C570-'RATA RATA DATA'!$C$6)^2/(2*'STDEV DATA'!$C$5^2)))</f>
        <v>4.1855838204528206E-2</v>
      </c>
      <c r="O570">
        <f>1/SQRT(2*3.14*'STDEV DATA'!$D$4)*EXP(-((D570-'RATA RATA DATA'!$D$5)^2/(2*'STDEV DATA'!$D$4^2)))</f>
        <v>3.9858162574208248E-3</v>
      </c>
      <c r="P570">
        <f>1/SQRT(2*3.14*'STDEV DATA'!$D$5)*EXP(-((D570-'RATA RATA DATA'!$D$6)^2/(2*'STDEV DATA'!$D$5^2)))</f>
        <v>3.9827083273584751E-3</v>
      </c>
      <c r="R570">
        <f>1/SQRT(2*3.14*'STDEV DATA'!$E$4)*EXP(-((E570-'RATA RATA DATA'!$E$5)^2/(2*'STDEV DATA'!$E$4^2)))</f>
        <v>0.29731867942830059</v>
      </c>
      <c r="S570">
        <f>1/SQRT(2*3.14*'STDEV DATA'!$E$5)*EXP(-((E570-'RATA RATA DATA'!$E$6)^2/(2*'STDEV DATA'!$E$5^2)))</f>
        <v>0.31811906095123993</v>
      </c>
      <c r="U570">
        <f>1/SQRT(2*3.14*'STDEV DATA'!$F$4)*EXP(-((F570-'RATA RATA DATA'!$F$5)^2/(2*'STDEV DATA'!$F$4^2)))</f>
        <v>6.1643058590409874E-2</v>
      </c>
      <c r="V570">
        <f>1/SQRT(2*3.14*'STDEV DATA'!$F$5)*EXP(-((F570-'RATA RATA DATA'!$F$6)^2/(2*'STDEV DATA'!$F$5^2)))</f>
        <v>7.0637520417500863E-2</v>
      </c>
      <c r="X570">
        <f>I570*L570*O570*R570*U570*'PROBABILITY DATA'!$C$4</f>
        <v>1.506627727118796E-7</v>
      </c>
      <c r="Y570">
        <f>J570*M570*P570*S570*V570*'PROBABILITY DATA'!$C$5</f>
        <v>3.3697713786219053E-7</v>
      </c>
      <c r="AA570">
        <f t="shared" si="17"/>
        <v>3.3697713786219053E-7</v>
      </c>
      <c r="AC570" s="5" t="str">
        <f t="shared" si="16"/>
        <v>TIDAK</v>
      </c>
    </row>
    <row r="571" spans="2:29" x14ac:dyDescent="0.2">
      <c r="B571" s="7">
        <v>7.466213132</v>
      </c>
      <c r="C571" s="8">
        <v>223.18418080000001</v>
      </c>
      <c r="D571" s="8">
        <v>18261.694940000001</v>
      </c>
      <c r="E571" s="8">
        <v>5.206596781</v>
      </c>
      <c r="F571">
        <v>333.77577661081295</v>
      </c>
      <c r="G571" t="s">
        <v>12</v>
      </c>
      <c r="I571">
        <f>1/SQRT(2*3.14*'STDEV DATA'!$B$4)*EXP(-((B571-'RATA RATA DATA'!$B$5)^2/(2*'STDEV DATA'!$B$4^2)))</f>
        <v>0.32988260524017265</v>
      </c>
      <c r="J571">
        <f>1/SQRT(2*3.14*'STDEV DATA'!$B$5)*EXP(-((B571-'RATA RATA DATA'!$B$6)^2/(2*'STDEV DATA'!$B$5^2)))</f>
        <v>0.31136714212257571</v>
      </c>
      <c r="L571">
        <f>1/SQRT(2*3.14*'STDEV DATA'!$C$4)*EXP(-((C571-'RATA RATA DATA'!$C$5)^2/(2*'STDEV DATA'!$C$4^2)))</f>
        <v>4.9747671935259724E-2</v>
      </c>
      <c r="M571">
        <f>1/SQRT(2*3.14*'STDEV DATA'!$C$5)*EXP(-((C571-'RATA RATA DATA'!$C$6)^2/(2*'STDEV DATA'!$C$5^2)))</f>
        <v>4.9824579964135883E-2</v>
      </c>
      <c r="O571">
        <f>1/SQRT(2*3.14*'STDEV DATA'!$D$4)*EXP(-((D571-'RATA RATA DATA'!$D$5)^2/(2*'STDEV DATA'!$D$4^2)))</f>
        <v>3.7747626389196161E-3</v>
      </c>
      <c r="P571">
        <f>1/SQRT(2*3.14*'STDEV DATA'!$D$5)*EXP(-((D571-'RATA RATA DATA'!$D$6)^2/(2*'STDEV DATA'!$D$5^2)))</f>
        <v>3.9666089616666265E-3</v>
      </c>
      <c r="R571">
        <f>1/SQRT(2*3.14*'STDEV DATA'!$E$4)*EXP(-((E571-'RATA RATA DATA'!$E$5)^2/(2*'STDEV DATA'!$E$4^2)))</f>
        <v>0.15743756417416313</v>
      </c>
      <c r="S571">
        <f>1/SQRT(2*3.14*'STDEV DATA'!$E$5)*EXP(-((E571-'RATA RATA DATA'!$E$6)^2/(2*'STDEV DATA'!$E$5^2)))</f>
        <v>0.14800391607471602</v>
      </c>
      <c r="U571">
        <f>1/SQRT(2*3.14*'STDEV DATA'!$F$4)*EXP(-((F571-'RATA RATA DATA'!$F$5)^2/(2*'STDEV DATA'!$F$4^2)))</f>
        <v>6.1643058590409874E-2</v>
      </c>
      <c r="V571">
        <f>1/SQRT(2*3.14*'STDEV DATA'!$F$5)*EXP(-((F571-'RATA RATA DATA'!$F$6)^2/(2*'STDEV DATA'!$F$5^2)))</f>
        <v>7.0637520417500863E-2</v>
      </c>
      <c r="X571">
        <f>I571*L571*O571*R571*U571*'PROBABILITY DATA'!$C$4</f>
        <v>2.345315788674154E-7</v>
      </c>
      <c r="Y571">
        <f>J571*M571*P571*S571*V571*'PROBABILITY DATA'!$C$5</f>
        <v>3.9229360495732238E-7</v>
      </c>
      <c r="AA571">
        <f t="shared" si="17"/>
        <v>3.9229360495732238E-7</v>
      </c>
      <c r="AC571" s="5" t="str">
        <f t="shared" si="16"/>
        <v>TIDAK</v>
      </c>
    </row>
    <row r="572" spans="2:29" x14ac:dyDescent="0.2">
      <c r="B572" s="7">
        <v>5.7398163330000003</v>
      </c>
      <c r="C572" s="8">
        <v>189.82778859999999</v>
      </c>
      <c r="D572" s="8">
        <v>15825.44032</v>
      </c>
      <c r="E572" s="8">
        <v>8.1101403370000007</v>
      </c>
      <c r="F572">
        <v>313.05733240427998</v>
      </c>
      <c r="G572" t="s">
        <v>12</v>
      </c>
      <c r="I572">
        <f>1/SQRT(2*3.14*'STDEV DATA'!$B$4)*EXP(-((B572-'RATA RATA DATA'!$B$5)^2/(2*'STDEV DATA'!$B$4^2)))</f>
        <v>0.21020254178842465</v>
      </c>
      <c r="J572">
        <f>1/SQRT(2*3.14*'STDEV DATA'!$B$5)*EXP(-((B572-'RATA RATA DATA'!$B$6)^2/(2*'STDEV DATA'!$B$5^2)))</f>
        <v>0.21981184192688638</v>
      </c>
      <c r="L572">
        <f>1/SQRT(2*3.14*'STDEV DATA'!$C$4)*EXP(-((C572-'RATA RATA DATA'!$C$5)^2/(2*'STDEV DATA'!$C$4^2)))</f>
        <v>6.597923918905875E-2</v>
      </c>
      <c r="M572">
        <f>1/SQRT(2*3.14*'STDEV DATA'!$C$5)*EXP(-((C572-'RATA RATA DATA'!$C$6)^2/(2*'STDEV DATA'!$C$5^2)))</f>
        <v>6.9851027206749669E-2</v>
      </c>
      <c r="O572">
        <f>1/SQRT(2*3.14*'STDEV DATA'!$D$4)*EXP(-((D572-'RATA RATA DATA'!$D$5)^2/(2*'STDEV DATA'!$D$4^2)))</f>
        <v>3.2263268751098616E-3</v>
      </c>
      <c r="P572">
        <f>1/SQRT(2*3.14*'STDEV DATA'!$D$5)*EXP(-((D572-'RATA RATA DATA'!$D$6)^2/(2*'STDEV DATA'!$D$5^2)))</f>
        <v>3.3869425767642436E-3</v>
      </c>
      <c r="R572">
        <f>1/SQRT(2*3.14*'STDEV DATA'!$E$4)*EXP(-((E572-'RATA RATA DATA'!$E$5)^2/(2*'STDEV DATA'!$E$4^2)))</f>
        <v>0.26248887231151063</v>
      </c>
      <c r="S572">
        <f>1/SQRT(2*3.14*'STDEV DATA'!$E$5)*EXP(-((E572-'RATA RATA DATA'!$E$6)^2/(2*'STDEV DATA'!$E$5^2)))</f>
        <v>0.25879141413254747</v>
      </c>
      <c r="U572">
        <f>1/SQRT(2*3.14*'STDEV DATA'!$F$4)*EXP(-((F572-'RATA RATA DATA'!$F$5)^2/(2*'STDEV DATA'!$F$4^2)))</f>
        <v>5.5148130906796246E-2</v>
      </c>
      <c r="V572">
        <f>1/SQRT(2*3.14*'STDEV DATA'!$F$5)*EXP(-((F572-'RATA RATA DATA'!$F$6)^2/(2*'STDEV DATA'!$F$5^2)))</f>
        <v>5.6517125669587949E-2</v>
      </c>
      <c r="X572">
        <f>I572*L572*O572*R572*U572*'PROBABILITY DATA'!$C$4</f>
        <v>2.5268664434200191E-7</v>
      </c>
      <c r="Y572">
        <f>J572*M572*P572*S572*V572*'PROBABILITY DATA'!$C$5</f>
        <v>4.6379750382536638E-7</v>
      </c>
      <c r="AA572">
        <f t="shared" si="17"/>
        <v>4.6379750382536638E-7</v>
      </c>
      <c r="AC572" s="5" t="str">
        <f t="shared" si="16"/>
        <v>TIDAK</v>
      </c>
    </row>
    <row r="573" spans="2:29" x14ac:dyDescent="0.2">
      <c r="B573" s="7">
        <v>7.7851066729999996</v>
      </c>
      <c r="C573" s="8">
        <v>174.88936090000001</v>
      </c>
      <c r="D573" s="8">
        <v>13404.25433</v>
      </c>
      <c r="E573" s="8">
        <v>7.5178057330000003</v>
      </c>
      <c r="F573">
        <v>333.77577661081295</v>
      </c>
      <c r="G573" t="s">
        <v>12</v>
      </c>
      <c r="I573">
        <f>1/SQRT(2*3.14*'STDEV DATA'!$B$4)*EXP(-((B573-'RATA RATA DATA'!$B$5)^2/(2*'STDEV DATA'!$B$4^2)))</f>
        <v>0.29932252683947647</v>
      </c>
      <c r="J573">
        <f>1/SQRT(2*3.14*'STDEV DATA'!$B$5)*EXP(-((B573-'RATA RATA DATA'!$B$6)^2/(2*'STDEV DATA'!$B$5^2)))</f>
        <v>0.28966575302484504</v>
      </c>
      <c r="L573">
        <f>1/SQRT(2*3.14*'STDEV DATA'!$C$4)*EXP(-((C573-'RATA RATA DATA'!$C$5)^2/(2*'STDEV DATA'!$C$4^2)))</f>
        <v>5.6291786211788687E-2</v>
      </c>
      <c r="M573">
        <f>1/SQRT(2*3.14*'STDEV DATA'!$C$5)*EXP(-((C573-'RATA RATA DATA'!$C$6)^2/(2*'STDEV DATA'!$C$5^2)))</f>
        <v>5.5913558649074498E-2</v>
      </c>
      <c r="O573">
        <f>1/SQRT(2*3.14*'STDEV DATA'!$D$4)*EXP(-((D573-'RATA RATA DATA'!$D$5)^2/(2*'STDEV DATA'!$D$4^2)))</f>
        <v>2.5711834639821811E-3</v>
      </c>
      <c r="P573">
        <f>1/SQRT(2*3.14*'STDEV DATA'!$D$5)*EXP(-((D573-'RATA RATA DATA'!$D$6)^2/(2*'STDEV DATA'!$D$5^2)))</f>
        <v>2.6707761645792206E-3</v>
      </c>
      <c r="R573">
        <f>1/SQRT(2*3.14*'STDEV DATA'!$E$4)*EXP(-((E573-'RATA RATA DATA'!$E$5)^2/(2*'STDEV DATA'!$E$4^2)))</f>
        <v>0.2993971486204009</v>
      </c>
      <c r="S573">
        <f>1/SQRT(2*3.14*'STDEV DATA'!$E$5)*EXP(-((E573-'RATA RATA DATA'!$E$6)^2/(2*'STDEV DATA'!$E$5^2)))</f>
        <v>0.3128407339146258</v>
      </c>
      <c r="U573">
        <f>1/SQRT(2*3.14*'STDEV DATA'!$F$4)*EXP(-((F573-'RATA RATA DATA'!$F$5)^2/(2*'STDEV DATA'!$F$4^2)))</f>
        <v>6.1643058590409874E-2</v>
      </c>
      <c r="V573">
        <f>1/SQRT(2*3.14*'STDEV DATA'!$F$5)*EXP(-((F573-'RATA RATA DATA'!$F$6)^2/(2*'STDEV DATA'!$F$5^2)))</f>
        <v>7.0637520417500863E-2</v>
      </c>
      <c r="X573">
        <f>I573*L573*O573*R573*U573*'PROBABILITY DATA'!$C$4</f>
        <v>3.1191502747035778E-7</v>
      </c>
      <c r="Y573">
        <f>J573*M573*P573*S573*V573*'PROBABILITY DATA'!$C$5</f>
        <v>5.8287748512927568E-7</v>
      </c>
      <c r="AA573">
        <f t="shared" si="17"/>
        <v>5.8287748512927568E-7</v>
      </c>
      <c r="AC573" s="5" t="str">
        <f t="shared" si="16"/>
        <v>TIDAK</v>
      </c>
    </row>
    <row r="574" spans="2:29" x14ac:dyDescent="0.2">
      <c r="B574" s="7">
        <v>7.1385867809999999</v>
      </c>
      <c r="C574" s="8">
        <v>180.9037778</v>
      </c>
      <c r="D574" s="8">
        <v>9727.6531699999996</v>
      </c>
      <c r="E574" s="8">
        <v>5.7064286199999996</v>
      </c>
      <c r="F574">
        <v>333.77577661081295</v>
      </c>
      <c r="G574" t="s">
        <v>12</v>
      </c>
      <c r="I574">
        <f>1/SQRT(2*3.14*'STDEV DATA'!$B$4)*EXP(-((B574-'RATA RATA DATA'!$B$5)^2/(2*'STDEV DATA'!$B$4^2)))</f>
        <v>0.34378217979310183</v>
      </c>
      <c r="J574">
        <f>1/SQRT(2*3.14*'STDEV DATA'!$B$5)*EXP(-((B574-'RATA RATA DATA'!$B$6)^2/(2*'STDEV DATA'!$B$5^2)))</f>
        <v>0.32080906312838531</v>
      </c>
      <c r="L574">
        <f>1/SQRT(2*3.14*'STDEV DATA'!$C$4)*EXP(-((C574-'RATA RATA DATA'!$C$5)^2/(2*'STDEV DATA'!$C$4^2)))</f>
        <v>6.1295216523453877E-2</v>
      </c>
      <c r="M574">
        <f>1/SQRT(2*3.14*'STDEV DATA'!$C$5)*EXP(-((C574-'RATA RATA DATA'!$C$6)^2/(2*'STDEV DATA'!$C$5^2)))</f>
        <v>6.2879846663839209E-2</v>
      </c>
      <c r="O574">
        <f>1/SQRT(2*3.14*'STDEV DATA'!$D$4)*EXP(-((D574-'RATA RATA DATA'!$D$5)^2/(2*'STDEV DATA'!$D$4^2)))</f>
        <v>1.5911177331490039E-3</v>
      </c>
      <c r="P574">
        <f>1/SQRT(2*3.14*'STDEV DATA'!$D$5)*EXP(-((D574-'RATA RATA DATA'!$D$6)^2/(2*'STDEV DATA'!$D$5^2)))</f>
        <v>1.5969263521090412E-3</v>
      </c>
      <c r="R574">
        <f>1/SQRT(2*3.14*'STDEV DATA'!$E$4)*EXP(-((E574-'RATA RATA DATA'!$E$5)^2/(2*'STDEV DATA'!$E$4^2)))</f>
        <v>0.21145355902053775</v>
      </c>
      <c r="S574">
        <f>1/SQRT(2*3.14*'STDEV DATA'!$E$5)*EXP(-((E574-'RATA RATA DATA'!$E$6)^2/(2*'STDEV DATA'!$E$5^2)))</f>
        <v>0.21271008019594936</v>
      </c>
      <c r="U574">
        <f>1/SQRT(2*3.14*'STDEV DATA'!$F$4)*EXP(-((F574-'RATA RATA DATA'!$F$5)^2/(2*'STDEV DATA'!$F$4^2)))</f>
        <v>6.1643058590409874E-2</v>
      </c>
      <c r="V574">
        <f>1/SQRT(2*3.14*'STDEV DATA'!$F$5)*EXP(-((F574-'RATA RATA DATA'!$F$6)^2/(2*'STDEV DATA'!$F$5^2)))</f>
        <v>7.0637520417500863E-2</v>
      </c>
      <c r="X574">
        <f>I574*L574*O574*R574*U574*'PROBABILITY DATA'!$C$4</f>
        <v>1.7048979939970532E-7</v>
      </c>
      <c r="Y574">
        <f>J574*M574*P574*S574*V574*'PROBABILITY DATA'!$C$5</f>
        <v>2.9514353066883508E-7</v>
      </c>
      <c r="AA574">
        <f t="shared" si="17"/>
        <v>2.9514353066883508E-7</v>
      </c>
      <c r="AC574" s="5" t="str">
        <f t="shared" si="16"/>
        <v>TIDAK</v>
      </c>
    </row>
    <row r="575" spans="2:29" x14ac:dyDescent="0.2">
      <c r="B575" s="7">
        <v>8.8051777449999999</v>
      </c>
      <c r="C575" s="8">
        <v>157.23198160000001</v>
      </c>
      <c r="D575" s="8">
        <v>4728.6506710000003</v>
      </c>
      <c r="E575" s="8">
        <v>8.8482622240000008</v>
      </c>
      <c r="F575">
        <v>356.77363753194999</v>
      </c>
      <c r="G575" t="s">
        <v>12</v>
      </c>
      <c r="I575">
        <f>1/SQRT(2*3.14*'STDEV DATA'!$B$4)*EXP(-((B575-'RATA RATA DATA'!$B$5)^2/(2*'STDEV DATA'!$B$4^2)))</f>
        <v>0.150302236145374</v>
      </c>
      <c r="J575">
        <f>1/SQRT(2*3.14*'STDEV DATA'!$B$5)*EXP(-((B575-'RATA RATA DATA'!$B$6)^2/(2*'STDEV DATA'!$B$5^2)))</f>
        <v>0.1727167733348462</v>
      </c>
      <c r="L575">
        <f>1/SQRT(2*3.14*'STDEV DATA'!$C$4)*EXP(-((C575-'RATA RATA DATA'!$C$5)^2/(2*'STDEV DATA'!$C$4^2)))</f>
        <v>3.7162028564109113E-2</v>
      </c>
      <c r="M575">
        <f>1/SQRT(2*3.14*'STDEV DATA'!$C$5)*EXP(-((C575-'RATA RATA DATA'!$C$6)^2/(2*'STDEV DATA'!$C$5^2)))</f>
        <v>3.1895977914213267E-2</v>
      </c>
      <c r="O575">
        <f>1/SQRT(2*3.14*'STDEV DATA'!$D$4)*EXP(-((D575-'RATA RATA DATA'!$D$5)^2/(2*'STDEV DATA'!$D$4^2)))</f>
        <v>6.3777293586200334E-4</v>
      </c>
      <c r="P575">
        <f>1/SQRT(2*3.14*'STDEV DATA'!$D$5)*EXP(-((D575-'RATA RATA DATA'!$D$6)^2/(2*'STDEV DATA'!$D$5^2)))</f>
        <v>5.896465486199626E-4</v>
      </c>
      <c r="R575">
        <f>1/SQRT(2*3.14*'STDEV DATA'!$E$4)*EXP(-((E575-'RATA RATA DATA'!$E$5)^2/(2*'STDEV DATA'!$E$4^2)))</f>
        <v>0.18812109558086584</v>
      </c>
      <c r="S575">
        <f>1/SQRT(2*3.14*'STDEV DATA'!$E$5)*EXP(-((E575-'RATA RATA DATA'!$E$6)^2/(2*'STDEV DATA'!$E$5^2)))</f>
        <v>0.16432357121333754</v>
      </c>
      <c r="U575">
        <f>1/SQRT(2*3.14*'STDEV DATA'!$F$4)*EXP(-((F575-'RATA RATA DATA'!$F$5)^2/(2*'STDEV DATA'!$F$4^2)))</f>
        <v>5.2373813726105362E-2</v>
      </c>
      <c r="V575">
        <f>1/SQRT(2*3.14*'STDEV DATA'!$F$5)*EXP(-((F575-'RATA RATA DATA'!$F$6)^2/(2*'STDEV DATA'!$F$5^2)))</f>
        <v>5.5212299190942435E-2</v>
      </c>
      <c r="X575">
        <f>I575*L575*O575*R575*U575*'PROBABILITY DATA'!$C$4</f>
        <v>1.3692085420356948E-8</v>
      </c>
      <c r="Y575">
        <f>J575*M575*P575*S575*V575*'PROBABILITY DATA'!$C$5</f>
        <v>1.7970686039007781E-8</v>
      </c>
      <c r="AA575">
        <f t="shared" si="17"/>
        <v>1.7970686039007781E-8</v>
      </c>
      <c r="AC575" s="5" t="str">
        <f t="shared" si="16"/>
        <v>TIDAK</v>
      </c>
    </row>
    <row r="576" spans="2:29" x14ac:dyDescent="0.2">
      <c r="B576" s="7">
        <v>8.0030314849999993</v>
      </c>
      <c r="C576" s="8">
        <v>186.46308210000001</v>
      </c>
      <c r="D576" s="8">
        <v>15007.27268</v>
      </c>
      <c r="E576" s="8">
        <v>7.6973237460000004</v>
      </c>
      <c r="F576">
        <v>355.72600644605001</v>
      </c>
      <c r="G576" t="s">
        <v>12</v>
      </c>
      <c r="I576">
        <f>1/SQRT(2*3.14*'STDEV DATA'!$B$4)*EXP(-((B576-'RATA RATA DATA'!$B$5)^2/(2*'STDEV DATA'!$B$4^2)))</f>
        <v>0.27116270332512443</v>
      </c>
      <c r="J576">
        <f>1/SQRT(2*3.14*'STDEV DATA'!$B$5)*EXP(-((B576-'RATA RATA DATA'!$B$6)^2/(2*'STDEV DATA'!$B$5^2)))</f>
        <v>0.26904066961256679</v>
      </c>
      <c r="L576">
        <f>1/SQRT(2*3.14*'STDEV DATA'!$C$4)*EXP(-((C576-'RATA RATA DATA'!$C$5)^2/(2*'STDEV DATA'!$C$4^2)))</f>
        <v>6.4648923481395545E-2</v>
      </c>
      <c r="M576">
        <f>1/SQRT(2*3.14*'STDEV DATA'!$C$5)*EXP(-((C576-'RATA RATA DATA'!$C$6)^2/(2*'STDEV DATA'!$C$5^2)))</f>
        <v>6.7790128592502524E-2</v>
      </c>
      <c r="O576">
        <f>1/SQRT(2*3.14*'STDEV DATA'!$D$4)*EXP(-((D576-'RATA RATA DATA'!$D$5)^2/(2*'STDEV DATA'!$D$4^2)))</f>
        <v>3.0118566060218198E-3</v>
      </c>
      <c r="P576">
        <f>1/SQRT(2*3.14*'STDEV DATA'!$D$5)*EXP(-((D576-'RATA RATA DATA'!$D$6)^2/(2*'STDEV DATA'!$D$5^2)))</f>
        <v>3.1538842124759006E-3</v>
      </c>
      <c r="R576">
        <f>1/SQRT(2*3.14*'STDEV DATA'!$E$4)*EXP(-((E576-'RATA RATA DATA'!$E$5)^2/(2*'STDEV DATA'!$E$4^2)))</f>
        <v>0.29139084084509254</v>
      </c>
      <c r="S576">
        <f>1/SQRT(2*3.14*'STDEV DATA'!$E$5)*EXP(-((E576-'RATA RATA DATA'!$E$6)^2/(2*'STDEV DATA'!$E$5^2)))</f>
        <v>0.30026003252155631</v>
      </c>
      <c r="U576">
        <f>1/SQRT(2*3.14*'STDEV DATA'!$F$4)*EXP(-((F576-'RATA RATA DATA'!$F$5)^2/(2*'STDEV DATA'!$F$4^2)))</f>
        <v>5.3110985288237635E-2</v>
      </c>
      <c r="V576">
        <f>1/SQRT(2*3.14*'STDEV DATA'!$F$5)*EXP(-((F576-'RATA RATA DATA'!$F$6)^2/(2*'STDEV DATA'!$F$5^2)))</f>
        <v>5.646982786840582E-2</v>
      </c>
      <c r="X576">
        <f>I576*L576*O576*R576*U576*'PROBABILITY DATA'!$C$4</f>
        <v>3.1876656273578471E-7</v>
      </c>
      <c r="Y576">
        <f>J576*M576*P576*S576*V576*'PROBABILITY DATA'!$C$5</f>
        <v>5.94717735217831E-7</v>
      </c>
      <c r="AA576">
        <f t="shared" si="17"/>
        <v>5.94717735217831E-7</v>
      </c>
      <c r="AC576" s="5" t="str">
        <f t="shared" si="16"/>
        <v>TIDAK</v>
      </c>
    </row>
    <row r="577" spans="2:29" x14ac:dyDescent="0.2">
      <c r="B577" s="7">
        <v>7.1573378639999996</v>
      </c>
      <c r="C577" s="8">
        <v>214.01010110000001</v>
      </c>
      <c r="D577" s="8">
        <v>23718.552009999999</v>
      </c>
      <c r="E577" s="8">
        <v>3.9243668930000002</v>
      </c>
      <c r="F577">
        <v>343.76437687826001</v>
      </c>
      <c r="G577" t="s">
        <v>12</v>
      </c>
      <c r="I577">
        <f>1/SQRT(2*3.14*'STDEV DATA'!$B$4)*EXP(-((B577-'RATA RATA DATA'!$B$5)^2/(2*'STDEV DATA'!$B$4^2)))</f>
        <v>0.34352113536281137</v>
      </c>
      <c r="J577">
        <f>1/SQRT(2*3.14*'STDEV DATA'!$B$5)*EXP(-((B577-'RATA RATA DATA'!$B$6)^2/(2*'STDEV DATA'!$B$5^2)))</f>
        <v>0.32064963615803405</v>
      </c>
      <c r="L577">
        <f>1/SQRT(2*3.14*'STDEV DATA'!$C$4)*EXP(-((C577-'RATA RATA DATA'!$C$5)^2/(2*'STDEV DATA'!$C$4^2)))</f>
        <v>5.8694333195824878E-2</v>
      </c>
      <c r="M577">
        <f>1/SQRT(2*3.14*'STDEV DATA'!$C$5)*EXP(-((C577-'RATA RATA DATA'!$C$6)^2/(2*'STDEV DATA'!$C$5^2)))</f>
        <v>6.1337764446028273E-2</v>
      </c>
      <c r="O577">
        <f>1/SQRT(2*3.14*'STDEV DATA'!$D$4)*EXP(-((D577-'RATA RATA DATA'!$D$5)^2/(2*'STDEV DATA'!$D$4^2)))</f>
        <v>4.1376052996553265E-3</v>
      </c>
      <c r="P577">
        <f>1/SQRT(2*3.14*'STDEV DATA'!$D$5)*EXP(-((D577-'RATA RATA DATA'!$D$6)^2/(2*'STDEV DATA'!$D$5^2)))</f>
        <v>4.2070737385055028E-3</v>
      </c>
      <c r="R577">
        <f>1/SQRT(2*3.14*'STDEV DATA'!$E$4)*EXP(-((E577-'RATA RATA DATA'!$E$5)^2/(2*'STDEV DATA'!$E$4^2)))</f>
        <v>4.9832651888587924E-2</v>
      </c>
      <c r="S577">
        <f>1/SQRT(2*3.14*'STDEV DATA'!$E$5)*EXP(-((E577-'RATA RATA DATA'!$E$6)^2/(2*'STDEV DATA'!$E$5^2)))</f>
        <v>3.5162126399160484E-2</v>
      </c>
      <c r="U577">
        <f>1/SQRT(2*3.14*'STDEV DATA'!$F$4)*EXP(-((F577-'RATA RATA DATA'!$F$5)^2/(2*'STDEV DATA'!$F$4^2)))</f>
        <v>5.9597900510975715E-2</v>
      </c>
      <c r="V577">
        <f>1/SQRT(2*3.14*'STDEV DATA'!$F$5)*EXP(-((F577-'RATA RATA DATA'!$F$6)^2/(2*'STDEV DATA'!$F$5^2)))</f>
        <v>6.7653123394790737E-2</v>
      </c>
      <c r="X577">
        <f>I577*L577*O577*R577*U577*'PROBABILITY DATA'!$C$4</f>
        <v>9.6656400035931002E-8</v>
      </c>
      <c r="Y577">
        <f>J577*M577*P577*S577*V577*'PROBABILITY DATA'!$C$5</f>
        <v>1.2002412872582855E-7</v>
      </c>
      <c r="AA577">
        <f t="shared" si="17"/>
        <v>1.2002412872582855E-7</v>
      </c>
      <c r="AC577" s="5" t="str">
        <f t="shared" si="16"/>
        <v>TIDAK</v>
      </c>
    </row>
    <row r="578" spans="2:29" x14ac:dyDescent="0.2">
      <c r="B578" s="7">
        <v>6.4273651440000004</v>
      </c>
      <c r="C578" s="8">
        <v>202.94497910000001</v>
      </c>
      <c r="D578" s="8">
        <v>20920.251560000001</v>
      </c>
      <c r="E578" s="8">
        <v>5.5276206529999996</v>
      </c>
      <c r="F578">
        <v>338.58235390848</v>
      </c>
      <c r="G578" t="s">
        <v>12</v>
      </c>
      <c r="I578">
        <f>1/SQRT(2*3.14*'STDEV DATA'!$B$4)*EXP(-((B578-'RATA RATA DATA'!$B$5)^2/(2*'STDEV DATA'!$B$4^2)))</f>
        <v>0.30648677200172825</v>
      </c>
      <c r="J578">
        <f>1/SQRT(2*3.14*'STDEV DATA'!$B$5)*EXP(-((B578-'RATA RATA DATA'!$B$6)^2/(2*'STDEV DATA'!$B$5^2)))</f>
        <v>0.29324138861333615</v>
      </c>
      <c r="L578">
        <f>1/SQRT(2*3.14*'STDEV DATA'!$C$4)*EXP(-((C578-'RATA RATA DATA'!$C$5)^2/(2*'STDEV DATA'!$C$4^2)))</f>
        <v>6.5579650557477609E-2</v>
      </c>
      <c r="M578">
        <f>1/SQRT(2*3.14*'STDEV DATA'!$C$5)*EXP(-((C578-'RATA RATA DATA'!$C$6)^2/(2*'STDEV DATA'!$C$5^2)))</f>
        <v>7.0181238301910809E-2</v>
      </c>
      <c r="O578">
        <f>1/SQRT(2*3.14*'STDEV DATA'!$D$4)*EXP(-((D578-'RATA RATA DATA'!$D$5)^2/(2*'STDEV DATA'!$D$4^2)))</f>
        <v>4.1285914040561974E-3</v>
      </c>
      <c r="P578">
        <f>1/SQRT(2*3.14*'STDEV DATA'!$D$5)*EXP(-((D578-'RATA RATA DATA'!$D$6)^2/(2*'STDEV DATA'!$D$5^2)))</f>
        <v>4.295379701155305E-3</v>
      </c>
      <c r="R578">
        <f>1/SQRT(2*3.14*'STDEV DATA'!$E$4)*EXP(-((E578-'RATA RATA DATA'!$E$5)^2/(2*'STDEV DATA'!$E$4^2)))</f>
        <v>0.1921680892273735</v>
      </c>
      <c r="S578">
        <f>1/SQRT(2*3.14*'STDEV DATA'!$E$5)*EXP(-((E578-'RATA RATA DATA'!$E$6)^2/(2*'STDEV DATA'!$E$5^2)))</f>
        <v>0.18922083424316258</v>
      </c>
      <c r="U578">
        <f>1/SQRT(2*3.14*'STDEV DATA'!$F$4)*EXP(-((F578-'RATA RATA DATA'!$F$5)^2/(2*'STDEV DATA'!$F$4^2)))</f>
        <v>6.1082382916419327E-2</v>
      </c>
      <c r="V578">
        <f>1/SQRT(2*3.14*'STDEV DATA'!$F$5)*EXP(-((F578-'RATA RATA DATA'!$F$6)^2/(2*'STDEV DATA'!$F$5^2)))</f>
        <v>7.003713617363802E-2</v>
      </c>
      <c r="X578">
        <f>I578*L578*O578*R578*U578*'PROBABILITY DATA'!$C$4</f>
        <v>3.7998542697266597E-7</v>
      </c>
      <c r="Y578">
        <f>J578*M578*P578*S578*V578*'PROBABILITY DATA'!$C$5</f>
        <v>7.1435147775350108E-7</v>
      </c>
      <c r="AA578">
        <f t="shared" si="17"/>
        <v>7.1435147775350108E-7</v>
      </c>
      <c r="AC578" s="5" t="str">
        <f t="shared" si="16"/>
        <v>TIDAK</v>
      </c>
    </row>
    <row r="579" spans="2:29" x14ac:dyDescent="0.2">
      <c r="B579" s="7">
        <v>6.1246722709999997</v>
      </c>
      <c r="C579" s="8">
        <v>179.57975250000001</v>
      </c>
      <c r="D579" s="8">
        <v>27951.613069999999</v>
      </c>
      <c r="E579" s="8">
        <v>8.0756268860000002</v>
      </c>
      <c r="F579">
        <v>303.64692761558001</v>
      </c>
      <c r="G579" t="s">
        <v>12</v>
      </c>
      <c r="I579">
        <f>1/SQRT(2*3.14*'STDEV DATA'!$B$4)*EXP(-((B579-'RATA RATA DATA'!$B$5)^2/(2*'STDEV DATA'!$B$4^2)))</f>
        <v>0.26810718020746604</v>
      </c>
      <c r="J579">
        <f>1/SQRT(2*3.14*'STDEV DATA'!$B$5)*EXP(-((B579-'RATA RATA DATA'!$B$6)^2/(2*'STDEV DATA'!$B$5^2)))</f>
        <v>0.2646734679372566</v>
      </c>
      <c r="L579">
        <f>1/SQRT(2*3.14*'STDEV DATA'!$C$4)*EXP(-((C579-'RATA RATA DATA'!$C$5)^2/(2*'STDEV DATA'!$C$4^2)))</f>
        <v>6.0304785200914673E-2</v>
      </c>
      <c r="M579">
        <f>1/SQRT(2*3.14*'STDEV DATA'!$C$5)*EXP(-((C579-'RATA RATA DATA'!$C$6)^2/(2*'STDEV DATA'!$C$5^2)))</f>
        <v>6.1472819400757148E-2</v>
      </c>
      <c r="O579">
        <f>1/SQRT(2*3.14*'STDEV DATA'!$D$4)*EXP(-((D579-'RATA RATA DATA'!$D$5)^2/(2*'STDEV DATA'!$D$4^2)))</f>
        <v>3.4689122232738584E-3</v>
      </c>
      <c r="P579">
        <f>1/SQRT(2*3.14*'STDEV DATA'!$D$5)*EXP(-((D579-'RATA RATA DATA'!$D$6)^2/(2*'STDEV DATA'!$D$5^2)))</f>
        <v>3.3250462064449982E-3</v>
      </c>
      <c r="R579">
        <f>1/SQRT(2*3.14*'STDEV DATA'!$E$4)*EXP(-((E579-'RATA RATA DATA'!$E$5)^2/(2*'STDEV DATA'!$E$4^2)))</f>
        <v>0.26538751662489141</v>
      </c>
      <c r="S579">
        <f>1/SQRT(2*3.14*'STDEV DATA'!$E$5)*EXP(-((E579-'RATA RATA DATA'!$E$6)^2/(2*'STDEV DATA'!$E$5^2)))</f>
        <v>0.26278715437478317</v>
      </c>
      <c r="U579">
        <f>1/SQRT(2*3.14*'STDEV DATA'!$F$4)*EXP(-((F579-'RATA RATA DATA'!$F$5)^2/(2*'STDEV DATA'!$F$4^2)))</f>
        <v>4.835870322462299E-2</v>
      </c>
      <c r="V579">
        <f>1/SQRT(2*3.14*'STDEV DATA'!$F$5)*EXP(-((F579-'RATA RATA DATA'!$F$6)^2/(2*'STDEV DATA'!$F$5^2)))</f>
        <v>4.4431846372883124E-2</v>
      </c>
      <c r="X579">
        <f>I579*L579*O579*R579*U579*'PROBABILITY DATA'!$C$4</f>
        <v>2.8079904619616236E-7</v>
      </c>
      <c r="Y579">
        <f>J579*M579*P579*S579*V579*'PROBABILITY DATA'!$C$5</f>
        <v>3.8517356947996596E-7</v>
      </c>
      <c r="AA579">
        <f t="shared" si="17"/>
        <v>3.8517356947996596E-7</v>
      </c>
      <c r="AC579" s="5" t="str">
        <f t="shared" si="16"/>
        <v>TIDAK</v>
      </c>
    </row>
    <row r="580" spans="2:29" x14ac:dyDescent="0.2">
      <c r="B580" s="7">
        <v>8.4579010369999992</v>
      </c>
      <c r="C580" s="8">
        <v>228.7321522</v>
      </c>
      <c r="D580" s="8">
        <v>16061.590099999999</v>
      </c>
      <c r="E580" s="8">
        <v>4.1424853989999999</v>
      </c>
      <c r="F580">
        <v>356.30482527606</v>
      </c>
      <c r="G580" t="s">
        <v>12</v>
      </c>
      <c r="I580">
        <f>1/SQRT(2*3.14*'STDEV DATA'!$B$4)*EXP(-((B580-'RATA RATA DATA'!$B$5)^2/(2*'STDEV DATA'!$B$4^2)))</f>
        <v>0.20271811259347494</v>
      </c>
      <c r="J580">
        <f>1/SQRT(2*3.14*'STDEV DATA'!$B$5)*EXP(-((B580-'RATA RATA DATA'!$B$6)^2/(2*'STDEV DATA'!$B$5^2)))</f>
        <v>0.21628747832135087</v>
      </c>
      <c r="L580">
        <f>1/SQRT(2*3.14*'STDEV DATA'!$C$4)*EXP(-((C580-'RATA RATA DATA'!$C$5)^2/(2*'STDEV DATA'!$C$4^2)))</f>
        <v>4.3582560865077238E-2</v>
      </c>
      <c r="M580">
        <f>1/SQRT(2*3.14*'STDEV DATA'!$C$5)*EXP(-((C580-'RATA RATA DATA'!$C$6)^2/(2*'STDEV DATA'!$C$5^2)))</f>
        <v>4.2117503462362454E-2</v>
      </c>
      <c r="O580">
        <f>1/SQRT(2*3.14*'STDEV DATA'!$D$4)*EXP(-((D580-'RATA RATA DATA'!$D$5)^2/(2*'STDEV DATA'!$D$4^2)))</f>
        <v>3.2860837084063709E-3</v>
      </c>
      <c r="P580">
        <f>1/SQRT(2*3.14*'STDEV DATA'!$D$5)*EXP(-((D580-'RATA RATA DATA'!$D$6)^2/(2*'STDEV DATA'!$D$5^2)))</f>
        <v>3.4514683974081989E-3</v>
      </c>
      <c r="R580">
        <f>1/SQRT(2*3.14*'STDEV DATA'!$E$4)*EXP(-((E580-'RATA RATA DATA'!$E$5)^2/(2*'STDEV DATA'!$E$4^2)))</f>
        <v>6.3076086938301662E-2</v>
      </c>
      <c r="S580">
        <f>1/SQRT(2*3.14*'STDEV DATA'!$E$5)*EXP(-((E580-'RATA RATA DATA'!$E$6)^2/(2*'STDEV DATA'!$E$5^2)))</f>
        <v>4.7273280967336469E-2</v>
      </c>
      <c r="U580">
        <f>1/SQRT(2*3.14*'STDEV DATA'!$F$4)*EXP(-((F580-'RATA RATA DATA'!$F$5)^2/(2*'STDEV DATA'!$F$4^2)))</f>
        <v>5.2706498812400068E-2</v>
      </c>
      <c r="V580">
        <f>1/SQRT(2*3.14*'STDEV DATA'!$F$5)*EXP(-((F580-'RATA RATA DATA'!$F$6)^2/(2*'STDEV DATA'!$F$5^2)))</f>
        <v>5.577897610045237E-2</v>
      </c>
      <c r="X580">
        <f>I580*L580*O580*R580*U580*'PROBABILITY DATA'!$C$4</f>
        <v>3.765301812700531E-8</v>
      </c>
      <c r="Y580">
        <f>J580*M580*P580*S580*V580*'PROBABILITY DATA'!$C$5</f>
        <v>5.0553466674010664E-8</v>
      </c>
      <c r="AA580">
        <f t="shared" si="17"/>
        <v>5.0553466674010664E-8</v>
      </c>
      <c r="AC580" s="5" t="str">
        <f t="shared" ref="AC580:AC643" si="18">IF(AA580=X580,"YA","TIDAK")</f>
        <v>TIDAK</v>
      </c>
    </row>
    <row r="581" spans="2:29" x14ac:dyDescent="0.2">
      <c r="B581" s="7">
        <v>5.772197394</v>
      </c>
      <c r="C581" s="8">
        <v>200.14497080000001</v>
      </c>
      <c r="D581" s="8">
        <v>27840.694210000001</v>
      </c>
      <c r="E581" s="8">
        <v>7.1322397730000002</v>
      </c>
      <c r="F581">
        <v>318.64349118679002</v>
      </c>
      <c r="G581" t="s">
        <v>12</v>
      </c>
      <c r="I581">
        <f>1/SQRT(2*3.14*'STDEV DATA'!$B$4)*EXP(-((B581-'RATA RATA DATA'!$B$5)^2/(2*'STDEV DATA'!$B$4^2)))</f>
        <v>0.21522878078449292</v>
      </c>
      <c r="J581">
        <f>1/SQRT(2*3.14*'STDEV DATA'!$B$5)*EXP(-((B581-'RATA RATA DATA'!$B$6)^2/(2*'STDEV DATA'!$B$5^2)))</f>
        <v>0.22380792805586028</v>
      </c>
      <c r="L581">
        <f>1/SQRT(2*3.14*'STDEV DATA'!$C$4)*EXP(-((C581-'RATA RATA DATA'!$C$5)^2/(2*'STDEV DATA'!$C$4^2)))</f>
        <v>6.6419068137569509E-2</v>
      </c>
      <c r="M581">
        <f>1/SQRT(2*3.14*'STDEV DATA'!$C$5)*EXP(-((C581-'RATA RATA DATA'!$C$6)^2/(2*'STDEV DATA'!$C$5^2)))</f>
        <v>7.1168089763127357E-2</v>
      </c>
      <c r="O581">
        <f>1/SQRT(2*3.14*'STDEV DATA'!$D$4)*EXP(-((D581-'RATA RATA DATA'!$D$5)^2/(2*'STDEV DATA'!$D$4^2)))</f>
        <v>3.4945987987758777E-3</v>
      </c>
      <c r="P581">
        <f>1/SQRT(2*3.14*'STDEV DATA'!$D$5)*EXP(-((D581-'RATA RATA DATA'!$D$6)^2/(2*'STDEV DATA'!$D$5^2)))</f>
        <v>3.3561024557866976E-3</v>
      </c>
      <c r="R581">
        <f>1/SQRT(2*3.14*'STDEV DATA'!$E$4)*EXP(-((E581-'RATA RATA DATA'!$E$5)^2/(2*'STDEV DATA'!$E$4^2)))</f>
        <v>0.305653793227121</v>
      </c>
      <c r="S581">
        <f>1/SQRT(2*3.14*'STDEV DATA'!$E$5)*EXP(-((E581-'RATA RATA DATA'!$E$6)^2/(2*'STDEV DATA'!$E$5^2)))</f>
        <v>0.32555209150297076</v>
      </c>
      <c r="U581">
        <f>1/SQRT(2*3.14*'STDEV DATA'!$F$4)*EXP(-((F581-'RATA RATA DATA'!$F$5)^2/(2*'STDEV DATA'!$F$4^2)))</f>
        <v>5.8214476591054706E-2</v>
      </c>
      <c r="V581">
        <f>1/SQRT(2*3.14*'STDEV DATA'!$F$5)*EXP(-((F581-'RATA RATA DATA'!$F$6)^2/(2*'STDEV DATA'!$F$5^2)))</f>
        <v>6.2564833323348654E-2</v>
      </c>
      <c r="X581">
        <f>I581*L581*O581*R581*U581*'PROBABILITY DATA'!$C$4</f>
        <v>3.4676734600927187E-7</v>
      </c>
      <c r="Y581">
        <f>J581*M581*P581*S581*V581*'PROBABILITY DATA'!$C$5</f>
        <v>6.6391660158052068E-7</v>
      </c>
      <c r="AA581">
        <f t="shared" ref="AA581:AA644" si="19">MAX(X581:Y581)</f>
        <v>6.6391660158052068E-7</v>
      </c>
      <c r="AC581" s="5" t="str">
        <f t="shared" si="18"/>
        <v>TIDAK</v>
      </c>
    </row>
    <row r="582" spans="2:29" x14ac:dyDescent="0.2">
      <c r="B582" s="7">
        <v>7.080794504</v>
      </c>
      <c r="C582" s="8">
        <v>220.97604899999999</v>
      </c>
      <c r="D582" s="8">
        <v>11562.435509999999</v>
      </c>
      <c r="E582" s="8">
        <v>6.033392289</v>
      </c>
      <c r="F582">
        <v>359.18690119606998</v>
      </c>
      <c r="G582" t="s">
        <v>12</v>
      </c>
      <c r="I582">
        <f>1/SQRT(2*3.14*'STDEV DATA'!$B$4)*EXP(-((B582-'RATA RATA DATA'!$B$5)^2/(2*'STDEV DATA'!$B$4^2)))</f>
        <v>0.34416649185164766</v>
      </c>
      <c r="J582">
        <f>1/SQRT(2*3.14*'STDEV DATA'!$B$5)*EXP(-((B582-'RATA RATA DATA'!$B$6)^2/(2*'STDEV DATA'!$B$5^2)))</f>
        <v>0.32100347270959284</v>
      </c>
      <c r="L582">
        <f>1/SQRT(2*3.14*'STDEV DATA'!$C$4)*EXP(-((C582-'RATA RATA DATA'!$C$5)^2/(2*'STDEV DATA'!$C$4^2)))</f>
        <v>5.2083646613957812E-2</v>
      </c>
      <c r="M582">
        <f>1/SQRT(2*3.14*'STDEV DATA'!$C$5)*EXP(-((C582-'RATA RATA DATA'!$C$6)^2/(2*'STDEV DATA'!$C$5^2)))</f>
        <v>5.2800272813616843E-2</v>
      </c>
      <c r="O582">
        <f>1/SQRT(2*3.14*'STDEV DATA'!$D$4)*EXP(-((D582-'RATA RATA DATA'!$D$5)^2/(2*'STDEV DATA'!$D$4^2)))</f>
        <v>2.063349628484307E-3</v>
      </c>
      <c r="P582">
        <f>1/SQRT(2*3.14*'STDEV DATA'!$D$5)*EXP(-((D582-'RATA RATA DATA'!$D$6)^2/(2*'STDEV DATA'!$D$5^2)))</f>
        <v>2.1125135934341038E-3</v>
      </c>
      <c r="R582">
        <f>1/SQRT(2*3.14*'STDEV DATA'!$E$4)*EXP(-((E582-'RATA RATA DATA'!$E$5)^2/(2*'STDEV DATA'!$E$4^2)))</f>
        <v>0.24478791695693278</v>
      </c>
      <c r="S582">
        <f>1/SQRT(2*3.14*'STDEV DATA'!$E$5)*EXP(-((E582-'RATA RATA DATA'!$E$6)^2/(2*'STDEV DATA'!$E$5^2)))</f>
        <v>0.25397101740573236</v>
      </c>
      <c r="U582">
        <f>1/SQRT(2*3.14*'STDEV DATA'!$F$4)*EXP(-((F582-'RATA RATA DATA'!$F$5)^2/(2*'STDEV DATA'!$F$4^2)))</f>
        <v>5.0593827110728622E-2</v>
      </c>
      <c r="V582">
        <f>1/SQRT(2*3.14*'STDEV DATA'!$F$5)*EXP(-((F582-'RATA RATA DATA'!$F$6)^2/(2*'STDEV DATA'!$F$5^2)))</f>
        <v>5.220639539142858E-2</v>
      </c>
      <c r="X582">
        <f>I582*L582*O582*R582*U582*'PROBABILITY DATA'!$C$4</f>
        <v>1.7869700037500814E-7</v>
      </c>
      <c r="Y582">
        <f>J582*M582*P582*S582*V582*'PROBABILITY DATA'!$C$5</f>
        <v>2.8948098184451507E-7</v>
      </c>
      <c r="AA582">
        <f t="shared" si="19"/>
        <v>2.8948098184451507E-7</v>
      </c>
      <c r="AC582" s="5" t="str">
        <f t="shared" si="18"/>
        <v>TIDAK</v>
      </c>
    </row>
    <row r="583" spans="2:29" x14ac:dyDescent="0.2">
      <c r="B583" s="7">
        <v>6.7607905229999998</v>
      </c>
      <c r="C583" s="8">
        <v>192.14262049999999</v>
      </c>
      <c r="D583" s="8">
        <v>19089.948560000001</v>
      </c>
      <c r="E583" s="8">
        <v>4.36452141</v>
      </c>
      <c r="F583">
        <v>345.01889715005001</v>
      </c>
      <c r="G583" t="s">
        <v>12</v>
      </c>
      <c r="I583">
        <f>1/SQRT(2*3.14*'STDEV DATA'!$B$4)*EXP(-((B583-'RATA RATA DATA'!$B$5)^2/(2*'STDEV DATA'!$B$4^2)))</f>
        <v>0.33491010612763816</v>
      </c>
      <c r="J583">
        <f>1/SQRT(2*3.14*'STDEV DATA'!$B$5)*EXP(-((B583-'RATA RATA DATA'!$B$6)^2/(2*'STDEV DATA'!$B$5^2)))</f>
        <v>0.31403148200541764</v>
      </c>
      <c r="L583">
        <f>1/SQRT(2*3.14*'STDEV DATA'!$C$4)*EXP(-((C583-'RATA RATA DATA'!$C$5)^2/(2*'STDEV DATA'!$C$4^2)))</f>
        <v>6.6563410563337491E-2</v>
      </c>
      <c r="M583">
        <f>1/SQRT(2*3.14*'STDEV DATA'!$C$5)*EXP(-((C583-'RATA RATA DATA'!$C$6)^2/(2*'STDEV DATA'!$C$5^2)))</f>
        <v>7.0820984125152628E-2</v>
      </c>
      <c r="O583">
        <f>1/SQRT(2*3.14*'STDEV DATA'!$D$4)*EXP(-((D583-'RATA RATA DATA'!$D$5)^2/(2*'STDEV DATA'!$D$4^2)))</f>
        <v>3.9172798639510332E-3</v>
      </c>
      <c r="P583">
        <f>1/SQRT(2*3.14*'STDEV DATA'!$D$5)*EXP(-((D583-'RATA RATA DATA'!$D$6)^2/(2*'STDEV DATA'!$D$5^2)))</f>
        <v>4.1086818567637991E-3</v>
      </c>
      <c r="R583">
        <f>1/SQRT(2*3.14*'STDEV DATA'!$E$4)*EXP(-((E583-'RATA RATA DATA'!$E$5)^2/(2*'STDEV DATA'!$E$4^2)))</f>
        <v>7.8839126085959332E-2</v>
      </c>
      <c r="S583">
        <f>1/SQRT(2*3.14*'STDEV DATA'!$E$5)*EXP(-((E583-'RATA RATA DATA'!$E$6)^2/(2*'STDEV DATA'!$E$5^2)))</f>
        <v>6.2524523191144224E-2</v>
      </c>
      <c r="U583">
        <f>1/SQRT(2*3.14*'STDEV DATA'!$F$4)*EXP(-((F583-'RATA RATA DATA'!$F$5)^2/(2*'STDEV DATA'!$F$4^2)))</f>
        <v>5.9107793342214228E-2</v>
      </c>
      <c r="V583">
        <f>1/SQRT(2*3.14*'STDEV DATA'!$F$5)*EXP(-((F583-'RATA RATA DATA'!$F$6)^2/(2*'STDEV DATA'!$F$5^2)))</f>
        <v>6.6822669679667004E-2</v>
      </c>
      <c r="X583">
        <f>I583*L583*O583*R583*U583*'PROBABILITY DATA'!$C$4</f>
        <v>1.5875299512764638E-7</v>
      </c>
      <c r="Y583">
        <f>J583*M583*P583*S583*V583*'PROBABILITY DATA'!$C$5</f>
        <v>2.3279767143748149E-7</v>
      </c>
      <c r="AA583">
        <f t="shared" si="19"/>
        <v>2.3279767143748149E-7</v>
      </c>
      <c r="AC583" s="5" t="str">
        <f t="shared" si="18"/>
        <v>TIDAK</v>
      </c>
    </row>
    <row r="584" spans="2:29" x14ac:dyDescent="0.2">
      <c r="B584" s="7">
        <v>7.8950456620000002</v>
      </c>
      <c r="C584" s="8">
        <v>174.69268539999999</v>
      </c>
      <c r="D584" s="8">
        <v>10465.2616</v>
      </c>
      <c r="E584" s="8">
        <v>7.6683154450000002</v>
      </c>
      <c r="F584">
        <v>350.53541800376001</v>
      </c>
      <c r="G584" t="s">
        <v>12</v>
      </c>
      <c r="I584">
        <f>1/SQRT(2*3.14*'STDEV DATA'!$B$4)*EXP(-((B584-'RATA RATA DATA'!$B$5)^2/(2*'STDEV DATA'!$B$4^2)))</f>
        <v>0.28570571615288393</v>
      </c>
      <c r="J584">
        <f>1/SQRT(2*3.14*'STDEV DATA'!$B$5)*EXP(-((B584-'RATA RATA DATA'!$B$6)^2/(2*'STDEV DATA'!$B$5^2)))</f>
        <v>0.2797649617457495</v>
      </c>
      <c r="L584">
        <f>1/SQRT(2*3.14*'STDEV DATA'!$C$4)*EXP(-((C584-'RATA RATA DATA'!$C$5)^2/(2*'STDEV DATA'!$C$4^2)))</f>
        <v>5.6108149615190693E-2</v>
      </c>
      <c r="M584">
        <f>1/SQRT(2*3.14*'STDEV DATA'!$C$5)*EXP(-((C584-'RATA RATA DATA'!$C$6)^2/(2*'STDEV DATA'!$C$5^2)))</f>
        <v>5.5664032051137707E-2</v>
      </c>
      <c r="O584">
        <f>1/SQRT(2*3.14*'STDEV DATA'!$D$4)*EXP(-((D584-'RATA RATA DATA'!$D$5)^2/(2*'STDEV DATA'!$D$4^2)))</f>
        <v>1.7749999891499501E-3</v>
      </c>
      <c r="P584">
        <f>1/SQRT(2*3.14*'STDEV DATA'!$D$5)*EXP(-((D584-'RATA RATA DATA'!$D$6)^2/(2*'STDEV DATA'!$D$5^2)))</f>
        <v>1.796977972520092E-3</v>
      </c>
      <c r="R584">
        <f>1/SQRT(2*3.14*'STDEV DATA'!$E$4)*EXP(-((E584-'RATA RATA DATA'!$E$5)^2/(2*'STDEV DATA'!$E$4^2)))</f>
        <v>0.29289013994875013</v>
      </c>
      <c r="S584">
        <f>1/SQRT(2*3.14*'STDEV DATA'!$E$5)*EXP(-((E584-'RATA RATA DATA'!$E$6)^2/(2*'STDEV DATA'!$E$5^2)))</f>
        <v>0.30255099374231592</v>
      </c>
      <c r="U584">
        <f>1/SQRT(2*3.14*'STDEV DATA'!$F$4)*EXP(-((F584-'RATA RATA DATA'!$F$5)^2/(2*'STDEV DATA'!$F$4^2)))</f>
        <v>5.6396433223195347E-2</v>
      </c>
      <c r="V584">
        <f>1/SQRT(2*3.14*'STDEV DATA'!$F$5)*EXP(-((F584-'RATA RATA DATA'!$F$6)^2/(2*'STDEV DATA'!$F$5^2)))</f>
        <v>6.2139370124570881E-2</v>
      </c>
      <c r="X584">
        <f>I584*L584*O584*R584*U584*'PROBABILITY DATA'!$C$4</f>
        <v>1.8335239232738825E-7</v>
      </c>
      <c r="Y584">
        <f>J584*M584*P584*S584*V584*'PROBABILITY DATA'!$C$5</f>
        <v>3.2080632908182142E-7</v>
      </c>
      <c r="AA584">
        <f t="shared" si="19"/>
        <v>3.2080632908182142E-7</v>
      </c>
      <c r="AC584" s="5" t="str">
        <f t="shared" si="18"/>
        <v>TIDAK</v>
      </c>
    </row>
    <row r="585" spans="2:29" x14ac:dyDescent="0.2">
      <c r="B585" s="7">
        <v>8.5767399280000003</v>
      </c>
      <c r="C585" s="8">
        <v>221.15025829999999</v>
      </c>
      <c r="D585" s="8">
        <v>24897.286599999999</v>
      </c>
      <c r="E585" s="8">
        <v>6.2226263560000001</v>
      </c>
      <c r="F585">
        <v>341.80921002118998</v>
      </c>
      <c r="G585" t="s">
        <v>12</v>
      </c>
      <c r="I585">
        <f>1/SQRT(2*3.14*'STDEV DATA'!$B$4)*EXP(-((B585-'RATA RATA DATA'!$B$5)^2/(2*'STDEV DATA'!$B$4^2)))</f>
        <v>0.18437127429626168</v>
      </c>
      <c r="J585">
        <f>1/SQRT(2*3.14*'STDEV DATA'!$B$5)*EXP(-((B585-'RATA RATA DATA'!$B$6)^2/(2*'STDEV DATA'!$B$5^2)))</f>
        <v>0.20140388827751482</v>
      </c>
      <c r="L585">
        <f>1/SQRT(2*3.14*'STDEV DATA'!$C$4)*EXP(-((C585-'RATA RATA DATA'!$C$5)^2/(2*'STDEV DATA'!$C$4^2)))</f>
        <v>5.1902702273529604E-2</v>
      </c>
      <c r="M585">
        <f>1/SQRT(2*3.14*'STDEV DATA'!$C$5)*EXP(-((C585-'RATA RATA DATA'!$C$6)^2/(2*'STDEV DATA'!$C$5^2)))</f>
        <v>5.2568836037060689E-2</v>
      </c>
      <c r="O585">
        <f>1/SQRT(2*3.14*'STDEV DATA'!$D$4)*EXP(-((D585-'RATA RATA DATA'!$D$5)^2/(2*'STDEV DATA'!$D$4^2)))</f>
        <v>4.0259169480410225E-3</v>
      </c>
      <c r="P585">
        <f>1/SQRT(2*3.14*'STDEV DATA'!$D$5)*EXP(-((D585-'RATA RATA DATA'!$D$6)^2/(2*'STDEV DATA'!$D$5^2)))</f>
        <v>4.0386445866493264E-3</v>
      </c>
      <c r="R585">
        <f>1/SQRT(2*3.14*'STDEV DATA'!$E$4)*EXP(-((E585-'RATA RATA DATA'!$E$5)^2/(2*'STDEV DATA'!$E$4^2)))</f>
        <v>0.26198497200708681</v>
      </c>
      <c r="S585">
        <f>1/SQRT(2*3.14*'STDEV DATA'!$E$5)*EXP(-((E585-'RATA RATA DATA'!$E$6)^2/(2*'STDEV DATA'!$E$5^2)))</f>
        <v>0.27538263530130502</v>
      </c>
      <c r="U585">
        <f>1/SQRT(2*3.14*'STDEV DATA'!$F$4)*EXP(-((F585-'RATA RATA DATA'!$F$5)^2/(2*'STDEV DATA'!$F$4^2)))</f>
        <v>6.0261967696199153E-2</v>
      </c>
      <c r="V585">
        <f>1/SQRT(2*3.14*'STDEV DATA'!$F$5)*EXP(-((F585-'RATA RATA DATA'!$F$6)^2/(2*'STDEV DATA'!$F$5^2)))</f>
        <v>6.8755702986231432E-2</v>
      </c>
      <c r="X585">
        <f>I585*L585*O585*R585*U585*'PROBABILITY DATA'!$C$4</f>
        <v>2.372764781057748E-7</v>
      </c>
      <c r="Y585">
        <f>J585*M585*P585*S585*V585*'PROBABILITY DATA'!$C$5</f>
        <v>4.9367812782943138E-7</v>
      </c>
      <c r="AA585">
        <f t="shared" si="19"/>
        <v>4.9367812782943138E-7</v>
      </c>
      <c r="AC585" s="5" t="str">
        <f t="shared" si="18"/>
        <v>TIDAK</v>
      </c>
    </row>
    <row r="586" spans="2:29" x14ac:dyDescent="0.2">
      <c r="B586" s="7">
        <v>5.596729818</v>
      </c>
      <c r="C586" s="8">
        <v>229.29509809999999</v>
      </c>
      <c r="D586" s="8">
        <v>44652.363870000001</v>
      </c>
      <c r="E586" s="8">
        <v>6.500953108</v>
      </c>
      <c r="F586">
        <v>323.99904902735</v>
      </c>
      <c r="G586" t="s">
        <v>12</v>
      </c>
      <c r="I586">
        <f>1/SQRT(2*3.14*'STDEV DATA'!$B$4)*EXP(-((B586-'RATA RATA DATA'!$B$5)^2/(2*'STDEV DATA'!$B$4^2)))</f>
        <v>0.18804998552200203</v>
      </c>
      <c r="J586">
        <f>1/SQRT(2*3.14*'STDEV DATA'!$B$5)*EXP(-((B586-'RATA RATA DATA'!$B$6)^2/(2*'STDEV DATA'!$B$5^2)))</f>
        <v>0.20192654201218027</v>
      </c>
      <c r="L586">
        <f>1/SQRT(2*3.14*'STDEV DATA'!$C$4)*EXP(-((C586-'RATA RATA DATA'!$C$5)^2/(2*'STDEV DATA'!$C$4^2)))</f>
        <v>4.2942925665893437E-2</v>
      </c>
      <c r="M586">
        <f>1/SQRT(2*3.14*'STDEV DATA'!$C$5)*EXP(-((C586-'RATA RATA DATA'!$C$6)^2/(2*'STDEV DATA'!$C$5^2)))</f>
        <v>4.1331684086592345E-2</v>
      </c>
      <c r="O586">
        <f>1/SQRT(2*3.14*'STDEV DATA'!$D$4)*EXP(-((D586-'RATA RATA DATA'!$D$5)^2/(2*'STDEV DATA'!$D$4^2)))</f>
        <v>2.0994369451611593E-4</v>
      </c>
      <c r="P586">
        <f>1/SQRT(2*3.14*'STDEV DATA'!$D$5)*EXP(-((D586-'RATA RATA DATA'!$D$6)^2/(2*'STDEV DATA'!$D$5^2)))</f>
        <v>1.1987189615425853E-4</v>
      </c>
      <c r="R586">
        <f>1/SQRT(2*3.14*'STDEV DATA'!$E$4)*EXP(-((E586-'RATA RATA DATA'!$E$5)^2/(2*'STDEV DATA'!$E$4^2)))</f>
        <v>0.28307974662868401</v>
      </c>
      <c r="S586">
        <f>1/SQRT(2*3.14*'STDEV DATA'!$E$5)*EXP(-((E586-'RATA RATA DATA'!$E$6)^2/(2*'STDEV DATA'!$E$5^2)))</f>
        <v>0.30137185677934525</v>
      </c>
      <c r="U586">
        <f>1/SQRT(2*3.14*'STDEV DATA'!$F$4)*EXP(-((F586-'RATA RATA DATA'!$F$5)^2/(2*'STDEV DATA'!$F$4^2)))</f>
        <v>6.0298690416205877E-2</v>
      </c>
      <c r="V586">
        <f>1/SQRT(2*3.14*'STDEV DATA'!$F$5)*EXP(-((F586-'RATA RATA DATA'!$F$6)^2/(2*'STDEV DATA'!$F$5^2)))</f>
        <v>6.7012392382834143E-2</v>
      </c>
      <c r="X586">
        <f>I586*L586*O586*R586*U586*'PROBABILITY DATA'!$C$4</f>
        <v>1.1289414222078146E-8</v>
      </c>
      <c r="Y586">
        <f>J586*M586*P586*S586*V586*'PROBABILITY DATA'!$C$5</f>
        <v>1.232021996018396E-8</v>
      </c>
      <c r="AA586">
        <f t="shared" si="19"/>
        <v>1.232021996018396E-8</v>
      </c>
      <c r="AC586" s="5" t="str">
        <f t="shared" si="18"/>
        <v>TIDAK</v>
      </c>
    </row>
    <row r="587" spans="2:29" x14ac:dyDescent="0.2">
      <c r="B587" s="7">
        <v>8.1456323739999998</v>
      </c>
      <c r="C587" s="8">
        <v>218.4408042</v>
      </c>
      <c r="D587" s="8">
        <v>31350.27577</v>
      </c>
      <c r="E587" s="8">
        <v>5.5076496779999999</v>
      </c>
      <c r="F587">
        <v>334.64488735974999</v>
      </c>
      <c r="G587" t="s">
        <v>12</v>
      </c>
      <c r="I587">
        <f>1/SQRT(2*3.14*'STDEV DATA'!$B$4)*EXP(-((B587-'RATA RATA DATA'!$B$5)^2/(2*'STDEV DATA'!$B$4^2)))</f>
        <v>0.25059600685928723</v>
      </c>
      <c r="J587">
        <f>1/SQRT(2*3.14*'STDEV DATA'!$B$5)*EXP(-((B587-'RATA RATA DATA'!$B$6)^2/(2*'STDEV DATA'!$B$5^2)))</f>
        <v>0.25360142671527264</v>
      </c>
      <c r="L587">
        <f>1/SQRT(2*3.14*'STDEV DATA'!$C$4)*EXP(-((C587-'RATA RATA DATA'!$C$5)^2/(2*'STDEV DATA'!$C$4^2)))</f>
        <v>5.4640826460139423E-2</v>
      </c>
      <c r="M587">
        <f>1/SQRT(2*3.14*'STDEV DATA'!$C$5)*EXP(-((C587-'RATA RATA DATA'!$C$6)^2/(2*'STDEV DATA'!$C$5^2)))</f>
        <v>5.6085972808902193E-2</v>
      </c>
      <c r="O587">
        <f>1/SQRT(2*3.14*'STDEV DATA'!$D$4)*EXP(-((D587-'RATA RATA DATA'!$D$5)^2/(2*'STDEV DATA'!$D$4^2)))</f>
        <v>2.5749310777879778E-3</v>
      </c>
      <c r="P587">
        <f>1/SQRT(2*3.14*'STDEV DATA'!$D$5)*EXP(-((D587-'RATA RATA DATA'!$D$6)^2/(2*'STDEV DATA'!$D$5^2)))</f>
        <v>2.3046430741735569E-3</v>
      </c>
      <c r="R587">
        <f>1/SQRT(2*3.14*'STDEV DATA'!$E$4)*EXP(-((E587-'RATA RATA DATA'!$E$5)^2/(2*'STDEV DATA'!$E$4^2)))</f>
        <v>0.18999640249089361</v>
      </c>
      <c r="S587">
        <f>1/SQRT(2*3.14*'STDEV DATA'!$E$5)*EXP(-((E587-'RATA RATA DATA'!$E$6)^2/(2*'STDEV DATA'!$E$5^2)))</f>
        <v>0.18659953941940866</v>
      </c>
      <c r="U587">
        <f>1/SQRT(2*3.14*'STDEV DATA'!$F$4)*EXP(-((F587-'RATA RATA DATA'!$F$5)^2/(2*'STDEV DATA'!$F$4^2)))</f>
        <v>6.1601350957867056E-2</v>
      </c>
      <c r="V587">
        <f>1/SQRT(2*3.14*'STDEV DATA'!$F$5)*EXP(-((F587-'RATA RATA DATA'!$F$6)^2/(2*'STDEV DATA'!$F$5^2)))</f>
        <v>7.0647255096320319E-2</v>
      </c>
      <c r="X587">
        <f>I587*L587*O587*R587*U587*'PROBABILITY DATA'!$C$4</f>
        <v>1.6098284197482988E-7</v>
      </c>
      <c r="Y587">
        <f>J587*M587*P587*S587*V587*'PROBABILITY DATA'!$C$5</f>
        <v>2.6350098610204542E-7</v>
      </c>
      <c r="AA587">
        <f t="shared" si="19"/>
        <v>2.6350098610204542E-7</v>
      </c>
      <c r="AC587" s="5" t="str">
        <f t="shared" si="18"/>
        <v>TIDAK</v>
      </c>
    </row>
    <row r="588" spans="2:29" x14ac:dyDescent="0.2">
      <c r="B588" s="7">
        <v>6.6654950680000002</v>
      </c>
      <c r="C588" s="8">
        <v>222.4877721</v>
      </c>
      <c r="D588" s="8">
        <v>25319.91387</v>
      </c>
      <c r="E588" s="8">
        <v>4.9709585660000002</v>
      </c>
      <c r="F588">
        <v>339.05974958690001</v>
      </c>
      <c r="G588" t="s">
        <v>12</v>
      </c>
      <c r="I588">
        <f>1/SQRT(2*3.14*'STDEV DATA'!$B$4)*EXP(-((B588-'RATA RATA DATA'!$B$5)^2/(2*'STDEV DATA'!$B$4^2)))</f>
        <v>0.32858424429842131</v>
      </c>
      <c r="J588">
        <f>1/SQRT(2*3.14*'STDEV DATA'!$B$5)*EXP(-((B588-'RATA RATA DATA'!$B$6)^2/(2*'STDEV DATA'!$B$5^2)))</f>
        <v>0.30941011678625602</v>
      </c>
      <c r="L588">
        <f>1/SQRT(2*3.14*'STDEV DATA'!$C$4)*EXP(-((C588-'RATA RATA DATA'!$C$5)^2/(2*'STDEV DATA'!$C$4^2)))</f>
        <v>5.0493875015920932E-2</v>
      </c>
      <c r="M588">
        <f>1/SQRT(2*3.14*'STDEV DATA'!$C$5)*EXP(-((C588-'RATA RATA DATA'!$C$6)^2/(2*'STDEV DATA'!$C$5^2)))</f>
        <v>5.0772189313412396E-2</v>
      </c>
      <c r="O588">
        <f>1/SQRT(2*3.14*'STDEV DATA'!$D$4)*EXP(-((D588-'RATA RATA DATA'!$D$5)^2/(2*'STDEV DATA'!$D$4^2)))</f>
        <v>3.9703655019202545E-3</v>
      </c>
      <c r="P588">
        <f>1/SQRT(2*3.14*'STDEV DATA'!$D$5)*EXP(-((D588-'RATA RATA DATA'!$D$6)^2/(2*'STDEV DATA'!$D$5^2)))</f>
        <v>3.9615062603233801E-3</v>
      </c>
      <c r="R588">
        <f>1/SQRT(2*3.14*'STDEV DATA'!$E$4)*EXP(-((E588-'RATA RATA DATA'!$E$5)^2/(2*'STDEV DATA'!$E$4^2)))</f>
        <v>0.13296830490041159</v>
      </c>
      <c r="S588">
        <f>1/SQRT(2*3.14*'STDEV DATA'!$E$5)*EXP(-((E588-'RATA RATA DATA'!$E$6)^2/(2*'STDEV DATA'!$E$5^2)))</f>
        <v>0.12003841449688561</v>
      </c>
      <c r="U588">
        <f>1/SQRT(2*3.14*'STDEV DATA'!$F$4)*EXP(-((F588-'RATA RATA DATA'!$F$5)^2/(2*'STDEV DATA'!$F$4^2)))</f>
        <v>6.0983115842322959E-2</v>
      </c>
      <c r="V588">
        <f>1/SQRT(2*3.14*'STDEV DATA'!$F$5)*EXP(-((F588-'RATA RATA DATA'!$F$6)^2/(2*'STDEV DATA'!$F$5^2)))</f>
        <v>6.9891115399217427E-2</v>
      </c>
      <c r="X588">
        <f>I588*L588*O588*R588*U588*'PROBABILITY DATA'!$C$4</f>
        <v>2.0838220430620187E-7</v>
      </c>
      <c r="Y588">
        <f>J588*M588*P588*S588*V588*'PROBABILITY DATA'!$C$5</f>
        <v>3.1836823484956447E-7</v>
      </c>
      <c r="AA588">
        <f t="shared" si="19"/>
        <v>3.1836823484956447E-7</v>
      </c>
      <c r="AC588" s="5" t="str">
        <f t="shared" si="18"/>
        <v>TIDAK</v>
      </c>
    </row>
    <row r="589" spans="2:29" x14ac:dyDescent="0.2">
      <c r="B589" s="7">
        <v>6.4990679980000001</v>
      </c>
      <c r="C589" s="8">
        <v>173.76887389999999</v>
      </c>
      <c r="D589" s="8">
        <v>23734.84621</v>
      </c>
      <c r="E589" s="8">
        <v>9.0090557199999992</v>
      </c>
      <c r="F589">
        <v>330.16468157420002</v>
      </c>
      <c r="G589" t="s">
        <v>12</v>
      </c>
      <c r="I589">
        <f>1/SQRT(2*3.14*'STDEV DATA'!$B$4)*EXP(-((B589-'RATA RATA DATA'!$B$5)^2/(2*'STDEV DATA'!$B$4^2)))</f>
        <v>0.31401447085333772</v>
      </c>
      <c r="J589">
        <f>1/SQRT(2*3.14*'STDEV DATA'!$B$5)*EXP(-((B589-'RATA RATA DATA'!$B$6)^2/(2*'STDEV DATA'!$B$5^2)))</f>
        <v>0.29876449922752107</v>
      </c>
      <c r="L589">
        <f>1/SQRT(2*3.14*'STDEV DATA'!$C$4)*EXP(-((C589-'RATA RATA DATA'!$C$5)^2/(2*'STDEV DATA'!$C$4^2)))</f>
        <v>5.5230957833525343E-2</v>
      </c>
      <c r="M589">
        <f>1/SQRT(2*3.14*'STDEV DATA'!$C$5)*EXP(-((C589-'RATA RATA DATA'!$C$6)^2/(2*'STDEV DATA'!$C$5^2)))</f>
        <v>5.4477559443699877E-2</v>
      </c>
      <c r="O589">
        <f>1/SQRT(2*3.14*'STDEV DATA'!$D$4)*EXP(-((D589-'RATA RATA DATA'!$D$5)^2/(2*'STDEV DATA'!$D$4^2)))</f>
        <v>4.1365131331050744E-3</v>
      </c>
      <c r="P589">
        <f>1/SQRT(2*3.14*'STDEV DATA'!$D$5)*EXP(-((D589-'RATA RATA DATA'!$D$6)^2/(2*'STDEV DATA'!$D$5^2)))</f>
        <v>4.2052437598475286E-3</v>
      </c>
      <c r="R589">
        <f>1/SQRT(2*3.14*'STDEV DATA'!$E$4)*EXP(-((E589-'RATA RATA DATA'!$E$5)^2/(2*'STDEV DATA'!$E$4^2)))</f>
        <v>0.1706504771659281</v>
      </c>
      <c r="S589">
        <f>1/SQRT(2*3.14*'STDEV DATA'!$E$5)*EXP(-((E589-'RATA RATA DATA'!$E$6)^2/(2*'STDEV DATA'!$E$5^2)))</f>
        <v>0.14414737410068623</v>
      </c>
      <c r="U589">
        <f>1/SQRT(2*3.14*'STDEV DATA'!$F$4)*EXP(-((F589-'RATA RATA DATA'!$F$5)^2/(2*'STDEV DATA'!$F$4^2)))</f>
        <v>6.1532274723673813E-2</v>
      </c>
      <c r="V589">
        <f>1/SQRT(2*3.14*'STDEV DATA'!$F$5)*EXP(-((F589-'RATA RATA DATA'!$F$6)^2/(2*'STDEV DATA'!$F$5^2)))</f>
        <v>7.0038189254596331E-2</v>
      </c>
      <c r="X589">
        <f>I589*L589*O589*R589*U589*'PROBABILITY DATA'!$C$4</f>
        <v>2.9387597490352135E-7</v>
      </c>
      <c r="Y589">
        <f>J589*M589*P589*S589*V589*'PROBABILITY DATA'!$C$5</f>
        <v>4.2135312057180297E-7</v>
      </c>
      <c r="AA589">
        <f t="shared" si="19"/>
        <v>4.2135312057180297E-7</v>
      </c>
      <c r="AC589" s="5" t="str">
        <f t="shared" si="18"/>
        <v>TIDAK</v>
      </c>
    </row>
    <row r="590" spans="2:29" x14ac:dyDescent="0.2">
      <c r="B590" s="7">
        <v>9.7358893880000004</v>
      </c>
      <c r="C590" s="8">
        <v>209.76151279999999</v>
      </c>
      <c r="D590" s="8">
        <v>10897.15029</v>
      </c>
      <c r="E590" s="8">
        <v>6.1065668759999996</v>
      </c>
      <c r="F590">
        <v>358.19312075763997</v>
      </c>
      <c r="G590" t="s">
        <v>12</v>
      </c>
      <c r="I590">
        <f>1/SQRT(2*3.14*'STDEV DATA'!$B$4)*EXP(-((B590-'RATA RATA DATA'!$B$5)^2/(2*'STDEV DATA'!$B$4^2)))</f>
        <v>4.8510107752035278E-2</v>
      </c>
      <c r="J590">
        <f>1/SQRT(2*3.14*'STDEV DATA'!$B$5)*EXP(-((B590-'RATA RATA DATA'!$B$6)^2/(2*'STDEV DATA'!$B$5^2)))</f>
        <v>7.3679345611666225E-2</v>
      </c>
      <c r="L590">
        <f>1/SQRT(2*3.14*'STDEV DATA'!$C$4)*EXP(-((C590-'RATA RATA DATA'!$C$5)^2/(2*'STDEV DATA'!$C$4^2)))</f>
        <v>6.1953482093307102E-2</v>
      </c>
      <c r="M590">
        <f>1/SQRT(2*3.14*'STDEV DATA'!$C$5)*EXP(-((C590-'RATA RATA DATA'!$C$6)^2/(2*'STDEV DATA'!$C$5^2)))</f>
        <v>6.5569954072111275E-2</v>
      </c>
      <c r="O590">
        <f>1/SQRT(2*3.14*'STDEV DATA'!$D$4)*EXP(-((D590-'RATA RATA DATA'!$D$5)^2/(2*'STDEV DATA'!$D$4^2)))</f>
        <v>1.8866226979811131E-3</v>
      </c>
      <c r="P590">
        <f>1/SQRT(2*3.14*'STDEV DATA'!$D$5)*EXP(-((D590-'RATA RATA DATA'!$D$6)^2/(2*'STDEV DATA'!$D$5^2)))</f>
        <v>1.9189034371495995E-3</v>
      </c>
      <c r="R590">
        <f>1/SQRT(2*3.14*'STDEV DATA'!$E$4)*EXP(-((E590-'RATA RATA DATA'!$E$5)^2/(2*'STDEV DATA'!$E$4^2)))</f>
        <v>0.25166766484887559</v>
      </c>
      <c r="S590">
        <f>1/SQRT(2*3.14*'STDEV DATA'!$E$5)*EXP(-((E590-'RATA RATA DATA'!$E$6)^2/(2*'STDEV DATA'!$E$5^2)))</f>
        <v>0.26253988560035102</v>
      </c>
      <c r="U590">
        <f>1/SQRT(2*3.14*'STDEV DATA'!$F$4)*EXP(-((F590-'RATA RATA DATA'!$F$5)^2/(2*'STDEV DATA'!$F$4^2)))</f>
        <v>5.1340015192956334E-2</v>
      </c>
      <c r="V590">
        <f>1/SQRT(2*3.14*'STDEV DATA'!$F$5)*EXP(-((F590-'RATA RATA DATA'!$F$6)^2/(2*'STDEV DATA'!$F$5^2)))</f>
        <v>5.346091735101869E-2</v>
      </c>
      <c r="X590">
        <f>I590*L590*O590*R590*U590*'PROBABILITY DATA'!$C$4</f>
        <v>2.8579418521698701E-8</v>
      </c>
      <c r="Y590">
        <f>J590*M590*P590*S590*V590*'PROBABILITY DATA'!$C$5</f>
        <v>7.9341831086858298E-8</v>
      </c>
      <c r="AA590">
        <f t="shared" si="19"/>
        <v>7.9341831086858298E-8</v>
      </c>
      <c r="AC590" s="5" t="str">
        <f t="shared" si="18"/>
        <v>TIDAK</v>
      </c>
    </row>
    <row r="591" spans="2:29" x14ac:dyDescent="0.2">
      <c r="B591" s="7">
        <v>9.2682818949999994</v>
      </c>
      <c r="C591" s="8">
        <v>204.36048529999999</v>
      </c>
      <c r="D591" s="8">
        <v>14333.53802</v>
      </c>
      <c r="E591" s="8">
        <v>9.0701262870000008</v>
      </c>
      <c r="F591">
        <v>328.29794679273999</v>
      </c>
      <c r="G591" t="s">
        <v>12</v>
      </c>
      <c r="I591">
        <f>1/SQRT(2*3.14*'STDEV DATA'!$B$4)*EXP(-((B591-'RATA RATA DATA'!$B$5)^2/(2*'STDEV DATA'!$B$4^2)))</f>
        <v>9.0909263072714755E-2</v>
      </c>
      <c r="J591">
        <f>1/SQRT(2*3.14*'STDEV DATA'!$B$5)*EXP(-((B591-'RATA RATA DATA'!$B$6)^2/(2*'STDEV DATA'!$B$5^2)))</f>
        <v>0.11828419537138656</v>
      </c>
      <c r="L591">
        <f>1/SQRT(2*3.14*'STDEV DATA'!$C$4)*EXP(-((C591-'RATA RATA DATA'!$C$5)^2/(2*'STDEV DATA'!$C$4^2)))</f>
        <v>6.5005790007126446E-2</v>
      </c>
      <c r="M591">
        <f>1/SQRT(2*3.14*'STDEV DATA'!$C$5)*EXP(-((C591-'RATA RATA DATA'!$C$6)^2/(2*'STDEV DATA'!$C$5^2)))</f>
        <v>6.9472411586956731E-2</v>
      </c>
      <c r="O591">
        <f>1/SQRT(2*3.14*'STDEV DATA'!$D$4)*EXP(-((D591-'RATA RATA DATA'!$D$5)^2/(2*'STDEV DATA'!$D$4^2)))</f>
        <v>2.8287870556498924E-3</v>
      </c>
      <c r="P591">
        <f>1/SQRT(2*3.14*'STDEV DATA'!$D$5)*EXP(-((D591-'RATA RATA DATA'!$D$6)^2/(2*'STDEV DATA'!$D$5^2)))</f>
        <v>2.9536538116538653E-3</v>
      </c>
      <c r="R591">
        <f>1/SQRT(2*3.14*'STDEV DATA'!$E$4)*EXP(-((E591-'RATA RATA DATA'!$E$5)^2/(2*'STDEV DATA'!$E$4^2)))</f>
        <v>0.1640652209624176</v>
      </c>
      <c r="S591">
        <f>1/SQRT(2*3.14*'STDEV DATA'!$E$5)*EXP(-((E591-'RATA RATA DATA'!$E$6)^2/(2*'STDEV DATA'!$E$5^2)))</f>
        <v>0.13673920583429836</v>
      </c>
      <c r="U591">
        <f>1/SQRT(2*3.14*'STDEV DATA'!$F$4)*EXP(-((F591-'RATA RATA DATA'!$F$5)^2/(2*'STDEV DATA'!$F$4^2)))</f>
        <v>6.1296182492997557E-2</v>
      </c>
      <c r="V591">
        <f>1/SQRT(2*3.14*'STDEV DATA'!$F$5)*EXP(-((F591-'RATA RATA DATA'!$F$6)^2/(2*'STDEV DATA'!$F$5^2)))</f>
        <v>6.9380937704198772E-2</v>
      </c>
      <c r="X591">
        <f>I591*L591*O591*R591*U591*'PROBABILITY DATA'!$C$4</f>
        <v>6.5583916805045325E-8</v>
      </c>
      <c r="Y591">
        <f>J591*M591*P591*S591*V591*'PROBABILITY DATA'!$C$5</f>
        <v>1.4041020237800123E-7</v>
      </c>
      <c r="AA591">
        <f t="shared" si="19"/>
        <v>1.4041020237800123E-7</v>
      </c>
      <c r="AC591" s="5" t="str">
        <f t="shared" si="18"/>
        <v>TIDAK</v>
      </c>
    </row>
    <row r="592" spans="2:29" x14ac:dyDescent="0.2">
      <c r="B592" s="7">
        <v>7.080794504</v>
      </c>
      <c r="C592" s="8">
        <v>180.89303570000001</v>
      </c>
      <c r="D592" s="8">
        <v>17705.608619999999</v>
      </c>
      <c r="E592" s="8">
        <v>6.2233121799999997</v>
      </c>
      <c r="F592">
        <v>350.19525312041998</v>
      </c>
      <c r="G592" t="s">
        <v>12</v>
      </c>
      <c r="I592">
        <f>1/SQRT(2*3.14*'STDEV DATA'!$B$4)*EXP(-((B592-'RATA RATA DATA'!$B$5)^2/(2*'STDEV DATA'!$B$4^2)))</f>
        <v>0.34416649185164766</v>
      </c>
      <c r="J592">
        <f>1/SQRT(2*3.14*'STDEV DATA'!$B$5)*EXP(-((B592-'RATA RATA DATA'!$B$6)^2/(2*'STDEV DATA'!$B$5^2)))</f>
        <v>0.32100347270959284</v>
      </c>
      <c r="L592">
        <f>1/SQRT(2*3.14*'STDEV DATA'!$C$4)*EXP(-((C592-'RATA RATA DATA'!$C$5)^2/(2*'STDEV DATA'!$C$4^2)))</f>
        <v>6.1287457703302836E-2</v>
      </c>
      <c r="M592">
        <f>1/SQRT(2*3.14*'STDEV DATA'!$C$5)*EXP(-((C592-'RATA RATA DATA'!$C$6)^2/(2*'STDEV DATA'!$C$5^2)))</f>
        <v>6.2868762164138794E-2</v>
      </c>
      <c r="O592">
        <f>1/SQRT(2*3.14*'STDEV DATA'!$D$4)*EXP(-((D592-'RATA RATA DATA'!$D$5)^2/(2*'STDEV DATA'!$D$4^2)))</f>
        <v>3.6649367568220626E-3</v>
      </c>
      <c r="P592">
        <f>1/SQRT(2*3.14*'STDEV DATA'!$D$5)*EXP(-((D592-'RATA RATA DATA'!$D$6)^2/(2*'STDEV DATA'!$D$5^2)))</f>
        <v>3.8536165603345511E-3</v>
      </c>
      <c r="R592">
        <f>1/SQRT(2*3.14*'STDEV DATA'!$E$4)*EXP(-((E592-'RATA RATA DATA'!$E$5)^2/(2*'STDEV DATA'!$E$4^2)))</f>
        <v>0.26204356535887452</v>
      </c>
      <c r="S592">
        <f>1/SQRT(2*3.14*'STDEV DATA'!$E$5)*EXP(-((E592-'RATA RATA DATA'!$E$6)^2/(2*'STDEV DATA'!$E$5^2)))</f>
        <v>0.27545547175790003</v>
      </c>
      <c r="U592">
        <f>1/SQRT(2*3.14*'STDEV DATA'!$F$4)*EXP(-((F592-'RATA RATA DATA'!$F$5)^2/(2*'STDEV DATA'!$F$4^2)))</f>
        <v>5.6588357087694413E-2</v>
      </c>
      <c r="V592">
        <f>1/SQRT(2*3.14*'STDEV DATA'!$F$5)*EXP(-((F592-'RATA RATA DATA'!$F$6)^2/(2*'STDEV DATA'!$F$5^2)))</f>
        <v>6.2472435117283578E-2</v>
      </c>
      <c r="X592">
        <f>I592*L592*O592*R592*U592*'PROBABILITY DATA'!$C$4</f>
        <v>4.4719220235585359E-7</v>
      </c>
      <c r="Y592">
        <f>J592*M592*P592*S592*V592*'PROBABILITY DATA'!$C$5</f>
        <v>8.1605558032715094E-7</v>
      </c>
      <c r="AA592">
        <f t="shared" si="19"/>
        <v>8.1605558032715094E-7</v>
      </c>
      <c r="AC592" s="5" t="str">
        <f t="shared" si="18"/>
        <v>TIDAK</v>
      </c>
    </row>
    <row r="593" spans="2:29" x14ac:dyDescent="0.2">
      <c r="B593" s="7">
        <v>10.0596421</v>
      </c>
      <c r="C593" s="8">
        <v>175.8758278</v>
      </c>
      <c r="D593" s="8">
        <v>5232.9132540000001</v>
      </c>
      <c r="E593" s="8">
        <v>9.6741748229999995</v>
      </c>
      <c r="F593">
        <v>333.77577661081295</v>
      </c>
      <c r="G593" t="s">
        <v>12</v>
      </c>
      <c r="I593">
        <f>1/SQRT(2*3.14*'STDEV DATA'!$B$4)*EXP(-((B593-'RATA RATA DATA'!$B$5)^2/(2*'STDEV DATA'!$B$4^2)))</f>
        <v>2.925412663807846E-2</v>
      </c>
      <c r="J593">
        <f>1/SQRT(2*3.14*'STDEV DATA'!$B$5)*EXP(-((B593-'RATA RATA DATA'!$B$6)^2/(2*'STDEV DATA'!$B$5^2)))</f>
        <v>5.0316732695138137E-2</v>
      </c>
      <c r="L593">
        <f>1/SQRT(2*3.14*'STDEV DATA'!$C$4)*EXP(-((C593-'RATA RATA DATA'!$C$5)^2/(2*'STDEV DATA'!$C$4^2)))</f>
        <v>5.7195560904907829E-2</v>
      </c>
      <c r="M593">
        <f>1/SQRT(2*3.14*'STDEV DATA'!$C$5)*EXP(-((C593-'RATA RATA DATA'!$C$6)^2/(2*'STDEV DATA'!$C$5^2)))</f>
        <v>5.7147513408846003E-2</v>
      </c>
      <c r="O593">
        <f>1/SQRT(2*3.14*'STDEV DATA'!$D$4)*EXP(-((D593-'RATA RATA DATA'!$D$5)^2/(2*'STDEV DATA'!$D$4^2)))</f>
        <v>7.0901426137427368E-4</v>
      </c>
      <c r="P593">
        <f>1/SQRT(2*3.14*'STDEV DATA'!$D$5)*EXP(-((D593-'RATA RATA DATA'!$D$6)^2/(2*'STDEV DATA'!$D$5^2)))</f>
        <v>6.6218691737374028E-4</v>
      </c>
      <c r="R593">
        <f>1/SQRT(2*3.14*'STDEV DATA'!$E$4)*EXP(-((E593-'RATA RATA DATA'!$E$5)^2/(2*'STDEV DATA'!$E$4^2)))</f>
        <v>0.10373150552710328</v>
      </c>
      <c r="S593">
        <f>1/SQRT(2*3.14*'STDEV DATA'!$E$5)*EXP(-((E593-'RATA RATA DATA'!$E$6)^2/(2*'STDEV DATA'!$E$5^2)))</f>
        <v>7.4225122692642628E-2</v>
      </c>
      <c r="U593">
        <f>1/SQRT(2*3.14*'STDEV DATA'!$F$4)*EXP(-((F593-'RATA RATA DATA'!$F$5)^2/(2*'STDEV DATA'!$F$4^2)))</f>
        <v>6.1643058590409874E-2</v>
      </c>
      <c r="V593">
        <f>1/SQRT(2*3.14*'STDEV DATA'!$F$5)*EXP(-((F593-'RATA RATA DATA'!$F$6)^2/(2*'STDEV DATA'!$F$5^2)))</f>
        <v>7.0637520417500863E-2</v>
      </c>
      <c r="X593">
        <f>I593*L593*O593*R593*U593*'PROBABILITY DATA'!$C$4</f>
        <v>2.9592813183200262E-9</v>
      </c>
      <c r="Y593">
        <f>J593*M593*P593*S593*V593*'PROBABILITY DATA'!$C$5</f>
        <v>6.0875634038713329E-9</v>
      </c>
      <c r="AA593">
        <f t="shared" si="19"/>
        <v>6.0875634038713329E-9</v>
      </c>
      <c r="AC593" s="5" t="str">
        <f t="shared" si="18"/>
        <v>TIDAK</v>
      </c>
    </row>
    <row r="594" spans="2:29" x14ac:dyDescent="0.2">
      <c r="B594" s="7">
        <v>6.475885399</v>
      </c>
      <c r="C594" s="8">
        <v>177.29494940000001</v>
      </c>
      <c r="D594" s="8">
        <v>16532.828819999999</v>
      </c>
      <c r="E594" s="8">
        <v>10.09658797</v>
      </c>
      <c r="F594">
        <v>305.24894474553997</v>
      </c>
      <c r="G594" t="s">
        <v>12</v>
      </c>
      <c r="I594">
        <f>1/SQRT(2*3.14*'STDEV DATA'!$B$4)*EXP(-((B594-'RATA RATA DATA'!$B$5)^2/(2*'STDEV DATA'!$B$4^2)))</f>
        <v>0.311657623353221</v>
      </c>
      <c r="J594">
        <f>1/SQRT(2*3.14*'STDEV DATA'!$B$5)*EXP(-((B594-'RATA RATA DATA'!$B$6)^2/(2*'STDEV DATA'!$B$5^2)))</f>
        <v>0.29703745799921943</v>
      </c>
      <c r="L594">
        <f>1/SQRT(2*3.14*'STDEV DATA'!$C$4)*EXP(-((C594-'RATA RATA DATA'!$C$5)^2/(2*'STDEV DATA'!$C$4^2)))</f>
        <v>5.8442296194722153E-2</v>
      </c>
      <c r="M594">
        <f>1/SQRT(2*3.14*'STDEV DATA'!$C$5)*EXP(-((C594-'RATA RATA DATA'!$C$6)^2/(2*'STDEV DATA'!$C$5^2)))</f>
        <v>5.8866357169029992E-2</v>
      </c>
      <c r="O594">
        <f>1/SQRT(2*3.14*'STDEV DATA'!$D$4)*EXP(-((D594-'RATA RATA DATA'!$D$5)^2/(2*'STDEV DATA'!$D$4^2)))</f>
        <v>3.4018086850584853E-3</v>
      </c>
      <c r="P594">
        <f>1/SQRT(2*3.14*'STDEV DATA'!$D$5)*EXP(-((D594-'RATA RATA DATA'!$D$6)^2/(2*'STDEV DATA'!$D$5^2)))</f>
        <v>3.5757541410693485E-3</v>
      </c>
      <c r="R594">
        <f>1/SQRT(2*3.14*'STDEV DATA'!$E$4)*EXP(-((E594-'RATA RATA DATA'!$E$5)^2/(2*'STDEV DATA'!$E$4^2)))</f>
        <v>6.9861033348225743E-2</v>
      </c>
      <c r="S594">
        <f>1/SQRT(2*3.14*'STDEV DATA'!$E$5)*EXP(-((E594-'RATA RATA DATA'!$E$6)^2/(2*'STDEV DATA'!$E$5^2)))</f>
        <v>4.3977169500671771E-2</v>
      </c>
      <c r="U594">
        <f>1/SQRT(2*3.14*'STDEV DATA'!$F$4)*EXP(-((F594-'RATA RATA DATA'!$F$5)^2/(2*'STDEV DATA'!$F$4^2)))</f>
        <v>4.9629073988661558E-2</v>
      </c>
      <c r="V594">
        <f>1/SQRT(2*3.14*'STDEV DATA'!$F$5)*EXP(-((F594-'RATA RATA DATA'!$F$6)^2/(2*'STDEV DATA'!$F$5^2)))</f>
        <v>4.6574787765825895E-2</v>
      </c>
      <c r="X594">
        <f>I594*L594*O594*R594*U594*'PROBABILITY DATA'!$C$4</f>
        <v>8.3805601781755345E-8</v>
      </c>
      <c r="Y594">
        <f>J594*M594*P594*S594*V594*'PROBABILITY DATA'!$C$5</f>
        <v>7.8089195678993838E-8</v>
      </c>
      <c r="AA594">
        <f t="shared" si="19"/>
        <v>8.3805601781755345E-8</v>
      </c>
      <c r="AC594" s="5" t="str">
        <f t="shared" si="18"/>
        <v>YA</v>
      </c>
    </row>
    <row r="595" spans="2:29" x14ac:dyDescent="0.2">
      <c r="B595" s="7">
        <v>6.0961283479999997</v>
      </c>
      <c r="C595" s="8">
        <v>200.64622420000001</v>
      </c>
      <c r="D595" s="8">
        <v>16932.577099999999</v>
      </c>
      <c r="E595" s="8">
        <v>6.5422063550000003</v>
      </c>
      <c r="F595">
        <v>333.77577661081295</v>
      </c>
      <c r="G595" t="s">
        <v>12</v>
      </c>
      <c r="I595">
        <f>1/SQRT(2*3.14*'STDEV DATA'!$B$4)*EXP(-((B595-'RATA RATA DATA'!$B$5)^2/(2*'STDEV DATA'!$B$4^2)))</f>
        <v>0.26405427595594738</v>
      </c>
      <c r="J595">
        <f>1/SQRT(2*3.14*'STDEV DATA'!$B$5)*EXP(-((B595-'RATA RATA DATA'!$B$6)^2/(2*'STDEV DATA'!$B$5^2)))</f>
        <v>0.26160913975736544</v>
      </c>
      <c r="L595">
        <f>1/SQRT(2*3.14*'STDEV DATA'!$C$4)*EXP(-((C595-'RATA RATA DATA'!$C$5)^2/(2*'STDEV DATA'!$C$4^2)))</f>
        <v>6.6298209045668618E-2</v>
      </c>
      <c r="M595">
        <f>1/SQRT(2*3.14*'STDEV DATA'!$C$5)*EXP(-((C595-'RATA RATA DATA'!$C$6)^2/(2*'STDEV DATA'!$C$5^2)))</f>
        <v>7.1032813096570849E-2</v>
      </c>
      <c r="O595">
        <f>1/SQRT(2*3.14*'STDEV DATA'!$D$4)*EXP(-((D595-'RATA RATA DATA'!$D$5)^2/(2*'STDEV DATA'!$D$4^2)))</f>
        <v>3.4958154645583959E-3</v>
      </c>
      <c r="P595">
        <f>1/SQRT(2*3.14*'STDEV DATA'!$D$5)*EXP(-((D595-'RATA RATA DATA'!$D$6)^2/(2*'STDEV DATA'!$D$5^2)))</f>
        <v>3.6759105356403252E-3</v>
      </c>
      <c r="R595">
        <f>1/SQRT(2*3.14*'STDEV DATA'!$E$4)*EXP(-((E595-'RATA RATA DATA'!$E$5)^2/(2*'STDEV DATA'!$E$4^2)))</f>
        <v>0.28569811695034153</v>
      </c>
      <c r="S595">
        <f>1/SQRT(2*3.14*'STDEV DATA'!$E$5)*EXP(-((E595-'RATA RATA DATA'!$E$6)^2/(2*'STDEV DATA'!$E$5^2)))</f>
        <v>0.30453543074614875</v>
      </c>
      <c r="U595">
        <f>1/SQRT(2*3.14*'STDEV DATA'!$F$4)*EXP(-((F595-'RATA RATA DATA'!$F$5)^2/(2*'STDEV DATA'!$F$4^2)))</f>
        <v>6.1643058590409874E-2</v>
      </c>
      <c r="V595">
        <f>1/SQRT(2*3.14*'STDEV DATA'!$F$5)*EXP(-((F595-'RATA RATA DATA'!$F$6)^2/(2*'STDEV DATA'!$F$5^2)))</f>
        <v>7.0637520417500863E-2</v>
      </c>
      <c r="X595">
        <f>I595*L595*O595*R595*U595*'PROBABILITY DATA'!$C$4</f>
        <v>4.2045741753344118E-7</v>
      </c>
      <c r="Y595">
        <f>J595*M595*P595*S595*V595*'PROBABILITY DATA'!$C$5</f>
        <v>8.9601832889759877E-7</v>
      </c>
      <c r="AA595">
        <f t="shared" si="19"/>
        <v>8.9601832889759877E-7</v>
      </c>
      <c r="AC595" s="5" t="str">
        <f t="shared" si="18"/>
        <v>TIDAK</v>
      </c>
    </row>
    <row r="596" spans="2:29" x14ac:dyDescent="0.2">
      <c r="B596" s="7">
        <v>6.2978456339999997</v>
      </c>
      <c r="C596" s="8">
        <v>214.21457409999999</v>
      </c>
      <c r="D596" s="8">
        <v>21022.835029999998</v>
      </c>
      <c r="E596" s="8">
        <v>7.2587219330000003</v>
      </c>
      <c r="F596">
        <v>331.82197701822997</v>
      </c>
      <c r="G596" t="s">
        <v>12</v>
      </c>
      <c r="I596">
        <f>1/SQRT(2*3.14*'STDEV DATA'!$B$4)*EXP(-((B596-'RATA RATA DATA'!$B$5)^2/(2*'STDEV DATA'!$B$4^2)))</f>
        <v>0.29123596925574607</v>
      </c>
      <c r="J596">
        <f>1/SQRT(2*3.14*'STDEV DATA'!$B$5)*EXP(-((B596-'RATA RATA DATA'!$B$6)^2/(2*'STDEV DATA'!$B$5^2)))</f>
        <v>0.28197935698843268</v>
      </c>
      <c r="L596">
        <f>1/SQRT(2*3.14*'STDEV DATA'!$C$4)*EXP(-((C596-'RATA RATA DATA'!$C$5)^2/(2*'STDEV DATA'!$C$4^2)))</f>
        <v>5.8520805619583394E-2</v>
      </c>
      <c r="M596">
        <f>1/SQRT(2*3.14*'STDEV DATA'!$C$5)*EXP(-((C596-'RATA RATA DATA'!$C$6)^2/(2*'STDEV DATA'!$C$5^2)))</f>
        <v>6.1112273498459477E-2</v>
      </c>
      <c r="O596">
        <f>1/SQRT(2*3.14*'STDEV DATA'!$D$4)*EXP(-((D596-'RATA RATA DATA'!$D$5)^2/(2*'STDEV DATA'!$D$4^2)))</f>
        <v>4.1358160050726928E-3</v>
      </c>
      <c r="P596">
        <f>1/SQRT(2*3.14*'STDEV DATA'!$D$5)*EXP(-((D596-'RATA RATA DATA'!$D$6)^2/(2*'STDEV DATA'!$D$5^2)))</f>
        <v>4.3002471424012402E-3</v>
      </c>
      <c r="R596">
        <f>1/SQRT(2*3.14*'STDEV DATA'!$E$4)*EXP(-((E596-'RATA RATA DATA'!$E$5)^2/(2*'STDEV DATA'!$E$4^2)))</f>
        <v>0.30530576492114764</v>
      </c>
      <c r="S596">
        <f>1/SQRT(2*3.14*'STDEV DATA'!$E$5)*EXP(-((E596-'RATA RATA DATA'!$E$6)^2/(2*'STDEV DATA'!$E$5^2)))</f>
        <v>0.32367044429578518</v>
      </c>
      <c r="U596">
        <f>1/SQRT(2*3.14*'STDEV DATA'!$F$4)*EXP(-((F596-'RATA RATA DATA'!$F$5)^2/(2*'STDEV DATA'!$F$4^2)))</f>
        <v>6.1639952518847546E-2</v>
      </c>
      <c r="V596">
        <f>1/SQRT(2*3.14*'STDEV DATA'!$F$5)*EXP(-((F596-'RATA RATA DATA'!$F$6)^2/(2*'STDEV DATA'!$F$5^2)))</f>
        <v>7.0424557507588956E-2</v>
      </c>
      <c r="X596">
        <f>I596*L596*O596*R596*U596*'PROBABILITY DATA'!$C$4</f>
        <v>5.1748859003541194E-7</v>
      </c>
      <c r="Y596">
        <f>J596*M596*P596*S596*V596*'PROBABILITY DATA'!$C$5</f>
        <v>1.0299902267357557E-6</v>
      </c>
      <c r="AA596">
        <f t="shared" si="19"/>
        <v>1.0299902267357557E-6</v>
      </c>
      <c r="AC596" s="5" t="str">
        <f t="shared" si="18"/>
        <v>TIDAK</v>
      </c>
    </row>
    <row r="597" spans="2:29" x14ac:dyDescent="0.2">
      <c r="B597" s="7">
        <v>5.2840966869999999</v>
      </c>
      <c r="C597" s="8">
        <v>185.7054923</v>
      </c>
      <c r="D597" s="8">
        <v>26532.737249999998</v>
      </c>
      <c r="E597" s="8">
        <v>6.1325456740000002</v>
      </c>
      <c r="F597">
        <v>328.13958165742002</v>
      </c>
      <c r="G597" t="s">
        <v>12</v>
      </c>
      <c r="I597">
        <f>1/SQRT(2*3.14*'STDEV DATA'!$B$4)*EXP(-((B597-'RATA RATA DATA'!$B$5)^2/(2*'STDEV DATA'!$B$4^2)))</f>
        <v>0.14173608359366316</v>
      </c>
      <c r="J597">
        <f>1/SQRT(2*3.14*'STDEV DATA'!$B$5)*EXP(-((B597-'RATA RATA DATA'!$B$6)^2/(2*'STDEV DATA'!$B$5^2)))</f>
        <v>0.16281964192577905</v>
      </c>
      <c r="L597">
        <f>1/SQRT(2*3.14*'STDEV DATA'!$C$4)*EXP(-((C597-'RATA RATA DATA'!$C$5)^2/(2*'STDEV DATA'!$C$4^2)))</f>
        <v>6.42736974481493E-2</v>
      </c>
      <c r="M597">
        <f>1/SQRT(2*3.14*'STDEV DATA'!$C$5)*EXP(-((C597-'RATA RATA DATA'!$C$6)^2/(2*'STDEV DATA'!$C$5^2)))</f>
        <v>6.7225667526154512E-2</v>
      </c>
      <c r="O597">
        <f>1/SQRT(2*3.14*'STDEV DATA'!$D$4)*EXP(-((D597-'RATA RATA DATA'!$D$5)^2/(2*'STDEV DATA'!$D$4^2)))</f>
        <v>3.7697836172954171E-3</v>
      </c>
      <c r="P597">
        <f>1/SQRT(2*3.14*'STDEV DATA'!$D$5)*EXP(-((D597-'RATA RATA DATA'!$D$6)^2/(2*'STDEV DATA'!$D$5^2)))</f>
        <v>3.697647411950865E-3</v>
      </c>
      <c r="R597">
        <f>1/SQRT(2*3.14*'STDEV DATA'!$E$4)*EXP(-((E597-'RATA RATA DATA'!$E$5)^2/(2*'STDEV DATA'!$E$4^2)))</f>
        <v>0.25404361788317137</v>
      </c>
      <c r="S597">
        <f>1/SQRT(2*3.14*'STDEV DATA'!$E$5)*EXP(-((E597-'RATA RATA DATA'!$E$6)^2/(2*'STDEV DATA'!$E$5^2)))</f>
        <v>0.26549934865294067</v>
      </c>
      <c r="U597">
        <f>1/SQRT(2*3.14*'STDEV DATA'!$F$4)*EXP(-((F597-'RATA RATA DATA'!$F$5)^2/(2*'STDEV DATA'!$F$4^2)))</f>
        <v>6.1270594665049534E-2</v>
      </c>
      <c r="V597">
        <f>1/SQRT(2*3.14*'STDEV DATA'!$F$5)*EXP(-((F597-'RATA RATA DATA'!$F$6)^2/(2*'STDEV DATA'!$F$5^2)))</f>
        <v>6.9314542245329236E-2</v>
      </c>
      <c r="X597">
        <f>I597*L597*O597*R597*U597*'PROBABILITY DATA'!$C$4</f>
        <v>2.0853429125514719E-7</v>
      </c>
      <c r="Y597">
        <f>J597*M597*P597*S597*V597*'PROBABILITY DATA'!$C$5</f>
        <v>4.5417371424780078E-7</v>
      </c>
      <c r="AA597">
        <f t="shared" si="19"/>
        <v>4.5417371424780078E-7</v>
      </c>
      <c r="AC597" s="5" t="str">
        <f t="shared" si="18"/>
        <v>TIDAK</v>
      </c>
    </row>
    <row r="598" spans="2:29" x14ac:dyDescent="0.2">
      <c r="B598" s="7">
        <v>8.2699447100000008</v>
      </c>
      <c r="C598" s="8">
        <v>192.00377570000001</v>
      </c>
      <c r="D598" s="8">
        <v>11889.21775</v>
      </c>
      <c r="E598" s="8">
        <v>8.3772334310000005</v>
      </c>
      <c r="F598">
        <v>345.98735394140999</v>
      </c>
      <c r="G598" t="s">
        <v>12</v>
      </c>
      <c r="I598">
        <f>1/SQRT(2*3.14*'STDEV DATA'!$B$4)*EXP(-((B598-'RATA RATA DATA'!$B$5)^2/(2*'STDEV DATA'!$B$4^2)))</f>
        <v>0.23180596641391277</v>
      </c>
      <c r="J598">
        <f>1/SQRT(2*3.14*'STDEV DATA'!$B$5)*EXP(-((B598-'RATA RATA DATA'!$B$6)^2/(2*'STDEV DATA'!$B$5^2)))</f>
        <v>0.23919932845722205</v>
      </c>
      <c r="L598">
        <f>1/SQRT(2*3.14*'STDEV DATA'!$C$4)*EXP(-((C598-'RATA RATA DATA'!$C$5)^2/(2*'STDEV DATA'!$C$4^2)))</f>
        <v>6.6536173997279277E-2</v>
      </c>
      <c r="M598">
        <f>1/SQRT(2*3.14*'STDEV DATA'!$C$5)*EXP(-((C598-'RATA RATA DATA'!$C$6)^2/(2*'STDEV DATA'!$C$5^2)))</f>
        <v>7.0773507543923003E-2</v>
      </c>
      <c r="O598">
        <f>1/SQRT(2*3.14*'STDEV DATA'!$D$4)*EXP(-((D598-'RATA RATA DATA'!$D$5)^2/(2*'STDEV DATA'!$D$4^2)))</f>
        <v>2.1519129860781173E-3</v>
      </c>
      <c r="P598">
        <f>1/SQRT(2*3.14*'STDEV DATA'!$D$5)*EXP(-((D598-'RATA RATA DATA'!$D$6)^2/(2*'STDEV DATA'!$D$5^2)))</f>
        <v>2.2097373063391852E-3</v>
      </c>
      <c r="R598">
        <f>1/SQRT(2*3.14*'STDEV DATA'!$E$4)*EXP(-((E598-'RATA RATA DATA'!$E$5)^2/(2*'STDEV DATA'!$E$4^2)))</f>
        <v>0.23777862795806165</v>
      </c>
      <c r="S598">
        <f>1/SQRT(2*3.14*'STDEV DATA'!$E$5)*EXP(-((E598-'RATA RATA DATA'!$E$6)^2/(2*'STDEV DATA'!$E$5^2)))</f>
        <v>0.22578415049429118</v>
      </c>
      <c r="U598">
        <f>1/SQRT(2*3.14*'STDEV DATA'!$F$4)*EXP(-((F598-'RATA RATA DATA'!$F$5)^2/(2*'STDEV DATA'!$F$4^2)))</f>
        <v>5.8696175985035334E-2</v>
      </c>
      <c r="V598">
        <f>1/SQRT(2*3.14*'STDEV DATA'!$F$5)*EXP(-((F598-'RATA RATA DATA'!$F$6)^2/(2*'STDEV DATA'!$F$5^2)))</f>
        <v>6.6118591424514747E-2</v>
      </c>
      <c r="X598">
        <f>I598*L598*O598*R598*U598*'PROBABILITY DATA'!$C$4</f>
        <v>1.8070772824692013E-7</v>
      </c>
      <c r="Y598">
        <f>J598*M598*P598*S598*V598*'PROBABILITY DATA'!$C$5</f>
        <v>3.4052980472213966E-7</v>
      </c>
      <c r="AA598">
        <f t="shared" si="19"/>
        <v>3.4052980472213966E-7</v>
      </c>
      <c r="AC598" s="5" t="str">
        <f t="shared" si="18"/>
        <v>TIDAK</v>
      </c>
    </row>
    <row r="599" spans="2:29" x14ac:dyDescent="0.2">
      <c r="B599" s="7">
        <v>6.0395677900000004</v>
      </c>
      <c r="C599" s="8">
        <v>246.6928547</v>
      </c>
      <c r="D599" s="8">
        <v>39489.009740000001</v>
      </c>
      <c r="E599" s="8">
        <v>3.1949687600000001</v>
      </c>
      <c r="F599">
        <v>333.77577661081295</v>
      </c>
      <c r="G599" t="s">
        <v>12</v>
      </c>
      <c r="I599">
        <f>1/SQRT(2*3.14*'STDEV DATA'!$B$4)*EXP(-((B599-'RATA RATA DATA'!$B$5)^2/(2*'STDEV DATA'!$B$4^2)))</f>
        <v>0.25586243096546668</v>
      </c>
      <c r="J599">
        <f>1/SQRT(2*3.14*'STDEV DATA'!$B$5)*EXP(-((B599-'RATA RATA DATA'!$B$6)^2/(2*'STDEV DATA'!$B$5^2)))</f>
        <v>0.25538397437968791</v>
      </c>
      <c r="L599">
        <f>1/SQRT(2*3.14*'STDEV DATA'!$C$4)*EXP(-((C599-'RATA RATA DATA'!$C$5)^2/(2*'STDEV DATA'!$C$4^2)))</f>
        <v>2.4032078302951135E-2</v>
      </c>
      <c r="M599">
        <f>1/SQRT(2*3.14*'STDEV DATA'!$C$5)*EXP(-((C599-'RATA RATA DATA'!$C$6)^2/(2*'STDEV DATA'!$C$5^2)))</f>
        <v>1.9641349976158486E-2</v>
      </c>
      <c r="O599">
        <f>1/SQRT(2*3.14*'STDEV DATA'!$D$4)*EXP(-((D599-'RATA RATA DATA'!$D$5)^2/(2*'STDEV DATA'!$D$4^2)))</f>
        <v>7.1579581130376015E-4</v>
      </c>
      <c r="P599">
        <f>1/SQRT(2*3.14*'STDEV DATA'!$D$5)*EXP(-((D599-'RATA RATA DATA'!$D$6)^2/(2*'STDEV DATA'!$D$5^2)))</f>
        <v>5.0358502149782606E-4</v>
      </c>
      <c r="R599">
        <f>1/SQRT(2*3.14*'STDEV DATA'!$E$4)*EXP(-((E599-'RATA RATA DATA'!$E$5)^2/(2*'STDEV DATA'!$E$4^2)))</f>
        <v>2.0115956178564719E-2</v>
      </c>
      <c r="S599">
        <f>1/SQRT(2*3.14*'STDEV DATA'!$E$5)*EXP(-((E599-'RATA RATA DATA'!$E$6)^2/(2*'STDEV DATA'!$E$5^2)))</f>
        <v>1.1211205188425661E-2</v>
      </c>
      <c r="U599">
        <f>1/SQRT(2*3.14*'STDEV DATA'!$F$4)*EXP(-((F599-'RATA RATA DATA'!$F$5)^2/(2*'STDEV DATA'!$F$4^2)))</f>
        <v>6.1643058590409874E-2</v>
      </c>
      <c r="V599">
        <f>1/SQRT(2*3.14*'STDEV DATA'!$F$5)*EXP(-((F599-'RATA RATA DATA'!$F$6)^2/(2*'STDEV DATA'!$F$5^2)))</f>
        <v>7.0637520417500863E-2</v>
      </c>
      <c r="X599">
        <f>I599*L599*O599*R599*U599*'PROBABILITY DATA'!$C$4</f>
        <v>2.1291135592436956E-9</v>
      </c>
      <c r="Y599">
        <f>J599*M599*P599*S599*V599*'PROBABILITY DATA'!$C$5</f>
        <v>1.2198102743276796E-9</v>
      </c>
      <c r="AA599">
        <f t="shared" si="19"/>
        <v>2.1291135592436956E-9</v>
      </c>
      <c r="AC599" s="5" t="str">
        <f t="shared" si="18"/>
        <v>YA</v>
      </c>
    </row>
    <row r="600" spans="2:29" x14ac:dyDescent="0.2">
      <c r="B600" s="7">
        <v>6.2432790039999997</v>
      </c>
      <c r="C600" s="8">
        <v>171.10388639999999</v>
      </c>
      <c r="D600" s="8">
        <v>19605.029569999999</v>
      </c>
      <c r="E600" s="8">
        <v>8.2682291350000003</v>
      </c>
      <c r="F600">
        <v>333.77577661081295</v>
      </c>
      <c r="G600" t="s">
        <v>12</v>
      </c>
      <c r="I600">
        <f>1/SQRT(2*3.14*'STDEV DATA'!$B$4)*EXP(-((B600-'RATA RATA DATA'!$B$5)^2/(2*'STDEV DATA'!$B$4^2)))</f>
        <v>0.2842491292434754</v>
      </c>
      <c r="J600">
        <f>1/SQRT(2*3.14*'STDEV DATA'!$B$5)*EXP(-((B600-'RATA RATA DATA'!$B$6)^2/(2*'STDEV DATA'!$B$5^2)))</f>
        <v>0.27678238486621737</v>
      </c>
      <c r="L600">
        <f>1/SQRT(2*3.14*'STDEV DATA'!$C$4)*EXP(-((C600-'RATA RATA DATA'!$C$5)^2/(2*'STDEV DATA'!$C$4^2)))</f>
        <v>5.2577350541462883E-2</v>
      </c>
      <c r="M600">
        <f>1/SQRT(2*3.14*'STDEV DATA'!$C$5)*EXP(-((C600-'RATA RATA DATA'!$C$6)^2/(2*'STDEV DATA'!$C$5^2)))</f>
        <v>5.0941565564810699E-2</v>
      </c>
      <c r="O600">
        <f>1/SQRT(2*3.14*'STDEV DATA'!$D$4)*EXP(-((D600-'RATA RATA DATA'!$D$5)^2/(2*'STDEV DATA'!$D$4^2)))</f>
        <v>3.9919111229227457E-3</v>
      </c>
      <c r="P600">
        <f>1/SQRT(2*3.14*'STDEV DATA'!$D$5)*EXP(-((D600-'RATA RATA DATA'!$D$6)^2/(2*'STDEV DATA'!$D$5^2)))</f>
        <v>4.1797348099379839E-3</v>
      </c>
      <c r="R600">
        <f>1/SQRT(2*3.14*'STDEV DATA'!$E$4)*EXP(-((E600-'RATA RATA DATA'!$E$5)^2/(2*'STDEV DATA'!$E$4^2)))</f>
        <v>0.248305141908465</v>
      </c>
      <c r="S600">
        <f>1/SQRT(2*3.14*'STDEV DATA'!$E$5)*EXP(-((E600-'RATA RATA DATA'!$E$6)^2/(2*'STDEV DATA'!$E$5^2)))</f>
        <v>0.23962759797938049</v>
      </c>
      <c r="U600">
        <f>1/SQRT(2*3.14*'STDEV DATA'!$F$4)*EXP(-((F600-'RATA RATA DATA'!$F$5)^2/(2*'STDEV DATA'!$F$4^2)))</f>
        <v>6.1643058590409874E-2</v>
      </c>
      <c r="V600">
        <f>1/SQRT(2*3.14*'STDEV DATA'!$F$5)*EXP(-((F600-'RATA RATA DATA'!$F$6)^2/(2*'STDEV DATA'!$F$5^2)))</f>
        <v>7.0637520417500863E-2</v>
      </c>
      <c r="X600">
        <f>I600*L600*O600*R600*U600*'PROBABILITY DATA'!$C$4</f>
        <v>3.5623415550363827E-7</v>
      </c>
      <c r="Y600">
        <f>J600*M600*P600*S600*V600*'PROBABILITY DATA'!$C$5</f>
        <v>6.0827295008407341E-7</v>
      </c>
      <c r="AA600">
        <f t="shared" si="19"/>
        <v>6.0827295008407341E-7</v>
      </c>
      <c r="AC600" s="5" t="str">
        <f t="shared" si="18"/>
        <v>TIDAK</v>
      </c>
    </row>
    <row r="601" spans="2:29" x14ac:dyDescent="0.2">
      <c r="B601" s="7">
        <v>8.2140997640000002</v>
      </c>
      <c r="C601" s="8">
        <v>192.17712660000001</v>
      </c>
      <c r="D601" s="8">
        <v>12819.87544</v>
      </c>
      <c r="E601" s="8">
        <v>7.5360231710000001</v>
      </c>
      <c r="F601">
        <v>343.47726150532998</v>
      </c>
      <c r="G601" t="s">
        <v>12</v>
      </c>
      <c r="I601">
        <f>1/SQRT(2*3.14*'STDEV DATA'!$B$4)*EXP(-((B601-'RATA RATA DATA'!$B$5)^2/(2*'STDEV DATA'!$B$4^2)))</f>
        <v>0.24032022017567109</v>
      </c>
      <c r="J601">
        <f>1/SQRT(2*3.14*'STDEV DATA'!$B$5)*EXP(-((B601-'RATA RATA DATA'!$B$6)^2/(2*'STDEV DATA'!$B$5^2)))</f>
        <v>0.24576180841441109</v>
      </c>
      <c r="L601">
        <f>1/SQRT(2*3.14*'STDEV DATA'!$C$4)*EXP(-((C601-'RATA RATA DATA'!$C$5)^2/(2*'STDEV DATA'!$C$4^2)))</f>
        <v>6.6570023757546629E-2</v>
      </c>
      <c r="M601">
        <f>1/SQRT(2*3.14*'STDEV DATA'!$C$5)*EXP(-((C601-'RATA RATA DATA'!$C$6)^2/(2*'STDEV DATA'!$C$5^2)))</f>
        <v>7.0832568513151659E-2</v>
      </c>
      <c r="O601">
        <f>1/SQRT(2*3.14*'STDEV DATA'!$D$4)*EXP(-((D601-'RATA RATA DATA'!$D$5)^2/(2*'STDEV DATA'!$D$4^2)))</f>
        <v>2.4084562343498891E-3</v>
      </c>
      <c r="P601">
        <f>1/SQRT(2*3.14*'STDEV DATA'!$D$5)*EXP(-((D601-'RATA RATA DATA'!$D$6)^2/(2*'STDEV DATA'!$D$5^2)))</f>
        <v>2.4917917597949775E-3</v>
      </c>
      <c r="R601">
        <f>1/SQRT(2*3.14*'STDEV DATA'!$E$4)*EXP(-((E601-'RATA RATA DATA'!$E$5)^2/(2*'STDEV DATA'!$E$4^2)))</f>
        <v>0.29872592553372002</v>
      </c>
      <c r="S601">
        <f>1/SQRT(2*3.14*'STDEV DATA'!$E$5)*EXP(-((E601-'RATA RATA DATA'!$E$6)^2/(2*'STDEV DATA'!$E$5^2)))</f>
        <v>0.31174350521993016</v>
      </c>
      <c r="U601">
        <f>1/SQRT(2*3.14*'STDEV DATA'!$F$4)*EXP(-((F601-'RATA RATA DATA'!$F$5)^2/(2*'STDEV DATA'!$F$4^2)))</f>
        <v>5.970310684252688E-2</v>
      </c>
      <c r="V601">
        <f>1/SQRT(2*3.14*'STDEV DATA'!$F$5)*EXP(-((F601-'RATA RATA DATA'!$F$6)^2/(2*'STDEV DATA'!$F$5^2)))</f>
        <v>6.7829879961059728E-2</v>
      </c>
      <c r="X601">
        <f>I601*L601*O601*R601*U601*'PROBABILITY DATA'!$C$4</f>
        <v>2.6808010920992878E-7</v>
      </c>
      <c r="Y601">
        <f>J601*M601*P601*S601*V601*'PROBABILITY DATA'!$C$5</f>
        <v>5.5929939951888849E-7</v>
      </c>
      <c r="AA601">
        <f t="shared" si="19"/>
        <v>5.5929939951888849E-7</v>
      </c>
      <c r="AC601" s="5" t="str">
        <f t="shared" si="18"/>
        <v>TIDAK</v>
      </c>
    </row>
    <row r="602" spans="2:29" x14ac:dyDescent="0.2">
      <c r="B602" s="7">
        <v>7.080794504</v>
      </c>
      <c r="C602" s="8">
        <v>205.63879030000001</v>
      </c>
      <c r="D602" s="8">
        <v>39742.970329999996</v>
      </c>
      <c r="E602" s="8">
        <v>4.6605284710000001</v>
      </c>
      <c r="F602">
        <v>323.95649205809002</v>
      </c>
      <c r="G602" t="s">
        <v>12</v>
      </c>
      <c r="I602">
        <f>1/SQRT(2*3.14*'STDEV DATA'!$B$4)*EXP(-((B602-'RATA RATA DATA'!$B$5)^2/(2*'STDEV DATA'!$B$4^2)))</f>
        <v>0.34416649185164766</v>
      </c>
      <c r="J602">
        <f>1/SQRT(2*3.14*'STDEV DATA'!$B$5)*EXP(-((B602-'RATA RATA DATA'!$B$6)^2/(2*'STDEV DATA'!$B$5^2)))</f>
        <v>0.32100347270959284</v>
      </c>
      <c r="L602">
        <f>1/SQRT(2*3.14*'STDEV DATA'!$C$4)*EXP(-((C602-'RATA RATA DATA'!$C$5)^2/(2*'STDEV DATA'!$C$4^2)))</f>
        <v>6.4404121197878791E-2</v>
      </c>
      <c r="M602">
        <f>1/SQRT(2*3.14*'STDEV DATA'!$C$5)*EXP(-((C602-'RATA RATA DATA'!$C$6)^2/(2*'STDEV DATA'!$C$5^2)))</f>
        <v>6.8715712484890903E-2</v>
      </c>
      <c r="O602">
        <f>1/SQRT(2*3.14*'STDEV DATA'!$D$4)*EXP(-((D602-'RATA RATA DATA'!$D$5)^2/(2*'STDEV DATA'!$D$4^2)))</f>
        <v>6.7897804998688421E-4</v>
      </c>
      <c r="P602">
        <f>1/SQRT(2*3.14*'STDEV DATA'!$D$5)*EXP(-((D602-'RATA RATA DATA'!$D$6)^2/(2*'STDEV DATA'!$D$5^2)))</f>
        <v>4.7328376715563574E-4</v>
      </c>
      <c r="R602">
        <f>1/SQRT(2*3.14*'STDEV DATA'!$E$4)*EXP(-((E602-'RATA RATA DATA'!$E$5)^2/(2*'STDEV DATA'!$E$4^2)))</f>
        <v>0.10337617544957002</v>
      </c>
      <c r="S602">
        <f>1/SQRT(2*3.14*'STDEV DATA'!$E$5)*EXP(-((E602-'RATA RATA DATA'!$E$6)^2/(2*'STDEV DATA'!$E$5^2)))</f>
        <v>8.7734166528556562E-2</v>
      </c>
      <c r="U602">
        <f>1/SQRT(2*3.14*'STDEV DATA'!$F$4)*EXP(-((F602-'RATA RATA DATA'!$F$5)^2/(2*'STDEV DATA'!$F$4^2)))</f>
        <v>6.0285722727991167E-2</v>
      </c>
      <c r="V602">
        <f>1/SQRT(2*3.14*'STDEV DATA'!$F$5)*EXP(-((F602-'RATA RATA DATA'!$F$6)^2/(2*'STDEV DATA'!$F$5^2)))</f>
        <v>6.698327345702032E-2</v>
      </c>
      <c r="X602">
        <f>I602*L602*O602*R602*U602*'PROBABILITY DATA'!$C$4</f>
        <v>3.6589786173497716E-8</v>
      </c>
      <c r="Y602">
        <f>J602*M602*P602*S602*V602*'PROBABILITY DATA'!$C$5</f>
        <v>3.7410135099308401E-8</v>
      </c>
      <c r="AA602">
        <f t="shared" si="19"/>
        <v>3.7410135099308401E-8</v>
      </c>
      <c r="AC602" s="5" t="str">
        <f t="shared" si="18"/>
        <v>TIDAK</v>
      </c>
    </row>
    <row r="603" spans="2:29" x14ac:dyDescent="0.2">
      <c r="B603" s="7">
        <v>7.080794504</v>
      </c>
      <c r="C603" s="8">
        <v>233.02013360000001</v>
      </c>
      <c r="D603" s="8">
        <v>27071.118620000001</v>
      </c>
      <c r="E603" s="8">
        <v>6.220936451</v>
      </c>
      <c r="F603">
        <v>298.11264499527999</v>
      </c>
      <c r="G603" t="s">
        <v>12</v>
      </c>
      <c r="I603">
        <f>1/SQRT(2*3.14*'STDEV DATA'!$B$4)*EXP(-((B603-'RATA RATA DATA'!$B$5)^2/(2*'STDEV DATA'!$B$4^2)))</f>
        <v>0.34416649185164766</v>
      </c>
      <c r="J603">
        <f>1/SQRT(2*3.14*'STDEV DATA'!$B$5)*EXP(-((B603-'RATA RATA DATA'!$B$6)^2/(2*'STDEV DATA'!$B$5^2)))</f>
        <v>0.32100347270959284</v>
      </c>
      <c r="L603">
        <f>1/SQRT(2*3.14*'STDEV DATA'!$C$4)*EXP(-((C603-'RATA RATA DATA'!$C$5)^2/(2*'STDEV DATA'!$C$4^2)))</f>
        <v>3.869546498075168E-2</v>
      </c>
      <c r="M603">
        <f>1/SQRT(2*3.14*'STDEV DATA'!$C$5)*EXP(-((C603-'RATA RATA DATA'!$C$6)^2/(2*'STDEV DATA'!$C$5^2)))</f>
        <v>3.6187958502704627E-2</v>
      </c>
      <c r="O603">
        <f>1/SQRT(2*3.14*'STDEV DATA'!$D$4)*EXP(-((D603-'RATA RATA DATA'!$D$5)^2/(2*'STDEV DATA'!$D$4^2)))</f>
        <v>3.6631261961831653E-3</v>
      </c>
      <c r="P603">
        <f>1/SQRT(2*3.14*'STDEV DATA'!$D$5)*EXP(-((D603-'RATA RATA DATA'!$D$6)^2/(2*'STDEV DATA'!$D$5^2)))</f>
        <v>3.5631386823152898E-3</v>
      </c>
      <c r="R603">
        <f>1/SQRT(2*3.14*'STDEV DATA'!$E$4)*EXP(-((E603-'RATA RATA DATA'!$E$5)^2/(2*'STDEV DATA'!$E$4^2)))</f>
        <v>0.26184046983633102</v>
      </c>
      <c r="S603">
        <f>1/SQRT(2*3.14*'STDEV DATA'!$E$5)*EXP(-((E603-'RATA RATA DATA'!$E$6)^2/(2*'STDEV DATA'!$E$5^2)))</f>
        <v>0.27520299969923556</v>
      </c>
      <c r="U603">
        <f>1/SQRT(2*3.14*'STDEV DATA'!$F$4)*EXP(-((F603-'RATA RATA DATA'!$F$5)^2/(2*'STDEV DATA'!$F$4^2)))</f>
        <v>4.3720227667394383E-2</v>
      </c>
      <c r="V603">
        <f>1/SQRT(2*3.14*'STDEV DATA'!$F$5)*EXP(-((F603-'RATA RATA DATA'!$F$6)^2/(2*'STDEV DATA'!$F$5^2)))</f>
        <v>3.7033881131260257E-2</v>
      </c>
      <c r="X603">
        <f>I603*L603*O603*R603*U603*'PROBABILITY DATA'!$C$4</f>
        <v>2.1786460666093401E-7</v>
      </c>
      <c r="Y603">
        <f>J603*M603*P603*S603*V603*'PROBABILITY DATA'!$C$5</f>
        <v>2.5723241353296732E-7</v>
      </c>
      <c r="AA603">
        <f t="shared" si="19"/>
        <v>2.5723241353296732E-7</v>
      </c>
      <c r="AC603" s="5" t="str">
        <f t="shared" si="18"/>
        <v>TIDAK</v>
      </c>
    </row>
    <row r="604" spans="2:29" x14ac:dyDescent="0.2">
      <c r="B604" s="7">
        <v>7.080794504</v>
      </c>
      <c r="C604" s="8">
        <v>220.5525236</v>
      </c>
      <c r="D604" s="8">
        <v>28135.076840000002</v>
      </c>
      <c r="E604" s="8">
        <v>7.9780981139999998</v>
      </c>
      <c r="F604">
        <v>307.65245146885002</v>
      </c>
      <c r="G604" t="s">
        <v>12</v>
      </c>
      <c r="I604">
        <f>1/SQRT(2*3.14*'STDEV DATA'!$B$4)*EXP(-((B604-'RATA RATA DATA'!$B$5)^2/(2*'STDEV DATA'!$B$4^2)))</f>
        <v>0.34416649185164766</v>
      </c>
      <c r="J604">
        <f>1/SQRT(2*3.14*'STDEV DATA'!$B$5)*EXP(-((B604-'RATA RATA DATA'!$B$6)^2/(2*'STDEV DATA'!$B$5^2)))</f>
        <v>0.32100347270959284</v>
      </c>
      <c r="L604">
        <f>1/SQRT(2*3.14*'STDEV DATA'!$C$4)*EXP(-((C604-'RATA RATA DATA'!$C$5)^2/(2*'STDEV DATA'!$C$4^2)))</f>
        <v>5.2520923786718132E-2</v>
      </c>
      <c r="M604">
        <f>1/SQRT(2*3.14*'STDEV DATA'!$C$5)*EXP(-((C604-'RATA RATA DATA'!$C$6)^2/(2*'STDEV DATA'!$C$5^2)))</f>
        <v>5.3360183477930971E-2</v>
      </c>
      <c r="O604">
        <f>1/SQRT(2*3.14*'STDEV DATA'!$D$4)*EXP(-((D604-'RATA RATA DATA'!$D$5)^2/(2*'STDEV DATA'!$D$4^2)))</f>
        <v>3.4257230118032661E-3</v>
      </c>
      <c r="P604">
        <f>1/SQRT(2*3.14*'STDEV DATA'!$D$5)*EXP(-((D604-'RATA RATA DATA'!$D$6)^2/(2*'STDEV DATA'!$D$5^2)))</f>
        <v>3.2730965824459475E-3</v>
      </c>
      <c r="R604">
        <f>1/SQRT(2*3.14*'STDEV DATA'!$E$4)*EXP(-((E604-'RATA RATA DATA'!$E$5)^2/(2*'STDEV DATA'!$E$4^2)))</f>
        <v>0.2731460990685442</v>
      </c>
      <c r="S604">
        <f>1/SQRT(2*3.14*'STDEV DATA'!$E$5)*EXP(-((E604-'RATA RATA DATA'!$E$6)^2/(2*'STDEV DATA'!$E$5^2)))</f>
        <v>0.27363227795099732</v>
      </c>
      <c r="U604">
        <f>1/SQRT(2*3.14*'STDEV DATA'!$F$4)*EXP(-((F604-'RATA RATA DATA'!$F$5)^2/(2*'STDEV DATA'!$F$4^2)))</f>
        <v>5.1456495238427741E-2</v>
      </c>
      <c r="V604">
        <f>1/SQRT(2*3.14*'STDEV DATA'!$F$5)*EXP(-((F604-'RATA RATA DATA'!$F$6)^2/(2*'STDEV DATA'!$F$5^2)))</f>
        <v>4.9749383723517768E-2</v>
      </c>
      <c r="X604">
        <f>I604*L604*O604*R604*U604*'PROBABILITY DATA'!$C$4</f>
        <v>3.3952780992157684E-7</v>
      </c>
      <c r="Y604">
        <f>J604*M604*P604*S604*V604*'PROBABILITY DATA'!$C$5</f>
        <v>4.6537993789209291E-7</v>
      </c>
      <c r="AA604">
        <f t="shared" si="19"/>
        <v>4.6537993789209291E-7</v>
      </c>
      <c r="AC604" s="5" t="str">
        <f t="shared" si="18"/>
        <v>TIDAK</v>
      </c>
    </row>
    <row r="605" spans="2:29" x14ac:dyDescent="0.2">
      <c r="B605" s="7">
        <v>9.836030547</v>
      </c>
      <c r="C605" s="8">
        <v>230.47192150000001</v>
      </c>
      <c r="D605" s="8">
        <v>16103.360549999999</v>
      </c>
      <c r="E605" s="8">
        <v>5.5993140659999998</v>
      </c>
      <c r="F605">
        <v>333.77577661081295</v>
      </c>
      <c r="G605" t="s">
        <v>12</v>
      </c>
      <c r="I605">
        <f>1/SQRT(2*3.14*'STDEV DATA'!$B$4)*EXP(-((B605-'RATA RATA DATA'!$B$5)^2/(2*'STDEV DATA'!$B$4^2)))</f>
        <v>4.1743007615284725E-2</v>
      </c>
      <c r="J605">
        <f>1/SQRT(2*3.14*'STDEV DATA'!$B$5)*EXP(-((B605-'RATA RATA DATA'!$B$6)^2/(2*'STDEV DATA'!$B$5^2)))</f>
        <v>6.5788399065684094E-2</v>
      </c>
      <c r="L605">
        <f>1/SQRT(2*3.14*'STDEV DATA'!$C$4)*EXP(-((C605-'RATA RATA DATA'!$C$5)^2/(2*'STDEV DATA'!$C$4^2)))</f>
        <v>4.1602256600106156E-2</v>
      </c>
      <c r="M605">
        <f>1/SQRT(2*3.14*'STDEV DATA'!$C$5)*EXP(-((C605-'RATA RATA DATA'!$C$6)^2/(2*'STDEV DATA'!$C$5^2)))</f>
        <v>3.9693852563292914E-2</v>
      </c>
      <c r="O605">
        <f>1/SQRT(2*3.14*'STDEV DATA'!$D$4)*EXP(-((D605-'RATA RATA DATA'!$D$5)^2/(2*'STDEV DATA'!$D$4^2)))</f>
        <v>3.2965372909731991E-3</v>
      </c>
      <c r="P605">
        <f>1/SQRT(2*3.14*'STDEV DATA'!$D$5)*EXP(-((D605-'RATA RATA DATA'!$D$6)^2/(2*'STDEV DATA'!$D$5^2)))</f>
        <v>3.462733750973434E-3</v>
      </c>
      <c r="R605">
        <f>1/SQRT(2*3.14*'STDEV DATA'!$E$4)*EXP(-((E605-'RATA RATA DATA'!$E$5)^2/(2*'STDEV DATA'!$E$4^2)))</f>
        <v>0.19994422237166068</v>
      </c>
      <c r="S605">
        <f>1/SQRT(2*3.14*'STDEV DATA'!$E$5)*EXP(-((E605-'RATA RATA DATA'!$E$6)^2/(2*'STDEV DATA'!$E$5^2)))</f>
        <v>0.19864825714190892</v>
      </c>
      <c r="U605">
        <f>1/SQRT(2*3.14*'STDEV DATA'!$F$4)*EXP(-((F605-'RATA RATA DATA'!$F$5)^2/(2*'STDEV DATA'!$F$4^2)))</f>
        <v>6.1643058590409874E-2</v>
      </c>
      <c r="V605">
        <f>1/SQRT(2*3.14*'STDEV DATA'!$F$5)*EXP(-((F605-'RATA RATA DATA'!$F$6)^2/(2*'STDEV DATA'!$F$5^2)))</f>
        <v>7.0637520417500863E-2</v>
      </c>
      <c r="X605">
        <f>I605*L605*O605*R605*U605*'PROBABILITY DATA'!$C$4</f>
        <v>2.7525715552927206E-8</v>
      </c>
      <c r="Y605">
        <f>J605*M605*P605*S605*V605*'PROBABILITY DATA'!$C$5</f>
        <v>7.7371075860569559E-8</v>
      </c>
      <c r="AA605">
        <f t="shared" si="19"/>
        <v>7.7371075860569559E-8</v>
      </c>
      <c r="AC605" s="5" t="str">
        <f t="shared" si="18"/>
        <v>TIDAK</v>
      </c>
    </row>
    <row r="606" spans="2:29" x14ac:dyDescent="0.2">
      <c r="B606" s="7">
        <v>8.7197643320000005</v>
      </c>
      <c r="C606" s="8">
        <v>219.7788985</v>
      </c>
      <c r="D606" s="8">
        <v>30681.12026</v>
      </c>
      <c r="E606" s="8">
        <v>7.2687650890000004</v>
      </c>
      <c r="F606">
        <v>340.91849040740999</v>
      </c>
      <c r="G606" t="s">
        <v>12</v>
      </c>
      <c r="I606">
        <f>1/SQRT(2*3.14*'STDEV DATA'!$B$4)*EXP(-((B606-'RATA RATA DATA'!$B$5)^2/(2*'STDEV DATA'!$B$4^2)))</f>
        <v>0.16278294044455197</v>
      </c>
      <c r="J606">
        <f>1/SQRT(2*3.14*'STDEV DATA'!$B$5)*EXP(-((B606-'RATA RATA DATA'!$B$6)^2/(2*'STDEV DATA'!$B$5^2)))</f>
        <v>0.18339906051071253</v>
      </c>
      <c r="L606">
        <f>1/SQRT(2*3.14*'STDEV DATA'!$C$4)*EXP(-((C606-'RATA RATA DATA'!$C$5)^2/(2*'STDEV DATA'!$C$4^2)))</f>
        <v>5.330964308114737E-2</v>
      </c>
      <c r="M606">
        <f>1/SQRT(2*3.14*'STDEV DATA'!$C$5)*EXP(-((C606-'RATA RATA DATA'!$C$6)^2/(2*'STDEV DATA'!$C$5^2)))</f>
        <v>5.4372205541090443E-2</v>
      </c>
      <c r="O606">
        <f>1/SQRT(2*3.14*'STDEV DATA'!$D$4)*EXP(-((D606-'RATA RATA DATA'!$D$5)^2/(2*'STDEV DATA'!$D$4^2)))</f>
        <v>2.7607945209082688E-3</v>
      </c>
      <c r="P606">
        <f>1/SQRT(2*3.14*'STDEV DATA'!$D$5)*EXP(-((D606-'RATA RATA DATA'!$D$6)^2/(2*'STDEV DATA'!$D$5^2)))</f>
        <v>2.5083029206572263E-3</v>
      </c>
      <c r="R606">
        <f>1/SQRT(2*3.14*'STDEV DATA'!$E$4)*EXP(-((E606-'RATA RATA DATA'!$E$5)^2/(2*'STDEV DATA'!$E$4^2)))</f>
        <v>0.30520604502144993</v>
      </c>
      <c r="S606">
        <f>1/SQRT(2*3.14*'STDEV DATA'!$E$5)*EXP(-((E606-'RATA RATA DATA'!$E$6)^2/(2*'STDEV DATA'!$E$5^2)))</f>
        <v>0.32342312058820372</v>
      </c>
      <c r="U606">
        <f>1/SQRT(2*3.14*'STDEV DATA'!$F$4)*EXP(-((F606-'RATA RATA DATA'!$F$5)^2/(2*'STDEV DATA'!$F$4^2)))</f>
        <v>6.0523205158891279E-2</v>
      </c>
      <c r="V606">
        <f>1/SQRT(2*3.14*'STDEV DATA'!$F$5)*EXP(-((F606-'RATA RATA DATA'!$F$6)^2/(2*'STDEV DATA'!$F$5^2)))</f>
        <v>6.9177743521708926E-2</v>
      </c>
      <c r="X606">
        <f>I606*L606*O606*R606*U606*'PROBABILITY DATA'!$C$4</f>
        <v>1.7264370969489167E-7</v>
      </c>
      <c r="Y606">
        <f>J606*M606*P606*S606*V606*'PROBABILITY DATA'!$C$5</f>
        <v>3.412386820683205E-7</v>
      </c>
      <c r="AA606">
        <f t="shared" si="19"/>
        <v>3.412386820683205E-7</v>
      </c>
      <c r="AC606" s="5" t="str">
        <f t="shared" si="18"/>
        <v>TIDAK</v>
      </c>
    </row>
    <row r="607" spans="2:29" x14ac:dyDescent="0.2">
      <c r="B607" s="7">
        <v>7.0096016939999997</v>
      </c>
      <c r="C607" s="8">
        <v>220.56199599999999</v>
      </c>
      <c r="D607" s="8">
        <v>18628.696830000001</v>
      </c>
      <c r="E607" s="8">
        <v>6.7816803969999997</v>
      </c>
      <c r="F607">
        <v>333.77577661081295</v>
      </c>
      <c r="G607" t="s">
        <v>12</v>
      </c>
      <c r="I607">
        <f>1/SQRT(2*3.14*'STDEV DATA'!$B$4)*EXP(-((B607-'RATA RATA DATA'!$B$5)^2/(2*'STDEV DATA'!$B$4^2)))</f>
        <v>0.34376598298323024</v>
      </c>
      <c r="J607">
        <f>1/SQRT(2*3.14*'STDEV DATA'!$B$5)*EXP(-((B607-'RATA RATA DATA'!$B$6)^2/(2*'STDEV DATA'!$B$5^2)))</f>
        <v>0.32062606524046056</v>
      </c>
      <c r="L607">
        <f>1/SQRT(2*3.14*'STDEV DATA'!$C$4)*EXP(-((C607-'RATA RATA DATA'!$C$5)^2/(2*'STDEV DATA'!$C$4^2)))</f>
        <v>5.2511185229060224E-2</v>
      </c>
      <c r="M607">
        <f>1/SQRT(2*3.14*'STDEV DATA'!$C$5)*EXP(-((C607-'RATA RATA DATA'!$C$6)^2/(2*'STDEV DATA'!$C$5^2)))</f>
        <v>5.3347704488043511E-2</v>
      </c>
      <c r="O607">
        <f>1/SQRT(2*3.14*'STDEV DATA'!$D$4)*EXP(-((D607-'RATA RATA DATA'!$D$5)^2/(2*'STDEV DATA'!$D$4^2)))</f>
        <v>3.841182348554969E-3</v>
      </c>
      <c r="P607">
        <f>1/SQRT(2*3.14*'STDEV DATA'!$D$5)*EXP(-((D607-'RATA RATA DATA'!$D$6)^2/(2*'STDEV DATA'!$D$5^2)))</f>
        <v>4.033619489396607E-3</v>
      </c>
      <c r="R607">
        <f>1/SQRT(2*3.14*'STDEV DATA'!$E$4)*EXP(-((E607-'RATA RATA DATA'!$E$5)^2/(2*'STDEV DATA'!$E$4^2)))</f>
        <v>0.29791287007119988</v>
      </c>
      <c r="S607">
        <f>1/SQRT(2*3.14*'STDEV DATA'!$E$5)*EXP(-((E607-'RATA RATA DATA'!$E$6)^2/(2*'STDEV DATA'!$E$5^2)))</f>
        <v>0.31877775411043813</v>
      </c>
      <c r="U607">
        <f>1/SQRT(2*3.14*'STDEV DATA'!$F$4)*EXP(-((F607-'RATA RATA DATA'!$F$5)^2/(2*'STDEV DATA'!$F$4^2)))</f>
        <v>6.1643058590409874E-2</v>
      </c>
      <c r="V607">
        <f>1/SQRT(2*3.14*'STDEV DATA'!$F$5)*EXP(-((F607-'RATA RATA DATA'!$F$6)^2/(2*'STDEV DATA'!$F$5^2)))</f>
        <v>7.0637520417500863E-2</v>
      </c>
      <c r="X607">
        <f>I607*L607*O607*R607*U607*'PROBABILITY DATA'!$C$4</f>
        <v>4.9675248706807643E-7</v>
      </c>
      <c r="Y607">
        <f>J607*M607*P607*S607*V607*'PROBABILITY DATA'!$C$5</f>
        <v>9.4732653408545972E-7</v>
      </c>
      <c r="AA607">
        <f t="shared" si="19"/>
        <v>9.4732653408545972E-7</v>
      </c>
      <c r="AC607" s="5" t="str">
        <f t="shared" si="18"/>
        <v>TIDAK</v>
      </c>
    </row>
    <row r="608" spans="2:29" x14ac:dyDescent="0.2">
      <c r="B608" s="7">
        <v>6.4926388460000002</v>
      </c>
      <c r="C608" s="8">
        <v>172.8639603</v>
      </c>
      <c r="D608" s="8">
        <v>14625.56136</v>
      </c>
      <c r="E608" s="8">
        <v>7.7365694999999999</v>
      </c>
      <c r="F608">
        <v>349.40405718167</v>
      </c>
      <c r="G608" t="s">
        <v>12</v>
      </c>
      <c r="I608">
        <f>1/SQRT(2*3.14*'STDEV DATA'!$B$4)*EXP(-((B608-'RATA RATA DATA'!$B$5)^2/(2*'STDEV DATA'!$B$4^2)))</f>
        <v>0.31336841270929744</v>
      </c>
      <c r="J608">
        <f>1/SQRT(2*3.14*'STDEV DATA'!$B$5)*EXP(-((B608-'RATA RATA DATA'!$B$6)^2/(2*'STDEV DATA'!$B$5^2)))</f>
        <v>0.29829126804814404</v>
      </c>
      <c r="L608">
        <f>1/SQRT(2*3.14*'STDEV DATA'!$C$4)*EXP(-((C608-'RATA RATA DATA'!$C$5)^2/(2*'STDEV DATA'!$C$4^2)))</f>
        <v>5.4349435125880176E-2</v>
      </c>
      <c r="M608">
        <f>1/SQRT(2*3.14*'STDEV DATA'!$C$5)*EXP(-((C608-'RATA RATA DATA'!$C$6)^2/(2*'STDEV DATA'!$C$5^2)))</f>
        <v>5.3294157732685074E-2</v>
      </c>
      <c r="O608">
        <f>1/SQRT(2*3.14*'STDEV DATA'!$D$4)*EXP(-((D608-'RATA RATA DATA'!$D$5)^2/(2*'STDEV DATA'!$D$4^2)))</f>
        <v>2.9086846526282257E-3</v>
      </c>
      <c r="P608">
        <f>1/SQRT(2*3.14*'STDEV DATA'!$D$5)*EXP(-((D608-'RATA RATA DATA'!$D$6)^2/(2*'STDEV DATA'!$D$5^2)))</f>
        <v>3.0411524518617018E-3</v>
      </c>
      <c r="R608">
        <f>1/SQRT(2*3.14*'STDEV DATA'!$E$4)*EXP(-((E608-'RATA RATA DATA'!$E$5)^2/(2*'STDEV DATA'!$E$4^2)))</f>
        <v>0.28924111924805601</v>
      </c>
      <c r="S608">
        <f>1/SQRT(2*3.14*'STDEV DATA'!$E$5)*EXP(-((E608-'RATA RATA DATA'!$E$6)^2/(2*'STDEV DATA'!$E$5^2)))</f>
        <v>0.29701161617630722</v>
      </c>
      <c r="U608">
        <f>1/SQRT(2*3.14*'STDEV DATA'!$F$4)*EXP(-((F608-'RATA RATA DATA'!$F$5)^2/(2*'STDEV DATA'!$F$4^2)))</f>
        <v>5.702273714575621E-2</v>
      </c>
      <c r="V608">
        <f>1/SQRT(2*3.14*'STDEV DATA'!$F$5)*EXP(-((F608-'RATA RATA DATA'!$F$6)^2/(2*'STDEV DATA'!$F$5^2)))</f>
        <v>6.3226227997313936E-2</v>
      </c>
      <c r="X608">
        <f>I608*L608*O608*R608*U608*'PROBABILITY DATA'!$C$4</f>
        <v>3.1874394688472652E-7</v>
      </c>
      <c r="Y608">
        <f>J608*M608*P608*S608*V608*'PROBABILITY DATA'!$C$5</f>
        <v>5.5359964585320672E-7</v>
      </c>
      <c r="AA608">
        <f t="shared" si="19"/>
        <v>5.5359964585320672E-7</v>
      </c>
      <c r="AC608" s="5" t="str">
        <f t="shared" si="18"/>
        <v>TIDAK</v>
      </c>
    </row>
    <row r="609" spans="2:29" x14ac:dyDescent="0.2">
      <c r="B609" s="7">
        <v>7.8145243210000004</v>
      </c>
      <c r="C609" s="8">
        <v>180.3473084</v>
      </c>
      <c r="D609" s="8">
        <v>17516.699359999999</v>
      </c>
      <c r="E609" s="8">
        <v>7.4890064379999997</v>
      </c>
      <c r="F609">
        <v>352.27702912395</v>
      </c>
      <c r="G609" t="s">
        <v>12</v>
      </c>
      <c r="I609">
        <f>1/SQRT(2*3.14*'STDEV DATA'!$B$4)*EXP(-((B609-'RATA RATA DATA'!$B$5)^2/(2*'STDEV DATA'!$B$4^2)))</f>
        <v>0.29581037986181091</v>
      </c>
      <c r="J609">
        <f>1/SQRT(2*3.14*'STDEV DATA'!$B$5)*EXP(-((B609-'RATA RATA DATA'!$B$6)^2/(2*'STDEV DATA'!$B$5^2)))</f>
        <v>0.2871250215937079</v>
      </c>
      <c r="L609">
        <f>1/SQRT(2*3.14*'STDEV DATA'!$C$4)*EXP(-((C609-'RATA RATA DATA'!$C$5)^2/(2*'STDEV DATA'!$C$4^2)))</f>
        <v>6.0887267321215327E-2</v>
      </c>
      <c r="M609">
        <f>1/SQRT(2*3.14*'STDEV DATA'!$C$5)*EXP(-((C609-'RATA RATA DATA'!$C$6)^2/(2*'STDEV DATA'!$C$5^2)))</f>
        <v>6.2298398943571698E-2</v>
      </c>
      <c r="O609">
        <f>1/SQRT(2*3.14*'STDEV DATA'!$D$4)*EXP(-((D609-'RATA RATA DATA'!$D$5)^2/(2*'STDEV DATA'!$D$4^2)))</f>
        <v>3.6252798812790085E-3</v>
      </c>
      <c r="P609">
        <f>1/SQRT(2*3.14*'STDEV DATA'!$D$5)*EXP(-((D609-'RATA RATA DATA'!$D$6)^2/(2*'STDEV DATA'!$D$5^2)))</f>
        <v>3.8122922002555527E-3</v>
      </c>
      <c r="R609">
        <f>1/SQRT(2*3.14*'STDEV DATA'!$E$4)*EXP(-((E609-'RATA RATA DATA'!$E$5)^2/(2*'STDEV DATA'!$E$4^2)))</f>
        <v>0.30039125946834283</v>
      </c>
      <c r="S609">
        <f>1/SQRT(2*3.14*'STDEV DATA'!$E$5)*EXP(-((E609-'RATA RATA DATA'!$E$6)^2/(2*'STDEV DATA'!$E$5^2)))</f>
        <v>0.31448871690116542</v>
      </c>
      <c r="U609">
        <f>1/SQRT(2*3.14*'STDEV DATA'!$F$4)*EXP(-((F609-'RATA RATA DATA'!$F$5)^2/(2*'STDEV DATA'!$F$4^2)))</f>
        <v>5.5366710241296996E-2</v>
      </c>
      <c r="V609">
        <f>1/SQRT(2*3.14*'STDEV DATA'!$F$5)*EXP(-((F609-'RATA RATA DATA'!$F$6)^2/(2*'STDEV DATA'!$F$5^2)))</f>
        <v>6.0354125971499466E-2</v>
      </c>
      <c r="X609">
        <f>I609*L609*O609*R609*U609*'PROBABILITY DATA'!$C$4</f>
        <v>4.2364726305190055E-7</v>
      </c>
      <c r="Y609">
        <f>J609*M609*P609*S609*V609*'PROBABILITY DATA'!$C$5</f>
        <v>7.8924692971116673E-7</v>
      </c>
      <c r="AA609">
        <f t="shared" si="19"/>
        <v>7.8924692971116673E-7</v>
      </c>
      <c r="AC609" s="5" t="str">
        <f t="shared" si="18"/>
        <v>TIDAK</v>
      </c>
    </row>
    <row r="610" spans="2:29" x14ac:dyDescent="0.2">
      <c r="B610" s="7">
        <v>9.6525629350000006</v>
      </c>
      <c r="C610" s="8">
        <v>205.20605860000001</v>
      </c>
      <c r="D610" s="8">
        <v>8508.15373</v>
      </c>
      <c r="E610" s="8">
        <v>4.9454165989999996</v>
      </c>
      <c r="F610">
        <v>386.54118470182999</v>
      </c>
      <c r="G610" t="s">
        <v>12</v>
      </c>
      <c r="I610">
        <f>1/SQRT(2*3.14*'STDEV DATA'!$B$4)*EXP(-((B610-'RATA RATA DATA'!$B$5)^2/(2*'STDEV DATA'!$B$4^2)))</f>
        <v>5.4737866833146201E-2</v>
      </c>
      <c r="J610">
        <f>1/SQRT(2*3.14*'STDEV DATA'!$B$5)*EXP(-((B610-'RATA RATA DATA'!$B$6)^2/(2*'STDEV DATA'!$B$5^2)))</f>
        <v>8.0703334602032009E-2</v>
      </c>
      <c r="L610">
        <f>1/SQRT(2*3.14*'STDEV DATA'!$C$4)*EXP(-((C610-'RATA RATA DATA'!$C$5)^2/(2*'STDEV DATA'!$C$4^2)))</f>
        <v>6.4616519694623398E-2</v>
      </c>
      <c r="M610">
        <f>1/SQRT(2*3.14*'STDEV DATA'!$C$5)*EXP(-((C610-'RATA RATA DATA'!$C$6)^2/(2*'STDEV DATA'!$C$5^2)))</f>
        <v>6.8984022240886483E-2</v>
      </c>
      <c r="O610">
        <f>1/SQRT(2*3.14*'STDEV DATA'!$D$4)*EXP(-((D610-'RATA RATA DATA'!$D$5)^2/(2*'STDEV DATA'!$D$4^2)))</f>
        <v>1.3089490294460032E-3</v>
      </c>
      <c r="P610">
        <f>1/SQRT(2*3.14*'STDEV DATA'!$D$5)*EXP(-((D610-'RATA RATA DATA'!$D$6)^2/(2*'STDEV DATA'!$D$5^2)))</f>
        <v>1.2925284015730171E-3</v>
      </c>
      <c r="R610">
        <f>1/SQRT(2*3.14*'STDEV DATA'!$E$4)*EXP(-((E610-'RATA RATA DATA'!$E$5)^2/(2*'STDEV DATA'!$E$4^2)))</f>
        <v>0.13040587229430697</v>
      </c>
      <c r="S610">
        <f>1/SQRT(2*3.14*'STDEV DATA'!$E$5)*EXP(-((E610-'RATA RATA DATA'!$E$6)^2/(2*'STDEV DATA'!$E$5^2)))</f>
        <v>0.11717063346476059</v>
      </c>
      <c r="U610">
        <f>1/SQRT(2*3.14*'STDEV DATA'!$F$4)*EXP(-((F610-'RATA RATA DATA'!$F$5)^2/(2*'STDEV DATA'!$F$4^2)))</f>
        <v>2.7107912343654898E-2</v>
      </c>
      <c r="V610">
        <f>1/SQRT(2*3.14*'STDEV DATA'!$F$5)*EXP(-((F610-'RATA RATA DATA'!$F$6)^2/(2*'STDEV DATA'!$F$5^2)))</f>
        <v>1.8552889824701709E-2</v>
      </c>
      <c r="X610">
        <f>I610*L610*O610*R610*U610*'PROBABILITY DATA'!$C$4</f>
        <v>6.3846096325965106E-9</v>
      </c>
      <c r="Y610">
        <f>J610*M610*P610*S610*V610*'PROBABILITY DATA'!$C$5</f>
        <v>9.5384364775039375E-9</v>
      </c>
      <c r="AA610">
        <f t="shared" si="19"/>
        <v>9.5384364775039375E-9</v>
      </c>
      <c r="AC610" s="5" t="str">
        <f t="shared" si="18"/>
        <v>TIDAK</v>
      </c>
    </row>
    <row r="611" spans="2:29" x14ac:dyDescent="0.2">
      <c r="B611" s="7">
        <v>8.0075412200000002</v>
      </c>
      <c r="C611" s="8">
        <v>151.73632190000001</v>
      </c>
      <c r="D611" s="8">
        <v>8864.6864800000003</v>
      </c>
      <c r="E611" s="8">
        <v>11.251507350000001</v>
      </c>
      <c r="F611">
        <v>333.77577661081295</v>
      </c>
      <c r="G611" t="s">
        <v>12</v>
      </c>
      <c r="I611">
        <f>1/SQRT(2*3.14*'STDEV DATA'!$B$4)*EXP(-((B611-'RATA RATA DATA'!$B$5)^2/(2*'STDEV DATA'!$B$4^2)))</f>
        <v>0.27053374870921254</v>
      </c>
      <c r="J611">
        <f>1/SQRT(2*3.14*'STDEV DATA'!$B$5)*EXP(-((B611-'RATA RATA DATA'!$B$6)^2/(2*'STDEV DATA'!$B$5^2)))</f>
        <v>0.2685733226240945</v>
      </c>
      <c r="L611">
        <f>1/SQRT(2*3.14*'STDEV DATA'!$C$4)*EXP(-((C611-'RATA RATA DATA'!$C$5)^2/(2*'STDEV DATA'!$C$4^2)))</f>
        <v>3.1054153662150766E-2</v>
      </c>
      <c r="M611">
        <f>1/SQRT(2*3.14*'STDEV DATA'!$C$5)*EXP(-((C611-'RATA RATA DATA'!$C$6)^2/(2*'STDEV DATA'!$C$5^2)))</f>
        <v>2.507409167649129E-2</v>
      </c>
      <c r="O611">
        <f>1/SQRT(2*3.14*'STDEV DATA'!$D$4)*EXP(-((D611-'RATA RATA DATA'!$D$5)^2/(2*'STDEV DATA'!$D$4^2)))</f>
        <v>1.388401464064284E-3</v>
      </c>
      <c r="P611">
        <f>1/SQRT(2*3.14*'STDEV DATA'!$D$5)*EXP(-((D611-'RATA RATA DATA'!$D$6)^2/(2*'STDEV DATA'!$D$5^2)))</f>
        <v>1.3778661540826084E-3</v>
      </c>
      <c r="R611">
        <f>1/SQRT(2*3.14*'STDEV DATA'!$E$4)*EXP(-((E611-'RATA RATA DATA'!$E$5)^2/(2*'STDEV DATA'!$E$4^2)))</f>
        <v>1.7320555436340417E-2</v>
      </c>
      <c r="S611">
        <f>1/SQRT(2*3.14*'STDEV DATA'!$E$5)*EXP(-((E611-'RATA RATA DATA'!$E$6)^2/(2*'STDEV DATA'!$E$5^2)))</f>
        <v>7.0179981356364787E-3</v>
      </c>
      <c r="U611">
        <f>1/SQRT(2*3.14*'STDEV DATA'!$F$4)*EXP(-((F611-'RATA RATA DATA'!$F$5)^2/(2*'STDEV DATA'!$F$4^2)))</f>
        <v>6.1643058590409874E-2</v>
      </c>
      <c r="V611">
        <f>1/SQRT(2*3.14*'STDEV DATA'!$F$5)*EXP(-((F611-'RATA RATA DATA'!$F$6)^2/(2*'STDEV DATA'!$F$5^2)))</f>
        <v>7.0637520417500863E-2</v>
      </c>
      <c r="X611">
        <f>I611*L611*O611*R611*U611*'PROBABILITY DATA'!$C$4</f>
        <v>4.8583541101288133E-9</v>
      </c>
      <c r="Y611">
        <f>J611*M611*P611*S611*V611*'PROBABILITY DATA'!$C$5</f>
        <v>2.8048559928028332E-9</v>
      </c>
      <c r="AA611">
        <f t="shared" si="19"/>
        <v>4.8583541101288133E-9</v>
      </c>
      <c r="AC611" s="5" t="str">
        <f t="shared" si="18"/>
        <v>YA</v>
      </c>
    </row>
    <row r="612" spans="2:29" x14ac:dyDescent="0.2">
      <c r="B612" s="7">
        <v>7.080794504</v>
      </c>
      <c r="C612" s="8">
        <v>170.5500878</v>
      </c>
      <c r="D612" s="8">
        <v>17561.272840000001</v>
      </c>
      <c r="E612" s="8">
        <v>8.3202095580000002</v>
      </c>
      <c r="F612">
        <v>349.29195415775001</v>
      </c>
      <c r="G612" t="s">
        <v>12</v>
      </c>
      <c r="I612">
        <f>1/SQRT(2*3.14*'STDEV DATA'!$B$4)*EXP(-((B612-'RATA RATA DATA'!$B$5)^2/(2*'STDEV DATA'!$B$4^2)))</f>
        <v>0.34416649185164766</v>
      </c>
      <c r="J612">
        <f>1/SQRT(2*3.14*'STDEV DATA'!$B$5)*EXP(-((B612-'RATA RATA DATA'!$B$6)^2/(2*'STDEV DATA'!$B$5^2)))</f>
        <v>0.32100347270959284</v>
      </c>
      <c r="L612">
        <f>1/SQRT(2*3.14*'STDEV DATA'!$C$4)*EXP(-((C612-'RATA RATA DATA'!$C$5)^2/(2*'STDEV DATA'!$C$4^2)))</f>
        <v>5.2005457626875147E-2</v>
      </c>
      <c r="M612">
        <f>1/SQRT(2*3.14*'STDEV DATA'!$C$5)*EXP(-((C612-'RATA RATA DATA'!$C$6)^2/(2*'STDEV DATA'!$C$5^2)))</f>
        <v>5.0189694215454363E-2</v>
      </c>
      <c r="O612">
        <f>1/SQRT(2*3.14*'STDEV DATA'!$D$4)*EXP(-((D612-'RATA RATA DATA'!$D$5)^2/(2*'STDEV DATA'!$D$4^2)))</f>
        <v>3.6347392199320041E-3</v>
      </c>
      <c r="P612">
        <f>1/SQRT(2*3.14*'STDEV DATA'!$D$5)*EXP(-((D612-'RATA RATA DATA'!$D$6)^2/(2*'STDEV DATA'!$D$5^2)))</f>
        <v>3.8221710539465274E-3</v>
      </c>
      <c r="R612">
        <f>1/SQRT(2*3.14*'STDEV DATA'!$E$4)*EXP(-((E612-'RATA RATA DATA'!$E$5)^2/(2*'STDEV DATA'!$E$4^2)))</f>
        <v>0.24335274811659999</v>
      </c>
      <c r="S612">
        <f>1/SQRT(2*3.14*'STDEV DATA'!$E$5)*EXP(-((E612-'RATA RATA DATA'!$E$6)^2/(2*'STDEV DATA'!$E$5^2)))</f>
        <v>0.23307653398158248</v>
      </c>
      <c r="U612">
        <f>1/SQRT(2*3.14*'STDEV DATA'!$F$4)*EXP(-((F612-'RATA RATA DATA'!$F$5)^2/(2*'STDEV DATA'!$F$4^2)))</f>
        <v>5.7082905248093618E-2</v>
      </c>
      <c r="V612">
        <f>1/SQRT(2*3.14*'STDEV DATA'!$F$5)*EXP(-((F612-'RATA RATA DATA'!$F$6)^2/(2*'STDEV DATA'!$F$5^2)))</f>
        <v>6.3330613867254915E-2</v>
      </c>
      <c r="X612">
        <f>I612*L612*O612*R612*U612*'PROBABILITY DATA'!$C$4</f>
        <v>3.5254945591249319E-7</v>
      </c>
      <c r="Y612">
        <f>J612*M612*P612*S612*V612*'PROBABILITY DATA'!$C$5</f>
        <v>5.5425983617791411E-7</v>
      </c>
      <c r="AA612">
        <f t="shared" si="19"/>
        <v>5.5425983617791411E-7</v>
      </c>
      <c r="AC612" s="5" t="str">
        <f t="shared" si="18"/>
        <v>TIDAK</v>
      </c>
    </row>
    <row r="613" spans="2:29" x14ac:dyDescent="0.2">
      <c r="B613" s="7">
        <v>7.080794504</v>
      </c>
      <c r="C613" s="8">
        <v>204.73499749999999</v>
      </c>
      <c r="D613" s="8">
        <v>33798.108959999998</v>
      </c>
      <c r="E613" s="8">
        <v>6.5781606369999999</v>
      </c>
      <c r="F613">
        <v>333.77577661081295</v>
      </c>
      <c r="G613" t="s">
        <v>12</v>
      </c>
      <c r="I613">
        <f>1/SQRT(2*3.14*'STDEV DATA'!$B$4)*EXP(-((B613-'RATA RATA DATA'!$B$5)^2/(2*'STDEV DATA'!$B$4^2)))</f>
        <v>0.34416649185164766</v>
      </c>
      <c r="J613">
        <f>1/SQRT(2*3.14*'STDEV DATA'!$B$5)*EXP(-((B613-'RATA RATA DATA'!$B$6)^2/(2*'STDEV DATA'!$B$5^2)))</f>
        <v>0.32100347270959284</v>
      </c>
      <c r="L613">
        <f>1/SQRT(2*3.14*'STDEV DATA'!$C$4)*EXP(-((C613-'RATA RATA DATA'!$C$5)^2/(2*'STDEV DATA'!$C$4^2)))</f>
        <v>6.4837612617577436E-2</v>
      </c>
      <c r="M613">
        <f>1/SQRT(2*3.14*'STDEV DATA'!$C$5)*EXP(-((C613-'RATA RATA DATA'!$C$6)^2/(2*'STDEV DATA'!$C$5^2)))</f>
        <v>6.926200612140411E-2</v>
      </c>
      <c r="O613">
        <f>1/SQRT(2*3.14*'STDEV DATA'!$D$4)*EXP(-((D613-'RATA RATA DATA'!$D$5)^2/(2*'STDEV DATA'!$D$4^2)))</f>
        <v>1.9056749107753854E-3</v>
      </c>
      <c r="P613">
        <f>1/SQRT(2*3.14*'STDEV DATA'!$D$5)*EXP(-((D613-'RATA RATA DATA'!$D$6)^2/(2*'STDEV DATA'!$D$5^2)))</f>
        <v>1.604637636544174E-3</v>
      </c>
      <c r="R613">
        <f>1/SQRT(2*3.14*'STDEV DATA'!$E$4)*EXP(-((E613-'RATA RATA DATA'!$E$5)^2/(2*'STDEV DATA'!$E$4^2)))</f>
        <v>0.28786220771543441</v>
      </c>
      <c r="S613">
        <f>1/SQRT(2*3.14*'STDEV DATA'!$E$5)*EXP(-((E613-'RATA RATA DATA'!$E$6)^2/(2*'STDEV DATA'!$E$5^2)))</f>
        <v>0.30713054492581537</v>
      </c>
      <c r="U613">
        <f>1/SQRT(2*3.14*'STDEV DATA'!$F$4)*EXP(-((F613-'RATA RATA DATA'!$F$5)^2/(2*'STDEV DATA'!$F$4^2)))</f>
        <v>6.1643058590409874E-2</v>
      </c>
      <c r="V613">
        <f>1/SQRT(2*3.14*'STDEV DATA'!$F$5)*EXP(-((F613-'RATA RATA DATA'!$F$6)^2/(2*'STDEV DATA'!$F$5^2)))</f>
        <v>7.0637520417500863E-2</v>
      </c>
      <c r="X613">
        <f>I613*L613*O613*R613*U613*'PROBABILITY DATA'!$C$4</f>
        <v>2.9437451469846805E-7</v>
      </c>
      <c r="Y613">
        <f>J613*M613*P613*S613*V613*'PROBABILITY DATA'!$C$5</f>
        <v>4.7196195142239668E-7</v>
      </c>
      <c r="AA613">
        <f t="shared" si="19"/>
        <v>4.7196195142239668E-7</v>
      </c>
      <c r="AC613" s="5" t="str">
        <f t="shared" si="18"/>
        <v>TIDAK</v>
      </c>
    </row>
    <row r="614" spans="2:29" x14ac:dyDescent="0.2">
      <c r="B614" s="7">
        <v>7.3868376959999997</v>
      </c>
      <c r="C614" s="8">
        <v>189.5958143</v>
      </c>
      <c r="D614" s="8">
        <v>29122.697</v>
      </c>
      <c r="E614" s="8">
        <v>8.4207633019999992</v>
      </c>
      <c r="F614">
        <v>321.56776445921003</v>
      </c>
      <c r="G614" t="s">
        <v>12</v>
      </c>
      <c r="I614">
        <f>1/SQRT(2*3.14*'STDEV DATA'!$B$4)*EXP(-((B614-'RATA RATA DATA'!$B$5)^2/(2*'STDEV DATA'!$B$4^2)))</f>
        <v>0.33501921185493305</v>
      </c>
      <c r="J614">
        <f>1/SQRT(2*3.14*'STDEV DATA'!$B$5)*EXP(-((B614-'RATA RATA DATA'!$B$6)^2/(2*'STDEV DATA'!$B$5^2)))</f>
        <v>0.31492550360854282</v>
      </c>
      <c r="L614">
        <f>1/SQRT(2*3.14*'STDEV DATA'!$C$4)*EXP(-((C614-'RATA RATA DATA'!$C$5)^2/(2*'STDEV DATA'!$C$4^2)))</f>
        <v>6.5905584643488474E-2</v>
      </c>
      <c r="M614">
        <f>1/SQRT(2*3.14*'STDEV DATA'!$C$5)*EXP(-((C614-'RATA RATA DATA'!$C$6)^2/(2*'STDEV DATA'!$C$5^2)))</f>
        <v>6.9733208497327351E-2</v>
      </c>
      <c r="O614">
        <f>1/SQRT(2*3.14*'STDEV DATA'!$D$4)*EXP(-((D614-'RATA RATA DATA'!$D$5)^2/(2*'STDEV DATA'!$D$4^2)))</f>
        <v>3.1800317522839108E-3</v>
      </c>
      <c r="P614">
        <f>1/SQRT(2*3.14*'STDEV DATA'!$D$5)*EXP(-((D614-'RATA RATA DATA'!$D$6)^2/(2*'STDEV DATA'!$D$5^2)))</f>
        <v>2.9833457062382824E-3</v>
      </c>
      <c r="R614">
        <f>1/SQRT(2*3.14*'STDEV DATA'!$E$4)*EXP(-((E614-'RATA RATA DATA'!$E$5)^2/(2*'STDEV DATA'!$E$4^2)))</f>
        <v>0.23343355493955273</v>
      </c>
      <c r="S614">
        <f>1/SQRT(2*3.14*'STDEV DATA'!$E$5)*EXP(-((E614-'RATA RATA DATA'!$E$6)^2/(2*'STDEV DATA'!$E$5^2)))</f>
        <v>0.22015750948576601</v>
      </c>
      <c r="U614">
        <f>1/SQRT(2*3.14*'STDEV DATA'!$F$4)*EXP(-((F614-'RATA RATA DATA'!$F$5)^2/(2*'STDEV DATA'!$F$4^2)))</f>
        <v>5.9463791004920004E-2</v>
      </c>
      <c r="V614">
        <f>1/SQRT(2*3.14*'STDEV DATA'!$F$5)*EXP(-((F614-'RATA RATA DATA'!$F$6)^2/(2*'STDEV DATA'!$F$5^2)))</f>
        <v>6.5182704411498482E-2</v>
      </c>
      <c r="X614">
        <f>I614*L614*O614*R614*U614*'PROBABILITY DATA'!$C$4</f>
        <v>3.8021235400434698E-7</v>
      </c>
      <c r="Y614">
        <f>J614*M614*P614*S614*V614*'PROBABILITY DATA'!$C$5</f>
        <v>5.7330232329961179E-7</v>
      </c>
      <c r="AA614">
        <f t="shared" si="19"/>
        <v>5.7330232329961179E-7</v>
      </c>
      <c r="AC614" s="5" t="str">
        <f t="shared" si="18"/>
        <v>TIDAK</v>
      </c>
    </row>
    <row r="615" spans="2:29" x14ac:dyDescent="0.2">
      <c r="B615" s="7">
        <v>5.497580321</v>
      </c>
      <c r="C615" s="8">
        <v>204.6828696</v>
      </c>
      <c r="D615" s="8">
        <v>29493.42297</v>
      </c>
      <c r="E615" s="8">
        <v>7.6041303490000001</v>
      </c>
      <c r="F615">
        <v>323.60878586363998</v>
      </c>
      <c r="G615" t="s">
        <v>12</v>
      </c>
      <c r="I615">
        <f>1/SQRT(2*3.14*'STDEV DATA'!$B$4)*EXP(-((B615-'RATA RATA DATA'!$B$5)^2/(2*'STDEV DATA'!$B$4^2)))</f>
        <v>0.17293137847147894</v>
      </c>
      <c r="J615">
        <f>1/SQRT(2*3.14*'STDEV DATA'!$B$5)*EXP(-((B615-'RATA RATA DATA'!$B$6)^2/(2*'STDEV DATA'!$B$5^2)))</f>
        <v>0.18943904745074494</v>
      </c>
      <c r="L615">
        <f>1/SQRT(2*3.14*'STDEV DATA'!$C$4)*EXP(-((C615-'RATA RATA DATA'!$C$5)^2/(2*'STDEV DATA'!$C$4^2)))</f>
        <v>6.4861425908944226E-2</v>
      </c>
      <c r="M615">
        <f>1/SQRT(2*3.14*'STDEV DATA'!$C$5)*EXP(-((C615-'RATA RATA DATA'!$C$6)^2/(2*'STDEV DATA'!$C$5^2)))</f>
        <v>6.9291857422970823E-2</v>
      </c>
      <c r="O615">
        <f>1/SQRT(2*3.14*'STDEV DATA'!$D$4)*EXP(-((D615-'RATA RATA DATA'!$D$5)^2/(2*'STDEV DATA'!$D$4^2)))</f>
        <v>3.0830433539618804E-3</v>
      </c>
      <c r="P615">
        <f>1/SQRT(2*3.14*'STDEV DATA'!$D$5)*EXP(-((D615-'RATA RATA DATA'!$D$6)^2/(2*'STDEV DATA'!$D$5^2)))</f>
        <v>2.8714082044611153E-3</v>
      </c>
      <c r="R615">
        <f>1/SQRT(2*3.14*'STDEV DATA'!$E$4)*EXP(-((E615-'RATA RATA DATA'!$E$5)^2/(2*'STDEV DATA'!$E$4^2)))</f>
        <v>0.29592992637743282</v>
      </c>
      <c r="S615">
        <f>1/SQRT(2*3.14*'STDEV DATA'!$E$5)*EXP(-((E615-'RATA RATA DATA'!$E$6)^2/(2*'STDEV DATA'!$E$5^2)))</f>
        <v>0.30727443278636307</v>
      </c>
      <c r="U615">
        <f>1/SQRT(2*3.14*'STDEV DATA'!$F$4)*EXP(-((F615-'RATA RATA DATA'!$F$5)^2/(2*'STDEV DATA'!$F$4^2)))</f>
        <v>6.0177548949319162E-2</v>
      </c>
      <c r="V615">
        <f>1/SQRT(2*3.14*'STDEV DATA'!$F$5)*EXP(-((F615-'RATA RATA DATA'!$F$6)^2/(2*'STDEV DATA'!$F$5^2)))</f>
        <v>6.6741385051026003E-2</v>
      </c>
      <c r="X615">
        <f>I615*L615*O615*R615*U615*'PROBABILITY DATA'!$C$4</f>
        <v>2.4024273798742057E-7</v>
      </c>
      <c r="Y615">
        <f>J615*M615*P615*S615*V615*'PROBABILITY DATA'!$C$5</f>
        <v>4.7134080875594605E-7</v>
      </c>
      <c r="AA615">
        <f t="shared" si="19"/>
        <v>4.7134080875594605E-7</v>
      </c>
      <c r="AC615" s="5" t="str">
        <f t="shared" si="18"/>
        <v>TIDAK</v>
      </c>
    </row>
    <row r="616" spans="2:29" x14ac:dyDescent="0.2">
      <c r="B616" s="7">
        <v>6.0578281140000003</v>
      </c>
      <c r="C616" s="8">
        <v>230.71769330000001</v>
      </c>
      <c r="D616" s="8">
        <v>44868.45837</v>
      </c>
      <c r="E616" s="8">
        <v>6.4433915659999998</v>
      </c>
      <c r="F616">
        <v>333.77577661081295</v>
      </c>
      <c r="G616" t="s">
        <v>12</v>
      </c>
      <c r="I616">
        <f>1/SQRT(2*3.14*'STDEV DATA'!$B$4)*EXP(-((B616-'RATA RATA DATA'!$B$5)^2/(2*'STDEV DATA'!$B$4^2)))</f>
        <v>0.25852898688450954</v>
      </c>
      <c r="J616">
        <f>1/SQRT(2*3.14*'STDEV DATA'!$B$5)*EXP(-((B616-'RATA RATA DATA'!$B$6)^2/(2*'STDEV DATA'!$B$5^2)))</f>
        <v>0.25741506865179453</v>
      </c>
      <c r="L616">
        <f>1/SQRT(2*3.14*'STDEV DATA'!$C$4)*EXP(-((C616-'RATA RATA DATA'!$C$5)^2/(2*'STDEV DATA'!$C$4^2)))</f>
        <v>4.1321881451773831E-2</v>
      </c>
      <c r="M616">
        <f>1/SQRT(2*3.14*'STDEV DATA'!$C$5)*EXP(-((C616-'RATA RATA DATA'!$C$6)^2/(2*'STDEV DATA'!$C$5^2)))</f>
        <v>3.9352951111739386E-2</v>
      </c>
      <c r="O616">
        <f>1/SQRT(2*3.14*'STDEV DATA'!$D$4)*EXP(-((D616-'RATA RATA DATA'!$D$5)^2/(2*'STDEV DATA'!$D$4^2)))</f>
        <v>1.9804466873113801E-4</v>
      </c>
      <c r="P616">
        <f>1/SQRT(2*3.14*'STDEV DATA'!$D$5)*EXP(-((D616-'RATA RATA DATA'!$D$6)^2/(2*'STDEV DATA'!$D$5^2)))</f>
        <v>1.1198790731248373E-4</v>
      </c>
      <c r="R616">
        <f>1/SQRT(2*3.14*'STDEV DATA'!$E$4)*EXP(-((E616-'RATA RATA DATA'!$E$5)^2/(2*'STDEV DATA'!$E$4^2)))</f>
        <v>0.27919262098084285</v>
      </c>
      <c r="S616">
        <f>1/SQRT(2*3.14*'STDEV DATA'!$E$5)*EXP(-((E616-'RATA RATA DATA'!$E$6)^2/(2*'STDEV DATA'!$E$5^2)))</f>
        <v>0.29663800413521962</v>
      </c>
      <c r="U616">
        <f>1/SQRT(2*3.14*'STDEV DATA'!$F$4)*EXP(-((F616-'RATA RATA DATA'!$F$5)^2/(2*'STDEV DATA'!$F$4^2)))</f>
        <v>6.1643058590409874E-2</v>
      </c>
      <c r="V616">
        <f>1/SQRT(2*3.14*'STDEV DATA'!$F$5)*EXP(-((F616-'RATA RATA DATA'!$F$6)^2/(2*'STDEV DATA'!$F$5^2)))</f>
        <v>7.0637520417500863E-2</v>
      </c>
      <c r="X616">
        <f>I616*L616*O616*R616*U616*'PROBABILITY DATA'!$C$4</f>
        <v>1.4204552733539696E-8</v>
      </c>
      <c r="Y616">
        <f>J616*M616*P616*S616*V616*'PROBABILITY DATA'!$C$5</f>
        <v>1.4494772327998832E-8</v>
      </c>
      <c r="AA616">
        <f t="shared" si="19"/>
        <v>1.4494772327998832E-8</v>
      </c>
      <c r="AC616" s="5" t="str">
        <f t="shared" si="18"/>
        <v>TIDAK</v>
      </c>
    </row>
    <row r="617" spans="2:29" x14ac:dyDescent="0.2">
      <c r="B617" s="7">
        <v>7.080794504</v>
      </c>
      <c r="C617" s="8">
        <v>222.82121309999999</v>
      </c>
      <c r="D617" s="8">
        <v>23879.226760000001</v>
      </c>
      <c r="E617" s="8">
        <v>5.0823566280000003</v>
      </c>
      <c r="F617">
        <v>333.77577661081295</v>
      </c>
      <c r="G617" t="s">
        <v>12</v>
      </c>
      <c r="I617">
        <f>1/SQRT(2*3.14*'STDEV DATA'!$B$4)*EXP(-((B617-'RATA RATA DATA'!$B$5)^2/(2*'STDEV DATA'!$B$4^2)))</f>
        <v>0.34416649185164766</v>
      </c>
      <c r="J617">
        <f>1/SQRT(2*3.14*'STDEV DATA'!$B$5)*EXP(-((B617-'RATA RATA DATA'!$B$6)^2/(2*'STDEV DATA'!$B$5^2)))</f>
        <v>0.32100347270959284</v>
      </c>
      <c r="L617">
        <f>1/SQRT(2*3.14*'STDEV DATA'!$C$4)*EXP(-((C617-'RATA RATA DATA'!$C$5)^2/(2*'STDEV DATA'!$C$4^2)))</f>
        <v>5.0137605249671723E-2</v>
      </c>
      <c r="M617">
        <f>1/SQRT(2*3.14*'STDEV DATA'!$C$5)*EXP(-((C617-'RATA RATA DATA'!$C$6)^2/(2*'STDEV DATA'!$C$5^2)))</f>
        <v>5.031940119047601E-2</v>
      </c>
      <c r="O617">
        <f>1/SQRT(2*3.14*'STDEV DATA'!$D$4)*EXP(-((D617-'RATA RATA DATA'!$D$5)^2/(2*'STDEV DATA'!$D$4^2)))</f>
        <v>4.1262706295116724E-3</v>
      </c>
      <c r="P617">
        <f>1/SQRT(2*3.14*'STDEV DATA'!$D$5)*EXP(-((D617-'RATA RATA DATA'!$D$6)^2/(2*'STDEV DATA'!$D$5^2)))</f>
        <v>4.1883977737655707E-3</v>
      </c>
      <c r="R617">
        <f>1/SQRT(2*3.14*'STDEV DATA'!$E$4)*EXP(-((E617-'RATA RATA DATA'!$E$5)^2/(2*'STDEV DATA'!$E$4^2)))</f>
        <v>0.14436592462910311</v>
      </c>
      <c r="S617">
        <f>1/SQRT(2*3.14*'STDEV DATA'!$E$5)*EXP(-((E617-'RATA RATA DATA'!$E$6)^2/(2*'STDEV DATA'!$E$5^2)))</f>
        <v>0.13293873873087553</v>
      </c>
      <c r="U617">
        <f>1/SQRT(2*3.14*'STDEV DATA'!$F$4)*EXP(-((F617-'RATA RATA DATA'!$F$5)^2/(2*'STDEV DATA'!$F$4^2)))</f>
        <v>6.1643058590409874E-2</v>
      </c>
      <c r="V617">
        <f>1/SQRT(2*3.14*'STDEV DATA'!$F$5)*EXP(-((F617-'RATA RATA DATA'!$F$6)^2/(2*'STDEV DATA'!$F$5^2)))</f>
        <v>7.0637520417500863E-2</v>
      </c>
      <c r="X617">
        <f>I617*L617*O617*R617*U617*'PROBABILITY DATA'!$C$4</f>
        <v>2.4718705144514035E-7</v>
      </c>
      <c r="Y617">
        <f>J617*M617*P617*S617*V617*'PROBABILITY DATA'!$C$5</f>
        <v>3.8738863507217637E-7</v>
      </c>
      <c r="AA617">
        <f t="shared" si="19"/>
        <v>3.8738863507217637E-7</v>
      </c>
      <c r="AC617" s="5" t="str">
        <f t="shared" si="18"/>
        <v>TIDAK</v>
      </c>
    </row>
    <row r="618" spans="2:29" x14ac:dyDescent="0.2">
      <c r="B618" s="7">
        <v>6.2689533370000001</v>
      </c>
      <c r="C618" s="8">
        <v>185.7066466</v>
      </c>
      <c r="D618" s="8">
        <v>24769.51139</v>
      </c>
      <c r="E618" s="8">
        <v>6.7176660410000002</v>
      </c>
      <c r="F618">
        <v>318.22794217017002</v>
      </c>
      <c r="G618" t="s">
        <v>12</v>
      </c>
      <c r="I618">
        <f>1/SQRT(2*3.14*'STDEV DATA'!$B$4)*EXP(-((B618-'RATA RATA DATA'!$B$5)^2/(2*'STDEV DATA'!$B$4^2)))</f>
        <v>0.28757441875961692</v>
      </c>
      <c r="J618">
        <f>1/SQRT(2*3.14*'STDEV DATA'!$B$5)*EXP(-((B618-'RATA RATA DATA'!$B$6)^2/(2*'STDEV DATA'!$B$5^2)))</f>
        <v>0.27925895987514393</v>
      </c>
      <c r="L618">
        <f>1/SQRT(2*3.14*'STDEV DATA'!$C$4)*EXP(-((C618-'RATA RATA DATA'!$C$5)^2/(2*'STDEV DATA'!$C$4^2)))</f>
        <v>6.4274289690305408E-2</v>
      </c>
      <c r="M618">
        <f>1/SQRT(2*3.14*'STDEV DATA'!$C$5)*EXP(-((C618-'RATA RATA DATA'!$C$6)^2/(2*'STDEV DATA'!$C$5^2)))</f>
        <v>6.7226554399530541E-2</v>
      </c>
      <c r="O618">
        <f>1/SQRT(2*3.14*'STDEV DATA'!$D$4)*EXP(-((D618-'RATA RATA DATA'!$D$5)^2/(2*'STDEV DATA'!$D$4^2)))</f>
        <v>4.0411495939327632E-3</v>
      </c>
      <c r="P618">
        <f>1/SQRT(2*3.14*'STDEV DATA'!$D$5)*EXP(-((D618-'RATA RATA DATA'!$D$6)^2/(2*'STDEV DATA'!$D$5^2)))</f>
        <v>4.0603043451425645E-3</v>
      </c>
      <c r="R618">
        <f>1/SQRT(2*3.14*'STDEV DATA'!$E$4)*EXP(-((E618-'RATA RATA DATA'!$E$5)^2/(2*'STDEV DATA'!$E$4^2)))</f>
        <v>0.29516806739487428</v>
      </c>
      <c r="S618">
        <f>1/SQRT(2*3.14*'STDEV DATA'!$E$5)*EXP(-((E618-'RATA RATA DATA'!$E$6)^2/(2*'STDEV DATA'!$E$5^2)))</f>
        <v>0.31569217225769253</v>
      </c>
      <c r="U618">
        <f>1/SQRT(2*3.14*'STDEV DATA'!$F$4)*EXP(-((F618-'RATA RATA DATA'!$F$5)^2/(2*'STDEV DATA'!$F$4^2)))</f>
        <v>5.8016134891449002E-2</v>
      </c>
      <c r="V618">
        <f>1/SQRT(2*3.14*'STDEV DATA'!$F$5)*EXP(-((F618-'RATA RATA DATA'!$F$6)^2/(2*'STDEV DATA'!$F$5^2)))</f>
        <v>6.215906008192517E-2</v>
      </c>
      <c r="X618">
        <f>I618*L618*O618*R618*U618*'PROBABILITY DATA'!$C$4</f>
        <v>4.9899660233217897E-7</v>
      </c>
      <c r="Y618">
        <f>J618*M618*P618*S618*V618*'PROBABILITY DATA'!$C$5</f>
        <v>9.1209813877019376E-7</v>
      </c>
      <c r="AA618">
        <f t="shared" si="19"/>
        <v>9.1209813877019376E-7</v>
      </c>
      <c r="AC618" s="5" t="str">
        <f t="shared" si="18"/>
        <v>TIDAK</v>
      </c>
    </row>
    <row r="619" spans="2:29" x14ac:dyDescent="0.2">
      <c r="B619" s="7">
        <v>7.080794504</v>
      </c>
      <c r="C619" s="8">
        <v>190.92925579999999</v>
      </c>
      <c r="D619" s="8">
        <v>20661.411059999999</v>
      </c>
      <c r="E619" s="8">
        <v>10.17548378</v>
      </c>
      <c r="F619">
        <v>299.34557629198002</v>
      </c>
      <c r="G619" t="s">
        <v>12</v>
      </c>
      <c r="I619">
        <f>1/SQRT(2*3.14*'STDEV DATA'!$B$4)*EXP(-((B619-'RATA RATA DATA'!$B$5)^2/(2*'STDEV DATA'!$B$4^2)))</f>
        <v>0.34416649185164766</v>
      </c>
      <c r="J619">
        <f>1/SQRT(2*3.14*'STDEV DATA'!$B$5)*EXP(-((B619-'RATA RATA DATA'!$B$6)^2/(2*'STDEV DATA'!$B$5^2)))</f>
        <v>0.32100347270959284</v>
      </c>
      <c r="L619">
        <f>1/SQRT(2*3.14*'STDEV DATA'!$C$4)*EXP(-((C619-'RATA RATA DATA'!$C$5)^2/(2*'STDEV DATA'!$C$4^2)))</f>
        <v>6.629158459876977E-2</v>
      </c>
      <c r="M619">
        <f>1/SQRT(2*3.14*'STDEV DATA'!$C$5)*EXP(-((C619-'RATA RATA DATA'!$C$6)^2/(2*'STDEV DATA'!$C$5^2)))</f>
        <v>7.0359607169488039E-2</v>
      </c>
      <c r="O619">
        <f>1/SQRT(2*3.14*'STDEV DATA'!$D$4)*EXP(-((D619-'RATA RATA DATA'!$D$5)^2/(2*'STDEV DATA'!$D$4^2)))</f>
        <v>4.1080988601142126E-3</v>
      </c>
      <c r="P619">
        <f>1/SQRT(2*3.14*'STDEV DATA'!$D$5)*EXP(-((D619-'RATA RATA DATA'!$D$6)^2/(2*'STDEV DATA'!$D$5^2)))</f>
        <v>4.2803790293254162E-3</v>
      </c>
      <c r="R619">
        <f>1/SQRT(2*3.14*'STDEV DATA'!$E$4)*EXP(-((E619-'RATA RATA DATA'!$E$5)^2/(2*'STDEV DATA'!$E$4^2)))</f>
        <v>6.444827766566498E-2</v>
      </c>
      <c r="S619">
        <f>1/SQRT(2*3.14*'STDEV DATA'!$E$5)*EXP(-((E619-'RATA RATA DATA'!$E$6)^2/(2*'STDEV DATA'!$E$5^2)))</f>
        <v>3.9532933507729524E-2</v>
      </c>
      <c r="U619">
        <f>1/SQRT(2*3.14*'STDEV DATA'!$F$4)*EXP(-((F619-'RATA RATA DATA'!$F$5)^2/(2*'STDEV DATA'!$F$4^2)))</f>
        <v>4.4781114858597829E-2</v>
      </c>
      <c r="V619">
        <f>1/SQRT(2*3.14*'STDEV DATA'!$F$5)*EXP(-((F619-'RATA RATA DATA'!$F$6)^2/(2*'STDEV DATA'!$F$5^2)))</f>
        <v>3.8667991680113298E-2</v>
      </c>
      <c r="X619">
        <f>I619*L619*O619*R619*U619*'PROBABILITY DATA'!$C$4</f>
        <v>1.0552638220479314E-7</v>
      </c>
      <c r="Y619">
        <f>J619*M619*P619*S619*V619*'PROBABILITY DATA'!$C$5</f>
        <v>9.0114107027850748E-8</v>
      </c>
      <c r="AA619">
        <f t="shared" si="19"/>
        <v>1.0552638220479314E-7</v>
      </c>
      <c r="AC619" s="5" t="str">
        <f t="shared" si="18"/>
        <v>YA</v>
      </c>
    </row>
    <row r="620" spans="2:29" x14ac:dyDescent="0.2">
      <c r="B620" s="7">
        <v>6.2849848220000002</v>
      </c>
      <c r="C620" s="8">
        <v>196.77505619999999</v>
      </c>
      <c r="D620" s="8">
        <v>29213.62039</v>
      </c>
      <c r="E620" s="8">
        <v>8.5287926089999999</v>
      </c>
      <c r="F620">
        <v>334.47779475410999</v>
      </c>
      <c r="G620" t="s">
        <v>12</v>
      </c>
      <c r="I620">
        <f>1/SQRT(2*3.14*'STDEV DATA'!$B$4)*EXP(-((B620-'RATA RATA DATA'!$B$5)^2/(2*'STDEV DATA'!$B$4^2)))</f>
        <v>0.28961690389606692</v>
      </c>
      <c r="J620">
        <f>1/SQRT(2*3.14*'STDEV DATA'!$B$5)*EXP(-((B620-'RATA RATA DATA'!$B$6)^2/(2*'STDEV DATA'!$B$5^2)))</f>
        <v>0.28077729143433772</v>
      </c>
      <c r="L620">
        <f>1/SQRT(2*3.14*'STDEV DATA'!$C$4)*EXP(-((C620-'RATA RATA DATA'!$C$5)^2/(2*'STDEV DATA'!$C$4^2)))</f>
        <v>6.6891421180826971E-2</v>
      </c>
      <c r="M620">
        <f>1/SQRT(2*3.14*'STDEV DATA'!$C$5)*EXP(-((C620-'RATA RATA DATA'!$C$6)^2/(2*'STDEV DATA'!$C$5^2)))</f>
        <v>7.1598592073208747E-2</v>
      </c>
      <c r="O620">
        <f>1/SQRT(2*3.14*'STDEV DATA'!$D$4)*EXP(-((D620-'RATA RATA DATA'!$D$5)^2/(2*'STDEV DATA'!$D$4^2)))</f>
        <v>3.1564502815508459E-3</v>
      </c>
      <c r="P620">
        <f>1/SQRT(2*3.14*'STDEV DATA'!$D$5)*EXP(-((D620-'RATA RATA DATA'!$D$6)^2/(2*'STDEV DATA'!$D$5^2)))</f>
        <v>2.9560097271459267E-3</v>
      </c>
      <c r="R620">
        <f>1/SQRT(2*3.14*'STDEV DATA'!$E$4)*EXP(-((E620-'RATA RATA DATA'!$E$5)^2/(2*'STDEV DATA'!$E$4^2)))</f>
        <v>0.22236212831442073</v>
      </c>
      <c r="S620">
        <f>1/SQRT(2*3.14*'STDEV DATA'!$E$5)*EXP(-((E620-'RATA RATA DATA'!$E$6)^2/(2*'STDEV DATA'!$E$5^2)))</f>
        <v>0.20604242376597631</v>
      </c>
      <c r="U620">
        <f>1/SQRT(2*3.14*'STDEV DATA'!$F$4)*EXP(-((F620-'RATA RATA DATA'!$F$5)^2/(2*'STDEV DATA'!$F$4^2)))</f>
        <v>6.1611427103376172E-2</v>
      </c>
      <c r="V620">
        <f>1/SQRT(2*3.14*'STDEV DATA'!$F$5)*EXP(-((F620-'RATA RATA DATA'!$F$6)^2/(2*'STDEV DATA'!$F$5^2)))</f>
        <v>7.0649454759602839E-2</v>
      </c>
      <c r="X620">
        <f>I620*L620*O620*R620*U620*'PROBABILITY DATA'!$C$4</f>
        <v>3.2681526532184498E-7</v>
      </c>
      <c r="Y620">
        <f>J620*M620*P620*S620*V620*'PROBABILITY DATA'!$C$5</f>
        <v>5.2747823763593261E-7</v>
      </c>
      <c r="AA620">
        <f t="shared" si="19"/>
        <v>5.2747823763593261E-7</v>
      </c>
      <c r="AC620" s="5" t="str">
        <f t="shared" si="18"/>
        <v>TIDAK</v>
      </c>
    </row>
    <row r="621" spans="2:29" x14ac:dyDescent="0.2">
      <c r="B621" s="7">
        <v>9.043095632</v>
      </c>
      <c r="C621" s="8">
        <v>181.56666279999999</v>
      </c>
      <c r="D621" s="8">
        <v>8273.5919709999998</v>
      </c>
      <c r="E621" s="8">
        <v>6.7010419209999998</v>
      </c>
      <c r="F621">
        <v>333.77577661081295</v>
      </c>
      <c r="G621" t="s">
        <v>12</v>
      </c>
      <c r="I621">
        <f>1/SQRT(2*3.14*'STDEV DATA'!$B$4)*EXP(-((B621-'RATA RATA DATA'!$B$5)^2/(2*'STDEV DATA'!$B$4^2)))</f>
        <v>0.11782108390610813</v>
      </c>
      <c r="J621">
        <f>1/SQRT(2*3.14*'STDEV DATA'!$B$5)*EXP(-((B621-'RATA RATA DATA'!$B$6)^2/(2*'STDEV DATA'!$B$5^2)))</f>
        <v>0.14379455678572237</v>
      </c>
      <c r="L621">
        <f>1/SQRT(2*3.14*'STDEV DATA'!$C$4)*EXP(-((C621-'RATA RATA DATA'!$C$5)^2/(2*'STDEV DATA'!$C$4^2)))</f>
        <v>6.1765005580620848E-2</v>
      </c>
      <c r="M621">
        <f>1/SQRT(2*3.14*'STDEV DATA'!$C$5)*EXP(-((C621-'RATA RATA DATA'!$C$6)^2/(2*'STDEV DATA'!$C$5^2)))</f>
        <v>6.355294774455178E-2</v>
      </c>
      <c r="O621">
        <f>1/SQRT(2*3.14*'STDEV DATA'!$D$4)*EXP(-((D621-'RATA RATA DATA'!$D$5)^2/(2*'STDEV DATA'!$D$4^2)))</f>
        <v>1.2581207839054173E-3</v>
      </c>
      <c r="P621">
        <f>1/SQRT(2*3.14*'STDEV DATA'!$D$5)*EXP(-((D621-'RATA RATA DATA'!$D$6)^2/(2*'STDEV DATA'!$D$5^2)))</f>
        <v>1.2381118990892703E-3</v>
      </c>
      <c r="R621">
        <f>1/SQRT(2*3.14*'STDEV DATA'!$E$4)*EXP(-((E621-'RATA RATA DATA'!$E$5)^2/(2*'STDEV DATA'!$E$4^2)))</f>
        <v>0.29439141061144236</v>
      </c>
      <c r="S621">
        <f>1/SQRT(2*3.14*'STDEV DATA'!$E$5)*EXP(-((E621-'RATA RATA DATA'!$E$6)^2/(2*'STDEV DATA'!$E$5^2)))</f>
        <v>0.31480214230238462</v>
      </c>
      <c r="U621">
        <f>1/SQRT(2*3.14*'STDEV DATA'!$F$4)*EXP(-((F621-'RATA RATA DATA'!$F$5)^2/(2*'STDEV DATA'!$F$4^2)))</f>
        <v>6.1643058590409874E-2</v>
      </c>
      <c r="V621">
        <f>1/SQRT(2*3.14*'STDEV DATA'!$F$5)*EXP(-((F621-'RATA RATA DATA'!$F$6)^2/(2*'STDEV DATA'!$F$5^2)))</f>
        <v>7.0637520417500863E-2</v>
      </c>
      <c r="X621">
        <f>I621*L621*O621*R621*U621*'PROBABILITY DATA'!$C$4</f>
        <v>6.4816281229590335E-8</v>
      </c>
      <c r="Y621">
        <f>J621*M621*P621*S621*V621*'PROBABILITY DATA'!$C$5</f>
        <v>1.5341856935395271E-7</v>
      </c>
      <c r="AA621">
        <f t="shared" si="19"/>
        <v>1.5341856935395271E-7</v>
      </c>
      <c r="AC621" s="5" t="str">
        <f t="shared" si="18"/>
        <v>TIDAK</v>
      </c>
    </row>
    <row r="622" spans="2:29" x14ac:dyDescent="0.2">
      <c r="B622" s="7">
        <v>8.5230620790000007</v>
      </c>
      <c r="C622" s="8">
        <v>201.60849250000001</v>
      </c>
      <c r="D622" s="8">
        <v>24207.298030000002</v>
      </c>
      <c r="E622" s="8">
        <v>7.2207162069999997</v>
      </c>
      <c r="F622">
        <v>333.77577661081295</v>
      </c>
      <c r="G622" t="s">
        <v>12</v>
      </c>
      <c r="I622">
        <f>1/SQRT(2*3.14*'STDEV DATA'!$B$4)*EXP(-((B622-'RATA RATA DATA'!$B$5)^2/(2*'STDEV DATA'!$B$4^2)))</f>
        <v>0.19262945126555259</v>
      </c>
      <c r="J622">
        <f>1/SQRT(2*3.14*'STDEV DATA'!$B$5)*EXP(-((B622-'RATA RATA DATA'!$B$6)^2/(2*'STDEV DATA'!$B$5^2)))</f>
        <v>0.20814773654102359</v>
      </c>
      <c r="L622">
        <f>1/SQRT(2*3.14*'STDEV DATA'!$C$4)*EXP(-((C622-'RATA RATA DATA'!$C$5)^2/(2*'STDEV DATA'!$C$4^2)))</f>
        <v>6.6030031529581742E-2</v>
      </c>
      <c r="M622">
        <f>1/SQRT(2*3.14*'STDEV DATA'!$C$5)*EXP(-((C622-'RATA RATA DATA'!$C$6)^2/(2*'STDEV DATA'!$C$5^2)))</f>
        <v>7.0722207471183726E-2</v>
      </c>
      <c r="O622">
        <f>1/SQRT(2*3.14*'STDEV DATA'!$D$4)*EXP(-((D622-'RATA RATA DATA'!$D$5)^2/(2*'STDEV DATA'!$D$4^2)))</f>
        <v>4.0992559225842664E-3</v>
      </c>
      <c r="P622">
        <f>1/SQRT(2*3.14*'STDEV DATA'!$D$5)*EXP(-((D622-'RATA RATA DATA'!$D$6)^2/(2*'STDEV DATA'!$D$5^2)))</f>
        <v>4.1459659105874029E-3</v>
      </c>
      <c r="R622">
        <f>1/SQRT(2*3.14*'STDEV DATA'!$E$4)*EXP(-((E622-'RATA RATA DATA'!$E$5)^2/(2*'STDEV DATA'!$E$4^2)))</f>
        <v>0.30558727257870671</v>
      </c>
      <c r="S622">
        <f>1/SQRT(2*3.14*'STDEV DATA'!$E$5)*EXP(-((E622-'RATA RATA DATA'!$E$6)^2/(2*'STDEV DATA'!$E$5^2)))</f>
        <v>0.32447663021983758</v>
      </c>
      <c r="U622">
        <f>1/SQRT(2*3.14*'STDEV DATA'!$F$4)*EXP(-((F622-'RATA RATA DATA'!$F$5)^2/(2*'STDEV DATA'!$F$4^2)))</f>
        <v>6.1643058590409874E-2</v>
      </c>
      <c r="V622">
        <f>1/SQRT(2*3.14*'STDEV DATA'!$F$5)*EXP(-((F622-'RATA RATA DATA'!$F$6)^2/(2*'STDEV DATA'!$F$5^2)))</f>
        <v>7.0637520417500863E-2</v>
      </c>
      <c r="X622">
        <f>I622*L622*O622*R622*U622*'PROBABILITY DATA'!$C$4</f>
        <v>3.8315599696088474E-7</v>
      </c>
      <c r="Y622">
        <f>J622*M622*P622*S622*V622*'PROBABILITY DATA'!$C$5</f>
        <v>8.5298001688610971E-7</v>
      </c>
      <c r="AA622">
        <f t="shared" si="19"/>
        <v>8.5298001688610971E-7</v>
      </c>
      <c r="AC622" s="5" t="str">
        <f t="shared" si="18"/>
        <v>TIDAK</v>
      </c>
    </row>
    <row r="623" spans="2:29" x14ac:dyDescent="0.2">
      <c r="B623" s="7">
        <v>7.080794504</v>
      </c>
      <c r="C623" s="8">
        <v>183.4648531</v>
      </c>
      <c r="D623" s="8">
        <v>19998.85902</v>
      </c>
      <c r="E623" s="8">
        <v>7.1518886960000003</v>
      </c>
      <c r="F623">
        <v>337.53953263765999</v>
      </c>
      <c r="G623" t="s">
        <v>12</v>
      </c>
      <c r="I623">
        <f>1/SQRT(2*3.14*'STDEV DATA'!$B$4)*EXP(-((B623-'RATA RATA DATA'!$B$5)^2/(2*'STDEV DATA'!$B$4^2)))</f>
        <v>0.34416649185164766</v>
      </c>
      <c r="J623">
        <f>1/SQRT(2*3.14*'STDEV DATA'!$B$5)*EXP(-((B623-'RATA RATA DATA'!$B$6)^2/(2*'STDEV DATA'!$B$5^2)))</f>
        <v>0.32100347270959284</v>
      </c>
      <c r="L623">
        <f>1/SQRT(2*3.14*'STDEV DATA'!$C$4)*EXP(-((C623-'RATA RATA DATA'!$C$5)^2/(2*'STDEV DATA'!$C$4^2)))</f>
        <v>6.3009043870764794E-2</v>
      </c>
      <c r="M623">
        <f>1/SQRT(2*3.14*'STDEV DATA'!$C$5)*EXP(-((C623-'RATA RATA DATA'!$C$6)^2/(2*'STDEV DATA'!$C$5^2)))</f>
        <v>6.5355660073047245E-2</v>
      </c>
      <c r="O623">
        <f>1/SQRT(2*3.14*'STDEV DATA'!$D$4)*EXP(-((D623-'RATA RATA DATA'!$D$5)^2/(2*'STDEV DATA'!$D$4^2)))</f>
        <v>4.041194767896183E-3</v>
      </c>
      <c r="P623">
        <f>1/SQRT(2*3.14*'STDEV DATA'!$D$5)*EXP(-((D623-'RATA RATA DATA'!$D$6)^2/(2*'STDEV DATA'!$D$5^2)))</f>
        <v>4.2245195023079465E-3</v>
      </c>
      <c r="R623">
        <f>1/SQRT(2*3.14*'STDEV DATA'!$E$4)*EXP(-((E623-'RATA RATA DATA'!$E$5)^2/(2*'STDEV DATA'!$E$4^2)))</f>
        <v>0.30571023549859738</v>
      </c>
      <c r="S623">
        <f>1/SQRT(2*3.14*'STDEV DATA'!$E$5)*EXP(-((E623-'RATA RATA DATA'!$E$6)^2/(2*'STDEV DATA'!$E$5^2)))</f>
        <v>0.32541054627252064</v>
      </c>
      <c r="U623">
        <f>1/SQRT(2*3.14*'STDEV DATA'!$F$4)*EXP(-((F623-'RATA RATA DATA'!$F$5)^2/(2*'STDEV DATA'!$F$4^2)))</f>
        <v>6.1272093301592064E-2</v>
      </c>
      <c r="V623">
        <f>1/SQRT(2*3.14*'STDEV DATA'!$F$5)*EXP(-((F623-'RATA RATA DATA'!$F$6)^2/(2*'STDEV DATA'!$F$5^2)))</f>
        <v>7.0302389500329063E-2</v>
      </c>
      <c r="X623">
        <f>I623*L623*O623*R623*U623*'PROBABILITY DATA'!$C$4</f>
        <v>6.4038465199546992E-7</v>
      </c>
      <c r="Y623">
        <f>J623*M623*P623*S623*V623*'PROBABILITY DATA'!$C$5</f>
        <v>1.2363422941136509E-6</v>
      </c>
      <c r="AA623">
        <f t="shared" si="19"/>
        <v>1.2363422941136509E-6</v>
      </c>
      <c r="AC623" s="5" t="str">
        <f t="shared" si="18"/>
        <v>TIDAK</v>
      </c>
    </row>
    <row r="624" spans="2:29" x14ac:dyDescent="0.2">
      <c r="B624" s="7">
        <v>7.080794504</v>
      </c>
      <c r="C624" s="8">
        <v>193.40026750000001</v>
      </c>
      <c r="D624" s="8">
        <v>30630.75994</v>
      </c>
      <c r="E624" s="8">
        <v>6.8735681480000004</v>
      </c>
      <c r="F624">
        <v>342.19323950474001</v>
      </c>
      <c r="G624" t="s">
        <v>12</v>
      </c>
      <c r="I624">
        <f>1/SQRT(2*3.14*'STDEV DATA'!$B$4)*EXP(-((B624-'RATA RATA DATA'!$B$5)^2/(2*'STDEV DATA'!$B$4^2)))</f>
        <v>0.34416649185164766</v>
      </c>
      <c r="J624">
        <f>1/SQRT(2*3.14*'STDEV DATA'!$B$5)*EXP(-((B624-'RATA RATA DATA'!$B$6)^2/(2*'STDEV DATA'!$B$5^2)))</f>
        <v>0.32100347270959284</v>
      </c>
      <c r="L624">
        <f>1/SQRT(2*3.14*'STDEV DATA'!$C$4)*EXP(-((C624-'RATA RATA DATA'!$C$5)^2/(2*'STDEV DATA'!$C$4^2)))</f>
        <v>6.6764247696030371E-2</v>
      </c>
      <c r="M624">
        <f>1/SQRT(2*3.14*'STDEV DATA'!$C$5)*EXP(-((C624-'RATA RATA DATA'!$C$6)^2/(2*'STDEV DATA'!$C$5^2)))</f>
        <v>7.1187657341325525E-2</v>
      </c>
      <c r="O624">
        <f>1/SQRT(2*3.14*'STDEV DATA'!$D$4)*EXP(-((D624-'RATA RATA DATA'!$D$5)^2/(2*'STDEV DATA'!$D$4^2)))</f>
        <v>2.7747070115839143E-3</v>
      </c>
      <c r="P624">
        <f>1/SQRT(2*3.14*'STDEV DATA'!$D$5)*EXP(-((D624-'RATA RATA DATA'!$D$6)^2/(2*'STDEV DATA'!$D$5^2)))</f>
        <v>2.5237130160625869E-3</v>
      </c>
      <c r="R624">
        <f>1/SQRT(2*3.14*'STDEV DATA'!$E$4)*EXP(-((E624-'RATA RATA DATA'!$E$5)^2/(2*'STDEV DATA'!$E$4^2)))</f>
        <v>0.30115336255100544</v>
      </c>
      <c r="S624">
        <f>1/SQRT(2*3.14*'STDEV DATA'!$E$5)*EXP(-((E624-'RATA RATA DATA'!$E$6)^2/(2*'STDEV DATA'!$E$5^2)))</f>
        <v>0.32223410250260831</v>
      </c>
      <c r="U624">
        <f>1/SQRT(2*3.14*'STDEV DATA'!$F$4)*EXP(-((F624-'RATA RATA DATA'!$F$5)^2/(2*'STDEV DATA'!$F$4^2)))</f>
        <v>6.0141292917348273E-2</v>
      </c>
      <c r="V624">
        <f>1/SQRT(2*3.14*'STDEV DATA'!$F$5)*EXP(-((F624-'RATA RATA DATA'!$F$6)^2/(2*'STDEV DATA'!$F$5^2)))</f>
        <v>6.8558047010283077E-2</v>
      </c>
      <c r="X624">
        <f>I624*L624*O624*R624*U624*'PROBABILITY DATA'!$C$4</f>
        <v>4.5048165936753864E-7</v>
      </c>
      <c r="Y624">
        <f>J624*M624*P624*S624*V624*'PROBABILITY DATA'!$C$5</f>
        <v>7.7687491458350573E-7</v>
      </c>
      <c r="AA624">
        <f t="shared" si="19"/>
        <v>7.7687491458350573E-7</v>
      </c>
      <c r="AC624" s="5" t="str">
        <f t="shared" si="18"/>
        <v>TIDAK</v>
      </c>
    </row>
    <row r="625" spans="2:29" x14ac:dyDescent="0.2">
      <c r="B625" s="7">
        <v>4.0290527100000002</v>
      </c>
      <c r="C625" s="8">
        <v>203.38685649999999</v>
      </c>
      <c r="D625" s="8">
        <v>42327.168019999997</v>
      </c>
      <c r="E625" s="8">
        <v>8.5504830920000003</v>
      </c>
      <c r="F625">
        <v>279.6752556248</v>
      </c>
      <c r="G625" t="s">
        <v>12</v>
      </c>
      <c r="I625">
        <f>1/SQRT(2*3.14*'STDEV DATA'!$B$4)*EXP(-((B625-'RATA RATA DATA'!$B$5)^2/(2*'STDEV DATA'!$B$4^2)))</f>
        <v>2.6431310041915772E-2</v>
      </c>
      <c r="J625">
        <f>1/SQRT(2*3.14*'STDEV DATA'!$B$5)*EXP(-((B625-'RATA RATA DATA'!$B$6)^2/(2*'STDEV DATA'!$B$5^2)))</f>
        <v>4.5446635656846618E-2</v>
      </c>
      <c r="L625">
        <f>1/SQRT(2*3.14*'STDEV DATA'!$C$4)*EXP(-((C625-'RATA RATA DATA'!$C$5)^2/(2*'STDEV DATA'!$C$4^2)))</f>
        <v>6.5411093030915954E-2</v>
      </c>
      <c r="M625">
        <f>1/SQRT(2*3.14*'STDEV DATA'!$C$5)*EXP(-((C625-'RATA RATA DATA'!$C$6)^2/(2*'STDEV DATA'!$C$5^2)))</f>
        <v>6.9974790469850154E-2</v>
      </c>
      <c r="O625">
        <f>1/SQRT(2*3.14*'STDEV DATA'!$D$4)*EXP(-((D625-'RATA RATA DATA'!$D$5)^2/(2*'STDEV DATA'!$D$4^2)))</f>
        <v>3.7955715209909378E-4</v>
      </c>
      <c r="P625">
        <f>1/SQRT(2*3.14*'STDEV DATA'!$D$5)*EXP(-((D625-'RATA RATA DATA'!$D$6)^2/(2*'STDEV DATA'!$D$5^2)))</f>
        <v>2.3936513254258532E-4</v>
      </c>
      <c r="R625">
        <f>1/SQRT(2*3.14*'STDEV DATA'!$E$4)*EXP(-((E625-'RATA RATA DATA'!$E$5)^2/(2*'STDEV DATA'!$E$4^2)))</f>
        <v>0.2200965759500208</v>
      </c>
      <c r="S625">
        <f>1/SQRT(2*3.14*'STDEV DATA'!$E$5)*EXP(-((E625-'RATA RATA DATA'!$E$6)^2/(2*'STDEV DATA'!$E$5^2)))</f>
        <v>0.2031925065304557</v>
      </c>
      <c r="U625">
        <f>1/SQRT(2*3.14*'STDEV DATA'!$F$4)*EXP(-((F625-'RATA RATA DATA'!$F$5)^2/(2*'STDEV DATA'!$F$4^2)))</f>
        <v>2.7547539496416733E-2</v>
      </c>
      <c r="V625">
        <f>1/SQRT(2*3.14*'STDEV DATA'!$F$5)*EXP(-((F625-'RATA RATA DATA'!$F$6)^2/(2*'STDEV DATA'!$F$5^2)))</f>
        <v>1.6247773519067928E-2</v>
      </c>
      <c r="X625">
        <f>I625*L625*O625*R625*U625*'PROBABILITY DATA'!$C$4</f>
        <v>1.5521380163035166E-9</v>
      </c>
      <c r="Y625">
        <f>J625*M625*P625*S625*V625*'PROBABILITY DATA'!$C$5</f>
        <v>1.5324013956329134E-9</v>
      </c>
      <c r="AA625">
        <f t="shared" si="19"/>
        <v>1.5521380163035166E-9</v>
      </c>
      <c r="AC625" s="5" t="str">
        <f t="shared" si="18"/>
        <v>YA</v>
      </c>
    </row>
    <row r="626" spans="2:29" x14ac:dyDescent="0.2">
      <c r="B626" s="7">
        <v>6.4127070420000001</v>
      </c>
      <c r="C626" s="8">
        <v>204.35809689999999</v>
      </c>
      <c r="D626" s="8">
        <v>32333.841540000001</v>
      </c>
      <c r="E626" s="8">
        <v>5.2040844719999999</v>
      </c>
      <c r="F626">
        <v>345.71750030276002</v>
      </c>
      <c r="G626" t="s">
        <v>12</v>
      </c>
      <c r="I626">
        <f>1/SQRT(2*3.14*'STDEV DATA'!$B$4)*EXP(-((B626-'RATA RATA DATA'!$B$5)^2/(2*'STDEV DATA'!$B$4^2)))</f>
        <v>0.30486345848152691</v>
      </c>
      <c r="J626">
        <f>1/SQRT(2*3.14*'STDEV DATA'!$B$5)*EXP(-((B626-'RATA RATA DATA'!$B$6)^2/(2*'STDEV DATA'!$B$5^2)))</f>
        <v>0.29204752214548041</v>
      </c>
      <c r="L626">
        <f>1/SQRT(2*3.14*'STDEV DATA'!$C$4)*EXP(-((C626-'RATA RATA DATA'!$C$5)^2/(2*'STDEV DATA'!$C$4^2)))</f>
        <v>6.5006840796442547E-2</v>
      </c>
      <c r="M626">
        <f>1/SQRT(2*3.14*'STDEV DATA'!$C$5)*EXP(-((C626-'RATA RATA DATA'!$C$6)^2/(2*'STDEV DATA'!$C$5^2)))</f>
        <v>6.9473723059077161E-2</v>
      </c>
      <c r="O626">
        <f>1/SQRT(2*3.14*'STDEV DATA'!$D$4)*EXP(-((D626-'RATA RATA DATA'!$D$5)^2/(2*'STDEV DATA'!$D$4^2)))</f>
        <v>2.3015257243544857E-3</v>
      </c>
      <c r="P626">
        <f>1/SQRT(2*3.14*'STDEV DATA'!$D$5)*EXP(-((D626-'RATA RATA DATA'!$D$6)^2/(2*'STDEV DATA'!$D$5^2)))</f>
        <v>2.0123905476687729E-3</v>
      </c>
      <c r="R626">
        <f>1/SQRT(2*3.14*'STDEV DATA'!$E$4)*EXP(-((E626-'RATA RATA DATA'!$E$5)^2/(2*'STDEV DATA'!$E$4^2)))</f>
        <v>0.15717013822798104</v>
      </c>
      <c r="S626">
        <f>1/SQRT(2*3.14*'STDEV DATA'!$E$5)*EXP(-((E626-'RATA RATA DATA'!$E$6)^2/(2*'STDEV DATA'!$E$5^2)))</f>
        <v>0.14769300001093219</v>
      </c>
      <c r="U626">
        <f>1/SQRT(2*3.14*'STDEV DATA'!$F$4)*EXP(-((F626-'RATA RATA DATA'!$F$5)^2/(2*'STDEV DATA'!$F$4^2)))</f>
        <v>5.8813741275700236E-2</v>
      </c>
      <c r="V626">
        <f>1/SQRT(2*3.14*'STDEV DATA'!$F$5)*EXP(-((F626-'RATA RATA DATA'!$F$6)^2/(2*'STDEV DATA'!$F$5^2)))</f>
        <v>6.6320171041003143E-2</v>
      </c>
      <c r="X626">
        <f>I626*L626*O626*R626*U626*'PROBABILITY DATA'!$C$4</f>
        <v>1.6448112539817582E-7</v>
      </c>
      <c r="Y626">
        <f>J626*M626*P626*S626*V626*'PROBABILITY DATA'!$C$5</f>
        <v>2.438701683206331E-7</v>
      </c>
      <c r="AA626">
        <f t="shared" si="19"/>
        <v>2.438701683206331E-7</v>
      </c>
      <c r="AC626" s="5" t="str">
        <f t="shared" si="18"/>
        <v>TIDAK</v>
      </c>
    </row>
    <row r="627" spans="2:29" x14ac:dyDescent="0.2">
      <c r="B627" s="7">
        <v>6.2762949900000002</v>
      </c>
      <c r="C627" s="8">
        <v>184.9520574</v>
      </c>
      <c r="D627" s="8">
        <v>28653.47234</v>
      </c>
      <c r="E627" s="8">
        <v>6.5194349410000001</v>
      </c>
      <c r="F627">
        <v>335.25777728744998</v>
      </c>
      <c r="G627" t="s">
        <v>12</v>
      </c>
      <c r="I627">
        <f>1/SQRT(2*3.14*'STDEV DATA'!$B$4)*EXP(-((B627-'RATA RATA DATA'!$B$5)^2/(2*'STDEV DATA'!$B$4^2)))</f>
        <v>0.2885130779507234</v>
      </c>
      <c r="J627">
        <f>1/SQRT(2*3.14*'STDEV DATA'!$B$5)*EXP(-((B627-'RATA RATA DATA'!$B$6)^2/(2*'STDEV DATA'!$B$5^2)))</f>
        <v>0.27995700094822973</v>
      </c>
      <c r="L627">
        <f>1/SQRT(2*3.14*'STDEV DATA'!$C$4)*EXP(-((C627-'RATA RATA DATA'!$C$5)^2/(2*'STDEV DATA'!$C$4^2)))</f>
        <v>6.3873931064904382E-2</v>
      </c>
      <c r="M627">
        <f>1/SQRT(2*3.14*'STDEV DATA'!$C$5)*EXP(-((C627-'RATA RATA DATA'!$C$6)^2/(2*'STDEV DATA'!$C$5^2)))</f>
        <v>6.6629642946784751E-2</v>
      </c>
      <c r="O627">
        <f>1/SQRT(2*3.14*'STDEV DATA'!$D$4)*EXP(-((D627-'RATA RATA DATA'!$D$5)^2/(2*'STDEV DATA'!$D$4^2)))</f>
        <v>3.2993213792001982E-3</v>
      </c>
      <c r="P627">
        <f>1/SQRT(2*3.14*'STDEV DATA'!$D$5)*EXP(-((D627-'RATA RATA DATA'!$D$6)^2/(2*'STDEV DATA'!$D$5^2)))</f>
        <v>3.1228609586458592E-3</v>
      </c>
      <c r="R627">
        <f>1/SQRT(2*3.14*'STDEV DATA'!$E$4)*EXP(-((E627-'RATA RATA DATA'!$E$5)^2/(2*'STDEV DATA'!$E$4^2)))</f>
        <v>0.28427042985251982</v>
      </c>
      <c r="S627">
        <f>1/SQRT(2*3.14*'STDEV DATA'!$E$5)*EXP(-((E627-'RATA RATA DATA'!$E$6)^2/(2*'STDEV DATA'!$E$5^2)))</f>
        <v>0.30281334985355829</v>
      </c>
      <c r="U627">
        <f>1/SQRT(2*3.14*'STDEV DATA'!$F$4)*EXP(-((F627-'RATA RATA DATA'!$F$5)^2/(2*'STDEV DATA'!$F$4^2)))</f>
        <v>6.155601878811761E-2</v>
      </c>
      <c r="V627">
        <f>1/SQRT(2*3.14*'STDEV DATA'!$F$5)*EXP(-((F627-'RATA RATA DATA'!$F$6)^2/(2*'STDEV DATA'!$F$5^2)))</f>
        <v>7.0622599309791922E-2</v>
      </c>
      <c r="X627">
        <f>I627*L627*O627*R627*U627*'PROBABILITY DATA'!$C$4</f>
        <v>4.1505241095751617E-7</v>
      </c>
      <c r="Y627">
        <f>J627*M627*P627*S627*V627*'PROBABILITY DATA'!$C$5</f>
        <v>7.5962096570952374E-7</v>
      </c>
      <c r="AA627">
        <f t="shared" si="19"/>
        <v>7.5962096570952374E-7</v>
      </c>
      <c r="AC627" s="5" t="str">
        <f t="shared" si="18"/>
        <v>TIDAK</v>
      </c>
    </row>
    <row r="628" spans="2:29" x14ac:dyDescent="0.2">
      <c r="B628" s="7">
        <v>7.6488779280000001</v>
      </c>
      <c r="C628" s="8">
        <v>188.50697740000001</v>
      </c>
      <c r="D628" s="8">
        <v>22510.97507</v>
      </c>
      <c r="E628" s="8">
        <v>8.6172081469999995</v>
      </c>
      <c r="F628">
        <v>333.77577661081295</v>
      </c>
      <c r="G628" t="s">
        <v>12</v>
      </c>
      <c r="I628">
        <f>1/SQRT(2*3.14*'STDEV DATA'!$B$4)*EXP(-((B628-'RATA RATA DATA'!$B$5)^2/(2*'STDEV DATA'!$B$4^2)))</f>
        <v>0.31417062397107681</v>
      </c>
      <c r="J628">
        <f>1/SQRT(2*3.14*'STDEV DATA'!$B$5)*EXP(-((B628-'RATA RATA DATA'!$B$6)^2/(2*'STDEV DATA'!$B$5^2)))</f>
        <v>0.30030553928647258</v>
      </c>
      <c r="L628">
        <f>1/SQRT(2*3.14*'STDEV DATA'!$C$4)*EXP(-((C628-'RATA RATA DATA'!$C$5)^2/(2*'STDEV DATA'!$C$4^2)))</f>
        <v>6.5523694377032482E-2</v>
      </c>
      <c r="M628">
        <f>1/SQRT(2*3.14*'STDEV DATA'!$C$5)*EXP(-((C628-'RATA RATA DATA'!$C$6)^2/(2*'STDEV DATA'!$C$5^2)))</f>
        <v>6.9131302579029538E-2</v>
      </c>
      <c r="O628">
        <f>1/SQRT(2*3.14*'STDEV DATA'!$D$4)*EXP(-((D628-'RATA RATA DATA'!$D$5)^2/(2*'STDEV DATA'!$D$4^2)))</f>
        <v>4.1818990918501284E-3</v>
      </c>
      <c r="P628">
        <f>1/SQRT(2*3.14*'STDEV DATA'!$D$5)*EXP(-((D628-'RATA RATA DATA'!$D$6)^2/(2*'STDEV DATA'!$D$5^2)))</f>
        <v>4.3011751986419466E-3</v>
      </c>
      <c r="R628">
        <f>1/SQRT(2*3.14*'STDEV DATA'!$E$4)*EXP(-((E628-'RATA RATA DATA'!$E$5)^2/(2*'STDEV DATA'!$E$4^2)))</f>
        <v>0.21305426101646791</v>
      </c>
      <c r="S628">
        <f>1/SQRT(2*3.14*'STDEV DATA'!$E$5)*EXP(-((E628-'RATA RATA DATA'!$E$6)^2/(2*'STDEV DATA'!$E$5^2)))</f>
        <v>0.19441569887169835</v>
      </c>
      <c r="U628">
        <f>1/SQRT(2*3.14*'STDEV DATA'!$F$4)*EXP(-((F628-'RATA RATA DATA'!$F$5)^2/(2*'STDEV DATA'!$F$4^2)))</f>
        <v>6.1643058590409874E-2</v>
      </c>
      <c r="V628">
        <f>1/SQRT(2*3.14*'STDEV DATA'!$F$5)*EXP(-((F628-'RATA RATA DATA'!$F$6)^2/(2*'STDEV DATA'!$F$5^2)))</f>
        <v>7.0637520417500863E-2</v>
      </c>
      <c r="X628">
        <f>I628*L628*O628*R628*U628*'PROBABILITY DATA'!$C$4</f>
        <v>4.41061209571634E-7</v>
      </c>
      <c r="Y628">
        <f>J628*M628*P628*S628*V628*'PROBABILITY DATA'!$C$5</f>
        <v>7.4775401424672377E-7</v>
      </c>
      <c r="AA628">
        <f t="shared" si="19"/>
        <v>7.4775401424672377E-7</v>
      </c>
      <c r="AC628" s="5" t="str">
        <f t="shared" si="18"/>
        <v>TIDAK</v>
      </c>
    </row>
    <row r="629" spans="2:29" x14ac:dyDescent="0.2">
      <c r="B629" s="7">
        <v>5.5481818489999997</v>
      </c>
      <c r="C629" s="8">
        <v>204.25989939999999</v>
      </c>
      <c r="D629" s="8">
        <v>39997.7837</v>
      </c>
      <c r="E629" s="8">
        <v>7.0272261560000002</v>
      </c>
      <c r="F629">
        <v>319.20293529759999</v>
      </c>
      <c r="G629" t="s">
        <v>12</v>
      </c>
      <c r="I629">
        <f>1/SQRT(2*3.14*'STDEV DATA'!$B$4)*EXP(-((B629-'RATA RATA DATA'!$B$5)^2/(2*'STDEV DATA'!$B$4^2)))</f>
        <v>0.1806116213940169</v>
      </c>
      <c r="J629">
        <f>1/SQRT(2*3.14*'STDEV DATA'!$B$5)*EXP(-((B629-'RATA RATA DATA'!$B$6)^2/(2*'STDEV DATA'!$B$5^2)))</f>
        <v>0.19581319073534037</v>
      </c>
      <c r="L629">
        <f>1/SQRT(2*3.14*'STDEV DATA'!$C$4)*EXP(-((C629-'RATA RATA DATA'!$C$5)^2/(2*'STDEV DATA'!$C$4^2)))</f>
        <v>6.5049803975552878E-2</v>
      </c>
      <c r="M629">
        <f>1/SQRT(2*3.14*'STDEV DATA'!$C$5)*EXP(-((C629-'RATA RATA DATA'!$C$6)^2/(2*'STDEV DATA'!$C$5^2)))</f>
        <v>6.9527308935219051E-2</v>
      </c>
      <c r="O629">
        <f>1/SQRT(2*3.14*'STDEV DATA'!$D$4)*EXP(-((D629-'RATA RATA DATA'!$D$5)^2/(2*'STDEV DATA'!$D$4^2)))</f>
        <v>6.4343638701468402E-4</v>
      </c>
      <c r="P629">
        <f>1/SQRT(2*3.14*'STDEV DATA'!$D$5)*EXP(-((D629-'RATA RATA DATA'!$D$6)^2/(2*'STDEV DATA'!$D$5^2)))</f>
        <v>4.4431838565226031E-4</v>
      </c>
      <c r="R629">
        <f>1/SQRT(2*3.14*'STDEV DATA'!$E$4)*EXP(-((E629-'RATA RATA DATA'!$E$5)^2/(2*'STDEV DATA'!$E$4^2)))</f>
        <v>0.30466443299024443</v>
      </c>
      <c r="S629">
        <f>1/SQRT(2*3.14*'STDEV DATA'!$E$5)*EXP(-((E629-'RATA RATA DATA'!$E$6)^2/(2*'STDEV DATA'!$E$5^2)))</f>
        <v>0.32536345043921716</v>
      </c>
      <c r="U629">
        <f>1/SQRT(2*3.14*'STDEV DATA'!$F$4)*EXP(-((F629-'RATA RATA DATA'!$F$5)^2/(2*'STDEV DATA'!$F$4^2)))</f>
        <v>5.8473479933078984E-2</v>
      </c>
      <c r="V629">
        <f>1/SQRT(2*3.14*'STDEV DATA'!$F$5)*EXP(-((F629-'RATA RATA DATA'!$F$6)^2/(2*'STDEV DATA'!$F$5^2)))</f>
        <v>6.3098392257355751E-2</v>
      </c>
      <c r="X629">
        <f>I629*L629*O629*R629*U629*'PROBABILITY DATA'!$C$4</f>
        <v>5.2536962416838119E-8</v>
      </c>
      <c r="Y629">
        <f>J629*M629*P629*S629*V629*'PROBABILITY DATA'!$C$5</f>
        <v>7.5726078647046368E-8</v>
      </c>
      <c r="AA629">
        <f t="shared" si="19"/>
        <v>7.5726078647046368E-8</v>
      </c>
      <c r="AC629" s="5" t="str">
        <f t="shared" si="18"/>
        <v>TIDAK</v>
      </c>
    </row>
    <row r="630" spans="2:29" x14ac:dyDescent="0.2">
      <c r="B630" s="7">
        <v>7.080794504</v>
      </c>
      <c r="C630" s="8">
        <v>216.6756187</v>
      </c>
      <c r="D630" s="8">
        <v>17870.31525</v>
      </c>
      <c r="E630" s="8">
        <v>6.6133867029999998</v>
      </c>
      <c r="F630">
        <v>338.41593884028998</v>
      </c>
      <c r="G630" t="s">
        <v>12</v>
      </c>
      <c r="I630">
        <f>1/SQRT(2*3.14*'STDEV DATA'!$B$4)*EXP(-((B630-'RATA RATA DATA'!$B$5)^2/(2*'STDEV DATA'!$B$4^2)))</f>
        <v>0.34416649185164766</v>
      </c>
      <c r="J630">
        <f>1/SQRT(2*3.14*'STDEV DATA'!$B$5)*EXP(-((B630-'RATA RATA DATA'!$B$6)^2/(2*'STDEV DATA'!$B$5^2)))</f>
        <v>0.32100347270959284</v>
      </c>
      <c r="L630">
        <f>1/SQRT(2*3.14*'STDEV DATA'!$C$4)*EXP(-((C630-'RATA RATA DATA'!$C$5)^2/(2*'STDEV DATA'!$C$4^2)))</f>
        <v>5.6325751206592146E-2</v>
      </c>
      <c r="M630">
        <f>1/SQRT(2*3.14*'STDEV DATA'!$C$5)*EXP(-((C630-'RATA RATA DATA'!$C$6)^2/(2*'STDEV DATA'!$C$5^2)))</f>
        <v>5.8264013852033454E-2</v>
      </c>
      <c r="O630">
        <f>1/SQRT(2*3.14*'STDEV DATA'!$D$4)*EXP(-((D630-'RATA RATA DATA'!$D$5)^2/(2*'STDEV DATA'!$D$4^2)))</f>
        <v>3.6985668309435305E-3</v>
      </c>
      <c r="P630">
        <f>1/SQRT(2*3.14*'STDEV DATA'!$D$5)*EXP(-((D630-'RATA RATA DATA'!$D$6)^2/(2*'STDEV DATA'!$D$5^2)))</f>
        <v>3.8884604252657816E-3</v>
      </c>
      <c r="R630">
        <f>1/SQRT(2*3.14*'STDEV DATA'!$E$4)*EXP(-((E630-'RATA RATA DATA'!$E$5)^2/(2*'STDEV DATA'!$E$4^2)))</f>
        <v>0.28987312313543939</v>
      </c>
      <c r="S630">
        <f>1/SQRT(2*3.14*'STDEV DATA'!$E$5)*EXP(-((E630-'RATA RATA DATA'!$E$6)^2/(2*'STDEV DATA'!$E$5^2)))</f>
        <v>0.30952234616030622</v>
      </c>
      <c r="U630">
        <f>1/SQRT(2*3.14*'STDEV DATA'!$F$4)*EXP(-((F630-'RATA RATA DATA'!$F$5)^2/(2*'STDEV DATA'!$F$4^2)))</f>
        <v>6.1115158115416034E-2</v>
      </c>
      <c r="V630">
        <f>1/SQRT(2*3.14*'STDEV DATA'!$F$5)*EXP(-((F630-'RATA RATA DATA'!$F$6)^2/(2*'STDEV DATA'!$F$5^2)))</f>
        <v>7.0084420063511108E-2</v>
      </c>
      <c r="X630">
        <f>I630*L630*O630*R630*U630*'PROBABILITY DATA'!$C$4</f>
        <v>4.9551054164543368E-7</v>
      </c>
      <c r="Y630">
        <f>J630*M630*P630*S630*V630*'PROBABILITY DATA'!$C$5</f>
        <v>9.6198448428080275E-7</v>
      </c>
      <c r="AA630">
        <f t="shared" si="19"/>
        <v>9.6198448428080275E-7</v>
      </c>
      <c r="AC630" s="5" t="str">
        <f t="shared" si="18"/>
        <v>TIDAK</v>
      </c>
    </row>
    <row r="631" spans="2:29" x14ac:dyDescent="0.2">
      <c r="B631" s="7">
        <v>7.4686170189999999</v>
      </c>
      <c r="C631" s="8">
        <v>240.34530520000001</v>
      </c>
      <c r="D631" s="8">
        <v>36701.974349999997</v>
      </c>
      <c r="E631" s="8">
        <v>4.536412951</v>
      </c>
      <c r="F631">
        <v>339.22135119115001</v>
      </c>
      <c r="G631" t="s">
        <v>12</v>
      </c>
      <c r="I631">
        <f>1/SQRT(2*3.14*'STDEV DATA'!$B$4)*EXP(-((B631-'RATA RATA DATA'!$B$5)^2/(2*'STDEV DATA'!$B$4^2)))</f>
        <v>0.32971034355312928</v>
      </c>
      <c r="J631">
        <f>1/SQRT(2*3.14*'STDEV DATA'!$B$5)*EXP(-((B631-'RATA RATA DATA'!$B$6)^2/(2*'STDEV DATA'!$B$5^2)))</f>
        <v>0.3112471949572484</v>
      </c>
      <c r="L631">
        <f>1/SQRT(2*3.14*'STDEV DATA'!$C$4)*EXP(-((C631-'RATA RATA DATA'!$C$5)^2/(2*'STDEV DATA'!$C$4^2)))</f>
        <v>3.0536142147037811E-2</v>
      </c>
      <c r="M631">
        <f>1/SQRT(2*3.14*'STDEV DATA'!$C$5)*EXP(-((C631-'RATA RATA DATA'!$C$6)^2/(2*'STDEV DATA'!$C$5^2)))</f>
        <v>2.6720474352571005E-2</v>
      </c>
      <c r="O631">
        <f>1/SQRT(2*3.14*'STDEV DATA'!$D$4)*EXP(-((D631-'RATA RATA DATA'!$D$5)^2/(2*'STDEV DATA'!$D$4^2)))</f>
        <v>1.2141146644933714E-3</v>
      </c>
      <c r="P631">
        <f>1/SQRT(2*3.14*'STDEV DATA'!$D$5)*EXP(-((D631-'RATA RATA DATA'!$D$6)^2/(2*'STDEV DATA'!$D$5^2)))</f>
        <v>9.3892808553481285E-4</v>
      </c>
      <c r="R631">
        <f>1/SQRT(2*3.14*'STDEV DATA'!$E$4)*EXP(-((E631-'RATA RATA DATA'!$E$5)^2/(2*'STDEV DATA'!$E$4^2)))</f>
        <v>9.2613455201133524E-2</v>
      </c>
      <c r="S631">
        <f>1/SQRT(2*3.14*'STDEV DATA'!$E$5)*EXP(-((E631-'RATA RATA DATA'!$E$6)^2/(2*'STDEV DATA'!$E$5^2)))</f>
        <v>7.6478145136620018E-2</v>
      </c>
      <c r="U631">
        <f>1/SQRT(2*3.14*'STDEV DATA'!$F$4)*EXP(-((F631-'RATA RATA DATA'!$F$5)^2/(2*'STDEV DATA'!$F$4^2)))</f>
        <v>6.0947756078472547E-2</v>
      </c>
      <c r="V631">
        <f>1/SQRT(2*3.14*'STDEV DATA'!$F$5)*EXP(-((F631-'RATA RATA DATA'!$F$6)^2/(2*'STDEV DATA'!$F$5^2)))</f>
        <v>6.9838212303460753E-2</v>
      </c>
      <c r="X631">
        <f>I631*L631*O631*R631*U631*'PROBABILITY DATA'!$C$4</f>
        <v>2.6916910704239964E-8</v>
      </c>
      <c r="Y631">
        <f>J631*M631*P631*S631*V631*'PROBABILITY DATA'!$C$5</f>
        <v>2.5431920685959911E-8</v>
      </c>
      <c r="AA631">
        <f t="shared" si="19"/>
        <v>2.6916910704239964E-8</v>
      </c>
      <c r="AC631" s="5" t="str">
        <f t="shared" si="18"/>
        <v>YA</v>
      </c>
    </row>
    <row r="632" spans="2:29" x14ac:dyDescent="0.2">
      <c r="B632" s="7">
        <v>7.080794504</v>
      </c>
      <c r="C632" s="8">
        <v>179.1494467</v>
      </c>
      <c r="D632" s="8">
        <v>21051.365379999999</v>
      </c>
      <c r="E632" s="8">
        <v>8.8878462379999998</v>
      </c>
      <c r="F632">
        <v>296.94906965259997</v>
      </c>
      <c r="G632" t="s">
        <v>12</v>
      </c>
      <c r="I632">
        <f>1/SQRT(2*3.14*'STDEV DATA'!$B$4)*EXP(-((B632-'RATA RATA DATA'!$B$5)^2/(2*'STDEV DATA'!$B$4^2)))</f>
        <v>0.34416649185164766</v>
      </c>
      <c r="J632">
        <f>1/SQRT(2*3.14*'STDEV DATA'!$B$5)*EXP(-((B632-'RATA RATA DATA'!$B$6)^2/(2*'STDEV DATA'!$B$5^2)))</f>
        <v>0.32100347270959284</v>
      </c>
      <c r="L632">
        <f>1/SQRT(2*3.14*'STDEV DATA'!$C$4)*EXP(-((C632-'RATA RATA DATA'!$C$5)^2/(2*'STDEV DATA'!$C$4^2)))</f>
        <v>5.9968453320128269E-2</v>
      </c>
      <c r="M632">
        <f>1/SQRT(2*3.14*'STDEV DATA'!$C$5)*EXP(-((C632-'RATA RATA DATA'!$C$6)^2/(2*'STDEV DATA'!$C$5^2)))</f>
        <v>6.0998484272176731E-2</v>
      </c>
      <c r="O632">
        <f>1/SQRT(2*3.14*'STDEV DATA'!$D$4)*EXP(-((D632-'RATA RATA DATA'!$D$5)^2/(2*'STDEV DATA'!$D$4^2)))</f>
        <v>4.1377341608698345E-3</v>
      </c>
      <c r="P632">
        <f>1/SQRT(2*3.14*'STDEV DATA'!$D$5)*EXP(-((D632-'RATA RATA DATA'!$D$6)^2/(2*'STDEV DATA'!$D$5^2)))</f>
        <v>4.301491637839782E-3</v>
      </c>
      <c r="R632">
        <f>1/SQRT(2*3.14*'STDEV DATA'!$E$4)*EXP(-((E632-'RATA RATA DATA'!$E$5)^2/(2*'STDEV DATA'!$E$4^2)))</f>
        <v>0.1838127820025999</v>
      </c>
      <c r="S632">
        <f>1/SQRT(2*3.14*'STDEV DATA'!$E$5)*EXP(-((E632-'RATA RATA DATA'!$E$6)^2/(2*'STDEV DATA'!$E$5^2)))</f>
        <v>0.15927813446647346</v>
      </c>
      <c r="U632">
        <f>1/SQRT(2*3.14*'STDEV DATA'!$F$4)*EXP(-((F632-'RATA RATA DATA'!$F$5)^2/(2*'STDEV DATA'!$F$4^2)))</f>
        <v>4.2708125126131022E-2</v>
      </c>
      <c r="V632">
        <f>1/SQRT(2*3.14*'STDEV DATA'!$F$5)*EXP(-((F632-'RATA RATA DATA'!$F$6)^2/(2*'STDEV DATA'!$F$5^2)))</f>
        <v>3.5506408957441775E-2</v>
      </c>
      <c r="X632">
        <f>I632*L632*O632*R632*U632*'PROBABILITY DATA'!$C$4</f>
        <v>2.6153342004933666E-7</v>
      </c>
      <c r="Y632">
        <f>J632*M632*P632*S632*V632*'PROBABILITY DATA'!$C$5</f>
        <v>2.9045411191717855E-7</v>
      </c>
      <c r="AA632">
        <f t="shared" si="19"/>
        <v>2.9045411191717855E-7</v>
      </c>
      <c r="AC632" s="5" t="str">
        <f t="shared" si="18"/>
        <v>TIDAK</v>
      </c>
    </row>
    <row r="633" spans="2:29" x14ac:dyDescent="0.2">
      <c r="B633" s="7">
        <v>7.9181504709999997</v>
      </c>
      <c r="C633" s="8">
        <v>214.18661090000001</v>
      </c>
      <c r="D633" s="8">
        <v>23823.492890000001</v>
      </c>
      <c r="E633" s="8">
        <v>7.290877676</v>
      </c>
      <c r="F633">
        <v>341.17332171858999</v>
      </c>
      <c r="G633" t="s">
        <v>12</v>
      </c>
      <c r="I633">
        <f>1/SQRT(2*3.14*'STDEV DATA'!$B$4)*EXP(-((B633-'RATA RATA DATA'!$B$5)^2/(2*'STDEV DATA'!$B$4^2)))</f>
        <v>0.28268321262210916</v>
      </c>
      <c r="J633">
        <f>1/SQRT(2*3.14*'STDEV DATA'!$B$5)*EXP(-((B633-'RATA RATA DATA'!$B$6)^2/(2*'STDEV DATA'!$B$5^2)))</f>
        <v>0.27754894138486014</v>
      </c>
      <c r="L633">
        <f>1/SQRT(2*3.14*'STDEV DATA'!$C$4)*EXP(-((C633-'RATA RATA DATA'!$C$5)^2/(2*'STDEV DATA'!$C$4^2)))</f>
        <v>5.8544620738967094E-2</v>
      </c>
      <c r="M633">
        <f>1/SQRT(2*3.14*'STDEV DATA'!$C$5)*EXP(-((C633-'RATA RATA DATA'!$C$6)^2/(2*'STDEV DATA'!$C$5^2)))</f>
        <v>6.1143218450628367E-2</v>
      </c>
      <c r="O633">
        <f>1/SQRT(2*3.14*'STDEV DATA'!$D$4)*EXP(-((D633-'RATA RATA DATA'!$D$5)^2/(2*'STDEV DATA'!$D$4^2)))</f>
        <v>4.1303445540807632E-3</v>
      </c>
      <c r="P633">
        <f>1/SQRT(2*3.14*'STDEV DATA'!$D$5)*EXP(-((D633-'RATA RATA DATA'!$D$6)^2/(2*'STDEV DATA'!$D$5^2)))</f>
        <v>4.1950346142547541E-3</v>
      </c>
      <c r="R633">
        <f>1/SQRT(2*3.14*'STDEV DATA'!$E$4)*EXP(-((E633-'RATA RATA DATA'!$E$5)^2/(2*'STDEV DATA'!$E$4^2)))</f>
        <v>0.30494924379123728</v>
      </c>
      <c r="S633">
        <f>1/SQRT(2*3.14*'STDEV DATA'!$E$5)*EXP(-((E633-'RATA RATA DATA'!$E$6)^2/(2*'STDEV DATA'!$E$5^2)))</f>
        <v>0.32282831922513544</v>
      </c>
      <c r="U633">
        <f>1/SQRT(2*3.14*'STDEV DATA'!$F$4)*EXP(-((F633-'RATA RATA DATA'!$F$5)^2/(2*'STDEV DATA'!$F$4^2)))</f>
        <v>6.0451142528566315E-2</v>
      </c>
      <c r="V633">
        <f>1/SQRT(2*3.14*'STDEV DATA'!$F$5)*EXP(-((F633-'RATA RATA DATA'!$F$6)^2/(2*'STDEV DATA'!$F$5^2)))</f>
        <v>6.90622333793037E-2</v>
      </c>
      <c r="X633">
        <f>I633*L633*O633*R633*U633*'PROBABILITY DATA'!$C$4</f>
        <v>4.9157787995785227E-7</v>
      </c>
      <c r="Y633">
        <f>J633*M633*P633*S633*V633*'PROBABILITY DATA'!$C$5</f>
        <v>9.6783745127294142E-7</v>
      </c>
      <c r="AA633">
        <f t="shared" si="19"/>
        <v>9.6783745127294142E-7</v>
      </c>
      <c r="AC633" s="5" t="str">
        <f t="shared" si="18"/>
        <v>TIDAK</v>
      </c>
    </row>
    <row r="634" spans="2:29" x14ac:dyDescent="0.2">
      <c r="B634" s="7">
        <v>7.080794504</v>
      </c>
      <c r="C634" s="8">
        <v>191.76425610000001</v>
      </c>
      <c r="D634" s="8">
        <v>10830.80125</v>
      </c>
      <c r="E634" s="8">
        <v>6.3628893700000004</v>
      </c>
      <c r="F634">
        <v>333.77577661081295</v>
      </c>
      <c r="G634" t="s">
        <v>12</v>
      </c>
      <c r="I634">
        <f>1/SQRT(2*3.14*'STDEV DATA'!$B$4)*EXP(-((B634-'RATA RATA DATA'!$B$5)^2/(2*'STDEV DATA'!$B$4^2)))</f>
        <v>0.34416649185164766</v>
      </c>
      <c r="J634">
        <f>1/SQRT(2*3.14*'STDEV DATA'!$B$5)*EXP(-((B634-'RATA RATA DATA'!$B$6)^2/(2*'STDEV DATA'!$B$5^2)))</f>
        <v>0.32100347270959284</v>
      </c>
      <c r="L634">
        <f>1/SQRT(2*3.14*'STDEV DATA'!$C$4)*EXP(-((C634-'RATA RATA DATA'!$C$5)^2/(2*'STDEV DATA'!$C$4^2)))</f>
        <v>6.648683228038281E-2</v>
      </c>
      <c r="M634">
        <f>1/SQRT(2*3.14*'STDEV DATA'!$C$5)*EXP(-((C634-'RATA RATA DATA'!$C$6)^2/(2*'STDEV DATA'!$C$5^2)))</f>
        <v>7.0688361178157091E-2</v>
      </c>
      <c r="O634">
        <f>1/SQRT(2*3.14*'STDEV DATA'!$D$4)*EXP(-((D634-'RATA RATA DATA'!$D$5)^2/(2*'STDEV DATA'!$D$4^2)))</f>
        <v>1.869302452634001E-3</v>
      </c>
      <c r="P634">
        <f>1/SQRT(2*3.14*'STDEV DATA'!$D$5)*EXP(-((D634-'RATA RATA DATA'!$D$6)^2/(2*'STDEV DATA'!$D$5^2)))</f>
        <v>1.8999638991236934E-3</v>
      </c>
      <c r="R634">
        <f>1/SQRT(2*3.14*'STDEV DATA'!$E$4)*EXP(-((E634-'RATA RATA DATA'!$E$5)^2/(2*'STDEV DATA'!$E$4^2)))</f>
        <v>0.27332183667369103</v>
      </c>
      <c r="S634">
        <f>1/SQRT(2*3.14*'STDEV DATA'!$E$5)*EXP(-((E634-'RATA RATA DATA'!$E$6)^2/(2*'STDEV DATA'!$E$5^2)))</f>
        <v>0.28942755169625289</v>
      </c>
      <c r="U634">
        <f>1/SQRT(2*3.14*'STDEV DATA'!$F$4)*EXP(-((F634-'RATA RATA DATA'!$F$5)^2/(2*'STDEV DATA'!$F$4^2)))</f>
        <v>6.1643058590409874E-2</v>
      </c>
      <c r="V634">
        <f>1/SQRT(2*3.14*'STDEV DATA'!$F$5)*EXP(-((F634-'RATA RATA DATA'!$F$6)^2/(2*'STDEV DATA'!$F$5^2)))</f>
        <v>7.0637520417500863E-2</v>
      </c>
      <c r="X634">
        <f>I634*L634*O634*R634*U634*'PROBABILITY DATA'!$C$4</f>
        <v>2.8114429361777188E-7</v>
      </c>
      <c r="Y634">
        <f>J634*M634*P634*S634*V634*'PROBABILITY DATA'!$C$5</f>
        <v>5.3745866653580544E-7</v>
      </c>
      <c r="AA634">
        <f t="shared" si="19"/>
        <v>5.3745866653580544E-7</v>
      </c>
      <c r="AC634" s="5" t="str">
        <f t="shared" si="18"/>
        <v>TIDAK</v>
      </c>
    </row>
    <row r="635" spans="2:29" x14ac:dyDescent="0.2">
      <c r="B635" s="7">
        <v>7.080794504</v>
      </c>
      <c r="C635" s="8">
        <v>181.37465130000001</v>
      </c>
      <c r="D635" s="8">
        <v>14579.82207</v>
      </c>
      <c r="E635" s="8">
        <v>5.4350581939999998</v>
      </c>
      <c r="F635">
        <v>333.77577661081295</v>
      </c>
      <c r="G635" t="s">
        <v>12</v>
      </c>
      <c r="I635">
        <f>1/SQRT(2*3.14*'STDEV DATA'!$B$4)*EXP(-((B635-'RATA RATA DATA'!$B$5)^2/(2*'STDEV DATA'!$B$4^2)))</f>
        <v>0.34416649185164766</v>
      </c>
      <c r="J635">
        <f>1/SQRT(2*3.14*'STDEV DATA'!$B$5)*EXP(-((B635-'RATA RATA DATA'!$B$6)^2/(2*'STDEV DATA'!$B$5^2)))</f>
        <v>0.32100347270959284</v>
      </c>
      <c r="L635">
        <f>1/SQRT(2*3.14*'STDEV DATA'!$C$4)*EXP(-((C635-'RATA RATA DATA'!$C$5)^2/(2*'STDEV DATA'!$C$4^2)))</f>
        <v>6.163076025639027E-2</v>
      </c>
      <c r="M635">
        <f>1/SQRT(2*3.14*'STDEV DATA'!$C$5)*EXP(-((C635-'RATA RATA DATA'!$C$6)^2/(2*'STDEV DATA'!$C$5^2)))</f>
        <v>6.3360207741132685E-2</v>
      </c>
      <c r="O635">
        <f>1/SQRT(2*3.14*'STDEV DATA'!$D$4)*EXP(-((D635-'RATA RATA DATA'!$D$5)^2/(2*'STDEV DATA'!$D$4^2)))</f>
        <v>2.8962197630176124E-3</v>
      </c>
      <c r="P635">
        <f>1/SQRT(2*3.14*'STDEV DATA'!$D$5)*EXP(-((D635-'RATA RATA DATA'!$D$6)^2/(2*'STDEV DATA'!$D$5^2)))</f>
        <v>3.0275119412283562E-3</v>
      </c>
      <c r="R635">
        <f>1/SQRT(2*3.14*'STDEV DATA'!$E$4)*EXP(-((E635-'RATA RATA DATA'!$E$5)^2/(2*'STDEV DATA'!$E$4^2)))</f>
        <v>0.18209642854848537</v>
      </c>
      <c r="S635">
        <f>1/SQRT(2*3.14*'STDEV DATA'!$E$5)*EXP(-((E635-'RATA RATA DATA'!$E$6)^2/(2*'STDEV DATA'!$E$5^2)))</f>
        <v>0.17710954439707524</v>
      </c>
      <c r="U635">
        <f>1/SQRT(2*3.14*'STDEV DATA'!$F$4)*EXP(-((F635-'RATA RATA DATA'!$F$5)^2/(2*'STDEV DATA'!$F$4^2)))</f>
        <v>6.1643058590409874E-2</v>
      </c>
      <c r="V635">
        <f>1/SQRT(2*3.14*'STDEV DATA'!$F$5)*EXP(-((F635-'RATA RATA DATA'!$F$6)^2/(2*'STDEV DATA'!$F$5^2)))</f>
        <v>7.0637520417500863E-2</v>
      </c>
      <c r="X635">
        <f>I635*L635*O635*R635*U635*'PROBABILITY DATA'!$C$4</f>
        <v>2.6901109416710382E-7</v>
      </c>
      <c r="Y635">
        <f>J635*M635*P635*S635*V635*'PROBABILITY DATA'!$C$5</f>
        <v>4.6973872028366423E-7</v>
      </c>
      <c r="AA635">
        <f t="shared" si="19"/>
        <v>4.6973872028366423E-7</v>
      </c>
      <c r="AC635" s="5" t="str">
        <f t="shared" si="18"/>
        <v>TIDAK</v>
      </c>
    </row>
    <row r="636" spans="2:29" x14ac:dyDescent="0.2">
      <c r="B636" s="7">
        <v>5.4332421169999998</v>
      </c>
      <c r="C636" s="8">
        <v>201.78124550000001</v>
      </c>
      <c r="D636" s="8">
        <v>31157.11017</v>
      </c>
      <c r="E636" s="8">
        <v>7.2863923240000004</v>
      </c>
      <c r="F636">
        <v>304.42527520031001</v>
      </c>
      <c r="G636" t="s">
        <v>12</v>
      </c>
      <c r="I636">
        <f>1/SQRT(2*3.14*'STDEV DATA'!$B$4)*EXP(-((B636-'RATA RATA DATA'!$B$5)^2/(2*'STDEV DATA'!$B$4^2)))</f>
        <v>0.16330151445200219</v>
      </c>
      <c r="J636">
        <f>1/SQRT(2*3.14*'STDEV DATA'!$B$5)*EXP(-((B636-'RATA RATA DATA'!$B$6)^2/(2*'STDEV DATA'!$B$5^2)))</f>
        <v>0.18135225501528832</v>
      </c>
      <c r="L636">
        <f>1/SQRT(2*3.14*'STDEV DATA'!$C$4)*EXP(-((C636-'RATA RATA DATA'!$C$5)^2/(2*'STDEV DATA'!$C$4^2)))</f>
        <v>6.5976886262256451E-2</v>
      </c>
      <c r="M636">
        <f>1/SQRT(2*3.14*'STDEV DATA'!$C$5)*EXP(-((C636-'RATA RATA DATA'!$C$6)^2/(2*'STDEV DATA'!$C$5^2)))</f>
        <v>7.0659409295988018E-2</v>
      </c>
      <c r="O636">
        <f>1/SQRT(2*3.14*'STDEV DATA'!$D$4)*EXP(-((D636-'RATA RATA DATA'!$D$5)^2/(2*'STDEV DATA'!$D$4^2)))</f>
        <v>2.6287188941460553E-3</v>
      </c>
      <c r="P636">
        <f>1/SQRT(2*3.14*'STDEV DATA'!$D$5)*EXP(-((D636-'RATA RATA DATA'!$D$6)^2/(2*'STDEV DATA'!$D$5^2)))</f>
        <v>2.3631615626013907E-3</v>
      </c>
      <c r="R636">
        <f>1/SQRT(2*3.14*'STDEV DATA'!$E$4)*EXP(-((E636-'RATA RATA DATA'!$E$5)^2/(2*'STDEV DATA'!$E$4^2)))</f>
        <v>0.30500547065776318</v>
      </c>
      <c r="S636">
        <f>1/SQRT(2*3.14*'STDEV DATA'!$E$5)*EXP(-((E636-'RATA RATA DATA'!$E$6)^2/(2*'STDEV DATA'!$E$5^2)))</f>
        <v>0.32295454496934006</v>
      </c>
      <c r="U636">
        <f>1/SQRT(2*3.14*'STDEV DATA'!$F$4)*EXP(-((F636-'RATA RATA DATA'!$F$5)^2/(2*'STDEV DATA'!$F$4^2)))</f>
        <v>4.8980753894028985E-2</v>
      </c>
      <c r="V636">
        <f>1/SQRT(2*3.14*'STDEV DATA'!$F$5)*EXP(-((F636-'RATA RATA DATA'!$F$6)^2/(2*'STDEV DATA'!$F$5^2)))</f>
        <v>4.5474721343032307E-2</v>
      </c>
      <c r="X636">
        <f>I636*L636*O636*R636*U636*'PROBABILITY DATA'!$C$4</f>
        <v>1.6506166805331092E-7</v>
      </c>
      <c r="Y636">
        <f>J636*M636*P636*S636*V636*'PROBABILITY DATA'!$C$5</f>
        <v>2.7118432609714345E-7</v>
      </c>
      <c r="AA636">
        <f t="shared" si="19"/>
        <v>2.7118432609714345E-7</v>
      </c>
      <c r="AC636" s="5" t="str">
        <f t="shared" si="18"/>
        <v>TIDAK</v>
      </c>
    </row>
    <row r="637" spans="2:29" x14ac:dyDescent="0.2">
      <c r="B637" s="7">
        <v>8.3395116100000006</v>
      </c>
      <c r="C637" s="8">
        <v>202.2016242</v>
      </c>
      <c r="D637" s="8">
        <v>21295.749879999999</v>
      </c>
      <c r="E637" s="8">
        <v>5.6181160529999996</v>
      </c>
      <c r="F637">
        <v>333.77577661081295</v>
      </c>
      <c r="G637" t="s">
        <v>12</v>
      </c>
      <c r="I637">
        <f>1/SQRT(2*3.14*'STDEV DATA'!$B$4)*EXP(-((B637-'RATA RATA DATA'!$B$5)^2/(2*'STDEV DATA'!$B$4^2)))</f>
        <v>0.22108600591812286</v>
      </c>
      <c r="J637">
        <f>1/SQRT(2*3.14*'STDEV DATA'!$B$5)*EXP(-((B637-'RATA RATA DATA'!$B$6)^2/(2*'STDEV DATA'!$B$5^2)))</f>
        <v>0.23084683993848243</v>
      </c>
      <c r="L637">
        <f>1/SQRT(2*3.14*'STDEV DATA'!$C$4)*EXP(-((C637-'RATA RATA DATA'!$C$5)^2/(2*'STDEV DATA'!$C$4^2)))</f>
        <v>6.5841249373062627E-2</v>
      </c>
      <c r="M637">
        <f>1/SQRT(2*3.14*'STDEV DATA'!$C$5)*EXP(-((C637-'RATA RATA DATA'!$C$6)^2/(2*'STDEV DATA'!$C$5^2)))</f>
        <v>7.0497718803628304E-2</v>
      </c>
      <c r="O637">
        <f>1/SQRT(2*3.14*'STDEV DATA'!$D$4)*EXP(-((D637-'RATA RATA DATA'!$D$5)^2/(2*'STDEV DATA'!$D$4^2)))</f>
        <v>4.1525298413359621E-3</v>
      </c>
      <c r="P637">
        <f>1/SQRT(2*3.14*'STDEV DATA'!$D$5)*EXP(-((D637-'RATA RATA DATA'!$D$6)^2/(2*'STDEV DATA'!$D$5^2)))</f>
        <v>4.3101970589239699E-3</v>
      </c>
      <c r="R637">
        <f>1/SQRT(2*3.14*'STDEV DATA'!$E$4)*EXP(-((E637-'RATA RATA DATA'!$E$5)^2/(2*'STDEV DATA'!$E$4^2)))</f>
        <v>0.20197591563984282</v>
      </c>
      <c r="S637">
        <f>1/SQRT(2*3.14*'STDEV DATA'!$E$5)*EXP(-((E637-'RATA RATA DATA'!$E$6)^2/(2*'STDEV DATA'!$E$5^2)))</f>
        <v>0.20112153935367755</v>
      </c>
      <c r="U637">
        <f>1/SQRT(2*3.14*'STDEV DATA'!$F$4)*EXP(-((F637-'RATA RATA DATA'!$F$5)^2/(2*'STDEV DATA'!$F$4^2)))</f>
        <v>6.1643058590409874E-2</v>
      </c>
      <c r="V637">
        <f>1/SQRT(2*3.14*'STDEV DATA'!$F$5)*EXP(-((F637-'RATA RATA DATA'!$F$6)^2/(2*'STDEV DATA'!$F$5^2)))</f>
        <v>7.0637520417500863E-2</v>
      </c>
      <c r="X637">
        <f>I637*L637*O637*R637*U637*'PROBABILITY DATA'!$C$4</f>
        <v>2.9359104512236069E-7</v>
      </c>
      <c r="Y637">
        <f>J637*M637*P637*S637*V637*'PROBABILITY DATA'!$C$5</f>
        <v>6.0765477501451738E-7</v>
      </c>
      <c r="AA637">
        <f t="shared" si="19"/>
        <v>6.0765477501451738E-7</v>
      </c>
      <c r="AC637" s="5" t="str">
        <f t="shared" si="18"/>
        <v>TIDAK</v>
      </c>
    </row>
    <row r="638" spans="2:29" x14ac:dyDescent="0.2">
      <c r="B638" s="7">
        <v>6.7157190880000002</v>
      </c>
      <c r="C638" s="8">
        <v>195.19059849999999</v>
      </c>
      <c r="D638" s="8">
        <v>19966.744699999999</v>
      </c>
      <c r="E638" s="8">
        <v>7.7446957630000002</v>
      </c>
      <c r="F638">
        <v>354.20892318824002</v>
      </c>
      <c r="G638" t="s">
        <v>12</v>
      </c>
      <c r="I638">
        <f>1/SQRT(2*3.14*'STDEV DATA'!$B$4)*EXP(-((B638-'RATA RATA DATA'!$B$5)^2/(2*'STDEV DATA'!$B$4^2)))</f>
        <v>0.33211109837813191</v>
      </c>
      <c r="J638">
        <f>1/SQRT(2*3.14*'STDEV DATA'!$B$5)*EXP(-((B638-'RATA RATA DATA'!$B$6)^2/(2*'STDEV DATA'!$B$5^2)))</f>
        <v>0.31198503167319319</v>
      </c>
      <c r="L638">
        <f>1/SQRT(2*3.14*'STDEV DATA'!$C$4)*EXP(-((C638-'RATA RATA DATA'!$C$5)^2/(2*'STDEV DATA'!$C$4^2)))</f>
        <v>6.6906683594688848E-2</v>
      </c>
      <c r="M638">
        <f>1/SQRT(2*3.14*'STDEV DATA'!$C$5)*EXP(-((C638-'RATA RATA DATA'!$C$6)^2/(2*'STDEV DATA'!$C$5^2)))</f>
        <v>7.151040870515829E-2</v>
      </c>
      <c r="O638">
        <f>1/SQRT(2*3.14*'STDEV DATA'!$D$4)*EXP(-((D638-'RATA RATA DATA'!$D$5)^2/(2*'STDEV DATA'!$D$4^2)))</f>
        <v>4.0374362611156804E-3</v>
      </c>
      <c r="P638">
        <f>1/SQRT(2*3.14*'STDEV DATA'!$D$5)*EXP(-((D638-'RATA RATA DATA'!$D$6)^2/(2*'STDEV DATA'!$D$5^2)))</f>
        <v>4.2211855231745017E-3</v>
      </c>
      <c r="R638">
        <f>1/SQRT(2*3.14*'STDEV DATA'!$E$4)*EXP(-((E638-'RATA RATA DATA'!$E$5)^2/(2*'STDEV DATA'!$E$4^2)))</f>
        <v>0.28877882971169327</v>
      </c>
      <c r="S638">
        <f>1/SQRT(2*3.14*'STDEV DATA'!$E$5)*EXP(-((E638-'RATA RATA DATA'!$E$6)^2/(2*'STDEV DATA'!$E$5^2)))</f>
        <v>0.29631809701527362</v>
      </c>
      <c r="U638">
        <f>1/SQRT(2*3.14*'STDEV DATA'!$F$4)*EXP(-((F638-'RATA RATA DATA'!$F$5)^2/(2*'STDEV DATA'!$F$4^2)))</f>
        <v>5.4136852660865591E-2</v>
      </c>
      <c r="V638">
        <f>1/SQRT(2*3.14*'STDEV DATA'!$F$5)*EXP(-((F638-'RATA RATA DATA'!$F$6)^2/(2*'STDEV DATA'!$F$5^2)))</f>
        <v>5.8230391137164703E-2</v>
      </c>
      <c r="X638">
        <f>I638*L638*O638*R638*U638*'PROBABILITY DATA'!$C$4</f>
        <v>5.471468309223245E-7</v>
      </c>
      <c r="Y638">
        <f>J638*M638*P638*S638*V638*'PROBABILITY DATA'!$C$5</f>
        <v>9.9085955579357632E-7</v>
      </c>
      <c r="AA638">
        <f t="shared" si="19"/>
        <v>9.9085955579357632E-7</v>
      </c>
      <c r="AC638" s="5" t="str">
        <f t="shared" si="18"/>
        <v>TIDAK</v>
      </c>
    </row>
    <row r="639" spans="2:29" x14ac:dyDescent="0.2">
      <c r="B639" s="7">
        <v>6.0980120900000001</v>
      </c>
      <c r="C639" s="8">
        <v>211.45401029999999</v>
      </c>
      <c r="D639" s="8">
        <v>39352.775840000002</v>
      </c>
      <c r="E639" s="8">
        <v>6.2121912530000003</v>
      </c>
      <c r="F639">
        <v>333.77577661081295</v>
      </c>
      <c r="G639" t="s">
        <v>12</v>
      </c>
      <c r="I639">
        <f>1/SQRT(2*3.14*'STDEV DATA'!$B$4)*EXP(-((B639-'RATA RATA DATA'!$B$5)^2/(2*'STDEV DATA'!$B$4^2)))</f>
        <v>0.2643235197287499</v>
      </c>
      <c r="J639">
        <f>1/SQRT(2*3.14*'STDEV DATA'!$B$5)*EXP(-((B639-'RATA RATA DATA'!$B$6)^2/(2*'STDEV DATA'!$B$5^2)))</f>
        <v>0.26181302363091724</v>
      </c>
      <c r="L639">
        <f>1/SQRT(2*3.14*'STDEV DATA'!$C$4)*EXP(-((C639-'RATA RATA DATA'!$C$5)^2/(2*'STDEV DATA'!$C$4^2)))</f>
        <v>6.0737805268792265E-2</v>
      </c>
      <c r="M639">
        <f>1/SQRT(2*3.14*'STDEV DATA'!$C$5)*EXP(-((C639-'RATA RATA DATA'!$C$6)^2/(2*'STDEV DATA'!$C$5^2)))</f>
        <v>6.3993381763355492E-2</v>
      </c>
      <c r="O639">
        <f>1/SQRT(2*3.14*'STDEV DATA'!$D$4)*EXP(-((D639-'RATA RATA DATA'!$D$5)^2/(2*'STDEV DATA'!$D$4^2)))</f>
        <v>7.3612608236715957E-4</v>
      </c>
      <c r="P639">
        <f>1/SQRT(2*3.14*'STDEV DATA'!$D$5)*EXP(-((D639-'RATA RATA DATA'!$D$6)^2/(2*'STDEV DATA'!$D$5^2)))</f>
        <v>5.2044196237717064E-4</v>
      </c>
      <c r="R639">
        <f>1/SQRT(2*3.14*'STDEV DATA'!$E$4)*EXP(-((E639-'RATA RATA DATA'!$E$5)^2/(2*'STDEV DATA'!$E$4^2)))</f>
        <v>0.26108984405726093</v>
      </c>
      <c r="S639">
        <f>1/SQRT(2*3.14*'STDEV DATA'!$E$5)*EXP(-((E639-'RATA RATA DATA'!$E$6)^2/(2*'STDEV DATA'!$E$5^2)))</f>
        <v>0.27426971055249494</v>
      </c>
      <c r="U639">
        <f>1/SQRT(2*3.14*'STDEV DATA'!$F$4)*EXP(-((F639-'RATA RATA DATA'!$F$5)^2/(2*'STDEV DATA'!$F$4^2)))</f>
        <v>6.1643058590409874E-2</v>
      </c>
      <c r="V639">
        <f>1/SQRT(2*3.14*'STDEV DATA'!$F$5)*EXP(-((F639-'RATA RATA DATA'!$F$6)^2/(2*'STDEV DATA'!$F$5^2)))</f>
        <v>7.0637520417500863E-2</v>
      </c>
      <c r="X639">
        <f>I639*L639*O639*R639*U639*'PROBABILITY DATA'!$C$4</f>
        <v>7.4200738610120618E-8</v>
      </c>
      <c r="Y639">
        <f>J639*M639*P639*S639*V639*'PROBABILITY DATA'!$C$5</f>
        <v>1.0300982940110661E-7</v>
      </c>
      <c r="AA639">
        <f t="shared" si="19"/>
        <v>1.0300982940110661E-7</v>
      </c>
      <c r="AC639" s="5" t="str">
        <f t="shared" si="18"/>
        <v>TIDAK</v>
      </c>
    </row>
    <row r="640" spans="2:29" x14ac:dyDescent="0.2">
      <c r="B640" s="7">
        <v>6.5768453229999997</v>
      </c>
      <c r="C640" s="8">
        <v>156.22176809999999</v>
      </c>
      <c r="D640" s="8">
        <v>12772.09575</v>
      </c>
      <c r="E640" s="8">
        <v>9.7598976519999994</v>
      </c>
      <c r="F640">
        <v>341.74937771839001</v>
      </c>
      <c r="G640" t="s">
        <v>12</v>
      </c>
      <c r="I640">
        <f>1/SQRT(2*3.14*'STDEV DATA'!$B$4)*EXP(-((B640-'RATA RATA DATA'!$B$5)^2/(2*'STDEV DATA'!$B$4^2)))</f>
        <v>0.32135370825830079</v>
      </c>
      <c r="J640">
        <f>1/SQRT(2*3.14*'STDEV DATA'!$B$5)*EXP(-((B640-'RATA RATA DATA'!$B$6)^2/(2*'STDEV DATA'!$B$5^2)))</f>
        <v>0.30413194995838122</v>
      </c>
      <c r="L640">
        <f>1/SQRT(2*3.14*'STDEV DATA'!$C$4)*EXP(-((C640-'RATA RATA DATA'!$C$5)^2/(2*'STDEV DATA'!$C$4^2)))</f>
        <v>3.6019961643654314E-2</v>
      </c>
      <c r="M640">
        <f>1/SQRT(2*3.14*'STDEV DATA'!$C$5)*EXP(-((C640-'RATA RATA DATA'!$C$6)^2/(2*'STDEV DATA'!$C$5^2)))</f>
        <v>3.0587538580827002E-2</v>
      </c>
      <c r="O640">
        <f>1/SQRT(2*3.14*'STDEV DATA'!$D$4)*EXP(-((D640-'RATA RATA DATA'!$D$5)^2/(2*'STDEV DATA'!$D$4^2)))</f>
        <v>2.3951794455550146E-3</v>
      </c>
      <c r="P640">
        <f>1/SQRT(2*3.14*'STDEV DATA'!$D$5)*EXP(-((D640-'RATA RATA DATA'!$D$6)^2/(2*'STDEV DATA'!$D$5^2)))</f>
        <v>2.4771868993809375E-3</v>
      </c>
      <c r="R640">
        <f>1/SQRT(2*3.14*'STDEV DATA'!$E$4)*EXP(-((E640-'RATA RATA DATA'!$E$5)^2/(2*'STDEV DATA'!$E$4^2)))</f>
        <v>9.6212367563399473E-2</v>
      </c>
      <c r="S640">
        <f>1/SQRT(2*3.14*'STDEV DATA'!$E$5)*EXP(-((E640-'RATA RATA DATA'!$E$6)^2/(2*'STDEV DATA'!$E$5^2)))</f>
        <v>6.7173679205739842E-2</v>
      </c>
      <c r="U640">
        <f>1/SQRT(2*3.14*'STDEV DATA'!$F$4)*EXP(-((F640-'RATA RATA DATA'!$F$5)^2/(2*'STDEV DATA'!$F$4^2)))</f>
        <v>6.0280334511546241E-2</v>
      </c>
      <c r="V640">
        <f>1/SQRT(2*3.14*'STDEV DATA'!$F$5)*EXP(-((F640-'RATA RATA DATA'!$F$6)^2/(2*'STDEV DATA'!$F$5^2)))</f>
        <v>6.8785651849255766E-2</v>
      </c>
      <c r="X640">
        <f>I640*L640*O640*R640*U640*'PROBABILITY DATA'!$C$4</f>
        <v>6.272752238204147E-8</v>
      </c>
      <c r="Y640">
        <f>J640*M640*P640*S640*V640*'PROBABILITY DATA'!$C$5</f>
        <v>6.4927563385225331E-8</v>
      </c>
      <c r="AA640">
        <f t="shared" si="19"/>
        <v>6.4927563385225331E-8</v>
      </c>
      <c r="AC640" s="5" t="str">
        <f t="shared" si="18"/>
        <v>TIDAK</v>
      </c>
    </row>
    <row r="641" spans="2:29" x14ac:dyDescent="0.2">
      <c r="B641" s="7">
        <v>4.6810987600000002</v>
      </c>
      <c r="C641" s="8">
        <v>220.47612609999999</v>
      </c>
      <c r="D641" s="8">
        <v>38748.411350000002</v>
      </c>
      <c r="E641" s="8">
        <v>4.6525138330000004</v>
      </c>
      <c r="F641">
        <v>306.45118964246001</v>
      </c>
      <c r="G641" t="s">
        <v>12</v>
      </c>
      <c r="I641">
        <f>1/SQRT(2*3.14*'STDEV DATA'!$B$4)*EXP(-((B641-'RATA RATA DATA'!$B$5)^2/(2*'STDEV DATA'!$B$4^2)))</f>
        <v>7.051751227947417E-2</v>
      </c>
      <c r="J641">
        <f>1/SQRT(2*3.14*'STDEV DATA'!$B$5)*EXP(-((B641-'RATA RATA DATA'!$B$6)^2/(2*'STDEV DATA'!$B$5^2)))</f>
        <v>9.5760547141752347E-2</v>
      </c>
      <c r="L641">
        <f>1/SQRT(2*3.14*'STDEV DATA'!$C$4)*EXP(-((C641-'RATA RATA DATA'!$C$5)^2/(2*'STDEV DATA'!$C$4^2)))</f>
        <v>5.2599397540248782E-2</v>
      </c>
      <c r="M641">
        <f>1/SQRT(2*3.14*'STDEV DATA'!$C$5)*EXP(-((C641-'RATA RATA DATA'!$C$6)^2/(2*'STDEV DATA'!$C$5^2)))</f>
        <v>5.3460754973569828E-2</v>
      </c>
      <c r="O641">
        <f>1/SQRT(2*3.14*'STDEV DATA'!$D$4)*EXP(-((D641-'RATA RATA DATA'!$D$5)^2/(2*'STDEV DATA'!$D$4^2)))</f>
        <v>8.312611513846801E-4</v>
      </c>
      <c r="P641">
        <f>1/SQRT(2*3.14*'STDEV DATA'!$D$5)*EXP(-((D641-'RATA RATA DATA'!$D$6)^2/(2*'STDEV DATA'!$D$5^2)))</f>
        <v>6.0044986304361625E-4</v>
      </c>
      <c r="R641">
        <f>1/SQRT(2*3.14*'STDEV DATA'!$E$4)*EXP(-((E641-'RATA RATA DATA'!$E$5)^2/(2*'STDEV DATA'!$E$4^2)))</f>
        <v>0.10266133415557557</v>
      </c>
      <c r="S641">
        <f>1/SQRT(2*3.14*'STDEV DATA'!$E$5)*EXP(-((E641-'RATA RATA DATA'!$E$6)^2/(2*'STDEV DATA'!$E$5^2)))</f>
        <v>8.6977666759639208E-2</v>
      </c>
      <c r="U641">
        <f>1/SQRT(2*3.14*'STDEV DATA'!$F$4)*EXP(-((F641-'RATA RATA DATA'!$F$5)^2/(2*'STDEV DATA'!$F$4^2)))</f>
        <v>5.0555703600224641E-2</v>
      </c>
      <c r="V641">
        <f>1/SQRT(2*3.14*'STDEV DATA'!$F$5)*EXP(-((F641-'RATA RATA DATA'!$F$6)^2/(2*'STDEV DATA'!$F$5^2)))</f>
        <v>4.8170737122086096E-2</v>
      </c>
      <c r="X641">
        <f>I641*L641*O641*R641*U641*'PROBABILITY DATA'!$C$4</f>
        <v>6.242797686800904E-9</v>
      </c>
      <c r="Y641">
        <f>J641*M641*P641*S641*V641*'PROBABILITY DATA'!$C$5</f>
        <v>7.8533736749502009E-9</v>
      </c>
      <c r="AA641">
        <f t="shared" si="19"/>
        <v>7.8533736749502009E-9</v>
      </c>
      <c r="AC641" s="5" t="str">
        <f t="shared" si="18"/>
        <v>TIDAK</v>
      </c>
    </row>
    <row r="642" spans="2:29" x14ac:dyDescent="0.2">
      <c r="B642" s="7">
        <v>8.1512153099999995</v>
      </c>
      <c r="C642" s="8">
        <v>219.56004999999999</v>
      </c>
      <c r="D642" s="8">
        <v>13699.680710000001</v>
      </c>
      <c r="E642" s="8">
        <v>3.804428299</v>
      </c>
      <c r="F642">
        <v>333.77577661081295</v>
      </c>
      <c r="G642" t="s">
        <v>12</v>
      </c>
      <c r="I642">
        <f>1/SQRT(2*3.14*'STDEV DATA'!$B$4)*EXP(-((B642-'RATA RATA DATA'!$B$5)^2/(2*'STDEV DATA'!$B$4^2)))</f>
        <v>0.2497661589523692</v>
      </c>
      <c r="J642">
        <f>1/SQRT(2*3.14*'STDEV DATA'!$B$5)*EXP(-((B642-'RATA RATA DATA'!$B$6)^2/(2*'STDEV DATA'!$B$5^2)))</f>
        <v>0.2529715086292128</v>
      </c>
      <c r="L642">
        <f>1/SQRT(2*3.14*'STDEV DATA'!$C$4)*EXP(-((C642-'RATA RATA DATA'!$C$5)^2/(2*'STDEV DATA'!$C$4^2)))</f>
        <v>5.3530305791270237E-2</v>
      </c>
      <c r="M642">
        <f>1/SQRT(2*3.14*'STDEV DATA'!$C$5)*EXP(-((C642-'RATA RATA DATA'!$C$6)^2/(2*'STDEV DATA'!$C$5^2)))</f>
        <v>5.4655808406581567E-2</v>
      </c>
      <c r="O642">
        <f>1/SQRT(2*3.14*'STDEV DATA'!$D$4)*EXP(-((D642-'RATA RATA DATA'!$D$5)^2/(2*'STDEV DATA'!$D$4^2)))</f>
        <v>2.6534228153125053E-3</v>
      </c>
      <c r="P642">
        <f>1/SQRT(2*3.14*'STDEV DATA'!$D$5)*EXP(-((D642-'RATA RATA DATA'!$D$6)^2/(2*'STDEV DATA'!$D$5^2)))</f>
        <v>2.7611760174010183E-3</v>
      </c>
      <c r="R642">
        <f>1/SQRT(2*3.14*'STDEV DATA'!$E$4)*EXP(-((E642-'RATA RATA DATA'!$E$5)^2/(2*'STDEV DATA'!$E$4^2)))</f>
        <v>4.3471036663350601E-2</v>
      </c>
      <c r="S642">
        <f>1/SQRT(2*3.14*'STDEV DATA'!$E$5)*EXP(-((E642-'RATA RATA DATA'!$E$6)^2/(2*'STDEV DATA'!$E$5^2)))</f>
        <v>2.9613350123223733E-2</v>
      </c>
      <c r="U642">
        <f>1/SQRT(2*3.14*'STDEV DATA'!$F$4)*EXP(-((F642-'RATA RATA DATA'!$F$5)^2/(2*'STDEV DATA'!$F$4^2)))</f>
        <v>6.1643058590409874E-2</v>
      </c>
      <c r="V642">
        <f>1/SQRT(2*3.14*'STDEV DATA'!$F$5)*EXP(-((F642-'RATA RATA DATA'!$F$6)^2/(2*'STDEV DATA'!$F$5^2)))</f>
        <v>7.0637520417500863E-2</v>
      </c>
      <c r="X642">
        <f>I642*L642*O642*R642*U642*'PROBABILITY DATA'!$C$4</f>
        <v>3.7086078692154154E-8</v>
      </c>
      <c r="Y642">
        <f>J642*M642*P642*S642*V642*'PROBABILITY DATA'!$C$5</f>
        <v>4.8695830087789446E-8</v>
      </c>
      <c r="AA642">
        <f t="shared" si="19"/>
        <v>4.8695830087789446E-8</v>
      </c>
      <c r="AC642" s="5" t="str">
        <f t="shared" si="18"/>
        <v>TIDAK</v>
      </c>
    </row>
    <row r="643" spans="2:29" x14ac:dyDescent="0.2">
      <c r="B643" s="7">
        <v>7.080794504</v>
      </c>
      <c r="C643" s="8">
        <v>226.5483539</v>
      </c>
      <c r="D643" s="8">
        <v>13584.49034</v>
      </c>
      <c r="E643" s="8">
        <v>4.1906962109999997</v>
      </c>
      <c r="F643">
        <v>374.15762079528997</v>
      </c>
      <c r="G643" t="s">
        <v>12</v>
      </c>
      <c r="I643">
        <f>1/SQRT(2*3.14*'STDEV DATA'!$B$4)*EXP(-((B643-'RATA RATA DATA'!$B$5)^2/(2*'STDEV DATA'!$B$4^2)))</f>
        <v>0.34416649185164766</v>
      </c>
      <c r="J643">
        <f>1/SQRT(2*3.14*'STDEV DATA'!$B$5)*EXP(-((B643-'RATA RATA DATA'!$B$6)^2/(2*'STDEV DATA'!$B$5^2)))</f>
        <v>0.32100347270959284</v>
      </c>
      <c r="L643">
        <f>1/SQRT(2*3.14*'STDEV DATA'!$C$4)*EXP(-((C643-'RATA RATA DATA'!$C$5)^2/(2*'STDEV DATA'!$C$4^2)))</f>
        <v>4.6045982991706202E-2</v>
      </c>
      <c r="M643">
        <f>1/SQRT(2*3.14*'STDEV DATA'!$C$5)*EXP(-((C643-'RATA RATA DATA'!$C$6)^2/(2*'STDEV DATA'!$C$5^2)))</f>
        <v>4.5169253262417462E-2</v>
      </c>
      <c r="O643">
        <f>1/SQRT(2*3.14*'STDEV DATA'!$D$4)*EXP(-((D643-'RATA RATA DATA'!$D$5)^2/(2*'STDEV DATA'!$D$4^2)))</f>
        <v>2.6213767003324569E-3</v>
      </c>
      <c r="P643">
        <f>1/SQRT(2*3.14*'STDEV DATA'!$D$5)*EXP(-((D643-'RATA RATA DATA'!$D$6)^2/(2*'STDEV DATA'!$D$5^2)))</f>
        <v>2.725957263379705E-3</v>
      </c>
      <c r="R643">
        <f>1/SQRT(2*3.14*'STDEV DATA'!$E$4)*EXP(-((E643-'RATA RATA DATA'!$E$5)^2/(2*'STDEV DATA'!$E$4^2)))</f>
        <v>6.630201212975749E-2</v>
      </c>
      <c r="S643">
        <f>1/SQRT(2*3.14*'STDEV DATA'!$E$5)*EXP(-((E643-'RATA RATA DATA'!$E$6)^2/(2*'STDEV DATA'!$E$5^2)))</f>
        <v>5.0325745290387081E-2</v>
      </c>
      <c r="U643">
        <f>1/SQRT(2*3.14*'STDEV DATA'!$F$4)*EXP(-((F643-'RATA RATA DATA'!$F$5)^2/(2*'STDEV DATA'!$F$4^2)))</f>
        <v>3.7907778632569618E-2</v>
      </c>
      <c r="V643">
        <f>1/SQRT(2*3.14*'STDEV DATA'!$F$5)*EXP(-((F643-'RATA RATA DATA'!$F$6)^2/(2*'STDEV DATA'!$F$5^2)))</f>
        <v>3.2461999004716094E-2</v>
      </c>
      <c r="X643">
        <f>I643*L643*O643*R643*U643*'PROBABILITY DATA'!$C$4</f>
        <v>4.073162847973242E-8</v>
      </c>
      <c r="Y643">
        <f>J643*M643*P643*S643*V643*'PROBABILITY DATA'!$C$5</f>
        <v>3.9373490787472094E-8</v>
      </c>
      <c r="AA643">
        <f t="shared" si="19"/>
        <v>4.073162847973242E-8</v>
      </c>
      <c r="AC643" s="5" t="str">
        <f t="shared" si="18"/>
        <v>YA</v>
      </c>
    </row>
    <row r="644" spans="2:29" x14ac:dyDescent="0.2">
      <c r="B644" s="7">
        <v>7.080794504</v>
      </c>
      <c r="C644" s="8">
        <v>220.83603479999999</v>
      </c>
      <c r="D644" s="8">
        <v>27319.569029999999</v>
      </c>
      <c r="E644" s="8">
        <v>4.5071016000000004</v>
      </c>
      <c r="F644">
        <v>329.99718827272</v>
      </c>
      <c r="G644" t="s">
        <v>12</v>
      </c>
      <c r="I644">
        <f>1/SQRT(2*3.14*'STDEV DATA'!$B$4)*EXP(-((B644-'RATA RATA DATA'!$B$5)^2/(2*'STDEV DATA'!$B$4^2)))</f>
        <v>0.34416649185164766</v>
      </c>
      <c r="J644">
        <f>1/SQRT(2*3.14*'STDEV DATA'!$B$5)*EXP(-((B644-'RATA RATA DATA'!$B$6)^2/(2*'STDEV DATA'!$B$5^2)))</f>
        <v>0.32100347270959284</v>
      </c>
      <c r="L644">
        <f>1/SQRT(2*3.14*'STDEV DATA'!$C$4)*EXP(-((C644-'RATA RATA DATA'!$C$5)^2/(2*'STDEV DATA'!$C$4^2)))</f>
        <v>5.2228622435550959E-2</v>
      </c>
      <c r="M644">
        <f>1/SQRT(2*3.14*'STDEV DATA'!$C$5)*EXP(-((C644-'RATA RATA DATA'!$C$6)^2/(2*'STDEV DATA'!$C$5^2)))</f>
        <v>5.2985811735082558E-2</v>
      </c>
      <c r="O644">
        <f>1/SQRT(2*3.14*'STDEV DATA'!$D$4)*EXP(-((D644-'RATA RATA DATA'!$D$5)^2/(2*'STDEV DATA'!$D$4^2)))</f>
        <v>3.610668055156262E-3</v>
      </c>
      <c r="P644">
        <f>1/SQRT(2*3.14*'STDEV DATA'!$D$5)*EXP(-((D644-'RATA RATA DATA'!$D$6)^2/(2*'STDEV DATA'!$D$5^2)))</f>
        <v>3.4980401910652808E-3</v>
      </c>
      <c r="R644">
        <f>1/SQRT(2*3.14*'STDEV DATA'!$E$4)*EXP(-((E644-'RATA RATA DATA'!$E$5)^2/(2*'STDEV DATA'!$E$4^2)))</f>
        <v>9.0169933312783807E-2</v>
      </c>
      <c r="S644">
        <f>1/SQRT(2*3.14*'STDEV DATA'!$E$5)*EXP(-((E644-'RATA RATA DATA'!$E$6)^2/(2*'STDEV DATA'!$E$5^2)))</f>
        <v>7.3964182165838444E-2</v>
      </c>
      <c r="U644">
        <f>1/SQRT(2*3.14*'STDEV DATA'!$F$4)*EXP(-((F644-'RATA RATA DATA'!$F$5)^2/(2*'STDEV DATA'!$F$4^2)))</f>
        <v>6.1516043952014272E-2</v>
      </c>
      <c r="V644">
        <f>1/SQRT(2*3.14*'STDEV DATA'!$F$5)*EXP(-((F644-'RATA RATA DATA'!$F$6)^2/(2*'STDEV DATA'!$F$5^2)))</f>
        <v>6.9988749319182447E-2</v>
      </c>
      <c r="X644">
        <f>I644*L644*O644*R644*U644*'PROBABILITY DATA'!$C$4</f>
        <v>1.4044355937282335E-7</v>
      </c>
      <c r="Y644">
        <f>J644*M644*P644*S644*V644*'PROBABILITY DATA'!$C$5</f>
        <v>1.878064790820147E-7</v>
      </c>
      <c r="AA644">
        <f t="shared" si="19"/>
        <v>1.878064790820147E-7</v>
      </c>
      <c r="AC644" s="5" t="str">
        <f t="shared" ref="AC644:AC707" si="20">IF(AA644=X644,"YA","TIDAK")</f>
        <v>TIDAK</v>
      </c>
    </row>
    <row r="645" spans="2:29" x14ac:dyDescent="0.2">
      <c r="B645" s="7">
        <v>5.6696895659999997</v>
      </c>
      <c r="C645" s="8">
        <v>194.13006899999999</v>
      </c>
      <c r="D645" s="8">
        <v>20081.537950000002</v>
      </c>
      <c r="E645" s="8">
        <v>6.7781036419999996</v>
      </c>
      <c r="F645">
        <v>333.77577661081295</v>
      </c>
      <c r="G645" t="s">
        <v>12</v>
      </c>
      <c r="I645">
        <f>1/SQRT(2*3.14*'STDEV DATA'!$B$4)*EXP(-((B645-'RATA RATA DATA'!$B$5)^2/(2*'STDEV DATA'!$B$4^2)))</f>
        <v>0.19931923876294569</v>
      </c>
      <c r="J645">
        <f>1/SQRT(2*3.14*'STDEV DATA'!$B$5)*EXP(-((B645-'RATA RATA DATA'!$B$6)^2/(2*'STDEV DATA'!$B$5^2)))</f>
        <v>0.21108256814258824</v>
      </c>
      <c r="L645">
        <f>1/SQRT(2*3.14*'STDEV DATA'!$C$4)*EXP(-((C645-'RATA RATA DATA'!$C$5)^2/(2*'STDEV DATA'!$C$4^2)))</f>
        <v>6.6842725015019464E-2</v>
      </c>
      <c r="M645">
        <f>1/SQRT(2*3.14*'STDEV DATA'!$C$5)*EXP(-((C645-'RATA RATA DATA'!$C$6)^2/(2*'STDEV DATA'!$C$5^2)))</f>
        <v>7.1347656562347275E-2</v>
      </c>
      <c r="O645">
        <f>1/SQRT(2*3.14*'STDEV DATA'!$D$4)*EXP(-((D645-'RATA RATA DATA'!$D$5)^2/(2*'STDEV DATA'!$D$4^2)))</f>
        <v>4.0506552688394891E-3</v>
      </c>
      <c r="P645">
        <f>1/SQRT(2*3.14*'STDEV DATA'!$D$5)*EXP(-((D645-'RATA RATA DATA'!$D$6)^2/(2*'STDEV DATA'!$D$5^2)))</f>
        <v>4.2328398497826717E-3</v>
      </c>
      <c r="R645">
        <f>1/SQRT(2*3.14*'STDEV DATA'!$E$4)*EXP(-((E645-'RATA RATA DATA'!$E$5)^2/(2*'STDEV DATA'!$E$4^2)))</f>
        <v>0.29776992413027825</v>
      </c>
      <c r="S645">
        <f>1/SQRT(2*3.14*'STDEV DATA'!$E$5)*EXP(-((E645-'RATA RATA DATA'!$E$6)^2/(2*'STDEV DATA'!$E$5^2)))</f>
        <v>0.3186198341228535</v>
      </c>
      <c r="U645">
        <f>1/SQRT(2*3.14*'STDEV DATA'!$F$4)*EXP(-((F645-'RATA RATA DATA'!$F$5)^2/(2*'STDEV DATA'!$F$4^2)))</f>
        <v>6.1643058590409874E-2</v>
      </c>
      <c r="V645">
        <f>1/SQRT(2*3.14*'STDEV DATA'!$F$5)*EXP(-((F645-'RATA RATA DATA'!$F$6)^2/(2*'STDEV DATA'!$F$5^2)))</f>
        <v>7.0637520417500863E-2</v>
      </c>
      <c r="X645">
        <f>I645*L645*O645*R645*U645*'PROBABILITY DATA'!$C$4</f>
        <v>3.864387075873187E-7</v>
      </c>
      <c r="Y645">
        <f>J645*M645*P645*S645*V645*'PROBABILITY DATA'!$C$5</f>
        <v>8.7486075125617899E-7</v>
      </c>
      <c r="AA645">
        <f t="shared" ref="AA645:AA708" si="21">MAX(X645:Y645)</f>
        <v>8.7486075125617899E-7</v>
      </c>
      <c r="AC645" s="5" t="str">
        <f t="shared" si="20"/>
        <v>TIDAK</v>
      </c>
    </row>
    <row r="646" spans="2:29" x14ac:dyDescent="0.2">
      <c r="B646" s="7">
        <v>6.6249435999999999</v>
      </c>
      <c r="C646" s="8">
        <v>185.41093290000001</v>
      </c>
      <c r="D646" s="8">
        <v>16360.5663</v>
      </c>
      <c r="E646" s="8">
        <v>9.4728449690000005</v>
      </c>
      <c r="F646">
        <v>320.84650686082</v>
      </c>
      <c r="G646" t="s">
        <v>12</v>
      </c>
      <c r="I646">
        <f>1/SQRT(2*3.14*'STDEV DATA'!$B$4)*EXP(-((B646-'RATA RATA DATA'!$B$5)^2/(2*'STDEV DATA'!$B$4^2)))</f>
        <v>0.32543234953817096</v>
      </c>
      <c r="J646">
        <f>1/SQRT(2*3.14*'STDEV DATA'!$B$5)*EXP(-((B646-'RATA RATA DATA'!$B$6)^2/(2*'STDEV DATA'!$B$5^2)))</f>
        <v>0.30710982122641617</v>
      </c>
      <c r="L646">
        <f>1/SQRT(2*3.14*'STDEV DATA'!$C$4)*EXP(-((C646-'RATA RATA DATA'!$C$5)^2/(2*'STDEV DATA'!$C$4^2)))</f>
        <v>6.4120536331681258E-2</v>
      </c>
      <c r="M646">
        <f>1/SQRT(2*3.14*'STDEV DATA'!$C$5)*EXP(-((C646-'RATA RATA DATA'!$C$6)^2/(2*'STDEV DATA'!$C$5^2)))</f>
        <v>6.699670900803309E-2</v>
      </c>
      <c r="O646">
        <f>1/SQRT(2*3.14*'STDEV DATA'!$D$4)*EXP(-((D646-'RATA RATA DATA'!$D$5)^2/(2*'STDEV DATA'!$D$4^2)))</f>
        <v>3.3600838570052843E-3</v>
      </c>
      <c r="P646">
        <f>1/SQRT(2*3.14*'STDEV DATA'!$D$5)*EXP(-((D646-'RATA RATA DATA'!$D$6)^2/(2*'STDEV DATA'!$D$5^2)))</f>
        <v>3.531055873685152E-3</v>
      </c>
      <c r="R646">
        <f>1/SQRT(2*3.14*'STDEV DATA'!$E$4)*EXP(-((E646-'RATA RATA DATA'!$E$5)^2/(2*'STDEV DATA'!$E$4^2)))</f>
        <v>0.12255724431764453</v>
      </c>
      <c r="S646">
        <f>1/SQRT(2*3.14*'STDEV DATA'!$E$5)*EXP(-((E646-'RATA RATA DATA'!$E$6)^2/(2*'STDEV DATA'!$E$5^2)))</f>
        <v>9.2640365367061689E-2</v>
      </c>
      <c r="U646">
        <f>1/SQRT(2*3.14*'STDEV DATA'!$F$4)*EXP(-((F646-'RATA RATA DATA'!$F$5)^2/(2*'STDEV DATA'!$F$4^2)))</f>
        <v>5.9179978981968508E-2</v>
      </c>
      <c r="V646">
        <f>1/SQRT(2*3.14*'STDEV DATA'!$F$5)*EXP(-((F646-'RATA RATA DATA'!$F$6)^2/(2*'STDEV DATA'!$F$5^2)))</f>
        <v>6.4577406602625217E-2</v>
      </c>
      <c r="X646">
        <f>I646*L646*O646*R646*U646*'PROBABILITY DATA'!$C$4</f>
        <v>1.9838495752358509E-7</v>
      </c>
      <c r="Y646">
        <f>J646*M646*P646*S646*V646*'PROBABILITY DATA'!$C$5</f>
        <v>2.6503265338818268E-7</v>
      </c>
      <c r="AA646">
        <f t="shared" si="21"/>
        <v>2.6503265338818268E-7</v>
      </c>
      <c r="AC646" s="5" t="str">
        <f t="shared" si="20"/>
        <v>TIDAK</v>
      </c>
    </row>
    <row r="647" spans="2:29" x14ac:dyDescent="0.2">
      <c r="B647" s="7">
        <v>8.2736435840000002</v>
      </c>
      <c r="C647" s="8">
        <v>188.1607511</v>
      </c>
      <c r="D647" s="8">
        <v>11120.70105</v>
      </c>
      <c r="E647" s="8">
        <v>7.4108908580000001</v>
      </c>
      <c r="F647">
        <v>346.31977379443998</v>
      </c>
      <c r="G647" t="s">
        <v>12</v>
      </c>
      <c r="I647">
        <f>1/SQRT(2*3.14*'STDEV DATA'!$B$4)*EXP(-((B647-'RATA RATA DATA'!$B$5)^2/(2*'STDEV DATA'!$B$4^2)))</f>
        <v>0.23123870665460761</v>
      </c>
      <c r="J647">
        <f>1/SQRT(2*3.14*'STDEV DATA'!$B$5)*EXP(-((B647-'RATA RATA DATA'!$B$6)^2/(2*'STDEV DATA'!$B$5^2)))</f>
        <v>0.23875989368439815</v>
      </c>
      <c r="L647">
        <f>1/SQRT(2*3.14*'STDEV DATA'!$C$4)*EXP(-((C647-'RATA RATA DATA'!$C$5)^2/(2*'STDEV DATA'!$C$4^2)))</f>
        <v>6.5389878772478705E-2</v>
      </c>
      <c r="M647">
        <f>1/SQRT(2*3.14*'STDEV DATA'!$C$5)*EXP(-((C647-'RATA RATA DATA'!$C$6)^2/(2*'STDEV DATA'!$C$5^2)))</f>
        <v>6.8923251982863198E-2</v>
      </c>
      <c r="O647">
        <f>1/SQRT(2*3.14*'STDEV DATA'!$D$4)*EXP(-((D647-'RATA RATA DATA'!$D$5)^2/(2*'STDEV DATA'!$D$4^2)))</f>
        <v>1.9454091954269189E-3</v>
      </c>
      <c r="P647">
        <f>1/SQRT(2*3.14*'STDEV DATA'!$D$5)*EXP(-((D647-'RATA RATA DATA'!$D$6)^2/(2*'STDEV DATA'!$D$5^2)))</f>
        <v>1.9832368500414619E-3</v>
      </c>
      <c r="R647">
        <f>1/SQRT(2*3.14*'STDEV DATA'!$E$4)*EXP(-((E647-'RATA RATA DATA'!$E$5)^2/(2*'STDEV DATA'!$E$4^2)))</f>
        <v>0.30266856042768947</v>
      </c>
      <c r="S647">
        <f>1/SQRT(2*3.14*'STDEV DATA'!$E$5)*EXP(-((E647-'RATA RATA DATA'!$E$6)^2/(2*'STDEV DATA'!$E$5^2)))</f>
        <v>0.31841215190192446</v>
      </c>
      <c r="U647">
        <f>1/SQRT(2*3.14*'STDEV DATA'!$F$4)*EXP(-((F647-'RATA RATA DATA'!$F$5)^2/(2*'STDEV DATA'!$F$4^2)))</f>
        <v>5.854833500286763E-2</v>
      </c>
      <c r="V647">
        <f>1/SQRT(2*3.14*'STDEV DATA'!$F$5)*EXP(-((F647-'RATA RATA DATA'!$F$6)^2/(2*'STDEV DATA'!$F$5^2)))</f>
        <v>6.5864638433304173E-2</v>
      </c>
      <c r="X647">
        <f>I647*L647*O647*R647*U647*'PROBABILITY DATA'!$C$4</f>
        <v>2.0335312427294269E-7</v>
      </c>
      <c r="Y647">
        <f>J647*M647*P647*S647*V647*'PROBABILITY DATA'!$C$5</f>
        <v>4.1735961883045219E-7</v>
      </c>
      <c r="AA647">
        <f t="shared" si="21"/>
        <v>4.1735961883045219E-7</v>
      </c>
      <c r="AC647" s="5" t="str">
        <f t="shared" si="20"/>
        <v>TIDAK</v>
      </c>
    </row>
    <row r="648" spans="2:29" x14ac:dyDescent="0.2">
      <c r="B648" s="7">
        <v>7.080794504</v>
      </c>
      <c r="C648" s="8">
        <v>241.89551460000001</v>
      </c>
      <c r="D648" s="8">
        <v>25717.936180000001</v>
      </c>
      <c r="E648" s="8">
        <v>4.2399971350000003</v>
      </c>
      <c r="F648">
        <v>369.54114298782002</v>
      </c>
      <c r="G648" t="s">
        <v>12</v>
      </c>
      <c r="I648">
        <f>1/SQRT(2*3.14*'STDEV DATA'!$B$4)*EXP(-((B648-'RATA RATA DATA'!$B$5)^2/(2*'STDEV DATA'!$B$4^2)))</f>
        <v>0.34416649185164766</v>
      </c>
      <c r="J648">
        <f>1/SQRT(2*3.14*'STDEV DATA'!$B$5)*EXP(-((B648-'RATA RATA DATA'!$B$6)^2/(2*'STDEV DATA'!$B$5^2)))</f>
        <v>0.32100347270959284</v>
      </c>
      <c r="L648">
        <f>1/SQRT(2*3.14*'STDEV DATA'!$C$4)*EXP(-((C648-'RATA RATA DATA'!$C$5)^2/(2*'STDEV DATA'!$C$4^2)))</f>
        <v>2.8885943305076725E-2</v>
      </c>
      <c r="M648">
        <f>1/SQRT(2*3.14*'STDEV DATA'!$C$5)*EXP(-((C648-'RATA RATA DATA'!$C$6)^2/(2*'STDEV DATA'!$C$5^2)))</f>
        <v>2.4881243473181575E-2</v>
      </c>
      <c r="O648">
        <f>1/SQRT(2*3.14*'STDEV DATA'!$D$4)*EXP(-((D648-'RATA RATA DATA'!$D$5)^2/(2*'STDEV DATA'!$D$4^2)))</f>
        <v>3.9110342567467054E-3</v>
      </c>
      <c r="P648">
        <f>1/SQRT(2*3.14*'STDEV DATA'!$D$5)*EXP(-((D648-'RATA RATA DATA'!$D$6)^2/(2*'STDEV DATA'!$D$5^2)))</f>
        <v>3.881513103510472E-3</v>
      </c>
      <c r="R648">
        <f>1/SQRT(2*3.14*'STDEV DATA'!$E$4)*EXP(-((E648-'RATA RATA DATA'!$E$5)^2/(2*'STDEV DATA'!$E$4^2)))</f>
        <v>6.9713807077084924E-2</v>
      </c>
      <c r="S648">
        <f>1/SQRT(2*3.14*'STDEV DATA'!$E$5)*EXP(-((E648-'RATA RATA DATA'!$E$6)^2/(2*'STDEV DATA'!$E$5^2)))</f>
        <v>5.359398185568643E-2</v>
      </c>
      <c r="U648">
        <f>1/SQRT(2*3.14*'STDEV DATA'!$F$4)*EXP(-((F648-'RATA RATA DATA'!$F$5)^2/(2*'STDEV DATA'!$F$4^2)))</f>
        <v>4.2005352427005503E-2</v>
      </c>
      <c r="V648">
        <f>1/SQRT(2*3.14*'STDEV DATA'!$F$5)*EXP(-((F648-'RATA RATA DATA'!$F$6)^2/(2*'STDEV DATA'!$F$5^2)))</f>
        <v>3.847734540637518E-2</v>
      </c>
      <c r="X648">
        <f>I648*L648*O648*R648*U648*'PROBABILITY DATA'!$C$4</f>
        <v>4.4417811148173125E-8</v>
      </c>
      <c r="Y648">
        <f>J648*M648*P648*S648*V648*'PROBABILITY DATA'!$C$5</f>
        <v>3.898259588299015E-8</v>
      </c>
      <c r="AA648">
        <f t="shared" si="21"/>
        <v>4.4417811148173125E-8</v>
      </c>
      <c r="AC648" s="5" t="str">
        <f t="shared" si="20"/>
        <v>YA</v>
      </c>
    </row>
    <row r="649" spans="2:29" x14ac:dyDescent="0.2">
      <c r="B649" s="7">
        <v>7.080794504</v>
      </c>
      <c r="C649" s="8">
        <v>221.620058</v>
      </c>
      <c r="D649" s="8">
        <v>11954.70073</v>
      </c>
      <c r="E649" s="8">
        <v>6.6570530809999999</v>
      </c>
      <c r="F649">
        <v>333.77577661081295</v>
      </c>
      <c r="G649" t="s">
        <v>12</v>
      </c>
      <c r="I649">
        <f>1/SQRT(2*3.14*'STDEV DATA'!$B$4)*EXP(-((B649-'RATA RATA DATA'!$B$5)^2/(2*'STDEV DATA'!$B$4^2)))</f>
        <v>0.34416649185164766</v>
      </c>
      <c r="J649">
        <f>1/SQRT(2*3.14*'STDEV DATA'!$B$5)*EXP(-((B649-'RATA RATA DATA'!$B$6)^2/(2*'STDEV DATA'!$B$5^2)))</f>
        <v>0.32100347270959284</v>
      </c>
      <c r="L649">
        <f>1/SQRT(2*3.14*'STDEV DATA'!$C$4)*EXP(-((C649-'RATA RATA DATA'!$C$5)^2/(2*'STDEV DATA'!$C$4^2)))</f>
        <v>5.1411716529265974E-2</v>
      </c>
      <c r="M649">
        <f>1/SQRT(2*3.14*'STDEV DATA'!$C$5)*EXP(-((C649-'RATA RATA DATA'!$C$6)^2/(2*'STDEV DATA'!$C$5^2)))</f>
        <v>5.1941607512138006E-2</v>
      </c>
      <c r="O649">
        <f>1/SQRT(2*3.14*'STDEV DATA'!$D$4)*EXP(-((D649-'RATA RATA DATA'!$D$5)^2/(2*'STDEV DATA'!$D$4^2)))</f>
        <v>2.1697757216778257E-3</v>
      </c>
      <c r="P649">
        <f>1/SQRT(2*3.14*'STDEV DATA'!$D$5)*EXP(-((D649-'RATA RATA DATA'!$D$6)^2/(2*'STDEV DATA'!$D$5^2)))</f>
        <v>2.2293591276001563E-3</v>
      </c>
      <c r="R649">
        <f>1/SQRT(2*3.14*'STDEV DATA'!$E$4)*EXP(-((E649-'RATA RATA DATA'!$E$5)^2/(2*'STDEV DATA'!$E$4^2)))</f>
        <v>0.29221190067150976</v>
      </c>
      <c r="S649">
        <f>1/SQRT(2*3.14*'STDEV DATA'!$E$5)*EXP(-((E649-'RATA RATA DATA'!$E$6)^2/(2*'STDEV DATA'!$E$5^2)))</f>
        <v>0.31227439215428582</v>
      </c>
      <c r="U649">
        <f>1/SQRT(2*3.14*'STDEV DATA'!$F$4)*EXP(-((F649-'RATA RATA DATA'!$F$5)^2/(2*'STDEV DATA'!$F$4^2)))</f>
        <v>6.1643058590409874E-2</v>
      </c>
      <c r="V649">
        <f>1/SQRT(2*3.14*'STDEV DATA'!$F$5)*EXP(-((F649-'RATA RATA DATA'!$F$6)^2/(2*'STDEV DATA'!$F$5^2)))</f>
        <v>7.0637520417500863E-2</v>
      </c>
      <c r="X649">
        <f>I649*L649*O649*R649*U649*'PROBABILITY DATA'!$C$4</f>
        <v>2.6978299635966738E-7</v>
      </c>
      <c r="Y649">
        <f>J649*M649*P649*S649*V649*'PROBABILITY DATA'!$C$5</f>
        <v>4.9996975110979341E-7</v>
      </c>
      <c r="AA649">
        <f t="shared" si="21"/>
        <v>4.9996975110979341E-7</v>
      </c>
      <c r="AC649" s="5" t="str">
        <f t="shared" si="20"/>
        <v>TIDAK</v>
      </c>
    </row>
    <row r="650" spans="2:29" x14ac:dyDescent="0.2">
      <c r="B650" s="7">
        <v>10.50966863</v>
      </c>
      <c r="C650" s="8">
        <v>213.87687249999999</v>
      </c>
      <c r="D650" s="8">
        <v>16786.92541</v>
      </c>
      <c r="E650" s="8">
        <v>6.6242202060000004</v>
      </c>
      <c r="F650">
        <v>333.77577661081295</v>
      </c>
      <c r="G650" t="s">
        <v>12</v>
      </c>
      <c r="I650">
        <f>1/SQRT(2*3.14*'STDEV DATA'!$B$4)*EXP(-((B650-'RATA RATA DATA'!$B$5)^2/(2*'STDEV DATA'!$B$4^2)))</f>
        <v>1.3153177792957297E-2</v>
      </c>
      <c r="J650">
        <f>1/SQRT(2*3.14*'STDEV DATA'!$B$5)*EXP(-((B650-'RATA RATA DATA'!$B$6)^2/(2*'STDEV DATA'!$B$5^2)))</f>
        <v>2.7530387278506405E-2</v>
      </c>
      <c r="L650">
        <f>1/SQRT(2*3.14*'STDEV DATA'!$C$4)*EXP(-((C650-'RATA RATA DATA'!$C$5)^2/(2*'STDEV DATA'!$C$4^2)))</f>
        <v>5.8806629303052707E-2</v>
      </c>
      <c r="M650">
        <f>1/SQRT(2*3.14*'STDEV DATA'!$C$5)*EXP(-((C650-'RATA RATA DATA'!$C$6)^2/(2*'STDEV DATA'!$C$5^2)))</f>
        <v>6.1483701679798171E-2</v>
      </c>
      <c r="O650">
        <f>1/SQRT(2*3.14*'STDEV DATA'!$D$4)*EXP(-((D650-'RATA RATA DATA'!$D$5)^2/(2*'STDEV DATA'!$D$4^2)))</f>
        <v>3.4620391331764613E-3</v>
      </c>
      <c r="P650">
        <f>1/SQRT(2*3.14*'STDEV DATA'!$D$5)*EXP(-((D650-'RATA RATA DATA'!$D$6)^2/(2*'STDEV DATA'!$D$5^2)))</f>
        <v>3.640019483824902E-3</v>
      </c>
      <c r="R650">
        <f>1/SQRT(2*3.14*'STDEV DATA'!$E$4)*EXP(-((E650-'RATA RATA DATA'!$E$5)^2/(2*'STDEV DATA'!$E$4^2)))</f>
        <v>0.29046941390614167</v>
      </c>
      <c r="S650">
        <f>1/SQRT(2*3.14*'STDEV DATA'!$E$5)*EXP(-((E650-'RATA RATA DATA'!$E$6)^2/(2*'STDEV DATA'!$E$5^2)))</f>
        <v>0.31022732578811862</v>
      </c>
      <c r="U650">
        <f>1/SQRT(2*3.14*'STDEV DATA'!$F$4)*EXP(-((F650-'RATA RATA DATA'!$F$5)^2/(2*'STDEV DATA'!$F$4^2)))</f>
        <v>6.1643058590409874E-2</v>
      </c>
      <c r="V650">
        <f>1/SQRT(2*3.14*'STDEV DATA'!$F$5)*EXP(-((F650-'RATA RATA DATA'!$F$6)^2/(2*'STDEV DATA'!$F$5^2)))</f>
        <v>7.0637520417500863E-2</v>
      </c>
      <c r="X650">
        <f>I650*L650*O650*R650*U650*'PROBABILITY DATA'!$C$4</f>
        <v>1.8705120001229991E-8</v>
      </c>
      <c r="Y650">
        <f>J650*M650*P650*S650*V650*'PROBABILITY DATA'!$C$5</f>
        <v>8.2330033348472409E-8</v>
      </c>
      <c r="AA650">
        <f t="shared" si="21"/>
        <v>8.2330033348472409E-8</v>
      </c>
      <c r="AC650" s="5" t="str">
        <f t="shared" si="20"/>
        <v>TIDAK</v>
      </c>
    </row>
    <row r="651" spans="2:29" x14ac:dyDescent="0.2">
      <c r="B651" s="7">
        <v>5.1714340940000003</v>
      </c>
      <c r="C651" s="8">
        <v>207.28053080000001</v>
      </c>
      <c r="D651" s="8">
        <v>44612.751360000002</v>
      </c>
      <c r="E651" s="8">
        <v>7.287925242</v>
      </c>
      <c r="F651">
        <v>300.25425766451002</v>
      </c>
      <c r="G651" t="s">
        <v>12</v>
      </c>
      <c r="I651">
        <f>1/SQRT(2*3.14*'STDEV DATA'!$B$4)*EXP(-((B651-'RATA RATA DATA'!$B$5)^2/(2*'STDEV DATA'!$B$4^2)))</f>
        <v>0.12632008966612246</v>
      </c>
      <c r="J651">
        <f>1/SQRT(2*3.14*'STDEV DATA'!$B$5)*EXP(-((B651-'RATA RATA DATA'!$B$6)^2/(2*'STDEV DATA'!$B$5^2)))</f>
        <v>0.14916272702693248</v>
      </c>
      <c r="L651">
        <f>1/SQRT(2*3.14*'STDEV DATA'!$C$4)*EXP(-((C651-'RATA RATA DATA'!$C$5)^2/(2*'STDEV DATA'!$C$4^2)))</f>
        <v>6.3519040588669057E-2</v>
      </c>
      <c r="M651">
        <f>1/SQRT(2*3.14*'STDEV DATA'!$C$5)*EXP(-((C651-'RATA RATA DATA'!$C$6)^2/(2*'STDEV DATA'!$C$5^2)))</f>
        <v>6.7587836709731813E-2</v>
      </c>
      <c r="O651">
        <f>1/SQRT(2*3.14*'STDEV DATA'!$D$4)*EXP(-((D651-'RATA RATA DATA'!$D$5)^2/(2*'STDEV DATA'!$D$4^2)))</f>
        <v>2.1218825348017078E-4</v>
      </c>
      <c r="P651">
        <f>1/SQRT(2*3.14*'STDEV DATA'!$D$5)*EXP(-((D651-'RATA RATA DATA'!$D$6)^2/(2*'STDEV DATA'!$D$5^2)))</f>
        <v>1.2136777733900537E-4</v>
      </c>
      <c r="R651">
        <f>1/SQRT(2*3.14*'STDEV DATA'!$E$4)*EXP(-((E651-'RATA RATA DATA'!$E$5)^2/(2*'STDEV DATA'!$E$4^2)))</f>
        <v>0.30498649113990206</v>
      </c>
      <c r="S651">
        <f>1/SQRT(2*3.14*'STDEV DATA'!$E$5)*EXP(-((E651-'RATA RATA DATA'!$E$6)^2/(2*'STDEV DATA'!$E$5^2)))</f>
        <v>0.32291172456297296</v>
      </c>
      <c r="U651">
        <f>1/SQRT(2*3.14*'STDEV DATA'!$F$4)*EXP(-((F651-'RATA RATA DATA'!$F$5)^2/(2*'STDEV DATA'!$F$4^2)))</f>
        <v>4.5554168258974612E-2</v>
      </c>
      <c r="V651">
        <f>1/SQRT(2*3.14*'STDEV DATA'!$F$5)*EXP(-((F651-'RATA RATA DATA'!$F$6)^2/(2*'STDEV DATA'!$F$5^2)))</f>
        <v>3.988017734452378E-2</v>
      </c>
      <c r="X651">
        <f>I651*L651*O651*R651*U651*'PROBABILITY DATA'!$C$4</f>
        <v>9.2276981322844189E-9</v>
      </c>
      <c r="Y651">
        <f>J651*M651*P651*S651*V651*'PROBABILITY DATA'!$C$5</f>
        <v>9.6081531051698192E-9</v>
      </c>
      <c r="AA651">
        <f t="shared" si="21"/>
        <v>9.6081531051698192E-9</v>
      </c>
      <c r="AC651" s="5" t="str">
        <f t="shared" si="20"/>
        <v>TIDAK</v>
      </c>
    </row>
    <row r="652" spans="2:29" x14ac:dyDescent="0.2">
      <c r="B652" s="7">
        <v>6.9641982999999996</v>
      </c>
      <c r="C652" s="8">
        <v>193.7532798</v>
      </c>
      <c r="D652" s="8">
        <v>27408.499329999999</v>
      </c>
      <c r="E652" s="8">
        <v>10.1846046</v>
      </c>
      <c r="F652">
        <v>307.69452208617997</v>
      </c>
      <c r="G652" t="s">
        <v>12</v>
      </c>
      <c r="I652">
        <f>1/SQRT(2*3.14*'STDEV DATA'!$B$4)*EXP(-((B652-'RATA RATA DATA'!$B$5)^2/(2*'STDEV DATA'!$B$4^2)))</f>
        <v>0.34300802287124338</v>
      </c>
      <c r="J652">
        <f>1/SQRT(2*3.14*'STDEV DATA'!$B$5)*EXP(-((B652-'RATA RATA DATA'!$B$6)^2/(2*'STDEV DATA'!$B$5^2)))</f>
        <v>0.32003067771573629</v>
      </c>
      <c r="L652">
        <f>1/SQRT(2*3.14*'STDEV DATA'!$C$4)*EXP(-((C652-'RATA RATA DATA'!$C$5)^2/(2*'STDEV DATA'!$C$4^2)))</f>
        <v>6.6805709735764468E-2</v>
      </c>
      <c r="M652">
        <f>1/SQRT(2*3.14*'STDEV DATA'!$C$5)*EXP(-((C652-'RATA RATA DATA'!$C$6)^2/(2*'STDEV DATA'!$C$5^2)))</f>
        <v>7.1269918055028428E-2</v>
      </c>
      <c r="O652">
        <f>1/SQRT(2*3.14*'STDEV DATA'!$D$4)*EXP(-((D652-'RATA RATA DATA'!$D$5)^2/(2*'STDEV DATA'!$D$4^2)))</f>
        <v>3.5914241591983556E-3</v>
      </c>
      <c r="P652">
        <f>1/SQRT(2*3.14*'STDEV DATA'!$D$5)*EXP(-((D652-'RATA RATA DATA'!$D$6)^2/(2*'STDEV DATA'!$D$5^2)))</f>
        <v>3.4743149935350976E-3</v>
      </c>
      <c r="R652">
        <f>1/SQRT(2*3.14*'STDEV DATA'!$E$4)*EXP(-((E652-'RATA RATA DATA'!$E$5)^2/(2*'STDEV DATA'!$E$4^2)))</f>
        <v>6.384138621964737E-2</v>
      </c>
      <c r="S652">
        <f>1/SQRT(2*3.14*'STDEV DATA'!$E$5)*EXP(-((E652-'RATA RATA DATA'!$E$6)^2/(2*'STDEV DATA'!$E$5^2)))</f>
        <v>3.9042069274237957E-2</v>
      </c>
      <c r="U652">
        <f>1/SQRT(2*3.14*'STDEV DATA'!$F$4)*EXP(-((F652-'RATA RATA DATA'!$F$5)^2/(2*'STDEV DATA'!$F$4^2)))</f>
        <v>5.1487564439921411E-2</v>
      </c>
      <c r="V652">
        <f>1/SQRT(2*3.14*'STDEV DATA'!$F$5)*EXP(-((F652-'RATA RATA DATA'!$F$6)^2/(2*'STDEV DATA'!$F$5^2)))</f>
        <v>4.9804319163808834E-2</v>
      </c>
      <c r="X652">
        <f>I652*L652*O652*R652*U652*'PROBABILITY DATA'!$C$4</f>
        <v>1.0553005827799388E-7</v>
      </c>
      <c r="Y652">
        <f>J652*M652*P652*S652*V652*'PROBABILITY DATA'!$C$5</f>
        <v>9.3957976909195258E-8</v>
      </c>
      <c r="AA652">
        <f t="shared" si="21"/>
        <v>1.0553005827799388E-7</v>
      </c>
      <c r="AC652" s="5" t="str">
        <f t="shared" si="20"/>
        <v>YA</v>
      </c>
    </row>
    <row r="653" spans="2:29" x14ac:dyDescent="0.2">
      <c r="B653" s="7">
        <v>6.5487965209999999</v>
      </c>
      <c r="C653" s="8">
        <v>205.168161</v>
      </c>
      <c r="D653" s="8">
        <v>13584.900250000001</v>
      </c>
      <c r="E653" s="8">
        <v>3.7776480069999998</v>
      </c>
      <c r="F653">
        <v>333.77577661081295</v>
      </c>
      <c r="G653" t="s">
        <v>12</v>
      </c>
      <c r="I653">
        <f>1/SQRT(2*3.14*'STDEV DATA'!$B$4)*EXP(-((B653-'RATA RATA DATA'!$B$5)^2/(2*'STDEV DATA'!$B$4^2)))</f>
        <v>0.31881040587924825</v>
      </c>
      <c r="J653">
        <f>1/SQRT(2*3.14*'STDEV DATA'!$B$5)*EXP(-((B653-'RATA RATA DATA'!$B$6)^2/(2*'STDEV DATA'!$B$5^2)))</f>
        <v>0.30227352648810174</v>
      </c>
      <c r="L653">
        <f>1/SQRT(2*3.14*'STDEV DATA'!$C$4)*EXP(-((C653-'RATA RATA DATA'!$C$5)^2/(2*'STDEV DATA'!$C$4^2)))</f>
        <v>6.4634698561988488E-2</v>
      </c>
      <c r="M653">
        <f>1/SQRT(2*3.14*'STDEV DATA'!$C$5)*EXP(-((C653-'RATA RATA DATA'!$C$6)^2/(2*'STDEV DATA'!$C$5^2)))</f>
        <v>6.9006932182772054E-2</v>
      </c>
      <c r="O653">
        <f>1/SQRT(2*3.14*'STDEV DATA'!$D$4)*EXP(-((D653-'RATA RATA DATA'!$D$5)^2/(2*'STDEV DATA'!$D$4^2)))</f>
        <v>2.6214907930173395E-3</v>
      </c>
      <c r="P653">
        <f>1/SQRT(2*3.14*'STDEV DATA'!$D$5)*EXP(-((D653-'RATA RATA DATA'!$D$6)^2/(2*'STDEV DATA'!$D$5^2)))</f>
        <v>2.7260826694999957E-3</v>
      </c>
      <c r="R653">
        <f>1/SQRT(2*3.14*'STDEV DATA'!$E$4)*EXP(-((E653-'RATA RATA DATA'!$E$5)^2/(2*'STDEV DATA'!$E$4^2)))</f>
        <v>4.2136862543448207E-2</v>
      </c>
      <c r="S653">
        <f>1/SQRT(2*3.14*'STDEV DATA'!$E$5)*EXP(-((E653-'RATA RATA DATA'!$E$6)^2/(2*'STDEV DATA'!$E$5^2)))</f>
        <v>2.8474418625010593E-2</v>
      </c>
      <c r="U653">
        <f>1/SQRT(2*3.14*'STDEV DATA'!$F$4)*EXP(-((F653-'RATA RATA DATA'!$F$5)^2/(2*'STDEV DATA'!$F$4^2)))</f>
        <v>6.1643058590409874E-2</v>
      </c>
      <c r="V653">
        <f>1/SQRT(2*3.14*'STDEV DATA'!$F$5)*EXP(-((F653-'RATA RATA DATA'!$F$6)^2/(2*'STDEV DATA'!$F$5^2)))</f>
        <v>7.0637520417500863E-2</v>
      </c>
      <c r="X653">
        <f>I653*L653*O653*R653*U653*'PROBABILITY DATA'!$C$4</f>
        <v>5.473686099030422E-8</v>
      </c>
      <c r="Y653">
        <f>J653*M653*P653*S653*V653*'PROBABILITY DATA'!$C$5</f>
        <v>6.9741121541405769E-8</v>
      </c>
      <c r="AA653">
        <f t="shared" si="21"/>
        <v>6.9741121541405769E-8</v>
      </c>
      <c r="AC653" s="5" t="str">
        <f t="shared" si="20"/>
        <v>TIDAK</v>
      </c>
    </row>
    <row r="654" spans="2:29" x14ac:dyDescent="0.2">
      <c r="B654" s="7">
        <v>6.5554392640000003</v>
      </c>
      <c r="C654" s="8">
        <v>195.15797649999999</v>
      </c>
      <c r="D654" s="8">
        <v>15405.49648</v>
      </c>
      <c r="E654" s="8">
        <v>2.750837309</v>
      </c>
      <c r="F654">
        <v>333.77577661081295</v>
      </c>
      <c r="G654" t="s">
        <v>12</v>
      </c>
      <c r="I654">
        <f>1/SQRT(2*3.14*'STDEV DATA'!$B$4)*EXP(-((B654-'RATA RATA DATA'!$B$5)^2/(2*'STDEV DATA'!$B$4^2)))</f>
        <v>0.31942347299862173</v>
      </c>
      <c r="J654">
        <f>1/SQRT(2*3.14*'STDEV DATA'!$B$5)*EXP(-((B654-'RATA RATA DATA'!$B$6)^2/(2*'STDEV DATA'!$B$5^2)))</f>
        <v>0.30272163714351269</v>
      </c>
      <c r="L654">
        <f>1/SQRT(2*3.14*'STDEV DATA'!$C$4)*EXP(-((C654-'RATA RATA DATA'!$C$5)^2/(2*'STDEV DATA'!$C$4^2)))</f>
        <v>6.6905602358226207E-2</v>
      </c>
      <c r="M654">
        <f>1/SQRT(2*3.14*'STDEV DATA'!$C$5)*EXP(-((C654-'RATA RATA DATA'!$C$6)^2/(2*'STDEV DATA'!$C$5^2)))</f>
        <v>7.1506639458096169E-2</v>
      </c>
      <c r="O654">
        <f>1/SQRT(2*3.14*'STDEV DATA'!$D$4)*EXP(-((D654-'RATA RATA DATA'!$D$5)^2/(2*'STDEV DATA'!$D$4^2)))</f>
        <v>3.117546752466142E-3</v>
      </c>
      <c r="P654">
        <f>1/SQRT(2*3.14*'STDEV DATA'!$D$5)*EXP(-((D654-'RATA RATA DATA'!$D$6)^2/(2*'STDEV DATA'!$D$5^2)))</f>
        <v>3.2689874451476172E-3</v>
      </c>
      <c r="R654">
        <f>1/SQRT(2*3.14*'STDEV DATA'!$E$4)*EXP(-((E654-'RATA RATA DATA'!$E$5)^2/(2*'STDEV DATA'!$E$4^2)))</f>
        <v>1.0584118910408835E-2</v>
      </c>
      <c r="S654">
        <f>1/SQRT(2*3.14*'STDEV DATA'!$E$5)*EXP(-((E654-'RATA RATA DATA'!$E$6)^2/(2*'STDEV DATA'!$E$5^2)))</f>
        <v>4.9793313566912573E-3</v>
      </c>
      <c r="U654">
        <f>1/SQRT(2*3.14*'STDEV DATA'!$F$4)*EXP(-((F654-'RATA RATA DATA'!$F$5)^2/(2*'STDEV DATA'!$F$4^2)))</f>
        <v>6.1643058590409874E-2</v>
      </c>
      <c r="V654">
        <f>1/SQRT(2*3.14*'STDEV DATA'!$F$5)*EXP(-((F654-'RATA RATA DATA'!$F$6)^2/(2*'STDEV DATA'!$F$5^2)))</f>
        <v>7.0637520417500863E-2</v>
      </c>
      <c r="X654">
        <f>I654*L654*O654*R654*U654*'PROBABILITY DATA'!$C$4</f>
        <v>1.6957746469151234E-8</v>
      </c>
      <c r="Y654">
        <f>J654*M654*P654*S654*V654*'PROBABILITY DATA'!$C$5</f>
        <v>1.5176663981337306E-8</v>
      </c>
      <c r="AA654">
        <f t="shared" si="21"/>
        <v>1.6957746469151234E-8</v>
      </c>
      <c r="AC654" s="5" t="str">
        <f t="shared" si="20"/>
        <v>YA</v>
      </c>
    </row>
    <row r="655" spans="2:29" x14ac:dyDescent="0.2">
      <c r="B655" s="7">
        <v>9.0425828660000001</v>
      </c>
      <c r="C655" s="8">
        <v>221.32018439999999</v>
      </c>
      <c r="D655" s="8">
        <v>14149.499830000001</v>
      </c>
      <c r="E655" s="8">
        <v>5.3258527149999999</v>
      </c>
      <c r="F655">
        <v>366.66840847468001</v>
      </c>
      <c r="G655" t="s">
        <v>12</v>
      </c>
      <c r="I655">
        <f>1/SQRT(2*3.14*'STDEV DATA'!$B$4)*EXP(-((B655-'RATA RATA DATA'!$B$5)^2/(2*'STDEV DATA'!$B$4^2)))</f>
        <v>0.11788689793834127</v>
      </c>
      <c r="J655">
        <f>1/SQRT(2*3.14*'STDEV DATA'!$B$5)*EXP(-((B655-'RATA RATA DATA'!$B$6)^2/(2*'STDEV DATA'!$B$5^2)))</f>
        <v>0.14385503089681173</v>
      </c>
      <c r="L655">
        <f>1/SQRT(2*3.14*'STDEV DATA'!$C$4)*EXP(-((C655-'RATA RATA DATA'!$C$5)^2/(2*'STDEV DATA'!$C$4^2)))</f>
        <v>5.1725616390916364E-2</v>
      </c>
      <c r="M655">
        <f>1/SQRT(2*3.14*'STDEV DATA'!$C$5)*EXP(-((C655-'RATA RATA DATA'!$C$6)^2/(2*'STDEV DATA'!$C$5^2)))</f>
        <v>5.2342480655014512E-2</v>
      </c>
      <c r="O655">
        <f>1/SQRT(2*3.14*'STDEV DATA'!$D$4)*EXP(-((D655-'RATA RATA DATA'!$D$5)^2/(2*'STDEV DATA'!$D$4^2)))</f>
        <v>2.778096572170942E-3</v>
      </c>
      <c r="P655">
        <f>1/SQRT(2*3.14*'STDEV DATA'!$D$5)*EXP(-((D655-'RATA RATA DATA'!$D$6)^2/(2*'STDEV DATA'!$D$5^2)))</f>
        <v>2.8980688930784924E-3</v>
      </c>
      <c r="R655">
        <f>1/SQRT(2*3.14*'STDEV DATA'!$E$4)*EXP(-((E655-'RATA RATA DATA'!$E$5)^2/(2*'STDEV DATA'!$E$4^2)))</f>
        <v>0.17024300187663829</v>
      </c>
      <c r="S655">
        <f>1/SQRT(2*3.14*'STDEV DATA'!$E$5)*EXP(-((E655-'RATA RATA DATA'!$E$6)^2/(2*'STDEV DATA'!$E$5^2)))</f>
        <v>0.16301484833395455</v>
      </c>
      <c r="U655">
        <f>1/SQRT(2*3.14*'STDEV DATA'!$F$4)*EXP(-((F655-'RATA RATA DATA'!$F$5)^2/(2*'STDEV DATA'!$F$4^2)))</f>
        <v>4.4502099167088374E-2</v>
      </c>
      <c r="V655">
        <f>1/SQRT(2*3.14*'STDEV DATA'!$F$5)*EXP(-((F655-'RATA RATA DATA'!$F$6)^2/(2*'STDEV DATA'!$F$5^2)))</f>
        <v>4.2321146435722809E-2</v>
      </c>
      <c r="X655">
        <f>I655*L655*O655*R655*U655*'PROBABILITY DATA'!$C$4</f>
        <v>5.0067427728127469E-8</v>
      </c>
      <c r="Y655">
        <f>J655*M655*P655*S655*V655*'PROBABILITY DATA'!$C$5</f>
        <v>9.1799308491413423E-8</v>
      </c>
      <c r="AA655">
        <f t="shared" si="21"/>
        <v>9.1799308491413423E-8</v>
      </c>
      <c r="AC655" s="5" t="str">
        <f t="shared" si="20"/>
        <v>TIDAK</v>
      </c>
    </row>
    <row r="656" spans="2:29" x14ac:dyDescent="0.2">
      <c r="B656" s="7">
        <v>5.9705789080000002</v>
      </c>
      <c r="C656" s="8">
        <v>202.74552030000001</v>
      </c>
      <c r="D656" s="8">
        <v>19952.30947</v>
      </c>
      <c r="E656" s="8">
        <v>7.8720377709999996</v>
      </c>
      <c r="F656">
        <v>311.18818473514</v>
      </c>
      <c r="G656" t="s">
        <v>12</v>
      </c>
      <c r="I656">
        <f>1/SQRT(2*3.14*'STDEV DATA'!$B$4)*EXP(-((B656-'RATA RATA DATA'!$B$5)^2/(2*'STDEV DATA'!$B$4^2)))</f>
        <v>0.24562446243908101</v>
      </c>
      <c r="J656">
        <f>1/SQRT(2*3.14*'STDEV DATA'!$B$5)*EXP(-((B656-'RATA RATA DATA'!$B$6)^2/(2*'STDEV DATA'!$B$5^2)))</f>
        <v>0.24754177042552697</v>
      </c>
      <c r="L656">
        <f>1/SQRT(2*3.14*'STDEV DATA'!$C$4)*EXP(-((C656-'RATA RATA DATA'!$C$5)^2/(2*'STDEV DATA'!$C$4^2)))</f>
        <v>6.5652557201722417E-2</v>
      </c>
      <c r="M656">
        <f>1/SQRT(2*3.14*'STDEV DATA'!$C$5)*EXP(-((C656-'RATA RATA DATA'!$C$6)^2/(2*'STDEV DATA'!$C$5^2)))</f>
        <v>7.0269967740794331E-2</v>
      </c>
      <c r="O656">
        <f>1/SQRT(2*3.14*'STDEV DATA'!$D$4)*EXP(-((D656-'RATA RATA DATA'!$D$5)^2/(2*'STDEV DATA'!$D$4^2)))</f>
        <v>4.0357316084408713E-3</v>
      </c>
      <c r="P656">
        <f>1/SQRT(2*3.14*'STDEV DATA'!$D$5)*EXP(-((D656-'RATA RATA DATA'!$D$6)^2/(2*'STDEV DATA'!$D$5^2)))</f>
        <v>4.2196683527432723E-3</v>
      </c>
      <c r="R656">
        <f>1/SQRT(2*3.14*'STDEV DATA'!$E$4)*EXP(-((E656-'RATA RATA DATA'!$E$5)^2/(2*'STDEV DATA'!$E$4^2)))</f>
        <v>0.28079458792311723</v>
      </c>
      <c r="S656">
        <f>1/SQRT(2*3.14*'STDEV DATA'!$E$5)*EXP(-((E656-'RATA RATA DATA'!$E$6)^2/(2*'STDEV DATA'!$E$5^2)))</f>
        <v>0.28456849412851803</v>
      </c>
      <c r="U656">
        <f>1/SQRT(2*3.14*'STDEV DATA'!$F$4)*EXP(-((F656-'RATA RATA DATA'!$F$5)^2/(2*'STDEV DATA'!$F$4^2)))</f>
        <v>5.3943945765104202E-2</v>
      </c>
      <c r="V656">
        <f>1/SQRT(2*3.14*'STDEV DATA'!$F$5)*EXP(-((F656-'RATA RATA DATA'!$F$6)^2/(2*'STDEV DATA'!$F$5^2)))</f>
        <v>5.4254282916189833E-2</v>
      </c>
      <c r="X656">
        <f>I656*L656*O656*R656*U656*'PROBABILITY DATA'!$C$4</f>
        <v>3.8455985372848602E-7</v>
      </c>
      <c r="Y656">
        <f>J656*M656*P656*S656*V656*'PROBABILITY DATA'!$C$5</f>
        <v>6.9100974094191027E-7</v>
      </c>
      <c r="AA656">
        <f t="shared" si="21"/>
        <v>6.9100974094191027E-7</v>
      </c>
      <c r="AC656" s="5" t="str">
        <f t="shared" si="20"/>
        <v>TIDAK</v>
      </c>
    </row>
    <row r="657" spans="2:29" x14ac:dyDescent="0.2">
      <c r="B657" s="7">
        <v>6.2738057820000002</v>
      </c>
      <c r="C657" s="8">
        <v>191.85039639999999</v>
      </c>
      <c r="D657" s="8">
        <v>15130.15437</v>
      </c>
      <c r="E657" s="8">
        <v>5.1127505099999997</v>
      </c>
      <c r="F657">
        <v>349.94952958469003</v>
      </c>
      <c r="G657" t="s">
        <v>12</v>
      </c>
      <c r="I657">
        <f>1/SQRT(2*3.14*'STDEV DATA'!$B$4)*EXP(-((B657-'RATA RATA DATA'!$B$5)^2/(2*'STDEV DATA'!$B$4^2)))</f>
        <v>0.28819544326682789</v>
      </c>
      <c r="J657">
        <f>1/SQRT(2*3.14*'STDEV DATA'!$B$5)*EXP(-((B657-'RATA RATA DATA'!$B$6)^2/(2*'STDEV DATA'!$B$5^2)))</f>
        <v>0.27972084030470729</v>
      </c>
      <c r="L657">
        <f>1/SQRT(2*3.14*'STDEV DATA'!$C$4)*EXP(-((C657-'RATA RATA DATA'!$C$5)^2/(2*'STDEV DATA'!$C$4^2)))</f>
        <v>6.650492062685126E-2</v>
      </c>
      <c r="M657">
        <f>1/SQRT(2*3.14*'STDEV DATA'!$C$5)*EXP(-((C657-'RATA RATA DATA'!$C$6)^2/(2*'STDEV DATA'!$C$5^2)))</f>
        <v>7.0719455420937258E-2</v>
      </c>
      <c r="O657">
        <f>1/SQRT(2*3.14*'STDEV DATA'!$D$4)*EXP(-((D657-'RATA RATA DATA'!$D$5)^2/(2*'STDEV DATA'!$D$4^2)))</f>
        <v>3.04470334315066E-3</v>
      </c>
      <c r="P657">
        <f>1/SQRT(2*3.14*'STDEV DATA'!$D$5)*EXP(-((D657-'RATA RATA DATA'!$D$6)^2/(2*'STDEV DATA'!$D$5^2)))</f>
        <v>3.1897020913038161E-3</v>
      </c>
      <c r="R657">
        <f>1/SQRT(2*3.14*'STDEV DATA'!$E$4)*EXP(-((E657-'RATA RATA DATA'!$E$5)^2/(2*'STDEV DATA'!$E$4^2)))</f>
        <v>0.14753232281256115</v>
      </c>
      <c r="S657">
        <f>1/SQRT(2*3.14*'STDEV DATA'!$E$5)*EXP(-((E657-'RATA RATA DATA'!$E$6)^2/(2*'STDEV DATA'!$E$5^2)))</f>
        <v>0.13656259609441443</v>
      </c>
      <c r="U657">
        <f>1/SQRT(2*3.14*'STDEV DATA'!$F$4)*EXP(-((F657-'RATA RATA DATA'!$F$5)^2/(2*'STDEV DATA'!$F$4^2)))</f>
        <v>5.6725074976922314E-2</v>
      </c>
      <c r="V657">
        <f>1/SQRT(2*3.14*'STDEV DATA'!$F$5)*EXP(-((F657-'RATA RATA DATA'!$F$6)^2/(2*'STDEV DATA'!$F$5^2)))</f>
        <v>6.2709704414092821E-2</v>
      </c>
      <c r="X657">
        <f>I657*L657*O657*R657*U657*'PROBABILITY DATA'!$C$4</f>
        <v>1.90517596011992E-7</v>
      </c>
      <c r="Y657">
        <f>J657*M657*P657*S657*V657*'PROBABILITY DATA'!$C$5</f>
        <v>3.2949371394446084E-7</v>
      </c>
      <c r="AA657">
        <f t="shared" si="21"/>
        <v>3.2949371394446084E-7</v>
      </c>
      <c r="AC657" s="5" t="str">
        <f t="shared" si="20"/>
        <v>TIDAK</v>
      </c>
    </row>
    <row r="658" spans="2:29" x14ac:dyDescent="0.2">
      <c r="B658" s="7">
        <v>6.6040079890000003</v>
      </c>
      <c r="C658" s="8">
        <v>212.9784674</v>
      </c>
      <c r="D658" s="8">
        <v>23564.579659999999</v>
      </c>
      <c r="E658" s="8">
        <v>6.6082050990000001</v>
      </c>
      <c r="F658">
        <v>325.35385973906</v>
      </c>
      <c r="G658" t="s">
        <v>12</v>
      </c>
      <c r="I658">
        <f>1/SQRT(2*3.14*'STDEV DATA'!$B$4)*EXP(-((B658-'RATA RATA DATA'!$B$5)^2/(2*'STDEV DATA'!$B$4^2)))</f>
        <v>0.32370165325314965</v>
      </c>
      <c r="J658">
        <f>1/SQRT(2*3.14*'STDEV DATA'!$B$5)*EXP(-((B658-'RATA RATA DATA'!$B$6)^2/(2*'STDEV DATA'!$B$5^2)))</f>
        <v>0.30584649817551729</v>
      </c>
      <c r="L658">
        <f>1/SQRT(2*3.14*'STDEV DATA'!$C$4)*EXP(-((C658-'RATA RATA DATA'!$C$5)^2/(2*'STDEV DATA'!$C$4^2)))</f>
        <v>5.9547683897596758E-2</v>
      </c>
      <c r="M658">
        <f>1/SQRT(2*3.14*'STDEV DATA'!$C$5)*EXP(-((C658-'RATA RATA DATA'!$C$6)^2/(2*'STDEV DATA'!$C$5^2)))</f>
        <v>6.2446911921303125E-2</v>
      </c>
      <c r="O658">
        <f>1/SQRT(2*3.14*'STDEV DATA'!$D$4)*EXP(-((D658-'RATA RATA DATA'!$D$5)^2/(2*'STDEV DATA'!$D$4^2)))</f>
        <v>4.1472839672081763E-3</v>
      </c>
      <c r="P658">
        <f>1/SQRT(2*3.14*'STDEV DATA'!$D$5)*EXP(-((D658-'RATA RATA DATA'!$D$6)^2/(2*'STDEV DATA'!$D$5^2)))</f>
        <v>4.2236470523614855E-3</v>
      </c>
      <c r="R658">
        <f>1/SQRT(2*3.14*'STDEV DATA'!$E$4)*EXP(-((E658-'RATA RATA DATA'!$E$5)^2/(2*'STDEV DATA'!$E$4^2)))</f>
        <v>0.28958421357438002</v>
      </c>
      <c r="S658">
        <f>1/SQRT(2*3.14*'STDEV DATA'!$E$5)*EXP(-((E658-'RATA RATA DATA'!$E$6)^2/(2*'STDEV DATA'!$E$5^2)))</f>
        <v>0.30918003379283121</v>
      </c>
      <c r="U658">
        <f>1/SQRT(2*3.14*'STDEV DATA'!$F$4)*EXP(-((F658-'RATA RATA DATA'!$F$5)^2/(2*'STDEV DATA'!$F$4^2)))</f>
        <v>6.0680230964385629E-2</v>
      </c>
      <c r="V658">
        <f>1/SQRT(2*3.14*'STDEV DATA'!$F$5)*EXP(-((F658-'RATA RATA DATA'!$F$6)^2/(2*'STDEV DATA'!$F$5^2)))</f>
        <v>6.7882879373675736E-2</v>
      </c>
      <c r="X658">
        <f>I658*L658*O658*R658*U658*'PROBABILITY DATA'!$C$4</f>
        <v>5.4800261827030638E-7</v>
      </c>
      <c r="Y658">
        <f>J658*M658*P658*S658*V658*'PROBABILITY DATA'!$C$5</f>
        <v>1.032382311382706E-6</v>
      </c>
      <c r="AA658">
        <f t="shared" si="21"/>
        <v>1.032382311382706E-6</v>
      </c>
      <c r="AC658" s="5" t="str">
        <f t="shared" si="20"/>
        <v>TIDAK</v>
      </c>
    </row>
    <row r="659" spans="2:29" x14ac:dyDescent="0.2">
      <c r="B659" s="7">
        <v>7.1439419900000001</v>
      </c>
      <c r="C659" s="8">
        <v>153.23636440000001</v>
      </c>
      <c r="D659" s="8">
        <v>11553.039280000001</v>
      </c>
      <c r="E659" s="8">
        <v>8.4446871849999994</v>
      </c>
      <c r="F659">
        <v>329.40445671854002</v>
      </c>
      <c r="G659" t="s">
        <v>12</v>
      </c>
      <c r="I659">
        <f>1/SQRT(2*3.14*'STDEV DATA'!$B$4)*EXP(-((B659-'RATA RATA DATA'!$B$5)^2/(2*'STDEV DATA'!$B$4^2)))</f>
        <v>0.34371442883321024</v>
      </c>
      <c r="J659">
        <f>1/SQRT(2*3.14*'STDEV DATA'!$B$5)*EXP(-((B659-'RATA RATA DATA'!$B$6)^2/(2*'STDEV DATA'!$B$5^2)))</f>
        <v>0.32076834158220113</v>
      </c>
      <c r="L659">
        <f>1/SQRT(2*3.14*'STDEV DATA'!$C$4)*EXP(-((C659-'RATA RATA DATA'!$C$5)^2/(2*'STDEV DATA'!$C$4^2)))</f>
        <v>3.2691397025805265E-2</v>
      </c>
      <c r="M659">
        <f>1/SQRT(2*3.14*'STDEV DATA'!$C$5)*EXP(-((C659-'RATA RATA DATA'!$C$6)^2/(2*'STDEV DATA'!$C$5^2)))</f>
        <v>2.6859650196305887E-2</v>
      </c>
      <c r="O659">
        <f>1/SQRT(2*3.14*'STDEV DATA'!$D$4)*EXP(-((D659-'RATA RATA DATA'!$D$5)^2/(2*'STDEV DATA'!$D$4^2)))</f>
        <v>2.0608184624685264E-3</v>
      </c>
      <c r="P659">
        <f>1/SQRT(2*3.14*'STDEV DATA'!$D$5)*EXP(-((D659-'RATA RATA DATA'!$D$6)^2/(2*'STDEV DATA'!$D$5^2)))</f>
        <v>2.1097365860668462E-3</v>
      </c>
      <c r="R659">
        <f>1/SQRT(2*3.14*'STDEV DATA'!$E$4)*EXP(-((E659-'RATA RATA DATA'!$E$5)^2/(2*'STDEV DATA'!$E$4^2)))</f>
        <v>0.23101518716947858</v>
      </c>
      <c r="S659">
        <f>1/SQRT(2*3.14*'STDEV DATA'!$E$5)*EXP(-((E659-'RATA RATA DATA'!$E$6)^2/(2*'STDEV DATA'!$E$5^2)))</f>
        <v>0.21704735217260626</v>
      </c>
      <c r="U659">
        <f>1/SQRT(2*3.14*'STDEV DATA'!$F$4)*EXP(-((F659-'RATA RATA DATA'!$F$5)^2/(2*'STDEV DATA'!$F$4^2)))</f>
        <v>6.1450747833218286E-2</v>
      </c>
      <c r="V659">
        <f>1/SQRT(2*3.14*'STDEV DATA'!$F$5)*EXP(-((F659-'RATA RATA DATA'!$F$6)^2/(2*'STDEV DATA'!$F$5^2)))</f>
        <v>6.9798615961759569E-2</v>
      </c>
      <c r="X659">
        <f>I659*L659*O659*R659*U659*'PROBABILITY DATA'!$C$4</f>
        <v>1.2824063070355988E-7</v>
      </c>
      <c r="Y659">
        <f>J659*M659*P659*S659*V659*'PROBABILITY DATA'!$C$5</f>
        <v>1.6791448011798406E-7</v>
      </c>
      <c r="AA659">
        <f t="shared" si="21"/>
        <v>1.6791448011798406E-7</v>
      </c>
      <c r="AC659" s="5" t="str">
        <f t="shared" si="20"/>
        <v>TIDAK</v>
      </c>
    </row>
    <row r="660" spans="2:29" x14ac:dyDescent="0.2">
      <c r="B660" s="7">
        <v>8.1164465700000008</v>
      </c>
      <c r="C660" s="8">
        <v>208.6891531</v>
      </c>
      <c r="D660" s="8">
        <v>23985.864420000002</v>
      </c>
      <c r="E660" s="8">
        <v>7.5138702239999997</v>
      </c>
      <c r="F660">
        <v>346.42378707303999</v>
      </c>
      <c r="G660" t="s">
        <v>12</v>
      </c>
      <c r="I660">
        <f>1/SQRT(2*3.14*'STDEV DATA'!$B$4)*EXP(-((B660-'RATA RATA DATA'!$B$5)^2/(2*'STDEV DATA'!$B$4^2)))</f>
        <v>0.25490769966909499</v>
      </c>
      <c r="J660">
        <f>1/SQRT(2*3.14*'STDEV DATA'!$B$5)*EXP(-((B660-'RATA RATA DATA'!$B$6)^2/(2*'STDEV DATA'!$B$5^2)))</f>
        <v>0.25686547821762656</v>
      </c>
      <c r="L660">
        <f>1/SQRT(2*3.14*'STDEV DATA'!$C$4)*EXP(-((C660-'RATA RATA DATA'!$C$5)^2/(2*'STDEV DATA'!$C$4^2)))</f>
        <v>6.2662789580788039E-2</v>
      </c>
      <c r="M660">
        <f>1/SQRT(2*3.14*'STDEV DATA'!$C$5)*EXP(-((C660-'RATA RATA DATA'!$C$6)^2/(2*'STDEV DATA'!$C$5^2)))</f>
        <v>6.6486672350663301E-2</v>
      </c>
      <c r="O660">
        <f>1/SQRT(2*3.14*'STDEV DATA'!$D$4)*EXP(-((D660-'RATA RATA DATA'!$D$5)^2/(2*'STDEV DATA'!$D$4^2)))</f>
        <v>4.1180568185716811E-3</v>
      </c>
      <c r="P660">
        <f>1/SQRT(2*3.14*'STDEV DATA'!$D$5)*EXP(-((D660-'RATA RATA DATA'!$D$6)^2/(2*'STDEV DATA'!$D$5^2)))</f>
        <v>4.1752333300468965E-3</v>
      </c>
      <c r="R660">
        <f>1/SQRT(2*3.14*'STDEV DATA'!$E$4)*EXP(-((E660-'RATA RATA DATA'!$E$5)^2/(2*'STDEV DATA'!$E$4^2)))</f>
        <v>0.29953785186299153</v>
      </c>
      <c r="S660">
        <f>1/SQRT(2*3.14*'STDEV DATA'!$E$5)*EXP(-((E660-'RATA RATA DATA'!$E$6)^2/(2*'STDEV DATA'!$E$5^2)))</f>
        <v>0.31307222037033744</v>
      </c>
      <c r="U660">
        <f>1/SQRT(2*3.14*'STDEV DATA'!$F$4)*EXP(-((F660-'RATA RATA DATA'!$F$5)^2/(2*'STDEV DATA'!$F$4^2)))</f>
        <v>5.8501395599725725E-2</v>
      </c>
      <c r="V660">
        <f>1/SQRT(2*3.14*'STDEV DATA'!$F$5)*EXP(-((F660-'RATA RATA DATA'!$F$6)^2/(2*'STDEV DATA'!$F$5^2)))</f>
        <v>6.5783910631242573E-2</v>
      </c>
      <c r="X660">
        <f>I660*L660*O660*R660*U660*'PROBABILITY DATA'!$C$4</f>
        <v>4.4966585521573186E-7</v>
      </c>
      <c r="Y660">
        <f>J660*M660*P660*S660*V660*'PROBABILITY DATA'!$C$5</f>
        <v>8.9547212149029383E-7</v>
      </c>
      <c r="AA660">
        <f t="shared" si="21"/>
        <v>8.9547212149029383E-7</v>
      </c>
      <c r="AC660" s="5" t="str">
        <f t="shared" si="20"/>
        <v>TIDAK</v>
      </c>
    </row>
    <row r="661" spans="2:29" x14ac:dyDescent="0.2">
      <c r="B661" s="7">
        <v>7.6651877800000001</v>
      </c>
      <c r="C661" s="8">
        <v>209.99724649999999</v>
      </c>
      <c r="D661" s="8">
        <v>22993.729350000001</v>
      </c>
      <c r="E661" s="8">
        <v>5.5439013160000004</v>
      </c>
      <c r="F661">
        <v>343.49421972411</v>
      </c>
      <c r="G661" t="s">
        <v>12</v>
      </c>
      <c r="I661">
        <f>1/SQRT(2*3.14*'STDEV DATA'!$B$4)*EXP(-((B661-'RATA RATA DATA'!$B$5)^2/(2*'STDEV DATA'!$B$4^2)))</f>
        <v>0.31252391493014592</v>
      </c>
      <c r="J661">
        <f>1/SQRT(2*3.14*'STDEV DATA'!$B$5)*EXP(-((B661-'RATA RATA DATA'!$B$6)^2/(2*'STDEV DATA'!$B$5^2)))</f>
        <v>0.29913385956920069</v>
      </c>
      <c r="L661">
        <f>1/SQRT(2*3.14*'STDEV DATA'!$C$4)*EXP(-((C661-'RATA RATA DATA'!$C$5)^2/(2*'STDEV DATA'!$C$4^2)))</f>
        <v>6.1791102594929696E-2</v>
      </c>
      <c r="M661">
        <f>1/SQRT(2*3.14*'STDEV DATA'!$C$5)*EXP(-((C661-'RATA RATA DATA'!$C$6)^2/(2*'STDEV DATA'!$C$5^2)))</f>
        <v>6.5359690229791489E-2</v>
      </c>
      <c r="O661">
        <f>1/SQRT(2*3.14*'STDEV DATA'!$D$4)*EXP(-((D661-'RATA RATA DATA'!$D$5)^2/(2*'STDEV DATA'!$D$4^2)))</f>
        <v>4.1729353327695957E-3</v>
      </c>
      <c r="P661">
        <f>1/SQRT(2*3.14*'STDEV DATA'!$D$5)*EXP(-((D661-'RATA RATA DATA'!$D$6)^2/(2*'STDEV DATA'!$D$5^2)))</f>
        <v>4.2735359591276455E-3</v>
      </c>
      <c r="R661">
        <f>1/SQRT(2*3.14*'STDEV DATA'!$E$4)*EXP(-((E661-'RATA RATA DATA'!$E$5)^2/(2*'STDEV DATA'!$E$4^2)))</f>
        <v>0.19393711703094804</v>
      </c>
      <c r="S661">
        <f>1/SQRT(2*3.14*'STDEV DATA'!$E$5)*EXP(-((E661-'RATA RATA DATA'!$E$6)^2/(2*'STDEV DATA'!$E$5^2)))</f>
        <v>0.19135992467464155</v>
      </c>
      <c r="U661">
        <f>1/SQRT(2*3.14*'STDEV DATA'!$F$4)*EXP(-((F661-'RATA RATA DATA'!$F$5)^2/(2*'STDEV DATA'!$F$4^2)))</f>
        <v>5.9696965712864147E-2</v>
      </c>
      <c r="V661">
        <f>1/SQRT(2*3.14*'STDEV DATA'!$F$5)*EXP(-((F661-'RATA RATA DATA'!$F$6)^2/(2*'STDEV DATA'!$F$5^2)))</f>
        <v>6.7819579813987715E-2</v>
      </c>
      <c r="X661">
        <f>I661*L661*O661*R661*U661*'PROBABILITY DATA'!$C$4</f>
        <v>3.6395778116769684E-7</v>
      </c>
      <c r="Y661">
        <f>J661*M661*P661*S661*V661*'PROBABILITY DATA'!$C$5</f>
        <v>6.6120445176807546E-7</v>
      </c>
      <c r="AA661">
        <f t="shared" si="21"/>
        <v>6.6120445176807546E-7</v>
      </c>
      <c r="AC661" s="5" t="str">
        <f t="shared" si="20"/>
        <v>TIDAK</v>
      </c>
    </row>
    <row r="662" spans="2:29" x14ac:dyDescent="0.2">
      <c r="B662" s="7">
        <v>5.5553529729999997</v>
      </c>
      <c r="C662" s="8">
        <v>154.30068370000001</v>
      </c>
      <c r="D662" s="8">
        <v>20503.430049999999</v>
      </c>
      <c r="E662" s="8">
        <v>9.6449965479999999</v>
      </c>
      <c r="F662">
        <v>313.47029669917998</v>
      </c>
      <c r="G662" t="s">
        <v>12</v>
      </c>
      <c r="I662">
        <f>1/SQRT(2*3.14*'STDEV DATA'!$B$4)*EXP(-((B662-'RATA RATA DATA'!$B$5)^2/(2*'STDEV DATA'!$B$4^2)))</f>
        <v>0.1817064679813471</v>
      </c>
      <c r="J662">
        <f>1/SQRT(2*3.14*'STDEV DATA'!$B$5)*EXP(-((B662-'RATA RATA DATA'!$B$6)^2/(2*'STDEV DATA'!$B$5^2)))</f>
        <v>0.19671664036813463</v>
      </c>
      <c r="L662">
        <f>1/SQRT(2*3.14*'STDEV DATA'!$C$4)*EXP(-((C662-'RATA RATA DATA'!$C$5)^2/(2*'STDEV DATA'!$C$4^2)))</f>
        <v>3.3868583253706903E-2</v>
      </c>
      <c r="M662">
        <f>1/SQRT(2*3.14*'STDEV DATA'!$C$5)*EXP(-((C662-'RATA RATA DATA'!$C$6)^2/(2*'STDEV DATA'!$C$5^2)))</f>
        <v>2.8163284161696497E-2</v>
      </c>
      <c r="O662">
        <f>1/SQRT(2*3.14*'STDEV DATA'!$D$4)*EXP(-((D662-'RATA RATA DATA'!$D$5)^2/(2*'STDEV DATA'!$D$4^2)))</f>
        <v>4.0940146019652519E-3</v>
      </c>
      <c r="P662">
        <f>1/SQRT(2*3.14*'STDEV DATA'!$D$5)*EXP(-((D662-'RATA RATA DATA'!$D$6)^2/(2*'STDEV DATA'!$D$5^2)))</f>
        <v>4.2693232810179721E-3</v>
      </c>
      <c r="R662">
        <f>1/SQRT(2*3.14*'STDEV DATA'!$E$4)*EXP(-((E662-'RATA RATA DATA'!$E$5)^2/(2*'STDEV DATA'!$E$4^2)))</f>
        <v>0.10636123362350673</v>
      </c>
      <c r="S662">
        <f>1/SQRT(2*3.14*'STDEV DATA'!$E$5)*EXP(-((E662-'RATA RATA DATA'!$E$6)^2/(2*'STDEV DATA'!$E$5^2)))</f>
        <v>7.6733323315595348E-2</v>
      </c>
      <c r="U662">
        <f>1/SQRT(2*3.14*'STDEV DATA'!$F$4)*EXP(-((F662-'RATA RATA DATA'!$F$5)^2/(2*'STDEV DATA'!$F$4^2)))</f>
        <v>5.540290179376052E-2</v>
      </c>
      <c r="V662">
        <f>1/SQRT(2*3.14*'STDEV DATA'!$F$5)*EXP(-((F662-'RATA RATA DATA'!$F$6)^2/(2*'STDEV DATA'!$F$5^2)))</f>
        <v>5.7003267078701285E-2</v>
      </c>
      <c r="X662">
        <f>I662*L662*O662*R662*U662*'PROBABILITY DATA'!$C$4</f>
        <v>5.7918811658869111E-8</v>
      </c>
      <c r="Y662">
        <f>J662*M662*P662*S662*V662*'PROBABILITY DATA'!$C$5</f>
        <v>6.3086139702953862E-8</v>
      </c>
      <c r="AA662">
        <f t="shared" si="21"/>
        <v>6.3086139702953862E-8</v>
      </c>
      <c r="AC662" s="5" t="str">
        <f t="shared" si="20"/>
        <v>TIDAK</v>
      </c>
    </row>
    <row r="663" spans="2:29" x14ac:dyDescent="0.2">
      <c r="B663" s="7">
        <v>7.5439313050000001</v>
      </c>
      <c r="C663" s="8">
        <v>192.23454079999999</v>
      </c>
      <c r="D663" s="8">
        <v>24227.961139999999</v>
      </c>
      <c r="E663" s="8">
        <v>7.2413434649999999</v>
      </c>
      <c r="F663">
        <v>336.15104980388998</v>
      </c>
      <c r="G663" t="s">
        <v>13</v>
      </c>
      <c r="I663">
        <f>1/SQRT(2*3.14*'STDEV DATA'!$B$4)*EXP(-((B663-'RATA RATA DATA'!$B$5)^2/(2*'STDEV DATA'!$B$4^2)))</f>
        <v>0.32383379259057482</v>
      </c>
      <c r="J663">
        <f>1/SQRT(2*3.14*'STDEV DATA'!$B$5)*EXP(-((B663-'RATA RATA DATA'!$B$6)^2/(2*'STDEV DATA'!$B$5^2)))</f>
        <v>0.30713589254801338</v>
      </c>
      <c r="L663">
        <f>1/SQRT(2*3.14*'STDEV DATA'!$C$4)*EXP(-((C663-'RATA RATA DATA'!$C$5)^2/(2*'STDEV DATA'!$C$4^2)))</f>
        <v>6.6580889879266927E-2</v>
      </c>
      <c r="M663">
        <f>1/SQRT(2*3.14*'STDEV DATA'!$C$5)*EXP(-((C663-'RATA RATA DATA'!$C$6)^2/(2*'STDEV DATA'!$C$5^2)))</f>
        <v>7.0851654036561809E-2</v>
      </c>
      <c r="O663">
        <f>1/SQRT(2*3.14*'STDEV DATA'!$D$4)*EXP(-((D663-'RATA RATA DATA'!$D$5)^2/(2*'STDEV DATA'!$D$4^2)))</f>
        <v>4.0973822328803436E-3</v>
      </c>
      <c r="P663">
        <f>1/SQRT(2*3.14*'STDEV DATA'!$D$5)*EXP(-((D663-'RATA RATA DATA'!$D$6)^2/(2*'STDEV DATA'!$D$5^2)))</f>
        <v>4.1431033476408688E-3</v>
      </c>
      <c r="R663">
        <f>1/SQRT(2*3.14*'STDEV DATA'!$E$4)*EXP(-((E663-'RATA RATA DATA'!$E$5)^2/(2*'STDEV DATA'!$E$4^2)))</f>
        <v>0.30545331743428877</v>
      </c>
      <c r="S663">
        <f>1/SQRT(2*3.14*'STDEV DATA'!$E$5)*EXP(-((E663-'RATA RATA DATA'!$E$6)^2/(2*'STDEV DATA'!$E$5^2)))</f>
        <v>0.32406459797933246</v>
      </c>
      <c r="U663">
        <f>1/SQRT(2*3.14*'STDEV DATA'!$F$4)*EXP(-((F663-'RATA RATA DATA'!$F$5)^2/(2*'STDEV DATA'!$F$4^2)))</f>
        <v>6.146643398755721E-2</v>
      </c>
      <c r="V663">
        <f>1/SQRT(2*3.14*'STDEV DATA'!$F$5)*EXP(-((F663-'RATA RATA DATA'!$F$6)^2/(2*'STDEV DATA'!$F$5^2)))</f>
        <v>7.0540038353876136E-2</v>
      </c>
      <c r="X663">
        <f>I663*L663*O663*R663*U663*'PROBABILITY DATA'!$C$4</f>
        <v>6.4706523402984098E-7</v>
      </c>
      <c r="Y663">
        <f>J663*M663*P663*S663*V663*'PROBABILITY DATA'!$C$5</f>
        <v>1.256725344692301E-6</v>
      </c>
      <c r="AA663">
        <f t="shared" si="21"/>
        <v>1.256725344692301E-6</v>
      </c>
      <c r="AC663" s="5" t="str">
        <f t="shared" si="20"/>
        <v>TIDAK</v>
      </c>
    </row>
    <row r="664" spans="2:29" x14ac:dyDescent="0.2">
      <c r="B664" s="7">
        <v>7.080794504</v>
      </c>
      <c r="C664" s="8">
        <v>218.5735482</v>
      </c>
      <c r="D664" s="8">
        <v>11724.623320000001</v>
      </c>
      <c r="E664" s="8">
        <v>7.565406845</v>
      </c>
      <c r="F664">
        <v>296.43053951606998</v>
      </c>
      <c r="G664" t="s">
        <v>13</v>
      </c>
      <c r="I664">
        <f>1/SQRT(2*3.14*'STDEV DATA'!$B$4)*EXP(-((B664-'RATA RATA DATA'!$B$5)^2/(2*'STDEV DATA'!$B$4^2)))</f>
        <v>0.34416649185164766</v>
      </c>
      <c r="J664">
        <f>1/SQRT(2*3.14*'STDEV DATA'!$B$5)*EXP(-((B664-'RATA RATA DATA'!$B$6)^2/(2*'STDEV DATA'!$B$5^2)))</f>
        <v>0.32100347270959284</v>
      </c>
      <c r="L664">
        <f>1/SQRT(2*3.14*'STDEV DATA'!$C$4)*EXP(-((C664-'RATA RATA DATA'!$C$5)^2/(2*'STDEV DATA'!$C$4^2)))</f>
        <v>5.4510744644880635E-2</v>
      </c>
      <c r="M664">
        <f>1/SQRT(2*3.14*'STDEV DATA'!$C$5)*EXP(-((C664-'RATA RATA DATA'!$C$6)^2/(2*'STDEV DATA'!$C$5^2)))</f>
        <v>5.5918210839017227E-2</v>
      </c>
      <c r="O664">
        <f>1/SQRT(2*3.14*'STDEV DATA'!$D$4)*EXP(-((D664-'RATA RATA DATA'!$D$5)^2/(2*'STDEV DATA'!$D$4^2)))</f>
        <v>2.1071793592430687E-3</v>
      </c>
      <c r="P664">
        <f>1/SQRT(2*3.14*'STDEV DATA'!$D$5)*EXP(-((D664-'RATA RATA DATA'!$D$6)^2/(2*'STDEV DATA'!$D$5^2)))</f>
        <v>2.1606157137884414E-3</v>
      </c>
      <c r="R664">
        <f>1/SQRT(2*3.14*'STDEV DATA'!$E$4)*EXP(-((E664-'RATA RATA DATA'!$E$5)^2/(2*'STDEV DATA'!$E$4^2)))</f>
        <v>0.29757473910698945</v>
      </c>
      <c r="S664">
        <f>1/SQRT(2*3.14*'STDEV DATA'!$E$5)*EXP(-((E664-'RATA RATA DATA'!$E$6)^2/(2*'STDEV DATA'!$E$5^2)))</f>
        <v>0.30988568517580833</v>
      </c>
      <c r="U664">
        <f>1/SQRT(2*3.14*'STDEV DATA'!$F$4)*EXP(-((F664-'RATA RATA DATA'!$F$5)^2/(2*'STDEV DATA'!$F$4^2)))</f>
        <v>4.2254170935294356E-2</v>
      </c>
      <c r="V664">
        <f>1/SQRT(2*3.14*'STDEV DATA'!$F$5)*EXP(-((F664-'RATA RATA DATA'!$F$6)^2/(2*'STDEV DATA'!$F$5^2)))</f>
        <v>3.4831235474759525E-2</v>
      </c>
      <c r="X664">
        <f>I664*L664*O664*R664*U664*'PROBABILITY DATA'!$C$4</f>
        <v>1.9391205569884446E-7</v>
      </c>
      <c r="Y664">
        <f>J664*M664*P664*S664*V664*'PROBABILITY DATA'!$C$5</f>
        <v>2.5525701315911777E-7</v>
      </c>
      <c r="AA664">
        <f t="shared" si="21"/>
        <v>2.5525701315911777E-7</v>
      </c>
      <c r="AC664" s="5" t="str">
        <f t="shared" si="20"/>
        <v>TIDAK</v>
      </c>
    </row>
    <row r="665" spans="2:29" x14ac:dyDescent="0.2">
      <c r="B665" s="7">
        <v>7.340170884</v>
      </c>
      <c r="C665" s="8">
        <v>210.11881260000001</v>
      </c>
      <c r="D665" s="8">
        <v>12810.42316</v>
      </c>
      <c r="E665" s="8">
        <v>8.8672938299999995</v>
      </c>
      <c r="F665">
        <v>309.66157751822999</v>
      </c>
      <c r="G665" t="s">
        <v>13</v>
      </c>
      <c r="I665">
        <f>1/SQRT(2*3.14*'STDEV DATA'!$B$4)*EXP(-((B665-'RATA RATA DATA'!$B$5)^2/(2*'STDEV DATA'!$B$4^2)))</f>
        <v>0.33752665519231351</v>
      </c>
      <c r="J665">
        <f>1/SQRT(2*3.14*'STDEV DATA'!$B$5)*EXP(-((B665-'RATA RATA DATA'!$B$6)^2/(2*'STDEV DATA'!$B$5^2)))</f>
        <v>0.31664629507374509</v>
      </c>
      <c r="L665">
        <f>1/SQRT(2*3.14*'STDEV DATA'!$C$4)*EXP(-((C665-'RATA RATA DATA'!$C$5)^2/(2*'STDEV DATA'!$C$4^2)))</f>
        <v>6.1706471357644357E-2</v>
      </c>
      <c r="M665">
        <f>1/SQRT(2*3.14*'STDEV DATA'!$C$5)*EXP(-((C665-'RATA RATA DATA'!$C$6)^2/(2*'STDEV DATA'!$C$5^2)))</f>
        <v>6.5250053667594093E-2</v>
      </c>
      <c r="O665">
        <f>1/SQRT(2*3.14*'STDEV DATA'!$D$4)*EXP(-((D665-'RATA RATA DATA'!$D$5)^2/(2*'STDEV DATA'!$D$4^2)))</f>
        <v>2.4058291124466947E-3</v>
      </c>
      <c r="P665">
        <f>1/SQRT(2*3.14*'STDEV DATA'!$D$5)*EXP(-((D665-'RATA RATA DATA'!$D$6)^2/(2*'STDEV DATA'!$D$5^2)))</f>
        <v>2.4889018324878685E-3</v>
      </c>
      <c r="R665">
        <f>1/SQRT(2*3.14*'STDEV DATA'!$E$4)*EXP(-((E665-'RATA RATA DATA'!$E$5)^2/(2*'STDEV DATA'!$E$4^2)))</f>
        <v>0.1860497768008193</v>
      </c>
      <c r="S665">
        <f>1/SQRT(2*3.14*'STDEV DATA'!$E$5)*EXP(-((E665-'RATA RATA DATA'!$E$6)^2/(2*'STDEV DATA'!$E$5^2)))</f>
        <v>0.16189217752798099</v>
      </c>
      <c r="U665">
        <f>1/SQRT(2*3.14*'STDEV DATA'!$F$4)*EXP(-((F665-'RATA RATA DATA'!$F$5)^2/(2*'STDEV DATA'!$F$4^2)))</f>
        <v>5.2901754941263271E-2</v>
      </c>
      <c r="V665">
        <f>1/SQRT(2*3.14*'STDEV DATA'!$F$5)*EXP(-((F665-'RATA RATA DATA'!$F$6)^2/(2*'STDEV DATA'!$F$5^2)))</f>
        <v>5.2340041612066485E-2</v>
      </c>
      <c r="X665">
        <f>I665*L665*O665*R665*U665*'PROBABILITY DATA'!$C$4</f>
        <v>1.9239321735285594E-7</v>
      </c>
      <c r="Y665">
        <f>J665*M665*P665*S665*V665*'PROBABILITY DATA'!$C$5</f>
        <v>2.6569889013317089E-7</v>
      </c>
      <c r="AA665">
        <f t="shared" si="21"/>
        <v>2.6569889013317089E-7</v>
      </c>
      <c r="AC665" s="5" t="str">
        <f t="shared" si="20"/>
        <v>TIDAK</v>
      </c>
    </row>
    <row r="666" spans="2:29" x14ac:dyDescent="0.2">
      <c r="B666" s="7">
        <v>10.015189060000001</v>
      </c>
      <c r="C666" s="8">
        <v>210.12671700000001</v>
      </c>
      <c r="D666" s="8">
        <v>9064.0358309999992</v>
      </c>
      <c r="E666" s="8">
        <v>7.1984324150000001</v>
      </c>
      <c r="F666">
        <v>363.56182011036998</v>
      </c>
      <c r="G666" t="s">
        <v>13</v>
      </c>
      <c r="I666">
        <f>1/SQRT(2*3.14*'STDEV DATA'!$B$4)*EXP(-((B666-'RATA RATA DATA'!$B$5)^2/(2*'STDEV DATA'!$B$4^2)))</f>
        <v>3.1465708698122083E-2</v>
      </c>
      <c r="J666">
        <f>1/SQRT(2*3.14*'STDEV DATA'!$B$5)*EXP(-((B666-'RATA RATA DATA'!$B$6)^2/(2*'STDEV DATA'!$B$5^2)))</f>
        <v>5.315985588161546E-2</v>
      </c>
      <c r="L666">
        <f>1/SQRT(2*3.14*'STDEV DATA'!$C$4)*EXP(-((C666-'RATA RATA DATA'!$C$5)^2/(2*'STDEV DATA'!$C$4^2)))</f>
        <v>6.1700947563588578E-2</v>
      </c>
      <c r="M666">
        <f>1/SQRT(2*3.14*'STDEV DATA'!$C$5)*EXP(-((C666-'RATA RATA DATA'!$C$6)^2/(2*'STDEV DATA'!$C$5^2)))</f>
        <v>6.5242896713653728E-2</v>
      </c>
      <c r="O666">
        <f>1/SQRT(2*3.14*'STDEV DATA'!$D$4)*EXP(-((D666-'RATA RATA DATA'!$D$5)^2/(2*'STDEV DATA'!$D$4^2)))</f>
        <v>1.4339507268727181E-3</v>
      </c>
      <c r="P666">
        <f>1/SQRT(2*3.14*'STDEV DATA'!$D$5)*EXP(-((D666-'RATA RATA DATA'!$D$6)^2/(2*'STDEV DATA'!$D$5^2)))</f>
        <v>1.4269305212812424E-3</v>
      </c>
      <c r="R666">
        <f>1/SQRT(2*3.14*'STDEV DATA'!$E$4)*EXP(-((E666-'RATA RATA DATA'!$E$5)^2/(2*'STDEV DATA'!$E$4^2)))</f>
        <v>0.30568169163251496</v>
      </c>
      <c r="S666">
        <f>1/SQRT(2*3.14*'STDEV DATA'!$E$5)*EXP(-((E666-'RATA RATA DATA'!$E$6)^2/(2*'STDEV DATA'!$E$5^2)))</f>
        <v>0.32485343075607381</v>
      </c>
      <c r="U666">
        <f>1/SQRT(2*3.14*'STDEV DATA'!$F$4)*EXP(-((F666-'RATA RATA DATA'!$F$5)^2/(2*'STDEV DATA'!$F$4^2)))</f>
        <v>4.711925961575468E-2</v>
      </c>
      <c r="V666">
        <f>1/SQRT(2*3.14*'STDEV DATA'!$F$5)*EXP(-((F666-'RATA RATA DATA'!$F$6)^2/(2*'STDEV DATA'!$F$5^2)))</f>
        <v>4.6484989874680159E-2</v>
      </c>
      <c r="X666">
        <f>I666*L666*O666*R666*U666*'PROBABILITY DATA'!$C$4</f>
        <v>1.5642941690574207E-8</v>
      </c>
      <c r="Y666">
        <f>J666*M666*P666*S666*V666*'PROBABILITY DATA'!$C$5</f>
        <v>4.5570817151391783E-8</v>
      </c>
      <c r="AA666">
        <f t="shared" si="21"/>
        <v>4.5570817151391783E-8</v>
      </c>
      <c r="AC666" s="5" t="str">
        <f t="shared" si="20"/>
        <v>TIDAK</v>
      </c>
    </row>
    <row r="667" spans="2:29" x14ac:dyDescent="0.2">
      <c r="B667" s="7">
        <v>7.080794504</v>
      </c>
      <c r="C667" s="8">
        <v>188.7435625</v>
      </c>
      <c r="D667" s="8">
        <v>19037.462640000002</v>
      </c>
      <c r="E667" s="8">
        <v>6.0342360639999999</v>
      </c>
      <c r="F667">
        <v>333.77577661081295</v>
      </c>
      <c r="G667" t="s">
        <v>13</v>
      </c>
      <c r="I667">
        <f>1/SQRT(2*3.14*'STDEV DATA'!$B$4)*EXP(-((B667-'RATA RATA DATA'!$B$5)^2/(2*'STDEV DATA'!$B$4^2)))</f>
        <v>0.34416649185164766</v>
      </c>
      <c r="J667">
        <f>1/SQRT(2*3.14*'STDEV DATA'!$B$5)*EXP(-((B667-'RATA RATA DATA'!$B$6)^2/(2*'STDEV DATA'!$B$5^2)))</f>
        <v>0.32100347270959284</v>
      </c>
      <c r="L667">
        <f>1/SQRT(2*3.14*'STDEV DATA'!$C$4)*EXP(-((C667-'RATA RATA DATA'!$C$5)^2/(2*'STDEV DATA'!$C$4^2)))</f>
        <v>6.5611714287053147E-2</v>
      </c>
      <c r="M667">
        <f>1/SQRT(2*3.14*'STDEV DATA'!$C$5)*EXP(-((C667-'RATA RATA DATA'!$C$6)^2/(2*'STDEV DATA'!$C$5^2)))</f>
        <v>6.9268880148417658E-2</v>
      </c>
      <c r="O667">
        <f>1/SQRT(2*3.14*'STDEV DATA'!$D$4)*EXP(-((D667-'RATA RATA DATA'!$D$5)^2/(2*'STDEV DATA'!$D$4^2)))</f>
        <v>3.9090512103607065E-3</v>
      </c>
      <c r="P667">
        <f>1/SQRT(2*3.14*'STDEV DATA'!$D$5)*EXP(-((D667-'RATA RATA DATA'!$D$6)^2/(2*'STDEV DATA'!$D$5^2)))</f>
        <v>4.1006730787935351E-3</v>
      </c>
      <c r="R667">
        <f>1/SQRT(2*3.14*'STDEV DATA'!$E$4)*EXP(-((E667-'RATA RATA DATA'!$E$5)^2/(2*'STDEV DATA'!$E$4^2)))</f>
        <v>0.24486873994548042</v>
      </c>
      <c r="S667">
        <f>1/SQRT(2*3.14*'STDEV DATA'!$E$5)*EXP(-((E667-'RATA RATA DATA'!$E$6)^2/(2*'STDEV DATA'!$E$5^2)))</f>
        <v>0.25407165267358855</v>
      </c>
      <c r="U667">
        <f>1/SQRT(2*3.14*'STDEV DATA'!$F$4)*EXP(-((F667-'RATA RATA DATA'!$F$5)^2/(2*'STDEV DATA'!$F$4^2)))</f>
        <v>6.1643058590409874E-2</v>
      </c>
      <c r="V667">
        <f>1/SQRT(2*3.14*'STDEV DATA'!$F$5)*EXP(-((F667-'RATA RATA DATA'!$F$6)^2/(2*'STDEV DATA'!$F$5^2)))</f>
        <v>7.0637520417500863E-2</v>
      </c>
      <c r="X667">
        <f>I667*L667*O667*R667*U667*'PROBABILITY DATA'!$C$4</f>
        <v>5.1978748228965414E-7</v>
      </c>
      <c r="Y667">
        <f>J667*M667*P667*S667*V667*'PROBABILITY DATA'!$C$5</f>
        <v>9.978412728972728E-7</v>
      </c>
      <c r="AA667">
        <f t="shared" si="21"/>
        <v>9.978412728972728E-7</v>
      </c>
      <c r="AC667" s="5" t="str">
        <f t="shared" si="20"/>
        <v>TIDAK</v>
      </c>
    </row>
    <row r="668" spans="2:29" x14ac:dyDescent="0.2">
      <c r="B668" s="7">
        <v>7.8464633409999998</v>
      </c>
      <c r="C668" s="8">
        <v>233.97657939999999</v>
      </c>
      <c r="D668" s="8">
        <v>6670.6593540000003</v>
      </c>
      <c r="E668" s="8">
        <v>6.844526213</v>
      </c>
      <c r="F668">
        <v>333.77577661081295</v>
      </c>
      <c r="G668" t="s">
        <v>13</v>
      </c>
      <c r="I668">
        <f>1/SQRT(2*3.14*'STDEV DATA'!$B$4)*EXP(-((B668-'RATA RATA DATA'!$B$5)^2/(2*'STDEV DATA'!$B$4^2)))</f>
        <v>0.2918855476045264</v>
      </c>
      <c r="J668">
        <f>1/SQRT(2*3.14*'STDEV DATA'!$B$5)*EXP(-((B668-'RATA RATA DATA'!$B$6)^2/(2*'STDEV DATA'!$B$5^2)))</f>
        <v>0.2842750851969193</v>
      </c>
      <c r="L668">
        <f>1/SQRT(2*3.14*'STDEV DATA'!$C$4)*EXP(-((C668-'RATA RATA DATA'!$C$5)^2/(2*'STDEV DATA'!$C$4^2)))</f>
        <v>3.7607761056079006E-2</v>
      </c>
      <c r="M668">
        <f>1/SQRT(2*3.14*'STDEV DATA'!$C$5)*EXP(-((C668-'RATA RATA DATA'!$C$6)^2/(2*'STDEV DATA'!$C$5^2)))</f>
        <v>3.4892842314381563E-2</v>
      </c>
      <c r="O668">
        <f>1/SQRT(2*3.14*'STDEV DATA'!$D$4)*EXP(-((D668-'RATA RATA DATA'!$D$5)^2/(2*'STDEV DATA'!$D$4^2)))</f>
        <v>9.428918163506035E-4</v>
      </c>
      <c r="P668">
        <f>1/SQRT(2*3.14*'STDEV DATA'!$D$5)*EXP(-((D668-'RATA RATA DATA'!$D$6)^2/(2*'STDEV DATA'!$D$5^2)))</f>
        <v>9.04363819667327E-4</v>
      </c>
      <c r="R668">
        <f>1/SQRT(2*3.14*'STDEV DATA'!$E$4)*EXP(-((E668-'RATA RATA DATA'!$E$5)^2/(2*'STDEV DATA'!$E$4^2)))</f>
        <v>0.30021976755597823</v>
      </c>
      <c r="S668">
        <f>1/SQRT(2*3.14*'STDEV DATA'!$E$5)*EXP(-((E668-'RATA RATA DATA'!$E$6)^2/(2*'STDEV DATA'!$E$5^2)))</f>
        <v>0.32126769994350202</v>
      </c>
      <c r="U668">
        <f>1/SQRT(2*3.14*'STDEV DATA'!$F$4)*EXP(-((F668-'RATA RATA DATA'!$F$5)^2/(2*'STDEV DATA'!$F$4^2)))</f>
        <v>6.1643058590409874E-2</v>
      </c>
      <c r="V668">
        <f>1/SQRT(2*3.14*'STDEV DATA'!$F$5)*EXP(-((F668-'RATA RATA DATA'!$F$6)^2/(2*'STDEV DATA'!$F$5^2)))</f>
        <v>7.0637520417500863E-2</v>
      </c>
      <c r="X668">
        <f>I668*L668*O668*R668*U668*'PROBABILITY DATA'!$C$4</f>
        <v>7.4724387093975449E-8</v>
      </c>
      <c r="Y668">
        <f>J668*M668*P668*S668*V668*'PROBABILITY DATA'!$C$5</f>
        <v>1.2413309852019401E-7</v>
      </c>
      <c r="AA668">
        <f t="shared" si="21"/>
        <v>1.2413309852019401E-7</v>
      </c>
      <c r="AC668" s="5" t="str">
        <f t="shared" si="20"/>
        <v>TIDAK</v>
      </c>
    </row>
    <row r="669" spans="2:29" x14ac:dyDescent="0.2">
      <c r="B669" s="7">
        <v>7.080794504</v>
      </c>
      <c r="C669" s="8">
        <v>155.67577689999999</v>
      </c>
      <c r="D669" s="8">
        <v>52060.226799999997</v>
      </c>
      <c r="E669" s="8">
        <v>2.5775552730000002</v>
      </c>
      <c r="F669">
        <v>365.08096329687999</v>
      </c>
      <c r="G669" t="s">
        <v>13</v>
      </c>
      <c r="I669">
        <f>1/SQRT(2*3.14*'STDEV DATA'!$B$4)*EXP(-((B669-'RATA RATA DATA'!$B$5)^2/(2*'STDEV DATA'!$B$4^2)))</f>
        <v>0.34416649185164766</v>
      </c>
      <c r="J669">
        <f>1/SQRT(2*3.14*'STDEV DATA'!$B$5)*EXP(-((B669-'RATA RATA DATA'!$B$6)^2/(2*'STDEV DATA'!$B$5^2)))</f>
        <v>0.32100347270959284</v>
      </c>
      <c r="L669">
        <f>1/SQRT(2*3.14*'STDEV DATA'!$C$4)*EXP(-((C669-'RATA RATA DATA'!$C$5)^2/(2*'STDEV DATA'!$C$4^2)))</f>
        <v>3.5405491543771657E-2</v>
      </c>
      <c r="M669">
        <f>1/SQRT(2*3.14*'STDEV DATA'!$C$5)*EXP(-((C669-'RATA RATA DATA'!$C$6)^2/(2*'STDEV DATA'!$C$5^2)))</f>
        <v>2.9889688107501568E-2</v>
      </c>
      <c r="O669">
        <f>1/SQRT(2*3.14*'STDEV DATA'!$D$4)*EXP(-((D669-'RATA RATA DATA'!$D$5)^2/(2*'STDEV DATA'!$D$4^2)))</f>
        <v>2.0599098682567509E-5</v>
      </c>
      <c r="P669">
        <f>1/SQRT(2*3.14*'STDEV DATA'!$D$5)*EXP(-((D669-'RATA RATA DATA'!$D$6)^2/(2*'STDEV DATA'!$D$5^2)))</f>
        <v>8.0794284022976707E-6</v>
      </c>
      <c r="R669">
        <f>1/SQRT(2*3.14*'STDEV DATA'!$E$4)*EXP(-((E669-'RATA RATA DATA'!$E$5)^2/(2*'STDEV DATA'!$E$4^2)))</f>
        <v>8.0879832139187369E-3</v>
      </c>
      <c r="S669">
        <f>1/SQRT(2*3.14*'STDEV DATA'!$E$5)*EXP(-((E669-'RATA RATA DATA'!$E$6)^2/(2*'STDEV DATA'!$E$5^2)))</f>
        <v>3.5427527361176353E-3</v>
      </c>
      <c r="U669">
        <f>1/SQRT(2*3.14*'STDEV DATA'!$F$4)*EXP(-((F669-'RATA RATA DATA'!$F$5)^2/(2*'STDEV DATA'!$F$4^2)))</f>
        <v>4.5852265533597281E-2</v>
      </c>
      <c r="V669">
        <f>1/SQRT(2*3.14*'STDEV DATA'!$F$5)*EXP(-((F669-'RATA RATA DATA'!$F$6)^2/(2*'STDEV DATA'!$F$5^2)))</f>
        <v>4.445264887824725E-2</v>
      </c>
      <c r="X669">
        <f>I669*L669*O669*R669*U669*'PROBABILITY DATA'!$C$4</f>
        <v>3.63141122842805E-11</v>
      </c>
      <c r="Y669">
        <f>J669*M669*P669*S669*V669*'PROBABILITY DATA'!$C$5</f>
        <v>7.4441822754330844E-12</v>
      </c>
      <c r="AA669">
        <f t="shared" si="21"/>
        <v>3.63141122842805E-11</v>
      </c>
      <c r="AC669" s="5" t="str">
        <f t="shared" si="20"/>
        <v>YA</v>
      </c>
    </row>
    <row r="670" spans="2:29" x14ac:dyDescent="0.2">
      <c r="B670" s="7">
        <v>6.3341627760000003</v>
      </c>
      <c r="C670" s="8">
        <v>197.48232640000001</v>
      </c>
      <c r="D670" s="8">
        <v>23460.821380000001</v>
      </c>
      <c r="E670" s="8">
        <v>6.1214635380000004</v>
      </c>
      <c r="F670">
        <v>303.55032392306998</v>
      </c>
      <c r="G670" t="s">
        <v>13</v>
      </c>
      <c r="I670">
        <f>1/SQRT(2*3.14*'STDEV DATA'!$B$4)*EXP(-((B670-'RATA RATA DATA'!$B$5)^2/(2*'STDEV DATA'!$B$4^2)))</f>
        <v>0.29571085499446553</v>
      </c>
      <c r="J670">
        <f>1/SQRT(2*3.14*'STDEV DATA'!$B$5)*EXP(-((B670-'RATA RATA DATA'!$B$6)^2/(2*'STDEV DATA'!$B$5^2)))</f>
        <v>0.28529497348720839</v>
      </c>
      <c r="L670">
        <f>1/SQRT(2*3.14*'STDEV DATA'!$C$4)*EXP(-((C670-'RATA RATA DATA'!$C$5)^2/(2*'STDEV DATA'!$C$4^2)))</f>
        <v>6.6841758715636787E-2</v>
      </c>
      <c r="M670">
        <f>1/SQRT(2*3.14*'STDEV DATA'!$C$5)*EXP(-((C670-'RATA RATA DATA'!$C$6)^2/(2*'STDEV DATA'!$C$5^2)))</f>
        <v>7.1577842871816302E-2</v>
      </c>
      <c r="O670">
        <f>1/SQRT(2*3.14*'STDEV DATA'!$D$4)*EXP(-((D670-'RATA RATA DATA'!$D$5)^2/(2*'STDEV DATA'!$D$4^2)))</f>
        <v>4.1531488333262931E-3</v>
      </c>
      <c r="P670">
        <f>1/SQRT(2*3.14*'STDEV DATA'!$D$5)*EXP(-((D670-'RATA RATA DATA'!$D$6)^2/(2*'STDEV DATA'!$D$5^2)))</f>
        <v>4.2340766388039644E-3</v>
      </c>
      <c r="R670">
        <f>1/SQRT(2*3.14*'STDEV DATA'!$E$4)*EXP(-((E670-'RATA RATA DATA'!$E$5)^2/(2*'STDEV DATA'!$E$4^2)))</f>
        <v>0.25303453973694362</v>
      </c>
      <c r="S670">
        <f>1/SQRT(2*3.14*'STDEV DATA'!$E$5)*EXP(-((E670-'RATA RATA DATA'!$E$6)^2/(2*'STDEV DATA'!$E$5^2)))</f>
        <v>0.26424250708112162</v>
      </c>
      <c r="U670">
        <f>1/SQRT(2*3.14*'STDEV DATA'!$F$4)*EXP(-((F670-'RATA RATA DATA'!$F$5)^2/(2*'STDEV DATA'!$F$4^2)))</f>
        <v>4.8280888198749025E-2</v>
      </c>
      <c r="V670">
        <f>1/SQRT(2*3.14*'STDEV DATA'!$F$5)*EXP(-((F670-'RATA RATA DATA'!$F$6)^2/(2*'STDEV DATA'!$F$5^2)))</f>
        <v>4.4302251149948207E-2</v>
      </c>
      <c r="X670">
        <f>I670*L670*O670*R670*U670*'PROBABILITY DATA'!$C$4</f>
        <v>3.9123225176294598E-7</v>
      </c>
      <c r="Y670">
        <f>J670*M670*P670*S670*V670*'PROBABILITY DATA'!$C$5</f>
        <v>6.1720107989338099E-7</v>
      </c>
      <c r="AA670">
        <f t="shared" si="21"/>
        <v>6.1720107989338099E-7</v>
      </c>
      <c r="AC670" s="5" t="str">
        <f t="shared" si="20"/>
        <v>TIDAK</v>
      </c>
    </row>
    <row r="671" spans="2:29" x14ac:dyDescent="0.2">
      <c r="B671" s="7">
        <v>9.6160957029999992</v>
      </c>
      <c r="C671" s="8">
        <v>221.7598179</v>
      </c>
      <c r="D671" s="8">
        <v>12538.974029999999</v>
      </c>
      <c r="E671" s="8">
        <v>9.0895311440000004</v>
      </c>
      <c r="F671">
        <v>333.77577661081295</v>
      </c>
      <c r="G671" t="s">
        <v>13</v>
      </c>
      <c r="I671">
        <f>1/SQRT(2*3.14*'STDEV DATA'!$B$4)*EXP(-((B671-'RATA RATA DATA'!$B$5)^2/(2*'STDEV DATA'!$B$4^2)))</f>
        <v>5.7639442609448005E-2</v>
      </c>
      <c r="J671">
        <f>1/SQRT(2*3.14*'STDEV DATA'!$B$5)*EXP(-((B671-'RATA RATA DATA'!$B$6)^2/(2*'STDEV DATA'!$B$5^2)))</f>
        <v>8.3907569719188987E-2</v>
      </c>
      <c r="L671">
        <f>1/SQRT(2*3.14*'STDEV DATA'!$C$4)*EXP(-((C671-'RATA RATA DATA'!$C$5)^2/(2*'STDEV DATA'!$C$4^2)))</f>
        <v>5.1264825575145834E-2</v>
      </c>
      <c r="M671">
        <f>1/SQRT(2*3.14*'STDEV DATA'!$C$5)*EXP(-((C671-'RATA RATA DATA'!$C$6)^2/(2*'STDEV DATA'!$C$5^2)))</f>
        <v>5.1754177894268685E-2</v>
      </c>
      <c r="O671">
        <f>1/SQRT(2*3.14*'STDEV DATA'!$D$4)*EXP(-((D671-'RATA RATA DATA'!$D$5)^2/(2*'STDEV DATA'!$D$4^2)))</f>
        <v>2.3305220306517782E-3</v>
      </c>
      <c r="P671">
        <f>1/SQRT(2*3.14*'STDEV DATA'!$D$5)*EXP(-((D671-'RATA RATA DATA'!$D$6)^2/(2*'STDEV DATA'!$D$5^2)))</f>
        <v>2.4060674443740827E-3</v>
      </c>
      <c r="R671">
        <f>1/SQRT(2*3.14*'STDEV DATA'!$E$4)*EXP(-((E671-'RATA RATA DATA'!$E$5)^2/(2*'STDEV DATA'!$E$4^2)))</f>
        <v>0.16198288175343337</v>
      </c>
      <c r="S671">
        <f>1/SQRT(2*3.14*'STDEV DATA'!$E$5)*EXP(-((E671-'RATA RATA DATA'!$E$6)^2/(2*'STDEV DATA'!$E$5^2)))</f>
        <v>0.13441938824429686</v>
      </c>
      <c r="U671">
        <f>1/SQRT(2*3.14*'STDEV DATA'!$F$4)*EXP(-((F671-'RATA RATA DATA'!$F$5)^2/(2*'STDEV DATA'!$F$4^2)))</f>
        <v>6.1643058590409874E-2</v>
      </c>
      <c r="V671">
        <f>1/SQRT(2*3.14*'STDEV DATA'!$F$5)*EXP(-((F671-'RATA RATA DATA'!$F$6)^2/(2*'STDEV DATA'!$F$5^2)))</f>
        <v>7.0637520417500863E-2</v>
      </c>
      <c r="X671">
        <f>I671*L671*O671*R671*U671*'PROBABILITY DATA'!$C$4</f>
        <v>2.6824567609681988E-8</v>
      </c>
      <c r="Y671">
        <f>J671*M671*P671*S671*V671*'PROBABILITY DATA'!$C$5</f>
        <v>6.0494859797447458E-8</v>
      </c>
      <c r="AA671">
        <f t="shared" si="21"/>
        <v>6.0494859797447458E-8</v>
      </c>
      <c r="AC671" s="5" t="str">
        <f t="shared" si="20"/>
        <v>TIDAK</v>
      </c>
    </row>
    <row r="672" spans="2:29" x14ac:dyDescent="0.2">
      <c r="B672" s="7">
        <v>7.080794504</v>
      </c>
      <c r="C672" s="8">
        <v>186.59525479999999</v>
      </c>
      <c r="D672" s="8">
        <v>29496.910159999999</v>
      </c>
      <c r="E672" s="8">
        <v>8.1177477620000005</v>
      </c>
      <c r="F672">
        <v>378.43050067866</v>
      </c>
      <c r="G672" t="s">
        <v>13</v>
      </c>
      <c r="I672">
        <f>1/SQRT(2*3.14*'STDEV DATA'!$B$4)*EXP(-((B672-'RATA RATA DATA'!$B$5)^2/(2*'STDEV DATA'!$B$4^2)))</f>
        <v>0.34416649185164766</v>
      </c>
      <c r="J672">
        <f>1/SQRT(2*3.14*'STDEV DATA'!$B$5)*EXP(-((B672-'RATA RATA DATA'!$B$6)^2/(2*'STDEV DATA'!$B$5^2)))</f>
        <v>0.32100347270959284</v>
      </c>
      <c r="L672">
        <f>1/SQRT(2*3.14*'STDEV DATA'!$C$4)*EXP(-((C672-'RATA RATA DATA'!$C$5)^2/(2*'STDEV DATA'!$C$4^2)))</f>
        <v>6.4711602193076326E-2</v>
      </c>
      <c r="M672">
        <f>1/SQRT(2*3.14*'STDEV DATA'!$C$5)*EXP(-((C672-'RATA RATA DATA'!$C$6)^2/(2*'STDEV DATA'!$C$5^2)))</f>
        <v>6.7884954344270235E-2</v>
      </c>
      <c r="O672">
        <f>1/SQRT(2*3.14*'STDEV DATA'!$D$4)*EXP(-((D672-'RATA RATA DATA'!$D$5)^2/(2*'STDEV DATA'!$D$4^2)))</f>
        <v>3.0821209648765266E-3</v>
      </c>
      <c r="P672">
        <f>1/SQRT(2*3.14*'STDEV DATA'!$D$5)*EXP(-((D672-'RATA RATA DATA'!$D$6)^2/(2*'STDEV DATA'!$D$5^2)))</f>
        <v>2.8703498135600951E-3</v>
      </c>
      <c r="R672">
        <f>1/SQRT(2*3.14*'STDEV DATA'!$E$4)*EXP(-((E672-'RATA RATA DATA'!$E$5)^2/(2*'STDEV DATA'!$E$4^2)))</f>
        <v>0.26183977160201322</v>
      </c>
      <c r="S672">
        <f>1/SQRT(2*3.14*'STDEV DATA'!$E$5)*EXP(-((E672-'RATA RATA DATA'!$E$6)^2/(2*'STDEV DATA'!$E$5^2)))</f>
        <v>0.2579005495825798</v>
      </c>
      <c r="U672">
        <f>1/SQRT(2*3.14*'STDEV DATA'!$F$4)*EXP(-((F672-'RATA RATA DATA'!$F$5)^2/(2*'STDEV DATA'!$F$4^2)))</f>
        <v>3.4101096774507296E-2</v>
      </c>
      <c r="V672">
        <f>1/SQRT(2*3.14*'STDEV DATA'!$F$5)*EXP(-((F672-'RATA RATA DATA'!$F$6)^2/(2*'STDEV DATA'!$F$5^2)))</f>
        <v>2.7223018645520909E-2</v>
      </c>
      <c r="X672">
        <f>I672*L672*O672*R672*U672*'PROBABILITY DATA'!$C$4</f>
        <v>2.3910647592707814E-7</v>
      </c>
      <c r="Y672">
        <f>J672*M672*P672*S672*V672*'PROBABILITY DATA'!$C$5</f>
        <v>2.6777707776648241E-7</v>
      </c>
      <c r="AA672">
        <f t="shared" si="21"/>
        <v>2.6777707776648241E-7</v>
      </c>
      <c r="AC672" s="5" t="str">
        <f t="shared" si="20"/>
        <v>TIDAK</v>
      </c>
    </row>
    <row r="673" spans="2:29" x14ac:dyDescent="0.2">
      <c r="B673" s="7">
        <v>8.8929984789999992</v>
      </c>
      <c r="C673" s="8">
        <v>224.078183</v>
      </c>
      <c r="D673" s="8">
        <v>22960.180639999999</v>
      </c>
      <c r="E673" s="8">
        <v>8.9820364490000006</v>
      </c>
      <c r="F673">
        <v>274.68945853271998</v>
      </c>
      <c r="G673" t="s">
        <v>13</v>
      </c>
      <c r="I673">
        <f>1/SQRT(2*3.14*'STDEV DATA'!$B$4)*EXP(-((B673-'RATA RATA DATA'!$B$5)^2/(2*'STDEV DATA'!$B$4^2)))</f>
        <v>0.13788515394044987</v>
      </c>
      <c r="J673">
        <f>1/SQRT(2*3.14*'STDEV DATA'!$B$5)*EXP(-((B673-'RATA RATA DATA'!$B$6)^2/(2*'STDEV DATA'!$B$5^2)))</f>
        <v>0.16186537806761003</v>
      </c>
      <c r="L673">
        <f>1/SQRT(2*3.14*'STDEV DATA'!$C$4)*EXP(-((C673-'RATA RATA DATA'!$C$5)^2/(2*'STDEV DATA'!$C$4^2)))</f>
        <v>4.8778459334087351E-2</v>
      </c>
      <c r="M673">
        <f>1/SQRT(2*3.14*'STDEV DATA'!$C$5)*EXP(-((C673-'RATA RATA DATA'!$C$6)^2/(2*'STDEV DATA'!$C$5^2)))</f>
        <v>4.8598161818473484E-2</v>
      </c>
      <c r="O673">
        <f>1/SQRT(2*3.14*'STDEV DATA'!$D$4)*EXP(-((D673-'RATA RATA DATA'!$D$5)^2/(2*'STDEV DATA'!$D$4^2)))</f>
        <v>4.1739371313309313E-3</v>
      </c>
      <c r="P673">
        <f>1/SQRT(2*3.14*'STDEV DATA'!$D$5)*EXP(-((D673-'RATA RATA DATA'!$D$6)^2/(2*'STDEV DATA'!$D$5^2)))</f>
        <v>4.2758923061860174E-3</v>
      </c>
      <c r="R673">
        <f>1/SQRT(2*3.14*'STDEV DATA'!$E$4)*EXP(-((E673-'RATA RATA DATA'!$E$5)^2/(2*'STDEV DATA'!$E$4^2)))</f>
        <v>0.17357650642769862</v>
      </c>
      <c r="S673">
        <f>1/SQRT(2*3.14*'STDEV DATA'!$E$5)*EXP(-((E673-'RATA RATA DATA'!$E$6)^2/(2*'STDEV DATA'!$E$5^2)))</f>
        <v>0.14747387244319843</v>
      </c>
      <c r="U673">
        <f>1/SQRT(2*3.14*'STDEV DATA'!$F$4)*EXP(-((F673-'RATA RATA DATA'!$F$5)^2/(2*'STDEV DATA'!$F$4^2)))</f>
        <v>2.3517006539927283E-2</v>
      </c>
      <c r="V673">
        <f>1/SQRT(2*3.14*'STDEV DATA'!$F$5)*EXP(-((F673-'RATA RATA DATA'!$F$6)^2/(2*'STDEV DATA'!$F$5^2)))</f>
        <v>1.2277777234948712E-2</v>
      </c>
      <c r="X673">
        <f>I673*L673*O673*R673*U673*'PROBABILITY DATA'!$C$4</f>
        <v>4.4704519824051651E-8</v>
      </c>
      <c r="Y673">
        <f>J673*M673*P673*S673*V673*'PROBABILITY DATA'!$C$5</f>
        <v>3.7136601841151652E-8</v>
      </c>
      <c r="AA673">
        <f t="shared" si="21"/>
        <v>4.4704519824051651E-8</v>
      </c>
      <c r="AC673" s="5" t="str">
        <f t="shared" si="20"/>
        <v>YA</v>
      </c>
    </row>
    <row r="674" spans="2:29" x14ac:dyDescent="0.2">
      <c r="B674" s="7">
        <v>7.080794504</v>
      </c>
      <c r="C674" s="8">
        <v>195.83657260000001</v>
      </c>
      <c r="D674" s="8">
        <v>14563.682650000001</v>
      </c>
      <c r="E674" s="8">
        <v>9.3159768500000002</v>
      </c>
      <c r="F674">
        <v>333.77577661081295</v>
      </c>
      <c r="G674" t="s">
        <v>13</v>
      </c>
      <c r="I674">
        <f>1/SQRT(2*3.14*'STDEV DATA'!$B$4)*EXP(-((B674-'RATA RATA DATA'!$B$5)^2/(2*'STDEV DATA'!$B$4^2)))</f>
        <v>0.34416649185164766</v>
      </c>
      <c r="J674">
        <f>1/SQRT(2*3.14*'STDEV DATA'!$B$5)*EXP(-((B674-'RATA RATA DATA'!$B$6)^2/(2*'STDEV DATA'!$B$5^2)))</f>
        <v>0.32100347270959284</v>
      </c>
      <c r="L674">
        <f>1/SQRT(2*3.14*'STDEV DATA'!$C$4)*EXP(-((C674-'RATA RATA DATA'!$C$5)^2/(2*'STDEV DATA'!$C$4^2)))</f>
        <v>6.6916498620886583E-2</v>
      </c>
      <c r="M674">
        <f>1/SQRT(2*3.14*'STDEV DATA'!$C$5)*EXP(-((C674-'RATA RATA DATA'!$C$6)^2/(2*'STDEV DATA'!$C$5^2)))</f>
        <v>7.1568827941220367E-2</v>
      </c>
      <c r="O674">
        <f>1/SQRT(2*3.14*'STDEV DATA'!$D$4)*EXP(-((D674-'RATA RATA DATA'!$D$5)^2/(2*'STDEV DATA'!$D$4^2)))</f>
        <v>2.8918167791107279E-3</v>
      </c>
      <c r="P674">
        <f>1/SQRT(2*3.14*'STDEV DATA'!$D$5)*EXP(-((D674-'RATA RATA DATA'!$D$6)^2/(2*'STDEV DATA'!$D$5^2)))</f>
        <v>3.0226927354801607E-3</v>
      </c>
      <c r="R674">
        <f>1/SQRT(2*3.14*'STDEV DATA'!$E$4)*EXP(-((E674-'RATA RATA DATA'!$E$5)^2/(2*'STDEV DATA'!$E$4^2)))</f>
        <v>0.13821914775565022</v>
      </c>
      <c r="S674">
        <f>1/SQRT(2*3.14*'STDEV DATA'!$E$5)*EXP(-((E674-'RATA RATA DATA'!$E$6)^2/(2*'STDEV DATA'!$E$5^2)))</f>
        <v>0.10873790048035017</v>
      </c>
      <c r="U674">
        <f>1/SQRT(2*3.14*'STDEV DATA'!$F$4)*EXP(-((F674-'RATA RATA DATA'!$F$5)^2/(2*'STDEV DATA'!$F$4^2)))</f>
        <v>6.1643058590409874E-2</v>
      </c>
      <c r="V674">
        <f>1/SQRT(2*3.14*'STDEV DATA'!$F$5)*EXP(-((F674-'RATA RATA DATA'!$F$6)^2/(2*'STDEV DATA'!$F$5^2)))</f>
        <v>7.0637520417500863E-2</v>
      </c>
      <c r="X674">
        <f>I674*L674*O674*R674*U674*'PROBABILITY DATA'!$C$4</f>
        <v>2.2136650979996419E-7</v>
      </c>
      <c r="Y674">
        <f>J674*M674*P674*S674*V674*'PROBABILITY DATA'!$C$5</f>
        <v>3.2524511897802432E-7</v>
      </c>
      <c r="AA674">
        <f t="shared" si="21"/>
        <v>3.2524511897802432E-7</v>
      </c>
      <c r="AC674" s="5" t="str">
        <f t="shared" si="20"/>
        <v>TIDAK</v>
      </c>
    </row>
    <row r="675" spans="2:29" x14ac:dyDescent="0.2">
      <c r="B675" s="7">
        <v>8.1414299000000003</v>
      </c>
      <c r="C675" s="8">
        <v>211.7942673</v>
      </c>
      <c r="D675" s="8">
        <v>15494.359839999999</v>
      </c>
      <c r="E675" s="8">
        <v>9.4504139820000006</v>
      </c>
      <c r="F675">
        <v>333.77577661081295</v>
      </c>
      <c r="G675" t="s">
        <v>13</v>
      </c>
      <c r="I675">
        <f>1/SQRT(2*3.14*'STDEV DATA'!$B$4)*EXP(-((B675-'RATA RATA DATA'!$B$5)^2/(2*'STDEV DATA'!$B$4^2)))</f>
        <v>0.25121962276458071</v>
      </c>
      <c r="J675">
        <f>1/SQRT(2*3.14*'STDEV DATA'!$B$5)*EXP(-((B675-'RATA RATA DATA'!$B$6)^2/(2*'STDEV DATA'!$B$5^2)))</f>
        <v>0.25407443525710516</v>
      </c>
      <c r="L675">
        <f>1/SQRT(2*3.14*'STDEV DATA'!$C$4)*EXP(-((C675-'RATA RATA DATA'!$C$5)^2/(2*'STDEV DATA'!$C$4^2)))</f>
        <v>6.0479760751104193E-2</v>
      </c>
      <c r="M675">
        <f>1/SQRT(2*3.14*'STDEV DATA'!$C$5)*EXP(-((C675-'RATA RATA DATA'!$C$6)^2/(2*'STDEV DATA'!$C$5^2)))</f>
        <v>6.3658215339981034E-2</v>
      </c>
      <c r="O675">
        <f>1/SQRT(2*3.14*'STDEV DATA'!$D$4)*EXP(-((D675-'RATA RATA DATA'!$D$5)^2/(2*'STDEV DATA'!$D$4^2)))</f>
        <v>3.1408127405839607E-3</v>
      </c>
      <c r="P675">
        <f>1/SQRT(2*3.14*'STDEV DATA'!$D$5)*EXP(-((D675-'RATA RATA DATA'!$D$6)^2/(2*'STDEV DATA'!$D$5^2)))</f>
        <v>3.2942638407807696E-3</v>
      </c>
      <c r="R675">
        <f>1/SQRT(2*3.14*'STDEV DATA'!$E$4)*EXP(-((E675-'RATA RATA DATA'!$E$5)^2/(2*'STDEV DATA'!$E$4^2)))</f>
        <v>0.12474782986755593</v>
      </c>
      <c r="S675">
        <f>1/SQRT(2*3.14*'STDEV DATA'!$E$5)*EXP(-((E675-'RATA RATA DATA'!$E$6)^2/(2*'STDEV DATA'!$E$5^2)))</f>
        <v>9.485064362614809E-2</v>
      </c>
      <c r="U675">
        <f>1/SQRT(2*3.14*'STDEV DATA'!$F$4)*EXP(-((F675-'RATA RATA DATA'!$F$5)^2/(2*'STDEV DATA'!$F$4^2)))</f>
        <v>6.1643058590409874E-2</v>
      </c>
      <c r="V675">
        <f>1/SQRT(2*3.14*'STDEV DATA'!$F$5)*EXP(-((F675-'RATA RATA DATA'!$F$6)^2/(2*'STDEV DATA'!$F$5^2)))</f>
        <v>7.0637520417500863E-2</v>
      </c>
      <c r="X675">
        <f>I675*L675*O675*R675*U675*'PROBABILITY DATA'!$C$4</f>
        <v>1.4315608303207078E-7</v>
      </c>
      <c r="Y675">
        <f>J675*M675*P675*S675*V675*'PROBABILITY DATA'!$C$5</f>
        <v>2.1767888078409151E-7</v>
      </c>
      <c r="AA675">
        <f t="shared" si="21"/>
        <v>2.1767888078409151E-7</v>
      </c>
      <c r="AC675" s="5" t="str">
        <f t="shared" si="20"/>
        <v>TIDAK</v>
      </c>
    </row>
    <row r="676" spans="2:29" x14ac:dyDescent="0.2">
      <c r="B676" s="7">
        <v>8.1657149330000003</v>
      </c>
      <c r="C676" s="8">
        <v>203.41933069999999</v>
      </c>
      <c r="D676" s="8">
        <v>16925.012299999999</v>
      </c>
      <c r="E676" s="8">
        <v>5.5743416669999997</v>
      </c>
      <c r="F676">
        <v>337.25232465438</v>
      </c>
      <c r="G676" t="s">
        <v>13</v>
      </c>
      <c r="I676">
        <f>1/SQRT(2*3.14*'STDEV DATA'!$B$4)*EXP(-((B676-'RATA RATA DATA'!$B$5)^2/(2*'STDEV DATA'!$B$4^2)))</f>
        <v>0.24760379850761116</v>
      </c>
      <c r="J676">
        <f>1/SQRT(2*3.14*'STDEV DATA'!$B$5)*EXP(-((B676-'RATA RATA DATA'!$B$6)^2/(2*'STDEV DATA'!$B$5^2)))</f>
        <v>0.2513275033877726</v>
      </c>
      <c r="L676">
        <f>1/SQRT(2*3.14*'STDEV DATA'!$C$4)*EXP(-((C676-'RATA RATA DATA'!$C$5)^2/(2*'STDEV DATA'!$C$4^2)))</f>
        <v>6.5398324283361453E-2</v>
      </c>
      <c r="M676">
        <f>1/SQRT(2*3.14*'STDEV DATA'!$C$5)*EXP(-((C676-'RATA RATA DATA'!$C$6)^2/(2*'STDEV DATA'!$C$5^2)))</f>
        <v>6.995908383986868E-2</v>
      </c>
      <c r="O676">
        <f>1/SQRT(2*3.14*'STDEV DATA'!$D$4)*EXP(-((D676-'RATA RATA DATA'!$D$5)^2/(2*'STDEV DATA'!$D$4^2)))</f>
        <v>3.4940751382057673E-3</v>
      </c>
      <c r="P676">
        <f>1/SQRT(2*3.14*'STDEV DATA'!$D$5)*EXP(-((D676-'RATA RATA DATA'!$D$6)^2/(2*'STDEV DATA'!$D$5^2)))</f>
        <v>3.6740640441145101E-3</v>
      </c>
      <c r="R676">
        <f>1/SQRT(2*3.14*'STDEV DATA'!$E$4)*EXP(-((E676-'RATA RATA DATA'!$E$5)^2/(2*'STDEV DATA'!$E$4^2)))</f>
        <v>0.19724018564662224</v>
      </c>
      <c r="S676">
        <f>1/SQRT(2*3.14*'STDEV DATA'!$E$5)*EXP(-((E676-'RATA RATA DATA'!$E$6)^2/(2*'STDEV DATA'!$E$5^2)))</f>
        <v>0.19536288155155773</v>
      </c>
      <c r="U676">
        <f>1/SQRT(2*3.14*'STDEV DATA'!$F$4)*EXP(-((F676-'RATA RATA DATA'!$F$5)^2/(2*'STDEV DATA'!$F$4^2)))</f>
        <v>6.1317769568752095E-2</v>
      </c>
      <c r="V676">
        <f>1/SQRT(2*3.14*'STDEV DATA'!$F$5)*EXP(-((F676-'RATA RATA DATA'!$F$6)^2/(2*'STDEV DATA'!$F$5^2)))</f>
        <v>7.0362414301513548E-2</v>
      </c>
      <c r="X676">
        <f>I676*L676*O676*R676*U676*'PROBABILITY DATA'!$C$4</f>
        <v>2.6694689627060925E-7</v>
      </c>
      <c r="Y676">
        <f>J676*M676*P676*S676*V676*'PROBABILITY DATA'!$C$5</f>
        <v>5.4147747943944743E-7</v>
      </c>
      <c r="AA676">
        <f t="shared" si="21"/>
        <v>5.4147747943944743E-7</v>
      </c>
      <c r="AC676" s="5" t="str">
        <f t="shared" si="20"/>
        <v>TIDAK</v>
      </c>
    </row>
    <row r="677" spans="2:29" x14ac:dyDescent="0.2">
      <c r="B677" s="7">
        <v>4.9319584450000002</v>
      </c>
      <c r="C677" s="8">
        <v>164.66676860000001</v>
      </c>
      <c r="D677" s="8">
        <v>31155.540219999999</v>
      </c>
      <c r="E677" s="8">
        <v>7.4114835000000001</v>
      </c>
      <c r="F677">
        <v>383.78262591153998</v>
      </c>
      <c r="G677" t="s">
        <v>13</v>
      </c>
      <c r="I677">
        <f>1/SQRT(2*3.14*'STDEV DATA'!$B$4)*EXP(-((B677-'RATA RATA DATA'!$B$5)^2/(2*'STDEV DATA'!$B$4^2)))</f>
        <v>9.6614508606600064E-2</v>
      </c>
      <c r="J677">
        <f>1/SQRT(2*3.14*'STDEV DATA'!$B$5)*EXP(-((B677-'RATA RATA DATA'!$B$6)^2/(2*'STDEV DATA'!$B$5^2)))</f>
        <v>0.12165235418485082</v>
      </c>
      <c r="L677">
        <f>1/SQRT(2*3.14*'STDEV DATA'!$C$4)*EXP(-((C677-'RATA RATA DATA'!$C$5)^2/(2*'STDEV DATA'!$C$4^2)))</f>
        <v>4.561274755056173E-2</v>
      </c>
      <c r="M677">
        <f>1/SQRT(2*3.14*'STDEV DATA'!$C$5)*EXP(-((C677-'RATA RATA DATA'!$C$6)^2/(2*'STDEV DATA'!$C$5^2)))</f>
        <v>4.2022996884225602E-2</v>
      </c>
      <c r="O677">
        <f>1/SQRT(2*3.14*'STDEV DATA'!$D$4)*EXP(-((D677-'RATA RATA DATA'!$D$5)^2/(2*'STDEV DATA'!$D$4^2)))</f>
        <v>2.629155775701057E-3</v>
      </c>
      <c r="P677">
        <f>1/SQRT(2*3.14*'STDEV DATA'!$D$5)*EXP(-((D677-'RATA RATA DATA'!$D$6)^2/(2*'STDEV DATA'!$D$5^2)))</f>
        <v>2.3636382580163023E-3</v>
      </c>
      <c r="R677">
        <f>1/SQRT(2*3.14*'STDEV DATA'!$E$4)*EXP(-((E677-'RATA RATA DATA'!$E$5)^2/(2*'STDEV DATA'!$E$4^2)))</f>
        <v>0.30265361377607408</v>
      </c>
      <c r="S677">
        <f>1/SQRT(2*3.14*'STDEV DATA'!$E$5)*EXP(-((E677-'RATA RATA DATA'!$E$6)^2/(2*'STDEV DATA'!$E$5^2)))</f>
        <v>0.31838544696886195</v>
      </c>
      <c r="U677">
        <f>1/SQRT(2*3.14*'STDEV DATA'!$F$4)*EXP(-((F677-'RATA RATA DATA'!$F$5)^2/(2*'STDEV DATA'!$F$4^2)))</f>
        <v>2.9432251863111866E-2</v>
      </c>
      <c r="V677">
        <f>1/SQRT(2*3.14*'STDEV DATA'!$F$5)*EXP(-((F677-'RATA RATA DATA'!$F$6)^2/(2*'STDEV DATA'!$F$5^2)))</f>
        <v>2.1291149260885437E-2</v>
      </c>
      <c r="X677">
        <f>I677*L677*O677*R677*U677*'PROBABILITY DATA'!$C$4</f>
        <v>4.0262544436232266E-8</v>
      </c>
      <c r="Y677">
        <f>J677*M677*P677*S677*V677*'PROBABILITY DATA'!$C$5</f>
        <v>4.994679472672777E-8</v>
      </c>
      <c r="AA677">
        <f t="shared" si="21"/>
        <v>4.994679472672777E-8</v>
      </c>
      <c r="AC677" s="5" t="str">
        <f t="shared" si="20"/>
        <v>TIDAK</v>
      </c>
    </row>
    <row r="678" spans="2:29" x14ac:dyDescent="0.2">
      <c r="B678" s="7">
        <v>8.9778218830000007</v>
      </c>
      <c r="C678" s="8">
        <v>198.996287</v>
      </c>
      <c r="D678" s="8">
        <v>20225.642919999998</v>
      </c>
      <c r="E678" s="8">
        <v>7.5695181500000004</v>
      </c>
      <c r="F678">
        <v>352.68584278665003</v>
      </c>
      <c r="G678" t="s">
        <v>13</v>
      </c>
      <c r="I678">
        <f>1/SQRT(2*3.14*'STDEV DATA'!$B$4)*EXP(-((B678-'RATA RATA DATA'!$B$5)^2/(2*'STDEV DATA'!$B$4^2)))</f>
        <v>0.12635371023787426</v>
      </c>
      <c r="J678">
        <f>1/SQRT(2*3.14*'STDEV DATA'!$B$5)*EXP(-((B678-'RATA RATA DATA'!$B$6)^2/(2*'STDEV DATA'!$B$5^2)))</f>
        <v>0.15156662668658449</v>
      </c>
      <c r="L678">
        <f>1/SQRT(2*3.14*'STDEV DATA'!$C$4)*EXP(-((C678-'RATA RATA DATA'!$C$5)^2/(2*'STDEV DATA'!$C$4^2)))</f>
        <v>6.6646901932792976E-2</v>
      </c>
      <c r="M678">
        <f>1/SQRT(2*3.14*'STDEV DATA'!$C$5)*EXP(-((C678-'RATA RATA DATA'!$C$6)^2/(2*'STDEV DATA'!$C$5^2)))</f>
        <v>7.1408896805703309E-2</v>
      </c>
      <c r="O678">
        <f>1/SQRT(2*3.14*'STDEV DATA'!$D$4)*EXP(-((D678-'RATA RATA DATA'!$D$5)^2/(2*'STDEV DATA'!$D$4^2)))</f>
        <v>4.0663955338792242E-3</v>
      </c>
      <c r="P678">
        <f>1/SQRT(2*3.14*'STDEV DATA'!$D$5)*EXP(-((D678-'RATA RATA DATA'!$D$6)^2/(2*'STDEV DATA'!$D$5^2)))</f>
        <v>4.2464303522934555E-3</v>
      </c>
      <c r="R678">
        <f>1/SQRT(2*3.14*'STDEV DATA'!$E$4)*EXP(-((E678-'RATA RATA DATA'!$E$5)^2/(2*'STDEV DATA'!$E$4^2)))</f>
        <v>0.29740696594033811</v>
      </c>
      <c r="S678">
        <f>1/SQRT(2*3.14*'STDEV DATA'!$E$5)*EXP(-((E678-'RATA RATA DATA'!$E$6)^2/(2*'STDEV DATA'!$E$5^2)))</f>
        <v>0.30961716955046409</v>
      </c>
      <c r="U678">
        <f>1/SQRT(2*3.14*'STDEV DATA'!$F$4)*EXP(-((F678-'RATA RATA DATA'!$F$5)^2/(2*'STDEV DATA'!$F$4^2)))</f>
        <v>5.5113926783659541E-2</v>
      </c>
      <c r="V678">
        <f>1/SQRT(2*3.14*'STDEV DATA'!$F$5)*EXP(-((F678-'RATA RATA DATA'!$F$6)^2/(2*'STDEV DATA'!$F$5^2)))</f>
        <v>5.9916674414653114E-2</v>
      </c>
      <c r="X678">
        <f>I678*L678*O678*R678*U678*'PROBABILITY DATA'!$C$4</f>
        <v>2.1896617753296293E-7</v>
      </c>
      <c r="Y678">
        <f>J678*M678*P678*S678*V678*'PROBABILITY DATA'!$C$5</f>
        <v>5.1989951369107218E-7</v>
      </c>
      <c r="AA678">
        <f t="shared" si="21"/>
        <v>5.1989951369107218E-7</v>
      </c>
      <c r="AC678" s="5" t="str">
        <f t="shared" si="20"/>
        <v>TIDAK</v>
      </c>
    </row>
    <row r="679" spans="2:29" x14ac:dyDescent="0.2">
      <c r="B679" s="7">
        <v>7.3726117960000002</v>
      </c>
      <c r="C679" s="8">
        <v>220.38716360000001</v>
      </c>
      <c r="D679" s="8">
        <v>17606.885689999999</v>
      </c>
      <c r="E679" s="8">
        <v>9.4263393539999996</v>
      </c>
      <c r="F679">
        <v>274.20680368507999</v>
      </c>
      <c r="G679" t="s">
        <v>13</v>
      </c>
      <c r="I679">
        <f>1/SQRT(2*3.14*'STDEV DATA'!$B$4)*EXP(-((B679-'RATA RATA DATA'!$B$5)^2/(2*'STDEV DATA'!$B$4^2)))</f>
        <v>0.33582447859203335</v>
      </c>
      <c r="J679">
        <f>1/SQRT(2*3.14*'STDEV DATA'!$B$5)*EXP(-((B679-'RATA RATA DATA'!$B$6)^2/(2*'STDEV DATA'!$B$5^2)))</f>
        <v>0.31547955900215441</v>
      </c>
      <c r="L679">
        <f>1/SQRT(2*3.14*'STDEV DATA'!$C$4)*EXP(-((C679-'RATA RATA DATA'!$C$5)^2/(2*'STDEV DATA'!$C$4^2)))</f>
        <v>5.2690619072676262E-2</v>
      </c>
      <c r="M679">
        <f>1/SQRT(2*3.14*'STDEV DATA'!$C$5)*EXP(-((C679-'RATA RATA DATA'!$C$6)^2/(2*'STDEV DATA'!$C$5^2)))</f>
        <v>5.3577697797881567E-2</v>
      </c>
      <c r="O679">
        <f>1/SQRT(2*3.14*'STDEV DATA'!$D$4)*EXP(-((D679-'RATA RATA DATA'!$D$5)^2/(2*'STDEV DATA'!$D$4^2)))</f>
        <v>3.6443542356002952E-3</v>
      </c>
      <c r="P679">
        <f>1/SQRT(2*3.14*'STDEV DATA'!$D$5)*EXP(-((D679-'RATA RATA DATA'!$D$6)^2/(2*'STDEV DATA'!$D$5^2)))</f>
        <v>3.8321987916145606E-3</v>
      </c>
      <c r="R679">
        <f>1/SQRT(2*3.14*'STDEV DATA'!$E$4)*EXP(-((E679-'RATA RATA DATA'!$E$5)^2/(2*'STDEV DATA'!$E$4^2)))</f>
        <v>0.12711799294472545</v>
      </c>
      <c r="S679">
        <f>1/SQRT(2*3.14*'STDEV DATA'!$E$5)*EXP(-((E679-'RATA RATA DATA'!$E$6)^2/(2*'STDEV DATA'!$E$5^2)))</f>
        <v>9.7257430826828598E-2</v>
      </c>
      <c r="U679">
        <f>1/SQRT(2*3.14*'STDEV DATA'!$F$4)*EXP(-((F679-'RATA RATA DATA'!$F$5)^2/(2*'STDEV DATA'!$F$4^2)))</f>
        <v>2.3142203163065603E-2</v>
      </c>
      <c r="V679">
        <f>1/SQRT(2*3.14*'STDEV DATA'!$F$5)*EXP(-((F679-'RATA RATA DATA'!$F$6)^2/(2*'STDEV DATA'!$F$5^2)))</f>
        <v>1.1933774499216083E-2</v>
      </c>
      <c r="X679">
        <f>I679*L679*O679*R679*U679*'PROBABILITY DATA'!$C$4</f>
        <v>7.400565801705588E-8</v>
      </c>
      <c r="Y679">
        <f>J679*M679*P679*S679*V679*'PROBABILITY DATA'!$C$5</f>
        <v>4.5842752276448336E-8</v>
      </c>
      <c r="AA679">
        <f t="shared" si="21"/>
        <v>7.400565801705588E-8</v>
      </c>
      <c r="AC679" s="5" t="str">
        <f t="shared" si="20"/>
        <v>YA</v>
      </c>
    </row>
    <row r="680" spans="2:29" x14ac:dyDescent="0.2">
      <c r="B680" s="7">
        <v>9.1073303830000008</v>
      </c>
      <c r="C680" s="8">
        <v>202.51471140000001</v>
      </c>
      <c r="D680" s="8">
        <v>24678.329290000001</v>
      </c>
      <c r="E680" s="8">
        <v>5.5759063700000002</v>
      </c>
      <c r="F680">
        <v>334.71733470452</v>
      </c>
      <c r="G680" t="s">
        <v>13</v>
      </c>
      <c r="I680">
        <f>1/SQRT(2*3.14*'STDEV DATA'!$B$4)*EXP(-((B680-'RATA RATA DATA'!$B$5)^2/(2*'STDEV DATA'!$B$4^2)))</f>
        <v>0.10973413565972713</v>
      </c>
      <c r="J680">
        <f>1/SQRT(2*3.14*'STDEV DATA'!$B$5)*EXP(-((B680-'RATA RATA DATA'!$B$6)^2/(2*'STDEV DATA'!$B$5^2)))</f>
        <v>0.13629776703628427</v>
      </c>
      <c r="L680">
        <f>1/SQRT(2*3.14*'STDEV DATA'!$C$4)*EXP(-((C680-'RATA RATA DATA'!$C$5)^2/(2*'STDEV DATA'!$C$4^2)))</f>
        <v>6.5734443010595653E-2</v>
      </c>
      <c r="M680">
        <f>1/SQRT(2*3.14*'STDEV DATA'!$C$5)*EXP(-((C680-'RATA RATA DATA'!$C$6)^2/(2*'STDEV DATA'!$C$5^2)))</f>
        <v>7.0369161781426257E-2</v>
      </c>
      <c r="O680">
        <f>1/SQRT(2*3.14*'STDEV DATA'!$D$4)*EXP(-((D680-'RATA RATA DATA'!$D$5)^2/(2*'STDEV DATA'!$D$4^2)))</f>
        <v>4.0515669836774324E-3</v>
      </c>
      <c r="P680">
        <f>1/SQRT(2*3.14*'STDEV DATA'!$D$5)*EXP(-((D680-'RATA RATA DATA'!$D$6)^2/(2*'STDEV DATA'!$D$5^2)))</f>
        <v>4.0752747211476098E-3</v>
      </c>
      <c r="R680">
        <f>1/SQRT(2*3.14*'STDEV DATA'!$E$4)*EXP(-((E680-'RATA RATA DATA'!$E$5)^2/(2*'STDEV DATA'!$E$4^2)))</f>
        <v>0.19740977981334942</v>
      </c>
      <c r="S680">
        <f>1/SQRT(2*3.14*'STDEV DATA'!$E$5)*EXP(-((E680-'RATA RATA DATA'!$E$6)^2/(2*'STDEV DATA'!$E$5^2)))</f>
        <v>0.19556871810206583</v>
      </c>
      <c r="U680">
        <f>1/SQRT(2*3.14*'STDEV DATA'!$F$4)*EXP(-((F680-'RATA RATA DATA'!$F$5)^2/(2*'STDEV DATA'!$F$4^2)))</f>
        <v>6.1596678035705309E-2</v>
      </c>
      <c r="V680">
        <f>1/SQRT(2*3.14*'STDEV DATA'!$F$5)*EXP(-((F680-'RATA RATA DATA'!$F$6)^2/(2*'STDEV DATA'!$F$5^2)))</f>
        <v>7.064569908348392E-2</v>
      </c>
      <c r="X680">
        <f>I680*L680*O680*R680*U680*'PROBABILITY DATA'!$C$4</f>
        <v>1.3863429355523052E-7</v>
      </c>
      <c r="Y680">
        <f>J680*M680*P680*S680*V680*'PROBABILITY DATA'!$C$5</f>
        <v>3.2929101900086932E-7</v>
      </c>
      <c r="AA680">
        <f t="shared" si="21"/>
        <v>3.2929101900086932E-7</v>
      </c>
      <c r="AC680" s="5" t="str">
        <f t="shared" si="20"/>
        <v>TIDAK</v>
      </c>
    </row>
    <row r="681" spans="2:29" x14ac:dyDescent="0.2">
      <c r="B681" s="7">
        <v>4.1682484610000001</v>
      </c>
      <c r="C681" s="8">
        <v>164.35128929999999</v>
      </c>
      <c r="D681" s="8">
        <v>23863.71686</v>
      </c>
      <c r="E681" s="8">
        <v>8.5938192319999995</v>
      </c>
      <c r="F681">
        <v>333.77577661081295</v>
      </c>
      <c r="G681" t="s">
        <v>13</v>
      </c>
      <c r="I681">
        <f>1/SQRT(2*3.14*'STDEV DATA'!$B$4)*EXP(-((B681-'RATA RATA DATA'!$B$5)^2/(2*'STDEV DATA'!$B$4^2)))</f>
        <v>3.3241083095200977E-2</v>
      </c>
      <c r="J681">
        <f>1/SQRT(2*3.14*'STDEV DATA'!$B$5)*EXP(-((B681-'RATA RATA DATA'!$B$6)^2/(2*'STDEV DATA'!$B$5^2)))</f>
        <v>5.4086866399867754E-2</v>
      </c>
      <c r="L681">
        <f>1/SQRT(2*3.14*'STDEV DATA'!$C$4)*EXP(-((C681-'RATA RATA DATA'!$C$5)^2/(2*'STDEV DATA'!$C$4^2)))</f>
        <v>4.525806041993418E-2</v>
      </c>
      <c r="M681">
        <f>1/SQRT(2*3.14*'STDEV DATA'!$C$5)*EXP(-((C681-'RATA RATA DATA'!$C$6)^2/(2*'STDEV DATA'!$C$5^2)))</f>
        <v>4.1582549809619423E-2</v>
      </c>
      <c r="O681">
        <f>1/SQRT(2*3.14*'STDEV DATA'!$D$4)*EXP(-((D681-'RATA RATA DATA'!$D$5)^2/(2*'STDEV DATA'!$D$4^2)))</f>
        <v>4.1274194733830457E-3</v>
      </c>
      <c r="P681">
        <f>1/SQRT(2*3.14*'STDEV DATA'!$D$5)*EXP(-((D681-'RATA RATA DATA'!$D$6)^2/(2*'STDEV DATA'!$D$5^2)))</f>
        <v>4.1902615567443475E-3</v>
      </c>
      <c r="R681">
        <f>1/SQRT(2*3.14*'STDEV DATA'!$E$4)*EXP(-((E681-'RATA RATA DATA'!$E$5)^2/(2*'STDEV DATA'!$E$4^2)))</f>
        <v>0.21553438725496463</v>
      </c>
      <c r="S681">
        <f>1/SQRT(2*3.14*'STDEV DATA'!$E$5)*EXP(-((E681-'RATA RATA DATA'!$E$6)^2/(2*'STDEV DATA'!$E$5^2)))</f>
        <v>0.19749258660610902</v>
      </c>
      <c r="U681">
        <f>1/SQRT(2*3.14*'STDEV DATA'!$F$4)*EXP(-((F681-'RATA RATA DATA'!$F$5)^2/(2*'STDEV DATA'!$F$4^2)))</f>
        <v>6.1643058590409874E-2</v>
      </c>
      <c r="V681">
        <f>1/SQRT(2*3.14*'STDEV DATA'!$F$5)*EXP(-((F681-'RATA RATA DATA'!$F$6)^2/(2*'STDEV DATA'!$F$5^2)))</f>
        <v>7.0637520417500863E-2</v>
      </c>
      <c r="X681">
        <f>I681*L681*O681*R681*U681*'PROBABILITY DATA'!$C$4</f>
        <v>3.2183807499590078E-8</v>
      </c>
      <c r="Y681">
        <f>J681*M681*P681*S681*V681*'PROBABILITY DATA'!$C$5</f>
        <v>8.0167266208310711E-8</v>
      </c>
      <c r="AA681">
        <f t="shared" si="21"/>
        <v>8.0167266208310711E-8</v>
      </c>
      <c r="AC681" s="5" t="str">
        <f t="shared" si="20"/>
        <v>TIDAK</v>
      </c>
    </row>
    <row r="682" spans="2:29" x14ac:dyDescent="0.2">
      <c r="B682" s="7">
        <v>7.8069090230000002</v>
      </c>
      <c r="C682" s="8">
        <v>216.4731687</v>
      </c>
      <c r="D682" s="8">
        <v>21299.318660000001</v>
      </c>
      <c r="E682" s="8">
        <v>6.2175970850000004</v>
      </c>
      <c r="F682">
        <v>333.77577661081295</v>
      </c>
      <c r="G682" t="s">
        <v>13</v>
      </c>
      <c r="I682">
        <f>1/SQRT(2*3.14*'STDEV DATA'!$B$4)*EXP(-((B682-'RATA RATA DATA'!$B$5)^2/(2*'STDEV DATA'!$B$4^2)))</f>
        <v>0.29672922155872672</v>
      </c>
      <c r="J682">
        <f>1/SQRT(2*3.14*'STDEV DATA'!$B$5)*EXP(-((B682-'RATA RATA DATA'!$B$6)^2/(2*'STDEV DATA'!$B$5^2)))</f>
        <v>0.28779059529409229</v>
      </c>
      <c r="L682">
        <f>1/SQRT(2*3.14*'STDEV DATA'!$C$4)*EXP(-((C682-'RATA RATA DATA'!$C$5)^2/(2*'STDEV DATA'!$C$4^2)))</f>
        <v>5.6513385814162646E-2</v>
      </c>
      <c r="M682">
        <f>1/SQRT(2*3.14*'STDEV DATA'!$C$5)*EXP(-((C682-'RATA RATA DATA'!$C$6)^2/(2*'STDEV DATA'!$C$5^2)))</f>
        <v>5.8507081455072878E-2</v>
      </c>
      <c r="O682">
        <f>1/SQRT(2*3.14*'STDEV DATA'!$D$4)*EXP(-((D682-'RATA RATA DATA'!$D$5)^2/(2*'STDEV DATA'!$D$4^2)))</f>
        <v>4.1527241256002437E-3</v>
      </c>
      <c r="P682">
        <f>1/SQRT(2*3.14*'STDEV DATA'!$D$5)*EXP(-((D682-'RATA RATA DATA'!$D$6)^2/(2*'STDEV DATA'!$D$5^2)))</f>
        <v>4.3102981919411268E-3</v>
      </c>
      <c r="R682">
        <f>1/SQRT(2*3.14*'STDEV DATA'!$E$4)*EXP(-((E682-'RATA RATA DATA'!$E$5)^2/(2*'STDEV DATA'!$E$4^2)))</f>
        <v>0.26155440139323921</v>
      </c>
      <c r="S682">
        <f>1/SQRT(2*3.14*'STDEV DATA'!$E$5)*EXP(-((E682-'RATA RATA DATA'!$E$6)^2/(2*'STDEV DATA'!$E$5^2)))</f>
        <v>0.27484734826132989</v>
      </c>
      <c r="U682">
        <f>1/SQRT(2*3.14*'STDEV DATA'!$F$4)*EXP(-((F682-'RATA RATA DATA'!$F$5)^2/(2*'STDEV DATA'!$F$4^2)))</f>
        <v>6.1643058590409874E-2</v>
      </c>
      <c r="V682">
        <f>1/SQRT(2*3.14*'STDEV DATA'!$F$5)*EXP(-((F682-'RATA RATA DATA'!$F$6)^2/(2*'STDEV DATA'!$F$5^2)))</f>
        <v>7.0637520417500863E-2</v>
      </c>
      <c r="X682">
        <f>I682*L682*O682*R682*U682*'PROBABILITY DATA'!$C$4</f>
        <v>4.3800382013517917E-7</v>
      </c>
      <c r="Y682">
        <f>J682*M682*P682*S682*V682*'PROBABILITY DATA'!$C$5</f>
        <v>8.5918385161854257E-7</v>
      </c>
      <c r="AA682">
        <f t="shared" si="21"/>
        <v>8.5918385161854257E-7</v>
      </c>
      <c r="AC682" s="5" t="str">
        <f t="shared" si="20"/>
        <v>TIDAK</v>
      </c>
    </row>
    <row r="683" spans="2:29" x14ac:dyDescent="0.2">
      <c r="B683" s="7">
        <v>6.7046354260000003</v>
      </c>
      <c r="C683" s="8">
        <v>230.76693979999999</v>
      </c>
      <c r="D683" s="8">
        <v>9727.7617160000009</v>
      </c>
      <c r="E683" s="8">
        <v>5.9436945789999998</v>
      </c>
      <c r="F683">
        <v>223.23581613133001</v>
      </c>
      <c r="G683" t="s">
        <v>13</v>
      </c>
      <c r="I683">
        <f>1/SQRT(2*3.14*'STDEV DATA'!$B$4)*EXP(-((B683-'RATA RATA DATA'!$B$5)^2/(2*'STDEV DATA'!$B$4^2)))</f>
        <v>0.33136930710979112</v>
      </c>
      <c r="J683">
        <f>1/SQRT(2*3.14*'STDEV DATA'!$B$5)*EXP(-((B683-'RATA RATA DATA'!$B$6)^2/(2*'STDEV DATA'!$B$5^2)))</f>
        <v>0.31144323936501639</v>
      </c>
      <c r="L683">
        <f>1/SQRT(2*3.14*'STDEV DATA'!$C$4)*EXP(-((C683-'RATA RATA DATA'!$C$5)^2/(2*'STDEV DATA'!$C$4^2)))</f>
        <v>4.126569191393957E-2</v>
      </c>
      <c r="M683">
        <f>1/SQRT(2*3.14*'STDEV DATA'!$C$5)*EXP(-((C683-'RATA RATA DATA'!$C$6)^2/(2*'STDEV DATA'!$C$5^2)))</f>
        <v>3.9284700152527635E-2</v>
      </c>
      <c r="O683">
        <f>1/SQRT(2*3.14*'STDEV DATA'!$D$4)*EXP(-((D683-'RATA RATA DATA'!$D$5)^2/(2*'STDEV DATA'!$D$4^2)))</f>
        <v>1.5911441091180339E-3</v>
      </c>
      <c r="P683">
        <f>1/SQRT(2*3.14*'STDEV DATA'!$D$5)*EXP(-((D683-'RATA RATA DATA'!$D$6)^2/(2*'STDEV DATA'!$D$5^2)))</f>
        <v>1.5969549642866911E-3</v>
      </c>
      <c r="R683">
        <f>1/SQRT(2*3.14*'STDEV DATA'!$E$4)*EXP(-((E683-'RATA RATA DATA'!$E$5)^2/(2*'STDEV DATA'!$E$4^2)))</f>
        <v>0.23601597350225934</v>
      </c>
      <c r="S683">
        <f>1/SQRT(2*3.14*'STDEV DATA'!$E$5)*EXP(-((E683-'RATA RATA DATA'!$E$6)^2/(2*'STDEV DATA'!$E$5^2)))</f>
        <v>0.24305892952753519</v>
      </c>
      <c r="U683">
        <f>1/SQRT(2*3.14*'STDEV DATA'!$F$4)*EXP(-((F683-'RATA RATA DATA'!$F$5)^2/(2*'STDEV DATA'!$F$4^2)))</f>
        <v>2.008800189387777E-3</v>
      </c>
      <c r="V683">
        <f>1/SQRT(2*3.14*'STDEV DATA'!$F$5)*EXP(-((F683-'RATA RATA DATA'!$F$6)^2/(2*'STDEV DATA'!$F$5^2)))</f>
        <v>1.6361732915858688E-4</v>
      </c>
      <c r="X683">
        <f>I683*L683*O683*R683*U683*'PROBABILITY DATA'!$C$4</f>
        <v>4.0241672719044454E-9</v>
      </c>
      <c r="Y683">
        <f>J683*M683*P683*S683*V683*'PROBABILITY DATA'!$C$5</f>
        <v>4.7380829515823106E-10</v>
      </c>
      <c r="AA683">
        <f t="shared" si="21"/>
        <v>4.0241672719044454E-9</v>
      </c>
      <c r="AC683" s="5" t="str">
        <f t="shared" si="20"/>
        <v>YA</v>
      </c>
    </row>
    <row r="684" spans="2:29" x14ac:dyDescent="0.2">
      <c r="B684" s="7">
        <v>3.6231658480000002</v>
      </c>
      <c r="C684" s="8">
        <v>156.8989167</v>
      </c>
      <c r="D684" s="8">
        <v>26738.52536</v>
      </c>
      <c r="E684" s="8">
        <v>5.023142591</v>
      </c>
      <c r="F684">
        <v>388.75225305369997</v>
      </c>
      <c r="G684" t="s">
        <v>13</v>
      </c>
      <c r="I684">
        <f>1/SQRT(2*3.14*'STDEV DATA'!$B$4)*EXP(-((B684-'RATA RATA DATA'!$B$5)^2/(2*'STDEV DATA'!$B$4^2)))</f>
        <v>1.2741862767313896E-2</v>
      </c>
      <c r="J684">
        <f>1/SQRT(2*3.14*'STDEV DATA'!$B$5)*EXP(-((B684-'RATA RATA DATA'!$B$6)^2/(2*'STDEV DATA'!$B$5^2)))</f>
        <v>2.611965001175617E-2</v>
      </c>
      <c r="L684">
        <f>1/SQRT(2*3.14*'STDEV DATA'!$C$4)*EXP(-((C684-'RATA RATA DATA'!$C$5)^2/(2*'STDEV DATA'!$C$4^2)))</f>
        <v>3.6784825960008975E-2</v>
      </c>
      <c r="M684">
        <f>1/SQRT(2*3.14*'STDEV DATA'!$C$5)*EXP(-((C684-'RATA RATA DATA'!$C$6)^2/(2*'STDEV DATA'!$C$5^2)))</f>
        <v>3.1462195335969161E-2</v>
      </c>
      <c r="O684">
        <f>1/SQRT(2*3.14*'STDEV DATA'!$D$4)*EXP(-((D684-'RATA RATA DATA'!$D$5)^2/(2*'STDEV DATA'!$D$4^2)))</f>
        <v>3.7301936450804397E-3</v>
      </c>
      <c r="P684">
        <f>1/SQRT(2*3.14*'STDEV DATA'!$D$5)*EXP(-((D684-'RATA RATA DATA'!$D$6)^2/(2*'STDEV DATA'!$D$5^2)))</f>
        <v>3.6473536062023759E-3</v>
      </c>
      <c r="R684">
        <f>1/SQRT(2*3.14*'STDEV DATA'!$E$4)*EXP(-((E684-'RATA RATA DATA'!$E$5)^2/(2*'STDEV DATA'!$E$4^2)))</f>
        <v>0.13826447803171171</v>
      </c>
      <c r="S684">
        <f>1/SQRT(2*3.14*'STDEV DATA'!$E$5)*EXP(-((E684-'RATA RATA DATA'!$E$6)^2/(2*'STDEV DATA'!$E$5^2)))</f>
        <v>0.12600412488986121</v>
      </c>
      <c r="U684">
        <f>1/SQRT(2*3.14*'STDEV DATA'!$F$4)*EXP(-((F684-'RATA RATA DATA'!$F$5)^2/(2*'STDEV DATA'!$F$4^2)))</f>
        <v>2.5298768467246203E-2</v>
      </c>
      <c r="V684">
        <f>1/SQRT(2*3.14*'STDEV DATA'!$F$5)*EXP(-((F684-'RATA RATA DATA'!$F$6)^2/(2*'STDEV DATA'!$F$5^2)))</f>
        <v>1.6525156266259857E-2</v>
      </c>
      <c r="X684">
        <f>I684*L684*O684*R684*U684*'PROBABILITY DATA'!$C$4</f>
        <v>2.385777653466525E-9</v>
      </c>
      <c r="Y684">
        <f>J684*M684*P684*S684*V684*'PROBABILITY DATA'!$C$5</f>
        <v>3.8056719046286214E-9</v>
      </c>
      <c r="AA684">
        <f t="shared" si="21"/>
        <v>3.8056719046286214E-9</v>
      </c>
      <c r="AC684" s="5" t="str">
        <f t="shared" si="20"/>
        <v>TIDAK</v>
      </c>
    </row>
    <row r="685" spans="2:29" x14ac:dyDescent="0.2">
      <c r="B685" s="7">
        <v>7.9668568239999997</v>
      </c>
      <c r="C685" s="8">
        <v>186.35336100000001</v>
      </c>
      <c r="D685" s="8">
        <v>21440.738850000002</v>
      </c>
      <c r="E685" s="8">
        <v>7.8324737080000002</v>
      </c>
      <c r="F685">
        <v>393.76704572634998</v>
      </c>
      <c r="G685" t="s">
        <v>13</v>
      </c>
      <c r="I685">
        <f>1/SQRT(2*3.14*'STDEV DATA'!$B$4)*EXP(-((B685-'RATA RATA DATA'!$B$5)^2/(2*'STDEV DATA'!$B$4^2)))</f>
        <v>0.27614856225476142</v>
      </c>
      <c r="J685">
        <f>1/SQRT(2*3.14*'STDEV DATA'!$B$5)*EXP(-((B685-'RATA RATA DATA'!$B$6)^2/(2*'STDEV DATA'!$B$5^2)))</f>
        <v>0.27273496317921175</v>
      </c>
      <c r="L685">
        <f>1/SQRT(2*3.14*'STDEV DATA'!$C$4)*EXP(-((C685-'RATA RATA DATA'!$C$5)^2/(2*'STDEV DATA'!$C$4^2)))</f>
        <v>6.4596259976632903E-2</v>
      </c>
      <c r="M685">
        <f>1/SQRT(2*3.14*'STDEV DATA'!$C$5)*EXP(-((C685-'RATA RATA DATA'!$C$6)^2/(2*'STDEV DATA'!$C$5^2)))</f>
        <v>6.7710579818339681E-2</v>
      </c>
      <c r="O685">
        <f>1/SQRT(2*3.14*'STDEV DATA'!$D$4)*EXP(-((D685-'RATA RATA DATA'!$D$5)^2/(2*'STDEV DATA'!$D$4^2)))</f>
        <v>4.1599157095735667E-3</v>
      </c>
      <c r="P685">
        <f>1/SQRT(2*3.14*'STDEV DATA'!$D$5)*EXP(-((D685-'RATA RATA DATA'!$D$6)^2/(2*'STDEV DATA'!$D$5^2)))</f>
        <v>4.3137018534900309E-3</v>
      </c>
      <c r="R685">
        <f>1/SQRT(2*3.14*'STDEV DATA'!$E$4)*EXP(-((E685-'RATA RATA DATA'!$E$5)^2/(2*'STDEV DATA'!$E$4^2)))</f>
        <v>0.28342080966061795</v>
      </c>
      <c r="S685">
        <f>1/SQRT(2*3.14*'STDEV DATA'!$E$5)*EXP(-((E685-'RATA RATA DATA'!$E$6)^2/(2*'STDEV DATA'!$E$5^2)))</f>
        <v>0.28839029096108848</v>
      </c>
      <c r="U685">
        <f>1/SQRT(2*3.14*'STDEV DATA'!$F$4)*EXP(-((F685-'RATA RATA DATA'!$F$5)^2/(2*'STDEV DATA'!$F$4^2)))</f>
        <v>2.1408214996429101E-2</v>
      </c>
      <c r="V685">
        <f>1/SQRT(2*3.14*'STDEV DATA'!$F$5)*EXP(-((F685-'RATA RATA DATA'!$F$6)^2/(2*'STDEV DATA'!$F$5^2)))</f>
        <v>1.2485582781145643E-2</v>
      </c>
      <c r="X685">
        <f>I685*L685*O685*R685*U685*'PROBABILITY DATA'!$C$4</f>
        <v>1.756442122588104E-7</v>
      </c>
      <c r="Y685">
        <f>J685*M685*P685*S685*V685*'PROBABILITY DATA'!$C$5</f>
        <v>1.7490558916927261E-7</v>
      </c>
      <c r="AA685">
        <f t="shared" si="21"/>
        <v>1.756442122588104E-7</v>
      </c>
      <c r="AC685" s="5" t="str">
        <f t="shared" si="20"/>
        <v>YA</v>
      </c>
    </row>
    <row r="686" spans="2:29" x14ac:dyDescent="0.2">
      <c r="B686" s="7">
        <v>4.5956077559999997</v>
      </c>
      <c r="C686" s="8">
        <v>204.8596598</v>
      </c>
      <c r="D686" s="8">
        <v>13891.03853</v>
      </c>
      <c r="E686" s="8">
        <v>6.37134453</v>
      </c>
      <c r="F686">
        <v>333.77577661081295</v>
      </c>
      <c r="G686" t="s">
        <v>13</v>
      </c>
      <c r="I686">
        <f>1/SQRT(2*3.14*'STDEV DATA'!$B$4)*EXP(-((B686-'RATA RATA DATA'!$B$5)^2/(2*'STDEV DATA'!$B$4^2)))</f>
        <v>6.28405531766206E-2</v>
      </c>
      <c r="J686">
        <f>1/SQRT(2*3.14*'STDEV DATA'!$B$5)*EXP(-((B686-'RATA RATA DATA'!$B$6)^2/(2*'STDEV DATA'!$B$5^2)))</f>
        <v>8.773078429245687E-2</v>
      </c>
      <c r="L686">
        <f>1/SQRT(2*3.14*'STDEV DATA'!$C$4)*EXP(-((C686-'RATA RATA DATA'!$C$5)^2/(2*'STDEV DATA'!$C$4^2)))</f>
        <v>6.4780134803606254E-2</v>
      </c>
      <c r="M686">
        <f>1/SQRT(2*3.14*'STDEV DATA'!$C$5)*EXP(-((C686-'RATA RATA DATA'!$C$6)^2/(2*'STDEV DATA'!$C$5^2)))</f>
        <v>6.9189879557080169E-2</v>
      </c>
      <c r="O686">
        <f>1/SQRT(2*3.14*'STDEV DATA'!$D$4)*EXP(-((D686-'RATA RATA DATA'!$D$5)^2/(2*'STDEV DATA'!$D$4^2)))</f>
        <v>2.7065690583386644E-3</v>
      </c>
      <c r="P686">
        <f>1/SQRT(2*3.14*'STDEV DATA'!$D$5)*EXP(-((D686-'RATA RATA DATA'!$D$6)^2/(2*'STDEV DATA'!$D$5^2)))</f>
        <v>2.8195581076877704E-3</v>
      </c>
      <c r="R686">
        <f>1/SQRT(2*3.14*'STDEV DATA'!$E$4)*EXP(-((E686-'RATA RATA DATA'!$E$5)^2/(2*'STDEV DATA'!$E$4^2)))</f>
        <v>0.27396134784720783</v>
      </c>
      <c r="S686">
        <f>1/SQRT(2*3.14*'STDEV DATA'!$E$5)*EXP(-((E686-'RATA RATA DATA'!$E$6)^2/(2*'STDEV DATA'!$E$5^2)))</f>
        <v>0.29021576671659843</v>
      </c>
      <c r="U686">
        <f>1/SQRT(2*3.14*'STDEV DATA'!$F$4)*EXP(-((F686-'RATA RATA DATA'!$F$5)^2/(2*'STDEV DATA'!$F$4^2)))</f>
        <v>6.1643058590409874E-2</v>
      </c>
      <c r="V686">
        <f>1/SQRT(2*3.14*'STDEV DATA'!$F$5)*EXP(-((F686-'RATA RATA DATA'!$F$6)^2/(2*'STDEV DATA'!$F$5^2)))</f>
        <v>7.0637520417500863E-2</v>
      </c>
      <c r="X686">
        <f>I686*L686*O686*R686*U686*'PROBABILITY DATA'!$C$4</f>
        <v>7.2587425566457684E-8</v>
      </c>
      <c r="Y686">
        <f>J686*M686*P686*S686*V686*'PROBABILITY DATA'!$C$5</f>
        <v>2.1394337620652822E-7</v>
      </c>
      <c r="AA686">
        <f t="shared" si="21"/>
        <v>2.1394337620652822E-7</v>
      </c>
      <c r="AC686" s="5" t="str">
        <f t="shared" si="20"/>
        <v>TIDAK</v>
      </c>
    </row>
    <row r="687" spans="2:29" x14ac:dyDescent="0.2">
      <c r="B687" s="7">
        <v>7.080794504</v>
      </c>
      <c r="C687" s="8">
        <v>204.6690467</v>
      </c>
      <c r="D687" s="8">
        <v>12874.44464</v>
      </c>
      <c r="E687" s="8">
        <v>5.0711644500000004</v>
      </c>
      <c r="F687">
        <v>324.70129261449</v>
      </c>
      <c r="G687" t="s">
        <v>13</v>
      </c>
      <c r="I687">
        <f>1/SQRT(2*3.14*'STDEV DATA'!$B$4)*EXP(-((B687-'RATA RATA DATA'!$B$5)^2/(2*'STDEV DATA'!$B$4^2)))</f>
        <v>0.34416649185164766</v>
      </c>
      <c r="J687">
        <f>1/SQRT(2*3.14*'STDEV DATA'!$B$5)*EXP(-((B687-'RATA RATA DATA'!$B$6)^2/(2*'STDEV DATA'!$B$5^2)))</f>
        <v>0.32100347270959284</v>
      </c>
      <c r="L687">
        <f>1/SQRT(2*3.14*'STDEV DATA'!$C$4)*EXP(-((C687-'RATA RATA DATA'!$C$5)^2/(2*'STDEV DATA'!$C$4^2)))</f>
        <v>6.4867718631092253E-2</v>
      </c>
      <c r="M687">
        <f>1/SQRT(2*3.14*'STDEV DATA'!$C$5)*EXP(-((C687-'RATA RATA DATA'!$C$6)^2/(2*'STDEV DATA'!$C$5^2)))</f>
        <v>6.9299742594845185E-2</v>
      </c>
      <c r="O687">
        <f>1/SQRT(2*3.14*'STDEV DATA'!$D$4)*EXP(-((D687-'RATA RATA DATA'!$D$5)^2/(2*'STDEV DATA'!$D$4^2)))</f>
        <v>2.4236280388286965E-3</v>
      </c>
      <c r="P687">
        <f>1/SQRT(2*3.14*'STDEV DATA'!$D$5)*EXP(-((D687-'RATA RATA DATA'!$D$6)^2/(2*'STDEV DATA'!$D$5^2)))</f>
        <v>2.5084813749576135E-3</v>
      </c>
      <c r="R687">
        <f>1/SQRT(2*3.14*'STDEV DATA'!$E$4)*EXP(-((E687-'RATA RATA DATA'!$E$5)^2/(2*'STDEV DATA'!$E$4^2)))</f>
        <v>0.14320565188364878</v>
      </c>
      <c r="S687">
        <f>1/SQRT(2*3.14*'STDEV DATA'!$E$5)*EXP(-((E687-'RATA RATA DATA'!$E$6)^2/(2*'STDEV DATA'!$E$5^2)))</f>
        <v>0.13161507072115902</v>
      </c>
      <c r="U687">
        <f>1/SQRT(2*3.14*'STDEV DATA'!$F$4)*EXP(-((F687-'RATA RATA DATA'!$F$5)^2/(2*'STDEV DATA'!$F$4^2)))</f>
        <v>6.0504056957509787E-2</v>
      </c>
      <c r="V687">
        <f>1/SQRT(2*3.14*'STDEV DATA'!$F$5)*EXP(-((F687-'RATA RATA DATA'!$F$6)^2/(2*'STDEV DATA'!$F$5^2)))</f>
        <v>6.7477382220270443E-2</v>
      </c>
      <c r="X687">
        <f>I687*L687*O687*R687*U687*'PROBABILITY DATA'!$C$4</f>
        <v>1.8289203531204409E-7</v>
      </c>
      <c r="Y687">
        <f>J687*M687*P687*S687*V687*'PROBABILITY DATA'!$C$5</f>
        <v>3.0219191504841444E-7</v>
      </c>
      <c r="AA687">
        <f t="shared" si="21"/>
        <v>3.0219191504841444E-7</v>
      </c>
      <c r="AC687" s="5" t="str">
        <f t="shared" si="20"/>
        <v>TIDAK</v>
      </c>
    </row>
    <row r="688" spans="2:29" x14ac:dyDescent="0.2">
      <c r="B688" s="7">
        <v>3.9944976059999999</v>
      </c>
      <c r="C688" s="8">
        <v>179.45419200000001</v>
      </c>
      <c r="D688" s="8">
        <v>18682.277139999998</v>
      </c>
      <c r="E688" s="8">
        <v>6.4647927410000001</v>
      </c>
      <c r="F688">
        <v>331.14562114006998</v>
      </c>
      <c r="G688" t="s">
        <v>13</v>
      </c>
      <c r="I688">
        <f>1/SQRT(2*3.14*'STDEV DATA'!$B$4)*EXP(-((B688-'RATA RATA DATA'!$B$5)^2/(2*'STDEV DATA'!$B$4^2)))</f>
        <v>2.4927717761263419E-2</v>
      </c>
      <c r="J688">
        <f>1/SQRT(2*3.14*'STDEV DATA'!$B$5)*EXP(-((B688-'RATA RATA DATA'!$B$6)^2/(2*'STDEV DATA'!$B$5^2)))</f>
        <v>4.3470103715361932E-2</v>
      </c>
      <c r="L688">
        <f>1/SQRT(2*3.14*'STDEV DATA'!$C$4)*EXP(-((C688-'RATA RATA DATA'!$C$5)^2/(2*'STDEV DATA'!$C$4^2)))</f>
        <v>6.0207362136074333E-2</v>
      </c>
      <c r="M688">
        <f>1/SQRT(2*3.14*'STDEV DATA'!$C$5)*EXP(-((C688-'RATA RATA DATA'!$C$6)^2/(2*'STDEV DATA'!$C$5^2)))</f>
        <v>6.1335247775786313E-2</v>
      </c>
      <c r="O688">
        <f>1/SQRT(2*3.14*'STDEV DATA'!$D$4)*EXP(-((D688-'RATA RATA DATA'!$D$5)^2/(2*'STDEV DATA'!$D$4^2)))</f>
        <v>3.8504530118500442E-3</v>
      </c>
      <c r="P688">
        <f>1/SQRT(2*3.14*'STDEV DATA'!$D$5)*EXP(-((D688-'RATA RATA DATA'!$D$6)^2/(2*'STDEV DATA'!$D$5^2)))</f>
        <v>4.042872867808917E-3</v>
      </c>
      <c r="R688">
        <f>1/SQRT(2*3.14*'STDEV DATA'!$E$4)*EXP(-((E688-'RATA RATA DATA'!$E$5)^2/(2*'STDEV DATA'!$E$4^2)))</f>
        <v>0.28066898342287</v>
      </c>
      <c r="S688">
        <f>1/SQRT(2*3.14*'STDEV DATA'!$E$5)*EXP(-((E688-'RATA RATA DATA'!$E$6)^2/(2*'STDEV DATA'!$E$5^2)))</f>
        <v>0.29844051182677195</v>
      </c>
      <c r="U688">
        <f>1/SQRT(2*3.14*'STDEV DATA'!$F$4)*EXP(-((F688-'RATA RATA DATA'!$F$5)^2/(2*'STDEV DATA'!$F$4^2)))</f>
        <v>6.1607633999618348E-2</v>
      </c>
      <c r="V688">
        <f>1/SQRT(2*3.14*'STDEV DATA'!$F$5)*EXP(-((F688-'RATA RATA DATA'!$F$6)^2/(2*'STDEV DATA'!$F$5^2)))</f>
        <v>7.02895278622645E-2</v>
      </c>
      <c r="X688">
        <f>I688*L688*O688*R688*U688*'PROBABILITY DATA'!$C$4</f>
        <v>3.8981617823620988E-8</v>
      </c>
      <c r="Y688">
        <f>J688*M688*P688*S688*V688*'PROBABILITY DATA'!$C$5</f>
        <v>1.3788151541361464E-7</v>
      </c>
      <c r="AA688">
        <f t="shared" si="21"/>
        <v>1.3788151541361464E-7</v>
      </c>
      <c r="AC688" s="5" t="str">
        <f t="shared" si="20"/>
        <v>TIDAK</v>
      </c>
    </row>
    <row r="689" spans="2:29" x14ac:dyDescent="0.2">
      <c r="B689" s="7">
        <v>8.9079871179999994</v>
      </c>
      <c r="C689" s="8">
        <v>202.4612113</v>
      </c>
      <c r="D689" s="8">
        <v>33653.761960000003</v>
      </c>
      <c r="E689" s="8">
        <v>5.4318786960000001</v>
      </c>
      <c r="F689">
        <v>330.82713275911999</v>
      </c>
      <c r="G689" t="s">
        <v>13</v>
      </c>
      <c r="I689">
        <f>1/SQRT(2*3.14*'STDEV DATA'!$B$4)*EXP(-((B689-'RATA RATA DATA'!$B$5)^2/(2*'STDEV DATA'!$B$4^2)))</f>
        <v>0.13581288877735145</v>
      </c>
      <c r="J689">
        <f>1/SQRT(2*3.14*'STDEV DATA'!$B$5)*EXP(-((B689-'RATA RATA DATA'!$B$6)^2/(2*'STDEV DATA'!$B$5^2)))</f>
        <v>0.16003102222069709</v>
      </c>
      <c r="L689">
        <f>1/SQRT(2*3.14*'STDEV DATA'!$C$4)*EXP(-((C689-'RATA RATA DATA'!$C$5)^2/(2*'STDEV DATA'!$C$4^2)))</f>
        <v>6.5753042774943996E-2</v>
      </c>
      <c r="M689">
        <f>1/SQRT(2*3.14*'STDEV DATA'!$C$5)*EXP(-((C689-'RATA RATA DATA'!$C$6)^2/(2*'STDEV DATA'!$C$5^2)))</f>
        <v>7.0391619488424095E-2</v>
      </c>
      <c r="O689">
        <f>1/SQRT(2*3.14*'STDEV DATA'!$D$4)*EXP(-((D689-'RATA RATA DATA'!$D$5)^2/(2*'STDEV DATA'!$D$4^2)))</f>
        <v>1.9436958984727667E-3</v>
      </c>
      <c r="P689">
        <f>1/SQRT(2*3.14*'STDEV DATA'!$D$5)*EXP(-((D689-'RATA RATA DATA'!$D$6)^2/(2*'STDEV DATA'!$D$5^2)))</f>
        <v>1.6430000201332882E-3</v>
      </c>
      <c r="R689">
        <f>1/SQRT(2*3.14*'STDEV DATA'!$E$4)*EXP(-((E689-'RATA RATA DATA'!$E$5)^2/(2*'STDEV DATA'!$E$4^2)))</f>
        <v>0.18175047759139726</v>
      </c>
      <c r="S689">
        <f>1/SQRT(2*3.14*'STDEV DATA'!$E$5)*EXP(-((E689-'RATA RATA DATA'!$E$6)^2/(2*'STDEV DATA'!$E$5^2)))</f>
        <v>0.17669565737278953</v>
      </c>
      <c r="U689">
        <f>1/SQRT(2*3.14*'STDEV DATA'!$F$4)*EXP(-((F689-'RATA RATA DATA'!$F$5)^2/(2*'STDEV DATA'!$F$4^2)))</f>
        <v>6.1586859682635164E-2</v>
      </c>
      <c r="V689">
        <f>1/SQRT(2*3.14*'STDEV DATA'!$F$5)*EXP(-((F689-'RATA RATA DATA'!$F$6)^2/(2*'STDEV DATA'!$F$5^2)))</f>
        <v>7.0215102930902495E-2</v>
      </c>
      <c r="X689">
        <f>I689*L689*O689*R689*U689*'PROBABILITY DATA'!$C$4</f>
        <v>7.5794159529400719E-8</v>
      </c>
      <c r="Y689">
        <f>J689*M689*P689*S689*V689*'PROBABILITY DATA'!$C$5</f>
        <v>1.4001864759420364E-7</v>
      </c>
      <c r="AA689">
        <f t="shared" si="21"/>
        <v>1.4001864759420364E-7</v>
      </c>
      <c r="AC689" s="5" t="str">
        <f t="shared" si="20"/>
        <v>TIDAK</v>
      </c>
    </row>
    <row r="690" spans="2:29" x14ac:dyDescent="0.2">
      <c r="B690" s="7">
        <v>5.8987263250000002</v>
      </c>
      <c r="C690" s="8">
        <v>198.31001979999999</v>
      </c>
      <c r="D690" s="8">
        <v>21148.241900000001</v>
      </c>
      <c r="E690" s="8">
        <v>9.1249003220000002</v>
      </c>
      <c r="F690">
        <v>326.25428153596999</v>
      </c>
      <c r="G690" t="s">
        <v>13</v>
      </c>
      <c r="I690">
        <f>1/SQRT(2*3.14*'STDEV DATA'!$B$4)*EXP(-((B690-'RATA RATA DATA'!$B$5)^2/(2*'STDEV DATA'!$B$4^2)))</f>
        <v>0.23473861094499721</v>
      </c>
      <c r="J690">
        <f>1/SQRT(2*3.14*'STDEV DATA'!$B$5)*EXP(-((B690-'RATA RATA DATA'!$B$6)^2/(2*'STDEV DATA'!$B$5^2)))</f>
        <v>0.23912273646813265</v>
      </c>
      <c r="L690">
        <f>1/SQRT(2*3.14*'STDEV DATA'!$C$4)*EXP(-((C690-'RATA RATA DATA'!$C$5)^2/(2*'STDEV DATA'!$C$4^2)))</f>
        <v>6.6750148164189629E-2</v>
      </c>
      <c r="M690">
        <f>1/SQRT(2*3.14*'STDEV DATA'!$C$5)*EXP(-((C690-'RATA RATA DATA'!$C$6)^2/(2*'STDEV DATA'!$C$5^2)))</f>
        <v>7.1506474543093182E-2</v>
      </c>
      <c r="O690">
        <f>1/SQRT(2*3.14*'STDEV DATA'!$D$4)*EXP(-((D690-'RATA RATA DATA'!$D$5)^2/(2*'STDEV DATA'!$D$4^2)))</f>
        <v>4.1439502611840835E-3</v>
      </c>
      <c r="P690">
        <f>1/SQRT(2*3.14*'STDEV DATA'!$D$5)*EXP(-((D690-'RATA RATA DATA'!$D$6)^2/(2*'STDEV DATA'!$D$5^2)))</f>
        <v>4.3053618184718265E-3</v>
      </c>
      <c r="R690">
        <f>1/SQRT(2*3.14*'STDEV DATA'!$E$4)*EXP(-((E690-'RATA RATA DATA'!$E$5)^2/(2*'STDEV DATA'!$E$4^2)))</f>
        <v>0.1582023509592618</v>
      </c>
      <c r="S690">
        <f>1/SQRT(2*3.14*'STDEV DATA'!$E$5)*EXP(-((E690-'RATA RATA DATA'!$E$6)^2/(2*'STDEV DATA'!$E$5^2)))</f>
        <v>0.13023585704956672</v>
      </c>
      <c r="U690">
        <f>1/SQRT(2*3.14*'STDEV DATA'!$F$4)*EXP(-((F690-'RATA RATA DATA'!$F$5)^2/(2*'STDEV DATA'!$F$4^2)))</f>
        <v>6.0899885240624264E-2</v>
      </c>
      <c r="V690">
        <f>1/SQRT(2*3.14*'STDEV DATA'!$F$5)*EXP(-((F690-'RATA RATA DATA'!$F$6)^2/(2*'STDEV DATA'!$F$5^2)))</f>
        <v>6.8399388608334083E-2</v>
      </c>
      <c r="X690">
        <f>I690*L690*O690*R690*U690*'PROBABILITY DATA'!$C$4</f>
        <v>2.440437368710645E-7</v>
      </c>
      <c r="Y690">
        <f>J690*M690*P690*S690*V690*'PROBABILITY DATA'!$C$5</f>
        <v>3.9987609876785208E-7</v>
      </c>
      <c r="AA690">
        <f t="shared" si="21"/>
        <v>3.9987609876785208E-7</v>
      </c>
      <c r="AC690" s="5" t="str">
        <f t="shared" si="20"/>
        <v>TIDAK</v>
      </c>
    </row>
    <row r="691" spans="2:29" x14ac:dyDescent="0.2">
      <c r="B691" s="7">
        <v>9.5146266219999998</v>
      </c>
      <c r="C691" s="8">
        <v>215.725527</v>
      </c>
      <c r="D691" s="8">
        <v>16553.562440000002</v>
      </c>
      <c r="E691" s="8">
        <v>7.5478594699999997</v>
      </c>
      <c r="F691">
        <v>321.77621306028999</v>
      </c>
      <c r="G691" t="s">
        <v>13</v>
      </c>
      <c r="I691">
        <f>1/SQRT(2*3.14*'STDEV DATA'!$B$4)*EXP(-((B691-'RATA RATA DATA'!$B$5)^2/(2*'STDEV DATA'!$B$4^2)))</f>
        <v>6.6290931375166895E-2</v>
      </c>
      <c r="J691">
        <f>1/SQRT(2*3.14*'STDEV DATA'!$B$5)*EXP(-((B691-'RATA RATA DATA'!$B$6)^2/(2*'STDEV DATA'!$B$5^2)))</f>
        <v>9.323502815347913E-2</v>
      </c>
      <c r="L691">
        <f>1/SQRT(2*3.14*'STDEV DATA'!$C$4)*EXP(-((C691-'RATA RATA DATA'!$C$5)^2/(2*'STDEV DATA'!$C$4^2)))</f>
        <v>5.7195681415173463E-2</v>
      </c>
      <c r="M691">
        <f>1/SQRT(2*3.14*'STDEV DATA'!$C$5)*EXP(-((C691-'RATA RATA DATA'!$C$6)^2/(2*'STDEV DATA'!$C$5^2)))</f>
        <v>5.9391676626016937E-2</v>
      </c>
      <c r="O691">
        <f>1/SQRT(2*3.14*'STDEV DATA'!$D$4)*EXP(-((D691-'RATA RATA DATA'!$D$5)^2/(2*'STDEV DATA'!$D$4^2)))</f>
        <v>3.4067832699788301E-3</v>
      </c>
      <c r="P691">
        <f>1/SQRT(2*3.14*'STDEV DATA'!$D$5)*EXP(-((D691-'RATA RATA DATA'!$D$6)^2/(2*'STDEV DATA'!$D$5^2)))</f>
        <v>3.5810739118899587E-3</v>
      </c>
      <c r="R691">
        <f>1/SQRT(2*3.14*'STDEV DATA'!$E$4)*EXP(-((E691-'RATA RATA DATA'!$E$5)^2/(2*'STDEV DATA'!$E$4^2)))</f>
        <v>0.2982723434017171</v>
      </c>
      <c r="S691">
        <f>1/SQRT(2*3.14*'STDEV DATA'!$E$5)*EXP(-((E691-'RATA RATA DATA'!$E$6)^2/(2*'STDEV DATA'!$E$5^2)))</f>
        <v>0.31100813210310363</v>
      </c>
      <c r="U691">
        <f>1/SQRT(2*3.14*'STDEV DATA'!$F$4)*EXP(-((F691-'RATA RATA DATA'!$F$5)^2/(2*'STDEV DATA'!$F$4^2)))</f>
        <v>5.9542779114439719E-2</v>
      </c>
      <c r="V691">
        <f>1/SQRT(2*3.14*'STDEV DATA'!$F$5)*EXP(-((F691-'RATA RATA DATA'!$F$6)^2/(2*'STDEV DATA'!$F$5^2)))</f>
        <v>6.5352471811137125E-2</v>
      </c>
      <c r="X691">
        <f>I691*L691*O691*R691*U691*'PROBABILITY DATA'!$C$4</f>
        <v>8.9493380492901887E-8</v>
      </c>
      <c r="Y691">
        <f>J691*M691*P691*S691*V691*'PROBABILITY DATA'!$C$5</f>
        <v>2.4576413222286994E-7</v>
      </c>
      <c r="AA691">
        <f t="shared" si="21"/>
        <v>2.4576413222286994E-7</v>
      </c>
      <c r="AC691" s="5" t="str">
        <f t="shared" si="20"/>
        <v>TIDAK</v>
      </c>
    </row>
    <row r="692" spans="2:29" x14ac:dyDescent="0.2">
      <c r="B692" s="7">
        <v>8.8424636559999996</v>
      </c>
      <c r="C692" s="8">
        <v>229.96442239999999</v>
      </c>
      <c r="D692" s="8">
        <v>7839.3187600000001</v>
      </c>
      <c r="E692" s="8">
        <v>10.50880989</v>
      </c>
      <c r="F692">
        <v>278.42826495079998</v>
      </c>
      <c r="G692" t="s">
        <v>13</v>
      </c>
      <c r="I692">
        <f>1/SQRT(2*3.14*'STDEV DATA'!$B$4)*EXP(-((B692-'RATA RATA DATA'!$B$5)^2/(2*'STDEV DATA'!$B$4^2)))</f>
        <v>0.14497484210285055</v>
      </c>
      <c r="J692">
        <f>1/SQRT(2*3.14*'STDEV DATA'!$B$5)*EXP(-((B692-'RATA RATA DATA'!$B$6)^2/(2*'STDEV DATA'!$B$5^2)))</f>
        <v>0.16808976966514028</v>
      </c>
      <c r="L692">
        <f>1/SQRT(2*3.14*'STDEV DATA'!$C$4)*EXP(-((C692-'RATA RATA DATA'!$C$5)^2/(2*'STDEV DATA'!$C$4^2)))</f>
        <v>4.2180867135184971E-2</v>
      </c>
      <c r="M692">
        <f>1/SQRT(2*3.14*'STDEV DATA'!$C$5)*EXP(-((C692-'RATA RATA DATA'!$C$6)^2/(2*'STDEV DATA'!$C$5^2)))</f>
        <v>4.0399156315869364E-2</v>
      </c>
      <c r="O692">
        <f>1/SQRT(2*3.14*'STDEV DATA'!$D$4)*EXP(-((D692-'RATA RATA DATA'!$D$5)^2/(2*'STDEV DATA'!$D$4^2)))</f>
        <v>1.1671214494890657E-3</v>
      </c>
      <c r="P692">
        <f>1/SQRT(2*3.14*'STDEV DATA'!$D$5)*EXP(-((D692-'RATA RATA DATA'!$D$6)^2/(2*'STDEV DATA'!$D$5^2)))</f>
        <v>1.1410664937390633E-3</v>
      </c>
      <c r="R692">
        <f>1/SQRT(2*3.14*'STDEV DATA'!$E$4)*EXP(-((E692-'RATA RATA DATA'!$E$5)^2/(2*'STDEV DATA'!$E$4^2)))</f>
        <v>4.4767186494269619E-2</v>
      </c>
      <c r="S692">
        <f>1/SQRT(2*3.14*'STDEV DATA'!$E$5)*EXP(-((E692-'RATA RATA DATA'!$E$6)^2/(2*'STDEV DATA'!$E$5^2)))</f>
        <v>2.4448055192129028E-2</v>
      </c>
      <c r="U692">
        <f>1/SQRT(2*3.14*'STDEV DATA'!$F$4)*EXP(-((F692-'RATA RATA DATA'!$F$5)^2/(2*'STDEV DATA'!$F$4^2)))</f>
        <v>2.6514121431580388E-2</v>
      </c>
      <c r="V692">
        <f>1/SQRT(2*3.14*'STDEV DATA'!$F$5)*EXP(-((F692-'RATA RATA DATA'!$F$6)^2/(2*'STDEV DATA'!$F$5^2)))</f>
        <v>1.5182974725432768E-2</v>
      </c>
      <c r="X692">
        <f>I692*L692*O692*R692*U692*'PROBABILITY DATA'!$C$4</f>
        <v>3.3048229752266097E-9</v>
      </c>
      <c r="Y692">
        <f>J692*M692*P692*S692*V692*'PROBABILITY DATA'!$C$5</f>
        <v>1.7538501227205228E-9</v>
      </c>
      <c r="AA692">
        <f t="shared" si="21"/>
        <v>3.3048229752266097E-9</v>
      </c>
      <c r="AC692" s="5" t="str">
        <f t="shared" si="20"/>
        <v>YA</v>
      </c>
    </row>
    <row r="693" spans="2:29" x14ac:dyDescent="0.2">
      <c r="B693" s="7">
        <v>7.7210784940000003</v>
      </c>
      <c r="C693" s="8">
        <v>208.43859259999999</v>
      </c>
      <c r="D693" s="8">
        <v>17248.618740000002</v>
      </c>
      <c r="E693" s="8">
        <v>7.6853697350000001</v>
      </c>
      <c r="F693">
        <v>286.40352154856998</v>
      </c>
      <c r="G693" t="s">
        <v>13</v>
      </c>
      <c r="I693">
        <f>1/SQRT(2*3.14*'STDEV DATA'!$B$4)*EXP(-((B693-'RATA RATA DATA'!$B$5)^2/(2*'STDEV DATA'!$B$4^2)))</f>
        <v>0.30660363403294061</v>
      </c>
      <c r="J693">
        <f>1/SQRT(2*3.14*'STDEV DATA'!$B$5)*EXP(-((B693-'RATA RATA DATA'!$B$6)^2/(2*'STDEV DATA'!$B$5^2)))</f>
        <v>0.29490402952178446</v>
      </c>
      <c r="L693">
        <f>1/SQRT(2*3.14*'STDEV DATA'!$C$4)*EXP(-((C693-'RATA RATA DATA'!$C$5)^2/(2*'STDEV DATA'!$C$4^2)))</f>
        <v>6.282145479707317E-2</v>
      </c>
      <c r="M693">
        <f>1/SQRT(2*3.14*'STDEV DATA'!$C$5)*EXP(-((C693-'RATA RATA DATA'!$C$6)^2/(2*'STDEV DATA'!$C$5^2)))</f>
        <v>6.6691250551599912E-2</v>
      </c>
      <c r="O693">
        <f>1/SQRT(2*3.14*'STDEV DATA'!$D$4)*EXP(-((D693-'RATA RATA DATA'!$D$5)^2/(2*'STDEV DATA'!$D$4^2)))</f>
        <v>3.5671008095998621E-3</v>
      </c>
      <c r="P693">
        <f>1/SQRT(2*3.14*'STDEV DATA'!$D$5)*EXP(-((D693-'RATA RATA DATA'!$D$6)^2/(2*'STDEV DATA'!$D$5^2)))</f>
        <v>3.7512594279756144E-3</v>
      </c>
      <c r="R693">
        <f>1/SQRT(2*3.14*'STDEV DATA'!$E$4)*EXP(-((E693-'RATA RATA DATA'!$E$5)^2/(2*'STDEV DATA'!$E$4^2)))</f>
        <v>0.29201800984302023</v>
      </c>
      <c r="S693">
        <f>1/SQRT(2*3.14*'STDEV DATA'!$E$5)*EXP(-((E693-'RATA RATA DATA'!$E$6)^2/(2*'STDEV DATA'!$E$5^2)))</f>
        <v>0.30121562510949357</v>
      </c>
      <c r="U693">
        <f>1/SQRT(2*3.14*'STDEV DATA'!$F$4)*EXP(-((F693-'RATA RATA DATA'!$F$5)^2/(2*'STDEV DATA'!$F$4^2)))</f>
        <v>3.3345563058797968E-2</v>
      </c>
      <c r="V693">
        <f>1/SQRT(2*3.14*'STDEV DATA'!$F$5)*EXP(-((F693-'RATA RATA DATA'!$F$6)^2/(2*'STDEV DATA'!$F$5^2)))</f>
        <v>2.2812620336948461E-2</v>
      </c>
      <c r="X693">
        <f>I693*L693*O693*R693*U693*'PROBABILITY DATA'!$C$4</f>
        <v>2.6099688450625952E-7</v>
      </c>
      <c r="Y693">
        <f>J693*M693*P693*S693*V693*'PROBABILITY DATA'!$C$5</f>
        <v>3.0913351888544459E-7</v>
      </c>
      <c r="AA693">
        <f t="shared" si="21"/>
        <v>3.0913351888544459E-7</v>
      </c>
      <c r="AC693" s="5" t="str">
        <f t="shared" si="20"/>
        <v>TIDAK</v>
      </c>
    </row>
    <row r="694" spans="2:29" x14ac:dyDescent="0.2">
      <c r="B694" s="7">
        <v>9.0894210980000008</v>
      </c>
      <c r="C694" s="8">
        <v>208.91471999999999</v>
      </c>
      <c r="D694" s="8">
        <v>32238.07778</v>
      </c>
      <c r="E694" s="8">
        <v>6.8950136449999997</v>
      </c>
      <c r="F694">
        <v>321.08046524061001</v>
      </c>
      <c r="G694" t="s">
        <v>13</v>
      </c>
      <c r="I694">
        <f>1/SQRT(2*3.14*'STDEV DATA'!$B$4)*EXP(-((B694-'RATA RATA DATA'!$B$5)^2/(2*'STDEV DATA'!$B$4^2)))</f>
        <v>0.11195704908837625</v>
      </c>
      <c r="J694">
        <f>1/SQRT(2*3.14*'STDEV DATA'!$B$5)*EXP(-((B694-'RATA RATA DATA'!$B$6)^2/(2*'STDEV DATA'!$B$5^2)))</f>
        <v>0.13837178611179035</v>
      </c>
      <c r="L694">
        <f>1/SQRT(2*3.14*'STDEV DATA'!$C$4)*EXP(-((C694-'RATA RATA DATA'!$C$5)^2/(2*'STDEV DATA'!$C$4^2)))</f>
        <v>6.2517639326477276E-2</v>
      </c>
      <c r="M694">
        <f>1/SQRT(2*3.14*'STDEV DATA'!$C$5)*EXP(-((C694-'RATA RATA DATA'!$C$6)^2/(2*'STDEV DATA'!$C$5^2)))</f>
        <v>6.6299347791767466E-2</v>
      </c>
      <c r="O694">
        <f>1/SQRT(2*3.14*'STDEV DATA'!$D$4)*EXP(-((D694-'RATA RATA DATA'!$D$5)^2/(2*'STDEV DATA'!$D$4^2)))</f>
        <v>2.328011216285804E-3</v>
      </c>
      <c r="P694">
        <f>1/SQRT(2*3.14*'STDEV DATA'!$D$5)*EXP(-((D694-'RATA RATA DATA'!$D$6)^2/(2*'STDEV DATA'!$D$5^2)))</f>
        <v>2.0403236264558361E-3</v>
      </c>
      <c r="R694">
        <f>1/SQRT(2*3.14*'STDEV DATA'!$E$4)*EXP(-((E694-'RATA RATA DATA'!$E$5)^2/(2*'STDEV DATA'!$E$4^2)))</f>
        <v>0.30178832533510208</v>
      </c>
      <c r="S694">
        <f>1/SQRT(2*3.14*'STDEV DATA'!$E$5)*EXP(-((E694-'RATA RATA DATA'!$E$6)^2/(2*'STDEV DATA'!$E$5^2)))</f>
        <v>0.3228720387976749</v>
      </c>
      <c r="U694">
        <f>1/SQRT(2*3.14*'STDEV DATA'!$F$4)*EXP(-((F694-'RATA RATA DATA'!$F$5)^2/(2*'STDEV DATA'!$F$4^2)))</f>
        <v>5.9273817889254482E-2</v>
      </c>
      <c r="V694">
        <f>1/SQRT(2*3.14*'STDEV DATA'!$F$5)*EXP(-((F694-'RATA RATA DATA'!$F$6)^2/(2*'STDEV DATA'!$F$5^2)))</f>
        <v>6.4776760057088364E-2</v>
      </c>
      <c r="X694">
        <f>I694*L694*O694*R694*U694*'PROBABILITY DATA'!$C$4</f>
        <v>1.1370809388266823E-7</v>
      </c>
      <c r="Y694">
        <f>J694*M694*P694*S694*V694*'PROBABILITY DATA'!$C$5</f>
        <v>2.3871091657985412E-7</v>
      </c>
      <c r="AA694">
        <f t="shared" si="21"/>
        <v>2.3871091657985412E-7</v>
      </c>
      <c r="AC694" s="5" t="str">
        <f t="shared" si="20"/>
        <v>TIDAK</v>
      </c>
    </row>
    <row r="695" spans="2:29" x14ac:dyDescent="0.2">
      <c r="B695" s="7">
        <v>1.7570371149999999</v>
      </c>
      <c r="C695" s="8">
        <v>147.5818314</v>
      </c>
      <c r="D695" s="8">
        <v>41538.242729999998</v>
      </c>
      <c r="E695" s="8">
        <v>7.7281770439999997</v>
      </c>
      <c r="F695">
        <v>376.01293304525001</v>
      </c>
      <c r="G695" t="s">
        <v>13</v>
      </c>
      <c r="I695">
        <f>1/SQRT(2*3.14*'STDEV DATA'!$B$4)*EXP(-((B695-'RATA RATA DATA'!$B$5)^2/(2*'STDEV DATA'!$B$4^2)))</f>
        <v>1.3766736741383989E-4</v>
      </c>
      <c r="J695">
        <f>1/SQRT(2*3.14*'STDEV DATA'!$B$5)*EXP(-((B695-'RATA RATA DATA'!$B$6)^2/(2*'STDEV DATA'!$B$5^2)))</f>
        <v>8.4242529198998151E-4</v>
      </c>
      <c r="L695">
        <f>1/SQRT(2*3.14*'STDEV DATA'!$C$4)*EXP(-((C695-'RATA RATA DATA'!$C$5)^2/(2*'STDEV DATA'!$C$4^2)))</f>
        <v>2.6686153598136433E-2</v>
      </c>
      <c r="M695">
        <f>1/SQRT(2*3.14*'STDEV DATA'!$C$5)*EXP(-((C695-'RATA RATA DATA'!$C$6)^2/(2*'STDEV DATA'!$C$5^2)))</f>
        <v>2.0473711343790928E-2</v>
      </c>
      <c r="O695">
        <f>1/SQRT(2*3.14*'STDEV DATA'!$D$4)*EXP(-((D695-'RATA RATA DATA'!$D$5)^2/(2*'STDEV DATA'!$D$4^2)))</f>
        <v>4.5719087885459148E-4</v>
      </c>
      <c r="P695">
        <f>1/SQRT(2*3.14*'STDEV DATA'!$D$5)*EXP(-((D695-'RATA RATA DATA'!$D$6)^2/(2*'STDEV DATA'!$D$5^2)))</f>
        <v>2.9761700463173496E-4</v>
      </c>
      <c r="R695">
        <f>1/SQRT(2*3.14*'STDEV DATA'!$E$4)*EXP(-((E695-'RATA RATA DATA'!$E$5)^2/(2*'STDEV DATA'!$E$4^2)))</f>
        <v>0.28971240965177686</v>
      </c>
      <c r="S695">
        <f>1/SQRT(2*3.14*'STDEV DATA'!$E$5)*EXP(-((E695-'RATA RATA DATA'!$E$6)^2/(2*'STDEV DATA'!$E$5^2)))</f>
        <v>0.29772040159316243</v>
      </c>
      <c r="U695">
        <f>1/SQRT(2*3.14*'STDEV DATA'!$F$4)*EXP(-((F695-'RATA RATA DATA'!$F$5)^2/(2*'STDEV DATA'!$F$4^2)))</f>
        <v>3.6251617760939062E-2</v>
      </c>
      <c r="V695">
        <f>1/SQRT(2*3.14*'STDEV DATA'!$F$5)*EXP(-((F695-'RATA RATA DATA'!$F$6)^2/(2*'STDEV DATA'!$F$5^2)))</f>
        <v>3.0139910794563594E-2</v>
      </c>
      <c r="X695">
        <f>I695*L695*O695*R695*U695*'PROBABILITY DATA'!$C$4</f>
        <v>6.8817041432154513E-12</v>
      </c>
      <c r="Y695">
        <f>J695*M695*P695*S695*V695*'PROBABILITY DATA'!$C$5</f>
        <v>2.8086849926196633E-11</v>
      </c>
      <c r="AA695">
        <f t="shared" si="21"/>
        <v>2.8086849926196633E-11</v>
      </c>
      <c r="AC695" s="5" t="str">
        <f t="shared" si="20"/>
        <v>TIDAK</v>
      </c>
    </row>
    <row r="696" spans="2:29" x14ac:dyDescent="0.2">
      <c r="B696" s="7">
        <v>7.725192099</v>
      </c>
      <c r="C696" s="8">
        <v>213.95132810000001</v>
      </c>
      <c r="D696" s="8">
        <v>20461.759040000001</v>
      </c>
      <c r="E696" s="8">
        <v>5.3403186490000003</v>
      </c>
      <c r="F696">
        <v>333.77577661081295</v>
      </c>
      <c r="G696" t="s">
        <v>13</v>
      </c>
      <c r="I696">
        <f>1/SQRT(2*3.14*'STDEV DATA'!$B$4)*EXP(-((B696-'RATA RATA DATA'!$B$5)^2/(2*'STDEV DATA'!$B$4^2)))</f>
        <v>0.30615144413938639</v>
      </c>
      <c r="J696">
        <f>1/SQRT(2*3.14*'STDEV DATA'!$B$5)*EXP(-((B696-'RATA RATA DATA'!$B$6)^2/(2*'STDEV DATA'!$B$5^2)))</f>
        <v>0.29457985897014777</v>
      </c>
      <c r="L696">
        <f>1/SQRT(2*3.14*'STDEV DATA'!$C$4)*EXP(-((C696-'RATA RATA DATA'!$C$5)^2/(2*'STDEV DATA'!$C$4^2)))</f>
        <v>5.8743947133283722E-2</v>
      </c>
      <c r="M696">
        <f>1/SQRT(2*3.14*'STDEV DATA'!$C$5)*EXP(-((C696-'RATA RATA DATA'!$C$6)^2/(2*'STDEV DATA'!$C$5^2)))</f>
        <v>6.1402240276765142E-2</v>
      </c>
      <c r="O696">
        <f>1/SQRT(2*3.14*'STDEV DATA'!$D$4)*EXP(-((D696-'RATA RATA DATA'!$D$5)^2/(2*'STDEV DATA'!$D$4^2)))</f>
        <v>4.090102312372155E-3</v>
      </c>
      <c r="P696">
        <f>1/SQRT(2*3.14*'STDEV DATA'!$D$5)*EXP(-((D696-'RATA RATA DATA'!$D$6)^2/(2*'STDEV DATA'!$D$5^2)))</f>
        <v>4.2661687368316312E-3</v>
      </c>
      <c r="R696">
        <f>1/SQRT(2*3.14*'STDEV DATA'!$E$4)*EXP(-((E696-'RATA RATA DATA'!$E$5)^2/(2*'STDEV DATA'!$E$4^2)))</f>
        <v>0.1718082649734704</v>
      </c>
      <c r="S696">
        <f>1/SQRT(2*3.14*'STDEV DATA'!$E$5)*EXP(-((E696-'RATA RATA DATA'!$E$6)^2/(2*'STDEV DATA'!$E$5^2)))</f>
        <v>0.16486554349232996</v>
      </c>
      <c r="U696">
        <f>1/SQRT(2*3.14*'STDEV DATA'!$F$4)*EXP(-((F696-'RATA RATA DATA'!$F$5)^2/(2*'STDEV DATA'!$F$4^2)))</f>
        <v>6.1643058590409874E-2</v>
      </c>
      <c r="V696">
        <f>1/SQRT(2*3.14*'STDEV DATA'!$F$5)*EXP(-((F696-'RATA RATA DATA'!$F$6)^2/(2*'STDEV DATA'!$F$5^2)))</f>
        <v>7.0637520417500863E-2</v>
      </c>
      <c r="X696">
        <f>I696*L696*O696*R696*U696*'PROBABILITY DATA'!$C$4</f>
        <v>3.0391266627598457E-7</v>
      </c>
      <c r="Y696">
        <f>J696*M696*P696*S696*V696*'PROBABILITY DATA'!$C$5</f>
        <v>5.4797077963489288E-7</v>
      </c>
      <c r="AA696">
        <f t="shared" si="21"/>
        <v>5.4797077963489288E-7</v>
      </c>
      <c r="AC696" s="5" t="str">
        <f t="shared" si="20"/>
        <v>TIDAK</v>
      </c>
    </row>
    <row r="697" spans="2:29" x14ac:dyDescent="0.2">
      <c r="B697" s="7">
        <v>6.7291914889999997</v>
      </c>
      <c r="C697" s="8">
        <v>178.4936319</v>
      </c>
      <c r="D697" s="8">
        <v>31991.958750000002</v>
      </c>
      <c r="E697" s="8">
        <v>5.6329403710000001</v>
      </c>
      <c r="F697">
        <v>333.77577661081295</v>
      </c>
      <c r="G697" t="s">
        <v>13</v>
      </c>
      <c r="I697">
        <f>1/SQRT(2*3.14*'STDEV DATA'!$B$4)*EXP(-((B697-'RATA RATA DATA'!$B$5)^2/(2*'STDEV DATA'!$B$4^2)))</f>
        <v>0.33298451502609672</v>
      </c>
      <c r="J697">
        <f>1/SQRT(2*3.14*'STDEV DATA'!$B$5)*EXP(-((B697-'RATA RATA DATA'!$B$6)^2/(2*'STDEV DATA'!$B$5^2)))</f>
        <v>0.312623203963936</v>
      </c>
      <c r="L697">
        <f>1/SQRT(2*3.14*'STDEV DATA'!$C$4)*EXP(-((C697-'RATA RATA DATA'!$C$5)^2/(2*'STDEV DATA'!$C$4^2)))</f>
        <v>5.9442722134553989E-2</v>
      </c>
      <c r="M697">
        <f>1/SQRT(2*3.14*'STDEV DATA'!$C$5)*EXP(-((C697-'RATA RATA DATA'!$C$6)^2/(2*'STDEV DATA'!$C$5^2)))</f>
        <v>6.0260348736797684E-2</v>
      </c>
      <c r="O697">
        <f>1/SQRT(2*3.14*'STDEV DATA'!$D$4)*EXP(-((D697-'RATA RATA DATA'!$D$5)^2/(2*'STDEV DATA'!$D$4^2)))</f>
        <v>2.396270533775292E-3</v>
      </c>
      <c r="P697">
        <f>1/SQRT(2*3.14*'STDEV DATA'!$D$5)*EXP(-((D697-'RATA RATA DATA'!$D$6)^2/(2*'STDEV DATA'!$D$5^2)))</f>
        <v>2.1126872082085878E-3</v>
      </c>
      <c r="R697">
        <f>1/SQRT(2*3.14*'STDEV DATA'!$E$4)*EXP(-((E697-'RATA RATA DATA'!$E$5)^2/(2*'STDEV DATA'!$E$4^2)))</f>
        <v>0.20357485440607084</v>
      </c>
      <c r="S697">
        <f>1/SQRT(2*3.14*'STDEV DATA'!$E$5)*EXP(-((E697-'RATA RATA DATA'!$E$6)^2/(2*'STDEV DATA'!$E$5^2)))</f>
        <v>0.20307082127706214</v>
      </c>
      <c r="U697">
        <f>1/SQRT(2*3.14*'STDEV DATA'!$F$4)*EXP(-((F697-'RATA RATA DATA'!$F$5)^2/(2*'STDEV DATA'!$F$4^2)))</f>
        <v>6.1643058590409874E-2</v>
      </c>
      <c r="V697">
        <f>1/SQRT(2*3.14*'STDEV DATA'!$F$5)*EXP(-((F697-'RATA RATA DATA'!$F$6)^2/(2*'STDEV DATA'!$F$5^2)))</f>
        <v>7.0637520417500863E-2</v>
      </c>
      <c r="X697">
        <f>I697*L697*O697*R697*U697*'PROBABILITY DATA'!$C$4</f>
        <v>2.3219552601212295E-7</v>
      </c>
      <c r="Y697">
        <f>J697*M697*P697*S697*V697*'PROBABILITY DATA'!$C$5</f>
        <v>3.4812706189230375E-7</v>
      </c>
      <c r="AA697">
        <f t="shared" si="21"/>
        <v>3.4812706189230375E-7</v>
      </c>
      <c r="AC697" s="5" t="str">
        <f t="shared" si="20"/>
        <v>TIDAK</v>
      </c>
    </row>
    <row r="698" spans="2:29" x14ac:dyDescent="0.2">
      <c r="B698" s="7">
        <v>5.0854293530000003</v>
      </c>
      <c r="C698" s="8">
        <v>173.56597110000001</v>
      </c>
      <c r="D698" s="8">
        <v>33455.240989999998</v>
      </c>
      <c r="E698" s="8">
        <v>6.0332471720000003</v>
      </c>
      <c r="F698">
        <v>351.27126703066</v>
      </c>
      <c r="G698" t="s">
        <v>13</v>
      </c>
      <c r="I698">
        <f>1/SQRT(2*3.14*'STDEV DATA'!$B$4)*EXP(-((B698-'RATA RATA DATA'!$B$5)^2/(2*'STDEV DATA'!$B$4^2)))</f>
        <v>0.11514472087833681</v>
      </c>
      <c r="J698">
        <f>1/SQRT(2*3.14*'STDEV DATA'!$B$5)*EXP(-((B698-'RATA RATA DATA'!$B$6)^2/(2*'STDEV DATA'!$B$5^2)))</f>
        <v>0.13901528944275621</v>
      </c>
      <c r="L698">
        <f>1/SQRT(2*3.14*'STDEV DATA'!$C$4)*EXP(-((C698-'RATA RATA DATA'!$C$5)^2/(2*'STDEV DATA'!$C$4^2)))</f>
        <v>5.5035163874041476E-2</v>
      </c>
      <c r="M698">
        <f>1/SQRT(2*3.14*'STDEV DATA'!$C$5)*EXP(-((C698-'RATA RATA DATA'!$C$6)^2/(2*'STDEV DATA'!$C$5^2)))</f>
        <v>5.4213949715659987E-2</v>
      </c>
      <c r="O698">
        <f>1/SQRT(2*3.14*'STDEV DATA'!$D$4)*EXP(-((D698-'RATA RATA DATA'!$D$5)^2/(2*'STDEV DATA'!$D$4^2)))</f>
        <v>1.9964084097188507E-3</v>
      </c>
      <c r="P698">
        <f>1/SQRT(2*3.14*'STDEV DATA'!$D$5)*EXP(-((D698-'RATA RATA DATA'!$D$6)^2/(2*'STDEV DATA'!$D$5^2)))</f>
        <v>1.6964713693049245E-3</v>
      </c>
      <c r="R698">
        <f>1/SQRT(2*3.14*'STDEV DATA'!$E$4)*EXP(-((E698-'RATA RATA DATA'!$E$5)^2/(2*'STDEV DATA'!$E$4^2)))</f>
        <v>0.24477401321853845</v>
      </c>
      <c r="S698">
        <f>1/SQRT(2*3.14*'STDEV DATA'!$E$5)*EXP(-((E698-'RATA RATA DATA'!$E$6)^2/(2*'STDEV DATA'!$E$5^2)))</f>
        <v>0.25395370554061347</v>
      </c>
      <c r="U698">
        <f>1/SQRT(2*3.14*'STDEV DATA'!$F$4)*EXP(-((F698-'RATA RATA DATA'!$F$5)^2/(2*'STDEV DATA'!$F$4^2)))</f>
        <v>5.5970853144786142E-2</v>
      </c>
      <c r="V698">
        <f>1/SQRT(2*3.14*'STDEV DATA'!$F$5)*EXP(-((F698-'RATA RATA DATA'!$F$6)^2/(2*'STDEV DATA'!$F$5^2)))</f>
        <v>6.1401053238829092E-2</v>
      </c>
      <c r="X698">
        <f>I698*L698*O698*R698*U698*'PROBABILITY DATA'!$C$4</f>
        <v>6.7615751907688909E-8</v>
      </c>
      <c r="Y698">
        <f>J698*M698*P698*S698*V698*'PROBABILITY DATA'!$C$5</f>
        <v>1.2156744441912714E-7</v>
      </c>
      <c r="AA698">
        <f t="shared" si="21"/>
        <v>1.2156744441912714E-7</v>
      </c>
      <c r="AC698" s="5" t="str">
        <f t="shared" si="20"/>
        <v>TIDAK</v>
      </c>
    </row>
    <row r="699" spans="2:29" x14ac:dyDescent="0.2">
      <c r="B699" s="7">
        <v>9.5452705210000008</v>
      </c>
      <c r="C699" s="8">
        <v>212.04639109999999</v>
      </c>
      <c r="D699" s="8">
        <v>25189.830620000001</v>
      </c>
      <c r="E699" s="8">
        <v>6.2038687850000001</v>
      </c>
      <c r="F699">
        <v>316.56731934498998</v>
      </c>
      <c r="G699" t="s">
        <v>13</v>
      </c>
      <c r="I699">
        <f>1/SQRT(2*3.14*'STDEV DATA'!$B$4)*EXP(-((B699-'RATA RATA DATA'!$B$5)^2/(2*'STDEV DATA'!$B$4^2)))</f>
        <v>6.358768289385261E-2</v>
      </c>
      <c r="J699">
        <f>1/SQRT(2*3.14*'STDEV DATA'!$B$5)*EXP(-((B699-'RATA RATA DATA'!$B$6)^2/(2*'STDEV DATA'!$B$5^2)))</f>
        <v>9.035483771479233E-2</v>
      </c>
      <c r="L699">
        <f>1/SQRT(2*3.14*'STDEV DATA'!$C$4)*EXP(-((C699-'RATA RATA DATA'!$C$5)^2/(2*'STDEV DATA'!$C$4^2)))</f>
        <v>6.0285702066467106E-2</v>
      </c>
      <c r="M699">
        <f>1/SQRT(2*3.14*'STDEV DATA'!$C$5)*EXP(-((C699-'RATA RATA DATA'!$C$6)^2/(2*'STDEV DATA'!$C$5^2)))</f>
        <v>6.3406088733017799E-2</v>
      </c>
      <c r="O699">
        <f>1/SQRT(2*3.14*'STDEV DATA'!$D$4)*EXP(-((D699-'RATA RATA DATA'!$D$5)^2/(2*'STDEV DATA'!$D$4^2)))</f>
        <v>3.9882974914344158E-3</v>
      </c>
      <c r="P699">
        <f>1/SQRT(2*3.14*'STDEV DATA'!$D$5)*EXP(-((D699-'RATA RATA DATA'!$D$6)^2/(2*'STDEV DATA'!$D$5^2)))</f>
        <v>3.9861297367381112E-3</v>
      </c>
      <c r="R699">
        <f>1/SQRT(2*3.14*'STDEV DATA'!$E$4)*EXP(-((E699-'RATA RATA DATA'!$E$5)^2/(2*'STDEV DATA'!$E$4^2)))</f>
        <v>0.26037112930090633</v>
      </c>
      <c r="S699">
        <f>1/SQRT(2*3.14*'STDEV DATA'!$E$5)*EXP(-((E699-'RATA RATA DATA'!$E$6)^2/(2*'STDEV DATA'!$E$5^2)))</f>
        <v>0.27337586107071205</v>
      </c>
      <c r="U699">
        <f>1/SQRT(2*3.14*'STDEV DATA'!$F$4)*EXP(-((F699-'RATA RATA DATA'!$F$5)^2/(2*'STDEV DATA'!$F$4^2)))</f>
        <v>5.7174033711578975E-2</v>
      </c>
      <c r="V699">
        <f>1/SQRT(2*3.14*'STDEV DATA'!$F$5)*EXP(-((F699-'RATA RATA DATA'!$F$6)^2/(2*'STDEV DATA'!$F$5^2)))</f>
        <v>6.0461108612179709E-2</v>
      </c>
      <c r="X699">
        <f>I699*L699*O699*R699*U699*'PROBABILITY DATA'!$C$4</f>
        <v>8.8787839627607923E-8</v>
      </c>
      <c r="Y699">
        <f>J699*M699*P699*S699*V699*'PROBABILITY DATA'!$C$5</f>
        <v>2.3016370218612482E-7</v>
      </c>
      <c r="AA699">
        <f t="shared" si="21"/>
        <v>2.3016370218612482E-7</v>
      </c>
      <c r="AC699" s="5" t="str">
        <f t="shared" si="20"/>
        <v>TIDAK</v>
      </c>
    </row>
    <row r="700" spans="2:29" x14ac:dyDescent="0.2">
      <c r="B700" s="7">
        <v>7.080794504</v>
      </c>
      <c r="C700" s="8">
        <v>182.5339784</v>
      </c>
      <c r="D700" s="8">
        <v>20049.242099999999</v>
      </c>
      <c r="E700" s="8">
        <v>8.4804679600000004</v>
      </c>
      <c r="F700">
        <v>330.12786856306002</v>
      </c>
      <c r="G700" t="s">
        <v>13</v>
      </c>
      <c r="I700">
        <f>1/SQRT(2*3.14*'STDEV DATA'!$B$4)*EXP(-((B700-'RATA RATA DATA'!$B$5)^2/(2*'STDEV DATA'!$B$4^2)))</f>
        <v>0.34416649185164766</v>
      </c>
      <c r="J700">
        <f>1/SQRT(2*3.14*'STDEV DATA'!$B$5)*EXP(-((B700-'RATA RATA DATA'!$B$6)^2/(2*'STDEV DATA'!$B$5^2)))</f>
        <v>0.32100347270959284</v>
      </c>
      <c r="L700">
        <f>1/SQRT(2*3.14*'STDEV DATA'!$C$4)*EXP(-((C700-'RATA RATA DATA'!$C$5)^2/(2*'STDEV DATA'!$C$4^2)))</f>
        <v>6.2418084608889542E-2</v>
      </c>
      <c r="M700">
        <f>1/SQRT(2*3.14*'STDEV DATA'!$C$5)*EXP(-((C700-'RATA RATA DATA'!$C$6)^2/(2*'STDEV DATA'!$C$5^2)))</f>
        <v>6.449539501583236E-2</v>
      </c>
      <c r="O700">
        <f>1/SQRT(2*3.14*'STDEV DATA'!$D$4)*EXP(-((D700-'RATA RATA DATA'!$D$5)^2/(2*'STDEV DATA'!$D$4^2)))</f>
        <v>4.0469969267097096E-3</v>
      </c>
      <c r="P700">
        <f>1/SQRT(2*3.14*'STDEV DATA'!$D$5)*EXP(-((D700-'RATA RATA DATA'!$D$6)^2/(2*'STDEV DATA'!$D$5^2)))</f>
        <v>4.2296349645265302E-3</v>
      </c>
      <c r="R700">
        <f>1/SQRT(2*3.14*'STDEV DATA'!$E$4)*EXP(-((E700-'RATA RATA DATA'!$E$5)^2/(2*'STDEV DATA'!$E$4^2)))</f>
        <v>0.22736124113866985</v>
      </c>
      <c r="S700">
        <f>1/SQRT(2*3.14*'STDEV DATA'!$E$5)*EXP(-((E700-'RATA RATA DATA'!$E$6)^2/(2*'STDEV DATA'!$E$5^2)))</f>
        <v>0.21237691751794296</v>
      </c>
      <c r="U700">
        <f>1/SQRT(2*3.14*'STDEV DATA'!$F$4)*EXP(-((F700-'RATA RATA DATA'!$F$5)^2/(2*'STDEV DATA'!$F$4^2)))</f>
        <v>6.1528791390024214E-2</v>
      </c>
      <c r="V700">
        <f>1/SQRT(2*3.14*'STDEV DATA'!$F$5)*EXP(-((F700-'RATA RATA DATA'!$F$6)^2/(2*'STDEV DATA'!$F$5^2)))</f>
        <v>7.0027485464400296E-2</v>
      </c>
      <c r="X700">
        <f>I700*L700*O700*R700*U700*'PROBABILITY DATA'!$C$4</f>
        <v>4.7445352059102145E-7</v>
      </c>
      <c r="Y700">
        <f>J700*M700*P700*S700*V700*'PROBABILITY DATA'!$C$5</f>
        <v>7.9411597188971448E-7</v>
      </c>
      <c r="AA700">
        <f t="shared" si="21"/>
        <v>7.9411597188971448E-7</v>
      </c>
      <c r="AC700" s="5" t="str">
        <f t="shared" si="20"/>
        <v>TIDAK</v>
      </c>
    </row>
    <row r="701" spans="2:29" x14ac:dyDescent="0.2">
      <c r="B701" s="7">
        <v>6.2462640540000001</v>
      </c>
      <c r="C701" s="8">
        <v>163.21803840000001</v>
      </c>
      <c r="D701" s="8">
        <v>26408.88177</v>
      </c>
      <c r="E701" s="8">
        <v>6.0296704800000001</v>
      </c>
      <c r="F701">
        <v>429.02231183200001</v>
      </c>
      <c r="G701" t="s">
        <v>13</v>
      </c>
      <c r="I701">
        <f>1/SQRT(2*3.14*'STDEV DATA'!$B$4)*EXP(-((B701-'RATA RATA DATA'!$B$5)^2/(2*'STDEV DATA'!$B$4^2)))</f>
        <v>0.28463909704398893</v>
      </c>
      <c r="J701">
        <f>1/SQRT(2*3.14*'STDEV DATA'!$B$5)*EXP(-((B701-'RATA RATA DATA'!$B$6)^2/(2*'STDEV DATA'!$B$5^2)))</f>
        <v>0.27707312320113292</v>
      </c>
      <c r="L701">
        <f>1/SQRT(2*3.14*'STDEV DATA'!$C$4)*EXP(-((C701-'RATA RATA DATA'!$C$5)^2/(2*'STDEV DATA'!$C$4^2)))</f>
        <v>4.3978007636707152E-2</v>
      </c>
      <c r="M701">
        <f>1/SQRT(2*3.14*'STDEV DATA'!$C$5)*EXP(-((C701-'RATA RATA DATA'!$C$6)^2/(2*'STDEV DATA'!$C$5^2)))</f>
        <v>4.0004077429223808E-2</v>
      </c>
      <c r="O701">
        <f>1/SQRT(2*3.14*'STDEV DATA'!$D$4)*EXP(-((D701-'RATA RATA DATA'!$D$5)^2/(2*'STDEV DATA'!$D$4^2)))</f>
        <v>3.7928790683539773E-3</v>
      </c>
      <c r="P701">
        <f>1/SQRT(2*3.14*'STDEV DATA'!$D$5)*EXP(-((D701-'RATA RATA DATA'!$D$6)^2/(2*'STDEV DATA'!$D$5^2)))</f>
        <v>3.727208477568088E-3</v>
      </c>
      <c r="R701">
        <f>1/SQRT(2*3.14*'STDEV DATA'!$E$4)*EXP(-((E701-'RATA RATA DATA'!$E$5)^2/(2*'STDEV DATA'!$E$4^2)))</f>
        <v>0.24443101735916181</v>
      </c>
      <c r="S701">
        <f>1/SQRT(2*3.14*'STDEV DATA'!$E$5)*EXP(-((E701-'RATA RATA DATA'!$E$6)^2/(2*'STDEV DATA'!$E$5^2)))</f>
        <v>0.25352664496902816</v>
      </c>
      <c r="U701">
        <f>1/SQRT(2*3.14*'STDEV DATA'!$F$4)*EXP(-((F701-'RATA RATA DATA'!$F$5)^2/(2*'STDEV DATA'!$F$4^2)))</f>
        <v>4.4159469153526032E-3</v>
      </c>
      <c r="V701">
        <f>1/SQRT(2*3.14*'STDEV DATA'!$F$5)*EXP(-((F701-'RATA RATA DATA'!$F$6)^2/(2*'STDEV DATA'!$F$5^2)))</f>
        <v>8.6626496052399926E-4</v>
      </c>
      <c r="X701">
        <f>I701*L701*O701*R701*U701*'PROBABILITY DATA'!$C$4</f>
        <v>1.9992459249896701E-8</v>
      </c>
      <c r="Y701">
        <f>J701*M701*P701*S701*V701*'PROBABILITY DATA'!$C$5</f>
        <v>5.5325259852826728E-9</v>
      </c>
      <c r="AA701">
        <f t="shared" si="21"/>
        <v>1.9992459249896701E-8</v>
      </c>
      <c r="AC701" s="5" t="str">
        <f t="shared" si="20"/>
        <v>YA</v>
      </c>
    </row>
    <row r="702" spans="2:29" x14ac:dyDescent="0.2">
      <c r="B702" s="7">
        <v>7.3764491049999998</v>
      </c>
      <c r="C702" s="8">
        <v>168.7500072</v>
      </c>
      <c r="D702" s="8">
        <v>37191.114139999998</v>
      </c>
      <c r="E702" s="8">
        <v>4.1849430380000001</v>
      </c>
      <c r="F702">
        <v>333.77577661081295</v>
      </c>
      <c r="G702" t="s">
        <v>13</v>
      </c>
      <c r="I702">
        <f>1/SQRT(2*3.14*'STDEV DATA'!$B$4)*EXP(-((B702-'RATA RATA DATA'!$B$5)^2/(2*'STDEV DATA'!$B$4^2)))</f>
        <v>0.33561077633987257</v>
      </c>
      <c r="J702">
        <f>1/SQRT(2*3.14*'STDEV DATA'!$B$5)*EXP(-((B702-'RATA RATA DATA'!$B$6)^2/(2*'STDEV DATA'!$B$5^2)))</f>
        <v>0.31533264358285273</v>
      </c>
      <c r="L702">
        <f>1/SQRT(2*3.14*'STDEV DATA'!$C$4)*EXP(-((C702-'RATA RATA DATA'!$C$5)^2/(2*'STDEV DATA'!$C$4^2)))</f>
        <v>5.0105171355424097E-2</v>
      </c>
      <c r="M702">
        <f>1/SQRT(2*3.14*'STDEV DATA'!$C$5)*EXP(-((C702-'RATA RATA DATA'!$C$6)^2/(2*'STDEV DATA'!$C$5^2)))</f>
        <v>4.7716716622762917E-2</v>
      </c>
      <c r="O702">
        <f>1/SQRT(2*3.14*'STDEV DATA'!$D$4)*EXP(-((D702-'RATA RATA DATA'!$D$5)^2/(2*'STDEV DATA'!$D$4^2)))</f>
        <v>1.1141187457751165E-3</v>
      </c>
      <c r="P702">
        <f>1/SQRT(2*3.14*'STDEV DATA'!$D$5)*EXP(-((D702-'RATA RATA DATA'!$D$6)^2/(2*'STDEV DATA'!$D$5^2)))</f>
        <v>8.4818591556155485E-4</v>
      </c>
      <c r="R702">
        <f>1/SQRT(2*3.14*'STDEV DATA'!$E$4)*EXP(-((E702-'RATA RATA DATA'!$E$5)^2/(2*'STDEV DATA'!$E$4^2)))</f>
        <v>6.591131588869166E-2</v>
      </c>
      <c r="S702">
        <f>1/SQRT(2*3.14*'STDEV DATA'!$E$5)*EXP(-((E702-'RATA RATA DATA'!$E$6)^2/(2*'STDEV DATA'!$E$5^2)))</f>
        <v>4.9954074464776149E-2</v>
      </c>
      <c r="U702">
        <f>1/SQRT(2*3.14*'STDEV DATA'!$F$4)*EXP(-((F702-'RATA RATA DATA'!$F$5)^2/(2*'STDEV DATA'!$F$4^2)))</f>
        <v>6.1643058590409874E-2</v>
      </c>
      <c r="V702">
        <f>1/SQRT(2*3.14*'STDEV DATA'!$F$5)*EXP(-((F702-'RATA RATA DATA'!$F$6)^2/(2*'STDEV DATA'!$F$5^2)))</f>
        <v>7.0637520417500863E-2</v>
      </c>
      <c r="X702">
        <f>I702*L702*O702*R702*U702*'PROBABILITY DATA'!$C$4</f>
        <v>2.9694844334017631E-8</v>
      </c>
      <c r="Y702">
        <f>J702*M702*P702*S702*V702*'PROBABILITY DATA'!$C$5</f>
        <v>2.7460197968837396E-8</v>
      </c>
      <c r="AA702">
        <f t="shared" si="21"/>
        <v>2.9694844334017631E-8</v>
      </c>
      <c r="AC702" s="5" t="str">
        <f t="shared" si="20"/>
        <v>YA</v>
      </c>
    </row>
    <row r="703" spans="2:29" x14ac:dyDescent="0.2">
      <c r="B703" s="7">
        <v>7.8024260840000004</v>
      </c>
      <c r="C703" s="8">
        <v>232.67027999999999</v>
      </c>
      <c r="D703" s="8">
        <v>14382.90216</v>
      </c>
      <c r="E703" s="8">
        <v>7.626922907</v>
      </c>
      <c r="F703">
        <v>333.77577661081295</v>
      </c>
      <c r="G703" t="s">
        <v>13</v>
      </c>
      <c r="I703">
        <f>1/SQRT(2*3.14*'STDEV DATA'!$B$4)*EXP(-((B703-'RATA RATA DATA'!$B$5)^2/(2*'STDEV DATA'!$B$4^2)))</f>
        <v>0.29726699430320785</v>
      </c>
      <c r="J703">
        <f>1/SQRT(2*3.14*'STDEV DATA'!$B$5)*EXP(-((B703-'RATA RATA DATA'!$B$6)^2/(2*'STDEV DATA'!$B$5^2)))</f>
        <v>0.28817985087060988</v>
      </c>
      <c r="L703">
        <f>1/SQRT(2*3.14*'STDEV DATA'!$C$4)*EXP(-((C703-'RATA RATA DATA'!$C$5)^2/(2*'STDEV DATA'!$C$4^2)))</f>
        <v>3.909407670170445E-2</v>
      </c>
      <c r="M703">
        <f>1/SQRT(2*3.14*'STDEV DATA'!$C$5)*EXP(-((C703-'RATA RATA DATA'!$C$6)^2/(2*'STDEV DATA'!$C$5^2)))</f>
        <v>3.6664923142047466E-2</v>
      </c>
      <c r="O703">
        <f>1/SQRT(2*3.14*'STDEV DATA'!$D$4)*EXP(-((D703-'RATA RATA DATA'!$D$5)^2/(2*'STDEV DATA'!$D$4^2)))</f>
        <v>2.8423426817917219E-3</v>
      </c>
      <c r="P703">
        <f>1/SQRT(2*3.14*'STDEV DATA'!$D$5)*EXP(-((D703-'RATA RATA DATA'!$D$6)^2/(2*'STDEV DATA'!$D$5^2)))</f>
        <v>2.9685094505363155E-3</v>
      </c>
      <c r="R703">
        <f>1/SQRT(2*3.14*'STDEV DATA'!$E$4)*EXP(-((E703-'RATA RATA DATA'!$E$5)^2/(2*'STDEV DATA'!$E$4^2)))</f>
        <v>0.29489480781613164</v>
      </c>
      <c r="S703">
        <f>1/SQRT(2*3.14*'STDEV DATA'!$E$5)*EXP(-((E703-'RATA RATA DATA'!$E$6)^2/(2*'STDEV DATA'!$E$5^2)))</f>
        <v>0.30565268011344787</v>
      </c>
      <c r="U703">
        <f>1/SQRT(2*3.14*'STDEV DATA'!$F$4)*EXP(-((F703-'RATA RATA DATA'!$F$5)^2/(2*'STDEV DATA'!$F$4^2)))</f>
        <v>6.1643058590409874E-2</v>
      </c>
      <c r="V703">
        <f>1/SQRT(2*3.14*'STDEV DATA'!$F$5)*EXP(-((F703-'RATA RATA DATA'!$F$6)^2/(2*'STDEV DATA'!$F$5^2)))</f>
        <v>7.0637520417500863E-2</v>
      </c>
      <c r="X703">
        <f>I703*L703*O703*R703*U703*'PROBABILITY DATA'!$C$4</f>
        <v>2.3424609267035716E-7</v>
      </c>
      <c r="Y703">
        <f>J703*M703*P703*S703*V703*'PROBABILITY DATA'!$C$5</f>
        <v>4.1293647082507541E-7</v>
      </c>
      <c r="AA703">
        <f t="shared" si="21"/>
        <v>4.1293647082507541E-7</v>
      </c>
      <c r="AC703" s="5" t="str">
        <f t="shared" si="20"/>
        <v>TIDAK</v>
      </c>
    </row>
    <row r="704" spans="2:29" x14ac:dyDescent="0.2">
      <c r="B704" s="7">
        <v>8.5967672119999996</v>
      </c>
      <c r="C704" s="8">
        <v>202.3431875</v>
      </c>
      <c r="D704" s="8">
        <v>15173.471149999999</v>
      </c>
      <c r="E704" s="8">
        <v>7.2486249860000003</v>
      </c>
      <c r="F704">
        <v>373.65332766807001</v>
      </c>
      <c r="G704" t="s">
        <v>13</v>
      </c>
      <c r="I704">
        <f>1/SQRT(2*3.14*'STDEV DATA'!$B$4)*EXP(-((B704-'RATA RATA DATA'!$B$5)^2/(2*'STDEV DATA'!$B$4^2)))</f>
        <v>0.18130758661511959</v>
      </c>
      <c r="J704">
        <f>1/SQRT(2*3.14*'STDEV DATA'!$B$5)*EXP(-((B704-'RATA RATA DATA'!$B$6)^2/(2*'STDEV DATA'!$B$5^2)))</f>
        <v>0.19888262343669774</v>
      </c>
      <c r="L704">
        <f>1/SQRT(2*3.14*'STDEV DATA'!$C$4)*EXP(-((C704-'RATA RATA DATA'!$C$5)^2/(2*'STDEV DATA'!$C$4^2)))</f>
        <v>6.5793566739133363E-2</v>
      </c>
      <c r="M704">
        <f>1/SQRT(2*3.14*'STDEV DATA'!$C$5)*EXP(-((C704-'RATA RATA DATA'!$C$6)^2/(2*'STDEV DATA'!$C$5^2)))</f>
        <v>7.0440448650679832E-2</v>
      </c>
      <c r="O704">
        <f>1/SQRT(2*3.14*'STDEV DATA'!$D$4)*EXP(-((D704-'RATA RATA DATA'!$D$5)^2/(2*'STDEV DATA'!$D$4^2)))</f>
        <v>3.0562345261494748E-3</v>
      </c>
      <c r="P704">
        <f>1/SQRT(2*3.14*'STDEV DATA'!$D$5)*EXP(-((D704-'RATA RATA DATA'!$D$6)^2/(2*'STDEV DATA'!$D$5^2)))</f>
        <v>3.2022670098417597E-3</v>
      </c>
      <c r="R704">
        <f>1/SQRT(2*3.14*'STDEV DATA'!$E$4)*EXP(-((E704-'RATA RATA DATA'!$E$5)^2/(2*'STDEV DATA'!$E$4^2)))</f>
        <v>0.30539535278902835</v>
      </c>
      <c r="S704">
        <f>1/SQRT(2*3.14*'STDEV DATA'!$E$5)*EXP(-((E704-'RATA RATA DATA'!$E$6)^2/(2*'STDEV DATA'!$E$5^2)))</f>
        <v>0.32390467270077572</v>
      </c>
      <c r="U704">
        <f>1/SQRT(2*3.14*'STDEV DATA'!$F$4)*EXP(-((F704-'RATA RATA DATA'!$F$5)^2/(2*'STDEV DATA'!$F$4^2)))</f>
        <v>3.8357865092518852E-2</v>
      </c>
      <c r="V704">
        <f>1/SQRT(2*3.14*'STDEV DATA'!$F$5)*EXP(-((F704-'RATA RATA DATA'!$F$6)^2/(2*'STDEV DATA'!$F$5^2)))</f>
        <v>3.3104171076326426E-2</v>
      </c>
      <c r="X704">
        <f>I704*L704*O704*R704*U704*'PROBABILITY DATA'!$C$4</f>
        <v>1.6660571605195057E-7</v>
      </c>
      <c r="Y704">
        <f>J704*M704*P704*S704*V704*'PROBABILITY DATA'!$C$5</f>
        <v>2.9332101975369015E-7</v>
      </c>
      <c r="AA704">
        <f t="shared" si="21"/>
        <v>2.9332101975369015E-7</v>
      </c>
      <c r="AC704" s="5" t="str">
        <f t="shared" si="20"/>
        <v>TIDAK</v>
      </c>
    </row>
    <row r="705" spans="2:29" x14ac:dyDescent="0.2">
      <c r="B705" s="7">
        <v>6.436444496</v>
      </c>
      <c r="C705" s="8">
        <v>192.99566479999999</v>
      </c>
      <c r="D705" s="8">
        <v>19579.38955</v>
      </c>
      <c r="E705" s="8">
        <v>7.6408743220000002</v>
      </c>
      <c r="F705">
        <v>314.92273899078998</v>
      </c>
      <c r="G705" t="s">
        <v>13</v>
      </c>
      <c r="I705">
        <f>1/SQRT(2*3.14*'STDEV DATA'!$B$4)*EXP(-((B705-'RATA RATA DATA'!$B$5)^2/(2*'STDEV DATA'!$B$4^2)))</f>
        <v>0.30747826260051797</v>
      </c>
      <c r="J705">
        <f>1/SQRT(2*3.14*'STDEV DATA'!$B$5)*EXP(-((B705-'RATA RATA DATA'!$B$6)^2/(2*'STDEV DATA'!$B$5^2)))</f>
        <v>0.29397006015940114</v>
      </c>
      <c r="L705">
        <f>1/SQRT(2*3.14*'STDEV DATA'!$C$4)*EXP(-((C705-'RATA RATA DATA'!$C$5)^2/(2*'STDEV DATA'!$C$4^2)))</f>
        <v>6.6708672363844854E-2</v>
      </c>
      <c r="M705">
        <f>1/SQRT(2*3.14*'STDEV DATA'!$C$5)*EXP(-((C705-'RATA RATA DATA'!$C$6)^2/(2*'STDEV DATA'!$C$5^2)))</f>
        <v>7.1082199262893442E-2</v>
      </c>
      <c r="O705">
        <f>1/SQRT(2*3.14*'STDEV DATA'!$D$4)*EXP(-((D705-'RATA RATA DATA'!$D$5)^2/(2*'STDEV DATA'!$D$4^2)))</f>
        <v>3.9884646443389743E-3</v>
      </c>
      <c r="P705">
        <f>1/SQRT(2*3.14*'STDEV DATA'!$D$5)*EXP(-((D705-'RATA RATA DATA'!$D$6)^2/(2*'STDEV DATA'!$D$5^2)))</f>
        <v>4.1765279732833135E-3</v>
      </c>
      <c r="R705">
        <f>1/SQRT(2*3.14*'STDEV DATA'!$E$4)*EXP(-((E705-'RATA RATA DATA'!$E$5)^2/(2*'STDEV DATA'!$E$4^2)))</f>
        <v>0.29423700875423958</v>
      </c>
      <c r="S705">
        <f>1/SQRT(2*3.14*'STDEV DATA'!$E$5)*EXP(-((E705-'RATA RATA DATA'!$E$6)^2/(2*'STDEV DATA'!$E$5^2)))</f>
        <v>0.30462958382434635</v>
      </c>
      <c r="U705">
        <f>1/SQRT(2*3.14*'STDEV DATA'!$F$4)*EXP(-((F705-'RATA RATA DATA'!$F$5)^2/(2*'STDEV DATA'!$F$4^2)))</f>
        <v>5.626488131730694E-2</v>
      </c>
      <c r="V705">
        <f>1/SQRT(2*3.14*'STDEV DATA'!$F$5)*EXP(-((F705-'RATA RATA DATA'!$F$6)^2/(2*'STDEV DATA'!$F$5^2)))</f>
        <v>5.8668394511449784E-2</v>
      </c>
      <c r="X705">
        <f>I705*L705*O705*R705*U705*'PROBABILITY DATA'!$C$4</f>
        <v>5.2835293849168151E-7</v>
      </c>
      <c r="Y705">
        <f>J705*M705*P705*S705*V705*'PROBABILITY DATA'!$C$5</f>
        <v>9.5109170397817521E-7</v>
      </c>
      <c r="AA705">
        <f t="shared" si="21"/>
        <v>9.5109170397817521E-7</v>
      </c>
      <c r="AC705" s="5" t="str">
        <f t="shared" si="20"/>
        <v>TIDAK</v>
      </c>
    </row>
    <row r="706" spans="2:29" x14ac:dyDescent="0.2">
      <c r="B706" s="7">
        <v>7.3334777259999999</v>
      </c>
      <c r="C706" s="8">
        <v>233.72135510000001</v>
      </c>
      <c r="D706" s="8">
        <v>16066.55212</v>
      </c>
      <c r="E706" s="8">
        <v>8.1819880650000005</v>
      </c>
      <c r="F706">
        <v>224.21250304477999</v>
      </c>
      <c r="G706" t="s">
        <v>13</v>
      </c>
      <c r="I706">
        <f>1/SQRT(2*3.14*'STDEV DATA'!$B$4)*EXP(-((B706-'RATA RATA DATA'!$B$5)^2/(2*'STDEV DATA'!$B$4^2)))</f>
        <v>0.33785443211277738</v>
      </c>
      <c r="J706">
        <f>1/SQRT(2*3.14*'STDEV DATA'!$B$5)*EXP(-((B706-'RATA RATA DATA'!$B$6)^2/(2*'STDEV DATA'!$B$5^2)))</f>
        <v>0.31687017213639979</v>
      </c>
      <c r="L706">
        <f>1/SQRT(2*3.14*'STDEV DATA'!$C$4)*EXP(-((C706-'RATA RATA DATA'!$C$5)^2/(2*'STDEV DATA'!$C$4^2)))</f>
        <v>3.7897665879309643E-2</v>
      </c>
      <c r="M706">
        <f>1/SQRT(2*3.14*'STDEV DATA'!$C$5)*EXP(-((C706-'RATA RATA DATA'!$C$6)^2/(2*'STDEV DATA'!$C$5^2)))</f>
        <v>3.5237103604756022E-2</v>
      </c>
      <c r="O706">
        <f>1/SQRT(2*3.14*'STDEV DATA'!$D$4)*EXP(-((D706-'RATA RATA DATA'!$D$5)^2/(2*'STDEV DATA'!$D$4^2)))</f>
        <v>3.2873274019109065E-3</v>
      </c>
      <c r="P706">
        <f>1/SQRT(2*3.14*'STDEV DATA'!$D$5)*EXP(-((D706-'RATA RATA DATA'!$D$6)^2/(2*'STDEV DATA'!$D$5^2)))</f>
        <v>3.452809036695243E-3</v>
      </c>
      <c r="R706">
        <f>1/SQRT(2*3.14*'STDEV DATA'!$E$4)*EXP(-((E706-'RATA RATA DATA'!$E$5)^2/(2*'STDEV DATA'!$E$4^2)))</f>
        <v>0.25621829838896154</v>
      </c>
      <c r="S706">
        <f>1/SQRT(2*3.14*'STDEV DATA'!$E$5)*EXP(-((E706-'RATA RATA DATA'!$E$6)^2/(2*'STDEV DATA'!$E$5^2)))</f>
        <v>0.25024263755899973</v>
      </c>
      <c r="U706">
        <f>1/SQRT(2*3.14*'STDEV DATA'!$F$4)*EXP(-((F706-'RATA RATA DATA'!$F$5)^2/(2*'STDEV DATA'!$F$4^2)))</f>
        <v>2.1346175331769966E-3</v>
      </c>
      <c r="V706">
        <f>1/SQRT(2*3.14*'STDEV DATA'!$F$5)*EXP(-((F706-'RATA RATA DATA'!$F$6)^2/(2*'STDEV DATA'!$F$5^2)))</f>
        <v>1.8194689907215299E-4</v>
      </c>
      <c r="X706">
        <f>I706*L706*O706*R706*U706*'PROBABILITY DATA'!$C$4</f>
        <v>8.9805351820888334E-9</v>
      </c>
      <c r="Y706">
        <f>J706*M706*P706*S706*V706*'PROBABILITY DATA'!$C$5</f>
        <v>1.0703525559778185E-9</v>
      </c>
      <c r="AA706">
        <f t="shared" si="21"/>
        <v>8.9805351820888334E-9</v>
      </c>
      <c r="AC706" s="5" t="str">
        <f t="shared" si="20"/>
        <v>YA</v>
      </c>
    </row>
    <row r="707" spans="2:29" x14ac:dyDescent="0.2">
      <c r="B707" s="7">
        <v>6.1447590380000001</v>
      </c>
      <c r="C707" s="8">
        <v>210.9797475</v>
      </c>
      <c r="D707" s="8">
        <v>19981.315190000001</v>
      </c>
      <c r="E707" s="8">
        <v>9.2036141120000003</v>
      </c>
      <c r="F707">
        <v>271.09710431943</v>
      </c>
      <c r="G707" t="s">
        <v>13</v>
      </c>
      <c r="I707">
        <f>1/SQRT(2*3.14*'STDEV DATA'!$B$4)*EXP(-((B707-'RATA RATA DATA'!$B$5)^2/(2*'STDEV DATA'!$B$4^2)))</f>
        <v>0.27092326857833499</v>
      </c>
      <c r="J707">
        <f>1/SQRT(2*3.14*'STDEV DATA'!$B$5)*EXP(-((B707-'RATA RATA DATA'!$B$6)^2/(2*'STDEV DATA'!$B$5^2)))</f>
        <v>0.26679679851056842</v>
      </c>
      <c r="L707">
        <f>1/SQRT(2*3.14*'STDEV DATA'!$C$4)*EXP(-((C707-'RATA RATA DATA'!$C$5)^2/(2*'STDEV DATA'!$C$4^2)))</f>
        <v>6.1089983668730204E-2</v>
      </c>
      <c r="M707">
        <f>1/SQRT(2*3.14*'STDEV DATA'!$C$5)*EXP(-((C707-'RATA RATA DATA'!$C$6)^2/(2*'STDEV DATA'!$C$5^2)))</f>
        <v>6.4450591925799855E-2</v>
      </c>
      <c r="O707">
        <f>1/SQRT(2*3.14*'STDEV DATA'!$D$4)*EXP(-((D707-'RATA RATA DATA'!$D$5)^2/(2*'STDEV DATA'!$D$4^2)))</f>
        <v>4.0391473176606268E-3</v>
      </c>
      <c r="P707">
        <f>1/SQRT(2*3.14*'STDEV DATA'!$D$5)*EXP(-((D707-'RATA RATA DATA'!$D$6)^2/(2*'STDEV DATA'!$D$5^2)))</f>
        <v>4.2227052395833672E-3</v>
      </c>
      <c r="R707">
        <f>1/SQRT(2*3.14*'STDEV DATA'!$E$4)*EXP(-((E707-'RATA RATA DATA'!$E$5)^2/(2*'STDEV DATA'!$E$4^2)))</f>
        <v>0.14987045371147492</v>
      </c>
      <c r="S707">
        <f>1/SQRT(2*3.14*'STDEV DATA'!$E$5)*EXP(-((E707-'RATA RATA DATA'!$E$6)^2/(2*'STDEV DATA'!$E$5^2)))</f>
        <v>0.12114528998597428</v>
      </c>
      <c r="U707">
        <f>1/SQRT(2*3.14*'STDEV DATA'!$F$4)*EXP(-((F707-'RATA RATA DATA'!$F$5)^2/(2*'STDEV DATA'!$F$4^2)))</f>
        <v>2.0800206398640515E-2</v>
      </c>
      <c r="V707">
        <f>1/SQRT(2*3.14*'STDEV DATA'!$F$5)*EXP(-((F707-'RATA RATA DATA'!$F$6)^2/(2*'STDEV DATA'!$F$5^2)))</f>
        <v>9.882719956013742E-3</v>
      </c>
      <c r="X707">
        <f>I707*L707*O707*R707*U707*'PROBABILITY DATA'!$C$4</f>
        <v>8.1297396180543667E-8</v>
      </c>
      <c r="Y707">
        <f>J707*M707*P707*S707*V707*'PROBABILITY DATA'!$C$5</f>
        <v>5.3008812435514326E-8</v>
      </c>
      <c r="AA707">
        <f t="shared" si="21"/>
        <v>8.1297396180543667E-8</v>
      </c>
      <c r="AC707" s="5" t="str">
        <f t="shared" si="20"/>
        <v>YA</v>
      </c>
    </row>
    <row r="708" spans="2:29" x14ac:dyDescent="0.2">
      <c r="B708" s="7">
        <v>4.7259977209999997</v>
      </c>
      <c r="C708" s="8">
        <v>175.99148679999999</v>
      </c>
      <c r="D708" s="8">
        <v>34265.830580000002</v>
      </c>
      <c r="E708" s="8">
        <v>5.9233958470000001</v>
      </c>
      <c r="F708">
        <v>324.87072421787002</v>
      </c>
      <c r="G708" t="s">
        <v>13</v>
      </c>
      <c r="I708">
        <f>1/SQRT(2*3.14*'STDEV DATA'!$B$4)*EXP(-((B708-'RATA RATA DATA'!$B$5)^2/(2*'STDEV DATA'!$B$4^2)))</f>
        <v>7.4796780465451143E-2</v>
      </c>
      <c r="J708">
        <f>1/SQRT(2*3.14*'STDEV DATA'!$B$5)*EXP(-((B708-'RATA RATA DATA'!$B$6)^2/(2*'STDEV DATA'!$B$5^2)))</f>
        <v>0.10014508423596112</v>
      </c>
      <c r="L708">
        <f>1/SQRT(2*3.14*'STDEV DATA'!$C$4)*EXP(-((C708-'RATA RATA DATA'!$C$5)^2/(2*'STDEV DATA'!$C$4^2)))</f>
        <v>5.7299582516914249E-2</v>
      </c>
      <c r="M708">
        <f>1/SQRT(2*3.14*'STDEV DATA'!$C$5)*EXP(-((C708-'RATA RATA DATA'!$C$6)^2/(2*'STDEV DATA'!$C$5^2)))</f>
        <v>5.729017688265288E-2</v>
      </c>
      <c r="O708">
        <f>1/SQRT(2*3.14*'STDEV DATA'!$D$4)*EXP(-((D708-'RATA RATA DATA'!$D$5)^2/(2*'STDEV DATA'!$D$4^2)))</f>
        <v>1.784427475727958E-3</v>
      </c>
      <c r="P708">
        <f>1/SQRT(2*3.14*'STDEV DATA'!$D$5)*EXP(-((D708-'RATA RATA DATA'!$D$6)^2/(2*'STDEV DATA'!$D$5^2)))</f>
        <v>1.4834688878232287E-3</v>
      </c>
      <c r="R708">
        <f>1/SQRT(2*3.14*'STDEV DATA'!$E$4)*EXP(-((E708-'RATA RATA DATA'!$E$5)^2/(2*'STDEV DATA'!$E$4^2)))</f>
        <v>0.23398487565438003</v>
      </c>
      <c r="S708">
        <f>1/SQRT(2*3.14*'STDEV DATA'!$E$5)*EXP(-((E708-'RATA RATA DATA'!$E$6)^2/(2*'STDEV DATA'!$E$5^2)))</f>
        <v>0.24053613922918968</v>
      </c>
      <c r="U708">
        <f>1/SQRT(2*3.14*'STDEV DATA'!$F$4)*EXP(-((F708-'RATA RATA DATA'!$F$5)^2/(2*'STDEV DATA'!$F$4^2)))</f>
        <v>6.055116196254394E-2</v>
      </c>
      <c r="V708">
        <f>1/SQRT(2*3.14*'STDEV DATA'!$F$5)*EXP(-((F708-'RATA RATA DATA'!$F$6)^2/(2*'STDEV DATA'!$F$5^2)))</f>
        <v>6.7585149473763484E-2</v>
      </c>
      <c r="X708">
        <f>I708*L708*O708*R708*U708*'PROBABILITY DATA'!$C$4</f>
        <v>4.2269829166190097E-8</v>
      </c>
      <c r="Y708">
        <f>J708*M708*P708*S708*V708*'PROBABILITY DATA'!$C$5</f>
        <v>8.4369721772655514E-8</v>
      </c>
      <c r="AA708">
        <f t="shared" si="21"/>
        <v>8.4369721772655514E-8</v>
      </c>
      <c r="AC708" s="5" t="str">
        <f t="shared" ref="AC708:AC771" si="22">IF(AA708=X708,"YA","TIDAK")</f>
        <v>TIDAK</v>
      </c>
    </row>
    <row r="709" spans="2:29" x14ac:dyDescent="0.2">
      <c r="B709" s="7">
        <v>5.3933459140000002</v>
      </c>
      <c r="C709" s="8">
        <v>172.5502615</v>
      </c>
      <c r="D709" s="8">
        <v>28099.03873</v>
      </c>
      <c r="E709" s="8">
        <v>5.7896686759999998</v>
      </c>
      <c r="F709">
        <v>372.62194324651</v>
      </c>
      <c r="G709" t="s">
        <v>13</v>
      </c>
      <c r="I709">
        <f>1/SQRT(2*3.14*'STDEV DATA'!$B$4)*EXP(-((B709-'RATA RATA DATA'!$B$5)^2/(2*'STDEV DATA'!$B$4^2)))</f>
        <v>0.15742009387192427</v>
      </c>
      <c r="J709">
        <f>1/SQRT(2*3.14*'STDEV DATA'!$B$5)*EXP(-((B709-'RATA RATA DATA'!$B$6)^2/(2*'STDEV DATA'!$B$5^2)))</f>
        <v>0.1763583547700325</v>
      </c>
      <c r="L709">
        <f>1/SQRT(2*3.14*'STDEV DATA'!$C$4)*EXP(-((C709-'RATA RATA DATA'!$C$5)^2/(2*'STDEV DATA'!$C$4^2)))</f>
        <v>5.4038972176575696E-2</v>
      </c>
      <c r="M709">
        <f>1/SQRT(2*3.14*'STDEV DATA'!$C$5)*EXP(-((C709-'RATA RATA DATA'!$C$6)^2/(2*'STDEV DATA'!$C$5^2)))</f>
        <v>5.2879470324926646E-2</v>
      </c>
      <c r="O709">
        <f>1/SQRT(2*3.14*'STDEV DATA'!$D$4)*EXP(-((D709-'RATA RATA DATA'!$D$5)^2/(2*'STDEV DATA'!$D$4^2)))</f>
        <v>3.4342741753110593E-3</v>
      </c>
      <c r="P709">
        <f>1/SQRT(2*3.14*'STDEV DATA'!$D$5)*EXP(-((D709-'RATA RATA DATA'!$D$6)^2/(2*'STDEV DATA'!$D$5^2)))</f>
        <v>3.2833561548201206E-3</v>
      </c>
      <c r="R709">
        <f>1/SQRT(2*3.14*'STDEV DATA'!$E$4)*EXP(-((E709-'RATA RATA DATA'!$E$5)^2/(2*'STDEV DATA'!$E$4^2)))</f>
        <v>0.22025111061368391</v>
      </c>
      <c r="S709">
        <f>1/SQRT(2*3.14*'STDEV DATA'!$E$5)*EXP(-((E709-'RATA RATA DATA'!$E$6)^2/(2*'STDEV DATA'!$E$5^2)))</f>
        <v>0.22353445853166565</v>
      </c>
      <c r="U709">
        <f>1/SQRT(2*3.14*'STDEV DATA'!$F$4)*EXP(-((F709-'RATA RATA DATA'!$F$5)^2/(2*'STDEV DATA'!$F$4^2)))</f>
        <v>3.9277361367904995E-2</v>
      </c>
      <c r="V709">
        <f>1/SQRT(2*3.14*'STDEV DATA'!$F$5)*EXP(-((F709-'RATA RATA DATA'!$F$6)^2/(2*'STDEV DATA'!$F$5^2)))</f>
        <v>3.4430576919348338E-2</v>
      </c>
      <c r="X709">
        <f>I709*L709*O709*R709*U709*'PROBABILITY DATA'!$C$4</f>
        <v>9.8593794993672558E-8</v>
      </c>
      <c r="Y709">
        <f>J709*M709*P709*S709*V709*'PROBABILITY DATA'!$C$5</f>
        <v>1.4369996761350738E-7</v>
      </c>
      <c r="AA709">
        <f t="shared" ref="AA709:AA772" si="23">MAX(X709:Y709)</f>
        <v>1.4369996761350738E-7</v>
      </c>
      <c r="AC709" s="5" t="str">
        <f t="shared" si="22"/>
        <v>TIDAK</v>
      </c>
    </row>
    <row r="710" spans="2:29" x14ac:dyDescent="0.2">
      <c r="B710" s="7">
        <v>5.6248199960000003</v>
      </c>
      <c r="C710" s="8">
        <v>215.82287260000001</v>
      </c>
      <c r="D710" s="8">
        <v>9028.7603450000006</v>
      </c>
      <c r="E710" s="8">
        <v>9.2560977720000004</v>
      </c>
      <c r="F710">
        <v>274.29230540616999</v>
      </c>
      <c r="G710" t="s">
        <v>13</v>
      </c>
      <c r="I710">
        <f>1/SQRT(2*3.14*'STDEV DATA'!$B$4)*EXP(-((B710-'RATA RATA DATA'!$B$5)^2/(2*'STDEV DATA'!$B$4^2)))</f>
        <v>0.19237835931223476</v>
      </c>
      <c r="J710">
        <f>1/SQRT(2*3.14*'STDEV DATA'!$B$5)*EXP(-((B710-'RATA RATA DATA'!$B$6)^2/(2*'STDEV DATA'!$B$5^2)))</f>
        <v>0.20545792459791437</v>
      </c>
      <c r="L710">
        <f>1/SQRT(2*3.14*'STDEV DATA'!$C$4)*EXP(-((C710-'RATA RATA DATA'!$C$5)^2/(2*'STDEV DATA'!$C$4^2)))</f>
        <v>5.7107809124339638E-2</v>
      </c>
      <c r="M710">
        <f>1/SQRT(2*3.14*'STDEV DATA'!$C$5)*EXP(-((C710-'RATA RATA DATA'!$C$6)^2/(2*'STDEV DATA'!$C$5^2)))</f>
        <v>5.9277690693384011E-2</v>
      </c>
      <c r="O710">
        <f>1/SQRT(2*3.14*'STDEV DATA'!$D$4)*EXP(-((D710-'RATA RATA DATA'!$D$5)^2/(2*'STDEV DATA'!$D$4^2)))</f>
        <v>1.4258329898385392E-3</v>
      </c>
      <c r="P710">
        <f>1/SQRT(2*3.14*'STDEV DATA'!$D$5)*EXP(-((D710-'RATA RATA DATA'!$D$6)^2/(2*'STDEV DATA'!$D$5^2)))</f>
        <v>1.4181791641470563E-3</v>
      </c>
      <c r="R710">
        <f>1/SQRT(2*3.14*'STDEV DATA'!$E$4)*EXP(-((E710-'RATA RATA DATA'!$E$5)^2/(2*'STDEV DATA'!$E$4^2)))</f>
        <v>0.14438893468336658</v>
      </c>
      <c r="S710">
        <f>1/SQRT(2*3.14*'STDEV DATA'!$E$5)*EXP(-((E710-'RATA RATA DATA'!$E$6)^2/(2*'STDEV DATA'!$E$5^2)))</f>
        <v>0.11526321794009321</v>
      </c>
      <c r="U710">
        <f>1/SQRT(2*3.14*'STDEV DATA'!$F$4)*EXP(-((F710-'RATA RATA DATA'!$F$5)^2/(2*'STDEV DATA'!$F$4^2)))</f>
        <v>2.320838562565988E-2</v>
      </c>
      <c r="V710">
        <f>1/SQRT(2*3.14*'STDEV DATA'!$F$5)*EXP(-((F710-'RATA RATA DATA'!$F$6)^2/(2*'STDEV DATA'!$F$5^2)))</f>
        <v>1.1994203938890793E-2</v>
      </c>
      <c r="X710">
        <f>I710*L710*O710*R710*U710*'PROBABILITY DATA'!$C$4</f>
        <v>2.0477935915950025E-8</v>
      </c>
      <c r="Y710">
        <f>J710*M710*P710*S710*V710*'PROBABILITY DATA'!$C$5</f>
        <v>1.4560430080153878E-8</v>
      </c>
      <c r="AA710">
        <f t="shared" si="23"/>
        <v>2.0477935915950025E-8</v>
      </c>
      <c r="AC710" s="5" t="str">
        <f t="shared" si="22"/>
        <v>YA</v>
      </c>
    </row>
    <row r="711" spans="2:29" x14ac:dyDescent="0.2">
      <c r="B711" s="7">
        <v>5.7688680310000002</v>
      </c>
      <c r="C711" s="8">
        <v>184.39500279999999</v>
      </c>
      <c r="D711" s="8">
        <v>31155.988819999999</v>
      </c>
      <c r="E711" s="8">
        <v>8.3928335319999992</v>
      </c>
      <c r="F711">
        <v>356.55269711988001</v>
      </c>
      <c r="G711" t="s">
        <v>13</v>
      </c>
      <c r="I711">
        <f>1/SQRT(2*3.14*'STDEV DATA'!$B$4)*EXP(-((B711-'RATA RATA DATA'!$B$5)^2/(2*'STDEV DATA'!$B$4^2)))</f>
        <v>0.21471224265180341</v>
      </c>
      <c r="J711">
        <f>1/SQRT(2*3.14*'STDEV DATA'!$B$5)*EXP(-((B711-'RATA RATA DATA'!$B$6)^2/(2*'STDEV DATA'!$B$5^2)))</f>
        <v>0.22339825325209534</v>
      </c>
      <c r="L711">
        <f>1/SQRT(2*3.14*'STDEV DATA'!$C$4)*EXP(-((C711-'RATA RATA DATA'!$C$5)^2/(2*'STDEV DATA'!$C$4^2)))</f>
        <v>6.3561613127386354E-2</v>
      </c>
      <c r="M711">
        <f>1/SQRT(2*3.14*'STDEV DATA'!$C$5)*EXP(-((C711-'RATA RATA DATA'!$C$6)^2/(2*'STDEV DATA'!$C$5^2)))</f>
        <v>6.6167334602103431E-2</v>
      </c>
      <c r="O711">
        <f>1/SQRT(2*3.14*'STDEV DATA'!$D$4)*EXP(-((D711-'RATA RATA DATA'!$D$5)^2/(2*'STDEV DATA'!$D$4^2)))</f>
        <v>2.6290309410436025E-3</v>
      </c>
      <c r="P711">
        <f>1/SQRT(2*3.14*'STDEV DATA'!$D$5)*EXP(-((D711-'RATA RATA DATA'!$D$6)^2/(2*'STDEV DATA'!$D$5^2)))</f>
        <v>2.363502044644682E-3</v>
      </c>
      <c r="R711">
        <f>1/SQRT(2*3.14*'STDEV DATA'!$E$4)*EXP(-((E711-'RATA RATA DATA'!$E$5)^2/(2*'STDEV DATA'!$E$4^2)))</f>
        <v>0.23622996395499907</v>
      </c>
      <c r="S711">
        <f>1/SQRT(2*3.14*'STDEV DATA'!$E$5)*EXP(-((E711-'RATA RATA DATA'!$E$6)^2/(2*'STDEV DATA'!$E$5^2)))</f>
        <v>0.22377297334943252</v>
      </c>
      <c r="U711">
        <f>1/SQRT(2*3.14*'STDEV DATA'!$F$4)*EXP(-((F711-'RATA RATA DATA'!$F$5)^2/(2*'STDEV DATA'!$F$4^2)))</f>
        <v>5.2531158024038231E-2</v>
      </c>
      <c r="V711">
        <f>1/SQRT(2*3.14*'STDEV DATA'!$F$5)*EXP(-((F711-'RATA RATA DATA'!$F$6)^2/(2*'STDEV DATA'!$F$5^2)))</f>
        <v>5.5480132790385835E-2</v>
      </c>
      <c r="X711">
        <f>I711*L711*O711*R711*U711*'PROBABILITY DATA'!$C$4</f>
        <v>1.7369460734968919E-7</v>
      </c>
      <c r="Y711">
        <f>J711*M711*P711*S711*V711*'PROBABILITY DATA'!$C$5</f>
        <v>2.6447905276110082E-7</v>
      </c>
      <c r="AA711">
        <f t="shared" si="23"/>
        <v>2.6447905276110082E-7</v>
      </c>
      <c r="AC711" s="5" t="str">
        <f t="shared" si="22"/>
        <v>TIDAK</v>
      </c>
    </row>
    <row r="712" spans="2:29" x14ac:dyDescent="0.2">
      <c r="B712" s="7">
        <v>7.080794504</v>
      </c>
      <c r="C712" s="8">
        <v>195.8746342</v>
      </c>
      <c r="D712" s="8">
        <v>17749.29866</v>
      </c>
      <c r="E712" s="8">
        <v>7.5567503440000001</v>
      </c>
      <c r="F712">
        <v>333.77577661081295</v>
      </c>
      <c r="G712" t="s">
        <v>13</v>
      </c>
      <c r="I712">
        <f>1/SQRT(2*3.14*'STDEV DATA'!$B$4)*EXP(-((B712-'RATA RATA DATA'!$B$5)^2/(2*'STDEV DATA'!$B$4^2)))</f>
        <v>0.34416649185164766</v>
      </c>
      <c r="J712">
        <f>1/SQRT(2*3.14*'STDEV DATA'!$B$5)*EXP(-((B712-'RATA RATA DATA'!$B$6)^2/(2*'STDEV DATA'!$B$5^2)))</f>
        <v>0.32100347270959284</v>
      </c>
      <c r="L712">
        <f>1/SQRT(2*3.14*'STDEV DATA'!$C$4)*EXP(-((C712-'RATA RATA DATA'!$C$5)^2/(2*'STDEV DATA'!$C$4^2)))</f>
        <v>6.6916388131167598E-2</v>
      </c>
      <c r="M712">
        <f>1/SQRT(2*3.14*'STDEV DATA'!$C$5)*EXP(-((C712-'RATA RATA DATA'!$C$6)^2/(2*'STDEV DATA'!$C$5^2)))</f>
        <v>7.1571305921239198E-2</v>
      </c>
      <c r="O712">
        <f>1/SQRT(2*3.14*'STDEV DATA'!$D$4)*EXP(-((D712-'RATA RATA DATA'!$D$5)^2/(2*'STDEV DATA'!$D$4^2)))</f>
        <v>3.6739447424516463E-3</v>
      </c>
      <c r="P712">
        <f>1/SQRT(2*3.14*'STDEV DATA'!$D$5)*EXP(-((D712-'RATA RATA DATA'!$D$6)^2/(2*'STDEV DATA'!$D$5^2)))</f>
        <v>3.8629685811630691E-3</v>
      </c>
      <c r="R712">
        <f>1/SQRT(2*3.14*'STDEV DATA'!$E$4)*EXP(-((E712-'RATA RATA DATA'!$E$5)^2/(2*'STDEV DATA'!$E$4^2)))</f>
        <v>0.29792262839872635</v>
      </c>
      <c r="S712">
        <f>1/SQRT(2*3.14*'STDEV DATA'!$E$5)*EXP(-((E712-'RATA RATA DATA'!$E$6)^2/(2*'STDEV DATA'!$E$5^2)))</f>
        <v>0.31044420518065091</v>
      </c>
      <c r="U712">
        <f>1/SQRT(2*3.14*'STDEV DATA'!$F$4)*EXP(-((F712-'RATA RATA DATA'!$F$5)^2/(2*'STDEV DATA'!$F$4^2)))</f>
        <v>6.1643058590409874E-2</v>
      </c>
      <c r="V712">
        <f>1/SQRT(2*3.14*'STDEV DATA'!$F$5)*EXP(-((F712-'RATA RATA DATA'!$F$6)^2/(2*'STDEV DATA'!$F$5^2)))</f>
        <v>7.0637520417500863E-2</v>
      </c>
      <c r="X712">
        <f>I712*L712*O712*R712*U712*'PROBABILITY DATA'!$C$4</f>
        <v>6.0618938543554238E-7</v>
      </c>
      <c r="Y712">
        <f>J712*M712*P712*S712*V712*'PROBABILITY DATA'!$C$5</f>
        <v>1.1867400858500031E-6</v>
      </c>
      <c r="AA712">
        <f t="shared" si="23"/>
        <v>1.1867400858500031E-6</v>
      </c>
      <c r="AC712" s="5" t="str">
        <f t="shared" si="22"/>
        <v>TIDAK</v>
      </c>
    </row>
    <row r="713" spans="2:29" x14ac:dyDescent="0.2">
      <c r="B713" s="7">
        <v>5.2513538149999999</v>
      </c>
      <c r="C713" s="8">
        <v>167.92433600000001</v>
      </c>
      <c r="D713" s="8">
        <v>34768.933420000001</v>
      </c>
      <c r="E713" s="8">
        <v>4.023081339</v>
      </c>
      <c r="F713">
        <v>377.14348889352999</v>
      </c>
      <c r="G713" t="s">
        <v>13</v>
      </c>
      <c r="I713">
        <f>1/SQRT(2*3.14*'STDEV DATA'!$B$4)*EXP(-((B713-'RATA RATA DATA'!$B$5)^2/(2*'STDEV DATA'!$B$4^2)))</f>
        <v>0.13717063701754301</v>
      </c>
      <c r="J713">
        <f>1/SQRT(2*3.14*'STDEV DATA'!$B$5)*EXP(-((B713-'RATA RATA DATA'!$B$6)^2/(2*'STDEV DATA'!$B$5^2)))</f>
        <v>0.15881348835679698</v>
      </c>
      <c r="L713">
        <f>1/SQRT(2*3.14*'STDEV DATA'!$C$4)*EXP(-((C713-'RATA RATA DATA'!$C$5)^2/(2*'STDEV DATA'!$C$4^2)))</f>
        <v>4.9214716795631754E-2</v>
      </c>
      <c r="M713">
        <f>1/SQRT(2*3.14*'STDEV DATA'!$C$5)*EXP(-((C713-'RATA RATA DATA'!$C$6)^2/(2*'STDEV DATA'!$C$5^2)))</f>
        <v>4.6571178594511785E-2</v>
      </c>
      <c r="O713">
        <f>1/SQRT(2*3.14*'STDEV DATA'!$D$4)*EXP(-((D713-'RATA RATA DATA'!$D$5)^2/(2*'STDEV DATA'!$D$4^2)))</f>
        <v>1.6577136985795543E-3</v>
      </c>
      <c r="P713">
        <f>1/SQRT(2*3.14*'STDEV DATA'!$D$5)*EXP(-((D713-'RATA RATA DATA'!$D$6)^2/(2*'STDEV DATA'!$D$5^2)))</f>
        <v>1.3587753088195979E-3</v>
      </c>
      <c r="R713">
        <f>1/SQRT(2*3.14*'STDEV DATA'!$E$4)*EXP(-((E713-'RATA RATA DATA'!$E$5)^2/(2*'STDEV DATA'!$E$4^2)))</f>
        <v>5.5554213681131143E-2</v>
      </c>
      <c r="S713">
        <f>1/SQRT(2*3.14*'STDEV DATA'!$E$5)*EXP(-((E713-'RATA RATA DATA'!$E$6)^2/(2*'STDEV DATA'!$E$5^2)))</f>
        <v>4.0307378022785181E-2</v>
      </c>
      <c r="U713">
        <f>1/SQRT(2*3.14*'STDEV DATA'!$F$4)*EXP(-((F713-'RATA RATA DATA'!$F$5)^2/(2*'STDEV DATA'!$F$4^2)))</f>
        <v>3.5244176790014042E-2</v>
      </c>
      <c r="V713">
        <f>1/SQRT(2*3.14*'STDEV DATA'!$F$5)*EXP(-((F713-'RATA RATA DATA'!$F$6)^2/(2*'STDEV DATA'!$F$5^2)))</f>
        <v>2.8759410897000279E-2</v>
      </c>
      <c r="X713">
        <f>I713*L713*O713*R713*U713*'PROBABILITY DATA'!$C$4</f>
        <v>8.5478522909504149E-9</v>
      </c>
      <c r="Y713">
        <f>J713*M713*P713*S713*V713*'PROBABILITY DATA'!$C$5</f>
        <v>7.103682711232829E-9</v>
      </c>
      <c r="AA713">
        <f t="shared" si="23"/>
        <v>8.5478522909504149E-9</v>
      </c>
      <c r="AC713" s="5" t="str">
        <f t="shared" si="22"/>
        <v>YA</v>
      </c>
    </row>
    <row r="714" spans="2:29" x14ac:dyDescent="0.2">
      <c r="B714" s="7">
        <v>7.6887859159999996</v>
      </c>
      <c r="C714" s="8">
        <v>209.1856253</v>
      </c>
      <c r="D714" s="8">
        <v>29568.53585</v>
      </c>
      <c r="E714" s="8">
        <v>9.8173356349999992</v>
      </c>
      <c r="F714">
        <v>294.34773223446001</v>
      </c>
      <c r="G714" t="s">
        <v>13</v>
      </c>
      <c r="I714">
        <f>1/SQRT(2*3.14*'STDEV DATA'!$B$4)*EXP(-((B714-'RATA RATA DATA'!$B$5)^2/(2*'STDEV DATA'!$B$4^2)))</f>
        <v>0.31007581153885827</v>
      </c>
      <c r="J714">
        <f>1/SQRT(2*3.14*'STDEV DATA'!$B$5)*EXP(-((B714-'RATA RATA DATA'!$B$6)^2/(2*'STDEV DATA'!$B$5^2)))</f>
        <v>0.29738804001929958</v>
      </c>
      <c r="L714">
        <f>1/SQRT(2*3.14*'STDEV DATA'!$C$4)*EXP(-((C714-'RATA RATA DATA'!$C$5)^2/(2*'STDEV DATA'!$C$4^2)))</f>
        <v>6.2340443282581093E-2</v>
      </c>
      <c r="M714">
        <f>1/SQRT(2*3.14*'STDEV DATA'!$C$5)*EXP(-((C714-'RATA RATA DATA'!$C$6)^2/(2*'STDEV DATA'!$C$5^2)))</f>
        <v>6.6070463737606083E-2</v>
      </c>
      <c r="O714">
        <f>1/SQRT(2*3.14*'STDEV DATA'!$D$4)*EXP(-((D714-'RATA RATA DATA'!$D$5)^2/(2*'STDEV DATA'!$D$4^2)))</f>
        <v>3.0631369067002129E-3</v>
      </c>
      <c r="P714">
        <f>1/SQRT(2*3.14*'STDEV DATA'!$D$5)*EXP(-((D714-'RATA RATA DATA'!$D$6)^2/(2*'STDEV DATA'!$D$5^2)))</f>
        <v>2.8485919484242746E-3</v>
      </c>
      <c r="R714">
        <f>1/SQRT(2*3.14*'STDEV DATA'!$E$4)*EXP(-((E714-'RATA RATA DATA'!$E$5)^2/(2*'STDEV DATA'!$E$4^2)))</f>
        <v>9.1352161401668713E-2</v>
      </c>
      <c r="S714">
        <f>1/SQRT(2*3.14*'STDEV DATA'!$E$5)*EXP(-((E714-'RATA RATA DATA'!$E$6)^2/(2*'STDEV DATA'!$E$5^2)))</f>
        <v>6.2713269245793485E-2</v>
      </c>
      <c r="U714">
        <f>1/SQRT(2*3.14*'STDEV DATA'!$F$4)*EXP(-((F714-'RATA RATA DATA'!$F$5)^2/(2*'STDEV DATA'!$F$4^2)))</f>
        <v>4.0416389717682313E-2</v>
      </c>
      <c r="V714">
        <f>1/SQRT(2*3.14*'STDEV DATA'!$F$5)*EXP(-((F714-'RATA RATA DATA'!$F$6)^2/(2*'STDEV DATA'!$F$5^2)))</f>
        <v>3.2160418729222519E-2</v>
      </c>
      <c r="X714">
        <f>I714*L714*O714*R714*U714*'PROBABILITY DATA'!$C$4</f>
        <v>8.5283985511050178E-8</v>
      </c>
      <c r="Y714">
        <f>J714*M714*P714*S714*V714*'PROBABILITY DATA'!$C$5</f>
        <v>6.8834948596725371E-8</v>
      </c>
      <c r="AA714">
        <f t="shared" si="23"/>
        <v>8.5283985511050178E-8</v>
      </c>
      <c r="AC714" s="5" t="str">
        <f t="shared" si="22"/>
        <v>YA</v>
      </c>
    </row>
    <row r="715" spans="2:29" x14ac:dyDescent="0.2">
      <c r="B715" s="7">
        <v>3.6810762709999998</v>
      </c>
      <c r="C715" s="8">
        <v>144.26526989999999</v>
      </c>
      <c r="D715" s="8">
        <v>26726.771110000001</v>
      </c>
      <c r="E715" s="8">
        <v>6.0952829189999997</v>
      </c>
      <c r="F715">
        <v>333.77577661081295</v>
      </c>
      <c r="G715" t="s">
        <v>13</v>
      </c>
      <c r="I715">
        <f>1/SQRT(2*3.14*'STDEV DATA'!$B$4)*EXP(-((B715-'RATA RATA DATA'!$B$5)^2/(2*'STDEV DATA'!$B$4^2)))</f>
        <v>1.4218914172414051E-2</v>
      </c>
      <c r="J715">
        <f>1/SQRT(2*3.14*'STDEV DATA'!$B$5)*EXP(-((B715-'RATA RATA DATA'!$B$6)^2/(2*'STDEV DATA'!$B$5^2)))</f>
        <v>2.8386923008639781E-2</v>
      </c>
      <c r="L715">
        <f>1/SQRT(2*3.14*'STDEV DATA'!$C$4)*EXP(-((C715-'RATA RATA DATA'!$C$5)^2/(2*'STDEV DATA'!$C$4^2)))</f>
        <v>2.341400153922223E-2</v>
      </c>
      <c r="M715">
        <f>1/SQRT(2*3.14*'STDEV DATA'!$C$5)*EXP(-((C715-'RATA RATA DATA'!$C$6)^2/(2*'STDEV DATA'!$C$5^2)))</f>
        <v>1.7192780947509229E-2</v>
      </c>
      <c r="O715">
        <f>1/SQRT(2*3.14*'STDEV DATA'!$D$4)*EXP(-((D715-'RATA RATA DATA'!$D$5)^2/(2*'STDEV DATA'!$D$4^2)))</f>
        <v>3.7324950757921201E-3</v>
      </c>
      <c r="P715">
        <f>1/SQRT(2*3.14*'STDEV DATA'!$D$5)*EXP(-((D715-'RATA RATA DATA'!$D$6)^2/(2*'STDEV DATA'!$D$5^2)))</f>
        <v>3.6502648098475639E-3</v>
      </c>
      <c r="R715">
        <f>1/SQRT(2*3.14*'STDEV DATA'!$E$4)*EXP(-((E715-'RATA RATA DATA'!$E$5)^2/(2*'STDEV DATA'!$E$4^2)))</f>
        <v>0.25062444293689368</v>
      </c>
      <c r="S715">
        <f>1/SQRT(2*3.14*'STDEV DATA'!$E$5)*EXP(-((E715-'RATA RATA DATA'!$E$6)^2/(2*'STDEV DATA'!$E$5^2)))</f>
        <v>0.26124036700373277</v>
      </c>
      <c r="U715">
        <f>1/SQRT(2*3.14*'STDEV DATA'!$F$4)*EXP(-((F715-'RATA RATA DATA'!$F$5)^2/(2*'STDEV DATA'!$F$4^2)))</f>
        <v>6.1643058590409874E-2</v>
      </c>
      <c r="V715">
        <f>1/SQRT(2*3.14*'STDEV DATA'!$F$5)*EXP(-((F715-'RATA RATA DATA'!$F$6)^2/(2*'STDEV DATA'!$F$5^2)))</f>
        <v>7.0637520417500863E-2</v>
      </c>
      <c r="X715">
        <f>I715*L715*O715*R715*U715*'PROBABILITY DATA'!$C$4</f>
        <v>7.4892078433199501E-9</v>
      </c>
      <c r="Y715">
        <f>J715*M715*P715*S715*V715*'PROBABILITY DATA'!$C$5</f>
        <v>2.0046165566951891E-8</v>
      </c>
      <c r="AA715">
        <f t="shared" si="23"/>
        <v>2.0046165566951891E-8</v>
      </c>
      <c r="AC715" s="5" t="str">
        <f t="shared" si="22"/>
        <v>TIDAK</v>
      </c>
    </row>
    <row r="716" spans="2:29" x14ac:dyDescent="0.2">
      <c r="B716" s="7">
        <v>4.8976917069999999</v>
      </c>
      <c r="C716" s="8">
        <v>169.23576829999999</v>
      </c>
      <c r="D716" s="8">
        <v>14676.716270000001</v>
      </c>
      <c r="E716" s="8">
        <v>8.3186073369999995</v>
      </c>
      <c r="F716">
        <v>333.77577661081295</v>
      </c>
      <c r="G716" t="s">
        <v>13</v>
      </c>
      <c r="I716">
        <f>1/SQRT(2*3.14*'STDEV DATA'!$B$4)*EXP(-((B716-'RATA RATA DATA'!$B$5)^2/(2*'STDEV DATA'!$B$4^2)))</f>
        <v>9.2737448323990404E-2</v>
      </c>
      <c r="J716">
        <f>1/SQRT(2*3.14*'STDEV DATA'!$B$5)*EXP(-((B716-'RATA RATA DATA'!$B$6)^2/(2*'STDEV DATA'!$B$5^2)))</f>
        <v>0.11792294812805838</v>
      </c>
      <c r="L716">
        <f>1/SQRT(2*3.14*'STDEV DATA'!$C$4)*EXP(-((C716-'RATA RATA DATA'!$C$5)^2/(2*'STDEV DATA'!$C$4^2)))</f>
        <v>5.0623802272268273E-2</v>
      </c>
      <c r="M716">
        <f>1/SQRT(2*3.14*'STDEV DATA'!$C$5)*EXP(-((C716-'RATA RATA DATA'!$C$6)^2/(2*'STDEV DATA'!$C$5^2)))</f>
        <v>4.8387807113568333E-2</v>
      </c>
      <c r="O716">
        <f>1/SQRT(2*3.14*'STDEV DATA'!$D$4)*EXP(-((D716-'RATA RATA DATA'!$D$5)^2/(2*'STDEV DATA'!$D$4^2)))</f>
        <v>2.9226015703847463E-3</v>
      </c>
      <c r="P716">
        <f>1/SQRT(2*3.14*'STDEV DATA'!$D$5)*EXP(-((D716-'RATA RATA DATA'!$D$6)^2/(2*'STDEV DATA'!$D$5^2)))</f>
        <v>3.0563770795134105E-3</v>
      </c>
      <c r="R716">
        <f>1/SQRT(2*3.14*'STDEV DATA'!$E$4)*EXP(-((E716-'RATA RATA DATA'!$E$5)^2/(2*'STDEV DATA'!$E$4^2)))</f>
        <v>0.24350729893449741</v>
      </c>
      <c r="S716">
        <f>1/SQRT(2*3.14*'STDEV DATA'!$E$5)*EXP(-((E716-'RATA RATA DATA'!$E$6)^2/(2*'STDEV DATA'!$E$5^2)))</f>
        <v>0.23327993706387634</v>
      </c>
      <c r="U716">
        <f>1/SQRT(2*3.14*'STDEV DATA'!$F$4)*EXP(-((F716-'RATA RATA DATA'!$F$5)^2/(2*'STDEV DATA'!$F$4^2)))</f>
        <v>6.1643058590409874E-2</v>
      </c>
      <c r="V716">
        <f>1/SQRT(2*3.14*'STDEV DATA'!$F$5)*EXP(-((F716-'RATA RATA DATA'!$F$6)^2/(2*'STDEV DATA'!$F$5^2)))</f>
        <v>7.0637520417500863E-2</v>
      </c>
      <c r="X716">
        <f>I716*L716*O716*R716*U716*'PROBABILITY DATA'!$C$4</f>
        <v>8.0345700218471682E-8</v>
      </c>
      <c r="Y716">
        <f>J716*M716*P716*S716*V716*'PROBABILITY DATA'!$C$5</f>
        <v>1.7523497823949978E-7</v>
      </c>
      <c r="AA716">
        <f t="shared" si="23"/>
        <v>1.7523497823949978E-7</v>
      </c>
      <c r="AC716" s="5" t="str">
        <f t="shared" si="22"/>
        <v>TIDAK</v>
      </c>
    </row>
    <row r="717" spans="2:29" x14ac:dyDescent="0.2">
      <c r="B717" s="7">
        <v>5.8427546010000002</v>
      </c>
      <c r="C717" s="8">
        <v>202.0447753</v>
      </c>
      <c r="D717" s="8">
        <v>13969.261560000001</v>
      </c>
      <c r="E717" s="8">
        <v>6.6439180279999999</v>
      </c>
      <c r="F717">
        <v>290.79595450916997</v>
      </c>
      <c r="G717" t="s">
        <v>13</v>
      </c>
      <c r="I717">
        <f>1/SQRT(2*3.14*'STDEV DATA'!$B$4)*EXP(-((B717-'RATA RATA DATA'!$B$5)^2/(2*'STDEV DATA'!$B$4^2)))</f>
        <v>0.22614603740965694</v>
      </c>
      <c r="J717">
        <f>1/SQRT(2*3.14*'STDEV DATA'!$B$5)*EXP(-((B717-'RATA RATA DATA'!$B$6)^2/(2*'STDEV DATA'!$B$5^2)))</f>
        <v>0.23241495899265222</v>
      </c>
      <c r="L717">
        <f>1/SQRT(2*3.14*'STDEV DATA'!$C$4)*EXP(-((C717-'RATA RATA DATA'!$C$5)^2/(2*'STDEV DATA'!$C$4^2)))</f>
        <v>6.5892901548797692E-2</v>
      </c>
      <c r="M717">
        <f>1/SQRT(2*3.14*'STDEV DATA'!$C$5)*EXP(-((C717-'RATA RATA DATA'!$C$6)^2/(2*'STDEV DATA'!$C$5^2)))</f>
        <v>7.0559515736897671E-2</v>
      </c>
      <c r="O717">
        <f>1/SQRT(2*3.14*'STDEV DATA'!$D$4)*EXP(-((D717-'RATA RATA DATA'!$D$5)^2/(2*'STDEV DATA'!$D$4^2)))</f>
        <v>2.7282522979650849E-3</v>
      </c>
      <c r="P717">
        <f>1/SQRT(2*3.14*'STDEV DATA'!$D$5)*EXP(-((D717-'RATA RATA DATA'!$D$6)^2/(2*'STDEV DATA'!$D$5^2)))</f>
        <v>2.8433667407198921E-3</v>
      </c>
      <c r="R717">
        <f>1/SQRT(2*3.14*'STDEV DATA'!$E$4)*EXP(-((E717-'RATA RATA DATA'!$E$5)^2/(2*'STDEV DATA'!$E$4^2)))</f>
        <v>0.29152654793453697</v>
      </c>
      <c r="S717">
        <f>1/SQRT(2*3.14*'STDEV DATA'!$E$5)*EXP(-((E717-'RATA RATA DATA'!$E$6)^2/(2*'STDEV DATA'!$E$5^2)))</f>
        <v>0.31147170591713613</v>
      </c>
      <c r="U717">
        <f>1/SQRT(2*3.14*'STDEV DATA'!$F$4)*EXP(-((F717-'RATA RATA DATA'!$F$5)^2/(2*'STDEV DATA'!$F$4^2)))</f>
        <v>3.7251848952094387E-2</v>
      </c>
      <c r="V717">
        <f>1/SQRT(2*3.14*'STDEV DATA'!$F$5)*EXP(-((F717-'RATA RATA DATA'!$F$6)^2/(2*'STDEV DATA'!$F$5^2)))</f>
        <v>2.7795111790204118E-2</v>
      </c>
      <c r="X717">
        <f>I717*L717*O717*R717*U717*'PROBABILITY DATA'!$C$4</f>
        <v>1.7223644299345201E-7</v>
      </c>
      <c r="Y717">
        <f>J717*M717*P717*S717*V717*'PROBABILITY DATA'!$C$5</f>
        <v>2.4615368118234457E-7</v>
      </c>
      <c r="AA717">
        <f t="shared" si="23"/>
        <v>2.4615368118234457E-7</v>
      </c>
      <c r="AC717" s="5" t="str">
        <f t="shared" si="22"/>
        <v>TIDAK</v>
      </c>
    </row>
    <row r="718" spans="2:29" x14ac:dyDescent="0.2">
      <c r="B718" s="7">
        <v>7.080794504</v>
      </c>
      <c r="C718" s="8">
        <v>193.41014060000001</v>
      </c>
      <c r="D718" s="8">
        <v>14472.39155</v>
      </c>
      <c r="E718" s="8">
        <v>5.6406723449999996</v>
      </c>
      <c r="F718">
        <v>322.67446211021002</v>
      </c>
      <c r="G718" t="s">
        <v>13</v>
      </c>
      <c r="I718">
        <f>1/SQRT(2*3.14*'STDEV DATA'!$B$4)*EXP(-((B718-'RATA RATA DATA'!$B$5)^2/(2*'STDEV DATA'!$B$4^2)))</f>
        <v>0.34416649185164766</v>
      </c>
      <c r="J718">
        <f>1/SQRT(2*3.14*'STDEV DATA'!$B$5)*EXP(-((B718-'RATA RATA DATA'!$B$6)^2/(2*'STDEV DATA'!$B$5^2)))</f>
        <v>0.32100347270959284</v>
      </c>
      <c r="L718">
        <f>1/SQRT(2*3.14*'STDEV DATA'!$C$4)*EXP(-((C718-'RATA RATA DATA'!$C$5)^2/(2*'STDEV DATA'!$C$4^2)))</f>
        <v>6.6765496395783594E-2</v>
      </c>
      <c r="M718">
        <f>1/SQRT(2*3.14*'STDEV DATA'!$C$5)*EXP(-((C718-'RATA RATA DATA'!$C$6)^2/(2*'STDEV DATA'!$C$5^2)))</f>
        <v>7.1190081713205774E-2</v>
      </c>
      <c r="O718">
        <f>1/SQRT(2*3.14*'STDEV DATA'!$D$4)*EXP(-((D718-'RATA RATA DATA'!$D$5)^2/(2*'STDEV DATA'!$D$4^2)))</f>
        <v>2.8668677928689818E-3</v>
      </c>
      <c r="P718">
        <f>1/SQRT(2*3.14*'STDEV DATA'!$D$5)*EXP(-((D718-'RATA RATA DATA'!$D$6)^2/(2*'STDEV DATA'!$D$5^2)))</f>
        <v>2.9953761991417809E-3</v>
      </c>
      <c r="R718">
        <f>1/SQRT(2*3.14*'STDEV DATA'!$E$4)*EXP(-((E718-'RATA RATA DATA'!$E$5)^2/(2*'STDEV DATA'!$E$4^2)))</f>
        <v>0.20440769360396802</v>
      </c>
      <c r="S718">
        <f>1/SQRT(2*3.14*'STDEV DATA'!$E$5)*EXP(-((E718-'RATA RATA DATA'!$E$6)^2/(2*'STDEV DATA'!$E$5^2)))</f>
        <v>0.20408710519364284</v>
      </c>
      <c r="U718">
        <f>1/SQRT(2*3.14*'STDEV DATA'!$F$4)*EXP(-((F718-'RATA RATA DATA'!$F$5)^2/(2*'STDEV DATA'!$F$4^2)))</f>
        <v>5.986739336358201E-2</v>
      </c>
      <c r="V718">
        <f>1/SQRT(2*3.14*'STDEV DATA'!$F$5)*EXP(-((F718-'RATA RATA DATA'!$F$6)^2/(2*'STDEV DATA'!$F$5^2)))</f>
        <v>6.6056839021046698E-2</v>
      </c>
      <c r="X718">
        <f>I718*L718*O718*R718*U718*'PROBABILITY DATA'!$C$4</f>
        <v>3.1448713277247592E-7</v>
      </c>
      <c r="Y718">
        <f>J718*M718*P718*S718*V718*'PROBABILITY DATA'!$C$5</f>
        <v>5.627049178799464E-7</v>
      </c>
      <c r="AA718">
        <f t="shared" si="23"/>
        <v>5.627049178799464E-7</v>
      </c>
      <c r="AC718" s="5" t="str">
        <f t="shared" si="22"/>
        <v>TIDAK</v>
      </c>
    </row>
    <row r="719" spans="2:29" x14ac:dyDescent="0.2">
      <c r="B719" s="7">
        <v>5.038316783</v>
      </c>
      <c r="C719" s="8">
        <v>170.36046250000001</v>
      </c>
      <c r="D719" s="8">
        <v>25866.103950000001</v>
      </c>
      <c r="E719" s="8">
        <v>7.4037500490000001</v>
      </c>
      <c r="F719">
        <v>333.77577661081295</v>
      </c>
      <c r="G719" t="s">
        <v>13</v>
      </c>
      <c r="I719">
        <f>1/SQRT(2*3.14*'STDEV DATA'!$B$4)*EXP(-((B719-'RATA RATA DATA'!$B$5)^2/(2*'STDEV DATA'!$B$4^2)))</f>
        <v>0.10925811692094137</v>
      </c>
      <c r="J719">
        <f>1/SQRT(2*3.14*'STDEV DATA'!$B$5)*EXP(-((B719-'RATA RATA DATA'!$B$6)^2/(2*'STDEV DATA'!$B$5^2)))</f>
        <v>0.13357683088032501</v>
      </c>
      <c r="L719">
        <f>1/SQRT(2*3.14*'STDEV DATA'!$C$4)*EXP(-((C719-'RATA RATA DATA'!$C$5)^2/(2*'STDEV DATA'!$C$4^2)))</f>
        <v>5.1808181961396062E-2</v>
      </c>
      <c r="M719">
        <f>1/SQRT(2*3.14*'STDEV DATA'!$C$5)*EXP(-((C719-'RATA RATA DATA'!$C$6)^2/(2*'STDEV DATA'!$C$5^2)))</f>
        <v>4.9931158090670939E-2</v>
      </c>
      <c r="O719">
        <f>1/SQRT(2*3.14*'STDEV DATA'!$D$4)*EXP(-((D719-'RATA RATA DATA'!$D$5)^2/(2*'STDEV DATA'!$D$4^2)))</f>
        <v>3.8872763207503805E-3</v>
      </c>
      <c r="P719">
        <f>1/SQRT(2*3.14*'STDEV DATA'!$D$5)*EXP(-((D719-'RATA RATA DATA'!$D$6)^2/(2*'STDEV DATA'!$D$5^2)))</f>
        <v>3.850014567982759E-3</v>
      </c>
      <c r="R719">
        <f>1/SQRT(2*3.14*'STDEV DATA'!$E$4)*EXP(-((E719-'RATA RATA DATA'!$E$5)^2/(2*'STDEV DATA'!$E$4^2)))</f>
        <v>0.30284583118333336</v>
      </c>
      <c r="S719">
        <f>1/SQRT(2*3.14*'STDEV DATA'!$E$5)*EXP(-((E719-'RATA RATA DATA'!$E$6)^2/(2*'STDEV DATA'!$E$5^2)))</f>
        <v>0.31873019449940254</v>
      </c>
      <c r="U719">
        <f>1/SQRT(2*3.14*'STDEV DATA'!$F$4)*EXP(-((F719-'RATA RATA DATA'!$F$5)^2/(2*'STDEV DATA'!$F$4^2)))</f>
        <v>6.1643058590409874E-2</v>
      </c>
      <c r="V719">
        <f>1/SQRT(2*3.14*'STDEV DATA'!$F$5)*EXP(-((F719-'RATA RATA DATA'!$F$6)^2/(2*'STDEV DATA'!$F$5^2)))</f>
        <v>7.0637520417500863E-2</v>
      </c>
      <c r="X719">
        <f>I719*L719*O719*R719*U719*'PROBABILITY DATA'!$C$4</f>
        <v>1.6024711378844085E-7</v>
      </c>
      <c r="Y719">
        <f>J719*M719*P719*S719*V719*'PROBABILITY DATA'!$C$5</f>
        <v>3.525255198060078E-7</v>
      </c>
      <c r="AA719">
        <f t="shared" si="23"/>
        <v>3.525255198060078E-7</v>
      </c>
      <c r="AC719" s="5" t="str">
        <f t="shared" si="22"/>
        <v>TIDAK</v>
      </c>
    </row>
    <row r="720" spans="2:29" x14ac:dyDescent="0.2">
      <c r="B720" s="7">
        <v>9.9612477090000002</v>
      </c>
      <c r="C720" s="8">
        <v>220.038186</v>
      </c>
      <c r="D720" s="8">
        <v>11939.76986</v>
      </c>
      <c r="E720" s="8">
        <v>8.4287535879999993</v>
      </c>
      <c r="F720">
        <v>337.48361004403</v>
      </c>
      <c r="G720" t="s">
        <v>13</v>
      </c>
      <c r="I720">
        <f>1/SQRT(2*3.14*'STDEV DATA'!$B$4)*EXP(-((B720-'RATA RATA DATA'!$B$5)^2/(2*'STDEV DATA'!$B$4^2)))</f>
        <v>3.4324623014002513E-2</v>
      </c>
      <c r="J720">
        <f>1/SQRT(2*3.14*'STDEV DATA'!$B$5)*EXP(-((B720-'RATA RATA DATA'!$B$6)^2/(2*'STDEV DATA'!$B$5^2)))</f>
        <v>5.6763317802564828E-2</v>
      </c>
      <c r="L720">
        <f>1/SQRT(2*3.14*'STDEV DATA'!$C$4)*EXP(-((C720-'RATA RATA DATA'!$C$5)^2/(2*'STDEV DATA'!$C$4^2)))</f>
        <v>5.3046782791589815E-2</v>
      </c>
      <c r="M720">
        <f>1/SQRT(2*3.14*'STDEV DATA'!$C$5)*EXP(-((C720-'RATA RATA DATA'!$C$6)^2/(2*'STDEV DATA'!$C$5^2)))</f>
        <v>5.4034630703721359E-2</v>
      </c>
      <c r="O720">
        <f>1/SQRT(2*3.14*'STDEV DATA'!$D$4)*EXP(-((D720-'RATA RATA DATA'!$D$5)^2/(2*'STDEV DATA'!$D$4^2)))</f>
        <v>2.1656996696177277E-3</v>
      </c>
      <c r="P720">
        <f>1/SQRT(2*3.14*'STDEV DATA'!$D$5)*EXP(-((D720-'RATA RATA DATA'!$D$6)^2/(2*'STDEV DATA'!$D$5^2)))</f>
        <v>2.224881350095265E-3</v>
      </c>
      <c r="R720">
        <f>1/SQRT(2*3.14*'STDEV DATA'!$E$4)*EXP(-((E720-'RATA RATA DATA'!$E$5)^2/(2*'STDEV DATA'!$E$4^2)))</f>
        <v>0.23262814899495507</v>
      </c>
      <c r="S720">
        <f>1/SQRT(2*3.14*'STDEV DATA'!$E$5)*EXP(-((E720-'RATA RATA DATA'!$E$6)^2/(2*'STDEV DATA'!$E$5^2)))</f>
        <v>0.21912001726012284</v>
      </c>
      <c r="U720">
        <f>1/SQRT(2*3.14*'STDEV DATA'!$F$4)*EXP(-((F720-'RATA RATA DATA'!$F$5)^2/(2*'STDEV DATA'!$F$4^2)))</f>
        <v>6.1281210212109694E-2</v>
      </c>
      <c r="V720">
        <f>1/SQRT(2*3.14*'STDEV DATA'!$F$5)*EXP(-((F720-'RATA RATA DATA'!$F$6)^2/(2*'STDEV DATA'!$F$5^2)))</f>
        <v>7.0314519782006479E-2</v>
      </c>
      <c r="X720">
        <f>I720*L720*O720*R720*U720*'PROBABILITY DATA'!$C$4</f>
        <v>2.193004966661636E-8</v>
      </c>
      <c r="Y720">
        <f>J720*M720*P720*S720*V720*'PROBABILITY DATA'!$C$5</f>
        <v>6.4112194739904072E-8</v>
      </c>
      <c r="AA720">
        <f t="shared" si="23"/>
        <v>6.4112194739904072E-8</v>
      </c>
      <c r="AC720" s="5" t="str">
        <f t="shared" si="22"/>
        <v>TIDAK</v>
      </c>
    </row>
    <row r="721" spans="2:29" x14ac:dyDescent="0.2">
      <c r="B721" s="7">
        <v>7.4175026370000001</v>
      </c>
      <c r="C721" s="8">
        <v>198.70565300000001</v>
      </c>
      <c r="D721" s="8">
        <v>24389.36289</v>
      </c>
      <c r="E721" s="8">
        <v>4.7906813890000004</v>
      </c>
      <c r="F721">
        <v>289.33135776930999</v>
      </c>
      <c r="G721" t="s">
        <v>13</v>
      </c>
      <c r="I721">
        <f>1/SQRT(2*3.14*'STDEV DATA'!$B$4)*EXP(-((B721-'RATA RATA DATA'!$B$5)^2/(2*'STDEV DATA'!$B$4^2)))</f>
        <v>0.33316304589746681</v>
      </c>
      <c r="J721">
        <f>1/SQRT(2*3.14*'STDEV DATA'!$B$5)*EXP(-((B721-'RATA RATA DATA'!$B$6)^2/(2*'STDEV DATA'!$B$5^2)))</f>
        <v>0.31364409137894</v>
      </c>
      <c r="L721">
        <f>1/SQRT(2*3.14*'STDEV DATA'!$C$4)*EXP(-((C721-'RATA RATA DATA'!$C$5)^2/(2*'STDEV DATA'!$C$4^2)))</f>
        <v>6.6693639231093338E-2</v>
      </c>
      <c r="M721">
        <f>1/SQRT(2*3.14*'STDEV DATA'!$C$5)*EXP(-((C721-'RATA RATA DATA'!$C$6)^2/(2*'STDEV DATA'!$C$5^2)))</f>
        <v>7.1454462284708378E-2</v>
      </c>
      <c r="O721">
        <f>1/SQRT(2*3.14*'STDEV DATA'!$D$4)*EXP(-((D721-'RATA RATA DATA'!$D$5)^2/(2*'STDEV DATA'!$D$4^2)))</f>
        <v>4.0820523087388792E-3</v>
      </c>
      <c r="P721">
        <f>1/SQRT(2*3.14*'STDEV DATA'!$D$5)*EXP(-((D721-'RATA RATA DATA'!$D$6)^2/(2*'STDEV DATA'!$D$5^2)))</f>
        <v>4.1199821697628274E-3</v>
      </c>
      <c r="R721">
        <f>1/SQRT(2*3.14*'STDEV DATA'!$E$4)*EXP(-((E721-'RATA RATA DATA'!$E$5)^2/(2*'STDEV DATA'!$E$4^2)))</f>
        <v>0.11534887873264722</v>
      </c>
      <c r="S721">
        <f>1/SQRT(2*3.14*'STDEV DATA'!$E$5)*EXP(-((E721-'RATA RATA DATA'!$E$6)^2/(2*'STDEV DATA'!$E$5^2)))</f>
        <v>0.10058027537477969</v>
      </c>
      <c r="U721">
        <f>1/SQRT(2*3.14*'STDEV DATA'!$F$4)*EXP(-((F721-'RATA RATA DATA'!$F$5)^2/(2*'STDEV DATA'!$F$4^2)))</f>
        <v>3.5944881276579611E-2</v>
      </c>
      <c r="V721">
        <f>1/SQRT(2*3.14*'STDEV DATA'!$F$5)*EXP(-((F721-'RATA RATA DATA'!$F$6)^2/(2*'STDEV DATA'!$F$5^2)))</f>
        <v>2.6078148737234037E-2</v>
      </c>
      <c r="X721">
        <f>I721*L721*O721*R721*U721*'PROBABILITY DATA'!$C$4</f>
        <v>1.4670914866688775E-7</v>
      </c>
      <c r="Y721">
        <f>J721*M721*P721*S721*V721*'PROBABILITY DATA'!$C$5</f>
        <v>1.4767879540516027E-7</v>
      </c>
      <c r="AA721">
        <f t="shared" si="23"/>
        <v>1.4767879540516027E-7</v>
      </c>
      <c r="AC721" s="5" t="str">
        <f t="shared" si="22"/>
        <v>TIDAK</v>
      </c>
    </row>
    <row r="722" spans="2:29" x14ac:dyDescent="0.2">
      <c r="B722" s="7">
        <v>7.080794504</v>
      </c>
      <c r="C722" s="8">
        <v>160.3259716</v>
      </c>
      <c r="D722" s="8">
        <v>37795.763319999998</v>
      </c>
      <c r="E722" s="8">
        <v>9.1522246700000007</v>
      </c>
      <c r="F722">
        <v>390.27660843568998</v>
      </c>
      <c r="G722" t="s">
        <v>13</v>
      </c>
      <c r="I722">
        <f>1/SQRT(2*3.14*'STDEV DATA'!$B$4)*EXP(-((B722-'RATA RATA DATA'!$B$5)^2/(2*'STDEV DATA'!$B$4^2)))</f>
        <v>0.34416649185164766</v>
      </c>
      <c r="J722">
        <f>1/SQRT(2*3.14*'STDEV DATA'!$B$5)*EXP(-((B722-'RATA RATA DATA'!$B$6)^2/(2*'STDEV DATA'!$B$5^2)))</f>
        <v>0.32100347270959284</v>
      </c>
      <c r="L722">
        <f>1/SQRT(2*3.14*'STDEV DATA'!$C$4)*EXP(-((C722-'RATA RATA DATA'!$C$5)^2/(2*'STDEV DATA'!$C$4^2)))</f>
        <v>4.068529900264297E-2</v>
      </c>
      <c r="M722">
        <f>1/SQRT(2*3.14*'STDEV DATA'!$C$5)*EXP(-((C722-'RATA RATA DATA'!$C$6)^2/(2*'STDEV DATA'!$C$5^2)))</f>
        <v>3.6024088595994166E-2</v>
      </c>
      <c r="O722">
        <f>1/SQRT(2*3.14*'STDEV DATA'!$D$4)*EXP(-((D722-'RATA RATA DATA'!$D$5)^2/(2*'STDEV DATA'!$D$4^2)))</f>
        <v>9.9782727620997499E-4</v>
      </c>
      <c r="P722">
        <f>1/SQRT(2*3.14*'STDEV DATA'!$D$5)*EXP(-((D722-'RATA RATA DATA'!$D$6)^2/(2*'STDEV DATA'!$D$5^2)))</f>
        <v>7.4466107891576041E-4</v>
      </c>
      <c r="R722">
        <f>1/SQRT(2*3.14*'STDEV DATA'!$E$4)*EXP(-((E722-'RATA RATA DATA'!$E$5)^2/(2*'STDEV DATA'!$E$4^2)))</f>
        <v>0.15529639696008044</v>
      </c>
      <c r="S722">
        <f>1/SQRT(2*3.14*'STDEV DATA'!$E$5)*EXP(-((E722-'RATA RATA DATA'!$E$6)^2/(2*'STDEV DATA'!$E$5^2)))</f>
        <v>0.1270449606432793</v>
      </c>
      <c r="U722">
        <f>1/SQRT(2*3.14*'STDEV DATA'!$F$4)*EXP(-((F722-'RATA RATA DATA'!$F$5)^2/(2*'STDEV DATA'!$F$4^2)))</f>
        <v>2.4083203298323794E-2</v>
      </c>
      <c r="V722">
        <f>1/SQRT(2*3.14*'STDEV DATA'!$F$5)*EXP(-((F722-'RATA RATA DATA'!$F$6)^2/(2*'STDEV DATA'!$F$5^2)))</f>
        <v>1.5215151110387255E-2</v>
      </c>
      <c r="X722">
        <f>I722*L722*O722*R722*U722*'PROBABILITY DATA'!$C$4</f>
        <v>2.0385626400222632E-8</v>
      </c>
      <c r="Y722">
        <f>J722*M722*P722*S722*V722*'PROBABILITY DATA'!$C$5</f>
        <v>1.014990229232404E-8</v>
      </c>
      <c r="AA722">
        <f t="shared" si="23"/>
        <v>2.0385626400222632E-8</v>
      </c>
      <c r="AC722" s="5" t="str">
        <f t="shared" si="22"/>
        <v>YA</v>
      </c>
    </row>
    <row r="723" spans="2:29" x14ac:dyDescent="0.2">
      <c r="B723" s="7">
        <v>5.0999320050000003</v>
      </c>
      <c r="C723" s="8">
        <v>189.66593649999999</v>
      </c>
      <c r="D723" s="8">
        <v>21807.400130000002</v>
      </c>
      <c r="E723" s="8">
        <v>4.3681520320000002</v>
      </c>
      <c r="F723">
        <v>333.77577661081295</v>
      </c>
      <c r="G723" t="s">
        <v>13</v>
      </c>
      <c r="I723">
        <f>1/SQRT(2*3.14*'STDEV DATA'!$B$4)*EXP(-((B723-'RATA RATA DATA'!$B$5)^2/(2*'STDEV DATA'!$B$4^2)))</f>
        <v>0.11699093075516262</v>
      </c>
      <c r="J723">
        <f>1/SQRT(2*3.14*'STDEV DATA'!$B$5)*EXP(-((B723-'RATA RATA DATA'!$B$6)^2/(2*'STDEV DATA'!$B$5^2)))</f>
        <v>0.14070723980611755</v>
      </c>
      <c r="L723">
        <f>1/SQRT(2*3.14*'STDEV DATA'!$C$4)*EXP(-((C723-'RATA RATA DATA'!$C$5)^2/(2*'STDEV DATA'!$C$4^2)))</f>
        <v>6.5928136431508022E-2</v>
      </c>
      <c r="M723">
        <f>1/SQRT(2*3.14*'STDEV DATA'!$C$5)*EXP(-((C723-'RATA RATA DATA'!$C$6)^2/(2*'STDEV DATA'!$C$5^2)))</f>
        <v>6.9769212618439533E-2</v>
      </c>
      <c r="O723">
        <f>1/SQRT(2*3.14*'STDEV DATA'!$D$4)*EXP(-((D723-'RATA RATA DATA'!$D$5)^2/(2*'STDEV DATA'!$D$4^2)))</f>
        <v>4.1739254826604223E-3</v>
      </c>
      <c r="P723">
        <f>1/SQRT(2*3.14*'STDEV DATA'!$D$5)*EXP(-((D723-'RATA RATA DATA'!$D$6)^2/(2*'STDEV DATA'!$D$5^2)))</f>
        <v>4.3170272025636735E-3</v>
      </c>
      <c r="R723">
        <f>1/SQRT(2*3.14*'STDEV DATA'!$E$4)*EXP(-((E723-'RATA RATA DATA'!$E$5)^2/(2*'STDEV DATA'!$E$4^2)))</f>
        <v>7.9116048481485984E-2</v>
      </c>
      <c r="S723">
        <f>1/SQRT(2*3.14*'STDEV DATA'!$E$5)*EXP(-((E723-'RATA RATA DATA'!$E$6)^2/(2*'STDEV DATA'!$E$5^2)))</f>
        <v>6.279963227662462E-2</v>
      </c>
      <c r="U723">
        <f>1/SQRT(2*3.14*'STDEV DATA'!$F$4)*EXP(-((F723-'RATA RATA DATA'!$F$5)^2/(2*'STDEV DATA'!$F$4^2)))</f>
        <v>6.1643058590409874E-2</v>
      </c>
      <c r="V723">
        <f>1/SQRT(2*3.14*'STDEV DATA'!$F$5)*EXP(-((F723-'RATA RATA DATA'!$F$6)^2/(2*'STDEV DATA'!$F$5^2)))</f>
        <v>7.0637520417500863E-2</v>
      </c>
      <c r="X723">
        <f>I723*L723*O723*R723*U723*'PROBABILITY DATA'!$C$4</f>
        <v>6.1249622347239702E-8</v>
      </c>
      <c r="Y723">
        <f>J723*M723*P723*S723*V723*'PROBABILITY DATA'!$C$5</f>
        <v>1.1463688006795783E-7</v>
      </c>
      <c r="AA723">
        <f t="shared" si="23"/>
        <v>1.1463688006795783E-7</v>
      </c>
      <c r="AC723" s="5" t="str">
        <f t="shared" si="22"/>
        <v>TIDAK</v>
      </c>
    </row>
    <row r="724" spans="2:29" x14ac:dyDescent="0.2">
      <c r="B724" s="7">
        <v>3.6331628290000002</v>
      </c>
      <c r="C724" s="8">
        <v>179.3505767</v>
      </c>
      <c r="D724" s="8">
        <v>28584.175810000001</v>
      </c>
      <c r="E724" s="8">
        <v>5.246381747</v>
      </c>
      <c r="F724">
        <v>292.44053636394</v>
      </c>
      <c r="G724" t="s">
        <v>13</v>
      </c>
      <c r="I724">
        <f>1/SQRT(2*3.14*'STDEV DATA'!$B$4)*EXP(-((B724-'RATA RATA DATA'!$B$5)^2/(2*'STDEV DATA'!$B$4^2)))</f>
        <v>1.2987135561978048E-2</v>
      </c>
      <c r="J724">
        <f>1/SQRT(2*3.14*'STDEV DATA'!$B$5)*EXP(-((B724-'RATA RATA DATA'!$B$6)^2/(2*'STDEV DATA'!$B$5^2)))</f>
        <v>2.6500348837379041E-2</v>
      </c>
      <c r="L724">
        <f>1/SQRT(2*3.14*'STDEV DATA'!$C$4)*EXP(-((C724-'RATA RATA DATA'!$C$5)^2/(2*'STDEV DATA'!$C$4^2)))</f>
        <v>6.0126520484947661E-2</v>
      </c>
      <c r="M724">
        <f>1/SQRT(2*3.14*'STDEV DATA'!$C$5)*EXP(-((C724-'RATA RATA DATA'!$C$6)^2/(2*'STDEV DATA'!$C$5^2)))</f>
        <v>6.1221199157201846E-2</v>
      </c>
      <c r="O724">
        <f>1/SQRT(2*3.14*'STDEV DATA'!$D$4)*EXP(-((D724-'RATA RATA DATA'!$D$5)^2/(2*'STDEV DATA'!$D$4^2)))</f>
        <v>3.3165668870281505E-3</v>
      </c>
      <c r="P724">
        <f>1/SQRT(2*3.14*'STDEV DATA'!$D$5)*EXP(-((D724-'RATA RATA DATA'!$D$6)^2/(2*'STDEV DATA'!$D$5^2)))</f>
        <v>3.1432072333367248E-3</v>
      </c>
      <c r="R724">
        <f>1/SQRT(2*3.14*'STDEV DATA'!$E$4)*EXP(-((E724-'RATA RATA DATA'!$E$5)^2/(2*'STDEV DATA'!$E$4^2)))</f>
        <v>0.16168681762895212</v>
      </c>
      <c r="S724">
        <f>1/SQRT(2*3.14*'STDEV DATA'!$E$5)*EXP(-((E724-'RATA RATA DATA'!$E$6)^2/(2*'STDEV DATA'!$E$5^2)))</f>
        <v>0.15295865089491489</v>
      </c>
      <c r="U724">
        <f>1/SQRT(2*3.14*'STDEV DATA'!$F$4)*EXP(-((F724-'RATA RATA DATA'!$F$5)^2/(2*'STDEV DATA'!$F$4^2)))</f>
        <v>3.871968652778187E-2</v>
      </c>
      <c r="V724">
        <f>1/SQRT(2*3.14*'STDEV DATA'!$F$5)*EXP(-((F724-'RATA RATA DATA'!$F$6)^2/(2*'STDEV DATA'!$F$5^2)))</f>
        <v>2.9783254289723424E-2</v>
      </c>
      <c r="X724">
        <f>I724*L724*O724*R724*U724*'PROBABILITY DATA'!$C$4</f>
        <v>6.3250157710800283E-9</v>
      </c>
      <c r="Y724">
        <f>J724*M724*P724*S724*V724*'PROBABILITY DATA'!$C$5</f>
        <v>1.4165744113483301E-8</v>
      </c>
      <c r="AA724">
        <f t="shared" si="23"/>
        <v>1.4165744113483301E-8</v>
      </c>
      <c r="AC724" s="5" t="str">
        <f t="shared" si="22"/>
        <v>TIDAK</v>
      </c>
    </row>
    <row r="725" spans="2:29" x14ac:dyDescent="0.2">
      <c r="B725" s="7">
        <v>8.8604508539999998</v>
      </c>
      <c r="C725" s="8">
        <v>193.7431052</v>
      </c>
      <c r="D725" s="8">
        <v>24085.112140000001</v>
      </c>
      <c r="E725" s="8">
        <v>6.1831095180000002</v>
      </c>
      <c r="F725">
        <v>333.77577661081295</v>
      </c>
      <c r="G725" t="s">
        <v>13</v>
      </c>
      <c r="I725">
        <f>1/SQRT(2*3.14*'STDEV DATA'!$B$4)*EXP(-((B725-'RATA RATA DATA'!$B$5)^2/(2*'STDEV DATA'!$B$4^2)))</f>
        <v>0.14243359036955255</v>
      </c>
      <c r="J725">
        <f>1/SQRT(2*3.14*'STDEV DATA'!$B$5)*EXP(-((B725-'RATA RATA DATA'!$B$6)^2/(2*'STDEV DATA'!$B$5^2)))</f>
        <v>0.16586764185721445</v>
      </c>
      <c r="L725">
        <f>1/SQRT(2*3.14*'STDEV DATA'!$C$4)*EXP(-((C725-'RATA RATA DATA'!$C$5)^2/(2*'STDEV DATA'!$C$4^2)))</f>
        <v>6.6804606484427126E-2</v>
      </c>
      <c r="M725">
        <f>1/SQRT(2*3.14*'STDEV DATA'!$C$5)*EXP(-((C725-'RATA RATA DATA'!$C$6)^2/(2*'STDEV DATA'!$C$5^2)))</f>
        <v>7.1267674615362916E-2</v>
      </c>
      <c r="O725">
        <f>1/SQRT(2*3.14*'STDEV DATA'!$D$4)*EXP(-((D725-'RATA RATA DATA'!$D$5)^2/(2*'STDEV DATA'!$D$4^2)))</f>
        <v>4.1099202026327409E-3</v>
      </c>
      <c r="P725">
        <f>1/SQRT(2*3.14*'STDEV DATA'!$D$5)*EXP(-((D725-'RATA RATA DATA'!$D$6)^2/(2*'STDEV DATA'!$D$5^2)))</f>
        <v>4.1624357638650354E-3</v>
      </c>
      <c r="R725">
        <f>1/SQRT(2*3.14*'STDEV DATA'!$E$4)*EXP(-((E725-'RATA RATA DATA'!$E$5)^2/(2*'STDEV DATA'!$E$4^2)))</f>
        <v>0.25856011047334987</v>
      </c>
      <c r="S725">
        <f>1/SQRT(2*3.14*'STDEV DATA'!$E$5)*EXP(-((E725-'RATA RATA DATA'!$E$6)^2/(2*'STDEV DATA'!$E$5^2)))</f>
        <v>0.27112264049053153</v>
      </c>
      <c r="U725">
        <f>1/SQRT(2*3.14*'STDEV DATA'!$F$4)*EXP(-((F725-'RATA RATA DATA'!$F$5)^2/(2*'STDEV DATA'!$F$4^2)))</f>
        <v>6.1643058590409874E-2</v>
      </c>
      <c r="V725">
        <f>1/SQRT(2*3.14*'STDEV DATA'!$F$5)*EXP(-((F725-'RATA RATA DATA'!$F$6)^2/(2*'STDEV DATA'!$F$5^2)))</f>
        <v>7.0637520417500863E-2</v>
      </c>
      <c r="X725">
        <f>I725*L725*O725*R725*U725*'PROBABILITY DATA'!$C$4</f>
        <v>2.4315594173235269E-7</v>
      </c>
      <c r="Y725">
        <f>J725*M725*P725*S725*V725*'PROBABILITY DATA'!$C$5</f>
        <v>5.746055217228201E-7</v>
      </c>
      <c r="AA725">
        <f t="shared" si="23"/>
        <v>5.746055217228201E-7</v>
      </c>
      <c r="AC725" s="5" t="str">
        <f t="shared" si="22"/>
        <v>TIDAK</v>
      </c>
    </row>
    <row r="726" spans="2:29" x14ac:dyDescent="0.2">
      <c r="B726" s="7">
        <v>10.13793229</v>
      </c>
      <c r="C726" s="8">
        <v>242.00571600000001</v>
      </c>
      <c r="D726" s="8">
        <v>15088.827649999999</v>
      </c>
      <c r="E726" s="8">
        <v>8.6777893590000001</v>
      </c>
      <c r="F726">
        <v>333.77577661081295</v>
      </c>
      <c r="G726" t="s">
        <v>13</v>
      </c>
      <c r="I726">
        <f>1/SQRT(2*3.14*'STDEV DATA'!$B$4)*EXP(-((B726-'RATA RATA DATA'!$B$5)^2/(2*'STDEV DATA'!$B$4^2)))</f>
        <v>2.5661978825872431E-2</v>
      </c>
      <c r="J726">
        <f>1/SQRT(2*3.14*'STDEV DATA'!$B$5)*EXP(-((B726-'RATA RATA DATA'!$B$6)^2/(2*'STDEV DATA'!$B$5^2)))</f>
        <v>4.5582342299233608E-2</v>
      </c>
      <c r="L726">
        <f>1/SQRT(2*3.14*'STDEV DATA'!$C$4)*EXP(-((C726-'RATA RATA DATA'!$C$5)^2/(2*'STDEV DATA'!$C$4^2)))</f>
        <v>2.8770005746313745E-2</v>
      </c>
      <c r="M726">
        <f>1/SQRT(2*3.14*'STDEV DATA'!$C$5)*EXP(-((C726-'RATA RATA DATA'!$C$6)^2/(2*'STDEV DATA'!$C$5^2)))</f>
        <v>2.4753074812048415E-2</v>
      </c>
      <c r="O726">
        <f>1/SQRT(2*3.14*'STDEV DATA'!$D$4)*EXP(-((D726-'RATA RATA DATA'!$D$5)^2/(2*'STDEV DATA'!$D$4^2)))</f>
        <v>3.0336784578986918E-3</v>
      </c>
      <c r="P726">
        <f>1/SQRT(2*3.14*'STDEV DATA'!$D$5)*EXP(-((D726-'RATA RATA DATA'!$D$6)^2/(2*'STDEV DATA'!$D$5^2)))</f>
        <v>3.1776842551908989E-3</v>
      </c>
      <c r="R726">
        <f>1/SQRT(2*3.14*'STDEV DATA'!$E$4)*EXP(-((E726-'RATA RATA DATA'!$E$5)^2/(2*'STDEV DATA'!$E$4^2)))</f>
        <v>0.20658108289085375</v>
      </c>
      <c r="S726">
        <f>1/SQRT(2*3.14*'STDEV DATA'!$E$5)*EXP(-((E726-'RATA RATA DATA'!$E$6)^2/(2*'STDEV DATA'!$E$5^2)))</f>
        <v>0.18645658320861311</v>
      </c>
      <c r="U726">
        <f>1/SQRT(2*3.14*'STDEV DATA'!$F$4)*EXP(-((F726-'RATA RATA DATA'!$F$5)^2/(2*'STDEV DATA'!$F$4^2)))</f>
        <v>6.1643058590409874E-2</v>
      </c>
      <c r="V726">
        <f>1/SQRT(2*3.14*'STDEV DATA'!$F$5)*EXP(-((F726-'RATA RATA DATA'!$F$6)^2/(2*'STDEV DATA'!$F$5^2)))</f>
        <v>7.0637520417500863E-2</v>
      </c>
      <c r="X726">
        <f>I726*L726*O726*R726*U726*'PROBABILITY DATA'!$C$4</f>
        <v>1.1126570608323807E-8</v>
      </c>
      <c r="Y726">
        <f>J726*M726*P726*S726*V726*'PROBABILITY DATA'!$C$5</f>
        <v>2.8794958876349652E-8</v>
      </c>
      <c r="AA726">
        <f t="shared" si="23"/>
        <v>2.8794958876349652E-8</v>
      </c>
      <c r="AC726" s="5" t="str">
        <f t="shared" si="22"/>
        <v>TIDAK</v>
      </c>
    </row>
    <row r="727" spans="2:29" x14ac:dyDescent="0.2">
      <c r="B727" s="7">
        <v>9.9008148400000007</v>
      </c>
      <c r="C727" s="8">
        <v>199.08375179999999</v>
      </c>
      <c r="D727" s="8">
        <v>16233.134679999999</v>
      </c>
      <c r="E727" s="8">
        <v>8.1466431680000007</v>
      </c>
      <c r="F727">
        <v>380.11302950022002</v>
      </c>
      <c r="G727" t="s">
        <v>13</v>
      </c>
      <c r="I727">
        <f>1/SQRT(2*3.14*'STDEV DATA'!$B$4)*EXP(-((B727-'RATA RATA DATA'!$B$5)^2/(2*'STDEV DATA'!$B$4^2)))</f>
        <v>3.7764928409149412E-2</v>
      </c>
      <c r="J727">
        <f>1/SQRT(2*3.14*'STDEV DATA'!$B$5)*EXP(-((B727-'RATA RATA DATA'!$B$6)^2/(2*'STDEV DATA'!$B$5^2)))</f>
        <v>6.1002987529385426E-2</v>
      </c>
      <c r="L727">
        <f>1/SQRT(2*3.14*'STDEV DATA'!$C$4)*EXP(-((C727-'RATA RATA DATA'!$C$5)^2/(2*'STDEV DATA'!$C$4^2)))</f>
        <v>6.6631971738306539E-2</v>
      </c>
      <c r="M727">
        <f>1/SQRT(2*3.14*'STDEV DATA'!$C$5)*EXP(-((C727-'RATA RATA DATA'!$C$6)^2/(2*'STDEV DATA'!$C$5^2)))</f>
        <v>7.1393966274771223E-2</v>
      </c>
      <c r="O727">
        <f>1/SQRT(2*3.14*'STDEV DATA'!$D$4)*EXP(-((D727-'RATA RATA DATA'!$D$5)^2/(2*'STDEV DATA'!$D$4^2)))</f>
        <v>3.3287804047109361E-3</v>
      </c>
      <c r="P727">
        <f>1/SQRT(2*3.14*'STDEV DATA'!$D$5)*EXP(-((D727-'RATA RATA DATA'!$D$6)^2/(2*'STDEV DATA'!$D$5^2)))</f>
        <v>3.4974352035366065E-3</v>
      </c>
      <c r="R727">
        <f>1/SQRT(2*3.14*'STDEV DATA'!$E$4)*EXP(-((E727-'RATA RATA DATA'!$E$5)^2/(2*'STDEV DATA'!$E$4^2)))</f>
        <v>0.25934174646759239</v>
      </c>
      <c r="S727">
        <f>1/SQRT(2*3.14*'STDEV DATA'!$E$5)*EXP(-((E727-'RATA RATA DATA'!$E$6)^2/(2*'STDEV DATA'!$E$5^2)))</f>
        <v>0.25448507415889798</v>
      </c>
      <c r="U727">
        <f>1/SQRT(2*3.14*'STDEV DATA'!$F$4)*EXP(-((F727-'RATA RATA DATA'!$F$5)^2/(2*'STDEV DATA'!$F$4^2)))</f>
        <v>3.2615981466593877E-2</v>
      </c>
      <c r="V727">
        <f>1/SQRT(2*3.14*'STDEV DATA'!$F$5)*EXP(-((F727-'RATA RATA DATA'!$F$6)^2/(2*'STDEV DATA'!$F$5^2)))</f>
        <v>2.5275457978221172E-2</v>
      </c>
      <c r="X727">
        <f>I727*L727*O727*R727*U727*'PROBABILITY DATA'!$C$4</f>
        <v>2.7640527083162817E-8</v>
      </c>
      <c r="Y727">
        <f>J727*M727*P727*S727*V727*'PROBABILITY DATA'!$C$5</f>
        <v>5.9743464140742912E-8</v>
      </c>
      <c r="AA727">
        <f t="shared" si="23"/>
        <v>5.9743464140742912E-8</v>
      </c>
      <c r="AC727" s="5" t="str">
        <f t="shared" si="22"/>
        <v>TIDAK</v>
      </c>
    </row>
    <row r="728" spans="2:29" x14ac:dyDescent="0.2">
      <c r="B728" s="7">
        <v>10.268430499999999</v>
      </c>
      <c r="C728" s="8">
        <v>218.21668249999999</v>
      </c>
      <c r="D728" s="8">
        <v>13753.99337</v>
      </c>
      <c r="E728" s="8">
        <v>7.5126081410000003</v>
      </c>
      <c r="F728">
        <v>334.17807471096</v>
      </c>
      <c r="G728" t="s">
        <v>13</v>
      </c>
      <c r="I728">
        <f>1/SQRT(2*3.14*'STDEV DATA'!$B$4)*EXP(-((B728-'RATA RATA DATA'!$B$5)^2/(2*'STDEV DATA'!$B$4^2)))</f>
        <v>2.0472800452915118E-2</v>
      </c>
      <c r="J728">
        <f>1/SQRT(2*3.14*'STDEV DATA'!$B$5)*EXP(-((B728-'RATA RATA DATA'!$B$6)^2/(2*'STDEV DATA'!$B$5^2)))</f>
        <v>3.8440120999006559E-2</v>
      </c>
      <c r="L728">
        <f>1/SQRT(2*3.14*'STDEV DATA'!$C$4)*EXP(-((C728-'RATA RATA DATA'!$C$5)^2/(2*'STDEV DATA'!$C$4^2)))</f>
        <v>5.4859423395483657E-2</v>
      </c>
      <c r="M728">
        <f>1/SQRT(2*3.14*'STDEV DATA'!$C$5)*EXP(-((C728-'RATA RATA DATA'!$C$6)^2/(2*'STDEV DATA'!$C$5^2)))</f>
        <v>5.6368024669241304E-2</v>
      </c>
      <c r="O728">
        <f>1/SQRT(2*3.14*'STDEV DATA'!$D$4)*EXP(-((D728-'RATA RATA DATA'!$D$5)^2/(2*'STDEV DATA'!$D$4^2)))</f>
        <v>2.6685200619806886E-3</v>
      </c>
      <c r="P728">
        <f>1/SQRT(2*3.14*'STDEV DATA'!$D$5)*EXP(-((D728-'RATA RATA DATA'!$D$6)^2/(2*'STDEV DATA'!$D$5^2)))</f>
        <v>2.7777641184090116E-3</v>
      </c>
      <c r="R728">
        <f>1/SQRT(2*3.14*'STDEV DATA'!$E$4)*EXP(-((E728-'RATA RATA DATA'!$E$5)^2/(2*'STDEV DATA'!$E$4^2)))</f>
        <v>0.2995826495989049</v>
      </c>
      <c r="S728">
        <f>1/SQRT(2*3.14*'STDEV DATA'!$E$5)*EXP(-((E728-'RATA RATA DATA'!$E$6)^2/(2*'STDEV DATA'!$E$5^2)))</f>
        <v>0.31314603665509816</v>
      </c>
      <c r="U728">
        <f>1/SQRT(2*3.14*'STDEV DATA'!$F$4)*EXP(-((F728-'RATA RATA DATA'!$F$5)^2/(2*'STDEV DATA'!$F$4^2)))</f>
        <v>6.1627047675731926E-2</v>
      </c>
      <c r="V728">
        <f>1/SQRT(2*3.14*'STDEV DATA'!$F$5)*EXP(-((F728-'RATA RATA DATA'!$F$6)^2/(2*'STDEV DATA'!$F$5^2)))</f>
        <v>7.064854418862862E-2</v>
      </c>
      <c r="X728">
        <f>I728*L728*O728*R728*U728*'PROBABILITY DATA'!$C$4</f>
        <v>2.1586088098961983E-8</v>
      </c>
      <c r="Y728">
        <f>J728*M728*P728*S728*V728*'PROBABILITY DATA'!$C$5</f>
        <v>8.1195100288735002E-8</v>
      </c>
      <c r="AA728">
        <f t="shared" si="23"/>
        <v>8.1195100288735002E-8</v>
      </c>
      <c r="AC728" s="5" t="str">
        <f t="shared" si="22"/>
        <v>TIDAK</v>
      </c>
    </row>
    <row r="729" spans="2:29" x14ac:dyDescent="0.2">
      <c r="B729" s="7">
        <v>0.22749905000000001</v>
      </c>
      <c r="C729" s="8">
        <v>152.53011119999999</v>
      </c>
      <c r="D729" s="8">
        <v>39028.599340000001</v>
      </c>
      <c r="E729" s="8">
        <v>3.4624920480000001</v>
      </c>
      <c r="F729">
        <v>283.69378223429999</v>
      </c>
      <c r="G729" t="s">
        <v>13</v>
      </c>
      <c r="I729">
        <f>1/SQRT(2*3.14*'STDEV DATA'!$B$4)*EXP(-((B729-'RATA RATA DATA'!$B$5)^2/(2*'STDEV DATA'!$B$4^2)))</f>
        <v>7.9985392859353728E-7</v>
      </c>
      <c r="J729">
        <f>1/SQRT(2*3.14*'STDEV DATA'!$B$5)*EXP(-((B729-'RATA RATA DATA'!$B$6)^2/(2*'STDEV DATA'!$B$5^2)))</f>
        <v>1.7014503556378304E-5</v>
      </c>
      <c r="L729">
        <f>1/SQRT(2*3.14*'STDEV DATA'!$C$4)*EXP(-((C729-'RATA RATA DATA'!$C$5)^2/(2*'STDEV DATA'!$C$4^2)))</f>
        <v>3.1917136690718551E-2</v>
      </c>
      <c r="M729">
        <f>1/SQRT(2*3.14*'STDEV DATA'!$C$5)*EXP(-((C729-'RATA RATA DATA'!$C$6)^2/(2*'STDEV DATA'!$C$5^2)))</f>
        <v>2.6011215357726113E-2</v>
      </c>
      <c r="O729">
        <f>1/SQRT(2*3.14*'STDEV DATA'!$D$4)*EXP(-((D729-'RATA RATA DATA'!$D$5)^2/(2*'STDEV DATA'!$D$4^2)))</f>
        <v>7.8614710859957612E-4</v>
      </c>
      <c r="P729">
        <f>1/SQRT(2*3.14*'STDEV DATA'!$D$5)*EXP(-((D729-'RATA RATA DATA'!$D$6)^2/(2*'STDEV DATA'!$D$5^2)))</f>
        <v>5.6228284877502194E-4</v>
      </c>
      <c r="R729">
        <f>1/SQRT(2*3.14*'STDEV DATA'!$E$4)*EXP(-((E729-'RATA RATA DATA'!$E$5)^2/(2*'STDEV DATA'!$E$4^2)))</f>
        <v>2.8660513775547646E-2</v>
      </c>
      <c r="S729">
        <f>1/SQRT(2*3.14*'STDEV DATA'!$E$5)*EXP(-((E729-'RATA RATA DATA'!$E$6)^2/(2*'STDEV DATA'!$E$5^2)))</f>
        <v>1.7523857667919973E-2</v>
      </c>
      <c r="U729">
        <f>1/SQRT(2*3.14*'STDEV DATA'!$F$4)*EXP(-((F729-'RATA RATA DATA'!$F$5)^2/(2*'STDEV DATA'!$F$4^2)))</f>
        <v>3.0972518441208623E-2</v>
      </c>
      <c r="V729">
        <f>1/SQRT(2*3.14*'STDEV DATA'!$F$5)*EXP(-((F729-'RATA RATA DATA'!$F$6)^2/(2*'STDEV DATA'!$F$5^2)))</f>
        <v>2.0005168636313589E-2</v>
      </c>
      <c r="X729">
        <f>I729*L729*O729*R729*U729*'PROBABILITY DATA'!$C$4</f>
        <v>6.9500172031873402E-15</v>
      </c>
      <c r="Y729">
        <f>J729*M729*P729*S729*V729*'PROBABILITY DATA'!$C$5</f>
        <v>5.3195323891692704E-14</v>
      </c>
      <c r="AA729">
        <f t="shared" si="23"/>
        <v>5.3195323891692704E-14</v>
      </c>
      <c r="AC729" s="5" t="str">
        <f t="shared" si="22"/>
        <v>TIDAK</v>
      </c>
    </row>
    <row r="730" spans="2:29" x14ac:dyDescent="0.2">
      <c r="B730" s="7">
        <v>6.0172609240000003</v>
      </c>
      <c r="C730" s="8">
        <v>206.01439980000001</v>
      </c>
      <c r="D730" s="8">
        <v>15157.26879</v>
      </c>
      <c r="E730" s="8">
        <v>7.5821238559999999</v>
      </c>
      <c r="F730">
        <v>307.70447358325998</v>
      </c>
      <c r="G730" t="s">
        <v>13</v>
      </c>
      <c r="I730">
        <f>1/SQRT(2*3.14*'STDEV DATA'!$B$4)*EXP(-((B730-'RATA RATA DATA'!$B$5)^2/(2*'STDEV DATA'!$B$4^2)))</f>
        <v>0.25257900338899247</v>
      </c>
      <c r="J730">
        <f>1/SQRT(2*3.14*'STDEV DATA'!$B$5)*EXP(-((B730-'RATA RATA DATA'!$B$6)^2/(2*'STDEV DATA'!$B$5^2)))</f>
        <v>0.25287659975678495</v>
      </c>
      <c r="L730">
        <f>1/SQRT(2*3.14*'STDEV DATA'!$C$4)*EXP(-((C730-'RATA RATA DATA'!$C$5)^2/(2*'STDEV DATA'!$C$4^2)))</f>
        <v>6.4212617138780931E-2</v>
      </c>
      <c r="M730">
        <f>1/SQRT(2*3.14*'STDEV DATA'!$C$5)*EXP(-((C730-'RATA RATA DATA'!$C$6)^2/(2*'STDEV DATA'!$C$5^2)))</f>
        <v>6.8472892402752741E-2</v>
      </c>
      <c r="O730">
        <f>1/SQRT(2*3.14*'STDEV DATA'!$D$4)*EXP(-((D730-'RATA RATA DATA'!$D$5)^2/(2*'STDEV DATA'!$D$4^2)))</f>
        <v>3.0519243475588187E-3</v>
      </c>
      <c r="P730">
        <f>1/SQRT(2*3.14*'STDEV DATA'!$D$5)*EXP(-((D730-'RATA RATA DATA'!$D$6)^2/(2*'STDEV DATA'!$D$5^2)))</f>
        <v>3.1975710211808446E-3</v>
      </c>
      <c r="R730">
        <f>1/SQRT(2*3.14*'STDEV DATA'!$E$4)*EXP(-((E730-'RATA RATA DATA'!$E$5)^2/(2*'STDEV DATA'!$E$4^2)))</f>
        <v>0.29688236666017598</v>
      </c>
      <c r="S730">
        <f>1/SQRT(2*3.14*'STDEV DATA'!$E$5)*EXP(-((E730-'RATA RATA DATA'!$E$6)^2/(2*'STDEV DATA'!$E$5^2)))</f>
        <v>0.30878088742719256</v>
      </c>
      <c r="U730">
        <f>1/SQRT(2*3.14*'STDEV DATA'!$F$4)*EXP(-((F730-'RATA RATA DATA'!$F$5)^2/(2*'STDEV DATA'!$F$4^2)))</f>
        <v>5.1494908777633554E-2</v>
      </c>
      <c r="V730">
        <f>1/SQRT(2*3.14*'STDEV DATA'!$F$5)*EXP(-((F730-'RATA RATA DATA'!$F$6)^2/(2*'STDEV DATA'!$F$5^2)))</f>
        <v>4.9817309939522388E-2</v>
      </c>
      <c r="X730">
        <f>I730*L730*O730*R730*U730*'PROBABILITY DATA'!$C$4</f>
        <v>2.9520726250195308E-7</v>
      </c>
      <c r="Y730">
        <f>J730*M730*P730*S730*V730*'PROBABILITY DATA'!$C$5</f>
        <v>5.1933185252324621E-7</v>
      </c>
      <c r="AA730">
        <f t="shared" si="23"/>
        <v>5.1933185252324621E-7</v>
      </c>
      <c r="AC730" s="5" t="str">
        <f t="shared" si="22"/>
        <v>TIDAK</v>
      </c>
    </row>
    <row r="731" spans="2:29" x14ac:dyDescent="0.2">
      <c r="B731" s="7">
        <v>7.1108451380000002</v>
      </c>
      <c r="C731" s="8">
        <v>213.8863369</v>
      </c>
      <c r="D731" s="8">
        <v>25043.532800000001</v>
      </c>
      <c r="E731" s="8">
        <v>6.0484370380000003</v>
      </c>
      <c r="F731">
        <v>245.95425295135999</v>
      </c>
      <c r="G731" t="s">
        <v>13</v>
      </c>
      <c r="I731">
        <f>1/SQRT(2*3.14*'STDEV DATA'!$B$4)*EXP(-((B731-'RATA RATA DATA'!$B$5)^2/(2*'STDEV DATA'!$B$4^2)))</f>
        <v>0.34404595249148556</v>
      </c>
      <c r="J731">
        <f>1/SQRT(2*3.14*'STDEV DATA'!$B$5)*EXP(-((B731-'RATA RATA DATA'!$B$6)^2/(2*'STDEV DATA'!$B$5^2)))</f>
        <v>0.32095838791735681</v>
      </c>
      <c r="L731">
        <f>1/SQRT(2*3.14*'STDEV DATA'!$C$4)*EXP(-((C731-'RATA RATA DATA'!$C$5)^2/(2*'STDEV DATA'!$C$4^2)))</f>
        <v>5.8798672069829291E-2</v>
      </c>
      <c r="M731">
        <f>1/SQRT(2*3.14*'STDEV DATA'!$C$5)*EXP(-((C731-'RATA RATA DATA'!$C$6)^2/(2*'STDEV DATA'!$C$5^2)))</f>
        <v>6.1473360341528636E-2</v>
      </c>
      <c r="O731">
        <f>1/SQRT(2*3.14*'STDEV DATA'!$D$4)*EXP(-((D731-'RATA RATA DATA'!$D$5)^2/(2*'STDEV DATA'!$D$4^2)))</f>
        <v>4.0075836757537779E-3</v>
      </c>
      <c r="P731">
        <f>1/SQRT(2*3.14*'STDEV DATA'!$D$5)*EXP(-((D731-'RATA RATA DATA'!$D$6)^2/(2*'STDEV DATA'!$D$5^2)))</f>
        <v>4.0128938920459753E-3</v>
      </c>
      <c r="R731">
        <f>1/SQRT(2*3.14*'STDEV DATA'!$E$4)*EXP(-((E731-'RATA RATA DATA'!$E$5)^2/(2*'STDEV DATA'!$E$4^2)))</f>
        <v>0.24622396215339637</v>
      </c>
      <c r="S731">
        <f>1/SQRT(2*3.14*'STDEV DATA'!$E$5)*EXP(-((E731-'RATA RATA DATA'!$E$6)^2/(2*'STDEV DATA'!$E$5^2)))</f>
        <v>0.25575924781873971</v>
      </c>
      <c r="U731">
        <f>1/SQRT(2*3.14*'STDEV DATA'!$F$4)*EXP(-((F731-'RATA RATA DATA'!$F$5)^2/(2*'STDEV DATA'!$F$4^2)))</f>
        <v>7.1695792891334955E-3</v>
      </c>
      <c r="V731">
        <f>1/SQRT(2*3.14*'STDEV DATA'!$F$5)*EXP(-((F731-'RATA RATA DATA'!$F$6)^2/(2*'STDEV DATA'!$F$5^2)))</f>
        <v>1.5174608961123159E-3</v>
      </c>
      <c r="X731">
        <f>I731*L731*O731*R731*U731*'PROBABILITY DATA'!$C$4</f>
        <v>5.583127144126529E-8</v>
      </c>
      <c r="Y731">
        <f>J731*M731*P731*S731*V731*'PROBABILITY DATA'!$C$5</f>
        <v>1.8737384773580249E-8</v>
      </c>
      <c r="AA731">
        <f t="shared" si="23"/>
        <v>5.583127144126529E-8</v>
      </c>
      <c r="AC731" s="5" t="str">
        <f t="shared" si="22"/>
        <v>YA</v>
      </c>
    </row>
    <row r="732" spans="2:29" x14ac:dyDescent="0.2">
      <c r="B732" s="7">
        <v>6.3502904720000002</v>
      </c>
      <c r="C732" s="8">
        <v>190.38373780000001</v>
      </c>
      <c r="D732" s="8">
        <v>14905.39385</v>
      </c>
      <c r="E732" s="8">
        <v>5.5378301570000001</v>
      </c>
      <c r="F732">
        <v>333.77577661081295</v>
      </c>
      <c r="G732" t="s">
        <v>13</v>
      </c>
      <c r="I732">
        <f>1/SQRT(2*3.14*'STDEV DATA'!$B$4)*EXP(-((B732-'RATA RATA DATA'!$B$5)^2/(2*'STDEV DATA'!$B$4^2)))</f>
        <v>0.29765037907003422</v>
      </c>
      <c r="J732">
        <f>1/SQRT(2*3.14*'STDEV DATA'!$B$5)*EXP(-((B732-'RATA RATA DATA'!$B$6)^2/(2*'STDEV DATA'!$B$5^2)))</f>
        <v>0.28672906108331542</v>
      </c>
      <c r="L732">
        <f>1/SQRT(2*3.14*'STDEV DATA'!$C$4)*EXP(-((C732-'RATA RATA DATA'!$C$5)^2/(2*'STDEV DATA'!$C$4^2)))</f>
        <v>6.6144637657379671E-2</v>
      </c>
      <c r="M732">
        <f>1/SQRT(2*3.14*'STDEV DATA'!$C$5)*EXP(-((C732-'RATA RATA DATA'!$C$6)^2/(2*'STDEV DATA'!$C$5^2)))</f>
        <v>7.0118283433593193E-2</v>
      </c>
      <c r="O732">
        <f>1/SQRT(2*3.14*'STDEV DATA'!$D$4)*EXP(-((D732-'RATA RATA DATA'!$D$5)^2/(2*'STDEV DATA'!$D$4^2)))</f>
        <v>2.9844805204703151E-3</v>
      </c>
      <c r="P732">
        <f>1/SQRT(2*3.14*'STDEV DATA'!$D$5)*EXP(-((D732-'RATA RATA DATA'!$D$6)^2/(2*'STDEV DATA'!$D$5^2)))</f>
        <v>3.1240034712593841E-3</v>
      </c>
      <c r="R732">
        <f>1/SQRT(2*3.14*'STDEV DATA'!$E$4)*EXP(-((E732-'RATA RATA DATA'!$E$5)^2/(2*'STDEV DATA'!$E$4^2)))</f>
        <v>0.19327760343783004</v>
      </c>
      <c r="S732">
        <f>1/SQRT(2*3.14*'STDEV DATA'!$E$5)*EXP(-((E732-'RATA RATA DATA'!$E$6)^2/(2*'STDEV DATA'!$E$5^2)))</f>
        <v>0.19056205183660446</v>
      </c>
      <c r="U732">
        <f>1/SQRT(2*3.14*'STDEV DATA'!$F$4)*EXP(-((F732-'RATA RATA DATA'!$F$5)^2/(2*'STDEV DATA'!$F$4^2)))</f>
        <v>6.1643058590409874E-2</v>
      </c>
      <c r="V732">
        <f>1/SQRT(2*3.14*'STDEV DATA'!$F$5)*EXP(-((F732-'RATA RATA DATA'!$F$6)^2/(2*'STDEV DATA'!$F$5^2)))</f>
        <v>7.0637520417500863E-2</v>
      </c>
      <c r="X732">
        <f>I732*L732*O732*R732*U732*'PROBABILITY DATA'!$C$4</f>
        <v>2.7310050440048221E-7</v>
      </c>
      <c r="Y732">
        <f>J732*M732*P732*S732*V732*'PROBABILITY DATA'!$C$5</f>
        <v>5.1552902614601622E-7</v>
      </c>
      <c r="AA732">
        <f t="shared" si="23"/>
        <v>5.1552902614601622E-7</v>
      </c>
      <c r="AC732" s="5" t="str">
        <f t="shared" si="22"/>
        <v>TIDAK</v>
      </c>
    </row>
    <row r="733" spans="2:29" x14ac:dyDescent="0.2">
      <c r="B733" s="7">
        <v>8.1293417199999993</v>
      </c>
      <c r="C733" s="8">
        <v>211.12331230000001</v>
      </c>
      <c r="D733" s="8">
        <v>22982.927439999999</v>
      </c>
      <c r="E733" s="8">
        <v>6.7790054770000001</v>
      </c>
      <c r="F733">
        <v>326.39795325727999</v>
      </c>
      <c r="G733" t="s">
        <v>13</v>
      </c>
      <c r="I733">
        <f>1/SQRT(2*3.14*'STDEV DATA'!$B$4)*EXP(-((B733-'RATA RATA DATA'!$B$5)^2/(2*'STDEV DATA'!$B$4^2)))</f>
        <v>0.25300829871444103</v>
      </c>
      <c r="J733">
        <f>1/SQRT(2*3.14*'STDEV DATA'!$B$5)*EXP(-((B733-'RATA RATA DATA'!$B$6)^2/(2*'STDEV DATA'!$B$5^2)))</f>
        <v>0.25542941004976061</v>
      </c>
      <c r="L733">
        <f>1/SQRT(2*3.14*'STDEV DATA'!$C$4)*EXP(-((C733-'RATA RATA DATA'!$C$5)^2/(2*'STDEV DATA'!$C$4^2)))</f>
        <v>6.0984305010926068E-2</v>
      </c>
      <c r="M733">
        <f>1/SQRT(2*3.14*'STDEV DATA'!$C$5)*EXP(-((C733-'RATA RATA DATA'!$C$6)^2/(2*'STDEV DATA'!$C$5^2)))</f>
        <v>6.4313427752086691E-2</v>
      </c>
      <c r="O733">
        <f>1/SQRT(2*3.14*'STDEV DATA'!$D$4)*EXP(-((D733-'RATA RATA DATA'!$D$5)^2/(2*'STDEV DATA'!$D$4^2)))</f>
        <v>4.1732640490824502E-3</v>
      </c>
      <c r="P733">
        <f>1/SQRT(2*3.14*'STDEV DATA'!$D$5)*EXP(-((D733-'RATA RATA DATA'!$D$6)^2/(2*'STDEV DATA'!$D$5^2)))</f>
        <v>4.2743016999430899E-3</v>
      </c>
      <c r="R733">
        <f>1/SQRT(2*3.14*'STDEV DATA'!$E$4)*EXP(-((E733-'RATA RATA DATA'!$E$5)^2/(2*'STDEV DATA'!$E$4^2)))</f>
        <v>0.29780608349510534</v>
      </c>
      <c r="S733">
        <f>1/SQRT(2*3.14*'STDEV DATA'!$E$5)*EXP(-((E733-'RATA RATA DATA'!$E$6)^2/(2*'STDEV DATA'!$E$5^2)))</f>
        <v>0.31865981484958567</v>
      </c>
      <c r="U733">
        <f>1/SQRT(2*3.14*'STDEV DATA'!$F$4)*EXP(-((F733-'RATA RATA DATA'!$F$5)^2/(2*'STDEV DATA'!$F$4^2)))</f>
        <v>6.0932401763459966E-2</v>
      </c>
      <c r="V733">
        <f>1/SQRT(2*3.14*'STDEV DATA'!$F$5)*EXP(-((F733-'RATA RATA DATA'!$F$6)^2/(2*'STDEV DATA'!$F$5^2)))</f>
        <v>6.8477119170666886E-2</v>
      </c>
      <c r="X733">
        <f>I733*L733*O733*R733*U733*'PROBABILITY DATA'!$C$4</f>
        <v>4.5582436135956602E-7</v>
      </c>
      <c r="Y733">
        <f>J733*M733*P733*S733*V733*'PROBABILITY DATA'!$C$5</f>
        <v>9.3428047336068526E-7</v>
      </c>
      <c r="AA733">
        <f t="shared" si="23"/>
        <v>9.3428047336068526E-7</v>
      </c>
      <c r="AC733" s="5" t="str">
        <f t="shared" si="22"/>
        <v>TIDAK</v>
      </c>
    </row>
    <row r="734" spans="2:29" x14ac:dyDescent="0.2">
      <c r="B734" s="7">
        <v>10.252816230000001</v>
      </c>
      <c r="C734" s="8">
        <v>218.27970010000001</v>
      </c>
      <c r="D734" s="8">
        <v>18158.842120000001</v>
      </c>
      <c r="E734" s="8">
        <v>8.6573418970000002</v>
      </c>
      <c r="F734">
        <v>349.52956788631002</v>
      </c>
      <c r="G734" t="s">
        <v>13</v>
      </c>
      <c r="I734">
        <f>1/SQRT(2*3.14*'STDEV DATA'!$B$4)*EXP(-((B734-'RATA RATA DATA'!$B$5)^2/(2*'STDEV DATA'!$B$4^2)))</f>
        <v>2.1044185893436623E-2</v>
      </c>
      <c r="J734">
        <f>1/SQRT(2*3.14*'STDEV DATA'!$B$5)*EXP(-((B734-'RATA RATA DATA'!$B$6)^2/(2*'STDEV DATA'!$B$5^2)))</f>
        <v>3.9246729865799926E-2</v>
      </c>
      <c r="L734">
        <f>1/SQRT(2*3.14*'STDEV DATA'!$C$4)*EXP(-((C734-'RATA RATA DATA'!$C$5)^2/(2*'STDEV DATA'!$C$4^2)))</f>
        <v>5.4798090965068977E-2</v>
      </c>
      <c r="M734">
        <f>1/SQRT(2*3.14*'STDEV DATA'!$C$5)*EXP(-((C734-'RATA RATA DATA'!$C$6)^2/(2*'STDEV DATA'!$C$5^2)))</f>
        <v>5.628887161537896E-2</v>
      </c>
      <c r="O734">
        <f>1/SQRT(2*3.14*'STDEV DATA'!$D$4)*EXP(-((D734-'RATA RATA DATA'!$D$5)^2/(2*'STDEV DATA'!$D$4^2)))</f>
        <v>3.7552602599842306E-3</v>
      </c>
      <c r="P734">
        <f>1/SQRT(2*3.14*'STDEV DATA'!$D$5)*EXP(-((D734-'RATA RATA DATA'!$D$6)^2/(2*'STDEV DATA'!$D$5^2)))</f>
        <v>3.9467231223180342E-3</v>
      </c>
      <c r="R734">
        <f>1/SQRT(2*3.14*'STDEV DATA'!$E$4)*EXP(-((E734-'RATA RATA DATA'!$E$5)^2/(2*'STDEV DATA'!$E$4^2)))</f>
        <v>0.20877314136579636</v>
      </c>
      <c r="S734">
        <f>1/SQRT(2*3.14*'STDEV DATA'!$E$5)*EXP(-((E734-'RATA RATA DATA'!$E$6)^2/(2*'STDEV DATA'!$E$5^2)))</f>
        <v>0.18914027190356666</v>
      </c>
      <c r="U734">
        <f>1/SQRT(2*3.14*'STDEV DATA'!$F$4)*EXP(-((F734-'RATA RATA DATA'!$F$5)^2/(2*'STDEV DATA'!$F$4^2)))</f>
        <v>5.695496399405213E-2</v>
      </c>
      <c r="V734">
        <f>1/SQRT(2*3.14*'STDEV DATA'!$F$5)*EXP(-((F734-'RATA RATA DATA'!$F$6)^2/(2*'STDEV DATA'!$F$5^2)))</f>
        <v>6.3108636917297289E-2</v>
      </c>
      <c r="X734">
        <f>I734*L734*O734*R734*U734*'PROBABILITY DATA'!$C$4</f>
        <v>2.0087725642763804E-8</v>
      </c>
      <c r="Y734">
        <f>J734*M734*P734*S734*V734*'PROBABILITY DATA'!$C$5</f>
        <v>6.3460318643307656E-8</v>
      </c>
      <c r="AA734">
        <f t="shared" si="23"/>
        <v>6.3460318643307656E-8</v>
      </c>
      <c r="AC734" s="5" t="str">
        <f t="shared" si="22"/>
        <v>TIDAK</v>
      </c>
    </row>
    <row r="735" spans="2:29" x14ac:dyDescent="0.2">
      <c r="B735" s="7">
        <v>5.4623559349999997</v>
      </c>
      <c r="C735" s="8">
        <v>187.70953270000001</v>
      </c>
      <c r="D735" s="8">
        <v>11642.148999999999</v>
      </c>
      <c r="E735" s="8">
        <v>8.4396410710000005</v>
      </c>
      <c r="F735">
        <v>333.77577661081295</v>
      </c>
      <c r="G735" t="s">
        <v>13</v>
      </c>
      <c r="I735">
        <f>1/SQRT(2*3.14*'STDEV DATA'!$B$4)*EXP(-((B735-'RATA RATA DATA'!$B$5)^2/(2*'STDEV DATA'!$B$4^2)))</f>
        <v>0.16763842305822974</v>
      </c>
      <c r="J735">
        <f>1/SQRT(2*3.14*'STDEV DATA'!$B$5)*EXP(-((B735-'RATA RATA DATA'!$B$6)^2/(2*'STDEV DATA'!$B$5^2)))</f>
        <v>0.18500767800798273</v>
      </c>
      <c r="L735">
        <f>1/SQRT(2*3.14*'STDEV DATA'!$C$4)*EXP(-((C735-'RATA RATA DATA'!$C$5)^2/(2*'STDEV DATA'!$C$4^2)))</f>
        <v>6.5206616514317264E-2</v>
      </c>
      <c r="M735">
        <f>1/SQRT(2*3.14*'STDEV DATA'!$C$5)*EXP(-((C735-'RATA RATA DATA'!$C$6)^2/(2*'STDEV DATA'!$C$5^2)))</f>
        <v>6.8640249934455014E-2</v>
      </c>
      <c r="O735">
        <f>1/SQRT(2*3.14*'STDEV DATA'!$D$4)*EXP(-((D735-'RATA RATA DATA'!$D$5)^2/(2*'STDEV DATA'!$D$4^2)))</f>
        <v>2.0848590242249199E-3</v>
      </c>
      <c r="P735">
        <f>1/SQRT(2*3.14*'STDEV DATA'!$D$5)*EXP(-((D735-'RATA RATA DATA'!$D$6)^2/(2*'STDEV DATA'!$D$5^2)))</f>
        <v>2.1361161042223031E-3</v>
      </c>
      <c r="R735">
        <f>1/SQRT(2*3.14*'STDEV DATA'!$E$4)*EXP(-((E735-'RATA RATA DATA'!$E$5)^2/(2*'STDEV DATA'!$E$4^2)))</f>
        <v>0.23152698403286306</v>
      </c>
      <c r="S735">
        <f>1/SQRT(2*3.14*'STDEV DATA'!$E$5)*EXP(-((E735-'RATA RATA DATA'!$E$6)^2/(2*'STDEV DATA'!$E$5^2)))</f>
        <v>0.2177042807475611</v>
      </c>
      <c r="U735">
        <f>1/SQRT(2*3.14*'STDEV DATA'!$F$4)*EXP(-((F735-'RATA RATA DATA'!$F$5)^2/(2*'STDEV DATA'!$F$4^2)))</f>
        <v>6.1643058590409874E-2</v>
      </c>
      <c r="V735">
        <f>1/SQRT(2*3.14*'STDEV DATA'!$F$5)*EXP(-((F735-'RATA RATA DATA'!$F$6)^2/(2*'STDEV DATA'!$F$5^2)))</f>
        <v>7.0637520417500863E-2</v>
      </c>
      <c r="X735">
        <f>I735*L735*O735*R735*U735*'PROBABILITY DATA'!$C$4</f>
        <v>1.2688628465299539E-7</v>
      </c>
      <c r="Y735">
        <f>J735*M735*P735*S735*V735*'PROBABILITY DATA'!$C$5</f>
        <v>2.5436809525057775E-7</v>
      </c>
      <c r="AA735">
        <f t="shared" si="23"/>
        <v>2.5436809525057775E-7</v>
      </c>
      <c r="AC735" s="5" t="str">
        <f t="shared" si="22"/>
        <v>TIDAK</v>
      </c>
    </row>
    <row r="736" spans="2:29" x14ac:dyDescent="0.2">
      <c r="B736" s="7">
        <v>9.2394403609999998</v>
      </c>
      <c r="C736" s="8">
        <v>212.56907630000001</v>
      </c>
      <c r="D736" s="8">
        <v>14829.62421</v>
      </c>
      <c r="E736" s="8">
        <v>7.1729204170000003</v>
      </c>
      <c r="F736">
        <v>324.12891525539999</v>
      </c>
      <c r="G736" t="s">
        <v>13</v>
      </c>
      <c r="I736">
        <f>1/SQRT(2*3.14*'STDEV DATA'!$B$4)*EXP(-((B736-'RATA RATA DATA'!$B$5)^2/(2*'STDEV DATA'!$B$4^2)))</f>
        <v>9.4126552003380229E-2</v>
      </c>
      <c r="J736">
        <f>1/SQRT(2*3.14*'STDEV DATA'!$B$5)*EXP(-((B736-'RATA RATA DATA'!$B$6)^2/(2*'STDEV DATA'!$B$5^2)))</f>
        <v>0.12142405590367453</v>
      </c>
      <c r="L736">
        <f>1/SQRT(2*3.14*'STDEV DATA'!$C$4)*EXP(-((C736-'RATA RATA DATA'!$C$5)^2/(2*'STDEV DATA'!$C$4^2)))</f>
        <v>5.9875786228577678E-2</v>
      </c>
      <c r="M736">
        <f>1/SQRT(2*3.14*'STDEV DATA'!$C$5)*EXP(-((C736-'RATA RATA DATA'!$C$6)^2/(2*'STDEV DATA'!$C$5^2)))</f>
        <v>6.2873377764582405E-2</v>
      </c>
      <c r="O736">
        <f>1/SQRT(2*3.14*'STDEV DATA'!$D$4)*EXP(-((D736-'RATA RATA DATA'!$D$5)^2/(2*'STDEV DATA'!$D$4^2)))</f>
        <v>2.9640410486820742E-3</v>
      </c>
      <c r="P736">
        <f>1/SQRT(2*3.14*'STDEV DATA'!$D$5)*EXP(-((D736-'RATA RATA DATA'!$D$6)^2/(2*'STDEV DATA'!$D$5^2)))</f>
        <v>3.1016782252998904E-3</v>
      </c>
      <c r="R736">
        <f>1/SQRT(2*3.14*'STDEV DATA'!$E$4)*EXP(-((E736-'RATA RATA DATA'!$E$5)^2/(2*'STDEV DATA'!$E$4^2)))</f>
        <v>0.30572559569087759</v>
      </c>
      <c r="S736">
        <f>1/SQRT(2*3.14*'STDEV DATA'!$E$5)*EXP(-((E736-'RATA RATA DATA'!$E$6)^2/(2*'STDEV DATA'!$E$5^2)))</f>
        <v>0.32519738585198477</v>
      </c>
      <c r="U736">
        <f>1/SQRT(2*3.14*'STDEV DATA'!$F$4)*EXP(-((F736-'RATA RATA DATA'!$F$5)^2/(2*'STDEV DATA'!$F$4^2)))</f>
        <v>6.0337894601524736E-2</v>
      </c>
      <c r="V736">
        <f>1/SQRT(2*3.14*'STDEV DATA'!$F$5)*EXP(-((F736-'RATA RATA DATA'!$F$6)^2/(2*'STDEV DATA'!$F$5^2)))</f>
        <v>6.7100591382717678E-2</v>
      </c>
      <c r="X736">
        <f>I736*L736*O736*R736*U736*'PROBABILITY DATA'!$C$4</f>
        <v>1.2021440349858794E-7</v>
      </c>
      <c r="Y736">
        <f>J736*M736*P736*S736*V736*'PROBABILITY DATA'!$C$5</f>
        <v>3.1507099425696156E-7</v>
      </c>
      <c r="AA736">
        <f t="shared" si="23"/>
        <v>3.1507099425696156E-7</v>
      </c>
      <c r="AC736" s="5" t="str">
        <f t="shared" si="22"/>
        <v>TIDAK</v>
      </c>
    </row>
    <row r="737" spans="2:29" x14ac:dyDescent="0.2">
      <c r="B737" s="7">
        <v>7.071314192</v>
      </c>
      <c r="C737" s="8">
        <v>213.61962500000001</v>
      </c>
      <c r="D737" s="8">
        <v>20038.796419999999</v>
      </c>
      <c r="E737" s="8">
        <v>7.6022518740000002</v>
      </c>
      <c r="F737">
        <v>290.05721880909999</v>
      </c>
      <c r="G737" t="s">
        <v>13</v>
      </c>
      <c r="I737">
        <f>1/SQRT(2*3.14*'STDEV DATA'!$B$4)*EXP(-((B737-'RATA RATA DATA'!$B$5)^2/(2*'STDEV DATA'!$B$4^2)))</f>
        <v>0.34416883906611034</v>
      </c>
      <c r="J737">
        <f>1/SQRT(2*3.14*'STDEV DATA'!$B$5)*EXP(-((B737-'RATA RATA DATA'!$B$6)^2/(2*'STDEV DATA'!$B$5^2)))</f>
        <v>0.32099250860036516</v>
      </c>
      <c r="L737">
        <f>1/SQRT(2*3.14*'STDEV DATA'!$C$4)*EXP(-((C737-'RATA RATA DATA'!$C$5)^2/(2*'STDEV DATA'!$C$4^2)))</f>
        <v>5.9021722940180321E-2</v>
      </c>
      <c r="M737">
        <f>1/SQRT(2*3.14*'STDEV DATA'!$C$5)*EXP(-((C737-'RATA RATA DATA'!$C$6)^2/(2*'STDEV DATA'!$C$5^2)))</f>
        <v>6.1763256034660229E-2</v>
      </c>
      <c r="O737">
        <f>1/SQRT(2*3.14*'STDEV DATA'!$D$4)*EXP(-((D737-'RATA RATA DATA'!$D$5)^2/(2*'STDEV DATA'!$D$4^2)))</f>
        <v>4.0458034920352257E-3</v>
      </c>
      <c r="P737">
        <f>1/SQRT(2*3.14*'STDEV DATA'!$D$5)*EXP(-((D737-'RATA RATA DATA'!$D$6)^2/(2*'STDEV DATA'!$D$5^2)))</f>
        <v>4.2285859740877835E-3</v>
      </c>
      <c r="R737">
        <f>1/SQRT(2*3.14*'STDEV DATA'!$E$4)*EXP(-((E737-'RATA RATA DATA'!$E$5)^2/(2*'STDEV DATA'!$E$4^2)))</f>
        <v>0.29601303542400148</v>
      </c>
      <c r="S737">
        <f>1/SQRT(2*3.14*'STDEV DATA'!$E$5)*EXP(-((E737-'RATA RATA DATA'!$E$6)^2/(2*'STDEV DATA'!$E$5^2)))</f>
        <v>0.30740531453046815</v>
      </c>
      <c r="U737">
        <f>1/SQRT(2*3.14*'STDEV DATA'!$F$4)*EXP(-((F737-'RATA RATA DATA'!$F$5)^2/(2*'STDEV DATA'!$F$4^2)))</f>
        <v>3.6592378598675236E-2</v>
      </c>
      <c r="V737">
        <f>1/SQRT(2*3.14*'STDEV DATA'!$F$5)*EXP(-((F737-'RATA RATA DATA'!$F$6)^2/(2*'STDEV DATA'!$F$5^2)))</f>
        <v>2.6922493935776393E-2</v>
      </c>
      <c r="X737">
        <f>I737*L737*O737*R737*U737*'PROBABILITY DATA'!$C$4</f>
        <v>3.4727750499561668E-7</v>
      </c>
      <c r="Y737">
        <f>J737*M737*P737*S737*V737*'PROBABILITY DATA'!$C$5</f>
        <v>4.2307139711331032E-7</v>
      </c>
      <c r="AA737">
        <f t="shared" si="23"/>
        <v>4.2307139711331032E-7</v>
      </c>
      <c r="AC737" s="5" t="str">
        <f t="shared" si="22"/>
        <v>TIDAK</v>
      </c>
    </row>
    <row r="738" spans="2:29" x14ac:dyDescent="0.2">
      <c r="B738" s="7">
        <v>7.1158952659999999</v>
      </c>
      <c r="C738" s="8">
        <v>193.70674450000001</v>
      </c>
      <c r="D738" s="8">
        <v>18463.88366</v>
      </c>
      <c r="E738" s="8">
        <v>4.9243889970000003</v>
      </c>
      <c r="F738">
        <v>319.05695130038998</v>
      </c>
      <c r="G738" t="s">
        <v>13</v>
      </c>
      <c r="I738">
        <f>1/SQRT(2*3.14*'STDEV DATA'!$B$4)*EXP(-((B738-'RATA RATA DATA'!$B$5)^2/(2*'STDEV DATA'!$B$4^2)))</f>
        <v>0.34400882698390811</v>
      </c>
      <c r="J738">
        <f>1/SQRT(2*3.14*'STDEV DATA'!$B$5)*EXP(-((B738-'RATA RATA DATA'!$B$6)^2/(2*'STDEV DATA'!$B$5^2)))</f>
        <v>0.3209388999074434</v>
      </c>
      <c r="L738">
        <f>1/SQRT(2*3.14*'STDEV DATA'!$C$4)*EXP(-((C738-'RATA RATA DATA'!$C$5)^2/(2*'STDEV DATA'!$C$4^2)))</f>
        <v>6.6800619282252074E-2</v>
      </c>
      <c r="M738">
        <f>1/SQRT(2*3.14*'STDEV DATA'!$C$5)*EXP(-((C738-'RATA RATA DATA'!$C$6)^2/(2*'STDEV DATA'!$C$5^2)))</f>
        <v>7.1259595387489993E-2</v>
      </c>
      <c r="O738">
        <f>1/SQRT(2*3.14*'STDEV DATA'!$D$4)*EXP(-((D738-'RATA RATA DATA'!$D$5)^2/(2*'STDEV DATA'!$D$4^2)))</f>
        <v>3.8119775514582417E-3</v>
      </c>
      <c r="P738">
        <f>1/SQRT(2*3.14*'STDEV DATA'!$D$5)*EXP(-((D738-'RATA RATA DATA'!$D$6)^2/(2*'STDEV DATA'!$D$5^2)))</f>
        <v>4.0043013301031619E-3</v>
      </c>
      <c r="R738">
        <f>1/SQRT(2*3.14*'STDEV DATA'!$E$4)*EXP(-((E738-'RATA RATA DATA'!$E$5)^2/(2*'STDEV DATA'!$E$4^2)))</f>
        <v>0.12831178665508744</v>
      </c>
      <c r="S738">
        <f>1/SQRT(2*3.14*'STDEV DATA'!$E$5)*EXP(-((E738-'RATA RATA DATA'!$E$6)^2/(2*'STDEV DATA'!$E$5^2)))</f>
        <v>0.11483625842848186</v>
      </c>
      <c r="U738">
        <f>1/SQRT(2*3.14*'STDEV DATA'!$F$4)*EXP(-((F738-'RATA RATA DATA'!$F$5)^2/(2*'STDEV DATA'!$F$4^2)))</f>
        <v>5.8406788206550882E-2</v>
      </c>
      <c r="V738">
        <f>1/SQRT(2*3.14*'STDEV DATA'!$F$5)*EXP(-((F738-'RATA RATA DATA'!$F$6)^2/(2*'STDEV DATA'!$F$5^2)))</f>
        <v>6.2960592624715303E-2</v>
      </c>
      <c r="X738">
        <f>I738*L738*O738*R738*U738*'PROBABILITY DATA'!$C$4</f>
        <v>2.5610452239466729E-7</v>
      </c>
      <c r="Y738">
        <f>J738*M738*P738*S738*V738*'PROBABILITY DATA'!$C$5</f>
        <v>4.0374491429089925E-7</v>
      </c>
      <c r="AA738">
        <f t="shared" si="23"/>
        <v>4.0374491429089925E-7</v>
      </c>
      <c r="AC738" s="5" t="str">
        <f t="shared" si="22"/>
        <v>TIDAK</v>
      </c>
    </row>
    <row r="739" spans="2:29" x14ac:dyDescent="0.2">
      <c r="B739" s="7">
        <v>8.2389965969999999</v>
      </c>
      <c r="C739" s="8">
        <v>199.59453869999999</v>
      </c>
      <c r="D739" s="8">
        <v>25046.798640000001</v>
      </c>
      <c r="E739" s="8">
        <v>9.2880198570000001</v>
      </c>
      <c r="F739">
        <v>350.83598601864998</v>
      </c>
      <c r="G739" t="s">
        <v>13</v>
      </c>
      <c r="I739">
        <f>1/SQRT(2*3.14*'STDEV DATA'!$B$4)*EXP(-((B739-'RATA RATA DATA'!$B$5)^2/(2*'STDEV DATA'!$B$4^2)))</f>
        <v>0.23653684735491493</v>
      </c>
      <c r="J739">
        <f>1/SQRT(2*3.14*'STDEV DATA'!$B$5)*EXP(-((B739-'RATA RATA DATA'!$B$6)^2/(2*'STDEV DATA'!$B$5^2)))</f>
        <v>0.24285334319441135</v>
      </c>
      <c r="L739">
        <f>1/SQRT(2*3.14*'STDEV DATA'!$C$4)*EXP(-((C739-'RATA RATA DATA'!$C$5)^2/(2*'STDEV DATA'!$C$4^2)))</f>
        <v>6.6536807855874444E-2</v>
      </c>
      <c r="M739">
        <f>1/SQRT(2*3.14*'STDEV DATA'!$C$5)*EXP(-((C739-'RATA RATA DATA'!$C$6)^2/(2*'STDEV DATA'!$C$5^2)))</f>
        <v>7.1295544669022215E-2</v>
      </c>
      <c r="O739">
        <f>1/SQRT(2*3.14*'STDEV DATA'!$D$4)*EXP(-((D739-'RATA RATA DATA'!$D$5)^2/(2*'STDEV DATA'!$D$4^2)))</f>
        <v>4.0071634229644068E-3</v>
      </c>
      <c r="P739">
        <f>1/SQRT(2*3.14*'STDEV DATA'!$D$5)*EXP(-((D739-'RATA RATA DATA'!$D$6)^2/(2*'STDEV DATA'!$D$5^2)))</f>
        <v>4.0123073100138355E-3</v>
      </c>
      <c r="R739">
        <f>1/SQRT(2*3.14*'STDEV DATA'!$E$4)*EXP(-((E739-'RATA RATA DATA'!$E$5)^2/(2*'STDEV DATA'!$E$4^2)))</f>
        <v>0.14108794043716258</v>
      </c>
      <c r="S739">
        <f>1/SQRT(2*3.14*'STDEV DATA'!$E$5)*EXP(-((E739-'RATA RATA DATA'!$E$6)^2/(2*'STDEV DATA'!$E$5^2)))</f>
        <v>0.11175933974576023</v>
      </c>
      <c r="U739">
        <f>1/SQRT(2*3.14*'STDEV DATA'!$F$4)*EXP(-((F739-'RATA RATA DATA'!$F$5)^2/(2*'STDEV DATA'!$F$4^2)))</f>
        <v>5.6224305881015478E-2</v>
      </c>
      <c r="V739">
        <f>1/SQRT(2*3.14*'STDEV DATA'!$F$5)*EXP(-((F739-'RATA RATA DATA'!$F$6)^2/(2*'STDEV DATA'!$F$5^2)))</f>
        <v>6.1840702270809428E-2</v>
      </c>
      <c r="X739">
        <f>I739*L739*O739*R739*U739*'PROBABILITY DATA'!$C$4</f>
        <v>1.9516358050333628E-7</v>
      </c>
      <c r="Y739">
        <f>J739*M739*P739*S739*V739*'PROBABILITY DATA'!$C$5</f>
        <v>2.9276938975243525E-7</v>
      </c>
      <c r="AA739">
        <f t="shared" si="23"/>
        <v>2.9276938975243525E-7</v>
      </c>
      <c r="AC739" s="5" t="str">
        <f t="shared" si="22"/>
        <v>TIDAK</v>
      </c>
    </row>
    <row r="740" spans="2:29" x14ac:dyDescent="0.2">
      <c r="B740" s="7">
        <v>6.4462520320000003</v>
      </c>
      <c r="C740" s="8">
        <v>204.25356310000001</v>
      </c>
      <c r="D740" s="8">
        <v>11104.25051</v>
      </c>
      <c r="E740" s="8">
        <v>7.6486128930000001</v>
      </c>
      <c r="F740">
        <v>333.77577661081295</v>
      </c>
      <c r="G740" t="s">
        <v>13</v>
      </c>
      <c r="I740">
        <f>1/SQRT(2*3.14*'STDEV DATA'!$B$4)*EXP(-((B740-'RATA RATA DATA'!$B$5)^2/(2*'STDEV DATA'!$B$4^2)))</f>
        <v>0.30853706370938472</v>
      </c>
      <c r="J740">
        <f>1/SQRT(2*3.14*'STDEV DATA'!$B$5)*EXP(-((B740-'RATA RATA DATA'!$B$6)^2/(2*'STDEV DATA'!$B$5^2)))</f>
        <v>0.29474777546453668</v>
      </c>
      <c r="L740">
        <f>1/SQRT(2*3.14*'STDEV DATA'!$C$4)*EXP(-((C740-'RATA RATA DATA'!$C$5)^2/(2*'STDEV DATA'!$C$4^2)))</f>
        <v>6.5052560159719136E-2</v>
      </c>
      <c r="M740">
        <f>1/SQRT(2*3.14*'STDEV DATA'!$C$5)*EXP(-((C740-'RATA RATA DATA'!$C$6)^2/(2*'STDEV DATA'!$C$5^2)))</f>
        <v>6.9530744175148859E-2</v>
      </c>
      <c r="O740">
        <f>1/SQRT(2*3.14*'STDEV DATA'!$D$4)*EXP(-((D740-'RATA RATA DATA'!$D$5)^2/(2*'STDEV DATA'!$D$4^2)))</f>
        <v>1.9410613894346011E-3</v>
      </c>
      <c r="P740">
        <f>1/SQRT(2*3.14*'STDEV DATA'!$D$5)*EXP(-((D740-'RATA RATA DATA'!$D$6)^2/(2*'STDEV DATA'!$D$5^2)))</f>
        <v>1.9784762300458416E-3</v>
      </c>
      <c r="R740">
        <f>1/SQRT(2*3.14*'STDEV DATA'!$E$4)*EXP(-((E740-'RATA RATA DATA'!$E$5)^2/(2*'STDEV DATA'!$E$4^2)))</f>
        <v>0.29386427609338994</v>
      </c>
      <c r="S740">
        <f>1/SQRT(2*3.14*'STDEV DATA'!$E$5)*EXP(-((E740-'RATA RATA DATA'!$E$6)^2/(2*'STDEV DATA'!$E$5^2)))</f>
        <v>0.30405224957063748</v>
      </c>
      <c r="U740">
        <f>1/SQRT(2*3.14*'STDEV DATA'!$F$4)*EXP(-((F740-'RATA RATA DATA'!$F$5)^2/(2*'STDEV DATA'!$F$4^2)))</f>
        <v>6.1643058590409874E-2</v>
      </c>
      <c r="V740">
        <f>1/SQRT(2*3.14*'STDEV DATA'!$F$5)*EXP(-((F740-'RATA RATA DATA'!$F$6)^2/(2*'STDEV DATA'!$F$5^2)))</f>
        <v>7.0637520417500863E-2</v>
      </c>
      <c r="X740">
        <f>I740*L740*O740*R740*U740*'PROBABILITY DATA'!$C$4</f>
        <v>2.7531440801445673E-7</v>
      </c>
      <c r="Y740">
        <f>J740*M740*P740*S740*V740*'PROBABILITY DATA'!$C$5</f>
        <v>5.3101730939240514E-7</v>
      </c>
      <c r="AA740">
        <f t="shared" si="23"/>
        <v>5.3101730939240514E-7</v>
      </c>
      <c r="AC740" s="5" t="str">
        <f t="shared" si="22"/>
        <v>TIDAK</v>
      </c>
    </row>
    <row r="741" spans="2:29" x14ac:dyDescent="0.2">
      <c r="B741" s="7">
        <v>6.1617794989999997</v>
      </c>
      <c r="C741" s="8">
        <v>202.75697249999999</v>
      </c>
      <c r="D741" s="8">
        <v>12229.647580000001</v>
      </c>
      <c r="E741" s="8">
        <v>11.52359751</v>
      </c>
      <c r="F741">
        <v>324.04803479549997</v>
      </c>
      <c r="G741" t="s">
        <v>13</v>
      </c>
      <c r="I741">
        <f>1/SQRT(2*3.14*'STDEV DATA'!$B$4)*EXP(-((B741-'RATA RATA DATA'!$B$5)^2/(2*'STDEV DATA'!$B$4^2)))</f>
        <v>0.27328485083460652</v>
      </c>
      <c r="J741">
        <f>1/SQRT(2*3.14*'STDEV DATA'!$B$5)*EXP(-((B741-'RATA RATA DATA'!$B$6)^2/(2*'STDEV DATA'!$B$5^2)))</f>
        <v>0.26857380447605189</v>
      </c>
      <c r="L741">
        <f>1/SQRT(2*3.14*'STDEV DATA'!$C$4)*EXP(-((C741-'RATA RATA DATA'!$C$5)^2/(2*'STDEV DATA'!$C$4^2)))</f>
        <v>6.5648424861340399E-2</v>
      </c>
      <c r="M741">
        <f>1/SQRT(2*3.14*'STDEV DATA'!$C$5)*EXP(-((C741-'RATA RATA DATA'!$C$6)^2/(2*'STDEV DATA'!$C$5^2)))</f>
        <v>7.0264948583180026E-2</v>
      </c>
      <c r="O741">
        <f>1/SQRT(2*3.14*'STDEV DATA'!$D$4)*EXP(-((D741-'RATA RATA DATA'!$D$5)^2/(2*'STDEV DATA'!$D$4^2)))</f>
        <v>2.2451414073796799E-3</v>
      </c>
      <c r="P741">
        <f>1/SQRT(2*3.14*'STDEV DATA'!$D$5)*EXP(-((D741-'RATA RATA DATA'!$D$6)^2/(2*'STDEV DATA'!$D$5^2)))</f>
        <v>2.312183254368343E-3</v>
      </c>
      <c r="R741">
        <f>1/SQRT(2*3.14*'STDEV DATA'!$E$4)*EXP(-((E741-'RATA RATA DATA'!$E$5)^2/(2*'STDEV DATA'!$E$4^2)))</f>
        <v>1.1663260330290222E-2</v>
      </c>
      <c r="S741">
        <f>1/SQRT(2*3.14*'STDEV DATA'!$E$5)*EXP(-((E741-'RATA RATA DATA'!$E$6)^2/(2*'STDEV DATA'!$E$5^2)))</f>
        <v>4.1786809507390358E-3</v>
      </c>
      <c r="U741">
        <f>1/SQRT(2*3.14*'STDEV DATA'!$F$4)*EXP(-((F741-'RATA RATA DATA'!$F$5)^2/(2*'STDEV DATA'!$F$4^2)))</f>
        <v>6.0313543416258858E-2</v>
      </c>
      <c r="V741">
        <f>1/SQRT(2*3.14*'STDEV DATA'!$F$5)*EXP(-((F741-'RATA RATA DATA'!$F$6)^2/(2*'STDEV DATA'!$F$5^2)))</f>
        <v>6.7045778076615298E-2</v>
      </c>
      <c r="X741">
        <f>I741*L741*O741*R741*U741*'PROBABILITY DATA'!$C$4</f>
        <v>1.1053640656465902E-8</v>
      </c>
      <c r="Y741">
        <f>J741*M741*P741*S741*V741*'PROBABILITY DATA'!$C$5</f>
        <v>7.4542172269595101E-9</v>
      </c>
      <c r="AA741">
        <f t="shared" si="23"/>
        <v>1.1053640656465902E-8</v>
      </c>
      <c r="AC741" s="5" t="str">
        <f t="shared" si="22"/>
        <v>YA</v>
      </c>
    </row>
    <row r="742" spans="2:29" x14ac:dyDescent="0.2">
      <c r="B742" s="7">
        <v>6.7721565379999999</v>
      </c>
      <c r="C742" s="8">
        <v>196.90009839999999</v>
      </c>
      <c r="D742" s="8">
        <v>13790.296200000001</v>
      </c>
      <c r="E742" s="8">
        <v>9.5750528730000006</v>
      </c>
      <c r="F742">
        <v>333.77577661081295</v>
      </c>
      <c r="G742" t="s">
        <v>13</v>
      </c>
      <c r="I742">
        <f>1/SQRT(2*3.14*'STDEV DATA'!$B$4)*EXP(-((B742-'RATA RATA DATA'!$B$5)^2/(2*'STDEV DATA'!$B$4^2)))</f>
        <v>0.33556010892318233</v>
      </c>
      <c r="J742">
        <f>1/SQRT(2*3.14*'STDEV DATA'!$B$5)*EXP(-((B742-'RATA RATA DATA'!$B$6)^2/(2*'STDEV DATA'!$B$5^2)))</f>
        <v>0.31450742285428135</v>
      </c>
      <c r="L742">
        <f>1/SQRT(2*3.14*'STDEV DATA'!$C$4)*EXP(-((C742-'RATA RATA DATA'!$C$5)^2/(2*'STDEV DATA'!$C$4^2)))</f>
        <v>6.6884563668491187E-2</v>
      </c>
      <c r="M742">
        <f>1/SQRT(2*3.14*'STDEV DATA'!$C$5)*EXP(-((C742-'RATA RATA DATA'!$C$6)^2/(2*'STDEV DATA'!$C$5^2)))</f>
        <v>7.1597624421057854E-2</v>
      </c>
      <c r="O742">
        <f>1/SQRT(2*3.14*'STDEV DATA'!$D$4)*EXP(-((D742-'RATA RATA DATA'!$D$5)^2/(2*'STDEV DATA'!$D$4^2)))</f>
        <v>2.6786058337204032E-3</v>
      </c>
      <c r="P742">
        <f>1/SQRT(2*3.14*'STDEV DATA'!$D$5)*EXP(-((D742-'RATA RATA DATA'!$D$6)^2/(2*'STDEV DATA'!$D$5^2)))</f>
        <v>2.7888443737920181E-3</v>
      </c>
      <c r="R742">
        <f>1/SQRT(2*3.14*'STDEV DATA'!$E$4)*EXP(-((E742-'RATA RATA DATA'!$E$5)^2/(2*'STDEV DATA'!$E$4^2)))</f>
        <v>0.11280483931545481</v>
      </c>
      <c r="S742">
        <f>1/SQRT(2*3.14*'STDEV DATA'!$E$5)*EXP(-((E742-'RATA RATA DATA'!$E$6)^2/(2*'STDEV DATA'!$E$5^2)))</f>
        <v>8.2968625587890046E-2</v>
      </c>
      <c r="U742">
        <f>1/SQRT(2*3.14*'STDEV DATA'!$F$4)*EXP(-((F742-'RATA RATA DATA'!$F$5)^2/(2*'STDEV DATA'!$F$4^2)))</f>
        <v>6.1643058590409874E-2</v>
      </c>
      <c r="V742">
        <f>1/SQRT(2*3.14*'STDEV DATA'!$F$5)*EXP(-((F742-'RATA RATA DATA'!$F$6)^2/(2*'STDEV DATA'!$F$5^2)))</f>
        <v>7.0637520417500863E-2</v>
      </c>
      <c r="X742">
        <f>I742*L742*O742*R742*U742*'PROBABILITY DATA'!$C$4</f>
        <v>1.6308120303460497E-7</v>
      </c>
      <c r="Y742">
        <f>J742*M742*P742*S742*V742*'PROBABILITY DATA'!$C$5</f>
        <v>2.2442430811638458E-7</v>
      </c>
      <c r="AA742">
        <f t="shared" si="23"/>
        <v>2.2442430811638458E-7</v>
      </c>
      <c r="AC742" s="5" t="str">
        <f t="shared" si="22"/>
        <v>TIDAK</v>
      </c>
    </row>
    <row r="743" spans="2:29" x14ac:dyDescent="0.2">
      <c r="B743" s="7">
        <v>7.0618455200000003</v>
      </c>
      <c r="C743" s="8">
        <v>211.0916871</v>
      </c>
      <c r="D743" s="8">
        <v>11300.23811</v>
      </c>
      <c r="E743" s="8">
        <v>8.8663592869999999</v>
      </c>
      <c r="F743">
        <v>299.93807105082999</v>
      </c>
      <c r="G743" t="s">
        <v>13</v>
      </c>
      <c r="I743">
        <f>1/SQRT(2*3.14*'STDEV DATA'!$B$4)*EXP(-((B743-'RATA RATA DATA'!$B$5)^2/(2*'STDEV DATA'!$B$4^2)))</f>
        <v>0.34415409822140375</v>
      </c>
      <c r="J743">
        <f>1/SQRT(2*3.14*'STDEV DATA'!$B$5)*EXP(-((B743-'RATA RATA DATA'!$B$6)^2/(2*'STDEV DATA'!$B$5^2)))</f>
        <v>0.32096950017987963</v>
      </c>
      <c r="L743">
        <f>1/SQRT(2*3.14*'STDEV DATA'!$C$4)*EXP(-((C743-'RATA RATA DATA'!$C$5)^2/(2*'STDEV DATA'!$C$4^2)))</f>
        <v>6.1007654137133209E-2</v>
      </c>
      <c r="M743">
        <f>1/SQRT(2*3.14*'STDEV DATA'!$C$5)*EXP(-((C743-'RATA RATA DATA'!$C$6)^2/(2*'STDEV DATA'!$C$5^2)))</f>
        <v>6.4343735938332369E-2</v>
      </c>
      <c r="O743">
        <f>1/SQRT(2*3.14*'STDEV DATA'!$D$4)*EXP(-((D743-'RATA RATA DATA'!$D$5)^2/(2*'STDEV DATA'!$D$4^2)))</f>
        <v>1.9930747379627196E-3</v>
      </c>
      <c r="P743">
        <f>1/SQRT(2*3.14*'STDEV DATA'!$D$5)*EXP(-((D743-'RATA RATA DATA'!$D$6)^2/(2*'STDEV DATA'!$D$5^2)))</f>
        <v>2.0354531176543424E-3</v>
      </c>
      <c r="R743">
        <f>1/SQRT(2*3.14*'STDEV DATA'!$E$4)*EXP(-((E743-'RATA RATA DATA'!$E$5)^2/(2*'STDEV DATA'!$E$4^2)))</f>
        <v>0.18615149632344394</v>
      </c>
      <c r="S743">
        <f>1/SQRT(2*3.14*'STDEV DATA'!$E$5)*EXP(-((E743-'RATA RATA DATA'!$E$6)^2/(2*'STDEV DATA'!$E$5^2)))</f>
        <v>0.16201133407788218</v>
      </c>
      <c r="U743">
        <f>1/SQRT(2*3.14*'STDEV DATA'!$F$4)*EXP(-((F743-'RATA RATA DATA'!$F$5)^2/(2*'STDEV DATA'!$F$4^2)))</f>
        <v>4.5286090641464716E-2</v>
      </c>
      <c r="V743">
        <f>1/SQRT(2*3.14*'STDEV DATA'!$F$5)*EXP(-((F743-'RATA RATA DATA'!$F$6)^2/(2*'STDEV DATA'!$F$5^2)))</f>
        <v>3.94577629571667E-2</v>
      </c>
      <c r="X743">
        <f>I743*L743*O743*R743*U743*'PROBABILITY DATA'!$C$4</f>
        <v>1.376192477706287E-7</v>
      </c>
      <c r="Y743">
        <f>J743*M743*P743*S743*V743*'PROBABILITY DATA'!$C$5</f>
        <v>1.6386106052421002E-7</v>
      </c>
      <c r="AA743">
        <f t="shared" si="23"/>
        <v>1.6386106052421002E-7</v>
      </c>
      <c r="AC743" s="5" t="str">
        <f t="shared" si="22"/>
        <v>TIDAK</v>
      </c>
    </row>
    <row r="744" spans="2:29" x14ac:dyDescent="0.2">
      <c r="B744" s="7">
        <v>4.6382502590000003</v>
      </c>
      <c r="C744" s="8">
        <v>182.41962090000001</v>
      </c>
      <c r="D744" s="8">
        <v>34261.985890000004</v>
      </c>
      <c r="E744" s="8">
        <v>6.1977159420000003</v>
      </c>
      <c r="F744">
        <v>307.45845423971002</v>
      </c>
      <c r="G744" t="s">
        <v>13</v>
      </c>
      <c r="I744">
        <f>1/SQRT(2*3.14*'STDEV DATA'!$B$4)*EXP(-((B744-'RATA RATA DATA'!$B$5)^2/(2*'STDEV DATA'!$B$4^2)))</f>
        <v>6.659287086577298E-2</v>
      </c>
      <c r="J744">
        <f>1/SQRT(2*3.14*'STDEV DATA'!$B$5)*EXP(-((B744-'RATA RATA DATA'!$B$6)^2/(2*'STDEV DATA'!$B$5^2)))</f>
        <v>9.1683174024694031E-2</v>
      </c>
      <c r="L744">
        <f>1/SQRT(2*3.14*'STDEV DATA'!$C$4)*EXP(-((C744-'RATA RATA DATA'!$C$5)^2/(2*'STDEV DATA'!$C$4^2)))</f>
        <v>6.2342922440938475E-2</v>
      </c>
      <c r="M744">
        <f>1/SQRT(2*3.14*'STDEV DATA'!$C$5)*EXP(-((C744-'RATA RATA DATA'!$C$6)^2/(2*'STDEV DATA'!$C$5^2)))</f>
        <v>6.4386507530024659E-2</v>
      </c>
      <c r="O744">
        <f>1/SQRT(2*3.14*'STDEV DATA'!$D$4)*EXP(-((D744-'RATA RATA DATA'!$D$5)^2/(2*'STDEV DATA'!$D$4^2)))</f>
        <v>1.7854112054980036E-3</v>
      </c>
      <c r="P744">
        <f>1/SQRT(2*3.14*'STDEV DATA'!$D$5)*EXP(-((D744-'RATA RATA DATA'!$D$6)^2/(2*'STDEV DATA'!$D$5^2)))</f>
        <v>1.4844447522771704E-3</v>
      </c>
      <c r="R744">
        <f>1/SQRT(2*3.14*'STDEV DATA'!$E$4)*EXP(-((E744-'RATA RATA DATA'!$E$5)^2/(2*'STDEV DATA'!$E$4^2)))</f>
        <v>0.25983706530274164</v>
      </c>
      <c r="S744">
        <f>1/SQRT(2*3.14*'STDEV DATA'!$E$5)*EXP(-((E744-'RATA RATA DATA'!$E$6)^2/(2*'STDEV DATA'!$E$5^2)))</f>
        <v>0.27271151937632282</v>
      </c>
      <c r="U744">
        <f>1/SQRT(2*3.14*'STDEV DATA'!$F$4)*EXP(-((F744-'RATA RATA DATA'!$F$5)^2/(2*'STDEV DATA'!$F$4^2)))</f>
        <v>5.1312800669841618E-2</v>
      </c>
      <c r="V744">
        <f>1/SQRT(2*3.14*'STDEV DATA'!$F$5)*EXP(-((F744-'RATA RATA DATA'!$F$6)^2/(2*'STDEV DATA'!$F$5^2)))</f>
        <v>4.9495733130584356E-2</v>
      </c>
      <c r="X744">
        <f>I744*L744*O744*R744*U744*'PROBABILITY DATA'!$C$4</f>
        <v>3.8553777214704225E-8</v>
      </c>
      <c r="Y744">
        <f>J744*M744*P744*S744*V744*'PROBABILITY DATA'!$C$5</f>
        <v>7.21251205847598E-8</v>
      </c>
      <c r="AA744">
        <f t="shared" si="23"/>
        <v>7.21251205847598E-8</v>
      </c>
      <c r="AC744" s="5" t="str">
        <f t="shared" si="22"/>
        <v>TIDAK</v>
      </c>
    </row>
    <row r="745" spans="2:29" x14ac:dyDescent="0.2">
      <c r="B745" s="7">
        <v>7.6789668889999998</v>
      </c>
      <c r="C745" s="8">
        <v>205.4799184</v>
      </c>
      <c r="D745" s="8">
        <v>7472.50648</v>
      </c>
      <c r="E745" s="8">
        <v>7.1818685279999999</v>
      </c>
      <c r="F745">
        <v>333.77577661081295</v>
      </c>
      <c r="G745" t="s">
        <v>13</v>
      </c>
      <c r="I745">
        <f>1/SQRT(2*3.14*'STDEV DATA'!$B$4)*EXP(-((B745-'RATA RATA DATA'!$B$5)^2/(2*'STDEV DATA'!$B$4^2)))</f>
        <v>0.31110375854356254</v>
      </c>
      <c r="J745">
        <f>1/SQRT(2*3.14*'STDEV DATA'!$B$5)*EXP(-((B745-'RATA RATA DATA'!$B$6)^2/(2*'STDEV DATA'!$B$5^2)))</f>
        <v>0.29812166791899108</v>
      </c>
      <c r="L745">
        <f>1/SQRT(2*3.14*'STDEV DATA'!$C$4)*EXP(-((C745-'RATA RATA DATA'!$C$5)^2/(2*'STDEV DATA'!$C$4^2)))</f>
        <v>6.4483128633445699E-2</v>
      </c>
      <c r="M745">
        <f>1/SQRT(2*3.14*'STDEV DATA'!$C$5)*EXP(-((C745-'RATA RATA DATA'!$C$6)^2/(2*'STDEV DATA'!$C$5^2)))</f>
        <v>6.8815649075456342E-2</v>
      </c>
      <c r="O745">
        <f>1/SQRT(2*3.14*'STDEV DATA'!$D$4)*EXP(-((D745-'RATA RATA DATA'!$D$5)^2/(2*'STDEV DATA'!$D$4^2)))</f>
        <v>1.0934651599498833E-3</v>
      </c>
      <c r="P745">
        <f>1/SQRT(2*3.14*'STDEV DATA'!$D$5)*EXP(-((D745-'RATA RATA DATA'!$D$6)^2/(2*'STDEV DATA'!$D$5^2)))</f>
        <v>1.0629054982061021E-3</v>
      </c>
      <c r="R745">
        <f>1/SQRT(2*3.14*'STDEV DATA'!$E$4)*EXP(-((E745-'RATA RATA DATA'!$E$5)^2/(2*'STDEV DATA'!$E$4^2)))</f>
        <v>0.30571800202275451</v>
      </c>
      <c r="S745">
        <f>1/SQRT(2*3.14*'STDEV DATA'!$E$5)*EXP(-((E745-'RATA RATA DATA'!$E$6)^2/(2*'STDEV DATA'!$E$5^2)))</f>
        <v>0.32508739265980385</v>
      </c>
      <c r="U745">
        <f>1/SQRT(2*3.14*'STDEV DATA'!$F$4)*EXP(-((F745-'RATA RATA DATA'!$F$5)^2/(2*'STDEV DATA'!$F$4^2)))</f>
        <v>6.1643058590409874E-2</v>
      </c>
      <c r="V745">
        <f>1/SQRT(2*3.14*'STDEV DATA'!$F$5)*EXP(-((F745-'RATA RATA DATA'!$F$6)^2/(2*'STDEV DATA'!$F$5^2)))</f>
        <v>7.0637520417500863E-2</v>
      </c>
      <c r="X745">
        <f>I745*L745*O745*R745*U745*'PROBABILITY DATA'!$C$4</f>
        <v>1.6126809708590772E-7</v>
      </c>
      <c r="Y745">
        <f>J745*M745*P745*S745*V745*'PROBABILITY DATA'!$C$5</f>
        <v>3.0533580892089226E-7</v>
      </c>
      <c r="AA745">
        <f t="shared" si="23"/>
        <v>3.0533580892089226E-7</v>
      </c>
      <c r="AC745" s="5" t="str">
        <f t="shared" si="22"/>
        <v>TIDAK</v>
      </c>
    </row>
    <row r="746" spans="2:29" x14ac:dyDescent="0.2">
      <c r="B746" s="7">
        <v>8.1377130629999996</v>
      </c>
      <c r="C746" s="8">
        <v>178.71663290000001</v>
      </c>
      <c r="D746" s="8">
        <v>33786.716310000003</v>
      </c>
      <c r="E746" s="8">
        <v>9.101885137</v>
      </c>
      <c r="F746">
        <v>333.77577661081295</v>
      </c>
      <c r="G746" t="s">
        <v>13</v>
      </c>
      <c r="I746">
        <f>1/SQRT(2*3.14*'STDEV DATA'!$B$4)*EXP(-((B746-'RATA RATA DATA'!$B$5)^2/(2*'STDEV DATA'!$B$4^2)))</f>
        <v>0.25177041642362658</v>
      </c>
      <c r="J746">
        <f>1/SQRT(2*3.14*'STDEV DATA'!$B$5)*EXP(-((B746-'RATA RATA DATA'!$B$6)^2/(2*'STDEV DATA'!$B$5^2)))</f>
        <v>0.25449194973523215</v>
      </c>
      <c r="L746">
        <f>1/SQRT(2*3.14*'STDEV DATA'!$C$4)*EXP(-((C746-'RATA RATA DATA'!$C$5)^2/(2*'STDEV DATA'!$C$4^2)))</f>
        <v>5.9623246059432283E-2</v>
      </c>
      <c r="M746">
        <f>1/SQRT(2*3.14*'STDEV DATA'!$C$5)*EXP(-((C746-'RATA RATA DATA'!$C$6)^2/(2*'STDEV DATA'!$C$5^2)))</f>
        <v>6.051336072105154E-2</v>
      </c>
      <c r="O746">
        <f>1/SQRT(2*3.14*'STDEV DATA'!$D$4)*EXP(-((D746-'RATA RATA DATA'!$D$5)^2/(2*'STDEV DATA'!$D$4^2)))</f>
        <v>1.9086659507786929E-3</v>
      </c>
      <c r="P746">
        <f>1/SQRT(2*3.14*'STDEV DATA'!$D$5)*EXP(-((D746-'RATA RATA DATA'!$D$6)^2/(2*'STDEV DATA'!$D$5^2)))</f>
        <v>1.6076492482708729E-3</v>
      </c>
      <c r="R746">
        <f>1/SQRT(2*3.14*'STDEV DATA'!$E$4)*EXP(-((E746-'RATA RATA DATA'!$E$5)^2/(2*'STDEV DATA'!$E$4^2)))</f>
        <v>0.16066010300720884</v>
      </c>
      <c r="S746">
        <f>1/SQRT(2*3.14*'STDEV DATA'!$E$5)*EXP(-((E746-'RATA RATA DATA'!$E$6)^2/(2*'STDEV DATA'!$E$5^2)))</f>
        <v>0.13295146459799506</v>
      </c>
      <c r="U746">
        <f>1/SQRT(2*3.14*'STDEV DATA'!$F$4)*EXP(-((F746-'RATA RATA DATA'!$F$5)^2/(2*'STDEV DATA'!$F$4^2)))</f>
        <v>6.1643058590409874E-2</v>
      </c>
      <c r="V746">
        <f>1/SQRT(2*3.14*'STDEV DATA'!$F$5)*EXP(-((F746-'RATA RATA DATA'!$F$6)^2/(2*'STDEV DATA'!$F$5^2)))</f>
        <v>7.0637520417500863E-2</v>
      </c>
      <c r="X746">
        <f>I746*L746*O746*R746*U746*'PROBABILITY DATA'!$C$4</f>
        <v>1.1069536126453012E-7</v>
      </c>
      <c r="Y746">
        <f>J746*M746*P746*S746*V746*'PROBABILITY DATA'!$C$5</f>
        <v>1.4177901538984381E-7</v>
      </c>
      <c r="AA746">
        <f t="shared" si="23"/>
        <v>1.4177901538984381E-7</v>
      </c>
      <c r="AC746" s="5" t="str">
        <f t="shared" si="22"/>
        <v>TIDAK</v>
      </c>
    </row>
    <row r="747" spans="2:29" x14ac:dyDescent="0.2">
      <c r="B747" s="7">
        <v>7.4813977720000002</v>
      </c>
      <c r="C747" s="8">
        <v>186.07476550000001</v>
      </c>
      <c r="D747" s="8">
        <v>13781.780280000001</v>
      </c>
      <c r="E747" s="8">
        <v>4.6492539300000004</v>
      </c>
      <c r="F747">
        <v>377.34437186404</v>
      </c>
      <c r="G747" t="s">
        <v>13</v>
      </c>
      <c r="I747">
        <f>1/SQRT(2*3.14*'STDEV DATA'!$B$4)*EXP(-((B747-'RATA RATA DATA'!$B$5)^2/(2*'STDEV DATA'!$B$4^2)))</f>
        <v>0.32877833414428015</v>
      </c>
      <c r="J747">
        <f>1/SQRT(2*3.14*'STDEV DATA'!$B$5)*EXP(-((B747-'RATA RATA DATA'!$B$6)^2/(2*'STDEV DATA'!$B$5^2)))</f>
        <v>0.3105976257664973</v>
      </c>
      <c r="L747">
        <f>1/SQRT(2*3.14*'STDEV DATA'!$C$4)*EXP(-((C747-'RATA RATA DATA'!$C$5)^2/(2*'STDEV DATA'!$C$4^2)))</f>
        <v>6.4459976182553239E-2</v>
      </c>
      <c r="M747">
        <f>1/SQRT(2*3.14*'STDEV DATA'!$C$5)*EXP(-((C747-'RATA RATA DATA'!$C$6)^2/(2*'STDEV DATA'!$C$5^2)))</f>
        <v>6.7505230183061329E-2</v>
      </c>
      <c r="O747">
        <f>1/SQRT(2*3.14*'STDEV DATA'!$D$4)*EXP(-((D747-'RATA RATA DATA'!$D$5)^2/(2*'STDEV DATA'!$D$4^2)))</f>
        <v>2.6762403166317311E-3</v>
      </c>
      <c r="P747">
        <f>1/SQRT(2*3.14*'STDEV DATA'!$D$5)*EXP(-((D747-'RATA RATA DATA'!$D$6)^2/(2*'STDEV DATA'!$D$5^2)))</f>
        <v>2.7862457211418647E-3</v>
      </c>
      <c r="R747">
        <f>1/SQRT(2*3.14*'STDEV DATA'!$E$4)*EXP(-((E747-'RATA RATA DATA'!$E$5)^2/(2*'STDEV DATA'!$E$4^2)))</f>
        <v>0.10237134493526538</v>
      </c>
      <c r="S747">
        <f>1/SQRT(2*3.14*'STDEV DATA'!$E$5)*EXP(-((E747-'RATA RATA DATA'!$E$6)^2/(2*'STDEV DATA'!$E$5^2)))</f>
        <v>8.6671128077327964E-2</v>
      </c>
      <c r="U747">
        <f>1/SQRT(2*3.14*'STDEV DATA'!$F$4)*EXP(-((F747-'RATA RATA DATA'!$F$5)^2/(2*'STDEV DATA'!$F$4^2)))</f>
        <v>3.50654482872522E-2</v>
      </c>
      <c r="V747">
        <f>1/SQRT(2*3.14*'STDEV DATA'!$F$5)*EXP(-((F747-'RATA RATA DATA'!$F$6)^2/(2*'STDEV DATA'!$F$5^2)))</f>
        <v>2.8517069787807891E-2</v>
      </c>
      <c r="X747">
        <f>I747*L747*O747*R747*U747*'PROBABILITY DATA'!$C$4</f>
        <v>7.94260939982732E-8</v>
      </c>
      <c r="Y747">
        <f>J747*M747*P747*S747*V747*'PROBABILITY DATA'!$C$5</f>
        <v>8.8044265924041715E-8</v>
      </c>
      <c r="AA747">
        <f t="shared" si="23"/>
        <v>8.8044265924041715E-8</v>
      </c>
      <c r="AC747" s="5" t="str">
        <f t="shared" si="22"/>
        <v>TIDAK</v>
      </c>
    </row>
    <row r="748" spans="2:29" x14ac:dyDescent="0.2">
      <c r="B748" s="7">
        <v>8.0821480759999993</v>
      </c>
      <c r="C748" s="8">
        <v>185.93241939999999</v>
      </c>
      <c r="D748" s="8">
        <v>28407.661029999999</v>
      </c>
      <c r="E748" s="8">
        <v>7.605420788</v>
      </c>
      <c r="F748">
        <v>381.76188358828</v>
      </c>
      <c r="G748" t="s">
        <v>13</v>
      </c>
      <c r="I748">
        <f>1/SQRT(2*3.14*'STDEV DATA'!$B$4)*EXP(-((B748-'RATA RATA DATA'!$B$5)^2/(2*'STDEV DATA'!$B$4^2)))</f>
        <v>0.25991298347802955</v>
      </c>
      <c r="J748">
        <f>1/SQRT(2*3.14*'STDEV DATA'!$B$5)*EXP(-((B748-'RATA RATA DATA'!$B$6)^2/(2*'STDEV DATA'!$B$5^2)))</f>
        <v>0.26063619961017342</v>
      </c>
      <c r="L748">
        <f>1/SQRT(2*3.14*'STDEV DATA'!$C$4)*EXP(-((C748-'RATA RATA DATA'!$C$5)^2/(2*'STDEV DATA'!$C$4^2)))</f>
        <v>6.4388928632610351E-2</v>
      </c>
      <c r="M748">
        <f>1/SQRT(2*3.14*'STDEV DATA'!$C$5)*EXP(-((C748-'RATA RATA DATA'!$C$6)^2/(2*'STDEV DATA'!$C$5^2)))</f>
        <v>6.739845614699079E-2</v>
      </c>
      <c r="O748">
        <f>1/SQRT(2*3.14*'STDEV DATA'!$D$4)*EXP(-((D748-'RATA RATA DATA'!$D$5)^2/(2*'STDEV DATA'!$D$4^2)))</f>
        <v>3.3600239512334745E-3</v>
      </c>
      <c r="P748">
        <f>1/SQRT(2*3.14*'STDEV DATA'!$D$5)*EXP(-((D748-'RATA RATA DATA'!$D$6)^2/(2*'STDEV DATA'!$D$5^2)))</f>
        <v>3.1946854061442763E-3</v>
      </c>
      <c r="R748">
        <f>1/SQRT(2*3.14*'STDEV DATA'!$E$4)*EXP(-((E748-'RATA RATA DATA'!$E$5)^2/(2*'STDEV DATA'!$E$4^2)))</f>
        <v>0.29587263879120845</v>
      </c>
      <c r="S748">
        <f>1/SQRT(2*3.14*'STDEV DATA'!$E$5)*EXP(-((E748-'RATA RATA DATA'!$E$6)^2/(2*'STDEV DATA'!$E$5^2)))</f>
        <v>0.30718427579163149</v>
      </c>
      <c r="U748">
        <f>1/SQRT(2*3.14*'STDEV DATA'!$F$4)*EXP(-((F748-'RATA RATA DATA'!$F$5)^2/(2*'STDEV DATA'!$F$4^2)))</f>
        <v>3.1174513797257549E-2</v>
      </c>
      <c r="V748">
        <f>1/SQRT(2*3.14*'STDEV DATA'!$F$5)*EXP(-((F748-'RATA RATA DATA'!$F$6)^2/(2*'STDEV DATA'!$F$5^2)))</f>
        <v>2.3438779887425033E-2</v>
      </c>
      <c r="X748">
        <f>I748*L748*O748*R748*U748*'PROBABILITY DATA'!$C$4</f>
        <v>2.0233592596017906E-7</v>
      </c>
      <c r="Y748">
        <f>J748*M748*P748*S748*V748*'PROBABILITY DATA'!$C$5</f>
        <v>2.4638457954175793E-7</v>
      </c>
      <c r="AA748">
        <f t="shared" si="23"/>
        <v>2.4638457954175793E-7</v>
      </c>
      <c r="AC748" s="5" t="str">
        <f t="shared" si="22"/>
        <v>TIDAK</v>
      </c>
    </row>
    <row r="749" spans="2:29" x14ac:dyDescent="0.2">
      <c r="B749" s="7">
        <v>7.080794504</v>
      </c>
      <c r="C749" s="8">
        <v>210.62735850000001</v>
      </c>
      <c r="D749" s="8">
        <v>27983.17942</v>
      </c>
      <c r="E749" s="8">
        <v>5.947212908</v>
      </c>
      <c r="F749">
        <v>333.77577661081295</v>
      </c>
      <c r="G749" t="s">
        <v>13</v>
      </c>
      <c r="I749">
        <f>1/SQRT(2*3.14*'STDEV DATA'!$B$4)*EXP(-((B749-'RATA RATA DATA'!$B$5)^2/(2*'STDEV DATA'!$B$4^2)))</f>
        <v>0.34416649185164766</v>
      </c>
      <c r="J749">
        <f>1/SQRT(2*3.14*'STDEV DATA'!$B$5)*EXP(-((B749-'RATA RATA DATA'!$B$6)^2/(2*'STDEV DATA'!$B$5^2)))</f>
        <v>0.32100347270959284</v>
      </c>
      <c r="L749">
        <f>1/SQRT(2*3.14*'STDEV DATA'!$C$4)*EXP(-((C749-'RATA RATA DATA'!$C$5)^2/(2*'STDEV DATA'!$C$4^2)))</f>
        <v>6.1345916540618939E-2</v>
      </c>
      <c r="M749">
        <f>1/SQRT(2*3.14*'STDEV DATA'!$C$5)*EXP(-((C749-'RATA RATA DATA'!$C$6)^2/(2*'STDEV DATA'!$C$5^2)))</f>
        <v>6.4782644266990194E-2</v>
      </c>
      <c r="O749">
        <f>1/SQRT(2*3.14*'STDEV DATA'!$D$4)*EXP(-((D749-'RATA RATA DATA'!$D$5)^2/(2*'STDEV DATA'!$D$4^2)))</f>
        <v>3.4615427306308334E-3</v>
      </c>
      <c r="P749">
        <f>1/SQRT(2*3.14*'STDEV DATA'!$D$5)*EXP(-((D749-'RATA RATA DATA'!$D$6)^2/(2*'STDEV DATA'!$D$5^2)))</f>
        <v>3.3161584107707326E-3</v>
      </c>
      <c r="R749">
        <f>1/SQRT(2*3.14*'STDEV DATA'!$E$4)*EXP(-((E749-'RATA RATA DATA'!$E$5)^2/(2*'STDEV DATA'!$E$4^2)))</f>
        <v>0.23636639499657774</v>
      </c>
      <c r="S749">
        <f>1/SQRT(2*3.14*'STDEV DATA'!$E$5)*EXP(-((E749-'RATA RATA DATA'!$E$6)^2/(2*'STDEV DATA'!$E$5^2)))</f>
        <v>0.24349435540071993</v>
      </c>
      <c r="U749">
        <f>1/SQRT(2*3.14*'STDEV DATA'!$F$4)*EXP(-((F749-'RATA RATA DATA'!$F$5)^2/(2*'STDEV DATA'!$F$4^2)))</f>
        <v>6.1643058590409874E-2</v>
      </c>
      <c r="V749">
        <f>1/SQRT(2*3.14*'STDEV DATA'!$F$5)*EXP(-((F749-'RATA RATA DATA'!$F$6)^2/(2*'STDEV DATA'!$F$5^2)))</f>
        <v>7.0637520417500863E-2</v>
      </c>
      <c r="X749">
        <f>I749*L749*O749*R749*U749*'PROBABILITY DATA'!$C$4</f>
        <v>4.1541369804091943E-7</v>
      </c>
      <c r="Y749">
        <f>J749*M749*P749*S749*V749*'PROBABILITY DATA'!$C$5</f>
        <v>7.2326054508454897E-7</v>
      </c>
      <c r="AA749">
        <f t="shared" si="23"/>
        <v>7.2326054508454897E-7</v>
      </c>
      <c r="AC749" s="5" t="str">
        <f t="shared" si="22"/>
        <v>TIDAK</v>
      </c>
    </row>
    <row r="750" spans="2:29" x14ac:dyDescent="0.2">
      <c r="B750" s="7">
        <v>7.702183099</v>
      </c>
      <c r="C750" s="8">
        <v>192.13753059999999</v>
      </c>
      <c r="D750" s="8">
        <v>18126.03096</v>
      </c>
      <c r="E750" s="8">
        <v>9.1545805070000004</v>
      </c>
      <c r="F750">
        <v>364.19122695716999</v>
      </c>
      <c r="G750" t="s">
        <v>13</v>
      </c>
      <c r="I750">
        <f>1/SQRT(2*3.14*'STDEV DATA'!$B$4)*EXP(-((B750-'RATA RATA DATA'!$B$5)^2/(2*'STDEV DATA'!$B$4^2)))</f>
        <v>0.30865218355502594</v>
      </c>
      <c r="J750">
        <f>1/SQRT(2*3.14*'STDEV DATA'!$B$5)*EXP(-((B750-'RATA RATA DATA'!$B$6)^2/(2*'STDEV DATA'!$B$5^2)))</f>
        <v>0.29637068025399438</v>
      </c>
      <c r="L750">
        <f>1/SQRT(2*3.14*'STDEV DATA'!$C$4)*EXP(-((C750-'RATA RATA DATA'!$C$5)^2/(2*'STDEV DATA'!$C$4^2)))</f>
        <v>6.6562429820720206E-2</v>
      </c>
      <c r="M750">
        <f>1/SQRT(2*3.14*'STDEV DATA'!$C$5)*EXP(-((C750-'RATA RATA DATA'!$C$6)^2/(2*'STDEV DATA'!$C$5^2)))</f>
        <v>7.0819268107852815E-2</v>
      </c>
      <c r="O750">
        <f>1/SQRT(2*3.14*'STDEV DATA'!$D$4)*EXP(-((D750-'RATA RATA DATA'!$D$5)^2/(2*'STDEV DATA'!$D$4^2)))</f>
        <v>3.7489593313913866E-3</v>
      </c>
      <c r="P750">
        <f>1/SQRT(2*3.14*'STDEV DATA'!$D$5)*EXP(-((D750-'RATA RATA DATA'!$D$6)^2/(2*'STDEV DATA'!$D$5^2)))</f>
        <v>3.9402801912573615E-3</v>
      </c>
      <c r="R750">
        <f>1/SQRT(2*3.14*'STDEV DATA'!$E$4)*EXP(-((E750-'RATA RATA DATA'!$E$5)^2/(2*'STDEV DATA'!$E$4^2)))</f>
        <v>0.15504649878489815</v>
      </c>
      <c r="S750">
        <f>1/SQRT(2*3.14*'STDEV DATA'!$E$5)*EXP(-((E750-'RATA RATA DATA'!$E$6)^2/(2*'STDEV DATA'!$E$5^2)))</f>
        <v>0.12677157178687101</v>
      </c>
      <c r="U750">
        <f>1/SQRT(2*3.14*'STDEV DATA'!$F$4)*EXP(-((F750-'RATA RATA DATA'!$F$5)^2/(2*'STDEV DATA'!$F$4^2)))</f>
        <v>4.6597565804612127E-2</v>
      </c>
      <c r="V750">
        <f>1/SQRT(2*3.14*'STDEV DATA'!$F$5)*EXP(-((F750-'RATA RATA DATA'!$F$6)^2/(2*'STDEV DATA'!$F$5^2)))</f>
        <v>4.5644475500843579E-2</v>
      </c>
      <c r="X750">
        <f>I750*L750*O750*R750*U750*'PROBABILITY DATA'!$C$4</f>
        <v>2.1708079570096784E-7</v>
      </c>
      <c r="Y750">
        <f>J750*M750*P750*S750*V750*'PROBABILITY DATA'!$C$5</f>
        <v>2.9180359162029081E-7</v>
      </c>
      <c r="AA750">
        <f t="shared" si="23"/>
        <v>2.9180359162029081E-7</v>
      </c>
      <c r="AC750" s="5" t="str">
        <f t="shared" si="22"/>
        <v>TIDAK</v>
      </c>
    </row>
    <row r="751" spans="2:29" x14ac:dyDescent="0.2">
      <c r="B751" s="7">
        <v>6.7507611860000001</v>
      </c>
      <c r="C751" s="8">
        <v>207.2545054</v>
      </c>
      <c r="D751" s="8">
        <v>23642.992600000001</v>
      </c>
      <c r="E751" s="8">
        <v>7.691012379</v>
      </c>
      <c r="F751">
        <v>293.78303986281998</v>
      </c>
      <c r="G751" t="s">
        <v>13</v>
      </c>
      <c r="I751">
        <f>1/SQRT(2*3.14*'STDEV DATA'!$B$4)*EXP(-((B751-'RATA RATA DATA'!$B$5)^2/(2*'STDEV DATA'!$B$4^2)))</f>
        <v>0.33431774211910609</v>
      </c>
      <c r="J751">
        <f>1/SQRT(2*3.14*'STDEV DATA'!$B$5)*EXP(-((B751-'RATA RATA DATA'!$B$6)^2/(2*'STDEV DATA'!$B$5^2)))</f>
        <v>0.31359802153517863</v>
      </c>
      <c r="L751">
        <f>1/SQRT(2*3.14*'STDEV DATA'!$C$4)*EXP(-((C751-'RATA RATA DATA'!$C$5)^2/(2*'STDEV DATA'!$C$4^2)))</f>
        <v>6.3534032149064765E-2</v>
      </c>
      <c r="M751">
        <f>1/SQRT(2*3.14*'STDEV DATA'!$C$5)*EXP(-((C751-'RATA RATA DATA'!$C$6)^2/(2*'STDEV DATA'!$C$5^2)))</f>
        <v>6.7607044131675162E-2</v>
      </c>
      <c r="O751">
        <f>1/SQRT(2*3.14*'STDEV DATA'!$D$4)*EXP(-((D751-'RATA RATA DATA'!$D$5)^2/(2*'STDEV DATA'!$D$4^2)))</f>
        <v>4.1425001971830116E-3</v>
      </c>
      <c r="P751">
        <f>1/SQRT(2*3.14*'STDEV DATA'!$D$5)*EXP(-((D751-'RATA RATA DATA'!$D$6)^2/(2*'STDEV DATA'!$D$5^2)))</f>
        <v>4.2153697363281218E-3</v>
      </c>
      <c r="R751">
        <f>1/SQRT(2*3.14*'STDEV DATA'!$E$4)*EXP(-((E751-'RATA RATA DATA'!$E$5)^2/(2*'STDEV DATA'!$E$4^2)))</f>
        <v>0.29172358940955612</v>
      </c>
      <c r="S751">
        <f>1/SQRT(2*3.14*'STDEV DATA'!$E$5)*EXP(-((E751-'RATA RATA DATA'!$E$6)^2/(2*'STDEV DATA'!$E$5^2)))</f>
        <v>0.30076655486798975</v>
      </c>
      <c r="U751">
        <f>1/SQRT(2*3.14*'STDEV DATA'!$F$4)*EXP(-((F751-'RATA RATA DATA'!$F$5)^2/(2*'STDEV DATA'!$F$4^2)))</f>
        <v>3.9915039534553838E-2</v>
      </c>
      <c r="V751">
        <f>1/SQRT(2*3.14*'STDEV DATA'!$F$5)*EXP(-((F751-'RATA RATA DATA'!$F$6)^2/(2*'STDEV DATA'!$F$5^2)))</f>
        <v>3.1449166529886025E-2</v>
      </c>
      <c r="X751">
        <f>I751*L751*O751*R751*U751*'PROBABILITY DATA'!$C$4</f>
        <v>3.9969015801215359E-7</v>
      </c>
      <c r="Y751">
        <f>J751*M751*P751*S751*V751*'PROBABILITY DATA'!$C$5</f>
        <v>5.154735405881202E-7</v>
      </c>
      <c r="AA751">
        <f t="shared" si="23"/>
        <v>5.154735405881202E-7</v>
      </c>
      <c r="AC751" s="5" t="str">
        <f t="shared" si="22"/>
        <v>TIDAK</v>
      </c>
    </row>
    <row r="752" spans="2:29" x14ac:dyDescent="0.2">
      <c r="B752" s="7">
        <v>7.080794504</v>
      </c>
      <c r="C752" s="8">
        <v>219.7060481</v>
      </c>
      <c r="D752" s="8">
        <v>22387.315750000002</v>
      </c>
      <c r="E752" s="8">
        <v>7.3085005719999998</v>
      </c>
      <c r="F752">
        <v>316.97300307262998</v>
      </c>
      <c r="G752" t="s">
        <v>13</v>
      </c>
      <c r="I752">
        <f>1/SQRT(2*3.14*'STDEV DATA'!$B$4)*EXP(-((B752-'RATA RATA DATA'!$B$5)^2/(2*'STDEV DATA'!$B$4^2)))</f>
        <v>0.34416649185164766</v>
      </c>
      <c r="J752">
        <f>1/SQRT(2*3.14*'STDEV DATA'!$B$5)*EXP(-((B752-'RATA RATA DATA'!$B$6)^2/(2*'STDEV DATA'!$B$5^2)))</f>
        <v>0.32100347270959284</v>
      </c>
      <c r="L752">
        <f>1/SQRT(2*3.14*'STDEV DATA'!$C$4)*EXP(-((C752-'RATA RATA DATA'!$C$5)^2/(2*'STDEV DATA'!$C$4^2)))</f>
        <v>5.338322070584995E-2</v>
      </c>
      <c r="M752">
        <f>1/SQRT(2*3.14*'STDEV DATA'!$C$5)*EXP(-((C752-'RATA RATA DATA'!$C$6)^2/(2*'STDEV DATA'!$C$5^2)))</f>
        <v>5.4466747836490415E-2</v>
      </c>
      <c r="O752">
        <f>1/SQRT(2*3.14*'STDEV DATA'!$D$4)*EXP(-((D752-'RATA RATA DATA'!$D$5)^2/(2*'STDEV DATA'!$D$4^2)))</f>
        <v>4.182305673430432E-3</v>
      </c>
      <c r="P752">
        <f>1/SQRT(2*3.14*'STDEV DATA'!$D$5)*EXP(-((D752-'RATA RATA DATA'!$D$6)^2/(2*'STDEV DATA'!$D$5^2)))</f>
        <v>4.3060715902703299E-3</v>
      </c>
      <c r="R752">
        <f>1/SQRT(2*3.14*'STDEV DATA'!$E$4)*EXP(-((E752-'RATA RATA DATA'!$E$5)^2/(2*'STDEV DATA'!$E$4^2)))</f>
        <v>0.30470797674770866</v>
      </c>
      <c r="S752">
        <f>1/SQRT(2*3.14*'STDEV DATA'!$E$5)*EXP(-((E752-'RATA RATA DATA'!$E$6)^2/(2*'STDEV DATA'!$E$5^2)))</f>
        <v>0.32230500200644491</v>
      </c>
      <c r="U752">
        <f>1/SQRT(2*3.14*'STDEV DATA'!$F$4)*EXP(-((F752-'RATA RATA DATA'!$F$5)^2/(2*'STDEV DATA'!$F$4^2)))</f>
        <v>5.7386946853245559E-2</v>
      </c>
      <c r="V752">
        <f>1/SQRT(2*3.14*'STDEV DATA'!$F$5)*EXP(-((F752-'RATA RATA DATA'!$F$6)^2/(2*'STDEV DATA'!$F$5^2)))</f>
        <v>6.0886807896220009E-2</v>
      </c>
      <c r="X752">
        <f>I752*L752*O752*R752*U752*'PROBABILITY DATA'!$C$4</f>
        <v>5.2417105096993236E-7</v>
      </c>
      <c r="Y752">
        <f>J752*M752*P752*S752*V752*'PROBABILITY DATA'!$C$5</f>
        <v>9.0090590478669588E-7</v>
      </c>
      <c r="AA752">
        <f t="shared" si="23"/>
        <v>9.0090590478669588E-7</v>
      </c>
      <c r="AC752" s="5" t="str">
        <f t="shared" si="22"/>
        <v>TIDAK</v>
      </c>
    </row>
    <row r="753" spans="2:29" x14ac:dyDescent="0.2">
      <c r="B753" s="7">
        <v>6.3239420730000004</v>
      </c>
      <c r="C753" s="8">
        <v>185.9924106</v>
      </c>
      <c r="D753" s="8">
        <v>23234.788929999999</v>
      </c>
      <c r="E753" s="8">
        <v>5.8929626690000001</v>
      </c>
      <c r="F753">
        <v>347.23682655315002</v>
      </c>
      <c r="G753" t="s">
        <v>13</v>
      </c>
      <c r="I753">
        <f>1/SQRT(2*3.14*'STDEV DATA'!$B$4)*EXP(-((B753-'RATA RATA DATA'!$B$5)^2/(2*'STDEV DATA'!$B$4^2)))</f>
        <v>0.29446631473158746</v>
      </c>
      <c r="J753">
        <f>1/SQRT(2*3.14*'STDEV DATA'!$B$5)*EXP(-((B753-'RATA RATA DATA'!$B$6)^2/(2*'STDEV DATA'!$B$5^2)))</f>
        <v>0.28437382076476669</v>
      </c>
      <c r="L753">
        <f>1/SQRT(2*3.14*'STDEV DATA'!$C$4)*EXP(-((C753-'RATA RATA DATA'!$C$5)^2/(2*'STDEV DATA'!$C$4^2)))</f>
        <v>6.4418987627667748E-2</v>
      </c>
      <c r="M753">
        <f>1/SQRT(2*3.14*'STDEV DATA'!$C$5)*EXP(-((C753-'RATA RATA DATA'!$C$6)^2/(2*'STDEV DATA'!$C$5^2)))</f>
        <v>6.7443607710050354E-2</v>
      </c>
      <c r="O753">
        <f>1/SQRT(2*3.14*'STDEV DATA'!$D$4)*EXP(-((D753-'RATA RATA DATA'!$D$5)^2/(2*'STDEV DATA'!$D$4^2)))</f>
        <v>4.1640807173187458E-3</v>
      </c>
      <c r="P753">
        <f>1/SQRT(2*3.14*'STDEV DATA'!$D$5)*EXP(-((D753-'RATA RATA DATA'!$D$6)^2/(2*'STDEV DATA'!$D$5^2)))</f>
        <v>4.2547133938480907E-3</v>
      </c>
      <c r="R753">
        <f>1/SQRT(2*3.14*'STDEV DATA'!$E$4)*EXP(-((E753-'RATA RATA DATA'!$E$5)^2/(2*'STDEV DATA'!$E$4^2)))</f>
        <v>0.23091099668889675</v>
      </c>
      <c r="S753">
        <f>1/SQRT(2*3.14*'STDEV DATA'!$E$5)*EXP(-((E753-'RATA RATA DATA'!$E$6)^2/(2*'STDEV DATA'!$E$5^2)))</f>
        <v>0.23672169823951605</v>
      </c>
      <c r="U753">
        <f>1/SQRT(2*3.14*'STDEV DATA'!$F$4)*EXP(-((F753-'RATA RATA DATA'!$F$5)^2/(2*'STDEV DATA'!$F$4^2)))</f>
        <v>5.8123426649268742E-2</v>
      </c>
      <c r="V753">
        <f>1/SQRT(2*3.14*'STDEV DATA'!$F$5)*EXP(-((F753-'RATA RATA DATA'!$F$6)^2/(2*'STDEV DATA'!$F$5^2)))</f>
        <v>6.5132423967789593E-2</v>
      </c>
      <c r="X753">
        <f>I753*L753*O753*R753*U753*'PROBABILITY DATA'!$C$4</f>
        <v>4.135722994710843E-7</v>
      </c>
      <c r="Y753">
        <f>J753*M753*P753*S753*V753*'PROBABILITY DATA'!$C$5</f>
        <v>7.6718974086338565E-7</v>
      </c>
      <c r="AA753">
        <f t="shared" si="23"/>
        <v>7.6718974086338565E-7</v>
      </c>
      <c r="AC753" s="5" t="str">
        <f t="shared" si="22"/>
        <v>TIDAK</v>
      </c>
    </row>
    <row r="754" spans="2:29" x14ac:dyDescent="0.2">
      <c r="B754" s="7">
        <v>5.403883692</v>
      </c>
      <c r="C754" s="8">
        <v>199.01667409999999</v>
      </c>
      <c r="D754" s="8">
        <v>11571.421539999999</v>
      </c>
      <c r="E754" s="8">
        <v>6.2854338460000001</v>
      </c>
      <c r="F754">
        <v>333.77577661081295</v>
      </c>
      <c r="G754" t="s">
        <v>13</v>
      </c>
      <c r="I754">
        <f>1/SQRT(2*3.14*'STDEV DATA'!$B$4)*EXP(-((B754-'RATA RATA DATA'!$B$5)^2/(2*'STDEV DATA'!$B$4^2)))</f>
        <v>0.15896625467682921</v>
      </c>
      <c r="J754">
        <f>1/SQRT(2*3.14*'STDEV DATA'!$B$5)*EXP(-((B754-'RATA RATA DATA'!$B$6)^2/(2*'STDEV DATA'!$B$5^2)))</f>
        <v>0.17767537983174866</v>
      </c>
      <c r="L754">
        <f>1/SQRT(2*3.14*'STDEV DATA'!$C$4)*EXP(-((C754-'RATA RATA DATA'!$C$5)^2/(2*'STDEV DATA'!$C$4^2)))</f>
        <v>6.664345760089542E-2</v>
      </c>
      <c r="M754">
        <f>1/SQRT(2*3.14*'STDEV DATA'!$C$5)*EXP(-((C754-'RATA RATA DATA'!$C$6)^2/(2*'STDEV DATA'!$C$5^2)))</f>
        <v>7.1405466983886098E-2</v>
      </c>
      <c r="O754">
        <f>1/SQRT(2*3.14*'STDEV DATA'!$D$4)*EXP(-((D754-'RATA RATA DATA'!$D$5)^2/(2*'STDEV DATA'!$D$4^2)))</f>
        <v>2.0657711438583195E-3</v>
      </c>
      <c r="P754">
        <f>1/SQRT(2*3.14*'STDEV DATA'!$D$5)*EXP(-((D754-'RATA RATA DATA'!$D$6)^2/(2*'STDEV DATA'!$D$5^2)))</f>
        <v>2.1151703946336638E-3</v>
      </c>
      <c r="R754">
        <f>1/SQRT(2*3.14*'STDEV DATA'!$E$4)*EXP(-((E754-'RATA RATA DATA'!$E$5)^2/(2*'STDEV DATA'!$E$4^2)))</f>
        <v>0.26722596531401965</v>
      </c>
      <c r="S754">
        <f>1/SQRT(2*3.14*'STDEV DATA'!$E$5)*EXP(-((E754-'RATA RATA DATA'!$E$6)^2/(2*'STDEV DATA'!$E$5^2)))</f>
        <v>0.28188943822373785</v>
      </c>
      <c r="U754">
        <f>1/SQRT(2*3.14*'STDEV DATA'!$F$4)*EXP(-((F754-'RATA RATA DATA'!$F$5)^2/(2*'STDEV DATA'!$F$4^2)))</f>
        <v>6.1643058590409874E-2</v>
      </c>
      <c r="V754">
        <f>1/SQRT(2*3.14*'STDEV DATA'!$F$5)*EXP(-((F754-'RATA RATA DATA'!$F$6)^2/(2*'STDEV DATA'!$F$5^2)))</f>
        <v>7.0637520417500863E-2</v>
      </c>
      <c r="X754">
        <f>I754*L754*O754*R754*U754*'PROBABILITY DATA'!$C$4</f>
        <v>1.4063533902107815E-7</v>
      </c>
      <c r="Y754">
        <f>J754*M754*P754*S754*V754*'PROBABILITY DATA'!$C$5</f>
        <v>3.2582551167610723E-7</v>
      </c>
      <c r="AA754">
        <f t="shared" si="23"/>
        <v>3.2582551167610723E-7</v>
      </c>
      <c r="AC754" s="5" t="str">
        <f t="shared" si="22"/>
        <v>TIDAK</v>
      </c>
    </row>
    <row r="755" spans="2:29" x14ac:dyDescent="0.2">
      <c r="B755" s="7">
        <v>5.6998734879999997</v>
      </c>
      <c r="C755" s="8">
        <v>159.43560110000001</v>
      </c>
      <c r="D755" s="8">
        <v>31977.370139999999</v>
      </c>
      <c r="E755" s="8">
        <v>5.2499743839999997</v>
      </c>
      <c r="F755">
        <v>333.77577661081295</v>
      </c>
      <c r="G755" t="s">
        <v>13</v>
      </c>
      <c r="I755">
        <f>1/SQRT(2*3.14*'STDEV DATA'!$B$4)*EXP(-((B755-'RATA RATA DATA'!$B$5)^2/(2*'STDEV DATA'!$B$4^2)))</f>
        <v>0.20400082973077233</v>
      </c>
      <c r="J755">
        <f>1/SQRT(2*3.14*'STDEV DATA'!$B$5)*EXP(-((B755-'RATA RATA DATA'!$B$6)^2/(2*'STDEV DATA'!$B$5^2)))</f>
        <v>0.21485072784661435</v>
      </c>
      <c r="L755">
        <f>1/SQRT(2*3.14*'STDEV DATA'!$C$4)*EXP(-((C755-'RATA RATA DATA'!$C$5)^2/(2*'STDEV DATA'!$C$4^2)))</f>
        <v>3.9669244788174338E-2</v>
      </c>
      <c r="M755">
        <f>1/SQRT(2*3.14*'STDEV DATA'!$C$5)*EXP(-((C755-'RATA RATA DATA'!$C$6)^2/(2*'STDEV DATA'!$C$5^2)))</f>
        <v>3.4819591280658785E-2</v>
      </c>
      <c r="O755">
        <f>1/SQRT(2*3.14*'STDEV DATA'!$D$4)*EXP(-((D755-'RATA RATA DATA'!$D$5)^2/(2*'STDEV DATA'!$D$4^2)))</f>
        <v>2.4003237613317578E-3</v>
      </c>
      <c r="P755">
        <f>1/SQRT(2*3.14*'STDEV DATA'!$D$5)*EXP(-((D755-'RATA RATA DATA'!$D$6)^2/(2*'STDEV DATA'!$D$5^2)))</f>
        <v>2.1170010747601246E-3</v>
      </c>
      <c r="R755">
        <f>1/SQRT(2*3.14*'STDEV DATA'!$E$4)*EXP(-((E755-'RATA RATA DATA'!$E$5)^2/(2*'STDEV DATA'!$E$4^2)))</f>
        <v>0.16207178001965183</v>
      </c>
      <c r="S755">
        <f>1/SQRT(2*3.14*'STDEV DATA'!$E$5)*EXP(-((E755-'RATA RATA DATA'!$E$6)^2/(2*'STDEV DATA'!$E$5^2)))</f>
        <v>0.15340885101415869</v>
      </c>
      <c r="U755">
        <f>1/SQRT(2*3.14*'STDEV DATA'!$F$4)*EXP(-((F755-'RATA RATA DATA'!$F$5)^2/(2*'STDEV DATA'!$F$4^2)))</f>
        <v>6.1643058590409874E-2</v>
      </c>
      <c r="V755">
        <f>1/SQRT(2*3.14*'STDEV DATA'!$F$5)*EXP(-((F755-'RATA RATA DATA'!$F$6)^2/(2*'STDEV DATA'!$F$5^2)))</f>
        <v>7.0637520417500863E-2</v>
      </c>
      <c r="X755">
        <f>I755*L755*O755*R755*U755*'PROBABILITY DATA'!$C$4</f>
        <v>7.5706685482069889E-8</v>
      </c>
      <c r="Y755">
        <f>J755*M755*P755*S755*V755*'PROBABILITY DATA'!$C$5</f>
        <v>1.0464878738912591E-7</v>
      </c>
      <c r="AA755">
        <f t="shared" si="23"/>
        <v>1.0464878738912591E-7</v>
      </c>
      <c r="AC755" s="5" t="str">
        <f t="shared" si="22"/>
        <v>TIDAK</v>
      </c>
    </row>
    <row r="756" spans="2:29" x14ac:dyDescent="0.2">
      <c r="B756" s="7">
        <v>7.6942645819999997</v>
      </c>
      <c r="C756" s="8">
        <v>184.83630059999999</v>
      </c>
      <c r="D756" s="8">
        <v>22673.034469999999</v>
      </c>
      <c r="E756" s="8">
        <v>5.7010633339999996</v>
      </c>
      <c r="F756">
        <v>333.77577661081295</v>
      </c>
      <c r="G756" t="s">
        <v>13</v>
      </c>
      <c r="I756">
        <f>1/SQRT(2*3.14*'STDEV DATA'!$B$4)*EXP(-((B756-'RATA RATA DATA'!$B$5)^2/(2*'STDEV DATA'!$B$4^2)))</f>
        <v>0.30949655386979885</v>
      </c>
      <c r="J756">
        <f>1/SQRT(2*3.14*'STDEV DATA'!$B$5)*EXP(-((B756-'RATA RATA DATA'!$B$6)^2/(2*'STDEV DATA'!$B$5^2)))</f>
        <v>0.29697427541313354</v>
      </c>
      <c r="L756">
        <f>1/SQRT(2*3.14*'STDEV DATA'!$C$4)*EXP(-((C756-'RATA RATA DATA'!$C$5)^2/(2*'STDEV DATA'!$C$4^2)))</f>
        <v>6.3810193658010259E-2</v>
      </c>
      <c r="M756">
        <f>1/SQRT(2*3.14*'STDEV DATA'!$C$5)*EXP(-((C756-'RATA RATA DATA'!$C$6)^2/(2*'STDEV DATA'!$C$5^2)))</f>
        <v>6.6535070731289683E-2</v>
      </c>
      <c r="O756">
        <f>1/SQRT(2*3.14*'STDEV DATA'!$D$4)*EXP(-((D756-'RATA RATA DATA'!$D$5)^2/(2*'STDEV DATA'!$D$4^2)))</f>
        <v>4.1801983672821322E-3</v>
      </c>
      <c r="P756">
        <f>1/SQRT(2*3.14*'STDEV DATA'!$D$5)*EXP(-((D756-'RATA RATA DATA'!$D$6)^2/(2*'STDEV DATA'!$D$5^2)))</f>
        <v>4.2934049235697118E-3</v>
      </c>
      <c r="R756">
        <f>1/SQRT(2*3.14*'STDEV DATA'!$E$4)*EXP(-((E756-'RATA RATA DATA'!$E$5)^2/(2*'STDEV DATA'!$E$4^2)))</f>
        <v>0.21088144430128661</v>
      </c>
      <c r="S756">
        <f>1/SQRT(2*3.14*'STDEV DATA'!$E$5)*EXP(-((E756-'RATA RATA DATA'!$E$6)^2/(2*'STDEV DATA'!$E$5^2)))</f>
        <v>0.21200829069294222</v>
      </c>
      <c r="U756">
        <f>1/SQRT(2*3.14*'STDEV DATA'!$F$4)*EXP(-((F756-'RATA RATA DATA'!$F$5)^2/(2*'STDEV DATA'!$F$4^2)))</f>
        <v>6.1643058590409874E-2</v>
      </c>
      <c r="V756">
        <f>1/SQRT(2*3.14*'STDEV DATA'!$F$5)*EXP(-((F756-'RATA RATA DATA'!$F$6)^2/(2*'STDEV DATA'!$F$5^2)))</f>
        <v>7.0637520417500863E-2</v>
      </c>
      <c r="X756">
        <f>I756*L756*O756*R756*U756*'PROBABILITY DATA'!$C$4</f>
        <v>4.1865114084458789E-7</v>
      </c>
      <c r="Y756">
        <f>J756*M756*P756*S756*V756*'PROBABILITY DATA'!$C$5</f>
        <v>7.7468715531277482E-7</v>
      </c>
      <c r="AA756">
        <f t="shared" si="23"/>
        <v>7.7468715531277482E-7</v>
      </c>
      <c r="AC756" s="5" t="str">
        <f t="shared" si="22"/>
        <v>TIDAK</v>
      </c>
    </row>
    <row r="757" spans="2:29" x14ac:dyDescent="0.2">
      <c r="B757" s="7">
        <v>8.5814286939999995</v>
      </c>
      <c r="C757" s="8">
        <v>186.60162109999999</v>
      </c>
      <c r="D757" s="8">
        <v>20590.71211</v>
      </c>
      <c r="E757" s="8">
        <v>3.924182928</v>
      </c>
      <c r="F757">
        <v>366.13189991812999</v>
      </c>
      <c r="G757" t="s">
        <v>13</v>
      </c>
      <c r="I757">
        <f>1/SQRT(2*3.14*'STDEV DATA'!$B$4)*EXP(-((B757-'RATA RATA DATA'!$B$5)^2/(2*'STDEV DATA'!$B$4^2)))</f>
        <v>0.18365305211673422</v>
      </c>
      <c r="J757">
        <f>1/SQRT(2*3.14*'STDEV DATA'!$B$5)*EXP(-((B757-'RATA RATA DATA'!$B$6)^2/(2*'STDEV DATA'!$B$5^2)))</f>
        <v>0.20081378566698907</v>
      </c>
      <c r="L757">
        <f>1/SQRT(2*3.14*'STDEV DATA'!$C$4)*EXP(-((C757-'RATA RATA DATA'!$C$5)^2/(2*'STDEV DATA'!$C$4^2)))</f>
        <v>6.4714600174941656E-2</v>
      </c>
      <c r="M757">
        <f>1/SQRT(2*3.14*'STDEV DATA'!$C$5)*EXP(-((C757-'RATA RATA DATA'!$C$6)^2/(2*'STDEV DATA'!$C$5^2)))</f>
        <v>6.7889494089127783E-2</v>
      </c>
      <c r="O757">
        <f>1/SQRT(2*3.14*'STDEV DATA'!$D$4)*EXP(-((D757-'RATA RATA DATA'!$D$5)^2/(2*'STDEV DATA'!$D$4^2)))</f>
        <v>4.1019426679790453E-3</v>
      </c>
      <c r="P757">
        <f>1/SQRT(2*3.14*'STDEV DATA'!$D$5)*EXP(-((D757-'RATA RATA DATA'!$D$6)^2/(2*'STDEV DATA'!$D$5^2)))</f>
        <v>4.2756085789504954E-3</v>
      </c>
      <c r="R757">
        <f>1/SQRT(2*3.14*'STDEV DATA'!$E$4)*EXP(-((E757-'RATA RATA DATA'!$E$5)^2/(2*'STDEV DATA'!$E$4^2)))</f>
        <v>4.9822402970646162E-2</v>
      </c>
      <c r="S757">
        <f>1/SQRT(2*3.14*'STDEV DATA'!$E$5)*EXP(-((E757-'RATA RATA DATA'!$E$6)^2/(2*'STDEV DATA'!$E$5^2)))</f>
        <v>3.5153036786007605E-2</v>
      </c>
      <c r="U757">
        <f>1/SQRT(2*3.14*'STDEV DATA'!$F$4)*EXP(-((F757-'RATA RATA DATA'!$F$5)^2/(2*'STDEV DATA'!$F$4^2)))</f>
        <v>4.4961132028097421E-2</v>
      </c>
      <c r="V757">
        <f>1/SQRT(2*3.14*'STDEV DATA'!$F$5)*EXP(-((F757-'RATA RATA DATA'!$F$6)^2/(2*'STDEV DATA'!$F$5^2)))</f>
        <v>4.3041765411916046E-2</v>
      </c>
      <c r="X757">
        <f>I757*L757*O757*R757*U757*'PROBABILITY DATA'!$C$4</f>
        <v>4.2602871941304137E-8</v>
      </c>
      <c r="Y757">
        <f>J757*M757*P757*S757*V757*'PROBABILITY DATA'!$C$5</f>
        <v>5.3779123636015061E-8</v>
      </c>
      <c r="AA757">
        <f t="shared" si="23"/>
        <v>5.3779123636015061E-8</v>
      </c>
      <c r="AC757" s="5" t="str">
        <f t="shared" si="22"/>
        <v>TIDAK</v>
      </c>
    </row>
    <row r="758" spans="2:29" x14ac:dyDescent="0.2">
      <c r="B758" s="7">
        <v>9.8889414010000003</v>
      </c>
      <c r="C758" s="8">
        <v>220.638823</v>
      </c>
      <c r="D758" s="8">
        <v>19892.388910000001</v>
      </c>
      <c r="E758" s="8">
        <v>7.9864563620000002</v>
      </c>
      <c r="F758">
        <v>326.07656028074001</v>
      </c>
      <c r="G758" t="s">
        <v>13</v>
      </c>
      <c r="I758">
        <f>1/SQRT(2*3.14*'STDEV DATA'!$B$4)*EXP(-((B758-'RATA RATA DATA'!$B$5)^2/(2*'STDEV DATA'!$B$4^2)))</f>
        <v>3.8471204161420913E-2</v>
      </c>
      <c r="J758">
        <f>1/SQRT(2*3.14*'STDEV DATA'!$B$5)*EXP(-((B758-'RATA RATA DATA'!$B$6)^2/(2*'STDEV DATA'!$B$5^2)))</f>
        <v>6.1861347131886561E-2</v>
      </c>
      <c r="L758">
        <f>1/SQRT(2*3.14*'STDEV DATA'!$C$4)*EXP(-((C758-'RATA RATA DATA'!$C$5)^2/(2*'STDEV DATA'!$C$4^2)))</f>
        <v>5.243212876357449E-2</v>
      </c>
      <c r="M758">
        <f>1/SQRT(2*3.14*'STDEV DATA'!$C$5)*EXP(-((C758-'RATA RATA DATA'!$C$6)^2/(2*'STDEV DATA'!$C$5^2)))</f>
        <v>5.3246417009929277E-2</v>
      </c>
      <c r="O758">
        <f>1/SQRT(2*3.14*'STDEV DATA'!$D$4)*EXP(-((D758-'RATA RATA DATA'!$D$5)^2/(2*'STDEV DATA'!$D$4^2)))</f>
        <v>4.0285550031976579E-3</v>
      </c>
      <c r="P758">
        <f>1/SQRT(2*3.14*'STDEV DATA'!$D$5)*EXP(-((D758-'RATA RATA DATA'!$D$6)^2/(2*'STDEV DATA'!$D$5^2)))</f>
        <v>4.2132478401183324E-3</v>
      </c>
      <c r="R758">
        <f>1/SQRT(2*3.14*'STDEV DATA'!$E$4)*EXP(-((E758-'RATA RATA DATA'!$E$5)^2/(2*'STDEV DATA'!$E$4^2)))</f>
        <v>0.27250737925750229</v>
      </c>
      <c r="S758">
        <f>1/SQRT(2*3.14*'STDEV DATA'!$E$5)*EXP(-((E758-'RATA RATA DATA'!$E$6)^2/(2*'STDEV DATA'!$E$5^2)))</f>
        <v>0.27273065287141651</v>
      </c>
      <c r="U758">
        <f>1/SQRT(2*3.14*'STDEV DATA'!$F$4)*EXP(-((F758-'RATA RATA DATA'!$F$5)^2/(2*'STDEV DATA'!$F$4^2)))</f>
        <v>6.0858695724139357E-2</v>
      </c>
      <c r="V758">
        <f>1/SQRT(2*3.14*'STDEV DATA'!$F$5)*EXP(-((F758-'RATA RATA DATA'!$F$6)^2/(2*'STDEV DATA'!$F$5^2)))</f>
        <v>6.8301441666626758E-2</v>
      </c>
      <c r="X758">
        <f>I758*L758*O758*R758*U758*'PROBABILITY DATA'!$C$4</f>
        <v>5.2573929294390323E-8</v>
      </c>
      <c r="Y758">
        <f>J758*M758*P758*S758*V758*'PROBABILITY DATA'!$C$5</f>
        <v>1.5763670644479226E-7</v>
      </c>
      <c r="AA758">
        <f t="shared" si="23"/>
        <v>1.5763670644479226E-7</v>
      </c>
      <c r="AC758" s="5" t="str">
        <f t="shared" si="22"/>
        <v>TIDAK</v>
      </c>
    </row>
    <row r="759" spans="2:29" x14ac:dyDescent="0.2">
      <c r="B759" s="7">
        <v>3.4264503679999998</v>
      </c>
      <c r="C759" s="8">
        <v>154.7117245</v>
      </c>
      <c r="D759" s="8">
        <v>21839.695960000001</v>
      </c>
      <c r="E759" s="8">
        <v>4.965722328</v>
      </c>
      <c r="F759">
        <v>333.77577661081295</v>
      </c>
      <c r="G759" t="s">
        <v>13</v>
      </c>
      <c r="I759">
        <f>1/SQRT(2*3.14*'STDEV DATA'!$B$4)*EXP(-((B759-'RATA RATA DATA'!$B$5)^2/(2*'STDEV DATA'!$B$4^2)))</f>
        <v>8.6578141630840513E-3</v>
      </c>
      <c r="J759">
        <f>1/SQRT(2*3.14*'STDEV DATA'!$B$5)*EXP(-((B759-'RATA RATA DATA'!$B$6)^2/(2*'STDEV DATA'!$B$5^2)))</f>
        <v>1.9481021006318187E-2</v>
      </c>
      <c r="L759">
        <f>1/SQRT(2*3.14*'STDEV DATA'!$C$4)*EXP(-((C759-'RATA RATA DATA'!$C$5)^2/(2*'STDEV DATA'!$C$4^2)))</f>
        <v>3.4326245934513007E-2</v>
      </c>
      <c r="M759">
        <f>1/SQRT(2*3.14*'STDEV DATA'!$C$5)*EXP(-((C759-'RATA RATA DATA'!$C$6)^2/(2*'STDEV DATA'!$C$5^2)))</f>
        <v>2.8674507107769715E-2</v>
      </c>
      <c r="O759">
        <f>1/SQRT(2*3.14*'STDEV DATA'!$D$4)*EXP(-((D759-'RATA RATA DATA'!$D$5)^2/(2*'STDEV DATA'!$D$4^2)))</f>
        <v>4.1748371837712368E-3</v>
      </c>
      <c r="P759">
        <f>1/SQRT(2*3.14*'STDEV DATA'!$D$5)*EXP(-((D759-'RATA RATA DATA'!$D$6)^2/(2*'STDEV DATA'!$D$5^2)))</f>
        <v>4.3169392407953313E-3</v>
      </c>
      <c r="R759">
        <f>1/SQRT(2*3.14*'STDEV DATA'!$E$4)*EXP(-((E759-'RATA RATA DATA'!$E$5)^2/(2*'STDEV DATA'!$E$4^2)))</f>
        <v>0.13244134760953991</v>
      </c>
      <c r="S759">
        <f>1/SQRT(2*3.14*'STDEV DATA'!$E$5)*EXP(-((E759-'RATA RATA DATA'!$E$6)^2/(2*'STDEV DATA'!$E$5^2)))</f>
        <v>0.11944765713434435</v>
      </c>
      <c r="U759">
        <f>1/SQRT(2*3.14*'STDEV DATA'!$F$4)*EXP(-((F759-'RATA RATA DATA'!$F$5)^2/(2*'STDEV DATA'!$F$4^2)))</f>
        <v>6.1643058590409874E-2</v>
      </c>
      <c r="V759">
        <f>1/SQRT(2*3.14*'STDEV DATA'!$F$5)*EXP(-((F759-'RATA RATA DATA'!$F$6)^2/(2*'STDEV DATA'!$F$5^2)))</f>
        <v>7.0637520417500863E-2</v>
      </c>
      <c r="X759">
        <f>I759*L759*O759*R759*U759*'PROBABILITY DATA'!$C$4</f>
        <v>3.9515623909619474E-9</v>
      </c>
      <c r="Y759">
        <f>J759*M759*P759*S759*V759*'PROBABILITY DATA'!$C$5</f>
        <v>1.2406904933482098E-8</v>
      </c>
      <c r="AA759">
        <f t="shared" si="23"/>
        <v>1.2406904933482098E-8</v>
      </c>
      <c r="AC759" s="5" t="str">
        <f t="shared" si="22"/>
        <v>TIDAK</v>
      </c>
    </row>
    <row r="760" spans="2:29" x14ac:dyDescent="0.2">
      <c r="B760" s="7">
        <v>8.3704404889999999</v>
      </c>
      <c r="C760" s="8">
        <v>231.44255329999999</v>
      </c>
      <c r="D760" s="8">
        <v>15063.814969999999</v>
      </c>
      <c r="E760" s="8">
        <v>12.27937418</v>
      </c>
      <c r="F760">
        <v>333.77577661081295</v>
      </c>
      <c r="G760" t="s">
        <v>13</v>
      </c>
      <c r="I760">
        <f>1/SQRT(2*3.14*'STDEV DATA'!$B$4)*EXP(-((B760-'RATA RATA DATA'!$B$5)^2/(2*'STDEV DATA'!$B$4^2)))</f>
        <v>0.21629449392342379</v>
      </c>
      <c r="J760">
        <f>1/SQRT(2*3.14*'STDEV DATA'!$B$5)*EXP(-((B760-'RATA RATA DATA'!$B$6)^2/(2*'STDEV DATA'!$B$5^2)))</f>
        <v>0.22707983297070886</v>
      </c>
      <c r="L760">
        <f>1/SQRT(2*3.14*'STDEV DATA'!$C$4)*EXP(-((C760-'RATA RATA DATA'!$C$5)^2/(2*'STDEV DATA'!$C$4^2)))</f>
        <v>4.0494655089034368E-2</v>
      </c>
      <c r="M760">
        <f>1/SQRT(2*3.14*'STDEV DATA'!$C$5)*EXP(-((C760-'RATA RATA DATA'!$C$6)^2/(2*'STDEV DATA'!$C$5^2)))</f>
        <v>3.8350494050238437E-2</v>
      </c>
      <c r="O760">
        <f>1/SQRT(2*3.14*'STDEV DATA'!$D$4)*EXP(-((D760-'RATA RATA DATA'!$D$5)^2/(2*'STDEV DATA'!$D$4^2)))</f>
        <v>3.0269948290364323E-3</v>
      </c>
      <c r="P760">
        <f>1/SQRT(2*3.14*'STDEV DATA'!$D$5)*EXP(-((D760-'RATA RATA DATA'!$D$6)^2/(2*'STDEV DATA'!$D$5^2)))</f>
        <v>3.1703965271203901E-3</v>
      </c>
      <c r="R760">
        <f>1/SQRT(2*3.14*'STDEV DATA'!$E$4)*EXP(-((E760-'RATA RATA DATA'!$E$5)^2/(2*'STDEV DATA'!$E$4^2)))</f>
        <v>3.4013909079916135E-3</v>
      </c>
      <c r="S760">
        <f>1/SQRT(2*3.14*'STDEV DATA'!$E$5)*EXP(-((E760-'RATA RATA DATA'!$E$6)^2/(2*'STDEV DATA'!$E$5^2)))</f>
        <v>8.331920377570829E-4</v>
      </c>
      <c r="U760">
        <f>1/SQRT(2*3.14*'STDEV DATA'!$F$4)*EXP(-((F760-'RATA RATA DATA'!$F$5)^2/(2*'STDEV DATA'!$F$4^2)))</f>
        <v>6.1643058590409874E-2</v>
      </c>
      <c r="V760">
        <f>1/SQRT(2*3.14*'STDEV DATA'!$F$5)*EXP(-((F760-'RATA RATA DATA'!$F$6)^2/(2*'STDEV DATA'!$F$5^2)))</f>
        <v>7.0637520417500863E-2</v>
      </c>
      <c r="X760">
        <f>I760*L760*O760*R760*U760*'PROBABILITY DATA'!$C$4</f>
        <v>2.1686153816853805E-9</v>
      </c>
      <c r="Y760">
        <f>J760*M760*P760*S760*V760*'PROBABILITY DATA'!$C$5</f>
        <v>9.9085574152042091E-10</v>
      </c>
      <c r="AA760">
        <f t="shared" si="23"/>
        <v>2.1686153816853805E-9</v>
      </c>
      <c r="AC760" s="5" t="str">
        <f t="shared" si="22"/>
        <v>YA</v>
      </c>
    </row>
    <row r="761" spans="2:29" x14ac:dyDescent="0.2">
      <c r="B761" s="7">
        <v>7.080794504</v>
      </c>
      <c r="C761" s="8">
        <v>204.85218699999999</v>
      </c>
      <c r="D761" s="8">
        <v>13286.156580000001</v>
      </c>
      <c r="E761" s="8">
        <v>9.0938434210000008</v>
      </c>
      <c r="F761">
        <v>332.84554447775997</v>
      </c>
      <c r="G761" t="s">
        <v>13</v>
      </c>
      <c r="I761">
        <f>1/SQRT(2*3.14*'STDEV DATA'!$B$4)*EXP(-((B761-'RATA RATA DATA'!$B$5)^2/(2*'STDEV DATA'!$B$4^2)))</f>
        <v>0.34416649185164766</v>
      </c>
      <c r="J761">
        <f>1/SQRT(2*3.14*'STDEV DATA'!$B$5)*EXP(-((B761-'RATA RATA DATA'!$B$6)^2/(2*'STDEV DATA'!$B$5^2)))</f>
        <v>0.32100347270959284</v>
      </c>
      <c r="L761">
        <f>1/SQRT(2*3.14*'STDEV DATA'!$C$4)*EXP(-((C761-'RATA RATA DATA'!$C$5)^2/(2*'STDEV DATA'!$C$4^2)))</f>
        <v>6.4783601269055996E-2</v>
      </c>
      <c r="M761">
        <f>1/SQRT(2*3.14*'STDEV DATA'!$C$5)*EXP(-((C761-'RATA RATA DATA'!$C$6)^2/(2*'STDEV DATA'!$C$5^2)))</f>
        <v>6.9194232421270332E-2</v>
      </c>
      <c r="O761">
        <f>1/SQRT(2*3.14*'STDEV DATA'!$D$4)*EXP(-((D761-'RATA RATA DATA'!$D$5)^2/(2*'STDEV DATA'!$D$4^2)))</f>
        <v>2.5382776007458084E-3</v>
      </c>
      <c r="P761">
        <f>1/SQRT(2*3.14*'STDEV DATA'!$D$5)*EXP(-((D761-'RATA RATA DATA'!$D$6)^2/(2*'STDEV DATA'!$D$5^2)))</f>
        <v>2.6345906563720782E-3</v>
      </c>
      <c r="R761">
        <f>1/SQRT(2*3.14*'STDEV DATA'!$E$4)*EXP(-((E761-'RATA RATA DATA'!$E$5)^2/(2*'STDEV DATA'!$E$4^2)))</f>
        <v>0.16152088563848757</v>
      </c>
      <c r="S761">
        <f>1/SQRT(2*3.14*'STDEV DATA'!$E$5)*EXP(-((E761-'RATA RATA DATA'!$E$6)^2/(2*'STDEV DATA'!$E$5^2)))</f>
        <v>0.13390619354268418</v>
      </c>
      <c r="U761">
        <f>1/SQRT(2*3.14*'STDEV DATA'!$F$4)*EXP(-((F761-'RATA RATA DATA'!$F$5)^2/(2*'STDEV DATA'!$F$4^2)))</f>
        <v>6.1658309737377563E-2</v>
      </c>
      <c r="V761">
        <f>1/SQRT(2*3.14*'STDEV DATA'!$F$5)*EXP(-((F761-'RATA RATA DATA'!$F$6)^2/(2*'STDEV DATA'!$F$5^2)))</f>
        <v>7.0569048605236773E-2</v>
      </c>
      <c r="X761">
        <f>I761*L761*O761*R761*U761*'PROBABILITY DATA'!$C$4</f>
        <v>2.1987712605427921E-7</v>
      </c>
      <c r="Y761">
        <f>J761*M761*P761*S761*V761*'PROBABILITY DATA'!$C$5</f>
        <v>3.3718982569420154E-7</v>
      </c>
      <c r="AA761">
        <f t="shared" si="23"/>
        <v>3.3718982569420154E-7</v>
      </c>
      <c r="AC761" s="5" t="str">
        <f t="shared" si="22"/>
        <v>TIDAK</v>
      </c>
    </row>
    <row r="762" spans="2:29" x14ac:dyDescent="0.2">
      <c r="B762" s="7">
        <v>8.3905005720000005</v>
      </c>
      <c r="C762" s="8">
        <v>215.29551799999999</v>
      </c>
      <c r="D762" s="8">
        <v>27032.142260000001</v>
      </c>
      <c r="E762" s="8">
        <v>6.5539577219999998</v>
      </c>
      <c r="F762">
        <v>282.85945302405003</v>
      </c>
      <c r="G762" t="s">
        <v>13</v>
      </c>
      <c r="I762">
        <f>1/SQRT(2*3.14*'STDEV DATA'!$B$4)*EXP(-((B762-'RATA RATA DATA'!$B$5)^2/(2*'STDEV DATA'!$B$4^2)))</f>
        <v>0.21318209983043662</v>
      </c>
      <c r="J762">
        <f>1/SQRT(2*3.14*'STDEV DATA'!$B$5)*EXP(-((B762-'RATA RATA DATA'!$B$6)^2/(2*'STDEV DATA'!$B$5^2)))</f>
        <v>0.22462141605546304</v>
      </c>
      <c r="L762">
        <f>1/SQRT(2*3.14*'STDEV DATA'!$C$4)*EXP(-((C762-'RATA RATA DATA'!$C$5)^2/(2*'STDEV DATA'!$C$4^2)))</f>
        <v>5.7580301257281731E-2</v>
      </c>
      <c r="M762">
        <f>1/SQRT(2*3.14*'STDEV DATA'!$C$5)*EXP(-((C762-'RATA RATA DATA'!$C$6)^2/(2*'STDEV DATA'!$C$5^2)))</f>
        <v>5.9890781620975657E-2</v>
      </c>
      <c r="O762">
        <f>1/SQRT(2*3.14*'STDEV DATA'!$D$4)*EXP(-((D762-'RATA RATA DATA'!$D$5)^2/(2*'STDEV DATA'!$D$4^2)))</f>
        <v>3.6711764527470473E-3</v>
      </c>
      <c r="P762">
        <f>1/SQRT(2*3.14*'STDEV DATA'!$D$5)*EXP(-((D762-'RATA RATA DATA'!$D$6)^2/(2*'STDEV DATA'!$D$5^2)))</f>
        <v>3.5731863743766377E-3</v>
      </c>
      <c r="R762">
        <f>1/SQRT(2*3.14*'STDEV DATA'!$E$4)*EXP(-((E762-'RATA RATA DATA'!$E$5)^2/(2*'STDEV DATA'!$E$4^2)))</f>
        <v>0.28641767032160542</v>
      </c>
      <c r="S762">
        <f>1/SQRT(2*3.14*'STDEV DATA'!$E$5)*EXP(-((E762-'RATA RATA DATA'!$E$6)^2/(2*'STDEV DATA'!$E$5^2)))</f>
        <v>0.30540046806871629</v>
      </c>
      <c r="U762">
        <f>1/SQRT(2*3.14*'STDEV DATA'!$F$4)*EXP(-((F762-'RATA RATA DATA'!$F$5)^2/(2*'STDEV DATA'!$F$4^2)))</f>
        <v>3.0250932685568627E-2</v>
      </c>
      <c r="V762">
        <f>1/SQRT(2*3.14*'STDEV DATA'!$F$5)*EXP(-((F762-'RATA RATA DATA'!$F$6)^2/(2*'STDEV DATA'!$F$5^2)))</f>
        <v>1.9184516713000293E-2</v>
      </c>
      <c r="X762">
        <f>I762*L762*O762*R762*U762*'PROBABILITY DATA'!$C$4</f>
        <v>1.5231948595110165E-7</v>
      </c>
      <c r="Y762">
        <f>J762*M762*P762*S762*V762*'PROBABILITY DATA'!$C$5</f>
        <v>1.7173314882651863E-7</v>
      </c>
      <c r="AA762">
        <f t="shared" si="23"/>
        <v>1.7173314882651863E-7</v>
      </c>
      <c r="AC762" s="5" t="str">
        <f t="shared" si="22"/>
        <v>TIDAK</v>
      </c>
    </row>
    <row r="763" spans="2:29" x14ac:dyDescent="0.2">
      <c r="B763" s="7">
        <v>7.5819446800000003</v>
      </c>
      <c r="C763" s="8">
        <v>193.28646259999999</v>
      </c>
      <c r="D763" s="8">
        <v>21675.682870000001</v>
      </c>
      <c r="E763" s="8">
        <v>9.8214985200000005</v>
      </c>
      <c r="F763">
        <v>381.93074397456002</v>
      </c>
      <c r="G763" t="s">
        <v>13</v>
      </c>
      <c r="I763">
        <f>1/SQRT(2*3.14*'STDEV DATA'!$B$4)*EXP(-((B763-'RATA RATA DATA'!$B$5)^2/(2*'STDEV DATA'!$B$4^2)))</f>
        <v>0.32052533928987564</v>
      </c>
      <c r="J763">
        <f>1/SQRT(2*3.14*'STDEV DATA'!$B$5)*EXP(-((B763-'RATA RATA DATA'!$B$6)^2/(2*'STDEV DATA'!$B$5^2)))</f>
        <v>0.30480640374583118</v>
      </c>
      <c r="L763">
        <f>1/SQRT(2*3.14*'STDEV DATA'!$C$4)*EXP(-((C763-'RATA RATA DATA'!$C$5)^2/(2*'STDEV DATA'!$C$4^2)))</f>
        <v>6.6749484442301554E-2</v>
      </c>
      <c r="M763">
        <f>1/SQRT(2*3.14*'STDEV DATA'!$C$5)*EXP(-((C763-'RATA RATA DATA'!$C$6)^2/(2*'STDEV DATA'!$C$5^2)))</f>
        <v>7.1159199104369616E-2</v>
      </c>
      <c r="O763">
        <f>1/SQRT(2*3.14*'STDEV DATA'!$D$4)*EXP(-((D763-'RATA RATA DATA'!$D$5)^2/(2*'STDEV DATA'!$D$4^2)))</f>
        <v>4.169665702699994E-3</v>
      </c>
      <c r="P763">
        <f>1/SQRT(2*3.14*'STDEV DATA'!$D$5)*EXP(-((D763-'RATA RATA DATA'!$D$6)^2/(2*'STDEV DATA'!$D$5^2)))</f>
        <v>4.3167471930706143E-3</v>
      </c>
      <c r="R763">
        <f>1/SQRT(2*3.14*'STDEV DATA'!$E$4)*EXP(-((E763-'RATA RATA DATA'!$E$5)^2/(2*'STDEV DATA'!$E$4^2)))</f>
        <v>9.1005586370038222E-2</v>
      </c>
      <c r="S763">
        <f>1/SQRT(2*3.14*'STDEV DATA'!$E$5)*EXP(-((E763-'RATA RATA DATA'!$E$6)^2/(2*'STDEV DATA'!$E$5^2)))</f>
        <v>6.239820133333808E-2</v>
      </c>
      <c r="U763">
        <f>1/SQRT(2*3.14*'STDEV DATA'!$F$4)*EXP(-((F763-'RATA RATA DATA'!$F$5)^2/(2*'STDEV DATA'!$F$4^2)))</f>
        <v>3.10278223046545E-2</v>
      </c>
      <c r="V763">
        <f>1/SQRT(2*3.14*'STDEV DATA'!$F$5)*EXP(-((F763-'RATA RATA DATA'!$F$6)^2/(2*'STDEV DATA'!$F$5^2)))</f>
        <v>2.3254881019232145E-2</v>
      </c>
      <c r="X763">
        <f>I763*L763*O763*R763*U763*'PROBABILITY DATA'!$C$4</f>
        <v>9.8269292706020482E-8</v>
      </c>
      <c r="Y763">
        <f>J763*M763*P763*S763*V763*'PROBABILITY DATA'!$C$5</f>
        <v>8.2844695714861559E-8</v>
      </c>
      <c r="AA763">
        <f t="shared" si="23"/>
        <v>9.8269292706020482E-8</v>
      </c>
      <c r="AC763" s="5" t="str">
        <f t="shared" si="22"/>
        <v>YA</v>
      </c>
    </row>
    <row r="764" spans="2:29" x14ac:dyDescent="0.2">
      <c r="B764" s="7">
        <v>9.8500546870000001</v>
      </c>
      <c r="C764" s="8">
        <v>208.74023199999999</v>
      </c>
      <c r="D764" s="8">
        <v>35289.237110000002</v>
      </c>
      <c r="E764" s="8">
        <v>8.3501100519999998</v>
      </c>
      <c r="F764">
        <v>337.20974191370999</v>
      </c>
      <c r="G764" t="s">
        <v>13</v>
      </c>
      <c r="I764">
        <f>1/SQRT(2*3.14*'STDEV DATA'!$B$4)*EXP(-((B764-'RATA RATA DATA'!$B$5)^2/(2*'STDEV DATA'!$B$4^2)))</f>
        <v>4.0855798917828624E-2</v>
      </c>
      <c r="J764">
        <f>1/SQRT(2*3.14*'STDEV DATA'!$B$5)*EXP(-((B764-'RATA RATA DATA'!$B$6)^2/(2*'STDEV DATA'!$B$5^2)))</f>
        <v>6.473126238928599E-2</v>
      </c>
      <c r="L764">
        <f>1/SQRT(2*3.14*'STDEV DATA'!$C$4)*EXP(-((C764-'RATA RATA DATA'!$C$5)^2/(2*'STDEV DATA'!$C$4^2)))</f>
        <v>6.2630111988945469E-2</v>
      </c>
      <c r="M764">
        <f>1/SQRT(2*3.14*'STDEV DATA'!$C$5)*EXP(-((C764-'RATA RATA DATA'!$C$6)^2/(2*'STDEV DATA'!$C$5^2)))</f>
        <v>6.644451388721119E-2</v>
      </c>
      <c r="O764">
        <f>1/SQRT(2*3.14*'STDEV DATA'!$D$4)*EXP(-((D764-'RATA RATA DATA'!$D$5)^2/(2*'STDEV DATA'!$D$4^2)))</f>
        <v>1.5311975719365955E-3</v>
      </c>
      <c r="P764">
        <f>1/SQRT(2*3.14*'STDEV DATA'!$D$5)*EXP(-((D764-'RATA RATA DATA'!$D$6)^2/(2*'STDEV DATA'!$D$5^2)))</f>
        <v>1.2363153849862126E-3</v>
      </c>
      <c r="R764">
        <f>1/SQRT(2*3.14*'STDEV DATA'!$E$4)*EXP(-((E764-'RATA RATA DATA'!$E$5)^2/(2*'STDEV DATA'!$E$4^2)))</f>
        <v>0.24044744349386041</v>
      </c>
      <c r="S764">
        <f>1/SQRT(2*3.14*'STDEV DATA'!$E$5)*EXP(-((E764-'RATA RATA DATA'!$E$6)^2/(2*'STDEV DATA'!$E$5^2)))</f>
        <v>0.22926510964620783</v>
      </c>
      <c r="U764">
        <f>1/SQRT(2*3.14*'STDEV DATA'!$F$4)*EXP(-((F764-'RATA RATA DATA'!$F$5)^2/(2*'STDEV DATA'!$F$4^2)))</f>
        <v>6.1324299185344044E-2</v>
      </c>
      <c r="V764">
        <f>1/SQRT(2*3.14*'STDEV DATA'!$F$5)*EXP(-((F764-'RATA RATA DATA'!$F$6)^2/(2*'STDEV DATA'!$F$5^2)))</f>
        <v>7.0370832696130328E-2</v>
      </c>
      <c r="X764">
        <f>I764*L764*O764*R764*U764*'PROBABILITY DATA'!$C$4</f>
        <v>2.2537609293572783E-8</v>
      </c>
      <c r="Y764">
        <f>J764*M764*P764*S764*V764*'PROBABILITY DATA'!$C$5</f>
        <v>5.2311828048969228E-8</v>
      </c>
      <c r="AA764">
        <f t="shared" si="23"/>
        <v>5.2311828048969228E-8</v>
      </c>
      <c r="AC764" s="5" t="str">
        <f t="shared" si="22"/>
        <v>TIDAK</v>
      </c>
    </row>
    <row r="765" spans="2:29" x14ac:dyDescent="0.2">
      <c r="B765" s="7">
        <v>5.2256838070000002</v>
      </c>
      <c r="C765" s="8">
        <v>185.050444</v>
      </c>
      <c r="D765" s="8">
        <v>16276.3986</v>
      </c>
      <c r="E765" s="8">
        <v>6.6170975539999999</v>
      </c>
      <c r="F765">
        <v>333.77577661081295</v>
      </c>
      <c r="G765" t="s">
        <v>13</v>
      </c>
      <c r="I765">
        <f>1/SQRT(2*3.14*'STDEV DATA'!$B$4)*EXP(-((B765-'RATA RATA DATA'!$B$5)^2/(2*'STDEV DATA'!$B$4^2)))</f>
        <v>0.1336390081160817</v>
      </c>
      <c r="J765">
        <f>1/SQRT(2*3.14*'STDEV DATA'!$B$5)*EXP(-((B765-'RATA RATA DATA'!$B$6)^2/(2*'STDEV DATA'!$B$5^2)))</f>
        <v>0.1556928798407472</v>
      </c>
      <c r="L765">
        <f>1/SQRT(2*3.14*'STDEV DATA'!$C$4)*EXP(-((C765-'RATA RATA DATA'!$C$5)^2/(2*'STDEV DATA'!$C$4^2)))</f>
        <v>6.3927621689391853E-2</v>
      </c>
      <c r="M765">
        <f>1/SQRT(2*3.14*'STDEV DATA'!$C$5)*EXP(-((C765-'RATA RATA DATA'!$C$6)^2/(2*'STDEV DATA'!$C$5^2)))</f>
        <v>6.6709401197406051E-2</v>
      </c>
      <c r="O765">
        <f>1/SQRT(2*3.14*'STDEV DATA'!$D$4)*EXP(-((D765-'RATA RATA DATA'!$D$5)^2/(2*'STDEV DATA'!$D$4^2)))</f>
        <v>3.339448675226688E-3</v>
      </c>
      <c r="P765">
        <f>1/SQRT(2*3.14*'STDEV DATA'!$D$5)*EXP(-((D765-'RATA RATA DATA'!$D$6)^2/(2*'STDEV DATA'!$D$5^2)))</f>
        <v>3.5089011230325959E-3</v>
      </c>
      <c r="R765">
        <f>1/SQRT(2*3.14*'STDEV DATA'!$E$4)*EXP(-((E765-'RATA RATA DATA'!$E$5)^2/(2*'STDEV DATA'!$E$4^2)))</f>
        <v>0.29007855630925089</v>
      </c>
      <c r="S765">
        <f>1/SQRT(2*3.14*'STDEV DATA'!$E$5)*EXP(-((E765-'RATA RATA DATA'!$E$6)^2/(2*'STDEV DATA'!$E$5^2)))</f>
        <v>0.30976546167554259</v>
      </c>
      <c r="U765">
        <f>1/SQRT(2*3.14*'STDEV DATA'!$F$4)*EXP(-((F765-'RATA RATA DATA'!$F$5)^2/(2*'STDEV DATA'!$F$4^2)))</f>
        <v>6.1643058590409874E-2</v>
      </c>
      <c r="V765">
        <f>1/SQRT(2*3.14*'STDEV DATA'!$F$5)*EXP(-((F765-'RATA RATA DATA'!$F$6)^2/(2*'STDEV DATA'!$F$5^2)))</f>
        <v>7.0637520417500863E-2</v>
      </c>
      <c r="X765">
        <f>I765*L765*O765*R765*U765*'PROBABILITY DATA'!$C$4</f>
        <v>1.9901386294282773E-7</v>
      </c>
      <c r="Y765">
        <f>J765*M765*P765*S765*V765*'PROBABILITY DATA'!$C$5</f>
        <v>4.8625280991334221E-7</v>
      </c>
      <c r="AA765">
        <f t="shared" si="23"/>
        <v>4.8625280991334221E-7</v>
      </c>
      <c r="AC765" s="5" t="str">
        <f t="shared" si="22"/>
        <v>TIDAK</v>
      </c>
    </row>
    <row r="766" spans="2:29" x14ac:dyDescent="0.2">
      <c r="B766" s="7">
        <v>9.6636531960000003</v>
      </c>
      <c r="C766" s="8">
        <v>233.487268</v>
      </c>
      <c r="D766" s="8">
        <v>13213.57825</v>
      </c>
      <c r="E766" s="8">
        <v>10.149936909999999</v>
      </c>
      <c r="F766">
        <v>293.07465745451998</v>
      </c>
      <c r="G766" t="s">
        <v>13</v>
      </c>
      <c r="I766">
        <f>1/SQRT(2*3.14*'STDEV DATA'!$B$4)*EXP(-((B766-'RATA RATA DATA'!$B$5)^2/(2*'STDEV DATA'!$B$4^2)))</f>
        <v>5.3876899668892066E-2</v>
      </c>
      <c r="J766">
        <f>1/SQRT(2*3.14*'STDEV DATA'!$B$5)*EXP(-((B766-'RATA RATA DATA'!$B$6)^2/(2*'STDEV DATA'!$B$5^2)))</f>
        <v>7.9744552357080084E-2</v>
      </c>
      <c r="L766">
        <f>1/SQRT(2*3.14*'STDEV DATA'!$C$4)*EXP(-((C766-'RATA RATA DATA'!$C$5)^2/(2*'STDEV DATA'!$C$4^2)))</f>
        <v>3.8163797314571909E-2</v>
      </c>
      <c r="M766">
        <f>1/SQRT(2*3.14*'STDEV DATA'!$C$5)*EXP(-((C766-'RATA RATA DATA'!$C$6)^2/(2*'STDEV DATA'!$C$5^2)))</f>
        <v>3.5553728851171744E-2</v>
      </c>
      <c r="O766">
        <f>1/SQRT(2*3.14*'STDEV DATA'!$D$4)*EXP(-((D766-'RATA RATA DATA'!$D$5)^2/(2*'STDEV DATA'!$D$4^2)))</f>
        <v>2.5180539491588007E-3</v>
      </c>
      <c r="P766">
        <f>1/SQRT(2*3.14*'STDEV DATA'!$D$5)*EXP(-((D766-'RATA RATA DATA'!$D$6)^2/(2*'STDEV DATA'!$D$5^2)))</f>
        <v>2.612348469607791E-3</v>
      </c>
      <c r="R766">
        <f>1/SQRT(2*3.14*'STDEV DATA'!$E$4)*EXP(-((E766-'RATA RATA DATA'!$E$5)^2/(2*'STDEV DATA'!$E$4^2)))</f>
        <v>6.6168933660392712E-2</v>
      </c>
      <c r="S766">
        <f>1/SQRT(2*3.14*'STDEV DATA'!$E$5)*EXP(-((E766-'RATA RATA DATA'!$E$6)^2/(2*'STDEV DATA'!$E$5^2)))</f>
        <v>4.0932872778233473E-2</v>
      </c>
      <c r="U766">
        <f>1/SQRT(2*3.14*'STDEV DATA'!$F$4)*EXP(-((F766-'RATA RATA DATA'!$F$5)^2/(2*'STDEV DATA'!$F$4^2)))</f>
        <v>3.9284803519706216E-2</v>
      </c>
      <c r="V766">
        <f>1/SQRT(2*3.14*'STDEV DATA'!$F$5)*EXP(-((F766-'RATA RATA DATA'!$F$6)^2/(2*'STDEV DATA'!$F$5^2)))</f>
        <v>3.0565587015062907E-2</v>
      </c>
      <c r="X766">
        <f>I766*L766*O766*R766*U766*'PROBABILITY DATA'!$C$4</f>
        <v>5.2503093106922715E-9</v>
      </c>
      <c r="Y766">
        <f>J766*M766*P766*S766*V766*'PROBABILITY DATA'!$C$5</f>
        <v>5.6505278000374701E-9</v>
      </c>
      <c r="AA766">
        <f t="shared" si="23"/>
        <v>5.6505278000374701E-9</v>
      </c>
      <c r="AC766" s="5" t="str">
        <f t="shared" si="22"/>
        <v>TIDAK</v>
      </c>
    </row>
    <row r="767" spans="2:29" x14ac:dyDescent="0.2">
      <c r="B767" s="7">
        <v>7.080794504</v>
      </c>
      <c r="C767" s="8">
        <v>158.76295920000001</v>
      </c>
      <c r="D767" s="8">
        <v>26210.116010000002</v>
      </c>
      <c r="E767" s="8">
        <v>4.0887629470000002</v>
      </c>
      <c r="F767">
        <v>333.77577661081295</v>
      </c>
      <c r="G767" t="s">
        <v>13</v>
      </c>
      <c r="I767">
        <f>1/SQRT(2*3.14*'STDEV DATA'!$B$4)*EXP(-((B767-'RATA RATA DATA'!$B$5)^2/(2*'STDEV DATA'!$B$4^2)))</f>
        <v>0.34416649185164766</v>
      </c>
      <c r="J767">
        <f>1/SQRT(2*3.14*'STDEV DATA'!$B$5)*EXP(-((B767-'RATA RATA DATA'!$B$6)^2/(2*'STDEV DATA'!$B$5^2)))</f>
        <v>0.32100347270959284</v>
      </c>
      <c r="L767">
        <f>1/SQRT(2*3.14*'STDEV DATA'!$C$4)*EXP(-((C767-'RATA RATA DATA'!$C$5)^2/(2*'STDEV DATA'!$C$4^2)))</f>
        <v>3.8902338975583456E-2</v>
      </c>
      <c r="M767">
        <f>1/SQRT(2*3.14*'STDEV DATA'!$C$5)*EXP(-((C767-'RATA RATA DATA'!$C$6)^2/(2*'STDEV DATA'!$C$5^2)))</f>
        <v>3.3917932534479167E-2</v>
      </c>
      <c r="O767">
        <f>1/SQRT(2*3.14*'STDEV DATA'!$D$4)*EXP(-((D767-'RATA RATA DATA'!$D$5)^2/(2*'STDEV DATA'!$D$4^2)))</f>
        <v>3.8287576241353852E-3</v>
      </c>
      <c r="P767">
        <f>1/SQRT(2*3.14*'STDEV DATA'!$D$5)*EXP(-((D767-'RATA RATA DATA'!$D$6)^2/(2*'STDEV DATA'!$D$5^2)))</f>
        <v>3.7734856990442444E-3</v>
      </c>
      <c r="R767">
        <f>1/SQRT(2*3.14*'STDEV DATA'!$E$4)*EXP(-((E767-'RATA RATA DATA'!$E$5)^2/(2*'STDEV DATA'!$E$4^2)))</f>
        <v>5.9609652631667454E-2</v>
      </c>
      <c r="S767">
        <f>1/SQRT(2*3.14*'STDEV DATA'!$E$5)*EXP(-((E767-'RATA RATA DATA'!$E$6)^2/(2*'STDEV DATA'!$E$5^2)))</f>
        <v>4.4035918572286274E-2</v>
      </c>
      <c r="U767">
        <f>1/SQRT(2*3.14*'STDEV DATA'!$F$4)*EXP(-((F767-'RATA RATA DATA'!$F$5)^2/(2*'STDEV DATA'!$F$4^2)))</f>
        <v>6.1643058590409874E-2</v>
      </c>
      <c r="V767">
        <f>1/SQRT(2*3.14*'STDEV DATA'!$F$5)*EXP(-((F767-'RATA RATA DATA'!$F$6)^2/(2*'STDEV DATA'!$F$5^2)))</f>
        <v>7.0637520417500863E-2</v>
      </c>
      <c r="X767">
        <f>I767*L767*O767*R767*U767*'PROBABILITY DATA'!$C$4</f>
        <v>7.3483512013658341E-8</v>
      </c>
      <c r="Y767">
        <f>J767*M767*P767*S767*V767*'PROBABILITY DATA'!$C$5</f>
        <v>7.7927559881485493E-8</v>
      </c>
      <c r="AA767">
        <f t="shared" si="23"/>
        <v>7.7927559881485493E-8</v>
      </c>
      <c r="AC767" s="5" t="str">
        <f t="shared" si="22"/>
        <v>TIDAK</v>
      </c>
    </row>
    <row r="768" spans="2:29" x14ac:dyDescent="0.2">
      <c r="B768" s="7">
        <v>7.9356073250000003</v>
      </c>
      <c r="C768" s="8">
        <v>207.01685209999999</v>
      </c>
      <c r="D768" s="8">
        <v>19657.84331</v>
      </c>
      <c r="E768" s="8">
        <v>8.6045048459999993</v>
      </c>
      <c r="F768">
        <v>312.34360712596998</v>
      </c>
      <c r="G768" t="s">
        <v>13</v>
      </c>
      <c r="I768">
        <f>1/SQRT(2*3.14*'STDEV DATA'!$B$4)*EXP(-((B768-'RATA RATA DATA'!$B$5)^2/(2*'STDEV DATA'!$B$4^2)))</f>
        <v>0.28036584987624891</v>
      </c>
      <c r="J768">
        <f>1/SQRT(2*3.14*'STDEV DATA'!$B$5)*EXP(-((B768-'RATA RATA DATA'!$B$6)^2/(2*'STDEV DATA'!$B$5^2)))</f>
        <v>0.27584537547650045</v>
      </c>
      <c r="L768">
        <f>1/SQRT(2*3.14*'STDEV DATA'!$C$4)*EXP(-((C768-'RATA RATA DATA'!$C$5)^2/(2*'STDEV DATA'!$C$4^2)))</f>
        <v>6.3669515188146314E-2</v>
      </c>
      <c r="M768">
        <f>1/SQRT(2*3.14*'STDEV DATA'!$C$5)*EXP(-((C768-'RATA RATA DATA'!$C$6)^2/(2*'STDEV DATA'!$C$5^2)))</f>
        <v>6.7780490044418898E-2</v>
      </c>
      <c r="O768">
        <f>1/SQRT(2*3.14*'STDEV DATA'!$D$4)*EXP(-((D768-'RATA RATA DATA'!$D$5)^2/(2*'STDEV DATA'!$D$4^2)))</f>
        <v>3.9989196567905535E-3</v>
      </c>
      <c r="P768">
        <f>1/SQRT(2*3.14*'STDEV DATA'!$D$5)*EXP(-((D768-'RATA RATA DATA'!$D$6)^2/(2*'STDEV DATA'!$D$5^2)))</f>
        <v>4.1862292636210075E-3</v>
      </c>
      <c r="R768">
        <f>1/SQRT(2*3.14*'STDEV DATA'!$E$4)*EXP(-((E768-'RATA RATA DATA'!$E$5)^2/(2*'STDEV DATA'!$E$4^2)))</f>
        <v>0.2144027522836475</v>
      </c>
      <c r="S768">
        <f>1/SQRT(2*3.14*'STDEV DATA'!$E$5)*EXP(-((E768-'RATA RATA DATA'!$E$6)^2/(2*'STDEV DATA'!$E$5^2)))</f>
        <v>0.19608676770032893</v>
      </c>
      <c r="U768">
        <f>1/SQRT(2*3.14*'STDEV DATA'!$F$4)*EXP(-((F768-'RATA RATA DATA'!$F$5)^2/(2*'STDEV DATA'!$F$4^2)))</f>
        <v>5.4698032465275506E-2</v>
      </c>
      <c r="V768">
        <f>1/SQRT(2*3.14*'STDEV DATA'!$F$5)*EXP(-((F768-'RATA RATA DATA'!$F$6)^2/(2*'STDEV DATA'!$F$5^2)))</f>
        <v>5.5664687488552834E-2</v>
      </c>
      <c r="X768">
        <f>I768*L768*O768*R768*U768*'PROBABILITY DATA'!$C$4</f>
        <v>3.2657907617244885E-7</v>
      </c>
      <c r="Y768">
        <f>J768*M768*P768*S768*V768*'PROBABILITY DATA'!$C$5</f>
        <v>5.2094064635005523E-7</v>
      </c>
      <c r="AA768">
        <f t="shared" si="23"/>
        <v>5.2094064635005523E-7</v>
      </c>
      <c r="AC768" s="5" t="str">
        <f t="shared" si="22"/>
        <v>TIDAK</v>
      </c>
    </row>
    <row r="769" spans="2:29" x14ac:dyDescent="0.2">
      <c r="B769" s="7">
        <v>8.9281420800000006</v>
      </c>
      <c r="C769" s="8">
        <v>197.64853020000001</v>
      </c>
      <c r="D769" s="8">
        <v>27884.434249999998</v>
      </c>
      <c r="E769" s="8">
        <v>8.9685760390000002</v>
      </c>
      <c r="F769">
        <v>333.77577661081295</v>
      </c>
      <c r="G769" t="s">
        <v>13</v>
      </c>
      <c r="I769">
        <f>1/SQRT(2*3.14*'STDEV DATA'!$B$4)*EXP(-((B769-'RATA RATA DATA'!$B$5)^2/(2*'STDEV DATA'!$B$4^2)))</f>
        <v>0.13304928357908771</v>
      </c>
      <c r="J769">
        <f>1/SQRT(2*3.14*'STDEV DATA'!$B$5)*EXP(-((B769-'RATA RATA DATA'!$B$6)^2/(2*'STDEV DATA'!$B$5^2)))</f>
        <v>0.15757375285466524</v>
      </c>
      <c r="L769">
        <f>1/SQRT(2*3.14*'STDEV DATA'!$C$4)*EXP(-((C769-'RATA RATA DATA'!$C$5)^2/(2*'STDEV DATA'!$C$4^2)))</f>
        <v>6.682625776205324E-2</v>
      </c>
      <c r="M769">
        <f>1/SQRT(2*3.14*'STDEV DATA'!$C$5)*EXP(-((C769-'RATA RATA DATA'!$C$6)^2/(2*'STDEV DATA'!$C$5^2)))</f>
        <v>7.156758348068569E-2</v>
      </c>
      <c r="O769">
        <f>1/SQRT(2*3.14*'STDEV DATA'!$D$4)*EXP(-((D769-'RATA RATA DATA'!$D$5)^2/(2*'STDEV DATA'!$D$4^2)))</f>
        <v>3.484508623327753E-3</v>
      </c>
      <c r="P769">
        <f>1/SQRT(2*3.14*'STDEV DATA'!$D$5)*EXP(-((D769-'RATA RATA DATA'!$D$6)^2/(2*'STDEV DATA'!$D$5^2)))</f>
        <v>3.3438884587763534E-3</v>
      </c>
      <c r="R769">
        <f>1/SQRT(2*3.14*'STDEV DATA'!$E$4)*EXP(-((E769-'RATA RATA DATA'!$E$5)^2/(2*'STDEV DATA'!$E$4^2)))</f>
        <v>0.17503642852475407</v>
      </c>
      <c r="S769">
        <f>1/SQRT(2*3.14*'STDEV DATA'!$E$5)*EXP(-((E769-'RATA RATA DATA'!$E$6)^2/(2*'STDEV DATA'!$E$5^2)))</f>
        <v>0.14914157254759408</v>
      </c>
      <c r="U769">
        <f>1/SQRT(2*3.14*'STDEV DATA'!$F$4)*EXP(-((F769-'RATA RATA DATA'!$F$5)^2/(2*'STDEV DATA'!$F$4^2)))</f>
        <v>6.1643058590409874E-2</v>
      </c>
      <c r="V769">
        <f>1/SQRT(2*3.14*'STDEV DATA'!$F$5)*EXP(-((F769-'RATA RATA DATA'!$F$6)^2/(2*'STDEV DATA'!$F$5^2)))</f>
        <v>7.0637520417500863E-2</v>
      </c>
      <c r="X769">
        <f>I769*L769*O769*R769*U769*'PROBABILITY DATA'!$C$4</f>
        <v>1.304069714038163E-7</v>
      </c>
      <c r="Y769">
        <f>J769*M769*P769*S769*V769*'PROBABILITY DATA'!$C$5</f>
        <v>2.4224394947756904E-7</v>
      </c>
      <c r="AA769">
        <f t="shared" si="23"/>
        <v>2.4224394947756904E-7</v>
      </c>
      <c r="AC769" s="5" t="str">
        <f t="shared" si="22"/>
        <v>TIDAK</v>
      </c>
    </row>
    <row r="770" spans="2:29" x14ac:dyDescent="0.2">
      <c r="B770" s="7">
        <v>6.9203428990000004</v>
      </c>
      <c r="C770" s="8">
        <v>207.82136310000001</v>
      </c>
      <c r="D770" s="8">
        <v>16689.799599999998</v>
      </c>
      <c r="E770" s="8">
        <v>10.03114637</v>
      </c>
      <c r="F770">
        <v>286.41386159176</v>
      </c>
      <c r="G770" t="s">
        <v>13</v>
      </c>
      <c r="I770">
        <f>1/SQRT(2*3.14*'STDEV DATA'!$B$4)*EXP(-((B770-'RATA RATA DATA'!$B$5)^2/(2*'STDEV DATA'!$B$4^2)))</f>
        <v>0.34190698282750742</v>
      </c>
      <c r="J770">
        <f>1/SQRT(2*3.14*'STDEV DATA'!$B$5)*EXP(-((B770-'RATA RATA DATA'!$B$6)^2/(2*'STDEV DATA'!$B$5^2)))</f>
        <v>0.31919491630116853</v>
      </c>
      <c r="L770">
        <f>1/SQRT(2*3.14*'STDEV DATA'!$C$4)*EXP(-((C770-'RATA RATA DATA'!$C$5)^2/(2*'STDEV DATA'!$C$4^2)))</f>
        <v>6.3200639794793748E-2</v>
      </c>
      <c r="M770">
        <f>1/SQRT(2*3.14*'STDEV DATA'!$C$5)*EXP(-((C770-'RATA RATA DATA'!$C$6)^2/(2*'STDEV DATA'!$C$5^2)))</f>
        <v>6.7179247370736911E-2</v>
      </c>
      <c r="O770">
        <f>1/SQRT(2*3.14*'STDEV DATA'!$D$4)*EXP(-((D770-'RATA RATA DATA'!$D$5)^2/(2*'STDEV DATA'!$D$4^2)))</f>
        <v>3.4392081062928795E-3</v>
      </c>
      <c r="P770">
        <f>1/SQRT(2*3.14*'STDEV DATA'!$D$5)*EXP(-((D770-'RATA RATA DATA'!$D$6)^2/(2*'STDEV DATA'!$D$5^2)))</f>
        <v>3.6156970056245036E-3</v>
      </c>
      <c r="R770">
        <f>1/SQRT(2*3.14*'STDEV DATA'!$E$4)*EXP(-((E770-'RATA RATA DATA'!$E$5)^2/(2*'STDEV DATA'!$E$4^2)))</f>
        <v>7.4572611715555195E-2</v>
      </c>
      <c r="S770">
        <f>1/SQRT(2*3.14*'STDEV DATA'!$E$5)*EXP(-((E770-'RATA RATA DATA'!$E$6)^2/(2*'STDEV DATA'!$E$5^2)))</f>
        <v>4.7939708901139487E-2</v>
      </c>
      <c r="U770">
        <f>1/SQRT(2*3.14*'STDEV DATA'!$F$4)*EXP(-((F770-'RATA RATA DATA'!$F$5)^2/(2*'STDEV DATA'!$F$4^2)))</f>
        <v>3.3354690626533769E-2</v>
      </c>
      <c r="V770">
        <f>1/SQRT(2*3.14*'STDEV DATA'!$F$5)*EXP(-((F770-'RATA RATA DATA'!$F$6)^2/(2*'STDEV DATA'!$F$5^2)))</f>
        <v>2.2823739546404351E-2</v>
      </c>
      <c r="X770">
        <f>I770*L770*O770*R770*U770*'PROBABILITY DATA'!$C$4</f>
        <v>7.211259631892451E-8</v>
      </c>
      <c r="Y770">
        <f>J770*M770*P770*S770*V770*'PROBABILITY DATA'!$C$5</f>
        <v>5.1728762064558439E-8</v>
      </c>
      <c r="AA770">
        <f t="shared" si="23"/>
        <v>7.211259631892451E-8</v>
      </c>
      <c r="AC770" s="5" t="str">
        <f t="shared" si="22"/>
        <v>YA</v>
      </c>
    </row>
    <row r="771" spans="2:29" x14ac:dyDescent="0.2">
      <c r="B771" s="7">
        <v>10.538098440000001</v>
      </c>
      <c r="C771" s="8">
        <v>200.13982870000001</v>
      </c>
      <c r="D771" s="8">
        <v>13867.244199999999</v>
      </c>
      <c r="E771" s="8">
        <v>7.3650150930000002</v>
      </c>
      <c r="F771">
        <v>409.44672984741999</v>
      </c>
      <c r="G771" t="s">
        <v>13</v>
      </c>
      <c r="I771">
        <f>1/SQRT(2*3.14*'STDEV DATA'!$B$4)*EXP(-((B771-'RATA RATA DATA'!$B$5)^2/(2*'STDEV DATA'!$B$4^2)))</f>
        <v>1.2458480283145045E-2</v>
      </c>
      <c r="J771">
        <f>1/SQRT(2*3.14*'STDEV DATA'!$B$5)*EXP(-((B771-'RATA RATA DATA'!$B$6)^2/(2*'STDEV DATA'!$B$5^2)))</f>
        <v>2.6425927598262917E-2</v>
      </c>
      <c r="L771">
        <f>1/SQRT(2*3.14*'STDEV DATA'!$C$4)*EXP(-((C771-'RATA RATA DATA'!$C$5)^2/(2*'STDEV DATA'!$C$4^2)))</f>
        <v>6.642024072569673E-2</v>
      </c>
      <c r="M771">
        <f>1/SQRT(2*3.14*'STDEV DATA'!$C$5)*EXP(-((C771-'RATA RATA DATA'!$C$6)^2/(2*'STDEV DATA'!$C$5^2)))</f>
        <v>7.1169382795100822E-2</v>
      </c>
      <c r="O771">
        <f>1/SQRT(2*3.14*'STDEV DATA'!$D$4)*EXP(-((D771-'RATA RATA DATA'!$D$5)^2/(2*'STDEV DATA'!$D$4^2)))</f>
        <v>2.6999680302047038E-3</v>
      </c>
      <c r="P771">
        <f>1/SQRT(2*3.14*'STDEV DATA'!$D$5)*EXP(-((D771-'RATA RATA DATA'!$D$6)^2/(2*'STDEV DATA'!$D$5^2)))</f>
        <v>2.8123087248144007E-3</v>
      </c>
      <c r="R771">
        <f>1/SQRT(2*3.14*'STDEV DATA'!$E$4)*EXP(-((E771-'RATA RATA DATA'!$E$5)^2/(2*'STDEV DATA'!$E$4^2)))</f>
        <v>0.30371624702343902</v>
      </c>
      <c r="S771">
        <f>1/SQRT(2*3.14*'STDEV DATA'!$E$5)*EXP(-((E771-'RATA RATA DATA'!$E$6)^2/(2*'STDEV DATA'!$E$5^2)))</f>
        <v>0.32033465485539819</v>
      </c>
      <c r="U771">
        <f>1/SQRT(2*3.14*'STDEV DATA'!$F$4)*EXP(-((F771-'RATA RATA DATA'!$F$5)^2/(2*'STDEV DATA'!$F$4^2)))</f>
        <v>1.1579051927856616E-2</v>
      </c>
      <c r="V771">
        <f>1/SQRT(2*3.14*'STDEV DATA'!$F$5)*EXP(-((F771-'RATA RATA DATA'!$F$6)^2/(2*'STDEV DATA'!$F$5^2)))</f>
        <v>4.4314272254853612E-3</v>
      </c>
      <c r="X771">
        <f>I771*L771*O771*R771*U771*'PROBABILITY DATA'!$C$4</f>
        <v>3.0651527580385213E-9</v>
      </c>
      <c r="Y771">
        <f>J771*M771*P771*S771*V771*'PROBABILITY DATA'!$C$5</f>
        <v>4.5782630413157864E-9</v>
      </c>
      <c r="AA771">
        <f t="shared" si="23"/>
        <v>4.5782630413157864E-9</v>
      </c>
      <c r="AC771" s="5" t="str">
        <f t="shared" si="22"/>
        <v>TIDAK</v>
      </c>
    </row>
    <row r="772" spans="2:29" x14ac:dyDescent="0.2">
      <c r="B772" s="7">
        <v>5.7293029119999996</v>
      </c>
      <c r="C772" s="8">
        <v>162.85758509999999</v>
      </c>
      <c r="D772" s="8">
        <v>34573.678789999998</v>
      </c>
      <c r="E772" s="8">
        <v>5.6548563610000002</v>
      </c>
      <c r="F772">
        <v>415.28707217243999</v>
      </c>
      <c r="G772" t="s">
        <v>13</v>
      </c>
      <c r="I772">
        <f>1/SQRT(2*3.14*'STDEV DATA'!$B$4)*EXP(-((B772-'RATA RATA DATA'!$B$5)^2/(2*'STDEV DATA'!$B$4^2)))</f>
        <v>0.208569981976509</v>
      </c>
      <c r="J772">
        <f>1/SQRT(2*3.14*'STDEV DATA'!$B$5)*EXP(-((B772-'RATA RATA DATA'!$B$6)^2/(2*'STDEV DATA'!$B$5^2)))</f>
        <v>0.21850917273667048</v>
      </c>
      <c r="L772">
        <f>1/SQRT(2*3.14*'STDEV DATA'!$C$4)*EXP(-((C772-'RATA RATA DATA'!$C$5)^2/(2*'STDEV DATA'!$C$4^2)))</f>
        <v>4.3569223494596153E-2</v>
      </c>
      <c r="M772">
        <f>1/SQRT(2*3.14*'STDEV DATA'!$C$5)*EXP(-((C772-'RATA RATA DATA'!$C$6)^2/(2*'STDEV DATA'!$C$5^2)))</f>
        <v>3.9503659218115009E-2</v>
      </c>
      <c r="O772">
        <f>1/SQRT(2*3.14*'STDEV DATA'!$D$4)*EXP(-((D772-'RATA RATA DATA'!$D$5)^2/(2*'STDEV DATA'!$D$4^2)))</f>
        <v>1.7064050485750971E-3</v>
      </c>
      <c r="P772">
        <f>1/SQRT(2*3.14*'STDEV DATA'!$D$5)*EXP(-((D772-'RATA RATA DATA'!$D$6)^2/(2*'STDEV DATA'!$D$5^2)))</f>
        <v>1.4064523968353628E-3</v>
      </c>
      <c r="R772">
        <f>1/SQRT(2*3.14*'STDEV DATA'!$E$4)*EXP(-((E772-'RATA RATA DATA'!$E$5)^2/(2*'STDEV DATA'!$E$4^2)))</f>
        <v>0.20593334560378695</v>
      </c>
      <c r="S772">
        <f>1/SQRT(2*3.14*'STDEV DATA'!$E$5)*EXP(-((E772-'RATA RATA DATA'!$E$6)^2/(2*'STDEV DATA'!$E$5^2)))</f>
        <v>0.20595048005659389</v>
      </c>
      <c r="U772">
        <f>1/SQRT(2*3.14*'STDEV DATA'!$F$4)*EXP(-((F772-'RATA RATA DATA'!$F$5)^2/(2*'STDEV DATA'!$F$4^2)))</f>
        <v>8.8858490190786669E-3</v>
      </c>
      <c r="V772">
        <f>1/SQRT(2*3.14*'STDEV DATA'!$F$5)*EXP(-((F772-'RATA RATA DATA'!$F$6)^2/(2*'STDEV DATA'!$F$5^2)))</f>
        <v>2.8324499641747443E-3</v>
      </c>
      <c r="X772">
        <f>I772*L772*O772*R772*U772*'PROBABILITY DATA'!$C$4</f>
        <v>1.1069456972270652E-8</v>
      </c>
      <c r="Y772">
        <f>J772*M772*P772*S772*V772*'PROBABILITY DATA'!$C$5</f>
        <v>4.3184097951266804E-9</v>
      </c>
      <c r="AA772">
        <f t="shared" si="23"/>
        <v>1.1069456972270652E-8</v>
      </c>
      <c r="AC772" s="5" t="str">
        <f t="shared" ref="AC772:AC835" si="24">IF(AA772=X772,"YA","TIDAK")</f>
        <v>YA</v>
      </c>
    </row>
    <row r="773" spans="2:29" x14ac:dyDescent="0.2">
      <c r="B773" s="7">
        <v>5.3356888089999996</v>
      </c>
      <c r="C773" s="8">
        <v>178.64011869999999</v>
      </c>
      <c r="D773" s="8">
        <v>37993.18275</v>
      </c>
      <c r="E773" s="8">
        <v>9.7725218480000002</v>
      </c>
      <c r="F773">
        <v>343.25835928714997</v>
      </c>
      <c r="G773" t="s">
        <v>13</v>
      </c>
      <c r="I773">
        <f>1/SQRT(2*3.14*'STDEV DATA'!$B$4)*EXP(-((B773-'RATA RATA DATA'!$B$5)^2/(2*'STDEV DATA'!$B$4^2)))</f>
        <v>0.14906049336662894</v>
      </c>
      <c r="J773">
        <f>1/SQRT(2*3.14*'STDEV DATA'!$B$5)*EXP(-((B773-'RATA RATA DATA'!$B$6)^2/(2*'STDEV DATA'!$B$5^2)))</f>
        <v>0.16918389540712303</v>
      </c>
      <c r="L773">
        <f>1/SQRT(2*3.14*'STDEV DATA'!$C$4)*EXP(-((C773-'RATA RATA DATA'!$C$5)^2/(2*'STDEV DATA'!$C$4^2)))</f>
        <v>5.9561508485984099E-2</v>
      </c>
      <c r="M773">
        <f>1/SQRT(2*3.14*'STDEV DATA'!$C$5)*EXP(-((C773-'RATA RATA DATA'!$C$6)^2/(2*'STDEV DATA'!$C$5^2)))</f>
        <v>6.0426780894122345E-2</v>
      </c>
      <c r="O773">
        <f>1/SQRT(2*3.14*'STDEV DATA'!$D$4)*EXP(-((D773-'RATA RATA DATA'!$D$5)^2/(2*'STDEV DATA'!$D$4^2)))</f>
        <v>9.6163178538622915E-4</v>
      </c>
      <c r="P773">
        <f>1/SQRT(2*3.14*'STDEV DATA'!$D$5)*EXP(-((D773-'RATA RATA DATA'!$D$6)^2/(2*'STDEV DATA'!$D$5^2)))</f>
        <v>7.1290175571410083E-4</v>
      </c>
      <c r="R773">
        <f>1/SQRT(2*3.14*'STDEV DATA'!$E$4)*EXP(-((E773-'RATA RATA DATA'!$E$5)^2/(2*'STDEV DATA'!$E$4^2)))</f>
        <v>9.5131717749842581E-2</v>
      </c>
      <c r="S773">
        <f>1/SQRT(2*3.14*'STDEV DATA'!$E$5)*EXP(-((E773-'RATA RATA DATA'!$E$6)^2/(2*'STDEV DATA'!$E$5^2)))</f>
        <v>6.6175193456558187E-2</v>
      </c>
      <c r="U773">
        <f>1/SQRT(2*3.14*'STDEV DATA'!$F$4)*EXP(-((F773-'RATA RATA DATA'!$F$5)^2/(2*'STDEV DATA'!$F$4^2)))</f>
        <v>5.9781555586380493E-2</v>
      </c>
      <c r="V773">
        <f>1/SQRT(2*3.14*'STDEV DATA'!$F$5)*EXP(-((F773-'RATA RATA DATA'!$F$6)^2/(2*'STDEV DATA'!$F$5^2)))</f>
        <v>6.7961254251636571E-2</v>
      </c>
      <c r="X773">
        <f>I773*L773*O773*R773*U773*'PROBABILITY DATA'!$C$4</f>
        <v>1.8941595751536989E-8</v>
      </c>
      <c r="Y773">
        <f>J773*M773*P773*S773*V773*'PROBABILITY DATA'!$C$5</f>
        <v>1.9986720019294208E-8</v>
      </c>
      <c r="AA773">
        <f t="shared" ref="AA773:AA836" si="25">MAX(X773:Y773)</f>
        <v>1.9986720019294208E-8</v>
      </c>
      <c r="AC773" s="5" t="str">
        <f t="shared" si="24"/>
        <v>TIDAK</v>
      </c>
    </row>
    <row r="774" spans="2:29" x14ac:dyDescent="0.2">
      <c r="B774" s="7">
        <v>7.080794504</v>
      </c>
      <c r="C774" s="8">
        <v>177.17402079999999</v>
      </c>
      <c r="D774" s="8">
        <v>38977.330800000003</v>
      </c>
      <c r="E774" s="8">
        <v>5.4771613080000003</v>
      </c>
      <c r="F774">
        <v>402.49939282931001</v>
      </c>
      <c r="G774" t="s">
        <v>13</v>
      </c>
      <c r="I774">
        <f>1/SQRT(2*3.14*'STDEV DATA'!$B$4)*EXP(-((B774-'RATA RATA DATA'!$B$5)^2/(2*'STDEV DATA'!$B$4^2)))</f>
        <v>0.34416649185164766</v>
      </c>
      <c r="J774">
        <f>1/SQRT(2*3.14*'STDEV DATA'!$B$5)*EXP(-((B774-'RATA RATA DATA'!$B$6)^2/(2*'STDEV DATA'!$B$5^2)))</f>
        <v>0.32100347270959284</v>
      </c>
      <c r="L774">
        <f>1/SQRT(2*3.14*'STDEV DATA'!$C$4)*EXP(-((C774-'RATA RATA DATA'!$C$5)^2/(2*'STDEV DATA'!$C$4^2)))</f>
        <v>5.8338627356220446E-2</v>
      </c>
      <c r="M774">
        <f>1/SQRT(2*3.14*'STDEV DATA'!$C$5)*EXP(-((C774-'RATA RATA DATA'!$C$6)^2/(2*'STDEV DATA'!$C$5^2)))</f>
        <v>5.8722671833319778E-2</v>
      </c>
      <c r="O774">
        <f>1/SQRT(2*3.14*'STDEV DATA'!$D$4)*EXP(-((D774-'RATA RATA DATA'!$D$5)^2/(2*'STDEV DATA'!$D$4^2)))</f>
        <v>7.9427122026238487E-4</v>
      </c>
      <c r="P774">
        <f>1/SQRT(2*3.14*'STDEV DATA'!$D$5)*EXP(-((D774-'RATA RATA DATA'!$D$6)^2/(2*'STDEV DATA'!$D$5^2)))</f>
        <v>5.6912630679540363E-4</v>
      </c>
      <c r="R774">
        <f>1/SQRT(2*3.14*'STDEV DATA'!$E$4)*EXP(-((E774-'RATA RATA DATA'!$E$5)^2/(2*'STDEV DATA'!$E$4^2)))</f>
        <v>0.18667878803432197</v>
      </c>
      <c r="S774">
        <f>1/SQRT(2*3.14*'STDEV DATA'!$E$5)*EXP(-((E774-'RATA RATA DATA'!$E$6)^2/(2*'STDEV DATA'!$E$5^2)))</f>
        <v>0.18260532144921326</v>
      </c>
      <c r="U774">
        <f>1/SQRT(2*3.14*'STDEV DATA'!$F$4)*EXP(-((F774-'RATA RATA DATA'!$F$5)^2/(2*'STDEV DATA'!$F$4^2)))</f>
        <v>1.5468321396647531E-2</v>
      </c>
      <c r="V774">
        <f>1/SQRT(2*3.14*'STDEV DATA'!$F$5)*EXP(-((F774-'RATA RATA DATA'!$F$6)^2/(2*'STDEV DATA'!$F$5^2)))</f>
        <v>7.2245927820697347E-3</v>
      </c>
      <c r="X774">
        <f>I774*L774*O774*R774*U774*'PROBABILITY DATA'!$C$4</f>
        <v>1.796464909657321E-8</v>
      </c>
      <c r="Y774">
        <f>J774*M774*P774*S774*V774*'PROBABILITY DATA'!$C$5</f>
        <v>8.6301384225714507E-9</v>
      </c>
      <c r="AA774">
        <f t="shared" si="25"/>
        <v>1.796464909657321E-8</v>
      </c>
      <c r="AC774" s="5" t="str">
        <f t="shared" si="24"/>
        <v>YA</v>
      </c>
    </row>
    <row r="775" spans="2:29" x14ac:dyDescent="0.2">
      <c r="B775" s="7">
        <v>6.7698348810000004</v>
      </c>
      <c r="C775" s="8">
        <v>177.173258</v>
      </c>
      <c r="D775" s="8">
        <v>34596.00187</v>
      </c>
      <c r="E775" s="8">
        <v>2.8660730299999999</v>
      </c>
      <c r="F775">
        <v>369.53299648531998</v>
      </c>
      <c r="G775" t="s">
        <v>13</v>
      </c>
      <c r="I775">
        <f>1/SQRT(2*3.14*'STDEV DATA'!$B$4)*EXP(-((B775-'RATA RATA DATA'!$B$5)^2/(2*'STDEV DATA'!$B$4^2)))</f>
        <v>0.3354291836696604</v>
      </c>
      <c r="J775">
        <f>1/SQRT(2*3.14*'STDEV DATA'!$B$5)*EXP(-((B775-'RATA RATA DATA'!$B$6)^2/(2*'STDEV DATA'!$B$5^2)))</f>
        <v>0.31441152944850081</v>
      </c>
      <c r="L775">
        <f>1/SQRT(2*3.14*'STDEV DATA'!$C$4)*EXP(-((C775-'RATA RATA DATA'!$C$5)^2/(2*'STDEV DATA'!$C$4^2)))</f>
        <v>5.833797187113568E-2</v>
      </c>
      <c r="M775">
        <f>1/SQRT(2*3.14*'STDEV DATA'!$C$5)*EXP(-((C775-'RATA RATA DATA'!$C$6)^2/(2*'STDEV DATA'!$C$5^2)))</f>
        <v>5.8721763776421319E-2</v>
      </c>
      <c r="O775">
        <f>1/SQRT(2*3.14*'STDEV DATA'!$D$4)*EXP(-((D775-'RATA RATA DATA'!$D$5)^2/(2*'STDEV DATA'!$D$4^2)))</f>
        <v>1.700806243515542E-3</v>
      </c>
      <c r="P775">
        <f>1/SQRT(2*3.14*'STDEV DATA'!$D$5)*EXP(-((D775-'RATA RATA DATA'!$D$6)^2/(2*'STDEV DATA'!$D$5^2)))</f>
        <v>1.4009549968226299E-3</v>
      </c>
      <c r="R775">
        <f>1/SQRT(2*3.14*'STDEV DATA'!$E$4)*EXP(-((E775-'RATA RATA DATA'!$E$5)^2/(2*'STDEV DATA'!$E$4^2)))</f>
        <v>1.2584934525230674E-2</v>
      </c>
      <c r="S775">
        <f>1/SQRT(2*3.14*'STDEV DATA'!$E$5)*EXP(-((E775-'RATA RATA DATA'!$E$6)^2/(2*'STDEV DATA'!$E$5^2)))</f>
        <v>6.1983768111082702E-3</v>
      </c>
      <c r="U775">
        <f>1/SQRT(2*3.14*'STDEV DATA'!$F$4)*EXP(-((F775-'RATA RATA DATA'!$F$5)^2/(2*'STDEV DATA'!$F$4^2)))</f>
        <v>4.2012510253695734E-2</v>
      </c>
      <c r="V775">
        <f>1/SQRT(2*3.14*'STDEV DATA'!$F$5)*EXP(-((F775-'RATA RATA DATA'!$F$6)^2/(2*'STDEV DATA'!$F$5^2)))</f>
        <v>3.8488177608715257E-2</v>
      </c>
      <c r="X775">
        <f>I775*L775*O775*R775*U775*'PROBABILITY DATA'!$C$4</f>
        <v>6.8647316689945172E-9</v>
      </c>
      <c r="Y775">
        <f>J775*M775*P775*S775*V775*'PROBABILITY DATA'!$C$5</f>
        <v>3.762649999538968E-9</v>
      </c>
      <c r="AA775">
        <f t="shared" si="25"/>
        <v>6.8647316689945172E-9</v>
      </c>
      <c r="AC775" s="5" t="str">
        <f t="shared" si="24"/>
        <v>YA</v>
      </c>
    </row>
    <row r="776" spans="2:29" x14ac:dyDescent="0.2">
      <c r="B776" s="7">
        <v>6.8483296009999997</v>
      </c>
      <c r="C776" s="8">
        <v>195.4514824</v>
      </c>
      <c r="D776" s="8">
        <v>15908.642089999999</v>
      </c>
      <c r="E776" s="8">
        <v>6.2413485980000001</v>
      </c>
      <c r="F776">
        <v>319.26472220015</v>
      </c>
      <c r="G776" t="s">
        <v>13</v>
      </c>
      <c r="I776">
        <f>1/SQRT(2*3.14*'STDEV DATA'!$B$4)*EXP(-((B776-'RATA RATA DATA'!$B$5)^2/(2*'STDEV DATA'!$B$4^2)))</f>
        <v>0.33932238288530792</v>
      </c>
      <c r="J776">
        <f>1/SQRT(2*3.14*'STDEV DATA'!$B$5)*EXP(-((B776-'RATA RATA DATA'!$B$6)^2/(2*'STDEV DATA'!$B$5^2)))</f>
        <v>0.31727249140557634</v>
      </c>
      <c r="L776">
        <f>1/SQRT(2*3.14*'STDEV DATA'!$C$4)*EXP(-((C776-'RATA RATA DATA'!$C$5)^2/(2*'STDEV DATA'!$C$4^2)))</f>
        <v>6.6913305217604163E-2</v>
      </c>
      <c r="M776">
        <f>1/SQRT(2*3.14*'STDEV DATA'!$C$5)*EXP(-((C776-'RATA RATA DATA'!$C$6)^2/(2*'STDEV DATA'!$C$5^2)))</f>
        <v>7.1537720507684172E-2</v>
      </c>
      <c r="O776">
        <f>1/SQRT(2*3.14*'STDEV DATA'!$D$4)*EXP(-((D776-'RATA RATA DATA'!$D$5)^2/(2*'STDEV DATA'!$D$4^2)))</f>
        <v>3.247505087871833E-3</v>
      </c>
      <c r="P776">
        <f>1/SQRT(2*3.14*'STDEV DATA'!$D$5)*EXP(-((D776-'RATA RATA DATA'!$D$6)^2/(2*'STDEV DATA'!$D$5^2)))</f>
        <v>3.4098350956375404E-3</v>
      </c>
      <c r="R776">
        <f>1/SQRT(2*3.14*'STDEV DATA'!$E$4)*EXP(-((E776-'RATA RATA DATA'!$E$5)^2/(2*'STDEV DATA'!$E$4^2)))</f>
        <v>0.26357388553068051</v>
      </c>
      <c r="S776">
        <f>1/SQRT(2*3.14*'STDEV DATA'!$E$5)*EXP(-((E776-'RATA RATA DATA'!$E$6)^2/(2*'STDEV DATA'!$E$5^2)))</f>
        <v>0.27735714576922671</v>
      </c>
      <c r="U776">
        <f>1/SQRT(2*3.14*'STDEV DATA'!$F$4)*EXP(-((F776-'RATA RATA DATA'!$F$5)^2/(2*'STDEV DATA'!$F$4^2)))</f>
        <v>5.8501515716062519E-2</v>
      </c>
      <c r="V776">
        <f>1/SQRT(2*3.14*'STDEV DATA'!$F$5)*EXP(-((F776-'RATA RATA DATA'!$F$6)^2/(2*'STDEV DATA'!$F$5^2)))</f>
        <v>6.3156407651893551E-2</v>
      </c>
      <c r="X776">
        <f>I776*L776*O776*R776*U776*'PROBABILITY DATA'!$C$4</f>
        <v>4.4353846475955567E-7</v>
      </c>
      <c r="Y776">
        <f>J776*M776*P776*S776*V776*'PROBABILITY DATA'!$C$5</f>
        <v>8.266552575200674E-7</v>
      </c>
      <c r="AA776">
        <f t="shared" si="25"/>
        <v>8.266552575200674E-7</v>
      </c>
      <c r="AC776" s="5" t="str">
        <f t="shared" si="24"/>
        <v>TIDAK</v>
      </c>
    </row>
    <row r="777" spans="2:29" x14ac:dyDescent="0.2">
      <c r="B777" s="7">
        <v>7.080794504</v>
      </c>
      <c r="C777" s="8">
        <v>231.15982410000001</v>
      </c>
      <c r="D777" s="8">
        <v>12856.72862</v>
      </c>
      <c r="E777" s="8">
        <v>6.9770185830000004</v>
      </c>
      <c r="F777">
        <v>344.44773731523998</v>
      </c>
      <c r="G777" t="s">
        <v>13</v>
      </c>
      <c r="I777">
        <f>1/SQRT(2*3.14*'STDEV DATA'!$B$4)*EXP(-((B777-'RATA RATA DATA'!$B$5)^2/(2*'STDEV DATA'!$B$4^2)))</f>
        <v>0.34416649185164766</v>
      </c>
      <c r="J777">
        <f>1/SQRT(2*3.14*'STDEV DATA'!$B$5)*EXP(-((B777-'RATA RATA DATA'!$B$6)^2/(2*'STDEV DATA'!$B$5^2)))</f>
        <v>0.32100347270959284</v>
      </c>
      <c r="L777">
        <f>1/SQRT(2*3.14*'STDEV DATA'!$C$4)*EXP(-((C777-'RATA RATA DATA'!$C$5)^2/(2*'STDEV DATA'!$C$4^2)))</f>
        <v>4.081734085167267E-2</v>
      </c>
      <c r="M777">
        <f>1/SQRT(2*3.14*'STDEV DATA'!$C$5)*EXP(-((C777-'RATA RATA DATA'!$C$6)^2/(2*'STDEV DATA'!$C$5^2)))</f>
        <v>3.8740934486156973E-2</v>
      </c>
      <c r="O777">
        <f>1/SQRT(2*3.14*'STDEV DATA'!$D$4)*EXP(-((D777-'RATA RATA DATA'!$D$5)^2/(2*'STDEV DATA'!$D$4^2)))</f>
        <v>2.4187015556731864E-3</v>
      </c>
      <c r="P777">
        <f>1/SQRT(2*3.14*'STDEV DATA'!$D$5)*EXP(-((D777-'RATA RATA DATA'!$D$6)^2/(2*'STDEV DATA'!$D$5^2)))</f>
        <v>2.5030620265518336E-3</v>
      </c>
      <c r="R777">
        <f>1/SQRT(2*3.14*'STDEV DATA'!$E$4)*EXP(-((E777-'RATA RATA DATA'!$E$5)^2/(2*'STDEV DATA'!$E$4^2)))</f>
        <v>0.30378441759198671</v>
      </c>
      <c r="S777">
        <f>1/SQRT(2*3.14*'STDEV DATA'!$E$5)*EXP(-((E777-'RATA RATA DATA'!$E$6)^2/(2*'STDEV DATA'!$E$5^2)))</f>
        <v>0.3247114969665294</v>
      </c>
      <c r="U777">
        <f>1/SQRT(2*3.14*'STDEV DATA'!$F$4)*EXP(-((F777-'RATA RATA DATA'!$F$5)^2/(2*'STDEV DATA'!$F$4^2)))</f>
        <v>5.9337028595956381E-2</v>
      </c>
      <c r="V777">
        <f>1/SQRT(2*3.14*'STDEV DATA'!$F$5)*EXP(-((F777-'RATA RATA DATA'!$F$6)^2/(2*'STDEV DATA'!$F$5^2)))</f>
        <v>6.7212375155565537E-2</v>
      </c>
      <c r="X777">
        <f>I777*L777*O777*R777*U777*'PROBABILITY DATA'!$C$4</f>
        <v>2.3893172883727518E-7</v>
      </c>
      <c r="Y777">
        <f>J777*M777*P777*S777*V777*'PROBABILITY DATA'!$C$5</f>
        <v>4.1425246744245597E-7</v>
      </c>
      <c r="AA777">
        <f t="shared" si="25"/>
        <v>4.1425246744245597E-7</v>
      </c>
      <c r="AC777" s="5" t="str">
        <f t="shared" si="24"/>
        <v>TIDAK</v>
      </c>
    </row>
    <row r="778" spans="2:29" x14ac:dyDescent="0.2">
      <c r="B778" s="7">
        <v>7.080794504</v>
      </c>
      <c r="C778" s="8">
        <v>205.0887889</v>
      </c>
      <c r="D778" s="8">
        <v>27064.418409999998</v>
      </c>
      <c r="E778" s="8">
        <v>7.3983786360000003</v>
      </c>
      <c r="F778">
        <v>304.92647506845998</v>
      </c>
      <c r="G778" t="s">
        <v>13</v>
      </c>
      <c r="I778">
        <f>1/SQRT(2*3.14*'STDEV DATA'!$B$4)*EXP(-((B778-'RATA RATA DATA'!$B$5)^2/(2*'STDEV DATA'!$B$4^2)))</f>
        <v>0.34416649185164766</v>
      </c>
      <c r="J778">
        <f>1/SQRT(2*3.14*'STDEV DATA'!$B$5)*EXP(-((B778-'RATA RATA DATA'!$B$6)^2/(2*'STDEV DATA'!$B$5^2)))</f>
        <v>0.32100347270959284</v>
      </c>
      <c r="L778">
        <f>1/SQRT(2*3.14*'STDEV DATA'!$C$4)*EXP(-((C778-'RATA RATA DATA'!$C$5)^2/(2*'STDEV DATA'!$C$4^2)))</f>
        <v>6.4672550640988521E-2</v>
      </c>
      <c r="M778">
        <f>1/SQRT(2*3.14*'STDEV DATA'!$C$5)*EXP(-((C778-'RATA RATA DATA'!$C$6)^2/(2*'STDEV DATA'!$C$5^2)))</f>
        <v>6.9054605953972739E-2</v>
      </c>
      <c r="O778">
        <f>1/SQRT(2*3.14*'STDEV DATA'!$D$4)*EXP(-((D778-'RATA RATA DATA'!$D$5)^2/(2*'STDEV DATA'!$D$4^2)))</f>
        <v>3.6645135948391388E-3</v>
      </c>
      <c r="P778">
        <f>1/SQRT(2*3.14*'STDEV DATA'!$D$5)*EXP(-((D778-'RATA RATA DATA'!$D$6)^2/(2*'STDEV DATA'!$D$5^2)))</f>
        <v>3.564869192364691E-3</v>
      </c>
      <c r="R778">
        <f>1/SQRT(2*3.14*'STDEV DATA'!$E$4)*EXP(-((E778-'RATA RATA DATA'!$E$5)^2/(2*'STDEV DATA'!$E$4^2)))</f>
        <v>0.30297573710841647</v>
      </c>
      <c r="S778">
        <f>1/SQRT(2*3.14*'STDEV DATA'!$E$5)*EXP(-((E778-'RATA RATA DATA'!$E$6)^2/(2*'STDEV DATA'!$E$5^2)))</f>
        <v>0.31896488468194534</v>
      </c>
      <c r="U778">
        <f>1/SQRT(2*3.14*'STDEV DATA'!$F$4)*EXP(-((F778-'RATA RATA DATA'!$F$5)^2/(2*'STDEV DATA'!$F$4^2)))</f>
        <v>4.9376512736271909E-2</v>
      </c>
      <c r="V778">
        <f>1/SQRT(2*3.14*'STDEV DATA'!$F$5)*EXP(-((F778-'RATA RATA DATA'!$F$6)^2/(2*'STDEV DATA'!$F$5^2)))</f>
        <v>4.6144636802694171E-2</v>
      </c>
      <c r="X778">
        <f>I778*L778*O778*R778*U778*'PROBABILITY DATA'!$C$4</f>
        <v>4.7601445110465392E-7</v>
      </c>
      <c r="Y778">
        <f>J778*M778*P778*S778*V778*'PROBABILITY DATA'!$C$5</f>
        <v>7.092132601673545E-7</v>
      </c>
      <c r="AA778">
        <f t="shared" si="25"/>
        <v>7.092132601673545E-7</v>
      </c>
      <c r="AC778" s="5" t="str">
        <f t="shared" si="24"/>
        <v>TIDAK</v>
      </c>
    </row>
    <row r="779" spans="2:29" x14ac:dyDescent="0.2">
      <c r="B779" s="7">
        <v>7.080794504</v>
      </c>
      <c r="C779" s="8">
        <v>155.8643817</v>
      </c>
      <c r="D779" s="8">
        <v>28224.77418</v>
      </c>
      <c r="E779" s="8">
        <v>8.3667227549999996</v>
      </c>
      <c r="F779">
        <v>392.58258226691999</v>
      </c>
      <c r="G779" t="s">
        <v>13</v>
      </c>
      <c r="I779">
        <f>1/SQRT(2*3.14*'STDEV DATA'!$B$4)*EXP(-((B779-'RATA RATA DATA'!$B$5)^2/(2*'STDEV DATA'!$B$4^2)))</f>
        <v>0.34416649185164766</v>
      </c>
      <c r="J779">
        <f>1/SQRT(2*3.14*'STDEV DATA'!$B$5)*EXP(-((B779-'RATA RATA DATA'!$B$6)^2/(2*'STDEV DATA'!$B$5^2)))</f>
        <v>0.32100347270959284</v>
      </c>
      <c r="L779">
        <f>1/SQRT(2*3.14*'STDEV DATA'!$C$4)*EXP(-((C779-'RATA RATA DATA'!$C$5)^2/(2*'STDEV DATA'!$C$4^2)))</f>
        <v>3.5617506385405805E-2</v>
      </c>
      <c r="M779">
        <f>1/SQRT(2*3.14*'STDEV DATA'!$C$5)*EXP(-((C779-'RATA RATA DATA'!$C$6)^2/(2*'STDEV DATA'!$C$5^2)))</f>
        <v>3.0129984275593297E-2</v>
      </c>
      <c r="O779">
        <f>1/SQRT(2*3.14*'STDEV DATA'!$D$4)*EXP(-((D779-'RATA RATA DATA'!$D$5)^2/(2*'STDEV DATA'!$D$4^2)))</f>
        <v>3.4043002094860499E-3</v>
      </c>
      <c r="P779">
        <f>1/SQRT(2*3.14*'STDEV DATA'!$D$5)*EXP(-((D779-'RATA RATA DATA'!$D$6)^2/(2*'STDEV DATA'!$D$5^2)))</f>
        <v>3.2474490552427825E-3</v>
      </c>
      <c r="R779">
        <f>1/SQRT(2*3.14*'STDEV DATA'!$E$4)*EXP(-((E779-'RATA RATA DATA'!$E$5)^2/(2*'STDEV DATA'!$E$4^2)))</f>
        <v>0.23881648023701124</v>
      </c>
      <c r="S779">
        <f>1/SQRT(2*3.14*'STDEV DATA'!$E$5)*EXP(-((E779-'RATA RATA DATA'!$E$6)^2/(2*'STDEV DATA'!$E$5^2)))</f>
        <v>0.22713554972522698</v>
      </c>
      <c r="U779">
        <f>1/SQRT(2*3.14*'STDEV DATA'!$F$4)*EXP(-((F779-'RATA RATA DATA'!$F$5)^2/(2*'STDEV DATA'!$F$4^2)))</f>
        <v>2.2298238034678321E-2</v>
      </c>
      <c r="V779">
        <f>1/SQRT(2*3.14*'STDEV DATA'!$F$5)*EXP(-((F779-'RATA RATA DATA'!$F$6)^2/(2*'STDEV DATA'!$F$5^2)))</f>
        <v>1.3369965918267146E-2</v>
      </c>
      <c r="X779">
        <f>I779*L779*O779*R779*U779*'PROBABILITY DATA'!$C$4</f>
        <v>8.6692544216403175E-8</v>
      </c>
      <c r="Y779">
        <f>J779*M779*P779*S779*V779*'PROBABILITY DATA'!$C$5</f>
        <v>5.8161172841299271E-8</v>
      </c>
      <c r="AA779">
        <f t="shared" si="25"/>
        <v>8.6692544216403175E-8</v>
      </c>
      <c r="AC779" s="5" t="str">
        <f t="shared" si="24"/>
        <v>YA</v>
      </c>
    </row>
    <row r="780" spans="2:29" x14ac:dyDescent="0.2">
      <c r="B780" s="7">
        <v>8.5892023440000003</v>
      </c>
      <c r="C780" s="8">
        <v>233.72797460000001</v>
      </c>
      <c r="D780" s="8">
        <v>7263.0567490000003</v>
      </c>
      <c r="E780" s="8">
        <v>6.9533077800000003</v>
      </c>
      <c r="F780">
        <v>268.97135529752001</v>
      </c>
      <c r="G780" t="s">
        <v>13</v>
      </c>
      <c r="I780">
        <f>1/SQRT(2*3.14*'STDEV DATA'!$B$4)*EXP(-((B780-'RATA RATA DATA'!$B$5)^2/(2*'STDEV DATA'!$B$4^2)))</f>
        <v>0.18246355778547146</v>
      </c>
      <c r="J780">
        <f>1/SQRT(2*3.14*'STDEV DATA'!$B$5)*EXP(-((B780-'RATA RATA DATA'!$B$6)^2/(2*'STDEV DATA'!$B$5^2)))</f>
        <v>0.19983518979907239</v>
      </c>
      <c r="L780">
        <f>1/SQRT(2*3.14*'STDEV DATA'!$C$4)*EXP(-((C780-'RATA RATA DATA'!$C$5)^2/(2*'STDEV DATA'!$C$4^2)))</f>
        <v>3.7890143403929454E-2</v>
      </c>
      <c r="M780">
        <f>1/SQRT(2*3.14*'STDEV DATA'!$C$5)*EXP(-((C780-'RATA RATA DATA'!$C$6)^2/(2*'STDEV DATA'!$C$5^2)))</f>
        <v>3.5228162122544253E-2</v>
      </c>
      <c r="O780">
        <f>1/SQRT(2*3.14*'STDEV DATA'!$D$4)*EXP(-((D780-'RATA RATA DATA'!$D$5)^2/(2*'STDEV DATA'!$D$4^2)))</f>
        <v>1.0527446995613776E-3</v>
      </c>
      <c r="P780">
        <f>1/SQRT(2*3.14*'STDEV DATA'!$D$5)*EXP(-((D780-'RATA RATA DATA'!$D$6)^2/(2*'STDEV DATA'!$D$5^2)))</f>
        <v>1.0198575837331149E-3</v>
      </c>
      <c r="R780">
        <f>1/SQRT(2*3.14*'STDEV DATA'!$E$4)*EXP(-((E780-'RATA RATA DATA'!$E$5)^2/(2*'STDEV DATA'!$E$4^2)))</f>
        <v>0.30327812431142365</v>
      </c>
      <c r="S780">
        <f>1/SQRT(2*3.14*'STDEV DATA'!$E$5)*EXP(-((E780-'RATA RATA DATA'!$E$6)^2/(2*'STDEV DATA'!$E$5^2)))</f>
        <v>0.32427796983733953</v>
      </c>
      <c r="U780">
        <f>1/SQRT(2*3.14*'STDEV DATA'!$F$4)*EXP(-((F780-'RATA RATA DATA'!$F$5)^2/(2*'STDEV DATA'!$F$4^2)))</f>
        <v>1.9275901766535292E-2</v>
      </c>
      <c r="V780">
        <f>1/SQRT(2*3.14*'STDEV DATA'!$F$5)*EXP(-((F780-'RATA RATA DATA'!$F$6)^2/(2*'STDEV DATA'!$F$5^2)))</f>
        <v>8.6400301878488961E-3</v>
      </c>
      <c r="X780">
        <f>I780*L780*O780*R780*U780*'PROBABILITY DATA'!$C$4</f>
        <v>1.6598475500133006E-8</v>
      </c>
      <c r="Y780">
        <f>J780*M780*P780*S780*V780*'PROBABILITY DATA'!$C$5</f>
        <v>1.2265943197976399E-8</v>
      </c>
      <c r="AA780">
        <f t="shared" si="25"/>
        <v>1.6598475500133006E-8</v>
      </c>
      <c r="AC780" s="5" t="str">
        <f t="shared" si="24"/>
        <v>YA</v>
      </c>
    </row>
    <row r="781" spans="2:29" x14ac:dyDescent="0.2">
      <c r="B781" s="7">
        <v>8.4736493230000001</v>
      </c>
      <c r="C781" s="8">
        <v>182.99719870000001</v>
      </c>
      <c r="D781" s="8">
        <v>36412.488259999998</v>
      </c>
      <c r="E781" s="8">
        <v>6.1446656549999998</v>
      </c>
      <c r="F781">
        <v>333.77577661081295</v>
      </c>
      <c r="G781" t="s">
        <v>13</v>
      </c>
      <c r="I781">
        <f>1/SQRT(2*3.14*'STDEV DATA'!$B$4)*EXP(-((B781-'RATA RATA DATA'!$B$5)^2/(2*'STDEV DATA'!$B$4^2)))</f>
        <v>0.20027557629233164</v>
      </c>
      <c r="J781">
        <f>1/SQRT(2*3.14*'STDEV DATA'!$B$5)*EXP(-((B781-'RATA RATA DATA'!$B$6)^2/(2*'STDEV DATA'!$B$5^2)))</f>
        <v>0.21432645603253861</v>
      </c>
      <c r="L781">
        <f>1/SQRT(2*3.14*'STDEV DATA'!$C$4)*EXP(-((C781-'RATA RATA DATA'!$C$5)^2/(2*'STDEV DATA'!$C$4^2)))</f>
        <v>6.2716832259871624E-2</v>
      </c>
      <c r="M781">
        <f>1/SQRT(2*3.14*'STDEV DATA'!$C$5)*EXP(-((C781-'RATA RATA DATA'!$C$6)^2/(2*'STDEV DATA'!$C$5^2)))</f>
        <v>6.4929342376822352E-2</v>
      </c>
      <c r="O781">
        <f>1/SQRT(2*3.14*'STDEV DATA'!$D$4)*EXP(-((D781-'RATA RATA DATA'!$D$5)^2/(2*'STDEV DATA'!$D$4^2)))</f>
        <v>1.2757364132871673E-3</v>
      </c>
      <c r="P781">
        <f>1/SQRT(2*3.14*'STDEV DATA'!$D$5)*EXP(-((D781-'RATA RATA DATA'!$D$6)^2/(2*'STDEV DATA'!$D$5^2)))</f>
        <v>9.9560221136091266E-4</v>
      </c>
      <c r="R781">
        <f>1/SQRT(2*3.14*'STDEV DATA'!$E$4)*EXP(-((E781-'RATA RATA DATA'!$E$5)^2/(2*'STDEV DATA'!$E$4^2)))</f>
        <v>0.25513944352904638</v>
      </c>
      <c r="S781">
        <f>1/SQRT(2*3.14*'STDEV DATA'!$E$5)*EXP(-((E781-'RATA RATA DATA'!$E$6)^2/(2*'STDEV DATA'!$E$5^2)))</f>
        <v>0.26686409230122038</v>
      </c>
      <c r="U781">
        <f>1/SQRT(2*3.14*'STDEV DATA'!$F$4)*EXP(-((F781-'RATA RATA DATA'!$F$5)^2/(2*'STDEV DATA'!$F$4^2)))</f>
        <v>6.1643058590409874E-2</v>
      </c>
      <c r="V781">
        <f>1/SQRT(2*3.14*'STDEV DATA'!$F$5)*EXP(-((F781-'RATA RATA DATA'!$F$6)^2/(2*'STDEV DATA'!$F$5^2)))</f>
        <v>7.0637520417500863E-2</v>
      </c>
      <c r="X781">
        <f>I781*L781*O781*R781*U781*'PROBABILITY DATA'!$C$4</f>
        <v>9.8315456588624097E-8</v>
      </c>
      <c r="Y781">
        <f>J781*M781*P781*S781*V781*'PROBABILITY DATA'!$C$5</f>
        <v>1.5925570080296604E-7</v>
      </c>
      <c r="AA781">
        <f t="shared" si="25"/>
        <v>1.5925570080296604E-7</v>
      </c>
      <c r="AC781" s="5" t="str">
        <f t="shared" si="24"/>
        <v>TIDAK</v>
      </c>
    </row>
    <row r="782" spans="2:29" x14ac:dyDescent="0.2">
      <c r="B782" s="7">
        <v>7.5913460940000004</v>
      </c>
      <c r="C782" s="8">
        <v>199.25532179999999</v>
      </c>
      <c r="D782" s="8">
        <v>25383.765179999999</v>
      </c>
      <c r="E782" s="8">
        <v>7.924616265</v>
      </c>
      <c r="F782">
        <v>318.61047849174997</v>
      </c>
      <c r="G782" t="s">
        <v>13</v>
      </c>
      <c r="I782">
        <f>1/SQRT(2*3.14*'STDEV DATA'!$B$4)*EXP(-((B782-'RATA RATA DATA'!$B$5)^2/(2*'STDEV DATA'!$B$4^2)))</f>
        <v>0.31967289481230682</v>
      </c>
      <c r="J782">
        <f>1/SQRT(2*3.14*'STDEV DATA'!$B$5)*EXP(-((B782-'RATA RATA DATA'!$B$6)^2/(2*'STDEV DATA'!$B$5^2)))</f>
        <v>0.30420461425086243</v>
      </c>
      <c r="L782">
        <f>1/SQRT(2*3.14*'STDEV DATA'!$C$4)*EXP(-((C782-'RATA RATA DATA'!$C$5)^2/(2*'STDEV DATA'!$C$4^2)))</f>
        <v>6.6601524210092508E-2</v>
      </c>
      <c r="M782">
        <f>1/SQRT(2*3.14*'STDEV DATA'!$C$5)*EXP(-((C782-'RATA RATA DATA'!$C$6)^2/(2*'STDEV DATA'!$C$5^2)))</f>
        <v>7.136304421090485E-2</v>
      </c>
      <c r="O782">
        <f>1/SQRT(2*3.14*'STDEV DATA'!$D$4)*EXP(-((D782-'RATA RATA DATA'!$D$5)^2/(2*'STDEV DATA'!$D$4^2)))</f>
        <v>3.9612971560030446E-3</v>
      </c>
      <c r="P782">
        <f>1/SQRT(2*3.14*'STDEV DATA'!$D$5)*EXP(-((D782-'RATA RATA DATA'!$D$6)^2/(2*'STDEV DATA'!$D$5^2)))</f>
        <v>3.949140595944825E-3</v>
      </c>
      <c r="R782">
        <f>1/SQRT(2*3.14*'STDEV DATA'!$E$4)*EXP(-((E782-'RATA RATA DATA'!$E$5)^2/(2*'STDEV DATA'!$E$4^2)))</f>
        <v>0.27711072358102556</v>
      </c>
      <c r="S782">
        <f>1/SQRT(2*3.14*'STDEV DATA'!$E$5)*EXP(-((E782-'RATA RATA DATA'!$E$6)^2/(2*'STDEV DATA'!$E$5^2)))</f>
        <v>0.27926752668501614</v>
      </c>
      <c r="U782">
        <f>1/SQRT(2*3.14*'STDEV DATA'!$F$4)*EXP(-((F782-'RATA RATA DATA'!$F$5)^2/(2*'STDEV DATA'!$F$4^2)))</f>
        <v>5.8198904326025501E-2</v>
      </c>
      <c r="V782">
        <f>1/SQRT(2*3.14*'STDEV DATA'!$F$5)*EXP(-((F782-'RATA RATA DATA'!$F$6)^2/(2*'STDEV DATA'!$F$5^2)))</f>
        <v>6.2532888585285315E-2</v>
      </c>
      <c r="X782">
        <f>I782*L782*O782*R782*U782*'PROBABILITY DATA'!$C$4</f>
        <v>5.3061864463275598E-7</v>
      </c>
      <c r="Y782">
        <f>J782*M782*P782*S782*V782*'PROBABILITY DATA'!$C$5</f>
        <v>9.1292994083931982E-7</v>
      </c>
      <c r="AA782">
        <f t="shared" si="25"/>
        <v>9.1292994083931982E-7</v>
      </c>
      <c r="AC782" s="5" t="str">
        <f t="shared" si="24"/>
        <v>TIDAK</v>
      </c>
    </row>
    <row r="783" spans="2:29" x14ac:dyDescent="0.2">
      <c r="B783" s="7">
        <v>8.1377678830000004</v>
      </c>
      <c r="C783" s="8">
        <v>203.8618673</v>
      </c>
      <c r="D783" s="8">
        <v>24172.703310000001</v>
      </c>
      <c r="E783" s="8">
        <v>6.8440176260000003</v>
      </c>
      <c r="F783">
        <v>305.8325796872</v>
      </c>
      <c r="G783" t="s">
        <v>13</v>
      </c>
      <c r="I783">
        <f>1/SQRT(2*3.14*'STDEV DATA'!$B$4)*EXP(-((B783-'RATA RATA DATA'!$B$5)^2/(2*'STDEV DATA'!$B$4^2)))</f>
        <v>0.25176229792926974</v>
      </c>
      <c r="J783">
        <f>1/SQRT(2*3.14*'STDEV DATA'!$B$5)*EXP(-((B783-'RATA RATA DATA'!$B$6)^2/(2*'STDEV DATA'!$B$5^2)))</f>
        <v>0.25448579748715267</v>
      </c>
      <c r="L783">
        <f>1/SQRT(2*3.14*'STDEV DATA'!$C$4)*EXP(-((C783-'RATA RATA DATA'!$C$5)^2/(2*'STDEV DATA'!$C$4^2)))</f>
        <v>6.5219147712675368E-2</v>
      </c>
      <c r="M783">
        <f>1/SQRT(2*3.14*'STDEV DATA'!$C$5)*EXP(-((C783-'RATA RATA DATA'!$C$6)^2/(2*'STDEV DATA'!$C$5^2)))</f>
        <v>6.973779827545247E-2</v>
      </c>
      <c r="O783">
        <f>1/SQRT(2*3.14*'STDEV DATA'!$D$4)*EXP(-((D783-'RATA RATA DATA'!$D$5)^2/(2*'STDEV DATA'!$D$4^2)))</f>
        <v>4.1023475071065626E-3</v>
      </c>
      <c r="P783">
        <f>1/SQRT(2*3.14*'STDEV DATA'!$D$5)*EXP(-((D783-'RATA RATA DATA'!$D$6)^2/(2*'STDEV DATA'!$D$5^2)))</f>
        <v>4.1507085706942969E-3</v>
      </c>
      <c r="R783">
        <f>1/SQRT(2*3.14*'STDEV DATA'!$E$4)*EXP(-((E783-'RATA RATA DATA'!$E$5)^2/(2*'STDEV DATA'!$E$4^2)))</f>
        <v>0.30020266684418589</v>
      </c>
      <c r="S783">
        <f>1/SQRT(2*3.14*'STDEV DATA'!$E$5)*EXP(-((E783-'RATA RATA DATA'!$E$6)^2/(2*'STDEV DATA'!$E$5^2)))</f>
        <v>0.32124973105886656</v>
      </c>
      <c r="U783">
        <f>1/SQRT(2*3.14*'STDEV DATA'!$F$4)*EXP(-((F783-'RATA RATA DATA'!$F$5)^2/(2*'STDEV DATA'!$F$4^2)))</f>
        <v>5.008192276825834E-2</v>
      </c>
      <c r="V783">
        <f>1/SQRT(2*3.14*'STDEV DATA'!$F$5)*EXP(-((F783-'RATA RATA DATA'!$F$6)^2/(2*'STDEV DATA'!$F$5^2)))</f>
        <v>4.7351231935524353E-2</v>
      </c>
      <c r="X783">
        <f>I783*L783*O783*R783*U783*'PROBABILITY DATA'!$C$4</f>
        <v>3.9507610208210445E-7</v>
      </c>
      <c r="Y783">
        <f>J783*M783*P783*S783*V783*'PROBABILITY DATA'!$C$5</f>
        <v>6.8327391232887643E-7</v>
      </c>
      <c r="AA783">
        <f t="shared" si="25"/>
        <v>6.8327391232887643E-7</v>
      </c>
      <c r="AC783" s="5" t="str">
        <f t="shared" si="24"/>
        <v>TIDAK</v>
      </c>
    </row>
    <row r="784" spans="2:29" x14ac:dyDescent="0.2">
      <c r="B784" s="7">
        <v>5.3525659799999996</v>
      </c>
      <c r="C784" s="8">
        <v>150.49521429999999</v>
      </c>
      <c r="D784" s="8">
        <v>27795.732039999999</v>
      </c>
      <c r="E784" s="8">
        <v>5.4640576479999998</v>
      </c>
      <c r="F784">
        <v>445.93839119769001</v>
      </c>
      <c r="G784" t="s">
        <v>13</v>
      </c>
      <c r="I784">
        <f>1/SQRT(2*3.14*'STDEV DATA'!$B$4)*EXP(-((B784-'RATA RATA DATA'!$B$5)^2/(2*'STDEV DATA'!$B$4^2)))</f>
        <v>0.15148929050903051</v>
      </c>
      <c r="J784">
        <f>1/SQRT(2*3.14*'STDEV DATA'!$B$5)*EXP(-((B784-'RATA RATA DATA'!$B$6)^2/(2*'STDEV DATA'!$B$5^2)))</f>
        <v>0.17127790120111172</v>
      </c>
      <c r="L784">
        <f>1/SQRT(2*3.14*'STDEV DATA'!$C$4)*EXP(-((C784-'RATA RATA DATA'!$C$5)^2/(2*'STDEV DATA'!$C$4^2)))</f>
        <v>2.972169000972209E-2</v>
      </c>
      <c r="M784">
        <f>1/SQRT(2*3.14*'STDEV DATA'!$C$5)*EXP(-((C784-'RATA RATA DATA'!$C$6)^2/(2*'STDEV DATA'!$C$5^2)))</f>
        <v>2.3645113669961717E-2</v>
      </c>
      <c r="O784">
        <f>1/SQRT(2*3.14*'STDEV DATA'!$D$4)*EXP(-((D784-'RATA RATA DATA'!$D$5)^2/(2*'STDEV DATA'!$D$4^2)))</f>
        <v>3.5049170197602535E-3</v>
      </c>
      <c r="P784">
        <f>1/SQRT(2*3.14*'STDEV DATA'!$D$5)*EXP(-((D784-'RATA RATA DATA'!$D$6)^2/(2*'STDEV DATA'!$D$5^2)))</f>
        <v>3.3686122041550787E-3</v>
      </c>
      <c r="R784">
        <f>1/SQRT(2*3.14*'STDEV DATA'!$E$4)*EXP(-((E784-'RATA RATA DATA'!$E$5)^2/(2*'STDEV DATA'!$E$4^2)))</f>
        <v>0.18525253179982668</v>
      </c>
      <c r="S784">
        <f>1/SQRT(2*3.14*'STDEV DATA'!$E$5)*EXP(-((E784-'RATA RATA DATA'!$E$6)^2/(2*'STDEV DATA'!$E$5^2)))</f>
        <v>0.18089209446781865</v>
      </c>
      <c r="U784">
        <f>1/SQRT(2*3.14*'STDEV DATA'!$F$4)*EXP(-((F784-'RATA RATA DATA'!$F$5)^2/(2*'STDEV DATA'!$F$4^2)))</f>
        <v>1.6100692117830575E-3</v>
      </c>
      <c r="V784">
        <f>1/SQRT(2*3.14*'STDEV DATA'!$F$5)*EXP(-((F784-'RATA RATA DATA'!$F$6)^2/(2*'STDEV DATA'!$F$5^2)))</f>
        <v>1.5608417051248954E-4</v>
      </c>
      <c r="X784">
        <f>I784*L784*O784*R784*U784*'PROBABILITY DATA'!$C$4</f>
        <v>1.8362374070843433E-9</v>
      </c>
      <c r="Y784">
        <f>J784*M784*P784*S784*V784*'PROBABILITY DATA'!$C$5</f>
        <v>2.3487617461586657E-10</v>
      </c>
      <c r="AA784">
        <f t="shared" si="25"/>
        <v>1.8362374070843433E-9</v>
      </c>
      <c r="AC784" s="5" t="str">
        <f t="shared" si="24"/>
        <v>YA</v>
      </c>
    </row>
    <row r="785" spans="2:29" x14ac:dyDescent="0.2">
      <c r="B785" s="7">
        <v>7.9980902540000001</v>
      </c>
      <c r="C785" s="8">
        <v>241.00027650000001</v>
      </c>
      <c r="D785" s="8">
        <v>9609.7406050000009</v>
      </c>
      <c r="E785" s="8">
        <v>9.8423460729999999</v>
      </c>
      <c r="F785">
        <v>229.57556091891001</v>
      </c>
      <c r="G785" t="s">
        <v>13</v>
      </c>
      <c r="I785">
        <f>1/SQRT(2*3.14*'STDEV DATA'!$B$4)*EXP(-((B785-'RATA RATA DATA'!$B$5)^2/(2*'STDEV DATA'!$B$4^2)))</f>
        <v>0.27185000330136061</v>
      </c>
      <c r="J785">
        <f>1/SQRT(2*3.14*'STDEV DATA'!$B$5)*EXP(-((B785-'RATA RATA DATA'!$B$6)^2/(2*'STDEV DATA'!$B$5^2)))</f>
        <v>0.26955103090658067</v>
      </c>
      <c r="L785">
        <f>1/SQRT(2*3.14*'STDEV DATA'!$C$4)*EXP(-((C785-'RATA RATA DATA'!$C$5)^2/(2*'STDEV DATA'!$C$4^2)))</f>
        <v>2.9834640947849222E-2</v>
      </c>
      <c r="M785">
        <f>1/SQRT(2*3.14*'STDEV DATA'!$C$5)*EXP(-((C785-'RATA RATA DATA'!$C$6)^2/(2*'STDEV DATA'!$C$5^2)))</f>
        <v>2.5935239678765799E-2</v>
      </c>
      <c r="O785">
        <f>1/SQRT(2*3.14*'STDEV DATA'!$D$4)*EXP(-((D785-'RATA RATA DATA'!$D$5)^2/(2*'STDEV DATA'!$D$4^2)))</f>
        <v>1.5625912157481215E-3</v>
      </c>
      <c r="P785">
        <f>1/SQRT(2*3.14*'STDEV DATA'!$D$5)*EXP(-((D785-'RATA RATA DATA'!$D$6)^2/(2*'STDEV DATA'!$D$5^2)))</f>
        <v>1.5659967142219089E-3</v>
      </c>
      <c r="R785">
        <f>1/SQRT(2*3.14*'STDEV DATA'!$E$4)*EXP(-((E785-'RATA RATA DATA'!$E$5)^2/(2*'STDEV DATA'!$E$4^2)))</f>
        <v>8.9281613463145892E-2</v>
      </c>
      <c r="S785">
        <f>1/SQRT(2*3.14*'STDEV DATA'!$E$5)*EXP(-((E785-'RATA RATA DATA'!$E$6)^2/(2*'STDEV DATA'!$E$5^2)))</f>
        <v>6.0836971298848817E-2</v>
      </c>
      <c r="U785">
        <f>1/SQRT(2*3.14*'STDEV DATA'!$F$4)*EXP(-((F785-'RATA RATA DATA'!$F$5)^2/(2*'STDEV DATA'!$F$4^2)))</f>
        <v>2.9511029974670496E-3</v>
      </c>
      <c r="V785">
        <f>1/SQRT(2*3.14*'STDEV DATA'!$F$5)*EXP(-((F785-'RATA RATA DATA'!$F$6)^2/(2*'STDEV DATA'!$F$5^2)))</f>
        <v>3.205626958928236E-4</v>
      </c>
      <c r="X785">
        <f>I785*L785*O785*R785*U785*'PROBABILITY DATA'!$C$4</f>
        <v>1.3026534523044438E-9</v>
      </c>
      <c r="Y785">
        <f>J785*M785*P785*S785*V785*'PROBABILITY DATA'!$C$5</f>
        <v>1.3018754483976634E-10</v>
      </c>
      <c r="AA785">
        <f t="shared" si="25"/>
        <v>1.3026534523044438E-9</v>
      </c>
      <c r="AC785" s="5" t="str">
        <f t="shared" si="24"/>
        <v>YA</v>
      </c>
    </row>
    <row r="786" spans="2:29" x14ac:dyDescent="0.2">
      <c r="B786" s="7">
        <v>11.898078030000001</v>
      </c>
      <c r="C786" s="8">
        <v>228.1326732</v>
      </c>
      <c r="D786" s="8">
        <v>8296.5506110000006</v>
      </c>
      <c r="E786" s="8">
        <v>9.8996366949999999</v>
      </c>
      <c r="F786">
        <v>346.64975040600001</v>
      </c>
      <c r="G786" t="s">
        <v>13</v>
      </c>
      <c r="I786">
        <f>1/SQRT(2*3.14*'STDEV DATA'!$B$4)*EXP(-((B786-'RATA RATA DATA'!$B$5)^2/(2*'STDEV DATA'!$B$4^2)))</f>
        <v>5.5116380872001101E-4</v>
      </c>
      <c r="J786">
        <f>1/SQRT(2*3.14*'STDEV DATA'!$B$5)*EXP(-((B786-'RATA RATA DATA'!$B$6)^2/(2*'STDEV DATA'!$B$5^2)))</f>
        <v>2.5101553884378488E-3</v>
      </c>
      <c r="L786">
        <f>1/SQRT(2*3.14*'STDEV DATA'!$C$4)*EXP(-((C786-'RATA RATA DATA'!$C$5)^2/(2*'STDEV DATA'!$C$4^2)))</f>
        <v>4.4261987259821417E-2</v>
      </c>
      <c r="M786">
        <f>1/SQRT(2*3.14*'STDEV DATA'!$C$5)*EXP(-((C786-'RATA RATA DATA'!$C$6)^2/(2*'STDEV DATA'!$C$5^2)))</f>
        <v>4.2955237898348354E-2</v>
      </c>
      <c r="O786">
        <f>1/SQRT(2*3.14*'STDEV DATA'!$D$4)*EXP(-((D786-'RATA RATA DATA'!$D$5)^2/(2*'STDEV DATA'!$D$4^2)))</f>
        <v>1.2630444119754892E-3</v>
      </c>
      <c r="P786">
        <f>1/SQRT(2*3.14*'STDEV DATA'!$D$5)*EXP(-((D786-'RATA RATA DATA'!$D$6)^2/(2*'STDEV DATA'!$D$5^2)))</f>
        <v>1.2433767577054165E-3</v>
      </c>
      <c r="R786">
        <f>1/SQRT(2*3.14*'STDEV DATA'!$E$4)*EXP(-((E786-'RATA RATA DATA'!$E$5)^2/(2*'STDEV DATA'!$E$4^2)))</f>
        <v>8.4645044369506733E-2</v>
      </c>
      <c r="S786">
        <f>1/SQRT(2*3.14*'STDEV DATA'!$E$5)*EXP(-((E786-'RATA RATA DATA'!$E$6)^2/(2*'STDEV DATA'!$E$5^2)))</f>
        <v>5.6688530525484532E-2</v>
      </c>
      <c r="U786">
        <f>1/SQRT(2*3.14*'STDEV DATA'!$F$4)*EXP(-((F786-'RATA RATA DATA'!$F$5)^2/(2*'STDEV DATA'!$F$4^2)))</f>
        <v>5.8398310846261112E-2</v>
      </c>
      <c r="V786">
        <f>1/SQRT(2*3.14*'STDEV DATA'!$F$5)*EXP(-((F786-'RATA RATA DATA'!$F$6)^2/(2*'STDEV DATA'!$F$5^2)))</f>
        <v>6.560647125064388E-2</v>
      </c>
      <c r="X786">
        <f>I786*L786*O786*R786*U786*'PROBABILITY DATA'!$C$4</f>
        <v>5.9418133657941684E-11</v>
      </c>
      <c r="Y786">
        <f>J786*M786*P786*S786*V786*'PROBABILITY DATA'!$C$5</f>
        <v>3.0403817672115937E-10</v>
      </c>
      <c r="AA786">
        <f t="shared" si="25"/>
        <v>3.0403817672115937E-10</v>
      </c>
      <c r="AC786" s="5" t="str">
        <f t="shared" si="24"/>
        <v>TIDAK</v>
      </c>
    </row>
    <row r="787" spans="2:29" x14ac:dyDescent="0.2">
      <c r="B787" s="7">
        <v>7.4425364749999998</v>
      </c>
      <c r="C787" s="8">
        <v>180.8590906</v>
      </c>
      <c r="D787" s="8">
        <v>18223.02708</v>
      </c>
      <c r="E787" s="8">
        <v>8.5772495769999999</v>
      </c>
      <c r="F787">
        <v>405.32001567447998</v>
      </c>
      <c r="G787" t="s">
        <v>13</v>
      </c>
      <c r="I787">
        <f>1/SQRT(2*3.14*'STDEV DATA'!$B$4)*EXP(-((B787-'RATA RATA DATA'!$B$5)^2/(2*'STDEV DATA'!$B$4^2)))</f>
        <v>0.33152743541055535</v>
      </c>
      <c r="J787">
        <f>1/SQRT(2*3.14*'STDEV DATA'!$B$5)*EXP(-((B787-'RATA RATA DATA'!$B$6)^2/(2*'STDEV DATA'!$B$5^2)))</f>
        <v>0.31251060529145624</v>
      </c>
      <c r="L787">
        <f>1/SQRT(2*3.14*'STDEV DATA'!$C$4)*EXP(-((C787-'RATA RATA DATA'!$C$5)^2/(2*'STDEV DATA'!$C$4^2)))</f>
        <v>6.126290949657464E-2</v>
      </c>
      <c r="M787">
        <f>1/SQRT(2*3.14*'STDEV DATA'!$C$5)*EXP(-((C787-'RATA RATA DATA'!$C$6)^2/(2*'STDEV DATA'!$C$5^2)))</f>
        <v>6.2833698528003121E-2</v>
      </c>
      <c r="O787">
        <f>1/SQRT(2*3.14*'STDEV DATA'!$D$4)*EXP(-((D787-'RATA RATA DATA'!$D$5)^2/(2*'STDEV DATA'!$D$4^2)))</f>
        <v>3.7674752152780881E-3</v>
      </c>
      <c r="P787">
        <f>1/SQRT(2*3.14*'STDEV DATA'!$D$5)*EXP(-((D787-'RATA RATA DATA'!$D$6)^2/(2*'STDEV DATA'!$D$5^2)))</f>
        <v>3.9591883891584587E-3</v>
      </c>
      <c r="R787">
        <f>1/SQRT(2*3.14*'STDEV DATA'!$E$4)*EXP(-((E787-'RATA RATA DATA'!$E$5)^2/(2*'STDEV DATA'!$E$4^2)))</f>
        <v>0.21728407556353851</v>
      </c>
      <c r="S787">
        <f>1/SQRT(2*3.14*'STDEV DATA'!$E$5)*EXP(-((E787-'RATA RATA DATA'!$E$6)^2/(2*'STDEV DATA'!$E$5^2)))</f>
        <v>0.19967247572441196</v>
      </c>
      <c r="U787">
        <f>1/SQRT(2*3.14*'STDEV DATA'!$F$4)*EXP(-((F787-'RATA RATA DATA'!$F$5)^2/(2*'STDEV DATA'!$F$4^2)))</f>
        <v>1.37981598508296E-2</v>
      </c>
      <c r="V787">
        <f>1/SQRT(2*3.14*'STDEV DATA'!$F$5)*EXP(-((F787-'RATA RATA DATA'!$F$6)^2/(2*'STDEV DATA'!$F$5^2)))</f>
        <v>5.9582024036916974E-3</v>
      </c>
      <c r="X787">
        <f>I787*L787*O787*R787*U787*'PROBABILITY DATA'!$C$4</f>
        <v>8.9495979956593654E-8</v>
      </c>
      <c r="Y787">
        <f>J787*M787*P787*S787*V787*'PROBABILITY DATA'!$C$5</f>
        <v>5.6398008270679975E-8</v>
      </c>
      <c r="AA787">
        <f t="shared" si="25"/>
        <v>8.9495979956593654E-8</v>
      </c>
      <c r="AC787" s="5" t="str">
        <f t="shared" si="24"/>
        <v>YA</v>
      </c>
    </row>
    <row r="788" spans="2:29" x14ac:dyDescent="0.2">
      <c r="B788" s="7">
        <v>5.1408005279999998</v>
      </c>
      <c r="C788" s="8">
        <v>209.3585612</v>
      </c>
      <c r="D788" s="8">
        <v>21407.614290000001</v>
      </c>
      <c r="E788" s="8">
        <v>4.4159759310000002</v>
      </c>
      <c r="F788">
        <v>230.55585580745</v>
      </c>
      <c r="G788" t="s">
        <v>13</v>
      </c>
      <c r="I788">
        <f>1/SQRT(2*3.14*'STDEV DATA'!$B$4)*EXP(-((B788-'RATA RATA DATA'!$B$5)^2/(2*'STDEV DATA'!$B$4^2)))</f>
        <v>0.12227777006525678</v>
      </c>
      <c r="J788">
        <f>1/SQRT(2*3.14*'STDEV DATA'!$B$5)*EXP(-((B788-'RATA RATA DATA'!$B$6)^2/(2*'STDEV DATA'!$B$5^2)))</f>
        <v>0.14551779614957674</v>
      </c>
      <c r="L788">
        <f>1/SQRT(2*3.14*'STDEV DATA'!$C$4)*EXP(-((C788-'RATA RATA DATA'!$C$5)^2/(2*'STDEV DATA'!$C$4^2)))</f>
        <v>6.2225702143649052E-2</v>
      </c>
      <c r="M788">
        <f>1/SQRT(2*3.14*'STDEV DATA'!$C$5)*EXP(-((C788-'RATA RATA DATA'!$C$6)^2/(2*'STDEV DATA'!$C$5^2)))</f>
        <v>6.5922143849948808E-2</v>
      </c>
      <c r="O788">
        <f>1/SQRT(2*3.14*'STDEV DATA'!$D$4)*EXP(-((D788-'RATA RATA DATA'!$D$5)^2/(2*'STDEV DATA'!$D$4^2)))</f>
        <v>4.1583201202689537E-3</v>
      </c>
      <c r="P788">
        <f>1/SQRT(2*3.14*'STDEV DATA'!$D$5)*EXP(-((D788-'RATA RATA DATA'!$D$6)^2/(2*'STDEV DATA'!$D$5^2)))</f>
        <v>4.3130103480225959E-3</v>
      </c>
      <c r="R788">
        <f>1/SQRT(2*3.14*'STDEV DATA'!$E$4)*EXP(-((E788-'RATA RATA DATA'!$E$5)^2/(2*'STDEV DATA'!$E$4^2)))</f>
        <v>8.2820755145722721E-2</v>
      </c>
      <c r="S788">
        <f>1/SQRT(2*3.14*'STDEV DATA'!$E$5)*EXP(-((E788-'RATA RATA DATA'!$E$6)^2/(2*'STDEV DATA'!$E$5^2)))</f>
        <v>6.6502193399887E-2</v>
      </c>
      <c r="U788">
        <f>1/SQRT(2*3.14*'STDEV DATA'!$F$4)*EXP(-((F788-'RATA RATA DATA'!$F$5)^2/(2*'STDEV DATA'!$F$4^2)))</f>
        <v>3.1255483378741567E-3</v>
      </c>
      <c r="V788">
        <f>1/SQRT(2*3.14*'STDEV DATA'!$F$5)*EXP(-((F788-'RATA RATA DATA'!$F$6)^2/(2*'STDEV DATA'!$F$5^2)))</f>
        <v>3.5444260503258106E-4</v>
      </c>
      <c r="X788">
        <f>I788*L788*O788*R788*U788*'PROBABILITY DATA'!$C$4</f>
        <v>3.195123151236962E-9</v>
      </c>
      <c r="Y788">
        <f>J788*M788*P788*S788*V788*'PROBABILITY DATA'!$C$5</f>
        <v>5.9467075548017238E-10</v>
      </c>
      <c r="AA788">
        <f t="shared" si="25"/>
        <v>3.195123151236962E-9</v>
      </c>
      <c r="AC788" s="5" t="str">
        <f t="shared" si="24"/>
        <v>YA</v>
      </c>
    </row>
    <row r="789" spans="2:29" x14ac:dyDescent="0.2">
      <c r="B789" s="7">
        <v>7.080794504</v>
      </c>
      <c r="C789" s="8">
        <v>242.4134292</v>
      </c>
      <c r="D789" s="8">
        <v>9783.3687269999991</v>
      </c>
      <c r="E789" s="8">
        <v>6.4001519560000002</v>
      </c>
      <c r="F789">
        <v>211.8515923022</v>
      </c>
      <c r="G789" t="s">
        <v>13</v>
      </c>
      <c r="I789">
        <f>1/SQRT(2*3.14*'STDEV DATA'!$B$4)*EXP(-((B789-'RATA RATA DATA'!$B$5)^2/(2*'STDEV DATA'!$B$4^2)))</f>
        <v>0.34416649185164766</v>
      </c>
      <c r="J789">
        <f>1/SQRT(2*3.14*'STDEV DATA'!$B$5)*EXP(-((B789-'RATA RATA DATA'!$B$6)^2/(2*'STDEV DATA'!$B$5^2)))</f>
        <v>0.32100347270959284</v>
      </c>
      <c r="L789">
        <f>1/SQRT(2*3.14*'STDEV DATA'!$C$4)*EXP(-((C789-'RATA RATA DATA'!$C$5)^2/(2*'STDEV DATA'!$C$4^2)))</f>
        <v>2.8342734878550119E-2</v>
      </c>
      <c r="M789">
        <f>1/SQRT(2*3.14*'STDEV DATA'!$C$5)*EXP(-((C789-'RATA RATA DATA'!$C$6)^2/(2*'STDEV DATA'!$C$5^2)))</f>
        <v>2.4281944028843094E-2</v>
      </c>
      <c r="O789">
        <f>1/SQRT(2*3.14*'STDEV DATA'!$D$4)*EXP(-((D789-'RATA RATA DATA'!$D$5)^2/(2*'STDEV DATA'!$D$4^2)))</f>
        <v>1.6046839032354818E-3</v>
      </c>
      <c r="P789">
        <f>1/SQRT(2*3.14*'STDEV DATA'!$D$5)*EXP(-((D789-'RATA RATA DATA'!$D$6)^2/(2*'STDEV DATA'!$D$5^2)))</f>
        <v>1.611646099334E-3</v>
      </c>
      <c r="R789">
        <f>1/SQRT(2*3.14*'STDEV DATA'!$E$4)*EXP(-((E789-'RATA RATA DATA'!$E$5)^2/(2*'STDEV DATA'!$E$4^2)))</f>
        <v>0.27610040708907119</v>
      </c>
      <c r="S789">
        <f>1/SQRT(2*3.14*'STDEV DATA'!$E$5)*EXP(-((E789-'RATA RATA DATA'!$E$6)^2/(2*'STDEV DATA'!$E$5^2)))</f>
        <v>0.29284769466858085</v>
      </c>
      <c r="U789">
        <f>1/SQRT(2*3.14*'STDEV DATA'!$F$4)*EXP(-((F789-'RATA RATA DATA'!$F$5)^2/(2*'STDEV DATA'!$F$4^2)))</f>
        <v>9.5059570916826734E-4</v>
      </c>
      <c r="V789">
        <f>1/SQRT(2*3.14*'STDEV DATA'!$F$5)*EXP(-((F789-'RATA RATA DATA'!$F$6)^2/(2*'STDEV DATA'!$F$5^2)))</f>
        <v>4.428801772438364E-5</v>
      </c>
      <c r="X789">
        <f>I789*L789*O789*R789*U789*'PROBABILITY DATA'!$C$4</f>
        <v>1.602690611625352E-9</v>
      </c>
      <c r="Y789">
        <f>J789*M789*P789*S789*V789*'PROBABILITY DATA'!$C$5</f>
        <v>9.9347668204898308E-11</v>
      </c>
      <c r="AA789">
        <f t="shared" si="25"/>
        <v>1.602690611625352E-9</v>
      </c>
      <c r="AC789" s="5" t="str">
        <f t="shared" si="24"/>
        <v>YA</v>
      </c>
    </row>
    <row r="790" spans="2:29" x14ac:dyDescent="0.2">
      <c r="B790" s="7">
        <v>6.9479155339999998</v>
      </c>
      <c r="C790" s="8">
        <v>219.59438489999999</v>
      </c>
      <c r="D790" s="8">
        <v>10337.5417</v>
      </c>
      <c r="E790" s="8">
        <v>10.414781</v>
      </c>
      <c r="F790">
        <v>333.77577661081295</v>
      </c>
      <c r="G790" t="s">
        <v>13</v>
      </c>
      <c r="I790">
        <f>1/SQRT(2*3.14*'STDEV DATA'!$B$4)*EXP(-((B790-'RATA RATA DATA'!$B$5)^2/(2*'STDEV DATA'!$B$4^2)))</f>
        <v>0.34264137204875045</v>
      </c>
      <c r="J790">
        <f>1/SQRT(2*3.14*'STDEV DATA'!$B$5)*EXP(-((B790-'RATA RATA DATA'!$B$6)^2/(2*'STDEV DATA'!$B$5^2)))</f>
        <v>0.31975017453422072</v>
      </c>
      <c r="L790">
        <f>1/SQRT(2*3.14*'STDEV DATA'!$C$4)*EXP(-((C790-'RATA RATA DATA'!$C$5)^2/(2*'STDEV DATA'!$C$4^2)))</f>
        <v>5.3495759949771245E-2</v>
      </c>
      <c r="M790">
        <f>1/SQRT(2*3.14*'STDEV DATA'!$C$5)*EXP(-((C790-'RATA RATA DATA'!$C$6)^2/(2*'STDEV DATA'!$C$5^2)))</f>
        <v>5.4611395917211827E-2</v>
      </c>
      <c r="O790">
        <f>1/SQRT(2*3.14*'STDEV DATA'!$D$4)*EXP(-((D790-'RATA RATA DATA'!$D$5)^2/(2*'STDEV DATA'!$D$4^2)))</f>
        <v>1.7425222159784806E-3</v>
      </c>
      <c r="P790">
        <f>1/SQRT(2*3.14*'STDEV DATA'!$D$5)*EXP(-((D790-'RATA RATA DATA'!$D$6)^2/(2*'STDEV DATA'!$D$5^2)))</f>
        <v>1.7615661199094535E-3</v>
      </c>
      <c r="R790">
        <f>1/SQRT(2*3.14*'STDEV DATA'!$E$4)*EXP(-((E790-'RATA RATA DATA'!$E$5)^2/(2*'STDEV DATA'!$E$4^2)))</f>
        <v>4.9806368130509711E-2</v>
      </c>
      <c r="S790">
        <f>1/SQRT(2*3.14*'STDEV DATA'!$E$5)*EXP(-((E790-'RATA RATA DATA'!$E$6)^2/(2*'STDEV DATA'!$E$5^2)))</f>
        <v>2.8137713578890011E-2</v>
      </c>
      <c r="U790">
        <f>1/SQRT(2*3.14*'STDEV DATA'!$F$4)*EXP(-((F790-'RATA RATA DATA'!$F$5)^2/(2*'STDEV DATA'!$F$4^2)))</f>
        <v>6.1643058590409874E-2</v>
      </c>
      <c r="V790">
        <f>1/SQRT(2*3.14*'STDEV DATA'!$F$5)*EXP(-((F790-'RATA RATA DATA'!$F$6)^2/(2*'STDEV DATA'!$F$5^2)))</f>
        <v>7.0637520417500863E-2</v>
      </c>
      <c r="X790">
        <f>I790*L790*O790*R790*U790*'PROBABILITY DATA'!$C$4</f>
        <v>3.8255466289474691E-8</v>
      </c>
      <c r="Y790">
        <f>J790*M790*P790*S790*V790*'PROBABILITY DATA'!$C$5</f>
        <v>3.7280697375793315E-8</v>
      </c>
      <c r="AA790">
        <f t="shared" si="25"/>
        <v>3.8255466289474691E-8</v>
      </c>
      <c r="AC790" s="5" t="str">
        <f t="shared" si="24"/>
        <v>YA</v>
      </c>
    </row>
    <row r="791" spans="2:29" x14ac:dyDescent="0.2">
      <c r="B791" s="7">
        <v>9.6221059869999994</v>
      </c>
      <c r="C791" s="8">
        <v>182.90972780000001</v>
      </c>
      <c r="D791" s="8">
        <v>30307.217670000002</v>
      </c>
      <c r="E791" s="8">
        <v>5.6570042430000003</v>
      </c>
      <c r="F791">
        <v>422.44568076529998</v>
      </c>
      <c r="G791" t="s">
        <v>13</v>
      </c>
      <c r="I791">
        <f>1/SQRT(2*3.14*'STDEV DATA'!$B$4)*EXP(-((B791-'RATA RATA DATA'!$B$5)^2/(2*'STDEV DATA'!$B$4^2)))</f>
        <v>5.7153745025510537E-2</v>
      </c>
      <c r="J791">
        <f>1/SQRT(2*3.14*'STDEV DATA'!$B$5)*EXP(-((B791-'RATA RATA DATA'!$B$6)^2/(2*'STDEV DATA'!$B$5^2)))</f>
        <v>8.3374040926118595E-2</v>
      </c>
      <c r="L791">
        <f>1/SQRT(2*3.14*'STDEV DATA'!$C$4)*EXP(-((C791-'RATA RATA DATA'!$C$5)^2/(2*'STDEV DATA'!$C$4^2)))</f>
        <v>6.2661124078018354E-2</v>
      </c>
      <c r="M791">
        <f>1/SQRT(2*3.14*'STDEV DATA'!$C$5)*EXP(-((C791-'RATA RATA DATA'!$C$6)^2/(2*'STDEV DATA'!$C$5^2)))</f>
        <v>6.4848280627506097E-2</v>
      </c>
      <c r="O791">
        <f>1/SQRT(2*3.14*'STDEV DATA'!$D$4)*EXP(-((D791-'RATA RATA DATA'!$D$5)^2/(2*'STDEV DATA'!$D$4^2)))</f>
        <v>2.8636850113426659E-3</v>
      </c>
      <c r="P791">
        <f>1/SQRT(2*3.14*'STDEV DATA'!$D$5)*EXP(-((D791-'RATA RATA DATA'!$D$6)^2/(2*'STDEV DATA'!$D$5^2)))</f>
        <v>2.6228250135505379E-3</v>
      </c>
      <c r="R791">
        <f>1/SQRT(2*3.14*'STDEV DATA'!$E$4)*EXP(-((E791-'RATA RATA DATA'!$E$5)^2/(2*'STDEV DATA'!$E$4^2)))</f>
        <v>0.20616411945319604</v>
      </c>
      <c r="S791">
        <f>1/SQRT(2*3.14*'STDEV DATA'!$E$5)*EXP(-((E791-'RATA RATA DATA'!$E$6)^2/(2*'STDEV DATA'!$E$5^2)))</f>
        <v>0.20623252513845844</v>
      </c>
      <c r="U791">
        <f>1/SQRT(2*3.14*'STDEV DATA'!$F$4)*EXP(-((F791-'RATA RATA DATA'!$F$5)^2/(2*'STDEV DATA'!$F$4^2)))</f>
        <v>6.2554019902384865E-3</v>
      </c>
      <c r="V791">
        <f>1/SQRT(2*3.14*'STDEV DATA'!$F$5)*EXP(-((F791-'RATA RATA DATA'!$F$6)^2/(2*'STDEV DATA'!$F$5^2)))</f>
        <v>1.5633322852547031E-3</v>
      </c>
      <c r="X791">
        <f>I791*L791*O791*R791*U791*'PROBABILITY DATA'!$C$4</f>
        <v>5.1596873798694911E-9</v>
      </c>
      <c r="Y791">
        <f>J791*M791*P791*S791*V791*'PROBABILITY DATA'!$C$5</f>
        <v>2.7878785506415287E-9</v>
      </c>
      <c r="AA791">
        <f t="shared" si="25"/>
        <v>5.1596873798694911E-9</v>
      </c>
      <c r="AC791" s="5" t="str">
        <f t="shared" si="24"/>
        <v>YA</v>
      </c>
    </row>
    <row r="792" spans="2:29" x14ac:dyDescent="0.2">
      <c r="B792" s="7">
        <v>5.361211666</v>
      </c>
      <c r="C792" s="8">
        <v>171.31554299999999</v>
      </c>
      <c r="D792" s="8">
        <v>24709.728859999999</v>
      </c>
      <c r="E792" s="8">
        <v>4.1848906919999997</v>
      </c>
      <c r="F792">
        <v>366.81497891910999</v>
      </c>
      <c r="G792" t="s">
        <v>13</v>
      </c>
      <c r="I792">
        <f>1/SQRT(2*3.14*'STDEV DATA'!$B$4)*EXP(-((B792-'RATA RATA DATA'!$B$5)^2/(2*'STDEV DATA'!$B$4^2)))</f>
        <v>0.15273945623945931</v>
      </c>
      <c r="J792">
        <f>1/SQRT(2*3.14*'STDEV DATA'!$B$5)*EXP(-((B792-'RATA RATA DATA'!$B$6)^2/(2*'STDEV DATA'!$B$5^2)))</f>
        <v>0.17235265550736673</v>
      </c>
      <c r="L792">
        <f>1/SQRT(2*3.14*'STDEV DATA'!$C$4)*EXP(-((C792-'RATA RATA DATA'!$C$5)^2/(2*'STDEV DATA'!$C$4^2)))</f>
        <v>5.2794197974030205E-2</v>
      </c>
      <c r="M792">
        <f>1/SQRT(2*3.14*'STDEV DATA'!$C$5)*EXP(-((C792-'RATA RATA DATA'!$C$6)^2/(2*'STDEV DATA'!$C$5^2)))</f>
        <v>5.1227588471929889E-2</v>
      </c>
      <c r="O792">
        <f>1/SQRT(2*3.14*'STDEV DATA'!$D$4)*EXP(-((D792-'RATA RATA DATA'!$D$5)^2/(2*'STDEV DATA'!$D$4^2)))</f>
        <v>4.04802245654458E-3</v>
      </c>
      <c r="P792">
        <f>1/SQRT(2*3.14*'STDEV DATA'!$D$5)*EXP(-((D792-'RATA RATA DATA'!$D$6)^2/(2*'STDEV DATA'!$D$5^2)))</f>
        <v>4.0701656144883089E-3</v>
      </c>
      <c r="R792">
        <f>1/SQRT(2*3.14*'STDEV DATA'!$E$4)*EXP(-((E792-'RATA RATA DATA'!$E$5)^2/(2*'STDEV DATA'!$E$4^2)))</f>
        <v>6.5907768226715235E-2</v>
      </c>
      <c r="S792">
        <f>1/SQRT(2*3.14*'STDEV DATA'!$E$5)*EXP(-((E792-'RATA RATA DATA'!$E$6)^2/(2*'STDEV DATA'!$E$5^2)))</f>
        <v>4.9950702033757906E-2</v>
      </c>
      <c r="U792">
        <f>1/SQRT(2*3.14*'STDEV DATA'!$F$4)*EXP(-((F792-'RATA RATA DATA'!$F$5)^2/(2*'STDEV DATA'!$F$4^2)))</f>
        <v>4.4376245344194432E-2</v>
      </c>
      <c r="V792">
        <f>1/SQRT(2*3.14*'STDEV DATA'!$F$5)*EXP(-((F792-'RATA RATA DATA'!$F$6)^2/(2*'STDEV DATA'!$F$5^2)))</f>
        <v>4.212431308070292E-2</v>
      </c>
      <c r="X792">
        <f>I792*L792*O792*R792*U792*'PROBABILITY DATA'!$C$4</f>
        <v>3.7243841557226863E-8</v>
      </c>
      <c r="Y792">
        <f>J792*M792*P792*S792*V792*'PROBABILITY DATA'!$C$5</f>
        <v>4.6107880724341508E-8</v>
      </c>
      <c r="AA792">
        <f t="shared" si="25"/>
        <v>4.6107880724341508E-8</v>
      </c>
      <c r="AC792" s="5" t="str">
        <f t="shared" si="24"/>
        <v>TIDAK</v>
      </c>
    </row>
    <row r="793" spans="2:29" x14ac:dyDescent="0.2">
      <c r="B793" s="7">
        <v>4.9095189829999999</v>
      </c>
      <c r="C793" s="8">
        <v>186.1907032</v>
      </c>
      <c r="D793" s="8">
        <v>13652.60203</v>
      </c>
      <c r="E793" s="8">
        <v>9.3182475969999992</v>
      </c>
      <c r="F793">
        <v>333.77577661081295</v>
      </c>
      <c r="G793" t="s">
        <v>13</v>
      </c>
      <c r="I793">
        <f>1/SQRT(2*3.14*'STDEV DATA'!$B$4)*EXP(-((B793-'RATA RATA DATA'!$B$5)^2/(2*'STDEV DATA'!$B$4^2)))</f>
        <v>9.4064628598926864E-2</v>
      </c>
      <c r="J793">
        <f>1/SQRT(2*3.14*'STDEV DATA'!$B$5)*EXP(-((B793-'RATA RATA DATA'!$B$6)^2/(2*'STDEV DATA'!$B$5^2)))</f>
        <v>0.11920368717285923</v>
      </c>
      <c r="L793">
        <f>1/SQRT(2*3.14*'STDEV DATA'!$C$4)*EXP(-((C793-'RATA RATA DATA'!$C$5)^2/(2*'STDEV DATA'!$C$4^2)))</f>
        <v>6.451713686413646E-2</v>
      </c>
      <c r="M793">
        <f>1/SQRT(2*3.14*'STDEV DATA'!$C$5)*EXP(-((C793-'RATA RATA DATA'!$C$6)^2/(2*'STDEV DATA'!$C$5^2)))</f>
        <v>6.7591271338848596E-2</v>
      </c>
      <c r="O793">
        <f>1/SQRT(2*3.14*'STDEV DATA'!$D$4)*EXP(-((D793-'RATA RATA DATA'!$D$5)^2/(2*'STDEV DATA'!$D$4^2)))</f>
        <v>2.6403294760447981E-3</v>
      </c>
      <c r="P793">
        <f>1/SQRT(2*3.14*'STDEV DATA'!$D$5)*EXP(-((D793-'RATA RATA DATA'!$D$6)^2/(2*'STDEV DATA'!$D$5^2)))</f>
        <v>2.7467876738464254E-3</v>
      </c>
      <c r="R793">
        <f>1/SQRT(2*3.14*'STDEV DATA'!$E$4)*EXP(-((E793-'RATA RATA DATA'!$E$5)^2/(2*'STDEV DATA'!$E$4^2)))</f>
        <v>0.13798708199471371</v>
      </c>
      <c r="S793">
        <f>1/SQRT(2*3.14*'STDEV DATA'!$E$5)*EXP(-((E793-'RATA RATA DATA'!$E$6)^2/(2*'STDEV DATA'!$E$5^2)))</f>
        <v>0.10849445555865517</v>
      </c>
      <c r="U793">
        <f>1/SQRT(2*3.14*'STDEV DATA'!$F$4)*EXP(-((F793-'RATA RATA DATA'!$F$5)^2/(2*'STDEV DATA'!$F$4^2)))</f>
        <v>6.1643058590409874E-2</v>
      </c>
      <c r="V793">
        <f>1/SQRT(2*3.14*'STDEV DATA'!$F$5)*EXP(-((F793-'RATA RATA DATA'!$F$6)^2/(2*'STDEV DATA'!$F$5^2)))</f>
        <v>7.0637520417500863E-2</v>
      </c>
      <c r="X793">
        <f>I793*L793*O793*R793*U793*'PROBABILITY DATA'!$C$4</f>
        <v>5.3170301874061238E-8</v>
      </c>
      <c r="Y793">
        <f>J793*M793*P793*S793*V793*'PROBABILITY DATA'!$C$5</f>
        <v>1.0342252708416316E-7</v>
      </c>
      <c r="AA793">
        <f t="shared" si="25"/>
        <v>1.0342252708416316E-7</v>
      </c>
      <c r="AC793" s="5" t="str">
        <f t="shared" si="24"/>
        <v>TIDAK</v>
      </c>
    </row>
    <row r="794" spans="2:29" x14ac:dyDescent="0.2">
      <c r="B794" s="7">
        <v>6.376408434</v>
      </c>
      <c r="C794" s="8">
        <v>182.12103819999999</v>
      </c>
      <c r="D794" s="8">
        <v>33046.727610000002</v>
      </c>
      <c r="E794" s="8">
        <v>5.3515331890000004</v>
      </c>
      <c r="F794">
        <v>362.35214343375998</v>
      </c>
      <c r="G794" t="s">
        <v>13</v>
      </c>
      <c r="I794">
        <f>1/SQRT(2*3.14*'STDEV DATA'!$B$4)*EXP(-((B794-'RATA RATA DATA'!$B$5)^2/(2*'STDEV DATA'!$B$4^2)))</f>
        <v>0.30072653464415411</v>
      </c>
      <c r="J794">
        <f>1/SQRT(2*3.14*'STDEV DATA'!$B$5)*EXP(-((B794-'RATA RATA DATA'!$B$6)^2/(2*'STDEV DATA'!$B$5^2)))</f>
        <v>0.28900002350788384</v>
      </c>
      <c r="L794">
        <f>1/SQRT(2*3.14*'STDEV DATA'!$C$4)*EXP(-((C794-'RATA RATA DATA'!$C$5)^2/(2*'STDEV DATA'!$C$4^2)))</f>
        <v>6.2144073915009125E-2</v>
      </c>
      <c r="M794">
        <f>1/SQRT(2*3.14*'STDEV DATA'!$C$5)*EXP(-((C794-'RATA RATA DATA'!$C$6)^2/(2*'STDEV DATA'!$C$5^2)))</f>
        <v>6.4098976951591988E-2</v>
      </c>
      <c r="O794">
        <f>1/SQRT(2*3.14*'STDEV DATA'!$D$4)*EXP(-((D794-'RATA RATA DATA'!$D$5)^2/(2*'STDEV DATA'!$D$4^2)))</f>
        <v>2.1062663454248834E-3</v>
      </c>
      <c r="P794">
        <f>1/SQRT(2*3.14*'STDEV DATA'!$D$5)*EXP(-((D794-'RATA RATA DATA'!$D$6)^2/(2*'STDEV DATA'!$D$5^2)))</f>
        <v>1.8089666150692897E-3</v>
      </c>
      <c r="R794">
        <f>1/SQRT(2*3.14*'STDEV DATA'!$E$4)*EXP(-((E794-'RATA RATA DATA'!$E$5)^2/(2*'STDEV DATA'!$E$4^2)))</f>
        <v>0.17302302783035836</v>
      </c>
      <c r="S794">
        <f>1/SQRT(2*3.14*'STDEV DATA'!$E$5)*EXP(-((E794-'RATA RATA DATA'!$E$6)^2/(2*'STDEV DATA'!$E$5^2)))</f>
        <v>0.16630409401809085</v>
      </c>
      <c r="U794">
        <f>1/SQRT(2*3.14*'STDEV DATA'!$F$4)*EXP(-((F794-'RATA RATA DATA'!$F$5)^2/(2*'STDEV DATA'!$F$4^2)))</f>
        <v>4.8107863064607209E-2</v>
      </c>
      <c r="V794">
        <f>1/SQRT(2*3.14*'STDEV DATA'!$F$5)*EXP(-((F794-'RATA RATA DATA'!$F$6)^2/(2*'STDEV DATA'!$F$5^2)))</f>
        <v>4.8091514647081265E-2</v>
      </c>
      <c r="X794">
        <f>I794*L794*O794*R794*U794*'PROBABILITY DATA'!$C$4</f>
        <v>1.2781790452555568E-7</v>
      </c>
      <c r="Y794">
        <f>J794*M794*P794*S794*V794*'PROBABILITY DATA'!$C$5</f>
        <v>1.6342469559309199E-7</v>
      </c>
      <c r="AA794">
        <f t="shared" si="25"/>
        <v>1.6342469559309199E-7</v>
      </c>
      <c r="AC794" s="5" t="str">
        <f t="shared" si="24"/>
        <v>TIDAK</v>
      </c>
    </row>
    <row r="795" spans="2:29" x14ac:dyDescent="0.2">
      <c r="B795" s="7">
        <v>3.94012546</v>
      </c>
      <c r="C795" s="8">
        <v>163.17165309999999</v>
      </c>
      <c r="D795" s="8">
        <v>25911.321680000001</v>
      </c>
      <c r="E795" s="8">
        <v>4.1385400370000003</v>
      </c>
      <c r="F795">
        <v>371.96717975283002</v>
      </c>
      <c r="G795" t="s">
        <v>13</v>
      </c>
      <c r="I795">
        <f>1/SQRT(2*3.14*'STDEV DATA'!$B$4)*EXP(-((B795-'RATA RATA DATA'!$B$5)^2/(2*'STDEV DATA'!$B$4^2)))</f>
        <v>2.2702722062528553E-2</v>
      </c>
      <c r="J795">
        <f>1/SQRT(2*3.14*'STDEV DATA'!$B$5)*EXP(-((B795-'RATA RATA DATA'!$B$6)^2/(2*'STDEV DATA'!$B$5^2)))</f>
        <v>4.0491626367594791E-2</v>
      </c>
      <c r="L795">
        <f>1/SQRT(2*3.14*'STDEV DATA'!$C$4)*EXP(-((C795-'RATA RATA DATA'!$C$5)^2/(2*'STDEV DATA'!$C$4^2)))</f>
        <v>4.3925441578101555E-2</v>
      </c>
      <c r="M795">
        <f>1/SQRT(2*3.14*'STDEV DATA'!$C$5)*EXP(-((C795-'RATA RATA DATA'!$C$6)^2/(2*'STDEV DATA'!$C$5^2)))</f>
        <v>3.9939628414127716E-2</v>
      </c>
      <c r="O795">
        <f>1/SQRT(2*3.14*'STDEV DATA'!$D$4)*EXP(-((D795-'RATA RATA DATA'!$D$5)^2/(2*'STDEV DATA'!$D$4^2)))</f>
        <v>3.8798499772635226E-3</v>
      </c>
      <c r="P795">
        <f>1/SQRT(2*3.14*'STDEV DATA'!$D$5)*EXP(-((D795-'RATA RATA DATA'!$D$6)^2/(2*'STDEV DATA'!$D$5^2)))</f>
        <v>3.8402228639386532E-3</v>
      </c>
      <c r="R795">
        <f>1/SQRT(2*3.14*'STDEV DATA'!$E$4)*EXP(-((E795-'RATA RATA DATA'!$E$5)^2/(2*'STDEV DATA'!$E$4^2)))</f>
        <v>6.2816918326630569E-2</v>
      </c>
      <c r="S795">
        <f>1/SQRT(2*3.14*'STDEV DATA'!$E$5)*EXP(-((E795-'RATA RATA DATA'!$E$6)^2/(2*'STDEV DATA'!$E$5^2)))</f>
        <v>4.7029686374436747E-2</v>
      </c>
      <c r="U795">
        <f>1/SQRT(2*3.14*'STDEV DATA'!$F$4)*EXP(-((F795-'RATA RATA DATA'!$F$5)^2/(2*'STDEV DATA'!$F$4^2)))</f>
        <v>3.9859954723966994E-2</v>
      </c>
      <c r="V795">
        <f>1/SQRT(2*3.14*'STDEV DATA'!$F$5)*EXP(-((F795-'RATA RATA DATA'!$F$6)^2/(2*'STDEV DATA'!$F$5^2)))</f>
        <v>3.5280936650233914E-2</v>
      </c>
      <c r="X795">
        <f>I795*L795*O795*R795*U795*'PROBABILITY DATA'!$C$4</f>
        <v>3.779282793316261E-9</v>
      </c>
      <c r="Y795">
        <f>J795*M795*P795*S795*V795*'PROBABILITY DATA'!$C$5</f>
        <v>6.283543403845103E-9</v>
      </c>
      <c r="AA795">
        <f t="shared" si="25"/>
        <v>6.283543403845103E-9</v>
      </c>
      <c r="AC795" s="5" t="str">
        <f t="shared" si="24"/>
        <v>TIDAK</v>
      </c>
    </row>
    <row r="796" spans="2:29" x14ac:dyDescent="0.2">
      <c r="B796" s="7">
        <v>6.9168259729999999</v>
      </c>
      <c r="C796" s="8">
        <v>210.86043860000001</v>
      </c>
      <c r="D796" s="8">
        <v>29263.554069999998</v>
      </c>
      <c r="E796" s="8">
        <v>6.0116109790000003</v>
      </c>
      <c r="F796">
        <v>252.23132963398001</v>
      </c>
      <c r="G796" t="s">
        <v>13</v>
      </c>
      <c r="I796">
        <f>1/SQRT(2*3.14*'STDEV DATA'!$B$4)*EXP(-((B796-'RATA RATA DATA'!$B$5)^2/(2*'STDEV DATA'!$B$4^2)))</f>
        <v>0.34180308327240883</v>
      </c>
      <c r="J796">
        <f>1/SQRT(2*3.14*'STDEV DATA'!$B$5)*EXP(-((B796-'RATA RATA DATA'!$B$6)^2/(2*'STDEV DATA'!$B$5^2)))</f>
        <v>0.31911685598021822</v>
      </c>
      <c r="L796">
        <f>1/SQRT(2*3.14*'STDEV DATA'!$C$4)*EXP(-((C796-'RATA RATA DATA'!$C$5)^2/(2*'STDEV DATA'!$C$4^2)))</f>
        <v>6.1177188134987966E-2</v>
      </c>
      <c r="M796">
        <f>1/SQRT(2*3.14*'STDEV DATA'!$C$5)*EXP(-((C796-'RATA RATA DATA'!$C$6)^2/(2*'STDEV DATA'!$C$5^2)))</f>
        <v>6.45637548085011E-2</v>
      </c>
      <c r="O796">
        <f>1/SQRT(2*3.14*'STDEV DATA'!$D$4)*EXP(-((D796-'RATA RATA DATA'!$D$5)^2/(2*'STDEV DATA'!$D$4^2)))</f>
        <v>3.1434407887478174E-3</v>
      </c>
      <c r="P796">
        <f>1/SQRT(2*3.14*'STDEV DATA'!$D$5)*EXP(-((D796-'RATA RATA DATA'!$D$6)^2/(2*'STDEV DATA'!$D$5^2)))</f>
        <v>2.9409622592250005E-3</v>
      </c>
      <c r="R796">
        <f>1/SQRT(2*3.14*'STDEV DATA'!$E$4)*EXP(-((E796-'RATA RATA DATA'!$E$5)^2/(2*'STDEV DATA'!$E$4^2)))</f>
        <v>0.24269014541608322</v>
      </c>
      <c r="S796">
        <f>1/SQRT(2*3.14*'STDEV DATA'!$E$5)*EXP(-((E796-'RATA RATA DATA'!$E$6)^2/(2*'STDEV DATA'!$E$5^2)))</f>
        <v>0.251359478886994</v>
      </c>
      <c r="U796">
        <f>1/SQRT(2*3.14*'STDEV DATA'!$F$4)*EXP(-((F796-'RATA RATA DATA'!$F$5)^2/(2*'STDEV DATA'!$F$4^2)))</f>
        <v>9.6746706971026428E-3</v>
      </c>
      <c r="V796">
        <f>1/SQRT(2*3.14*'STDEV DATA'!$F$5)*EXP(-((F796-'RATA RATA DATA'!$F$6)^2/(2*'STDEV DATA'!$F$5^2)))</f>
        <v>2.567701638615907E-3</v>
      </c>
      <c r="X796">
        <f>I796*L796*O796*R796*U796*'PROBABILITY DATA'!$C$4</f>
        <v>6.0206872254041807E-8</v>
      </c>
      <c r="Y796">
        <f>J796*M796*P796*S796*V796*'PROBABILITY DATA'!$C$5</f>
        <v>2.3847044467432176E-8</v>
      </c>
      <c r="AA796">
        <f t="shared" si="25"/>
        <v>6.0206872254041807E-8</v>
      </c>
      <c r="AC796" s="5" t="str">
        <f t="shared" si="24"/>
        <v>YA</v>
      </c>
    </row>
    <row r="797" spans="2:29" x14ac:dyDescent="0.2">
      <c r="B797" s="7">
        <v>9.1465575559999994</v>
      </c>
      <c r="C797" s="8">
        <v>226.0934249</v>
      </c>
      <c r="D797" s="8">
        <v>6787.4846600000001</v>
      </c>
      <c r="E797" s="8">
        <v>9.2417629219999995</v>
      </c>
      <c r="F797">
        <v>319.02580857135001</v>
      </c>
      <c r="G797" t="s">
        <v>13</v>
      </c>
      <c r="I797">
        <f>1/SQRT(2*3.14*'STDEV DATA'!$B$4)*EXP(-((B797-'RATA RATA DATA'!$B$5)^2/(2*'STDEV DATA'!$B$4^2)))</f>
        <v>0.10495312046028052</v>
      </c>
      <c r="J797">
        <f>1/SQRT(2*3.14*'STDEV DATA'!$B$5)*EXP(-((B797-'RATA RATA DATA'!$B$6)^2/(2*'STDEV DATA'!$B$5^2)))</f>
        <v>0.1318010926769885</v>
      </c>
      <c r="L797">
        <f>1/SQRT(2*3.14*'STDEV DATA'!$C$4)*EXP(-((C797-'RATA RATA DATA'!$C$5)^2/(2*'STDEV DATA'!$C$4^2)))</f>
        <v>4.6554331229468823E-2</v>
      </c>
      <c r="M797">
        <f>1/SQRT(2*3.14*'STDEV DATA'!$C$5)*EXP(-((C797-'RATA RATA DATA'!$C$6)^2/(2*'STDEV DATA'!$C$5^2)))</f>
        <v>4.5803806214359956E-2</v>
      </c>
      <c r="O797">
        <f>1/SQRT(2*3.14*'STDEV DATA'!$D$4)*EXP(-((D797-'RATA RATA DATA'!$D$5)^2/(2*'STDEV DATA'!$D$4^2)))</f>
        <v>9.6393119959285582E-4</v>
      </c>
      <c r="P797">
        <f>1/SQRT(2*3.14*'STDEV DATA'!$D$5)*EXP(-((D797-'RATA RATA DATA'!$D$6)^2/(2*'STDEV DATA'!$D$5^2)))</f>
        <v>9.2640728832192902E-4</v>
      </c>
      <c r="R797">
        <f>1/SQRT(2*3.14*'STDEV DATA'!$E$4)*EXP(-((E797-'RATA RATA DATA'!$E$5)^2/(2*'STDEV DATA'!$E$4^2)))</f>
        <v>0.14587962651616965</v>
      </c>
      <c r="S797">
        <f>1/SQRT(2*3.14*'STDEV DATA'!$E$5)*EXP(-((E797-'RATA RATA DATA'!$E$6)^2/(2*'STDEV DATA'!$E$5^2)))</f>
        <v>0.11685501007769518</v>
      </c>
      <c r="U797">
        <f>1/SQRT(2*3.14*'STDEV DATA'!$F$4)*EXP(-((F797-'RATA RATA DATA'!$F$5)^2/(2*'STDEV DATA'!$F$4^2)))</f>
        <v>5.8392478922383514E-2</v>
      </c>
      <c r="V797">
        <f>1/SQRT(2*3.14*'STDEV DATA'!$F$5)*EXP(-((F797-'RATA RATA DATA'!$F$6)^2/(2*'STDEV DATA'!$F$5^2)))</f>
        <v>6.2931064288155814E-2</v>
      </c>
      <c r="X797">
        <f>I797*L797*O797*R797*U797*'PROBABILITY DATA'!$C$4</f>
        <v>1.565092467293153E-8</v>
      </c>
      <c r="Y797">
        <f>J797*M797*P797*S797*V797*'PROBABILITY DATA'!$C$5</f>
        <v>2.5078509235940959E-8</v>
      </c>
      <c r="AA797">
        <f t="shared" si="25"/>
        <v>2.5078509235940959E-8</v>
      </c>
      <c r="AC797" s="5" t="str">
        <f t="shared" si="24"/>
        <v>TIDAK</v>
      </c>
    </row>
    <row r="798" spans="2:29" x14ac:dyDescent="0.2">
      <c r="B798" s="7">
        <v>10.268414720000001</v>
      </c>
      <c r="C798" s="8">
        <v>225.0742181</v>
      </c>
      <c r="D798" s="8">
        <v>14694.420620000001</v>
      </c>
      <c r="E798" s="8">
        <v>6.7228429089999997</v>
      </c>
      <c r="F798">
        <v>300.76377190723002</v>
      </c>
      <c r="G798" t="s">
        <v>13</v>
      </c>
      <c r="I798">
        <f>1/SQRT(2*3.14*'STDEV DATA'!$B$4)*EXP(-((B798-'RATA RATA DATA'!$B$5)^2/(2*'STDEV DATA'!$B$4^2)))</f>
        <v>2.0473371393973597E-2</v>
      </c>
      <c r="J798">
        <f>1/SQRT(2*3.14*'STDEV DATA'!$B$5)*EXP(-((B798-'RATA RATA DATA'!$B$6)^2/(2*'STDEV DATA'!$B$5^2)))</f>
        <v>3.8440929724062829E-2</v>
      </c>
      <c r="L798">
        <f>1/SQRT(2*3.14*'STDEV DATA'!$C$4)*EXP(-((C798-'RATA RATA DATA'!$C$5)^2/(2*'STDEV DATA'!$C$4^2)))</f>
        <v>4.7685344811372828E-2</v>
      </c>
      <c r="M798">
        <f>1/SQRT(2*3.14*'STDEV DATA'!$C$5)*EXP(-((C798-'RATA RATA DATA'!$C$6)^2/(2*'STDEV DATA'!$C$5^2)))</f>
        <v>4.7221201528598669E-2</v>
      </c>
      <c r="O798">
        <f>1/SQRT(2*3.14*'STDEV DATA'!$D$4)*EXP(-((D798-'RATA RATA DATA'!$D$5)^2/(2*'STDEV DATA'!$D$4^2)))</f>
        <v>2.9274120791046359E-3</v>
      </c>
      <c r="P798">
        <f>1/SQRT(2*3.14*'STDEV DATA'!$D$5)*EXP(-((D798-'RATA RATA DATA'!$D$6)^2/(2*'STDEV DATA'!$D$5^2)))</f>
        <v>3.0616383847467516E-3</v>
      </c>
      <c r="R798">
        <f>1/SQRT(2*3.14*'STDEV DATA'!$E$4)*EXP(-((E798-'RATA RATA DATA'!$E$5)^2/(2*'STDEV DATA'!$E$4^2)))</f>
        <v>0.29540459829827298</v>
      </c>
      <c r="S798">
        <f>1/SQRT(2*3.14*'STDEV DATA'!$E$5)*EXP(-((E798-'RATA RATA DATA'!$E$6)^2/(2*'STDEV DATA'!$E$5^2)))</f>
        <v>0.31596193739294681</v>
      </c>
      <c r="U798">
        <f>1/SQRT(2*3.14*'STDEV DATA'!$F$4)*EXP(-((F798-'RATA RATA DATA'!$F$5)^2/(2*'STDEV DATA'!$F$4^2)))</f>
        <v>4.598398700350783E-2</v>
      </c>
      <c r="V798">
        <f>1/SQRT(2*3.14*'STDEV DATA'!$F$5)*EXP(-((F798-'RATA RATA DATA'!$F$6)^2/(2*'STDEV DATA'!$F$5^2)))</f>
        <v>4.0562021953074484E-2</v>
      </c>
      <c r="X798">
        <f>I798*L798*O798*R798*U798*'PROBABILITY DATA'!$C$4</f>
        <v>1.5144989910346083E-8</v>
      </c>
      <c r="Y798">
        <f>J798*M798*P798*S798*V798*'PROBABILITY DATA'!$C$5</f>
        <v>4.3431610597089813E-8</v>
      </c>
      <c r="AA798">
        <f t="shared" si="25"/>
        <v>4.3431610597089813E-8</v>
      </c>
      <c r="AC798" s="5" t="str">
        <f t="shared" si="24"/>
        <v>TIDAK</v>
      </c>
    </row>
    <row r="799" spans="2:29" x14ac:dyDescent="0.2">
      <c r="B799" s="7">
        <v>8.7876679410000005</v>
      </c>
      <c r="C799" s="8">
        <v>232.46263719999999</v>
      </c>
      <c r="D799" s="8">
        <v>7035.1337970000004</v>
      </c>
      <c r="E799" s="8">
        <v>9.3064489720000001</v>
      </c>
      <c r="F799">
        <v>333.77577661081295</v>
      </c>
      <c r="G799" t="s">
        <v>13</v>
      </c>
      <c r="I799">
        <f>1/SQRT(2*3.14*'STDEV DATA'!$B$4)*EXP(-((B799-'RATA RATA DATA'!$B$5)^2/(2*'STDEV DATA'!$B$4^2)))</f>
        <v>0.15283057256912544</v>
      </c>
      <c r="J799">
        <f>1/SQRT(2*3.14*'STDEV DATA'!$B$5)*EXP(-((B799-'RATA RATA DATA'!$B$6)^2/(2*'STDEV DATA'!$B$5^2)))</f>
        <v>0.17489825650105051</v>
      </c>
      <c r="L799">
        <f>1/SQRT(2*3.14*'STDEV DATA'!$C$4)*EXP(-((C799-'RATA RATA DATA'!$C$5)^2/(2*'STDEV DATA'!$C$4^2)))</f>
        <v>3.9330796946735913E-2</v>
      </c>
      <c r="M799">
        <f>1/SQRT(2*3.14*'STDEV DATA'!$C$5)*EXP(-((C799-'RATA RATA DATA'!$C$6)^2/(2*'STDEV DATA'!$C$5^2)))</f>
        <v>3.6948758989118521E-2</v>
      </c>
      <c r="O799">
        <f>1/SQRT(2*3.14*'STDEV DATA'!$D$4)*EXP(-((D799-'RATA RATA DATA'!$D$5)^2/(2*'STDEV DATA'!$D$4^2)))</f>
        <v>1.0095464170176648E-3</v>
      </c>
      <c r="P799">
        <f>1/SQRT(2*3.14*'STDEV DATA'!$D$5)*EXP(-((D799-'RATA RATA DATA'!$D$6)^2/(2*'STDEV DATA'!$D$5^2)))</f>
        <v>9.7432592544259057E-4</v>
      </c>
      <c r="R799">
        <f>1/SQRT(2*3.14*'STDEV DATA'!$E$4)*EXP(-((E799-'RATA RATA DATA'!$E$5)^2/(2*'STDEV DATA'!$E$4^2)))</f>
        <v>0.13919444402740166</v>
      </c>
      <c r="S799">
        <f>1/SQRT(2*3.14*'STDEV DATA'!$E$5)*EXP(-((E799-'RATA RATA DATA'!$E$6)^2/(2*'STDEV DATA'!$E$5^2)))</f>
        <v>0.10976260831406415</v>
      </c>
      <c r="U799">
        <f>1/SQRT(2*3.14*'STDEV DATA'!$F$4)*EXP(-((F799-'RATA RATA DATA'!$F$5)^2/(2*'STDEV DATA'!$F$4^2)))</f>
        <v>6.1643058590409874E-2</v>
      </c>
      <c r="V799">
        <f>1/SQRT(2*3.14*'STDEV DATA'!$F$5)*EXP(-((F799-'RATA RATA DATA'!$F$6)^2/(2*'STDEV DATA'!$F$5^2)))</f>
        <v>7.0637520417500863E-2</v>
      </c>
      <c r="X799">
        <f>I799*L799*O799*R799*U799*'PROBABILITY DATA'!$C$4</f>
        <v>2.0312450459284655E-8</v>
      </c>
      <c r="Y799">
        <f>J799*M799*P799*S799*V799*'PROBABILITY DATA'!$C$5</f>
        <v>2.976776442479368E-8</v>
      </c>
      <c r="AA799">
        <f t="shared" si="25"/>
        <v>2.976776442479368E-8</v>
      </c>
      <c r="AC799" s="5" t="str">
        <f t="shared" si="24"/>
        <v>TIDAK</v>
      </c>
    </row>
    <row r="800" spans="2:29" x14ac:dyDescent="0.2">
      <c r="B800" s="7">
        <v>7.3687685299999997</v>
      </c>
      <c r="C800" s="8">
        <v>213.1970192</v>
      </c>
      <c r="D800" s="8">
        <v>18452.022990000001</v>
      </c>
      <c r="E800" s="8">
        <v>8.2924447919999995</v>
      </c>
      <c r="F800">
        <v>294.34485798288</v>
      </c>
      <c r="G800" t="s">
        <v>13</v>
      </c>
      <c r="I800">
        <f>1/SQRT(2*3.14*'STDEV DATA'!$B$4)*EXP(-((B800-'RATA RATA DATA'!$B$5)^2/(2*'STDEV DATA'!$B$4^2)))</f>
        <v>0.33603590448947573</v>
      </c>
      <c r="J800">
        <f>1/SQRT(2*3.14*'STDEV DATA'!$B$5)*EXP(-((B800-'RATA RATA DATA'!$B$6)^2/(2*'STDEV DATA'!$B$5^2)))</f>
        <v>0.31562482035561717</v>
      </c>
      <c r="L800">
        <f>1/SQRT(2*3.14*'STDEV DATA'!$C$4)*EXP(-((C800-'RATA RATA DATA'!$C$5)^2/(2*'STDEV DATA'!$C$4^2)))</f>
        <v>5.9370042869079022E-2</v>
      </c>
      <c r="M800">
        <f>1/SQRT(2*3.14*'STDEV DATA'!$C$5)*EXP(-((C800-'RATA RATA DATA'!$C$6)^2/(2*'STDEV DATA'!$C$5^2)))</f>
        <v>6.2216005536466765E-2</v>
      </c>
      <c r="O800">
        <f>1/SQRT(2*3.14*'STDEV DATA'!$D$4)*EXP(-((D800-'RATA RATA DATA'!$D$5)^2/(2*'STDEV DATA'!$D$4^2)))</f>
        <v>3.8098362663149957E-3</v>
      </c>
      <c r="P800">
        <f>1/SQRT(2*3.14*'STDEV DATA'!$D$5)*EXP(-((D800-'RATA RATA DATA'!$D$6)^2/(2*'STDEV DATA'!$D$5^2)))</f>
        <v>4.0021422661256538E-3</v>
      </c>
      <c r="R800">
        <f>1/SQRT(2*3.14*'STDEV DATA'!$E$4)*EXP(-((E800-'RATA RATA DATA'!$E$5)^2/(2*'STDEV DATA'!$E$4^2)))</f>
        <v>0.24601409157253884</v>
      </c>
      <c r="S800">
        <f>1/SQRT(2*3.14*'STDEV DATA'!$E$5)*EXP(-((E800-'RATA RATA DATA'!$E$6)^2/(2*'STDEV DATA'!$E$5^2)))</f>
        <v>0.23658839341633625</v>
      </c>
      <c r="U800">
        <f>1/SQRT(2*3.14*'STDEV DATA'!$F$4)*EXP(-((F800-'RATA RATA DATA'!$F$5)^2/(2*'STDEV DATA'!$F$4^2)))</f>
        <v>4.0413840596021038E-2</v>
      </c>
      <c r="V800">
        <f>1/SQRT(2*3.14*'STDEV DATA'!$F$5)*EXP(-((F800-'RATA RATA DATA'!$F$6)^2/(2*'STDEV DATA'!$F$5^2)))</f>
        <v>3.2156783583611993E-2</v>
      </c>
      <c r="X800">
        <f>I800*L800*O800*R800*U800*'PROBABILITY DATA'!$C$4</f>
        <v>2.9480607317738365E-7</v>
      </c>
      <c r="Y800">
        <f>J800*M800*P800*S800*V800*'PROBABILITY DATA'!$C$5</f>
        <v>3.6458482990952163E-7</v>
      </c>
      <c r="AA800">
        <f t="shared" si="25"/>
        <v>3.6458482990952163E-7</v>
      </c>
      <c r="AC800" s="5" t="str">
        <f t="shared" si="24"/>
        <v>TIDAK</v>
      </c>
    </row>
    <row r="801" spans="2:29" x14ac:dyDescent="0.2">
      <c r="B801" s="7">
        <v>9.3527197530000006</v>
      </c>
      <c r="C801" s="8">
        <v>207.4651604</v>
      </c>
      <c r="D801" s="8">
        <v>23558.554749999999</v>
      </c>
      <c r="E801" s="8">
        <v>6.5049160490000002</v>
      </c>
      <c r="F801">
        <v>346.51653468731001</v>
      </c>
      <c r="G801" t="s">
        <v>13</v>
      </c>
      <c r="I801">
        <f>1/SQRT(2*3.14*'STDEV DATA'!$B$4)*EXP(-((B801-'RATA RATA DATA'!$B$5)^2/(2*'STDEV DATA'!$B$4^2)))</f>
        <v>8.1891636810549034E-2</v>
      </c>
      <c r="J801">
        <f>1/SQRT(2*3.14*'STDEV DATA'!$B$5)*EXP(-((B801-'RATA RATA DATA'!$B$6)^2/(2*'STDEV DATA'!$B$5^2)))</f>
        <v>0.10933170549463911</v>
      </c>
      <c r="L801">
        <f>1/SQRT(2*3.14*'STDEV DATA'!$C$4)*EXP(-((C801-'RATA RATA DATA'!$C$5)^2/(2*'STDEV DATA'!$C$4^2)))</f>
        <v>6.3411813709869091E-2</v>
      </c>
      <c r="M801">
        <f>1/SQRT(2*3.14*'STDEV DATA'!$C$5)*EXP(-((C801-'RATA RATA DATA'!$C$6)^2/(2*'STDEV DATA'!$C$5^2)))</f>
        <v>6.7450372373597786E-2</v>
      </c>
      <c r="O801">
        <f>1/SQRT(2*3.14*'STDEV DATA'!$D$4)*EXP(-((D801-'RATA RATA DATA'!$D$5)^2/(2*'STDEV DATA'!$D$4^2)))</f>
        <v>4.1476390293994402E-3</v>
      </c>
      <c r="P801">
        <f>1/SQRT(2*3.14*'STDEV DATA'!$D$5)*EXP(-((D801-'RATA RATA DATA'!$D$6)^2/(2*'STDEV DATA'!$D$5^2)))</f>
        <v>4.2242689983651984E-3</v>
      </c>
      <c r="R801">
        <f>1/SQRT(2*3.14*'STDEV DATA'!$E$4)*EXP(-((E801-'RATA RATA DATA'!$E$5)^2/(2*'STDEV DATA'!$E$4^2)))</f>
        <v>0.28333744493859314</v>
      </c>
      <c r="S801">
        <f>1/SQRT(2*3.14*'STDEV DATA'!$E$5)*EXP(-((E801-'RATA RATA DATA'!$E$6)^2/(2*'STDEV DATA'!$E$5^2)))</f>
        <v>0.30168421811190771</v>
      </c>
      <c r="U801">
        <f>1/SQRT(2*3.14*'STDEV DATA'!$F$4)*EXP(-((F801-'RATA RATA DATA'!$F$5)^2/(2*'STDEV DATA'!$F$4^2)))</f>
        <v>5.8459267882344672E-2</v>
      </c>
      <c r="V801">
        <f>1/SQRT(2*3.14*'STDEV DATA'!$F$5)*EXP(-((F801-'RATA RATA DATA'!$F$6)^2/(2*'STDEV DATA'!$F$5^2)))</f>
        <v>6.5711420760673059E-2</v>
      </c>
      <c r="X801">
        <f>I801*L801*O801*R801*U801*'PROBABILITY DATA'!$C$4</f>
        <v>1.3917299886940154E-7</v>
      </c>
      <c r="Y801">
        <f>J801*M801*P801*S801*V801*'PROBABILITY DATA'!$C$5</f>
        <v>3.7656699258988829E-7</v>
      </c>
      <c r="AA801">
        <f t="shared" si="25"/>
        <v>3.7656699258988829E-7</v>
      </c>
      <c r="AC801" s="5" t="str">
        <f t="shared" si="24"/>
        <v>TIDAK</v>
      </c>
    </row>
    <row r="802" spans="2:29" x14ac:dyDescent="0.2">
      <c r="B802" s="7">
        <v>9.3931484419999993</v>
      </c>
      <c r="C802" s="8">
        <v>215.0513646</v>
      </c>
      <c r="D802" s="8">
        <v>20592.25894</v>
      </c>
      <c r="E802" s="8">
        <v>10.08953715</v>
      </c>
      <c r="F802">
        <v>331.33873865434998</v>
      </c>
      <c r="G802" t="s">
        <v>13</v>
      </c>
      <c r="I802">
        <f>1/SQRT(2*3.14*'STDEV DATA'!$B$4)*EXP(-((B802-'RATA RATA DATA'!$B$5)^2/(2*'STDEV DATA'!$B$4^2)))</f>
        <v>7.7787633452901919E-2</v>
      </c>
      <c r="J802">
        <f>1/SQRT(2*3.14*'STDEV DATA'!$B$5)*EXP(-((B802-'RATA RATA DATA'!$B$6)^2/(2*'STDEV DATA'!$B$5^2)))</f>
        <v>0.10517716811460509</v>
      </c>
      <c r="L802">
        <f>1/SQRT(2*3.14*'STDEV DATA'!$C$4)*EXP(-((C802-'RATA RATA DATA'!$C$5)^2/(2*'STDEV DATA'!$C$4^2)))</f>
        <v>5.7796071846481091E-2</v>
      </c>
      <c r="M802">
        <f>1/SQRT(2*3.14*'STDEV DATA'!$C$5)*EXP(-((C802-'RATA RATA DATA'!$C$6)^2/(2*'STDEV DATA'!$C$5^2)))</f>
        <v>6.01708987237662E-2</v>
      </c>
      <c r="O802">
        <f>1/SQRT(2*3.14*'STDEV DATA'!$D$4)*EXP(-((D802-'RATA RATA DATA'!$D$5)^2/(2*'STDEV DATA'!$D$4^2)))</f>
        <v>4.1020799085196846E-3</v>
      </c>
      <c r="P802">
        <f>1/SQRT(2*3.14*'STDEV DATA'!$D$5)*EXP(-((D802-'RATA RATA DATA'!$D$6)^2/(2*'STDEV DATA'!$D$5^2)))</f>
        <v>4.2757160277757788E-3</v>
      </c>
      <c r="R802">
        <f>1/SQRT(2*3.14*'STDEV DATA'!$E$4)*EXP(-((E802-'RATA RATA DATA'!$E$5)^2/(2*'STDEV DATA'!$E$4^2)))</f>
        <v>7.035900505443797E-2</v>
      </c>
      <c r="S802">
        <f>1/SQRT(2*3.14*'STDEV DATA'!$E$5)*EXP(-((E802-'RATA RATA DATA'!$E$6)^2/(2*'STDEV DATA'!$E$5^2)))</f>
        <v>4.4391909906933563E-2</v>
      </c>
      <c r="U802">
        <f>1/SQRT(2*3.14*'STDEV DATA'!$F$4)*EXP(-((F802-'RATA RATA DATA'!$F$5)^2/(2*'STDEV DATA'!$F$4^2)))</f>
        <v>6.161849893262062E-2</v>
      </c>
      <c r="V802">
        <f>1/SQRT(2*3.14*'STDEV DATA'!$F$5)*EXP(-((F802-'RATA RATA DATA'!$F$6)^2/(2*'STDEV DATA'!$F$5^2)))</f>
        <v>7.0331280423113943E-2</v>
      </c>
      <c r="X802">
        <f>I802*L802*O802*R802*U802*'PROBABILITY DATA'!$C$4</f>
        <v>3.1191105104617789E-8</v>
      </c>
      <c r="Y802">
        <f>J802*M802*P802*S802*V802*'PROBABILITY DATA'!$C$5</f>
        <v>5.1515265250981153E-8</v>
      </c>
      <c r="AA802">
        <f t="shared" si="25"/>
        <v>5.1515265250981153E-8</v>
      </c>
      <c r="AC802" s="5" t="str">
        <f t="shared" si="24"/>
        <v>TIDAK</v>
      </c>
    </row>
    <row r="803" spans="2:29" x14ac:dyDescent="0.2">
      <c r="B803" s="7">
        <v>7.2965728749999998</v>
      </c>
      <c r="C803" s="8">
        <v>197.6469506</v>
      </c>
      <c r="D803" s="8">
        <v>22535.085159999999</v>
      </c>
      <c r="E803" s="8">
        <v>9.2881996050000009</v>
      </c>
      <c r="F803">
        <v>323.44905415017001</v>
      </c>
      <c r="G803" t="s">
        <v>13</v>
      </c>
      <c r="I803">
        <f>1/SQRT(2*3.14*'STDEV DATA'!$B$4)*EXP(-((B803-'RATA RATA DATA'!$B$5)^2/(2*'STDEV DATA'!$B$4^2)))</f>
        <v>0.33951628076031126</v>
      </c>
      <c r="J803">
        <f>1/SQRT(2*3.14*'STDEV DATA'!$B$5)*EXP(-((B803-'RATA RATA DATA'!$B$6)^2/(2*'STDEV DATA'!$B$5^2)))</f>
        <v>0.31800028683139209</v>
      </c>
      <c r="L803">
        <f>1/SQRT(2*3.14*'STDEV DATA'!$C$4)*EXP(-((C803-'RATA RATA DATA'!$C$5)^2/(2*'STDEV DATA'!$C$4^2)))</f>
        <v>6.6826411936982674E-2</v>
      </c>
      <c r="M803">
        <f>1/SQRT(2*3.14*'STDEV DATA'!$C$5)*EXP(-((C803-'RATA RATA DATA'!$C$6)^2/(2*'STDEV DATA'!$C$5^2)))</f>
        <v>7.156769062316877E-2</v>
      </c>
      <c r="O803">
        <f>1/SQRT(2*3.14*'STDEV DATA'!$D$4)*EXP(-((D803-'RATA RATA DATA'!$D$5)^2/(2*'STDEV DATA'!$D$4^2)))</f>
        <v>4.1817299375573012E-3</v>
      </c>
      <c r="P803">
        <f>1/SQRT(2*3.14*'STDEV DATA'!$D$5)*EXP(-((D803-'RATA RATA DATA'!$D$6)^2/(2*'STDEV DATA'!$D$5^2)))</f>
        <v>4.3001162567553137E-3</v>
      </c>
      <c r="R803">
        <f>1/SQRT(2*3.14*'STDEV DATA'!$E$4)*EXP(-((E803-'RATA RATA DATA'!$E$5)^2/(2*'STDEV DATA'!$E$4^2)))</f>
        <v>0.14106942815508541</v>
      </c>
      <c r="S803">
        <f>1/SQRT(2*3.14*'STDEV DATA'!$E$5)*EXP(-((E803-'RATA RATA DATA'!$E$6)^2/(2*'STDEV DATA'!$E$5^2)))</f>
        <v>0.11173977162260396</v>
      </c>
      <c r="U803">
        <f>1/SQRT(2*3.14*'STDEV DATA'!$F$4)*EXP(-((F803-'RATA RATA DATA'!$F$5)^2/(2*'STDEV DATA'!$F$4^2)))</f>
        <v>6.0126531409493367E-2</v>
      </c>
      <c r="V803">
        <f>1/SQRT(2*3.14*'STDEV DATA'!$F$5)*EXP(-((F803-'RATA RATA DATA'!$F$6)^2/(2*'STDEV DATA'!$F$5^2)))</f>
        <v>6.6627904436672186E-2</v>
      </c>
      <c r="X803">
        <f>I803*L803*O803*R803*U803*'PROBABILITY DATA'!$C$4</f>
        <v>3.1394295932264523E-7</v>
      </c>
      <c r="Y803">
        <f>J803*M803*P803*S803*V803*'PROBABILITY DATA'!$C$5</f>
        <v>4.442786120774249E-7</v>
      </c>
      <c r="AA803">
        <f t="shared" si="25"/>
        <v>4.442786120774249E-7</v>
      </c>
      <c r="AC803" s="5" t="str">
        <f t="shared" si="24"/>
        <v>TIDAK</v>
      </c>
    </row>
    <row r="804" spans="2:29" x14ac:dyDescent="0.2">
      <c r="B804" s="7">
        <v>8.9008646969999994</v>
      </c>
      <c r="C804" s="8">
        <v>211.30681190000001</v>
      </c>
      <c r="D804" s="8">
        <v>9592.1513329999998</v>
      </c>
      <c r="E804" s="8">
        <v>8.8632723759999994</v>
      </c>
      <c r="F804">
        <v>348.43781987732001</v>
      </c>
      <c r="G804" t="s">
        <v>13</v>
      </c>
      <c r="I804">
        <f>1/SQRT(2*3.14*'STDEV DATA'!$B$4)*EXP(-((B804-'RATA RATA DATA'!$B$5)^2/(2*'STDEV DATA'!$B$4^2)))</f>
        <v>0.136795812420067</v>
      </c>
      <c r="J804">
        <f>1/SQRT(2*3.14*'STDEV DATA'!$B$5)*EXP(-((B804-'RATA RATA DATA'!$B$6)^2/(2*'STDEV DATA'!$B$5^2)))</f>
        <v>0.16090196690452269</v>
      </c>
      <c r="L804">
        <f>1/SQRT(2*3.14*'STDEV DATA'!$C$4)*EXP(-((C804-'RATA RATA DATA'!$C$5)^2/(2*'STDEV DATA'!$C$4^2)))</f>
        <v>6.0848052377107581E-2</v>
      </c>
      <c r="M804">
        <f>1/SQRT(2*3.14*'STDEV DATA'!$C$5)*EXP(-((C804-'RATA RATA DATA'!$C$6)^2/(2*'STDEV DATA'!$C$5^2)))</f>
        <v>6.4136539382307733E-2</v>
      </c>
      <c r="O804">
        <f>1/SQRT(2*3.14*'STDEV DATA'!$D$4)*EXP(-((D804-'RATA RATA DATA'!$D$5)^2/(2*'STDEV DATA'!$D$4^2)))</f>
        <v>1.5583575063673959E-3</v>
      </c>
      <c r="P804">
        <f>1/SQRT(2*3.14*'STDEV DATA'!$D$5)*EXP(-((D804-'RATA RATA DATA'!$D$6)^2/(2*'STDEV DATA'!$D$5^2)))</f>
        <v>1.5614090150838724E-3</v>
      </c>
      <c r="R804">
        <f>1/SQRT(2*3.14*'STDEV DATA'!$E$4)*EXP(-((E804-'RATA RATA DATA'!$E$5)^2/(2*'STDEV DATA'!$E$4^2)))</f>
        <v>0.18648748505770005</v>
      </c>
      <c r="S804">
        <f>1/SQRT(2*3.14*'STDEV DATA'!$E$5)*EXP(-((E804-'RATA RATA DATA'!$E$6)^2/(2*'STDEV DATA'!$E$5^2)))</f>
        <v>0.1624050993297676</v>
      </c>
      <c r="U804">
        <f>1/SQRT(2*3.14*'STDEV DATA'!$F$4)*EXP(-((F804-'RATA RATA DATA'!$F$5)^2/(2*'STDEV DATA'!$F$4^2)))</f>
        <v>5.7529893461728571E-2</v>
      </c>
      <c r="V804">
        <f>1/SQRT(2*3.14*'STDEV DATA'!$F$5)*EXP(-((F804-'RATA RATA DATA'!$F$6)^2/(2*'STDEV DATA'!$F$5^2)))</f>
        <v>6.4105631931091575E-2</v>
      </c>
      <c r="X804">
        <f>I804*L804*O804*R804*U804*'PROBABILITY DATA'!$C$4</f>
        <v>5.4289620375993508E-8</v>
      </c>
      <c r="Y804">
        <f>J804*M804*P804*S804*V804*'PROBABILITY DATA'!$C$5</f>
        <v>1.0229305903548638E-7</v>
      </c>
      <c r="AA804">
        <f t="shared" si="25"/>
        <v>1.0229305903548638E-7</v>
      </c>
      <c r="AC804" s="5" t="str">
        <f t="shared" si="24"/>
        <v>TIDAK</v>
      </c>
    </row>
    <row r="805" spans="2:29" x14ac:dyDescent="0.2">
      <c r="B805" s="7">
        <v>8.1072443130000007</v>
      </c>
      <c r="C805" s="8">
        <v>228.1718587</v>
      </c>
      <c r="D805" s="8">
        <v>18364.831419999999</v>
      </c>
      <c r="E805" s="8">
        <v>6.1859477710000004</v>
      </c>
      <c r="F805">
        <v>246.94261132183999</v>
      </c>
      <c r="G805" t="s">
        <v>13</v>
      </c>
      <c r="I805">
        <f>1/SQRT(2*3.14*'STDEV DATA'!$B$4)*EXP(-((B805-'RATA RATA DATA'!$B$5)^2/(2*'STDEV DATA'!$B$4^2)))</f>
        <v>0.25625744757550484</v>
      </c>
      <c r="J805">
        <f>1/SQRT(2*3.14*'STDEV DATA'!$B$5)*EXP(-((B805-'RATA RATA DATA'!$B$6)^2/(2*'STDEV DATA'!$B$5^2)))</f>
        <v>0.25788424139380323</v>
      </c>
      <c r="L805">
        <f>1/SQRT(2*3.14*'STDEV DATA'!$C$4)*EXP(-((C805-'RATA RATA DATA'!$C$5)^2/(2*'STDEV DATA'!$C$4^2)))</f>
        <v>4.4217638002469882E-2</v>
      </c>
      <c r="M805">
        <f>1/SQRT(2*3.14*'STDEV DATA'!$C$5)*EXP(-((C805-'RATA RATA DATA'!$C$6)^2/(2*'STDEV DATA'!$C$5^2)))</f>
        <v>4.2900461275884504E-2</v>
      </c>
      <c r="O805">
        <f>1/SQRT(2*3.14*'STDEV DATA'!$D$4)*EXP(-((D805-'RATA RATA DATA'!$D$5)^2/(2*'STDEV DATA'!$D$4^2)))</f>
        <v>3.7939341808710426E-3</v>
      </c>
      <c r="P805">
        <f>1/SQRT(2*3.14*'STDEV DATA'!$D$5)*EXP(-((D805-'RATA RATA DATA'!$D$6)^2/(2*'STDEV DATA'!$D$5^2)))</f>
        <v>3.9860701965781734E-3</v>
      </c>
      <c r="R805">
        <f>1/SQRT(2*3.14*'STDEV DATA'!$E$4)*EXP(-((E805-'RATA RATA DATA'!$E$5)^2/(2*'STDEV DATA'!$E$4^2)))</f>
        <v>0.25880923946937079</v>
      </c>
      <c r="S805">
        <f>1/SQRT(2*3.14*'STDEV DATA'!$E$5)*EXP(-((E805-'RATA RATA DATA'!$E$6)^2/(2*'STDEV DATA'!$E$5^2)))</f>
        <v>0.27143266878270728</v>
      </c>
      <c r="U805">
        <f>1/SQRT(2*3.14*'STDEV DATA'!$F$4)*EXP(-((F805-'RATA RATA DATA'!$F$5)^2/(2*'STDEV DATA'!$F$4^2)))</f>
        <v>7.5271797918533105E-3</v>
      </c>
      <c r="V805">
        <f>1/SQRT(2*3.14*'STDEV DATA'!$F$5)*EXP(-((F805-'RATA RATA DATA'!$F$6)^2/(2*'STDEV DATA'!$F$5^2)))</f>
        <v>1.6527220221648807E-3</v>
      </c>
      <c r="X805">
        <f>I805*L805*O805*R805*U805*'PROBABILITY DATA'!$C$4</f>
        <v>3.267088170320946E-8</v>
      </c>
      <c r="Y805">
        <f>J805*M805*P805*S805*V805*'PROBABILITY DATA'!$C$5</f>
        <v>1.2063140890039146E-8</v>
      </c>
      <c r="AA805">
        <f t="shared" si="25"/>
        <v>3.267088170320946E-8</v>
      </c>
      <c r="AC805" s="5" t="str">
        <f t="shared" si="24"/>
        <v>YA</v>
      </c>
    </row>
    <row r="806" spans="2:29" x14ac:dyDescent="0.2">
      <c r="B806" s="7">
        <v>7.8043688739999997</v>
      </c>
      <c r="C806" s="8">
        <v>216.67386909999999</v>
      </c>
      <c r="D806" s="8">
        <v>14160.68677</v>
      </c>
      <c r="E806" s="8">
        <v>6.0601435820000003</v>
      </c>
      <c r="F806">
        <v>281.35597539612002</v>
      </c>
      <c r="G806" t="s">
        <v>13</v>
      </c>
      <c r="I806">
        <f>1/SQRT(2*3.14*'STDEV DATA'!$B$4)*EXP(-((B806-'RATA RATA DATA'!$B$5)^2/(2*'STDEV DATA'!$B$4^2)))</f>
        <v>0.29703422349741088</v>
      </c>
      <c r="J806">
        <f>1/SQRT(2*3.14*'STDEV DATA'!$B$5)*EXP(-((B806-'RATA RATA DATA'!$B$6)^2/(2*'STDEV DATA'!$B$5^2)))</f>
        <v>0.28801139055077635</v>
      </c>
      <c r="L806">
        <f>1/SQRT(2*3.14*'STDEV DATA'!$C$4)*EXP(-((C806-'RATA RATA DATA'!$C$5)^2/(2*'STDEV DATA'!$C$4^2)))</f>
        <v>5.6327377918736585E-2</v>
      </c>
      <c r="M806">
        <f>1/SQRT(2*3.14*'STDEV DATA'!$C$5)*EXP(-((C806-'RATA RATA DATA'!$C$6)^2/(2*'STDEV DATA'!$C$5^2)))</f>
        <v>5.8266120745521233E-2</v>
      </c>
      <c r="O806">
        <f>1/SQRT(2*3.14*'STDEV DATA'!$D$4)*EXP(-((D806-'RATA RATA DATA'!$D$5)^2/(2*'STDEV DATA'!$D$4^2)))</f>
        <v>2.7811841934721809E-3</v>
      </c>
      <c r="P806">
        <f>1/SQRT(2*3.14*'STDEV DATA'!$D$5)*EXP(-((D806-'RATA RATA DATA'!$D$6)^2/(2*'STDEV DATA'!$D$5^2)))</f>
        <v>2.9014560424439626E-3</v>
      </c>
      <c r="R806">
        <f>1/SQRT(2*3.14*'STDEV DATA'!$E$4)*EXP(-((E806-'RATA RATA DATA'!$E$5)^2/(2*'STDEV DATA'!$E$4^2)))</f>
        <v>0.24733385176436903</v>
      </c>
      <c r="S806">
        <f>1/SQRT(2*3.14*'STDEV DATA'!$E$5)*EXP(-((E806-'RATA RATA DATA'!$E$6)^2/(2*'STDEV DATA'!$E$5^2)))</f>
        <v>0.25714153961900077</v>
      </c>
      <c r="U806">
        <f>1/SQRT(2*3.14*'STDEV DATA'!$F$4)*EXP(-((F806-'RATA RATA DATA'!$F$5)^2/(2*'STDEV DATA'!$F$4^2)))</f>
        <v>2.8963769611189377E-2</v>
      </c>
      <c r="V806">
        <f>1/SQRT(2*3.14*'STDEV DATA'!$F$5)*EXP(-((F806-'RATA RATA DATA'!$F$6)^2/(2*'STDEV DATA'!$F$5^2)))</f>
        <v>1.7759050856256748E-2</v>
      </c>
      <c r="X806">
        <f>I806*L806*O806*R806*U806*'PROBABILITY DATA'!$C$4</f>
        <v>1.3004132436584203E-7</v>
      </c>
      <c r="Y806">
        <f>J806*M806*P806*S806*V806*'PROBABILITY DATA'!$C$5</f>
        <v>1.3558152521194278E-7</v>
      </c>
      <c r="AA806">
        <f t="shared" si="25"/>
        <v>1.3558152521194278E-7</v>
      </c>
      <c r="AC806" s="5" t="str">
        <f t="shared" si="24"/>
        <v>TIDAK</v>
      </c>
    </row>
    <row r="807" spans="2:29" x14ac:dyDescent="0.2">
      <c r="B807" s="7">
        <v>4.6661481309999999</v>
      </c>
      <c r="C807" s="8">
        <v>171.2887001</v>
      </c>
      <c r="D807" s="8">
        <v>35680.067880000002</v>
      </c>
      <c r="E807" s="8">
        <v>4.8943736170000003</v>
      </c>
      <c r="F807">
        <v>314.61385120735002</v>
      </c>
      <c r="G807" t="s">
        <v>13</v>
      </c>
      <c r="I807">
        <f>1/SQRT(2*3.14*'STDEV DATA'!$B$4)*EXP(-((B807-'RATA RATA DATA'!$B$5)^2/(2*'STDEV DATA'!$B$4^2)))</f>
        <v>6.9130510633065675E-2</v>
      </c>
      <c r="J807">
        <f>1/SQRT(2*3.14*'STDEV DATA'!$B$5)*EXP(-((B807-'RATA RATA DATA'!$B$6)^2/(2*'STDEV DATA'!$B$5^2)))</f>
        <v>9.4325918490691635E-2</v>
      </c>
      <c r="L807">
        <f>1/SQRT(2*3.14*'STDEV DATA'!$C$4)*EXP(-((C807-'RATA RATA DATA'!$C$5)^2/(2*'STDEV DATA'!$C$4^2)))</f>
        <v>5.2766750815793136E-2</v>
      </c>
      <c r="M807">
        <f>1/SQRT(2*3.14*'STDEV DATA'!$C$5)*EXP(-((C807-'RATA RATA DATA'!$C$6)^2/(2*'STDEV DATA'!$C$5^2)))</f>
        <v>5.1191357093349397E-2</v>
      </c>
      <c r="O807">
        <f>1/SQRT(2*3.14*'STDEV DATA'!$D$4)*EXP(-((D807-'RATA RATA DATA'!$D$5)^2/(2*'STDEV DATA'!$D$4^2)))</f>
        <v>1.4394596508959313E-3</v>
      </c>
      <c r="P807">
        <f>1/SQRT(2*3.14*'STDEV DATA'!$D$5)*EXP(-((D807-'RATA RATA DATA'!$D$6)^2/(2*'STDEV DATA'!$D$5^2)))</f>
        <v>1.1488377974289148E-3</v>
      </c>
      <c r="R807">
        <f>1/SQRT(2*3.14*'STDEV DATA'!$E$4)*EXP(-((E807-'RATA RATA DATA'!$E$5)^2/(2*'STDEV DATA'!$E$4^2)))</f>
        <v>0.12534766799312916</v>
      </c>
      <c r="S807">
        <f>1/SQRT(2*3.14*'STDEV DATA'!$E$5)*EXP(-((E807-'RATA RATA DATA'!$E$6)^2/(2*'STDEV DATA'!$E$5^2)))</f>
        <v>0.11154653726896115</v>
      </c>
      <c r="U807">
        <f>1/SQRT(2*3.14*'STDEV DATA'!$F$4)*EXP(-((F807-'RATA RATA DATA'!$F$5)^2/(2*'STDEV DATA'!$F$4^2)))</f>
        <v>5.6086096288650321E-2</v>
      </c>
      <c r="V807">
        <f>1/SQRT(2*3.14*'STDEV DATA'!$F$5)*EXP(-((F807-'RATA RATA DATA'!$F$6)^2/(2*'STDEV DATA'!$F$5^2)))</f>
        <v>5.8320370450745625E-2</v>
      </c>
      <c r="X807">
        <f>I807*L807*O807*R807*U807*'PROBABILITY DATA'!$C$4</f>
        <v>1.4400847319331188E-8</v>
      </c>
      <c r="Y807">
        <f>J807*M807*P807*S807*V807*'PROBABILITY DATA'!$C$5</f>
        <v>2.200541325865904E-8</v>
      </c>
      <c r="AA807">
        <f t="shared" si="25"/>
        <v>2.200541325865904E-8</v>
      </c>
      <c r="AC807" s="5" t="str">
        <f t="shared" si="24"/>
        <v>TIDAK</v>
      </c>
    </row>
    <row r="808" spans="2:29" x14ac:dyDescent="0.2">
      <c r="B808" s="7">
        <v>10.905076409999999</v>
      </c>
      <c r="C808" s="8">
        <v>207.0048366</v>
      </c>
      <c r="D808" s="8">
        <v>16099.151900000001</v>
      </c>
      <c r="E808" s="8">
        <v>8.1864789459999994</v>
      </c>
      <c r="F808">
        <v>369.68386689751998</v>
      </c>
      <c r="G808" t="s">
        <v>13</v>
      </c>
      <c r="I808">
        <f>1/SQRT(2*3.14*'STDEV DATA'!$B$4)*EXP(-((B808-'RATA RATA DATA'!$B$5)^2/(2*'STDEV DATA'!$B$4^2)))</f>
        <v>5.940717714940421E-3</v>
      </c>
      <c r="J808">
        <f>1/SQRT(2*3.14*'STDEV DATA'!$B$5)*EXP(-((B808-'RATA RATA DATA'!$B$6)^2/(2*'STDEV DATA'!$B$5^2)))</f>
        <v>1.5111257267442611E-2</v>
      </c>
      <c r="L808">
        <f>1/SQRT(2*3.14*'STDEV DATA'!$C$4)*EXP(-((C808-'RATA RATA DATA'!$C$5)^2/(2*'STDEV DATA'!$C$4^2)))</f>
        <v>6.3676297207327315E-2</v>
      </c>
      <c r="M808">
        <f>1/SQRT(2*3.14*'STDEV DATA'!$C$5)*EXP(-((C808-'RATA RATA DATA'!$C$6)^2/(2*'STDEV DATA'!$C$5^2)))</f>
        <v>6.7789165710372593E-2</v>
      </c>
      <c r="O808">
        <f>1/SQRT(2*3.14*'STDEV DATA'!$D$4)*EXP(-((D808-'RATA RATA DATA'!$D$5)^2/(2*'STDEV DATA'!$D$4^2)))</f>
        <v>3.2954856615293932E-3</v>
      </c>
      <c r="P808">
        <f>1/SQRT(2*3.14*'STDEV DATA'!$D$5)*EXP(-((D808-'RATA RATA DATA'!$D$6)^2/(2*'STDEV DATA'!$D$5^2)))</f>
        <v>3.4616007761525303E-3</v>
      </c>
      <c r="R808">
        <f>1/SQRT(2*3.14*'STDEV DATA'!$E$4)*EXP(-((E808-'RATA RATA DATA'!$E$5)^2/(2*'STDEV DATA'!$E$4^2)))</f>
        <v>0.25581625550683462</v>
      </c>
      <c r="S808">
        <f>1/SQRT(2*3.14*'STDEV DATA'!$E$5)*EXP(-((E808-'RATA RATA DATA'!$E$6)^2/(2*'STDEV DATA'!$E$5^2)))</f>
        <v>0.24969877850380362</v>
      </c>
      <c r="U808">
        <f>1/SQRT(2*3.14*'STDEV DATA'!$F$4)*EXP(-((F808-'RATA RATA DATA'!$F$5)^2/(2*'STDEV DATA'!$F$4^2)))</f>
        <v>4.1879890411657884E-2</v>
      </c>
      <c r="V808">
        <f>1/SQRT(2*3.14*'STDEV DATA'!$F$5)*EXP(-((F808-'RATA RATA DATA'!$F$6)^2/(2*'STDEV DATA'!$F$5^2)))</f>
        <v>3.8287657737078838E-2</v>
      </c>
      <c r="X808">
        <f>I808*L808*O808*R808*U808*'PROBABILITY DATA'!$C$4</f>
        <v>5.2102286063548441E-9</v>
      </c>
      <c r="Y808">
        <f>J808*M808*P808*S808*V808*'PROBABILITY DATA'!$C$5</f>
        <v>2.0671873821848776E-8</v>
      </c>
      <c r="AA808">
        <f t="shared" si="25"/>
        <v>2.0671873821848776E-8</v>
      </c>
      <c r="AC808" s="5" t="str">
        <f t="shared" si="24"/>
        <v>TIDAK</v>
      </c>
    </row>
    <row r="809" spans="2:29" x14ac:dyDescent="0.2">
      <c r="B809" s="7">
        <v>4.7395487669999996</v>
      </c>
      <c r="C809" s="8">
        <v>162.24688570000001</v>
      </c>
      <c r="D809" s="8">
        <v>27215.902740000001</v>
      </c>
      <c r="E809" s="8">
        <v>2.8625353740000001</v>
      </c>
      <c r="F809">
        <v>372.81507481023999</v>
      </c>
      <c r="G809" t="s">
        <v>13</v>
      </c>
      <c r="I809">
        <f>1/SQRT(2*3.14*'STDEV DATA'!$B$4)*EXP(-((B809-'RATA RATA DATA'!$B$5)^2/(2*'STDEV DATA'!$B$4^2)))</f>
        <v>7.6121943564241998E-2</v>
      </c>
      <c r="J809">
        <f>1/SQRT(2*3.14*'STDEV DATA'!$B$5)*EXP(-((B809-'RATA RATA DATA'!$B$6)^2/(2*'STDEV DATA'!$B$5^2)))</f>
        <v>0.10149058335968164</v>
      </c>
      <c r="L809">
        <f>1/SQRT(2*3.14*'STDEV DATA'!$C$4)*EXP(-((C809-'RATA RATA DATA'!$C$5)^2/(2*'STDEV DATA'!$C$4^2)))</f>
        <v>4.2875237804034932E-2</v>
      </c>
      <c r="M809">
        <f>1/SQRT(2*3.14*'STDEV DATA'!$C$5)*EXP(-((C809-'RATA RATA DATA'!$C$6)^2/(2*'STDEV DATA'!$C$5^2)))</f>
        <v>3.8658186424343453E-2</v>
      </c>
      <c r="O809">
        <f>1/SQRT(2*3.14*'STDEV DATA'!$D$4)*EXP(-((D809-'RATA RATA DATA'!$D$5)^2/(2*'STDEV DATA'!$D$4^2)))</f>
        <v>3.6327932860672407E-3</v>
      </c>
      <c r="P809">
        <f>1/SQRT(2*3.14*'STDEV DATA'!$D$5)*EXP(-((D809-'RATA RATA DATA'!$D$6)^2/(2*'STDEV DATA'!$D$5^2)))</f>
        <v>3.5254191694987333E-3</v>
      </c>
      <c r="R809">
        <f>1/SQRT(2*3.14*'STDEV DATA'!$E$4)*EXP(-((E809-'RATA RATA DATA'!$E$5)^2/(2*'STDEV DATA'!$E$4^2)))</f>
        <v>1.2519069554927417E-2</v>
      </c>
      <c r="S809">
        <f>1/SQRT(2*3.14*'STDEV DATA'!$E$5)*EXP(-((E809-'RATA RATA DATA'!$E$6)^2/(2*'STDEV DATA'!$E$5^2)))</f>
        <v>6.1573851992296523E-3</v>
      </c>
      <c r="U809">
        <f>1/SQRT(2*3.14*'STDEV DATA'!$F$4)*EXP(-((F809-'RATA RATA DATA'!$F$5)^2/(2*'STDEV DATA'!$F$4^2)))</f>
        <v>3.9105324126020101E-2</v>
      </c>
      <c r="V809">
        <f>1/SQRT(2*3.14*'STDEV DATA'!$F$5)*EXP(-((F809-'RATA RATA DATA'!$F$6)^2/(2*'STDEV DATA'!$F$5^2)))</f>
        <v>3.4180938318413887E-2</v>
      </c>
      <c r="X809">
        <f>I809*L809*O809*R809*U809*'PROBABILITY DATA'!$C$4</f>
        <v>2.2643940202636493E-9</v>
      </c>
      <c r="Y809">
        <f>J809*M809*P809*S809*V809*'PROBABILITY DATA'!$C$5</f>
        <v>1.7751091028599122E-9</v>
      </c>
      <c r="AA809">
        <f t="shared" si="25"/>
        <v>2.2643940202636493E-9</v>
      </c>
      <c r="AC809" s="5" t="str">
        <f t="shared" si="24"/>
        <v>YA</v>
      </c>
    </row>
    <row r="810" spans="2:29" x14ac:dyDescent="0.2">
      <c r="B810" s="7">
        <v>9.8692319350000002</v>
      </c>
      <c r="C810" s="8">
        <v>223.77266130000001</v>
      </c>
      <c r="D810" s="8">
        <v>29549.658820000001</v>
      </c>
      <c r="E810" s="8">
        <v>7.7169229230000003</v>
      </c>
      <c r="F810">
        <v>281.11849034750003</v>
      </c>
      <c r="G810" t="s">
        <v>13</v>
      </c>
      <c r="I810">
        <f>1/SQRT(2*3.14*'STDEV DATA'!$B$4)*EXP(-((B810-'RATA RATA DATA'!$B$5)^2/(2*'STDEV DATA'!$B$4^2)))</f>
        <v>3.9666044192607865E-2</v>
      </c>
      <c r="J810">
        <f>1/SQRT(2*3.14*'STDEV DATA'!$B$5)*EXP(-((B810-'RATA RATA DATA'!$B$6)^2/(2*'STDEV DATA'!$B$5^2)))</f>
        <v>6.3304687528327436E-2</v>
      </c>
      <c r="L810">
        <f>1/SQRT(2*3.14*'STDEV DATA'!$C$4)*EXP(-((C810-'RATA RATA DATA'!$C$5)^2/(2*'STDEV DATA'!$C$4^2)))</f>
        <v>4.9111032365763037E-2</v>
      </c>
      <c r="M810">
        <f>1/SQRT(2*3.14*'STDEV DATA'!$C$5)*EXP(-((C810-'RATA RATA DATA'!$C$6)^2/(2*'STDEV DATA'!$C$5^2)))</f>
        <v>4.9018418849920767E-2</v>
      </c>
      <c r="O810">
        <f>1/SQRT(2*3.14*'STDEV DATA'!$D$4)*EXP(-((D810-'RATA RATA DATA'!$D$5)^2/(2*'STDEV DATA'!$D$4^2)))</f>
        <v>3.0681472310874571E-3</v>
      </c>
      <c r="P810">
        <f>1/SQRT(2*3.14*'STDEV DATA'!$D$5)*EXP(-((D810-'RATA RATA DATA'!$D$6)^2/(2*'STDEV DATA'!$D$5^2)))</f>
        <v>2.8543296673129242E-3</v>
      </c>
      <c r="R810">
        <f>1/SQRT(2*3.14*'STDEV DATA'!$E$4)*EXP(-((E810-'RATA RATA DATA'!$E$5)^2/(2*'STDEV DATA'!$E$4^2)))</f>
        <v>0.29033454726235264</v>
      </c>
      <c r="S810">
        <f>1/SQRT(2*3.14*'STDEV DATA'!$E$5)*EXP(-((E810-'RATA RATA DATA'!$E$6)^2/(2*'STDEV DATA'!$E$5^2)))</f>
        <v>0.29865887685729914</v>
      </c>
      <c r="U810">
        <f>1/SQRT(2*3.14*'STDEV DATA'!$F$4)*EXP(-((F810-'RATA RATA DATA'!$F$5)^2/(2*'STDEV DATA'!$F$4^2)))</f>
        <v>2.8762133331832807E-2</v>
      </c>
      <c r="V810">
        <f>1/SQRT(2*3.14*'STDEV DATA'!$F$5)*EXP(-((F810-'RATA RATA DATA'!$F$6)^2/(2*'STDEV DATA'!$F$5^2)))</f>
        <v>1.7540220816868186E-2</v>
      </c>
      <c r="X810">
        <f>I810*L810*O810*R810*U810*'PROBABILITY DATA'!$C$4</f>
        <v>1.9470671215413396E-8</v>
      </c>
      <c r="Y810">
        <f>J810*M810*P810*S810*V810*'PROBABILITY DATA'!$C$5</f>
        <v>2.8292840024296325E-8</v>
      </c>
      <c r="AA810">
        <f t="shared" si="25"/>
        <v>2.8292840024296325E-8</v>
      </c>
      <c r="AC810" s="5" t="str">
        <f t="shared" si="24"/>
        <v>TIDAK</v>
      </c>
    </row>
    <row r="811" spans="2:29" x14ac:dyDescent="0.2">
      <c r="B811" s="7">
        <v>7.080794504</v>
      </c>
      <c r="C811" s="8">
        <v>182.5822278</v>
      </c>
      <c r="D811" s="8">
        <v>19575.47536</v>
      </c>
      <c r="E811" s="8">
        <v>10.04838322</v>
      </c>
      <c r="F811">
        <v>424.68899407739002</v>
      </c>
      <c r="G811" t="s">
        <v>13</v>
      </c>
      <c r="I811">
        <f>1/SQRT(2*3.14*'STDEV DATA'!$B$4)*EXP(-((B811-'RATA RATA DATA'!$B$5)^2/(2*'STDEV DATA'!$B$4^2)))</f>
        <v>0.34416649185164766</v>
      </c>
      <c r="J811">
        <f>1/SQRT(2*3.14*'STDEV DATA'!$B$5)*EXP(-((B811-'RATA RATA DATA'!$B$6)^2/(2*'STDEV DATA'!$B$5^2)))</f>
        <v>0.32100347270959284</v>
      </c>
      <c r="L811">
        <f>1/SQRT(2*3.14*'STDEV DATA'!$C$4)*EXP(-((C811-'RATA RATA DATA'!$C$5)^2/(2*'STDEV DATA'!$C$4^2)))</f>
        <v>6.2449630274173287E-2</v>
      </c>
      <c r="M811">
        <f>1/SQRT(2*3.14*'STDEV DATA'!$C$5)*EXP(-((C811-'RATA RATA DATA'!$C$6)^2/(2*'STDEV DATA'!$C$5^2)))</f>
        <v>6.4541129333886824E-2</v>
      </c>
      <c r="O811">
        <f>1/SQRT(2*3.14*'STDEV DATA'!$D$4)*EXP(-((D811-'RATA RATA DATA'!$D$5)^2/(2*'STDEV DATA'!$D$4^2)))</f>
        <v>3.9879359855433359E-3</v>
      </c>
      <c r="P811">
        <f>1/SQRT(2*3.14*'STDEV DATA'!$D$5)*EXP(-((D811-'RATA RATA DATA'!$D$6)^2/(2*'STDEV DATA'!$D$5^2)))</f>
        <v>4.1760353272947224E-3</v>
      </c>
      <c r="R811">
        <f>1/SQRT(2*3.14*'STDEV DATA'!$E$4)*EXP(-((E811-'RATA RATA DATA'!$E$5)^2/(2*'STDEV DATA'!$E$4^2)))</f>
        <v>7.3312127106620065E-2</v>
      </c>
      <c r="S811">
        <f>1/SQRT(2*3.14*'STDEV DATA'!$E$5)*EXP(-((E811-'RATA RATA DATA'!$E$6)^2/(2*'STDEV DATA'!$E$5^2)))</f>
        <v>4.687125696901099E-2</v>
      </c>
      <c r="U811">
        <f>1/SQRT(2*3.14*'STDEV DATA'!$F$4)*EXP(-((F811-'RATA RATA DATA'!$F$5)^2/(2*'STDEV DATA'!$F$4^2)))</f>
        <v>5.5702267313684946E-3</v>
      </c>
      <c r="V811">
        <f>1/SQRT(2*3.14*'STDEV DATA'!$F$5)*EXP(-((F811-'RATA RATA DATA'!$F$6)^2/(2*'STDEV DATA'!$F$5^2)))</f>
        <v>1.2842992017101248E-3</v>
      </c>
      <c r="X811">
        <f>I811*L811*O811*R811*U811*'PROBABILITY DATA'!$C$4</f>
        <v>1.3654703972070561E-8</v>
      </c>
      <c r="Y811">
        <f>J811*M811*P811*S811*V811*'PROBABILITY DATA'!$C$5</f>
        <v>3.1757772156429622E-9</v>
      </c>
      <c r="AA811">
        <f t="shared" si="25"/>
        <v>1.3654703972070561E-8</v>
      </c>
      <c r="AC811" s="5" t="str">
        <f t="shared" si="24"/>
        <v>YA</v>
      </c>
    </row>
    <row r="812" spans="2:29" x14ac:dyDescent="0.2">
      <c r="B812" s="7">
        <v>5.8275412119999999</v>
      </c>
      <c r="C812" s="8">
        <v>191.00493040000001</v>
      </c>
      <c r="D812" s="8">
        <v>25863.343239999998</v>
      </c>
      <c r="E812" s="8">
        <v>4.8238315050000002</v>
      </c>
      <c r="F812">
        <v>316.02551294616001</v>
      </c>
      <c r="G812" t="s">
        <v>13</v>
      </c>
      <c r="I812">
        <f>1/SQRT(2*3.14*'STDEV DATA'!$B$4)*EXP(-((B812-'RATA RATA DATA'!$B$5)^2/(2*'STDEV DATA'!$B$4^2)))</f>
        <v>0.22379831997696478</v>
      </c>
      <c r="J812">
        <f>1/SQRT(2*3.14*'STDEV DATA'!$B$5)*EXP(-((B812-'RATA RATA DATA'!$B$6)^2/(2*'STDEV DATA'!$B$5^2)))</f>
        <v>0.2305722105244124</v>
      </c>
      <c r="L812">
        <f>1/SQRT(2*3.14*'STDEV DATA'!$C$4)*EXP(-((C812-'RATA RATA DATA'!$C$5)^2/(2*'STDEV DATA'!$C$4^2)))</f>
        <v>6.6310762437171308E-2</v>
      </c>
      <c r="M812">
        <f>1/SQRT(2*3.14*'STDEV DATA'!$C$5)*EXP(-((C812-'RATA RATA DATA'!$C$6)^2/(2*'STDEV DATA'!$C$5^2)))</f>
        <v>7.0391434496662159E-2</v>
      </c>
      <c r="O812">
        <f>1/SQRT(2*3.14*'STDEV DATA'!$D$4)*EXP(-((D812-'RATA RATA DATA'!$D$5)^2/(2*'STDEV DATA'!$D$4^2)))</f>
        <v>3.8877270798735072E-3</v>
      </c>
      <c r="P812">
        <f>1/SQRT(2*3.14*'STDEV DATA'!$D$5)*EXP(-((D812-'RATA RATA DATA'!$D$6)^2/(2*'STDEV DATA'!$D$5^2)))</f>
        <v>3.8506097025464334E-3</v>
      </c>
      <c r="R812">
        <f>1/SQRT(2*3.14*'STDEV DATA'!$E$4)*EXP(-((E812-'RATA RATA DATA'!$E$5)^2/(2*'STDEV DATA'!$E$4^2)))</f>
        <v>0.11850326807396794</v>
      </c>
      <c r="S812">
        <f>1/SQRT(2*3.14*'STDEV DATA'!$E$5)*EXP(-((E812-'RATA RATA DATA'!$E$6)^2/(2*'STDEV DATA'!$E$5^2)))</f>
        <v>0.10401748081229377</v>
      </c>
      <c r="U812">
        <f>1/SQRT(2*3.14*'STDEV DATA'!$F$4)*EXP(-((F812-'RATA RATA DATA'!$F$5)^2/(2*'STDEV DATA'!$F$4^2)))</f>
        <v>5.6882588291234971E-2</v>
      </c>
      <c r="V812">
        <f>1/SQRT(2*3.14*'STDEV DATA'!$F$5)*EXP(-((F812-'RATA RATA DATA'!$F$6)^2/(2*'STDEV DATA'!$F$5^2)))</f>
        <v>5.9882104484447016E-2</v>
      </c>
      <c r="X812">
        <f>I812*L812*O812*R812*U812*'PROBABILITY DATA'!$C$4</f>
        <v>1.5171665218253196E-7</v>
      </c>
      <c r="Y812">
        <f>J812*M812*P812*S812*V812*'PROBABILITY DATA'!$C$5</f>
        <v>2.3737032609494377E-7</v>
      </c>
      <c r="AA812">
        <f t="shared" si="25"/>
        <v>2.3737032609494377E-7</v>
      </c>
      <c r="AC812" s="5" t="str">
        <f t="shared" si="24"/>
        <v>TIDAK</v>
      </c>
    </row>
    <row r="813" spans="2:29" x14ac:dyDescent="0.2">
      <c r="B813" s="7">
        <v>0.98991221299999999</v>
      </c>
      <c r="C813" s="8">
        <v>133.21694160000001</v>
      </c>
      <c r="D813" s="8">
        <v>16922.853899999998</v>
      </c>
      <c r="E813" s="8">
        <v>9.2932886440000004</v>
      </c>
      <c r="F813">
        <v>444.37573069278</v>
      </c>
      <c r="G813" t="s">
        <v>13</v>
      </c>
      <c r="I813">
        <f>1/SQRT(2*3.14*'STDEV DATA'!$B$4)*EXP(-((B813-'RATA RATA DATA'!$B$5)^2/(2*'STDEV DATA'!$B$4^2)))</f>
        <v>1.2239270628408801E-5</v>
      </c>
      <c r="J813">
        <f>1/SQRT(2*3.14*'STDEV DATA'!$B$5)*EXP(-((B813-'RATA RATA DATA'!$B$6)^2/(2*'STDEV DATA'!$B$5^2)))</f>
        <v>1.3450804347658966E-4</v>
      </c>
      <c r="L813">
        <f>1/SQRT(2*3.14*'STDEV DATA'!$C$4)*EXP(-((C813-'RATA RATA DATA'!$C$5)^2/(2*'STDEV DATA'!$C$4^2)))</f>
        <v>1.4222408537112848E-2</v>
      </c>
      <c r="M813">
        <f>1/SQRT(2*3.14*'STDEV DATA'!$C$5)*EXP(-((C813-'RATA RATA DATA'!$C$6)^2/(2*'STDEV DATA'!$C$5^2)))</f>
        <v>8.8501408648378709E-3</v>
      </c>
      <c r="O813">
        <f>1/SQRT(2*3.14*'STDEV DATA'!$D$4)*EXP(-((D813-'RATA RATA DATA'!$D$5)^2/(2*'STDEV DATA'!$D$4^2)))</f>
        <v>3.4935783022355818E-3</v>
      </c>
      <c r="P813">
        <f>1/SQRT(2*3.14*'STDEV DATA'!$D$5)*EXP(-((D813-'RATA RATA DATA'!$D$6)^2/(2*'STDEV DATA'!$D$5^2)))</f>
        <v>3.6735368424630687E-3</v>
      </c>
      <c r="R813">
        <f>1/SQRT(2*3.14*'STDEV DATA'!$E$4)*EXP(-((E813-'RATA RATA DATA'!$E$5)^2/(2*'STDEV DATA'!$E$4^2)))</f>
        <v>0.14054566451084038</v>
      </c>
      <c r="S813">
        <f>1/SQRT(2*3.14*'STDEV DATA'!$E$5)*EXP(-((E813-'RATA RATA DATA'!$E$6)^2/(2*'STDEV DATA'!$E$5^2)))</f>
        <v>0.11118651556970874</v>
      </c>
      <c r="U813">
        <f>1/SQRT(2*3.14*'STDEV DATA'!$F$4)*EXP(-((F813-'RATA RATA DATA'!$F$5)^2/(2*'STDEV DATA'!$F$4^2)))</f>
        <v>1.7794755080770342E-3</v>
      </c>
      <c r="V813">
        <f>1/SQRT(2*3.14*'STDEV DATA'!$F$5)*EXP(-((F813-'RATA RATA DATA'!$F$6)^2/(2*'STDEV DATA'!$F$5^2)))</f>
        <v>1.8502632273935033E-4</v>
      </c>
      <c r="X813">
        <f>I813*L813*O813*R813*U813*'PROBABILITY DATA'!$C$4</f>
        <v>5.9332903018717233E-14</v>
      </c>
      <c r="Y813">
        <f>J813*M813*P813*S813*V813*'PROBABILITY DATA'!$C$5</f>
        <v>5.4857402147969082E-14</v>
      </c>
      <c r="AA813">
        <f t="shared" si="25"/>
        <v>5.9332903018717233E-14</v>
      </c>
      <c r="AC813" s="5" t="str">
        <f t="shared" si="24"/>
        <v>YA</v>
      </c>
    </row>
    <row r="814" spans="2:29" x14ac:dyDescent="0.2">
      <c r="B814" s="7">
        <v>7.080794504</v>
      </c>
      <c r="C814" s="8">
        <v>235.24058729999999</v>
      </c>
      <c r="D814" s="8">
        <v>10443.79653</v>
      </c>
      <c r="E814" s="8">
        <v>7.6055188180000002</v>
      </c>
      <c r="F814">
        <v>333.77577661081295</v>
      </c>
      <c r="G814" t="s">
        <v>13</v>
      </c>
      <c r="I814">
        <f>1/SQRT(2*3.14*'STDEV DATA'!$B$4)*EXP(-((B814-'RATA RATA DATA'!$B$5)^2/(2*'STDEV DATA'!$B$4^2)))</f>
        <v>0.34416649185164766</v>
      </c>
      <c r="J814">
        <f>1/SQRT(2*3.14*'STDEV DATA'!$B$5)*EXP(-((B814-'RATA RATA DATA'!$B$6)^2/(2*'STDEV DATA'!$B$5^2)))</f>
        <v>0.32100347270959284</v>
      </c>
      <c r="L814">
        <f>1/SQRT(2*3.14*'STDEV DATA'!$C$4)*EXP(-((C814-'RATA RATA DATA'!$C$5)^2/(2*'STDEV DATA'!$C$4^2)))</f>
        <v>3.6176879222558828E-2</v>
      </c>
      <c r="M814">
        <f>1/SQRT(2*3.14*'STDEV DATA'!$C$5)*EXP(-((C814-'RATA RATA DATA'!$C$6)^2/(2*'STDEV DATA'!$C$5^2)))</f>
        <v>3.320375962682541E-2</v>
      </c>
      <c r="O814">
        <f>1/SQRT(2*3.14*'STDEV DATA'!$D$4)*EXP(-((D814-'RATA RATA DATA'!$D$5)^2/(2*'STDEV DATA'!$D$4^2)))</f>
        <v>1.7695239917806642E-3</v>
      </c>
      <c r="P814">
        <f>1/SQRT(2*3.14*'STDEV DATA'!$D$5)*EXP(-((D814-'RATA RATA DATA'!$D$6)^2/(2*'STDEV DATA'!$D$5^2)))</f>
        <v>1.7910051252143441E-3</v>
      </c>
      <c r="R814">
        <f>1/SQRT(2*3.14*'STDEV DATA'!$E$4)*EXP(-((E814-'RATA RATA DATA'!$E$5)^2/(2*'STDEV DATA'!$E$4^2)))</f>
        <v>0.29586828037533752</v>
      </c>
      <c r="S814">
        <f>1/SQRT(2*3.14*'STDEV DATA'!$E$5)*EXP(-((E814-'RATA RATA DATA'!$E$6)^2/(2*'STDEV DATA'!$E$5^2)))</f>
        <v>0.30717741869671</v>
      </c>
      <c r="U814">
        <f>1/SQRT(2*3.14*'STDEV DATA'!$F$4)*EXP(-((F814-'RATA RATA DATA'!$F$5)^2/(2*'STDEV DATA'!$F$4^2)))</f>
        <v>6.1643058590409874E-2</v>
      </c>
      <c r="V814">
        <f>1/SQRT(2*3.14*'STDEV DATA'!$F$5)*EXP(-((F814-'RATA RATA DATA'!$F$6)^2/(2*'STDEV DATA'!$F$5^2)))</f>
        <v>7.0637520417500863E-2</v>
      </c>
      <c r="X814">
        <f>I814*L814*O814*R814*U814*'PROBABILITY DATA'!$C$4</f>
        <v>1.5675654683163114E-7</v>
      </c>
      <c r="Y814">
        <f>J814*M814*P814*S814*V814*'PROBABILITY DATA'!$C$5</f>
        <v>2.5257206415699958E-7</v>
      </c>
      <c r="AA814">
        <f t="shared" si="25"/>
        <v>2.5257206415699958E-7</v>
      </c>
      <c r="AC814" s="5" t="str">
        <f t="shared" si="24"/>
        <v>TIDAK</v>
      </c>
    </row>
    <row r="815" spans="2:29" x14ac:dyDescent="0.2">
      <c r="B815" s="7">
        <v>9.4858328729999997</v>
      </c>
      <c r="C815" s="8">
        <v>218.7382355</v>
      </c>
      <c r="D815" s="8">
        <v>15357.83337</v>
      </c>
      <c r="E815" s="8">
        <v>8.534458442</v>
      </c>
      <c r="F815">
        <v>315.83139625832001</v>
      </c>
      <c r="G815" t="s">
        <v>13</v>
      </c>
      <c r="I815">
        <f>1/SQRT(2*3.14*'STDEV DATA'!$B$4)*EXP(-((B815-'RATA RATA DATA'!$B$5)^2/(2*'STDEV DATA'!$B$4^2)))</f>
        <v>6.8902968268919437E-2</v>
      </c>
      <c r="J815">
        <f>1/SQRT(2*3.14*'STDEV DATA'!$B$5)*EXP(-((B815-'RATA RATA DATA'!$B$6)^2/(2*'STDEV DATA'!$B$5^2)))</f>
        <v>9.5990531167519419E-2</v>
      </c>
      <c r="L815">
        <f>1/SQRT(2*3.14*'STDEV DATA'!$C$4)*EXP(-((C815-'RATA RATA DATA'!$C$5)^2/(2*'STDEV DATA'!$C$4^2)))</f>
        <v>5.4348737901337284E-2</v>
      </c>
      <c r="M815">
        <f>1/SQRT(2*3.14*'STDEV DATA'!$C$5)*EXP(-((C815-'RATA RATA DATA'!$C$6)^2/(2*'STDEV DATA'!$C$5^2)))</f>
        <v>5.5709362065397484E-2</v>
      </c>
      <c r="O815">
        <f>1/SQRT(2*3.14*'STDEV DATA'!$D$4)*EXP(-((D815-'RATA RATA DATA'!$D$5)^2/(2*'STDEV DATA'!$D$4^2)))</f>
        <v>3.105016899899555E-3</v>
      </c>
      <c r="P815">
        <f>1/SQRT(2*3.14*'STDEV DATA'!$D$5)*EXP(-((D815-'RATA RATA DATA'!$D$6)^2/(2*'STDEV DATA'!$D$5^2)))</f>
        <v>3.2553650063043399E-3</v>
      </c>
      <c r="R815">
        <f>1/SQRT(2*3.14*'STDEV DATA'!$E$4)*EXP(-((E815-'RATA RATA DATA'!$E$5)^2/(2*'STDEV DATA'!$E$4^2)))</f>
        <v>0.22177156517232563</v>
      </c>
      <c r="S815">
        <f>1/SQRT(2*3.14*'STDEV DATA'!$E$5)*EXP(-((E815-'RATA RATA DATA'!$E$6)^2/(2*'STDEV DATA'!$E$5^2)))</f>
        <v>0.20529828889087026</v>
      </c>
      <c r="U815">
        <f>1/SQRT(2*3.14*'STDEV DATA'!$F$4)*EXP(-((F815-'RATA RATA DATA'!$F$5)^2/(2*'STDEV DATA'!$F$4^2)))</f>
        <v>5.6776220354328687E-2</v>
      </c>
      <c r="V815">
        <f>1/SQRT(2*3.14*'STDEV DATA'!$F$5)*EXP(-((F815-'RATA RATA DATA'!$F$6)^2/(2*'STDEV DATA'!$F$5^2)))</f>
        <v>5.9671824577961753E-2</v>
      </c>
      <c r="X815">
        <f>I815*L815*O815*R815*U815*'PROBABILITY DATA'!$C$4</f>
        <v>5.7115063354338508E-8</v>
      </c>
      <c r="Y815">
        <f>J815*M815*P815*S815*V815*'PROBABILITY DATA'!$C$5</f>
        <v>1.3004021489567154E-7</v>
      </c>
      <c r="AA815">
        <f t="shared" si="25"/>
        <v>1.3004021489567154E-7</v>
      </c>
      <c r="AC815" s="5" t="str">
        <f t="shared" si="24"/>
        <v>TIDAK</v>
      </c>
    </row>
    <row r="816" spans="2:29" x14ac:dyDescent="0.2">
      <c r="B816" s="7">
        <v>6.435722717</v>
      </c>
      <c r="C816" s="8">
        <v>214.72466929999999</v>
      </c>
      <c r="D816" s="8">
        <v>9363.8539880000008</v>
      </c>
      <c r="E816" s="8">
        <v>9.9976235669999998</v>
      </c>
      <c r="F816">
        <v>273.46313936553997</v>
      </c>
      <c r="G816" t="s">
        <v>13</v>
      </c>
      <c r="I816">
        <f>1/SQRT(2*3.14*'STDEV DATA'!$B$4)*EXP(-((B816-'RATA RATA DATA'!$B$5)^2/(2*'STDEV DATA'!$B$4^2)))</f>
        <v>0.30739983815754274</v>
      </c>
      <c r="J816">
        <f>1/SQRT(2*3.14*'STDEV DATA'!$B$5)*EXP(-((B816-'RATA RATA DATA'!$B$6)^2/(2*'STDEV DATA'!$B$5^2)))</f>
        <v>0.29391243817109503</v>
      </c>
      <c r="L816">
        <f>1/SQRT(2*3.14*'STDEV DATA'!$C$4)*EXP(-((C816-'RATA RATA DATA'!$C$5)^2/(2*'STDEV DATA'!$C$4^2)))</f>
        <v>5.8081771224703871E-2</v>
      </c>
      <c r="M816">
        <f>1/SQRT(2*3.14*'STDEV DATA'!$C$5)*EXP(-((C816-'RATA RATA DATA'!$C$6)^2/(2*'STDEV DATA'!$C$5^2)))</f>
        <v>6.0541915334605706E-2</v>
      </c>
      <c r="O816">
        <f>1/SQRT(2*3.14*'STDEV DATA'!$D$4)*EXP(-((D816-'RATA RATA DATA'!$D$5)^2/(2*'STDEV DATA'!$D$4^2)))</f>
        <v>1.5039267485859645E-3</v>
      </c>
      <c r="P816">
        <f>1/SQRT(2*3.14*'STDEV DATA'!$D$5)*EXP(-((D816-'RATA RATA DATA'!$D$6)^2/(2*'STDEV DATA'!$D$5^2)))</f>
        <v>1.5024910111190186E-3</v>
      </c>
      <c r="R816">
        <f>1/SQRT(2*3.14*'STDEV DATA'!$E$4)*EXP(-((E816-'RATA RATA DATA'!$E$5)^2/(2*'STDEV DATA'!$E$4^2)))</f>
        <v>7.7063846429334198E-2</v>
      </c>
      <c r="S816">
        <f>1/SQRT(2*3.14*'STDEV DATA'!$E$5)*EXP(-((E816-'RATA RATA DATA'!$E$6)^2/(2*'STDEV DATA'!$E$5^2)))</f>
        <v>5.0069014465036817E-2</v>
      </c>
      <c r="U816">
        <f>1/SQRT(2*3.14*'STDEV DATA'!$F$4)*EXP(-((F816-'RATA RATA DATA'!$F$5)^2/(2*'STDEV DATA'!$F$4^2)))</f>
        <v>2.2570505558110819E-2</v>
      </c>
      <c r="V816">
        <f>1/SQRT(2*3.14*'STDEV DATA'!$F$5)*EXP(-((F816-'RATA RATA DATA'!$F$6)^2/(2*'STDEV DATA'!$F$5^2)))</f>
        <v>1.1417396297282433E-2</v>
      </c>
      <c r="X816">
        <f>I816*L816*O816*R816*U816*'PROBABILITY DATA'!$C$4</f>
        <v>1.8220030498466478E-8</v>
      </c>
      <c r="Y816">
        <f>J816*M816*P816*S816*V816*'PROBABILITY DATA'!$C$5</f>
        <v>9.3194199781538991E-9</v>
      </c>
      <c r="AA816">
        <f t="shared" si="25"/>
        <v>1.8220030498466478E-8</v>
      </c>
      <c r="AC816" s="5" t="str">
        <f t="shared" si="24"/>
        <v>YA</v>
      </c>
    </row>
    <row r="817" spans="2:29" x14ac:dyDescent="0.2">
      <c r="B817" s="7">
        <v>6.3654972409999999</v>
      </c>
      <c r="C817" s="8">
        <v>205.05653580000001</v>
      </c>
      <c r="D817" s="8">
        <v>7040.7376210000002</v>
      </c>
      <c r="E817" s="8">
        <v>11.302831189999999</v>
      </c>
      <c r="F817">
        <v>325.32854340517002</v>
      </c>
      <c r="G817" t="s">
        <v>13</v>
      </c>
      <c r="I817">
        <f>1/SQRT(2*3.14*'STDEV DATA'!$B$4)*EXP(-((B817-'RATA RATA DATA'!$B$5)^2/(2*'STDEV DATA'!$B$4^2)))</f>
        <v>0.29945132113816642</v>
      </c>
      <c r="J817">
        <f>1/SQRT(2*3.14*'STDEV DATA'!$B$5)*EXP(-((B817-'RATA RATA DATA'!$B$6)^2/(2*'STDEV DATA'!$B$5^2)))</f>
        <v>0.28805912087016555</v>
      </c>
      <c r="L817">
        <f>1/SQRT(2*3.14*'STDEV DATA'!$C$4)*EXP(-((C817-'RATA RATA DATA'!$C$5)^2/(2*'STDEV DATA'!$C$4^2)))</f>
        <v>6.4687846201425786E-2</v>
      </c>
      <c r="M817">
        <f>1/SQRT(2*3.14*'STDEV DATA'!$C$5)*EXP(-((C817-'RATA RATA DATA'!$C$6)^2/(2*'STDEV DATA'!$C$5^2)))</f>
        <v>6.9073858877613289E-2</v>
      </c>
      <c r="O817">
        <f>1/SQRT(2*3.14*'STDEV DATA'!$D$4)*EXP(-((D817-'RATA RATA DATA'!$D$5)^2/(2*'STDEV DATA'!$D$4^2)))</f>
        <v>1.0105945475548334E-3</v>
      </c>
      <c r="P817">
        <f>1/SQRT(2*3.14*'STDEV DATA'!$D$5)*EXP(-((D817-'RATA RATA DATA'!$D$6)^2/(2*'STDEV DATA'!$D$5^2)))</f>
        <v>9.7542895692477431E-4</v>
      </c>
      <c r="R817">
        <f>1/SQRT(2*3.14*'STDEV DATA'!$E$4)*EXP(-((E817-'RATA RATA DATA'!$E$5)^2/(2*'STDEV DATA'!$E$4^2)))</f>
        <v>1.610698340698637E-2</v>
      </c>
      <c r="S817">
        <f>1/SQRT(2*3.14*'STDEV DATA'!$E$5)*EXP(-((E817-'RATA RATA DATA'!$E$6)^2/(2*'STDEV DATA'!$E$5^2)))</f>
        <v>6.3801459281983709E-3</v>
      </c>
      <c r="U817">
        <f>1/SQRT(2*3.14*'STDEV DATA'!$F$4)*EXP(-((F817-'RATA RATA DATA'!$F$5)^2/(2*'STDEV DATA'!$F$4^2)))</f>
        <v>6.0673661338800505E-2</v>
      </c>
      <c r="V817">
        <f>1/SQRT(2*3.14*'STDEV DATA'!$F$5)*EXP(-((F817-'RATA RATA DATA'!$F$6)^2/(2*'STDEV DATA'!$F$5^2)))</f>
        <v>6.7867632241773876E-2</v>
      </c>
      <c r="X817">
        <f>I817*L817*O817*R817*U817*'PROBABILITY DATA'!$C$4</f>
        <v>7.4632373038962605E-9</v>
      </c>
      <c r="Y817">
        <f>J817*M817*P817*S817*V817*'PROBABILITY DATA'!$C$5</f>
        <v>5.1244948906710809E-9</v>
      </c>
      <c r="AA817">
        <f t="shared" si="25"/>
        <v>7.4632373038962605E-9</v>
      </c>
      <c r="AC817" s="5" t="str">
        <f t="shared" si="24"/>
        <v>YA</v>
      </c>
    </row>
    <row r="818" spans="2:29" x14ac:dyDescent="0.2">
      <c r="B818" s="7">
        <v>7.080794504</v>
      </c>
      <c r="C818" s="8">
        <v>202.47516229999999</v>
      </c>
      <c r="D818" s="8">
        <v>23828.20768</v>
      </c>
      <c r="E818" s="8">
        <v>5.5316846130000004</v>
      </c>
      <c r="F818">
        <v>409.28621026814</v>
      </c>
      <c r="G818" t="s">
        <v>13</v>
      </c>
      <c r="I818">
        <f>1/SQRT(2*3.14*'STDEV DATA'!$B$4)*EXP(-((B818-'RATA RATA DATA'!$B$5)^2/(2*'STDEV DATA'!$B$4^2)))</f>
        <v>0.34416649185164766</v>
      </c>
      <c r="J818">
        <f>1/SQRT(2*3.14*'STDEV DATA'!$B$5)*EXP(-((B818-'RATA RATA DATA'!$B$6)^2/(2*'STDEV DATA'!$B$5^2)))</f>
        <v>0.32100347270959284</v>
      </c>
      <c r="L818">
        <f>1/SQRT(2*3.14*'STDEV DATA'!$C$4)*EXP(-((C818-'RATA RATA DATA'!$C$5)^2/(2*'STDEV DATA'!$C$4^2)))</f>
        <v>6.5748206427352601E-2</v>
      </c>
      <c r="M818">
        <f>1/SQRT(2*3.14*'STDEV DATA'!$C$5)*EXP(-((C818-'RATA RATA DATA'!$C$6)^2/(2*'STDEV DATA'!$C$5^2)))</f>
        <v>7.038578271925347E-2</v>
      </c>
      <c r="O818">
        <f>1/SQRT(2*3.14*'STDEV DATA'!$D$4)*EXP(-((D818-'RATA RATA DATA'!$D$5)^2/(2*'STDEV DATA'!$D$4^2)))</f>
        <v>4.1300057597111733E-3</v>
      </c>
      <c r="P818">
        <f>1/SQRT(2*3.14*'STDEV DATA'!$D$5)*EXP(-((D818-'RATA RATA DATA'!$D$6)^2/(2*'STDEV DATA'!$D$5^2)))</f>
        <v>4.1944796763020379E-3</v>
      </c>
      <c r="R818">
        <f>1/SQRT(2*3.14*'STDEV DATA'!$E$4)*EXP(-((E818-'RATA RATA DATA'!$E$5)^2/(2*'STDEV DATA'!$E$4^2)))</f>
        <v>0.19260980225088664</v>
      </c>
      <c r="S818">
        <f>1/SQRT(2*3.14*'STDEV DATA'!$E$5)*EXP(-((E818-'RATA RATA DATA'!$E$6)^2/(2*'STDEV DATA'!$E$5^2)))</f>
        <v>0.18975463126539607</v>
      </c>
      <c r="U818">
        <f>1/SQRT(2*3.14*'STDEV DATA'!$F$4)*EXP(-((F818-'RATA RATA DATA'!$F$5)^2/(2*'STDEV DATA'!$F$4^2)))</f>
        <v>1.1660409191407728E-2</v>
      </c>
      <c r="V818">
        <f>1/SQRT(2*3.14*'STDEV DATA'!$F$5)*EXP(-((F818-'RATA RATA DATA'!$F$6)^2/(2*'STDEV DATA'!$F$5^2)))</f>
        <v>4.4841547988396305E-3</v>
      </c>
      <c r="X818">
        <f>I818*L818*O818*R818*U818*'PROBABILITY DATA'!$C$4</f>
        <v>8.1880840039885781E-8</v>
      </c>
      <c r="Y818">
        <f>J818*M818*P818*S818*V818*'PROBABILITY DATA'!$C$5</f>
        <v>4.9171392929452843E-8</v>
      </c>
      <c r="AA818">
        <f t="shared" si="25"/>
        <v>8.1880840039885781E-8</v>
      </c>
      <c r="AC818" s="5" t="str">
        <f t="shared" si="24"/>
        <v>YA</v>
      </c>
    </row>
    <row r="819" spans="2:29" x14ac:dyDescent="0.2">
      <c r="B819" s="7">
        <v>5.4522149259999999</v>
      </c>
      <c r="C819" s="8">
        <v>199.22846749999999</v>
      </c>
      <c r="D819" s="8">
        <v>14446.812389999999</v>
      </c>
      <c r="E819" s="8">
        <v>7.6891905290000002</v>
      </c>
      <c r="F819">
        <v>298.31841825422998</v>
      </c>
      <c r="G819" t="s">
        <v>13</v>
      </c>
      <c r="I819">
        <f>1/SQRT(2*3.14*'STDEV DATA'!$B$4)*EXP(-((B819-'RATA RATA DATA'!$B$5)^2/(2*'STDEV DATA'!$B$4^2)))</f>
        <v>0.16612370310395977</v>
      </c>
      <c r="J819">
        <f>1/SQRT(2*3.14*'STDEV DATA'!$B$5)*EXP(-((B819-'RATA RATA DATA'!$B$6)^2/(2*'STDEV DATA'!$B$5^2)))</f>
        <v>0.18373352450343564</v>
      </c>
      <c r="L819">
        <f>1/SQRT(2*3.14*'STDEV DATA'!$C$4)*EXP(-((C819-'RATA RATA DATA'!$C$5)^2/(2*'STDEV DATA'!$C$4^2)))</f>
        <v>6.6606391313004512E-2</v>
      </c>
      <c r="M819">
        <f>1/SQRT(2*3.14*'STDEV DATA'!$C$5)*EXP(-((C819-'RATA RATA DATA'!$C$6)^2/(2*'STDEV DATA'!$C$5^2)))</f>
        <v>7.1368027005646983E-2</v>
      </c>
      <c r="O819">
        <f>1/SQRT(2*3.14*'STDEV DATA'!$D$4)*EXP(-((D819-'RATA RATA DATA'!$D$5)^2/(2*'STDEV DATA'!$D$4^2)))</f>
        <v>2.8598643560723298E-3</v>
      </c>
      <c r="P819">
        <f>1/SQRT(2*3.14*'STDEV DATA'!$D$5)*EXP(-((D819-'RATA RATA DATA'!$D$6)^2/(2*'STDEV DATA'!$D$5^2)))</f>
        <v>2.9877054839839625E-3</v>
      </c>
      <c r="R819">
        <f>1/SQRT(2*3.14*'STDEV DATA'!$E$4)*EXP(-((E819-'RATA RATA DATA'!$E$5)^2/(2*'STDEV DATA'!$E$4^2)))</f>
        <v>0.2918189669141531</v>
      </c>
      <c r="S819">
        <f>1/SQRT(2*3.14*'STDEV DATA'!$E$5)*EXP(-((E819-'RATA RATA DATA'!$E$6)^2/(2*'STDEV DATA'!$E$5^2)))</f>
        <v>0.30091193831932672</v>
      </c>
      <c r="U819">
        <f>1/SQRT(2*3.14*'STDEV DATA'!$F$4)*EXP(-((F819-'RATA RATA DATA'!$F$5)^2/(2*'STDEV DATA'!$F$4^2)))</f>
        <v>4.3898167919460981E-2</v>
      </c>
      <c r="V819">
        <f>1/SQRT(2*3.14*'STDEV DATA'!$F$5)*EXP(-((F819-'RATA RATA DATA'!$F$6)^2/(2*'STDEV DATA'!$F$5^2)))</f>
        <v>3.7305602062157946E-2</v>
      </c>
      <c r="X819">
        <f>I819*L819*O819*R819*U819*'PROBABILITY DATA'!$C$4</f>
        <v>1.5813930099517455E-7</v>
      </c>
      <c r="Y819">
        <f>J819*M819*P819*S819*V819*'PROBABILITY DATA'!$C$5</f>
        <v>2.6816995124712422E-7</v>
      </c>
      <c r="AA819">
        <f t="shared" si="25"/>
        <v>2.6816995124712422E-7</v>
      </c>
      <c r="AC819" s="5" t="str">
        <f t="shared" si="24"/>
        <v>TIDAK</v>
      </c>
    </row>
    <row r="820" spans="2:29" x14ac:dyDescent="0.2">
      <c r="B820" s="7">
        <v>7.080794504</v>
      </c>
      <c r="C820" s="8">
        <v>215.96657909999999</v>
      </c>
      <c r="D820" s="8">
        <v>21852.43794</v>
      </c>
      <c r="E820" s="8">
        <v>7.4575148840000001</v>
      </c>
      <c r="F820">
        <v>283.75582393262999</v>
      </c>
      <c r="G820" t="s">
        <v>13</v>
      </c>
      <c r="I820">
        <f>1/SQRT(2*3.14*'STDEV DATA'!$B$4)*EXP(-((B820-'RATA RATA DATA'!$B$5)^2/(2*'STDEV DATA'!$B$4^2)))</f>
        <v>0.34416649185164766</v>
      </c>
      <c r="J820">
        <f>1/SQRT(2*3.14*'STDEV DATA'!$B$5)*EXP(-((B820-'RATA RATA DATA'!$B$6)^2/(2*'STDEV DATA'!$B$5^2)))</f>
        <v>0.32100347270959284</v>
      </c>
      <c r="L820">
        <f>1/SQRT(2*3.14*'STDEV DATA'!$C$4)*EXP(-((C820-'RATA RATA DATA'!$C$5)^2/(2*'STDEV DATA'!$C$4^2)))</f>
        <v>5.6977553897357557E-2</v>
      </c>
      <c r="M820">
        <f>1/SQRT(2*3.14*'STDEV DATA'!$C$5)*EXP(-((C820-'RATA RATA DATA'!$C$6)^2/(2*'STDEV DATA'!$C$5^2)))</f>
        <v>5.9108757535620692E-2</v>
      </c>
      <c r="O820">
        <f>1/SQRT(2*3.14*'STDEV DATA'!$D$4)*EXP(-((D820-'RATA RATA DATA'!$D$5)^2/(2*'STDEV DATA'!$D$4^2)))</f>
        <v>4.1751824848102123E-3</v>
      </c>
      <c r="P820">
        <f>1/SQRT(2*3.14*'STDEV DATA'!$D$5)*EXP(-((D820-'RATA RATA DATA'!$D$6)^2/(2*'STDEV DATA'!$D$5^2)))</f>
        <v>4.3168875691247379E-3</v>
      </c>
      <c r="R820">
        <f>1/SQRT(2*3.14*'STDEV DATA'!$E$4)*EXP(-((E820-'RATA RATA DATA'!$E$5)^2/(2*'STDEV DATA'!$E$4^2)))</f>
        <v>0.30138348645377766</v>
      </c>
      <c r="S820">
        <f>1/SQRT(2*3.14*'STDEV DATA'!$E$5)*EXP(-((E820-'RATA RATA DATA'!$E$6)^2/(2*'STDEV DATA'!$E$5^2)))</f>
        <v>0.31616751572618529</v>
      </c>
      <c r="U820">
        <f>1/SQRT(2*3.14*'STDEV DATA'!$F$4)*EXP(-((F820-'RATA RATA DATA'!$F$5)^2/(2*'STDEV DATA'!$F$4^2)))</f>
        <v>3.1026367180674985E-2</v>
      </c>
      <c r="V820">
        <f>1/SQRT(2*3.14*'STDEV DATA'!$F$5)*EXP(-((F820-'RATA RATA DATA'!$F$6)^2/(2*'STDEV DATA'!$F$5^2)))</f>
        <v>2.0067029145655956E-2</v>
      </c>
      <c r="X820">
        <f>I820*L820*O820*R820*U820*'PROBABILITY DATA'!$C$4</f>
        <v>2.9866558956226841E-7</v>
      </c>
      <c r="Y820">
        <f>J820*M820*P820*S820*V820*'PROBABILITY DATA'!$C$5</f>
        <v>3.1688332615578536E-7</v>
      </c>
      <c r="AA820">
        <f t="shared" si="25"/>
        <v>3.1688332615578536E-7</v>
      </c>
      <c r="AC820" s="5" t="str">
        <f t="shared" si="24"/>
        <v>TIDAK</v>
      </c>
    </row>
    <row r="821" spans="2:29" x14ac:dyDescent="0.2">
      <c r="B821" s="7">
        <v>5.4334662390000004</v>
      </c>
      <c r="C821" s="8">
        <v>177.82830229999999</v>
      </c>
      <c r="D821" s="8">
        <v>31421.731629999998</v>
      </c>
      <c r="E821" s="8">
        <v>4.5841339100000003</v>
      </c>
      <c r="F821">
        <v>347.09735367206002</v>
      </c>
      <c r="G821" t="s">
        <v>13</v>
      </c>
      <c r="I821">
        <f>1/SQRT(2*3.14*'STDEV DATA'!$B$4)*EXP(-((B821-'RATA RATA DATA'!$B$5)^2/(2*'STDEV DATA'!$B$4^2)))</f>
        <v>0.16333476084541579</v>
      </c>
      <c r="J821">
        <f>1/SQRT(2*3.14*'STDEV DATA'!$B$5)*EXP(-((B821-'RATA RATA DATA'!$B$6)^2/(2*'STDEV DATA'!$B$5^2)))</f>
        <v>0.18138036313143108</v>
      </c>
      <c r="L821">
        <f>1/SQRT(2*3.14*'STDEV DATA'!$C$4)*EXP(-((C821-'RATA RATA DATA'!$C$5)^2/(2*'STDEV DATA'!$C$4^2)))</f>
        <v>5.8893601324160327E-2</v>
      </c>
      <c r="M821">
        <f>1/SQRT(2*3.14*'STDEV DATA'!$C$5)*EXP(-((C821-'RATA RATA DATA'!$C$6)^2/(2*'STDEV DATA'!$C$5^2)))</f>
        <v>5.9493524999140131E-2</v>
      </c>
      <c r="O821">
        <f>1/SQRT(2*3.14*'STDEV DATA'!$D$4)*EXP(-((D821-'RATA RATA DATA'!$D$5)^2/(2*'STDEV DATA'!$D$4^2)))</f>
        <v>2.5550224551940076E-3</v>
      </c>
      <c r="P821">
        <f>1/SQRT(2*3.14*'STDEV DATA'!$D$5)*EXP(-((D821-'RATA RATA DATA'!$D$6)^2/(2*'STDEV DATA'!$D$5^2)))</f>
        <v>2.2830693020969494E-3</v>
      </c>
      <c r="R821">
        <f>1/SQRT(2*3.14*'STDEV DATA'!$E$4)*EXP(-((E821-'RATA RATA DATA'!$E$5)^2/(2*'STDEV DATA'!$E$4^2)))</f>
        <v>9.6672903814244218E-2</v>
      </c>
      <c r="S821">
        <f>1/SQRT(2*3.14*'STDEV DATA'!$E$5)*EXP(-((E821-'RATA RATA DATA'!$E$6)^2/(2*'STDEV DATA'!$E$5^2)))</f>
        <v>8.0689331041674986E-2</v>
      </c>
      <c r="U821">
        <f>1/SQRT(2*3.14*'STDEV DATA'!$F$4)*EXP(-((F821-'RATA RATA DATA'!$F$5)^2/(2*'STDEV DATA'!$F$4^2)))</f>
        <v>5.818964937379071E-2</v>
      </c>
      <c r="V821">
        <f>1/SQRT(2*3.14*'STDEV DATA'!$F$5)*EXP(-((F821-'RATA RATA DATA'!$F$6)^2/(2*'STDEV DATA'!$F$5^2)))</f>
        <v>6.5246734310721463E-2</v>
      </c>
      <c r="X821">
        <f>I821*L821*O821*R821*U821*'PROBABILITY DATA'!$C$4</f>
        <v>5.3936022878070671E-8</v>
      </c>
      <c r="Y821">
        <f>J821*M821*P821*S821*V821*'PROBABILITY DATA'!$C$5</f>
        <v>7.908984389457892E-8</v>
      </c>
      <c r="AA821">
        <f t="shared" si="25"/>
        <v>7.908984389457892E-8</v>
      </c>
      <c r="AC821" s="5" t="str">
        <f t="shared" si="24"/>
        <v>TIDAK</v>
      </c>
    </row>
    <row r="822" spans="2:29" x14ac:dyDescent="0.2">
      <c r="B822" s="7">
        <v>7.3747754140000001</v>
      </c>
      <c r="C822" s="8">
        <v>217.69864380000001</v>
      </c>
      <c r="D822" s="8">
        <v>12285.89148</v>
      </c>
      <c r="E822" s="8">
        <v>10.038245</v>
      </c>
      <c r="F822">
        <v>333.77577661081295</v>
      </c>
      <c r="G822" t="s">
        <v>13</v>
      </c>
      <c r="I822">
        <f>1/SQRT(2*3.14*'STDEV DATA'!$B$4)*EXP(-((B822-'RATA RATA DATA'!$B$5)^2/(2*'STDEV DATA'!$B$4^2)))</f>
        <v>0.33570430491322234</v>
      </c>
      <c r="J822">
        <f>1/SQRT(2*3.14*'STDEV DATA'!$B$5)*EXP(-((B822-'RATA RATA DATA'!$B$6)^2/(2*'STDEV DATA'!$B$5^2)))</f>
        <v>0.31539695332918283</v>
      </c>
      <c r="L822">
        <f>1/SQRT(2*3.14*'STDEV DATA'!$C$4)*EXP(-((C822-'RATA RATA DATA'!$C$5)^2/(2*'STDEV DATA'!$C$4^2)))</f>
        <v>5.5359628674202542E-2</v>
      </c>
      <c r="M822">
        <f>1/SQRT(2*3.14*'STDEV DATA'!$C$5)*EXP(-((C822-'RATA RATA DATA'!$C$6)^2/(2*'STDEV DATA'!$C$5^2)))</f>
        <v>5.7014043980968619E-2</v>
      </c>
      <c r="O822">
        <f>1/SQRT(2*3.14*'STDEV DATA'!$D$4)*EXP(-((D822-'RATA RATA DATA'!$D$5)^2/(2*'STDEV DATA'!$D$4^2)))</f>
        <v>2.2606239471297147E-3</v>
      </c>
      <c r="P822">
        <f>1/SQRT(2*3.14*'STDEV DATA'!$D$5)*EXP(-((D822-'RATA RATA DATA'!$D$6)^2/(2*'STDEV DATA'!$D$5^2)))</f>
        <v>2.3292042365402757E-3</v>
      </c>
      <c r="R822">
        <f>1/SQRT(2*3.14*'STDEV DATA'!$E$4)*EXP(-((E822-'RATA RATA DATA'!$E$5)^2/(2*'STDEV DATA'!$E$4^2)))</f>
        <v>7.4051822301960654E-2</v>
      </c>
      <c r="S822">
        <f>1/SQRT(2*3.14*'STDEV DATA'!$E$5)*EXP(-((E822-'RATA RATA DATA'!$E$6)^2/(2*'STDEV DATA'!$E$5^2)))</f>
        <v>4.7497529326788142E-2</v>
      </c>
      <c r="U822">
        <f>1/SQRT(2*3.14*'STDEV DATA'!$F$4)*EXP(-((F822-'RATA RATA DATA'!$F$5)^2/(2*'STDEV DATA'!$F$4^2)))</f>
        <v>6.1643058590409874E-2</v>
      </c>
      <c r="V822">
        <f>1/SQRT(2*3.14*'STDEV DATA'!$F$5)*EXP(-((F822-'RATA RATA DATA'!$F$6)^2/(2*'STDEV DATA'!$F$5^2)))</f>
        <v>7.0637520417500863E-2</v>
      </c>
      <c r="X822">
        <f>I822*L822*O822*R822*U822*'PROBABILITY DATA'!$C$4</f>
        <v>7.4814416496190614E-8</v>
      </c>
      <c r="Y822">
        <f>J822*M822*P822*S822*V822*'PROBABILITY DATA'!$C$5</f>
        <v>8.5688025894366595E-8</v>
      </c>
      <c r="AA822">
        <f t="shared" si="25"/>
        <v>8.5688025894366595E-8</v>
      </c>
      <c r="AC822" s="5" t="str">
        <f t="shared" si="24"/>
        <v>TIDAK</v>
      </c>
    </row>
    <row r="823" spans="2:29" x14ac:dyDescent="0.2">
      <c r="B823" s="7">
        <v>7.080794504</v>
      </c>
      <c r="C823" s="8">
        <v>175.70855330000001</v>
      </c>
      <c r="D823" s="8">
        <v>25954.031760000002</v>
      </c>
      <c r="E823" s="8">
        <v>6.2293218179999998</v>
      </c>
      <c r="F823">
        <v>346.22506163346998</v>
      </c>
      <c r="G823" t="s">
        <v>12</v>
      </c>
      <c r="I823">
        <f>1/SQRT(2*3.14*'STDEV DATA'!$B$4)*EXP(-((B823-'RATA RATA DATA'!$B$5)^2/(2*'STDEV DATA'!$B$4^2)))</f>
        <v>0.34416649185164766</v>
      </c>
      <c r="J823">
        <f>1/SQRT(2*3.14*'STDEV DATA'!$B$5)*EXP(-((B823-'RATA RATA DATA'!$B$6)^2/(2*'STDEV DATA'!$B$5^2)))</f>
        <v>0.32100347270959284</v>
      </c>
      <c r="L823">
        <f>1/SQRT(2*3.14*'STDEV DATA'!$C$4)*EXP(-((C823-'RATA RATA DATA'!$C$5)^2/(2*'STDEV DATA'!$C$4^2)))</f>
        <v>5.7044383747059856E-2</v>
      </c>
      <c r="M823">
        <f>1/SQRT(2*3.14*'STDEV DATA'!$C$5)*EXP(-((C823-'RATA RATA DATA'!$C$6)^2/(2*'STDEV DATA'!$C$5^2)))</f>
        <v>5.694041475649838E-2</v>
      </c>
      <c r="O823">
        <f>1/SQRT(2*3.14*'STDEV DATA'!$D$4)*EXP(-((D823-'RATA RATA DATA'!$D$5)^2/(2*'STDEV DATA'!$D$4^2)))</f>
        <v>3.8727607602541698E-3</v>
      </c>
      <c r="P823">
        <f>1/SQRT(2*3.14*'STDEV DATA'!$D$5)*EXP(-((D823-'RATA RATA DATA'!$D$6)^2/(2*'STDEV DATA'!$D$5^2)))</f>
        <v>3.830898513999184E-3</v>
      </c>
      <c r="R823">
        <f>1/SQRT(2*3.14*'STDEV DATA'!$E$4)*EXP(-((E823-'RATA RATA DATA'!$E$5)^2/(2*'STDEV DATA'!$E$4^2)))</f>
        <v>0.26255573943619265</v>
      </c>
      <c r="S823">
        <f>1/SQRT(2*3.14*'STDEV DATA'!$E$5)*EXP(-((E823-'RATA RATA DATA'!$E$6)^2/(2*'STDEV DATA'!$E$5^2)))</f>
        <v>0.27609207276759806</v>
      </c>
      <c r="U823">
        <f>1/SQRT(2*3.14*'STDEV DATA'!$F$4)*EXP(-((F823-'RATA RATA DATA'!$F$5)^2/(2*'STDEV DATA'!$F$4^2)))</f>
        <v>5.8590795431289151E-2</v>
      </c>
      <c r="V823">
        <f>1/SQRT(2*3.14*'STDEV DATA'!$F$5)*EXP(-((F823-'RATA RATA DATA'!$F$6)^2/(2*'STDEV DATA'!$F$5^2)))</f>
        <v>6.5937623814799159E-2</v>
      </c>
      <c r="X823">
        <f>I823*L823*O823*R823*U823*'PROBABILITY DATA'!$C$4</f>
        <v>4.562890200518694E-7</v>
      </c>
      <c r="Y823">
        <f>J823*M823*P823*S823*V823*'PROBABILITY DATA'!$C$5</f>
        <v>7.7729342537622909E-7</v>
      </c>
      <c r="AA823">
        <f t="shared" si="25"/>
        <v>7.7729342537622909E-7</v>
      </c>
      <c r="AC823" s="5" t="str">
        <f t="shared" si="24"/>
        <v>TIDAK</v>
      </c>
    </row>
    <row r="824" spans="2:29" x14ac:dyDescent="0.2">
      <c r="B824" s="7">
        <v>5.2269418840000004</v>
      </c>
      <c r="C824" s="8">
        <v>177.31960340000001</v>
      </c>
      <c r="D824" s="8">
        <v>28398.554199999999</v>
      </c>
      <c r="E824" s="8">
        <v>6.2945173929999996</v>
      </c>
      <c r="F824">
        <v>336.29291845464002</v>
      </c>
      <c r="G824" t="s">
        <v>12</v>
      </c>
      <c r="I824">
        <f>1/SQRT(2*3.14*'STDEV DATA'!$B$4)*EXP(-((B824-'RATA RATA DATA'!$B$5)^2/(2*'STDEV DATA'!$B$4^2)))</f>
        <v>0.13381109065305605</v>
      </c>
      <c r="J824">
        <f>1/SQRT(2*3.14*'STDEV DATA'!$B$5)*EXP(-((B824-'RATA RATA DATA'!$B$6)^2/(2*'STDEV DATA'!$B$5^2)))</f>
        <v>0.15584538292062314</v>
      </c>
      <c r="L824">
        <f>1/SQRT(2*3.14*'STDEV DATA'!$C$4)*EXP(-((C824-'RATA RATA DATA'!$C$5)^2/(2*'STDEV DATA'!$C$4^2)))</f>
        <v>5.8463371036206038E-2</v>
      </c>
      <c r="M824">
        <f>1/SQRT(2*3.14*'STDEV DATA'!$C$5)*EXP(-((C824-'RATA RATA DATA'!$C$6)^2/(2*'STDEV DATA'!$C$5^2)))</f>
        <v>5.8895584211329857E-2</v>
      </c>
      <c r="O824">
        <f>1/SQRT(2*3.14*'STDEV DATA'!$D$4)*EXP(-((D824-'RATA RATA DATA'!$D$5)^2/(2*'STDEV DATA'!$D$4^2)))</f>
        <v>3.3622470997759263E-3</v>
      </c>
      <c r="P824">
        <f>1/SQRT(2*3.14*'STDEV DATA'!$D$5)*EXP(-((D824-'RATA RATA DATA'!$D$6)^2/(2*'STDEV DATA'!$D$5^2)))</f>
        <v>3.1973270253200336E-3</v>
      </c>
      <c r="R824">
        <f>1/SQRT(2*3.14*'STDEV DATA'!$E$4)*EXP(-((E824-'RATA RATA DATA'!$E$5)^2/(2*'STDEV DATA'!$E$4^2)))</f>
        <v>0.26796242691250799</v>
      </c>
      <c r="S824">
        <f>1/SQRT(2*3.14*'STDEV DATA'!$E$5)*EXP(-((E824-'RATA RATA DATA'!$E$6)^2/(2*'STDEV DATA'!$E$5^2)))</f>
        <v>0.28280215975131245</v>
      </c>
      <c r="U824">
        <f>1/SQRT(2*3.14*'STDEV DATA'!$F$4)*EXP(-((F824-'RATA RATA DATA'!$F$5)^2/(2*'STDEV DATA'!$F$4^2)))</f>
        <v>6.1449646225337232E-2</v>
      </c>
      <c r="V824">
        <f>1/SQRT(2*3.14*'STDEV DATA'!$F$5)*EXP(-((F824-'RATA RATA DATA'!$F$6)^2/(2*'STDEV DATA'!$F$5^2)))</f>
        <v>7.0521846844240496E-2</v>
      </c>
      <c r="X824">
        <f>I824*L824*O824*R824*U824*'PROBABILITY DATA'!$C$4</f>
        <v>1.6896075510710884E-7</v>
      </c>
      <c r="Y824">
        <f>J824*M824*P824*S824*V824*'PROBABILITY DATA'!$C$5</f>
        <v>3.5689206538783483E-7</v>
      </c>
      <c r="AA824">
        <f t="shared" si="25"/>
        <v>3.5689206538783483E-7</v>
      </c>
      <c r="AC824" s="5" t="str">
        <f t="shared" si="24"/>
        <v>TIDAK</v>
      </c>
    </row>
    <row r="825" spans="2:29" x14ac:dyDescent="0.2">
      <c r="B825" s="7">
        <v>4.5942091639999996</v>
      </c>
      <c r="C825" s="8">
        <v>185.63285809999999</v>
      </c>
      <c r="D825" s="8">
        <v>27981.091189999999</v>
      </c>
      <c r="E825" s="8">
        <v>6.7616832139999996</v>
      </c>
      <c r="F825">
        <v>354.78521743431997</v>
      </c>
      <c r="G825" t="s">
        <v>12</v>
      </c>
      <c r="I825">
        <f>1/SQRT(2*3.14*'STDEV DATA'!$B$4)*EXP(-((B825-'RATA RATA DATA'!$B$5)^2/(2*'STDEV DATA'!$B$4^2)))</f>
        <v>6.272006339898778E-2</v>
      </c>
      <c r="J825">
        <f>1/SQRT(2*3.14*'STDEV DATA'!$B$5)*EXP(-((B825-'RATA RATA DATA'!$B$6)^2/(2*'STDEV DATA'!$B$5^2)))</f>
        <v>8.7602950475025712E-2</v>
      </c>
      <c r="L825">
        <f>1/SQRT(2*3.14*'STDEV DATA'!$C$4)*EXP(-((C825-'RATA RATA DATA'!$C$5)^2/(2*'STDEV DATA'!$C$4^2)))</f>
        <v>6.4236305525555967E-2</v>
      </c>
      <c r="M825">
        <f>1/SQRT(2*3.14*'STDEV DATA'!$C$5)*EXP(-((C825-'RATA RATA DATA'!$C$6)^2/(2*'STDEV DATA'!$C$5^2)))</f>
        <v>6.7169698084298762E-2</v>
      </c>
      <c r="O825">
        <f>1/SQRT(2*3.14*'STDEV DATA'!$D$4)*EXP(-((D825-'RATA RATA DATA'!$D$5)^2/(2*'STDEV DATA'!$D$4^2)))</f>
        <v>3.4620310514430768E-3</v>
      </c>
      <c r="P825">
        <f>1/SQRT(2*3.14*'STDEV DATA'!$D$5)*EXP(-((D825-'RATA RATA DATA'!$D$6)^2/(2*'STDEV DATA'!$D$5^2)))</f>
        <v>3.3167470349758179E-3</v>
      </c>
      <c r="R825">
        <f>1/SQRT(2*3.14*'STDEV DATA'!$E$4)*EXP(-((E825-'RATA RATA DATA'!$E$5)^2/(2*'STDEV DATA'!$E$4^2)))</f>
        <v>0.29709775038957287</v>
      </c>
      <c r="S825">
        <f>1/SQRT(2*3.14*'STDEV DATA'!$E$5)*EXP(-((E825-'RATA RATA DATA'!$E$6)^2/(2*'STDEV DATA'!$E$5^2)))</f>
        <v>0.31787269365391191</v>
      </c>
      <c r="U825">
        <f>1/SQRT(2*3.14*'STDEV DATA'!$F$4)*EXP(-((F825-'RATA RATA DATA'!$F$5)^2/(2*'STDEV DATA'!$F$4^2)))</f>
        <v>5.3753148558444437E-2</v>
      </c>
      <c r="V825">
        <f>1/SQRT(2*3.14*'STDEV DATA'!$F$5)*EXP(-((F825-'RATA RATA DATA'!$F$6)^2/(2*'STDEV DATA'!$F$5^2)))</f>
        <v>5.7570564616054816E-2</v>
      </c>
      <c r="X825">
        <f>I825*L825*O825*R825*U825*'PROBABILITY DATA'!$C$4</f>
        <v>8.6897690548834828E-8</v>
      </c>
      <c r="Y825">
        <f>J825*M825*P825*S825*V825*'PROBABILITY DATA'!$C$5</f>
        <v>2.1778348879884663E-7</v>
      </c>
      <c r="AA825">
        <f t="shared" si="25"/>
        <v>2.1778348879884663E-7</v>
      </c>
      <c r="AC825" s="5" t="str">
        <f t="shared" si="24"/>
        <v>TIDAK</v>
      </c>
    </row>
    <row r="826" spans="2:29" x14ac:dyDescent="0.2">
      <c r="B826" s="7">
        <v>6.784133024</v>
      </c>
      <c r="C826" s="8">
        <v>212.44233819999999</v>
      </c>
      <c r="D826" s="8">
        <v>12827.621010000001</v>
      </c>
      <c r="E826" s="8">
        <v>7.4036418939999997</v>
      </c>
      <c r="F826">
        <v>333.77577661081295</v>
      </c>
      <c r="G826" t="s">
        <v>12</v>
      </c>
      <c r="I826">
        <f>1/SQRT(2*3.14*'STDEV DATA'!$B$4)*EXP(-((B826-'RATA RATA DATA'!$B$5)^2/(2*'STDEV DATA'!$B$4^2)))</f>
        <v>0.336220381038075</v>
      </c>
      <c r="J826">
        <f>1/SQRT(2*3.14*'STDEV DATA'!$B$5)*EXP(-((B826-'RATA RATA DATA'!$B$6)^2/(2*'STDEV DATA'!$B$5^2)))</f>
        <v>0.31499126875389705</v>
      </c>
      <c r="L826">
        <f>1/SQRT(2*3.14*'STDEV DATA'!$C$4)*EXP(-((C826-'RATA RATA DATA'!$C$5)^2/(2*'STDEV DATA'!$C$4^2)))</f>
        <v>5.9976113855490724E-2</v>
      </c>
      <c r="M826">
        <f>1/SQRT(2*3.14*'STDEV DATA'!$C$5)*EXP(-((C826-'RATA RATA DATA'!$C$6)^2/(2*'STDEV DATA'!$C$5^2)))</f>
        <v>6.3003772761625138E-2</v>
      </c>
      <c r="O826">
        <f>1/SQRT(2*3.14*'STDEV DATA'!$D$4)*EXP(-((D826-'RATA RATA DATA'!$D$5)^2/(2*'STDEV DATA'!$D$4^2)))</f>
        <v>2.4106092024322929E-3</v>
      </c>
      <c r="P826">
        <f>1/SQRT(2*3.14*'STDEV DATA'!$D$5)*EXP(-((D826-'RATA RATA DATA'!$D$6)^2/(2*'STDEV DATA'!$D$5^2)))</f>
        <v>2.4941601055866926E-3</v>
      </c>
      <c r="R826">
        <f>1/SQRT(2*3.14*'STDEV DATA'!$E$4)*EXP(-((E826-'RATA RATA DATA'!$E$5)^2/(2*'STDEV DATA'!$E$4^2)))</f>
        <v>0.30284847602761306</v>
      </c>
      <c r="S826">
        <f>1/SQRT(2*3.14*'STDEV DATA'!$E$5)*EXP(-((E826-'RATA RATA DATA'!$E$6)^2/(2*'STDEV DATA'!$E$5^2)))</f>
        <v>0.31873495859799539</v>
      </c>
      <c r="U826">
        <f>1/SQRT(2*3.14*'STDEV DATA'!$F$4)*EXP(-((F826-'RATA RATA DATA'!$F$5)^2/(2*'STDEV DATA'!$F$4^2)))</f>
        <v>6.1643058590409874E-2</v>
      </c>
      <c r="V826">
        <f>1/SQRT(2*3.14*'STDEV DATA'!$F$5)*EXP(-((F826-'RATA RATA DATA'!$F$6)^2/(2*'STDEV DATA'!$F$5^2)))</f>
        <v>7.0637520417500863E-2</v>
      </c>
      <c r="X826">
        <f>I826*L826*O826*R826*U826*'PROBABILITY DATA'!$C$4</f>
        <v>3.5401829084696792E-7</v>
      </c>
      <c r="Y826">
        <f>J826*M826*P826*S826*V826*'PROBABILITY DATA'!$C$5</f>
        <v>6.7954982673970172E-7</v>
      </c>
      <c r="AA826">
        <f t="shared" si="25"/>
        <v>6.7954982673970172E-7</v>
      </c>
      <c r="AC826" s="5" t="str">
        <f t="shared" si="24"/>
        <v>TIDAK</v>
      </c>
    </row>
    <row r="827" spans="2:29" x14ac:dyDescent="0.2">
      <c r="B827" s="7">
        <v>6.400256164</v>
      </c>
      <c r="C827" s="8">
        <v>172.2990001</v>
      </c>
      <c r="D827" s="8">
        <v>15936.247359999999</v>
      </c>
      <c r="E827" s="8">
        <v>4.9359977659999998</v>
      </c>
      <c r="F827">
        <v>340.39293036634001</v>
      </c>
      <c r="G827" t="s">
        <v>12</v>
      </c>
      <c r="I827">
        <f>1/SQRT(2*3.14*'STDEV DATA'!$B$4)*EXP(-((B827-'RATA RATA DATA'!$B$5)^2/(2*'STDEV DATA'!$B$4^2)))</f>
        <v>0.30346299812017763</v>
      </c>
      <c r="J827">
        <f>1/SQRT(2*3.14*'STDEV DATA'!$B$5)*EXP(-((B827-'RATA RATA DATA'!$B$6)^2/(2*'STDEV DATA'!$B$5^2)))</f>
        <v>0.29101667981826601</v>
      </c>
      <c r="L827">
        <f>1/SQRT(2*3.14*'STDEV DATA'!$C$4)*EXP(-((C827-'RATA RATA DATA'!$C$5)^2/(2*'STDEV DATA'!$C$4^2)))</f>
        <v>5.3788563145708915E-2</v>
      </c>
      <c r="M827">
        <f>1/SQRT(2*3.14*'STDEV DATA'!$C$5)*EXP(-((C827-'RATA RATA DATA'!$C$6)^2/(2*'STDEV DATA'!$C$5^2)))</f>
        <v>5.2545783686756317E-2</v>
      </c>
      <c r="O827">
        <f>1/SQRT(2*3.14*'STDEV DATA'!$D$4)*EXP(-((D827-'RATA RATA DATA'!$D$5)^2/(2*'STDEV DATA'!$D$4^2)))</f>
        <v>3.2545023516445115E-3</v>
      </c>
      <c r="P827">
        <f>1/SQRT(2*3.14*'STDEV DATA'!$D$5)*EXP(-((D827-'RATA RATA DATA'!$D$6)^2/(2*'STDEV DATA'!$D$5^2)))</f>
        <v>3.4173930737867314E-3</v>
      </c>
      <c r="R827">
        <f>1/SQRT(2*3.14*'STDEV DATA'!$E$4)*EXP(-((E827-'RATA RATA DATA'!$E$5)^2/(2*'STDEV DATA'!$E$4^2)))</f>
        <v>0.1294661205311452</v>
      </c>
      <c r="S827">
        <f>1/SQRT(2*3.14*'STDEV DATA'!$E$5)*EXP(-((E827-'RATA RATA DATA'!$E$6)^2/(2*'STDEV DATA'!$E$5^2)))</f>
        <v>0.11612200951166964</v>
      </c>
      <c r="U827">
        <f>1/SQRT(2*3.14*'STDEV DATA'!$F$4)*EXP(-((F827-'RATA RATA DATA'!$F$5)^2/(2*'STDEV DATA'!$F$4^2)))</f>
        <v>6.0665005611481186E-2</v>
      </c>
      <c r="V827">
        <f>1/SQRT(2*3.14*'STDEV DATA'!$F$5)*EXP(-((F827-'RATA RATA DATA'!$F$6)^2/(2*'STDEV DATA'!$F$5^2)))</f>
        <v>6.9402594424489081E-2</v>
      </c>
      <c r="X827">
        <f>I827*L827*O827*R827*U827*'PROBABILITY DATA'!$C$4</f>
        <v>1.6276522180606612E-7</v>
      </c>
      <c r="Y827">
        <f>J827*M827*P827*S827*V827*'PROBABILITY DATA'!$C$5</f>
        <v>2.5680749765798092E-7</v>
      </c>
      <c r="AA827">
        <f t="shared" si="25"/>
        <v>2.5680749765798092E-7</v>
      </c>
      <c r="AC827" s="5" t="str">
        <f t="shared" si="24"/>
        <v>TIDAK</v>
      </c>
    </row>
    <row r="828" spans="2:29" x14ac:dyDescent="0.2">
      <c r="B828" s="7">
        <v>6.8394158980000004</v>
      </c>
      <c r="C828" s="8">
        <v>166.86697040000001</v>
      </c>
      <c r="D828" s="8">
        <v>28508.6378</v>
      </c>
      <c r="E828" s="8">
        <v>7.2388286449999999</v>
      </c>
      <c r="F828">
        <v>333.77577661081295</v>
      </c>
      <c r="G828" t="s">
        <v>12</v>
      </c>
      <c r="I828">
        <f>1/SQRT(2*3.14*'STDEV DATA'!$B$4)*EXP(-((B828-'RATA RATA DATA'!$B$5)^2/(2*'STDEV DATA'!$B$4^2)))</f>
        <v>0.33893617258699749</v>
      </c>
      <c r="J828">
        <f>1/SQRT(2*3.14*'STDEV DATA'!$B$5)*EXP(-((B828-'RATA RATA DATA'!$B$6)^2/(2*'STDEV DATA'!$B$5^2)))</f>
        <v>0.31698746242765385</v>
      </c>
      <c r="L828">
        <f>1/SQRT(2*3.14*'STDEV DATA'!$C$4)*EXP(-((C828-'RATA RATA DATA'!$C$5)^2/(2*'STDEV DATA'!$C$4^2)))</f>
        <v>4.8059609864711139E-2</v>
      </c>
      <c r="M828">
        <f>1/SQRT(2*3.14*'STDEV DATA'!$C$5)*EXP(-((C828-'RATA RATA DATA'!$C$6)^2/(2*'STDEV DATA'!$C$5^2)))</f>
        <v>4.5097700638494012E-2</v>
      </c>
      <c r="O828">
        <f>1/SQRT(2*3.14*'STDEV DATA'!$D$4)*EXP(-((D828-'RATA RATA DATA'!$D$5)^2/(2*'STDEV DATA'!$D$4^2)))</f>
        <v>3.335248228402251E-3</v>
      </c>
      <c r="P828">
        <f>1/SQRT(2*3.14*'STDEV DATA'!$D$5)*EXP(-((D828-'RATA RATA DATA'!$D$6)^2/(2*'STDEV DATA'!$D$5^2)))</f>
        <v>3.1652999216921626E-3</v>
      </c>
      <c r="R828">
        <f>1/SQRT(2*3.14*'STDEV DATA'!$E$4)*EXP(-((E828-'RATA RATA DATA'!$E$5)^2/(2*'STDEV DATA'!$E$4^2)))</f>
        <v>0.30547204277527301</v>
      </c>
      <c r="S828">
        <f>1/SQRT(2*3.14*'STDEV DATA'!$E$5)*EXP(-((E828-'RATA RATA DATA'!$E$6)^2/(2*'STDEV DATA'!$E$5^2)))</f>
        <v>0.32411807855010405</v>
      </c>
      <c r="U828">
        <f>1/SQRT(2*3.14*'STDEV DATA'!$F$4)*EXP(-((F828-'RATA RATA DATA'!$F$5)^2/(2*'STDEV DATA'!$F$4^2)))</f>
        <v>6.1643058590409874E-2</v>
      </c>
      <c r="V828">
        <f>1/SQRT(2*3.14*'STDEV DATA'!$F$5)*EXP(-((F828-'RATA RATA DATA'!$F$6)^2/(2*'STDEV DATA'!$F$5^2)))</f>
        <v>7.0637520417500863E-2</v>
      </c>
      <c r="X828">
        <f>I828*L828*O828*R828*U828*'PROBABILITY DATA'!$C$4</f>
        <v>3.9908824249020146E-7</v>
      </c>
      <c r="Y828">
        <f>J828*M828*P828*S828*V828*'PROBABILITY DATA'!$C$5</f>
        <v>6.3170863534818836E-7</v>
      </c>
      <c r="AA828">
        <f t="shared" si="25"/>
        <v>6.3170863534818836E-7</v>
      </c>
      <c r="AC828" s="5" t="str">
        <f t="shared" si="24"/>
        <v>TIDAK</v>
      </c>
    </row>
    <row r="829" spans="2:29" x14ac:dyDescent="0.2">
      <c r="B829" s="7">
        <v>6.9018634490000004</v>
      </c>
      <c r="C829" s="8">
        <v>164.7234862</v>
      </c>
      <c r="D829" s="8">
        <v>20442.615010000001</v>
      </c>
      <c r="E829" s="8">
        <v>5.1639313729999996</v>
      </c>
      <c r="F829">
        <v>341.53708898076002</v>
      </c>
      <c r="G829" t="s">
        <v>12</v>
      </c>
      <c r="I829">
        <f>1/SQRT(2*3.14*'STDEV DATA'!$B$4)*EXP(-((B829-'RATA RATA DATA'!$B$5)^2/(2*'STDEV DATA'!$B$4^2)))</f>
        <v>0.34133528845628053</v>
      </c>
      <c r="J829">
        <f>1/SQRT(2*3.14*'STDEV DATA'!$B$5)*EXP(-((B829-'RATA RATA DATA'!$B$6)^2/(2*'STDEV DATA'!$B$5^2)))</f>
        <v>0.31876651199040912</v>
      </c>
      <c r="L829">
        <f>1/SQRT(2*3.14*'STDEV DATA'!$C$4)*EXP(-((C829-'RATA RATA DATA'!$C$5)^2/(2*'STDEV DATA'!$C$4^2)))</f>
        <v>4.567642693859239E-2</v>
      </c>
      <c r="M829">
        <f>1/SQRT(2*3.14*'STDEV DATA'!$C$5)*EXP(-((C829-'RATA RATA DATA'!$C$6)^2/(2*'STDEV DATA'!$C$5^2)))</f>
        <v>4.2102214233539874E-2</v>
      </c>
      <c r="O829">
        <f>1/SQRT(2*3.14*'STDEV DATA'!$D$4)*EXP(-((D829-'RATA RATA DATA'!$D$5)^2/(2*'STDEV DATA'!$D$4^2)))</f>
        <v>4.0882775085310553E-3</v>
      </c>
      <c r="P829">
        <f>1/SQRT(2*3.14*'STDEV DATA'!$D$5)*EXP(-((D829-'RATA RATA DATA'!$D$6)^2/(2*'STDEV DATA'!$D$5^2)))</f>
        <v>4.2646862855463289E-3</v>
      </c>
      <c r="R829">
        <f>1/SQRT(2*3.14*'STDEV DATA'!$E$4)*EXP(-((E829-'RATA RATA DATA'!$E$5)^2/(2*'STDEV DATA'!$E$4^2)))</f>
        <v>0.15291198237237563</v>
      </c>
      <c r="S829">
        <f>1/SQRT(2*3.14*'STDEV DATA'!$E$5)*EXP(-((E829-'RATA RATA DATA'!$E$6)^2/(2*'STDEV DATA'!$E$5^2)))</f>
        <v>0.14275722820305867</v>
      </c>
      <c r="U829">
        <f>1/SQRT(2*3.14*'STDEV DATA'!$F$4)*EXP(-((F829-'RATA RATA DATA'!$F$5)^2/(2*'STDEV DATA'!$F$4^2)))</f>
        <v>6.0344552751742678E-2</v>
      </c>
      <c r="V829">
        <f>1/SQRT(2*3.14*'STDEV DATA'!$F$5)*EXP(-((F829-'RATA RATA DATA'!$F$6)^2/(2*'STDEV DATA'!$F$5^2)))</f>
        <v>6.889006239761121E-2</v>
      </c>
      <c r="X829">
        <f>I829*L829*O829*R829*U829*'PROBABILITY DATA'!$C$4</f>
        <v>2.2944586372687307E-7</v>
      </c>
      <c r="Y829">
        <f>J829*M829*P829*S829*V829*'PROBABILITY DATA'!$C$5</f>
        <v>3.4323072870408023E-7</v>
      </c>
      <c r="AA829">
        <f t="shared" si="25"/>
        <v>3.4323072870408023E-7</v>
      </c>
      <c r="AC829" s="5" t="str">
        <f t="shared" si="24"/>
        <v>TIDAK</v>
      </c>
    </row>
    <row r="830" spans="2:29" x14ac:dyDescent="0.2">
      <c r="B830" s="7">
        <v>7.080794504</v>
      </c>
      <c r="C830" s="8">
        <v>191.55481520000001</v>
      </c>
      <c r="D830" s="8">
        <v>22462.113290000001</v>
      </c>
      <c r="E830" s="8">
        <v>8.1862583799999999</v>
      </c>
      <c r="F830">
        <v>333.77577661081295</v>
      </c>
      <c r="G830" t="s">
        <v>12</v>
      </c>
      <c r="I830">
        <f>1/SQRT(2*3.14*'STDEV DATA'!$B$4)*EXP(-((B830-'RATA RATA DATA'!$B$5)^2/(2*'STDEV DATA'!$B$4^2)))</f>
        <v>0.34416649185164766</v>
      </c>
      <c r="J830">
        <f>1/SQRT(2*3.14*'STDEV DATA'!$B$5)*EXP(-((B830-'RATA RATA DATA'!$B$6)^2/(2*'STDEV DATA'!$B$5^2)))</f>
        <v>0.32100347270959284</v>
      </c>
      <c r="L830">
        <f>1/SQRT(2*3.14*'STDEV DATA'!$C$4)*EXP(-((C830-'RATA RATA DATA'!$C$5)^2/(2*'STDEV DATA'!$C$4^2)))</f>
        <v>6.6441246612389607E-2</v>
      </c>
      <c r="M830">
        <f>1/SQRT(2*3.14*'STDEV DATA'!$C$5)*EXP(-((C830-'RATA RATA DATA'!$C$6)^2/(2*'STDEV DATA'!$C$5^2)))</f>
        <v>7.0610550592570903E-2</v>
      </c>
      <c r="O830">
        <f>1/SQRT(2*3.14*'STDEV DATA'!$D$4)*EXP(-((D830-'RATA RATA DATA'!$D$5)^2/(2*'STDEV DATA'!$D$4^2)))</f>
        <v>4.1821519561430218E-3</v>
      </c>
      <c r="P830">
        <f>1/SQRT(2*3.14*'STDEV DATA'!$D$5)*EXP(-((D830-'RATA RATA DATA'!$D$6)^2/(2*'STDEV DATA'!$D$5^2)))</f>
        <v>4.303216971788852E-3</v>
      </c>
      <c r="R830">
        <f>1/SQRT(2*3.14*'STDEV DATA'!$E$4)*EXP(-((E830-'RATA RATA DATA'!$E$5)^2/(2*'STDEV DATA'!$E$4^2)))</f>
        <v>0.25583602829218255</v>
      </c>
      <c r="S830">
        <f>1/SQRT(2*3.14*'STDEV DATA'!$E$5)*EXP(-((E830-'RATA RATA DATA'!$E$6)^2/(2*'STDEV DATA'!$E$5^2)))</f>
        <v>0.24972551425501785</v>
      </c>
      <c r="U830">
        <f>1/SQRT(2*3.14*'STDEV DATA'!$F$4)*EXP(-((F830-'RATA RATA DATA'!$F$5)^2/(2*'STDEV DATA'!$F$4^2)))</f>
        <v>6.1643058590409874E-2</v>
      </c>
      <c r="V830">
        <f>1/SQRT(2*3.14*'STDEV DATA'!$F$5)*EXP(-((F830-'RATA RATA DATA'!$F$6)^2/(2*'STDEV DATA'!$F$5^2)))</f>
        <v>7.0637520417500863E-2</v>
      </c>
      <c r="X830">
        <f>I830*L830*O830*R830*U830*'PROBABILITY DATA'!$C$4</f>
        <v>5.8835440628425086E-7</v>
      </c>
      <c r="Y830">
        <f>J830*M830*P830*S830*V830*'PROBABILITY DATA'!$C$5</f>
        <v>1.049150266676251E-6</v>
      </c>
      <c r="AA830">
        <f t="shared" si="25"/>
        <v>1.049150266676251E-6</v>
      </c>
      <c r="AC830" s="5" t="str">
        <f t="shared" si="24"/>
        <v>TIDAK</v>
      </c>
    </row>
    <row r="831" spans="2:29" x14ac:dyDescent="0.2">
      <c r="B831" s="7">
        <v>7.888843574</v>
      </c>
      <c r="C831" s="8">
        <v>228.48839380000001</v>
      </c>
      <c r="D831" s="8">
        <v>15824.78873</v>
      </c>
      <c r="E831" s="8">
        <v>8.3889442140000003</v>
      </c>
      <c r="F831">
        <v>314.84329126626</v>
      </c>
      <c r="G831" t="s">
        <v>12</v>
      </c>
      <c r="I831">
        <f>1/SQRT(2*3.14*'STDEV DATA'!$B$4)*EXP(-((B831-'RATA RATA DATA'!$B$5)^2/(2*'STDEV DATA'!$B$4^2)))</f>
        <v>0.28650813360914706</v>
      </c>
      <c r="J831">
        <f>1/SQRT(2*3.14*'STDEV DATA'!$B$5)*EXP(-((B831-'RATA RATA DATA'!$B$6)^2/(2*'STDEV DATA'!$B$5^2)))</f>
        <v>0.28035215084325982</v>
      </c>
      <c r="L831">
        <f>1/SQRT(2*3.14*'STDEV DATA'!$C$4)*EXP(-((C831-'RATA RATA DATA'!$C$5)^2/(2*'STDEV DATA'!$C$4^2)))</f>
        <v>4.3859063554806767E-2</v>
      </c>
      <c r="M831">
        <f>1/SQRT(2*3.14*'STDEV DATA'!$C$5)*EXP(-((C831-'RATA RATA DATA'!$C$6)^2/(2*'STDEV DATA'!$C$5^2)))</f>
        <v>4.2458059129112068E-2</v>
      </c>
      <c r="O831">
        <f>1/SQRT(2*3.14*'STDEV DATA'!$D$4)*EXP(-((D831-'RATA RATA DATA'!$D$5)^2/(2*'STDEV DATA'!$D$4^2)))</f>
        <v>3.2261605018527638E-3</v>
      </c>
      <c r="P831">
        <f>1/SQRT(2*3.14*'STDEV DATA'!$D$5)*EXP(-((D831-'RATA RATA DATA'!$D$6)^2/(2*'STDEV DATA'!$D$5^2)))</f>
        <v>3.3867626357534674E-3</v>
      </c>
      <c r="R831">
        <f>1/SQRT(2*3.14*'STDEV DATA'!$E$4)*EXP(-((E831-'RATA RATA DATA'!$E$5)^2/(2*'STDEV DATA'!$E$4^2)))</f>
        <v>0.23661697719393404</v>
      </c>
      <c r="S831">
        <f>1/SQRT(2*3.14*'STDEV DATA'!$E$5)*EXP(-((E831-'RATA RATA DATA'!$E$6)^2/(2*'STDEV DATA'!$E$5^2)))</f>
        <v>0.22427497041534758</v>
      </c>
      <c r="U831">
        <f>1/SQRT(2*3.14*'STDEV DATA'!$F$4)*EXP(-((F831-'RATA RATA DATA'!$F$5)^2/(2*'STDEV DATA'!$F$4^2)))</f>
        <v>5.6219134477103014E-2</v>
      </c>
      <c r="V831">
        <f>1/SQRT(2*3.14*'STDEV DATA'!$F$5)*EXP(-((F831-'RATA RATA DATA'!$F$6)^2/(2*'STDEV DATA'!$F$5^2)))</f>
        <v>5.8579207413271071E-2</v>
      </c>
      <c r="X831">
        <f>I831*L831*O831*R831*U831*'PROBABILITY DATA'!$C$4</f>
        <v>2.1037750383900938E-7</v>
      </c>
      <c r="Y831">
        <f>J831*M831*P831*S831*V831*'PROBABILITY DATA'!$C$5</f>
        <v>3.2295339143115892E-7</v>
      </c>
      <c r="AA831">
        <f t="shared" si="25"/>
        <v>3.2295339143115892E-7</v>
      </c>
      <c r="AC831" s="5" t="str">
        <f t="shared" si="24"/>
        <v>TIDAK</v>
      </c>
    </row>
    <row r="832" spans="2:29" x14ac:dyDescent="0.2">
      <c r="B832" s="7">
        <v>5.5276334829999998</v>
      </c>
      <c r="C832" s="8">
        <v>218.51892309999999</v>
      </c>
      <c r="D832" s="8">
        <v>22095.637159999998</v>
      </c>
      <c r="E832" s="8">
        <v>6.4362881610000002</v>
      </c>
      <c r="F832">
        <v>333.77577661081295</v>
      </c>
      <c r="G832" t="s">
        <v>12</v>
      </c>
      <c r="I832">
        <f>1/SQRT(2*3.14*'STDEV DATA'!$B$4)*EXP(-((B832-'RATA RATA DATA'!$B$5)^2/(2*'STDEV DATA'!$B$4^2)))</f>
        <v>0.17748283763531483</v>
      </c>
      <c r="J832">
        <f>1/SQRT(2*3.14*'STDEV DATA'!$B$5)*EXP(-((B832-'RATA RATA DATA'!$B$6)^2/(2*'STDEV DATA'!$B$5^2)))</f>
        <v>0.19322428525982355</v>
      </c>
      <c r="L832">
        <f>1/SQRT(2*3.14*'STDEV DATA'!$C$4)*EXP(-((C832-'RATA RATA DATA'!$C$5)^2/(2*'STDEV DATA'!$C$4^2)))</f>
        <v>5.4564328759054641E-2</v>
      </c>
      <c r="M832">
        <f>1/SQRT(2*3.14*'STDEV DATA'!$C$5)*EXP(-((C832-'RATA RATA DATA'!$C$6)^2/(2*'STDEV DATA'!$C$5^2)))</f>
        <v>5.5987309043791261E-2</v>
      </c>
      <c r="O832">
        <f>1/SQRT(2*3.14*'STDEV DATA'!$D$4)*EXP(-((D832-'RATA RATA DATA'!$D$5)^2/(2*'STDEV DATA'!$D$4^2)))</f>
        <v>4.1802084092395931E-3</v>
      </c>
      <c r="P832">
        <f>1/SQRT(2*3.14*'STDEV DATA'!$D$5)*EXP(-((D832-'RATA RATA DATA'!$D$6)^2/(2*'STDEV DATA'!$D$5^2)))</f>
        <v>4.3140618713828531E-3</v>
      </c>
      <c r="R832">
        <f>1/SQRT(2*3.14*'STDEV DATA'!$E$4)*EXP(-((E832-'RATA RATA DATA'!$E$5)^2/(2*'STDEV DATA'!$E$4^2)))</f>
        <v>0.27869458880632519</v>
      </c>
      <c r="S832">
        <f>1/SQRT(2*3.14*'STDEV DATA'!$E$5)*EXP(-((E832-'RATA RATA DATA'!$E$6)^2/(2*'STDEV DATA'!$E$5^2)))</f>
        <v>0.29602883579222988</v>
      </c>
      <c r="U832">
        <f>1/SQRT(2*3.14*'STDEV DATA'!$F$4)*EXP(-((F832-'RATA RATA DATA'!$F$5)^2/(2*'STDEV DATA'!$F$4^2)))</f>
        <v>6.1643058590409874E-2</v>
      </c>
      <c r="V832">
        <f>1/SQRT(2*3.14*'STDEV DATA'!$F$5)*EXP(-((F832-'RATA RATA DATA'!$F$6)^2/(2*'STDEV DATA'!$F$5^2)))</f>
        <v>7.0637520417500863E-2</v>
      </c>
      <c r="X832">
        <f>I832*L832*O832*R832*U832*'PROBABILITY DATA'!$C$4</f>
        <v>2.7130811982639268E-7</v>
      </c>
      <c r="Y832">
        <f>J832*M832*P832*S832*V832*'PROBABILITY DATA'!$C$5</f>
        <v>5.950780026588765E-7</v>
      </c>
      <c r="AA832">
        <f t="shared" si="25"/>
        <v>5.950780026588765E-7</v>
      </c>
      <c r="AC832" s="5" t="str">
        <f t="shared" si="24"/>
        <v>TIDAK</v>
      </c>
    </row>
    <row r="833" spans="2:29" x14ac:dyDescent="0.2">
      <c r="B833" s="7">
        <v>6.4924031219999998</v>
      </c>
      <c r="C833" s="8">
        <v>234.914512</v>
      </c>
      <c r="D833" s="8">
        <v>18607.213189999999</v>
      </c>
      <c r="E833" s="8">
        <v>8.6206972949999994</v>
      </c>
      <c r="F833">
        <v>302.13130586518002</v>
      </c>
      <c r="G833" t="s">
        <v>12</v>
      </c>
      <c r="I833">
        <f>1/SQRT(2*3.14*'STDEV DATA'!$B$4)*EXP(-((B833-'RATA RATA DATA'!$B$5)^2/(2*'STDEV DATA'!$B$4^2)))</f>
        <v>0.31334461414448428</v>
      </c>
      <c r="J833">
        <f>1/SQRT(2*3.14*'STDEV DATA'!$B$5)*EXP(-((B833-'RATA RATA DATA'!$B$6)^2/(2*'STDEV DATA'!$B$5^2)))</f>
        <v>0.29827383322570539</v>
      </c>
      <c r="L833">
        <f>1/SQRT(2*3.14*'STDEV DATA'!$C$4)*EXP(-((C833-'RATA RATA DATA'!$C$5)^2/(2*'STDEV DATA'!$C$4^2)))</f>
        <v>3.6545126209439061E-2</v>
      </c>
      <c r="M833">
        <f>1/SQRT(2*3.14*'STDEV DATA'!$C$5)*EXP(-((C833-'RATA RATA DATA'!$C$6)^2/(2*'STDEV DATA'!$C$5^2)))</f>
        <v>3.3636832756978458E-2</v>
      </c>
      <c r="O833">
        <f>1/SQRT(2*3.14*'STDEV DATA'!$D$4)*EXP(-((D833-'RATA RATA DATA'!$D$5)^2/(2*'STDEV DATA'!$D$4^2)))</f>
        <v>3.8374341053104052E-3</v>
      </c>
      <c r="P833">
        <f>1/SQRT(2*3.14*'STDEV DATA'!$D$5)*EXP(-((D833-'RATA RATA DATA'!$D$6)^2/(2*'STDEV DATA'!$D$5^2)))</f>
        <v>4.0298706809468992E-3</v>
      </c>
      <c r="R833">
        <f>1/SQRT(2*3.14*'STDEV DATA'!$E$4)*EXP(-((E833-'RATA RATA DATA'!$E$5)^2/(2*'STDEV DATA'!$E$4^2)))</f>
        <v>0.21268329497223909</v>
      </c>
      <c r="S833">
        <f>1/SQRT(2*3.14*'STDEV DATA'!$E$5)*EXP(-((E833-'RATA RATA DATA'!$E$6)^2/(2*'STDEV DATA'!$E$5^2)))</f>
        <v>0.19395678269135666</v>
      </c>
      <c r="U833">
        <f>1/SQRT(2*3.14*'STDEV DATA'!$F$4)*EXP(-((F833-'RATA RATA DATA'!$F$5)^2/(2*'STDEV DATA'!$F$4^2)))</f>
        <v>4.7123287258791335E-2</v>
      </c>
      <c r="V833">
        <f>1/SQRT(2*3.14*'STDEV DATA'!$F$5)*EXP(-((F833-'RATA RATA DATA'!$F$6)^2/(2*'STDEV DATA'!$F$5^2)))</f>
        <v>4.2396779295713435E-2</v>
      </c>
      <c r="X833">
        <f>I833*L833*O833*R833*U833*'PROBABILITY DATA'!$C$4</f>
        <v>1.7181004467869391E-7</v>
      </c>
      <c r="Y833">
        <f>J833*M833*P833*S833*V833*'PROBABILITY DATA'!$C$5</f>
        <v>2.0273370609982917E-7</v>
      </c>
      <c r="AA833">
        <f t="shared" si="25"/>
        <v>2.0273370609982917E-7</v>
      </c>
      <c r="AC833" s="5" t="str">
        <f t="shared" si="24"/>
        <v>TIDAK</v>
      </c>
    </row>
    <row r="834" spans="2:29" x14ac:dyDescent="0.2">
      <c r="B834" s="7">
        <v>6.6846997369999999</v>
      </c>
      <c r="C834" s="8">
        <v>193.84093110000001</v>
      </c>
      <c r="D834" s="8">
        <v>34157.18447</v>
      </c>
      <c r="E834" s="8">
        <v>9.8765740500000003</v>
      </c>
      <c r="F834">
        <v>344.53540723540999</v>
      </c>
      <c r="G834" t="s">
        <v>12</v>
      </c>
      <c r="I834">
        <f>1/SQRT(2*3.14*'STDEV DATA'!$B$4)*EXP(-((B834-'RATA RATA DATA'!$B$5)^2/(2*'STDEV DATA'!$B$4^2)))</f>
        <v>0.32998278358646266</v>
      </c>
      <c r="J834">
        <f>1/SQRT(2*3.14*'STDEV DATA'!$B$5)*EXP(-((B834-'RATA RATA DATA'!$B$6)^2/(2*'STDEV DATA'!$B$5^2)))</f>
        <v>0.31043091195572098</v>
      </c>
      <c r="L834">
        <f>1/SQRT(2*3.14*'STDEV DATA'!$C$4)*EXP(-((C834-'RATA RATA DATA'!$C$5)^2/(2*'STDEV DATA'!$C$4^2)))</f>
        <v>6.6814988166723724E-2</v>
      </c>
      <c r="M834">
        <f>1/SQRT(2*3.14*'STDEV DATA'!$C$5)*EXP(-((C834-'RATA RATA DATA'!$C$6)^2/(2*'STDEV DATA'!$C$5^2)))</f>
        <v>7.1288930807874462E-2</v>
      </c>
      <c r="O834">
        <f>1/SQRT(2*3.14*'STDEV DATA'!$D$4)*EXP(-((D834-'RATA RATA DATA'!$D$5)^2/(2*'STDEV DATA'!$D$4^2)))</f>
        <v>1.8123118237896043E-3</v>
      </c>
      <c r="P834">
        <f>1/SQRT(2*3.14*'STDEV DATA'!$D$5)*EXP(-((D834-'RATA RATA DATA'!$D$6)^2/(2*'STDEV DATA'!$D$5^2)))</f>
        <v>1.5111764107984614E-3</v>
      </c>
      <c r="R834">
        <f>1/SQRT(2*3.14*'STDEV DATA'!$E$4)*EXP(-((E834-'RATA RATA DATA'!$E$5)^2/(2*'STDEV DATA'!$E$4^2)))</f>
        <v>8.6493600701334869E-2</v>
      </c>
      <c r="S834">
        <f>1/SQRT(2*3.14*'STDEV DATA'!$E$5)*EXP(-((E834-'RATA RATA DATA'!$E$6)^2/(2*'STDEV DATA'!$E$5^2)))</f>
        <v>5.8333572625753005E-2</v>
      </c>
      <c r="U834">
        <f>1/SQRT(2*3.14*'STDEV DATA'!$F$4)*EXP(-((F834-'RATA RATA DATA'!$F$5)^2/(2*'STDEV DATA'!$F$4^2)))</f>
        <v>5.9302500976805221E-2</v>
      </c>
      <c r="V834">
        <f>1/SQRT(2*3.14*'STDEV DATA'!$F$5)*EXP(-((F834-'RATA RATA DATA'!$F$6)^2/(2*'STDEV DATA'!$F$5^2)))</f>
        <v>6.7153808589429348E-2</v>
      </c>
      <c r="X834">
        <f>I834*L834*O834*R834*U834*'PROBABILITY DATA'!$C$4</f>
        <v>7.9954341080610387E-8</v>
      </c>
      <c r="Y834">
        <f>J834*M834*P834*S834*V834*'PROBABILITY DATA'!$C$5</f>
        <v>7.9883707381186675E-8</v>
      </c>
      <c r="AA834">
        <f t="shared" si="25"/>
        <v>7.9954341080610387E-8</v>
      </c>
      <c r="AC834" s="5" t="str">
        <f t="shared" si="24"/>
        <v>YA</v>
      </c>
    </row>
    <row r="835" spans="2:29" x14ac:dyDescent="0.2">
      <c r="B835" s="7">
        <v>7.080794504</v>
      </c>
      <c r="C835" s="8">
        <v>196.33467279999999</v>
      </c>
      <c r="D835" s="8">
        <v>24108.127550000001</v>
      </c>
      <c r="E835" s="8">
        <v>7.8431436000000003</v>
      </c>
      <c r="F835">
        <v>352.62391167393002</v>
      </c>
      <c r="G835" t="s">
        <v>12</v>
      </c>
      <c r="I835">
        <f>1/SQRT(2*3.14*'STDEV DATA'!$B$4)*EXP(-((B835-'RATA RATA DATA'!$B$5)^2/(2*'STDEV DATA'!$B$4^2)))</f>
        <v>0.34416649185164766</v>
      </c>
      <c r="J835">
        <f>1/SQRT(2*3.14*'STDEV DATA'!$B$5)*EXP(-((B835-'RATA RATA DATA'!$B$6)^2/(2*'STDEV DATA'!$B$5^2)))</f>
        <v>0.32100347270959284</v>
      </c>
      <c r="L835">
        <f>1/SQRT(2*3.14*'STDEV DATA'!$C$4)*EXP(-((C835-'RATA RATA DATA'!$C$5)^2/(2*'STDEV DATA'!$C$4^2)))</f>
        <v>6.6908990380977904E-2</v>
      </c>
      <c r="M835">
        <f>1/SQRT(2*3.14*'STDEV DATA'!$C$5)*EXP(-((C835-'RATA RATA DATA'!$C$6)^2/(2*'STDEV DATA'!$C$5^2)))</f>
        <v>7.1592761399136104E-2</v>
      </c>
      <c r="O835">
        <f>1/SQRT(2*3.14*'STDEV DATA'!$D$4)*EXP(-((D835-'RATA RATA DATA'!$D$5)^2/(2*'STDEV DATA'!$D$4^2)))</f>
        <v>4.1079658876275165E-3</v>
      </c>
      <c r="P835">
        <f>1/SQRT(2*3.14*'STDEV DATA'!$D$5)*EXP(-((D835-'RATA RATA DATA'!$D$6)^2/(2*'STDEV DATA'!$D$5^2)))</f>
        <v>4.1593934676994789E-3</v>
      </c>
      <c r="R835">
        <f>1/SQRT(2*3.14*'STDEV DATA'!$E$4)*EXP(-((E835-'RATA RATA DATA'!$E$5)^2/(2*'STDEV DATA'!$E$4^2)))</f>
        <v>0.28272515950611826</v>
      </c>
      <c r="S835">
        <f>1/SQRT(2*3.14*'STDEV DATA'!$E$5)*EXP(-((E835-'RATA RATA DATA'!$E$6)^2/(2*'STDEV DATA'!$E$5^2)))</f>
        <v>0.28737422940273272</v>
      </c>
      <c r="U835">
        <f>1/SQRT(2*3.14*'STDEV DATA'!$F$4)*EXP(-((F835-'RATA RATA DATA'!$F$5)^2/(2*'STDEV DATA'!$F$4^2)))</f>
        <v>5.5152484285668928E-2</v>
      </c>
      <c r="V835">
        <f>1/SQRT(2*3.14*'STDEV DATA'!$F$5)*EXP(-((F835-'RATA RATA DATA'!$F$6)^2/(2*'STDEV DATA'!$F$5^2)))</f>
        <v>5.9983372600484419E-2</v>
      </c>
      <c r="X835">
        <f>I835*L835*O835*R835*U835*'PROBABILITY DATA'!$C$4</f>
        <v>5.7543515186926625E-7</v>
      </c>
      <c r="Y835">
        <f>J835*M835*P835*S835*V835*'PROBABILITY DATA'!$C$5</f>
        <v>1.0047414308139561E-6</v>
      </c>
      <c r="AA835">
        <f t="shared" si="25"/>
        <v>1.0047414308139561E-6</v>
      </c>
      <c r="AC835" s="5" t="str">
        <f t="shared" si="24"/>
        <v>TIDAK</v>
      </c>
    </row>
    <row r="836" spans="2:29" x14ac:dyDescent="0.2">
      <c r="B836" s="7">
        <v>6.2236777749999996</v>
      </c>
      <c r="C836" s="8">
        <v>238.0842107</v>
      </c>
      <c r="D836" s="8">
        <v>22423.495210000001</v>
      </c>
      <c r="E836" s="8">
        <v>9.3367737999999996</v>
      </c>
      <c r="F836">
        <v>333.77577661081295</v>
      </c>
      <c r="G836" t="s">
        <v>12</v>
      </c>
      <c r="I836">
        <f>1/SQRT(2*3.14*'STDEV DATA'!$B$4)*EXP(-((B836-'RATA RATA DATA'!$B$5)^2/(2*'STDEV DATA'!$B$4^2)))</f>
        <v>0.28166715374851253</v>
      </c>
      <c r="J836">
        <f>1/SQRT(2*3.14*'STDEV DATA'!$B$5)*EXP(-((B836-'RATA RATA DATA'!$B$6)^2/(2*'STDEV DATA'!$B$5^2)))</f>
        <v>0.27485534643842169</v>
      </c>
      <c r="L836">
        <f>1/SQRT(2*3.14*'STDEV DATA'!$C$4)*EXP(-((C836-'RATA RATA DATA'!$C$5)^2/(2*'STDEV DATA'!$C$4^2)))</f>
        <v>3.3000937763858255E-2</v>
      </c>
      <c r="M836">
        <f>1/SQRT(2*3.14*'STDEV DATA'!$C$5)*EXP(-((C836-'RATA RATA DATA'!$C$6)^2/(2*'STDEV DATA'!$C$5^2)))</f>
        <v>2.9517511778122778E-2</v>
      </c>
      <c r="O836">
        <f>1/SQRT(2*3.14*'STDEV DATA'!$D$4)*EXP(-((D836-'RATA RATA DATA'!$D$5)^2/(2*'STDEV DATA'!$D$4^2)))</f>
        <v>4.182266574445653E-3</v>
      </c>
      <c r="P836">
        <f>1/SQRT(2*3.14*'STDEV DATA'!$D$5)*EXP(-((D836-'RATA RATA DATA'!$D$6)^2/(2*'STDEV DATA'!$D$5^2)))</f>
        <v>4.3047317733129501E-3</v>
      </c>
      <c r="R836">
        <f>1/SQRT(2*3.14*'STDEV DATA'!$E$4)*EXP(-((E836-'RATA RATA DATA'!$E$5)^2/(2*'STDEV DATA'!$E$4^2)))</f>
        <v>0.13609920636164094</v>
      </c>
      <c r="S836">
        <f>1/SQRT(2*3.14*'STDEV DATA'!$E$5)*EXP(-((E836-'RATA RATA DATA'!$E$6)^2/(2*'STDEV DATA'!$E$5^2)))</f>
        <v>0.10651942719611508</v>
      </c>
      <c r="U836">
        <f>1/SQRT(2*3.14*'STDEV DATA'!$F$4)*EXP(-((F836-'RATA RATA DATA'!$F$5)^2/(2*'STDEV DATA'!$F$4^2)))</f>
        <v>6.1643058590409874E-2</v>
      </c>
      <c r="V836">
        <f>1/SQRT(2*3.14*'STDEV DATA'!$F$5)*EXP(-((F836-'RATA RATA DATA'!$F$6)^2/(2*'STDEV DATA'!$F$5^2)))</f>
        <v>7.0637520417500863E-2</v>
      </c>
      <c r="X836">
        <f>I836*L836*O836*R836*U836*'PROBABILITY DATA'!$C$4</f>
        <v>1.2723334059822128E-7</v>
      </c>
      <c r="Y836">
        <f>J836*M836*P836*S836*V836*'PROBABILITY DATA'!$C$5</f>
        <v>1.6023635566440097E-7</v>
      </c>
      <c r="AA836">
        <f t="shared" si="25"/>
        <v>1.6023635566440097E-7</v>
      </c>
      <c r="AC836" s="5" t="str">
        <f t="shared" ref="AC836:AC899" si="26">IF(AA836=X836,"YA","TIDAK")</f>
        <v>TIDAK</v>
      </c>
    </row>
    <row r="837" spans="2:29" x14ac:dyDescent="0.2">
      <c r="B837" s="7">
        <v>4.7586483470000003</v>
      </c>
      <c r="C837" s="8">
        <v>203.53783250000001</v>
      </c>
      <c r="D837" s="8">
        <v>23603.065419999999</v>
      </c>
      <c r="E837" s="8">
        <v>7.6671284789999996</v>
      </c>
      <c r="F837">
        <v>324.0843340715</v>
      </c>
      <c r="G837" t="s">
        <v>12</v>
      </c>
      <c r="I837">
        <f>1/SQRT(2*3.14*'STDEV DATA'!$B$4)*EXP(-((B837-'RATA RATA DATA'!$B$5)^2/(2*'STDEV DATA'!$B$4^2)))</f>
        <v>7.8016199587993412E-2</v>
      </c>
      <c r="J837">
        <f>1/SQRT(2*3.14*'STDEV DATA'!$B$5)*EXP(-((B837-'RATA RATA DATA'!$B$6)^2/(2*'STDEV DATA'!$B$5^2)))</f>
        <v>0.10340425216315353</v>
      </c>
      <c r="L837">
        <f>1/SQRT(2*3.14*'STDEV DATA'!$C$4)*EXP(-((C837-'RATA RATA DATA'!$C$5)^2/(2*'STDEV DATA'!$C$4^2)))</f>
        <v>6.5351288621990203E-2</v>
      </c>
      <c r="M837">
        <f>1/SQRT(2*3.14*'STDEV DATA'!$C$5)*EXP(-((C837-'RATA RATA DATA'!$C$6)^2/(2*'STDEV DATA'!$C$5^2)))</f>
        <v>6.9901150501690268E-2</v>
      </c>
      <c r="O837">
        <f>1/SQRT(2*3.14*'STDEV DATA'!$D$4)*EXP(-((D837-'RATA RATA DATA'!$D$5)^2/(2*'STDEV DATA'!$D$4^2)))</f>
        <v>4.1449737883306756E-3</v>
      </c>
      <c r="P837">
        <f>1/SQRT(2*3.14*'STDEV DATA'!$D$5)*EXP(-((D837-'RATA RATA DATA'!$D$6)^2/(2*'STDEV DATA'!$D$5^2)))</f>
        <v>4.2196268537850355E-3</v>
      </c>
      <c r="R837">
        <f>1/SQRT(2*3.14*'STDEV DATA'!$E$4)*EXP(-((E837-'RATA RATA DATA'!$E$5)^2/(2*'STDEV DATA'!$E$4^2)))</f>
        <v>0.29294984370477978</v>
      </c>
      <c r="S837">
        <f>1/SQRT(2*3.14*'STDEV DATA'!$E$5)*EXP(-((E837-'RATA RATA DATA'!$E$6)^2/(2*'STDEV DATA'!$E$5^2)))</f>
        <v>0.30264270096859541</v>
      </c>
      <c r="U837">
        <f>1/SQRT(2*3.14*'STDEV DATA'!$F$4)*EXP(-((F837-'RATA RATA DATA'!$F$5)^2/(2*'STDEV DATA'!$F$4^2)))</f>
        <v>6.0324498872885088E-2</v>
      </c>
      <c r="V837">
        <f>1/SQRT(2*3.14*'STDEV DATA'!$F$5)*EXP(-((F837-'RATA RATA DATA'!$F$6)^2/(2*'STDEV DATA'!$F$5^2)))</f>
        <v>6.7070426156011054E-2</v>
      </c>
      <c r="X837">
        <f>I837*L837*O837*R837*U837*'PROBABILITY DATA'!$C$4</f>
        <v>1.4569165910447258E-7</v>
      </c>
      <c r="Y837">
        <f>J837*M837*P837*S837*V837*'PROBABILITY DATA'!$C$5</f>
        <v>3.7750681829448138E-7</v>
      </c>
      <c r="AA837">
        <f t="shared" ref="AA837:AA900" si="27">MAX(X837:Y837)</f>
        <v>3.7750681829448138E-7</v>
      </c>
      <c r="AC837" s="5" t="str">
        <f t="shared" si="26"/>
        <v>TIDAK</v>
      </c>
    </row>
    <row r="838" spans="2:29" x14ac:dyDescent="0.2">
      <c r="B838" s="7">
        <v>7.4408250310000001</v>
      </c>
      <c r="C838" s="8">
        <v>183.36271260000001</v>
      </c>
      <c r="D838" s="8">
        <v>17259.852299999999</v>
      </c>
      <c r="E838" s="8">
        <v>4.6102446920000002</v>
      </c>
      <c r="F838">
        <v>335.62644263299001</v>
      </c>
      <c r="G838" t="s">
        <v>12</v>
      </c>
      <c r="I838">
        <f>1/SQRT(2*3.14*'STDEV DATA'!$B$4)*EXP(-((B838-'RATA RATA DATA'!$B$5)^2/(2*'STDEV DATA'!$B$4^2)))</f>
        <v>0.33164266069174592</v>
      </c>
      <c r="J838">
        <f>1/SQRT(2*3.14*'STDEV DATA'!$B$5)*EXP(-((B838-'RATA RATA DATA'!$B$6)^2/(2*'STDEV DATA'!$B$5^2)))</f>
        <v>0.31259057812869917</v>
      </c>
      <c r="L838">
        <f>1/SQRT(2*3.14*'STDEV DATA'!$C$4)*EXP(-((C838-'RATA RATA DATA'!$C$5)^2/(2*'STDEV DATA'!$C$4^2)))</f>
        <v>6.2946035040061951E-2</v>
      </c>
      <c r="M838">
        <f>1/SQRT(2*3.14*'STDEV DATA'!$C$5)*EXP(-((C838-'RATA RATA DATA'!$C$6)^2/(2*'STDEV DATA'!$C$5^2)))</f>
        <v>6.5263572282605639E-2</v>
      </c>
      <c r="O838">
        <f>1/SQRT(2*3.14*'STDEV DATA'!$D$4)*EXP(-((D838-'RATA RATA DATA'!$D$5)^2/(2*'STDEV DATA'!$D$4^2)))</f>
        <v>3.5695820162996478E-3</v>
      </c>
      <c r="P838">
        <f>1/SQRT(2*3.14*'STDEV DATA'!$D$5)*EXP(-((D838-'RATA RATA DATA'!$D$6)^2/(2*'STDEV DATA'!$D$5^2)))</f>
        <v>3.7538713838287745E-3</v>
      </c>
      <c r="R838">
        <f>1/SQRT(2*3.14*'STDEV DATA'!$E$4)*EXP(-((E838-'RATA RATA DATA'!$E$5)^2/(2*'STDEV DATA'!$E$4^2)))</f>
        <v>9.8936013261087141E-2</v>
      </c>
      <c r="S838">
        <f>1/SQRT(2*3.14*'STDEV DATA'!$E$5)*EXP(-((E838-'RATA RATA DATA'!$E$6)^2/(2*'STDEV DATA'!$E$5^2)))</f>
        <v>8.3055330157393498E-2</v>
      </c>
      <c r="U838">
        <f>1/SQRT(2*3.14*'STDEV DATA'!$F$4)*EXP(-((F838-'RATA RATA DATA'!$F$5)^2/(2*'STDEV DATA'!$F$4^2)))</f>
        <v>6.1522421271755182E-2</v>
      </c>
      <c r="V838">
        <f>1/SQRT(2*3.14*'STDEV DATA'!$F$5)*EXP(-((F838-'RATA RATA DATA'!$F$6)^2/(2*'STDEV DATA'!$F$5^2)))</f>
        <v>7.0595221028353833E-2</v>
      </c>
      <c r="X838">
        <f>I838*L838*O838*R838*U838*'PROBABILITY DATA'!$C$4</f>
        <v>1.7694199548372694E-7</v>
      </c>
      <c r="Y838">
        <f>J838*M838*P838*S838*V838*'PROBABILITY DATA'!$C$5</f>
        <v>2.7380141352109982E-7</v>
      </c>
      <c r="AA838">
        <f t="shared" si="27"/>
        <v>2.7380141352109982E-7</v>
      </c>
      <c r="AC838" s="5" t="str">
        <f t="shared" si="26"/>
        <v>TIDAK</v>
      </c>
    </row>
    <row r="839" spans="2:29" x14ac:dyDescent="0.2">
      <c r="B839" s="7">
        <v>8.0548857439999999</v>
      </c>
      <c r="C839" s="8">
        <v>200.94348400000001</v>
      </c>
      <c r="D839" s="8">
        <v>12642.06595</v>
      </c>
      <c r="E839" s="8">
        <v>7.3098216389999999</v>
      </c>
      <c r="F839">
        <v>334.44206430768003</v>
      </c>
      <c r="G839" t="s">
        <v>12</v>
      </c>
      <c r="I839">
        <f>1/SQRT(2*3.14*'STDEV DATA'!$B$4)*EXP(-((B839-'RATA RATA DATA'!$B$5)^2/(2*'STDEV DATA'!$B$4^2)))</f>
        <v>0.26383892925113006</v>
      </c>
      <c r="J839">
        <f>1/SQRT(2*3.14*'STDEV DATA'!$B$5)*EXP(-((B839-'RATA RATA DATA'!$B$6)^2/(2*'STDEV DATA'!$B$5^2)))</f>
        <v>0.26358018382260451</v>
      </c>
      <c r="L839">
        <f>1/SQRT(2*3.14*'STDEV DATA'!$C$4)*EXP(-((C839-'RATA RATA DATA'!$C$5)^2/(2*'STDEV DATA'!$C$4^2)))</f>
        <v>6.6220424346296866E-2</v>
      </c>
      <c r="M839">
        <f>1/SQRT(2*3.14*'STDEV DATA'!$C$5)*EXP(-((C839-'RATA RATA DATA'!$C$6)^2/(2*'STDEV DATA'!$C$5^2)))</f>
        <v>7.094398397475829E-2</v>
      </c>
      <c r="O839">
        <f>1/SQRT(2*3.14*'STDEV DATA'!$D$4)*EXP(-((D839-'RATA RATA DATA'!$D$5)^2/(2*'STDEV DATA'!$D$4^2)))</f>
        <v>2.3590877455832589E-3</v>
      </c>
      <c r="P839">
        <f>1/SQRT(2*3.14*'STDEV DATA'!$D$5)*EXP(-((D839-'RATA RATA DATA'!$D$6)^2/(2*'STDEV DATA'!$D$5^2)))</f>
        <v>2.4374865701134413E-3</v>
      </c>
      <c r="R839">
        <f>1/SQRT(2*3.14*'STDEV DATA'!$E$4)*EXP(-((E839-'RATA RATA DATA'!$E$5)^2/(2*'STDEV DATA'!$E$4^2)))</f>
        <v>0.30468858468363041</v>
      </c>
      <c r="S839">
        <f>1/SQRT(2*3.14*'STDEV DATA'!$E$5)*EXP(-((E839-'RATA RATA DATA'!$E$6)^2/(2*'STDEV DATA'!$E$5^2)))</f>
        <v>0.32226401776861879</v>
      </c>
      <c r="U839">
        <f>1/SQRT(2*3.14*'STDEV DATA'!$F$4)*EXP(-((F839-'RATA RATA DATA'!$F$5)^2/(2*'STDEV DATA'!$F$4^2)))</f>
        <v>6.1613454703137442E-2</v>
      </c>
      <c r="V839">
        <f>1/SQRT(2*3.14*'STDEV DATA'!$F$5)*EXP(-((F839-'RATA RATA DATA'!$F$6)^2/(2*'STDEV DATA'!$F$5^2)))</f>
        <v>7.064967359970778E-2</v>
      </c>
      <c r="X839">
        <f>I839*L839*O839*R839*U839*'PROBABILITY DATA'!$C$4</f>
        <v>3.0185170595728938E-7</v>
      </c>
      <c r="Y839">
        <f>J839*M839*P839*S839*V839*'PROBABILITY DATA'!$C$5</f>
        <v>6.3278955064627301E-7</v>
      </c>
      <c r="AA839">
        <f t="shared" si="27"/>
        <v>6.3278955064627301E-7</v>
      </c>
      <c r="AC839" s="5" t="str">
        <f t="shared" si="26"/>
        <v>TIDAK</v>
      </c>
    </row>
    <row r="840" spans="2:29" x14ac:dyDescent="0.2">
      <c r="B840" s="7">
        <v>7.0618309720000001</v>
      </c>
      <c r="C840" s="8">
        <v>215.94632200000001</v>
      </c>
      <c r="D840" s="8">
        <v>24991.766019999999</v>
      </c>
      <c r="E840" s="8">
        <v>9.1383908389999995</v>
      </c>
      <c r="F840">
        <v>321.47335956500001</v>
      </c>
      <c r="G840" t="s">
        <v>12</v>
      </c>
      <c r="I840">
        <f>1/SQRT(2*3.14*'STDEV DATA'!$B$4)*EXP(-((B840-'RATA RATA DATA'!$B$5)^2/(2*'STDEV DATA'!$B$4^2)))</f>
        <v>0.34415406243662922</v>
      </c>
      <c r="J840">
        <f>1/SQRT(2*3.14*'STDEV DATA'!$B$5)*EXP(-((B840-'RATA RATA DATA'!$B$6)^2/(2*'STDEV DATA'!$B$5^2)))</f>
        <v>0.32096945555856565</v>
      </c>
      <c r="L840">
        <f>1/SQRT(2*3.14*'STDEV DATA'!$C$4)*EXP(-((C840-'RATA RATA DATA'!$C$5)^2/(2*'STDEV DATA'!$C$4^2)))</f>
        <v>5.6995953235868271E-2</v>
      </c>
      <c r="M840">
        <f>1/SQRT(2*3.14*'STDEV DATA'!$C$5)*EXP(-((C840-'RATA RATA DATA'!$C$6)^2/(2*'STDEV DATA'!$C$5^2)))</f>
        <v>5.9132618075993106E-2</v>
      </c>
      <c r="O840">
        <f>1/SQRT(2*3.14*'STDEV DATA'!$D$4)*EXP(-((D840-'RATA RATA DATA'!$D$5)^2/(2*'STDEV DATA'!$D$4^2)))</f>
        <v>4.0141819894580818E-3</v>
      </c>
      <c r="P840">
        <f>1/SQRT(2*3.14*'STDEV DATA'!$D$5)*EXP(-((D840-'RATA RATA DATA'!$D$6)^2/(2*'STDEV DATA'!$D$5^2)))</f>
        <v>4.0221247740385262E-3</v>
      </c>
      <c r="R840">
        <f>1/SQRT(2*3.14*'STDEV DATA'!$E$4)*EXP(-((E840-'RATA RATA DATA'!$E$5)^2/(2*'STDEV DATA'!$E$4^2)))</f>
        <v>0.15676593633091357</v>
      </c>
      <c r="S840">
        <f>1/SQRT(2*3.14*'STDEV DATA'!$E$5)*EXP(-((E840-'RATA RATA DATA'!$E$6)^2/(2*'STDEV DATA'!$E$5^2)))</f>
        <v>0.12865588743691314</v>
      </c>
      <c r="U840">
        <f>1/SQRT(2*3.14*'STDEV DATA'!$F$4)*EXP(-((F840-'RATA RATA DATA'!$F$5)^2/(2*'STDEV DATA'!$F$4^2)))</f>
        <v>5.9427568079081894E-2</v>
      </c>
      <c r="V840">
        <f>1/SQRT(2*3.14*'STDEV DATA'!$F$5)*EXP(-((F840-'RATA RATA DATA'!$F$6)^2/(2*'STDEV DATA'!$F$5^2)))</f>
        <v>6.5105048630824433E-2</v>
      </c>
      <c r="X840">
        <f>I840*L840*O840*R840*U840*'PROBABILITY DATA'!$C$4</f>
        <v>2.8616769118860598E-7</v>
      </c>
      <c r="Y840">
        <f>J840*M840*P840*S840*V840*'PROBABILITY DATA'!$C$5</f>
        <v>3.8990377979467648E-7</v>
      </c>
      <c r="AA840">
        <f t="shared" si="27"/>
        <v>3.8990377979467648E-7</v>
      </c>
      <c r="AC840" s="5" t="str">
        <f t="shared" si="26"/>
        <v>TIDAK</v>
      </c>
    </row>
    <row r="841" spans="2:29" x14ac:dyDescent="0.2">
      <c r="B841" s="7">
        <v>7.080794504</v>
      </c>
      <c r="C841" s="8">
        <v>214.73783069999999</v>
      </c>
      <c r="D841" s="8">
        <v>12666.00532</v>
      </c>
      <c r="E841" s="8">
        <v>7.0926913200000001</v>
      </c>
      <c r="F841">
        <v>302.49176809199002</v>
      </c>
      <c r="G841" t="s">
        <v>12</v>
      </c>
      <c r="I841">
        <f>1/SQRT(2*3.14*'STDEV DATA'!$B$4)*EXP(-((B841-'RATA RATA DATA'!$B$5)^2/(2*'STDEV DATA'!$B$4^2)))</f>
        <v>0.34416649185164766</v>
      </c>
      <c r="J841">
        <f>1/SQRT(2*3.14*'STDEV DATA'!$B$5)*EXP(-((B841-'RATA RATA DATA'!$B$6)^2/(2*'STDEV DATA'!$B$5^2)))</f>
        <v>0.32100347270959284</v>
      </c>
      <c r="L841">
        <f>1/SQRT(2*3.14*'STDEV DATA'!$C$4)*EXP(-((C841-'RATA RATA DATA'!$C$5)^2/(2*'STDEV DATA'!$C$4^2)))</f>
        <v>5.8070328897096846E-2</v>
      </c>
      <c r="M841">
        <f>1/SQRT(2*3.14*'STDEV DATA'!$C$5)*EXP(-((C841-'RATA RATA DATA'!$C$6)^2/(2*'STDEV DATA'!$C$5^2)))</f>
        <v>6.0527053687272035E-2</v>
      </c>
      <c r="O841">
        <f>1/SQRT(2*3.14*'STDEV DATA'!$D$4)*EXP(-((D841-'RATA RATA DATA'!$D$5)^2/(2*'STDEV DATA'!$D$4^2)))</f>
        <v>2.3657276314592709E-3</v>
      </c>
      <c r="P841">
        <f>1/SQRT(2*3.14*'STDEV DATA'!$D$5)*EXP(-((D841-'RATA RATA DATA'!$D$6)^2/(2*'STDEV DATA'!$D$5^2)))</f>
        <v>2.4447901065197124E-3</v>
      </c>
      <c r="R841">
        <f>1/SQRT(2*3.14*'STDEV DATA'!$E$4)*EXP(-((E841-'RATA RATA DATA'!$E$5)^2/(2*'STDEV DATA'!$E$4^2)))</f>
        <v>0.30541701404754606</v>
      </c>
      <c r="S841">
        <f>1/SQRT(2*3.14*'STDEV DATA'!$E$5)*EXP(-((E841-'RATA RATA DATA'!$E$6)^2/(2*'STDEV DATA'!$E$5^2)))</f>
        <v>0.32566800931457185</v>
      </c>
      <c r="U841">
        <f>1/SQRT(2*3.14*'STDEV DATA'!$F$4)*EXP(-((F841-'RATA RATA DATA'!$F$5)^2/(2*'STDEV DATA'!$F$4^2)))</f>
        <v>4.7419843894912495E-2</v>
      </c>
      <c r="V841">
        <f>1/SQRT(2*3.14*'STDEV DATA'!$F$5)*EXP(-((F841-'RATA RATA DATA'!$F$6)^2/(2*'STDEV DATA'!$F$5^2)))</f>
        <v>4.2880941136991327E-2</v>
      </c>
      <c r="X841">
        <f>I841*L841*O841*R841*U841*'PROBABILITY DATA'!$C$4</f>
        <v>2.6713323333675157E-7</v>
      </c>
      <c r="Y841">
        <f>J841*M841*P841*S841*V841*'PROBABILITY DATA'!$C$5</f>
        <v>4.0448927680138069E-7</v>
      </c>
      <c r="AA841">
        <f t="shared" si="27"/>
        <v>4.0448927680138069E-7</v>
      </c>
      <c r="AC841" s="5" t="str">
        <f t="shared" si="26"/>
        <v>TIDAK</v>
      </c>
    </row>
    <row r="842" spans="2:29" x14ac:dyDescent="0.2">
      <c r="B842" s="7">
        <v>7.6116098169999997</v>
      </c>
      <c r="C842" s="8">
        <v>222.25226950000001</v>
      </c>
      <c r="D842" s="8">
        <v>25063.683010000001</v>
      </c>
      <c r="E842" s="8">
        <v>8.5611237550000006</v>
      </c>
      <c r="F842">
        <v>287.94812320442998</v>
      </c>
      <c r="G842" t="s">
        <v>12</v>
      </c>
      <c r="I842">
        <f>1/SQRT(2*3.14*'STDEV DATA'!$B$4)*EXP(-((B842-'RATA RATA DATA'!$B$5)^2/(2*'STDEV DATA'!$B$4^2)))</f>
        <v>0.31779038557500316</v>
      </c>
      <c r="J842">
        <f>1/SQRT(2*3.14*'STDEV DATA'!$B$5)*EXP(-((B842-'RATA RATA DATA'!$B$6)^2/(2*'STDEV DATA'!$B$5^2)))</f>
        <v>0.3028734367718558</v>
      </c>
      <c r="L842">
        <f>1/SQRT(2*3.14*'STDEV DATA'!$C$4)*EXP(-((C842-'RATA RATA DATA'!$C$5)^2/(2*'STDEV DATA'!$C$4^2)))</f>
        <v>5.0744337119618406E-2</v>
      </c>
      <c r="M842">
        <f>1/SQRT(2*3.14*'STDEV DATA'!$C$5)*EXP(-((C842-'RATA RATA DATA'!$C$6)^2/(2*'STDEV DATA'!$C$5^2)))</f>
        <v>5.1090889623276257E-2</v>
      </c>
      <c r="O842">
        <f>1/SQRT(2*3.14*'STDEV DATA'!$D$4)*EXP(-((D842-'RATA RATA DATA'!$D$5)^2/(2*'STDEV DATA'!$D$4^2)))</f>
        <v>4.0049832008826353E-3</v>
      </c>
      <c r="P842">
        <f>1/SQRT(2*3.14*'STDEV DATA'!$D$5)*EXP(-((D842-'RATA RATA DATA'!$D$6)^2/(2*'STDEV DATA'!$D$5^2)))</f>
        <v>4.0092667096528461E-3</v>
      </c>
      <c r="R842">
        <f>1/SQRT(2*3.14*'STDEV DATA'!$E$4)*EXP(-((E842-'RATA RATA DATA'!$E$5)^2/(2*'STDEV DATA'!$E$4^2)))</f>
        <v>0.21898064319330915</v>
      </c>
      <c r="S842">
        <f>1/SQRT(2*3.14*'STDEV DATA'!$E$5)*EXP(-((E842-'RATA RATA DATA'!$E$6)^2/(2*'STDEV DATA'!$E$5^2)))</f>
        <v>0.20179347433738062</v>
      </c>
      <c r="U842">
        <f>1/SQRT(2*3.14*'STDEV DATA'!$F$4)*EXP(-((F842-'RATA RATA DATA'!$F$5)^2/(2*'STDEV DATA'!$F$4^2)))</f>
        <v>3.4713655823024173E-2</v>
      </c>
      <c r="V842">
        <f>1/SQRT(2*3.14*'STDEV DATA'!$F$5)*EXP(-((F842-'RATA RATA DATA'!$F$6)^2/(2*'STDEV DATA'!$F$5^2)))</f>
        <v>2.4506593842122504E-2</v>
      </c>
      <c r="X842">
        <f>I842*L842*O842*R842*U842*'PROBABILITY DATA'!$C$4</f>
        <v>1.9152350338460689E-7</v>
      </c>
      <c r="Y842">
        <f>J842*M842*P842*S842*V842*'PROBABILITY DATA'!$C$5</f>
        <v>1.8707959879830002E-7</v>
      </c>
      <c r="AA842">
        <f t="shared" si="27"/>
        <v>1.9152350338460689E-7</v>
      </c>
      <c r="AC842" s="5" t="str">
        <f t="shared" si="26"/>
        <v>YA</v>
      </c>
    </row>
    <row r="843" spans="2:29" x14ac:dyDescent="0.2">
      <c r="B843" s="7">
        <v>4.6914383150000001</v>
      </c>
      <c r="C843" s="8">
        <v>200.88940640000001</v>
      </c>
      <c r="D843" s="8">
        <v>32182.262320000002</v>
      </c>
      <c r="E843" s="8">
        <v>8.5716496380000002</v>
      </c>
      <c r="F843">
        <v>364.74678634404</v>
      </c>
      <c r="G843" t="s">
        <v>12</v>
      </c>
      <c r="I843">
        <f>1/SQRT(2*3.14*'STDEV DATA'!$B$4)*EXP(-((B843-'RATA RATA DATA'!$B$5)^2/(2*'STDEV DATA'!$B$4^2)))</f>
        <v>7.1487806692641057E-2</v>
      </c>
      <c r="J843">
        <f>1/SQRT(2*3.14*'STDEV DATA'!$B$5)*EXP(-((B843-'RATA RATA DATA'!$B$6)^2/(2*'STDEV DATA'!$B$5^2)))</f>
        <v>9.6760152868676966E-2</v>
      </c>
      <c r="L843">
        <f>1/SQRT(2*3.14*'STDEV DATA'!$C$4)*EXP(-((C843-'RATA RATA DATA'!$C$5)^2/(2*'STDEV DATA'!$C$4^2)))</f>
        <v>6.6234912566053364E-2</v>
      </c>
      <c r="M843">
        <f>1/SQRT(2*3.14*'STDEV DATA'!$C$5)*EXP(-((C843-'RATA RATA DATA'!$C$6)^2/(2*'STDEV DATA'!$C$5^2)))</f>
        <v>7.0960619113705048E-2</v>
      </c>
      <c r="O843">
        <f>1/SQRT(2*3.14*'STDEV DATA'!$D$4)*EXP(-((D843-'RATA RATA DATA'!$D$5)^2/(2*'STDEV DATA'!$D$4^2)))</f>
        <v>2.3434689062735801E-3</v>
      </c>
      <c r="P843">
        <f>1/SQRT(2*3.14*'STDEV DATA'!$D$5)*EXP(-((D843-'RATA RATA DATA'!$D$6)^2/(2*'STDEV DATA'!$D$5^2)))</f>
        <v>2.0566636150688134E-3</v>
      </c>
      <c r="R843">
        <f>1/SQRT(2*3.14*'STDEV DATA'!$E$4)*EXP(-((E843-'RATA RATA DATA'!$E$5)^2/(2*'STDEV DATA'!$E$4^2)))</f>
        <v>0.21787395217306488</v>
      </c>
      <c r="S843">
        <f>1/SQRT(2*3.14*'STDEV DATA'!$E$5)*EXP(-((E843-'RATA RATA DATA'!$E$6)^2/(2*'STDEV DATA'!$E$5^2)))</f>
        <v>0.20040910666112144</v>
      </c>
      <c r="U843">
        <f>1/SQRT(2*3.14*'STDEV DATA'!$F$4)*EXP(-((F843-'RATA RATA DATA'!$F$5)^2/(2*'STDEV DATA'!$F$4^2)))</f>
        <v>4.6133226407432344E-2</v>
      </c>
      <c r="V843">
        <f>1/SQRT(2*3.14*'STDEV DATA'!$F$5)*EXP(-((F843-'RATA RATA DATA'!$F$6)^2/(2*'STDEV DATA'!$F$5^2)))</f>
        <v>4.4900689877615023E-2</v>
      </c>
      <c r="X843">
        <f>I843*L843*O843*R843*U843*'PROBABILITY DATA'!$C$4</f>
        <v>4.3509514441431208E-8</v>
      </c>
      <c r="Y843">
        <f>J843*M843*P843*S843*V843*'PROBABILITY DATA'!$C$5</f>
        <v>7.748442831963246E-8</v>
      </c>
      <c r="AA843">
        <f t="shared" si="27"/>
        <v>7.748442831963246E-8</v>
      </c>
      <c r="AC843" s="5" t="str">
        <f t="shared" si="26"/>
        <v>TIDAK</v>
      </c>
    </row>
    <row r="844" spans="2:29" x14ac:dyDescent="0.2">
      <c r="B844" s="7">
        <v>8.0641701369999996</v>
      </c>
      <c r="C844" s="8">
        <v>209.83933339999999</v>
      </c>
      <c r="D844" s="8">
        <v>8712.0025879999994</v>
      </c>
      <c r="E844" s="8">
        <v>8.5915101259999993</v>
      </c>
      <c r="F844">
        <v>355.44372109287002</v>
      </c>
      <c r="G844" t="s">
        <v>12</v>
      </c>
      <c r="I844">
        <f>1/SQRT(2*3.14*'STDEV DATA'!$B$4)*EXP(-((B844-'RATA RATA DATA'!$B$5)^2/(2*'STDEV DATA'!$B$4^2)))</f>
        <v>0.26250742738567567</v>
      </c>
      <c r="J844">
        <f>1/SQRT(2*3.14*'STDEV DATA'!$B$5)*EXP(-((B844-'RATA RATA DATA'!$B$6)^2/(2*'STDEV DATA'!$B$5^2)))</f>
        <v>0.26258304919237785</v>
      </c>
      <c r="L844">
        <f>1/SQRT(2*3.14*'STDEV DATA'!$C$4)*EXP(-((C844-'RATA RATA DATA'!$C$5)^2/(2*'STDEV DATA'!$C$4^2)))</f>
        <v>6.1900130878990128E-2</v>
      </c>
      <c r="M844">
        <f>1/SQRT(2*3.14*'STDEV DATA'!$C$5)*EXP(-((C844-'RATA RATA DATA'!$C$6)^2/(2*'STDEV DATA'!$C$5^2)))</f>
        <v>6.5500884042088037E-2</v>
      </c>
      <c r="O844">
        <f>1/SQRT(2*3.14*'STDEV DATA'!$D$4)*EXP(-((D844-'RATA RATA DATA'!$D$5)^2/(2*'STDEV DATA'!$D$4^2)))</f>
        <v>1.354056516831831E-3</v>
      </c>
      <c r="P844">
        <f>1/SQRT(2*3.14*'STDEV DATA'!$D$5)*EXP(-((D844-'RATA RATA DATA'!$D$6)^2/(2*'STDEV DATA'!$D$5^2)))</f>
        <v>1.3409374529333145E-3</v>
      </c>
      <c r="R844">
        <f>1/SQRT(2*3.14*'STDEV DATA'!$E$4)*EXP(-((E844-'RATA RATA DATA'!$E$5)^2/(2*'STDEV DATA'!$E$4^2)))</f>
        <v>0.21577859603193239</v>
      </c>
      <c r="S844">
        <f>1/SQRT(2*3.14*'STDEV DATA'!$E$5)*EXP(-((E844-'RATA RATA DATA'!$E$6)^2/(2*'STDEV DATA'!$E$5^2)))</f>
        <v>0.1977963821578714</v>
      </c>
      <c r="U844">
        <f>1/SQRT(2*3.14*'STDEV DATA'!$F$4)*EXP(-((F844-'RATA RATA DATA'!$F$5)^2/(2*'STDEV DATA'!$F$4^2)))</f>
        <v>5.3305681675127066E-2</v>
      </c>
      <c r="V844">
        <f>1/SQRT(2*3.14*'STDEV DATA'!$F$5)*EXP(-((F844-'RATA RATA DATA'!$F$6)^2/(2*'STDEV DATA'!$F$5^2)))</f>
        <v>5.680306446215317E-2</v>
      </c>
      <c r="X844">
        <f>I844*L844*O844*R844*U844*'PROBABILITY DATA'!$C$4</f>
        <v>9.8727645541658517E-8</v>
      </c>
      <c r="Y844">
        <f>J844*M844*P844*S844*V844*'PROBABILITY DATA'!$C$5</f>
        <v>1.5800805968948445E-7</v>
      </c>
      <c r="AA844">
        <f t="shared" si="27"/>
        <v>1.5800805968948445E-7</v>
      </c>
      <c r="AC844" s="5" t="str">
        <f t="shared" si="26"/>
        <v>TIDAK</v>
      </c>
    </row>
    <row r="845" spans="2:29" x14ac:dyDescent="0.2">
      <c r="B845" s="7">
        <v>4.2929668579999998</v>
      </c>
      <c r="C845" s="8">
        <v>212.80864539999999</v>
      </c>
      <c r="D845" s="8">
        <v>30434.269120000001</v>
      </c>
      <c r="E845" s="8">
        <v>8.6303130140000004</v>
      </c>
      <c r="F845">
        <v>333.48254007832998</v>
      </c>
      <c r="G845" t="s">
        <v>12</v>
      </c>
      <c r="I845">
        <f>1/SQRT(2*3.14*'STDEV DATA'!$B$4)*EXP(-((B845-'RATA RATA DATA'!$B$5)^2/(2*'STDEV DATA'!$B$4^2)))</f>
        <v>4.0450318548183914E-2</v>
      </c>
      <c r="J845">
        <f>1/SQRT(2*3.14*'STDEV DATA'!$B$5)*EXP(-((B845-'RATA RATA DATA'!$B$6)^2/(2*'STDEV DATA'!$B$5^2)))</f>
        <v>6.2780816968737455E-2</v>
      </c>
      <c r="L845">
        <f>1/SQRT(2*3.14*'STDEV DATA'!$C$4)*EXP(-((C845-'RATA RATA DATA'!$C$5)^2/(2*'STDEV DATA'!$C$4^2)))</f>
        <v>5.9684527307055493E-2</v>
      </c>
      <c r="M845">
        <f>1/SQRT(2*3.14*'STDEV DATA'!$C$5)*EXP(-((C845-'RATA RATA DATA'!$C$6)^2/(2*'STDEV DATA'!$C$5^2)))</f>
        <v>6.2624784888082208E-2</v>
      </c>
      <c r="O845">
        <f>1/SQRT(2*3.14*'STDEV DATA'!$D$4)*EXP(-((D845-'RATA RATA DATA'!$D$5)^2/(2*'STDEV DATA'!$D$4^2)))</f>
        <v>2.828835115338909E-3</v>
      </c>
      <c r="P845">
        <f>1/SQRT(2*3.14*'STDEV DATA'!$D$5)*EXP(-((D845-'RATA RATA DATA'!$D$6)^2/(2*'STDEV DATA'!$D$5^2)))</f>
        <v>2.5838907418295485E-3</v>
      </c>
      <c r="R845">
        <f>1/SQRT(2*3.14*'STDEV DATA'!$E$4)*EXP(-((E845-'RATA RATA DATA'!$E$5)^2/(2*'STDEV DATA'!$E$4^2)))</f>
        <v>0.21165969678029536</v>
      </c>
      <c r="S845">
        <f>1/SQRT(2*3.14*'STDEV DATA'!$E$5)*EXP(-((E845-'RATA RATA DATA'!$E$6)^2/(2*'STDEV DATA'!$E$5^2)))</f>
        <v>0.19269227125966185</v>
      </c>
      <c r="U845">
        <f>1/SQRT(2*3.14*'STDEV DATA'!$F$4)*EXP(-((F845-'RATA RATA DATA'!$F$5)^2/(2*'STDEV DATA'!$F$4^2)))</f>
        <v>6.1651147803130718E-2</v>
      </c>
      <c r="V845">
        <f>1/SQRT(2*3.14*'STDEV DATA'!$F$5)*EXP(-((F845-'RATA RATA DATA'!$F$6)^2/(2*'STDEV DATA'!$F$5^2)))</f>
        <v>7.0622409461680039E-2</v>
      </c>
      <c r="X845">
        <f>I845*L845*O845*R845*U845*'PROBABILITY DATA'!$C$4</f>
        <v>3.4766232970452976E-8</v>
      </c>
      <c r="Y845">
        <f>J845*M845*P845*S845*V845*'PROBABILITY DATA'!$C$5</f>
        <v>8.4298712700461393E-8</v>
      </c>
      <c r="AA845">
        <f t="shared" si="27"/>
        <v>8.4298712700461393E-8</v>
      </c>
      <c r="AC845" s="5" t="str">
        <f t="shared" si="26"/>
        <v>TIDAK</v>
      </c>
    </row>
    <row r="846" spans="2:29" x14ac:dyDescent="0.2">
      <c r="B846" s="7">
        <v>7.8657569540000001</v>
      </c>
      <c r="C846" s="8">
        <v>184.91291709999999</v>
      </c>
      <c r="D846" s="8">
        <v>16147.00195</v>
      </c>
      <c r="E846" s="8">
        <v>7.321343443</v>
      </c>
      <c r="F846">
        <v>333.77577661081295</v>
      </c>
      <c r="G846" t="s">
        <v>12</v>
      </c>
      <c r="I846">
        <f>1/SQRT(2*3.14*'STDEV DATA'!$B$4)*EXP(-((B846-'RATA RATA DATA'!$B$5)^2/(2*'STDEV DATA'!$B$4^2)))</f>
        <v>0.28946074734262978</v>
      </c>
      <c r="J846">
        <f>1/SQRT(2*3.14*'STDEV DATA'!$B$5)*EXP(-((B846-'RATA RATA DATA'!$B$6)^2/(2*'STDEV DATA'!$B$5^2)))</f>
        <v>0.28250875363059691</v>
      </c>
      <c r="L846">
        <f>1/SQRT(2*3.14*'STDEV DATA'!$C$4)*EXP(-((C846-'RATA RATA DATA'!$C$5)^2/(2*'STDEV DATA'!$C$4^2)))</f>
        <v>6.3852448424649516E-2</v>
      </c>
      <c r="M846">
        <f>1/SQRT(2*3.14*'STDEV DATA'!$C$5)*EXP(-((C846-'RATA RATA DATA'!$C$6)^2/(2*'STDEV DATA'!$C$5^2)))</f>
        <v>6.6597754151839703E-2</v>
      </c>
      <c r="O846">
        <f>1/SQRT(2*3.14*'STDEV DATA'!$D$4)*EXP(-((D846-'RATA RATA DATA'!$D$5)^2/(2*'STDEV DATA'!$D$4^2)))</f>
        <v>3.3074202450509523E-3</v>
      </c>
      <c r="P846">
        <f>1/SQRT(2*3.14*'STDEV DATA'!$D$5)*EXP(-((D846-'RATA RATA DATA'!$D$6)^2/(2*'STDEV DATA'!$D$5^2)))</f>
        <v>3.4744542671876146E-3</v>
      </c>
      <c r="R846">
        <f>1/SQRT(2*3.14*'STDEV DATA'!$E$4)*EXP(-((E846-'RATA RATA DATA'!$E$5)^2/(2*'STDEV DATA'!$E$4^2)))</f>
        <v>0.30451174467873926</v>
      </c>
      <c r="S846">
        <f>1/SQRT(2*3.14*'STDEV DATA'!$E$5)*EXP(-((E846-'RATA RATA DATA'!$E$6)^2/(2*'STDEV DATA'!$E$5^2)))</f>
        <v>0.32189622530774564</v>
      </c>
      <c r="U846">
        <f>1/SQRT(2*3.14*'STDEV DATA'!$F$4)*EXP(-((F846-'RATA RATA DATA'!$F$5)^2/(2*'STDEV DATA'!$F$4^2)))</f>
        <v>6.1643058590409874E-2</v>
      </c>
      <c r="V846">
        <f>1/SQRT(2*3.14*'STDEV DATA'!$F$5)*EXP(-((F846-'RATA RATA DATA'!$F$6)^2/(2*'STDEV DATA'!$F$5^2)))</f>
        <v>7.0637520417500863E-2</v>
      </c>
      <c r="X846">
        <f>I846*L846*O846*R846*U846*'PROBABILITY DATA'!$C$4</f>
        <v>4.4764300454070877E-7</v>
      </c>
      <c r="Y846">
        <f>J846*M846*P846*S846*V846*'PROBABILITY DATA'!$C$5</f>
        <v>9.0635050903935829E-7</v>
      </c>
      <c r="AA846">
        <f t="shared" si="27"/>
        <v>9.0635050903935829E-7</v>
      </c>
      <c r="AC846" s="5" t="str">
        <f t="shared" si="26"/>
        <v>TIDAK</v>
      </c>
    </row>
    <row r="847" spans="2:29" x14ac:dyDescent="0.2">
      <c r="B847" s="7">
        <v>9.0856371019999997</v>
      </c>
      <c r="C847" s="8">
        <v>238.221968</v>
      </c>
      <c r="D847" s="8">
        <v>9001.6587529999997</v>
      </c>
      <c r="E847" s="8">
        <v>9.8202309190000001</v>
      </c>
      <c r="F847">
        <v>325.10484702961998</v>
      </c>
      <c r="G847" t="s">
        <v>12</v>
      </c>
      <c r="I847">
        <f>1/SQRT(2*3.14*'STDEV DATA'!$B$4)*EXP(-((B847-'RATA RATA DATA'!$B$5)^2/(2*'STDEV DATA'!$B$4^2)))</f>
        <v>0.11242989971200071</v>
      </c>
      <c r="J847">
        <f>1/SQRT(2*3.14*'STDEV DATA'!$B$5)*EXP(-((B847-'RATA RATA DATA'!$B$6)^2/(2*'STDEV DATA'!$B$5^2)))</f>
        <v>0.1388116357021339</v>
      </c>
      <c r="L847">
        <f>1/SQRT(2*3.14*'STDEV DATA'!$C$4)*EXP(-((C847-'RATA RATA DATA'!$C$5)^2/(2*'STDEV DATA'!$C$4^2)))</f>
        <v>3.2849033518257693E-2</v>
      </c>
      <c r="M847">
        <f>1/SQRT(2*3.14*'STDEV DATA'!$C$5)*EXP(-((C847-'RATA RATA DATA'!$C$6)^2/(2*'STDEV DATA'!$C$5^2)))</f>
        <v>2.9343468359494543E-2</v>
      </c>
      <c r="O847">
        <f>1/SQRT(2*3.14*'STDEV DATA'!$D$4)*EXP(-((D847-'RATA RATA DATA'!$D$5)^2/(2*'STDEV DATA'!$D$4^2)))</f>
        <v>1.419613012881221E-3</v>
      </c>
      <c r="P847">
        <f>1/SQRT(2*3.14*'STDEV DATA'!$D$5)*EXP(-((D847-'RATA RATA DATA'!$D$6)^2/(2*'STDEV DATA'!$D$5^2)))</f>
        <v>1.4114757684560841E-3</v>
      </c>
      <c r="R847">
        <f>1/SQRT(2*3.14*'STDEV DATA'!$E$4)*EXP(-((E847-'RATA RATA DATA'!$E$5)^2/(2*'STDEV DATA'!$E$4^2)))</f>
        <v>9.1111036822903127E-2</v>
      </c>
      <c r="S847">
        <f>1/SQRT(2*3.14*'STDEV DATA'!$E$5)*EXP(-((E847-'RATA RATA DATA'!$E$6)^2/(2*'STDEV DATA'!$E$5^2)))</f>
        <v>6.2494022599184428E-2</v>
      </c>
      <c r="U847">
        <f>1/SQRT(2*3.14*'STDEV DATA'!$F$4)*EXP(-((F847-'RATA RATA DATA'!$F$5)^2/(2*'STDEV DATA'!$F$4^2)))</f>
        <v>6.0614680387546041E-2</v>
      </c>
      <c r="V847">
        <f>1/SQRT(2*3.14*'STDEV DATA'!$F$5)*EXP(-((F847-'RATA RATA DATA'!$F$6)^2/(2*'STDEV DATA'!$F$5^2)))</f>
        <v>6.7731202994308848E-2</v>
      </c>
      <c r="X847">
        <f>I847*L847*O847*R847*U847*'PROBABILITY DATA'!$C$4</f>
        <v>1.1295622253373119E-8</v>
      </c>
      <c r="Y847">
        <f>J847*M847*P847*S847*V847*'PROBABILITY DATA'!$C$5</f>
        <v>1.4839004760215489E-8</v>
      </c>
      <c r="AA847">
        <f t="shared" si="27"/>
        <v>1.4839004760215489E-8</v>
      </c>
      <c r="AC847" s="5" t="str">
        <f t="shared" si="26"/>
        <v>TIDAK</v>
      </c>
    </row>
    <row r="848" spans="2:29" x14ac:dyDescent="0.2">
      <c r="B848" s="7">
        <v>6.5924425080000004</v>
      </c>
      <c r="C848" s="8">
        <v>242.48047270000001</v>
      </c>
      <c r="D848" s="8">
        <v>9381.2399310000001</v>
      </c>
      <c r="E848" s="8">
        <v>7.3031836779999999</v>
      </c>
      <c r="F848">
        <v>312.81439495680002</v>
      </c>
      <c r="G848" t="s">
        <v>12</v>
      </c>
      <c r="I848">
        <f>1/SQRT(2*3.14*'STDEV DATA'!$B$4)*EXP(-((B848-'RATA RATA DATA'!$B$5)^2/(2*'STDEV DATA'!$B$4^2)))</f>
        <v>0.32271594790086067</v>
      </c>
      <c r="J848">
        <f>1/SQRT(2*3.14*'STDEV DATA'!$B$5)*EXP(-((B848-'RATA RATA DATA'!$B$6)^2/(2*'STDEV DATA'!$B$5^2)))</f>
        <v>0.30512681354962795</v>
      </c>
      <c r="L848">
        <f>1/SQRT(2*3.14*'STDEV DATA'!$C$4)*EXP(-((C848-'RATA RATA DATA'!$C$5)^2/(2*'STDEV DATA'!$C$4^2)))</f>
        <v>2.8272729586470077E-2</v>
      </c>
      <c r="M848">
        <f>1/SQRT(2*3.14*'STDEV DATA'!$C$5)*EXP(-((C848-'RATA RATA DATA'!$C$6)^2/(2*'STDEV DATA'!$C$5^2)))</f>
        <v>2.4204936120471296E-2</v>
      </c>
      <c r="O848">
        <f>1/SQRT(2*3.14*'STDEV DATA'!$D$4)*EXP(-((D848-'RATA RATA DATA'!$D$5)^2/(2*'STDEV DATA'!$D$4^2)))</f>
        <v>1.508037543318227E-3</v>
      </c>
      <c r="P848">
        <f>1/SQRT(2*3.14*'STDEV DATA'!$D$5)*EXP(-((D848-'RATA RATA DATA'!$D$6)^2/(2*'STDEV DATA'!$D$5^2)))</f>
        <v>1.506936460766083E-3</v>
      </c>
      <c r="R848">
        <f>1/SQRT(2*3.14*'STDEV DATA'!$E$4)*EXP(-((E848-'RATA RATA DATA'!$E$5)^2/(2*'STDEV DATA'!$E$4^2)))</f>
        <v>0.30478418327080514</v>
      </c>
      <c r="S848">
        <f>1/SQRT(2*3.14*'STDEV DATA'!$E$5)*EXP(-((E848-'RATA RATA DATA'!$E$6)^2/(2*'STDEV DATA'!$E$5^2)))</f>
        <v>0.32246747937360798</v>
      </c>
      <c r="U848">
        <f>1/SQRT(2*3.14*'STDEV DATA'!$F$4)*EXP(-((F848-'RATA RATA DATA'!$F$5)^2/(2*'STDEV DATA'!$F$4^2)))</f>
        <v>5.4996305038743823E-2</v>
      </c>
      <c r="V848">
        <f>1/SQRT(2*3.14*'STDEV DATA'!$F$5)*EXP(-((F848-'RATA RATA DATA'!$F$6)^2/(2*'STDEV DATA'!$F$5^2)))</f>
        <v>5.622867703696758E-2</v>
      </c>
      <c r="X848">
        <f>I848*L848*O848*R848*U848*'PROBABILITY DATA'!$C$4</f>
        <v>8.9973210850867891E-8</v>
      </c>
      <c r="Y848">
        <f>J848*M848*P848*S848*V848*'PROBABILITY DATA'!$C$5</f>
        <v>1.2305231945245075E-7</v>
      </c>
      <c r="AA848">
        <f t="shared" si="27"/>
        <v>1.2305231945245075E-7</v>
      </c>
      <c r="AC848" s="5" t="str">
        <f t="shared" si="26"/>
        <v>TIDAK</v>
      </c>
    </row>
    <row r="849" spans="2:29" x14ac:dyDescent="0.2">
      <c r="B849" s="7">
        <v>7.0328187260000004</v>
      </c>
      <c r="C849" s="8">
        <v>168.82239530000001</v>
      </c>
      <c r="D849" s="8">
        <v>29370.264179999998</v>
      </c>
      <c r="E849" s="8">
        <v>5.3905934230000003</v>
      </c>
      <c r="F849">
        <v>333.77577661081295</v>
      </c>
      <c r="G849" t="s">
        <v>12</v>
      </c>
      <c r="I849">
        <f>1/SQRT(2*3.14*'STDEV DATA'!$B$4)*EXP(-((B849-'RATA RATA DATA'!$B$5)^2/(2*'STDEV DATA'!$B$4^2)))</f>
        <v>0.34400254332801311</v>
      </c>
      <c r="J849">
        <f>1/SQRT(2*3.14*'STDEV DATA'!$B$5)*EXP(-((B849-'RATA RATA DATA'!$B$6)^2/(2*'STDEV DATA'!$B$5^2)))</f>
        <v>0.32082390787349263</v>
      </c>
      <c r="L849">
        <f>1/SQRT(2*3.14*'STDEV DATA'!$C$4)*EXP(-((C849-'RATA RATA DATA'!$C$5)^2/(2*'STDEV DATA'!$C$4^2)))</f>
        <v>5.0182713211966434E-2</v>
      </c>
      <c r="M849">
        <f>1/SQRT(2*3.14*'STDEV DATA'!$C$5)*EXP(-((C849-'RATA RATA DATA'!$C$6)^2/(2*'STDEV DATA'!$C$5^2)))</f>
        <v>4.7816870670000698E-2</v>
      </c>
      <c r="O849">
        <f>1/SQRT(2*3.14*'STDEV DATA'!$D$4)*EXP(-((D849-'RATA RATA DATA'!$D$5)^2/(2*'STDEV DATA'!$D$4^2)))</f>
        <v>3.115504263690299E-3</v>
      </c>
      <c r="P849">
        <f>1/SQRT(2*3.14*'STDEV DATA'!$D$5)*EXP(-((D849-'RATA RATA DATA'!$D$6)^2/(2*'STDEV DATA'!$D$5^2)))</f>
        <v>2.9087284970141496E-3</v>
      </c>
      <c r="R849">
        <f>1/SQRT(2*3.14*'STDEV DATA'!$E$4)*EXP(-((E849-'RATA RATA DATA'!$E$5)^2/(2*'STDEV DATA'!$E$4^2)))</f>
        <v>0.1772615161417371</v>
      </c>
      <c r="S849">
        <f>1/SQRT(2*3.14*'STDEV DATA'!$E$5)*EXP(-((E849-'RATA RATA DATA'!$E$6)^2/(2*'STDEV DATA'!$E$5^2)))</f>
        <v>0.17133862218478477</v>
      </c>
      <c r="U849">
        <f>1/SQRT(2*3.14*'STDEV DATA'!$F$4)*EXP(-((F849-'RATA RATA DATA'!$F$5)^2/(2*'STDEV DATA'!$F$4^2)))</f>
        <v>6.1643058590409874E-2</v>
      </c>
      <c r="V849">
        <f>1/SQRT(2*3.14*'STDEV DATA'!$F$5)*EXP(-((F849-'RATA RATA DATA'!$F$6)^2/(2*'STDEV DATA'!$F$5^2)))</f>
        <v>7.0637520417500863E-2</v>
      </c>
      <c r="X849">
        <f>I849*L849*O849*R849*U849*'PROBABILITY DATA'!$C$4</f>
        <v>2.2926076723970752E-7</v>
      </c>
      <c r="Y849">
        <f>J849*M849*P849*S849*V849*'PROBABILITY DATA'!$C$5</f>
        <v>3.2931274392777522E-7</v>
      </c>
      <c r="AA849">
        <f t="shared" si="27"/>
        <v>3.2931274392777522E-7</v>
      </c>
      <c r="AC849" s="5" t="str">
        <f t="shared" si="26"/>
        <v>TIDAK</v>
      </c>
    </row>
    <row r="850" spans="2:29" x14ac:dyDescent="0.2">
      <c r="B850" s="7">
        <v>8.9903172340000008</v>
      </c>
      <c r="C850" s="8">
        <v>195.80902839999999</v>
      </c>
      <c r="D850" s="8">
        <v>23728.294010000001</v>
      </c>
      <c r="E850" s="8">
        <v>7.50830529</v>
      </c>
      <c r="F850">
        <v>348.71461261338999</v>
      </c>
      <c r="G850" t="s">
        <v>12</v>
      </c>
      <c r="I850">
        <f>1/SQRT(2*3.14*'STDEV DATA'!$B$4)*EXP(-((B850-'RATA RATA DATA'!$B$5)^2/(2*'STDEV DATA'!$B$4^2)))</f>
        <v>0.12469656088747746</v>
      </c>
      <c r="J850">
        <f>1/SQRT(2*3.14*'STDEV DATA'!$B$5)*EXP(-((B850-'RATA RATA DATA'!$B$6)^2/(2*'STDEV DATA'!$B$5^2)))</f>
        <v>0.15006770697462435</v>
      </c>
      <c r="L850">
        <f>1/SQRT(2*3.14*'STDEV DATA'!$C$4)*EXP(-((C850-'RATA RATA DATA'!$C$5)^2/(2*'STDEV DATA'!$C$4^2)))</f>
        <v>6.6916530768438579E-2</v>
      </c>
      <c r="M850">
        <f>1/SQRT(2*3.14*'STDEV DATA'!$C$5)*EXP(-((C850-'RATA RATA DATA'!$C$6)^2/(2*'STDEV DATA'!$C$5^2)))</f>
        <v>7.1566967725993774E-2</v>
      </c>
      <c r="O850">
        <f>1/SQRT(2*3.14*'STDEV DATA'!$D$4)*EXP(-((D850-'RATA RATA DATA'!$D$5)^2/(2*'STDEV DATA'!$D$4^2)))</f>
        <v>4.1369538720628799E-3</v>
      </c>
      <c r="P850">
        <f>1/SQRT(2*3.14*'STDEV DATA'!$D$5)*EXP(-((D850-'RATA RATA DATA'!$D$6)^2/(2*'STDEV DATA'!$D$5^2)))</f>
        <v>4.2059813713273241E-3</v>
      </c>
      <c r="R850">
        <f>1/SQRT(2*3.14*'STDEV DATA'!$E$4)*EXP(-((E850-'RATA RATA DATA'!$E$5)^2/(2*'STDEV DATA'!$E$4^2)))</f>
        <v>0.29973419355756103</v>
      </c>
      <c r="S850">
        <f>1/SQRT(2*3.14*'STDEV DATA'!$E$5)*EXP(-((E850-'RATA RATA DATA'!$E$6)^2/(2*'STDEV DATA'!$E$5^2)))</f>
        <v>0.31339616663077419</v>
      </c>
      <c r="U850">
        <f>1/SQRT(2*3.14*'STDEV DATA'!$F$4)*EXP(-((F850-'RATA RATA DATA'!$F$5)^2/(2*'STDEV DATA'!$F$4^2)))</f>
        <v>5.7387273056143676E-2</v>
      </c>
      <c r="V850">
        <f>1/SQRT(2*3.14*'STDEV DATA'!$F$5)*EXP(-((F850-'RATA RATA DATA'!$F$6)^2/(2*'STDEV DATA'!$F$5^2)))</f>
        <v>6.3858457883130479E-2</v>
      </c>
      <c r="X850">
        <f>I850*L850*O850*R850*U850*'PROBABILITY DATA'!$C$4</f>
        <v>2.3163672206096562E-7</v>
      </c>
      <c r="Y850">
        <f>J850*M850*P850*S850*V850*'PROBABILITY DATA'!$C$5</f>
        <v>5.5124679211960129E-7</v>
      </c>
      <c r="AA850">
        <f t="shared" si="27"/>
        <v>5.5124679211960129E-7</v>
      </c>
      <c r="AC850" s="5" t="str">
        <f t="shared" si="26"/>
        <v>TIDAK</v>
      </c>
    </row>
    <row r="851" spans="2:29" x14ac:dyDescent="0.2">
      <c r="B851" s="7">
        <v>8.5612189240000003</v>
      </c>
      <c r="C851" s="8">
        <v>205.36683110000001</v>
      </c>
      <c r="D851" s="8">
        <v>16686.312760000001</v>
      </c>
      <c r="E851" s="8">
        <v>8.1592990810000003</v>
      </c>
      <c r="F851">
        <v>333.77577661081295</v>
      </c>
      <c r="G851" t="s">
        <v>12</v>
      </c>
      <c r="I851">
        <f>1/SQRT(2*3.14*'STDEV DATA'!$B$4)*EXP(-((B851-'RATA RATA DATA'!$B$5)^2/(2*'STDEV DATA'!$B$4^2)))</f>
        <v>0.18675266146296052</v>
      </c>
      <c r="J851">
        <f>1/SQRT(2*3.14*'STDEV DATA'!$B$5)*EXP(-((B851-'RATA RATA DATA'!$B$6)^2/(2*'STDEV DATA'!$B$5^2)))</f>
        <v>0.20335631994255174</v>
      </c>
      <c r="L851">
        <f>1/SQRT(2*3.14*'STDEV DATA'!$C$4)*EXP(-((C851-'RATA RATA DATA'!$C$5)^2/(2*'STDEV DATA'!$C$4^2)))</f>
        <v>6.4538641495845886E-2</v>
      </c>
      <c r="M851">
        <f>1/SQRT(2*3.14*'STDEV DATA'!$C$5)*EXP(-((C851-'RATA RATA DATA'!$C$6)^2/(2*'STDEV DATA'!$C$5^2)))</f>
        <v>6.8885776021583606E-2</v>
      </c>
      <c r="O851">
        <f>1/SQRT(2*3.14*'STDEV DATA'!$D$4)*EXP(-((D851-'RATA RATA DATA'!$D$5)^2/(2*'STDEV DATA'!$D$4^2)))</f>
        <v>3.438383994865085E-3</v>
      </c>
      <c r="P851">
        <f>1/SQRT(2*3.14*'STDEV DATA'!$D$5)*EXP(-((D851-'RATA RATA DATA'!$D$6)^2/(2*'STDEV DATA'!$D$5^2)))</f>
        <v>3.614818165505327E-3</v>
      </c>
      <c r="R851">
        <f>1/SQRT(2*3.14*'STDEV DATA'!$E$4)*EXP(-((E851-'RATA RATA DATA'!$E$5)^2/(2*'STDEV DATA'!$E$4^2)))</f>
        <v>0.25823175838243223</v>
      </c>
      <c r="S851">
        <f>1/SQRT(2*3.14*'STDEV DATA'!$E$5)*EXP(-((E851-'RATA RATA DATA'!$E$6)^2/(2*'STDEV DATA'!$E$5^2)))</f>
        <v>0.25297389822581529</v>
      </c>
      <c r="U851">
        <f>1/SQRT(2*3.14*'STDEV DATA'!$F$4)*EXP(-((F851-'RATA RATA DATA'!$F$5)^2/(2*'STDEV DATA'!$F$4^2)))</f>
        <v>6.1643058590409874E-2</v>
      </c>
      <c r="V851">
        <f>1/SQRT(2*3.14*'STDEV DATA'!$F$5)*EXP(-((F851-'RATA RATA DATA'!$F$6)^2/(2*'STDEV DATA'!$F$5^2)))</f>
        <v>7.0637520417500863E-2</v>
      </c>
      <c r="X851">
        <f>I851*L851*O851*R851*U851*'PROBABILITY DATA'!$C$4</f>
        <v>2.5734858720036334E-7</v>
      </c>
      <c r="Y851">
        <f>J851*M851*P851*S851*V851*'PROBABILITY DATA'!$C$5</f>
        <v>5.5176176831179999E-7</v>
      </c>
      <c r="AA851">
        <f t="shared" si="27"/>
        <v>5.5176176831179999E-7</v>
      </c>
      <c r="AC851" s="5" t="str">
        <f t="shared" si="26"/>
        <v>TIDAK</v>
      </c>
    </row>
    <row r="852" spans="2:29" x14ac:dyDescent="0.2">
      <c r="B852" s="7">
        <v>6.739157692</v>
      </c>
      <c r="C852" s="8">
        <v>156.48275939999999</v>
      </c>
      <c r="D852" s="8">
        <v>30950.681100000002</v>
      </c>
      <c r="E852" s="8">
        <v>6.5430898239999999</v>
      </c>
      <c r="F852">
        <v>363.17962351382999</v>
      </c>
      <c r="G852" t="s">
        <v>12</v>
      </c>
      <c r="I852">
        <f>1/SQRT(2*3.14*'STDEV DATA'!$B$4)*EXP(-((B852-'RATA RATA DATA'!$B$5)^2/(2*'STDEV DATA'!$B$4^2)))</f>
        <v>0.33361054001221468</v>
      </c>
      <c r="J852">
        <f>1/SQRT(2*3.14*'STDEV DATA'!$B$5)*EXP(-((B852-'RATA RATA DATA'!$B$6)^2/(2*'STDEV DATA'!$B$5^2)))</f>
        <v>0.31308081844078423</v>
      </c>
      <c r="L852">
        <f>1/SQRT(2*3.14*'STDEV DATA'!$C$4)*EXP(-((C852-'RATA RATA DATA'!$C$5)^2/(2*'STDEV DATA'!$C$4^2)))</f>
        <v>3.6314418508291278E-2</v>
      </c>
      <c r="M852">
        <f>1/SQRT(2*3.14*'STDEV DATA'!$C$5)*EXP(-((C852-'RATA RATA DATA'!$C$6)^2/(2*'STDEV DATA'!$C$5^2)))</f>
        <v>3.0923477857732407E-2</v>
      </c>
      <c r="O852">
        <f>1/SQRT(2*3.14*'STDEV DATA'!$D$4)*EXP(-((D852-'RATA RATA DATA'!$D$5)^2/(2*'STDEV DATA'!$D$4^2)))</f>
        <v>2.686105389109367E-3</v>
      </c>
      <c r="P852">
        <f>1/SQRT(2*3.14*'STDEV DATA'!$D$5)*EXP(-((D852-'RATA RATA DATA'!$D$6)^2/(2*'STDEV DATA'!$D$5^2)))</f>
        <v>2.425970513528239E-3</v>
      </c>
      <c r="R852">
        <f>1/SQRT(2*3.14*'STDEV DATA'!$E$4)*EXP(-((E852-'RATA RATA DATA'!$E$5)^2/(2*'STDEV DATA'!$E$4^2)))</f>
        <v>0.28575262280653235</v>
      </c>
      <c r="S852">
        <f>1/SQRT(2*3.14*'STDEV DATA'!$E$5)*EXP(-((E852-'RATA RATA DATA'!$E$6)^2/(2*'STDEV DATA'!$E$5^2)))</f>
        <v>0.30460102779782139</v>
      </c>
      <c r="U852">
        <f>1/SQRT(2*3.14*'STDEV DATA'!$F$4)*EXP(-((F852-'RATA RATA DATA'!$F$5)^2/(2*'STDEV DATA'!$F$4^2)))</f>
        <v>4.7433668190737882E-2</v>
      </c>
      <c r="V852">
        <f>1/SQRT(2*3.14*'STDEV DATA'!$F$5)*EXP(-((F852-'RATA RATA DATA'!$F$6)^2/(2*'STDEV DATA'!$F$5^2)))</f>
        <v>4.699398541119687E-2</v>
      </c>
      <c r="X852">
        <f>I852*L852*O852*R852*U852*'PROBABILITY DATA'!$C$4</f>
        <v>1.7207025526683579E-7</v>
      </c>
      <c r="Y852">
        <f>J852*M852*P852*S852*V852*'PROBABILITY DATA'!$C$5</f>
        <v>2.0500795462667603E-7</v>
      </c>
      <c r="AA852">
        <f t="shared" si="27"/>
        <v>2.0500795462667603E-7</v>
      </c>
      <c r="AC852" s="5" t="str">
        <f t="shared" si="26"/>
        <v>TIDAK</v>
      </c>
    </row>
    <row r="853" spans="2:29" x14ac:dyDescent="0.2">
      <c r="B853" s="7">
        <v>7.080794504</v>
      </c>
      <c r="C853" s="8">
        <v>209.42683729999999</v>
      </c>
      <c r="D853" s="8">
        <v>20827.983840000001</v>
      </c>
      <c r="E853" s="8">
        <v>6.5913711399999997</v>
      </c>
      <c r="F853">
        <v>313.87468388860998</v>
      </c>
      <c r="G853" t="s">
        <v>12</v>
      </c>
      <c r="I853">
        <f>1/SQRT(2*3.14*'STDEV DATA'!$B$4)*EXP(-((B853-'RATA RATA DATA'!$B$5)^2/(2*'STDEV DATA'!$B$4^2)))</f>
        <v>0.34416649185164766</v>
      </c>
      <c r="J853">
        <f>1/SQRT(2*3.14*'STDEV DATA'!$B$5)*EXP(-((B853-'RATA RATA DATA'!$B$6)^2/(2*'STDEV DATA'!$B$5^2)))</f>
        <v>0.32100347270959284</v>
      </c>
      <c r="L853">
        <f>1/SQRT(2*3.14*'STDEV DATA'!$C$4)*EXP(-((C853-'RATA RATA DATA'!$C$5)^2/(2*'STDEV DATA'!$C$4^2)))</f>
        <v>6.2180054948134354E-2</v>
      </c>
      <c r="M853">
        <f>1/SQRT(2*3.14*'STDEV DATA'!$C$5)*EXP(-((C853-'RATA RATA DATA'!$C$6)^2/(2*'STDEV DATA'!$C$5^2)))</f>
        <v>6.5863115904123984E-2</v>
      </c>
      <c r="O853">
        <f>1/SQRT(2*3.14*'STDEV DATA'!$D$4)*EXP(-((D853-'RATA RATA DATA'!$D$5)^2/(2*'STDEV DATA'!$D$4^2)))</f>
        <v>4.1216569909040632E-3</v>
      </c>
      <c r="P853">
        <f>1/SQRT(2*3.14*'STDEV DATA'!$D$5)*EXP(-((D853-'RATA RATA DATA'!$D$6)^2/(2*'STDEV DATA'!$D$5^2)))</f>
        <v>4.2904780809503822E-3</v>
      </c>
      <c r="R853">
        <f>1/SQRT(2*3.14*'STDEV DATA'!$E$4)*EXP(-((E853-'RATA RATA DATA'!$E$5)^2/(2*'STDEV DATA'!$E$4^2)))</f>
        <v>0.28862916354523271</v>
      </c>
      <c r="S853">
        <f>1/SQRT(2*3.14*'STDEV DATA'!$E$5)*EXP(-((E853-'RATA RATA DATA'!$E$6)^2/(2*'STDEV DATA'!$E$5^2)))</f>
        <v>0.30804521807679863</v>
      </c>
      <c r="U853">
        <f>1/SQRT(2*3.14*'STDEV DATA'!$F$4)*EXP(-((F853-'RATA RATA DATA'!$F$5)^2/(2*'STDEV DATA'!$F$4^2)))</f>
        <v>5.5648279269736756E-2</v>
      </c>
      <c r="V853">
        <f>1/SQRT(2*3.14*'STDEV DATA'!$F$5)*EXP(-((F853-'RATA RATA DATA'!$F$6)^2/(2*'STDEV DATA'!$F$5^2)))</f>
        <v>5.7474029973629485E-2</v>
      </c>
      <c r="X853">
        <f>I853*L853*O853*R853*U853*'PROBABILITY DATA'!$C$4</f>
        <v>5.5267579457219848E-7</v>
      </c>
      <c r="Y853">
        <f>J853*M853*P853*S853*V853*'PROBABILITY DATA'!$C$5</f>
        <v>9.7928831680866475E-7</v>
      </c>
      <c r="AA853">
        <f t="shared" si="27"/>
        <v>9.7928831680866475E-7</v>
      </c>
      <c r="AC853" s="5" t="str">
        <f t="shared" si="26"/>
        <v>TIDAK</v>
      </c>
    </row>
    <row r="854" spans="2:29" x14ac:dyDescent="0.2">
      <c r="B854" s="7">
        <v>6.4926271570000003</v>
      </c>
      <c r="C854" s="8">
        <v>213.0653848</v>
      </c>
      <c r="D854" s="8">
        <v>34314.087090000001</v>
      </c>
      <c r="E854" s="8">
        <v>9.0411460849999994</v>
      </c>
      <c r="F854">
        <v>335.29192590906001</v>
      </c>
      <c r="G854" t="s">
        <v>12</v>
      </c>
      <c r="I854">
        <f>1/SQRT(2*3.14*'STDEV DATA'!$B$4)*EXP(-((B854-'RATA RATA DATA'!$B$5)^2/(2*'STDEV DATA'!$B$4^2)))</f>
        <v>0.31336723277877687</v>
      </c>
      <c r="J854">
        <f>1/SQRT(2*3.14*'STDEV DATA'!$B$5)*EXP(-((B854-'RATA RATA DATA'!$B$6)^2/(2*'STDEV DATA'!$B$5^2)))</f>
        <v>0.29829040363575438</v>
      </c>
      <c r="L854">
        <f>1/SQRT(2*3.14*'STDEV DATA'!$C$4)*EXP(-((C854-'RATA RATA DATA'!$C$5)^2/(2*'STDEV DATA'!$C$4^2)))</f>
        <v>5.9477242079538729E-2</v>
      </c>
      <c r="M854">
        <f>1/SQRT(2*3.14*'STDEV DATA'!$C$5)*EXP(-((C854-'RATA RATA DATA'!$C$6)^2/(2*'STDEV DATA'!$C$5^2)))</f>
        <v>6.235534838575315E-2</v>
      </c>
      <c r="O854">
        <f>1/SQRT(2*3.14*'STDEV DATA'!$D$4)*EXP(-((D854-'RATA RATA DATA'!$D$5)^2/(2*'STDEV DATA'!$D$4^2)))</f>
        <v>1.7720993386740628E-3</v>
      </c>
      <c r="P854">
        <f>1/SQRT(2*3.14*'STDEV DATA'!$D$5)*EXP(-((D854-'RATA RATA DATA'!$D$6)^2/(2*'STDEV DATA'!$D$5^2)))</f>
        <v>1.4712494400943863E-3</v>
      </c>
      <c r="R854">
        <f>1/SQRT(2*3.14*'STDEV DATA'!$E$4)*EXP(-((E854-'RATA RATA DATA'!$E$5)^2/(2*'STDEV DATA'!$E$4^2)))</f>
        <v>0.16718464891223678</v>
      </c>
      <c r="S854">
        <f>1/SQRT(2*3.14*'STDEV DATA'!$E$5)*EXP(-((E854-'RATA RATA DATA'!$E$6)^2/(2*'STDEV DATA'!$E$5^2)))</f>
        <v>0.14023486980940172</v>
      </c>
      <c r="U854">
        <f>1/SQRT(2*3.14*'STDEV DATA'!$F$4)*EXP(-((F854-'RATA RATA DATA'!$F$5)^2/(2*'STDEV DATA'!$F$4^2)))</f>
        <v>6.1553106355916473E-2</v>
      </c>
      <c r="V854">
        <f>1/SQRT(2*3.14*'STDEV DATA'!$F$5)*EXP(-((F854-'RATA RATA DATA'!$F$6)^2/(2*'STDEV DATA'!$F$5^2)))</f>
        <v>7.0620459204272498E-2</v>
      </c>
      <c r="X854">
        <f>I854*L854*O854*R854*U854*'PROBABILITY DATA'!$C$4</f>
        <v>1.3259458906740611E-7</v>
      </c>
      <c r="Y854">
        <f>J854*M854*P854*S854*V854*'PROBABILITY DATA'!$C$5</f>
        <v>1.6525424175381298E-7</v>
      </c>
      <c r="AA854">
        <f t="shared" si="27"/>
        <v>1.6525424175381298E-7</v>
      </c>
      <c r="AC854" s="5" t="str">
        <f t="shared" si="26"/>
        <v>TIDAK</v>
      </c>
    </row>
    <row r="855" spans="2:29" x14ac:dyDescent="0.2">
      <c r="B855" s="7">
        <v>6.7531283530000001</v>
      </c>
      <c r="C855" s="8">
        <v>191.98299449999999</v>
      </c>
      <c r="D855" s="8">
        <v>18222.931960000002</v>
      </c>
      <c r="E855" s="8">
        <v>3.9209736620000002</v>
      </c>
      <c r="F855">
        <v>296.19661804153998</v>
      </c>
      <c r="G855" t="s">
        <v>12</v>
      </c>
      <c r="I855">
        <f>1/SQRT(2*3.14*'STDEV DATA'!$B$4)*EXP(-((B855-'RATA RATA DATA'!$B$5)^2/(2*'STDEV DATA'!$B$4^2)))</f>
        <v>0.33445913830688201</v>
      </c>
      <c r="J855">
        <f>1/SQRT(2*3.14*'STDEV DATA'!$B$5)*EXP(-((B855-'RATA RATA DATA'!$B$6)^2/(2*'STDEV DATA'!$B$5^2)))</f>
        <v>0.31370146607977262</v>
      </c>
      <c r="L855">
        <f>1/SQRT(2*3.14*'STDEV DATA'!$C$4)*EXP(-((C855-'RATA RATA DATA'!$C$5)^2/(2*'STDEV DATA'!$C$4^2)))</f>
        <v>6.6532011138185368E-2</v>
      </c>
      <c r="M855">
        <f>1/SQRT(2*3.14*'STDEV DATA'!$C$5)*EXP(-((C855-'RATA RATA DATA'!$C$6)^2/(2*'STDEV DATA'!$C$5^2)))</f>
        <v>7.0766282711318129E-2</v>
      </c>
      <c r="O855">
        <f>1/SQRT(2*3.14*'STDEV DATA'!$D$4)*EXP(-((D855-'RATA RATA DATA'!$D$5)^2/(2*'STDEV DATA'!$D$4^2)))</f>
        <v>3.7674572223181965E-3</v>
      </c>
      <c r="P855">
        <f>1/SQRT(2*3.14*'STDEV DATA'!$D$5)*EXP(-((D855-'RATA RATA DATA'!$D$6)^2/(2*'STDEV DATA'!$D$5^2)))</f>
        <v>3.9591700522561748E-3</v>
      </c>
      <c r="R855">
        <f>1/SQRT(2*3.14*'STDEV DATA'!$E$4)*EXP(-((E855-'RATA RATA DATA'!$E$5)^2/(2*'STDEV DATA'!$E$4^2)))</f>
        <v>4.9643856398303418E-2</v>
      </c>
      <c r="S855">
        <f>1/SQRT(2*3.14*'STDEV DATA'!$E$5)*EXP(-((E855-'RATA RATA DATA'!$E$6)^2/(2*'STDEV DATA'!$E$5^2)))</f>
        <v>3.4994761625391391E-2</v>
      </c>
      <c r="U855">
        <f>1/SQRT(2*3.14*'STDEV DATA'!$F$4)*EXP(-((F855-'RATA RATA DATA'!$F$5)^2/(2*'STDEV DATA'!$F$4^2)))</f>
        <v>4.2048854234460142E-2</v>
      </c>
      <c r="V855">
        <f>1/SQRT(2*3.14*'STDEV DATA'!$F$5)*EXP(-((F855-'RATA RATA DATA'!$F$6)^2/(2*'STDEV DATA'!$F$5^2)))</f>
        <v>3.4527879630082033E-2</v>
      </c>
      <c r="X855">
        <f>I855*L855*O855*R855*U855*'PROBABILITY DATA'!$C$4</f>
        <v>6.8269808675936997E-8</v>
      </c>
      <c r="Y855">
        <f>J855*M855*P855*S855*V855*'PROBABILITY DATA'!$C$5</f>
        <v>6.4757011235432175E-8</v>
      </c>
      <c r="AA855">
        <f t="shared" si="27"/>
        <v>6.8269808675936997E-8</v>
      </c>
      <c r="AC855" s="5" t="str">
        <f t="shared" si="26"/>
        <v>YA</v>
      </c>
    </row>
    <row r="856" spans="2:29" x14ac:dyDescent="0.2">
      <c r="B856" s="7">
        <v>5.0393736090000001</v>
      </c>
      <c r="C856" s="8">
        <v>142.86059800000001</v>
      </c>
      <c r="D856" s="8">
        <v>40829.353170000002</v>
      </c>
      <c r="E856" s="8">
        <v>7.2715427100000003</v>
      </c>
      <c r="F856">
        <v>333.77577661081295</v>
      </c>
      <c r="G856" t="s">
        <v>12</v>
      </c>
      <c r="I856">
        <f>1/SQRT(2*3.14*'STDEV DATA'!$B$4)*EXP(-((B856-'RATA RATA DATA'!$B$5)^2/(2*'STDEV DATA'!$B$4^2)))</f>
        <v>0.10938827925273086</v>
      </c>
      <c r="J856">
        <f>1/SQRT(2*3.14*'STDEV DATA'!$B$5)*EXP(-((B856-'RATA RATA DATA'!$B$6)^2/(2*'STDEV DATA'!$B$5^2)))</f>
        <v>0.13369782402982541</v>
      </c>
      <c r="L856">
        <f>1/SQRT(2*3.14*'STDEV DATA'!$C$4)*EXP(-((C856-'RATA RATA DATA'!$C$5)^2/(2*'STDEV DATA'!$C$4^2)))</f>
        <v>2.2094075713998265E-2</v>
      </c>
      <c r="M856">
        <f>1/SQRT(2*3.14*'STDEV DATA'!$C$5)*EXP(-((C856-'RATA RATA DATA'!$C$6)^2/(2*'STDEV DATA'!$C$5^2)))</f>
        <v>1.591213527513954E-2</v>
      </c>
      <c r="O856">
        <f>1/SQRT(2*3.14*'STDEV DATA'!$D$4)*EXP(-((D856-'RATA RATA DATA'!$D$5)^2/(2*'STDEV DATA'!$D$4^2)))</f>
        <v>5.3695350186225331E-4</v>
      </c>
      <c r="P856">
        <f>1/SQRT(2*3.14*'STDEV DATA'!$D$5)*EXP(-((D856-'RATA RATA DATA'!$D$6)^2/(2*'STDEV DATA'!$D$5^2)))</f>
        <v>3.5933496938725634E-4</v>
      </c>
      <c r="R856">
        <f>1/SQRT(2*3.14*'STDEV DATA'!$E$4)*EXP(-((E856-'RATA RATA DATA'!$E$5)^2/(2*'STDEV DATA'!$E$4^2)))</f>
        <v>0.30517659915003437</v>
      </c>
      <c r="S856">
        <f>1/SQRT(2*3.14*'STDEV DATA'!$E$5)*EXP(-((E856-'RATA RATA DATA'!$E$6)^2/(2*'STDEV DATA'!$E$5^2)))</f>
        <v>0.32335219780035007</v>
      </c>
      <c r="U856">
        <f>1/SQRT(2*3.14*'STDEV DATA'!$F$4)*EXP(-((F856-'RATA RATA DATA'!$F$5)^2/(2*'STDEV DATA'!$F$4^2)))</f>
        <v>6.1643058590409874E-2</v>
      </c>
      <c r="V856">
        <f>1/SQRT(2*3.14*'STDEV DATA'!$F$5)*EXP(-((F856-'RATA RATA DATA'!$F$6)^2/(2*'STDEV DATA'!$F$5^2)))</f>
        <v>7.0637520417500863E-2</v>
      </c>
      <c r="X856">
        <f>I856*L856*O856*R856*U856*'PROBABILITY DATA'!$C$4</f>
        <v>9.5236993463581942E-9</v>
      </c>
      <c r="Y856">
        <f>J856*M856*P856*S856*V856*'PROBABILITY DATA'!$C$5</f>
        <v>1.0647074876897949E-8</v>
      </c>
      <c r="AA856">
        <f t="shared" si="27"/>
        <v>1.0647074876897949E-8</v>
      </c>
      <c r="AC856" s="5" t="str">
        <f t="shared" si="26"/>
        <v>TIDAK</v>
      </c>
    </row>
    <row r="857" spans="2:29" x14ac:dyDescent="0.2">
      <c r="B857" s="7">
        <v>8.2963440560000006</v>
      </c>
      <c r="C857" s="8">
        <v>198.1970512</v>
      </c>
      <c r="D857" s="8">
        <v>17468.999800000001</v>
      </c>
      <c r="E857" s="8">
        <v>8.2629039869999996</v>
      </c>
      <c r="F857">
        <v>369.59074048381001</v>
      </c>
      <c r="G857" t="s">
        <v>12</v>
      </c>
      <c r="I857">
        <f>1/SQRT(2*3.14*'STDEV DATA'!$B$4)*EXP(-((B857-'RATA RATA DATA'!$B$5)^2/(2*'STDEV DATA'!$B$4^2)))</f>
        <v>0.22774986800381866</v>
      </c>
      <c r="J857">
        <f>1/SQRT(2*3.14*'STDEV DATA'!$B$5)*EXP(-((B857-'RATA RATA DATA'!$B$6)^2/(2*'STDEV DATA'!$B$5^2)))</f>
        <v>0.23605102923701318</v>
      </c>
      <c r="L857">
        <f>1/SQRT(2*3.14*'STDEV DATA'!$C$4)*EXP(-((C857-'RATA RATA DATA'!$C$5)^2/(2*'STDEV DATA'!$C$4^2)))</f>
        <v>6.6764775699368673E-2</v>
      </c>
      <c r="M857">
        <f>1/SQRT(2*3.14*'STDEV DATA'!$C$5)*EXP(-((C857-'RATA RATA DATA'!$C$6)^2/(2*'STDEV DATA'!$C$5^2)))</f>
        <v>7.1519203524577232E-2</v>
      </c>
      <c r="O857">
        <f>1/SQRT(2*3.14*'STDEV DATA'!$D$4)*EXP(-((D857-'RATA RATA DATA'!$D$5)^2/(2*'STDEV DATA'!$D$4^2)))</f>
        <v>3.6150883965867602E-3</v>
      </c>
      <c r="P857">
        <f>1/SQRT(2*3.14*'STDEV DATA'!$D$5)*EXP(-((D857-'RATA RATA DATA'!$D$6)^2/(2*'STDEV DATA'!$D$5^2)))</f>
        <v>3.801634185924004E-3</v>
      </c>
      <c r="R857">
        <f>1/SQRT(2*3.14*'STDEV DATA'!$E$4)*EXP(-((E857-'RATA RATA DATA'!$E$5)^2/(2*'STDEV DATA'!$E$4^2)))</f>
        <v>0.24880506782726816</v>
      </c>
      <c r="S857">
        <f>1/SQRT(2*3.14*'STDEV DATA'!$E$5)*EXP(-((E857-'RATA RATA DATA'!$E$6)^2/(2*'STDEV DATA'!$E$5^2)))</f>
        <v>0.2402927692760316</v>
      </c>
      <c r="U857">
        <f>1/SQRT(2*3.14*'STDEV DATA'!$F$4)*EXP(-((F857-'RATA RATA DATA'!$F$5)^2/(2*'STDEV DATA'!$F$4^2)))</f>
        <v>4.1961766236779094E-2</v>
      </c>
      <c r="V857">
        <f>1/SQRT(2*3.14*'STDEV DATA'!$F$5)*EXP(-((F857-'RATA RATA DATA'!$F$6)^2/(2*'STDEV DATA'!$F$5^2)))</f>
        <v>3.8411408549859791E-2</v>
      </c>
      <c r="X857">
        <f>I857*L857*O857*R857*U857*'PROBABILITY DATA'!$C$4</f>
        <v>2.2388468807073318E-7</v>
      </c>
      <c r="Y857">
        <f>J857*M857*P857*S857*V857*'PROBABILITY DATA'!$C$5</f>
        <v>3.6121567486583806E-7</v>
      </c>
      <c r="AA857">
        <f t="shared" si="27"/>
        <v>3.6121567486583806E-7</v>
      </c>
      <c r="AC857" s="5" t="str">
        <f t="shared" si="26"/>
        <v>TIDAK</v>
      </c>
    </row>
    <row r="858" spans="2:29" x14ac:dyDescent="0.2">
      <c r="B858" s="7">
        <v>5.4555993520000001</v>
      </c>
      <c r="C858" s="8">
        <v>152.38673470000001</v>
      </c>
      <c r="D858" s="8">
        <v>37620.248469999999</v>
      </c>
      <c r="E858" s="8">
        <v>5.7835798189999998</v>
      </c>
      <c r="F858">
        <v>333.77577661081295</v>
      </c>
      <c r="G858" t="s">
        <v>12</v>
      </c>
      <c r="I858">
        <f>1/SQRT(2*3.14*'STDEV DATA'!$B$4)*EXP(-((B858-'RATA RATA DATA'!$B$5)^2/(2*'STDEV DATA'!$B$4^2)))</f>
        <v>0.16662874707601519</v>
      </c>
      <c r="J858">
        <f>1/SQRT(2*3.14*'STDEV DATA'!$B$5)*EXP(-((B858-'RATA RATA DATA'!$B$6)^2/(2*'STDEV DATA'!$B$5^2)))</f>
        <v>0.18415865930839567</v>
      </c>
      <c r="L858">
        <f>1/SQRT(2*3.14*'STDEV DATA'!$C$4)*EXP(-((C858-'RATA RATA DATA'!$C$5)^2/(2*'STDEV DATA'!$C$4^2)))</f>
        <v>3.1760677735866966E-2</v>
      </c>
      <c r="M858">
        <f>1/SQRT(2*3.14*'STDEV DATA'!$C$5)*EXP(-((C858-'RATA RATA DATA'!$C$6)^2/(2*'STDEV DATA'!$C$5^2)))</f>
        <v>2.5840643720284107E-2</v>
      </c>
      <c r="O858">
        <f>1/SQRT(2*3.14*'STDEV DATA'!$D$4)*EXP(-((D858-'RATA RATA DATA'!$D$5)^2/(2*'STDEV DATA'!$D$4^2)))</f>
        <v>1.0307420335924457E-3</v>
      </c>
      <c r="P858">
        <f>1/SQRT(2*3.14*'STDEV DATA'!$D$5)*EXP(-((D858-'RATA RATA DATA'!$D$6)^2/(2*'STDEV DATA'!$D$5^2)))</f>
        <v>7.7373576044180567E-4</v>
      </c>
      <c r="R858">
        <f>1/SQRT(2*3.14*'STDEV DATA'!$E$4)*EXP(-((E858-'RATA RATA DATA'!$E$5)^2/(2*'STDEV DATA'!$E$4^2)))</f>
        <v>0.21961313107461553</v>
      </c>
      <c r="S858">
        <f>1/SQRT(2*3.14*'STDEV DATA'!$E$5)*EXP(-((E858-'RATA RATA DATA'!$E$6)^2/(2*'STDEV DATA'!$E$5^2)))</f>
        <v>0.22274754302484631</v>
      </c>
      <c r="U858">
        <f>1/SQRT(2*3.14*'STDEV DATA'!$F$4)*EXP(-((F858-'RATA RATA DATA'!$F$5)^2/(2*'STDEV DATA'!$F$4^2)))</f>
        <v>6.1643058590409874E-2</v>
      </c>
      <c r="V858">
        <f>1/SQRT(2*3.14*'STDEV DATA'!$F$5)*EXP(-((F858-'RATA RATA DATA'!$F$6)^2/(2*'STDEV DATA'!$F$5^2)))</f>
        <v>7.0637520417500863E-2</v>
      </c>
      <c r="X858">
        <f>I858*L858*O858*R858*U858*'PROBABILITY DATA'!$C$4</f>
        <v>2.8808398819478592E-8</v>
      </c>
      <c r="Y858">
        <f>J858*M858*P858*S858*V858*'PROBABILITY DATA'!$C$5</f>
        <v>3.5326716333078029E-8</v>
      </c>
      <c r="AA858">
        <f t="shared" si="27"/>
        <v>3.5326716333078029E-8</v>
      </c>
      <c r="AC858" s="5" t="str">
        <f t="shared" si="26"/>
        <v>TIDAK</v>
      </c>
    </row>
    <row r="859" spans="2:29" x14ac:dyDescent="0.2">
      <c r="B859" s="7">
        <v>7.9181833209999999</v>
      </c>
      <c r="C859" s="8">
        <v>224.1520045</v>
      </c>
      <c r="D859" s="8">
        <v>20012.172979999999</v>
      </c>
      <c r="E859" s="8">
        <v>9.008726094</v>
      </c>
      <c r="F859">
        <v>302.39360529274001</v>
      </c>
      <c r="G859" t="s">
        <v>12</v>
      </c>
      <c r="I859">
        <f>1/SQRT(2*3.14*'STDEV DATA'!$B$4)*EXP(-((B859-'RATA RATA DATA'!$B$5)^2/(2*'STDEV DATA'!$B$4^2)))</f>
        <v>0.28267887867813435</v>
      </c>
      <c r="J859">
        <f>1/SQRT(2*3.14*'STDEV DATA'!$B$5)*EXP(-((B859-'RATA RATA DATA'!$B$6)^2/(2*'STDEV DATA'!$B$5^2)))</f>
        <v>0.27754575904675849</v>
      </c>
      <c r="L859">
        <f>1/SQRT(2*3.14*'STDEV DATA'!$C$4)*EXP(-((C859-'RATA RATA DATA'!$C$5)^2/(2*'STDEV DATA'!$C$4^2)))</f>
        <v>4.8697900779271198E-2</v>
      </c>
      <c r="M859">
        <f>1/SQRT(2*3.14*'STDEV DATA'!$C$5)*EXP(-((C859-'RATA RATA DATA'!$C$6)^2/(2*'STDEV DATA'!$C$5^2)))</f>
        <v>4.8496455327557107E-2</v>
      </c>
      <c r="O859">
        <f>1/SQRT(2*3.14*'STDEV DATA'!$D$4)*EXP(-((D859-'RATA RATA DATA'!$D$5)^2/(2*'STDEV DATA'!$D$4^2)))</f>
        <v>4.0427392436269312E-3</v>
      </c>
      <c r="P859">
        <f>1/SQRT(2*3.14*'STDEV DATA'!$D$5)*EXP(-((D859-'RATA RATA DATA'!$D$6)^2/(2*'STDEV DATA'!$D$5^2)))</f>
        <v>4.2258849697699363E-3</v>
      </c>
      <c r="R859">
        <f>1/SQRT(2*3.14*'STDEV DATA'!$E$4)*EXP(-((E859-'RATA RATA DATA'!$E$5)^2/(2*'STDEV DATA'!$E$4^2)))</f>
        <v>0.17068613352046808</v>
      </c>
      <c r="S859">
        <f>1/SQRT(2*3.14*'STDEV DATA'!$E$5)*EXP(-((E859-'RATA RATA DATA'!$E$6)^2/(2*'STDEV DATA'!$E$5^2)))</f>
        <v>0.14418778203918362</v>
      </c>
      <c r="U859">
        <f>1/SQRT(2*3.14*'STDEV DATA'!$F$4)*EXP(-((F859-'RATA RATA DATA'!$F$5)^2/(2*'STDEV DATA'!$F$4^2)))</f>
        <v>4.7339247139822301E-2</v>
      </c>
      <c r="V859">
        <f>1/SQRT(2*3.14*'STDEV DATA'!$F$5)*EXP(-((F859-'RATA RATA DATA'!$F$6)^2/(2*'STDEV DATA'!$F$5^2)))</f>
        <v>4.2749087433715992E-2</v>
      </c>
      <c r="X859">
        <f>I859*L859*O859*R859*U859*'PROBABILITY DATA'!$C$4</f>
        <v>1.7542273543835711E-7</v>
      </c>
      <c r="Y859">
        <f>J859*M859*P859*S859*V859*'PROBABILITY DATA'!$C$5</f>
        <v>2.1378849676496007E-7</v>
      </c>
      <c r="AA859">
        <f t="shared" si="27"/>
        <v>2.1378849676496007E-7</v>
      </c>
      <c r="AC859" s="5" t="str">
        <f t="shared" si="26"/>
        <v>TIDAK</v>
      </c>
    </row>
    <row r="860" spans="2:29" x14ac:dyDescent="0.2">
      <c r="B860" s="7">
        <v>5.0180458699999999</v>
      </c>
      <c r="C860" s="8">
        <v>194.66816710000001</v>
      </c>
      <c r="D860" s="8">
        <v>27317.099440000002</v>
      </c>
      <c r="E860" s="8">
        <v>6.1554836530000001</v>
      </c>
      <c r="F860">
        <v>333.77577661081295</v>
      </c>
      <c r="G860" t="s">
        <v>12</v>
      </c>
      <c r="I860">
        <f>1/SQRT(2*3.14*'STDEV DATA'!$B$4)*EXP(-((B860-'RATA RATA DATA'!$B$5)^2/(2*'STDEV DATA'!$B$4^2)))</f>
        <v>0.10677846939240597</v>
      </c>
      <c r="J860">
        <f>1/SQRT(2*3.14*'STDEV DATA'!$B$5)*EXP(-((B860-'RATA RATA DATA'!$B$6)^2/(2*'STDEV DATA'!$B$5^2)))</f>
        <v>0.1312652625633432</v>
      </c>
      <c r="L860">
        <f>1/SQRT(2*3.14*'STDEV DATA'!$C$4)*EXP(-((C860-'RATA RATA DATA'!$C$5)^2/(2*'STDEV DATA'!$C$4^2)))</f>
        <v>6.6882602736472896E-2</v>
      </c>
      <c r="M860">
        <f>1/SQRT(2*3.14*'STDEV DATA'!$C$5)*EXP(-((C860-'RATA RATA DATA'!$C$6)^2/(2*'STDEV DATA'!$C$5^2)))</f>
        <v>7.1440595117602257E-2</v>
      </c>
      <c r="O860">
        <f>1/SQRT(2*3.14*'STDEV DATA'!$D$4)*EXP(-((D860-'RATA RATA DATA'!$D$5)^2/(2*'STDEV DATA'!$D$4^2)))</f>
        <v>3.6111990082959159E-3</v>
      </c>
      <c r="P860">
        <f>1/SQRT(2*3.14*'STDEV DATA'!$D$5)*EXP(-((D860-'RATA RATA DATA'!$D$6)^2/(2*'STDEV DATA'!$D$5^2)))</f>
        <v>3.4986959365491386E-3</v>
      </c>
      <c r="R860">
        <f>1/SQRT(2*3.14*'STDEV DATA'!$E$4)*EXP(-((E860-'RATA RATA DATA'!$E$5)^2/(2*'STDEV DATA'!$E$4^2)))</f>
        <v>0.25611059389272495</v>
      </c>
      <c r="S860">
        <f>1/SQRT(2*3.14*'STDEV DATA'!$E$5)*EXP(-((E860-'RATA RATA DATA'!$E$6)^2/(2*'STDEV DATA'!$E$5^2)))</f>
        <v>0.26807339757604598</v>
      </c>
      <c r="U860">
        <f>1/SQRT(2*3.14*'STDEV DATA'!$F$4)*EXP(-((F860-'RATA RATA DATA'!$F$5)^2/(2*'STDEV DATA'!$F$4^2)))</f>
        <v>6.1643058590409874E-2</v>
      </c>
      <c r="V860">
        <f>1/SQRT(2*3.14*'STDEV DATA'!$F$5)*EXP(-((F860-'RATA RATA DATA'!$F$6)^2/(2*'STDEV DATA'!$F$5^2)))</f>
        <v>7.0637520417500863E-2</v>
      </c>
      <c r="X860">
        <f>I860*L860*O860*R860*U860*'PROBABILITY DATA'!$C$4</f>
        <v>1.5883527609118717E-7</v>
      </c>
      <c r="Y860">
        <f>J860*M860*P860*S860*V860*'PROBABILITY DATA'!$C$5</f>
        <v>3.7884102319442506E-7</v>
      </c>
      <c r="AA860">
        <f t="shared" si="27"/>
        <v>3.7884102319442506E-7</v>
      </c>
      <c r="AC860" s="5" t="str">
        <f t="shared" si="26"/>
        <v>TIDAK</v>
      </c>
    </row>
    <row r="861" spans="2:29" x14ac:dyDescent="0.2">
      <c r="B861" s="7">
        <v>6.4954352850000001</v>
      </c>
      <c r="C861" s="8">
        <v>252.01090260000001</v>
      </c>
      <c r="D861" s="8">
        <v>32775.632579999998</v>
      </c>
      <c r="E861" s="8">
        <v>8.4793020000000006</v>
      </c>
      <c r="F861">
        <v>333.77577661081295</v>
      </c>
      <c r="G861" t="s">
        <v>12</v>
      </c>
      <c r="I861">
        <f>1/SQRT(2*3.14*'STDEV DATA'!$B$4)*EXP(-((B861-'RATA RATA DATA'!$B$5)^2/(2*'STDEV DATA'!$B$4^2)))</f>
        <v>0.31365014175215966</v>
      </c>
      <c r="J861">
        <f>1/SQRT(2*3.14*'STDEV DATA'!$B$5)*EXP(-((B861-'RATA RATA DATA'!$B$6)^2/(2*'STDEV DATA'!$B$5^2)))</f>
        <v>0.29849764851506466</v>
      </c>
      <c r="L861">
        <f>1/SQRT(2*3.14*'STDEV DATA'!$C$4)*EXP(-((C861-'RATA RATA DATA'!$C$5)^2/(2*'STDEV DATA'!$C$4^2)))</f>
        <v>1.918611158974895E-2</v>
      </c>
      <c r="M861">
        <f>1/SQRT(2*3.14*'STDEV DATA'!$C$5)*EXP(-((C861-'RATA RATA DATA'!$C$6)^2/(2*'STDEV DATA'!$C$5^2)))</f>
        <v>1.4696590482491147E-2</v>
      </c>
      <c r="O861">
        <f>1/SQRT(2*3.14*'STDEV DATA'!$D$4)*EXP(-((D861-'RATA RATA DATA'!$D$5)^2/(2*'STDEV DATA'!$D$4^2)))</f>
        <v>2.1800616893183342E-3</v>
      </c>
      <c r="P861">
        <f>1/SQRT(2*3.14*'STDEV DATA'!$D$5)*EXP(-((D861-'RATA RATA DATA'!$D$6)^2/(2*'STDEV DATA'!$D$5^2)))</f>
        <v>1.8853272099175267E-3</v>
      </c>
      <c r="R861">
        <f>1/SQRT(2*3.14*'STDEV DATA'!$E$4)*EXP(-((E861-'RATA RATA DATA'!$E$5)^2/(2*'STDEV DATA'!$E$4^2)))</f>
        <v>0.22748097509301729</v>
      </c>
      <c r="S861">
        <f>1/SQRT(2*3.14*'STDEV DATA'!$E$5)*EXP(-((E861-'RATA RATA DATA'!$E$6)^2/(2*'STDEV DATA'!$E$5^2)))</f>
        <v>0.21252941598510686</v>
      </c>
      <c r="U861">
        <f>1/SQRT(2*3.14*'STDEV DATA'!$F$4)*EXP(-((F861-'RATA RATA DATA'!$F$5)^2/(2*'STDEV DATA'!$F$4^2)))</f>
        <v>6.1643058590409874E-2</v>
      </c>
      <c r="V861">
        <f>1/SQRT(2*3.14*'STDEV DATA'!$F$5)*EXP(-((F861-'RATA RATA DATA'!$F$6)^2/(2*'STDEV DATA'!$F$5^2)))</f>
        <v>7.0637520417500863E-2</v>
      </c>
      <c r="X861">
        <f>I861*L861*O861*R861*U861*'PROBABILITY DATA'!$C$4</f>
        <v>7.1765788104116318E-8</v>
      </c>
      <c r="Y861">
        <f>J861*M861*P861*S861*V861*'PROBABILITY DATA'!$C$5</f>
        <v>7.5712135829159106E-8</v>
      </c>
      <c r="AA861">
        <f t="shared" si="27"/>
        <v>7.5712135829159106E-8</v>
      </c>
      <c r="AC861" s="5" t="str">
        <f t="shared" si="26"/>
        <v>TIDAK</v>
      </c>
    </row>
    <row r="862" spans="2:29" x14ac:dyDescent="0.2">
      <c r="B862" s="7">
        <v>7.080794504</v>
      </c>
      <c r="C862" s="8">
        <v>203.0502439</v>
      </c>
      <c r="D862" s="8">
        <v>28184.900529999999</v>
      </c>
      <c r="E862" s="8">
        <v>7.0766335820000004</v>
      </c>
      <c r="F862">
        <v>344.52417928019003</v>
      </c>
      <c r="G862" t="s">
        <v>12</v>
      </c>
      <c r="I862">
        <f>1/SQRT(2*3.14*'STDEV DATA'!$B$4)*EXP(-((B862-'RATA RATA DATA'!$B$5)^2/(2*'STDEV DATA'!$B$4^2)))</f>
        <v>0.34416649185164766</v>
      </c>
      <c r="J862">
        <f>1/SQRT(2*3.14*'STDEV DATA'!$B$5)*EXP(-((B862-'RATA RATA DATA'!$B$6)^2/(2*'STDEV DATA'!$B$5^2)))</f>
        <v>0.32100347270959284</v>
      </c>
      <c r="L862">
        <f>1/SQRT(2*3.14*'STDEV DATA'!$C$4)*EXP(-((C862-'RATA RATA DATA'!$C$5)^2/(2*'STDEV DATA'!$C$4^2)))</f>
        <v>6.5540375332442308E-2</v>
      </c>
      <c r="M862">
        <f>1/SQRT(2*3.14*'STDEV DATA'!$C$5)*EXP(-((C862-'RATA RATA DATA'!$C$6)^2/(2*'STDEV DATA'!$C$5^2)))</f>
        <v>7.013329052526221E-2</v>
      </c>
      <c r="O862">
        <f>1/SQRT(2*3.14*'STDEV DATA'!$D$4)*EXP(-((D862-'RATA RATA DATA'!$D$5)^2/(2*'STDEV DATA'!$D$4^2)))</f>
        <v>3.413847733415791E-3</v>
      </c>
      <c r="P862">
        <f>1/SQRT(2*3.14*'STDEV DATA'!$D$5)*EXP(-((D862-'RATA RATA DATA'!$D$6)^2/(2*'STDEV DATA'!$D$5^2)))</f>
        <v>3.2588697277764018E-3</v>
      </c>
      <c r="R862">
        <f>1/SQRT(2*3.14*'STDEV DATA'!$E$4)*EXP(-((E862-'RATA RATA DATA'!$E$5)^2/(2*'STDEV DATA'!$E$4^2)))</f>
        <v>0.30527396520367561</v>
      </c>
      <c r="S862">
        <f>1/SQRT(2*3.14*'STDEV DATA'!$E$5)*EXP(-((E862-'RATA RATA DATA'!$E$6)^2/(2*'STDEV DATA'!$E$5^2)))</f>
        <v>0.32565058203031283</v>
      </c>
      <c r="U862">
        <f>1/SQRT(2*3.14*'STDEV DATA'!$F$4)*EXP(-((F862-'RATA RATA DATA'!$F$5)^2/(2*'STDEV DATA'!$F$4^2)))</f>
        <v>5.9306936341494226E-2</v>
      </c>
      <c r="V862">
        <f>1/SQRT(2*3.14*'STDEV DATA'!$F$5)*EXP(-((F862-'RATA RATA DATA'!$F$6)^2/(2*'STDEV DATA'!$F$5^2)))</f>
        <v>6.7161334724542707E-2</v>
      </c>
      <c r="X862">
        <f>I862*L862*O862*R862*U862*'PROBABILITY DATA'!$C$4</f>
        <v>5.4388098344869499E-7</v>
      </c>
      <c r="Y862">
        <f>J862*M862*P862*S862*V862*'PROBABILITY DATA'!$C$5</f>
        <v>9.784505556130451E-7</v>
      </c>
      <c r="AA862">
        <f t="shared" si="27"/>
        <v>9.784505556130451E-7</v>
      </c>
      <c r="AC862" s="5" t="str">
        <f t="shared" si="26"/>
        <v>TIDAK</v>
      </c>
    </row>
    <row r="863" spans="2:29" x14ac:dyDescent="0.2">
      <c r="B863" s="7">
        <v>8.7831676240000007</v>
      </c>
      <c r="C863" s="8">
        <v>218.0328398</v>
      </c>
      <c r="D863" s="8">
        <v>16183.586649999999</v>
      </c>
      <c r="E863" s="8">
        <v>7.3904740960000002</v>
      </c>
      <c r="F863">
        <v>334.05388545874001</v>
      </c>
      <c r="G863" t="s">
        <v>12</v>
      </c>
      <c r="I863">
        <f>1/SQRT(2*3.14*'STDEV DATA'!$B$4)*EXP(-((B863-'RATA RATA DATA'!$B$5)^2/(2*'STDEV DATA'!$B$4^2)))</f>
        <v>0.15348303345549452</v>
      </c>
      <c r="J863">
        <f>1/SQRT(2*3.14*'STDEV DATA'!$B$5)*EXP(-((B863-'RATA RATA DATA'!$B$6)^2/(2*'STDEV DATA'!$B$5^2)))</f>
        <v>0.17545973272657492</v>
      </c>
      <c r="L863">
        <f>1/SQRT(2*3.14*'STDEV DATA'!$C$4)*EXP(-((C863-'RATA RATA DATA'!$C$5)^2/(2*'STDEV DATA'!$C$4^2)))</f>
        <v>5.5037754828783078E-2</v>
      </c>
      <c r="M863">
        <f>1/SQRT(2*3.14*'STDEV DATA'!$C$5)*EXP(-((C863-'RATA RATA DATA'!$C$6)^2/(2*'STDEV DATA'!$C$5^2)))</f>
        <v>5.6598245160964303E-2</v>
      </c>
      <c r="O863">
        <f>1/SQRT(2*3.14*'STDEV DATA'!$D$4)*EXP(-((D863-'RATA RATA DATA'!$D$5)^2/(2*'STDEV DATA'!$D$4^2)))</f>
        <v>3.3165124036392459E-3</v>
      </c>
      <c r="P863">
        <f>1/SQRT(2*3.14*'STDEV DATA'!$D$5)*EXP(-((D863-'RATA RATA DATA'!$D$6)^2/(2*'STDEV DATA'!$D$5^2)))</f>
        <v>3.4842401254226137E-3</v>
      </c>
      <c r="R863">
        <f>1/SQRT(2*3.14*'STDEV DATA'!$E$4)*EXP(-((E863-'RATA RATA DATA'!$E$5)^2/(2*'STDEV DATA'!$E$4^2)))</f>
        <v>0.30316152649541983</v>
      </c>
      <c r="S863">
        <f>1/SQRT(2*3.14*'STDEV DATA'!$E$5)*EXP(-((E863-'RATA RATA DATA'!$E$6)^2/(2*'STDEV DATA'!$E$5^2)))</f>
        <v>0.31930313509675323</v>
      </c>
      <c r="U863">
        <f>1/SQRT(2*3.14*'STDEV DATA'!$F$4)*EXP(-((F863-'RATA RATA DATA'!$F$5)^2/(2*'STDEV DATA'!$F$4^2)))</f>
        <v>6.1632596478991039E-2</v>
      </c>
      <c r="V863">
        <f>1/SQRT(2*3.14*'STDEV DATA'!$F$5)*EXP(-((F863-'RATA RATA DATA'!$F$6)^2/(2*'STDEV DATA'!$F$5^2)))</f>
        <v>7.0646339694942134E-2</v>
      </c>
      <c r="X863">
        <f>I863*L863*O863*R863*U863*'PROBABILITY DATA'!$C$4</f>
        <v>2.04208690015156E-7</v>
      </c>
      <c r="Y863">
        <f>J863*M863*P863*S863*V863*'PROBABILITY DATA'!$C$5</f>
        <v>4.7593551739344273E-7</v>
      </c>
      <c r="AA863">
        <f t="shared" si="27"/>
        <v>4.7593551739344273E-7</v>
      </c>
      <c r="AC863" s="5" t="str">
        <f t="shared" si="26"/>
        <v>TIDAK</v>
      </c>
    </row>
    <row r="864" spans="2:29" x14ac:dyDescent="0.2">
      <c r="B864" s="7">
        <v>7.080794504</v>
      </c>
      <c r="C864" s="8">
        <v>184.75069790000001</v>
      </c>
      <c r="D864" s="8">
        <v>28499.107329999999</v>
      </c>
      <c r="E864" s="8">
        <v>6.5500310940000004</v>
      </c>
      <c r="F864">
        <v>330.71954876938003</v>
      </c>
      <c r="G864" t="s">
        <v>12</v>
      </c>
      <c r="I864">
        <f>1/SQRT(2*3.14*'STDEV DATA'!$B$4)*EXP(-((B864-'RATA RATA DATA'!$B$5)^2/(2*'STDEV DATA'!$B$4^2)))</f>
        <v>0.34416649185164766</v>
      </c>
      <c r="J864">
        <f>1/SQRT(2*3.14*'STDEV DATA'!$B$5)*EXP(-((B864-'RATA RATA DATA'!$B$6)^2/(2*'STDEV DATA'!$B$5^2)))</f>
        <v>0.32100347270959284</v>
      </c>
      <c r="L864">
        <f>1/SQRT(2*3.14*'STDEV DATA'!$C$4)*EXP(-((C864-'RATA RATA DATA'!$C$5)^2/(2*'STDEV DATA'!$C$4^2)))</f>
        <v>6.3762665894891574E-2</v>
      </c>
      <c r="M864">
        <f>1/SQRT(2*3.14*'STDEV DATA'!$C$5)*EXP(-((C864-'RATA RATA DATA'!$C$6)^2/(2*'STDEV DATA'!$C$5^2)))</f>
        <v>6.6464626787445691E-2</v>
      </c>
      <c r="O864">
        <f>1/SQRT(2*3.14*'STDEV DATA'!$D$4)*EXP(-((D864-'RATA RATA DATA'!$D$5)^2/(2*'STDEV DATA'!$D$4^2)))</f>
        <v>3.3375963512722959E-3</v>
      </c>
      <c r="P864">
        <f>1/SQRT(2*3.14*'STDEV DATA'!$D$5)*EXP(-((D864-'RATA RATA DATA'!$D$6)^2/(2*'STDEV DATA'!$D$5^2)))</f>
        <v>3.1680807262813174E-3</v>
      </c>
      <c r="R864">
        <f>1/SQRT(2*3.14*'STDEV DATA'!$E$4)*EXP(-((E864-'RATA RATA DATA'!$E$5)^2/(2*'STDEV DATA'!$E$4^2)))</f>
        <v>0.286178550539541</v>
      </c>
      <c r="S864">
        <f>1/SQRT(2*3.14*'STDEV DATA'!$E$5)*EXP(-((E864-'RATA RATA DATA'!$E$6)^2/(2*'STDEV DATA'!$E$5^2)))</f>
        <v>0.30511322896880594</v>
      </c>
      <c r="U864">
        <f>1/SQRT(2*3.14*'STDEV DATA'!$F$4)*EXP(-((F864-'RATA RATA DATA'!$F$5)^2/(2*'STDEV DATA'!$F$4^2)))</f>
        <v>6.157903929820413E-2</v>
      </c>
      <c r="V864">
        <f>1/SQRT(2*3.14*'STDEV DATA'!$F$5)*EXP(-((F864-'RATA RATA DATA'!$F$6)^2/(2*'STDEV DATA'!$F$5^2)))</f>
        <v>7.0188399673853055E-2</v>
      </c>
      <c r="X864">
        <f>I864*L864*O864*R864*U864*'PROBABILITY DATA'!$C$4</f>
        <v>5.0353053608394811E-7</v>
      </c>
      <c r="Y864">
        <f>J864*M864*P864*S864*V864*'PROBABILITY DATA'!$C$5</f>
        <v>8.8265234535121E-7</v>
      </c>
      <c r="AA864">
        <f t="shared" si="27"/>
        <v>8.8265234535121E-7</v>
      </c>
      <c r="AC864" s="5" t="str">
        <f t="shared" si="26"/>
        <v>TIDAK</v>
      </c>
    </row>
    <row r="865" spans="2:29" x14ac:dyDescent="0.2">
      <c r="B865" s="7">
        <v>8.1596667039999993</v>
      </c>
      <c r="C865" s="8">
        <v>215.6482163</v>
      </c>
      <c r="D865" s="8">
        <v>17068.298859999999</v>
      </c>
      <c r="E865" s="8">
        <v>8.7696217670000003</v>
      </c>
      <c r="F865">
        <v>319.25320113033001</v>
      </c>
      <c r="G865" t="s">
        <v>12</v>
      </c>
      <c r="I865">
        <f>1/SQRT(2*3.14*'STDEV DATA'!$B$4)*EXP(-((B865-'RATA RATA DATA'!$B$5)^2/(2*'STDEV DATA'!$B$4^2)))</f>
        <v>0.24850701352183463</v>
      </c>
      <c r="J865">
        <f>1/SQRT(2*3.14*'STDEV DATA'!$B$5)*EXP(-((B865-'RATA RATA DATA'!$B$6)^2/(2*'STDEV DATA'!$B$5^2)))</f>
        <v>0.25201466182033566</v>
      </c>
      <c r="L865">
        <f>1/SQRT(2*3.14*'STDEV DATA'!$C$4)*EXP(-((C865-'RATA RATA DATA'!$C$5)^2/(2*'STDEV DATA'!$C$4^2)))</f>
        <v>5.7265259118206006E-2</v>
      </c>
      <c r="M865">
        <f>1/SQRT(2*3.14*'STDEV DATA'!$C$5)*EXP(-((C865-'RATA RATA DATA'!$C$6)^2/(2*'STDEV DATA'!$C$5^2)))</f>
        <v>5.948194280109069E-2</v>
      </c>
      <c r="O865">
        <f>1/SQRT(2*3.14*'STDEV DATA'!$D$4)*EXP(-((D865-'RATA RATA DATA'!$D$5)^2/(2*'STDEV DATA'!$D$4^2)))</f>
        <v>3.52677292822001E-3</v>
      </c>
      <c r="P865">
        <f>1/SQRT(2*3.14*'STDEV DATA'!$D$5)*EXP(-((D865-'RATA RATA DATA'!$D$6)^2/(2*'STDEV DATA'!$D$5^2)))</f>
        <v>3.7087029593309371E-3</v>
      </c>
      <c r="R865">
        <f>1/SQRT(2*3.14*'STDEV DATA'!$E$4)*EXP(-((E865-'RATA RATA DATA'!$E$5)^2/(2*'STDEV DATA'!$E$4^2)))</f>
        <v>0.19666694963573619</v>
      </c>
      <c r="S865">
        <f>1/SQRT(2*3.14*'STDEV DATA'!$E$5)*EXP(-((E865-'RATA RATA DATA'!$E$6)^2/(2*'STDEV DATA'!$E$5^2)))</f>
        <v>0.17446613375223718</v>
      </c>
      <c r="U865">
        <f>1/SQRT(2*3.14*'STDEV DATA'!$F$4)*EXP(-((F865-'RATA RATA DATA'!$F$5)^2/(2*'STDEV DATA'!$F$4^2)))</f>
        <v>5.8496296670701858E-2</v>
      </c>
      <c r="V865">
        <f>1/SQRT(2*3.14*'STDEV DATA'!$F$5)*EXP(-((F865-'RATA RATA DATA'!$F$6)^2/(2*'STDEV DATA'!$F$5^2)))</f>
        <v>6.3145603756048579E-2</v>
      </c>
      <c r="X865">
        <f>I865*L865*O865*R865*U865*'PROBABILITY DATA'!$C$4</f>
        <v>2.2524444732113E-7</v>
      </c>
      <c r="Y865">
        <f>J865*M865*P865*S865*V865*'PROBABILITY DATA'!$C$5</f>
        <v>3.734685379912428E-7</v>
      </c>
      <c r="AA865">
        <f t="shared" si="27"/>
        <v>3.734685379912428E-7</v>
      </c>
      <c r="AC865" s="5" t="str">
        <f t="shared" si="26"/>
        <v>TIDAK</v>
      </c>
    </row>
    <row r="866" spans="2:29" x14ac:dyDescent="0.2">
      <c r="B866" s="7">
        <v>7.6853968430000004</v>
      </c>
      <c r="C866" s="8">
        <v>230.33570760000001</v>
      </c>
      <c r="D866" s="8">
        <v>7324.7014250000002</v>
      </c>
      <c r="E866" s="8">
        <v>7.9913661830000002</v>
      </c>
      <c r="F866">
        <v>331.51253342969</v>
      </c>
      <c r="G866" t="s">
        <v>12</v>
      </c>
      <c r="I866">
        <f>1/SQRT(2*3.14*'STDEV DATA'!$B$4)*EXP(-((B866-'RATA RATA DATA'!$B$5)^2/(2*'STDEV DATA'!$B$4^2)))</f>
        <v>0.3104320984777324</v>
      </c>
      <c r="J866">
        <f>1/SQRT(2*3.14*'STDEV DATA'!$B$5)*EXP(-((B866-'RATA RATA DATA'!$B$6)^2/(2*'STDEV DATA'!$B$5^2)))</f>
        <v>0.29764240816866194</v>
      </c>
      <c r="L866">
        <f>1/SQRT(2*3.14*'STDEV DATA'!$C$4)*EXP(-((C866-'RATA RATA DATA'!$C$5)^2/(2*'STDEV DATA'!$C$4^2)))</f>
        <v>4.1757608142298348E-2</v>
      </c>
      <c r="M866">
        <f>1/SQRT(2*3.14*'STDEV DATA'!$C$5)*EXP(-((C866-'RATA RATA DATA'!$C$6)^2/(2*'STDEV DATA'!$C$5^2)))</f>
        <v>3.988298496223304E-2</v>
      </c>
      <c r="O866">
        <f>1/SQRT(2*3.14*'STDEV DATA'!$D$4)*EXP(-((D866-'RATA RATA DATA'!$D$5)^2/(2*'STDEV DATA'!$D$4^2)))</f>
        <v>1.0646278954230556E-3</v>
      </c>
      <c r="P866">
        <f>1/SQRT(2*3.14*'STDEV DATA'!$D$5)*EXP(-((D866-'RATA RATA DATA'!$D$6)^2/(2*'STDEV DATA'!$D$5^2)))</f>
        <v>1.0324074633237506E-3</v>
      </c>
      <c r="R866">
        <f>1/SQRT(2*3.14*'STDEV DATA'!$E$4)*EXP(-((E866-'RATA RATA DATA'!$E$5)^2/(2*'STDEV DATA'!$E$4^2)))</f>
        <v>0.27212982358620458</v>
      </c>
      <c r="S866">
        <f>1/SQRT(2*3.14*'STDEV DATA'!$E$5)*EXP(-((E866-'RATA RATA DATA'!$E$6)^2/(2*'STDEV DATA'!$E$5^2)))</f>
        <v>0.27219847074862497</v>
      </c>
      <c r="U866">
        <f>1/SQRT(2*3.14*'STDEV DATA'!$F$4)*EXP(-((F866-'RATA RATA DATA'!$F$5)^2/(2*'STDEV DATA'!$F$4^2)))</f>
        <v>6.1627158359268998E-2</v>
      </c>
      <c r="V866">
        <f>1/SQRT(2*3.14*'STDEV DATA'!$F$5)*EXP(-((F866-'RATA RATA DATA'!$F$6)^2/(2*'STDEV DATA'!$F$5^2)))</f>
        <v>7.0366672071144609E-2</v>
      </c>
      <c r="X866">
        <f>I866*L866*O866*R866*U866*'PROBABILITY DATA'!$C$4</f>
        <v>9.0289099211447042E-8</v>
      </c>
      <c r="Y866">
        <f>J866*M866*P866*S866*V866*'PROBABILITY DATA'!$C$5</f>
        <v>1.4313737660450987E-7</v>
      </c>
      <c r="AA866">
        <f t="shared" si="27"/>
        <v>1.4313737660450987E-7</v>
      </c>
      <c r="AC866" s="5" t="str">
        <f t="shared" si="26"/>
        <v>TIDAK</v>
      </c>
    </row>
    <row r="867" spans="2:29" x14ac:dyDescent="0.2">
      <c r="B867" s="7">
        <v>7.7620207450000001</v>
      </c>
      <c r="C867" s="8">
        <v>173.636742</v>
      </c>
      <c r="D867" s="8">
        <v>15548.416670000001</v>
      </c>
      <c r="E867" s="8">
        <v>5.0186711019999999</v>
      </c>
      <c r="F867">
        <v>330.39097625993998</v>
      </c>
      <c r="G867" t="s">
        <v>12</v>
      </c>
      <c r="I867">
        <f>1/SQRT(2*3.14*'STDEV DATA'!$B$4)*EXP(-((B867-'RATA RATA DATA'!$B$5)^2/(2*'STDEV DATA'!$B$4^2)))</f>
        <v>0.3020066138791031</v>
      </c>
      <c r="J867">
        <f>1/SQRT(2*3.14*'STDEV DATA'!$B$5)*EXP(-((B867-'RATA RATA DATA'!$B$6)^2/(2*'STDEV DATA'!$B$5^2)))</f>
        <v>0.29160134975542462</v>
      </c>
      <c r="L867">
        <f>1/SQRT(2*3.14*'STDEV DATA'!$C$4)*EXP(-((C867-'RATA RATA DATA'!$C$5)^2/(2*'STDEV DATA'!$C$4^2)))</f>
        <v>5.5103580048421821E-2</v>
      </c>
      <c r="M867">
        <f>1/SQRT(2*3.14*'STDEV DATA'!$C$5)*EXP(-((C867-'RATA RATA DATA'!$C$6)^2/(2*'STDEV DATA'!$C$5^2)))</f>
        <v>5.4306012692938645E-2</v>
      </c>
      <c r="O867">
        <f>1/SQRT(2*3.14*'STDEV DATA'!$D$4)*EXP(-((D867-'RATA RATA DATA'!$D$5)^2/(2*'STDEV DATA'!$D$4^2)))</f>
        <v>3.1549035633177103E-3</v>
      </c>
      <c r="P867">
        <f>1/SQRT(2*3.14*'STDEV DATA'!$D$5)*EXP(-((D867-'RATA RATA DATA'!$D$6)^2/(2*'STDEV DATA'!$D$5^2)))</f>
        <v>3.3095602053301271E-3</v>
      </c>
      <c r="R867">
        <f>1/SQRT(2*3.14*'STDEV DATA'!$E$4)*EXP(-((E867-'RATA RATA DATA'!$E$5)^2/(2*'STDEV DATA'!$E$4^2)))</f>
        <v>0.13780758345086022</v>
      </c>
      <c r="S867">
        <f>1/SQRT(2*3.14*'STDEV DATA'!$E$5)*EXP(-((E867-'RATA RATA DATA'!$E$6)^2/(2*'STDEV DATA'!$E$5^2)))</f>
        <v>0.12548746938785127</v>
      </c>
      <c r="U867">
        <f>1/SQRT(2*3.14*'STDEV DATA'!$F$4)*EXP(-((F867-'RATA RATA DATA'!$F$5)^2/(2*'STDEV DATA'!$F$4^2)))</f>
        <v>6.1552647077634901E-2</v>
      </c>
      <c r="V867">
        <f>1/SQRT(2*3.14*'STDEV DATA'!$F$5)*EXP(-((F867-'RATA RATA DATA'!$F$6)^2/(2*'STDEV DATA'!$F$5^2)))</f>
        <v>7.0101972298233409E-2</v>
      </c>
      <c r="X867">
        <f>I867*L867*O867*R867*U867*'PROBABILITY DATA'!$C$4</f>
        <v>1.7373574090499043E-7</v>
      </c>
      <c r="Y867">
        <f>J867*M867*P867*S867*V867*'PROBABILITY DATA'!$C$5</f>
        <v>2.8112863978078853E-7</v>
      </c>
      <c r="AA867">
        <f t="shared" si="27"/>
        <v>2.8112863978078853E-7</v>
      </c>
      <c r="AC867" s="5" t="str">
        <f t="shared" si="26"/>
        <v>TIDAK</v>
      </c>
    </row>
    <row r="868" spans="2:29" x14ac:dyDescent="0.2">
      <c r="B868" s="7">
        <v>7.2079310970000003</v>
      </c>
      <c r="C868" s="8">
        <v>204.0103465</v>
      </c>
      <c r="D868" s="8">
        <v>18493.872179999998</v>
      </c>
      <c r="E868" s="8">
        <v>5.5578637559999997</v>
      </c>
      <c r="F868">
        <v>311.56822718599</v>
      </c>
      <c r="G868" t="s">
        <v>12</v>
      </c>
      <c r="I868">
        <f>1/SQRT(2*3.14*'STDEV DATA'!$B$4)*EXP(-((B868-'RATA RATA DATA'!$B$5)^2/(2*'STDEV DATA'!$B$4^2)))</f>
        <v>0.34248517552449753</v>
      </c>
      <c r="J868">
        <f>1/SQRT(2*3.14*'STDEV DATA'!$B$5)*EXP(-((B868-'RATA RATA DATA'!$B$6)^2/(2*'STDEV DATA'!$B$5^2)))</f>
        <v>0.31998473388058535</v>
      </c>
      <c r="L868">
        <f>1/SQRT(2*3.14*'STDEV DATA'!$C$4)*EXP(-((C868-'RATA RATA DATA'!$C$5)^2/(2*'STDEV DATA'!$C$4^2)))</f>
        <v>6.5156879950921301E-2</v>
      </c>
      <c r="M868">
        <f>1/SQRT(2*3.14*'STDEV DATA'!$C$5)*EXP(-((C868-'RATA RATA DATA'!$C$6)^2/(2*'STDEV DATA'!$C$5^2)))</f>
        <v>6.9660541920861171E-2</v>
      </c>
      <c r="O868">
        <f>1/SQRT(2*3.14*'STDEV DATA'!$D$4)*EXP(-((D868-'RATA RATA DATA'!$D$5)^2/(2*'STDEV DATA'!$D$4^2)))</f>
        <v>3.8173680428485982E-3</v>
      </c>
      <c r="P868">
        <f>1/SQRT(2*3.14*'STDEV DATA'!$D$5)*EXP(-((D868-'RATA RATA DATA'!$D$6)^2/(2*'STDEV DATA'!$D$5^2)))</f>
        <v>4.0097310382217859E-3</v>
      </c>
      <c r="R868">
        <f>1/SQRT(2*3.14*'STDEV DATA'!$E$4)*EXP(-((E868-'RATA RATA DATA'!$E$5)^2/(2*'STDEV DATA'!$E$4^2)))</f>
        <v>0.19545299813958081</v>
      </c>
      <c r="S868">
        <f>1/SQRT(2*3.14*'STDEV DATA'!$E$5)*EXP(-((E868-'RATA RATA DATA'!$E$6)^2/(2*'STDEV DATA'!$E$5^2)))</f>
        <v>0.19319558271687665</v>
      </c>
      <c r="U868">
        <f>1/SQRT(2*3.14*'STDEV DATA'!$F$4)*EXP(-((F868-'RATA RATA DATA'!$F$5)^2/(2*'STDEV DATA'!$F$4^2)))</f>
        <v>5.4195377536313691E-2</v>
      </c>
      <c r="V868">
        <f>1/SQRT(2*3.14*'STDEV DATA'!$F$5)*EXP(-((F868-'RATA RATA DATA'!$F$6)^2/(2*'STDEV DATA'!$F$5^2)))</f>
        <v>5.472212691394121E-2</v>
      </c>
      <c r="X868">
        <f>I868*L868*O868*R868*U868*'PROBABILITY DATA'!$C$4</f>
        <v>3.5201213440854474E-7</v>
      </c>
      <c r="Y868">
        <f>J868*M868*P868*S868*V868*'PROBABILITY DATA'!$C$5</f>
        <v>5.7618012307009588E-7</v>
      </c>
      <c r="AA868">
        <f t="shared" si="27"/>
        <v>5.7618012307009588E-7</v>
      </c>
      <c r="AC868" s="5" t="str">
        <f t="shared" si="26"/>
        <v>TIDAK</v>
      </c>
    </row>
    <row r="869" spans="2:29" x14ac:dyDescent="0.2">
      <c r="B869" s="7">
        <v>6.9870415000000001</v>
      </c>
      <c r="C869" s="8">
        <v>169.72711580000001</v>
      </c>
      <c r="D869" s="8">
        <v>19472.624329999999</v>
      </c>
      <c r="E869" s="8">
        <v>5.0176980880000004</v>
      </c>
      <c r="F869">
        <v>366.01891959337001</v>
      </c>
      <c r="G869" t="s">
        <v>12</v>
      </c>
      <c r="I869">
        <f>1/SQRT(2*3.14*'STDEV DATA'!$B$4)*EXP(-((B869-'RATA RATA DATA'!$B$5)^2/(2*'STDEV DATA'!$B$4^2)))</f>
        <v>0.34343812247591493</v>
      </c>
      <c r="J869">
        <f>1/SQRT(2*3.14*'STDEV DATA'!$B$5)*EXP(-((B869-'RATA RATA DATA'!$B$6)^2/(2*'STDEV DATA'!$B$5^2)))</f>
        <v>0.3203646551569323</v>
      </c>
      <c r="L869">
        <f>1/SQRT(2*3.14*'STDEV DATA'!$C$4)*EXP(-((C869-'RATA RATA DATA'!$C$5)^2/(2*'STDEV DATA'!$C$4^2)))</f>
        <v>5.1144149660761112E-2</v>
      </c>
      <c r="M869">
        <f>1/SQRT(2*3.14*'STDEV DATA'!$C$5)*EXP(-((C869-'RATA RATA DATA'!$C$6)^2/(2*'STDEV DATA'!$C$5^2)))</f>
        <v>4.9064009192734563E-2</v>
      </c>
      <c r="O869">
        <f>1/SQRT(2*3.14*'STDEV DATA'!$D$4)*EXP(-((D869-'RATA RATA DATA'!$D$5)^2/(2*'STDEV DATA'!$D$4^2)))</f>
        <v>3.9738065143371309E-3</v>
      </c>
      <c r="P869">
        <f>1/SQRT(2*3.14*'STDEV DATA'!$D$5)*EXP(-((D869-'RATA RATA DATA'!$D$6)^2/(2*'STDEV DATA'!$D$5^2)))</f>
        <v>4.1627980449048911E-3</v>
      </c>
      <c r="R869">
        <f>1/SQRT(2*3.14*'STDEV DATA'!$E$4)*EXP(-((E869-'RATA RATA DATA'!$E$5)^2/(2*'STDEV DATA'!$E$4^2)))</f>
        <v>0.1377082358623922</v>
      </c>
      <c r="S869">
        <f>1/SQRT(2*3.14*'STDEV DATA'!$E$5)*EXP(-((E869-'RATA RATA DATA'!$E$6)^2/(2*'STDEV DATA'!$E$5^2)))</f>
        <v>0.12537517669334047</v>
      </c>
      <c r="U869">
        <f>1/SQRT(2*3.14*'STDEV DATA'!$F$4)*EXP(-((F869-'RATA RATA DATA'!$F$5)^2/(2*'STDEV DATA'!$F$4^2)))</f>
        <v>4.5057456752990901E-2</v>
      </c>
      <c r="V869">
        <f>1/SQRT(2*3.14*'STDEV DATA'!$F$5)*EXP(-((F869-'RATA RATA DATA'!$F$6)^2/(2*'STDEV DATA'!$F$5^2)))</f>
        <v>4.319351642524645E-2</v>
      </c>
      <c r="X869">
        <f>I869*L869*O869*R869*U869*'PROBABILITY DATA'!$C$4</f>
        <v>1.689525421927834E-7</v>
      </c>
      <c r="Y869">
        <f>J869*M869*P869*S869*V869*'PROBABILITY DATA'!$C$5</f>
        <v>2.1606770105737089E-7</v>
      </c>
      <c r="AA869">
        <f t="shared" si="27"/>
        <v>2.1606770105737089E-7</v>
      </c>
      <c r="AC869" s="5" t="str">
        <f t="shared" si="26"/>
        <v>TIDAK</v>
      </c>
    </row>
    <row r="870" spans="2:29" x14ac:dyDescent="0.2">
      <c r="B870" s="7">
        <v>4.6921965630000004</v>
      </c>
      <c r="C870" s="8">
        <v>221.54777340000001</v>
      </c>
      <c r="D870" s="8">
        <v>24211.63077</v>
      </c>
      <c r="E870" s="8">
        <v>9.3632498250000005</v>
      </c>
      <c r="F870">
        <v>307.71399582698001</v>
      </c>
      <c r="G870" t="s">
        <v>12</v>
      </c>
      <c r="I870">
        <f>1/SQRT(2*3.14*'STDEV DATA'!$B$4)*EXP(-((B870-'RATA RATA DATA'!$B$5)^2/(2*'STDEV DATA'!$B$4^2)))</f>
        <v>7.1559319542148378E-2</v>
      </c>
      <c r="J870">
        <f>1/SQRT(2*3.14*'STDEV DATA'!$B$5)*EXP(-((B870-'RATA RATA DATA'!$B$6)^2/(2*'STDEV DATA'!$B$5^2)))</f>
        <v>9.6833697372581337E-2</v>
      </c>
      <c r="L870">
        <f>1/SQRT(2*3.14*'STDEV DATA'!$C$4)*EXP(-((C870-'RATA RATA DATA'!$C$5)^2/(2*'STDEV DATA'!$C$4^2)))</f>
        <v>5.1487542380537522E-2</v>
      </c>
      <c r="M870">
        <f>1/SQRT(2*3.14*'STDEV DATA'!$C$5)*EXP(-((C870-'RATA RATA DATA'!$C$6)^2/(2*'STDEV DATA'!$C$5^2)))</f>
        <v>5.2038399984331685E-2</v>
      </c>
      <c r="O870">
        <f>1/SQRT(2*3.14*'STDEV DATA'!$D$4)*EXP(-((D870-'RATA RATA DATA'!$D$5)^2/(2*'STDEV DATA'!$D$4^2)))</f>
        <v>4.0988647171042456E-3</v>
      </c>
      <c r="P870">
        <f>1/SQRT(2*3.14*'STDEV DATA'!$D$5)*EXP(-((D870-'RATA RATA DATA'!$D$6)^2/(2*'STDEV DATA'!$D$5^2)))</f>
        <v>4.1453675197387577E-3</v>
      </c>
      <c r="R870">
        <f>1/SQRT(2*3.14*'STDEV DATA'!$E$4)*EXP(-((E870-'RATA RATA DATA'!$E$5)^2/(2*'STDEV DATA'!$E$4^2)))</f>
        <v>0.13341857607001242</v>
      </c>
      <c r="S870">
        <f>1/SQRT(2*3.14*'STDEV DATA'!$E$5)*EXP(-((E870-'RATA RATA DATA'!$E$6)^2/(2*'STDEV DATA'!$E$5^2)))</f>
        <v>0.10373171382272585</v>
      </c>
      <c r="U870">
        <f>1/SQRT(2*3.14*'STDEV DATA'!$F$4)*EXP(-((F870-'RATA RATA DATA'!$F$5)^2/(2*'STDEV DATA'!$F$4^2)))</f>
        <v>5.1501934579568809E-2</v>
      </c>
      <c r="V870">
        <f>1/SQRT(2*3.14*'STDEV DATA'!$F$5)*EXP(-((F870-'RATA RATA DATA'!$F$6)^2/(2*'STDEV DATA'!$F$5^2)))</f>
        <v>4.9829738996786853E-2</v>
      </c>
      <c r="X870">
        <f>I870*L870*O870*R870*U870*'PROBABILITY DATA'!$C$4</f>
        <v>4.0481701126368785E-8</v>
      </c>
      <c r="Y870">
        <f>J870*M870*P870*S870*V870*'PROBABILITY DATA'!$C$5</f>
        <v>6.5838574019145831E-8</v>
      </c>
      <c r="AA870">
        <f t="shared" si="27"/>
        <v>6.5838574019145831E-8</v>
      </c>
      <c r="AC870" s="5" t="str">
        <f t="shared" si="26"/>
        <v>TIDAK</v>
      </c>
    </row>
    <row r="871" spans="2:29" x14ac:dyDescent="0.2">
      <c r="B871" s="7">
        <v>7.080794504</v>
      </c>
      <c r="C871" s="8">
        <v>219.72571260000001</v>
      </c>
      <c r="D871" s="8">
        <v>9840.7828200000004</v>
      </c>
      <c r="E871" s="8">
        <v>8.5136546089999996</v>
      </c>
      <c r="F871">
        <v>309.83873238358001</v>
      </c>
      <c r="G871" t="s">
        <v>12</v>
      </c>
      <c r="I871">
        <f>1/SQRT(2*3.14*'STDEV DATA'!$B$4)*EXP(-((B871-'RATA RATA DATA'!$B$5)^2/(2*'STDEV DATA'!$B$4^2)))</f>
        <v>0.34416649185164766</v>
      </c>
      <c r="J871">
        <f>1/SQRT(2*3.14*'STDEV DATA'!$B$5)*EXP(-((B871-'RATA RATA DATA'!$B$6)^2/(2*'STDEV DATA'!$B$5^2)))</f>
        <v>0.32100347270959284</v>
      </c>
      <c r="L871">
        <f>1/SQRT(2*3.14*'STDEV DATA'!$C$4)*EXP(-((C871-'RATA RATA DATA'!$C$5)^2/(2*'STDEV DATA'!$C$4^2)))</f>
        <v>5.3363371972880644E-2</v>
      </c>
      <c r="M871">
        <f>1/SQRT(2*3.14*'STDEV DATA'!$C$5)*EXP(-((C871-'RATA RATA DATA'!$C$6)^2/(2*'STDEV DATA'!$C$5^2)))</f>
        <v>5.4441241366010161E-2</v>
      </c>
      <c r="O871">
        <f>1/SQRT(2*3.14*'STDEV DATA'!$D$4)*EXP(-((D871-'RATA RATA DATA'!$D$5)^2/(2*'STDEV DATA'!$D$4^2)))</f>
        <v>1.6187212359387872E-3</v>
      </c>
      <c r="P871">
        <f>1/SQRT(2*3.14*'STDEV DATA'!$D$5)*EXP(-((D871-'RATA RATA DATA'!$D$6)^2/(2*'STDEV DATA'!$D$5^2)))</f>
        <v>1.6268841743671549E-3</v>
      </c>
      <c r="R871">
        <f>1/SQRT(2*3.14*'STDEV DATA'!$E$4)*EXP(-((E871-'RATA RATA DATA'!$E$5)^2/(2*'STDEV DATA'!$E$4^2)))</f>
        <v>0.2239355735095184</v>
      </c>
      <c r="S871">
        <f>1/SQRT(2*3.14*'STDEV DATA'!$E$5)*EXP(-((E871-'RATA RATA DATA'!$E$6)^2/(2*'STDEV DATA'!$E$5^2)))</f>
        <v>0.20802933150731623</v>
      </c>
      <c r="U871">
        <f>1/SQRT(2*3.14*'STDEV DATA'!$F$4)*EXP(-((F871-'RATA RATA DATA'!$F$5)^2/(2*'STDEV DATA'!$F$4^2)))</f>
        <v>5.3025268305304213E-2</v>
      </c>
      <c r="V871">
        <f>1/SQRT(2*3.14*'STDEV DATA'!$F$5)*EXP(-((F871-'RATA RATA DATA'!$F$6)^2/(2*'STDEV DATA'!$F$5^2)))</f>
        <v>5.2564842272310897E-2</v>
      </c>
      <c r="X871">
        <f>I871*L871*O871*R871*U871*'PROBABILITY DATA'!$C$4</f>
        <v>1.3771360221569019E-7</v>
      </c>
      <c r="Y871">
        <f>J871*M871*P871*S871*V871*'PROBABILITY DATA'!$C$5</f>
        <v>1.8957500858637955E-7</v>
      </c>
      <c r="AA871">
        <f t="shared" si="27"/>
        <v>1.8957500858637955E-7</v>
      </c>
      <c r="AC871" s="5" t="str">
        <f t="shared" si="26"/>
        <v>TIDAK</v>
      </c>
    </row>
    <row r="872" spans="2:29" x14ac:dyDescent="0.2">
      <c r="B872" s="7">
        <v>4.0594314679999997</v>
      </c>
      <c r="C872" s="8">
        <v>200.38307950000001</v>
      </c>
      <c r="D872" s="8">
        <v>25770.006720000001</v>
      </c>
      <c r="E872" s="8">
        <v>8.3421297669999994</v>
      </c>
      <c r="F872">
        <v>333.77577661081295</v>
      </c>
      <c r="G872" t="s">
        <v>12</v>
      </c>
      <c r="I872">
        <f>1/SQRT(2*3.14*'STDEV DATA'!$B$4)*EXP(-((B872-'RATA RATA DATA'!$B$5)^2/(2*'STDEV DATA'!$B$4^2)))</f>
        <v>2.7812728733684886E-2</v>
      </c>
      <c r="J872">
        <f>1/SQRT(2*3.14*'STDEV DATA'!$B$5)*EXP(-((B872-'RATA RATA DATA'!$B$6)^2/(2*'STDEV DATA'!$B$5^2)))</f>
        <v>4.7238868112644945E-2</v>
      </c>
      <c r="L872">
        <f>1/SQRT(2*3.14*'STDEV DATA'!$C$4)*EXP(-((C872-'RATA RATA DATA'!$C$5)^2/(2*'STDEV DATA'!$C$4^2)))</f>
        <v>6.6363273457906324E-2</v>
      </c>
      <c r="M872">
        <f>1/SQRT(2*3.14*'STDEV DATA'!$C$5)*EXP(-((C872-'RATA RATA DATA'!$C$6)^2/(2*'STDEV DATA'!$C$5^2)))</f>
        <v>7.1106106413674097E-2</v>
      </c>
      <c r="O872">
        <f>1/SQRT(2*3.14*'STDEV DATA'!$D$4)*EXP(-((D872-'RATA RATA DATA'!$D$5)^2/(2*'STDEV DATA'!$D$4^2)))</f>
        <v>3.9027863337880793E-3</v>
      </c>
      <c r="P872">
        <f>1/SQRT(2*3.14*'STDEV DATA'!$D$5)*EXP(-((D872-'RATA RATA DATA'!$D$6)^2/(2*'STDEV DATA'!$D$5^2)))</f>
        <v>3.8705469747828424E-3</v>
      </c>
      <c r="R872">
        <f>1/SQRT(2*3.14*'STDEV DATA'!$E$4)*EXP(-((E872-'RATA RATA DATA'!$E$5)^2/(2*'STDEV DATA'!$E$4^2)))</f>
        <v>0.24122671298544526</v>
      </c>
      <c r="S872">
        <f>1/SQRT(2*3.14*'STDEV DATA'!$E$5)*EXP(-((E872-'RATA RATA DATA'!$E$6)^2/(2*'STDEV DATA'!$E$5^2)))</f>
        <v>0.23028515412307524</v>
      </c>
      <c r="U872">
        <f>1/SQRT(2*3.14*'STDEV DATA'!$F$4)*EXP(-((F872-'RATA RATA DATA'!$F$5)^2/(2*'STDEV DATA'!$F$4^2)))</f>
        <v>6.1643058590409874E-2</v>
      </c>
      <c r="V872">
        <f>1/SQRT(2*3.14*'STDEV DATA'!$F$5)*EXP(-((F872-'RATA RATA DATA'!$F$6)^2/(2*'STDEV DATA'!$F$5^2)))</f>
        <v>7.0637520417500863E-2</v>
      </c>
      <c r="X872">
        <f>I872*L872*O872*R872*U872*'PROBABILITY DATA'!$C$4</f>
        <v>4.1787146407579333E-8</v>
      </c>
      <c r="Y872">
        <f>J872*M872*P872*S872*V872*'PROBABILITY DATA'!$C$5</f>
        <v>1.2895757906183848E-7</v>
      </c>
      <c r="AA872">
        <f t="shared" si="27"/>
        <v>1.2895757906183848E-7</v>
      </c>
      <c r="AC872" s="5" t="str">
        <f t="shared" si="26"/>
        <v>TIDAK</v>
      </c>
    </row>
    <row r="873" spans="2:29" x14ac:dyDescent="0.2">
      <c r="B873" s="7">
        <v>8.3899456590000003</v>
      </c>
      <c r="C873" s="8">
        <v>213.66568480000001</v>
      </c>
      <c r="D873" s="8">
        <v>17674.706150000002</v>
      </c>
      <c r="E873" s="8">
        <v>8.3488147609999999</v>
      </c>
      <c r="F873">
        <v>333.77577661081295</v>
      </c>
      <c r="G873" t="s">
        <v>12</v>
      </c>
      <c r="I873">
        <f>1/SQRT(2*3.14*'STDEV DATA'!$B$4)*EXP(-((B873-'RATA RATA DATA'!$B$5)^2/(2*'STDEV DATA'!$B$4^2)))</f>
        <v>0.21326822995242145</v>
      </c>
      <c r="J873">
        <f>1/SQRT(2*3.14*'STDEV DATA'!$B$5)*EXP(-((B873-'RATA RATA DATA'!$B$6)^2/(2*'STDEV DATA'!$B$5^2)))</f>
        <v>0.2246895720570217</v>
      </c>
      <c r="L873">
        <f>1/SQRT(2*3.14*'STDEV DATA'!$C$4)*EXP(-((C873-'RATA RATA DATA'!$C$5)^2/(2*'STDEV DATA'!$C$4^2)))</f>
        <v>5.8983379843218449E-2</v>
      </c>
      <c r="M873">
        <f>1/SQRT(2*3.14*'STDEV DATA'!$C$5)*EXP(-((C873-'RATA RATA DATA'!$C$6)^2/(2*'STDEV DATA'!$C$5^2)))</f>
        <v>6.1713420056614038E-2</v>
      </c>
      <c r="O873">
        <f>1/SQRT(2*3.14*'STDEV DATA'!$D$4)*EXP(-((D873-'RATA RATA DATA'!$D$5)^2/(2*'STDEV DATA'!$D$4^2)))</f>
        <v>3.6585277630603423E-3</v>
      </c>
      <c r="P873">
        <f>1/SQRT(2*3.14*'STDEV DATA'!$D$5)*EXP(-((D873-'RATA RATA DATA'!$D$6)^2/(2*'STDEV DATA'!$D$5^2)))</f>
        <v>3.8469547054117413E-3</v>
      </c>
      <c r="R873">
        <f>1/SQRT(2*3.14*'STDEV DATA'!$E$4)*EXP(-((E873-'RATA RATA DATA'!$E$5)^2/(2*'STDEV DATA'!$E$4^2)))</f>
        <v>0.2405741153090144</v>
      </c>
      <c r="S873">
        <f>1/SQRT(2*3.14*'STDEV DATA'!$E$5)*EXP(-((E873-'RATA RATA DATA'!$E$6)^2/(2*'STDEV DATA'!$E$5^2)))</f>
        <v>0.22943080743484337</v>
      </c>
      <c r="U873">
        <f>1/SQRT(2*3.14*'STDEV DATA'!$F$4)*EXP(-((F873-'RATA RATA DATA'!$F$5)^2/(2*'STDEV DATA'!$F$4^2)))</f>
        <v>6.1643058590409874E-2</v>
      </c>
      <c r="V873">
        <f>1/SQRT(2*3.14*'STDEV DATA'!$F$5)*EXP(-((F873-'RATA RATA DATA'!$F$6)^2/(2*'STDEV DATA'!$F$5^2)))</f>
        <v>7.0637520417500863E-2</v>
      </c>
      <c r="X873">
        <f>I873*L873*O873*R873*U873*'PROBABILITY DATA'!$C$4</f>
        <v>2.6624546044235765E-7</v>
      </c>
      <c r="Y873">
        <f>J873*M873*P873*S873*V873*'PROBABILITY DATA'!$C$5</f>
        <v>5.271491916144443E-7</v>
      </c>
      <c r="AA873">
        <f t="shared" si="27"/>
        <v>5.271491916144443E-7</v>
      </c>
      <c r="AC873" s="5" t="str">
        <f t="shared" si="26"/>
        <v>TIDAK</v>
      </c>
    </row>
    <row r="874" spans="2:29" x14ac:dyDescent="0.2">
      <c r="B874" s="7">
        <v>10.69553249</v>
      </c>
      <c r="C874" s="8">
        <v>220.45107830000001</v>
      </c>
      <c r="D874" s="8">
        <v>10571.77038</v>
      </c>
      <c r="E874" s="8">
        <v>6.5214222849999999</v>
      </c>
      <c r="F874">
        <v>295.97609438350003</v>
      </c>
      <c r="G874" t="s">
        <v>12</v>
      </c>
      <c r="I874">
        <f>1/SQRT(2*3.14*'STDEV DATA'!$B$4)*EXP(-((B874-'RATA RATA DATA'!$B$5)^2/(2*'STDEV DATA'!$B$4^2)))</f>
        <v>9.1506313957739668E-3</v>
      </c>
      <c r="J874">
        <f>1/SQRT(2*3.14*'STDEV DATA'!$B$5)*EXP(-((B874-'RATA RATA DATA'!$B$6)^2/(2*'STDEV DATA'!$B$5^2)))</f>
        <v>2.0936240047303298E-2</v>
      </c>
      <c r="L874">
        <f>1/SQRT(2*3.14*'STDEV DATA'!$C$4)*EXP(-((C874-'RATA RATA DATA'!$C$5)^2/(2*'STDEV DATA'!$C$4^2)))</f>
        <v>5.2625098707201015E-2</v>
      </c>
      <c r="M874">
        <f>1/SQRT(2*3.14*'STDEV DATA'!$C$5)*EXP(-((C874-'RATA RATA DATA'!$C$6)^2/(2*'STDEV DATA'!$C$5^2)))</f>
        <v>5.3493699301525317E-2</v>
      </c>
      <c r="O874">
        <f>1/SQRT(2*3.14*'STDEV DATA'!$D$4)*EXP(-((D874-'RATA RATA DATA'!$D$5)^2/(2*'STDEV DATA'!$D$4^2)))</f>
        <v>1.8022751271908647E-3</v>
      </c>
      <c r="P874">
        <f>1/SQRT(2*3.14*'STDEV DATA'!$D$5)*EXP(-((D874-'RATA RATA DATA'!$D$6)^2/(2*'STDEV DATA'!$D$5^2)))</f>
        <v>1.8267403762140071E-3</v>
      </c>
      <c r="R874">
        <f>1/SQRT(2*3.14*'STDEV DATA'!$E$4)*EXP(-((E874-'RATA RATA DATA'!$E$5)^2/(2*'STDEV DATA'!$E$4^2)))</f>
        <v>0.28439676832597566</v>
      </c>
      <c r="S874">
        <f>1/SQRT(2*3.14*'STDEV DATA'!$E$5)*EXP(-((E874-'RATA RATA DATA'!$E$6)^2/(2*'STDEV DATA'!$E$5^2)))</f>
        <v>0.30296602924296584</v>
      </c>
      <c r="U874">
        <f>1/SQRT(2*3.14*'STDEV DATA'!$F$4)*EXP(-((F874-'RATA RATA DATA'!$F$5)^2/(2*'STDEV DATA'!$F$4^2)))</f>
        <v>4.1855015188109482E-2</v>
      </c>
      <c r="V874">
        <f>1/SQRT(2*3.14*'STDEV DATA'!$F$5)*EXP(-((F874-'RATA RATA DATA'!$F$6)^2/(2*'STDEV DATA'!$F$5^2)))</f>
        <v>3.4242632252817033E-2</v>
      </c>
      <c r="X874">
        <f>I874*L874*O874*R874*U874*'PROBABILITY DATA'!$C$4</f>
        <v>4.0301777014185171E-9</v>
      </c>
      <c r="Y874">
        <f>J874*M874*P874*S874*V874*'PROBABILITY DATA'!$C$5</f>
        <v>1.2942136815436902E-8</v>
      </c>
      <c r="AA874">
        <f t="shared" si="27"/>
        <v>1.2942136815436902E-8</v>
      </c>
      <c r="AC874" s="5" t="str">
        <f t="shared" si="26"/>
        <v>TIDAK</v>
      </c>
    </row>
    <row r="875" spans="2:29" x14ac:dyDescent="0.2">
      <c r="B875" s="7">
        <v>6.7916969070000004</v>
      </c>
      <c r="C875" s="8">
        <v>175.89434589999999</v>
      </c>
      <c r="D875" s="8">
        <v>21467.950870000001</v>
      </c>
      <c r="E875" s="8">
        <v>7.1012238160000001</v>
      </c>
      <c r="F875">
        <v>349.49217731775002</v>
      </c>
      <c r="G875" t="s">
        <v>12</v>
      </c>
      <c r="I875">
        <f>1/SQRT(2*3.14*'STDEV DATA'!$B$4)*EXP(-((B875-'RATA RATA DATA'!$B$5)^2/(2*'STDEV DATA'!$B$4^2)))</f>
        <v>0.3366242862770093</v>
      </c>
      <c r="J875">
        <f>1/SQRT(2*3.14*'STDEV DATA'!$B$5)*EXP(-((B875-'RATA RATA DATA'!$B$6)^2/(2*'STDEV DATA'!$B$5^2)))</f>
        <v>0.31528747326180784</v>
      </c>
      <c r="L875">
        <f>1/SQRT(2*3.14*'STDEV DATA'!$C$4)*EXP(-((C875-'RATA RATA DATA'!$C$5)^2/(2*'STDEV DATA'!$C$4^2)))</f>
        <v>5.7212243735082706E-2</v>
      </c>
      <c r="M875">
        <f>1/SQRT(2*3.14*'STDEV DATA'!$C$5)*EXP(-((C875-'RATA RATA DATA'!$C$6)^2/(2*'STDEV DATA'!$C$5^2)))</f>
        <v>5.7170384564872959E-2</v>
      </c>
      <c r="O875">
        <f>1/SQRT(2*3.14*'STDEV DATA'!$D$4)*EXP(-((D875-'RATA RATA DATA'!$D$5)^2/(2*'STDEV DATA'!$D$4^2)))</f>
        <v>4.161185733097518E-3</v>
      </c>
      <c r="P875">
        <f>1/SQRT(2*3.14*'STDEV DATA'!$D$5)*EXP(-((D875-'RATA RATA DATA'!$D$6)^2/(2*'STDEV DATA'!$D$5^2)))</f>
        <v>4.3142214961816383E-3</v>
      </c>
      <c r="R875">
        <f>1/SQRT(2*3.14*'STDEV DATA'!$E$4)*EXP(-((E875-'RATA RATA DATA'!$E$5)^2/(2*'STDEV DATA'!$E$4^2)))</f>
        <v>0.3054820101303462</v>
      </c>
      <c r="S875">
        <f>1/SQRT(2*3.14*'STDEV DATA'!$E$5)*EXP(-((E875-'RATA RATA DATA'!$E$6)^2/(2*'STDEV DATA'!$E$5^2)))</f>
        <v>0.32566211317379368</v>
      </c>
      <c r="U875">
        <f>1/SQRT(2*3.14*'STDEV DATA'!$F$4)*EXP(-((F875-'RATA RATA DATA'!$F$5)^2/(2*'STDEV DATA'!$F$4^2)))</f>
        <v>5.6975199192765474E-2</v>
      </c>
      <c r="V875">
        <f>1/SQRT(2*3.14*'STDEV DATA'!$F$5)*EXP(-((F875-'RATA RATA DATA'!$F$6)^2/(2*'STDEV DATA'!$F$5^2)))</f>
        <v>6.314374749284779E-2</v>
      </c>
      <c r="X875">
        <f>I875*L875*O875*R875*U875*'PROBABILITY DATA'!$C$4</f>
        <v>5.4413915667076524E-7</v>
      </c>
      <c r="Y875">
        <f>J875*M875*P875*S875*V875*'PROBABILITY DATA'!$C$5</f>
        <v>9.7508981082774058E-7</v>
      </c>
      <c r="AA875">
        <f t="shared" si="27"/>
        <v>9.7508981082774058E-7</v>
      </c>
      <c r="AC875" s="5" t="str">
        <f t="shared" si="26"/>
        <v>TIDAK</v>
      </c>
    </row>
    <row r="876" spans="2:29" x14ac:dyDescent="0.2">
      <c r="B876" s="7">
        <v>9.9539521119999996</v>
      </c>
      <c r="C876" s="8">
        <v>232.94900190000001</v>
      </c>
      <c r="D876" s="8">
        <v>3773.2811470000001</v>
      </c>
      <c r="E876" s="8">
        <v>9.9798496219999997</v>
      </c>
      <c r="F876">
        <v>333.77577661081295</v>
      </c>
      <c r="G876" t="s">
        <v>12</v>
      </c>
      <c r="I876">
        <f>1/SQRT(2*3.14*'STDEV DATA'!$B$4)*EXP(-((B876-'RATA RATA DATA'!$B$5)^2/(2*'STDEV DATA'!$B$4^2)))</f>
        <v>3.4726440519689074E-2</v>
      </c>
      <c r="J876">
        <f>1/SQRT(2*3.14*'STDEV DATA'!$B$5)*EXP(-((B876-'RATA RATA DATA'!$B$6)^2/(2*'STDEV DATA'!$B$5^2)))</f>
        <v>5.726372829262074E-2</v>
      </c>
      <c r="L876">
        <f>1/SQRT(2*3.14*'STDEV DATA'!$C$4)*EXP(-((C876-'RATA RATA DATA'!$C$5)^2/(2*'STDEV DATA'!$C$4^2)))</f>
        <v>3.8776483548560149E-2</v>
      </c>
      <c r="M876">
        <f>1/SQRT(2*3.14*'STDEV DATA'!$C$5)*EXP(-((C876-'RATA RATA DATA'!$C$6)^2/(2*'STDEV DATA'!$C$5^2)))</f>
        <v>3.6284801855539096E-2</v>
      </c>
      <c r="O876">
        <f>1/SQRT(2*3.14*'STDEV DATA'!$D$4)*EXP(-((D876-'RATA RATA DATA'!$D$5)^2/(2*'STDEV DATA'!$D$4^2)))</f>
        <v>5.1746653341054008E-4</v>
      </c>
      <c r="P876">
        <f>1/SQRT(2*3.14*'STDEV DATA'!$D$5)*EXP(-((D876-'RATA RATA DATA'!$D$6)^2/(2*'STDEV DATA'!$D$5^2)))</f>
        <v>4.687893261835094E-4</v>
      </c>
      <c r="R876">
        <f>1/SQRT(2*3.14*'STDEV DATA'!$E$4)*EXP(-((E876-'RATA RATA DATA'!$E$5)^2/(2*'STDEV DATA'!$E$4^2)))</f>
        <v>7.8405980698764227E-2</v>
      </c>
      <c r="S876">
        <f>1/SQRT(2*3.14*'STDEV DATA'!$E$5)*EXP(-((E876-'RATA RATA DATA'!$E$6)^2/(2*'STDEV DATA'!$E$5^2)))</f>
        <v>5.1225724408842023E-2</v>
      </c>
      <c r="U876">
        <f>1/SQRT(2*3.14*'STDEV DATA'!$F$4)*EXP(-((F876-'RATA RATA DATA'!$F$5)^2/(2*'STDEV DATA'!$F$4^2)))</f>
        <v>6.1643058590409874E-2</v>
      </c>
      <c r="V876">
        <f>1/SQRT(2*3.14*'STDEV DATA'!$F$5)*EXP(-((F876-'RATA RATA DATA'!$F$6)^2/(2*'STDEV DATA'!$F$5^2)))</f>
        <v>7.0637520417500863E-2</v>
      </c>
      <c r="X876">
        <f>I876*L876*O876*R876*U876*'PROBABILITY DATA'!$C$4</f>
        <v>1.313806153016291E-9</v>
      </c>
      <c r="Y876">
        <f>J876*M876*P876*S876*V876*'PROBABILITY DATA'!$C$5</f>
        <v>2.1491780976343073E-9</v>
      </c>
      <c r="AA876">
        <f t="shared" si="27"/>
        <v>2.1491780976343073E-9</v>
      </c>
      <c r="AC876" s="5" t="str">
        <f t="shared" si="26"/>
        <v>TIDAK</v>
      </c>
    </row>
    <row r="877" spans="2:29" x14ac:dyDescent="0.2">
      <c r="B877" s="7">
        <v>7.080794504</v>
      </c>
      <c r="C877" s="8">
        <v>218.9864062</v>
      </c>
      <c r="D877" s="8">
        <v>9836.4018469999992</v>
      </c>
      <c r="E877" s="8">
        <v>7.0646724949999999</v>
      </c>
      <c r="F877">
        <v>328.72428899395999</v>
      </c>
      <c r="G877" t="s">
        <v>12</v>
      </c>
      <c r="I877">
        <f>1/SQRT(2*3.14*'STDEV DATA'!$B$4)*EXP(-((B877-'RATA RATA DATA'!$B$5)^2/(2*'STDEV DATA'!$B$4^2)))</f>
        <v>0.34416649185164766</v>
      </c>
      <c r="J877">
        <f>1/SQRT(2*3.14*'STDEV DATA'!$B$5)*EXP(-((B877-'RATA RATA DATA'!$B$6)^2/(2*'STDEV DATA'!$B$5^2)))</f>
        <v>0.32100347270959284</v>
      </c>
      <c r="L877">
        <f>1/SQRT(2*3.14*'STDEV DATA'!$C$4)*EXP(-((C877-'RATA RATA DATA'!$C$5)^2/(2*'STDEV DATA'!$C$4^2)))</f>
        <v>5.4103323763022411E-2</v>
      </c>
      <c r="M877">
        <f>1/SQRT(2*3.14*'STDEV DATA'!$C$5)*EXP(-((C877-'RATA RATA DATA'!$C$6)^2/(2*'STDEV DATA'!$C$5^2)))</f>
        <v>5.5393174744084436E-2</v>
      </c>
      <c r="O877">
        <f>1/SQRT(2*3.14*'STDEV DATA'!$D$4)*EXP(-((D877-'RATA RATA DATA'!$D$5)^2/(2*'STDEV DATA'!$D$4^2)))</f>
        <v>1.6176480731779138E-3</v>
      </c>
      <c r="P877">
        <f>1/SQRT(2*3.14*'STDEV DATA'!$D$5)*EXP(-((D877-'RATA RATA DATA'!$D$6)^2/(2*'STDEV DATA'!$D$5^2)))</f>
        <v>1.6257189623110093E-3</v>
      </c>
      <c r="R877">
        <f>1/SQRT(2*3.14*'STDEV DATA'!$E$4)*EXP(-((E877-'RATA RATA DATA'!$E$5)^2/(2*'STDEV DATA'!$E$4^2)))</f>
        <v>0.30514983612677266</v>
      </c>
      <c r="S877">
        <f>1/SQRT(2*3.14*'STDEV DATA'!$E$5)*EXP(-((E877-'RATA RATA DATA'!$E$6)^2/(2*'STDEV DATA'!$E$5^2)))</f>
        <v>0.32561339508207687</v>
      </c>
      <c r="U877">
        <f>1/SQRT(2*3.14*'STDEV DATA'!$F$4)*EXP(-((F877-'RATA RATA DATA'!$F$5)^2/(2*'STDEV DATA'!$F$4^2)))</f>
        <v>6.136076208243979E-2</v>
      </c>
      <c r="V877">
        <f>1/SQRT(2*3.14*'STDEV DATA'!$F$5)*EXP(-((F877-'RATA RATA DATA'!$F$6)^2/(2*'STDEV DATA'!$F$5^2)))</f>
        <v>6.9551481765948067E-2</v>
      </c>
      <c r="X877">
        <f>I877*L877*O877*R877*U877*'PROBABILITY DATA'!$C$4</f>
        <v>2.2002266594437266E-7</v>
      </c>
      <c r="Y877">
        <f>J877*M877*P877*S877*V877*'PROBABILITY DATA'!$C$5</f>
        <v>3.9919663214831122E-7</v>
      </c>
      <c r="AA877">
        <f t="shared" si="27"/>
        <v>3.9919663214831122E-7</v>
      </c>
      <c r="AC877" s="5" t="str">
        <f t="shared" si="26"/>
        <v>TIDAK</v>
      </c>
    </row>
    <row r="878" spans="2:29" x14ac:dyDescent="0.2">
      <c r="B878" s="7">
        <v>4.4897837960000002</v>
      </c>
      <c r="C878" s="8">
        <v>188.25193909999999</v>
      </c>
      <c r="D878" s="8">
        <v>14906.047920000001</v>
      </c>
      <c r="E878" s="8">
        <v>8.4860302430000001</v>
      </c>
      <c r="F878">
        <v>374.22692624760998</v>
      </c>
      <c r="G878" t="s">
        <v>12</v>
      </c>
      <c r="I878">
        <f>1/SQRT(2*3.14*'STDEV DATA'!$B$4)*EXP(-((B878-'RATA RATA DATA'!$B$5)^2/(2*'STDEV DATA'!$B$4^2)))</f>
        <v>5.418072837540823E-2</v>
      </c>
      <c r="J878">
        <f>1/SQRT(2*3.14*'STDEV DATA'!$B$5)*EXP(-((B878-'RATA RATA DATA'!$B$6)^2/(2*'STDEV DATA'!$B$5^2)))</f>
        <v>7.8384531342775315E-2</v>
      </c>
      <c r="L878">
        <f>1/SQRT(2*3.14*'STDEV DATA'!$C$4)*EXP(-((C878-'RATA RATA DATA'!$C$5)^2/(2*'STDEV DATA'!$C$4^2)))</f>
        <v>6.5425697781571979E-2</v>
      </c>
      <c r="M878">
        <f>1/SQRT(2*3.14*'STDEV DATA'!$C$5)*EXP(-((C878-'RATA RATA DATA'!$C$6)^2/(2*'STDEV DATA'!$C$5^2)))</f>
        <v>6.897881819751038E-2</v>
      </c>
      <c r="O878">
        <f>1/SQRT(2*3.14*'STDEV DATA'!$D$4)*EXP(-((D878-'RATA RATA DATA'!$D$5)^2/(2*'STDEV DATA'!$D$4^2)))</f>
        <v>2.9846566732218468E-3</v>
      </c>
      <c r="P878">
        <f>1/SQRT(2*3.14*'STDEV DATA'!$D$5)*EXP(-((D878-'RATA RATA DATA'!$D$6)^2/(2*'STDEV DATA'!$D$5^2)))</f>
        <v>3.1241958188668296E-3</v>
      </c>
      <c r="R878">
        <f>1/SQRT(2*3.14*'STDEV DATA'!$E$4)*EXP(-((E878-'RATA RATA DATA'!$E$5)^2/(2*'STDEV DATA'!$E$4^2)))</f>
        <v>0.22678944774343998</v>
      </c>
      <c r="S878">
        <f>1/SQRT(2*3.14*'STDEV DATA'!$E$5)*EXP(-((E878-'RATA RATA DATA'!$E$6)^2/(2*'STDEV DATA'!$E$5^2)))</f>
        <v>0.21164916214977877</v>
      </c>
      <c r="U878">
        <f>1/SQRT(2*3.14*'STDEV DATA'!$F$4)*EXP(-((F878-'RATA RATA DATA'!$F$5)^2/(2*'STDEV DATA'!$F$4^2)))</f>
        <v>3.7845908231368131E-2</v>
      </c>
      <c r="V878">
        <f>1/SQRT(2*3.14*'STDEV DATA'!$F$5)*EXP(-((F878-'RATA RATA DATA'!$F$6)^2/(2*'STDEV DATA'!$F$5^2)))</f>
        <v>3.2374091566224769E-2</v>
      </c>
      <c r="X878">
        <f>I878*L878*O878*R878*U878*'PROBABILITY DATA'!$C$4</f>
        <v>3.5425527003055037E-8</v>
      </c>
      <c r="Y878">
        <f>J878*M878*P878*S878*V878*'PROBABILITY DATA'!$C$5</f>
        <v>7.0577336915148794E-8</v>
      </c>
      <c r="AA878">
        <f t="shared" si="27"/>
        <v>7.0577336915148794E-8</v>
      </c>
      <c r="AC878" s="5" t="str">
        <f t="shared" si="26"/>
        <v>TIDAK</v>
      </c>
    </row>
    <row r="879" spans="2:29" x14ac:dyDescent="0.2">
      <c r="B879" s="7">
        <v>8.0208691030000008</v>
      </c>
      <c r="C879" s="8">
        <v>175.87367620000001</v>
      </c>
      <c r="D879" s="8">
        <v>21759.36393</v>
      </c>
      <c r="E879" s="8">
        <v>7.48727812</v>
      </c>
      <c r="F879">
        <v>352.98311196313</v>
      </c>
      <c r="G879" t="s">
        <v>12</v>
      </c>
      <c r="I879">
        <f>1/SQRT(2*3.14*'STDEV DATA'!$B$4)*EXP(-((B879-'RATA RATA DATA'!$B$5)^2/(2*'STDEV DATA'!$B$4^2)))</f>
        <v>0.26866580330328993</v>
      </c>
      <c r="J879">
        <f>1/SQRT(2*3.14*'STDEV DATA'!$B$5)*EXP(-((B879-'RATA RATA DATA'!$B$6)^2/(2*'STDEV DATA'!$B$5^2)))</f>
        <v>0.26718358430813632</v>
      </c>
      <c r="L879">
        <f>1/SQRT(2*3.14*'STDEV DATA'!$C$4)*EXP(-((C879-'RATA RATA DATA'!$C$5)^2/(2*'STDEV DATA'!$C$4^2)))</f>
        <v>5.7193621852897843E-2</v>
      </c>
      <c r="M879">
        <f>1/SQRT(2*3.14*'STDEV DATA'!$C$5)*EXP(-((C879-'RATA RATA DATA'!$C$6)^2/(2*'STDEV DATA'!$C$5^2)))</f>
        <v>5.7144855307894114E-2</v>
      </c>
      <c r="O879">
        <f>1/SQRT(2*3.14*'STDEV DATA'!$D$4)*EXP(-((D879-'RATA RATA DATA'!$D$5)^2/(2*'STDEV DATA'!$D$4^2)))</f>
        <v>4.172472661835098E-3</v>
      </c>
      <c r="P879">
        <f>1/SQRT(2*3.14*'STDEV DATA'!$D$5)*EXP(-((D879-'RATA RATA DATA'!$D$6)^2/(2*'STDEV DATA'!$D$5^2)))</f>
        <v>4.3170439377363404E-3</v>
      </c>
      <c r="R879">
        <f>1/SQRT(2*3.14*'STDEV DATA'!$E$4)*EXP(-((E879-'RATA RATA DATA'!$E$5)^2/(2*'STDEV DATA'!$E$4^2)))</f>
        <v>0.30044829251915806</v>
      </c>
      <c r="S879">
        <f>1/SQRT(2*3.14*'STDEV DATA'!$E$5)*EXP(-((E879-'RATA RATA DATA'!$E$6)^2/(2*'STDEV DATA'!$E$5^2)))</f>
        <v>0.31458421049011714</v>
      </c>
      <c r="U879">
        <f>1/SQRT(2*3.14*'STDEV DATA'!$F$4)*EXP(-((F879-'RATA RATA DATA'!$F$5)^2/(2*'STDEV DATA'!$F$4^2)))</f>
        <v>5.492755414289064E-2</v>
      </c>
      <c r="V879">
        <f>1/SQRT(2*3.14*'STDEV DATA'!$F$5)*EXP(-((F879-'RATA RATA DATA'!$F$6)^2/(2*'STDEV DATA'!$F$5^2)))</f>
        <v>5.9594427867187473E-2</v>
      </c>
      <c r="X879">
        <f>I879*L879*O879*R879*U879*'PROBABILITY DATA'!$C$4</f>
        <v>4.1276270770196211E-7</v>
      </c>
      <c r="Y879">
        <f>J879*M879*P879*S879*V879*'PROBABILITY DATA'!$C$5</f>
        <v>7.5349905854235852E-7</v>
      </c>
      <c r="AA879">
        <f t="shared" si="27"/>
        <v>7.5349905854235852E-7</v>
      </c>
      <c r="AC879" s="5" t="str">
        <f t="shared" si="26"/>
        <v>TIDAK</v>
      </c>
    </row>
    <row r="880" spans="2:29" x14ac:dyDescent="0.2">
      <c r="B880" s="7">
        <v>5.0900353320000002</v>
      </c>
      <c r="C880" s="8">
        <v>174.2663575</v>
      </c>
      <c r="D880" s="8">
        <v>34094.057180000003</v>
      </c>
      <c r="E880" s="8">
        <v>6.7419094450000001</v>
      </c>
      <c r="F880">
        <v>376.66360787938999</v>
      </c>
      <c r="G880" t="s">
        <v>12</v>
      </c>
      <c r="I880">
        <f>1/SQRT(2*3.14*'STDEV DATA'!$B$4)*EXP(-((B880-'RATA RATA DATA'!$B$5)^2/(2*'STDEV DATA'!$B$4^2)))</f>
        <v>0.11572934943589019</v>
      </c>
      <c r="J880">
        <f>1/SQRT(2*3.14*'STDEV DATA'!$B$5)*EXP(-((B880-'RATA RATA DATA'!$B$6)^2/(2*'STDEV DATA'!$B$5^2)))</f>
        <v>0.13955176101308944</v>
      </c>
      <c r="L880">
        <f>1/SQRT(2*3.14*'STDEV DATA'!$C$4)*EXP(-((C880-'RATA RATA DATA'!$C$5)^2/(2*'STDEV DATA'!$C$4^2)))</f>
        <v>5.5706289512129518E-2</v>
      </c>
      <c r="M880">
        <f>1/SQRT(2*3.14*'STDEV DATA'!$C$5)*EXP(-((C880-'RATA RATA DATA'!$C$6)^2/(2*'STDEV DATA'!$C$5^2)))</f>
        <v>5.5119369704011364E-2</v>
      </c>
      <c r="O880">
        <f>1/SQRT(2*3.14*'STDEV DATA'!$D$4)*EXP(-((D880-'RATA RATA DATA'!$D$5)^2/(2*'STDEV DATA'!$D$4^2)))</f>
        <v>1.8285937033000975E-3</v>
      </c>
      <c r="P880">
        <f>1/SQRT(2*3.14*'STDEV DATA'!$D$5)*EXP(-((D880-'RATA RATA DATA'!$D$6)^2/(2*'STDEV DATA'!$D$5^2)))</f>
        <v>1.5273991178681714E-3</v>
      </c>
      <c r="R880">
        <f>1/SQRT(2*3.14*'STDEV DATA'!$E$4)*EXP(-((E880-'RATA RATA DATA'!$E$5)^2/(2*'STDEV DATA'!$E$4^2)))</f>
        <v>0.29625379124700663</v>
      </c>
      <c r="S880">
        <f>1/SQRT(2*3.14*'STDEV DATA'!$E$5)*EXP(-((E880-'RATA RATA DATA'!$E$6)^2/(2*'STDEV DATA'!$E$5^2)))</f>
        <v>0.31692498240584049</v>
      </c>
      <c r="U880">
        <f>1/SQRT(2*3.14*'STDEV DATA'!$F$4)*EXP(-((F880-'RATA RATA DATA'!$F$5)^2/(2*'STDEV DATA'!$F$4^2)))</f>
        <v>3.5671508585505739E-2</v>
      </c>
      <c r="V880">
        <f>1/SQRT(2*3.14*'STDEV DATA'!$F$5)*EXP(-((F880-'RATA RATA DATA'!$F$6)^2/(2*'STDEV DATA'!$F$5^2)))</f>
        <v>2.9341988820430948E-2</v>
      </c>
      <c r="X880">
        <f>I880*L880*O880*R880*U880*'PROBABILITY DATA'!$C$4</f>
        <v>4.8600117328375502E-8</v>
      </c>
      <c r="Y880">
        <f>J880*M880*P880*S880*V880*'PROBABILITY DATA'!$C$5</f>
        <v>6.6620038930056816E-8</v>
      </c>
      <c r="AA880">
        <f t="shared" si="27"/>
        <v>6.6620038930056816E-8</v>
      </c>
      <c r="AC880" s="5" t="str">
        <f t="shared" si="26"/>
        <v>TIDAK</v>
      </c>
    </row>
    <row r="881" spans="2:29" x14ac:dyDescent="0.2">
      <c r="B881" s="7">
        <v>6.4668747089999998</v>
      </c>
      <c r="C881" s="8">
        <v>214.33727039999999</v>
      </c>
      <c r="D881" s="8">
        <v>14848.129489999999</v>
      </c>
      <c r="E881" s="8">
        <v>7.0549379659999998</v>
      </c>
      <c r="F881">
        <v>304.57324510743001</v>
      </c>
      <c r="G881" t="s">
        <v>12</v>
      </c>
      <c r="I881">
        <f>1/SQRT(2*3.14*'STDEV DATA'!$B$4)*EXP(-((B881-'RATA RATA DATA'!$B$5)^2/(2*'STDEV DATA'!$B$4^2)))</f>
        <v>0.3107213975092174</v>
      </c>
      <c r="J881">
        <f>1/SQRT(2*3.14*'STDEV DATA'!$B$5)*EXP(-((B881-'RATA RATA DATA'!$B$6)^2/(2*'STDEV DATA'!$B$5^2)))</f>
        <v>0.29635088316198421</v>
      </c>
      <c r="L881">
        <f>1/SQRT(2*3.14*'STDEV DATA'!$C$4)*EXP(-((C881-'RATA RATA DATA'!$C$5)^2/(2*'STDEV DATA'!$C$4^2)))</f>
        <v>5.8415997674416423E-2</v>
      </c>
      <c r="M881">
        <f>1/SQRT(2*3.14*'STDEV DATA'!$C$5)*EXP(-((C881-'RATA RATA DATA'!$C$6)^2/(2*'STDEV DATA'!$C$5^2)))</f>
        <v>6.0976094833404319E-2</v>
      </c>
      <c r="O881">
        <f>1/SQRT(2*3.14*'STDEV DATA'!$D$4)*EXP(-((D881-'RATA RATA DATA'!$D$5)^2/(2*'STDEV DATA'!$D$4^2)))</f>
        <v>2.9690390236316254E-3</v>
      </c>
      <c r="P881">
        <f>1/SQRT(2*3.14*'STDEV DATA'!$D$5)*EXP(-((D881-'RATA RATA DATA'!$D$6)^2/(2*'STDEV DATA'!$D$5^2)))</f>
        <v>3.1071385213646053E-3</v>
      </c>
      <c r="R881">
        <f>1/SQRT(2*3.14*'STDEV DATA'!$E$4)*EXP(-((E881-'RATA RATA DATA'!$E$5)^2/(2*'STDEV DATA'!$E$4^2)))</f>
        <v>0.30503775233548941</v>
      </c>
      <c r="S881">
        <f>1/SQRT(2*3.14*'STDEV DATA'!$E$5)*EXP(-((E881-'RATA RATA DATA'!$E$6)^2/(2*'STDEV DATA'!$E$5^2)))</f>
        <v>0.32556788156576966</v>
      </c>
      <c r="U881">
        <f>1/SQRT(2*3.14*'STDEV DATA'!$F$4)*EXP(-((F881-'RATA RATA DATA'!$F$5)^2/(2*'STDEV DATA'!$F$4^2)))</f>
        <v>4.9097994541287361E-2</v>
      </c>
      <c r="V881">
        <f>1/SQRT(2*3.14*'STDEV DATA'!$F$5)*EXP(-((F881-'RATA RATA DATA'!$F$6)^2/(2*'STDEV DATA'!$F$5^2)))</f>
        <v>4.5672655955116409E-2</v>
      </c>
      <c r="X881">
        <f>I881*L881*O881*R881*U881*'PROBABILITY DATA'!$C$4</f>
        <v>3.1486411850213533E-7</v>
      </c>
      <c r="Y881">
        <f>J881*M881*P881*S881*V881*'PROBABILITY DATA'!$C$5</f>
        <v>5.0908585412179027E-7</v>
      </c>
      <c r="AA881">
        <f t="shared" si="27"/>
        <v>5.0908585412179027E-7</v>
      </c>
      <c r="AC881" s="5" t="str">
        <f t="shared" si="26"/>
        <v>TIDAK</v>
      </c>
    </row>
    <row r="882" spans="2:29" x14ac:dyDescent="0.2">
      <c r="B882" s="7">
        <v>6.7024962160000001</v>
      </c>
      <c r="C882" s="8">
        <v>208.55378450000001</v>
      </c>
      <c r="D882" s="8">
        <v>29057.227620000001</v>
      </c>
      <c r="E882" s="8">
        <v>7.0294911109999996</v>
      </c>
      <c r="F882">
        <v>302.74496019238001</v>
      </c>
      <c r="G882" t="s">
        <v>12</v>
      </c>
      <c r="I882">
        <f>1/SQRT(2*3.14*'STDEV DATA'!$B$4)*EXP(-((B882-'RATA RATA DATA'!$B$5)^2/(2*'STDEV DATA'!$B$4^2)))</f>
        <v>0.3312237357371991</v>
      </c>
      <c r="J882">
        <f>1/SQRT(2*3.14*'STDEV DATA'!$B$5)*EXP(-((B882-'RATA RATA DATA'!$B$6)^2/(2*'STDEV DATA'!$B$5^2)))</f>
        <v>0.31133693479912439</v>
      </c>
      <c r="L882">
        <f>1/SQRT(2*3.14*'STDEV DATA'!$C$4)*EXP(-((C882-'RATA RATA DATA'!$C$5)^2/(2*'STDEV DATA'!$C$4^2)))</f>
        <v>6.2748847587687992E-2</v>
      </c>
      <c r="M882">
        <f>1/SQRT(2*3.14*'STDEV DATA'!$C$5)*EXP(-((C882-'RATA RATA DATA'!$C$6)^2/(2*'STDEV DATA'!$C$5^2)))</f>
        <v>6.6597658504642276E-2</v>
      </c>
      <c r="O882">
        <f>1/SQRT(2*3.14*'STDEV DATA'!$D$4)*EXP(-((D882-'RATA RATA DATA'!$D$5)^2/(2*'STDEV DATA'!$D$4^2)))</f>
        <v>3.1969231169375165E-3</v>
      </c>
      <c r="P882">
        <f>1/SQRT(2*3.14*'STDEV DATA'!$D$5)*EXP(-((D882-'RATA RATA DATA'!$D$6)^2/(2*'STDEV DATA'!$D$5^2)))</f>
        <v>3.0029747842052275E-3</v>
      </c>
      <c r="R882">
        <f>1/SQRT(2*3.14*'STDEV DATA'!$E$4)*EXP(-((E882-'RATA RATA DATA'!$E$5)^2/(2*'STDEV DATA'!$E$4^2)))</f>
        <v>0.30469795354429968</v>
      </c>
      <c r="S882">
        <f>1/SQRT(2*3.14*'STDEV DATA'!$E$5)*EXP(-((E882-'RATA RATA DATA'!$E$6)^2/(2*'STDEV DATA'!$E$5^2)))</f>
        <v>0.32538431413096613</v>
      </c>
      <c r="U882">
        <f>1/SQRT(2*3.14*'STDEV DATA'!$F$4)*EXP(-((F882-'RATA RATA DATA'!$F$5)^2/(2*'STDEV DATA'!$F$4^2)))</f>
        <v>4.7627154166075353E-2</v>
      </c>
      <c r="V882">
        <f>1/SQRT(2*3.14*'STDEV DATA'!$F$5)*EXP(-((F882-'RATA RATA DATA'!$F$6)^2/(2*'STDEV DATA'!$F$5^2)))</f>
        <v>4.3221023779567186E-2</v>
      </c>
      <c r="X882">
        <f>I882*L882*O882*R882*U882*'PROBABILITY DATA'!$C$4</f>
        <v>3.7615819479269744E-7</v>
      </c>
      <c r="Y882">
        <f>J882*M882*P882*S882*V882*'PROBABILITY DATA'!$C$5</f>
        <v>5.3394892235461553E-7</v>
      </c>
      <c r="AA882">
        <f t="shared" si="27"/>
        <v>5.3394892235461553E-7</v>
      </c>
      <c r="AC882" s="5" t="str">
        <f t="shared" si="26"/>
        <v>TIDAK</v>
      </c>
    </row>
    <row r="883" spans="2:29" x14ac:dyDescent="0.2">
      <c r="B883" s="7">
        <v>5.7662041339999996</v>
      </c>
      <c r="C883" s="8">
        <v>179.5726525</v>
      </c>
      <c r="D883" s="8">
        <v>27700.121950000001</v>
      </c>
      <c r="E883" s="8">
        <v>6.1989372190000003</v>
      </c>
      <c r="F883">
        <v>333.77577661081295</v>
      </c>
      <c r="G883" t="s">
        <v>12</v>
      </c>
      <c r="I883">
        <f>1/SQRT(2*3.14*'STDEV DATA'!$B$4)*EXP(-((B883-'RATA RATA DATA'!$B$5)^2/(2*'STDEV DATA'!$B$4^2)))</f>
        <v>0.2142988953267492</v>
      </c>
      <c r="J883">
        <f>1/SQRT(2*3.14*'STDEV DATA'!$B$5)*EXP(-((B883-'RATA RATA DATA'!$B$6)^2/(2*'STDEV DATA'!$B$5^2)))</f>
        <v>0.22307025780290576</v>
      </c>
      <c r="L883">
        <f>1/SQRT(2*3.14*'STDEV DATA'!$C$4)*EXP(-((C883-'RATA RATA DATA'!$C$5)^2/(2*'STDEV DATA'!$C$4^2)))</f>
        <v>6.0299292122654842E-2</v>
      </c>
      <c r="M883">
        <f>1/SQRT(2*3.14*'STDEV DATA'!$C$5)*EXP(-((C883-'RATA RATA DATA'!$C$6)^2/(2*'STDEV DATA'!$C$5^2)))</f>
        <v>6.1465058779763659E-2</v>
      </c>
      <c r="O883">
        <f>1/SQRT(2*3.14*'STDEV DATA'!$D$4)*EXP(-((D883-'RATA RATA DATA'!$D$5)^2/(2*'STDEV DATA'!$D$4^2)))</f>
        <v>3.52667366853656E-3</v>
      </c>
      <c r="P883">
        <f>1/SQRT(2*3.14*'STDEV DATA'!$D$5)*EXP(-((D883-'RATA RATA DATA'!$D$6)^2/(2*'STDEV DATA'!$D$5^2)))</f>
        <v>3.3950563149554411E-3</v>
      </c>
      <c r="R883">
        <f>1/SQRT(2*3.14*'STDEV DATA'!$E$4)*EXP(-((E883-'RATA RATA DATA'!$E$5)^2/(2*'STDEV DATA'!$E$4^2)))</f>
        <v>0.25994325409588115</v>
      </c>
      <c r="S883">
        <f>1/SQRT(2*3.14*'STDEV DATA'!$E$5)*EXP(-((E883-'RATA RATA DATA'!$E$6)^2/(2*'STDEV DATA'!$E$5^2)))</f>
        <v>0.27284362042905275</v>
      </c>
      <c r="U883">
        <f>1/SQRT(2*3.14*'STDEV DATA'!$F$4)*EXP(-((F883-'RATA RATA DATA'!$F$5)^2/(2*'STDEV DATA'!$F$4^2)))</f>
        <v>6.1643058590409874E-2</v>
      </c>
      <c r="V883">
        <f>1/SQRT(2*3.14*'STDEV DATA'!$F$5)*EXP(-((F883-'RATA RATA DATA'!$F$6)^2/(2*'STDEV DATA'!$F$5^2)))</f>
        <v>7.0637520417500863E-2</v>
      </c>
      <c r="X883">
        <f>I883*L883*O883*R883*U883*'PROBABILITY DATA'!$C$4</f>
        <v>2.8487026052667971E-7</v>
      </c>
      <c r="Y883">
        <f>J883*M883*P883*S883*V883*'PROBABILITY DATA'!$C$5</f>
        <v>5.4705748301374168E-7</v>
      </c>
      <c r="AA883">
        <f t="shared" si="27"/>
        <v>5.4705748301374168E-7</v>
      </c>
      <c r="AC883" s="5" t="str">
        <f t="shared" si="26"/>
        <v>TIDAK</v>
      </c>
    </row>
    <row r="884" spans="2:29" x14ac:dyDescent="0.2">
      <c r="B884" s="7">
        <v>6.5710992170000004</v>
      </c>
      <c r="C884" s="8">
        <v>207.74102500000001</v>
      </c>
      <c r="D884" s="8">
        <v>23372.88265</v>
      </c>
      <c r="E884" s="8">
        <v>6.2801951620000001</v>
      </c>
      <c r="F884">
        <v>313.84697246553998</v>
      </c>
      <c r="G884" t="s">
        <v>12</v>
      </c>
      <c r="I884">
        <f>1/SQRT(2*3.14*'STDEV DATA'!$B$4)*EXP(-((B884-'RATA RATA DATA'!$B$5)^2/(2*'STDEV DATA'!$B$4^2)))</f>
        <v>0.32084241372267297</v>
      </c>
      <c r="J884">
        <f>1/SQRT(2*3.14*'STDEV DATA'!$B$5)*EXP(-((B884-'RATA RATA DATA'!$B$6)^2/(2*'STDEV DATA'!$B$5^2)))</f>
        <v>0.30375845369136839</v>
      </c>
      <c r="L884">
        <f>1/SQRT(2*3.14*'STDEV DATA'!$C$4)*EXP(-((C884-'RATA RATA DATA'!$C$5)^2/(2*'STDEV DATA'!$C$4^2)))</f>
        <v>6.3248760772383561E-2</v>
      </c>
      <c r="M884">
        <f>1/SQRT(2*3.14*'STDEV DATA'!$C$5)*EXP(-((C884-'RATA RATA DATA'!$C$6)^2/(2*'STDEV DATA'!$C$5^2)))</f>
        <v>6.7241073926613007E-2</v>
      </c>
      <c r="O884">
        <f>1/SQRT(2*3.14*'STDEV DATA'!$D$4)*EXP(-((D884-'RATA RATA DATA'!$D$5)^2/(2*'STDEV DATA'!$D$4^2)))</f>
        <v>4.157703116825593E-3</v>
      </c>
      <c r="P884">
        <f>1/SQRT(2*3.14*'STDEV DATA'!$D$5)*EXP(-((D884-'RATA RATA DATA'!$D$6)^2/(2*'STDEV DATA'!$D$5^2)))</f>
        <v>4.2424463703644435E-3</v>
      </c>
      <c r="R884">
        <f>1/SQRT(2*3.14*'STDEV DATA'!$E$4)*EXP(-((E884-'RATA RATA DATA'!$E$5)^2/(2*'STDEV DATA'!$E$4^2)))</f>
        <v>0.26679870355475849</v>
      </c>
      <c r="S884">
        <f>1/SQRT(2*3.14*'STDEV DATA'!$E$5)*EXP(-((E884-'RATA RATA DATA'!$E$6)^2/(2*'STDEV DATA'!$E$5^2)))</f>
        <v>0.28135970869986826</v>
      </c>
      <c r="U884">
        <f>1/SQRT(2*3.14*'STDEV DATA'!$F$4)*EXP(-((F884-'RATA RATA DATA'!$F$5)^2/(2*'STDEV DATA'!$F$4^2)))</f>
        <v>5.5631595170069534E-2</v>
      </c>
      <c r="V884">
        <f>1/SQRT(2*3.14*'STDEV DATA'!$F$5)*EXP(-((F884-'RATA RATA DATA'!$F$6)^2/(2*'STDEV DATA'!$F$5^2)))</f>
        <v>5.7441940877720567E-2</v>
      </c>
      <c r="X884">
        <f>I884*L884*O884*R884*U884*'PROBABILITY DATA'!$C$4</f>
        <v>4.8852799894634426E-7</v>
      </c>
      <c r="Y884">
        <f>J884*M884*P884*S884*V884*'PROBABILITY DATA'!$C$5</f>
        <v>8.5395925027913429E-7</v>
      </c>
      <c r="AA884">
        <f t="shared" si="27"/>
        <v>8.5395925027913429E-7</v>
      </c>
      <c r="AC884" s="5" t="str">
        <f t="shared" si="26"/>
        <v>TIDAK</v>
      </c>
    </row>
    <row r="885" spans="2:29" x14ac:dyDescent="0.2">
      <c r="B885" s="7">
        <v>8.5092200489999996</v>
      </c>
      <c r="C885" s="8">
        <v>200.3043481</v>
      </c>
      <c r="D885" s="8">
        <v>10587.30493</v>
      </c>
      <c r="E885" s="8">
        <v>6.3925450640000001</v>
      </c>
      <c r="F885">
        <v>307.39895951787003</v>
      </c>
      <c r="G885" t="s">
        <v>12</v>
      </c>
      <c r="I885">
        <f>1/SQRT(2*3.14*'STDEV DATA'!$B$4)*EXP(-((B885-'RATA RATA DATA'!$B$5)^2/(2*'STDEV DATA'!$B$4^2)))</f>
        <v>0.19476797360860335</v>
      </c>
      <c r="J885">
        <f>1/SQRT(2*3.14*'STDEV DATA'!$B$5)*EXP(-((B885-'RATA RATA DATA'!$B$6)^2/(2*'STDEV DATA'!$B$5^2)))</f>
        <v>0.20988203706822919</v>
      </c>
      <c r="L885">
        <f>1/SQRT(2*3.14*'STDEV DATA'!$C$4)*EXP(-((C885-'RATA RATA DATA'!$C$5)^2/(2*'STDEV DATA'!$C$4^2)))</f>
        <v>6.6382046299769432E-2</v>
      </c>
      <c r="M885">
        <f>1/SQRT(2*3.14*'STDEV DATA'!$C$5)*EXP(-((C885-'RATA RATA DATA'!$C$6)^2/(2*'STDEV DATA'!$C$5^2)))</f>
        <v>7.1127057934607343E-2</v>
      </c>
      <c r="O885">
        <f>1/SQRT(2*3.14*'STDEV DATA'!$D$4)*EXP(-((D885-'RATA RATA DATA'!$D$5)^2/(2*'STDEV DATA'!$D$4^2)))</f>
        <v>1.8062674781291169E-3</v>
      </c>
      <c r="P885">
        <f>1/SQRT(2*3.14*'STDEV DATA'!$D$5)*EXP(-((D885-'RATA RATA DATA'!$D$6)^2/(2*'STDEV DATA'!$D$5^2)))</f>
        <v>1.8310985120934624E-3</v>
      </c>
      <c r="R885">
        <f>1/SQRT(2*3.14*'STDEV DATA'!$E$4)*EXP(-((E885-'RATA RATA DATA'!$E$5)^2/(2*'STDEV DATA'!$E$4^2)))</f>
        <v>0.2755416045496219</v>
      </c>
      <c r="S885">
        <f>1/SQRT(2*3.14*'STDEV DATA'!$E$5)*EXP(-((E885-'RATA RATA DATA'!$E$6)^2/(2*'STDEV DATA'!$E$5^2)))</f>
        <v>0.29216084809308118</v>
      </c>
      <c r="U885">
        <f>1/SQRT(2*3.14*'STDEV DATA'!$F$4)*EXP(-((F885-'RATA RATA DATA'!$F$5)^2/(2*'STDEV DATA'!$F$4^2)))</f>
        <v>5.1268592761569122E-2</v>
      </c>
      <c r="V885">
        <f>1/SQRT(2*3.14*'STDEV DATA'!$F$5)*EXP(-((F885-'RATA RATA DATA'!$F$6)^2/(2*'STDEV DATA'!$F$5^2)))</f>
        <v>4.9417837298458951E-2</v>
      </c>
      <c r="X885">
        <f>I885*L885*O885*R885*U885*'PROBABILITY DATA'!$C$4</f>
        <v>1.2869918152823391E-7</v>
      </c>
      <c r="Y885">
        <f>J885*M885*P885*S885*V885*'PROBABILITY DATA'!$C$5</f>
        <v>2.4065469443532052E-7</v>
      </c>
      <c r="AA885">
        <f t="shared" si="27"/>
        <v>2.4065469443532052E-7</v>
      </c>
      <c r="AC885" s="5" t="str">
        <f t="shared" si="26"/>
        <v>TIDAK</v>
      </c>
    </row>
    <row r="886" spans="2:29" x14ac:dyDescent="0.2">
      <c r="B886" s="7">
        <v>5.9539818779999996</v>
      </c>
      <c r="C886" s="8">
        <v>186.4570837</v>
      </c>
      <c r="D886" s="8">
        <v>32241.079610000001</v>
      </c>
      <c r="E886" s="8">
        <v>8.4396807119999995</v>
      </c>
      <c r="F886">
        <v>347.71315716547002</v>
      </c>
      <c r="G886" t="s">
        <v>12</v>
      </c>
      <c r="I886">
        <f>1/SQRT(2*3.14*'STDEV DATA'!$B$4)*EXP(-((B886-'RATA RATA DATA'!$B$5)^2/(2*'STDEV DATA'!$B$4^2)))</f>
        <v>0.24312764804131409</v>
      </c>
      <c r="J886">
        <f>1/SQRT(2*3.14*'STDEV DATA'!$B$5)*EXP(-((B886-'RATA RATA DATA'!$B$6)^2/(2*'STDEV DATA'!$B$5^2)))</f>
        <v>0.24561828578601375</v>
      </c>
      <c r="L886">
        <f>1/SQRT(2*3.14*'STDEV DATA'!$C$4)*EXP(-((C886-'RATA RATA DATA'!$C$5)^2/(2*'STDEV DATA'!$C$4^2)))</f>
        <v>6.464605918648976E-2</v>
      </c>
      <c r="M886">
        <f>1/SQRT(2*3.14*'STDEV DATA'!$C$5)*EXP(-((C886-'RATA RATA DATA'!$C$6)^2/(2*'STDEV DATA'!$C$5^2)))</f>
        <v>6.7785799140444025E-2</v>
      </c>
      <c r="O886">
        <f>1/SQRT(2*3.14*'STDEV DATA'!$D$4)*EXP(-((D886-'RATA RATA DATA'!$D$5)^2/(2*'STDEV DATA'!$D$4^2)))</f>
        <v>2.3271802973443235E-3</v>
      </c>
      <c r="P886">
        <f>1/SQRT(2*3.14*'STDEV DATA'!$D$5)*EXP(-((D886-'RATA RATA DATA'!$D$6)^2/(2*'STDEV DATA'!$D$5^2)))</f>
        <v>2.0394460616955713E-3</v>
      </c>
      <c r="R886">
        <f>1/SQRT(2*3.14*'STDEV DATA'!$E$4)*EXP(-((E886-'RATA RATA DATA'!$E$5)^2/(2*'STDEV DATA'!$E$4^2)))</f>
        <v>0.23152296698606259</v>
      </c>
      <c r="S886">
        <f>1/SQRT(2*3.14*'STDEV DATA'!$E$5)*EXP(-((E886-'RATA RATA DATA'!$E$6)^2/(2*'STDEV DATA'!$E$5^2)))</f>
        <v>0.21769912192511937</v>
      </c>
      <c r="U886">
        <f>1/SQRT(2*3.14*'STDEV DATA'!$F$4)*EXP(-((F886-'RATA RATA DATA'!$F$5)^2/(2*'STDEV DATA'!$F$4^2)))</f>
        <v>5.7892989090193789E-2</v>
      </c>
      <c r="V886">
        <f>1/SQRT(2*3.14*'STDEV DATA'!$F$5)*EXP(-((F886-'RATA RATA DATA'!$F$6)^2/(2*'STDEV DATA'!$F$5^2)))</f>
        <v>6.4734207437199098E-2</v>
      </c>
      <c r="X886">
        <f>I886*L886*O886*R886*U886*'PROBABILITY DATA'!$C$4</f>
        <v>1.9125528683743713E-7</v>
      </c>
      <c r="Y886">
        <f>J886*M886*P886*S886*V886*'PROBABILITY DATA'!$C$5</f>
        <v>2.9178899840909411E-7</v>
      </c>
      <c r="AA886">
        <f t="shared" si="27"/>
        <v>2.9178899840909411E-7</v>
      </c>
      <c r="AC886" s="5" t="str">
        <f t="shared" si="26"/>
        <v>TIDAK</v>
      </c>
    </row>
    <row r="887" spans="2:29" x14ac:dyDescent="0.2">
      <c r="B887" s="7">
        <v>5.4031964920000002</v>
      </c>
      <c r="C887" s="8">
        <v>185.64352270000001</v>
      </c>
      <c r="D887" s="8">
        <v>27509.89342</v>
      </c>
      <c r="E887" s="8">
        <v>8.2575871850000002</v>
      </c>
      <c r="F887">
        <v>333.77577661081295</v>
      </c>
      <c r="G887" t="s">
        <v>12</v>
      </c>
      <c r="I887">
        <f>1/SQRT(2*3.14*'STDEV DATA'!$B$4)*EXP(-((B887-'RATA RATA DATA'!$B$5)^2/(2*'STDEV DATA'!$B$4^2)))</f>
        <v>0.15886526118447164</v>
      </c>
      <c r="J887">
        <f>1/SQRT(2*3.14*'STDEV DATA'!$B$5)*EXP(-((B887-'RATA RATA DATA'!$B$6)^2/(2*'STDEV DATA'!$B$5^2)))</f>
        <v>0.17758944540563185</v>
      </c>
      <c r="L887">
        <f>1/SQRT(2*3.14*'STDEV DATA'!$C$4)*EXP(-((C887-'RATA RATA DATA'!$C$5)^2/(2*'STDEV DATA'!$C$4^2)))</f>
        <v>6.4241811061475473E-2</v>
      </c>
      <c r="M887">
        <f>1/SQRT(2*3.14*'STDEV DATA'!$C$5)*EXP(-((C887-'RATA RATA DATA'!$C$6)^2/(2*'STDEV DATA'!$C$5^2)))</f>
        <v>6.7177935949384329E-2</v>
      </c>
      <c r="O887">
        <f>1/SQRT(2*3.14*'STDEV DATA'!$D$4)*EXP(-((D887-'RATA RATA DATA'!$D$5)^2/(2*'STDEV DATA'!$D$4^2)))</f>
        <v>3.5691927089071904E-3</v>
      </c>
      <c r="P887">
        <f>1/SQRT(2*3.14*'STDEV DATA'!$D$5)*EXP(-((D887-'RATA RATA DATA'!$D$6)^2/(2*'STDEV DATA'!$D$5^2)))</f>
        <v>3.4470052805123832E-3</v>
      </c>
      <c r="R887">
        <f>1/SQRT(2*3.14*'STDEV DATA'!$E$4)*EXP(-((E887-'RATA RATA DATA'!$E$5)^2/(2*'STDEV DATA'!$E$4^2)))</f>
        <v>0.24930278429932104</v>
      </c>
      <c r="S887">
        <f>1/SQRT(2*3.14*'STDEV DATA'!$E$5)*EXP(-((E887-'RATA RATA DATA'!$E$6)^2/(2*'STDEV DATA'!$E$5^2)))</f>
        <v>0.24095571600323587</v>
      </c>
      <c r="U887">
        <f>1/SQRT(2*3.14*'STDEV DATA'!$F$4)*EXP(-((F887-'RATA RATA DATA'!$F$5)^2/(2*'STDEV DATA'!$F$4^2)))</f>
        <v>6.1643058590409874E-2</v>
      </c>
      <c r="V887">
        <f>1/SQRT(2*3.14*'STDEV DATA'!$F$5)*EXP(-((F887-'RATA RATA DATA'!$F$6)^2/(2*'STDEV DATA'!$F$5^2)))</f>
        <v>7.0637520417500863E-2</v>
      </c>
      <c r="X887">
        <f>I887*L887*O887*R887*U887*'PROBABILITY DATA'!$C$4</f>
        <v>2.183810666660434E-7</v>
      </c>
      <c r="Y887">
        <f>J887*M887*P887*S887*V887*'PROBABILITY DATA'!$C$5</f>
        <v>4.2680077092398332E-7</v>
      </c>
      <c r="AA887">
        <f t="shared" si="27"/>
        <v>4.2680077092398332E-7</v>
      </c>
      <c r="AC887" s="5" t="str">
        <f t="shared" si="26"/>
        <v>TIDAK</v>
      </c>
    </row>
    <row r="888" spans="2:29" x14ac:dyDescent="0.2">
      <c r="B888" s="7">
        <v>5.5969299509999999</v>
      </c>
      <c r="C888" s="8">
        <v>162.72467230000001</v>
      </c>
      <c r="D888" s="8">
        <v>23930.37455</v>
      </c>
      <c r="E888" s="8">
        <v>7.4565565100000004</v>
      </c>
      <c r="F888">
        <v>333.77577661081295</v>
      </c>
      <c r="G888" t="s">
        <v>12</v>
      </c>
      <c r="I888">
        <f>1/SQRT(2*3.14*'STDEV DATA'!$B$4)*EXP(-((B888-'RATA RATA DATA'!$B$5)^2/(2*'STDEV DATA'!$B$4^2)))</f>
        <v>0.1880807671048379</v>
      </c>
      <c r="J888">
        <f>1/SQRT(2*3.14*'STDEV DATA'!$B$5)*EXP(-((B888-'RATA RATA DATA'!$B$6)^2/(2*'STDEV DATA'!$B$5^2)))</f>
        <v>0.20195172200503264</v>
      </c>
      <c r="L888">
        <f>1/SQRT(2*3.14*'STDEV DATA'!$C$4)*EXP(-((C888-'RATA RATA DATA'!$C$5)^2/(2*'STDEV DATA'!$C$4^2)))</f>
        <v>4.3418324295765323E-2</v>
      </c>
      <c r="M888">
        <f>1/SQRT(2*3.14*'STDEV DATA'!$C$5)*EXP(-((C888-'RATA RATA DATA'!$C$6)^2/(2*'STDEV DATA'!$C$5^2)))</f>
        <v>3.9319383749153752E-2</v>
      </c>
      <c r="O888">
        <f>1/SQRT(2*3.14*'STDEV DATA'!$D$4)*EXP(-((D888-'RATA RATA DATA'!$D$5)^2/(2*'STDEV DATA'!$D$4^2)))</f>
        <v>4.122399496219723E-3</v>
      </c>
      <c r="P888">
        <f>1/SQRT(2*3.14*'STDEV DATA'!$D$5)*EXP(-((D888-'RATA RATA DATA'!$D$6)^2/(2*'STDEV DATA'!$D$5^2)))</f>
        <v>4.1821596928126167E-3</v>
      </c>
      <c r="R888">
        <f>1/SQRT(2*3.14*'STDEV DATA'!$E$4)*EXP(-((E888-'RATA RATA DATA'!$E$5)^2/(2*'STDEV DATA'!$E$4^2)))</f>
        <v>0.30141211911918236</v>
      </c>
      <c r="S888">
        <f>1/SQRT(2*3.14*'STDEV DATA'!$E$5)*EXP(-((E888-'RATA RATA DATA'!$E$6)^2/(2*'STDEV DATA'!$E$5^2)))</f>
        <v>0.31621656508637852</v>
      </c>
      <c r="U888">
        <f>1/SQRT(2*3.14*'STDEV DATA'!$F$4)*EXP(-((F888-'RATA RATA DATA'!$F$5)^2/(2*'STDEV DATA'!$F$4^2)))</f>
        <v>6.1643058590409874E-2</v>
      </c>
      <c r="V888">
        <f>1/SQRT(2*3.14*'STDEV DATA'!$F$5)*EXP(-((F888-'RATA RATA DATA'!$F$6)^2/(2*'STDEV DATA'!$F$5^2)))</f>
        <v>7.0637520417500863E-2</v>
      </c>
      <c r="X888">
        <f>I888*L888*O888*R888*U888*'PROBABILITY DATA'!$C$4</f>
        <v>2.4400536327784252E-7</v>
      </c>
      <c r="Y888">
        <f>J888*M888*P888*S888*V888*'PROBABILITY DATA'!$C$5</f>
        <v>4.523157374394271E-7</v>
      </c>
      <c r="AA888">
        <f t="shared" si="27"/>
        <v>4.523157374394271E-7</v>
      </c>
      <c r="AC888" s="5" t="str">
        <f t="shared" si="26"/>
        <v>TIDAK</v>
      </c>
    </row>
    <row r="889" spans="2:29" x14ac:dyDescent="0.2">
      <c r="B889" s="7">
        <v>10.63290961</v>
      </c>
      <c r="C889" s="8">
        <v>198.3780118</v>
      </c>
      <c r="D889" s="8">
        <v>12958.748460000001</v>
      </c>
      <c r="E889" s="8">
        <v>7.1354966439999998</v>
      </c>
      <c r="F889">
        <v>322.62324865918998</v>
      </c>
      <c r="G889" t="s">
        <v>12</v>
      </c>
      <c r="I889">
        <f>1/SQRT(2*3.14*'STDEV DATA'!$B$4)*EXP(-((B889-'RATA RATA DATA'!$B$5)^2/(2*'STDEV DATA'!$B$4^2)))</f>
        <v>1.036266698687268E-2</v>
      </c>
      <c r="J889">
        <f>1/SQRT(2*3.14*'STDEV DATA'!$B$5)*EXP(-((B889-'RATA RATA DATA'!$B$6)^2/(2*'STDEV DATA'!$B$5^2)))</f>
        <v>2.2996720135209155E-2</v>
      </c>
      <c r="L889">
        <f>1/SQRT(2*3.14*'STDEV DATA'!$C$4)*EXP(-((C889-'RATA RATA DATA'!$C$5)^2/(2*'STDEV DATA'!$C$4^2)))</f>
        <v>6.6741021205352025E-2</v>
      </c>
      <c r="M889">
        <f>1/SQRT(2*3.14*'STDEV DATA'!$C$5)*EXP(-((C889-'RATA RATA DATA'!$C$6)^2/(2*'STDEV DATA'!$C$5^2)))</f>
        <v>7.1498358612041429E-2</v>
      </c>
      <c r="O889">
        <f>1/SQRT(2*3.14*'STDEV DATA'!$D$4)*EXP(-((D889-'RATA RATA DATA'!$D$5)^2/(2*'STDEV DATA'!$D$4^2)))</f>
        <v>2.4470821593313799E-3</v>
      </c>
      <c r="P889">
        <f>1/SQRT(2*3.14*'STDEV DATA'!$D$5)*EXP(-((D889-'RATA RATA DATA'!$D$6)^2/(2*'STDEV DATA'!$D$5^2)))</f>
        <v>2.5342819078413188E-3</v>
      </c>
      <c r="R889">
        <f>1/SQRT(2*3.14*'STDEV DATA'!$E$4)*EXP(-((E889-'RATA RATA DATA'!$E$5)^2/(2*'STDEV DATA'!$E$4^2)))</f>
        <v>0.30566595924006551</v>
      </c>
      <c r="S889">
        <f>1/SQRT(2*3.14*'STDEV DATA'!$E$5)*EXP(-((E889-'RATA RATA DATA'!$E$6)^2/(2*'STDEV DATA'!$E$5^2)))</f>
        <v>0.32553248059872802</v>
      </c>
      <c r="U889">
        <f>1/SQRT(2*3.14*'STDEV DATA'!$F$4)*EXP(-((F889-'RATA RATA DATA'!$F$5)^2/(2*'STDEV DATA'!$F$4^2)))</f>
        <v>5.9849578024162957E-2</v>
      </c>
      <c r="V889">
        <f>1/SQRT(2*3.14*'STDEV DATA'!$F$5)*EXP(-((F889-'RATA RATA DATA'!$F$6)^2/(2*'STDEV DATA'!$F$5^2)))</f>
        <v>6.6017883331690619E-2</v>
      </c>
      <c r="X889">
        <f>I889*L889*O889*R889*U889*'PROBABILITY DATA'!$C$4</f>
        <v>1.2078362774245492E-8</v>
      </c>
      <c r="Y889">
        <f>J889*M889*P889*S889*V889*'PROBABILITY DATA'!$C$5</f>
        <v>5.4605901199276072E-8</v>
      </c>
      <c r="AA889">
        <f t="shared" si="27"/>
        <v>5.4605901199276072E-8</v>
      </c>
      <c r="AC889" s="5" t="str">
        <f t="shared" si="26"/>
        <v>TIDAK</v>
      </c>
    </row>
    <row r="890" spans="2:29" x14ac:dyDescent="0.2">
      <c r="B890" s="7">
        <v>4.9168192289999997</v>
      </c>
      <c r="C890" s="8">
        <v>162.45678430000001</v>
      </c>
      <c r="D890" s="8">
        <v>22829.123210000002</v>
      </c>
      <c r="E890" s="8">
        <v>4.0244556569999999</v>
      </c>
      <c r="F890">
        <v>360.59044509014001</v>
      </c>
      <c r="G890" t="s">
        <v>12</v>
      </c>
      <c r="I890">
        <f>1/SQRT(2*3.14*'STDEV DATA'!$B$4)*EXP(-((B890-'RATA RATA DATA'!$B$5)^2/(2*'STDEV DATA'!$B$4^2)))</f>
        <v>9.4889611425298517E-2</v>
      </c>
      <c r="J890">
        <f>1/SQRT(2*3.14*'STDEV DATA'!$B$5)*EXP(-((B890-'RATA RATA DATA'!$B$6)^2/(2*'STDEV DATA'!$B$5^2)))</f>
        <v>0.11999763275472633</v>
      </c>
      <c r="L890">
        <f>1/SQRT(2*3.14*'STDEV DATA'!$C$4)*EXP(-((C890-'RATA RATA DATA'!$C$5)^2/(2*'STDEV DATA'!$C$4^2)))</f>
        <v>4.3113940428086354E-2</v>
      </c>
      <c r="M890">
        <f>1/SQRT(2*3.14*'STDEV DATA'!$C$5)*EXP(-((C890-'RATA RATA DATA'!$C$6)^2/(2*'STDEV DATA'!$C$5^2)))</f>
        <v>3.8948414384677603E-2</v>
      </c>
      <c r="O890">
        <f>1/SQRT(2*3.14*'STDEV DATA'!$D$4)*EXP(-((D890-'RATA RATA DATA'!$D$5)^2/(2*'STDEV DATA'!$D$4^2)))</f>
        <v>4.1773092125209242E-3</v>
      </c>
      <c r="P890">
        <f>1/SQRT(2*3.14*'STDEV DATA'!$D$5)*EXP(-((D890-'RATA RATA DATA'!$D$6)^2/(2*'STDEV DATA'!$D$5^2)))</f>
        <v>4.2844766851739321E-3</v>
      </c>
      <c r="R890">
        <f>1/SQRT(2*3.14*'STDEV DATA'!$E$4)*EXP(-((E890-'RATA RATA DATA'!$E$5)^2/(2*'STDEV DATA'!$E$4^2)))</f>
        <v>5.5637022641933466E-2</v>
      </c>
      <c r="S890">
        <f>1/SQRT(2*3.14*'STDEV DATA'!$E$5)*EXP(-((E890-'RATA RATA DATA'!$E$6)^2/(2*'STDEV DATA'!$E$5^2)))</f>
        <v>4.0382854339696697E-2</v>
      </c>
      <c r="U890">
        <f>1/SQRT(2*3.14*'STDEV DATA'!$F$4)*EXP(-((F890-'RATA RATA DATA'!$F$5)^2/(2*'STDEV DATA'!$F$4^2)))</f>
        <v>4.951090012959454E-2</v>
      </c>
      <c r="V890">
        <f>1/SQRT(2*3.14*'STDEV DATA'!$F$5)*EXP(-((F890-'RATA RATA DATA'!$F$6)^2/(2*'STDEV DATA'!$F$5^2)))</f>
        <v>5.0401200835824798E-2</v>
      </c>
      <c r="X890">
        <f>I890*L890*O890*R890*U890*'PROBABILITY DATA'!$C$4</f>
        <v>1.8364735307221389E-8</v>
      </c>
      <c r="Y890">
        <f>J890*M890*P890*S890*V890*'PROBABILITY DATA'!$C$5</f>
        <v>2.4852203511783966E-8</v>
      </c>
      <c r="AA890">
        <f t="shared" si="27"/>
        <v>2.4852203511783966E-8</v>
      </c>
      <c r="AC890" s="5" t="str">
        <f t="shared" si="26"/>
        <v>TIDAK</v>
      </c>
    </row>
    <row r="891" spans="2:29" x14ac:dyDescent="0.2">
      <c r="B891" s="7">
        <v>7.1830959319999996</v>
      </c>
      <c r="C891" s="8">
        <v>200.36815899999999</v>
      </c>
      <c r="D891" s="8">
        <v>13501.677970000001</v>
      </c>
      <c r="E891" s="8">
        <v>7.9820967080000003</v>
      </c>
      <c r="F891">
        <v>358.33184894941002</v>
      </c>
      <c r="G891" t="s">
        <v>12</v>
      </c>
      <c r="I891">
        <f>1/SQRT(2*3.14*'STDEV DATA'!$B$4)*EXP(-((B891-'RATA RATA DATA'!$B$5)^2/(2*'STDEV DATA'!$B$4^2)))</f>
        <v>0.34305402921588141</v>
      </c>
      <c r="J891">
        <f>1/SQRT(2*3.14*'STDEV DATA'!$B$5)*EXP(-((B891-'RATA RATA DATA'!$B$6)^2/(2*'STDEV DATA'!$B$5^2)))</f>
        <v>0.3203538537907068</v>
      </c>
      <c r="L891">
        <f>1/SQRT(2*3.14*'STDEV DATA'!$C$4)*EXP(-((C891-'RATA RATA DATA'!$C$5)^2/(2*'STDEV DATA'!$C$4^2)))</f>
        <v>6.6366855701650157E-2</v>
      </c>
      <c r="M891">
        <f>1/SQRT(2*3.14*'STDEV DATA'!$C$5)*EXP(-((C891-'RATA RATA DATA'!$C$6)^2/(2*'STDEV DATA'!$C$5^2)))</f>
        <v>7.1110111577033105E-2</v>
      </c>
      <c r="O891">
        <f>1/SQRT(2*3.14*'STDEV DATA'!$D$4)*EXP(-((D891-'RATA RATA DATA'!$D$5)^2/(2*'STDEV DATA'!$D$4^2)))</f>
        <v>2.5983205386141029E-3</v>
      </c>
      <c r="P891">
        <f>1/SQRT(2*3.14*'STDEV DATA'!$D$5)*EXP(-((D891-'RATA RATA DATA'!$D$6)^2/(2*'STDEV DATA'!$D$5^2)))</f>
        <v>2.7006124656198211E-3</v>
      </c>
      <c r="R891">
        <f>1/SQRT(2*3.14*'STDEV DATA'!$E$4)*EXP(-((E891-'RATA RATA DATA'!$E$5)^2/(2*'STDEV DATA'!$E$4^2)))</f>
        <v>0.27284116770503786</v>
      </c>
      <c r="S891">
        <f>1/SQRT(2*3.14*'STDEV DATA'!$E$5)*EXP(-((E891-'RATA RATA DATA'!$E$6)^2/(2*'STDEV DATA'!$E$5^2)))</f>
        <v>0.27320162475336962</v>
      </c>
      <c r="U891">
        <f>1/SQRT(2*3.14*'STDEV DATA'!$F$4)*EXP(-((F891-'RATA RATA DATA'!$F$5)^2/(2*'STDEV DATA'!$F$4^2)))</f>
        <v>5.1236924930028967E-2</v>
      </c>
      <c r="V891">
        <f>1/SQRT(2*3.14*'STDEV DATA'!$F$5)*EXP(-((F891-'RATA RATA DATA'!$F$6)^2/(2*'STDEV DATA'!$F$5^2)))</f>
        <v>5.3287101754450276E-2</v>
      </c>
      <c r="X891">
        <f>I891*L891*O891*R891*U891*'PROBABILITY DATA'!$C$4</f>
        <v>3.2261637745098078E-7</v>
      </c>
      <c r="Y891">
        <f>J891*M891*P891*S891*V891*'PROBABILITY DATA'!$C$5</f>
        <v>5.4612960427545562E-7</v>
      </c>
      <c r="AA891">
        <f t="shared" si="27"/>
        <v>5.4612960427545562E-7</v>
      </c>
      <c r="AC891" s="5" t="str">
        <f t="shared" si="26"/>
        <v>TIDAK</v>
      </c>
    </row>
    <row r="892" spans="2:29" x14ac:dyDescent="0.2">
      <c r="B892" s="7">
        <v>5.9234414150000001</v>
      </c>
      <c r="C892" s="8">
        <v>167.65860219999999</v>
      </c>
      <c r="D892" s="8">
        <v>25951.554039999999</v>
      </c>
      <c r="E892" s="8">
        <v>6.2961032039999996</v>
      </c>
      <c r="F892">
        <v>350.38198108956999</v>
      </c>
      <c r="G892" t="s">
        <v>12</v>
      </c>
      <c r="I892">
        <f>1/SQRT(2*3.14*'STDEV DATA'!$B$4)*EXP(-((B892-'RATA RATA DATA'!$B$5)^2/(2*'STDEV DATA'!$B$4^2)))</f>
        <v>0.23850433381405439</v>
      </c>
      <c r="J892">
        <f>1/SQRT(2*3.14*'STDEV DATA'!$B$5)*EXP(-((B892-'RATA RATA DATA'!$B$6)^2/(2*'STDEV DATA'!$B$5^2)))</f>
        <v>0.2420448521744816</v>
      </c>
      <c r="L892">
        <f>1/SQRT(2*3.14*'STDEV DATA'!$C$4)*EXP(-((C892-'RATA RATA DATA'!$C$5)^2/(2*'STDEV DATA'!$C$4^2)))</f>
        <v>4.8925902148281145E-2</v>
      </c>
      <c r="M892">
        <f>1/SQRT(2*3.14*'STDEV DATA'!$C$5)*EXP(-((C892-'RATA RATA DATA'!$C$6)^2/(2*'STDEV DATA'!$C$5^2)))</f>
        <v>4.6201436435478097E-2</v>
      </c>
      <c r="O892">
        <f>1/SQRT(2*3.14*'STDEV DATA'!$D$4)*EXP(-((D892-'RATA RATA DATA'!$D$5)^2/(2*'STDEV DATA'!$D$4^2)))</f>
        <v>3.8731739989592484E-3</v>
      </c>
      <c r="P892">
        <f>1/SQRT(2*3.14*'STDEV DATA'!$D$5)*EXP(-((D892-'RATA RATA DATA'!$D$6)^2/(2*'STDEV DATA'!$D$5^2)))</f>
        <v>3.8314414399790884E-3</v>
      </c>
      <c r="R892">
        <f>1/SQRT(2*3.14*'STDEV DATA'!$E$4)*EXP(-((E892-'RATA RATA DATA'!$E$5)^2/(2*'STDEV DATA'!$E$4^2)))</f>
        <v>0.26809042532147248</v>
      </c>
      <c r="S892">
        <f>1/SQRT(2*3.14*'STDEV DATA'!$E$5)*EXP(-((E892-'RATA RATA DATA'!$E$6)^2/(2*'STDEV DATA'!$E$5^2)))</f>
        <v>0.28296074399189169</v>
      </c>
      <c r="U892">
        <f>1/SQRT(2*3.14*'STDEV DATA'!$F$4)*EXP(-((F892-'RATA RATA DATA'!$F$5)^2/(2*'STDEV DATA'!$F$4^2)))</f>
        <v>5.6483384117383031E-2</v>
      </c>
      <c r="V892">
        <f>1/SQRT(2*3.14*'STDEV DATA'!$F$5)*EXP(-((F892-'RATA RATA DATA'!$F$6)^2/(2*'STDEV DATA'!$F$5^2)))</f>
        <v>6.229026089180674E-2</v>
      </c>
      <c r="X892">
        <f>I892*L892*O892*R892*U892*'PROBABILITY DATA'!$C$4</f>
        <v>2.6698760430143931E-7</v>
      </c>
      <c r="Y892">
        <f>J892*M892*P892*S892*V892*'PROBABILITY DATA'!$C$5</f>
        <v>4.6049680358909587E-7</v>
      </c>
      <c r="AA892">
        <f t="shared" si="27"/>
        <v>4.6049680358909587E-7</v>
      </c>
      <c r="AC892" s="5" t="str">
        <f t="shared" si="26"/>
        <v>TIDAK</v>
      </c>
    </row>
    <row r="893" spans="2:29" x14ac:dyDescent="0.2">
      <c r="B893" s="7">
        <v>7.3770365040000003</v>
      </c>
      <c r="C893" s="8">
        <v>175.00827570000001</v>
      </c>
      <c r="D893" s="8">
        <v>15340.95184</v>
      </c>
      <c r="E893" s="8">
        <v>6.1448449820000004</v>
      </c>
      <c r="F893">
        <v>371.01052383442999</v>
      </c>
      <c r="G893" t="s">
        <v>12</v>
      </c>
      <c r="I893">
        <f>1/SQRT(2*3.14*'STDEV DATA'!$B$4)*EXP(-((B893-'RATA RATA DATA'!$B$5)^2/(2*'STDEV DATA'!$B$4^2)))</f>
        <v>0.33557783438902561</v>
      </c>
      <c r="J893">
        <f>1/SQRT(2*3.14*'STDEV DATA'!$B$5)*EXP(-((B893-'RATA RATA DATA'!$B$6)^2/(2*'STDEV DATA'!$B$5^2)))</f>
        <v>0.31530998884297512</v>
      </c>
      <c r="L893">
        <f>1/SQRT(2*3.14*'STDEV DATA'!$C$4)*EXP(-((C893-'RATA RATA DATA'!$C$5)^2/(2*'STDEV DATA'!$C$4^2)))</f>
        <v>5.6402271886161696E-2</v>
      </c>
      <c r="M893">
        <f>1/SQRT(2*3.14*'STDEV DATA'!$C$5)*EXP(-((C893-'RATA RATA DATA'!$C$6)^2/(2*'STDEV DATA'!$C$5^2)))</f>
        <v>5.6063880476679817E-2</v>
      </c>
      <c r="O893">
        <f>1/SQRT(2*3.14*'STDEV DATA'!$D$4)*EXP(-((D893-'RATA RATA DATA'!$D$5)^2/(2*'STDEV DATA'!$D$4^2)))</f>
        <v>3.1005707260030688E-3</v>
      </c>
      <c r="P893">
        <f>1/SQRT(2*3.14*'STDEV DATA'!$D$5)*EXP(-((D893-'RATA RATA DATA'!$D$6)^2/(2*'STDEV DATA'!$D$5^2)))</f>
        <v>3.250529518178016E-3</v>
      </c>
      <c r="R893">
        <f>1/SQRT(2*3.14*'STDEV DATA'!$E$4)*EXP(-((E893-'RATA RATA DATA'!$E$5)^2/(2*'STDEV DATA'!$E$4^2)))</f>
        <v>0.25515559582945929</v>
      </c>
      <c r="S893">
        <f>1/SQRT(2*3.14*'STDEV DATA'!$E$5)*EXP(-((E893-'RATA RATA DATA'!$E$6)^2/(2*'STDEV DATA'!$E$5^2)))</f>
        <v>0.26688420703005139</v>
      </c>
      <c r="U893">
        <f>1/SQRT(2*3.14*'STDEV DATA'!$F$4)*EXP(-((F893-'RATA RATA DATA'!$F$5)^2/(2*'STDEV DATA'!$F$4^2)))</f>
        <v>4.0708847082507806E-2</v>
      </c>
      <c r="V893">
        <f>1/SQRT(2*3.14*'STDEV DATA'!$F$5)*EXP(-((F893-'RATA RATA DATA'!$F$6)^2/(2*'STDEV DATA'!$F$5^2)))</f>
        <v>3.6533595608869325E-2</v>
      </c>
      <c r="X893">
        <f>I893*L893*O893*R893*U893*'PROBABILITY DATA'!$C$4</f>
        <v>2.3780028349964967E-7</v>
      </c>
      <c r="Y893">
        <f>J893*M893*P893*S893*V893*'PROBABILITY DATA'!$C$5</f>
        <v>3.4163082559637557E-7</v>
      </c>
      <c r="AA893">
        <f t="shared" si="27"/>
        <v>3.4163082559637557E-7</v>
      </c>
      <c r="AC893" s="5" t="str">
        <f t="shared" si="26"/>
        <v>TIDAK</v>
      </c>
    </row>
    <row r="894" spans="2:29" x14ac:dyDescent="0.2">
      <c r="B894" s="7">
        <v>7.8334958810000002</v>
      </c>
      <c r="C894" s="8">
        <v>220.9574326</v>
      </c>
      <c r="D894" s="8">
        <v>28338.981459999999</v>
      </c>
      <c r="E894" s="8">
        <v>9.3708484439999999</v>
      </c>
      <c r="F894">
        <v>316.27440333709001</v>
      </c>
      <c r="G894" t="s">
        <v>12</v>
      </c>
      <c r="I894">
        <f>1/SQRT(2*3.14*'STDEV DATA'!$B$4)*EXP(-((B894-'RATA RATA DATA'!$B$5)^2/(2*'STDEV DATA'!$B$4^2)))</f>
        <v>0.2934927141843009</v>
      </c>
      <c r="J894">
        <f>1/SQRT(2*3.14*'STDEV DATA'!$B$5)*EXP(-((B894-'RATA RATA DATA'!$B$6)^2/(2*'STDEV DATA'!$B$5^2)))</f>
        <v>0.28544345464941273</v>
      </c>
      <c r="L894">
        <f>1/SQRT(2*3.14*'STDEV DATA'!$C$4)*EXP(-((C894-'RATA RATA DATA'!$C$5)^2/(2*'STDEV DATA'!$C$4^2)))</f>
        <v>5.2102946052392116E-2</v>
      </c>
      <c r="M894">
        <f>1/SQRT(2*3.14*'STDEV DATA'!$C$5)*EXP(-((C894-'RATA RATA DATA'!$C$6)^2/(2*'STDEV DATA'!$C$5^2)))</f>
        <v>5.2824966584469051E-2</v>
      </c>
      <c r="O894">
        <f>1/SQRT(2*3.14*'STDEV DATA'!$D$4)*EXP(-((D894-'RATA RATA DATA'!$D$5)^2/(2*'STDEV DATA'!$D$4^2)))</f>
        <v>3.3767428991149395E-3</v>
      </c>
      <c r="P894">
        <f>1/SQRT(2*3.14*'STDEV DATA'!$D$5)*EXP(-((D894-'RATA RATA DATA'!$D$6)^2/(2*'STDEV DATA'!$D$5^2)))</f>
        <v>3.2145711752366705E-3</v>
      </c>
      <c r="R894">
        <f>1/SQRT(2*3.14*'STDEV DATA'!$E$4)*EXP(-((E894-'RATA RATA DATA'!$E$5)^2/(2*'STDEV DATA'!$E$4^2)))</f>
        <v>0.1326531150560542</v>
      </c>
      <c r="S894">
        <f>1/SQRT(2*3.14*'STDEV DATA'!$E$5)*EXP(-((E894-'RATA RATA DATA'!$E$6)^2/(2*'STDEV DATA'!$E$5^2)))</f>
        <v>0.10293928670033961</v>
      </c>
      <c r="U894">
        <f>1/SQRT(2*3.14*'STDEV DATA'!$F$4)*EXP(-((F894-'RATA RATA DATA'!$F$5)^2/(2*'STDEV DATA'!$F$4^2)))</f>
        <v>5.701746976343567E-2</v>
      </c>
      <c r="V894">
        <f>1/SQRT(2*3.14*'STDEV DATA'!$F$5)*EXP(-((F894-'RATA RATA DATA'!$F$6)^2/(2*'STDEV DATA'!$F$5^2)))</f>
        <v>6.0149545016483327E-2</v>
      </c>
      <c r="X894">
        <f>I894*L894*O894*R894*U894*'PROBABILITY DATA'!$C$4</f>
        <v>1.5235964589049223E-7</v>
      </c>
      <c r="Y894">
        <f>J894*M894*P894*S894*V894*'PROBABILITY DATA'!$C$5</f>
        <v>1.8300486185052168E-7</v>
      </c>
      <c r="AA894">
        <f t="shared" si="27"/>
        <v>1.8300486185052168E-7</v>
      </c>
      <c r="AC894" s="5" t="str">
        <f t="shared" si="26"/>
        <v>TIDAK</v>
      </c>
    </row>
    <row r="895" spans="2:29" x14ac:dyDescent="0.2">
      <c r="B895" s="7">
        <v>4.7457643709999999</v>
      </c>
      <c r="C895" s="8">
        <v>186.30313709999999</v>
      </c>
      <c r="D895" s="8">
        <v>33153.812980000002</v>
      </c>
      <c r="E895" s="8">
        <v>8.840473501</v>
      </c>
      <c r="F895">
        <v>370.16785101280999</v>
      </c>
      <c r="G895" t="s">
        <v>12</v>
      </c>
      <c r="I895">
        <f>1/SQRT(2*3.14*'STDEV DATA'!$B$4)*EXP(-((B895-'RATA RATA DATA'!$B$5)^2/(2*'STDEV DATA'!$B$4^2)))</f>
        <v>7.6734990992173541E-2</v>
      </c>
      <c r="J895">
        <f>1/SQRT(2*3.14*'STDEV DATA'!$B$5)*EXP(-((B895-'RATA RATA DATA'!$B$6)^2/(2*'STDEV DATA'!$B$5^2)))</f>
        <v>0.1021111440454676</v>
      </c>
      <c r="L895">
        <f>1/SQRT(2*3.14*'STDEV DATA'!$C$4)*EXP(-((C895-'RATA RATA DATA'!$C$5)^2/(2*'STDEV DATA'!$C$4^2)))</f>
        <v>6.4571962928419033E-2</v>
      </c>
      <c r="M895">
        <f>1/SQRT(2*3.14*'STDEV DATA'!$C$5)*EXP(-((C895-'RATA RATA DATA'!$C$6)^2/(2*'STDEV DATA'!$C$5^2)))</f>
        <v>6.7673916477783577E-2</v>
      </c>
      <c r="O895">
        <f>1/SQRT(2*3.14*'STDEV DATA'!$D$4)*EXP(-((D895-'RATA RATA DATA'!$D$5)^2/(2*'STDEV DATA'!$D$4^2)))</f>
        <v>2.0773018100670748E-3</v>
      </c>
      <c r="P895">
        <f>1/SQRT(2*3.14*'STDEV DATA'!$D$5)*EXP(-((D895-'RATA RATA DATA'!$D$6)^2/(2*'STDEV DATA'!$D$5^2)))</f>
        <v>1.7791690253154348E-3</v>
      </c>
      <c r="R895">
        <f>1/SQRT(2*3.14*'STDEV DATA'!$E$4)*EXP(-((E895-'RATA RATA DATA'!$E$5)^2/(2*'STDEV DATA'!$E$4^2)))</f>
        <v>0.18896862171074291</v>
      </c>
      <c r="S895">
        <f>1/SQRT(2*3.14*'STDEV DATA'!$E$5)*EXP(-((E895-'RATA RATA DATA'!$E$6)^2/(2*'STDEV DATA'!$E$5^2)))</f>
        <v>0.16532146260764646</v>
      </c>
      <c r="U895">
        <f>1/SQRT(2*3.14*'STDEV DATA'!$F$4)*EXP(-((F895-'RATA RATA DATA'!$F$5)^2/(2*'STDEV DATA'!$F$4^2)))</f>
        <v>4.145364184363115E-2</v>
      </c>
      <c r="V895">
        <f>1/SQRT(2*3.14*'STDEV DATA'!$F$5)*EXP(-((F895-'RATA RATA DATA'!$F$6)^2/(2*'STDEV DATA'!$F$5^2)))</f>
        <v>3.7645741776721739E-2</v>
      </c>
      <c r="X895">
        <f>I895*L895*O895*R895*U895*'PROBABILITY DATA'!$C$4</f>
        <v>3.1454036162532629E-8</v>
      </c>
      <c r="Y895">
        <f>J895*M895*P895*S895*V895*'PROBABILITY DATA'!$C$5</f>
        <v>4.6657720854550388E-8</v>
      </c>
      <c r="AA895">
        <f t="shared" si="27"/>
        <v>4.6657720854550388E-8</v>
      </c>
      <c r="AC895" s="5" t="str">
        <f t="shared" si="26"/>
        <v>TIDAK</v>
      </c>
    </row>
    <row r="896" spans="2:29" x14ac:dyDescent="0.2">
      <c r="B896" s="7">
        <v>9.0558257849999997</v>
      </c>
      <c r="C896" s="8">
        <v>196.4758989</v>
      </c>
      <c r="D896" s="8">
        <v>20226.287939999998</v>
      </c>
      <c r="E896" s="8">
        <v>5.838594348</v>
      </c>
      <c r="F896">
        <v>298.80356031305001</v>
      </c>
      <c r="G896" t="s">
        <v>12</v>
      </c>
      <c r="I896">
        <f>1/SQRT(2*3.14*'STDEV DATA'!$B$4)*EXP(-((B896-'RATA RATA DATA'!$B$5)^2/(2*'STDEV DATA'!$B$4^2)))</f>
        <v>0.11619346332754704</v>
      </c>
      <c r="J896">
        <f>1/SQRT(2*3.14*'STDEV DATA'!$B$5)*EXP(-((B896-'RATA RATA DATA'!$B$6)^2/(2*'STDEV DATA'!$B$5^2)))</f>
        <v>0.1422963001309753</v>
      </c>
      <c r="L896">
        <f>1/SQRT(2*3.14*'STDEV DATA'!$C$4)*EXP(-((C896-'RATA RATA DATA'!$C$5)^2/(2*'STDEV DATA'!$C$4^2)))</f>
        <v>6.6904473236639478E-2</v>
      </c>
      <c r="M896">
        <f>1/SQRT(2*3.14*'STDEV DATA'!$C$5)*EXP(-((C896-'RATA RATA DATA'!$C$6)^2/(2*'STDEV DATA'!$C$5^2)))</f>
        <v>7.1596198683984688E-2</v>
      </c>
      <c r="O896">
        <f>1/SQRT(2*3.14*'STDEV DATA'!$D$4)*EXP(-((D896-'RATA RATA DATA'!$D$5)^2/(2*'STDEV DATA'!$D$4^2)))</f>
        <v>4.0664638346375017E-3</v>
      </c>
      <c r="P896">
        <f>1/SQRT(2*3.14*'STDEV DATA'!$D$5)*EXP(-((D896-'RATA RATA DATA'!$D$6)^2/(2*'STDEV DATA'!$D$5^2)))</f>
        <v>4.2464885663835326E-3</v>
      </c>
      <c r="R896">
        <f>1/SQRT(2*3.14*'STDEV DATA'!$E$4)*EXP(-((E896-'RATA RATA DATA'!$E$5)^2/(2*'STDEV DATA'!$E$4^2)))</f>
        <v>0.22534067841128086</v>
      </c>
      <c r="S896">
        <f>1/SQRT(2*3.14*'STDEV DATA'!$E$5)*EXP(-((E896-'RATA RATA DATA'!$E$6)^2/(2*'STDEV DATA'!$E$5^2)))</f>
        <v>0.22982204657929098</v>
      </c>
      <c r="U896">
        <f>1/SQRT(2*3.14*'STDEV DATA'!$F$4)*EXP(-((F896-'RATA RATA DATA'!$F$5)^2/(2*'STDEV DATA'!$F$4^2)))</f>
        <v>4.4316327335574689E-2</v>
      </c>
      <c r="V896">
        <f>1/SQRT(2*3.14*'STDEV DATA'!$F$5)*EXP(-((F896-'RATA RATA DATA'!$F$6)^2/(2*'STDEV DATA'!$F$5^2)))</f>
        <v>3.7947893531029585E-2</v>
      </c>
      <c r="X896">
        <f>I896*L896*O896*R896*U896*'PROBABILITY DATA'!$C$4</f>
        <v>1.231527421532824E-7</v>
      </c>
      <c r="Y896">
        <f>J896*M896*P896*S896*V896*'PROBABILITY DATA'!$C$5</f>
        <v>2.3006982038856215E-7</v>
      </c>
      <c r="AA896">
        <f t="shared" si="27"/>
        <v>2.3006982038856215E-7</v>
      </c>
      <c r="AC896" s="5" t="str">
        <f t="shared" si="26"/>
        <v>TIDAK</v>
      </c>
    </row>
    <row r="897" spans="2:29" x14ac:dyDescent="0.2">
      <c r="B897" s="7">
        <v>5.492155983</v>
      </c>
      <c r="C897" s="8">
        <v>176.27140370000001</v>
      </c>
      <c r="D897" s="8">
        <v>26422.097890000001</v>
      </c>
      <c r="E897" s="8">
        <v>8.0729336380000003</v>
      </c>
      <c r="F897">
        <v>366.64476621156001</v>
      </c>
      <c r="G897" t="s">
        <v>12</v>
      </c>
      <c r="I897">
        <f>1/SQRT(2*3.14*'STDEV DATA'!$B$4)*EXP(-((B897-'RATA RATA DATA'!$B$5)^2/(2*'STDEV DATA'!$B$4^2)))</f>
        <v>0.17211323748118212</v>
      </c>
      <c r="J897">
        <f>1/SQRT(2*3.14*'STDEV DATA'!$B$5)*EXP(-((B897-'RATA RATA DATA'!$B$6)^2/(2*'STDEV DATA'!$B$5^2)))</f>
        <v>0.18875618113455581</v>
      </c>
      <c r="L897">
        <f>1/SQRT(2*3.14*'STDEV DATA'!$C$4)*EXP(-((C897-'RATA RATA DATA'!$C$5)^2/(2*'STDEV DATA'!$C$4^2)))</f>
        <v>5.7549598761685417E-2</v>
      </c>
      <c r="M897">
        <f>1/SQRT(2*3.14*'STDEV DATA'!$C$5)*EXP(-((C897-'RATA RATA DATA'!$C$6)^2/(2*'STDEV DATA'!$C$5^2)))</f>
        <v>5.7633618352559361E-2</v>
      </c>
      <c r="O897">
        <f>1/SQRT(2*3.14*'STDEV DATA'!$D$4)*EXP(-((D897-'RATA RATA DATA'!$D$5)^2/(2*'STDEV DATA'!$D$4^2)))</f>
        <v>3.7904413563641117E-3</v>
      </c>
      <c r="P897">
        <f>1/SQRT(2*3.14*'STDEV DATA'!$D$5)*EXP(-((D897-'RATA RATA DATA'!$D$6)^2/(2*'STDEV DATA'!$D$5^2)))</f>
        <v>3.7240802015288663E-3</v>
      </c>
      <c r="R897">
        <f>1/SQRT(2*3.14*'STDEV DATA'!$E$4)*EXP(-((E897-'RATA RATA DATA'!$E$5)^2/(2*'STDEV DATA'!$E$4^2)))</f>
        <v>0.26561046811717182</v>
      </c>
      <c r="S897">
        <f>1/SQRT(2*3.14*'STDEV DATA'!$E$5)*EXP(-((E897-'RATA RATA DATA'!$E$6)^2/(2*'STDEV DATA'!$E$5^2)))</f>
        <v>0.26309569569096047</v>
      </c>
      <c r="U897">
        <f>1/SQRT(2*3.14*'STDEV DATA'!$F$4)*EXP(-((F897-'RATA RATA DATA'!$F$5)^2/(2*'STDEV DATA'!$F$4^2)))</f>
        <v>4.4522382115265394E-2</v>
      </c>
      <c r="V897">
        <f>1/SQRT(2*3.14*'STDEV DATA'!$F$5)*EXP(-((F897-'RATA RATA DATA'!$F$6)^2/(2*'STDEV DATA'!$F$5^2)))</f>
        <v>4.2352898558644797E-2</v>
      </c>
      <c r="X897">
        <f>I897*L897*O897*R897*U897*'PROBABILITY DATA'!$C$4</f>
        <v>1.7320359278837096E-7</v>
      </c>
      <c r="Y897">
        <f>J897*M897*P897*S897*V897*'PROBABILITY DATA'!$C$5</f>
        <v>2.7527054039392977E-7</v>
      </c>
      <c r="AA897">
        <f t="shared" si="27"/>
        <v>2.7527054039392977E-7</v>
      </c>
      <c r="AC897" s="5" t="str">
        <f t="shared" si="26"/>
        <v>TIDAK</v>
      </c>
    </row>
    <row r="898" spans="2:29" x14ac:dyDescent="0.2">
      <c r="B898" s="7">
        <v>4.4875174790000001</v>
      </c>
      <c r="C898" s="8">
        <v>199.05140270000001</v>
      </c>
      <c r="D898" s="8">
        <v>36860.4689</v>
      </c>
      <c r="E898" s="8">
        <v>9.7515607969999998</v>
      </c>
      <c r="F898">
        <v>338.04942752909</v>
      </c>
      <c r="G898" t="s">
        <v>12</v>
      </c>
      <c r="I898">
        <f>1/SQRT(2*3.14*'STDEV DATA'!$B$4)*EXP(-((B898-'RATA RATA DATA'!$B$5)^2/(2*'STDEV DATA'!$B$4^2)))</f>
        <v>5.4005292452684706E-2</v>
      </c>
      <c r="J898">
        <f>1/SQRT(2*3.14*'STDEV DATA'!$B$5)*EXP(-((B898-'RATA RATA DATA'!$B$6)^2/(2*'STDEV DATA'!$B$5^2)))</f>
        <v>7.8191652003406262E-2</v>
      </c>
      <c r="L898">
        <f>1/SQRT(2*3.14*'STDEV DATA'!$C$4)*EXP(-((C898-'RATA RATA DATA'!$C$5)^2/(2*'STDEV DATA'!$C$4^2)))</f>
        <v>6.6637540298903106E-2</v>
      </c>
      <c r="M898">
        <f>1/SQRT(2*3.14*'STDEV DATA'!$C$5)*EXP(-((C898-'RATA RATA DATA'!$C$6)^2/(2*'STDEV DATA'!$C$5^2)))</f>
        <v>7.1399553978686386E-2</v>
      </c>
      <c r="O898">
        <f>1/SQRT(2*3.14*'STDEV DATA'!$D$4)*EXP(-((D898-'RATA RATA DATA'!$D$5)^2/(2*'STDEV DATA'!$D$4^2)))</f>
        <v>1.1811407745460653E-3</v>
      </c>
      <c r="P898">
        <f>1/SQRT(2*3.14*'STDEV DATA'!$D$5)*EXP(-((D898-'RATA RATA DATA'!$D$6)^2/(2*'STDEV DATA'!$D$5^2)))</f>
        <v>9.0883541997513993E-4</v>
      </c>
      <c r="R898">
        <f>1/SQRT(2*3.14*'STDEV DATA'!$E$4)*EXP(-((E898-'RATA RATA DATA'!$E$5)^2/(2*'STDEV DATA'!$E$4^2)))</f>
        <v>9.6929818055438918E-2</v>
      </c>
      <c r="S898">
        <f>1/SQRT(2*3.14*'STDEV DATA'!$E$5)*EXP(-((E898-'RATA RATA DATA'!$E$6)^2/(2*'STDEV DATA'!$E$5^2)))</f>
        <v>6.7838682315141369E-2</v>
      </c>
      <c r="U898">
        <f>1/SQRT(2*3.14*'STDEV DATA'!$F$4)*EXP(-((F898-'RATA RATA DATA'!$F$5)^2/(2*'STDEV DATA'!$F$4^2)))</f>
        <v>6.1183997878528261E-2</v>
      </c>
      <c r="V898">
        <f>1/SQRT(2*3.14*'STDEV DATA'!$F$5)*EXP(-((F898-'RATA RATA DATA'!$F$6)^2/(2*'STDEV DATA'!$F$5^2)))</f>
        <v>7.0181935397264791E-2</v>
      </c>
      <c r="X898">
        <f>I898*L898*O898*R898*U898*'PROBABILITY DATA'!$C$4</f>
        <v>9.8342026198201812E-9</v>
      </c>
      <c r="Y898">
        <f>J898*M898*P898*S898*V898*'PROBABILITY DATA'!$C$5</f>
        <v>1.4730267607528978E-8</v>
      </c>
      <c r="AA898">
        <f t="shared" si="27"/>
        <v>1.4730267607528978E-8</v>
      </c>
      <c r="AC898" s="5" t="str">
        <f t="shared" si="26"/>
        <v>TIDAK</v>
      </c>
    </row>
    <row r="899" spans="2:29" x14ac:dyDescent="0.2">
      <c r="B899" s="7">
        <v>7.0271856589999997</v>
      </c>
      <c r="C899" s="8">
        <v>185.32070139999999</v>
      </c>
      <c r="D899" s="8">
        <v>30988.973020000001</v>
      </c>
      <c r="E899" s="8">
        <v>8.6004771869999992</v>
      </c>
      <c r="F899">
        <v>327.46266996636001</v>
      </c>
      <c r="G899" t="s">
        <v>12</v>
      </c>
      <c r="I899">
        <f>1/SQRT(2*3.14*'STDEV DATA'!$B$4)*EXP(-((B899-'RATA RATA DATA'!$B$5)^2/(2*'STDEV DATA'!$B$4^2)))</f>
        <v>0.34395455879874626</v>
      </c>
      <c r="J899">
        <f>1/SQRT(2*3.14*'STDEV DATA'!$B$5)*EXP(-((B899-'RATA RATA DATA'!$B$6)^2/(2*'STDEV DATA'!$B$5^2)))</f>
        <v>0.32078254755210878</v>
      </c>
      <c r="L899">
        <f>1/SQRT(2*3.14*'STDEV DATA'!$C$4)*EXP(-((C899-'RATA RATA DATA'!$C$5)^2/(2*'STDEV DATA'!$C$4^2)))</f>
        <v>6.4072812415153224E-2</v>
      </c>
      <c r="M899">
        <f>1/SQRT(2*3.14*'STDEV DATA'!$C$5)*EXP(-((C899-'RATA RATA DATA'!$C$6)^2/(2*'STDEV DATA'!$C$5^2)))</f>
        <v>6.6925524805932876E-2</v>
      </c>
      <c r="O899">
        <f>1/SQRT(2*3.14*'STDEV DATA'!$D$4)*EXP(-((D899-'RATA RATA DATA'!$D$5)^2/(2*'STDEV DATA'!$D$4^2)))</f>
        <v>2.6754704719522846E-3</v>
      </c>
      <c r="P899">
        <f>1/SQRT(2*3.14*'STDEV DATA'!$D$5)*EXP(-((D899-'RATA RATA DATA'!$D$6)^2/(2*'STDEV DATA'!$D$5^2)))</f>
        <v>2.4143013148659439E-3</v>
      </c>
      <c r="R899">
        <f>1/SQRT(2*3.14*'STDEV DATA'!$E$4)*EXP(-((E899-'RATA RATA DATA'!$E$5)^2/(2*'STDEV DATA'!$E$4^2)))</f>
        <v>0.21482958516720865</v>
      </c>
      <c r="S899">
        <f>1/SQRT(2*3.14*'STDEV DATA'!$E$5)*EXP(-((E899-'RATA RATA DATA'!$E$6)^2/(2*'STDEV DATA'!$E$5^2)))</f>
        <v>0.19661664443522262</v>
      </c>
      <c r="U899">
        <f>1/SQRT(2*3.14*'STDEV DATA'!$F$4)*EXP(-((F899-'RATA RATA DATA'!$F$5)^2/(2*'STDEV DATA'!$F$4^2)))</f>
        <v>6.1151488008091004E-2</v>
      </c>
      <c r="V899">
        <f>1/SQRT(2*3.14*'STDEV DATA'!$F$5)*EXP(-((F899-'RATA RATA DATA'!$F$6)^2/(2*'STDEV DATA'!$F$5^2)))</f>
        <v>6.9012286050290764E-2</v>
      </c>
      <c r="X899">
        <f>I899*L899*O899*R899*U899*'PROBABILITY DATA'!$C$4</f>
        <v>3.0217817877016034E-7</v>
      </c>
      <c r="Y899">
        <f>J899*M899*P899*S899*V899*'PROBABILITY DATA'!$C$5</f>
        <v>4.2885200285073812E-7</v>
      </c>
      <c r="AA899">
        <f t="shared" si="27"/>
        <v>4.2885200285073812E-7</v>
      </c>
      <c r="AC899" s="5" t="str">
        <f t="shared" si="26"/>
        <v>TIDAK</v>
      </c>
    </row>
    <row r="900" spans="2:29" x14ac:dyDescent="0.2">
      <c r="B900" s="7">
        <v>10.20064451</v>
      </c>
      <c r="C900" s="8">
        <v>182.08060130000001</v>
      </c>
      <c r="D900" s="8">
        <v>8016.2029380000004</v>
      </c>
      <c r="E900" s="8">
        <v>5.5675006419999997</v>
      </c>
      <c r="F900">
        <v>337.78157990042001</v>
      </c>
      <c r="G900" t="s">
        <v>12</v>
      </c>
      <c r="I900">
        <f>1/SQRT(2*3.14*'STDEV DATA'!$B$4)*EXP(-((B900-'RATA RATA DATA'!$B$5)^2/(2*'STDEV DATA'!$B$4^2)))</f>
        <v>2.304898578965011E-2</v>
      </c>
      <c r="J900">
        <f>1/SQRT(2*3.14*'STDEV DATA'!$B$5)*EXP(-((B900-'RATA RATA DATA'!$B$6)^2/(2*'STDEV DATA'!$B$5^2)))</f>
        <v>4.203548252649341E-2</v>
      </c>
      <c r="L900">
        <f>1/SQRT(2*3.14*'STDEV DATA'!$C$4)*EXP(-((C900-'RATA RATA DATA'!$C$5)^2/(2*'STDEV DATA'!$C$4^2)))</f>
        <v>6.2116856076761151E-2</v>
      </c>
      <c r="M900">
        <f>1/SQRT(2*3.14*'STDEV DATA'!$C$5)*EXP(-((C900-'RATA RATA DATA'!$C$6)^2/(2*'STDEV DATA'!$C$5^2)))</f>
        <v>6.4059680594101734E-2</v>
      </c>
      <c r="O900">
        <f>1/SQRT(2*3.14*'STDEV DATA'!$D$4)*EXP(-((D900-'RATA RATA DATA'!$D$5)^2/(2*'STDEV DATA'!$D$4^2)))</f>
        <v>1.2036943918034163E-3</v>
      </c>
      <c r="P900">
        <f>1/SQRT(2*3.14*'STDEV DATA'!$D$5)*EXP(-((D900-'RATA RATA DATA'!$D$6)^2/(2*'STDEV DATA'!$D$5^2)))</f>
        <v>1.1800084512567422E-3</v>
      </c>
      <c r="R900">
        <f>1/SQRT(2*3.14*'STDEV DATA'!$E$4)*EXP(-((E900-'RATA RATA DATA'!$E$5)^2/(2*'STDEV DATA'!$E$4^2)))</f>
        <v>0.19649846716293021</v>
      </c>
      <c r="S900">
        <f>1/SQRT(2*3.14*'STDEV DATA'!$E$5)*EXP(-((E900-'RATA RATA DATA'!$E$6)^2/(2*'STDEV DATA'!$E$5^2)))</f>
        <v>0.19446300602725181</v>
      </c>
      <c r="U900">
        <f>1/SQRT(2*3.14*'STDEV DATA'!$F$4)*EXP(-((F900-'RATA RATA DATA'!$F$5)^2/(2*'STDEV DATA'!$F$4^2)))</f>
        <v>6.1231389967238141E-2</v>
      </c>
      <c r="V900">
        <f>1/SQRT(2*3.14*'STDEV DATA'!$F$5)*EXP(-((F900-'RATA RATA DATA'!$F$6)^2/(2*'STDEV DATA'!$F$5^2)))</f>
        <v>7.0247421556289658E-2</v>
      </c>
      <c r="X900">
        <f>I900*L900*O900*R900*U900*'PROBABILITY DATA'!$C$4</f>
        <v>8.0890546521872249E-9</v>
      </c>
      <c r="Y900">
        <f>J900*M900*P900*S900*V900*'PROBABILITY DATA'!$C$5</f>
        <v>2.6467935467993917E-8</v>
      </c>
      <c r="AA900">
        <f t="shared" si="27"/>
        <v>2.6467935467993917E-8</v>
      </c>
      <c r="AC900" s="5" t="str">
        <f t="shared" ref="AC900:AC963" si="28">IF(AA900=X900,"YA","TIDAK")</f>
        <v>TIDAK</v>
      </c>
    </row>
    <row r="901" spans="2:29" x14ac:dyDescent="0.2">
      <c r="B901" s="7">
        <v>6.7842793290000003</v>
      </c>
      <c r="C901" s="8">
        <v>140.36670860000001</v>
      </c>
      <c r="D901" s="8">
        <v>17569.579819999999</v>
      </c>
      <c r="E901" s="8">
        <v>4.084932416</v>
      </c>
      <c r="F901">
        <v>333.77577661081295</v>
      </c>
      <c r="G901" t="s">
        <v>12</v>
      </c>
      <c r="I901">
        <f>1/SQRT(2*3.14*'STDEV DATA'!$B$4)*EXP(-((B901-'RATA RATA DATA'!$B$5)^2/(2*'STDEV DATA'!$B$4^2)))</f>
        <v>0.33622828996562948</v>
      </c>
      <c r="J901">
        <f>1/SQRT(2*3.14*'STDEV DATA'!$B$5)*EXP(-((B901-'RATA RATA DATA'!$B$6)^2/(2*'STDEV DATA'!$B$5^2)))</f>
        <v>0.31499706704774327</v>
      </c>
      <c r="L901">
        <f>1/SQRT(2*3.14*'STDEV DATA'!$C$4)*EXP(-((C901-'RATA RATA DATA'!$C$5)^2/(2*'STDEV DATA'!$C$4^2)))</f>
        <v>1.9854820684243848E-2</v>
      </c>
      <c r="M901">
        <f>1/SQRT(2*3.14*'STDEV DATA'!$C$5)*EXP(-((C901-'RATA RATA DATA'!$C$6)^2/(2*'STDEV DATA'!$C$5^2)))</f>
        <v>1.3799224551483399E-2</v>
      </c>
      <c r="O901">
        <f>1/SQRT(2*3.14*'STDEV DATA'!$D$4)*EXP(-((D901-'RATA RATA DATA'!$D$5)^2/(2*'STDEV DATA'!$D$4^2)))</f>
        <v>3.6364952077092552E-3</v>
      </c>
      <c r="P901">
        <f>1/SQRT(2*3.14*'STDEV DATA'!$D$5)*EXP(-((D901-'RATA RATA DATA'!$D$6)^2/(2*'STDEV DATA'!$D$5^2)))</f>
        <v>3.8240034588605597E-3</v>
      </c>
      <c r="R901">
        <f>1/SQRT(2*3.14*'STDEV DATA'!$E$4)*EXP(-((E901-'RATA RATA DATA'!$E$5)^2/(2*'STDEV DATA'!$E$4^2)))</f>
        <v>5.936763639226364E-2</v>
      </c>
      <c r="S901">
        <f>1/SQRT(2*3.14*'STDEV DATA'!$E$5)*EXP(-((E901-'RATA RATA DATA'!$E$6)^2/(2*'STDEV DATA'!$E$5^2)))</f>
        <v>4.3811598035806441E-2</v>
      </c>
      <c r="U901">
        <f>1/SQRT(2*3.14*'STDEV DATA'!$F$4)*EXP(-((F901-'RATA RATA DATA'!$F$5)^2/(2*'STDEV DATA'!$F$4^2)))</f>
        <v>6.1643058590409874E-2</v>
      </c>
      <c r="V901">
        <f>1/SQRT(2*3.14*'STDEV DATA'!$F$5)*EXP(-((F901-'RATA RATA DATA'!$F$6)^2/(2*'STDEV DATA'!$F$5^2)))</f>
        <v>7.0637520417500863E-2</v>
      </c>
      <c r="X901">
        <f>I901*L901*O901*R901*U901*'PROBABILITY DATA'!$C$4</f>
        <v>3.4658051223306053E-8</v>
      </c>
      <c r="Y901">
        <f>J901*M901*P901*S901*V901*'PROBABILITY DATA'!$C$5</f>
        <v>3.1366840040671539E-8</v>
      </c>
      <c r="AA901">
        <f t="shared" ref="AA901:AA964" si="29">MAX(X901:Y901)</f>
        <v>3.4658051223306053E-8</v>
      </c>
      <c r="AC901" s="5" t="str">
        <f t="shared" si="28"/>
        <v>YA</v>
      </c>
    </row>
    <row r="902" spans="2:29" x14ac:dyDescent="0.2">
      <c r="B902" s="7">
        <v>8.0804152439999992</v>
      </c>
      <c r="C902" s="8">
        <v>166.89170010000001</v>
      </c>
      <c r="D902" s="8">
        <v>18136.128860000001</v>
      </c>
      <c r="E902" s="8">
        <v>6.8675529600000003</v>
      </c>
      <c r="F902">
        <v>333.77577661081295</v>
      </c>
      <c r="G902" t="s">
        <v>12</v>
      </c>
      <c r="I902">
        <f>1/SQRT(2*3.14*'STDEV DATA'!$B$4)*EXP(-((B902-'RATA RATA DATA'!$B$5)^2/(2*'STDEV DATA'!$B$4^2)))</f>
        <v>0.26016395865200365</v>
      </c>
      <c r="J902">
        <f>1/SQRT(2*3.14*'STDEV DATA'!$B$5)*EXP(-((B902-'RATA RATA DATA'!$B$6)^2/(2*'STDEV DATA'!$B$5^2)))</f>
        <v>0.26082475678304662</v>
      </c>
      <c r="L902">
        <f>1/SQRT(2*3.14*'STDEV DATA'!$C$4)*EXP(-((C902-'RATA RATA DATA'!$C$5)^2/(2*'STDEV DATA'!$C$4^2)))</f>
        <v>4.8086798935097055E-2</v>
      </c>
      <c r="M902">
        <f>1/SQRT(2*3.14*'STDEV DATA'!$C$5)*EXP(-((C902-'RATA RATA DATA'!$C$6)^2/(2*'STDEV DATA'!$C$5^2)))</f>
        <v>4.5132221378915857E-2</v>
      </c>
      <c r="O902">
        <f>1/SQRT(2*3.14*'STDEV DATA'!$D$4)*EXP(-((D902-'RATA RATA DATA'!$D$5)^2/(2*'STDEV DATA'!$D$4^2)))</f>
        <v>3.75090255652468E-3</v>
      </c>
      <c r="P902">
        <f>1/SQRT(2*3.14*'STDEV DATA'!$D$5)*EXP(-((D902-'RATA RATA DATA'!$D$6)^2/(2*'STDEV DATA'!$D$5^2)))</f>
        <v>3.9422681271632839E-3</v>
      </c>
      <c r="R902">
        <f>1/SQRT(2*3.14*'STDEV DATA'!$E$4)*EXP(-((E902-'RATA RATA DATA'!$E$5)^2/(2*'STDEV DATA'!$E$4^2)))</f>
        <v>0.30096693905731076</v>
      </c>
      <c r="S902">
        <f>1/SQRT(2*3.14*'STDEV DATA'!$E$5)*EXP(-((E902-'RATA RATA DATA'!$E$6)^2/(2*'STDEV DATA'!$E$5^2)))</f>
        <v>0.32204359622321993</v>
      </c>
      <c r="U902">
        <f>1/SQRT(2*3.14*'STDEV DATA'!$F$4)*EXP(-((F902-'RATA RATA DATA'!$F$5)^2/(2*'STDEV DATA'!$F$4^2)))</f>
        <v>6.1643058590409874E-2</v>
      </c>
      <c r="V902">
        <f>1/SQRT(2*3.14*'STDEV DATA'!$F$5)*EXP(-((F902-'RATA RATA DATA'!$F$6)^2/(2*'STDEV DATA'!$F$5^2)))</f>
        <v>7.0637520417500863E-2</v>
      </c>
      <c r="X902">
        <f>I902*L902*O902*R902*U902*'PROBABILITY DATA'!$C$4</f>
        <v>3.396242662918859E-7</v>
      </c>
      <c r="Y902">
        <f>J902*M902*P902*S902*V902*'PROBABILITY DATA'!$C$5</f>
        <v>6.4372229908302815E-7</v>
      </c>
      <c r="AA902">
        <f t="shared" si="29"/>
        <v>6.4372229908302815E-7</v>
      </c>
      <c r="AC902" s="5" t="str">
        <f t="shared" si="28"/>
        <v>TIDAK</v>
      </c>
    </row>
    <row r="903" spans="2:29" x14ac:dyDescent="0.2">
      <c r="B903" s="7">
        <v>7.080794504</v>
      </c>
      <c r="C903" s="8">
        <v>191.34825900000001</v>
      </c>
      <c r="D903" s="8">
        <v>14017.372069999999</v>
      </c>
      <c r="E903" s="8">
        <v>6.4907003110000003</v>
      </c>
      <c r="F903">
        <v>345.56048115644001</v>
      </c>
      <c r="G903" t="s">
        <v>12</v>
      </c>
      <c r="I903">
        <f>1/SQRT(2*3.14*'STDEV DATA'!$B$4)*EXP(-((B903-'RATA RATA DATA'!$B$5)^2/(2*'STDEV DATA'!$B$4^2)))</f>
        <v>0.34416649185164766</v>
      </c>
      <c r="J903">
        <f>1/SQRT(2*3.14*'STDEV DATA'!$B$5)*EXP(-((B903-'RATA RATA DATA'!$B$6)^2/(2*'STDEV DATA'!$B$5^2)))</f>
        <v>0.32100347270959284</v>
      </c>
      <c r="L903">
        <f>1/SQRT(2*3.14*'STDEV DATA'!$C$4)*EXP(-((C903-'RATA RATA DATA'!$C$5)^2/(2*'STDEV DATA'!$C$4^2)))</f>
        <v>6.6394063688080721E-2</v>
      </c>
      <c r="M903">
        <f>1/SQRT(2*3.14*'STDEV DATA'!$C$5)*EXP(-((C903-'RATA RATA DATA'!$C$6)^2/(2*'STDEV DATA'!$C$5^2)))</f>
        <v>7.0530754914464047E-2</v>
      </c>
      <c r="O903">
        <f>1/SQRT(2*3.14*'STDEV DATA'!$D$4)*EXP(-((D903-'RATA RATA DATA'!$D$5)^2/(2*'STDEV DATA'!$D$4^2)))</f>
        <v>2.7415740698505274E-3</v>
      </c>
      <c r="P903">
        <f>1/SQRT(2*3.14*'STDEV DATA'!$D$5)*EXP(-((D903-'RATA RATA DATA'!$D$6)^2/(2*'STDEV DATA'!$D$5^2)))</f>
        <v>2.8579908323021065E-3</v>
      </c>
      <c r="R903">
        <f>1/SQRT(2*3.14*'STDEV DATA'!$E$4)*EXP(-((E903-'RATA RATA DATA'!$E$5)^2/(2*'STDEV DATA'!$E$4^2)))</f>
        <v>0.28240703359870811</v>
      </c>
      <c r="S903">
        <f>1/SQRT(2*3.14*'STDEV DATA'!$E$5)*EXP(-((E903-'RATA RATA DATA'!$E$6)^2/(2*'STDEV DATA'!$E$5^2)))</f>
        <v>0.30055550821455684</v>
      </c>
      <c r="U903">
        <f>1/SQRT(2*3.14*'STDEV DATA'!$F$4)*EXP(-((F903-'RATA RATA DATA'!$F$5)^2/(2*'STDEV DATA'!$F$4^2)))</f>
        <v>5.8881132244273743E-2</v>
      </c>
      <c r="V903">
        <f>1/SQRT(2*3.14*'STDEV DATA'!$F$5)*EXP(-((F903-'RATA RATA DATA'!$F$6)^2/(2*'STDEV DATA'!$F$5^2)))</f>
        <v>6.6435558720774585E-2</v>
      </c>
      <c r="X903">
        <f>I903*L903*O903*R903*U903*'PROBABILITY DATA'!$C$4</f>
        <v>4.06383851370563E-7</v>
      </c>
      <c r="Y903">
        <f>J903*M903*P903*S903*V903*'PROBABILITY DATA'!$C$5</f>
        <v>7.878456442399317E-7</v>
      </c>
      <c r="AA903">
        <f t="shared" si="29"/>
        <v>7.878456442399317E-7</v>
      </c>
      <c r="AC903" s="5" t="str">
        <f t="shared" si="28"/>
        <v>TIDAK</v>
      </c>
    </row>
    <row r="904" spans="2:29" x14ac:dyDescent="0.2">
      <c r="B904" s="7">
        <v>7.3449758689999998</v>
      </c>
      <c r="C904" s="8">
        <v>182.30694220000001</v>
      </c>
      <c r="D904" s="8">
        <v>5689.8044049999999</v>
      </c>
      <c r="E904" s="8">
        <v>6.7643499929999997</v>
      </c>
      <c r="F904">
        <v>373.87278500525002</v>
      </c>
      <c r="G904" t="s">
        <v>12</v>
      </c>
      <c r="I904">
        <f>1/SQRT(2*3.14*'STDEV DATA'!$B$4)*EXP(-((B904-'RATA RATA DATA'!$B$5)^2/(2*'STDEV DATA'!$B$4^2)))</f>
        <v>0.33728638598818</v>
      </c>
      <c r="J904">
        <f>1/SQRT(2*3.14*'STDEV DATA'!$B$5)*EXP(-((B904-'RATA RATA DATA'!$B$6)^2/(2*'STDEV DATA'!$B$5^2)))</f>
        <v>0.31648201133732368</v>
      </c>
      <c r="L904">
        <f>1/SQRT(2*3.14*'STDEV DATA'!$C$4)*EXP(-((C904-'RATA RATA DATA'!$C$5)^2/(2*'STDEV DATA'!$C$4^2)))</f>
        <v>6.2268322361424294E-2</v>
      </c>
      <c r="M904">
        <f>1/SQRT(2*3.14*'STDEV DATA'!$C$5)*EXP(-((C904-'RATA RATA DATA'!$C$6)^2/(2*'STDEV DATA'!$C$5^2)))</f>
        <v>6.4278546203392559E-2</v>
      </c>
      <c r="O904">
        <f>1/SQRT(2*3.14*'STDEV DATA'!$D$4)*EXP(-((D904-'RATA RATA DATA'!$D$5)^2/(2*'STDEV DATA'!$D$4^2)))</f>
        <v>7.7834639902705312E-4</v>
      </c>
      <c r="P904">
        <f>1/SQRT(2*3.14*'STDEV DATA'!$D$5)*EXP(-((D904-'RATA RATA DATA'!$D$6)^2/(2*'STDEV DATA'!$D$5^2)))</f>
        <v>7.3338081710039239E-4</v>
      </c>
      <c r="R904">
        <f>1/SQRT(2*3.14*'STDEV DATA'!$E$4)*EXP(-((E904-'RATA RATA DATA'!$E$5)^2/(2*'STDEV DATA'!$E$4^2)))</f>
        <v>0.2972086902233399</v>
      </c>
      <c r="S904">
        <f>1/SQRT(2*3.14*'STDEV DATA'!$E$5)*EXP(-((E904-'RATA RATA DATA'!$E$6)^2/(2*'STDEV DATA'!$E$5^2)))</f>
        <v>0.31799650172626831</v>
      </c>
      <c r="U904">
        <f>1/SQRT(2*3.14*'STDEV DATA'!$F$4)*EXP(-((F904-'RATA RATA DATA'!$F$5)^2/(2*'STDEV DATA'!$F$4^2)))</f>
        <v>3.8162024119877049E-2</v>
      </c>
      <c r="V904">
        <f>1/SQRT(2*3.14*'STDEV DATA'!$F$5)*EXP(-((F904-'RATA RATA DATA'!$F$6)^2/(2*'STDEV DATA'!$F$5^2)))</f>
        <v>3.2824173187828085E-2</v>
      </c>
      <c r="X904">
        <f>I904*L904*O904*R904*U904*'PROBABILITY DATA'!$C$4</f>
        <v>7.2330049746827671E-8</v>
      </c>
      <c r="Y904">
        <f>J904*M904*P904*S904*V904*'PROBABILITY DATA'!$C$5</f>
        <v>9.4957116892398965E-8</v>
      </c>
      <c r="AA904">
        <f t="shared" si="29"/>
        <v>9.4957116892398965E-8</v>
      </c>
      <c r="AC904" s="5" t="str">
        <f t="shared" si="28"/>
        <v>TIDAK</v>
      </c>
    </row>
    <row r="905" spans="2:29" x14ac:dyDescent="0.2">
      <c r="B905" s="7">
        <v>5.9237399550000003</v>
      </c>
      <c r="C905" s="8">
        <v>200.5612126</v>
      </c>
      <c r="D905" s="8">
        <v>33306.012540000003</v>
      </c>
      <c r="E905" s="8">
        <v>7.430037413</v>
      </c>
      <c r="F905">
        <v>333.77577661081295</v>
      </c>
      <c r="G905" t="s">
        <v>12</v>
      </c>
      <c r="I905">
        <f>1/SQRT(2*3.14*'STDEV DATA'!$B$4)*EXP(-((B905-'RATA RATA DATA'!$B$5)^2/(2*'STDEV DATA'!$B$4^2)))</f>
        <v>0.23854969541035481</v>
      </c>
      <c r="J905">
        <f>1/SQRT(2*3.14*'STDEV DATA'!$B$5)*EXP(-((B905-'RATA RATA DATA'!$B$6)^2/(2*'STDEV DATA'!$B$5^2)))</f>
        <v>0.24207998806396361</v>
      </c>
      <c r="L905">
        <f>1/SQRT(2*3.14*'STDEV DATA'!$C$4)*EXP(-((C905-'RATA RATA DATA'!$C$5)^2/(2*'STDEV DATA'!$C$4^2)))</f>
        <v>6.6319618882274958E-2</v>
      </c>
      <c r="M905">
        <f>1/SQRT(2*3.14*'STDEV DATA'!$C$5)*EXP(-((C905-'RATA RATA DATA'!$C$6)^2/(2*'STDEV DATA'!$C$5^2)))</f>
        <v>7.1057040609668581E-2</v>
      </c>
      <c r="O905">
        <f>1/SQRT(2*3.14*'STDEV DATA'!$D$4)*EXP(-((D905-'RATA RATA DATA'!$D$5)^2/(2*'STDEV DATA'!$D$4^2)))</f>
        <v>2.0363338984660281E-3</v>
      </c>
      <c r="P905">
        <f>1/SQRT(2*3.14*'STDEV DATA'!$D$5)*EXP(-((D905-'RATA RATA DATA'!$D$6)^2/(2*'STDEV DATA'!$D$5^2)))</f>
        <v>1.7371909511075241E-3</v>
      </c>
      <c r="R905">
        <f>1/SQRT(2*3.14*'STDEV DATA'!$E$4)*EXP(-((E905-'RATA RATA DATA'!$E$5)^2/(2*'STDEV DATA'!$E$4^2)))</f>
        <v>0.30216755727182221</v>
      </c>
      <c r="S905">
        <f>1/SQRT(2*3.14*'STDEV DATA'!$E$5)*EXP(-((E905-'RATA RATA DATA'!$E$6)^2/(2*'STDEV DATA'!$E$5^2)))</f>
        <v>0.31752550278964287</v>
      </c>
      <c r="U905">
        <f>1/SQRT(2*3.14*'STDEV DATA'!$F$4)*EXP(-((F905-'RATA RATA DATA'!$F$5)^2/(2*'STDEV DATA'!$F$4^2)))</f>
        <v>6.1643058590409874E-2</v>
      </c>
      <c r="V905">
        <f>1/SQRT(2*3.14*'STDEV DATA'!$F$5)*EXP(-((F905-'RATA RATA DATA'!$F$6)^2/(2*'STDEV DATA'!$F$5^2)))</f>
        <v>7.0637520417500863E-2</v>
      </c>
      <c r="X905">
        <f>I905*L905*O905*R905*U905*'PROBABILITY DATA'!$C$4</f>
        <v>2.3409322938147901E-7</v>
      </c>
      <c r="Y905">
        <f>J905*M905*P905*S905*V905*'PROBABILITY DATA'!$C$5</f>
        <v>4.0869034929183476E-7</v>
      </c>
      <c r="AA905">
        <f t="shared" si="29"/>
        <v>4.0869034929183476E-7</v>
      </c>
      <c r="AC905" s="5" t="str">
        <f t="shared" si="28"/>
        <v>TIDAK</v>
      </c>
    </row>
    <row r="906" spans="2:29" x14ac:dyDescent="0.2">
      <c r="B906" s="7">
        <v>8.2853952750000008</v>
      </c>
      <c r="C906" s="8">
        <v>196.5520678</v>
      </c>
      <c r="D906" s="8">
        <v>19096.822370000002</v>
      </c>
      <c r="E906" s="8">
        <v>7.3578572549999999</v>
      </c>
      <c r="F906">
        <v>342.93688098971</v>
      </c>
      <c r="G906" t="s">
        <v>12</v>
      </c>
      <c r="I906">
        <f>1/SQRT(2*3.14*'STDEV DATA'!$B$4)*EXP(-((B906-'RATA RATA DATA'!$B$5)^2/(2*'STDEV DATA'!$B$4^2)))</f>
        <v>0.22943413431406046</v>
      </c>
      <c r="J906">
        <f>1/SQRT(2*3.14*'STDEV DATA'!$B$5)*EXP(-((B906-'RATA RATA DATA'!$B$6)^2/(2*'STDEV DATA'!$B$5^2)))</f>
        <v>0.23736009140613978</v>
      </c>
      <c r="L906">
        <f>1/SQRT(2*3.14*'STDEV DATA'!$C$4)*EXP(-((C906-'RATA RATA DATA'!$C$5)^2/(2*'STDEV DATA'!$C$4^2)))</f>
        <v>6.6901599071947052E-2</v>
      </c>
      <c r="M906">
        <f>1/SQRT(2*3.14*'STDEV DATA'!$C$5)*EXP(-((C906-'RATA RATA DATA'!$C$6)^2/(2*'STDEV DATA'!$C$5^2)))</f>
        <v>7.1597438240470823E-2</v>
      </c>
      <c r="O906">
        <f>1/SQRT(2*3.14*'STDEV DATA'!$D$4)*EXP(-((D906-'RATA RATA DATA'!$D$5)^2/(2*'STDEV DATA'!$D$4^2)))</f>
        <v>3.9183491642923642E-3</v>
      </c>
      <c r="P906">
        <f>1/SQRT(2*3.14*'STDEV DATA'!$D$5)*EXP(-((D906-'RATA RATA DATA'!$D$6)^2/(2*'STDEV DATA'!$D$5^2)))</f>
        <v>4.1097203975222502E-3</v>
      </c>
      <c r="R906">
        <f>1/SQRT(2*3.14*'STDEV DATA'!$E$4)*EXP(-((E906-'RATA RATA DATA'!$E$5)^2/(2*'STDEV DATA'!$E$4^2)))</f>
        <v>0.30386016872130173</v>
      </c>
      <c r="S906">
        <f>1/SQRT(2*3.14*'STDEV DATA'!$E$5)*EXP(-((E906-'RATA RATA DATA'!$E$6)^2/(2*'STDEV DATA'!$E$5^2)))</f>
        <v>0.32060866440286967</v>
      </c>
      <c r="U906">
        <f>1/SQRT(2*3.14*'STDEV DATA'!$F$4)*EXP(-((F906-'RATA RATA DATA'!$F$5)^2/(2*'STDEV DATA'!$F$4^2)))</f>
        <v>5.9893986242191215E-2</v>
      </c>
      <c r="V906">
        <f>1/SQRT(2*3.14*'STDEV DATA'!$F$5)*EXP(-((F906-'RATA RATA DATA'!$F$6)^2/(2*'STDEV DATA'!$F$5^2)))</f>
        <v>6.8148834497548577E-2</v>
      </c>
      <c r="X906">
        <f>I906*L906*O906*R906*U906*'PROBABILITY DATA'!$C$4</f>
        <v>4.2701351099461609E-7</v>
      </c>
      <c r="Y906">
        <f>J906*M906*P906*S906*V906*'PROBABILITY DATA'!$C$5</f>
        <v>9.3050327974771469E-7</v>
      </c>
      <c r="AA906">
        <f t="shared" si="29"/>
        <v>9.3050327974771469E-7</v>
      </c>
      <c r="AC906" s="5" t="str">
        <f t="shared" si="28"/>
        <v>TIDAK</v>
      </c>
    </row>
    <row r="907" spans="2:29" x14ac:dyDescent="0.2">
      <c r="B907" s="7">
        <v>5.9495187639999996</v>
      </c>
      <c r="C907" s="8">
        <v>160.44263129999999</v>
      </c>
      <c r="D907" s="8">
        <v>16898.808300000001</v>
      </c>
      <c r="E907" s="8">
        <v>6.0459064400000004</v>
      </c>
      <c r="F907">
        <v>367.32854168310001</v>
      </c>
      <c r="G907" t="s">
        <v>12</v>
      </c>
      <c r="I907">
        <f>1/SQRT(2*3.14*'STDEV DATA'!$B$4)*EXP(-((B907-'RATA RATA DATA'!$B$5)^2/(2*'STDEV DATA'!$B$4^2)))</f>
        <v>0.24245426422054089</v>
      </c>
      <c r="J907">
        <f>1/SQRT(2*3.14*'STDEV DATA'!$B$5)*EXP(-((B907-'RATA RATA DATA'!$B$6)^2/(2*'STDEV DATA'!$B$5^2)))</f>
        <v>0.24509877191009413</v>
      </c>
      <c r="L907">
        <f>1/SQRT(2*3.14*'STDEV DATA'!$C$4)*EXP(-((C907-'RATA RATA DATA'!$C$5)^2/(2*'STDEV DATA'!$C$4^2)))</f>
        <v>4.081844434280358E-2</v>
      </c>
      <c r="M907">
        <f>1/SQRT(2*3.14*'STDEV DATA'!$C$5)*EXP(-((C907-'RATA RATA DATA'!$C$6)^2/(2*'STDEV DATA'!$C$5^2)))</f>
        <v>3.6182760377436202E-2</v>
      </c>
      <c r="O907">
        <f>1/SQRT(2*3.14*'STDEV DATA'!$D$4)*EXP(-((D907-'RATA RATA DATA'!$D$5)^2/(2*'STDEV DATA'!$D$4^2)))</f>
        <v>3.488034829236607E-3</v>
      </c>
      <c r="P907">
        <f>1/SQRT(2*3.14*'STDEV DATA'!$D$5)*EXP(-((D907-'RATA RATA DATA'!$D$6)^2/(2*'STDEV DATA'!$D$5^2)))</f>
        <v>3.6676528511012034E-3</v>
      </c>
      <c r="R907">
        <f>1/SQRT(2*3.14*'STDEV DATA'!$E$4)*EXP(-((E907-'RATA RATA DATA'!$E$5)^2/(2*'STDEV DATA'!$E$4^2)))</f>
        <v>0.24598316653815042</v>
      </c>
      <c r="S907">
        <f>1/SQRT(2*3.14*'STDEV DATA'!$E$5)*EXP(-((E907-'RATA RATA DATA'!$E$6)^2/(2*'STDEV DATA'!$E$5^2)))</f>
        <v>0.25545937504714283</v>
      </c>
      <c r="U907">
        <f>1/SQRT(2*3.14*'STDEV DATA'!$F$4)*EXP(-((F907-'RATA RATA DATA'!$F$5)^2/(2*'STDEV DATA'!$F$4^2)))</f>
        <v>4.3933827308507561E-2</v>
      </c>
      <c r="V907">
        <f>1/SQRT(2*3.14*'STDEV DATA'!$F$5)*EXP(-((F907-'RATA RATA DATA'!$F$6)^2/(2*'STDEV DATA'!$F$5^2)))</f>
        <v>4.1434929586358651E-2</v>
      </c>
      <c r="X907">
        <f>I907*L907*O907*R907*U907*'PROBABILITY DATA'!$C$4</f>
        <v>1.4553199266946203E-7</v>
      </c>
      <c r="Y907">
        <f>J907*M907*P907*S907*V907*'PROBABILITY DATA'!$C$5</f>
        <v>2.0993568409154338E-7</v>
      </c>
      <c r="AA907">
        <f t="shared" si="29"/>
        <v>2.0993568409154338E-7</v>
      </c>
      <c r="AC907" s="5" t="str">
        <f t="shared" si="28"/>
        <v>TIDAK</v>
      </c>
    </row>
    <row r="908" spans="2:29" x14ac:dyDescent="0.2">
      <c r="B908" s="7">
        <v>7.080794504</v>
      </c>
      <c r="C908" s="8">
        <v>192.20216809999999</v>
      </c>
      <c r="D908" s="8">
        <v>34160.925139999999</v>
      </c>
      <c r="E908" s="8">
        <v>8.9631555279999997</v>
      </c>
      <c r="F908">
        <v>363.47279794825999</v>
      </c>
      <c r="G908" t="s">
        <v>12</v>
      </c>
      <c r="I908">
        <f>1/SQRT(2*3.14*'STDEV DATA'!$B$4)*EXP(-((B908-'RATA RATA DATA'!$B$5)^2/(2*'STDEV DATA'!$B$4^2)))</f>
        <v>0.34416649185164766</v>
      </c>
      <c r="J908">
        <f>1/SQRT(2*3.14*'STDEV DATA'!$B$5)*EXP(-((B908-'RATA RATA DATA'!$B$6)^2/(2*'STDEV DATA'!$B$5^2)))</f>
        <v>0.32100347270959284</v>
      </c>
      <c r="L908">
        <f>1/SQRT(2*3.14*'STDEV DATA'!$C$4)*EXP(-((C908-'RATA RATA DATA'!$C$5)^2/(2*'STDEV DATA'!$C$4^2)))</f>
        <v>6.6574784193505168E-2</v>
      </c>
      <c r="M908">
        <f>1/SQRT(2*3.14*'STDEV DATA'!$C$5)*EXP(-((C908-'RATA RATA DATA'!$C$6)^2/(2*'STDEV DATA'!$C$5^2)))</f>
        <v>7.0840921890509306E-2</v>
      </c>
      <c r="O908">
        <f>1/SQRT(2*3.14*'STDEV DATA'!$D$4)*EXP(-((D908-'RATA RATA DATA'!$D$5)^2/(2*'STDEV DATA'!$D$4^2)))</f>
        <v>1.8113488539835952E-3</v>
      </c>
      <c r="P908">
        <f>1/SQRT(2*3.14*'STDEV DATA'!$D$5)*EXP(-((D908-'RATA RATA DATA'!$D$6)^2/(2*'STDEV DATA'!$D$5^2)))</f>
        <v>1.5102179565618888E-3</v>
      </c>
      <c r="R908">
        <f>1/SQRT(2*3.14*'STDEV DATA'!$E$4)*EXP(-((E908-'RATA RATA DATA'!$E$5)^2/(2*'STDEV DATA'!$E$4^2)))</f>
        <v>0.17562470532164257</v>
      </c>
      <c r="S908">
        <f>1/SQRT(2*3.14*'STDEV DATA'!$E$5)*EXP(-((E908-'RATA RATA DATA'!$E$6)^2/(2*'STDEV DATA'!$E$5^2)))</f>
        <v>0.1498150693160856</v>
      </c>
      <c r="U908">
        <f>1/SQRT(2*3.14*'STDEV DATA'!$F$4)*EXP(-((F908-'RATA RATA DATA'!$F$5)^2/(2*'STDEV DATA'!$F$4^2)))</f>
        <v>4.7192656779107195E-2</v>
      </c>
      <c r="V908">
        <f>1/SQRT(2*3.14*'STDEV DATA'!$F$5)*EXP(-((F908-'RATA RATA DATA'!$F$6)^2/(2*'STDEV DATA'!$F$5^2)))</f>
        <v>4.6603649200811455E-2</v>
      </c>
      <c r="X908">
        <f>I908*L908*O908*R908*U908*'PROBABILITY DATA'!$C$4</f>
        <v>1.3419225456749329E-7</v>
      </c>
      <c r="Y908">
        <f>J908*M908*P908*S908*V908*'PROBABILITY DATA'!$C$5</f>
        <v>1.4620955301095788E-7</v>
      </c>
      <c r="AA908">
        <f t="shared" si="29"/>
        <v>1.4620955301095788E-7</v>
      </c>
      <c r="AC908" s="5" t="str">
        <f t="shared" si="28"/>
        <v>TIDAK</v>
      </c>
    </row>
    <row r="909" spans="2:29" x14ac:dyDescent="0.2">
      <c r="B909" s="7">
        <v>7.080794504</v>
      </c>
      <c r="C909" s="8">
        <v>215.9971166</v>
      </c>
      <c r="D909" s="8">
        <v>35971.025110000002</v>
      </c>
      <c r="E909" s="8">
        <v>10.03050816</v>
      </c>
      <c r="F909">
        <v>330.85892653322998</v>
      </c>
      <c r="G909" t="s">
        <v>12</v>
      </c>
      <c r="I909">
        <f>1/SQRT(2*3.14*'STDEV DATA'!$B$4)*EXP(-((B909-'RATA RATA DATA'!$B$5)^2/(2*'STDEV DATA'!$B$4^2)))</f>
        <v>0.34416649185164766</v>
      </c>
      <c r="J909">
        <f>1/SQRT(2*3.14*'STDEV DATA'!$B$5)*EXP(-((B909-'RATA RATA DATA'!$B$6)^2/(2*'STDEV DATA'!$B$5^2)))</f>
        <v>0.32100347270959284</v>
      </c>
      <c r="L909">
        <f>1/SQRT(2*3.14*'STDEV DATA'!$C$4)*EXP(-((C909-'RATA RATA DATA'!$C$5)^2/(2*'STDEV DATA'!$C$4^2)))</f>
        <v>5.69497932636562E-2</v>
      </c>
      <c r="M909">
        <f>1/SQRT(2*3.14*'STDEV DATA'!$C$5)*EXP(-((C909-'RATA RATA DATA'!$C$6)^2/(2*'STDEV DATA'!$C$5^2)))</f>
        <v>5.9072758574947967E-2</v>
      </c>
      <c r="O909">
        <f>1/SQRT(2*3.14*'STDEV DATA'!$D$4)*EXP(-((D909-'RATA RATA DATA'!$D$5)^2/(2*'STDEV DATA'!$D$4^2)))</f>
        <v>1.3731077267402046E-3</v>
      </c>
      <c r="P909">
        <f>1/SQRT(2*3.14*'STDEV DATA'!$D$5)*EXP(-((D909-'RATA RATA DATA'!$D$6)^2/(2*'STDEV DATA'!$D$5^2)))</f>
        <v>1.0862814037828604E-3</v>
      </c>
      <c r="R909">
        <f>1/SQRT(2*3.14*'STDEV DATA'!$E$4)*EXP(-((E909-'RATA RATA DATA'!$E$5)^2/(2*'STDEV DATA'!$E$4^2)))</f>
        <v>7.4619549441456962E-2</v>
      </c>
      <c r="S909">
        <f>1/SQRT(2*3.14*'STDEV DATA'!$E$5)*EXP(-((E909-'RATA RATA DATA'!$E$6)^2/(2*'STDEV DATA'!$E$5^2)))</f>
        <v>4.7979612101711012E-2</v>
      </c>
      <c r="U909">
        <f>1/SQRT(2*3.14*'STDEV DATA'!$F$4)*EXP(-((F909-'RATA RATA DATA'!$F$5)^2/(2*'STDEV DATA'!$F$4^2)))</f>
        <v>6.1589093208069934E-2</v>
      </c>
      <c r="V909">
        <f>1/SQRT(2*3.14*'STDEV DATA'!$F$5)*EXP(-((F909-'RATA RATA DATA'!$F$6)^2/(2*'STDEV DATA'!$F$5^2)))</f>
        <v>7.0222843480143279E-2</v>
      </c>
      <c r="X909">
        <f>I909*L909*O909*R909*U909*'PROBABILITY DATA'!$C$4</f>
        <v>4.8251269138080607E-8</v>
      </c>
      <c r="Y909">
        <f>J909*M909*P909*S909*V909*'PROBABILITY DATA'!$C$5</f>
        <v>4.231956857896967E-8</v>
      </c>
      <c r="AA909">
        <f t="shared" si="29"/>
        <v>4.8251269138080607E-8</v>
      </c>
      <c r="AC909" s="5" t="str">
        <f t="shared" si="28"/>
        <v>YA</v>
      </c>
    </row>
    <row r="910" spans="2:29" x14ac:dyDescent="0.2">
      <c r="B910" s="7">
        <v>5.2965788040000001</v>
      </c>
      <c r="C910" s="8">
        <v>220.08083239999999</v>
      </c>
      <c r="D910" s="8">
        <v>39537.086459999999</v>
      </c>
      <c r="E910" s="8">
        <v>9.2327660619999996</v>
      </c>
      <c r="F910">
        <v>322.4335918072</v>
      </c>
      <c r="G910" t="s">
        <v>12</v>
      </c>
      <c r="I910">
        <f>1/SQRT(2*3.14*'STDEV DATA'!$B$4)*EXP(-((B910-'RATA RATA DATA'!$B$5)^2/(2*'STDEV DATA'!$B$4^2)))</f>
        <v>0.14349382601639668</v>
      </c>
      <c r="J910">
        <f>1/SQRT(2*3.14*'STDEV DATA'!$B$5)*EXP(-((B910-'RATA RATA DATA'!$B$6)^2/(2*'STDEV DATA'!$B$5^2)))</f>
        <v>0.16435389445120663</v>
      </c>
      <c r="L910">
        <f>1/SQRT(2*3.14*'STDEV DATA'!$C$4)*EXP(-((C910-'RATA RATA DATA'!$C$5)^2/(2*'STDEV DATA'!$C$4^2)))</f>
        <v>5.3003403197840214E-2</v>
      </c>
      <c r="M910">
        <f>1/SQRT(2*3.14*'STDEV DATA'!$C$5)*EXP(-((C910-'RATA RATA DATA'!$C$6)^2/(2*'STDEV DATA'!$C$5^2)))</f>
        <v>5.3978948835332656E-2</v>
      </c>
      <c r="O910">
        <f>1/SQRT(2*3.14*'STDEV DATA'!$D$4)*EXP(-((D910-'RATA RATA DATA'!$D$5)^2/(2*'STDEV DATA'!$D$4^2)))</f>
        <v>7.0871824503405023E-4</v>
      </c>
      <c r="P910">
        <f>1/SQRT(2*3.14*'STDEV DATA'!$D$5)*EXP(-((D910-'RATA RATA DATA'!$D$6)^2/(2*'STDEV DATA'!$D$5^2)))</f>
        <v>4.9773728625727141E-4</v>
      </c>
      <c r="R910">
        <f>1/SQRT(2*3.14*'STDEV DATA'!$E$4)*EXP(-((E910-'RATA RATA DATA'!$E$5)^2/(2*'STDEV DATA'!$E$4^2)))</f>
        <v>0.14681775806342098</v>
      </c>
      <c r="S910">
        <f>1/SQRT(2*3.14*'STDEV DATA'!$E$5)*EXP(-((E910-'RATA RATA DATA'!$E$6)^2/(2*'STDEV DATA'!$E$5^2)))</f>
        <v>0.11785977404425207</v>
      </c>
      <c r="U910">
        <f>1/SQRT(2*3.14*'STDEV DATA'!$F$4)*EXP(-((F910-'RATA RATA DATA'!$F$5)^2/(2*'STDEV DATA'!$F$4^2)))</f>
        <v>5.9782870930847547E-2</v>
      </c>
      <c r="V910">
        <f>1/SQRT(2*3.14*'STDEV DATA'!$F$5)*EXP(-((F910-'RATA RATA DATA'!$F$6)^2/(2*'STDEV DATA'!$F$5^2)))</f>
        <v>6.5872341743671042E-2</v>
      </c>
      <c r="X910">
        <f>I910*L910*O910*R910*U910*'PROBABILITY DATA'!$C$4</f>
        <v>1.8456650991685021E-8</v>
      </c>
      <c r="Y910">
        <f>J910*M910*P910*S910*V910*'PROBABILITY DATA'!$C$5</f>
        <v>2.0904513528233567E-8</v>
      </c>
      <c r="AA910">
        <f t="shared" si="29"/>
        <v>2.0904513528233567E-8</v>
      </c>
      <c r="AC910" s="5" t="str">
        <f t="shared" si="28"/>
        <v>TIDAK</v>
      </c>
    </row>
    <row r="911" spans="2:29" x14ac:dyDescent="0.2">
      <c r="B911" s="7">
        <v>10.28206797</v>
      </c>
      <c r="C911" s="8">
        <v>198.54636350000001</v>
      </c>
      <c r="D911" s="8">
        <v>8108.2973220000003</v>
      </c>
      <c r="E911" s="8">
        <v>5.5484071039999998</v>
      </c>
      <c r="F911">
        <v>332.0179352742</v>
      </c>
      <c r="G911" t="s">
        <v>12</v>
      </c>
      <c r="I911">
        <f>1/SQRT(2*3.14*'STDEV DATA'!$B$4)*EXP(-((B911-'RATA RATA DATA'!$B$5)^2/(2*'STDEV DATA'!$B$4^2)))</f>
        <v>1.9984254666671395E-2</v>
      </c>
      <c r="J911">
        <f>1/SQRT(2*3.14*'STDEV DATA'!$B$5)*EXP(-((B911-'RATA RATA DATA'!$B$6)^2/(2*'STDEV DATA'!$B$5^2)))</f>
        <v>3.7746051823446862E-2</v>
      </c>
      <c r="L911">
        <f>1/SQRT(2*3.14*'STDEV DATA'!$C$4)*EXP(-((C911-'RATA RATA DATA'!$C$5)^2/(2*'STDEV DATA'!$C$4^2)))</f>
        <v>6.6717378147008594E-2</v>
      </c>
      <c r="M911">
        <f>1/SQRT(2*3.14*'STDEV DATA'!$C$5)*EXP(-((C911-'RATA RATA DATA'!$C$6)^2/(2*'STDEV DATA'!$C$5^2)))</f>
        <v>7.1476793307467104E-2</v>
      </c>
      <c r="O911">
        <f>1/SQRT(2*3.14*'STDEV DATA'!$D$4)*EXP(-((D911-'RATA RATA DATA'!$D$5)^2/(2*'STDEV DATA'!$D$4^2)))</f>
        <v>1.2230046554848933E-3</v>
      </c>
      <c r="P911">
        <f>1/SQRT(2*3.14*'STDEV DATA'!$D$5)*EXP(-((D911-'RATA RATA DATA'!$D$6)^2/(2*'STDEV DATA'!$D$5^2)))</f>
        <v>1.2006030507013554E-3</v>
      </c>
      <c r="R911">
        <f>1/SQRT(2*3.14*'STDEV DATA'!$E$4)*EXP(-((E911-'RATA RATA DATA'!$E$5)^2/(2*'STDEV DATA'!$E$4^2)))</f>
        <v>0.19442644161109923</v>
      </c>
      <c r="S911">
        <f>1/SQRT(2*3.14*'STDEV DATA'!$E$5)*EXP(-((E911-'RATA RATA DATA'!$E$6)^2/(2*'STDEV DATA'!$E$5^2)))</f>
        <v>0.19195220590748172</v>
      </c>
      <c r="U911">
        <f>1/SQRT(2*3.14*'STDEV DATA'!$F$4)*EXP(-((F911-'RATA RATA DATA'!$F$5)^2/(2*'STDEV DATA'!$F$4^2)))</f>
        <v>6.1646315841548442E-2</v>
      </c>
      <c r="V911">
        <f>1/SQRT(2*3.14*'STDEV DATA'!$F$5)*EXP(-((F911-'RATA RATA DATA'!$F$6)^2/(2*'STDEV DATA'!$F$5^2)))</f>
        <v>7.0457810399498458E-2</v>
      </c>
      <c r="X911">
        <f>I911*L911*O911*R911*U911*'PROBABILITY DATA'!$C$4</f>
        <v>7.6243785758123514E-9</v>
      </c>
      <c r="Y911">
        <f>J911*M911*P911*S911*V911*'PROBABILITY DATA'!$C$5</f>
        <v>2.6713146458791001E-8</v>
      </c>
      <c r="AA911">
        <f t="shared" si="29"/>
        <v>2.6713146458791001E-8</v>
      </c>
      <c r="AC911" s="5" t="str">
        <f t="shared" si="28"/>
        <v>TIDAK</v>
      </c>
    </row>
    <row r="912" spans="2:29" x14ac:dyDescent="0.2">
      <c r="B912" s="7">
        <v>7.0168361130000001</v>
      </c>
      <c r="C912" s="8">
        <v>167.3621871</v>
      </c>
      <c r="D912" s="8">
        <v>18014.995699999999</v>
      </c>
      <c r="E912" s="8">
        <v>5.9030582310000002</v>
      </c>
      <c r="F912">
        <v>362.52341586236997</v>
      </c>
      <c r="G912" t="s">
        <v>12</v>
      </c>
      <c r="I912">
        <f>1/SQRT(2*3.14*'STDEV DATA'!$B$4)*EXP(-((B912-'RATA RATA DATA'!$B$5)^2/(2*'STDEV DATA'!$B$4^2)))</f>
        <v>0.34385067772327771</v>
      </c>
      <c r="J912">
        <f>1/SQRT(2*3.14*'STDEV DATA'!$B$5)*EXP(-((B912-'RATA RATA DATA'!$B$6)^2/(2*'STDEV DATA'!$B$5^2)))</f>
        <v>0.32069546361626233</v>
      </c>
      <c r="L912">
        <f>1/SQRT(2*3.14*'STDEV DATA'!$C$4)*EXP(-((C912-'RATA RATA DATA'!$C$5)^2/(2*'STDEV DATA'!$C$4^2)))</f>
        <v>4.8602538396723655E-2</v>
      </c>
      <c r="M912">
        <f>1/SQRT(2*3.14*'STDEV DATA'!$C$5)*EXP(-((C912-'RATA RATA DATA'!$C$6)^2/(2*'STDEV DATA'!$C$5^2)))</f>
        <v>4.5788512695508321E-2</v>
      </c>
      <c r="O912">
        <f>1/SQRT(2*3.14*'STDEV DATA'!$D$4)*EXP(-((D912-'RATA RATA DATA'!$D$5)^2/(2*'STDEV DATA'!$D$4^2)))</f>
        <v>3.7273556708669309E-3</v>
      </c>
      <c r="P912">
        <f>1/SQRT(2*3.14*'STDEV DATA'!$D$5)*EXP(-((D912-'RATA RATA DATA'!$D$6)^2/(2*'STDEV DATA'!$D$5^2)))</f>
        <v>3.9181261344146904E-3</v>
      </c>
      <c r="R912">
        <f>1/SQRT(2*3.14*'STDEV DATA'!$E$4)*EXP(-((E912-'RATA RATA DATA'!$E$5)^2/(2*'STDEV DATA'!$E$4^2)))</f>
        <v>0.23193439226033777</v>
      </c>
      <c r="S912">
        <f>1/SQRT(2*3.14*'STDEV DATA'!$E$5)*EXP(-((E912-'RATA RATA DATA'!$E$6)^2/(2*'STDEV DATA'!$E$5^2)))</f>
        <v>0.23799114430677565</v>
      </c>
      <c r="U912">
        <f>1/SQRT(2*3.14*'STDEV DATA'!$F$4)*EXP(-((F912-'RATA RATA DATA'!$F$5)^2/(2*'STDEV DATA'!$F$4^2)))</f>
        <v>4.7969072259935366E-2</v>
      </c>
      <c r="V912">
        <f>1/SQRT(2*3.14*'STDEV DATA'!$F$5)*EXP(-((F912-'RATA RATA DATA'!$F$6)^2/(2*'STDEV DATA'!$F$5^2)))</f>
        <v>4.7864905936099086E-2</v>
      </c>
      <c r="X912">
        <f>I912*L912*O912*R912*U912*'PROBABILITY DATA'!$C$4</f>
        <v>2.7036041534789937E-7</v>
      </c>
      <c r="Y912">
        <f>J912*M912*P912*S912*V912*'PROBABILITY DATA'!$C$5</f>
        <v>3.996432978337936E-7</v>
      </c>
      <c r="AA912">
        <f t="shared" si="29"/>
        <v>3.996432978337936E-7</v>
      </c>
      <c r="AC912" s="5" t="str">
        <f t="shared" si="28"/>
        <v>TIDAK</v>
      </c>
    </row>
    <row r="913" spans="2:29" x14ac:dyDescent="0.2">
      <c r="B913" s="7">
        <v>6.8716072449999999</v>
      </c>
      <c r="C913" s="8">
        <v>197.51709339999999</v>
      </c>
      <c r="D913" s="8">
        <v>19557.993719999999</v>
      </c>
      <c r="E913" s="8">
        <v>8.3113487270000004</v>
      </c>
      <c r="F913">
        <v>355.08725790596998</v>
      </c>
      <c r="G913" t="s">
        <v>12</v>
      </c>
      <c r="I913">
        <f>1/SQRT(2*3.14*'STDEV DATA'!$B$4)*EXP(-((B913-'RATA RATA DATA'!$B$5)^2/(2*'STDEV DATA'!$B$4^2)))</f>
        <v>0.34026247279131011</v>
      </c>
      <c r="J913">
        <f>1/SQRT(2*3.14*'STDEV DATA'!$B$5)*EXP(-((B913-'RATA RATA DATA'!$B$6)^2/(2*'STDEV DATA'!$B$5^2)))</f>
        <v>0.31796814617367419</v>
      </c>
      <c r="L913">
        <f>1/SQRT(2*3.14*'STDEV DATA'!$C$4)*EXP(-((C913-'RATA RATA DATA'!$C$5)^2/(2*'STDEV DATA'!$C$4^2)))</f>
        <v>6.6838636646314953E-2</v>
      </c>
      <c r="M913">
        <f>1/SQRT(2*3.14*'STDEV DATA'!$C$5)*EXP(-((C913-'RATA RATA DATA'!$C$6)^2/(2*'STDEV DATA'!$C$5^2)))</f>
        <v>7.157586615640403E-2</v>
      </c>
      <c r="O913">
        <f>1/SQRT(2*3.14*'STDEV DATA'!$D$4)*EXP(-((D913-'RATA RATA DATA'!$D$5)^2/(2*'STDEV DATA'!$D$4^2)))</f>
        <v>3.9855667393867622E-3</v>
      </c>
      <c r="P913">
        <f>1/SQRT(2*3.14*'STDEV DATA'!$D$5)*EXP(-((D913-'RATA RATA DATA'!$D$6)^2/(2*'STDEV DATA'!$D$5^2)))</f>
        <v>4.1738250777231941E-3</v>
      </c>
      <c r="R913">
        <f>1/SQRT(2*3.14*'STDEV DATA'!$E$4)*EXP(-((E913-'RATA RATA DATA'!$E$5)^2/(2*'STDEV DATA'!$E$4^2)))</f>
        <v>0.24420599172033178</v>
      </c>
      <c r="S913">
        <f>1/SQRT(2*3.14*'STDEV DATA'!$E$5)*EXP(-((E913-'RATA RATA DATA'!$E$6)^2/(2*'STDEV DATA'!$E$5^2)))</f>
        <v>0.23420030741257306</v>
      </c>
      <c r="U913">
        <f>1/SQRT(2*3.14*'STDEV DATA'!$F$4)*EXP(-((F913-'RATA RATA DATA'!$F$5)^2/(2*'STDEV DATA'!$F$4^2)))</f>
        <v>5.3549084538451648E-2</v>
      </c>
      <c r="V913">
        <f>1/SQRT(2*3.14*'STDEV DATA'!$F$5)*EXP(-((F913-'RATA RATA DATA'!$F$6)^2/(2*'STDEV DATA'!$F$5^2)))</f>
        <v>5.7220277515942185E-2</v>
      </c>
      <c r="X913">
        <f>I913*L913*O913*R913*U913*'PROBABILITY DATA'!$C$4</f>
        <v>4.6240982081369442E-7</v>
      </c>
      <c r="Y913">
        <f>J913*M913*P913*S913*V913*'PROBABILITY DATA'!$C$5</f>
        <v>7.7622683430886708E-7</v>
      </c>
      <c r="AA913">
        <f t="shared" si="29"/>
        <v>7.7622683430886708E-7</v>
      </c>
      <c r="AC913" s="5" t="str">
        <f t="shared" si="28"/>
        <v>TIDAK</v>
      </c>
    </row>
    <row r="914" spans="2:29" x14ac:dyDescent="0.2">
      <c r="B914" s="7">
        <v>7.080794504</v>
      </c>
      <c r="C914" s="8">
        <v>214.1723298</v>
      </c>
      <c r="D914" s="8">
        <v>8985.9118070000004</v>
      </c>
      <c r="E914" s="8">
        <v>7.2979726600000001</v>
      </c>
      <c r="F914">
        <v>333.77577661081295</v>
      </c>
      <c r="G914" t="s">
        <v>12</v>
      </c>
      <c r="I914">
        <f>1/SQRT(2*3.14*'STDEV DATA'!$B$4)*EXP(-((B914-'RATA RATA DATA'!$B$5)^2/(2*'STDEV DATA'!$B$4^2)))</f>
        <v>0.34416649185164766</v>
      </c>
      <c r="J914">
        <f>1/SQRT(2*3.14*'STDEV DATA'!$B$5)*EXP(-((B914-'RATA RATA DATA'!$B$6)^2/(2*'STDEV DATA'!$B$5^2)))</f>
        <v>0.32100347270959284</v>
      </c>
      <c r="L914">
        <f>1/SQRT(2*3.14*'STDEV DATA'!$C$4)*EXP(-((C914-'RATA RATA DATA'!$C$5)^2/(2*'STDEV DATA'!$C$4^2)))</f>
        <v>5.8556773141214095E-2</v>
      </c>
      <c r="M914">
        <f>1/SQRT(2*3.14*'STDEV DATA'!$C$5)*EXP(-((C914-'RATA RATA DATA'!$C$6)^2/(2*'STDEV DATA'!$C$5^2)))</f>
        <v>6.1159009286527788E-2</v>
      </c>
      <c r="O914">
        <f>1/SQRT(2*3.14*'STDEV DATA'!$D$4)*EXP(-((D914-'RATA RATA DATA'!$D$5)^2/(2*'STDEV DATA'!$D$4^2)))</f>
        <v>1.4160057011050004E-3</v>
      </c>
      <c r="P914">
        <f>1/SQRT(2*3.14*'STDEV DATA'!$D$5)*EXP(-((D914-'RATA RATA DATA'!$D$6)^2/(2*'STDEV DATA'!$D$5^2)))</f>
        <v>1.4075889259842914E-3</v>
      </c>
      <c r="R914">
        <f>1/SQRT(2*3.14*'STDEV DATA'!$E$4)*EXP(-((E914-'RATA RATA DATA'!$E$5)^2/(2*'STDEV DATA'!$E$4^2)))</f>
        <v>0.30485600952022035</v>
      </c>
      <c r="S914">
        <f>1/SQRT(2*3.14*'STDEV DATA'!$E$5)*EXP(-((E914-'RATA RATA DATA'!$E$6)^2/(2*'STDEV DATA'!$E$5^2)))</f>
        <v>0.32262287476476326</v>
      </c>
      <c r="U914">
        <f>1/SQRT(2*3.14*'STDEV DATA'!$F$4)*EXP(-((F914-'RATA RATA DATA'!$F$5)^2/(2*'STDEV DATA'!$F$4^2)))</f>
        <v>6.1643058590409874E-2</v>
      </c>
      <c r="V914">
        <f>1/SQRT(2*3.14*'STDEV DATA'!$F$5)*EXP(-((F914-'RATA RATA DATA'!$F$6)^2/(2*'STDEV DATA'!$F$5^2)))</f>
        <v>7.0637520417500863E-2</v>
      </c>
      <c r="X914">
        <f>I914*L914*O914*R914*U914*'PROBABILITY DATA'!$C$4</f>
        <v>2.0920719844896588E-7</v>
      </c>
      <c r="Y914">
        <f>J914*M914*P914*S914*V914*'PROBABILITY DATA'!$C$5</f>
        <v>3.8401074535991543E-7</v>
      </c>
      <c r="AA914">
        <f t="shared" si="29"/>
        <v>3.8401074535991543E-7</v>
      </c>
      <c r="AC914" s="5" t="str">
        <f t="shared" si="28"/>
        <v>TIDAK</v>
      </c>
    </row>
    <row r="915" spans="2:29" x14ac:dyDescent="0.2">
      <c r="B915" s="7">
        <v>8.2740690590000003</v>
      </c>
      <c r="C915" s="8">
        <v>195.80333049999999</v>
      </c>
      <c r="D915" s="8">
        <v>18091.20261</v>
      </c>
      <c r="E915" s="8">
        <v>7.4221044469999997</v>
      </c>
      <c r="F915">
        <v>365.40722224178</v>
      </c>
      <c r="G915" t="s">
        <v>12</v>
      </c>
      <c r="I915">
        <f>1/SQRT(2*3.14*'STDEV DATA'!$B$4)*EXP(-((B915-'RATA RATA DATA'!$B$5)^2/(2*'STDEV DATA'!$B$4^2)))</f>
        <v>0.23117343260425793</v>
      </c>
      <c r="J915">
        <f>1/SQRT(2*3.14*'STDEV DATA'!$B$5)*EXP(-((B915-'RATA RATA DATA'!$B$6)^2/(2*'STDEV DATA'!$B$5^2)))</f>
        <v>0.23870931036462154</v>
      </c>
      <c r="L915">
        <f>1/SQRT(2*3.14*'STDEV DATA'!$C$4)*EXP(-((C915-'RATA RATA DATA'!$C$5)^2/(2*'STDEV DATA'!$C$4^2)))</f>
        <v>6.6916532407200149E-2</v>
      </c>
      <c r="M915">
        <f>1/SQRT(2*3.14*'STDEV DATA'!$C$5)*EXP(-((C915-'RATA RATA DATA'!$C$6)^2/(2*'STDEV DATA'!$C$5^2)))</f>
        <v>7.1566575896083826E-2</v>
      </c>
      <c r="O915">
        <f>1/SQRT(2*3.14*'STDEV DATA'!$D$4)*EXP(-((D915-'RATA RATA DATA'!$D$5)^2/(2*'STDEV DATA'!$D$4^2)))</f>
        <v>3.7422294075463137E-3</v>
      </c>
      <c r="P915">
        <f>1/SQRT(2*3.14*'STDEV DATA'!$D$5)*EXP(-((D915-'RATA RATA DATA'!$D$6)^2/(2*'STDEV DATA'!$D$5^2)))</f>
        <v>3.9333891977871953E-3</v>
      </c>
      <c r="R915">
        <f>1/SQRT(2*3.14*'STDEV DATA'!$E$4)*EXP(-((E915-'RATA RATA DATA'!$E$5)^2/(2*'STDEV DATA'!$E$4^2)))</f>
        <v>0.30237967046113445</v>
      </c>
      <c r="S915">
        <f>1/SQRT(2*3.14*'STDEV DATA'!$E$5)*EXP(-((E915-'RATA RATA DATA'!$E$6)^2/(2*'STDEV DATA'!$E$5^2)))</f>
        <v>0.31789883965519983</v>
      </c>
      <c r="U915">
        <f>1/SQRT(2*3.14*'STDEV DATA'!$F$4)*EXP(-((F915-'RATA RATA DATA'!$F$5)^2/(2*'STDEV DATA'!$F$4^2)))</f>
        <v>4.5576813596809714E-2</v>
      </c>
      <c r="V915">
        <f>1/SQRT(2*3.14*'STDEV DATA'!$F$5)*EXP(-((F915-'RATA RATA DATA'!$F$6)^2/(2*'STDEV DATA'!$F$5^2)))</f>
        <v>4.4014877647684303E-2</v>
      </c>
      <c r="X915">
        <f>I915*L915*O915*R915*U915*'PROBABILITY DATA'!$C$4</f>
        <v>3.1123273283104173E-7</v>
      </c>
      <c r="Y915">
        <f>J915*M915*P915*S915*V915*'PROBABILITY DATA'!$C$5</f>
        <v>5.7332610920579939E-7</v>
      </c>
      <c r="AA915">
        <f t="shared" si="29"/>
        <v>5.7332610920579939E-7</v>
      </c>
      <c r="AC915" s="5" t="str">
        <f t="shared" si="28"/>
        <v>TIDAK</v>
      </c>
    </row>
    <row r="916" spans="2:29" x14ac:dyDescent="0.2">
      <c r="B916" s="7">
        <v>8.2388789889999998</v>
      </c>
      <c r="C916" s="8">
        <v>198.21340509999999</v>
      </c>
      <c r="D916" s="8">
        <v>11451.31222</v>
      </c>
      <c r="E916" s="8">
        <v>5.3089895599999997</v>
      </c>
      <c r="F916">
        <v>309.32942345724001</v>
      </c>
      <c r="G916" t="s">
        <v>12</v>
      </c>
      <c r="I916">
        <f>1/SQRT(2*3.14*'STDEV DATA'!$B$4)*EXP(-((B916-'RATA RATA DATA'!$B$5)^2/(2*'STDEV DATA'!$B$4^2)))</f>
        <v>0.23655476928214766</v>
      </c>
      <c r="J916">
        <f>1/SQRT(2*3.14*'STDEV DATA'!$B$5)*EXP(-((B916-'RATA RATA DATA'!$B$6)^2/(2*'STDEV DATA'!$B$5^2)))</f>
        <v>0.24286714919901056</v>
      </c>
      <c r="L916">
        <f>1/SQRT(2*3.14*'STDEV DATA'!$C$4)*EXP(-((C916-'RATA RATA DATA'!$C$5)^2/(2*'STDEV DATA'!$C$4^2)))</f>
        <v>6.6762699653930585E-2</v>
      </c>
      <c r="M916">
        <f>1/SQRT(2*3.14*'STDEV DATA'!$C$5)*EXP(-((C916-'RATA RATA DATA'!$C$6)^2/(2*'STDEV DATA'!$C$5^2)))</f>
        <v>7.1517419231076282E-2</v>
      </c>
      <c r="O916">
        <f>1/SQRT(2*3.14*'STDEV DATA'!$D$4)*EXP(-((D916-'RATA RATA DATA'!$D$5)^2/(2*'STDEV DATA'!$D$4^2)))</f>
        <v>2.033474416034397E-3</v>
      </c>
      <c r="P916">
        <f>1/SQRT(2*3.14*'STDEV DATA'!$D$5)*EXP(-((D916-'RATA RATA DATA'!$D$6)^2/(2*'STDEV DATA'!$D$5^2)))</f>
        <v>2.0797433441612596E-3</v>
      </c>
      <c r="R916">
        <f>1/SQRT(2*3.14*'STDEV DATA'!$E$4)*EXP(-((E916-'RATA RATA DATA'!$E$5)^2/(2*'STDEV DATA'!$E$4^2)))</f>
        <v>0.16842101384489616</v>
      </c>
      <c r="S916">
        <f>1/SQRT(2*3.14*'STDEV DATA'!$E$5)*EXP(-((E916-'RATA RATA DATA'!$E$6)^2/(2*'STDEV DATA'!$E$5^2)))</f>
        <v>0.1608648211271714</v>
      </c>
      <c r="U916">
        <f>1/SQRT(2*3.14*'STDEV DATA'!$F$4)*EXP(-((F916-'RATA RATA DATA'!$F$5)^2/(2*'STDEV DATA'!$F$4^2)))</f>
        <v>5.2668410714243066E-2</v>
      </c>
      <c r="V916">
        <f>1/SQRT(2*3.14*'STDEV DATA'!$F$5)*EXP(-((F916-'RATA RATA DATA'!$F$6)^2/(2*'STDEV DATA'!$F$5^2)))</f>
        <v>5.1916827593533582E-2</v>
      </c>
      <c r="X916">
        <f>I916*L916*O916*R916*U916*'PROBABILITY DATA'!$C$4</f>
        <v>1.1113165003558667E-7</v>
      </c>
      <c r="Y916">
        <f>J916*M916*P916*S916*V916*'PROBABILITY DATA'!$C$5</f>
        <v>1.8396124497729844E-7</v>
      </c>
      <c r="AA916">
        <f t="shared" si="29"/>
        <v>1.8396124497729844E-7</v>
      </c>
      <c r="AC916" s="5" t="str">
        <f t="shared" si="28"/>
        <v>TIDAK</v>
      </c>
    </row>
    <row r="917" spans="2:29" x14ac:dyDescent="0.2">
      <c r="B917" s="7">
        <v>5.7911543730000004</v>
      </c>
      <c r="C917" s="8">
        <v>190.43167919999999</v>
      </c>
      <c r="D917" s="8">
        <v>20288.235570000001</v>
      </c>
      <c r="E917" s="8">
        <v>6.2983657949999996</v>
      </c>
      <c r="F917">
        <v>347.04102025514999</v>
      </c>
      <c r="G917" t="s">
        <v>12</v>
      </c>
      <c r="I917">
        <f>1/SQRT(2*3.14*'STDEV DATA'!$B$4)*EXP(-((B917-'RATA RATA DATA'!$B$5)^2/(2*'STDEV DATA'!$B$4^2)))</f>
        <v>0.21816815136861611</v>
      </c>
      <c r="J917">
        <f>1/SQRT(2*3.14*'STDEV DATA'!$B$5)*EXP(-((B917-'RATA RATA DATA'!$B$6)^2/(2*'STDEV DATA'!$B$5^2)))</f>
        <v>0.22613491914956971</v>
      </c>
      <c r="L917">
        <f>1/SQRT(2*3.14*'STDEV DATA'!$C$4)*EXP(-((C917-'RATA RATA DATA'!$C$5)^2/(2*'STDEV DATA'!$C$4^2)))</f>
        <v>6.6158162619433719E-2</v>
      </c>
      <c r="M917">
        <f>1/SQRT(2*3.14*'STDEV DATA'!$C$5)*EXP(-((C917-'RATA RATA DATA'!$C$6)^2/(2*'STDEV DATA'!$C$5^2)))</f>
        <v>7.0140325364294889E-2</v>
      </c>
      <c r="O917">
        <f>1/SQRT(2*3.14*'STDEV DATA'!$D$4)*EXP(-((D917-'RATA RATA DATA'!$D$5)^2/(2*'STDEV DATA'!$D$4^2)))</f>
        <v>4.0729334960462474E-3</v>
      </c>
      <c r="P917">
        <f>1/SQRT(2*3.14*'STDEV DATA'!$D$5)*EXP(-((D917-'RATA RATA DATA'!$D$6)^2/(2*'STDEV DATA'!$D$5^2)))</f>
        <v>4.251970236646049E-3</v>
      </c>
      <c r="R917">
        <f>1/SQRT(2*3.14*'STDEV DATA'!$E$4)*EXP(-((E917-'RATA RATA DATA'!$E$5)^2/(2*'STDEV DATA'!$E$4^2)))</f>
        <v>0.26827275332191114</v>
      </c>
      <c r="S917">
        <f>1/SQRT(2*3.14*'STDEV DATA'!$E$5)*EXP(-((E917-'RATA RATA DATA'!$E$6)^2/(2*'STDEV DATA'!$E$5^2)))</f>
        <v>0.28318661458680144</v>
      </c>
      <c r="U917">
        <f>1/SQRT(2*3.14*'STDEV DATA'!$F$4)*EXP(-((F917-'RATA RATA DATA'!$F$5)^2/(2*'STDEV DATA'!$F$4^2)))</f>
        <v>5.8216235253386053E-2</v>
      </c>
      <c r="V917">
        <f>1/SQRT(2*3.14*'STDEV DATA'!$F$5)*EXP(-((F917-'RATA RATA DATA'!$F$6)^2/(2*'STDEV DATA'!$F$5^2)))</f>
        <v>6.5292607552619522E-2</v>
      </c>
      <c r="X917">
        <f>I917*L917*O917*R917*U917*'PROBABILITY DATA'!$C$4</f>
        <v>3.5817044785630967E-7</v>
      </c>
      <c r="Y917">
        <f>J917*M917*P917*S917*V917*'PROBABILITY DATA'!$C$5</f>
        <v>7.6037725497361771E-7</v>
      </c>
      <c r="AA917">
        <f t="shared" si="29"/>
        <v>7.6037725497361771E-7</v>
      </c>
      <c r="AC917" s="5" t="str">
        <f t="shared" si="28"/>
        <v>TIDAK</v>
      </c>
    </row>
    <row r="918" spans="2:29" x14ac:dyDescent="0.2">
      <c r="B918" s="7">
        <v>6.1533689569999996</v>
      </c>
      <c r="C918" s="8">
        <v>237.13982780000001</v>
      </c>
      <c r="D918" s="8">
        <v>22052.034619999999</v>
      </c>
      <c r="E918" s="8">
        <v>8.0904939630000001</v>
      </c>
      <c r="F918">
        <v>306.23917986795999</v>
      </c>
      <c r="G918" t="s">
        <v>12</v>
      </c>
      <c r="I918">
        <f>1/SQRT(2*3.14*'STDEV DATA'!$B$4)*EXP(-((B918-'RATA RATA DATA'!$B$5)^2/(2*'STDEV DATA'!$B$4^2)))</f>
        <v>0.27212078180265237</v>
      </c>
      <c r="J918">
        <f>1/SQRT(2*3.14*'STDEV DATA'!$B$5)*EXP(-((B918-'RATA RATA DATA'!$B$6)^2/(2*'STDEV DATA'!$B$5^2)))</f>
        <v>0.26769829381080101</v>
      </c>
      <c r="L918">
        <f>1/SQRT(2*3.14*'STDEV DATA'!$C$4)*EXP(-((C918-'RATA RATA DATA'!$C$5)^2/(2*'STDEV DATA'!$C$4^2)))</f>
        <v>3.4047629395156188E-2</v>
      </c>
      <c r="M918">
        <f>1/SQRT(2*3.14*'STDEV DATA'!$C$5)*EXP(-((C918-'RATA RATA DATA'!$C$6)^2/(2*'STDEV DATA'!$C$5^2)))</f>
        <v>3.0722495986253939E-2</v>
      </c>
      <c r="O918">
        <f>1/SQRT(2*3.14*'STDEV DATA'!$D$4)*EXP(-((D918-'RATA RATA DATA'!$D$5)^2/(2*'STDEV DATA'!$D$4^2)))</f>
        <v>4.1795263285679648E-3</v>
      </c>
      <c r="P918">
        <f>1/SQRT(2*3.14*'STDEV DATA'!$D$5)*EXP(-((D918-'RATA RATA DATA'!$D$6)^2/(2*'STDEV DATA'!$D$5^2)))</f>
        <v>4.3148255373213545E-3</v>
      </c>
      <c r="R918">
        <f>1/SQRT(2*3.14*'STDEV DATA'!$E$4)*EXP(-((E918-'RATA RATA DATA'!$E$5)^2/(2*'STDEV DATA'!$E$4^2)))</f>
        <v>0.26414827862101325</v>
      </c>
      <c r="S918">
        <f>1/SQRT(2*3.14*'STDEV DATA'!$E$5)*EXP(-((E918-'RATA RATA DATA'!$E$6)^2/(2*'STDEV DATA'!$E$5^2)))</f>
        <v>0.2610753474383925</v>
      </c>
      <c r="U918">
        <f>1/SQRT(2*3.14*'STDEV DATA'!$F$4)*EXP(-((F918-'RATA RATA DATA'!$F$5)^2/(2*'STDEV DATA'!$F$4^2)))</f>
        <v>5.0394065011217952E-2</v>
      </c>
      <c r="V918">
        <f>1/SQRT(2*3.14*'STDEV DATA'!$F$5)*EXP(-((F918-'RATA RATA DATA'!$F$6)^2/(2*'STDEV DATA'!$F$5^2)))</f>
        <v>4.7890319523686574E-2</v>
      </c>
      <c r="X918">
        <f>I918*L918*O918*R918*U918*'PROBABILITY DATA'!$C$4</f>
        <v>2.0108968414086637E-7</v>
      </c>
      <c r="Y918">
        <f>J918*M918*P918*S918*V918*'PROBABILITY DATA'!$C$5</f>
        <v>2.7054885459956906E-7</v>
      </c>
      <c r="AA918">
        <f t="shared" si="29"/>
        <v>2.7054885459956906E-7</v>
      </c>
      <c r="AC918" s="5" t="str">
        <f t="shared" si="28"/>
        <v>TIDAK</v>
      </c>
    </row>
    <row r="919" spans="2:29" x14ac:dyDescent="0.2">
      <c r="B919" s="7">
        <v>7.3030519060000003</v>
      </c>
      <c r="C919" s="8">
        <v>196.95287519999999</v>
      </c>
      <c r="D919" s="8">
        <v>22053.010259999999</v>
      </c>
      <c r="E919" s="8">
        <v>5.3926928289999996</v>
      </c>
      <c r="F919">
        <v>305.22156360716002</v>
      </c>
      <c r="G919" t="s">
        <v>12</v>
      </c>
      <c r="I919">
        <f>1/SQRT(2*3.14*'STDEV DATA'!$B$4)*EXP(-((B919-'RATA RATA DATA'!$B$5)^2/(2*'STDEV DATA'!$B$4^2)))</f>
        <v>0.33924243804497434</v>
      </c>
      <c r="J919">
        <f>1/SQRT(2*3.14*'STDEV DATA'!$B$5)*EXP(-((B919-'RATA RATA DATA'!$B$6)^2/(2*'STDEV DATA'!$B$5^2)))</f>
        <v>0.31781470964226427</v>
      </c>
      <c r="L919">
        <f>1/SQRT(2*3.14*'STDEV DATA'!$C$4)*EXP(-((C919-'RATA RATA DATA'!$C$5)^2/(2*'STDEV DATA'!$C$4^2)))</f>
        <v>6.6881421345444489E-2</v>
      </c>
      <c r="M919">
        <f>1/SQRT(2*3.14*'STDEV DATA'!$C$5)*EXP(-((C919-'RATA RATA DATA'!$C$6)^2/(2*'STDEV DATA'!$C$5^2)))</f>
        <v>7.1596867809141457E-2</v>
      </c>
      <c r="O919">
        <f>1/SQRT(2*3.14*'STDEV DATA'!$D$4)*EXP(-((D919-'RATA RATA DATA'!$D$5)^2/(2*'STDEV DATA'!$D$4^2)))</f>
        <v>4.1795426381323938E-3</v>
      </c>
      <c r="P919">
        <f>1/SQRT(2*3.14*'STDEV DATA'!$D$5)*EXP(-((D919-'RATA RATA DATA'!$D$6)^2/(2*'STDEV DATA'!$D$5^2)))</f>
        <v>4.3148096772992108E-3</v>
      </c>
      <c r="R919">
        <f>1/SQRT(2*3.14*'STDEV DATA'!$E$4)*EXP(-((E919-'RATA RATA DATA'!$E$5)^2/(2*'STDEV DATA'!$E$4^2)))</f>
        <v>0.17748960165665681</v>
      </c>
      <c r="S919">
        <f>1/SQRT(2*3.14*'STDEV DATA'!$E$5)*EXP(-((E919-'RATA RATA DATA'!$E$6)^2/(2*'STDEV DATA'!$E$5^2)))</f>
        <v>0.17161020364640064</v>
      </c>
      <c r="U919">
        <f>1/SQRT(2*3.14*'STDEV DATA'!$F$4)*EXP(-((F919-'RATA RATA DATA'!$F$5)^2/(2*'STDEV DATA'!$F$4^2)))</f>
        <v>4.9607692967117138E-2</v>
      </c>
      <c r="V919">
        <f>1/SQRT(2*3.14*'STDEV DATA'!$F$5)*EXP(-((F919-'RATA RATA DATA'!$F$6)^2/(2*'STDEV DATA'!$F$5^2)))</f>
        <v>4.6538292805103479E-2</v>
      </c>
      <c r="X919">
        <f>I919*L919*O919*R919*U919*'PROBABILITY DATA'!$C$4</f>
        <v>3.2572668222930275E-7</v>
      </c>
      <c r="Y919">
        <f>J919*M919*P919*S919*V919*'PROBABILITY DATA'!$C$5</f>
        <v>4.7813438440520905E-7</v>
      </c>
      <c r="AA919">
        <f t="shared" si="29"/>
        <v>4.7813438440520905E-7</v>
      </c>
      <c r="AC919" s="5" t="str">
        <f t="shared" si="28"/>
        <v>TIDAK</v>
      </c>
    </row>
    <row r="920" spans="2:29" x14ac:dyDescent="0.2">
      <c r="B920" s="7">
        <v>7.5926723000000003</v>
      </c>
      <c r="C920" s="8">
        <v>177.0808395</v>
      </c>
      <c r="D920" s="8">
        <v>14912.22551</v>
      </c>
      <c r="E920" s="8">
        <v>6.0411436719999996</v>
      </c>
      <c r="F920">
        <v>349.24061445133998</v>
      </c>
      <c r="G920" t="s">
        <v>12</v>
      </c>
      <c r="I920">
        <f>1/SQRT(2*3.14*'STDEV DATA'!$B$4)*EXP(-((B920-'RATA RATA DATA'!$B$5)^2/(2*'STDEV DATA'!$B$4^2)))</f>
        <v>0.31955156986159505</v>
      </c>
      <c r="J920">
        <f>1/SQRT(2*3.14*'STDEV DATA'!$B$5)*EXP(-((B920-'RATA RATA DATA'!$B$6)^2/(2*'STDEV DATA'!$B$5^2)))</f>
        <v>0.30411891285421538</v>
      </c>
      <c r="L920">
        <f>1/SQRT(2*3.14*'STDEV DATA'!$C$4)*EXP(-((C920-'RATA RATA DATA'!$C$5)^2/(2*'STDEV DATA'!$C$4^2)))</f>
        <v>5.8258411425282139E-2</v>
      </c>
      <c r="M920">
        <f>1/SQRT(2*3.14*'STDEV DATA'!$C$5)*EXP(-((C920-'RATA RATA DATA'!$C$6)^2/(2*'STDEV DATA'!$C$5^2)))</f>
        <v>5.8611588677440665E-2</v>
      </c>
      <c r="O920">
        <f>1/SQRT(2*3.14*'STDEV DATA'!$D$4)*EXP(-((D920-'RATA RATA DATA'!$D$5)^2/(2*'STDEV DATA'!$D$4^2)))</f>
        <v>2.9863201612517504E-3</v>
      </c>
      <c r="P920">
        <f>1/SQRT(2*3.14*'STDEV DATA'!$D$5)*EXP(-((D920-'RATA RATA DATA'!$D$6)^2/(2*'STDEV DATA'!$D$5^2)))</f>
        <v>3.1260121929328126E-3</v>
      </c>
      <c r="R920">
        <f>1/SQRT(2*3.14*'STDEV DATA'!$E$4)*EXP(-((E920-'RATA RATA DATA'!$E$5)^2/(2*'STDEV DATA'!$E$4^2)))</f>
        <v>0.24552914100156525</v>
      </c>
      <c r="S920">
        <f>1/SQRT(2*3.14*'STDEV DATA'!$E$5)*EXP(-((E920-'RATA RATA DATA'!$E$6)^2/(2*'STDEV DATA'!$E$5^2)))</f>
        <v>0.25489398211497849</v>
      </c>
      <c r="U920">
        <f>1/SQRT(2*3.14*'STDEV DATA'!$F$4)*EXP(-((F920-'RATA RATA DATA'!$F$5)^2/(2*'STDEV DATA'!$F$4^2)))</f>
        <v>5.7110344982259115E-2</v>
      </c>
      <c r="V920">
        <f>1/SQRT(2*3.14*'STDEV DATA'!$F$5)*EXP(-((F920-'RATA RATA DATA'!$F$6)^2/(2*'STDEV DATA'!$F$5^2)))</f>
        <v>6.3378215602853893E-2</v>
      </c>
      <c r="X920">
        <f>I920*L920*O920*R920*U920*'PROBABILITY DATA'!$C$4</f>
        <v>3.0411703572670317E-7</v>
      </c>
      <c r="Y920">
        <f>J920*M920*P920*S920*V920*'PROBABILITY DATA'!$C$5</f>
        <v>5.4888825815743772E-7</v>
      </c>
      <c r="AA920">
        <f t="shared" si="29"/>
        <v>5.4888825815743772E-7</v>
      </c>
      <c r="AC920" s="5" t="str">
        <f t="shared" si="28"/>
        <v>TIDAK</v>
      </c>
    </row>
    <row r="921" spans="2:29" x14ac:dyDescent="0.2">
      <c r="B921" s="7">
        <v>6.7841161149999998</v>
      </c>
      <c r="C921" s="8">
        <v>189.6083467</v>
      </c>
      <c r="D921" s="8">
        <v>12736.865</v>
      </c>
      <c r="E921" s="8">
        <v>5.9357718439999996</v>
      </c>
      <c r="F921">
        <v>333.77577661081295</v>
      </c>
      <c r="G921" t="s">
        <v>12</v>
      </c>
      <c r="I921">
        <f>1/SQRT(2*3.14*'STDEV DATA'!$B$4)*EXP(-((B921-'RATA RATA DATA'!$B$5)^2/(2*'STDEV DATA'!$B$4^2)))</f>
        <v>0.33621946672986619</v>
      </c>
      <c r="J921">
        <f>1/SQRT(2*3.14*'STDEV DATA'!$B$5)*EXP(-((B921-'RATA RATA DATA'!$B$6)^2/(2*'STDEV DATA'!$B$5^2)))</f>
        <v>0.31499059844889277</v>
      </c>
      <c r="L921">
        <f>1/SQRT(2*3.14*'STDEV DATA'!$C$4)*EXP(-((C921-'RATA RATA DATA'!$C$5)^2/(2*'STDEV DATA'!$C$4^2)))</f>
        <v>6.5909633392801883E-2</v>
      </c>
      <c r="M921">
        <f>1/SQRT(2*3.14*'STDEV DATA'!$C$5)*EXP(-((C921-'RATA RATA DATA'!$C$6)^2/(2*'STDEV DATA'!$C$5^2)))</f>
        <v>6.9739667956017617E-2</v>
      </c>
      <c r="O921">
        <f>1/SQRT(2*3.14*'STDEV DATA'!$D$4)*EXP(-((D921-'RATA RATA DATA'!$D$5)^2/(2*'STDEV DATA'!$D$4^2)))</f>
        <v>2.3853945085841647E-3</v>
      </c>
      <c r="P921">
        <f>1/SQRT(2*3.14*'STDEV DATA'!$D$5)*EXP(-((D921-'RATA RATA DATA'!$D$6)^2/(2*'STDEV DATA'!$D$5^2)))</f>
        <v>2.4664233387739756E-3</v>
      </c>
      <c r="R921">
        <f>1/SQRT(2*3.14*'STDEV DATA'!$E$4)*EXP(-((E921-'RATA RATA DATA'!$E$5)^2/(2*'STDEV DATA'!$E$4^2)))</f>
        <v>0.23522510596154744</v>
      </c>
      <c r="S921">
        <f>1/SQRT(2*3.14*'STDEV DATA'!$E$5)*EXP(-((E921-'RATA RATA DATA'!$E$6)^2/(2*'STDEV DATA'!$E$5^2)))</f>
        <v>0.24207639897503058</v>
      </c>
      <c r="U921">
        <f>1/SQRT(2*3.14*'STDEV DATA'!$F$4)*EXP(-((F921-'RATA RATA DATA'!$F$5)^2/(2*'STDEV DATA'!$F$4^2)))</f>
        <v>6.1643058590409874E-2</v>
      </c>
      <c r="V921">
        <f>1/SQRT(2*3.14*'STDEV DATA'!$F$5)*EXP(-((F921-'RATA RATA DATA'!$F$6)^2/(2*'STDEV DATA'!$F$5^2)))</f>
        <v>7.0637520417500863E-2</v>
      </c>
      <c r="X921">
        <f>I921*L921*O921*R921*U921*'PROBABILITY DATA'!$C$4</f>
        <v>2.9901073393887031E-7</v>
      </c>
      <c r="Y921">
        <f>J921*M921*P921*S921*V921*'PROBABILITY DATA'!$C$5</f>
        <v>5.6493664292822722E-7</v>
      </c>
      <c r="AA921">
        <f t="shared" si="29"/>
        <v>5.6493664292822722E-7</v>
      </c>
      <c r="AC921" s="5" t="str">
        <f t="shared" si="28"/>
        <v>TIDAK</v>
      </c>
    </row>
    <row r="922" spans="2:29" x14ac:dyDescent="0.2">
      <c r="B922" s="7">
        <v>5.6068561309999998</v>
      </c>
      <c r="C922" s="8">
        <v>211.5130972</v>
      </c>
      <c r="D922" s="8">
        <v>32423.46269</v>
      </c>
      <c r="E922" s="8">
        <v>6.8129432750000003</v>
      </c>
      <c r="F922">
        <v>333.77577661081295</v>
      </c>
      <c r="G922" t="s">
        <v>12</v>
      </c>
      <c r="I922">
        <f>1/SQRT(2*3.14*'STDEV DATA'!$B$4)*EXP(-((B922-'RATA RATA DATA'!$B$5)^2/(2*'STDEV DATA'!$B$4^2)))</f>
        <v>0.18960853534561439</v>
      </c>
      <c r="J922">
        <f>1/SQRT(2*3.14*'STDEV DATA'!$B$5)*EXP(-((B922-'RATA RATA DATA'!$B$6)^2/(2*'STDEV DATA'!$B$5^2)))</f>
        <v>0.20320026849493711</v>
      </c>
      <c r="L922">
        <f>1/SQRT(2*3.14*'STDEV DATA'!$C$4)*EXP(-((C922-'RATA RATA DATA'!$C$5)^2/(2*'STDEV DATA'!$C$4^2)))</f>
        <v>6.0693314689451203E-2</v>
      </c>
      <c r="M922">
        <f>1/SQRT(2*3.14*'STDEV DATA'!$C$5)*EXP(-((C922-'RATA RATA DATA'!$C$6)^2/(2*'STDEV DATA'!$C$5^2)))</f>
        <v>6.3935602946824918E-2</v>
      </c>
      <c r="O922">
        <f>1/SQRT(2*3.14*'STDEV DATA'!$D$4)*EXP(-((D922-'RATA RATA DATA'!$D$5)^2/(2*'STDEV DATA'!$D$4^2)))</f>
        <v>2.2767838835992572E-3</v>
      </c>
      <c r="P922">
        <f>1/SQRT(2*3.14*'STDEV DATA'!$D$5)*EXP(-((D922-'RATA RATA DATA'!$D$6)^2/(2*'STDEV DATA'!$D$5^2)))</f>
        <v>1.9863696506900257E-3</v>
      </c>
      <c r="R922">
        <f>1/SQRT(2*3.14*'STDEV DATA'!$E$4)*EXP(-((E922-'RATA RATA DATA'!$E$5)^2/(2*'STDEV DATA'!$E$4^2)))</f>
        <v>0.29910909412328268</v>
      </c>
      <c r="S922">
        <f>1/SQRT(2*3.14*'STDEV DATA'!$E$5)*EXP(-((E922-'RATA RATA DATA'!$E$6)^2/(2*'STDEV DATA'!$E$5^2)))</f>
        <v>0.32008406020225277</v>
      </c>
      <c r="U922">
        <f>1/SQRT(2*3.14*'STDEV DATA'!$F$4)*EXP(-((F922-'RATA RATA DATA'!$F$5)^2/(2*'STDEV DATA'!$F$4^2)))</f>
        <v>6.1643058590409874E-2</v>
      </c>
      <c r="V922">
        <f>1/SQRT(2*3.14*'STDEV DATA'!$F$5)*EXP(-((F922-'RATA RATA DATA'!$F$6)^2/(2*'STDEV DATA'!$F$5^2)))</f>
        <v>7.0637520417500863E-2</v>
      </c>
      <c r="X922">
        <f>I922*L922*O922*R922*U922*'PROBABILITY DATA'!$C$4</f>
        <v>1.8846091971236133E-7</v>
      </c>
      <c r="Y922">
        <f>J922*M922*P922*S922*V922*'PROBABILITY DATA'!$C$5</f>
        <v>3.5578969689472317E-7</v>
      </c>
      <c r="AA922">
        <f t="shared" si="29"/>
        <v>3.5578969689472317E-7</v>
      </c>
      <c r="AC922" s="5" t="str">
        <f t="shared" si="28"/>
        <v>TIDAK</v>
      </c>
    </row>
    <row r="923" spans="2:29" x14ac:dyDescent="0.2">
      <c r="B923" s="7">
        <v>7.080794504</v>
      </c>
      <c r="C923" s="8">
        <v>223.4431113</v>
      </c>
      <c r="D923" s="8">
        <v>36290.74611</v>
      </c>
      <c r="E923" s="8">
        <v>9.3800132840000003</v>
      </c>
      <c r="F923">
        <v>333.44519981221998</v>
      </c>
      <c r="G923" t="s">
        <v>12</v>
      </c>
      <c r="I923">
        <f>1/SQRT(2*3.14*'STDEV DATA'!$B$4)*EXP(-((B923-'RATA RATA DATA'!$B$5)^2/(2*'STDEV DATA'!$B$4^2)))</f>
        <v>0.34416649185164766</v>
      </c>
      <c r="J923">
        <f>1/SQRT(2*3.14*'STDEV DATA'!$B$5)*EXP(-((B923-'RATA RATA DATA'!$B$6)^2/(2*'STDEV DATA'!$B$5^2)))</f>
        <v>0.32100347270959284</v>
      </c>
      <c r="L923">
        <f>1/SQRT(2*3.14*'STDEV DATA'!$C$4)*EXP(-((C923-'RATA RATA DATA'!$C$5)^2/(2*'STDEV DATA'!$C$4^2)))</f>
        <v>4.9468209998587011E-2</v>
      </c>
      <c r="M923">
        <f>1/SQRT(2*3.14*'STDEV DATA'!$C$5)*EXP(-((C923-'RATA RATA DATA'!$C$6)^2/(2*'STDEV DATA'!$C$5^2)))</f>
        <v>4.9470437199306189E-2</v>
      </c>
      <c r="O923">
        <f>1/SQRT(2*3.14*'STDEV DATA'!$D$4)*EXP(-((D923-'RATA RATA DATA'!$D$5)^2/(2*'STDEV DATA'!$D$4^2)))</f>
        <v>1.3021830328660063E-3</v>
      </c>
      <c r="P923">
        <f>1/SQRT(2*3.14*'STDEV DATA'!$D$5)*EXP(-((D923-'RATA RATA DATA'!$D$6)^2/(2*'STDEV DATA'!$D$5^2)))</f>
        <v>1.0200966132865833E-3</v>
      </c>
      <c r="R923">
        <f>1/SQRT(2*3.14*'STDEV DATA'!$E$4)*EXP(-((E923-'RATA RATA DATA'!$E$5)^2/(2*'STDEV DATA'!$E$4^2)))</f>
        <v>0.1317322316886525</v>
      </c>
      <c r="S923">
        <f>1/SQRT(2*3.14*'STDEV DATA'!$E$5)*EXP(-((E923-'RATA RATA DATA'!$E$6)^2/(2*'STDEV DATA'!$E$5^2)))</f>
        <v>0.10198809900039096</v>
      </c>
      <c r="U923">
        <f>1/SQRT(2*3.14*'STDEV DATA'!$F$4)*EXP(-((F923-'RATA RATA DATA'!$F$5)^2/(2*'STDEV DATA'!$F$4^2)))</f>
        <v>6.1651961049771206E-2</v>
      </c>
      <c r="V923">
        <f>1/SQRT(2*3.14*'STDEV DATA'!$F$5)*EXP(-((F923-'RATA RATA DATA'!$F$6)^2/(2*'STDEV DATA'!$F$5^2)))</f>
        <v>7.0620057223303209E-2</v>
      </c>
      <c r="X923">
        <f>I923*L923*O923*R923*U923*'PROBABILITY DATA'!$C$4</f>
        <v>7.024132874618163E-8</v>
      </c>
      <c r="Y923">
        <f>J923*M923*P923*S923*V923*'PROBABILITY DATA'!$C$5</f>
        <v>7.1144463302641289E-8</v>
      </c>
      <c r="AA923">
        <f t="shared" si="29"/>
        <v>7.1144463302641289E-8</v>
      </c>
      <c r="AC923" s="5" t="str">
        <f t="shared" si="28"/>
        <v>TIDAK</v>
      </c>
    </row>
    <row r="924" spans="2:29" x14ac:dyDescent="0.2">
      <c r="B924" s="7">
        <v>4.9220454660000001</v>
      </c>
      <c r="C924" s="8">
        <v>197.28720659999999</v>
      </c>
      <c r="D924" s="8">
        <v>38494.720249999998</v>
      </c>
      <c r="E924" s="8">
        <v>9.1449532980000008</v>
      </c>
      <c r="F924">
        <v>383.23913829249</v>
      </c>
      <c r="G924" t="s">
        <v>12</v>
      </c>
      <c r="I924">
        <f>1/SQRT(2*3.14*'STDEV DATA'!$B$4)*EXP(-((B924-'RATA RATA DATA'!$B$5)^2/(2*'STDEV DATA'!$B$4^2)))</f>
        <v>9.5482926413989241E-2</v>
      </c>
      <c r="J924">
        <f>1/SQRT(2*3.14*'STDEV DATA'!$B$5)*EXP(-((B924-'RATA RATA DATA'!$B$6)^2/(2*'STDEV DATA'!$B$5^2)))</f>
        <v>0.12056761061193494</v>
      </c>
      <c r="L924">
        <f>1/SQRT(2*3.14*'STDEV DATA'!$C$4)*EXP(-((C924-'RATA RATA DATA'!$C$5)^2/(2*'STDEV DATA'!$C$4^2)))</f>
        <v>6.6858097380395387E-2</v>
      </c>
      <c r="M924">
        <f>1/SQRT(2*3.14*'STDEV DATA'!$C$5)*EXP(-((C924-'RATA RATA DATA'!$C$6)^2/(2*'STDEV DATA'!$C$5^2)))</f>
        <v>7.1587273587281577E-2</v>
      </c>
      <c r="O924">
        <f>1/SQRT(2*3.14*'STDEV DATA'!$D$4)*EXP(-((D924-'RATA RATA DATA'!$D$5)^2/(2*'STDEV DATA'!$D$4^2)))</f>
        <v>8.7362394557601746E-4</v>
      </c>
      <c r="P924">
        <f>1/SQRT(2*3.14*'STDEV DATA'!$D$5)*EXP(-((D924-'RATA RATA DATA'!$D$6)^2/(2*'STDEV DATA'!$D$5^2)))</f>
        <v>6.3664674048860754E-4</v>
      </c>
      <c r="R924">
        <f>1/SQRT(2*3.14*'STDEV DATA'!$E$4)*EXP(-((E924-'RATA RATA DATA'!$E$5)^2/(2*'STDEV DATA'!$E$4^2)))</f>
        <v>0.15606837713418026</v>
      </c>
      <c r="S924">
        <f>1/SQRT(2*3.14*'STDEV DATA'!$E$5)*EXP(-((E924-'RATA RATA DATA'!$E$6)^2/(2*'STDEV DATA'!$E$5^2)))</f>
        <v>0.1278905227099025</v>
      </c>
      <c r="U924">
        <f>1/SQRT(2*3.14*'STDEV DATA'!$F$4)*EXP(-((F924-'RATA RATA DATA'!$F$5)^2/(2*'STDEV DATA'!$F$4^2)))</f>
        <v>2.9897875378602855E-2</v>
      </c>
      <c r="V924">
        <f>1/SQRT(2*3.14*'STDEV DATA'!$F$5)*EXP(-((F924-'RATA RATA DATA'!$F$6)^2/(2*'STDEV DATA'!$F$5^2)))</f>
        <v>2.1857247072171349E-2</v>
      </c>
      <c r="X924">
        <f>I924*L924*O924*R924*U924*'PROBABILITY DATA'!$C$4</f>
        <v>1.0151879783226165E-8</v>
      </c>
      <c r="Y924">
        <f>J924*M924*P924*S924*V924*'PROBABILITY DATA'!$C$5</f>
        <v>9.3662464534800143E-9</v>
      </c>
      <c r="AA924">
        <f t="shared" si="29"/>
        <v>1.0151879783226165E-8</v>
      </c>
      <c r="AC924" s="5" t="str">
        <f t="shared" si="28"/>
        <v>YA</v>
      </c>
    </row>
    <row r="925" spans="2:29" x14ac:dyDescent="0.2">
      <c r="B925" s="7">
        <v>5.7007849469999998</v>
      </c>
      <c r="C925" s="8">
        <v>185.92224709999999</v>
      </c>
      <c r="D925" s="8">
        <v>27365.106360000002</v>
      </c>
      <c r="E925" s="8">
        <v>7.5631004690000001</v>
      </c>
      <c r="F925">
        <v>333.77577661081295</v>
      </c>
      <c r="G925" t="s">
        <v>12</v>
      </c>
      <c r="I925">
        <f>1/SQRT(2*3.14*'STDEV DATA'!$B$4)*EXP(-((B925-'RATA RATA DATA'!$B$5)^2/(2*'STDEV DATA'!$B$4^2)))</f>
        <v>0.20414229565972469</v>
      </c>
      <c r="J925">
        <f>1/SQRT(2*3.14*'STDEV DATA'!$B$5)*EXP(-((B925-'RATA RATA DATA'!$B$6)^2/(2*'STDEV DATA'!$B$5^2)))</f>
        <v>0.21496427901496101</v>
      </c>
      <c r="L925">
        <f>1/SQRT(2*3.14*'STDEV DATA'!$C$4)*EXP(-((C925-'RATA RATA DATA'!$C$5)^2/(2*'STDEV DATA'!$C$4^2)))</f>
        <v>6.4383814955142463E-2</v>
      </c>
      <c r="M925">
        <f>1/SQRT(2*3.14*'STDEV DATA'!$C$5)*EXP(-((C925-'RATA RATA DATA'!$C$6)^2/(2*'STDEV DATA'!$C$5^2)))</f>
        <v>6.7390778175947796E-2</v>
      </c>
      <c r="O925">
        <f>1/SQRT(2*3.14*'STDEV DATA'!$D$4)*EXP(-((D925-'RATA RATA DATA'!$D$5)^2/(2*'STDEV DATA'!$D$4^2)))</f>
        <v>3.600844175830507E-3</v>
      </c>
      <c r="P925">
        <f>1/SQRT(2*3.14*'STDEV DATA'!$D$5)*EXP(-((D925-'RATA RATA DATA'!$D$6)^2/(2*'STDEV DATA'!$D$5^2)))</f>
        <v>3.4859185592047422E-3</v>
      </c>
      <c r="R925">
        <f>1/SQRT(2*3.14*'STDEV DATA'!$E$4)*EXP(-((E925-'RATA RATA DATA'!$E$5)^2/(2*'STDEV DATA'!$E$4^2)))</f>
        <v>0.29766813955736415</v>
      </c>
      <c r="S925">
        <f>1/SQRT(2*3.14*'STDEV DATA'!$E$5)*EXP(-((E925-'RATA RATA DATA'!$E$6)^2/(2*'STDEV DATA'!$E$5^2)))</f>
        <v>0.31003540216048181</v>
      </c>
      <c r="U925">
        <f>1/SQRT(2*3.14*'STDEV DATA'!$F$4)*EXP(-((F925-'RATA RATA DATA'!$F$5)^2/(2*'STDEV DATA'!$F$4^2)))</f>
        <v>6.1643058590409874E-2</v>
      </c>
      <c r="V925">
        <f>1/SQRT(2*3.14*'STDEV DATA'!$F$5)*EXP(-((F925-'RATA RATA DATA'!$F$6)^2/(2*'STDEV DATA'!$F$5^2)))</f>
        <v>7.0637520417500863E-2</v>
      </c>
      <c r="X925">
        <f>I925*L925*O925*R925*U925*'PROBABILITY DATA'!$C$4</f>
        <v>3.3877981138095643E-7</v>
      </c>
      <c r="Y925">
        <f>J925*M925*P925*S925*V925*'PROBABILITY DATA'!$C$5</f>
        <v>6.7436884829524914E-7</v>
      </c>
      <c r="AA925">
        <f t="shared" si="29"/>
        <v>6.7436884829524914E-7</v>
      </c>
      <c r="AC925" s="5" t="str">
        <f t="shared" si="28"/>
        <v>TIDAK</v>
      </c>
    </row>
    <row r="926" spans="2:29" x14ac:dyDescent="0.2">
      <c r="B926" s="7">
        <v>7.080794504</v>
      </c>
      <c r="C926" s="8">
        <v>215.57846420000001</v>
      </c>
      <c r="D926" s="8">
        <v>25338.619340000001</v>
      </c>
      <c r="E926" s="8">
        <v>5.7871909339999998</v>
      </c>
      <c r="F926">
        <v>266.10999281261002</v>
      </c>
      <c r="G926" t="s">
        <v>12</v>
      </c>
      <c r="I926">
        <f>1/SQRT(2*3.14*'STDEV DATA'!$B$4)*EXP(-((B926-'RATA RATA DATA'!$B$5)^2/(2*'STDEV DATA'!$B$4^2)))</f>
        <v>0.34416649185164766</v>
      </c>
      <c r="J926">
        <f>1/SQRT(2*3.14*'STDEV DATA'!$B$5)*EXP(-((B926-'RATA RATA DATA'!$B$6)^2/(2*'STDEV DATA'!$B$5^2)))</f>
        <v>0.32100347270959284</v>
      </c>
      <c r="L926">
        <f>1/SQRT(2*3.14*'STDEV DATA'!$C$4)*EXP(-((C926-'RATA RATA DATA'!$C$5)^2/(2*'STDEV DATA'!$C$4^2)))</f>
        <v>5.7327874384336716E-2</v>
      </c>
      <c r="M926">
        <f>1/SQRT(2*3.14*'STDEV DATA'!$C$5)*EXP(-((C926-'RATA RATA DATA'!$C$6)^2/(2*'STDEV DATA'!$C$5^2)))</f>
        <v>5.9563184824585703E-2</v>
      </c>
      <c r="O926">
        <f>1/SQRT(2*3.14*'STDEV DATA'!$D$4)*EXP(-((D926-'RATA RATA DATA'!$D$5)^2/(2*'STDEV DATA'!$D$4^2)))</f>
        <v>3.9677269649004768E-3</v>
      </c>
      <c r="P926">
        <f>1/SQRT(2*3.14*'STDEV DATA'!$D$5)*EXP(-((D926-'RATA RATA DATA'!$D$6)^2/(2*'STDEV DATA'!$D$5^2)))</f>
        <v>3.9579025822970059E-3</v>
      </c>
      <c r="R926">
        <f>1/SQRT(2*3.14*'STDEV DATA'!$E$4)*EXP(-((E926-'RATA RATA DATA'!$E$5)^2/(2*'STDEV DATA'!$E$4^2)))</f>
        <v>0.2199916130014187</v>
      </c>
      <c r="S926">
        <f>1/SQRT(2*3.14*'STDEV DATA'!$E$5)*EXP(-((E926-'RATA RATA DATA'!$E$6)^2/(2*'STDEV DATA'!$E$5^2)))</f>
        <v>0.22321434666343812</v>
      </c>
      <c r="U926">
        <f>1/SQRT(2*3.14*'STDEV DATA'!$F$4)*EXP(-((F926-'RATA RATA DATA'!$F$5)^2/(2*'STDEV DATA'!$F$4^2)))</f>
        <v>1.7328362925965478E-2</v>
      </c>
      <c r="V926">
        <f>1/SQRT(2*3.14*'STDEV DATA'!$F$5)*EXP(-((F926-'RATA RATA DATA'!$F$6)^2/(2*'STDEV DATA'!$F$5^2)))</f>
        <v>7.1600080487073496E-3</v>
      </c>
      <c r="X926">
        <f>I926*L926*O926*R926*U926*'PROBABILITY DATA'!$C$4</f>
        <v>1.1641979312223567E-7</v>
      </c>
      <c r="Y926">
        <f>J926*M926*P926*S926*V926*'PROBABILITY DATA'!$C$5</f>
        <v>7.374882718437418E-8</v>
      </c>
      <c r="AA926">
        <f t="shared" si="29"/>
        <v>1.1641979312223567E-7</v>
      </c>
      <c r="AC926" s="5" t="str">
        <f t="shared" si="28"/>
        <v>YA</v>
      </c>
    </row>
    <row r="927" spans="2:29" x14ac:dyDescent="0.2">
      <c r="B927" s="7">
        <v>10.67805626</v>
      </c>
      <c r="C927" s="8">
        <v>168.6957663</v>
      </c>
      <c r="D927" s="8">
        <v>7066.3769169999996</v>
      </c>
      <c r="E927" s="8">
        <v>4.8660924100000003</v>
      </c>
      <c r="F927">
        <v>333.77577661081295</v>
      </c>
      <c r="G927" t="s">
        <v>12</v>
      </c>
      <c r="I927">
        <f>1/SQRT(2*3.14*'STDEV DATA'!$B$4)*EXP(-((B927-'RATA RATA DATA'!$B$5)^2/(2*'STDEV DATA'!$B$4^2)))</f>
        <v>9.4759207052933433E-3</v>
      </c>
      <c r="J927">
        <f>1/SQRT(2*3.14*'STDEV DATA'!$B$5)*EXP(-((B927-'RATA RATA DATA'!$B$6)^2/(2*'STDEV DATA'!$B$5^2)))</f>
        <v>2.1495491534759742E-2</v>
      </c>
      <c r="L927">
        <f>1/SQRT(2*3.14*'STDEV DATA'!$C$4)*EXP(-((C927-'RATA RATA DATA'!$C$5)^2/(2*'STDEV DATA'!$C$4^2)))</f>
        <v>5.0047011333264967E-2</v>
      </c>
      <c r="M927">
        <f>1/SQRT(2*3.14*'STDEV DATA'!$C$5)*EXP(-((C927-'RATA RATA DATA'!$C$6)^2/(2*'STDEV DATA'!$C$5^2)))</f>
        <v>4.7641638443033339E-2</v>
      </c>
      <c r="O927">
        <f>1/SQRT(2*3.14*'STDEV DATA'!$D$4)*EXP(-((D927-'RATA RATA DATA'!$D$5)^2/(2*'STDEV DATA'!$D$4^2)))</f>
        <v>1.0153990706975296E-3</v>
      </c>
      <c r="P927">
        <f>1/SQRT(2*3.14*'STDEV DATA'!$D$5)*EXP(-((D927-'RATA RATA DATA'!$D$6)^2/(2*'STDEV DATA'!$D$5^2)))</f>
        <v>9.8048624946286489E-4</v>
      </c>
      <c r="R927">
        <f>1/SQRT(2*3.14*'STDEV DATA'!$E$4)*EXP(-((E927-'RATA RATA DATA'!$E$5)^2/(2*'STDEV DATA'!$E$4^2)))</f>
        <v>0.12258266474285007</v>
      </c>
      <c r="S927">
        <f>1/SQRT(2*3.14*'STDEV DATA'!$E$5)*EXP(-((E927-'RATA RATA DATA'!$E$6)^2/(2*'STDEV DATA'!$E$5^2)))</f>
        <v>0.10849347842233613</v>
      </c>
      <c r="U927">
        <f>1/SQRT(2*3.14*'STDEV DATA'!$F$4)*EXP(-((F927-'RATA RATA DATA'!$F$5)^2/(2*'STDEV DATA'!$F$4^2)))</f>
        <v>6.1643058590409874E-2</v>
      </c>
      <c r="V927">
        <f>1/SQRT(2*3.14*'STDEV DATA'!$F$5)*EXP(-((F927-'RATA RATA DATA'!$F$6)^2/(2*'STDEV DATA'!$F$5^2)))</f>
        <v>7.0637520417500863E-2</v>
      </c>
      <c r="X927">
        <f>I927*L927*O927*R927*U927*'PROBABILITY DATA'!$C$4</f>
        <v>1.4195036880479441E-9</v>
      </c>
      <c r="Y927">
        <f>J927*M927*P927*S927*V927*'PROBABILITY DATA'!$C$5</f>
        <v>4.6922529561264747E-9</v>
      </c>
      <c r="AA927">
        <f t="shared" si="29"/>
        <v>4.6922529561264747E-9</v>
      </c>
      <c r="AC927" s="5" t="str">
        <f t="shared" si="28"/>
        <v>TIDAK</v>
      </c>
    </row>
    <row r="928" spans="2:29" x14ac:dyDescent="0.2">
      <c r="B928" s="7">
        <v>7.6021214749999997</v>
      </c>
      <c r="C928" s="8">
        <v>199.35316549999999</v>
      </c>
      <c r="D928" s="8">
        <v>11346.14345</v>
      </c>
      <c r="E928" s="8">
        <v>6.9003796470000003</v>
      </c>
      <c r="F928">
        <v>304.96648814210999</v>
      </c>
      <c r="G928" t="s">
        <v>12</v>
      </c>
      <c r="I928">
        <f>1/SQRT(2*3.14*'STDEV DATA'!$B$4)*EXP(-((B928-'RATA RATA DATA'!$B$5)^2/(2*'STDEV DATA'!$B$4^2)))</f>
        <v>0.3186794875201252</v>
      </c>
      <c r="J928">
        <f>1/SQRT(2*3.14*'STDEV DATA'!$B$5)*EXP(-((B928-'RATA RATA DATA'!$B$6)^2/(2*'STDEV DATA'!$B$5^2)))</f>
        <v>0.30350252127477256</v>
      </c>
      <c r="L928">
        <f>1/SQRT(2*3.14*'STDEV DATA'!$C$4)*EXP(-((C928-'RATA RATA DATA'!$C$5)^2/(2*'STDEV DATA'!$C$4^2)))</f>
        <v>6.6583472713092715E-2</v>
      </c>
      <c r="M928">
        <f>1/SQRT(2*3.14*'STDEV DATA'!$C$5)*EXP(-((C928-'RATA RATA DATA'!$C$6)^2/(2*'STDEV DATA'!$C$5^2)))</f>
        <v>7.1344441240798015E-2</v>
      </c>
      <c r="O928">
        <f>1/SQRT(2*3.14*'STDEV DATA'!$D$4)*EXP(-((D928-'RATA RATA DATA'!$D$5)^2/(2*'STDEV DATA'!$D$4^2)))</f>
        <v>2.0053233512075065E-3</v>
      </c>
      <c r="P928">
        <f>1/SQRT(2*3.14*'STDEV DATA'!$D$5)*EXP(-((D928-'RATA RATA DATA'!$D$6)^2/(2*'STDEV DATA'!$D$5^2)))</f>
        <v>2.0488781902644974E-3</v>
      </c>
      <c r="R928">
        <f>1/SQRT(2*3.14*'STDEV DATA'!$E$4)*EXP(-((E928-'RATA RATA DATA'!$E$5)^2/(2*'STDEV DATA'!$E$4^2)))</f>
        <v>0.30193992860983626</v>
      </c>
      <c r="S928">
        <f>1/SQRT(2*3.14*'STDEV DATA'!$E$5)*EXP(-((E928-'RATA RATA DATA'!$E$6)^2/(2*'STDEV DATA'!$E$5^2)))</f>
        <v>0.32302154936300503</v>
      </c>
      <c r="U928">
        <f>1/SQRT(2*3.14*'STDEV DATA'!$F$4)*EXP(-((F928-'RATA RATA DATA'!$F$5)^2/(2*'STDEV DATA'!$F$4^2)))</f>
        <v>4.9407940517723868E-2</v>
      </c>
      <c r="V928">
        <f>1/SQRT(2*3.14*'STDEV DATA'!$F$5)*EXP(-((F928-'RATA RATA DATA'!$F$6)^2/(2*'STDEV DATA'!$F$5^2)))</f>
        <v>4.6198051186901658E-2</v>
      </c>
      <c r="X928">
        <f>I928*L928*O928*R928*U928*'PROBABILITY DATA'!$C$4</f>
        <v>2.4763340181853585E-7</v>
      </c>
      <c r="Y928">
        <f>J928*M928*P928*S928*V928*'PROBABILITY DATA'!$C$5</f>
        <v>4.0370162343174329E-7</v>
      </c>
      <c r="AA928">
        <f t="shared" si="29"/>
        <v>4.0370162343174329E-7</v>
      </c>
      <c r="AC928" s="5" t="str">
        <f t="shared" si="28"/>
        <v>TIDAK</v>
      </c>
    </row>
    <row r="929" spans="2:29" x14ac:dyDescent="0.2">
      <c r="B929" s="7">
        <v>8.8462819570000004</v>
      </c>
      <c r="C929" s="8">
        <v>188.41500060000001</v>
      </c>
      <c r="D929" s="8">
        <v>17734.949629999999</v>
      </c>
      <c r="E929" s="8">
        <v>6.0578676470000001</v>
      </c>
      <c r="F929">
        <v>317.15054450576997</v>
      </c>
      <c r="G929" t="s">
        <v>12</v>
      </c>
      <c r="I929">
        <f>1/SQRT(2*3.14*'STDEV DATA'!$B$4)*EXP(-((B929-'RATA RATA DATA'!$B$5)^2/(2*'STDEV DATA'!$B$4^2)))</f>
        <v>0.14443378644625016</v>
      </c>
      <c r="J929">
        <f>1/SQRT(2*3.14*'STDEV DATA'!$B$5)*EXP(-((B929-'RATA RATA DATA'!$B$6)^2/(2*'STDEV DATA'!$B$5^2)))</f>
        <v>0.1676174820899588</v>
      </c>
      <c r="L929">
        <f>1/SQRT(2*3.14*'STDEV DATA'!$C$4)*EXP(-((C929-'RATA RATA DATA'!$C$5)^2/(2*'STDEV DATA'!$C$4^2)))</f>
        <v>6.5488724400799711E-2</v>
      </c>
      <c r="M929">
        <f>1/SQRT(2*3.14*'STDEV DATA'!$C$5)*EXP(-((C929-'RATA RATA DATA'!$C$6)^2/(2*'STDEV DATA'!$C$5^2)))</f>
        <v>6.907680878571397E-2</v>
      </c>
      <c r="O929">
        <f>1/SQRT(2*3.14*'STDEV DATA'!$D$4)*EXP(-((D929-'RATA RATA DATA'!$D$5)^2/(2*'STDEV DATA'!$D$4^2)))</f>
        <v>3.670993153873911E-3</v>
      </c>
      <c r="P929">
        <f>1/SQRT(2*3.14*'STDEV DATA'!$D$5)*EXP(-((D929-'RATA RATA DATA'!$D$6)^2/(2*'STDEV DATA'!$D$5^2)))</f>
        <v>3.8599057464194682E-3</v>
      </c>
      <c r="R929">
        <f>1/SQRT(2*3.14*'STDEV DATA'!$E$4)*EXP(-((E929-'RATA RATA DATA'!$E$5)^2/(2*'STDEV DATA'!$E$4^2)))</f>
        <v>0.24711859455458213</v>
      </c>
      <c r="S929">
        <f>1/SQRT(2*3.14*'STDEV DATA'!$E$5)*EXP(-((E929-'RATA RATA DATA'!$E$6)^2/(2*'STDEV DATA'!$E$5^2)))</f>
        <v>0.25687343967178577</v>
      </c>
      <c r="U929">
        <f>1/SQRT(2*3.14*'STDEV DATA'!$F$4)*EXP(-((F929-'RATA RATA DATA'!$F$5)^2/(2*'STDEV DATA'!$F$4^2)))</f>
        <v>5.7478678054972261E-2</v>
      </c>
      <c r="V929">
        <f>1/SQRT(2*3.14*'STDEV DATA'!$F$5)*EXP(-((F929-'RATA RATA DATA'!$F$6)^2/(2*'STDEV DATA'!$F$5^2)))</f>
        <v>6.107094366902089E-2</v>
      </c>
      <c r="X929">
        <f>I929*L929*O929*R929*U929*'PROBABILITY DATA'!$C$4</f>
        <v>1.9240575588083228E-7</v>
      </c>
      <c r="Y929">
        <f>J929*M929*P929*S929*V929*'PROBABILITY DATA'!$C$5</f>
        <v>4.2751255235269577E-7</v>
      </c>
      <c r="AA929">
        <f t="shared" si="29"/>
        <v>4.2751255235269577E-7</v>
      </c>
      <c r="AC929" s="5" t="str">
        <f t="shared" si="28"/>
        <v>TIDAK</v>
      </c>
    </row>
    <row r="930" spans="2:29" x14ac:dyDescent="0.2">
      <c r="B930" s="7">
        <v>6.7516985859999998</v>
      </c>
      <c r="C930" s="8">
        <v>203.40045190000001</v>
      </c>
      <c r="D930" s="8">
        <v>26325.8177</v>
      </c>
      <c r="E930" s="8">
        <v>8.3654700230000003</v>
      </c>
      <c r="F930">
        <v>341.89563614291001</v>
      </c>
      <c r="G930" t="s">
        <v>12</v>
      </c>
      <c r="I930">
        <f>1/SQRT(2*3.14*'STDEV DATA'!$B$4)*EXP(-((B930-'RATA RATA DATA'!$B$5)^2/(2*'STDEV DATA'!$B$4^2)))</f>
        <v>0.33437385196565217</v>
      </c>
      <c r="J930">
        <f>1/SQRT(2*3.14*'STDEV DATA'!$B$5)*EXP(-((B930-'RATA RATA DATA'!$B$6)^2/(2*'STDEV DATA'!$B$5^2)))</f>
        <v>0.3136390695908437</v>
      </c>
      <c r="L930">
        <f>1/SQRT(2*3.14*'STDEV DATA'!$C$4)*EXP(-((C930-'RATA RATA DATA'!$C$5)^2/(2*'STDEV DATA'!$C$4^2)))</f>
        <v>6.5405753698960678E-2</v>
      </c>
      <c r="M930">
        <f>1/SQRT(2*3.14*'STDEV DATA'!$C$5)*EXP(-((C930-'RATA RATA DATA'!$C$6)^2/(2*'STDEV DATA'!$C$5^2)))</f>
        <v>6.9968223729567874E-2</v>
      </c>
      <c r="O930">
        <f>1/SQRT(2*3.14*'STDEV DATA'!$D$4)*EXP(-((D930-'RATA RATA DATA'!$D$5)^2/(2*'STDEV DATA'!$D$4^2)))</f>
        <v>3.8080524142331245E-3</v>
      </c>
      <c r="P930">
        <f>1/SQRT(2*3.14*'STDEV DATA'!$D$5)*EXP(-((D930-'RATA RATA DATA'!$D$6)^2/(2*'STDEV DATA'!$D$5^2)))</f>
        <v>3.746724884147937E-3</v>
      </c>
      <c r="R930">
        <f>1/SQRT(2*3.14*'STDEV DATA'!$E$4)*EXP(-((E930-'RATA RATA DATA'!$E$5)^2/(2*'STDEV DATA'!$E$4^2)))</f>
        <v>0.23893987349638085</v>
      </c>
      <c r="S930">
        <f>1/SQRT(2*3.14*'STDEV DATA'!$E$5)*EXP(-((E930-'RATA RATA DATA'!$E$6)^2/(2*'STDEV DATA'!$E$5^2)))</f>
        <v>0.22729641399620307</v>
      </c>
      <c r="U930">
        <f>1/SQRT(2*3.14*'STDEV DATA'!$F$4)*EXP(-((F930-'RATA RATA DATA'!$F$5)^2/(2*'STDEV DATA'!$F$4^2)))</f>
        <v>6.0235230207667176E-2</v>
      </c>
      <c r="V930">
        <f>1/SQRT(2*3.14*'STDEV DATA'!$F$5)*EXP(-((F930-'RATA RATA DATA'!$F$6)^2/(2*'STDEV DATA'!$F$5^2)))</f>
        <v>6.8712038982595702E-2</v>
      </c>
      <c r="X930">
        <f>I930*L930*O930*R930*U930*'PROBABILITY DATA'!$C$4</f>
        <v>4.6760306039604266E-7</v>
      </c>
      <c r="Y930">
        <f>J930*M930*P930*S930*V930*'PROBABILITY DATA'!$C$5</f>
        <v>7.8302385107871475E-7</v>
      </c>
      <c r="AA930">
        <f t="shared" si="29"/>
        <v>7.8302385107871475E-7</v>
      </c>
      <c r="AC930" s="5" t="str">
        <f t="shared" si="28"/>
        <v>TIDAK</v>
      </c>
    </row>
    <row r="931" spans="2:29" x14ac:dyDescent="0.2">
      <c r="B931" s="7">
        <v>7.080794504</v>
      </c>
      <c r="C931" s="8">
        <v>148.10312949999999</v>
      </c>
      <c r="D931" s="8">
        <v>13597.89604</v>
      </c>
      <c r="E931" s="8">
        <v>5.733147894</v>
      </c>
      <c r="F931">
        <v>374.01831139692001</v>
      </c>
      <c r="G931" t="s">
        <v>12</v>
      </c>
      <c r="I931">
        <f>1/SQRT(2*3.14*'STDEV DATA'!$B$4)*EXP(-((B931-'RATA RATA DATA'!$B$5)^2/(2*'STDEV DATA'!$B$4^2)))</f>
        <v>0.34416649185164766</v>
      </c>
      <c r="J931">
        <f>1/SQRT(2*3.14*'STDEV DATA'!$B$5)*EXP(-((B931-'RATA RATA DATA'!$B$6)^2/(2*'STDEV DATA'!$B$5^2)))</f>
        <v>0.32100347270959284</v>
      </c>
      <c r="L931">
        <f>1/SQRT(2*3.14*'STDEV DATA'!$C$4)*EXP(-((C931-'RATA RATA DATA'!$C$5)^2/(2*'STDEV DATA'!$C$4^2)))</f>
        <v>2.721898352896893E-2</v>
      </c>
      <c r="M931">
        <f>1/SQRT(2*3.14*'STDEV DATA'!$C$5)*EXP(-((C931-'RATA RATA DATA'!$C$6)^2/(2*'STDEV DATA'!$C$5^2)))</f>
        <v>2.1021732524752122E-2</v>
      </c>
      <c r="O931">
        <f>1/SQRT(2*3.14*'STDEV DATA'!$D$4)*EXP(-((D931-'RATA RATA DATA'!$D$5)^2/(2*'STDEV DATA'!$D$4^2)))</f>
        <v>2.6251078046970089E-3</v>
      </c>
      <c r="P931">
        <f>1/SQRT(2*3.14*'STDEV DATA'!$D$5)*EXP(-((D931-'RATA RATA DATA'!$D$6)^2/(2*'STDEV DATA'!$D$5^2)))</f>
        <v>2.7300582808433703E-3</v>
      </c>
      <c r="R931">
        <f>1/SQRT(2*3.14*'STDEV DATA'!$E$4)*EXP(-((E931-'RATA RATA DATA'!$E$5)^2/(2*'STDEV DATA'!$E$4^2)))</f>
        <v>0.21429425066713012</v>
      </c>
      <c r="S931">
        <f>1/SQRT(2*3.14*'STDEV DATA'!$E$5)*EXP(-((E931-'RATA RATA DATA'!$E$6)^2/(2*'STDEV DATA'!$E$5^2)))</f>
        <v>0.21619863958442592</v>
      </c>
      <c r="U931">
        <f>1/SQRT(2*3.14*'STDEV DATA'!$F$4)*EXP(-((F931-'RATA RATA DATA'!$F$5)^2/(2*'STDEV DATA'!$F$4^2)))</f>
        <v>3.8032134136556185E-2</v>
      </c>
      <c r="V931">
        <f>1/SQRT(2*3.14*'STDEV DATA'!$F$5)*EXP(-((F931-'RATA RATA DATA'!$F$6)^2/(2*'STDEV DATA'!$F$5^2)))</f>
        <v>3.2638956629719239E-2</v>
      </c>
      <c r="X931">
        <f>I931*L931*O931*R931*U931*'PROBABILITY DATA'!$C$4</f>
        <v>7.8187226393006608E-8</v>
      </c>
      <c r="Y931">
        <f>J931*M931*P931*S931*V931*'PROBABILITY DATA'!$C$5</f>
        <v>7.9269503801955063E-8</v>
      </c>
      <c r="AA931">
        <f t="shared" si="29"/>
        <v>7.9269503801955063E-8</v>
      </c>
      <c r="AC931" s="5" t="str">
        <f t="shared" si="28"/>
        <v>TIDAK</v>
      </c>
    </row>
    <row r="932" spans="2:29" x14ac:dyDescent="0.2">
      <c r="B932" s="7">
        <v>7.080794504</v>
      </c>
      <c r="C932" s="8">
        <v>202.07986450000001</v>
      </c>
      <c r="D932" s="8">
        <v>12519.09066</v>
      </c>
      <c r="E932" s="8">
        <v>7.6275238420000004</v>
      </c>
      <c r="F932">
        <v>333.77577661081295</v>
      </c>
      <c r="G932" t="s">
        <v>12</v>
      </c>
      <c r="I932">
        <f>1/SQRT(2*3.14*'STDEV DATA'!$B$4)*EXP(-((B932-'RATA RATA DATA'!$B$5)^2/(2*'STDEV DATA'!$B$4^2)))</f>
        <v>0.34416649185164766</v>
      </c>
      <c r="J932">
        <f>1/SQRT(2*3.14*'STDEV DATA'!$B$5)*EXP(-((B932-'RATA RATA DATA'!$B$6)^2/(2*'STDEV DATA'!$B$5^2)))</f>
        <v>0.32100347270959284</v>
      </c>
      <c r="L932">
        <f>1/SQRT(2*3.14*'STDEV DATA'!$C$4)*EXP(-((C932-'RATA RATA DATA'!$C$5)^2/(2*'STDEV DATA'!$C$4^2)))</f>
        <v>6.5881454039477691E-2</v>
      </c>
      <c r="M932">
        <f>1/SQRT(2*3.14*'STDEV DATA'!$C$5)*EXP(-((C932-'RATA RATA DATA'!$C$6)^2/(2*'STDEV DATA'!$C$5^2)))</f>
        <v>7.0545842424345348E-2</v>
      </c>
      <c r="O932">
        <f>1/SQRT(2*3.14*'STDEV DATA'!$D$4)*EXP(-((D932-'RATA RATA DATA'!$D$5)^2/(2*'STDEV DATA'!$D$4^2)))</f>
        <v>2.3250181732600446E-3</v>
      </c>
      <c r="P932">
        <f>1/SQRT(2*3.14*'STDEV DATA'!$D$5)*EXP(-((D932-'RATA RATA DATA'!$D$6)^2/(2*'STDEV DATA'!$D$5^2)))</f>
        <v>2.4000141843012559E-3</v>
      </c>
      <c r="R932">
        <f>1/SQRT(2*3.14*'STDEV DATA'!$E$4)*EXP(-((E932-'RATA RATA DATA'!$E$5)^2/(2*'STDEV DATA'!$E$4^2)))</f>
        <v>0.29486685142466612</v>
      </c>
      <c r="S932">
        <f>1/SQRT(2*3.14*'STDEV DATA'!$E$5)*EXP(-((E932-'RATA RATA DATA'!$E$6)^2/(2*'STDEV DATA'!$E$5^2)))</f>
        <v>0.30560908498861017</v>
      </c>
      <c r="U932">
        <f>1/SQRT(2*3.14*'STDEV DATA'!$F$4)*EXP(-((F932-'RATA RATA DATA'!$F$5)^2/(2*'STDEV DATA'!$F$4^2)))</f>
        <v>6.1643058590409874E-2</v>
      </c>
      <c r="V932">
        <f>1/SQRT(2*3.14*'STDEV DATA'!$F$5)*EXP(-((F932-'RATA RATA DATA'!$F$6)^2/(2*'STDEV DATA'!$F$5^2)))</f>
        <v>7.0637520417500863E-2</v>
      </c>
      <c r="X932">
        <f>I932*L932*O932*R932*U932*'PROBABILITY DATA'!$C$4</f>
        <v>3.7381369237978722E-7</v>
      </c>
      <c r="Y932">
        <f>J932*M932*P932*S932*V932*'PROBABILITY DATA'!$C$5</f>
        <v>7.154238764242488E-7</v>
      </c>
      <c r="AA932">
        <f t="shared" si="29"/>
        <v>7.154238764242488E-7</v>
      </c>
      <c r="AC932" s="5" t="str">
        <f t="shared" si="28"/>
        <v>TIDAK</v>
      </c>
    </row>
    <row r="933" spans="2:29" x14ac:dyDescent="0.2">
      <c r="B933" s="7">
        <v>5.088213197</v>
      </c>
      <c r="C933" s="8">
        <v>159.96261229999999</v>
      </c>
      <c r="D933" s="8">
        <v>39125.209199999998</v>
      </c>
      <c r="E933" s="8">
        <v>6.0556225079999999</v>
      </c>
      <c r="F933">
        <v>375.61918603345998</v>
      </c>
      <c r="G933" t="s">
        <v>12</v>
      </c>
      <c r="I933">
        <f>1/SQRT(2*3.14*'STDEV DATA'!$B$4)*EXP(-((B933-'RATA RATA DATA'!$B$5)^2/(2*'STDEV DATA'!$B$4^2)))</f>
        <v>0.11549787721240612</v>
      </c>
      <c r="J933">
        <f>1/SQRT(2*3.14*'STDEV DATA'!$B$5)*EXP(-((B933-'RATA RATA DATA'!$B$6)^2/(2*'STDEV DATA'!$B$5^2)))</f>
        <v>0.13933943265857976</v>
      </c>
      <c r="L933">
        <f>1/SQRT(2*3.14*'STDEV DATA'!$C$4)*EXP(-((C933-'RATA RATA DATA'!$C$5)^2/(2*'STDEV DATA'!$C$4^2)))</f>
        <v>4.027059132765877E-2</v>
      </c>
      <c r="M933">
        <f>1/SQRT(2*3.14*'STDEV DATA'!$C$5)*EXP(-((C933-'RATA RATA DATA'!$C$6)^2/(2*'STDEV DATA'!$C$5^2)))</f>
        <v>3.5531107890845667E-2</v>
      </c>
      <c r="O933">
        <f>1/SQRT(2*3.14*'STDEV DATA'!$D$4)*EXP(-((D933-'RATA RATA DATA'!$D$5)^2/(2*'STDEV DATA'!$D$4^2)))</f>
        <v>7.7099681214102915E-4</v>
      </c>
      <c r="P933">
        <f>1/SQRT(2*3.14*'STDEV DATA'!$D$5)*EXP(-((D933-'RATA RATA DATA'!$D$6)^2/(2*'STDEV DATA'!$D$5^2)))</f>
        <v>5.4955617670770498E-4</v>
      </c>
      <c r="R933">
        <f>1/SQRT(2*3.14*'STDEV DATA'!$E$4)*EXP(-((E933-'RATA RATA DATA'!$E$5)^2/(2*'STDEV DATA'!$E$4^2)))</f>
        <v>0.24690600182191474</v>
      </c>
      <c r="S933">
        <f>1/SQRT(2*3.14*'STDEV DATA'!$E$5)*EXP(-((E933-'RATA RATA DATA'!$E$6)^2/(2*'STDEV DATA'!$E$5^2)))</f>
        <v>0.25660866354322226</v>
      </c>
      <c r="U933">
        <f>1/SQRT(2*3.14*'STDEV DATA'!$F$4)*EXP(-((F933-'RATA RATA DATA'!$F$5)^2/(2*'STDEV DATA'!$F$4^2)))</f>
        <v>3.6602944615149013E-2</v>
      </c>
      <c r="V933">
        <f>1/SQRT(2*3.14*'STDEV DATA'!$F$5)*EXP(-((F933-'RATA RATA DATA'!$F$6)^2/(2*'STDEV DATA'!$F$5^2)))</f>
        <v>3.0627074865647169E-2</v>
      </c>
      <c r="X933">
        <f>I933*L933*O933*R933*U933*'PROBABILITY DATA'!$C$4</f>
        <v>1.2642973385927758E-8</v>
      </c>
      <c r="Y933">
        <f>J933*M933*P933*S933*V933*'PROBABILITY DATA'!$C$5</f>
        <v>1.3038825592331722E-8</v>
      </c>
      <c r="AA933">
        <f t="shared" si="29"/>
        <v>1.3038825592331722E-8</v>
      </c>
      <c r="AC933" s="5" t="str">
        <f t="shared" si="28"/>
        <v>TIDAK</v>
      </c>
    </row>
    <row r="934" spans="2:29" x14ac:dyDescent="0.2">
      <c r="B934" s="7">
        <v>6.9549072169999997</v>
      </c>
      <c r="C934" s="8">
        <v>159.76639940000001</v>
      </c>
      <c r="D934" s="8">
        <v>21895.2857</v>
      </c>
      <c r="E934" s="8">
        <v>4.4939000980000001</v>
      </c>
      <c r="F934">
        <v>337.26717749262002</v>
      </c>
      <c r="G934" t="s">
        <v>12</v>
      </c>
      <c r="I934">
        <f>1/SQRT(2*3.14*'STDEV DATA'!$B$4)*EXP(-((B934-'RATA RATA DATA'!$B$5)^2/(2*'STDEV DATA'!$B$4^2)))</f>
        <v>0.34280492209578234</v>
      </c>
      <c r="J934">
        <f>1/SQRT(2*3.14*'STDEV DATA'!$B$5)*EXP(-((B934-'RATA RATA DATA'!$B$6)^2/(2*'STDEV DATA'!$B$5^2)))</f>
        <v>0.31987494081154294</v>
      </c>
      <c r="L934">
        <f>1/SQRT(2*3.14*'STDEV DATA'!$C$4)*EXP(-((C934-'RATA RATA DATA'!$C$5)^2/(2*'STDEV DATA'!$C$4^2)))</f>
        <v>4.0046672320857547E-2</v>
      </c>
      <c r="M934">
        <f>1/SQRT(2*3.14*'STDEV DATA'!$C$5)*EXP(-((C934-'RATA RATA DATA'!$C$6)^2/(2*'STDEV DATA'!$C$5^2)))</f>
        <v>3.5265704261314604E-2</v>
      </c>
      <c r="O934">
        <f>1/SQRT(2*3.14*'STDEV DATA'!$D$4)*EXP(-((D934-'RATA RATA DATA'!$D$5)^2/(2*'STDEV DATA'!$D$4^2)))</f>
        <v>4.1762838301727476E-3</v>
      </c>
      <c r="P934">
        <f>1/SQRT(2*3.14*'STDEV DATA'!$D$5)*EXP(-((D934-'RATA RATA DATA'!$D$6)^2/(2*'STDEV DATA'!$D$5^2)))</f>
        <v>4.3166433935833649E-3</v>
      </c>
      <c r="R934">
        <f>1/SQRT(2*3.14*'STDEV DATA'!$E$4)*EXP(-((E934-'RATA RATA DATA'!$E$5)^2/(2*'STDEV DATA'!$E$4^2)))</f>
        <v>8.9081945228169479E-2</v>
      </c>
      <c r="S934">
        <f>1/SQRT(2*3.14*'STDEV DATA'!$E$5)*EXP(-((E934-'RATA RATA DATA'!$E$6)^2/(2*'STDEV DATA'!$E$5^2)))</f>
        <v>7.2850007810589382E-2</v>
      </c>
      <c r="U934">
        <f>1/SQRT(2*3.14*'STDEV DATA'!$F$4)*EXP(-((F934-'RATA RATA DATA'!$F$5)^2/(2*'STDEV DATA'!$F$4^2)))</f>
        <v>6.1315477297464824E-2</v>
      </c>
      <c r="V934">
        <f>1/SQRT(2*3.14*'STDEV DATA'!$F$5)*EXP(-((F934-'RATA RATA DATA'!$F$6)^2/(2*'STDEV DATA'!$F$5^2)))</f>
        <v>7.0359448718542217E-2</v>
      </c>
      <c r="X934">
        <f>I934*L934*O934*R934*U934*'PROBABILITY DATA'!$C$4</f>
        <v>1.2216597230150295E-7</v>
      </c>
      <c r="Y934">
        <f>J934*M934*P934*S934*V934*'PROBABILITY DATA'!$C$5</f>
        <v>1.5219407420236652E-7</v>
      </c>
      <c r="AA934">
        <f t="shared" si="29"/>
        <v>1.5219407420236652E-7</v>
      </c>
      <c r="AC934" s="5" t="str">
        <f t="shared" si="28"/>
        <v>TIDAK</v>
      </c>
    </row>
    <row r="935" spans="2:29" x14ac:dyDescent="0.2">
      <c r="B935" s="7">
        <v>8.9838117939999993</v>
      </c>
      <c r="C935" s="8">
        <v>204.64851519999999</v>
      </c>
      <c r="D935" s="8">
        <v>15158.721750000001</v>
      </c>
      <c r="E935" s="8">
        <v>8.6458818930000003</v>
      </c>
      <c r="F935">
        <v>333.77577661081295</v>
      </c>
      <c r="G935" t="s">
        <v>12</v>
      </c>
      <c r="I935">
        <f>1/SQRT(2*3.14*'STDEV DATA'!$B$4)*EXP(-((B935-'RATA RATA DATA'!$B$5)^2/(2*'STDEV DATA'!$B$4^2)))</f>
        <v>0.12555794403319812</v>
      </c>
      <c r="J935">
        <f>1/SQRT(2*3.14*'STDEV DATA'!$B$5)*EXP(-((B935-'RATA RATA DATA'!$B$6)^2/(2*'STDEV DATA'!$B$5^2)))</f>
        <v>0.15084745941122499</v>
      </c>
      <c r="L935">
        <f>1/SQRT(2*3.14*'STDEV DATA'!$C$4)*EXP(-((C935-'RATA RATA DATA'!$C$5)^2/(2*'STDEV DATA'!$C$4^2)))</f>
        <v>6.4877048402688223E-2</v>
      </c>
      <c r="M935">
        <f>1/SQRT(2*3.14*'STDEV DATA'!$C$5)*EXP(-((C935-'RATA RATA DATA'!$C$6)^2/(2*'STDEV DATA'!$C$5^2)))</f>
        <v>6.9311430959841727E-2</v>
      </c>
      <c r="O935">
        <f>1/SQRT(2*3.14*'STDEV DATA'!$D$4)*EXP(-((D935-'RATA RATA DATA'!$D$5)^2/(2*'STDEV DATA'!$D$4^2)))</f>
        <v>3.0523110127894729E-3</v>
      </c>
      <c r="P935">
        <f>1/SQRT(2*3.14*'STDEV DATA'!$D$5)*EXP(-((D935-'RATA RATA DATA'!$D$6)^2/(2*'STDEV DATA'!$D$5^2)))</f>
        <v>3.1979923260046705E-3</v>
      </c>
      <c r="R935">
        <f>1/SQRT(2*3.14*'STDEV DATA'!$E$4)*EXP(-((E935-'RATA RATA DATA'!$E$5)^2/(2*'STDEV DATA'!$E$4^2)))</f>
        <v>0.20999863120327686</v>
      </c>
      <c r="S935">
        <f>1/SQRT(2*3.14*'STDEV DATA'!$E$5)*EXP(-((E935-'RATA RATA DATA'!$E$6)^2/(2*'STDEV DATA'!$E$5^2)))</f>
        <v>0.19064576652753454</v>
      </c>
      <c r="U935">
        <f>1/SQRT(2*3.14*'STDEV DATA'!$F$4)*EXP(-((F935-'RATA RATA DATA'!$F$5)^2/(2*'STDEV DATA'!$F$4^2)))</f>
        <v>6.1643058590409874E-2</v>
      </c>
      <c r="V935">
        <f>1/SQRT(2*3.14*'STDEV DATA'!$F$5)*EXP(-((F935-'RATA RATA DATA'!$F$6)^2/(2*'STDEV DATA'!$F$5^2)))</f>
        <v>7.0637520417500863E-2</v>
      </c>
      <c r="X935">
        <f>I935*L935*O935*R935*U935*'PROBABILITY DATA'!$C$4</f>
        <v>1.2556010395829056E-7</v>
      </c>
      <c r="Y935">
        <f>J935*M935*P935*S935*V935*'PROBABILITY DATA'!$C$5</f>
        <v>2.7456783210314529E-7</v>
      </c>
      <c r="AA935">
        <f t="shared" si="29"/>
        <v>2.7456783210314529E-7</v>
      </c>
      <c r="AC935" s="5" t="str">
        <f t="shared" si="28"/>
        <v>TIDAK</v>
      </c>
    </row>
    <row r="936" spans="2:29" x14ac:dyDescent="0.2">
      <c r="B936" s="7">
        <v>9.5196599840000005</v>
      </c>
      <c r="C936" s="8">
        <v>204.08094510000001</v>
      </c>
      <c r="D936" s="8">
        <v>17258.18835</v>
      </c>
      <c r="E936" s="8">
        <v>6.1540725810000003</v>
      </c>
      <c r="F936">
        <v>310.71629355537999</v>
      </c>
      <c r="G936" t="s">
        <v>12</v>
      </c>
      <c r="I936">
        <f>1/SQRT(2*3.14*'STDEV DATA'!$B$4)*EXP(-((B936-'RATA RATA DATA'!$B$5)^2/(2*'STDEV DATA'!$B$4^2)))</f>
        <v>6.5841501518092066E-2</v>
      </c>
      <c r="J936">
        <f>1/SQRT(2*3.14*'STDEV DATA'!$B$5)*EXP(-((B936-'RATA RATA DATA'!$B$6)^2/(2*'STDEV DATA'!$B$5^2)))</f>
        <v>9.2758225932462343E-2</v>
      </c>
      <c r="L936">
        <f>1/SQRT(2*3.14*'STDEV DATA'!$C$4)*EXP(-((C936-'RATA RATA DATA'!$C$5)^2/(2*'STDEV DATA'!$C$4^2)))</f>
        <v>6.5126895582992936E-2</v>
      </c>
      <c r="M936">
        <f>1/SQRT(2*3.14*'STDEV DATA'!$C$5)*EXP(-((C936-'RATA RATA DATA'!$C$6)^2/(2*'STDEV DATA'!$C$5^2)))</f>
        <v>6.9623280215195649E-2</v>
      </c>
      <c r="O936">
        <f>1/SQRT(2*3.14*'STDEV DATA'!$D$4)*EXP(-((D936-'RATA RATA DATA'!$D$5)^2/(2*'STDEV DATA'!$D$4^2)))</f>
        <v>3.5692147262469213E-3</v>
      </c>
      <c r="P936">
        <f>1/SQRT(2*3.14*'STDEV DATA'!$D$5)*EXP(-((D936-'RATA RATA DATA'!$D$6)^2/(2*'STDEV DATA'!$D$5^2)))</f>
        <v>3.7534847874189847E-3</v>
      </c>
      <c r="R936">
        <f>1/SQRT(2*3.14*'STDEV DATA'!$E$4)*EXP(-((E936-'RATA RATA DATA'!$E$5)^2/(2*'STDEV DATA'!$E$4^2)))</f>
        <v>0.25598429555456892</v>
      </c>
      <c r="S936">
        <f>1/SQRT(2*3.14*'STDEV DATA'!$E$5)*EXP(-((E936-'RATA RATA DATA'!$E$6)^2/(2*'STDEV DATA'!$E$5^2)))</f>
        <v>0.26791613746875809</v>
      </c>
      <c r="U936">
        <f>1/SQRT(2*3.14*'STDEV DATA'!$F$4)*EXP(-((F936-'RATA RATA DATA'!$F$5)^2/(2*'STDEV DATA'!$F$4^2)))</f>
        <v>5.3627225849831615E-2</v>
      </c>
      <c r="V936">
        <f>1/SQRT(2*3.14*'STDEV DATA'!$F$5)*EXP(-((F936-'RATA RATA DATA'!$F$6)^2/(2*'STDEV DATA'!$F$5^2)))</f>
        <v>5.3668332187351092E-2</v>
      </c>
      <c r="X936">
        <f>I936*L936*O936*R936*U936*'PROBABILITY DATA'!$C$4</f>
        <v>8.1963103468586072E-8</v>
      </c>
      <c r="Y936">
        <f>J936*M936*P936*S936*V936*'PROBABILITY DATA'!$C$5</f>
        <v>2.1253247891668346E-7</v>
      </c>
      <c r="AA936">
        <f t="shared" si="29"/>
        <v>2.1253247891668346E-7</v>
      </c>
      <c r="AC936" s="5" t="str">
        <f t="shared" si="28"/>
        <v>TIDAK</v>
      </c>
    </row>
    <row r="937" spans="2:29" x14ac:dyDescent="0.2">
      <c r="B937" s="7">
        <v>4.7003927240000003</v>
      </c>
      <c r="C937" s="8">
        <v>195.35280729999999</v>
      </c>
      <c r="D937" s="8">
        <v>35216.534269999996</v>
      </c>
      <c r="E937" s="8">
        <v>7.9190831599999996</v>
      </c>
      <c r="F937">
        <v>335.27937623584</v>
      </c>
      <c r="G937" t="s">
        <v>12</v>
      </c>
      <c r="I937">
        <f>1/SQRT(2*3.14*'STDEV DATA'!$B$4)*EXP(-((B937-'RATA RATA DATA'!$B$5)^2/(2*'STDEV DATA'!$B$4^2)))</f>
        <v>7.2335438344362596E-2</v>
      </c>
      <c r="J937">
        <f>1/SQRT(2*3.14*'STDEV DATA'!$B$5)*EXP(-((B937-'RATA RATA DATA'!$B$6)^2/(2*'STDEV DATA'!$B$5^2)))</f>
        <v>9.7630741367211518E-2</v>
      </c>
      <c r="L937">
        <f>1/SQRT(2*3.14*'STDEV DATA'!$C$4)*EXP(-((C937-'RATA RATA DATA'!$C$5)^2/(2*'STDEV DATA'!$C$4^2)))</f>
        <v>6.691122406962377E-2</v>
      </c>
      <c r="M937">
        <f>1/SQRT(2*3.14*'STDEV DATA'!$C$5)*EXP(-((C937-'RATA RATA DATA'!$C$6)^2/(2*'STDEV DATA'!$C$5^2)))</f>
        <v>7.1527982322574818E-2</v>
      </c>
      <c r="O937">
        <f>1/SQRT(2*3.14*'STDEV DATA'!$D$4)*EXP(-((D937-'RATA RATA DATA'!$D$5)^2/(2*'STDEV DATA'!$D$4^2)))</f>
        <v>1.5485819890664696E-3</v>
      </c>
      <c r="P937">
        <f>1/SQRT(2*3.14*'STDEV DATA'!$D$5)*EXP(-((D937-'RATA RATA DATA'!$D$6)^2/(2*'STDEV DATA'!$D$5^2)))</f>
        <v>1.2530189303817316E-3</v>
      </c>
      <c r="R937">
        <f>1/SQRT(2*3.14*'STDEV DATA'!$E$4)*EXP(-((E937-'RATA RATA DATA'!$E$5)^2/(2*'STDEV DATA'!$E$4^2)))</f>
        <v>0.2775085534423859</v>
      </c>
      <c r="S937">
        <f>1/SQRT(2*3.14*'STDEV DATA'!$E$5)*EXP(-((E937-'RATA RATA DATA'!$E$6)^2/(2*'STDEV DATA'!$E$5^2)))</f>
        <v>0.27983685073335551</v>
      </c>
      <c r="U937">
        <f>1/SQRT(2*3.14*'STDEV DATA'!$F$4)*EXP(-((F937-'RATA RATA DATA'!$F$5)^2/(2*'STDEV DATA'!$F$4^2)))</f>
        <v>6.1554181418711197E-2</v>
      </c>
      <c r="V937">
        <f>1/SQRT(2*3.14*'STDEV DATA'!$F$5)*EXP(-((F937-'RATA RATA DATA'!$F$6)^2/(2*'STDEV DATA'!$F$5^2)))</f>
        <v>7.0621255093422042E-2</v>
      </c>
      <c r="X937">
        <f>I937*L937*O937*R937*U937*'PROBABILITY DATA'!$C$4</f>
        <v>4.9946514999911529E-8</v>
      </c>
      <c r="Y937">
        <f>J937*M937*P937*S937*V937*'PROBABILITY DATA'!$C$5</f>
        <v>1.0544531555915862E-7</v>
      </c>
      <c r="AA937">
        <f t="shared" si="29"/>
        <v>1.0544531555915862E-7</v>
      </c>
      <c r="AC937" s="5" t="str">
        <f t="shared" si="28"/>
        <v>TIDAK</v>
      </c>
    </row>
    <row r="938" spans="2:29" x14ac:dyDescent="0.2">
      <c r="B938" s="7">
        <v>10.38613293</v>
      </c>
      <c r="C938" s="8">
        <v>200.89119239999999</v>
      </c>
      <c r="D938" s="8">
        <v>17982.38726</v>
      </c>
      <c r="E938" s="8">
        <v>5.8455016410000002</v>
      </c>
      <c r="F938">
        <v>338.99927368644001</v>
      </c>
      <c r="G938" t="s">
        <v>12</v>
      </c>
      <c r="I938">
        <f>1/SQRT(2*3.14*'STDEV DATA'!$B$4)*EXP(-((B938-'RATA RATA DATA'!$B$5)^2/(2*'STDEV DATA'!$B$4^2)))</f>
        <v>1.6564345466918335E-2</v>
      </c>
      <c r="J938">
        <f>1/SQRT(2*3.14*'STDEV DATA'!$B$5)*EXP(-((B938-'RATA RATA DATA'!$B$6)^2/(2*'STDEV DATA'!$B$5^2)))</f>
        <v>3.2762232332593136E-2</v>
      </c>
      <c r="L938">
        <f>1/SQRT(2*3.14*'STDEV DATA'!$C$4)*EXP(-((C938-'RATA RATA DATA'!$C$5)^2/(2*'STDEV DATA'!$C$4^2)))</f>
        <v>6.6234436464401553E-2</v>
      </c>
      <c r="M938">
        <f>1/SQRT(2*3.14*'STDEV DATA'!$C$5)*EXP(-((C938-'RATA RATA DATA'!$C$6)^2/(2*'STDEV DATA'!$C$5^2)))</f>
        <v>7.0960073083402547E-2</v>
      </c>
      <c r="O938">
        <f>1/SQRT(2*3.14*'STDEV DATA'!$D$4)*EXP(-((D938-'RATA RATA DATA'!$D$5)^2/(2*'STDEV DATA'!$D$4^2)))</f>
        <v>3.7209297114540862E-3</v>
      </c>
      <c r="P938">
        <f>1/SQRT(2*3.14*'STDEV DATA'!$D$5)*EXP(-((D938-'RATA RATA DATA'!$D$6)^2/(2*'STDEV DATA'!$D$5^2)))</f>
        <v>3.9115182131687458E-3</v>
      </c>
      <c r="R938">
        <f>1/SQRT(2*3.14*'STDEV DATA'!$E$4)*EXP(-((E938-'RATA RATA DATA'!$E$5)^2/(2*'STDEV DATA'!$E$4^2)))</f>
        <v>0.22605361309753569</v>
      </c>
      <c r="S938">
        <f>1/SQRT(2*3.14*'STDEV DATA'!$E$5)*EXP(-((E938-'RATA RATA DATA'!$E$6)^2/(2*'STDEV DATA'!$E$5^2)))</f>
        <v>0.23070412142689045</v>
      </c>
      <c r="U938">
        <f>1/SQRT(2*3.14*'STDEV DATA'!$F$4)*EXP(-((F938-'RATA RATA DATA'!$F$5)^2/(2*'STDEV DATA'!$F$4^2)))</f>
        <v>6.0996120264679363E-2</v>
      </c>
      <c r="V938">
        <f>1/SQRT(2*3.14*'STDEV DATA'!$F$5)*EXP(-((F938-'RATA RATA DATA'!$F$6)^2/(2*'STDEV DATA'!$F$5^2)))</f>
        <v>6.9910462260043008E-2</v>
      </c>
      <c r="X938">
        <f>I938*L938*O938*R938*U938*'PROBABILITY DATA'!$C$4</f>
        <v>2.195888160461445E-8</v>
      </c>
      <c r="Y938">
        <f>J938*M938*P938*S938*V938*'PROBABILITY DATA'!$C$5</f>
        <v>8.9432873315121753E-8</v>
      </c>
      <c r="AA938">
        <f t="shared" si="29"/>
        <v>8.9432873315121753E-8</v>
      </c>
      <c r="AC938" s="5" t="str">
        <f t="shared" si="28"/>
        <v>TIDAK</v>
      </c>
    </row>
    <row r="939" spans="2:29" x14ac:dyDescent="0.2">
      <c r="B939" s="7">
        <v>5.7465291939999998</v>
      </c>
      <c r="C939" s="8">
        <v>183.47179410000001</v>
      </c>
      <c r="D939" s="8">
        <v>35633.268510000002</v>
      </c>
      <c r="E939" s="8">
        <v>6.0663863569999998</v>
      </c>
      <c r="F939">
        <v>327.55784990505998</v>
      </c>
      <c r="G939" t="s">
        <v>12</v>
      </c>
      <c r="I939">
        <f>1/SQRT(2*3.14*'STDEV DATA'!$B$4)*EXP(-((B939-'RATA RATA DATA'!$B$5)^2/(2*'STDEV DATA'!$B$4^2)))</f>
        <v>0.21124485703209553</v>
      </c>
      <c r="J939">
        <f>1/SQRT(2*3.14*'STDEV DATA'!$B$5)*EXP(-((B939-'RATA RATA DATA'!$B$6)^2/(2*'STDEV DATA'!$B$5^2)))</f>
        <v>0.22064231854707841</v>
      </c>
      <c r="L939">
        <f>1/SQRT(2*3.14*'STDEV DATA'!$C$4)*EXP(-((C939-'RATA RATA DATA'!$C$5)^2/(2*'STDEV DATA'!$C$4^2)))</f>
        <v>6.3013309086143277E-2</v>
      </c>
      <c r="M939">
        <f>1/SQRT(2*3.14*'STDEV DATA'!$C$5)*EXP(-((C939-'RATA RATA DATA'!$C$6)^2/(2*'STDEV DATA'!$C$5^2)))</f>
        <v>6.5361897004690528E-2</v>
      </c>
      <c r="O939">
        <f>1/SQRT(2*3.14*'STDEV DATA'!$D$4)*EXP(-((D939-'RATA RATA DATA'!$D$5)^2/(2*'STDEV DATA'!$D$4^2)))</f>
        <v>1.4502891680079043E-3</v>
      </c>
      <c r="P939">
        <f>1/SQRT(2*3.14*'STDEV DATA'!$D$5)*EXP(-((D939-'RATA RATA DATA'!$D$6)^2/(2*'STDEV DATA'!$D$5^2)))</f>
        <v>1.1591053052734503E-3</v>
      </c>
      <c r="R939">
        <f>1/SQRT(2*3.14*'STDEV DATA'!$E$4)*EXP(-((E939-'RATA RATA DATA'!$E$5)^2/(2*'STDEV DATA'!$E$4^2)))</f>
        <v>0.24792298306941893</v>
      </c>
      <c r="S939">
        <f>1/SQRT(2*3.14*'STDEV DATA'!$E$5)*EXP(-((E939-'RATA RATA DATA'!$E$6)^2/(2*'STDEV DATA'!$E$5^2)))</f>
        <v>0.25787531957455406</v>
      </c>
      <c r="U939">
        <f>1/SQRT(2*3.14*'STDEV DATA'!$F$4)*EXP(-((F939-'RATA RATA DATA'!$F$5)^2/(2*'STDEV DATA'!$F$4^2)))</f>
        <v>6.1169186767278033E-2</v>
      </c>
      <c r="V939">
        <f>1/SQRT(2*3.14*'STDEV DATA'!$F$5)*EXP(-((F939-'RATA RATA DATA'!$F$6)^2/(2*'STDEV DATA'!$F$5^2)))</f>
        <v>6.905658471118227E-2</v>
      </c>
      <c r="X939">
        <f>I939*L939*O939*R939*U939*'PROBABILITY DATA'!$C$4</f>
        <v>1.1421140935705684E-7</v>
      </c>
      <c r="Y939">
        <f>J939*M939*P939*S939*V939*'PROBABILITY DATA'!$C$5</f>
        <v>1.8151728623662104E-7</v>
      </c>
      <c r="AA939">
        <f t="shared" si="29"/>
        <v>1.8151728623662104E-7</v>
      </c>
      <c r="AC939" s="5" t="str">
        <f t="shared" si="28"/>
        <v>TIDAK</v>
      </c>
    </row>
    <row r="940" spans="2:29" x14ac:dyDescent="0.2">
      <c r="B940" s="7">
        <v>7.080794504</v>
      </c>
      <c r="C940" s="8">
        <v>192.97037979999999</v>
      </c>
      <c r="D940" s="8">
        <v>11125.44354</v>
      </c>
      <c r="E940" s="8">
        <v>4.9549231770000004</v>
      </c>
      <c r="F940">
        <v>324.75818371447002</v>
      </c>
      <c r="G940" t="s">
        <v>12</v>
      </c>
      <c r="I940">
        <f>1/SQRT(2*3.14*'STDEV DATA'!$B$4)*EXP(-((B940-'RATA RATA DATA'!$B$5)^2/(2*'STDEV DATA'!$B$4^2)))</f>
        <v>0.34416649185164766</v>
      </c>
      <c r="J940">
        <f>1/SQRT(2*3.14*'STDEV DATA'!$B$5)*EXP(-((B940-'RATA RATA DATA'!$B$6)^2/(2*'STDEV DATA'!$B$5^2)))</f>
        <v>0.32100347270959284</v>
      </c>
      <c r="L940">
        <f>1/SQRT(2*3.14*'STDEV DATA'!$C$4)*EXP(-((C940-'RATA RATA DATA'!$C$5)^2/(2*'STDEV DATA'!$C$4^2)))</f>
        <v>6.6704914126860373E-2</v>
      </c>
      <c r="M940">
        <f>1/SQRT(2*3.14*'STDEV DATA'!$C$5)*EXP(-((C940-'RATA RATA DATA'!$C$6)^2/(2*'STDEV DATA'!$C$5^2)))</f>
        <v>7.1075213661787401E-2</v>
      </c>
      <c r="O940">
        <f>1/SQRT(2*3.14*'STDEV DATA'!$D$4)*EXP(-((D940-'RATA RATA DATA'!$D$5)^2/(2*'STDEV DATA'!$D$4^2)))</f>
        <v>1.9466632419231429E-3</v>
      </c>
      <c r="P940">
        <f>1/SQRT(2*3.14*'STDEV DATA'!$D$5)*EXP(-((D940-'RATA RATA DATA'!$D$6)^2/(2*'STDEV DATA'!$D$5^2)))</f>
        <v>1.9846100384845401E-3</v>
      </c>
      <c r="R940">
        <f>1/SQRT(2*3.14*'STDEV DATA'!$E$4)*EXP(-((E940-'RATA RATA DATA'!$E$5)^2/(2*'STDEV DATA'!$E$4^2)))</f>
        <v>0.13135722435617248</v>
      </c>
      <c r="S940">
        <f>1/SQRT(2*3.14*'STDEV DATA'!$E$5)*EXP(-((E940-'RATA RATA DATA'!$E$6)^2/(2*'STDEV DATA'!$E$5^2)))</f>
        <v>0.11823391019793066</v>
      </c>
      <c r="U940">
        <f>1/SQRT(2*3.14*'STDEV DATA'!$F$4)*EXP(-((F940-'RATA RATA DATA'!$F$5)^2/(2*'STDEV DATA'!$F$4^2)))</f>
        <v>6.0519980044395315E-2</v>
      </c>
      <c r="V940">
        <f>1/SQRT(2*3.14*'STDEV DATA'!$F$5)*EXP(-((F940-'RATA RATA DATA'!$F$6)^2/(2*'STDEV DATA'!$F$5^2)))</f>
        <v>6.7513761085891619E-2</v>
      </c>
      <c r="X940">
        <f>I940*L940*O940*R940*U940*'PROBABILITY DATA'!$C$4</f>
        <v>1.3859799339748375E-7</v>
      </c>
      <c r="Y940">
        <f>J940*M940*P940*S940*V940*'PROBABILITY DATA'!$C$5</f>
        <v>2.2039625171388304E-7</v>
      </c>
      <c r="AA940">
        <f t="shared" si="29"/>
        <v>2.2039625171388304E-7</v>
      </c>
      <c r="AC940" s="5" t="str">
        <f t="shared" si="28"/>
        <v>TIDAK</v>
      </c>
    </row>
    <row r="941" spans="2:29" x14ac:dyDescent="0.2">
      <c r="B941" s="7">
        <v>7.080794504</v>
      </c>
      <c r="C941" s="8">
        <v>248.9546551</v>
      </c>
      <c r="D941" s="8">
        <v>25253.07906</v>
      </c>
      <c r="E941" s="8">
        <v>8.921733175</v>
      </c>
      <c r="F941">
        <v>296.82103429786002</v>
      </c>
      <c r="G941" t="s">
        <v>12</v>
      </c>
      <c r="I941">
        <f>1/SQRT(2*3.14*'STDEV DATA'!$B$4)*EXP(-((B941-'RATA RATA DATA'!$B$5)^2/(2*'STDEV DATA'!$B$4^2)))</f>
        <v>0.34416649185164766</v>
      </c>
      <c r="J941">
        <f>1/SQRT(2*3.14*'STDEV DATA'!$B$5)*EXP(-((B941-'RATA RATA DATA'!$B$6)^2/(2*'STDEV DATA'!$B$5^2)))</f>
        <v>0.32100347270959284</v>
      </c>
      <c r="L941">
        <f>1/SQRT(2*3.14*'STDEV DATA'!$C$4)*EXP(-((C941-'RATA RATA DATA'!$C$5)^2/(2*'STDEV DATA'!$C$4^2)))</f>
        <v>2.1896842558713124E-2</v>
      </c>
      <c r="M941">
        <f>1/SQRT(2*3.14*'STDEV DATA'!$C$5)*EXP(-((C941-'RATA RATA DATA'!$C$6)^2/(2*'STDEV DATA'!$C$5^2)))</f>
        <v>1.7424394630369724E-2</v>
      </c>
      <c r="O941">
        <f>1/SQRT(2*3.14*'STDEV DATA'!$D$4)*EXP(-((D941-'RATA RATA DATA'!$D$5)^2/(2*'STDEV DATA'!$D$4^2)))</f>
        <v>3.9796700894935517E-3</v>
      </c>
      <c r="P941">
        <f>1/SQRT(2*3.14*'STDEV DATA'!$D$5)*EXP(-((D941-'RATA RATA DATA'!$D$6)^2/(2*'STDEV DATA'!$D$5^2)))</f>
        <v>3.974253436852173E-3</v>
      </c>
      <c r="R941">
        <f>1/SQRT(2*3.14*'STDEV DATA'!$E$4)*EXP(-((E941-'RATA RATA DATA'!$E$5)^2/(2*'STDEV DATA'!$E$4^2)))</f>
        <v>0.18012573784310318</v>
      </c>
      <c r="S941">
        <f>1/SQRT(2*3.14*'STDEV DATA'!$E$5)*EXP(-((E941-'RATA RATA DATA'!$E$6)^2/(2*'STDEV DATA'!$E$5^2)))</f>
        <v>0.15499649433941542</v>
      </c>
      <c r="U941">
        <f>1/SQRT(2*3.14*'STDEV DATA'!$F$4)*EXP(-((F941-'RATA RATA DATA'!$F$5)^2/(2*'STDEV DATA'!$F$4^2)))</f>
        <v>4.2596190393289525E-2</v>
      </c>
      <c r="V941">
        <f>1/SQRT(2*3.14*'STDEV DATA'!$F$5)*EXP(-((F941-'RATA RATA DATA'!$F$6)^2/(2*'STDEV DATA'!$F$5^2)))</f>
        <v>3.5339356156427165E-2</v>
      </c>
      <c r="X941">
        <f>I941*L941*O941*R941*U941*'PROBABILITY DATA'!$C$4</f>
        <v>8.9769880044550139E-8</v>
      </c>
      <c r="Y941">
        <f>J941*M941*P941*S941*V941*'PROBABILITY DATA'!$C$5</f>
        <v>7.4245520580189836E-8</v>
      </c>
      <c r="AA941">
        <f t="shared" si="29"/>
        <v>8.9769880044550139E-8</v>
      </c>
      <c r="AC941" s="5" t="str">
        <f t="shared" si="28"/>
        <v>YA</v>
      </c>
    </row>
    <row r="942" spans="2:29" x14ac:dyDescent="0.2">
      <c r="B942" s="7">
        <v>10.811289500000001</v>
      </c>
      <c r="C942" s="8">
        <v>209.10305</v>
      </c>
      <c r="D942" s="8">
        <v>11848.22827</v>
      </c>
      <c r="E942" s="8">
        <v>10.14106005</v>
      </c>
      <c r="F942">
        <v>349.92322923848002</v>
      </c>
      <c r="G942" t="s">
        <v>12</v>
      </c>
      <c r="I942">
        <f>1/SQRT(2*3.14*'STDEV DATA'!$B$4)*EXP(-((B942-'RATA RATA DATA'!$B$5)^2/(2*'STDEV DATA'!$B$4^2)))</f>
        <v>7.2295990927369524E-3</v>
      </c>
      <c r="J942">
        <f>1/SQRT(2*3.14*'STDEV DATA'!$B$5)*EXP(-((B942-'RATA RATA DATA'!$B$6)^2/(2*'STDEV DATA'!$B$5^2)))</f>
        <v>1.7525231589516053E-2</v>
      </c>
      <c r="L942">
        <f>1/SQRT(2*3.14*'STDEV DATA'!$C$4)*EXP(-((C942-'RATA RATA DATA'!$C$5)^2/(2*'STDEV DATA'!$C$4^2)))</f>
        <v>6.239478521362149E-2</v>
      </c>
      <c r="M942">
        <f>1/SQRT(2*3.14*'STDEV DATA'!$C$5)*EXP(-((C942-'RATA RATA DATA'!$C$6)^2/(2*'STDEV DATA'!$C$5^2)))</f>
        <v>6.6140679616831025E-2</v>
      </c>
      <c r="O942">
        <f>1/SQRT(2*3.14*'STDEV DATA'!$D$4)*EXP(-((D942-'RATA RATA DATA'!$D$5)^2/(2*'STDEV DATA'!$D$4^2)))</f>
        <v>2.140750238971994E-3</v>
      </c>
      <c r="P942">
        <f>1/SQRT(2*3.14*'STDEV DATA'!$D$5)*EXP(-((D942-'RATA RATA DATA'!$D$6)^2/(2*'STDEV DATA'!$D$5^2)))</f>
        <v>2.1974772009197853E-3</v>
      </c>
      <c r="R942">
        <f>1/SQRT(2*3.14*'STDEV DATA'!$E$4)*EXP(-((E942-'RATA RATA DATA'!$E$5)^2/(2*'STDEV DATA'!$E$4^2)))</f>
        <v>6.6773993436247486E-2</v>
      </c>
      <c r="S942">
        <f>1/SQRT(2*3.14*'STDEV DATA'!$E$5)*EXP(-((E942-'RATA RATA DATA'!$E$6)^2/(2*'STDEV DATA'!$E$5^2)))</f>
        <v>4.1428024025300367E-2</v>
      </c>
      <c r="U942">
        <f>1/SQRT(2*3.14*'STDEV DATA'!$F$4)*EXP(-((F942-'RATA RATA DATA'!$F$5)^2/(2*'STDEV DATA'!$F$4^2)))</f>
        <v>5.673961206294207E-2</v>
      </c>
      <c r="V942">
        <f>1/SQRT(2*3.14*'STDEV DATA'!$F$5)*EXP(-((F942-'RATA RATA DATA'!$F$6)^2/(2*'STDEV DATA'!$F$5^2)))</f>
        <v>6.2734932709073057E-2</v>
      </c>
      <c r="X942">
        <f>I942*L942*O942*R942*U942*'PROBABILITY DATA'!$C$4</f>
        <v>1.4272800090634025E-9</v>
      </c>
      <c r="Y942">
        <f>J942*M942*P942*S942*V942*'PROBABILITY DATA'!$C$5</f>
        <v>4.0367068648666508E-9</v>
      </c>
      <c r="AA942">
        <f t="shared" si="29"/>
        <v>4.0367068648666508E-9</v>
      </c>
      <c r="AC942" s="5" t="str">
        <f t="shared" si="28"/>
        <v>TIDAK</v>
      </c>
    </row>
    <row r="943" spans="2:29" x14ac:dyDescent="0.2">
      <c r="B943" s="7">
        <v>8.9668359730000002</v>
      </c>
      <c r="C943" s="8">
        <v>228.69135470000001</v>
      </c>
      <c r="D943" s="8">
        <v>16764.854759999998</v>
      </c>
      <c r="E943" s="8">
        <v>7.1378713539999996</v>
      </c>
      <c r="F943">
        <v>320.55599454817002</v>
      </c>
      <c r="G943" t="s">
        <v>12</v>
      </c>
      <c r="I943">
        <f>1/SQRT(2*3.14*'STDEV DATA'!$B$4)*EXP(-((B943-'RATA RATA DATA'!$B$5)^2/(2*'STDEV DATA'!$B$4^2)))</f>
        <v>0.1278197353934338</v>
      </c>
      <c r="J943">
        <f>1/SQRT(2*3.14*'STDEV DATA'!$B$5)*EXP(-((B943-'RATA RATA DATA'!$B$6)^2/(2*'STDEV DATA'!$B$5^2)))</f>
        <v>0.15288858158384547</v>
      </c>
      <c r="L943">
        <f>1/SQRT(2*3.14*'STDEV DATA'!$C$4)*EXP(-((C943-'RATA RATA DATA'!$C$5)^2/(2*'STDEV DATA'!$C$4^2)))</f>
        <v>4.3628859808389431E-2</v>
      </c>
      <c r="M943">
        <f>1/SQRT(2*3.14*'STDEV DATA'!$C$5)*EXP(-((C943-'RATA RATA DATA'!$C$6)^2/(2*'STDEV DATA'!$C$5^2)))</f>
        <v>4.2174491824204102E-2</v>
      </c>
      <c r="O943">
        <f>1/SQRT(2*3.14*'STDEV DATA'!$D$4)*EXP(-((D943-'RATA RATA DATA'!$D$5)^2/(2*'STDEV DATA'!$D$4^2)))</f>
        <v>3.4568723393734947E-3</v>
      </c>
      <c r="P943">
        <f>1/SQRT(2*3.14*'STDEV DATA'!$D$5)*EXP(-((D943-'RATA RATA DATA'!$D$6)^2/(2*'STDEV DATA'!$D$5^2)))</f>
        <v>3.6345194089077173E-3</v>
      </c>
      <c r="R943">
        <f>1/SQRT(2*3.14*'STDEV DATA'!$E$4)*EXP(-((E943-'RATA RATA DATA'!$E$5)^2/(2*'STDEV DATA'!$E$4^2)))</f>
        <v>0.30567412601404909</v>
      </c>
      <c r="S943">
        <f>1/SQRT(2*3.14*'STDEV DATA'!$E$5)*EXP(-((E943-'RATA RATA DATA'!$E$6)^2/(2*'STDEV DATA'!$E$5^2)))</f>
        <v>0.32551721666042999</v>
      </c>
      <c r="U943">
        <f>1/SQRT(2*3.14*'STDEV DATA'!$F$4)*EXP(-((F943-'RATA RATA DATA'!$F$5)^2/(2*'STDEV DATA'!$F$4^2)))</f>
        <v>5.9061098673905695E-2</v>
      </c>
      <c r="V943">
        <f>1/SQRT(2*3.14*'STDEV DATA'!$F$5)*EXP(-((F943-'RATA RATA DATA'!$F$6)^2/(2*'STDEV DATA'!$F$5^2)))</f>
        <v>6.4325902543747274E-2</v>
      </c>
      <c r="X943">
        <f>I943*L943*O943*R943*U943*'PROBABILITY DATA'!$C$4</f>
        <v>1.3576951934745374E-7</v>
      </c>
      <c r="Y943">
        <f>J943*M943*P943*S943*V943*'PROBABILITY DATA'!$C$5</f>
        <v>2.9922544025727756E-7</v>
      </c>
      <c r="AA943">
        <f t="shared" si="29"/>
        <v>2.9922544025727756E-7</v>
      </c>
      <c r="AC943" s="5" t="str">
        <f t="shared" si="28"/>
        <v>TIDAK</v>
      </c>
    </row>
    <row r="944" spans="2:29" x14ac:dyDescent="0.2">
      <c r="B944" s="7">
        <v>7.080794504</v>
      </c>
      <c r="C944" s="8">
        <v>212.449974</v>
      </c>
      <c r="D944" s="8">
        <v>5699.5049419999996</v>
      </c>
      <c r="E944" s="8">
        <v>6.6478399340000003</v>
      </c>
      <c r="F944">
        <v>333.05249065346999</v>
      </c>
      <c r="G944" t="s">
        <v>12</v>
      </c>
      <c r="I944">
        <f>1/SQRT(2*3.14*'STDEV DATA'!$B$4)*EXP(-((B944-'RATA RATA DATA'!$B$5)^2/(2*'STDEV DATA'!$B$4^2)))</f>
        <v>0.34416649185164766</v>
      </c>
      <c r="J944">
        <f>1/SQRT(2*3.14*'STDEV DATA'!$B$5)*EXP(-((B944-'RATA RATA DATA'!$B$6)^2/(2*'STDEV DATA'!$B$5^2)))</f>
        <v>0.32100347270959284</v>
      </c>
      <c r="L944">
        <f>1/SQRT(2*3.14*'STDEV DATA'!$C$4)*EXP(-((C944-'RATA RATA DATA'!$C$5)^2/(2*'STDEV DATA'!$C$4^2)))</f>
        <v>5.9970086058873641E-2</v>
      </c>
      <c r="M944">
        <f>1/SQRT(2*3.14*'STDEV DATA'!$C$5)*EXP(-((C944-'RATA RATA DATA'!$C$6)^2/(2*'STDEV DATA'!$C$5^2)))</f>
        <v>6.2995938677420552E-2</v>
      </c>
      <c r="O944">
        <f>1/SQRT(2*3.14*'STDEV DATA'!$D$4)*EXP(-((D944-'RATA RATA DATA'!$D$5)^2/(2*'STDEV DATA'!$D$4^2)))</f>
        <v>7.7986839856912852E-4</v>
      </c>
      <c r="P944">
        <f>1/SQRT(2*3.14*'STDEV DATA'!$D$5)*EXP(-((D944-'RATA RATA DATA'!$D$6)^2/(2*'STDEV DATA'!$D$5^2)))</f>
        <v>7.3494981073666361E-4</v>
      </c>
      <c r="R944">
        <f>1/SQRT(2*3.14*'STDEV DATA'!$E$4)*EXP(-((E944-'RATA RATA DATA'!$E$5)^2/(2*'STDEV DATA'!$E$4^2)))</f>
        <v>0.2917328302194932</v>
      </c>
      <c r="S944">
        <f>1/SQRT(2*3.14*'STDEV DATA'!$E$5)*EXP(-((E944-'RATA RATA DATA'!$E$6)^2/(2*'STDEV DATA'!$E$5^2)))</f>
        <v>0.31171365656159616</v>
      </c>
      <c r="U944">
        <f>1/SQRT(2*3.14*'STDEV DATA'!$F$4)*EXP(-((F944-'RATA RATA DATA'!$F$5)^2/(2*'STDEV DATA'!$F$4^2)))</f>
        <v>6.165754679950293E-2</v>
      </c>
      <c r="V944">
        <f>1/SQRT(2*3.14*'STDEV DATA'!$F$5)*EXP(-((F944-'RATA RATA DATA'!$F$6)^2/(2*'STDEV DATA'!$F$5^2)))</f>
        <v>7.0589466292857284E-2</v>
      </c>
      <c r="X944">
        <f>I944*L944*O944*R944*U944*'PROBABILITY DATA'!$C$4</f>
        <v>1.1294918115808684E-7</v>
      </c>
      <c r="Y944">
        <f>J944*M944*P944*S944*V944*'PROBABILITY DATA'!$C$5</f>
        <v>1.9940794287589833E-7</v>
      </c>
      <c r="AA944">
        <f t="shared" si="29"/>
        <v>1.9940794287589833E-7</v>
      </c>
      <c r="AC944" s="5" t="str">
        <f t="shared" si="28"/>
        <v>TIDAK</v>
      </c>
    </row>
    <row r="945" spans="2:29" x14ac:dyDescent="0.2">
      <c r="B945" s="7">
        <v>6.8488054529999998</v>
      </c>
      <c r="C945" s="8">
        <v>204.81271079999999</v>
      </c>
      <c r="D945" s="8">
        <v>20555.559570000001</v>
      </c>
      <c r="E945" s="8">
        <v>9.7750040659999993</v>
      </c>
      <c r="F945">
        <v>387.68638765719999</v>
      </c>
      <c r="G945" t="s">
        <v>12</v>
      </c>
      <c r="I945">
        <f>1/SQRT(2*3.14*'STDEV DATA'!$B$4)*EXP(-((B945-'RATA RATA DATA'!$B$5)^2/(2*'STDEV DATA'!$B$4^2)))</f>
        <v>0.33934259332529887</v>
      </c>
      <c r="J945">
        <f>1/SQRT(2*3.14*'STDEV DATA'!$B$5)*EXP(-((B945-'RATA RATA DATA'!$B$6)^2/(2*'STDEV DATA'!$B$5^2)))</f>
        <v>0.31728741786161624</v>
      </c>
      <c r="L945">
        <f>1/SQRT(2*3.14*'STDEV DATA'!$C$4)*EXP(-((C945-'RATA RATA DATA'!$C$5)^2/(2*'STDEV DATA'!$C$4^2)))</f>
        <v>6.4801868990523773E-2</v>
      </c>
      <c r="M945">
        <f>1/SQRT(2*3.14*'STDEV DATA'!$C$5)*EXP(-((C945-'RATA RATA DATA'!$C$6)^2/(2*'STDEV DATA'!$C$5^2)))</f>
        <v>6.9217165152668E-2</v>
      </c>
      <c r="O945">
        <f>1/SQRT(2*3.14*'STDEV DATA'!$D$4)*EXP(-((D945-'RATA RATA DATA'!$D$5)^2/(2*'STDEV DATA'!$D$4^2)))</f>
        <v>4.098793138179682E-3</v>
      </c>
      <c r="P945">
        <f>1/SQRT(2*3.14*'STDEV DATA'!$D$5)*EXP(-((D945-'RATA RATA DATA'!$D$6)^2/(2*'STDEV DATA'!$D$5^2)))</f>
        <v>4.2731297172413614E-3</v>
      </c>
      <c r="R945">
        <f>1/SQRT(2*3.14*'STDEV DATA'!$E$4)*EXP(-((E945-'RATA RATA DATA'!$E$5)^2/(2*'STDEV DATA'!$E$4^2)))</f>
        <v>9.4920055288235494E-2</v>
      </c>
      <c r="S945">
        <f>1/SQRT(2*3.14*'STDEV DATA'!$E$5)*EXP(-((E945-'RATA RATA DATA'!$E$6)^2/(2*'STDEV DATA'!$E$5^2)))</f>
        <v>6.5980071570641605E-2</v>
      </c>
      <c r="U945">
        <f>1/SQRT(2*3.14*'STDEV DATA'!$F$4)*EXP(-((F945-'RATA RATA DATA'!$F$5)^2/(2*'STDEV DATA'!$F$4^2)))</f>
        <v>2.6164391691843931E-2</v>
      </c>
      <c r="V945">
        <f>1/SQRT(2*3.14*'STDEV DATA'!$F$5)*EXP(-((F945-'RATA RATA DATA'!$F$6)^2/(2*'STDEV DATA'!$F$5^2)))</f>
        <v>1.7483854572245085E-2</v>
      </c>
      <c r="X945">
        <f>I945*L945*O945*R945*U945*'PROBABILITY DATA'!$C$4</f>
        <v>8.7324778373640723E-8</v>
      </c>
      <c r="Y945">
        <f>J945*M945*P945*S945*V945*'PROBABILITY DATA'!$C$5</f>
        <v>6.6012999052975353E-8</v>
      </c>
      <c r="AA945">
        <f t="shared" si="29"/>
        <v>8.7324778373640723E-8</v>
      </c>
      <c r="AC945" s="5" t="str">
        <f t="shared" si="28"/>
        <v>YA</v>
      </c>
    </row>
    <row r="946" spans="2:29" x14ac:dyDescent="0.2">
      <c r="B946" s="7">
        <v>8.861701557</v>
      </c>
      <c r="C946" s="8">
        <v>200.6122986</v>
      </c>
      <c r="D946" s="8">
        <v>15247.12803</v>
      </c>
      <c r="E946" s="8">
        <v>6.050225266</v>
      </c>
      <c r="F946">
        <v>313.12708140472</v>
      </c>
      <c r="G946" t="s">
        <v>12</v>
      </c>
      <c r="I946">
        <f>1/SQRT(2*3.14*'STDEV DATA'!$B$4)*EXP(-((B946-'RATA RATA DATA'!$B$5)^2/(2*'STDEV DATA'!$B$4^2)))</f>
        <v>0.14225760804062393</v>
      </c>
      <c r="J946">
        <f>1/SQRT(2*3.14*'STDEV DATA'!$B$5)*EXP(-((B946-'RATA RATA DATA'!$B$6)^2/(2*'STDEV DATA'!$B$5^2)))</f>
        <v>0.16571339273804209</v>
      </c>
      <c r="L946">
        <f>1/SQRT(2*3.14*'STDEV DATA'!$C$4)*EXP(-((C946-'RATA RATA DATA'!$C$5)^2/(2*'STDEV DATA'!$C$4^2)))</f>
        <v>6.630679768258893E-2</v>
      </c>
      <c r="M946">
        <f>1/SQRT(2*3.14*'STDEV DATA'!$C$5)*EXP(-((C946-'RATA RATA DATA'!$C$6)^2/(2*'STDEV DATA'!$C$5^2)))</f>
        <v>7.1042544390760007E-2</v>
      </c>
      <c r="O946">
        <f>1/SQRT(2*3.14*'STDEV DATA'!$D$4)*EXP(-((D946-'RATA RATA DATA'!$D$5)^2/(2*'STDEV DATA'!$D$4^2)))</f>
        <v>3.0757828898674631E-3</v>
      </c>
      <c r="P946">
        <f>1/SQRT(2*3.14*'STDEV DATA'!$D$5)*EXP(-((D946-'RATA RATA DATA'!$D$6)^2/(2*'STDEV DATA'!$D$5^2)))</f>
        <v>3.22355620485549E-3</v>
      </c>
      <c r="R946">
        <f>1/SQRT(2*3.14*'STDEV DATA'!$E$4)*EXP(-((E946-'RATA RATA DATA'!$E$5)^2/(2*'STDEV DATA'!$E$4^2)))</f>
        <v>0.24639393285922034</v>
      </c>
      <c r="S946">
        <f>1/SQRT(2*3.14*'STDEV DATA'!$E$5)*EXP(-((E946-'RATA RATA DATA'!$E$6)^2/(2*'STDEV DATA'!$E$5^2)))</f>
        <v>0.25597092438628083</v>
      </c>
      <c r="U946">
        <f>1/SQRT(2*3.14*'STDEV DATA'!$F$4)*EXP(-((F946-'RATA RATA DATA'!$F$5)^2/(2*'STDEV DATA'!$F$4^2)))</f>
        <v>5.519145547878352E-2</v>
      </c>
      <c r="V946">
        <f>1/SQRT(2*3.14*'STDEV DATA'!$F$5)*EXP(-((F946-'RATA RATA DATA'!$F$6)^2/(2*'STDEV DATA'!$F$5^2)))</f>
        <v>5.6599607862326817E-2</v>
      </c>
      <c r="X946">
        <f>I946*L946*O946*R946*U946*'PROBABILITY DATA'!$C$4</f>
        <v>1.5391397353261897E-7</v>
      </c>
      <c r="Y946">
        <f>J946*M946*P946*S946*V946*'PROBABILITY DATA'!$C$5</f>
        <v>3.352603412523089E-7</v>
      </c>
      <c r="AA946">
        <f t="shared" si="29"/>
        <v>3.352603412523089E-7</v>
      </c>
      <c r="AC946" s="5" t="str">
        <f t="shared" si="28"/>
        <v>TIDAK</v>
      </c>
    </row>
    <row r="947" spans="2:29" x14ac:dyDescent="0.2">
      <c r="B947" s="7">
        <v>4.2529850009999999</v>
      </c>
      <c r="C947" s="8">
        <v>149.9386547</v>
      </c>
      <c r="D947" s="8">
        <v>20497.822219999998</v>
      </c>
      <c r="E947" s="8">
        <v>3.2711440239999998</v>
      </c>
      <c r="F947">
        <v>302.81982256988999</v>
      </c>
      <c r="G947" t="s">
        <v>12</v>
      </c>
      <c r="I947">
        <f>1/SQRT(2*3.14*'STDEV DATA'!$B$4)*EXP(-((B947-'RATA RATA DATA'!$B$5)^2/(2*'STDEV DATA'!$B$4^2)))</f>
        <v>3.8019016855542868E-2</v>
      </c>
      <c r="J947">
        <f>1/SQRT(2*3.14*'STDEV DATA'!$B$5)*EXP(-((B947-'RATA RATA DATA'!$B$6)^2/(2*'STDEV DATA'!$B$5^2)))</f>
        <v>5.9893877903708204E-2</v>
      </c>
      <c r="L947">
        <f>1/SQRT(2*3.14*'STDEV DATA'!$C$4)*EXP(-((C947-'RATA RATA DATA'!$C$5)^2/(2*'STDEV DATA'!$C$4^2)))</f>
        <v>2.9131353469127149E-2</v>
      </c>
      <c r="M947">
        <f>1/SQRT(2*3.14*'STDEV DATA'!$C$5)*EXP(-((C947-'RATA RATA DATA'!$C$6)^2/(2*'STDEV DATA'!$C$5^2)))</f>
        <v>2.3019099643212845E-2</v>
      </c>
      <c r="O947">
        <f>1/SQRT(2*3.14*'STDEV DATA'!$D$4)*EXP(-((D947-'RATA RATA DATA'!$D$5)^2/(2*'STDEV DATA'!$D$4^2)))</f>
        <v>4.0934928867418022E-3</v>
      </c>
      <c r="P947">
        <f>1/SQRT(2*3.14*'STDEV DATA'!$D$5)*EXP(-((D947-'RATA RATA DATA'!$D$6)^2/(2*'STDEV DATA'!$D$5^2)))</f>
        <v>4.2689045390215527E-3</v>
      </c>
      <c r="R947">
        <f>1/SQRT(2*3.14*'STDEV DATA'!$E$4)*EXP(-((E947-'RATA RATA DATA'!$E$5)^2/(2*'STDEV DATA'!$E$4^2)))</f>
        <v>2.2305321142356501E-2</v>
      </c>
      <c r="S947">
        <f>1/SQRT(2*3.14*'STDEV DATA'!$E$5)*EXP(-((E947-'RATA RATA DATA'!$E$6)^2/(2*'STDEV DATA'!$E$5^2)))</f>
        <v>1.277291644113134E-2</v>
      </c>
      <c r="U947">
        <f>1/SQRT(2*3.14*'STDEV DATA'!$F$4)*EXP(-((F947-'RATA RATA DATA'!$F$5)^2/(2*'STDEV DATA'!$F$4^2)))</f>
        <v>4.768829010189856E-2</v>
      </c>
      <c r="V947">
        <f>1/SQRT(2*3.14*'STDEV DATA'!$F$5)*EXP(-((F947-'RATA RATA DATA'!$F$6)^2/(2*'STDEV DATA'!$F$5^2)))</f>
        <v>4.3321570429333683E-2</v>
      </c>
      <c r="X947">
        <f>I947*L947*O947*R947*U947*'PROBABILITY DATA'!$C$4</f>
        <v>1.8813204525797315E-9</v>
      </c>
      <c r="Y947">
        <f>J947*M947*P947*S947*V947*'PROBABILITY DATA'!$C$5</f>
        <v>1.9858581899018786E-9</v>
      </c>
      <c r="AA947">
        <f t="shared" si="29"/>
        <v>1.9858581899018786E-9</v>
      </c>
      <c r="AC947" s="5" t="str">
        <f t="shared" si="28"/>
        <v>TIDAK</v>
      </c>
    </row>
    <row r="948" spans="2:29" x14ac:dyDescent="0.2">
      <c r="B948" s="7">
        <v>6.7298299039999998</v>
      </c>
      <c r="C948" s="8">
        <v>229.40778359999999</v>
      </c>
      <c r="D948" s="8">
        <v>23114.03183</v>
      </c>
      <c r="E948" s="8">
        <v>9.7333561100000008</v>
      </c>
      <c r="F948">
        <v>321.16046339092998</v>
      </c>
      <c r="G948" t="s">
        <v>12</v>
      </c>
      <c r="I948">
        <f>1/SQRT(2*3.14*'STDEV DATA'!$B$4)*EXP(-((B948-'RATA RATA DATA'!$B$5)^2/(2*'STDEV DATA'!$B$4^2)))</f>
        <v>0.33302513039935699</v>
      </c>
      <c r="J948">
        <f>1/SQRT(2*3.14*'STDEV DATA'!$B$5)*EXP(-((B948-'RATA RATA DATA'!$B$6)^2/(2*'STDEV DATA'!$B$5^2)))</f>
        <v>0.3126528876013368</v>
      </c>
      <c r="L948">
        <f>1/SQRT(2*3.14*'STDEV DATA'!$C$4)*EXP(-((C948-'RATA RATA DATA'!$C$5)^2/(2*'STDEV DATA'!$C$4^2)))</f>
        <v>4.2814732411032001E-2</v>
      </c>
      <c r="M948">
        <f>1/SQRT(2*3.14*'STDEV DATA'!$C$5)*EXP(-((C948-'RATA RATA DATA'!$C$6)^2/(2*'STDEV DATA'!$C$5^2)))</f>
        <v>4.1174531231358537E-2</v>
      </c>
      <c r="O948">
        <f>1/SQRT(2*3.14*'STDEV DATA'!$D$4)*EXP(-((D948-'RATA RATA DATA'!$D$5)^2/(2*'STDEV DATA'!$D$4^2)))</f>
        <v>4.1688793995526474E-3</v>
      </c>
      <c r="P948">
        <f>1/SQRT(2*3.14*'STDEV DATA'!$D$5)*EXP(-((D948-'RATA RATA DATA'!$D$6)^2/(2*'STDEV DATA'!$D$5^2)))</f>
        <v>4.2645563451356155E-3</v>
      </c>
      <c r="R948">
        <f>1/SQRT(2*3.14*'STDEV DATA'!$E$4)*EXP(-((E948-'RATA RATA DATA'!$E$5)^2/(2*'STDEV DATA'!$E$4^2)))</f>
        <v>9.8506922459678153E-2</v>
      </c>
      <c r="S948">
        <f>1/SQRT(2*3.14*'STDEV DATA'!$E$5)*EXP(-((E948-'RATA RATA DATA'!$E$6)^2/(2*'STDEV DATA'!$E$5^2)))</f>
        <v>6.9306354013488863E-2</v>
      </c>
      <c r="U948">
        <f>1/SQRT(2*3.14*'STDEV DATA'!$F$4)*EXP(-((F948-'RATA RATA DATA'!$F$5)^2/(2*'STDEV DATA'!$F$4^2)))</f>
        <v>5.9305514134413401E-2</v>
      </c>
      <c r="V948">
        <f>1/SQRT(2*3.14*'STDEV DATA'!$F$5)*EXP(-((F948-'RATA RATA DATA'!$F$6)^2/(2*'STDEV DATA'!$F$5^2)))</f>
        <v>6.484426660379336E-2</v>
      </c>
      <c r="X948">
        <f>I948*L948*O948*R948*U948*'PROBABILITY DATA'!$C$4</f>
        <v>1.3546851181677413E-7</v>
      </c>
      <c r="Y948">
        <f>J948*M948*P948*S948*V948*'PROBABILITY DATA'!$C$5</f>
        <v>1.5044451558115249E-7</v>
      </c>
      <c r="AA948">
        <f t="shared" si="29"/>
        <v>1.5044451558115249E-7</v>
      </c>
      <c r="AC948" s="5" t="str">
        <f t="shared" si="28"/>
        <v>TIDAK</v>
      </c>
    </row>
    <row r="949" spans="2:29" x14ac:dyDescent="0.2">
      <c r="B949" s="7">
        <v>5.9245404820000003</v>
      </c>
      <c r="C949" s="8">
        <v>186.62006840000001</v>
      </c>
      <c r="D949" s="8">
        <v>44376.187380000003</v>
      </c>
      <c r="E949" s="8">
        <v>6.6141804630000003</v>
      </c>
      <c r="F949">
        <v>341.63777353144002</v>
      </c>
      <c r="G949" t="s">
        <v>12</v>
      </c>
      <c r="I949">
        <f>1/SQRT(2*3.14*'STDEV DATA'!$B$4)*EXP(-((B949-'RATA RATA DATA'!$B$5)^2/(2*'STDEV DATA'!$B$4^2)))</f>
        <v>0.23867131580146966</v>
      </c>
      <c r="J949">
        <f>1/SQRT(2*3.14*'STDEV DATA'!$B$5)*EXP(-((B949-'RATA RATA DATA'!$B$6)^2/(2*'STDEV DATA'!$B$5^2)))</f>
        <v>0.24217418457301279</v>
      </c>
      <c r="L949">
        <f>1/SQRT(2*3.14*'STDEV DATA'!$C$4)*EXP(-((C949-'RATA RATA DATA'!$C$5)^2/(2*'STDEV DATA'!$C$4^2)))</f>
        <v>6.4723276343083877E-2</v>
      </c>
      <c r="M949">
        <f>1/SQRT(2*3.14*'STDEV DATA'!$C$5)*EXP(-((C949-'RATA RATA DATA'!$C$6)^2/(2*'STDEV DATA'!$C$5^2)))</f>
        <v>6.790263428158666E-2</v>
      </c>
      <c r="O949">
        <f>1/SQRT(2*3.14*'STDEV DATA'!$D$4)*EXP(-((D949-'RATA RATA DATA'!$D$5)^2/(2*'STDEV DATA'!$D$4^2)))</f>
        <v>2.2601206505185268E-4</v>
      </c>
      <c r="P949">
        <f>1/SQRT(2*3.14*'STDEV DATA'!$D$5)*EXP(-((D949-'RATA RATA DATA'!$D$6)^2/(2*'STDEV DATA'!$D$5^2)))</f>
        <v>1.3063938579507698E-4</v>
      </c>
      <c r="R949">
        <f>1/SQRT(2*3.14*'STDEV DATA'!$E$4)*EXP(-((E949-'RATA RATA DATA'!$E$5)^2/(2*'STDEV DATA'!$E$4^2)))</f>
        <v>0.28991716919946092</v>
      </c>
      <c r="S949">
        <f>1/SQRT(2*3.14*'STDEV DATA'!$E$5)*EXP(-((E949-'RATA RATA DATA'!$E$6)^2/(2*'STDEV DATA'!$E$5^2)))</f>
        <v>0.30957449210867549</v>
      </c>
      <c r="U949">
        <f>1/SQRT(2*3.14*'STDEV DATA'!$F$4)*EXP(-((F949-'RATA RATA DATA'!$F$5)^2/(2*'STDEV DATA'!$F$4^2)))</f>
        <v>6.0314279885708345E-2</v>
      </c>
      <c r="V949">
        <f>1/SQRT(2*3.14*'STDEV DATA'!$F$5)*EXP(-((F949-'RATA RATA DATA'!$F$6)^2/(2*'STDEV DATA'!$F$5^2)))</f>
        <v>6.8840902731394552E-2</v>
      </c>
      <c r="X949">
        <f>I949*L949*O949*R949*U949*'PROBABILITY DATA'!$C$4</f>
        <v>2.3816250386697559E-8</v>
      </c>
      <c r="Y949">
        <f>J949*M949*P949*S949*V949*'PROBABILITY DATA'!$C$5</f>
        <v>2.7916893217948182E-8</v>
      </c>
      <c r="AA949">
        <f t="shared" si="29"/>
        <v>2.7916893217948182E-8</v>
      </c>
      <c r="AC949" s="5" t="str">
        <f t="shared" si="28"/>
        <v>TIDAK</v>
      </c>
    </row>
    <row r="950" spans="2:29" x14ac:dyDescent="0.2">
      <c r="B950" s="7">
        <v>6.7838884679999998</v>
      </c>
      <c r="C950" s="8">
        <v>193.6535806</v>
      </c>
      <c r="D950" s="8">
        <v>13677.10644</v>
      </c>
      <c r="E950" s="8">
        <v>5.171453573</v>
      </c>
      <c r="F950">
        <v>323.72866323327997</v>
      </c>
      <c r="G950" t="s">
        <v>12</v>
      </c>
      <c r="I950">
        <f>1/SQRT(2*3.14*'STDEV DATA'!$B$4)*EXP(-((B950-'RATA RATA DATA'!$B$5)^2/(2*'STDEV DATA'!$B$4^2)))</f>
        <v>0.33620715240046062</v>
      </c>
      <c r="J950">
        <f>1/SQRT(2*3.14*'STDEV DATA'!$B$5)*EXP(-((B950-'RATA RATA DATA'!$B$6)^2/(2*'STDEV DATA'!$B$5^2)))</f>
        <v>0.31498157055494724</v>
      </c>
      <c r="L950">
        <f>1/SQRT(2*3.14*'STDEV DATA'!$C$4)*EXP(-((C950-'RATA RATA DATA'!$C$5)^2/(2*'STDEV DATA'!$C$4^2)))</f>
        <v>6.6794664224497313E-2</v>
      </c>
      <c r="M950">
        <f>1/SQRT(2*3.14*'STDEV DATA'!$C$5)*EXP(-((C950-'RATA RATA DATA'!$C$6)^2/(2*'STDEV DATA'!$C$5^2)))</f>
        <v>7.1247608465296888E-2</v>
      </c>
      <c r="O950">
        <f>1/SQRT(2*3.14*'STDEV DATA'!$D$4)*EXP(-((D950-'RATA RATA DATA'!$D$5)^2/(2*'STDEV DATA'!$D$4^2)))</f>
        <v>2.6471452990012171E-3</v>
      </c>
      <c r="P950">
        <f>1/SQRT(2*3.14*'STDEV DATA'!$D$5)*EXP(-((D950-'RATA RATA DATA'!$D$6)^2/(2*'STDEV DATA'!$D$5^2)))</f>
        <v>2.7542778476675428E-3</v>
      </c>
      <c r="R950">
        <f>1/SQRT(2*3.14*'STDEV DATA'!$E$4)*EXP(-((E950-'RATA RATA DATA'!$E$5)^2/(2*'STDEV DATA'!$E$4^2)))</f>
        <v>0.15370731884689307</v>
      </c>
      <c r="S950">
        <f>1/SQRT(2*3.14*'STDEV DATA'!$E$5)*EXP(-((E950-'RATA RATA DATA'!$E$6)^2/(2*'STDEV DATA'!$E$5^2)))</f>
        <v>0.14367698273792973</v>
      </c>
      <c r="U950">
        <f>1/SQRT(2*3.14*'STDEV DATA'!$F$4)*EXP(-((F950-'RATA RATA DATA'!$F$5)^2/(2*'STDEV DATA'!$F$4^2)))</f>
        <v>6.0215290391113133E-2</v>
      </c>
      <c r="V950">
        <f>1/SQRT(2*3.14*'STDEV DATA'!$F$5)*EXP(-((F950-'RATA RATA DATA'!$F$6)^2/(2*'STDEV DATA'!$F$5^2)))</f>
        <v>6.6825577836280722E-2</v>
      </c>
      <c r="X950">
        <f>I950*L950*O950*R950*U950*'PROBABILITY DATA'!$C$4</f>
        <v>2.1464204240888733E-7</v>
      </c>
      <c r="Y950">
        <f>J950*M950*P950*S950*V950*'PROBABILITY DATA'!$C$5</f>
        <v>3.61876071375722E-7</v>
      </c>
      <c r="AA950">
        <f t="shared" si="29"/>
        <v>3.61876071375722E-7</v>
      </c>
      <c r="AC950" s="5" t="str">
        <f t="shared" si="28"/>
        <v>TIDAK</v>
      </c>
    </row>
    <row r="951" spans="2:29" x14ac:dyDescent="0.2">
      <c r="B951" s="7">
        <v>7.3908966789999999</v>
      </c>
      <c r="C951" s="8">
        <v>219.33597779999999</v>
      </c>
      <c r="D951" s="8">
        <v>25574.09172</v>
      </c>
      <c r="E951" s="8">
        <v>8.7604343799999995</v>
      </c>
      <c r="F951">
        <v>333.77577661081295</v>
      </c>
      <c r="G951" t="s">
        <v>12</v>
      </c>
      <c r="I951">
        <f>1/SQRT(2*3.14*'STDEV DATA'!$B$4)*EXP(-((B951-'RATA RATA DATA'!$B$5)^2/(2*'STDEV DATA'!$B$4^2)))</f>
        <v>0.33478292986181668</v>
      </c>
      <c r="J951">
        <f>1/SQRT(2*3.14*'STDEV DATA'!$B$5)*EXP(-((B951-'RATA RATA DATA'!$B$6)^2/(2*'STDEV DATA'!$B$5^2)))</f>
        <v>0.31476270574553505</v>
      </c>
      <c r="L951">
        <f>1/SQRT(2*3.14*'STDEV DATA'!$C$4)*EXP(-((C951-'RATA RATA DATA'!$C$5)^2/(2*'STDEV DATA'!$C$4^2)))</f>
        <v>5.375507245061624E-2</v>
      </c>
      <c r="M951">
        <f>1/SQRT(2*3.14*'STDEV DATA'!$C$5)*EXP(-((C951-'RATA RATA DATA'!$C$6)^2/(2*'STDEV DATA'!$C$5^2)))</f>
        <v>5.4944887373652815E-2</v>
      </c>
      <c r="O951">
        <f>1/SQRT(2*3.14*'STDEV DATA'!$D$4)*EXP(-((D951-'RATA RATA DATA'!$D$5)^2/(2*'STDEV DATA'!$D$4^2)))</f>
        <v>3.9332409710284896E-3</v>
      </c>
      <c r="P951">
        <f>1/SQRT(2*3.14*'STDEV DATA'!$D$5)*EXP(-((D951-'RATA RATA DATA'!$D$6)^2/(2*'STDEV DATA'!$D$5^2)))</f>
        <v>3.91121367219172E-3</v>
      </c>
      <c r="R951">
        <f>1/SQRT(2*3.14*'STDEV DATA'!$E$4)*EXP(-((E951-'RATA RATA DATA'!$E$5)^2/(2*'STDEV DATA'!$E$4^2)))</f>
        <v>0.1976628584193944</v>
      </c>
      <c r="S951">
        <f>1/SQRT(2*3.14*'STDEV DATA'!$E$5)*EXP(-((E951-'RATA RATA DATA'!$E$6)^2/(2*'STDEV DATA'!$E$5^2)))</f>
        <v>0.17565974318506797</v>
      </c>
      <c r="U951">
        <f>1/SQRT(2*3.14*'STDEV DATA'!$F$4)*EXP(-((F951-'RATA RATA DATA'!$F$5)^2/(2*'STDEV DATA'!$F$4^2)))</f>
        <v>6.1643058590409874E-2</v>
      </c>
      <c r="V951">
        <f>1/SQRT(2*3.14*'STDEV DATA'!$F$5)*EXP(-((F951-'RATA RATA DATA'!$F$6)^2/(2*'STDEV DATA'!$F$5^2)))</f>
        <v>7.0637520417500863E-2</v>
      </c>
      <c r="X951">
        <f>I951*L951*O951*R951*U951*'PROBABILITY DATA'!$C$4</f>
        <v>3.3645696509179845E-7</v>
      </c>
      <c r="Y951">
        <f>J951*M951*P951*S951*V951*'PROBABILITY DATA'!$C$5</f>
        <v>5.1179560213017091E-7</v>
      </c>
      <c r="AA951">
        <f t="shared" si="29"/>
        <v>5.1179560213017091E-7</v>
      </c>
      <c r="AC951" s="5" t="str">
        <f t="shared" si="28"/>
        <v>TIDAK</v>
      </c>
    </row>
    <row r="952" spans="2:29" x14ac:dyDescent="0.2">
      <c r="B952" s="7">
        <v>6.4701519589999998</v>
      </c>
      <c r="C952" s="8">
        <v>176.7363757</v>
      </c>
      <c r="D952" s="8">
        <v>30594.28067</v>
      </c>
      <c r="E952" s="8">
        <v>4.3931381500000004</v>
      </c>
      <c r="F952">
        <v>324.65923341898002</v>
      </c>
      <c r="G952" t="s">
        <v>12</v>
      </c>
      <c r="I952">
        <f>1/SQRT(2*3.14*'STDEV DATA'!$B$4)*EXP(-((B952-'RATA RATA DATA'!$B$5)^2/(2*'STDEV DATA'!$B$4^2)))</f>
        <v>0.3110632005787628</v>
      </c>
      <c r="J952">
        <f>1/SQRT(2*3.14*'STDEV DATA'!$B$5)*EXP(-((B952-'RATA RATA DATA'!$B$6)^2/(2*'STDEV DATA'!$B$5^2)))</f>
        <v>0.29660157822808747</v>
      </c>
      <c r="L952">
        <f>1/SQRT(2*3.14*'STDEV DATA'!$C$4)*EXP(-((C952-'RATA RATA DATA'!$C$5)^2/(2*'STDEV DATA'!$C$4^2)))</f>
        <v>5.7959378280718864E-2</v>
      </c>
      <c r="M952">
        <f>1/SQRT(2*3.14*'STDEV DATA'!$C$5)*EXP(-((C952-'RATA RATA DATA'!$C$6)^2/(2*'STDEV DATA'!$C$5^2)))</f>
        <v>5.8198221327523544E-2</v>
      </c>
      <c r="O952">
        <f>1/SQRT(2*3.14*'STDEV DATA'!$D$4)*EXP(-((D952-'RATA RATA DATA'!$D$5)^2/(2*'STDEV DATA'!$D$4^2)))</f>
        <v>2.7847752786368169E-3</v>
      </c>
      <c r="P952">
        <f>1/SQRT(2*3.14*'STDEV DATA'!$D$5)*EXP(-((D952-'RATA RATA DATA'!$D$6)^2/(2*'STDEV DATA'!$D$5^2)))</f>
        <v>2.5348796485966303E-3</v>
      </c>
      <c r="R952">
        <f>1/SQRT(2*3.14*'STDEV DATA'!$E$4)*EXP(-((E952-'RATA RATA DATA'!$E$5)^2/(2*'STDEV DATA'!$E$4^2)))</f>
        <v>8.1038423106531199E-2</v>
      </c>
      <c r="S952">
        <f>1/SQRT(2*3.14*'STDEV DATA'!$E$5)*EXP(-((E952-'RATA RATA DATA'!$E$6)^2/(2*'STDEV DATA'!$E$5^2)))</f>
        <v>6.4715797506181366E-2</v>
      </c>
      <c r="U952">
        <f>1/SQRT(2*3.14*'STDEV DATA'!$F$4)*EXP(-((F952-'RATA RATA DATA'!$F$5)^2/(2*'STDEV DATA'!$F$4^2)))</f>
        <v>6.0492216071472628E-2</v>
      </c>
      <c r="V952">
        <f>1/SQRT(2*3.14*'STDEV DATA'!$F$5)*EXP(-((F952-'RATA RATA DATA'!$F$6)^2/(2*'STDEV DATA'!$F$5^2)))</f>
        <v>6.7450362270276121E-2</v>
      </c>
      <c r="X952">
        <f>I952*L952*O952*R952*U952*'PROBABILITY DATA'!$C$4</f>
        <v>9.6015190188214338E-8</v>
      </c>
      <c r="Y952">
        <f>J952*M952*P952*S952*V952*'PROBABILITY DATA'!$C$5</f>
        <v>1.1646672638765703E-7</v>
      </c>
      <c r="AA952">
        <f t="shared" si="29"/>
        <v>1.1646672638765703E-7</v>
      </c>
      <c r="AC952" s="5" t="str">
        <f t="shared" si="28"/>
        <v>TIDAK</v>
      </c>
    </row>
    <row r="953" spans="2:29" x14ac:dyDescent="0.2">
      <c r="B953" s="7">
        <v>6.93039147</v>
      </c>
      <c r="C953" s="8">
        <v>190.18938779999999</v>
      </c>
      <c r="D953" s="8">
        <v>25780.059079999999</v>
      </c>
      <c r="E953" s="8">
        <v>6.2593528809999999</v>
      </c>
      <c r="F953">
        <v>331.03025147232</v>
      </c>
      <c r="G953" t="s">
        <v>12</v>
      </c>
      <c r="I953">
        <f>1/SQRT(2*3.14*'STDEV DATA'!$B$4)*EXP(-((B953-'RATA RATA DATA'!$B$5)^2/(2*'STDEV DATA'!$B$4^2)))</f>
        <v>0.34219111280850839</v>
      </c>
      <c r="J953">
        <f>1/SQRT(2*3.14*'STDEV DATA'!$B$5)*EXP(-((B953-'RATA RATA DATA'!$B$6)^2/(2*'STDEV DATA'!$B$5^2)))</f>
        <v>0.31940893923334096</v>
      </c>
      <c r="L953">
        <f>1/SQRT(2*3.14*'STDEV DATA'!$C$4)*EXP(-((C953-'RATA RATA DATA'!$C$5)^2/(2*'STDEV DATA'!$C$4^2)))</f>
        <v>6.608860654638421E-2</v>
      </c>
      <c r="M953">
        <f>1/SQRT(2*3.14*'STDEV DATA'!$C$5)*EXP(-((C953-'RATA RATA DATA'!$C$6)^2/(2*'STDEV DATA'!$C$5^2)))</f>
        <v>7.0027289571348239E-2</v>
      </c>
      <c r="O953">
        <f>1/SQRT(2*3.14*'STDEV DATA'!$D$4)*EXP(-((D953-'RATA RATA DATA'!$D$5)^2/(2*'STDEV DATA'!$D$4^2)))</f>
        <v>3.9011813555970259E-3</v>
      </c>
      <c r="P953">
        <f>1/SQRT(2*3.14*'STDEV DATA'!$D$5)*EXP(-((D953-'RATA RATA DATA'!$D$6)^2/(2*'STDEV DATA'!$D$5^2)))</f>
        <v>3.8684169582754641E-3</v>
      </c>
      <c r="R953">
        <f>1/SQRT(2*3.14*'STDEV DATA'!$E$4)*EXP(-((E953-'RATA RATA DATA'!$E$5)^2/(2*'STDEV DATA'!$E$4^2)))</f>
        <v>0.26508075814921089</v>
      </c>
      <c r="S953">
        <f>1/SQRT(2*3.14*'STDEV DATA'!$E$5)*EXP(-((E953-'RATA RATA DATA'!$E$6)^2/(2*'STDEV DATA'!$E$5^2)))</f>
        <v>0.27922833224723193</v>
      </c>
      <c r="U953">
        <f>1/SQRT(2*3.14*'STDEV DATA'!$F$4)*EXP(-((F953-'RATA RATA DATA'!$F$5)^2/(2*'STDEV DATA'!$F$4^2)))</f>
        <v>6.1600519288353632E-2</v>
      </c>
      <c r="V953">
        <f>1/SQRT(2*3.14*'STDEV DATA'!$F$5)*EXP(-((F953-'RATA RATA DATA'!$F$6)^2/(2*'STDEV DATA'!$F$5^2)))</f>
        <v>7.0263367878832597E-2</v>
      </c>
      <c r="X953">
        <f>I953*L953*O953*R953*U953*'PROBABILITY DATA'!$C$4</f>
        <v>5.6200606081708953E-7</v>
      </c>
      <c r="Y953">
        <f>J953*M953*P953*S953*V953*'PROBABILITY DATA'!$C$5</f>
        <v>1.0351490019420411E-6</v>
      </c>
      <c r="AA953">
        <f t="shared" si="29"/>
        <v>1.0351490019420411E-6</v>
      </c>
      <c r="AC953" s="5" t="str">
        <f t="shared" si="28"/>
        <v>TIDAK</v>
      </c>
    </row>
    <row r="954" spans="2:29" x14ac:dyDescent="0.2">
      <c r="B954" s="7">
        <v>9.3024411879999995</v>
      </c>
      <c r="C954" s="8">
        <v>236.58079420000001</v>
      </c>
      <c r="D954" s="8">
        <v>5230.6304300000002</v>
      </c>
      <c r="E954" s="8">
        <v>8.3004021679999997</v>
      </c>
      <c r="F954">
        <v>333.77577661081295</v>
      </c>
      <c r="G954" t="s">
        <v>12</v>
      </c>
      <c r="I954">
        <f>1/SQRT(2*3.14*'STDEV DATA'!$B$4)*EXP(-((B954-'RATA RATA DATA'!$B$5)^2/(2*'STDEV DATA'!$B$4^2)))</f>
        <v>8.7188794671314601E-2</v>
      </c>
      <c r="J954">
        <f>1/SQRT(2*3.14*'STDEV DATA'!$B$5)*EXP(-((B954-'RATA RATA DATA'!$B$6)^2/(2*'STDEV DATA'!$B$5^2)))</f>
        <v>0.11461861356860176</v>
      </c>
      <c r="L954">
        <f>1/SQRT(2*3.14*'STDEV DATA'!$C$4)*EXP(-((C954-'RATA RATA DATA'!$C$5)^2/(2*'STDEV DATA'!$C$4^2)))</f>
        <v>3.4671277490977183E-2</v>
      </c>
      <c r="M954">
        <f>1/SQRT(2*3.14*'STDEV DATA'!$C$5)*EXP(-((C954-'RATA RATA DATA'!$C$6)^2/(2*'STDEV DATA'!$C$5^2)))</f>
        <v>3.144514670018466E-2</v>
      </c>
      <c r="O954">
        <f>1/SQRT(2*3.14*'STDEV DATA'!$D$4)*EXP(-((D954-'RATA RATA DATA'!$D$5)^2/(2*'STDEV DATA'!$D$4^2)))</f>
        <v>7.0867935176082862E-4</v>
      </c>
      <c r="P954">
        <f>1/SQRT(2*3.14*'STDEV DATA'!$D$5)*EXP(-((D954-'RATA RATA DATA'!$D$6)^2/(2*'STDEV DATA'!$D$5^2)))</f>
        <v>6.6184438991385834E-4</v>
      </c>
      <c r="R954">
        <f>1/SQRT(2*3.14*'STDEV DATA'!$E$4)*EXP(-((E954-'RATA RATA DATA'!$E$5)^2/(2*'STDEV DATA'!$E$4^2)))</f>
        <v>0.24525504889446606</v>
      </c>
      <c r="S954">
        <f>1/SQRT(2*3.14*'STDEV DATA'!$E$5)*EXP(-((E954-'RATA RATA DATA'!$E$6)^2/(2*'STDEV DATA'!$E$5^2)))</f>
        <v>0.23558475663253892</v>
      </c>
      <c r="U954">
        <f>1/SQRT(2*3.14*'STDEV DATA'!$F$4)*EXP(-((F954-'RATA RATA DATA'!$F$5)^2/(2*'STDEV DATA'!$F$4^2)))</f>
        <v>6.1643058590409874E-2</v>
      </c>
      <c r="V954">
        <f>1/SQRT(2*3.14*'STDEV DATA'!$F$5)*EXP(-((F954-'RATA RATA DATA'!$F$6)^2/(2*'STDEV DATA'!$F$5^2)))</f>
        <v>7.0637520417500863E-2</v>
      </c>
      <c r="X954">
        <f>I954*L954*O954*R954*U954*'PROBABILITY DATA'!$C$4</f>
        <v>1.2634829731327168E-8</v>
      </c>
      <c r="Y954">
        <f>J954*M954*P954*S954*V954*'PROBABILITY DATA'!$C$5</f>
        <v>2.4205500145371846E-8</v>
      </c>
      <c r="AA954">
        <f t="shared" si="29"/>
        <v>2.4205500145371846E-8</v>
      </c>
      <c r="AC954" s="5" t="str">
        <f t="shared" si="28"/>
        <v>TIDAK</v>
      </c>
    </row>
    <row r="955" spans="2:29" x14ac:dyDescent="0.2">
      <c r="B955" s="7">
        <v>7.4219976440000002</v>
      </c>
      <c r="C955" s="8">
        <v>220.3853144</v>
      </c>
      <c r="D955" s="8">
        <v>15772.65317</v>
      </c>
      <c r="E955" s="8">
        <v>9.1576153120000008</v>
      </c>
      <c r="F955">
        <v>319.91293883078998</v>
      </c>
      <c r="G955" t="s">
        <v>12</v>
      </c>
      <c r="I955">
        <f>1/SQRT(2*3.14*'STDEV DATA'!$B$4)*EXP(-((B955-'RATA RATA DATA'!$B$5)^2/(2*'STDEV DATA'!$B$4^2)))</f>
        <v>0.33287726983316157</v>
      </c>
      <c r="J955">
        <f>1/SQRT(2*3.14*'STDEV DATA'!$B$5)*EXP(-((B955-'RATA RATA DATA'!$B$6)^2/(2*'STDEV DATA'!$B$5^2)))</f>
        <v>0.31344632231590708</v>
      </c>
      <c r="L955">
        <f>1/SQRT(2*3.14*'STDEV DATA'!$C$4)*EXP(-((C955-'RATA RATA DATA'!$C$5)^2/(2*'STDEV DATA'!$C$4^2)))</f>
        <v>5.2692513408395904E-2</v>
      </c>
      <c r="M955">
        <f>1/SQRT(2*3.14*'STDEV DATA'!$C$5)*EXP(-((C955-'RATA RATA DATA'!$C$6)^2/(2*'STDEV DATA'!$C$5^2)))</f>
        <v>5.3580126654171049E-2</v>
      </c>
      <c r="O955">
        <f>1/SQRT(2*3.14*'STDEV DATA'!$D$4)*EXP(-((D955-'RATA RATA DATA'!$D$5)^2/(2*'STDEV DATA'!$D$4^2)))</f>
        <v>3.2128229287896638E-3</v>
      </c>
      <c r="P955">
        <f>1/SQRT(2*3.14*'STDEV DATA'!$D$5)*EXP(-((D955-'RATA RATA DATA'!$D$6)^2/(2*'STDEV DATA'!$D$5^2)))</f>
        <v>3.3723324192006638E-3</v>
      </c>
      <c r="R955">
        <f>1/SQRT(2*3.14*'STDEV DATA'!$E$4)*EXP(-((E955-'RATA RATA DATA'!$E$5)^2/(2*'STDEV DATA'!$E$4^2)))</f>
        <v>0.15472473479833565</v>
      </c>
      <c r="S955">
        <f>1/SQRT(2*3.14*'STDEV DATA'!$E$5)*EXP(-((E955-'RATA RATA DATA'!$E$6)^2/(2*'STDEV DATA'!$E$5^2)))</f>
        <v>0.12641979857260596</v>
      </c>
      <c r="U955">
        <f>1/SQRT(2*3.14*'STDEV DATA'!$F$4)*EXP(-((F955-'RATA RATA DATA'!$F$5)^2/(2*'STDEV DATA'!$F$4^2)))</f>
        <v>5.8788743390782723E-2</v>
      </c>
      <c r="V955">
        <f>1/SQRT(2*3.14*'STDEV DATA'!$F$5)*EXP(-((F955-'RATA RATA DATA'!$F$6)^2/(2*'STDEV DATA'!$F$5^2)))</f>
        <v>6.3753864619677164E-2</v>
      </c>
      <c r="X955">
        <f>I955*L955*O955*R955*U955*'PROBABILITY DATA'!$C$4</f>
        <v>1.9996810500994583E-7</v>
      </c>
      <c r="Y955">
        <f>J955*M955*P955*S955*V955*'PROBABILITY DATA'!$C$5</f>
        <v>2.7834643445031536E-7</v>
      </c>
      <c r="AA955">
        <f t="shared" si="29"/>
        <v>2.7834643445031536E-7</v>
      </c>
      <c r="AC955" s="5" t="str">
        <f t="shared" si="28"/>
        <v>TIDAK</v>
      </c>
    </row>
    <row r="956" spans="2:29" x14ac:dyDescent="0.2">
      <c r="B956" s="7">
        <v>6.583064856</v>
      </c>
      <c r="C956" s="8">
        <v>163.3616035</v>
      </c>
      <c r="D956" s="8">
        <v>17977.693940000001</v>
      </c>
      <c r="E956" s="8">
        <v>6.5420879999999997</v>
      </c>
      <c r="F956">
        <v>333.77577661081295</v>
      </c>
      <c r="G956" t="s">
        <v>12</v>
      </c>
      <c r="I956">
        <f>1/SQRT(2*3.14*'STDEV DATA'!$B$4)*EXP(-((B956-'RATA RATA DATA'!$B$5)^2/(2*'STDEV DATA'!$B$4^2)))</f>
        <v>0.3219014188268538</v>
      </c>
      <c r="J956">
        <f>1/SQRT(2*3.14*'STDEV DATA'!$B$5)*EXP(-((B956-'RATA RATA DATA'!$B$6)^2/(2*'STDEV DATA'!$B$5^2)))</f>
        <v>0.30453199120693658</v>
      </c>
      <c r="L956">
        <f>1/SQRT(2*3.14*'STDEV DATA'!$C$4)*EXP(-((C956-'RATA RATA DATA'!$C$5)^2/(2*'STDEV DATA'!$C$4^2)))</f>
        <v>4.4140625574231915E-2</v>
      </c>
      <c r="M956">
        <f>1/SQRT(2*3.14*'STDEV DATA'!$C$5)*EXP(-((C956-'RATA RATA DATA'!$C$6)^2/(2*'STDEV DATA'!$C$5^2)))</f>
        <v>4.0203642390213221E-2</v>
      </c>
      <c r="O956">
        <f>1/SQRT(2*3.14*'STDEV DATA'!$D$4)*EXP(-((D956-'RATA RATA DATA'!$D$5)^2/(2*'STDEV DATA'!$D$4^2)))</f>
        <v>3.7200018088695084E-3</v>
      </c>
      <c r="P956">
        <f>1/SQRT(2*3.14*'STDEV DATA'!$D$5)*EXP(-((D956-'RATA RATA DATA'!$D$6)^2/(2*'STDEV DATA'!$D$5^2)))</f>
        <v>3.9105633664331422E-3</v>
      </c>
      <c r="R956">
        <f>1/SQRT(2*3.14*'STDEV DATA'!$E$4)*EXP(-((E956-'RATA RATA DATA'!$E$5)^2/(2*'STDEV DATA'!$E$4^2)))</f>
        <v>0.28569080996098856</v>
      </c>
      <c r="S956">
        <f>1/SQRT(2*3.14*'STDEV DATA'!$E$5)*EXP(-((E956-'RATA RATA DATA'!$E$6)^2/(2*'STDEV DATA'!$E$5^2)))</f>
        <v>0.30452663602107299</v>
      </c>
      <c r="U956">
        <f>1/SQRT(2*3.14*'STDEV DATA'!$F$4)*EXP(-((F956-'RATA RATA DATA'!$F$5)^2/(2*'STDEV DATA'!$F$4^2)))</f>
        <v>6.1643058590409874E-2</v>
      </c>
      <c r="V956">
        <f>1/SQRT(2*3.14*'STDEV DATA'!$F$5)*EXP(-((F956-'RATA RATA DATA'!$F$6)^2/(2*'STDEV DATA'!$F$5^2)))</f>
        <v>7.0637520417500863E-2</v>
      </c>
      <c r="X956">
        <f>I956*L956*O956*R956*U956*'PROBABILITY DATA'!$C$4</f>
        <v>3.6313819966620961E-7</v>
      </c>
      <c r="Y956">
        <f>J956*M956*P956*S956*V956*'PROBABILITY DATA'!$C$5</f>
        <v>6.2800795132882666E-7</v>
      </c>
      <c r="AA956">
        <f t="shared" si="29"/>
        <v>6.2800795132882666E-7</v>
      </c>
      <c r="AC956" s="5" t="str">
        <f t="shared" si="28"/>
        <v>TIDAK</v>
      </c>
    </row>
    <row r="957" spans="2:29" x14ac:dyDescent="0.2">
      <c r="B957" s="7">
        <v>6.2044293540000002</v>
      </c>
      <c r="C957" s="8">
        <v>211.64095800000001</v>
      </c>
      <c r="D957" s="8">
        <v>35439.687839999999</v>
      </c>
      <c r="E957" s="8">
        <v>6.2368362169999996</v>
      </c>
      <c r="F957">
        <v>314.13131744806998</v>
      </c>
      <c r="G957" t="s">
        <v>12</v>
      </c>
      <c r="I957">
        <f>1/SQRT(2*3.14*'STDEV DATA'!$B$4)*EXP(-((B957-'RATA RATA DATA'!$B$5)^2/(2*'STDEV DATA'!$B$4^2)))</f>
        <v>0.27909672567190036</v>
      </c>
      <c r="J957">
        <f>1/SQRT(2*3.14*'STDEV DATA'!$B$5)*EXP(-((B957-'RATA RATA DATA'!$B$6)^2/(2*'STDEV DATA'!$B$5^2)))</f>
        <v>0.27293331316088298</v>
      </c>
      <c r="L957">
        <f>1/SQRT(2*3.14*'STDEV DATA'!$C$4)*EXP(-((C957-'RATA RATA DATA'!$C$5)^2/(2*'STDEV DATA'!$C$4^2)))</f>
        <v>6.0596578351267874E-2</v>
      </c>
      <c r="M957">
        <f>1/SQRT(2*3.14*'STDEV DATA'!$C$5)*EXP(-((C957-'RATA RATA DATA'!$C$6)^2/(2*'STDEV DATA'!$C$5^2)))</f>
        <v>6.3809960871649946E-2</v>
      </c>
      <c r="O957">
        <f>1/SQRT(2*3.14*'STDEV DATA'!$D$4)*EXP(-((D957-'RATA RATA DATA'!$D$5)^2/(2*'STDEV DATA'!$D$4^2)))</f>
        <v>1.4955367407720654E-3</v>
      </c>
      <c r="P957">
        <f>1/SQRT(2*3.14*'STDEV DATA'!$D$5)*EXP(-((D957-'RATA RATA DATA'!$D$6)^2/(2*'STDEV DATA'!$D$5^2)))</f>
        <v>1.2021765269578934E-3</v>
      </c>
      <c r="R957">
        <f>1/SQRT(2*3.14*'STDEV DATA'!$E$4)*EXP(-((E957-'RATA RATA DATA'!$E$5)^2/(2*'STDEV DATA'!$E$4^2)))</f>
        <v>0.26319295824436972</v>
      </c>
      <c r="S957">
        <f>1/SQRT(2*3.14*'STDEV DATA'!$E$5)*EXP(-((E957-'RATA RATA DATA'!$E$6)^2/(2*'STDEV DATA'!$E$5^2)))</f>
        <v>0.27688390190290851</v>
      </c>
      <c r="U957">
        <f>1/SQRT(2*3.14*'STDEV DATA'!$F$4)*EXP(-((F957-'RATA RATA DATA'!$F$5)^2/(2*'STDEV DATA'!$F$4^2)))</f>
        <v>5.5801866926581782E-2</v>
      </c>
      <c r="V957">
        <f>1/SQRT(2*3.14*'STDEV DATA'!$F$5)*EXP(-((F957-'RATA RATA DATA'!$F$6)^2/(2*'STDEV DATA'!$F$5^2)))</f>
        <v>5.7769986778389563E-2</v>
      </c>
      <c r="X957">
        <f>I957*L957*O957*R957*U957*'PROBABILITY DATA'!$C$4</f>
        <v>1.4491384692483064E-7</v>
      </c>
      <c r="Y957">
        <f>J957*M957*P957*S957*V957*'PROBABILITY DATA'!$C$5</f>
        <v>2.0421141029017878E-7</v>
      </c>
      <c r="AA957">
        <f t="shared" si="29"/>
        <v>2.0421141029017878E-7</v>
      </c>
      <c r="AC957" s="5" t="str">
        <f t="shared" si="28"/>
        <v>TIDAK</v>
      </c>
    </row>
    <row r="958" spans="2:29" x14ac:dyDescent="0.2">
      <c r="B958" s="7">
        <v>9.0666280540000006</v>
      </c>
      <c r="C958" s="8">
        <v>203.38412339999999</v>
      </c>
      <c r="D958" s="8">
        <v>22710.45837</v>
      </c>
      <c r="E958" s="8">
        <v>5.9628369389999998</v>
      </c>
      <c r="F958">
        <v>321.58593558311998</v>
      </c>
      <c r="G958" t="s">
        <v>12</v>
      </c>
      <c r="I958">
        <f>1/SQRT(2*3.14*'STDEV DATA'!$B$4)*EXP(-((B958-'RATA RATA DATA'!$B$5)^2/(2*'STDEV DATA'!$B$4^2)))</f>
        <v>0.11482190430880611</v>
      </c>
      <c r="J958">
        <f>1/SQRT(2*3.14*'STDEV DATA'!$B$5)*EXP(-((B958-'RATA RATA DATA'!$B$6)^2/(2*'STDEV DATA'!$B$5^2)))</f>
        <v>0.14102968666017568</v>
      </c>
      <c r="L958">
        <f>1/SQRT(2*3.14*'STDEV DATA'!$C$4)*EXP(-((C958-'RATA RATA DATA'!$C$5)^2/(2*'STDEV DATA'!$C$4^2)))</f>
        <v>6.5412165301804617E-2</v>
      </c>
      <c r="M958">
        <f>1/SQRT(2*3.14*'STDEV DATA'!$C$5)*EXP(-((C958-'RATA RATA DATA'!$C$6)^2/(2*'STDEV DATA'!$C$5^2)))</f>
        <v>6.9976109045829155E-2</v>
      </c>
      <c r="O958">
        <f>1/SQRT(2*3.14*'STDEV DATA'!$D$4)*EXP(-((D958-'RATA RATA DATA'!$D$5)^2/(2*'STDEV DATA'!$D$4^2)))</f>
        <v>4.1796174638663785E-3</v>
      </c>
      <c r="P958">
        <f>1/SQRT(2*3.14*'STDEV DATA'!$D$5)*EXP(-((D958-'RATA RATA DATA'!$D$6)^2/(2*'STDEV DATA'!$D$5^2)))</f>
        <v>4.2913931187706601E-3</v>
      </c>
      <c r="R958">
        <f>1/SQRT(2*3.14*'STDEV DATA'!$E$4)*EXP(-((E958-'RATA RATA DATA'!$E$5)^2/(2*'STDEV DATA'!$E$4^2)))</f>
        <v>0.23791656769107222</v>
      </c>
      <c r="S958">
        <f>1/SQRT(2*3.14*'STDEV DATA'!$E$5)*EXP(-((E958-'RATA RATA DATA'!$E$6)^2/(2*'STDEV DATA'!$E$5^2)))</f>
        <v>0.24542113505540758</v>
      </c>
      <c r="U958">
        <f>1/SQRT(2*3.14*'STDEV DATA'!$F$4)*EXP(-((F958-'RATA RATA DATA'!$F$5)^2/(2*'STDEV DATA'!$F$4^2)))</f>
        <v>5.9470731081335951E-2</v>
      </c>
      <c r="V958">
        <f>1/SQRT(2*3.14*'STDEV DATA'!$F$5)*EXP(-((F958-'RATA RATA DATA'!$F$6)^2/(2*'STDEV DATA'!$F$5^2)))</f>
        <v>6.5197596757451431E-2</v>
      </c>
      <c r="X958">
        <f>I958*L958*O958*R958*U958*'PROBABILITY DATA'!$C$4</f>
        <v>1.7327453019333295E-7</v>
      </c>
      <c r="Y958">
        <f>J958*M958*P958*S958*V958*'PROBABILITY DATA'!$C$5</f>
        <v>4.1320820839007703E-7</v>
      </c>
      <c r="AA958">
        <f t="shared" si="29"/>
        <v>4.1320820839007703E-7</v>
      </c>
      <c r="AC958" s="5" t="str">
        <f t="shared" si="28"/>
        <v>TIDAK</v>
      </c>
    </row>
    <row r="959" spans="2:29" x14ac:dyDescent="0.2">
      <c r="B959" s="7">
        <v>4.7131167009999997</v>
      </c>
      <c r="C959" s="8">
        <v>209.3420509</v>
      </c>
      <c r="D959" s="8">
        <v>20070.567790000001</v>
      </c>
      <c r="E959" s="8">
        <v>6.5911089489999997</v>
      </c>
      <c r="F959">
        <v>301.96554142369001</v>
      </c>
      <c r="G959" t="s">
        <v>12</v>
      </c>
      <c r="I959">
        <f>1/SQRT(2*3.14*'STDEV DATA'!$B$4)*EXP(-((B959-'RATA RATA DATA'!$B$5)^2/(2*'STDEV DATA'!$B$4^2)))</f>
        <v>7.3551602857223689E-2</v>
      </c>
      <c r="J959">
        <f>1/SQRT(2*3.14*'STDEV DATA'!$B$5)*EXP(-((B959-'RATA RATA DATA'!$B$6)^2/(2*'STDEV DATA'!$B$5^2)))</f>
        <v>9.8875604149800289E-2</v>
      </c>
      <c r="L959">
        <f>1/SQRT(2*3.14*'STDEV DATA'!$C$4)*EXP(-((C959-'RATA RATA DATA'!$C$5)^2/(2*'STDEV DATA'!$C$4^2)))</f>
        <v>6.2236710980564887E-2</v>
      </c>
      <c r="M959">
        <f>1/SQRT(2*3.14*'STDEV DATA'!$C$5)*EXP(-((C959-'RATA RATA DATA'!$C$6)^2/(2*'STDEV DATA'!$C$5^2)))</f>
        <v>6.5936377901597676E-2</v>
      </c>
      <c r="O959">
        <f>1/SQRT(2*3.14*'STDEV DATA'!$D$4)*EXP(-((D959-'RATA RATA DATA'!$D$5)^2/(2*'STDEV DATA'!$D$4^2)))</f>
        <v>4.049417958730918E-3</v>
      </c>
      <c r="P959">
        <f>1/SQRT(2*3.14*'STDEV DATA'!$D$5)*EXP(-((D959-'RATA RATA DATA'!$D$6)^2/(2*'STDEV DATA'!$D$5^2)))</f>
        <v>4.2317577321859551E-3</v>
      </c>
      <c r="R959">
        <f>1/SQRT(2*3.14*'STDEV DATA'!$E$4)*EXP(-((E959-'RATA RATA DATA'!$E$5)^2/(2*'STDEV DATA'!$E$4^2)))</f>
        <v>0.28861409058923532</v>
      </c>
      <c r="S959">
        <f>1/SQRT(2*3.14*'STDEV DATA'!$E$5)*EXP(-((E959-'RATA RATA DATA'!$E$6)^2/(2*'STDEV DATA'!$E$5^2)))</f>
        <v>0.30802726989966711</v>
      </c>
      <c r="U959">
        <f>1/SQRT(2*3.14*'STDEV DATA'!$F$4)*EXP(-((F959-'RATA RATA DATA'!$F$5)^2/(2*'STDEV DATA'!$F$4^2)))</f>
        <v>4.6986365946904883E-2</v>
      </c>
      <c r="V959">
        <f>1/SQRT(2*3.14*'STDEV DATA'!$F$5)*EXP(-((F959-'RATA RATA DATA'!$F$6)^2/(2*'STDEV DATA'!$F$5^2)))</f>
        <v>4.2174160894345475E-2</v>
      </c>
      <c r="X959">
        <f>I959*L959*O959*R959*U959*'PROBABILITY DATA'!$C$4</f>
        <v>9.8063576220347423E-8</v>
      </c>
      <c r="Y959">
        <f>J959*M959*P959*S959*V959*'PROBABILITY DATA'!$C$5</f>
        <v>2.1854325667513394E-7</v>
      </c>
      <c r="AA959">
        <f t="shared" si="29"/>
        <v>2.1854325667513394E-7</v>
      </c>
      <c r="AC959" s="5" t="str">
        <f t="shared" si="28"/>
        <v>TIDAK</v>
      </c>
    </row>
    <row r="960" spans="2:29" x14ac:dyDescent="0.2">
      <c r="B960" s="7">
        <v>10.581385989999999</v>
      </c>
      <c r="C960" s="8">
        <v>213.77643860000001</v>
      </c>
      <c r="D960" s="8">
        <v>11298.45009</v>
      </c>
      <c r="E960" s="8">
        <v>7.6688974410000004</v>
      </c>
      <c r="F960">
        <v>300.18462165656001</v>
      </c>
      <c r="G960" t="s">
        <v>12</v>
      </c>
      <c r="I960">
        <f>1/SQRT(2*3.14*'STDEV DATA'!$B$4)*EXP(-((B960-'RATA RATA DATA'!$B$5)^2/(2*'STDEV DATA'!$B$4^2)))</f>
        <v>1.1460689594285768E-2</v>
      </c>
      <c r="J960">
        <f>1/SQRT(2*3.14*'STDEV DATA'!$B$5)*EXP(-((B960-'RATA RATA DATA'!$B$6)^2/(2*'STDEV DATA'!$B$5^2)))</f>
        <v>2.4812627082711453E-2</v>
      </c>
      <c r="L960">
        <f>1/SQRT(2*3.14*'STDEV DATA'!$C$4)*EXP(-((C960-'RATA RATA DATA'!$C$5)^2/(2*'STDEV DATA'!$C$4^2)))</f>
        <v>5.8890878885828557E-2</v>
      </c>
      <c r="M960">
        <f>1/SQRT(2*3.14*'STDEV DATA'!$C$5)*EXP(-((C960-'RATA RATA DATA'!$C$6)^2/(2*'STDEV DATA'!$C$5^2)))</f>
        <v>6.1593196372997705E-2</v>
      </c>
      <c r="O960">
        <f>1/SQRT(2*3.14*'STDEV DATA'!$D$4)*EXP(-((D960-'RATA RATA DATA'!$D$5)^2/(2*'STDEV DATA'!$D$4^2)))</f>
        <v>1.9925981441741747E-3</v>
      </c>
      <c r="P960">
        <f>1/SQRT(2*3.14*'STDEV DATA'!$D$5)*EXP(-((D960-'RATA RATA DATA'!$D$6)^2/(2*'STDEV DATA'!$D$5^2)))</f>
        <v>2.0349308041017326E-3</v>
      </c>
      <c r="R960">
        <f>1/SQRT(2*3.14*'STDEV DATA'!$E$4)*EXP(-((E960-'RATA RATA DATA'!$E$5)^2/(2*'STDEV DATA'!$E$4^2)))</f>
        <v>0.29286081836439792</v>
      </c>
      <c r="S960">
        <f>1/SQRT(2*3.14*'STDEV DATA'!$E$5)*EXP(-((E960-'RATA RATA DATA'!$E$6)^2/(2*'STDEV DATA'!$E$5^2)))</f>
        <v>0.30250596870868351</v>
      </c>
      <c r="U960">
        <f>1/SQRT(2*3.14*'STDEV DATA'!$F$4)*EXP(-((F960-'RATA RATA DATA'!$F$5)^2/(2*'STDEV DATA'!$F$4^2)))</f>
        <v>4.5495214316198684E-2</v>
      </c>
      <c r="V960">
        <f>1/SQRT(2*3.14*'STDEV DATA'!$F$5)*EXP(-((F960-'RATA RATA DATA'!$F$6)^2/(2*'STDEV DATA'!$F$5^2)))</f>
        <v>3.9787095019364317E-2</v>
      </c>
      <c r="X960">
        <f>I960*L960*O960*R960*U960*'PROBABILITY DATA'!$C$4</f>
        <v>6.9902459239448321E-9</v>
      </c>
      <c r="Y960">
        <f>J960*M960*P960*S960*V960*'PROBABILITY DATA'!$C$5</f>
        <v>2.2824332034677287E-8</v>
      </c>
      <c r="AA960">
        <f t="shared" si="29"/>
        <v>2.2824332034677287E-8</v>
      </c>
      <c r="AC960" s="5" t="str">
        <f t="shared" si="28"/>
        <v>TIDAK</v>
      </c>
    </row>
    <row r="961" spans="2:29" x14ac:dyDescent="0.2">
      <c r="B961" s="7">
        <v>7.574261237</v>
      </c>
      <c r="C961" s="8">
        <v>227.9846646</v>
      </c>
      <c r="D961" s="8">
        <v>8672.5277729999998</v>
      </c>
      <c r="E961" s="8">
        <v>7.3353618640000002</v>
      </c>
      <c r="F961">
        <v>333.77577661081295</v>
      </c>
      <c r="G961" t="s">
        <v>12</v>
      </c>
      <c r="I961">
        <f>1/SQRT(2*3.14*'STDEV DATA'!$B$4)*EXP(-((B961-'RATA RATA DATA'!$B$5)^2/(2*'STDEV DATA'!$B$4^2)))</f>
        <v>0.32121203304162604</v>
      </c>
      <c r="J961">
        <f>1/SQRT(2*3.14*'STDEV DATA'!$B$5)*EXP(-((B961-'RATA RATA DATA'!$B$6)^2/(2*'STDEV DATA'!$B$5^2)))</f>
        <v>0.30529071781482026</v>
      </c>
      <c r="L961">
        <f>1/SQRT(2*3.14*'STDEV DATA'!$C$4)*EXP(-((C961-'RATA RATA DATA'!$C$5)^2/(2*'STDEV DATA'!$C$4^2)))</f>
        <v>4.442941498902233E-2</v>
      </c>
      <c r="M961">
        <f>1/SQRT(2*3.14*'STDEV DATA'!$C$5)*EXP(-((C961-'RATA RATA DATA'!$C$6)^2/(2*'STDEV DATA'!$C$5^2)))</f>
        <v>4.3162148168645539E-2</v>
      </c>
      <c r="O961">
        <f>1/SQRT(2*3.14*'STDEV DATA'!$D$4)*EXP(-((D961-'RATA RATA DATA'!$D$5)^2/(2*'STDEV DATA'!$D$4^2)))</f>
        <v>1.3452545003501209E-3</v>
      </c>
      <c r="P961">
        <f>1/SQRT(2*3.14*'STDEV DATA'!$D$5)*EXP(-((D961-'RATA RATA DATA'!$D$6)^2/(2*'STDEV DATA'!$D$5^2)))</f>
        <v>1.3314828488929632E-3</v>
      </c>
      <c r="R961">
        <f>1/SQRT(2*3.14*'STDEV DATA'!$E$4)*EXP(-((E961-'RATA RATA DATA'!$E$5)^2/(2*'STDEV DATA'!$E$4^2)))</f>
        <v>0.30427795583596984</v>
      </c>
      <c r="S961">
        <f>1/SQRT(2*3.14*'STDEV DATA'!$E$5)*EXP(-((E961-'RATA RATA DATA'!$E$6)^2/(2*'STDEV DATA'!$E$5^2)))</f>
        <v>0.32142377572116576</v>
      </c>
      <c r="U961">
        <f>1/SQRT(2*3.14*'STDEV DATA'!$F$4)*EXP(-((F961-'RATA RATA DATA'!$F$5)^2/(2*'STDEV DATA'!$F$4^2)))</f>
        <v>6.1643058590409874E-2</v>
      </c>
      <c r="V961">
        <f>1/SQRT(2*3.14*'STDEV DATA'!$F$5)*EXP(-((F961-'RATA RATA DATA'!$F$6)^2/(2*'STDEV DATA'!$F$5^2)))</f>
        <v>7.0637520417500863E-2</v>
      </c>
      <c r="X961">
        <f>I961*L961*O961*R961*U961*'PROBABILITY DATA'!$C$4</f>
        <v>1.4047805469505822E-7</v>
      </c>
      <c r="Y961">
        <f>J961*M961*P961*S961*V961*'PROBABILITY DATA'!$C$5</f>
        <v>2.4290275054936234E-7</v>
      </c>
      <c r="AA961">
        <f t="shared" si="29"/>
        <v>2.4290275054936234E-7</v>
      </c>
      <c r="AC961" s="5" t="str">
        <f t="shared" si="28"/>
        <v>TIDAK</v>
      </c>
    </row>
    <row r="962" spans="2:29" x14ac:dyDescent="0.2">
      <c r="B962" s="7">
        <v>6.1387851519999996</v>
      </c>
      <c r="C962" s="8">
        <v>158.42212900000001</v>
      </c>
      <c r="D962" s="8">
        <v>20129.97882</v>
      </c>
      <c r="E962" s="8">
        <v>6.8121428789999996</v>
      </c>
      <c r="F962">
        <v>352.22996071589</v>
      </c>
      <c r="G962" t="s">
        <v>12</v>
      </c>
      <c r="I962">
        <f>1/SQRT(2*3.14*'STDEV DATA'!$B$4)*EXP(-((B962-'RATA RATA DATA'!$B$5)^2/(2*'STDEV DATA'!$B$4^2)))</f>
        <v>0.27008897630054457</v>
      </c>
      <c r="J962">
        <f>1/SQRT(2*3.14*'STDEV DATA'!$B$5)*EXP(-((B962-'RATA RATA DATA'!$B$6)^2/(2*'STDEV DATA'!$B$5^2)))</f>
        <v>0.26616823632122105</v>
      </c>
      <c r="L962">
        <f>1/SQRT(2*3.14*'STDEV DATA'!$C$4)*EXP(-((C962-'RATA RATA DATA'!$C$5)^2/(2*'STDEV DATA'!$C$4^2)))</f>
        <v>3.851416211833799E-2</v>
      </c>
      <c r="M962">
        <f>1/SQRT(2*3.14*'STDEV DATA'!$C$5)*EXP(-((C962-'RATA RATA DATA'!$C$6)^2/(2*'STDEV DATA'!$C$5^2)))</f>
        <v>3.3464019051006801E-2</v>
      </c>
      <c r="O962">
        <f>1/SQRT(2*3.14*'STDEV DATA'!$D$4)*EXP(-((D962-'RATA RATA DATA'!$D$5)^2/(2*'STDEV DATA'!$D$4^2)))</f>
        <v>4.0560529468295385E-3</v>
      </c>
      <c r="P962">
        <f>1/SQRT(2*3.14*'STDEV DATA'!$D$5)*EXP(-((D962-'RATA RATA DATA'!$D$6)^2/(2*'STDEV DATA'!$D$5^2)))</f>
        <v>4.237537930860704E-3</v>
      </c>
      <c r="R962">
        <f>1/SQRT(2*3.14*'STDEV DATA'!$E$4)*EXP(-((E962-'RATA RATA DATA'!$E$5)^2/(2*'STDEV DATA'!$E$4^2)))</f>
        <v>0.29907966467051611</v>
      </c>
      <c r="S962">
        <f>1/SQRT(2*3.14*'STDEV DATA'!$E$5)*EXP(-((E962-'RATA RATA DATA'!$E$6)^2/(2*'STDEV DATA'!$E$5^2)))</f>
        <v>0.32005228024886323</v>
      </c>
      <c r="U962">
        <f>1/SQRT(2*3.14*'STDEV DATA'!$F$4)*EXP(-((F962-'RATA RATA DATA'!$F$5)^2/(2*'STDEV DATA'!$F$4^2)))</f>
        <v>5.5395549797043218E-2</v>
      </c>
      <c r="V962">
        <f>1/SQRT(2*3.14*'STDEV DATA'!$F$5)*EXP(-((F962-'RATA RATA DATA'!$F$6)^2/(2*'STDEV DATA'!$F$5^2)))</f>
        <v>6.0404059393966335E-2</v>
      </c>
      <c r="X962">
        <f>I962*L962*O962*R962*U962*'PROBABILITY DATA'!$C$4</f>
        <v>2.7269655490314384E-7</v>
      </c>
      <c r="Y962">
        <f>J962*M962*P962*S962*V962*'PROBABILITY DATA'!$C$5</f>
        <v>4.4494029310785034E-7</v>
      </c>
      <c r="AA962">
        <f t="shared" si="29"/>
        <v>4.4494029310785034E-7</v>
      </c>
      <c r="AC962" s="5" t="str">
        <f t="shared" si="28"/>
        <v>TIDAK</v>
      </c>
    </row>
    <row r="963" spans="2:29" x14ac:dyDescent="0.2">
      <c r="B963" s="7">
        <v>5.2763235440000003</v>
      </c>
      <c r="C963" s="8">
        <v>186.3825903</v>
      </c>
      <c r="D963" s="8">
        <v>42063.874400000001</v>
      </c>
      <c r="E963" s="8">
        <v>6.8629880749999996</v>
      </c>
      <c r="F963">
        <v>319.83798541037999</v>
      </c>
      <c r="G963" t="s">
        <v>12</v>
      </c>
      <c r="I963">
        <f>1/SQRT(2*3.14*'STDEV DATA'!$B$4)*EXP(-((B963-'RATA RATA DATA'!$B$5)^2/(2*'STDEV DATA'!$B$4^2)))</f>
        <v>0.14064623209097804</v>
      </c>
      <c r="J963">
        <f>1/SQRT(2*3.14*'STDEV DATA'!$B$5)*EXP(-((B963-'RATA RATA DATA'!$B$6)^2/(2*'STDEV DATA'!$B$5^2)))</f>
        <v>0.16186610693922215</v>
      </c>
      <c r="L963">
        <f>1/SQRT(2*3.14*'STDEV DATA'!$C$4)*EXP(-((C963-'RATA RATA DATA'!$C$5)^2/(2*'STDEV DATA'!$C$4^2)))</f>
        <v>6.4610345251231799E-2</v>
      </c>
      <c r="M963">
        <f>1/SQRT(2*3.14*'STDEV DATA'!$C$5)*EXP(-((C963-'RATA RATA DATA'!$C$6)^2/(2*'STDEV DATA'!$C$5^2)))</f>
        <v>6.7731844774478245E-2</v>
      </c>
      <c r="O963">
        <f>1/SQRT(2*3.14*'STDEV DATA'!$D$4)*EXP(-((D963-'RATA RATA DATA'!$D$5)^2/(2*'STDEV DATA'!$D$4^2)))</f>
        <v>4.0421512672934602E-4</v>
      </c>
      <c r="P963">
        <f>1/SQRT(2*3.14*'STDEV DATA'!$D$5)*EXP(-((D963-'RATA RATA DATA'!$D$6)^2/(2*'STDEV DATA'!$D$5^2)))</f>
        <v>2.576576443615646E-4</v>
      </c>
      <c r="R963">
        <f>1/SQRT(2*3.14*'STDEV DATA'!$E$4)*EXP(-((E963-'RATA RATA DATA'!$E$5)^2/(2*'STDEV DATA'!$E$4^2)))</f>
        <v>0.30082303762037299</v>
      </c>
      <c r="S963">
        <f>1/SQRT(2*3.14*'STDEV DATA'!$E$5)*EXP(-((E963-'RATA RATA DATA'!$E$6)^2/(2*'STDEV DATA'!$E$5^2)))</f>
        <v>0.3218956490198096</v>
      </c>
      <c r="U963">
        <f>1/SQRT(2*3.14*'STDEV DATA'!$F$4)*EXP(-((F963-'RATA RATA DATA'!$F$5)^2/(2*'STDEV DATA'!$F$4^2)))</f>
        <v>5.8756178759021664E-2</v>
      </c>
      <c r="V963">
        <f>1/SQRT(2*3.14*'STDEV DATA'!$F$5)*EXP(-((F963-'RATA RATA DATA'!$F$6)^2/(2*'STDEV DATA'!$F$5^2)))</f>
        <v>6.3685836946139537E-2</v>
      </c>
      <c r="X963">
        <f>I963*L963*O963*R963*U963*'PROBABILITY DATA'!$C$4</f>
        <v>2.5327616520607149E-8</v>
      </c>
      <c r="Y963">
        <f>J963*M963*P963*S963*V963*'PROBABILITY DATA'!$C$5</f>
        <v>3.5311534079306506E-8</v>
      </c>
      <c r="AA963">
        <f t="shared" si="29"/>
        <v>3.5311534079306506E-8</v>
      </c>
      <c r="AC963" s="5" t="str">
        <f t="shared" si="28"/>
        <v>TIDAK</v>
      </c>
    </row>
    <row r="964" spans="2:29" x14ac:dyDescent="0.2">
      <c r="B964" s="7">
        <v>6.7768790880000003</v>
      </c>
      <c r="C964" s="8">
        <v>189.4388127</v>
      </c>
      <c r="D964" s="8">
        <v>19663.791310000001</v>
      </c>
      <c r="E964" s="8">
        <v>8.3864035179999998</v>
      </c>
      <c r="F964">
        <v>375.45734529860999</v>
      </c>
      <c r="G964" t="s">
        <v>12</v>
      </c>
      <c r="I964">
        <f>1/SQRT(2*3.14*'STDEV DATA'!$B$4)*EXP(-((B964-'RATA RATA DATA'!$B$5)^2/(2*'STDEV DATA'!$B$4^2)))</f>
        <v>0.33582349447993093</v>
      </c>
      <c r="J964">
        <f>1/SQRT(2*3.14*'STDEV DATA'!$B$5)*EXP(-((B964-'RATA RATA DATA'!$B$6)^2/(2*'STDEV DATA'!$B$5^2)))</f>
        <v>0.31470038067854073</v>
      </c>
      <c r="L964">
        <f>1/SQRT(2*3.14*'STDEV DATA'!$C$4)*EXP(-((C964-'RATA RATA DATA'!$C$5)^2/(2*'STDEV DATA'!$C$4^2)))</f>
        <v>6.5854191314981617E-2</v>
      </c>
      <c r="M964">
        <f>1/SQRT(2*3.14*'STDEV DATA'!$C$5)*EXP(-((C964-'RATA RATA DATA'!$C$6)^2/(2*'STDEV DATA'!$C$5^2)))</f>
        <v>6.9651376564693904E-2</v>
      </c>
      <c r="O964">
        <f>1/SQRT(2*3.14*'STDEV DATA'!$D$4)*EXP(-((D964-'RATA RATA DATA'!$D$5)^2/(2*'STDEV DATA'!$D$4^2)))</f>
        <v>3.9997013096354289E-3</v>
      </c>
      <c r="P964">
        <f>1/SQRT(2*3.14*'STDEV DATA'!$D$5)*EXP(-((D964-'RATA RATA DATA'!$D$6)^2/(2*'STDEV DATA'!$D$5^2)))</f>
        <v>4.1869512921531909E-3</v>
      </c>
      <c r="R964">
        <f>1/SQRT(2*3.14*'STDEV DATA'!$E$4)*EXP(-((E964-'RATA RATA DATA'!$E$5)^2/(2*'STDEV DATA'!$E$4^2)))</f>
        <v>0.23686946916140691</v>
      </c>
      <c r="S964">
        <f>1/SQRT(2*3.14*'STDEV DATA'!$E$5)*EXP(-((E964-'RATA RATA DATA'!$E$6)^2/(2*'STDEV DATA'!$E$5^2)))</f>
        <v>0.2246026939262355</v>
      </c>
      <c r="U964">
        <f>1/SQRT(2*3.14*'STDEV DATA'!$F$4)*EXP(-((F964-'RATA RATA DATA'!$F$5)^2/(2*'STDEV DATA'!$F$4^2)))</f>
        <v>3.6747393255768923E-2</v>
      </c>
      <c r="V964">
        <f>1/SQRT(2*3.14*'STDEV DATA'!$F$5)*EXP(-((F964-'RATA RATA DATA'!$F$6)^2/(2*'STDEV DATA'!$F$5^2)))</f>
        <v>3.0828226905925519E-2</v>
      </c>
      <c r="X964">
        <f>I964*L964*O964*R964*U964*'PROBABILITY DATA'!$C$4</f>
        <v>3.0036176122533279E-7</v>
      </c>
      <c r="Y964">
        <f>J964*M964*P964*S964*V964*'PROBABILITY DATA'!$C$5</f>
        <v>3.8748522686895488E-7</v>
      </c>
      <c r="AA964">
        <f t="shared" si="29"/>
        <v>3.8748522686895488E-7</v>
      </c>
      <c r="AC964" s="5" t="str">
        <f t="shared" ref="AC964:AC1027" si="30">IF(AA964=X964,"YA","TIDAK")</f>
        <v>TIDAK</v>
      </c>
    </row>
    <row r="965" spans="2:29" x14ac:dyDescent="0.2">
      <c r="B965" s="7">
        <v>7.239415921</v>
      </c>
      <c r="C965" s="8">
        <v>211.8728279</v>
      </c>
      <c r="D965" s="8">
        <v>13911.82663</v>
      </c>
      <c r="E965" s="8">
        <v>8.2040710059999995</v>
      </c>
      <c r="F965">
        <v>345.04398307712</v>
      </c>
      <c r="G965" t="s">
        <v>12</v>
      </c>
      <c r="I965">
        <f>1/SQRT(2*3.14*'STDEV DATA'!$B$4)*EXP(-((B965-'RATA RATA DATA'!$B$5)^2/(2*'STDEV DATA'!$B$4^2)))</f>
        <v>0.34159773029038165</v>
      </c>
      <c r="J965">
        <f>1/SQRT(2*3.14*'STDEV DATA'!$B$5)*EXP(-((B965-'RATA RATA DATA'!$B$6)^2/(2*'STDEV DATA'!$B$5^2)))</f>
        <v>0.31939878549119272</v>
      </c>
      <c r="L965">
        <f>1/SQRT(2*3.14*'STDEV DATA'!$C$4)*EXP(-((C965-'RATA RATA DATA'!$C$5)^2/(2*'STDEV DATA'!$C$4^2)))</f>
        <v>6.0419551800129208E-2</v>
      </c>
      <c r="M965">
        <f>1/SQRT(2*3.14*'STDEV DATA'!$C$5)*EXP(-((C965-'RATA RATA DATA'!$C$6)^2/(2*'STDEV DATA'!$C$5^2)))</f>
        <v>6.3579995778603446E-2</v>
      </c>
      <c r="O965">
        <f>1/SQRT(2*3.14*'STDEV DATA'!$D$4)*EXP(-((D965-'RATA RATA DATA'!$D$5)^2/(2*'STDEV DATA'!$D$4^2)))</f>
        <v>2.7123341388729117E-3</v>
      </c>
      <c r="P965">
        <f>1/SQRT(2*3.14*'STDEV DATA'!$D$5)*EXP(-((D965-'RATA RATA DATA'!$D$6)^2/(2*'STDEV DATA'!$D$5^2)))</f>
        <v>2.8258889419985034E-3</v>
      </c>
      <c r="R965">
        <f>1/SQRT(2*3.14*'STDEV DATA'!$E$4)*EXP(-((E965-'RATA RATA DATA'!$E$5)^2/(2*'STDEV DATA'!$E$4^2)))</f>
        <v>0.25423039056777935</v>
      </c>
      <c r="S965">
        <f>1/SQRT(2*3.14*'STDEV DATA'!$E$5)*EXP(-((E965-'RATA RATA DATA'!$E$6)^2/(2*'STDEV DATA'!$E$5^2)))</f>
        <v>0.24755835418636088</v>
      </c>
      <c r="U965">
        <f>1/SQRT(2*3.14*'STDEV DATA'!$F$4)*EXP(-((F965-'RATA RATA DATA'!$F$5)^2/(2*'STDEV DATA'!$F$4^2)))</f>
        <v>5.909749349089833E-2</v>
      </c>
      <c r="V965">
        <f>1/SQRT(2*3.14*'STDEV DATA'!$F$5)*EXP(-((F965-'RATA RATA DATA'!$F$6)^2/(2*'STDEV DATA'!$F$5^2)))</f>
        <v>6.6805114402132146E-2</v>
      </c>
      <c r="X965">
        <f>I965*L965*O965*R965*U965*'PROBABILITY DATA'!$C$4</f>
        <v>3.2810976277461282E-7</v>
      </c>
      <c r="Y965">
        <f>J965*M965*P965*S965*V965*'PROBABILITY DATA'!$C$5</f>
        <v>5.7871255518021936E-7</v>
      </c>
      <c r="AA965">
        <f t="shared" ref="AA965:AA1028" si="31">MAX(X965:Y965)</f>
        <v>5.7871255518021936E-7</v>
      </c>
      <c r="AC965" s="5" t="str">
        <f t="shared" si="30"/>
        <v>TIDAK</v>
      </c>
    </row>
    <row r="966" spans="2:29" x14ac:dyDescent="0.2">
      <c r="B966" s="7">
        <v>6.5522791229999999</v>
      </c>
      <c r="C966" s="8">
        <v>190.54767799999999</v>
      </c>
      <c r="D966" s="8">
        <v>15362.452380000001</v>
      </c>
      <c r="E966" s="8">
        <v>6.9285974130000003</v>
      </c>
      <c r="F966">
        <v>356.31797483917001</v>
      </c>
      <c r="G966" t="s">
        <v>12</v>
      </c>
      <c r="I966">
        <f>1/SQRT(2*3.14*'STDEV DATA'!$B$4)*EXP(-((B966-'RATA RATA DATA'!$B$5)^2/(2*'STDEV DATA'!$B$4^2)))</f>
        <v>0.31913264449307577</v>
      </c>
      <c r="J966">
        <f>1/SQRT(2*3.14*'STDEV DATA'!$B$5)*EXP(-((B966-'RATA RATA DATA'!$B$6)^2/(2*'STDEV DATA'!$B$5^2)))</f>
        <v>0.30250907250817172</v>
      </c>
      <c r="L966">
        <f>1/SQRT(2*3.14*'STDEV DATA'!$C$4)*EXP(-((C966-'RATA RATA DATA'!$C$5)^2/(2*'STDEV DATA'!$C$4^2)))</f>
        <v>6.6190401310450231E-2</v>
      </c>
      <c r="M966">
        <f>1/SQRT(2*3.14*'STDEV DATA'!$C$5)*EXP(-((C966-'RATA RATA DATA'!$C$6)^2/(2*'STDEV DATA'!$C$5^2)))</f>
        <v>7.0192994850879362E-2</v>
      </c>
      <c r="O966">
        <f>1/SQRT(2*3.14*'STDEV DATA'!$D$4)*EXP(-((D966-'RATA RATA DATA'!$D$5)^2/(2*'STDEV DATA'!$D$4^2)))</f>
        <v>3.1062326812654538E-3</v>
      </c>
      <c r="P966">
        <f>1/SQRT(2*3.14*'STDEV DATA'!$D$5)*EXP(-((D966-'RATA RATA DATA'!$D$6)^2/(2*'STDEV DATA'!$D$5^2)))</f>
        <v>3.2566870975358243E-3</v>
      </c>
      <c r="R966">
        <f>1/SQRT(2*3.14*'STDEV DATA'!$E$4)*EXP(-((E966-'RATA RATA DATA'!$E$5)^2/(2*'STDEV DATA'!$E$4^2)))</f>
        <v>0.30268898658027088</v>
      </c>
      <c r="S966">
        <f>1/SQRT(2*3.14*'STDEV DATA'!$E$5)*EXP(-((E966-'RATA RATA DATA'!$E$6)^2/(2*'STDEV DATA'!$E$5^2)))</f>
        <v>0.32374084975536532</v>
      </c>
      <c r="U966">
        <f>1/SQRT(2*3.14*'STDEV DATA'!$F$4)*EXP(-((F966-'RATA RATA DATA'!$F$5)^2/(2*'STDEV DATA'!$F$4^2)))</f>
        <v>5.2697228683684892E-2</v>
      </c>
      <c r="V966">
        <f>1/SQRT(2*3.14*'STDEV DATA'!$F$5)*EXP(-((F966-'RATA RATA DATA'!$F$6)^2/(2*'STDEV DATA'!$F$5^2)))</f>
        <v>5.5763166709109177E-2</v>
      </c>
      <c r="X966">
        <f>I966*L966*O966*R966*U966*'PROBABILITY DATA'!$C$4</f>
        <v>4.082926731016814E-7</v>
      </c>
      <c r="Y966">
        <f>J966*M966*P966*S966*V966*'PROBABILITY DATA'!$C$5</f>
        <v>7.6123702200475932E-7</v>
      </c>
      <c r="AA966">
        <f t="shared" si="31"/>
        <v>7.6123702200475932E-7</v>
      </c>
      <c r="AC966" s="5" t="str">
        <f t="shared" si="30"/>
        <v>TIDAK</v>
      </c>
    </row>
    <row r="967" spans="2:29" x14ac:dyDescent="0.2">
      <c r="B967" s="7">
        <v>8.4087662309999995</v>
      </c>
      <c r="C967" s="8">
        <v>210.79540610000001</v>
      </c>
      <c r="D967" s="8">
        <v>27662.397099999998</v>
      </c>
      <c r="E967" s="8">
        <v>6.634210113</v>
      </c>
      <c r="F967">
        <v>291.68765349019998</v>
      </c>
      <c r="G967" t="s">
        <v>12</v>
      </c>
      <c r="I967">
        <f>1/SQRT(2*3.14*'STDEV DATA'!$B$4)*EXP(-((B967-'RATA RATA DATA'!$B$5)^2/(2*'STDEV DATA'!$B$4^2)))</f>
        <v>0.21034634392612173</v>
      </c>
      <c r="J967">
        <f>1/SQRT(2*3.14*'STDEV DATA'!$B$5)*EXP(-((B967-'RATA RATA DATA'!$B$6)^2/(2*'STDEV DATA'!$B$5^2)))</f>
        <v>0.22237347198800977</v>
      </c>
      <c r="L967">
        <f>1/SQRT(2*3.14*'STDEV DATA'!$C$4)*EXP(-((C967-'RATA RATA DATA'!$C$5)^2/(2*'STDEV DATA'!$C$4^2)))</f>
        <v>6.1224483460409672E-2</v>
      </c>
      <c r="M967">
        <f>1/SQRT(2*3.14*'STDEV DATA'!$C$5)*EXP(-((C967-'RATA RATA DATA'!$C$6)^2/(2*'STDEV DATA'!$C$5^2)))</f>
        <v>6.4625119422518848E-2</v>
      </c>
      <c r="O967">
        <f>1/SQRT(2*3.14*'STDEV DATA'!$D$4)*EXP(-((D967-'RATA RATA DATA'!$D$5)^2/(2*'STDEV DATA'!$D$4^2)))</f>
        <v>3.5351880086926376E-3</v>
      </c>
      <c r="P967">
        <f>1/SQRT(2*3.14*'STDEV DATA'!$D$5)*EXP(-((D967-'RATA RATA DATA'!$D$6)^2/(2*'STDEV DATA'!$D$5^2)))</f>
        <v>3.4054300600716366E-3</v>
      </c>
      <c r="R967">
        <f>1/SQRT(2*3.14*'STDEV DATA'!$E$4)*EXP(-((E967-'RATA RATA DATA'!$E$5)^2/(2*'STDEV DATA'!$E$4^2)))</f>
        <v>0.29100992984839935</v>
      </c>
      <c r="S967">
        <f>1/SQRT(2*3.14*'STDEV DATA'!$E$5)*EXP(-((E967-'RATA RATA DATA'!$E$6)^2/(2*'STDEV DATA'!$E$5^2)))</f>
        <v>0.31086448769106528</v>
      </c>
      <c r="U967">
        <f>1/SQRT(2*3.14*'STDEV DATA'!$F$4)*EXP(-((F967-'RATA RATA DATA'!$F$5)^2/(2*'STDEV DATA'!$F$4^2)))</f>
        <v>3.8047951837635791E-2</v>
      </c>
      <c r="V967">
        <f>1/SQRT(2*3.14*'STDEV DATA'!$F$5)*EXP(-((F967-'RATA RATA DATA'!$F$6)^2/(2*'STDEV DATA'!$F$5^2)))</f>
        <v>2.8865547989331022E-2</v>
      </c>
      <c r="X967">
        <f>I967*L967*O967*R967*U967*'PROBABILITY DATA'!$C$4</f>
        <v>1.966521347397763E-7</v>
      </c>
      <c r="Y967">
        <f>J967*M967*P967*S967*V967*'PROBABILITY DATA'!$C$5</f>
        <v>2.6777743689261163E-7</v>
      </c>
      <c r="AA967">
        <f t="shared" si="31"/>
        <v>2.6777743689261163E-7</v>
      </c>
      <c r="AC967" s="5" t="str">
        <f t="shared" si="30"/>
        <v>TIDAK</v>
      </c>
    </row>
    <row r="968" spans="2:29" x14ac:dyDescent="0.2">
      <c r="B968" s="7">
        <v>7.9863987060000001</v>
      </c>
      <c r="C968" s="8">
        <v>202.09393979999999</v>
      </c>
      <c r="D968" s="8">
        <v>20447.490129999998</v>
      </c>
      <c r="E968" s="8">
        <v>5.6895184739999998</v>
      </c>
      <c r="F968">
        <v>333.77577661081295</v>
      </c>
      <c r="G968" t="s">
        <v>12</v>
      </c>
      <c r="I968">
        <f>1/SQRT(2*3.14*'STDEV DATA'!$B$4)*EXP(-((B968-'RATA RATA DATA'!$B$5)^2/(2*'STDEV DATA'!$B$4^2)))</f>
        <v>0.27346846910881256</v>
      </c>
      <c r="J968">
        <f>1/SQRT(2*3.14*'STDEV DATA'!$B$5)*EXP(-((B968-'RATA RATA DATA'!$B$6)^2/(2*'STDEV DATA'!$B$5^2)))</f>
        <v>0.2707514417258271</v>
      </c>
      <c r="L968">
        <f>1/SQRT(2*3.14*'STDEV DATA'!$C$4)*EXP(-((C968-'RATA RATA DATA'!$C$5)^2/(2*'STDEV DATA'!$C$4^2)))</f>
        <v>6.5876844644427238E-2</v>
      </c>
      <c r="M968">
        <f>1/SQRT(2*3.14*'STDEV DATA'!$C$5)*EXP(-((C968-'RATA RATA DATA'!$C$6)^2/(2*'STDEV DATA'!$C$5^2)))</f>
        <v>7.0540333108890602E-2</v>
      </c>
      <c r="O968">
        <f>1/SQRT(2*3.14*'STDEV DATA'!$D$4)*EXP(-((D968-'RATA RATA DATA'!$D$5)^2/(2*'STDEV DATA'!$D$4^2)))</f>
        <v>4.0887438423970685E-3</v>
      </c>
      <c r="P968">
        <f>1/SQRT(2*3.14*'STDEV DATA'!$D$5)*EXP(-((D968-'RATA RATA DATA'!$D$6)^2/(2*'STDEV DATA'!$D$5^2)))</f>
        <v>4.2650657821341701E-3</v>
      </c>
      <c r="R968">
        <f>1/SQRT(2*3.14*'STDEV DATA'!$E$4)*EXP(-((E968-'RATA RATA DATA'!$E$5)^2/(2*'STDEV DATA'!$E$4^2)))</f>
        <v>0.20964857757523112</v>
      </c>
      <c r="S968">
        <f>1/SQRT(2*3.14*'STDEV DATA'!$E$5)*EXP(-((E968-'RATA RATA DATA'!$E$6)^2/(2*'STDEV DATA'!$E$5^2)))</f>
        <v>0.21049692720942079</v>
      </c>
      <c r="U968">
        <f>1/SQRT(2*3.14*'STDEV DATA'!$F$4)*EXP(-((F968-'RATA RATA DATA'!$F$5)^2/(2*'STDEV DATA'!$F$4^2)))</f>
        <v>6.1643058590409874E-2</v>
      </c>
      <c r="V968">
        <f>1/SQRT(2*3.14*'STDEV DATA'!$F$5)*EXP(-((F968-'RATA RATA DATA'!$F$6)^2/(2*'STDEV DATA'!$F$5^2)))</f>
        <v>7.0637520417500863E-2</v>
      </c>
      <c r="X968">
        <f>I968*L968*O968*R968*U968*'PROBABILITY DATA'!$C$4</f>
        <v>3.7135819478208799E-7</v>
      </c>
      <c r="Y968">
        <f>J968*M968*P968*S968*V968*'PROBABILITY DATA'!$C$5</f>
        <v>7.3855354116216905E-7</v>
      </c>
      <c r="AA968">
        <f t="shared" si="31"/>
        <v>7.3855354116216905E-7</v>
      </c>
      <c r="AC968" s="5" t="str">
        <f t="shared" si="30"/>
        <v>TIDAK</v>
      </c>
    </row>
    <row r="969" spans="2:29" x14ac:dyDescent="0.2">
      <c r="B969" s="7">
        <v>7.3669152840000001</v>
      </c>
      <c r="C969" s="8">
        <v>185.04359669999999</v>
      </c>
      <c r="D969" s="8">
        <v>14151.76008</v>
      </c>
      <c r="E969" s="8">
        <v>5.5843691570000002</v>
      </c>
      <c r="F969">
        <v>324.57045909288001</v>
      </c>
      <c r="G969" t="s">
        <v>12</v>
      </c>
      <c r="I969">
        <f>1/SQRT(2*3.14*'STDEV DATA'!$B$4)*EXP(-((B969-'RATA RATA DATA'!$B$5)^2/(2*'STDEV DATA'!$B$4^2)))</f>
        <v>0.33613692105417053</v>
      </c>
      <c r="J969">
        <f>1/SQRT(2*3.14*'STDEV DATA'!$B$5)*EXP(-((B969-'RATA RATA DATA'!$B$6)^2/(2*'STDEV DATA'!$B$5^2)))</f>
        <v>0.31569419233607021</v>
      </c>
      <c r="L969">
        <f>1/SQRT(2*3.14*'STDEV DATA'!$C$4)*EXP(-((C969-'RATA RATA DATA'!$C$5)^2/(2*'STDEV DATA'!$C$4^2)))</f>
        <v>6.3923899425618977E-2</v>
      </c>
      <c r="M969">
        <f>1/SQRT(2*3.14*'STDEV DATA'!$C$5)*EXP(-((C969-'RATA RATA DATA'!$C$6)^2/(2*'STDEV DATA'!$C$5^2)))</f>
        <v>6.6703868930039267E-2</v>
      </c>
      <c r="O969">
        <f>1/SQRT(2*3.14*'STDEV DATA'!$D$4)*EXP(-((D969-'RATA RATA DATA'!$D$5)^2/(2*'STDEV DATA'!$D$4^2)))</f>
        <v>2.7787204682078828E-3</v>
      </c>
      <c r="P969">
        <f>1/SQRT(2*3.14*'STDEV DATA'!$D$5)*EXP(-((D969-'RATA RATA DATA'!$D$6)^2/(2*'STDEV DATA'!$D$5^2)))</f>
        <v>2.8987533267323747E-3</v>
      </c>
      <c r="R969">
        <f>1/SQRT(2*3.14*'STDEV DATA'!$E$4)*EXP(-((E969-'RATA RATA DATA'!$E$5)^2/(2*'STDEV DATA'!$E$4^2)))</f>
        <v>0.19832667068160656</v>
      </c>
      <c r="S969">
        <f>1/SQRT(2*3.14*'STDEV DATA'!$E$5)*EXP(-((E969-'RATA RATA DATA'!$E$6)^2/(2*'STDEV DATA'!$E$5^2)))</f>
        <v>0.19668205912225301</v>
      </c>
      <c r="U969">
        <f>1/SQRT(2*3.14*'STDEV DATA'!$F$4)*EXP(-((F969-'RATA RATA DATA'!$F$5)^2/(2*'STDEV DATA'!$F$4^2)))</f>
        <v>6.0467030963275423E-2</v>
      </c>
      <c r="V969">
        <f>1/SQRT(2*3.14*'STDEV DATA'!$F$5)*EXP(-((F969-'RATA RATA DATA'!$F$6)^2/(2*'STDEV DATA'!$F$5^2)))</f>
        <v>6.7392982234161153E-2</v>
      </c>
      <c r="X969">
        <f>I969*L969*O969*R969*U969*'PROBABILITY DATA'!$C$4</f>
        <v>2.7932580820306867E-7</v>
      </c>
      <c r="Y969">
        <f>J969*M969*P969*S969*V969*'PROBABILITY DATA'!$C$5</f>
        <v>4.9337263639344358E-7</v>
      </c>
      <c r="AA969">
        <f t="shared" si="31"/>
        <v>4.9337263639344358E-7</v>
      </c>
      <c r="AC969" s="5" t="str">
        <f t="shared" si="30"/>
        <v>TIDAK</v>
      </c>
    </row>
    <row r="970" spans="2:29" x14ac:dyDescent="0.2">
      <c r="B970" s="7">
        <v>6.0627384190000004</v>
      </c>
      <c r="C970" s="8">
        <v>224.8411806</v>
      </c>
      <c r="D970" s="8">
        <v>25842.581279999999</v>
      </c>
      <c r="E970" s="8">
        <v>9.4633906870000004</v>
      </c>
      <c r="F970">
        <v>333.77577661081295</v>
      </c>
      <c r="G970" t="s">
        <v>12</v>
      </c>
      <c r="I970">
        <f>1/SQRT(2*3.14*'STDEV DATA'!$B$4)*EXP(-((B970-'RATA RATA DATA'!$B$5)^2/(2*'STDEV DATA'!$B$4^2)))</f>
        <v>0.25924260726796977</v>
      </c>
      <c r="J970">
        <f>1/SQRT(2*3.14*'STDEV DATA'!$B$5)*EXP(-((B970-'RATA RATA DATA'!$B$6)^2/(2*'STDEV DATA'!$B$5^2)))</f>
        <v>0.25795784687859519</v>
      </c>
      <c r="L970">
        <f>1/SQRT(2*3.14*'STDEV DATA'!$C$4)*EXP(-((C970-'RATA RATA DATA'!$C$5)^2/(2*'STDEV DATA'!$C$4^2)))</f>
        <v>4.7942250178288362E-2</v>
      </c>
      <c r="M970">
        <f>1/SQRT(2*3.14*'STDEV DATA'!$C$5)*EXP(-((C970-'RATA RATA DATA'!$C$6)^2/(2*'STDEV DATA'!$C$5^2)))</f>
        <v>4.7544205291786254E-2</v>
      </c>
      <c r="O970">
        <f>1/SQRT(2*3.14*'STDEV DATA'!$D$4)*EXP(-((D970-'RATA RATA DATA'!$D$5)^2/(2*'STDEV DATA'!$D$4^2)))</f>
        <v>3.8911072303552474E-3</v>
      </c>
      <c r="P970">
        <f>1/SQRT(2*3.14*'STDEV DATA'!$D$5)*EXP(-((D970-'RATA RATA DATA'!$D$6)^2/(2*'STDEV DATA'!$D$5^2)))</f>
        <v>3.8550754740380188E-3</v>
      </c>
      <c r="R970">
        <f>1/SQRT(2*3.14*'STDEV DATA'!$E$4)*EXP(-((E970-'RATA RATA DATA'!$E$5)^2/(2*'STDEV DATA'!$E$4^2)))</f>
        <v>0.12347841963355134</v>
      </c>
      <c r="S970">
        <f>1/SQRT(2*3.14*'STDEV DATA'!$E$5)*EXP(-((E970-'RATA RATA DATA'!$E$6)^2/(2*'STDEV DATA'!$E$5^2)))</f>
        <v>9.3568156826099286E-2</v>
      </c>
      <c r="U970">
        <f>1/SQRT(2*3.14*'STDEV DATA'!$F$4)*EXP(-((F970-'RATA RATA DATA'!$F$5)^2/(2*'STDEV DATA'!$F$4^2)))</f>
        <v>6.1643058590409874E-2</v>
      </c>
      <c r="V970">
        <f>1/SQRT(2*3.14*'STDEV DATA'!$F$5)*EXP(-((F970-'RATA RATA DATA'!$F$6)^2/(2*'STDEV DATA'!$F$5^2)))</f>
        <v>7.0637520417500863E-2</v>
      </c>
      <c r="X970">
        <f>I970*L970*O970*R970*U970*'PROBABILITY DATA'!$C$4</f>
        <v>1.4360190330882047E-7</v>
      </c>
      <c r="Y970">
        <f>J970*M970*P970*S970*V970*'PROBABILITY DATA'!$C$5</f>
        <v>1.9055024070834768E-7</v>
      </c>
      <c r="AA970">
        <f t="shared" si="31"/>
        <v>1.9055024070834768E-7</v>
      </c>
      <c r="AC970" s="5" t="str">
        <f t="shared" si="30"/>
        <v>TIDAK</v>
      </c>
    </row>
    <row r="971" spans="2:29" x14ac:dyDescent="0.2">
      <c r="B971" s="7">
        <v>7.8564711000000003</v>
      </c>
      <c r="C971" s="8">
        <v>204.78342810000001</v>
      </c>
      <c r="D971" s="8">
        <v>5619.1355579999999</v>
      </c>
      <c r="E971" s="8">
        <v>5.8167031979999999</v>
      </c>
      <c r="F971">
        <v>343.54541932908</v>
      </c>
      <c r="G971" t="s">
        <v>12</v>
      </c>
      <c r="I971">
        <f>1/SQRT(2*3.14*'STDEV DATA'!$B$4)*EXP(-((B971-'RATA RATA DATA'!$B$5)^2/(2*'STDEV DATA'!$B$4^2)))</f>
        <v>0.29063273127284095</v>
      </c>
      <c r="J971">
        <f>1/SQRT(2*3.14*'STDEV DATA'!$B$5)*EXP(-((B971-'RATA RATA DATA'!$B$6)^2/(2*'STDEV DATA'!$B$5^2)))</f>
        <v>0.28336301356034155</v>
      </c>
      <c r="L971">
        <f>1/SQRT(2*3.14*'STDEV DATA'!$C$4)*EXP(-((C971-'RATA RATA DATA'!$C$5)^2/(2*'STDEV DATA'!$C$4^2)))</f>
        <v>6.4815371370100475E-2</v>
      </c>
      <c r="M971">
        <f>1/SQRT(2*3.14*'STDEV DATA'!$C$5)*EXP(-((C971-'RATA RATA DATA'!$C$6)^2/(2*'STDEV DATA'!$C$5^2)))</f>
        <v>6.9234108891217297E-2</v>
      </c>
      <c r="O971">
        <f>1/SQRT(2*3.14*'STDEV DATA'!$D$4)*EXP(-((D971-'RATA RATA DATA'!$D$5)^2/(2*'STDEV DATA'!$D$4^2)))</f>
        <v>7.6732154520796629E-4</v>
      </c>
      <c r="P971">
        <f>1/SQRT(2*3.14*'STDEV DATA'!$D$5)*EXP(-((D971-'RATA RATA DATA'!$D$6)^2/(2*'STDEV DATA'!$D$5^2)))</f>
        <v>7.2202317336227898E-4</v>
      </c>
      <c r="R971">
        <f>1/SQRT(2*3.14*'STDEV DATA'!$E$4)*EXP(-((E971-'RATA RATA DATA'!$E$5)^2/(2*'STDEV DATA'!$E$4^2)))</f>
        <v>0.22307178123263405</v>
      </c>
      <c r="S971">
        <f>1/SQRT(2*3.14*'STDEV DATA'!$E$5)*EXP(-((E971-'RATA RATA DATA'!$E$6)^2/(2*'STDEV DATA'!$E$5^2)))</f>
        <v>0.22701697597828044</v>
      </c>
      <c r="U971">
        <f>1/SQRT(2*3.14*'STDEV DATA'!$F$4)*EXP(-((F971-'RATA RATA DATA'!$F$5)^2/(2*'STDEV DATA'!$F$4^2)))</f>
        <v>5.9678369126871966E-2</v>
      </c>
      <c r="V971">
        <f>1/SQRT(2*3.14*'STDEV DATA'!$F$5)*EXP(-((F971-'RATA RATA DATA'!$F$6)^2/(2*'STDEV DATA'!$F$5^2)))</f>
        <v>6.7788375275439766E-2</v>
      </c>
      <c r="X971">
        <f>I971*L971*O971*R971*U971*'PROBABILITY DATA'!$C$4</f>
        <v>7.5066898365223183E-8</v>
      </c>
      <c r="Y971">
        <f>J971*M971*P971*S971*V971*'PROBABILITY DATA'!$C$5</f>
        <v>1.3292134456366025E-7</v>
      </c>
      <c r="AA971">
        <f t="shared" si="31"/>
        <v>1.3292134456366025E-7</v>
      </c>
      <c r="AC971" s="5" t="str">
        <f t="shared" si="30"/>
        <v>TIDAK</v>
      </c>
    </row>
    <row r="972" spans="2:29" x14ac:dyDescent="0.2">
      <c r="B972" s="7">
        <v>5.1583964099999999</v>
      </c>
      <c r="C972" s="8">
        <v>189.2957887</v>
      </c>
      <c r="D972" s="8">
        <v>35086.396959999998</v>
      </c>
      <c r="E972" s="8">
        <v>6.7361180269999998</v>
      </c>
      <c r="F972">
        <v>340.87181907360002</v>
      </c>
      <c r="G972" t="s">
        <v>12</v>
      </c>
      <c r="I972">
        <f>1/SQRT(2*3.14*'STDEV DATA'!$B$4)*EXP(-((B972-'RATA RATA DATA'!$B$5)^2/(2*'STDEV DATA'!$B$4^2)))</f>
        <v>0.12459149868525472</v>
      </c>
      <c r="J972">
        <f>1/SQRT(2*3.14*'STDEV DATA'!$B$5)*EXP(-((B972-'RATA RATA DATA'!$B$6)^2/(2*'STDEV DATA'!$B$5^2)))</f>
        <v>0.14760750107755319</v>
      </c>
      <c r="L972">
        <f>1/SQRT(2*3.14*'STDEV DATA'!$C$4)*EXP(-((C972-'RATA RATA DATA'!$C$5)^2/(2*'STDEV DATA'!$C$4^2)))</f>
        <v>6.5806291829479363E-2</v>
      </c>
      <c r="M972">
        <f>1/SQRT(2*3.14*'STDEV DATA'!$C$5)*EXP(-((C972-'RATA RATA DATA'!$C$6)^2/(2*'STDEV DATA'!$C$5^2)))</f>
        <v>6.9575366422630985E-2</v>
      </c>
      <c r="O972">
        <f>1/SQRT(2*3.14*'STDEV DATA'!$D$4)*EXP(-((D972-'RATA RATA DATA'!$D$5)^2/(2*'STDEV DATA'!$D$4^2)))</f>
        <v>1.5799425876703145E-3</v>
      </c>
      <c r="P972">
        <f>1/SQRT(2*3.14*'STDEV DATA'!$D$5)*EXP(-((D972-'RATA RATA DATA'!$D$6)^2/(2*'STDEV DATA'!$D$5^2)))</f>
        <v>1.2832515936637165E-3</v>
      </c>
      <c r="R972">
        <f>1/SQRT(2*3.14*'STDEV DATA'!$E$4)*EXP(-((E972-'RATA RATA DATA'!$E$5)^2/(2*'STDEV DATA'!$E$4^2)))</f>
        <v>0.29599951337359953</v>
      </c>
      <c r="S972">
        <f>1/SQRT(2*3.14*'STDEV DATA'!$E$5)*EXP(-((E972-'RATA RATA DATA'!$E$6)^2/(2*'STDEV DATA'!$E$5^2)))</f>
        <v>0.31663754936742489</v>
      </c>
      <c r="U972">
        <f>1/SQRT(2*3.14*'STDEV DATA'!$F$4)*EXP(-((F972-'RATA RATA DATA'!$F$5)^2/(2*'STDEV DATA'!$F$4^2)))</f>
        <v>6.0536169665194407E-2</v>
      </c>
      <c r="V972">
        <f>1/SQRT(2*3.14*'STDEV DATA'!$F$5)*EXP(-((F972-'RATA RATA DATA'!$F$6)^2/(2*'STDEV DATA'!$F$5^2)))</f>
        <v>6.9198441283459908E-2</v>
      </c>
      <c r="X972">
        <f>I972*L972*O972*R972*U972*'PROBABILITY DATA'!$C$4</f>
        <v>9.0550328606058796E-8</v>
      </c>
      <c r="Y972">
        <f>J972*M972*P972*S972*V972*'PROBABILITY DATA'!$C$5</f>
        <v>1.7607643258169998E-7</v>
      </c>
      <c r="AA972">
        <f t="shared" si="31"/>
        <v>1.7607643258169998E-7</v>
      </c>
      <c r="AC972" s="5" t="str">
        <f t="shared" si="30"/>
        <v>TIDAK</v>
      </c>
    </row>
    <row r="973" spans="2:29" x14ac:dyDescent="0.2">
      <c r="B973" s="7">
        <v>7.080794504</v>
      </c>
      <c r="C973" s="8">
        <v>197.57073629999999</v>
      </c>
      <c r="D973" s="8">
        <v>17439.444060000002</v>
      </c>
      <c r="E973" s="8">
        <v>6.2264912780000001</v>
      </c>
      <c r="F973">
        <v>333.77577661081295</v>
      </c>
      <c r="G973" t="s">
        <v>12</v>
      </c>
      <c r="I973">
        <f>1/SQRT(2*3.14*'STDEV DATA'!$B$4)*EXP(-((B973-'RATA RATA DATA'!$B$5)^2/(2*'STDEV DATA'!$B$4^2)))</f>
        <v>0.34416649185164766</v>
      </c>
      <c r="J973">
        <f>1/SQRT(2*3.14*'STDEV DATA'!$B$5)*EXP(-((B973-'RATA RATA DATA'!$B$6)^2/(2*'STDEV DATA'!$B$5^2)))</f>
        <v>0.32100347270959284</v>
      </c>
      <c r="L973">
        <f>1/SQRT(2*3.14*'STDEV DATA'!$C$4)*EXP(-((C973-'RATA RATA DATA'!$C$5)^2/(2*'STDEV DATA'!$C$4^2)))</f>
        <v>6.6833694487840684E-2</v>
      </c>
      <c r="M973">
        <f>1/SQRT(2*3.14*'STDEV DATA'!$C$5)*EXP(-((C973-'RATA RATA DATA'!$C$6)^2/(2*'STDEV DATA'!$C$5^2)))</f>
        <v>7.1572640436872725E-2</v>
      </c>
      <c r="O973">
        <f>1/SQRT(2*3.14*'STDEV DATA'!$D$4)*EXP(-((D973-'RATA RATA DATA'!$D$5)^2/(2*'STDEV DATA'!$D$4^2)))</f>
        <v>3.6087381863121118E-3</v>
      </c>
      <c r="P973">
        <f>1/SQRT(2*3.14*'STDEV DATA'!$D$5)*EXP(-((D973-'RATA RATA DATA'!$D$6)^2/(2*'STDEV DATA'!$D$5^2)))</f>
        <v>3.7949858423953651E-3</v>
      </c>
      <c r="R973">
        <f>1/SQRT(2*3.14*'STDEV DATA'!$E$4)*EXP(-((E973-'RATA RATA DATA'!$E$5)^2/(2*'STDEV DATA'!$E$4^2)))</f>
        <v>0.26231478745586934</v>
      </c>
      <c r="S973">
        <f>1/SQRT(2*3.14*'STDEV DATA'!$E$5)*EXP(-((E973-'RATA RATA DATA'!$E$6)^2/(2*'STDEV DATA'!$E$5^2)))</f>
        <v>0.2757926010446401</v>
      </c>
      <c r="U973">
        <f>1/SQRT(2*3.14*'STDEV DATA'!$F$4)*EXP(-((F973-'RATA RATA DATA'!$F$5)^2/(2*'STDEV DATA'!$F$4^2)))</f>
        <v>6.1643058590409874E-2</v>
      </c>
      <c r="V973">
        <f>1/SQRT(2*3.14*'STDEV DATA'!$F$5)*EXP(-((F973-'RATA RATA DATA'!$F$6)^2/(2*'STDEV DATA'!$F$5^2)))</f>
        <v>7.0637520417500863E-2</v>
      </c>
      <c r="X973">
        <f>I973*L973*O973*R973*U973*'PROBABILITY DATA'!$C$4</f>
        <v>5.2361652365076235E-7</v>
      </c>
      <c r="Y973">
        <f>J973*M973*P973*S973*V973*'PROBABILITY DATA'!$C$5</f>
        <v>1.0357423810952681E-6</v>
      </c>
      <c r="AA973">
        <f t="shared" si="31"/>
        <v>1.0357423810952681E-6</v>
      </c>
      <c r="AC973" s="5" t="str">
        <f t="shared" si="30"/>
        <v>TIDAK</v>
      </c>
    </row>
    <row r="974" spans="2:29" x14ac:dyDescent="0.2">
      <c r="B974" s="7">
        <v>6.3990805100000001</v>
      </c>
      <c r="C974" s="8">
        <v>230.02793260000001</v>
      </c>
      <c r="D974" s="8">
        <v>23037.076830000002</v>
      </c>
      <c r="E974" s="8">
        <v>10.51784849</v>
      </c>
      <c r="F974">
        <v>316.07256060076003</v>
      </c>
      <c r="G974" t="s">
        <v>12</v>
      </c>
      <c r="I974">
        <f>1/SQRT(2*3.14*'STDEV DATA'!$B$4)*EXP(-((B974-'RATA RATA DATA'!$B$5)^2/(2*'STDEV DATA'!$B$4^2)))</f>
        <v>0.30332975028360976</v>
      </c>
      <c r="J974">
        <f>1/SQRT(2*3.14*'STDEV DATA'!$B$5)*EXP(-((B974-'RATA RATA DATA'!$B$6)^2/(2*'STDEV DATA'!$B$5^2)))</f>
        <v>0.29091855658221344</v>
      </c>
      <c r="L974">
        <f>1/SQRT(2*3.14*'STDEV DATA'!$C$4)*EXP(-((C974-'RATA RATA DATA'!$C$5)^2/(2*'STDEV DATA'!$C$4^2)))</f>
        <v>4.2108489026818477E-2</v>
      </c>
      <c r="M974">
        <f>1/SQRT(2*3.14*'STDEV DATA'!$C$5)*EXP(-((C974-'RATA RATA DATA'!$C$6)^2/(2*'STDEV DATA'!$C$5^2)))</f>
        <v>4.0310799689088822E-2</v>
      </c>
      <c r="O974">
        <f>1/SQRT(2*3.14*'STDEV DATA'!$D$4)*EXP(-((D974-'RATA RATA DATA'!$D$5)^2/(2*'STDEV DATA'!$D$4^2)))</f>
        <v>4.1715573963958617E-3</v>
      </c>
      <c r="P974">
        <f>1/SQRT(2*3.14*'STDEV DATA'!$D$5)*EXP(-((D974-'RATA RATA DATA'!$D$6)^2/(2*'STDEV DATA'!$D$5^2)))</f>
        <v>4.2703958079128605E-3</v>
      </c>
      <c r="R974">
        <f>1/SQRT(2*3.14*'STDEV DATA'!$E$4)*EXP(-((E974-'RATA RATA DATA'!$E$5)^2/(2*'STDEV DATA'!$E$4^2)))</f>
        <v>4.4303401158089083E-2</v>
      </c>
      <c r="S974">
        <f>1/SQRT(2*3.14*'STDEV DATA'!$E$5)*EXP(-((E974-'RATA RATA DATA'!$E$6)^2/(2*'STDEV DATA'!$E$5^2)))</f>
        <v>2.4114964469814811E-2</v>
      </c>
      <c r="U974">
        <f>1/SQRT(2*3.14*'STDEV DATA'!$F$4)*EXP(-((F974-'RATA RATA DATA'!$F$5)^2/(2*'STDEV DATA'!$F$4^2)))</f>
        <v>5.6908214425492473E-2</v>
      </c>
      <c r="V974">
        <f>1/SQRT(2*3.14*'STDEV DATA'!$F$5)*EXP(-((F974-'RATA RATA DATA'!$F$6)^2/(2*'STDEV DATA'!$F$5^2)))</f>
        <v>5.9932846968010565E-2</v>
      </c>
      <c r="X974">
        <f>I974*L974*O974*R974*U974*'PROBABILITY DATA'!$C$4</f>
        <v>5.2406104325873936E-8</v>
      </c>
      <c r="Y974">
        <f>J974*M974*P974*S974*V974*'PROBABILITY DATA'!$C$5</f>
        <v>4.413460695420809E-8</v>
      </c>
      <c r="AA974">
        <f t="shared" si="31"/>
        <v>5.2406104325873936E-8</v>
      </c>
      <c r="AC974" s="5" t="str">
        <f t="shared" si="30"/>
        <v>YA</v>
      </c>
    </row>
    <row r="975" spans="2:29" x14ac:dyDescent="0.2">
      <c r="B975" s="7">
        <v>7.3942555560000001</v>
      </c>
      <c r="C975" s="8">
        <v>207.96303839999999</v>
      </c>
      <c r="D975" s="8">
        <v>29917.820210000002</v>
      </c>
      <c r="E975" s="8">
        <v>7.8162944440000004</v>
      </c>
      <c r="F975">
        <v>333.77577661081295</v>
      </c>
      <c r="G975" t="s">
        <v>12</v>
      </c>
      <c r="I975">
        <f>1/SQRT(2*3.14*'STDEV DATA'!$B$4)*EXP(-((B975-'RATA RATA DATA'!$B$5)^2/(2*'STDEV DATA'!$B$4^2)))</f>
        <v>0.33458522198848345</v>
      </c>
      <c r="J975">
        <f>1/SQRT(2*3.14*'STDEV DATA'!$B$5)*EXP(-((B975-'RATA RATA DATA'!$B$6)^2/(2*'STDEV DATA'!$B$5^2)))</f>
        <v>0.31462641004532799</v>
      </c>
      <c r="L975">
        <f>1/SQRT(2*3.14*'STDEV DATA'!$C$4)*EXP(-((C975-'RATA RATA DATA'!$C$5)^2/(2*'STDEV DATA'!$C$4^2)))</f>
        <v>6.3115083274627323E-2</v>
      </c>
      <c r="M975">
        <f>1/SQRT(2*3.14*'STDEV DATA'!$C$5)*EXP(-((C975-'RATA RATA DATA'!$C$6)^2/(2*'STDEV DATA'!$C$5^2)))</f>
        <v>6.7069262226881143E-2</v>
      </c>
      <c r="O975">
        <f>1/SQRT(2*3.14*'STDEV DATA'!$D$4)*EXP(-((D975-'RATA RATA DATA'!$D$5)^2/(2*'STDEV DATA'!$D$4^2)))</f>
        <v>2.9695876899364475E-3</v>
      </c>
      <c r="P975">
        <f>1/SQRT(2*3.14*'STDEV DATA'!$D$5)*EXP(-((D975-'RATA RATA DATA'!$D$6)^2/(2*'STDEV DATA'!$D$5^2)))</f>
        <v>2.742066863492027E-3</v>
      </c>
      <c r="R975">
        <f>1/SQRT(2*3.14*'STDEV DATA'!$E$4)*EXP(-((E975-'RATA RATA DATA'!$E$5)^2/(2*'STDEV DATA'!$E$4^2)))</f>
        <v>0.28445763553716213</v>
      </c>
      <c r="S975">
        <f>1/SQRT(2*3.14*'STDEV DATA'!$E$5)*EXP(-((E975-'RATA RATA DATA'!$E$6)^2/(2*'STDEV DATA'!$E$5^2)))</f>
        <v>0.28990991539742988</v>
      </c>
      <c r="U975">
        <f>1/SQRT(2*3.14*'STDEV DATA'!$F$4)*EXP(-((F975-'RATA RATA DATA'!$F$5)^2/(2*'STDEV DATA'!$F$4^2)))</f>
        <v>6.1643058590409874E-2</v>
      </c>
      <c r="V975">
        <f>1/SQRT(2*3.14*'STDEV DATA'!$F$5)*EXP(-((F975-'RATA RATA DATA'!$F$6)^2/(2*'STDEV DATA'!$F$5^2)))</f>
        <v>7.0637520417500863E-2</v>
      </c>
      <c r="X975">
        <f>I975*L975*O975*R975*U975*'PROBABILITY DATA'!$C$4</f>
        <v>4.289679097441753E-7</v>
      </c>
      <c r="Y975">
        <f>J975*M975*P975*S975*V975*'PROBABILITY DATA'!$C$5</f>
        <v>7.2254020857456873E-7</v>
      </c>
      <c r="AA975">
        <f t="shared" si="31"/>
        <v>7.2254020857456873E-7</v>
      </c>
      <c r="AC975" s="5" t="str">
        <f t="shared" si="30"/>
        <v>TIDAK</v>
      </c>
    </row>
    <row r="976" spans="2:29" x14ac:dyDescent="0.2">
      <c r="B976" s="7">
        <v>4.4438508560000001</v>
      </c>
      <c r="C976" s="8">
        <v>240.16790119999999</v>
      </c>
      <c r="D976" s="8">
        <v>24070.263650000001</v>
      </c>
      <c r="E976" s="8">
        <v>9.7684064890000002</v>
      </c>
      <c r="F976">
        <v>338.05243721739998</v>
      </c>
      <c r="G976" t="s">
        <v>12</v>
      </c>
      <c r="I976">
        <f>1/SQRT(2*3.14*'STDEV DATA'!$B$4)*EXP(-((B976-'RATA RATA DATA'!$B$5)^2/(2*'STDEV DATA'!$B$4^2)))</f>
        <v>5.070566541966802E-2</v>
      </c>
      <c r="J976">
        <f>1/SQRT(2*3.14*'STDEV DATA'!$B$5)*EXP(-((B976-'RATA RATA DATA'!$B$6)^2/(2*'STDEV DATA'!$B$5^2)))</f>
        <v>7.4535307317602467E-2</v>
      </c>
      <c r="L976">
        <f>1/SQRT(2*3.14*'STDEV DATA'!$C$4)*EXP(-((C976-'RATA RATA DATA'!$C$5)^2/(2*'STDEV DATA'!$C$4^2)))</f>
        <v>3.0727177850660845E-2</v>
      </c>
      <c r="M976">
        <f>1/SQRT(2*3.14*'STDEV DATA'!$C$5)*EXP(-((C976-'RATA RATA DATA'!$C$6)^2/(2*'STDEV DATA'!$C$5^2)))</f>
        <v>2.6935162050251184E-2</v>
      </c>
      <c r="O976">
        <f>1/SQRT(2*3.14*'STDEV DATA'!$D$4)*EXP(-((D976-'RATA RATA DATA'!$D$5)^2/(2*'STDEV DATA'!$D$4^2)))</f>
        <v>4.1111675854345374E-3</v>
      </c>
      <c r="P976">
        <f>1/SQRT(2*3.14*'STDEV DATA'!$D$5)*EXP(-((D976-'RATA RATA DATA'!$D$6)^2/(2*'STDEV DATA'!$D$5^2)))</f>
        <v>4.1643836589374461E-3</v>
      </c>
      <c r="R976">
        <f>1/SQRT(2*3.14*'STDEV DATA'!$E$4)*EXP(-((E976-'RATA RATA DATA'!$E$5)^2/(2*'STDEV DATA'!$E$4^2)))</f>
        <v>9.548323443538978E-2</v>
      </c>
      <c r="S976">
        <f>1/SQRT(2*3.14*'STDEV DATA'!$E$5)*EXP(-((E976-'RATA RATA DATA'!$E$6)^2/(2*'STDEV DATA'!$E$5^2)))</f>
        <v>6.6499564811292447E-2</v>
      </c>
      <c r="U976">
        <f>1/SQRT(2*3.14*'STDEV DATA'!$F$4)*EXP(-((F976-'RATA RATA DATA'!$F$5)^2/(2*'STDEV DATA'!$F$4^2)))</f>
        <v>6.1183451347350065E-2</v>
      </c>
      <c r="V976">
        <f>1/SQRT(2*3.14*'STDEV DATA'!$F$5)*EXP(-((F976-'RATA RATA DATA'!$F$6)^2/(2*'STDEV DATA'!$F$5^2)))</f>
        <v>7.0181171797317116E-2</v>
      </c>
      <c r="X976">
        <f>I976*L976*O976*R976*U976*'PROBABILITY DATA'!$C$4</f>
        <v>1.4597967607801621E-8</v>
      </c>
      <c r="Y976">
        <f>J976*M976*P976*S976*V976*'PROBABILITY DATA'!$C$5</f>
        <v>2.3792416389377488E-8</v>
      </c>
      <c r="AA976">
        <f t="shared" si="31"/>
        <v>2.3792416389377488E-8</v>
      </c>
      <c r="AC976" s="5" t="str">
        <f t="shared" si="30"/>
        <v>TIDAK</v>
      </c>
    </row>
    <row r="977" spans="2:29" x14ac:dyDescent="0.2">
      <c r="B977" s="7">
        <v>8.2471482710000004</v>
      </c>
      <c r="C977" s="8">
        <v>175.91183029999999</v>
      </c>
      <c r="D977" s="8">
        <v>9913.9633460000005</v>
      </c>
      <c r="E977" s="8">
        <v>4.9745061240000004</v>
      </c>
      <c r="F977">
        <v>324.43330769937</v>
      </c>
      <c r="G977" t="s">
        <v>12</v>
      </c>
      <c r="I977">
        <f>1/SQRT(2*3.14*'STDEV DATA'!$B$4)*EXP(-((B977-'RATA RATA DATA'!$B$5)^2/(2*'STDEV DATA'!$B$4^2)))</f>
        <v>0.23529355291686774</v>
      </c>
      <c r="J977">
        <f>1/SQRT(2*3.14*'STDEV DATA'!$B$5)*EXP(-((B977-'RATA RATA DATA'!$B$6)^2/(2*'STDEV DATA'!$B$5^2)))</f>
        <v>0.24189491389102696</v>
      </c>
      <c r="L977">
        <f>1/SQRT(2*3.14*'STDEV DATA'!$C$4)*EXP(-((C977-'RATA RATA DATA'!$C$5)^2/(2*'STDEV DATA'!$C$4^2)))</f>
        <v>5.7227985534697483E-2</v>
      </c>
      <c r="M977">
        <f>1/SQRT(2*3.14*'STDEV DATA'!$C$5)*EXP(-((C977-'RATA RATA DATA'!$C$6)^2/(2*'STDEV DATA'!$C$5^2)))</f>
        <v>5.7191968773415855E-2</v>
      </c>
      <c r="O977">
        <f>1/SQRT(2*3.14*'STDEV DATA'!$D$4)*EXP(-((D977-'RATA RATA DATA'!$D$5)^2/(2*'STDEV DATA'!$D$4^2)))</f>
        <v>1.6366971215379656E-3</v>
      </c>
      <c r="P977">
        <f>1/SQRT(2*3.14*'STDEV DATA'!$D$5)*EXP(-((D977-'RATA RATA DATA'!$D$6)^2/(2*'STDEV DATA'!$D$5^2)))</f>
        <v>1.6464080254178898E-3</v>
      </c>
      <c r="R977">
        <f>1/SQRT(2*3.14*'STDEV DATA'!$E$4)*EXP(-((E977-'RATA RATA DATA'!$E$5)^2/(2*'STDEV DATA'!$E$4^2)))</f>
        <v>0.13332579434349254</v>
      </c>
      <c r="S977">
        <f>1/SQRT(2*3.14*'STDEV DATA'!$E$5)*EXP(-((E977-'RATA RATA DATA'!$E$6)^2/(2*'STDEV DATA'!$E$5^2)))</f>
        <v>0.12043948030329123</v>
      </c>
      <c r="U977">
        <f>1/SQRT(2*3.14*'STDEV DATA'!$F$4)*EXP(-((F977-'RATA RATA DATA'!$F$5)^2/(2*'STDEV DATA'!$F$4^2)))</f>
        <v>6.0427608331468471E-2</v>
      </c>
      <c r="V977">
        <f>1/SQRT(2*3.14*'STDEV DATA'!$F$5)*EXP(-((F977-'RATA RATA DATA'!$F$6)^2/(2*'STDEV DATA'!$F$5^2)))</f>
        <v>6.7303404651494647E-2</v>
      </c>
      <c r="X977">
        <f>I977*L977*O977*R977*U977*'PROBABILITY DATA'!$C$4</f>
        <v>6.926651716266503E-8</v>
      </c>
      <c r="Y977">
        <f>J977*M977*P977*S977*V977*'PROBABILITY DATA'!$C$5</f>
        <v>1.1258276897511678E-7</v>
      </c>
      <c r="AA977">
        <f t="shared" si="31"/>
        <v>1.1258276897511678E-7</v>
      </c>
      <c r="AC977" s="5" t="str">
        <f t="shared" si="30"/>
        <v>TIDAK</v>
      </c>
    </row>
    <row r="978" spans="2:29" x14ac:dyDescent="0.2">
      <c r="B978" s="7">
        <v>4.9021589890000001</v>
      </c>
      <c r="C978" s="8">
        <v>214.64375580000001</v>
      </c>
      <c r="D978" s="8">
        <v>28278.789280000001</v>
      </c>
      <c r="E978" s="8">
        <v>9.9156471649999993</v>
      </c>
      <c r="F978">
        <v>337.13755297379998</v>
      </c>
      <c r="G978" t="s">
        <v>12</v>
      </c>
      <c r="I978">
        <f>1/SQRT(2*3.14*'STDEV DATA'!$B$4)*EXP(-((B978-'RATA RATA DATA'!$B$5)^2/(2*'STDEV DATA'!$B$4^2)))</f>
        <v>9.3237370897465685E-2</v>
      </c>
      <c r="J978">
        <f>1/SQRT(2*3.14*'STDEV DATA'!$B$5)*EXP(-((B978-'RATA RATA DATA'!$B$6)^2/(2*'STDEV DATA'!$B$5^2)))</f>
        <v>0.11840588618232982</v>
      </c>
      <c r="L978">
        <f>1/SQRT(2*3.14*'STDEV DATA'!$C$4)*EXP(-((C978-'RATA RATA DATA'!$C$5)^2/(2*'STDEV DATA'!$C$4^2)))</f>
        <v>5.8151990767929256E-2</v>
      </c>
      <c r="M978">
        <f>1/SQRT(2*3.14*'STDEV DATA'!$C$5)*EXP(-((C978-'RATA RATA DATA'!$C$6)^2/(2*'STDEV DATA'!$C$5^2)))</f>
        <v>6.0633122630839899E-2</v>
      </c>
      <c r="O978">
        <f>1/SQRT(2*3.14*'STDEV DATA'!$D$4)*EXP(-((D978-'RATA RATA DATA'!$D$5)^2/(2*'STDEV DATA'!$D$4^2)))</f>
        <v>3.3913053996501045E-3</v>
      </c>
      <c r="P978">
        <f>1/SQRT(2*3.14*'STDEV DATA'!$D$5)*EXP(-((D978-'RATA RATA DATA'!$D$6)^2/(2*'STDEV DATA'!$D$5^2)))</f>
        <v>3.2319295097886272E-3</v>
      </c>
      <c r="R978">
        <f>1/SQRT(2*3.14*'STDEV DATA'!$E$4)*EXP(-((E978-'RATA RATA DATA'!$E$5)^2/(2*'STDEV DATA'!$E$4^2)))</f>
        <v>8.3376044447119324E-2</v>
      </c>
      <c r="S978">
        <f>1/SQRT(2*3.14*'STDEV DATA'!$E$5)*EXP(-((E978-'RATA RATA DATA'!$E$6)^2/(2*'STDEV DATA'!$E$5^2)))</f>
        <v>5.5566164751581486E-2</v>
      </c>
      <c r="U978">
        <f>1/SQRT(2*3.14*'STDEV DATA'!$F$4)*EXP(-((F978-'RATA RATA DATA'!$F$5)^2/(2*'STDEV DATA'!$F$4^2)))</f>
        <v>6.1335225356227714E-2</v>
      </c>
      <c r="V978">
        <f>1/SQRT(2*3.14*'STDEV DATA'!$F$5)*EXP(-((F978-'RATA RATA DATA'!$F$6)^2/(2*'STDEV DATA'!$F$5^2)))</f>
        <v>7.0384819892626183E-2</v>
      </c>
      <c r="X978">
        <f>I978*L978*O978*R978*U978*'PROBABILITY DATA'!$C$4</f>
        <v>3.6682567084280582E-8</v>
      </c>
      <c r="Y978">
        <f>J978*M978*P978*S978*V978*'PROBABILITY DATA'!$C$5</f>
        <v>5.5335175809629625E-8</v>
      </c>
      <c r="AA978">
        <f t="shared" si="31"/>
        <v>5.5335175809629625E-8</v>
      </c>
      <c r="AC978" s="5" t="str">
        <f t="shared" si="30"/>
        <v>TIDAK</v>
      </c>
    </row>
    <row r="979" spans="2:29" x14ac:dyDescent="0.2">
      <c r="B979" s="7">
        <v>6.8631362500000002</v>
      </c>
      <c r="C979" s="8">
        <v>194.58665930000001</v>
      </c>
      <c r="D979" s="8">
        <v>23610.51756</v>
      </c>
      <c r="E979" s="8">
        <v>8.1934160039999995</v>
      </c>
      <c r="F979">
        <v>346.76805186297003</v>
      </c>
      <c r="G979" t="s">
        <v>12</v>
      </c>
      <c r="I979">
        <f>1/SQRT(2*3.14*'STDEV DATA'!$B$4)*EXP(-((B979-'RATA RATA DATA'!$B$5)^2/(2*'STDEV DATA'!$B$4^2)))</f>
        <v>0.33993185908927509</v>
      </c>
      <c r="J979">
        <f>1/SQRT(2*3.14*'STDEV DATA'!$B$5)*EXP(-((B979-'RATA RATA DATA'!$B$6)^2/(2*'STDEV DATA'!$B$5^2)))</f>
        <v>0.31772315714013233</v>
      </c>
      <c r="L979">
        <f>1/SQRT(2*3.14*'STDEV DATA'!$C$4)*EXP(-((C979-'RATA RATA DATA'!$C$5)^2/(2*'STDEV DATA'!$C$4^2)))</f>
        <v>6.6877544845233963E-2</v>
      </c>
      <c r="M979">
        <f>1/SQRT(2*3.14*'STDEV DATA'!$C$5)*EXP(-((C979-'RATA RATA DATA'!$C$6)^2/(2*'STDEV DATA'!$C$5^2)))</f>
        <v>7.1427887100137116E-2</v>
      </c>
      <c r="O979">
        <f>1/SQRT(2*3.14*'STDEV DATA'!$D$4)*EXP(-((D979-'RATA RATA DATA'!$D$5)^2/(2*'STDEV DATA'!$D$4^2)))</f>
        <v>4.1445180484832519E-3</v>
      </c>
      <c r="P979">
        <f>1/SQRT(2*3.14*'STDEV DATA'!$D$5)*EXP(-((D979-'RATA RATA DATA'!$D$6)^2/(2*'STDEV DATA'!$D$5^2)))</f>
        <v>4.21883895818211E-3</v>
      </c>
      <c r="R979">
        <f>1/SQRT(2*3.14*'STDEV DATA'!$E$4)*EXP(-((E979-'RATA RATA DATA'!$E$5)^2/(2*'STDEV DATA'!$E$4^2)))</f>
        <v>0.2551929746739911</v>
      </c>
      <c r="S979">
        <f>1/SQRT(2*3.14*'STDEV DATA'!$E$5)*EXP(-((E979-'RATA RATA DATA'!$E$6)^2/(2*'STDEV DATA'!$E$5^2)))</f>
        <v>0.24885662619447443</v>
      </c>
      <c r="U979">
        <f>1/SQRT(2*3.14*'STDEV DATA'!$F$4)*EXP(-((F979-'RATA RATA DATA'!$F$5)^2/(2*'STDEV DATA'!$F$4^2)))</f>
        <v>5.8343736809793469E-2</v>
      </c>
      <c r="V979">
        <f>1/SQRT(2*3.14*'STDEV DATA'!$F$5)*EXP(-((F979-'RATA RATA DATA'!$F$6)^2/(2*'STDEV DATA'!$F$5^2)))</f>
        <v>6.5512454289781141E-2</v>
      </c>
      <c r="X979">
        <f>I979*L979*O979*R979*U979*'PROBABILITY DATA'!$C$4</f>
        <v>5.4726307003148624E-7</v>
      </c>
      <c r="Y979">
        <f>J979*M979*P979*S979*V979*'PROBABILITY DATA'!$C$5</f>
        <v>9.5180823920254386E-7</v>
      </c>
      <c r="AA979">
        <f t="shared" si="31"/>
        <v>9.5180823920254386E-7</v>
      </c>
      <c r="AC979" s="5" t="str">
        <f t="shared" si="30"/>
        <v>TIDAK</v>
      </c>
    </row>
    <row r="980" spans="2:29" x14ac:dyDescent="0.2">
      <c r="B980" s="7">
        <v>6.6695323799999997</v>
      </c>
      <c r="C980" s="8">
        <v>190.75116489999999</v>
      </c>
      <c r="D980" s="8">
        <v>16246.17319</v>
      </c>
      <c r="E980" s="8">
        <v>6.3729751480000001</v>
      </c>
      <c r="F980">
        <v>324.34189329334998</v>
      </c>
      <c r="G980" t="s">
        <v>12</v>
      </c>
      <c r="I980">
        <f>1/SQRT(2*3.14*'STDEV DATA'!$B$4)*EXP(-((B980-'RATA RATA DATA'!$B$5)^2/(2*'STDEV DATA'!$B$4^2)))</f>
        <v>0.32888333221457944</v>
      </c>
      <c r="J980">
        <f>1/SQRT(2*3.14*'STDEV DATA'!$B$5)*EXP(-((B980-'RATA RATA DATA'!$B$6)^2/(2*'STDEV DATA'!$B$5^2)))</f>
        <v>0.30962840482682163</v>
      </c>
      <c r="L980">
        <f>1/SQRT(2*3.14*'STDEV DATA'!$C$4)*EXP(-((C980-'RATA RATA DATA'!$C$5)^2/(2*'STDEV DATA'!$C$4^2)))</f>
        <v>6.6245290048741939E-2</v>
      </c>
      <c r="M980">
        <f>1/SQRT(2*3.14*'STDEV DATA'!$C$5)*EXP(-((C980-'RATA RATA DATA'!$C$6)^2/(2*'STDEV DATA'!$C$5^2)))</f>
        <v>7.0283116190985193E-2</v>
      </c>
      <c r="O980">
        <f>1/SQRT(2*3.14*'STDEV DATA'!$D$4)*EXP(-((D980-'RATA RATA DATA'!$D$5)^2/(2*'STDEV DATA'!$D$4^2)))</f>
        <v>3.3319998463869861E-3</v>
      </c>
      <c r="P980">
        <f>1/SQRT(2*3.14*'STDEV DATA'!$D$5)*EXP(-((D980-'RATA RATA DATA'!$D$6)^2/(2*'STDEV DATA'!$D$5^2)))</f>
        <v>3.5008962040801984E-3</v>
      </c>
      <c r="R980">
        <f>1/SQRT(2*3.14*'STDEV DATA'!$E$4)*EXP(-((E980-'RATA RATA DATA'!$E$5)^2/(2*'STDEV DATA'!$E$4^2)))</f>
        <v>0.27408407609095503</v>
      </c>
      <c r="S980">
        <f>1/SQRT(2*3.14*'STDEV DATA'!$E$5)*EXP(-((E980-'RATA RATA DATA'!$E$6)^2/(2*'STDEV DATA'!$E$5^2)))</f>
        <v>0.29036696522524275</v>
      </c>
      <c r="U980">
        <f>1/SQRT(2*3.14*'STDEV DATA'!$F$4)*EXP(-((F980-'RATA RATA DATA'!$F$5)^2/(2*'STDEV DATA'!$F$4^2)))</f>
        <v>6.0400986871330935E-2</v>
      </c>
      <c r="V980">
        <f>1/SQRT(2*3.14*'STDEV DATA'!$F$5)*EXP(-((F980-'RATA RATA DATA'!$F$6)^2/(2*'STDEV DATA'!$F$5^2)))</f>
        <v>6.7243075113219419E-2</v>
      </c>
      <c r="X980">
        <f>I980*L980*O980*R980*U980*'PROBABILITY DATA'!$C$4</f>
        <v>4.6883134751216595E-7</v>
      </c>
      <c r="Y980">
        <f>J980*M980*P980*S980*V980*'PROBABILITY DATA'!$C$5</f>
        <v>9.0705280608228859E-7</v>
      </c>
      <c r="AA980">
        <f t="shared" si="31"/>
        <v>9.0705280608228859E-7</v>
      </c>
      <c r="AC980" s="5" t="str">
        <f t="shared" si="30"/>
        <v>TIDAK</v>
      </c>
    </row>
    <row r="981" spans="2:29" x14ac:dyDescent="0.2">
      <c r="B981" s="7">
        <v>7.5956699839999997</v>
      </c>
      <c r="C981" s="8">
        <v>207.1154702</v>
      </c>
      <c r="D981" s="8">
        <v>13486.14219</v>
      </c>
      <c r="E981" s="8">
        <v>6.1926627009999997</v>
      </c>
      <c r="F981">
        <v>328.20956619649002</v>
      </c>
      <c r="G981" t="s">
        <v>12</v>
      </c>
      <c r="I981">
        <f>1/SQRT(2*3.14*'STDEV DATA'!$B$4)*EXP(-((B981-'RATA RATA DATA'!$B$5)^2/(2*'STDEV DATA'!$B$4^2)))</f>
        <v>0.31927635816598959</v>
      </c>
      <c r="J981">
        <f>1/SQRT(2*3.14*'STDEV DATA'!$B$5)*EXP(-((B981-'RATA RATA DATA'!$B$6)^2/(2*'STDEV DATA'!$B$5^2)))</f>
        <v>0.30392446220478708</v>
      </c>
      <c r="L981">
        <f>1/SQRT(2*3.14*'STDEV DATA'!$C$4)*EXP(-((C981-'RATA RATA DATA'!$C$5)^2/(2*'STDEV DATA'!$C$4^2)))</f>
        <v>6.3613604132925439E-2</v>
      </c>
      <c r="M981">
        <f>1/SQRT(2*3.14*'STDEV DATA'!$C$5)*EXP(-((C981-'RATA RATA DATA'!$C$6)^2/(2*'STDEV DATA'!$C$5^2)))</f>
        <v>6.7708942994789786E-2</v>
      </c>
      <c r="O981">
        <f>1/SQRT(2*3.14*'STDEV DATA'!$D$4)*EXP(-((D981-'RATA RATA DATA'!$D$5)^2/(2*'STDEV DATA'!$D$4^2)))</f>
        <v>2.5939938847523722E-3</v>
      </c>
      <c r="P981">
        <f>1/SQRT(2*3.14*'STDEV DATA'!$D$5)*EXP(-((D981-'RATA RATA DATA'!$D$6)^2/(2*'STDEV DATA'!$D$5^2)))</f>
        <v>2.6958558313027107E-3</v>
      </c>
      <c r="R981">
        <f>1/SQRT(2*3.14*'STDEV DATA'!$E$4)*EXP(-((E981-'RATA RATA DATA'!$E$5)^2/(2*'STDEV DATA'!$E$4^2)))</f>
        <v>0.25939673512321743</v>
      </c>
      <c r="S981">
        <f>1/SQRT(2*3.14*'STDEV DATA'!$E$5)*EXP(-((E981-'RATA RATA DATA'!$E$6)^2/(2*'STDEV DATA'!$E$5^2)))</f>
        <v>0.2721636941744725</v>
      </c>
      <c r="U981">
        <f>1/SQRT(2*3.14*'STDEV DATA'!$F$4)*EXP(-((F981-'RATA RATA DATA'!$F$5)^2/(2*'STDEV DATA'!$F$4^2)))</f>
        <v>6.1282009121958733E-2</v>
      </c>
      <c r="V981">
        <f>1/SQRT(2*3.14*'STDEV DATA'!$F$5)*EXP(-((F981-'RATA RATA DATA'!$F$6)^2/(2*'STDEV DATA'!$F$5^2)))</f>
        <v>6.9344086529822713E-2</v>
      </c>
      <c r="X981">
        <f>I981*L981*O981*R981*U981*'PROBABILITY DATA'!$C$4</f>
        <v>3.2671582619082366E-7</v>
      </c>
      <c r="Y981">
        <f>J981*M981*P981*S981*V981*'PROBABILITY DATA'!$C$5</f>
        <v>6.3843213317857783E-7</v>
      </c>
      <c r="AA981">
        <f t="shared" si="31"/>
        <v>6.3843213317857783E-7</v>
      </c>
      <c r="AC981" s="5" t="str">
        <f t="shared" si="30"/>
        <v>TIDAK</v>
      </c>
    </row>
    <row r="982" spans="2:29" x14ac:dyDescent="0.2">
      <c r="B982" s="7">
        <v>8.1630763829999999</v>
      </c>
      <c r="C982" s="8">
        <v>183.16185279999999</v>
      </c>
      <c r="D982" s="8">
        <v>20335.676510000001</v>
      </c>
      <c r="E982" s="8">
        <v>6.0285594170000003</v>
      </c>
      <c r="F982">
        <v>333.08445479724003</v>
      </c>
      <c r="G982" t="s">
        <v>12</v>
      </c>
      <c r="I982">
        <f>1/SQRT(2*3.14*'STDEV DATA'!$B$4)*EXP(-((B982-'RATA RATA DATA'!$B$5)^2/(2*'STDEV DATA'!$B$4^2)))</f>
        <v>0.24799804049904967</v>
      </c>
      <c r="J982">
        <f>1/SQRT(2*3.14*'STDEV DATA'!$B$5)*EXP(-((B982-'RATA RATA DATA'!$B$6)^2/(2*'STDEV DATA'!$B$5^2)))</f>
        <v>0.25162752069231792</v>
      </c>
      <c r="L982">
        <f>1/SQRT(2*3.14*'STDEV DATA'!$C$4)*EXP(-((C982-'RATA RATA DATA'!$C$5)^2/(2*'STDEV DATA'!$C$4^2)))</f>
        <v>6.2820799880135531E-2</v>
      </c>
      <c r="M982">
        <f>1/SQRT(2*3.14*'STDEV DATA'!$C$5)*EXP(-((C982-'RATA RATA DATA'!$C$6)^2/(2*'STDEV DATA'!$C$5^2)))</f>
        <v>6.5080806882092737E-2</v>
      </c>
      <c r="O982">
        <f>1/SQRT(2*3.14*'STDEV DATA'!$D$4)*EXP(-((D982-'RATA RATA DATA'!$D$5)^2/(2*'STDEV DATA'!$D$4^2)))</f>
        <v>4.0777673971955537E-3</v>
      </c>
      <c r="P982">
        <f>1/SQRT(2*3.14*'STDEV DATA'!$D$5)*EXP(-((D982-'RATA RATA DATA'!$D$6)^2/(2*'STDEV DATA'!$D$5^2)))</f>
        <v>4.2560217336385497E-3</v>
      </c>
      <c r="R982">
        <f>1/SQRT(2*3.14*'STDEV DATA'!$E$4)*EXP(-((E982-'RATA RATA DATA'!$E$5)^2/(2*'STDEV DATA'!$E$4^2)))</f>
        <v>0.24432434783081225</v>
      </c>
      <c r="S982">
        <f>1/SQRT(2*3.14*'STDEV DATA'!$E$5)*EXP(-((E982-'RATA RATA DATA'!$E$6)^2/(2*'STDEV DATA'!$E$5^2)))</f>
        <v>0.25339383645226116</v>
      </c>
      <c r="U982">
        <f>1/SQRT(2*3.14*'STDEV DATA'!$F$4)*EXP(-((F982-'RATA RATA DATA'!$F$5)^2/(2*'STDEV DATA'!$F$4^2)))</f>
        <v>6.1657294764048159E-2</v>
      </c>
      <c r="V982">
        <f>1/SQRT(2*3.14*'STDEV DATA'!$F$5)*EXP(-((F982-'RATA RATA DATA'!$F$6)^2/(2*'STDEV DATA'!$F$5^2)))</f>
        <v>7.0592355615998317E-2</v>
      </c>
      <c r="X982">
        <f>I982*L982*O982*R982*U982*'PROBABILITY DATA'!$C$4</f>
        <v>3.7334671582090816E-7</v>
      </c>
      <c r="Y982">
        <f>J982*M982*P982*S982*V982*'PROBABILITY DATA'!$C$5</f>
        <v>7.6021316452187441E-7</v>
      </c>
      <c r="AA982">
        <f t="shared" si="31"/>
        <v>7.6021316452187441E-7</v>
      </c>
      <c r="AC982" s="5" t="str">
        <f t="shared" si="30"/>
        <v>TIDAK</v>
      </c>
    </row>
    <row r="983" spans="2:29" x14ac:dyDescent="0.2">
      <c r="B983" s="7">
        <v>8.8702782599999992</v>
      </c>
      <c r="C983" s="8">
        <v>193.3699479</v>
      </c>
      <c r="D983" s="8">
        <v>16854.12946</v>
      </c>
      <c r="E983" s="8">
        <v>5.1801056409999999</v>
      </c>
      <c r="F983">
        <v>318.35461164267002</v>
      </c>
      <c r="G983" t="s">
        <v>12</v>
      </c>
      <c r="I983">
        <f>1/SQRT(2*3.14*'STDEV DATA'!$B$4)*EXP(-((B983-'RATA RATA DATA'!$B$5)^2/(2*'STDEV DATA'!$B$4^2)))</f>
        <v>0.1410533625692571</v>
      </c>
      <c r="J983">
        <f>1/SQRT(2*3.14*'STDEV DATA'!$B$5)*EXP(-((B983-'RATA RATA DATA'!$B$6)^2/(2*'STDEV DATA'!$B$5^2)))</f>
        <v>0.16465658024174923</v>
      </c>
      <c r="L983">
        <f>1/SQRT(2*3.14*'STDEV DATA'!$C$4)*EXP(-((C983-'RATA RATA DATA'!$C$5)^2/(2*'STDEV DATA'!$C$4^2)))</f>
        <v>6.6760381005199265E-2</v>
      </c>
      <c r="M983">
        <f>1/SQRT(2*3.14*'STDEV DATA'!$C$5)*EXP(-((C983-'RATA RATA DATA'!$C$6)^2/(2*'STDEV DATA'!$C$5^2)))</f>
        <v>7.1180167829880098E-2</v>
      </c>
      <c r="O983">
        <f>1/SQRT(2*3.14*'STDEV DATA'!$D$4)*EXP(-((D983-'RATA RATA DATA'!$D$5)^2/(2*'STDEV DATA'!$D$4^2)))</f>
        <v>3.4776934885678793E-3</v>
      </c>
      <c r="P983">
        <f>1/SQRT(2*3.14*'STDEV DATA'!$D$5)*EXP(-((D983-'RATA RATA DATA'!$D$6)^2/(2*'STDEV DATA'!$D$5^2)))</f>
        <v>3.6566679881239587E-3</v>
      </c>
      <c r="R983">
        <f>1/SQRT(2*3.14*'STDEV DATA'!$E$4)*EXP(-((E983-'RATA RATA DATA'!$E$5)^2/(2*'STDEV DATA'!$E$4^2)))</f>
        <v>0.15462350746335268</v>
      </c>
      <c r="S983">
        <f>1/SQRT(2*3.14*'STDEV DATA'!$E$5)*EXP(-((E983-'RATA RATA DATA'!$E$6)^2/(2*'STDEV DATA'!$E$5^2)))</f>
        <v>0.14473772575735322</v>
      </c>
      <c r="U983">
        <f>1/SQRT(2*3.14*'STDEV DATA'!$F$4)*EXP(-((F983-'RATA RATA DATA'!$F$5)^2/(2*'STDEV DATA'!$F$4^2)))</f>
        <v>5.8077128257355545E-2</v>
      </c>
      <c r="V983">
        <f>1/SQRT(2*3.14*'STDEV DATA'!$F$5)*EXP(-((F983-'RATA RATA DATA'!$F$6)^2/(2*'STDEV DATA'!$F$5^2)))</f>
        <v>6.228358970973822E-2</v>
      </c>
      <c r="X983">
        <f>I983*L983*O983*R983*U983*'PROBABILITY DATA'!$C$4</f>
        <v>1.1472581918985162E-7</v>
      </c>
      <c r="Y983">
        <f>J983*M983*P983*S983*V983*'PROBABILITY DATA'!$C$5</f>
        <v>2.3558398771121514E-7</v>
      </c>
      <c r="AA983">
        <f t="shared" si="31"/>
        <v>2.3558398771121514E-7</v>
      </c>
      <c r="AC983" s="5" t="str">
        <f t="shared" si="30"/>
        <v>TIDAK</v>
      </c>
    </row>
    <row r="984" spans="2:29" x14ac:dyDescent="0.2">
      <c r="B984" s="7">
        <v>8.7696760220000005</v>
      </c>
      <c r="C984" s="8">
        <v>215.36874159999999</v>
      </c>
      <c r="D984" s="8">
        <v>13969.43886</v>
      </c>
      <c r="E984" s="8">
        <v>7.5485434370000002</v>
      </c>
      <c r="F984">
        <v>322.79907015152997</v>
      </c>
      <c r="G984" t="s">
        <v>12</v>
      </c>
      <c r="I984">
        <f>1/SQRT(2*3.14*'STDEV DATA'!$B$4)*EXP(-((B984-'RATA RATA DATA'!$B$5)^2/(2*'STDEV DATA'!$B$4^2)))</f>
        <v>0.1554453604416402</v>
      </c>
      <c r="J984">
        <f>1/SQRT(2*3.14*'STDEV DATA'!$B$5)*EXP(-((B984-'RATA RATA DATA'!$B$6)^2/(2*'STDEV DATA'!$B$5^2)))</f>
        <v>0.1771448164902158</v>
      </c>
      <c r="L984">
        <f>1/SQRT(2*3.14*'STDEV DATA'!$C$4)*EXP(-((C984-'RATA RATA DATA'!$C$5)^2/(2*'STDEV DATA'!$C$4^2)))</f>
        <v>5.7515218565007957E-2</v>
      </c>
      <c r="M984">
        <f>1/SQRT(2*3.14*'STDEV DATA'!$C$5)*EXP(-((C984-'RATA RATA DATA'!$C$6)^2/(2*'STDEV DATA'!$C$5^2)))</f>
        <v>5.9806306429647953E-2</v>
      </c>
      <c r="O984">
        <f>1/SQRT(2*3.14*'STDEV DATA'!$D$4)*EXP(-((D984-'RATA RATA DATA'!$D$5)^2/(2*'STDEV DATA'!$D$4^2)))</f>
        <v>2.7283014130890042E-3</v>
      </c>
      <c r="P984">
        <f>1/SQRT(2*3.14*'STDEV DATA'!$D$5)*EXP(-((D984-'RATA RATA DATA'!$D$6)^2/(2*'STDEV DATA'!$D$5^2)))</f>
        <v>2.8434206622774691E-3</v>
      </c>
      <c r="R984">
        <f>1/SQRT(2*3.14*'STDEV DATA'!$E$4)*EXP(-((E984-'RATA RATA DATA'!$E$5)^2/(2*'STDEV DATA'!$E$4^2)))</f>
        <v>0.29824571397857563</v>
      </c>
      <c r="S984">
        <f>1/SQRT(2*3.14*'STDEV DATA'!$E$5)*EXP(-((E984-'RATA RATA DATA'!$E$6)^2/(2*'STDEV DATA'!$E$5^2)))</f>
        <v>0.31096510054345078</v>
      </c>
      <c r="U984">
        <f>1/SQRT(2*3.14*'STDEV DATA'!$F$4)*EXP(-((F984-'RATA RATA DATA'!$F$5)^2/(2*'STDEV DATA'!$F$4^2)))</f>
        <v>5.991038813320744E-2</v>
      </c>
      <c r="V984">
        <f>1/SQRT(2*3.14*'STDEV DATA'!$F$5)*EXP(-((F984-'RATA RATA DATA'!$F$6)^2/(2*'STDEV DATA'!$F$5^2)))</f>
        <v>6.6151006575815838E-2</v>
      </c>
      <c r="X984">
        <f>I984*L984*O984*R984*U984*'PROBABILITY DATA'!$C$4</f>
        <v>1.7002633436613829E-7</v>
      </c>
      <c r="Y984">
        <f>J984*M984*P984*S984*V984*'PROBABILITY DATA'!$C$5</f>
        <v>3.7786042965422023E-7</v>
      </c>
      <c r="AA984">
        <f t="shared" si="31"/>
        <v>3.7786042965422023E-7</v>
      </c>
      <c r="AC984" s="5" t="str">
        <f t="shared" si="30"/>
        <v>TIDAK</v>
      </c>
    </row>
    <row r="985" spans="2:29" x14ac:dyDescent="0.2">
      <c r="B985" s="7">
        <v>4.7373912569999996</v>
      </c>
      <c r="C985" s="8">
        <v>215.5295107</v>
      </c>
      <c r="D985" s="8">
        <v>30684.211640000001</v>
      </c>
      <c r="E985" s="8">
        <v>8.7819045780000007</v>
      </c>
      <c r="F985">
        <v>333.77577661081295</v>
      </c>
      <c r="G985" t="s">
        <v>12</v>
      </c>
      <c r="I985">
        <f>1/SQRT(2*3.14*'STDEV DATA'!$B$4)*EXP(-((B985-'RATA RATA DATA'!$B$5)^2/(2*'STDEV DATA'!$B$4^2)))</f>
        <v>7.5909915180547974E-2</v>
      </c>
      <c r="J985">
        <f>1/SQRT(2*3.14*'STDEV DATA'!$B$5)*EXP(-((B985-'RATA RATA DATA'!$B$6)^2/(2*'STDEV DATA'!$B$5^2)))</f>
        <v>0.10127567920623474</v>
      </c>
      <c r="L985">
        <f>1/SQRT(2*3.14*'STDEV DATA'!$C$4)*EXP(-((C985-'RATA RATA DATA'!$C$5)^2/(2*'STDEV DATA'!$C$4^2)))</f>
        <v>5.7371728166804026E-2</v>
      </c>
      <c r="M985">
        <f>1/SQRT(2*3.14*'STDEV DATA'!$C$5)*EXP(-((C985-'RATA RATA DATA'!$C$6)^2/(2*'STDEV DATA'!$C$5^2)))</f>
        <v>5.9620088914191599E-2</v>
      </c>
      <c r="O985">
        <f>1/SQRT(2*3.14*'STDEV DATA'!$D$4)*EXP(-((D985-'RATA RATA DATA'!$D$5)^2/(2*'STDEV DATA'!$D$4^2)))</f>
        <v>2.7599400239919792E-3</v>
      </c>
      <c r="P985">
        <f>1/SQRT(2*3.14*'STDEV DATA'!$D$5)*EXP(-((D985-'RATA RATA DATA'!$D$6)^2/(2*'STDEV DATA'!$D$5^2)))</f>
        <v>2.5073572018402338E-3</v>
      </c>
      <c r="R985">
        <f>1/SQRT(2*3.14*'STDEV DATA'!$E$4)*EXP(-((E985-'RATA RATA DATA'!$E$5)^2/(2*'STDEV DATA'!$E$4^2)))</f>
        <v>0.19533445782484754</v>
      </c>
      <c r="S985">
        <f>1/SQRT(2*3.14*'STDEV DATA'!$E$5)*EXP(-((E985-'RATA RATA DATA'!$E$6)^2/(2*'STDEV DATA'!$E$5^2)))</f>
        <v>0.17287291976220059</v>
      </c>
      <c r="U985">
        <f>1/SQRT(2*3.14*'STDEV DATA'!$F$4)*EXP(-((F985-'RATA RATA DATA'!$F$5)^2/(2*'STDEV DATA'!$F$4^2)))</f>
        <v>6.1643058590409874E-2</v>
      </c>
      <c r="V985">
        <f>1/SQRT(2*3.14*'STDEV DATA'!$F$5)*EXP(-((F985-'RATA RATA DATA'!$F$6)^2/(2*'STDEV DATA'!$F$5^2)))</f>
        <v>7.0637520417500863E-2</v>
      </c>
      <c r="X985">
        <f>I985*L985*O985*R985*U985*'PROBABILITY DATA'!$C$4</f>
        <v>5.6460677374196496E-8</v>
      </c>
      <c r="Y985">
        <f>J985*M985*P985*S985*V985*'PROBABILITY DATA'!$C$5</f>
        <v>1.1273094976336894E-7</v>
      </c>
      <c r="AA985">
        <f t="shared" si="31"/>
        <v>1.1273094976336894E-7</v>
      </c>
      <c r="AC985" s="5" t="str">
        <f t="shared" si="30"/>
        <v>TIDAK</v>
      </c>
    </row>
    <row r="986" spans="2:29" x14ac:dyDescent="0.2">
      <c r="B986" s="7">
        <v>7.7908748619999999</v>
      </c>
      <c r="C986" s="8">
        <v>196.47871240000001</v>
      </c>
      <c r="D986" s="8">
        <v>24061.349600000001</v>
      </c>
      <c r="E986" s="8">
        <v>6.7856851899999997</v>
      </c>
      <c r="F986">
        <v>350.11725381508001</v>
      </c>
      <c r="G986" t="s">
        <v>12</v>
      </c>
      <c r="I986">
        <f>1/SQRT(2*3.14*'STDEV DATA'!$B$4)*EXP(-((B986-'RATA RATA DATA'!$B$5)^2/(2*'STDEV DATA'!$B$4^2)))</f>
        <v>0.29864186828248623</v>
      </c>
      <c r="J986">
        <f>1/SQRT(2*3.14*'STDEV DATA'!$B$5)*EXP(-((B986-'RATA RATA DATA'!$B$6)^2/(2*'STDEV DATA'!$B$5^2)))</f>
        <v>0.28917406204025042</v>
      </c>
      <c r="L986">
        <f>1/SQRT(2*3.14*'STDEV DATA'!$C$4)*EXP(-((C986-'RATA RATA DATA'!$C$5)^2/(2*'STDEV DATA'!$C$4^2)))</f>
        <v>6.6904372529105832E-2</v>
      </c>
      <c r="M986">
        <f>1/SQRT(2*3.14*'STDEV DATA'!$C$5)*EXP(-((C986-'RATA RATA DATA'!$C$6)^2/(2*'STDEV DATA'!$C$5^2)))</f>
        <v>7.159625212724624E-2</v>
      </c>
      <c r="O986">
        <f>1/SQRT(2*3.14*'STDEV DATA'!$D$4)*EXP(-((D986-'RATA RATA DATA'!$D$5)^2/(2*'STDEV DATA'!$D$4^2)))</f>
        <v>4.111911358410005E-3</v>
      </c>
      <c r="P986">
        <f>1/SQRT(2*3.14*'STDEV DATA'!$D$5)*EXP(-((D986-'RATA RATA DATA'!$D$6)^2/(2*'STDEV DATA'!$D$5^2)))</f>
        <v>4.1655474406138756E-3</v>
      </c>
      <c r="R986">
        <f>1/SQRT(2*3.14*'STDEV DATA'!$E$4)*EXP(-((E986-'RATA RATA DATA'!$E$5)^2/(2*'STDEV DATA'!$E$4^2)))</f>
        <v>0.29807144497388866</v>
      </c>
      <c r="S986">
        <f>1/SQRT(2*3.14*'STDEV DATA'!$E$5)*EXP(-((E986-'RATA RATA DATA'!$E$6)^2/(2*'STDEV DATA'!$E$5^2)))</f>
        <v>0.31895251750416231</v>
      </c>
      <c r="U986">
        <f>1/SQRT(2*3.14*'STDEV DATA'!$F$4)*EXP(-((F986-'RATA RATA DATA'!$F$5)^2/(2*'STDEV DATA'!$F$4^2)))</f>
        <v>5.6631930468875644E-2</v>
      </c>
      <c r="V986">
        <f>1/SQRT(2*3.14*'STDEV DATA'!$F$5)*EXP(-((F986-'RATA RATA DATA'!$F$6)^2/(2*'STDEV DATA'!$F$5^2)))</f>
        <v>6.2548055407934802E-2</v>
      </c>
      <c r="X986">
        <f>I986*L986*O986*R986*U986*'PROBABILITY DATA'!$C$4</f>
        <v>5.4102538091015442E-7</v>
      </c>
      <c r="Y986">
        <f>J986*M986*P986*S986*V986*'PROBABILITY DATA'!$C$5</f>
        <v>1.049127609677906E-6</v>
      </c>
      <c r="AA986">
        <f t="shared" si="31"/>
        <v>1.049127609677906E-6</v>
      </c>
      <c r="AC986" s="5" t="str">
        <f t="shared" si="30"/>
        <v>TIDAK</v>
      </c>
    </row>
    <row r="987" spans="2:29" x14ac:dyDescent="0.2">
      <c r="B987" s="7">
        <v>7.080794504</v>
      </c>
      <c r="C987" s="8">
        <v>238.40959810000001</v>
      </c>
      <c r="D987" s="8">
        <v>26493.076209999999</v>
      </c>
      <c r="E987" s="8">
        <v>8.6699441030000006</v>
      </c>
      <c r="F987">
        <v>311.55367904140002</v>
      </c>
      <c r="G987" t="s">
        <v>12</v>
      </c>
      <c r="I987">
        <f>1/SQRT(2*3.14*'STDEV DATA'!$B$4)*EXP(-((B987-'RATA RATA DATA'!$B$5)^2/(2*'STDEV DATA'!$B$4^2)))</f>
        <v>0.34416649185164766</v>
      </c>
      <c r="J987">
        <f>1/SQRT(2*3.14*'STDEV DATA'!$B$5)*EXP(-((B987-'RATA RATA DATA'!$B$6)^2/(2*'STDEV DATA'!$B$5^2)))</f>
        <v>0.32100347270959284</v>
      </c>
      <c r="L987">
        <f>1/SQRT(2*3.14*'STDEV DATA'!$C$4)*EXP(-((C987-'RATA RATA DATA'!$C$5)^2/(2*'STDEV DATA'!$C$4^2)))</f>
        <v>3.2642470950042198E-2</v>
      </c>
      <c r="M987">
        <f>1/SQRT(2*3.14*'STDEV DATA'!$C$5)*EXP(-((C987-'RATA RATA DATA'!$C$6)^2/(2*'STDEV DATA'!$C$5^2)))</f>
        <v>2.9107143993676837E-2</v>
      </c>
      <c r="O987">
        <f>1/SQRT(2*3.14*'STDEV DATA'!$D$4)*EXP(-((D987-'RATA RATA DATA'!$D$5)^2/(2*'STDEV DATA'!$D$4^2)))</f>
        <v>3.7772399997361536E-3</v>
      </c>
      <c r="P987">
        <f>1/SQRT(2*3.14*'STDEV DATA'!$D$5)*EXP(-((D987-'RATA RATA DATA'!$D$6)^2/(2*'STDEV DATA'!$D$5^2)))</f>
        <v>3.7071726442594664E-3</v>
      </c>
      <c r="R987">
        <f>1/SQRT(2*3.14*'STDEV DATA'!$E$4)*EXP(-((E987-'RATA RATA DATA'!$E$5)^2/(2*'STDEV DATA'!$E$4^2)))</f>
        <v>0.20742292739131138</v>
      </c>
      <c r="S987">
        <f>1/SQRT(2*3.14*'STDEV DATA'!$E$5)*EXP(-((E987-'RATA RATA DATA'!$E$6)^2/(2*'STDEV DATA'!$E$5^2)))</f>
        <v>0.1874858370920631</v>
      </c>
      <c r="U987">
        <f>1/SQRT(2*3.14*'STDEV DATA'!$F$4)*EXP(-((F987-'RATA RATA DATA'!$F$5)^2/(2*'STDEV DATA'!$F$4^2)))</f>
        <v>5.418581322793721E-2</v>
      </c>
      <c r="V987">
        <f>1/SQRT(2*3.14*'STDEV DATA'!$F$5)*EXP(-((F987-'RATA RATA DATA'!$F$6)^2/(2*'STDEV DATA'!$F$5^2)))</f>
        <v>5.4704286561545835E-2</v>
      </c>
      <c r="X987">
        <f>I987*L987*O987*R987*U987*'PROBABILITY DATA'!$C$4</f>
        <v>1.8606106694867882E-7</v>
      </c>
      <c r="Y987">
        <f>J987*M987*P987*S987*V987*'PROBABILITY DATA'!$C$5</f>
        <v>2.1662507297199402E-7</v>
      </c>
      <c r="AA987">
        <f t="shared" si="31"/>
        <v>2.1662507297199402E-7</v>
      </c>
      <c r="AC987" s="5" t="str">
        <f t="shared" si="30"/>
        <v>TIDAK</v>
      </c>
    </row>
    <row r="988" spans="2:29" x14ac:dyDescent="0.2">
      <c r="B988" s="7">
        <v>6.0873061000000002</v>
      </c>
      <c r="C988" s="8">
        <v>214.55608599999999</v>
      </c>
      <c r="D988" s="8">
        <v>11628.33668</v>
      </c>
      <c r="E988" s="8">
        <v>7.2319266850000004</v>
      </c>
      <c r="F988">
        <v>333.77577661081295</v>
      </c>
      <c r="G988" t="s">
        <v>12</v>
      </c>
      <c r="I988">
        <f>1/SQRT(2*3.14*'STDEV DATA'!$B$4)*EXP(-((B988-'RATA RATA DATA'!$B$5)^2/(2*'STDEV DATA'!$B$4^2)))</f>
        <v>0.26279008742566223</v>
      </c>
      <c r="J988">
        <f>1/SQRT(2*3.14*'STDEV DATA'!$B$5)*EXP(-((B988-'RATA RATA DATA'!$B$6)^2/(2*'STDEV DATA'!$B$5^2)))</f>
        <v>0.26065123383859751</v>
      </c>
      <c r="L988">
        <f>1/SQRT(2*3.14*'STDEV DATA'!$C$4)*EXP(-((C988-'RATA RATA DATA'!$C$5)^2/(2*'STDEV DATA'!$C$4^2)))</f>
        <v>5.8227829222060698E-2</v>
      </c>
      <c r="M988">
        <f>1/SQRT(2*3.14*'STDEV DATA'!$C$5)*EXP(-((C988-'RATA RATA DATA'!$C$6)^2/(2*'STDEV DATA'!$C$5^2)))</f>
        <v>6.0731635715912113E-2</v>
      </c>
      <c r="O988">
        <f>1/SQRT(2*3.14*'STDEV DATA'!$D$4)*EXP(-((D988-'RATA RATA DATA'!$D$5)^2/(2*'STDEV DATA'!$D$4^2)))</f>
        <v>2.0811274271097047E-3</v>
      </c>
      <c r="P988">
        <f>1/SQRT(2*3.14*'STDEV DATA'!$D$5)*EXP(-((D988-'RATA RATA DATA'!$D$6)^2/(2*'STDEV DATA'!$D$5^2)))</f>
        <v>2.1320208756428075E-3</v>
      </c>
      <c r="R988">
        <f>1/SQRT(2*3.14*'STDEV DATA'!$E$4)*EXP(-((E988-'RATA RATA DATA'!$E$5)^2/(2*'STDEV DATA'!$E$4^2)))</f>
        <v>0.30552001976848331</v>
      </c>
      <c r="S988">
        <f>1/SQRT(2*3.14*'STDEV DATA'!$E$5)*EXP(-((E988-'RATA RATA DATA'!$E$6)^2/(2*'STDEV DATA'!$E$5^2)))</f>
        <v>0.32426022732572102</v>
      </c>
      <c r="U988">
        <f>1/SQRT(2*3.14*'STDEV DATA'!$F$4)*EXP(-((F988-'RATA RATA DATA'!$F$5)^2/(2*'STDEV DATA'!$F$4^2)))</f>
        <v>6.1643058590409874E-2</v>
      </c>
      <c r="V988">
        <f>1/SQRT(2*3.14*'STDEV DATA'!$F$5)*EXP(-((F988-'RATA RATA DATA'!$F$6)^2/(2*'STDEV DATA'!$F$5^2)))</f>
        <v>7.0637520417500863E-2</v>
      </c>
      <c r="X988">
        <f>I988*L988*O988*R988*U988*'PROBABILITY DATA'!$C$4</f>
        <v>2.3396401483922377E-7</v>
      </c>
      <c r="Y988">
        <f>J988*M988*P988*S988*V988*'PROBABILITY DATA'!$C$5</f>
        <v>4.7137018092278515E-7</v>
      </c>
      <c r="AA988">
        <f t="shared" si="31"/>
        <v>4.7137018092278515E-7</v>
      </c>
      <c r="AC988" s="5" t="str">
        <f t="shared" si="30"/>
        <v>TIDAK</v>
      </c>
    </row>
    <row r="989" spans="2:29" x14ac:dyDescent="0.2">
      <c r="B989" s="7">
        <v>7.6512942260000001</v>
      </c>
      <c r="C989" s="8">
        <v>200.71705130000001</v>
      </c>
      <c r="D989" s="8">
        <v>11699.13355</v>
      </c>
      <c r="E989" s="8">
        <v>6.6482727800000001</v>
      </c>
      <c r="F989">
        <v>349.25544481084</v>
      </c>
      <c r="G989" t="s">
        <v>12</v>
      </c>
      <c r="I989">
        <f>1/SQRT(2*3.14*'STDEV DATA'!$B$4)*EXP(-((B989-'RATA RATA DATA'!$B$5)^2/(2*'STDEV DATA'!$B$4^2)))</f>
        <v>0.31392903420358065</v>
      </c>
      <c r="J989">
        <f>1/SQRT(2*3.14*'STDEV DATA'!$B$5)*EXP(-((B989-'RATA RATA DATA'!$B$6)^2/(2*'STDEV DATA'!$B$5^2)))</f>
        <v>0.30013377590222862</v>
      </c>
      <c r="L989">
        <f>1/SQRT(2*3.14*'STDEV DATA'!$C$4)*EXP(-((C989-'RATA RATA DATA'!$C$5)^2/(2*'STDEV DATA'!$C$4^2)))</f>
        <v>6.6280087542035446E-2</v>
      </c>
      <c r="M989">
        <f>1/SQRT(2*3.14*'STDEV DATA'!$C$5)*EXP(-((C989-'RATA RATA DATA'!$C$6)^2/(2*'STDEV DATA'!$C$5^2)))</f>
        <v>7.1012228162447094E-2</v>
      </c>
      <c r="O989">
        <f>1/SQRT(2*3.14*'STDEV DATA'!$D$4)*EXP(-((D989-'RATA RATA DATA'!$D$5)^2/(2*'STDEV DATA'!$D$4^2)))</f>
        <v>2.1002739769823298E-3</v>
      </c>
      <c r="P989">
        <f>1/SQRT(2*3.14*'STDEV DATA'!$D$5)*EXP(-((D989-'RATA RATA DATA'!$D$6)^2/(2*'STDEV DATA'!$D$5^2)))</f>
        <v>2.153035355044922E-3</v>
      </c>
      <c r="R989">
        <f>1/SQRT(2*3.14*'STDEV DATA'!$E$4)*EXP(-((E989-'RATA RATA DATA'!$E$5)^2/(2*'STDEV DATA'!$E$4^2)))</f>
        <v>0.29175551101987723</v>
      </c>
      <c r="S989">
        <f>1/SQRT(2*3.14*'STDEV DATA'!$E$5)*EXP(-((E989-'RATA RATA DATA'!$E$6)^2/(2*'STDEV DATA'!$E$5^2)))</f>
        <v>0.31174024091626834</v>
      </c>
      <c r="U989">
        <f>1/SQRT(2*3.14*'STDEV DATA'!$F$4)*EXP(-((F989-'RATA RATA DATA'!$F$5)^2/(2*'STDEV DATA'!$F$4^2)))</f>
        <v>5.7102425999189431E-2</v>
      </c>
      <c r="V989">
        <f>1/SQRT(2*3.14*'STDEV DATA'!$F$5)*EXP(-((F989-'RATA RATA DATA'!$F$6)^2/(2*'STDEV DATA'!$F$5^2)))</f>
        <v>6.3364478202191016E-2</v>
      </c>
      <c r="X989">
        <f>I989*L989*O989*R989*U989*'PROBABILITY DATA'!$C$4</f>
        <v>2.8402142190769786E-7</v>
      </c>
      <c r="Y989">
        <f>J989*M989*P989*S989*V989*'PROBABILITY DATA'!$C$5</f>
        <v>5.5271934287658263E-7</v>
      </c>
      <c r="AA989">
        <f t="shared" si="31"/>
        <v>5.5271934287658263E-7</v>
      </c>
      <c r="AC989" s="5" t="str">
        <f t="shared" si="30"/>
        <v>TIDAK</v>
      </c>
    </row>
    <row r="990" spans="2:29" x14ac:dyDescent="0.2">
      <c r="B990" s="7">
        <v>4.7714906690000003</v>
      </c>
      <c r="C990" s="8">
        <v>200.3740756</v>
      </c>
      <c r="D990" s="8">
        <v>48002.084600000002</v>
      </c>
      <c r="E990" s="8">
        <v>9.1652391449999993</v>
      </c>
      <c r="F990">
        <v>340.31017576891003</v>
      </c>
      <c r="G990" t="s">
        <v>12</v>
      </c>
      <c r="I990">
        <f>1/SQRT(2*3.14*'STDEV DATA'!$B$4)*EXP(-((B990-'RATA RATA DATA'!$B$5)^2/(2*'STDEV DATA'!$B$4^2)))</f>
        <v>7.9307303812403321E-2</v>
      </c>
      <c r="J990">
        <f>1/SQRT(2*3.14*'STDEV DATA'!$B$5)*EXP(-((B990-'RATA RATA DATA'!$B$6)^2/(2*'STDEV DATA'!$B$5^2)))</f>
        <v>0.10470223255981401</v>
      </c>
      <c r="L990">
        <f>1/SQRT(2*3.14*'STDEV DATA'!$C$4)*EXP(-((C990-'RATA RATA DATA'!$C$5)^2/(2*'STDEV DATA'!$C$4^2)))</f>
        <v>6.6365436567468503E-2</v>
      </c>
      <c r="M990">
        <f>1/SQRT(2*3.14*'STDEV DATA'!$C$5)*EXP(-((C990-'RATA RATA DATA'!$C$6)^2/(2*'STDEV DATA'!$C$5^2)))</f>
        <v>7.1108525298929984E-2</v>
      </c>
      <c r="O990">
        <f>1/SQRT(2*3.14*'STDEV DATA'!$D$4)*EXP(-((D990-'RATA RATA DATA'!$D$5)^2/(2*'STDEV DATA'!$D$4^2)))</f>
        <v>7.976346125533116E-5</v>
      </c>
      <c r="P990">
        <f>1/SQRT(2*3.14*'STDEV DATA'!$D$5)*EXP(-((D990-'RATA RATA DATA'!$D$6)^2/(2*'STDEV DATA'!$D$5^2)))</f>
        <v>3.8859055079903998E-5</v>
      </c>
      <c r="R990">
        <f>1/SQRT(2*3.14*'STDEV DATA'!$E$4)*EXP(-((E990-'RATA RATA DATA'!$E$5)^2/(2*'STDEV DATA'!$E$4^2)))</f>
        <v>0.15391720893201438</v>
      </c>
      <c r="S990">
        <f>1/SQRT(2*3.14*'STDEV DATA'!$E$5)*EXP(-((E990-'RATA RATA DATA'!$E$6)^2/(2*'STDEV DATA'!$E$5^2)))</f>
        <v>0.12553813488255774</v>
      </c>
      <c r="U990">
        <f>1/SQRT(2*3.14*'STDEV DATA'!$F$4)*EXP(-((F990-'RATA RATA DATA'!$F$5)^2/(2*'STDEV DATA'!$F$4^2)))</f>
        <v>6.0686493036575535E-2</v>
      </c>
      <c r="V990">
        <f>1/SQRT(2*3.14*'STDEV DATA'!$F$5)*EXP(-((F990-'RATA RATA DATA'!$F$6)^2/(2*'STDEV DATA'!$F$5^2)))</f>
        <v>6.9436348646518029E-2</v>
      </c>
      <c r="X990">
        <f>I990*L990*O990*R990*U990*'PROBABILITY DATA'!$C$4</f>
        <v>1.5297670910339953E-9</v>
      </c>
      <c r="Y990">
        <f>J990*M990*P990*S990*V990*'PROBABILITY DATA'!$C$5</f>
        <v>1.5377975256572469E-9</v>
      </c>
      <c r="AA990">
        <f t="shared" si="31"/>
        <v>1.5377975256572469E-9</v>
      </c>
      <c r="AC990" s="5" t="str">
        <f t="shared" si="30"/>
        <v>TIDAK</v>
      </c>
    </row>
    <row r="991" spans="2:29" x14ac:dyDescent="0.2">
      <c r="B991" s="7">
        <v>7.080794504</v>
      </c>
      <c r="C991" s="8">
        <v>190.6306362</v>
      </c>
      <c r="D991" s="8">
        <v>26913.373490000002</v>
      </c>
      <c r="E991" s="8">
        <v>4.6491664459999997</v>
      </c>
      <c r="F991">
        <v>302.41752875752002</v>
      </c>
      <c r="G991" t="s">
        <v>12</v>
      </c>
      <c r="I991">
        <f>1/SQRT(2*3.14*'STDEV DATA'!$B$4)*EXP(-((B991-'RATA RATA DATA'!$B$5)^2/(2*'STDEV DATA'!$B$4^2)))</f>
        <v>0.34416649185164766</v>
      </c>
      <c r="J991">
        <f>1/SQRT(2*3.14*'STDEV DATA'!$B$5)*EXP(-((B991-'RATA RATA DATA'!$B$6)^2/(2*'STDEV DATA'!$B$5^2)))</f>
        <v>0.32100347270959284</v>
      </c>
      <c r="L991">
        <f>1/SQRT(2*3.14*'STDEV DATA'!$C$4)*EXP(-((C991-'RATA RATA DATA'!$C$5)^2/(2*'STDEV DATA'!$C$4^2)))</f>
        <v>6.6213034803571963E-2</v>
      </c>
      <c r="M991">
        <f>1/SQRT(2*3.14*'STDEV DATA'!$C$5)*EXP(-((C991-'RATA RATA DATA'!$C$6)^2/(2*'STDEV DATA'!$C$5^2)))</f>
        <v>7.0230085749342572E-2</v>
      </c>
      <c r="O991">
        <f>1/SQRT(2*3.14*'STDEV DATA'!$D$4)*EXP(-((D991-'RATA RATA DATA'!$D$5)^2/(2*'STDEV DATA'!$D$4^2)))</f>
        <v>3.6953987206664522E-3</v>
      </c>
      <c r="P991">
        <f>1/SQRT(2*3.14*'STDEV DATA'!$D$5)*EXP(-((D991-'RATA RATA DATA'!$D$6)^2/(2*'STDEV DATA'!$D$5^2)))</f>
        <v>3.6035163166953351E-3</v>
      </c>
      <c r="R991">
        <f>1/SQRT(2*3.14*'STDEV DATA'!$E$4)*EXP(-((E991-'RATA RATA DATA'!$E$5)^2/(2*'STDEV DATA'!$E$4^2)))</f>
        <v>0.10236356880646767</v>
      </c>
      <c r="S991">
        <f>1/SQRT(2*3.14*'STDEV DATA'!$E$5)*EXP(-((E991-'RATA RATA DATA'!$E$6)^2/(2*'STDEV DATA'!$E$5^2)))</f>
        <v>8.6662910961377793E-2</v>
      </c>
      <c r="U991">
        <f>1/SQRT(2*3.14*'STDEV DATA'!$F$4)*EXP(-((F991-'RATA RATA DATA'!$F$5)^2/(2*'STDEV DATA'!$F$4^2)))</f>
        <v>4.7358900885938027E-2</v>
      </c>
      <c r="V991">
        <f>1/SQRT(2*3.14*'STDEV DATA'!$F$5)*EXP(-((F991-'RATA RATA DATA'!$F$6)^2/(2*'STDEV DATA'!$F$5^2)))</f>
        <v>4.2781221697526101E-2</v>
      </c>
      <c r="X991">
        <f>I991*L991*O991*R991*U991*'PROBABILITY DATA'!$C$4</f>
        <v>1.592602440900882E-7</v>
      </c>
      <c r="Y991">
        <f>J991*M991*P991*S991*V991*'PROBABILITY DATA'!$C$5</f>
        <v>1.8365917876354443E-7</v>
      </c>
      <c r="AA991">
        <f t="shared" si="31"/>
        <v>1.8365917876354443E-7</v>
      </c>
      <c r="AC991" s="5" t="str">
        <f t="shared" si="30"/>
        <v>TIDAK</v>
      </c>
    </row>
    <row r="992" spans="2:29" x14ac:dyDescent="0.2">
      <c r="B992" s="7">
        <v>5.3920576069999999</v>
      </c>
      <c r="C992" s="8">
        <v>198.01716519999999</v>
      </c>
      <c r="D992" s="8">
        <v>19900.40784</v>
      </c>
      <c r="E992" s="8">
        <v>7.8432256499999999</v>
      </c>
      <c r="F992">
        <v>348.95192434938002</v>
      </c>
      <c r="G992" t="s">
        <v>12</v>
      </c>
      <c r="I992">
        <f>1/SQRT(2*3.14*'STDEV DATA'!$B$4)*EXP(-((B992-'RATA RATA DATA'!$B$5)^2/(2*'STDEV DATA'!$B$4^2)))</f>
        <v>0.1572314381864767</v>
      </c>
      <c r="J992">
        <f>1/SQRT(2*3.14*'STDEV DATA'!$B$5)*EXP(-((B992-'RATA RATA DATA'!$B$6)^2/(2*'STDEV DATA'!$B$5^2)))</f>
        <v>0.17619744960471664</v>
      </c>
      <c r="L992">
        <f>1/SQRT(2*3.14*'STDEV DATA'!$C$4)*EXP(-((C992-'RATA RATA DATA'!$C$5)^2/(2*'STDEV DATA'!$C$4^2)))</f>
        <v>6.6786683402376534E-2</v>
      </c>
      <c r="M992">
        <f>1/SQRT(2*3.14*'STDEV DATA'!$C$5)*EXP(-((C992-'RATA RATA DATA'!$C$6)^2/(2*'STDEV DATA'!$C$5^2)))</f>
        <v>7.153752426475643E-2</v>
      </c>
      <c r="O992">
        <f>1/SQRT(2*3.14*'STDEV DATA'!$D$4)*EXP(-((D992-'RATA RATA DATA'!$D$5)^2/(2*'STDEV DATA'!$D$4^2)))</f>
        <v>4.0295247977491884E-3</v>
      </c>
      <c r="P992">
        <f>1/SQRT(2*3.14*'STDEV DATA'!$D$5)*EXP(-((D992-'RATA RATA DATA'!$D$6)^2/(2*'STDEV DATA'!$D$5^2)))</f>
        <v>4.2141185179829458E-3</v>
      </c>
      <c r="R992">
        <f>1/SQRT(2*3.14*'STDEV DATA'!$E$4)*EXP(-((E992-'RATA RATA DATA'!$E$5)^2/(2*'STDEV DATA'!$E$4^2)))</f>
        <v>0.28271977370546292</v>
      </c>
      <c r="S992">
        <f>1/SQRT(2*3.14*'STDEV DATA'!$E$5)*EXP(-((E992-'RATA RATA DATA'!$E$6)^2/(2*'STDEV DATA'!$E$5^2)))</f>
        <v>0.28736637368242057</v>
      </c>
      <c r="U992">
        <f>1/SQRT(2*3.14*'STDEV DATA'!$F$4)*EXP(-((F992-'RATA RATA DATA'!$F$5)^2/(2*'STDEV DATA'!$F$4^2)))</f>
        <v>5.7263286025860748E-2</v>
      </c>
      <c r="V992">
        <f>1/SQRT(2*3.14*'STDEV DATA'!$F$5)*EXP(-((F992-'RATA RATA DATA'!$F$6)^2/(2*'STDEV DATA'!$F$5^2)))</f>
        <v>6.3643484265443223E-2</v>
      </c>
      <c r="X992">
        <f>I992*L992*O992*R992*U992*'PROBABILITY DATA'!$C$4</f>
        <v>2.6724064314319701E-7</v>
      </c>
      <c r="Y992">
        <f>J992*M992*P992*S992*V992*'PROBABILITY DATA'!$C$5</f>
        <v>5.9237527804338115E-7</v>
      </c>
      <c r="AA992">
        <f t="shared" si="31"/>
        <v>5.9237527804338115E-7</v>
      </c>
      <c r="AC992" s="5" t="str">
        <f t="shared" si="30"/>
        <v>TIDAK</v>
      </c>
    </row>
    <row r="993" spans="2:29" x14ac:dyDescent="0.2">
      <c r="B993" s="7">
        <v>5.4772830490000004</v>
      </c>
      <c r="C993" s="8">
        <v>165.4360934</v>
      </c>
      <c r="D993" s="8">
        <v>29046.08352</v>
      </c>
      <c r="E993" s="8">
        <v>5.523010781</v>
      </c>
      <c r="F993">
        <v>370.89308509201999</v>
      </c>
      <c r="G993" t="s">
        <v>12</v>
      </c>
      <c r="I993">
        <f>1/SQRT(2*3.14*'STDEV DATA'!$B$4)*EXP(-((B993-'RATA RATA DATA'!$B$5)^2/(2*'STDEV DATA'!$B$4^2)))</f>
        <v>0.16987559765910867</v>
      </c>
      <c r="J993">
        <f>1/SQRT(2*3.14*'STDEV DATA'!$B$5)*EXP(-((B993-'RATA RATA DATA'!$B$6)^2/(2*'STDEV DATA'!$B$5^2)))</f>
        <v>0.18688462541710313</v>
      </c>
      <c r="L993">
        <f>1/SQRT(2*3.14*'STDEV DATA'!$C$4)*EXP(-((C993-'RATA RATA DATA'!$C$5)^2/(2*'STDEV DATA'!$C$4^2)))</f>
        <v>4.6474044363746615E-2</v>
      </c>
      <c r="M993">
        <f>1/SQRT(2*3.14*'STDEV DATA'!$C$5)*EXP(-((C993-'RATA RATA DATA'!$C$6)^2/(2*'STDEV DATA'!$C$5^2)))</f>
        <v>4.3098082969707498E-2</v>
      </c>
      <c r="O993">
        <f>1/SQRT(2*3.14*'STDEV DATA'!$D$4)*EXP(-((D993-'RATA RATA DATA'!$D$5)^2/(2*'STDEV DATA'!$D$4^2)))</f>
        <v>3.1997907800667648E-3</v>
      </c>
      <c r="P993">
        <f>1/SQRT(2*3.14*'STDEV DATA'!$D$5)*EXP(-((D993-'RATA RATA DATA'!$D$6)^2/(2*'STDEV DATA'!$D$5^2)))</f>
        <v>3.0063112758809719E-3</v>
      </c>
      <c r="R993">
        <f>1/SQRT(2*3.14*'STDEV DATA'!$E$4)*EXP(-((E993-'RATA RATA DATA'!$E$5)^2/(2*'STDEV DATA'!$E$4^2)))</f>
        <v>0.19166694668429904</v>
      </c>
      <c r="S993">
        <f>1/SQRT(2*3.14*'STDEV DATA'!$E$5)*EXP(-((E993-'RATA RATA DATA'!$E$6)^2/(2*'STDEV DATA'!$E$5^2)))</f>
        <v>0.18861547684520746</v>
      </c>
      <c r="U993">
        <f>1/SQRT(2*3.14*'STDEV DATA'!$F$4)*EXP(-((F993-'RATA RATA DATA'!$F$5)^2/(2*'STDEV DATA'!$F$4^2)))</f>
        <v>4.081282773554578E-2</v>
      </c>
      <c r="V993">
        <f>1/SQRT(2*3.14*'STDEV DATA'!$F$5)*EXP(-((F993-'RATA RATA DATA'!$F$6)^2/(2*'STDEV DATA'!$F$5^2)))</f>
        <v>3.6688131662134499E-2</v>
      </c>
      <c r="X993">
        <f>I993*L993*O993*R993*U993*'PROBABILITY DATA'!$C$4</f>
        <v>7.7089267652616504E-8</v>
      </c>
      <c r="Y993">
        <f>J993*M993*P993*S993*V993*'PROBABILITY DATA'!$C$5</f>
        <v>1.0217276712635557E-7</v>
      </c>
      <c r="AA993">
        <f t="shared" si="31"/>
        <v>1.0217276712635557E-7</v>
      </c>
      <c r="AC993" s="5" t="str">
        <f t="shared" si="30"/>
        <v>TIDAK</v>
      </c>
    </row>
    <row r="994" spans="2:29" x14ac:dyDescent="0.2">
      <c r="B994" s="7">
        <v>6.364155674</v>
      </c>
      <c r="C994" s="8">
        <v>193.50690280000001</v>
      </c>
      <c r="D994" s="8">
        <v>22958.009989999999</v>
      </c>
      <c r="E994" s="8">
        <v>6.6746350689999998</v>
      </c>
      <c r="F994">
        <v>333.77577661081295</v>
      </c>
      <c r="G994" t="s">
        <v>12</v>
      </c>
      <c r="I994">
        <f>1/SQRT(2*3.14*'STDEV DATA'!$B$4)*EXP(-((B994-'RATA RATA DATA'!$B$5)^2/(2*'STDEV DATA'!$B$4^2)))</f>
        <v>0.29929354200958075</v>
      </c>
      <c r="J994">
        <f>1/SQRT(2*3.14*'STDEV DATA'!$B$5)*EXP(-((B994-'RATA RATA DATA'!$B$6)^2/(2*'STDEV DATA'!$B$5^2)))</f>
        <v>0.28794265445087808</v>
      </c>
      <c r="L994">
        <f>1/SQRT(2*3.14*'STDEV DATA'!$C$4)*EXP(-((C994-'RATA RATA DATA'!$C$5)^2/(2*'STDEV DATA'!$C$4^2)))</f>
        <v>6.6777463192064929E-2</v>
      </c>
      <c r="M994">
        <f>1/SQRT(2*3.14*'STDEV DATA'!$C$5)*EXP(-((C994-'RATA RATA DATA'!$C$6)^2/(2*'STDEV DATA'!$C$5^2)))</f>
        <v>7.1213465572910362E-2</v>
      </c>
      <c r="O994">
        <f>1/SQRT(2*3.14*'STDEV DATA'!$D$4)*EXP(-((D994-'RATA RATA DATA'!$D$5)^2/(2*'STDEV DATA'!$D$4^2)))</f>
        <v>4.1740000048946374E-3</v>
      </c>
      <c r="P994">
        <f>1/SQRT(2*3.14*'STDEV DATA'!$D$5)*EXP(-((D994-'RATA RATA DATA'!$D$6)^2/(2*'STDEV DATA'!$D$5^2)))</f>
        <v>4.2760425392098901E-3</v>
      </c>
      <c r="R994">
        <f>1/SQRT(2*3.14*'STDEV DATA'!$E$4)*EXP(-((E994-'RATA RATA DATA'!$E$5)^2/(2*'STDEV DATA'!$E$4^2)))</f>
        <v>0.29310453369622563</v>
      </c>
      <c r="S994">
        <f>1/SQRT(2*3.14*'STDEV DATA'!$E$5)*EXP(-((E994-'RATA RATA DATA'!$E$6)^2/(2*'STDEV DATA'!$E$5^2)))</f>
        <v>0.31331453459316011</v>
      </c>
      <c r="U994">
        <f>1/SQRT(2*3.14*'STDEV DATA'!$F$4)*EXP(-((F994-'RATA RATA DATA'!$F$5)^2/(2*'STDEV DATA'!$F$4^2)))</f>
        <v>6.1643058590409874E-2</v>
      </c>
      <c r="V994">
        <f>1/SQRT(2*3.14*'STDEV DATA'!$F$5)*EXP(-((F994-'RATA RATA DATA'!$F$6)^2/(2*'STDEV DATA'!$F$5^2)))</f>
        <v>7.0637520417500863E-2</v>
      </c>
      <c r="X994">
        <f>I994*L994*O994*R994*U994*'PROBABILITY DATA'!$C$4</f>
        <v>5.8799466272088913E-7</v>
      </c>
      <c r="Y994">
        <f>J994*M994*P994*S994*V994*'PROBABILITY DATA'!$C$5</f>
        <v>1.1832946217483587E-6</v>
      </c>
      <c r="AA994">
        <f t="shared" si="31"/>
        <v>1.1832946217483587E-6</v>
      </c>
      <c r="AC994" s="5" t="str">
        <f t="shared" si="30"/>
        <v>TIDAK</v>
      </c>
    </row>
    <row r="995" spans="2:29" x14ac:dyDescent="0.2">
      <c r="B995" s="7">
        <v>7.080794504</v>
      </c>
      <c r="C995" s="8">
        <v>226.7656465</v>
      </c>
      <c r="D995" s="8">
        <v>39942.9539</v>
      </c>
      <c r="E995" s="8">
        <v>8.5947145089999992</v>
      </c>
      <c r="F995">
        <v>333.77577661081295</v>
      </c>
      <c r="G995" t="s">
        <v>12</v>
      </c>
      <c r="I995">
        <f>1/SQRT(2*3.14*'STDEV DATA'!$B$4)*EXP(-((B995-'RATA RATA DATA'!$B$5)^2/(2*'STDEV DATA'!$B$4^2)))</f>
        <v>0.34416649185164766</v>
      </c>
      <c r="J995">
        <f>1/SQRT(2*3.14*'STDEV DATA'!$B$5)*EXP(-((B995-'RATA RATA DATA'!$B$6)^2/(2*'STDEV DATA'!$B$5^2)))</f>
        <v>0.32100347270959284</v>
      </c>
      <c r="L995">
        <f>1/SQRT(2*3.14*'STDEV DATA'!$C$4)*EXP(-((C995-'RATA RATA DATA'!$C$5)^2/(2*'STDEV DATA'!$C$4^2)))</f>
        <v>4.5802492443705073E-2</v>
      </c>
      <c r="M995">
        <f>1/SQRT(2*3.14*'STDEV DATA'!$C$5)*EXP(-((C995-'RATA RATA DATA'!$C$6)^2/(2*'STDEV DATA'!$C$5^2)))</f>
        <v>4.4865878466627256E-2</v>
      </c>
      <c r="O995">
        <f>1/SQRT(2*3.14*'STDEV DATA'!$D$4)*EXP(-((D995-'RATA RATA DATA'!$D$5)^2/(2*'STDEV DATA'!$D$4^2)))</f>
        <v>6.5096665055659384E-4</v>
      </c>
      <c r="P995">
        <f>1/SQRT(2*3.14*'STDEV DATA'!$D$5)*EXP(-((D995-'RATA RATA DATA'!$D$6)^2/(2*'STDEV DATA'!$D$5^2)))</f>
        <v>4.5043135147958708E-4</v>
      </c>
      <c r="R995">
        <f>1/SQRT(2*3.14*'STDEV DATA'!$E$4)*EXP(-((E995-'RATA RATA DATA'!$E$5)^2/(2*'STDEV DATA'!$E$4^2)))</f>
        <v>0.21543967153602134</v>
      </c>
      <c r="S995">
        <f>1/SQRT(2*3.14*'STDEV DATA'!$E$5)*EXP(-((E995-'RATA RATA DATA'!$E$6)^2/(2*'STDEV DATA'!$E$5^2)))</f>
        <v>0.19737480022062234</v>
      </c>
      <c r="U995">
        <f>1/SQRT(2*3.14*'STDEV DATA'!$F$4)*EXP(-((F995-'RATA RATA DATA'!$F$5)^2/(2*'STDEV DATA'!$F$4^2)))</f>
        <v>6.1643058590409874E-2</v>
      </c>
      <c r="V995">
        <f>1/SQRT(2*3.14*'STDEV DATA'!$F$5)*EXP(-((F995-'RATA RATA DATA'!$F$6)^2/(2*'STDEV DATA'!$F$5^2)))</f>
        <v>7.0637520417500863E-2</v>
      </c>
      <c r="X995">
        <f>I995*L995*O995*R995*U995*'PROBABILITY DATA'!$C$4</f>
        <v>5.3163462073090016E-8</v>
      </c>
      <c r="Y995">
        <f>J995*M995*P995*S995*V995*'PROBABILITY DATA'!$C$5</f>
        <v>5.5150369607767589E-8</v>
      </c>
      <c r="AA995">
        <f t="shared" si="31"/>
        <v>5.5150369607767589E-8</v>
      </c>
      <c r="AC995" s="5" t="str">
        <f t="shared" si="30"/>
        <v>TIDAK</v>
      </c>
    </row>
    <row r="996" spans="2:29" x14ac:dyDescent="0.2">
      <c r="B996" s="7">
        <v>8.3479494830000007</v>
      </c>
      <c r="C996" s="8">
        <v>231.20310140000001</v>
      </c>
      <c r="D996" s="8">
        <v>13533.230030000001</v>
      </c>
      <c r="E996" s="8">
        <v>7.6236035830000004</v>
      </c>
      <c r="F996">
        <v>313.67112741774997</v>
      </c>
      <c r="G996" t="s">
        <v>12</v>
      </c>
      <c r="I996">
        <f>1/SQRT(2*3.14*'STDEV DATA'!$B$4)*EXP(-((B996-'RATA RATA DATA'!$B$5)^2/(2*'STDEV DATA'!$B$4^2)))</f>
        <v>0.21977991655039697</v>
      </c>
      <c r="J996">
        <f>1/SQRT(2*3.14*'STDEV DATA'!$B$5)*EXP(-((B996-'RATA RATA DATA'!$B$6)^2/(2*'STDEV DATA'!$B$5^2)))</f>
        <v>0.22982211901761462</v>
      </c>
      <c r="L996">
        <f>1/SQRT(2*3.14*'STDEV DATA'!$C$4)*EXP(-((C996-'RATA RATA DATA'!$C$5)^2/(2*'STDEV DATA'!$C$4^2)))</f>
        <v>4.0767948282370244E-2</v>
      </c>
      <c r="M996">
        <f>1/SQRT(2*3.14*'STDEV DATA'!$C$5)*EXP(-((C996-'RATA RATA DATA'!$C$6)^2/(2*'STDEV DATA'!$C$5^2)))</f>
        <v>3.8681120916373928E-2</v>
      </c>
      <c r="O996">
        <f>1/SQRT(2*3.14*'STDEV DATA'!$D$4)*EXP(-((D996-'RATA RATA DATA'!$D$5)^2/(2*'STDEV DATA'!$D$4^2)))</f>
        <v>2.6071065183104342E-3</v>
      </c>
      <c r="P996">
        <f>1/SQRT(2*3.14*'STDEV DATA'!$D$5)*EXP(-((D996-'RATA RATA DATA'!$D$6)^2/(2*'STDEV DATA'!$D$5^2)))</f>
        <v>2.7102711173374616E-3</v>
      </c>
      <c r="R996">
        <f>1/SQRT(2*3.14*'STDEV DATA'!$E$4)*EXP(-((E996-'RATA RATA DATA'!$E$5)^2/(2*'STDEV DATA'!$E$4^2)))</f>
        <v>0.29504861405292293</v>
      </c>
      <c r="S996">
        <f>1/SQRT(2*3.14*'STDEV DATA'!$E$5)*EXP(-((E996-'RATA RATA DATA'!$E$6)^2/(2*'STDEV DATA'!$E$5^2)))</f>
        <v>0.30589271124686024</v>
      </c>
      <c r="U996">
        <f>1/SQRT(2*3.14*'STDEV DATA'!$F$4)*EXP(-((F996-'RATA RATA DATA'!$F$5)^2/(2*'STDEV DATA'!$F$4^2)))</f>
        <v>5.5525274947602489E-2</v>
      </c>
      <c r="V996">
        <f>1/SQRT(2*3.14*'STDEV DATA'!$F$5)*EXP(-((F996-'RATA RATA DATA'!$F$6)^2/(2*'STDEV DATA'!$F$5^2)))</f>
        <v>5.7237727544233459E-2</v>
      </c>
      <c r="X996">
        <f>I996*L996*O996*R996*U996*'PROBABILITY DATA'!$C$4</f>
        <v>1.4929212247508789E-7</v>
      </c>
      <c r="Y996">
        <f>J996*M996*P996*S996*V996*'PROBABILITY DATA'!$C$5</f>
        <v>2.5723015814977657E-7</v>
      </c>
      <c r="AA996">
        <f t="shared" si="31"/>
        <v>2.5723015814977657E-7</v>
      </c>
      <c r="AC996" s="5" t="str">
        <f t="shared" si="30"/>
        <v>TIDAK</v>
      </c>
    </row>
    <row r="997" spans="2:29" x14ac:dyDescent="0.2">
      <c r="B997" s="7">
        <v>6.6159816520000003</v>
      </c>
      <c r="C997" s="8">
        <v>194.980636</v>
      </c>
      <c r="D997" s="8">
        <v>20919.05143</v>
      </c>
      <c r="E997" s="8">
        <v>6.136369824</v>
      </c>
      <c r="F997">
        <v>333.77577661081295</v>
      </c>
      <c r="G997" t="s">
        <v>12</v>
      </c>
      <c r="I997">
        <f>1/SQRT(2*3.14*'STDEV DATA'!$B$4)*EXP(-((B997-'RATA RATA DATA'!$B$5)^2/(2*'STDEV DATA'!$B$4^2)))</f>
        <v>0.3246999973465689</v>
      </c>
      <c r="J997">
        <f>1/SQRT(2*3.14*'STDEV DATA'!$B$5)*EXP(-((B997-'RATA RATA DATA'!$B$6)^2/(2*'STDEV DATA'!$B$5^2)))</f>
        <v>0.30657527855866784</v>
      </c>
      <c r="L997">
        <f>1/SQRT(2*3.14*'STDEV DATA'!$C$4)*EXP(-((C997-'RATA RATA DATA'!$C$5)^2/(2*'STDEV DATA'!$C$4^2)))</f>
        <v>6.6898739916486691E-2</v>
      </c>
      <c r="M997">
        <f>1/SQRT(2*3.14*'STDEV DATA'!$C$5)*EXP(-((C997-'RATA RATA DATA'!$C$6)^2/(2*'STDEV DATA'!$C$5^2)))</f>
        <v>7.1484773106647706E-2</v>
      </c>
      <c r="O997">
        <f>1/SQRT(2*3.14*'STDEV DATA'!$D$4)*EXP(-((D997-'RATA RATA DATA'!$D$5)^2/(2*'STDEV DATA'!$D$4^2)))</f>
        <v>4.1285038553236586E-3</v>
      </c>
      <c r="P997">
        <f>1/SQRT(2*3.14*'STDEV DATA'!$D$5)*EXP(-((D997-'RATA RATA DATA'!$D$6)^2/(2*'STDEV DATA'!$D$5^2)))</f>
        <v>4.2953191249871913E-3</v>
      </c>
      <c r="R997">
        <f>1/SQRT(2*3.14*'STDEV DATA'!$E$4)*EXP(-((E997-'RATA RATA DATA'!$E$5)^2/(2*'STDEV DATA'!$E$4^2)))</f>
        <v>0.25439025875908933</v>
      </c>
      <c r="S997">
        <f>1/SQRT(2*3.14*'STDEV DATA'!$E$5)*EXP(-((E997-'RATA RATA DATA'!$E$6)^2/(2*'STDEV DATA'!$E$5^2)))</f>
        <v>0.26593107459070986</v>
      </c>
      <c r="U997">
        <f>1/SQRT(2*3.14*'STDEV DATA'!$F$4)*EXP(-((F997-'RATA RATA DATA'!$F$5)^2/(2*'STDEV DATA'!$F$4^2)))</f>
        <v>6.1643058590409874E-2</v>
      </c>
      <c r="V997">
        <f>1/SQRT(2*3.14*'STDEV DATA'!$F$5)*EXP(-((F997-'RATA RATA DATA'!$F$6)^2/(2*'STDEV DATA'!$F$5^2)))</f>
        <v>7.0637520417500863E-2</v>
      </c>
      <c r="X997">
        <f>I997*L997*O997*R997*U997*'PROBABILITY DATA'!$C$4</f>
        <v>5.4861102911096853E-7</v>
      </c>
      <c r="Y997">
        <f>J997*M997*P997*S997*V997*'PROBABILITY DATA'!$C$5</f>
        <v>1.0782448814590173E-6</v>
      </c>
      <c r="AA997">
        <f t="shared" si="31"/>
        <v>1.0782448814590173E-6</v>
      </c>
      <c r="AC997" s="5" t="str">
        <f t="shared" si="30"/>
        <v>TIDAK</v>
      </c>
    </row>
    <row r="998" spans="2:29" x14ac:dyDescent="0.2">
      <c r="B998" s="7">
        <v>8.3123795030000007</v>
      </c>
      <c r="C998" s="8">
        <v>203.74454750000001</v>
      </c>
      <c r="D998" s="8">
        <v>8727.2473489999993</v>
      </c>
      <c r="E998" s="8">
        <v>7.456302258</v>
      </c>
      <c r="F998">
        <v>333.77577661081295</v>
      </c>
      <c r="G998" t="s">
        <v>12</v>
      </c>
      <c r="I998">
        <f>1/SQRT(2*3.14*'STDEV DATA'!$B$4)*EXP(-((B998-'RATA RATA DATA'!$B$5)^2/(2*'STDEV DATA'!$B$4^2)))</f>
        <v>0.22527842985780855</v>
      </c>
      <c r="J998">
        <f>1/SQRT(2*3.14*'STDEV DATA'!$B$5)*EXP(-((B998-'RATA RATA DATA'!$B$6)^2/(2*'STDEV DATA'!$B$5^2)))</f>
        <v>0.23412559947421915</v>
      </c>
      <c r="L998">
        <f>1/SQRT(2*3.14*'STDEV DATA'!$C$4)*EXP(-((C998-'RATA RATA DATA'!$C$5)^2/(2*'STDEV DATA'!$C$4^2)))</f>
        <v>6.5267585505210834E-2</v>
      </c>
      <c r="M998">
        <f>1/SQRT(2*3.14*'STDEV DATA'!$C$5)*EXP(-((C998-'RATA RATA DATA'!$C$6)^2/(2*'STDEV DATA'!$C$5^2)))</f>
        <v>6.9797774513800162E-2</v>
      </c>
      <c r="O998">
        <f>1/SQRT(2*3.14*'STDEV DATA'!$D$4)*EXP(-((D998-'RATA RATA DATA'!$D$5)^2/(2*'STDEV DATA'!$D$4^2)))</f>
        <v>1.357464326401306E-3</v>
      </c>
      <c r="P998">
        <f>1/SQRT(2*3.14*'STDEV DATA'!$D$5)*EXP(-((D998-'RATA RATA DATA'!$D$6)^2/(2*'STDEV DATA'!$D$5^2)))</f>
        <v>1.3445989836205409E-3</v>
      </c>
      <c r="R998">
        <f>1/SQRT(2*3.14*'STDEV DATA'!$E$4)*EXP(-((E998-'RATA RATA DATA'!$E$5)^2/(2*'STDEV DATA'!$E$4^2)))</f>
        <v>0.30141969967406546</v>
      </c>
      <c r="S998">
        <f>1/SQRT(2*3.14*'STDEV DATA'!$E$5)*EXP(-((E998-'RATA RATA DATA'!$E$6)^2/(2*'STDEV DATA'!$E$5^2)))</f>
        <v>0.31622955729580787</v>
      </c>
      <c r="U998">
        <f>1/SQRT(2*3.14*'STDEV DATA'!$F$4)*EXP(-((F998-'RATA RATA DATA'!$F$5)^2/(2*'STDEV DATA'!$F$4^2)))</f>
        <v>6.1643058590409874E-2</v>
      </c>
      <c r="V998">
        <f>1/SQRT(2*3.14*'STDEV DATA'!$F$5)*EXP(-((F998-'RATA RATA DATA'!$F$6)^2/(2*'STDEV DATA'!$F$5^2)))</f>
        <v>7.0637520417500863E-2</v>
      </c>
      <c r="X998">
        <f>I998*L998*O998*R998*U998*'PROBABILITY DATA'!$C$4</f>
        <v>1.4467328922078107E-7</v>
      </c>
      <c r="Y998">
        <f>J998*M998*P998*S998*V998*'PROBABILITY DATA'!$C$5</f>
        <v>2.9928704819960523E-7</v>
      </c>
      <c r="AA998">
        <f t="shared" si="31"/>
        <v>2.9928704819960523E-7</v>
      </c>
      <c r="AC998" s="5" t="str">
        <f t="shared" si="30"/>
        <v>TIDAK</v>
      </c>
    </row>
    <row r="999" spans="2:29" x14ac:dyDescent="0.2">
      <c r="B999" s="7">
        <v>6.8362249390000001</v>
      </c>
      <c r="C999" s="8">
        <v>166.7429616</v>
      </c>
      <c r="D999" s="8">
        <v>24293.17266</v>
      </c>
      <c r="E999" s="8">
        <v>6.8612351919999996</v>
      </c>
      <c r="F999">
        <v>332.88158187568001</v>
      </c>
      <c r="G999" t="s">
        <v>12</v>
      </c>
      <c r="I999">
        <f>1/SQRT(2*3.14*'STDEV DATA'!$B$4)*EXP(-((B999-'RATA RATA DATA'!$B$5)^2/(2*'STDEV DATA'!$B$4^2)))</f>
        <v>0.33879440181953352</v>
      </c>
      <c r="J999">
        <f>1/SQRT(2*3.14*'STDEV DATA'!$B$5)*EXP(-((B999-'RATA RATA DATA'!$B$6)^2/(2*'STDEV DATA'!$B$5^2)))</f>
        <v>0.31688292623501724</v>
      </c>
      <c r="L999">
        <f>1/SQRT(2*3.14*'STDEV DATA'!$C$4)*EXP(-((C999-'RATA RATA DATA'!$C$5)^2/(2*'STDEV DATA'!$C$4^2)))</f>
        <v>4.7923150537412251E-2</v>
      </c>
      <c r="M999">
        <f>1/SQRT(2*3.14*'STDEV DATA'!$C$5)*EXP(-((C999-'RATA RATA DATA'!$C$6)^2/(2*'STDEV DATA'!$C$5^2)))</f>
        <v>4.4924562351830698E-2</v>
      </c>
      <c r="O999">
        <f>1/SQRT(2*3.14*'STDEV DATA'!$D$4)*EXP(-((D999-'RATA RATA DATA'!$D$5)^2/(2*'STDEV DATA'!$D$4^2)))</f>
        <v>4.0913363627566269E-3</v>
      </c>
      <c r="P999">
        <f>1/SQRT(2*3.14*'STDEV DATA'!$D$5)*EXP(-((D999-'RATA RATA DATA'!$D$6)^2/(2*'STDEV DATA'!$D$5^2)))</f>
        <v>4.1339236658634775E-3</v>
      </c>
      <c r="R999">
        <f>1/SQRT(2*3.14*'STDEV DATA'!$E$4)*EXP(-((E999-'RATA RATA DATA'!$E$5)^2/(2*'STDEV DATA'!$E$4^2)))</f>
        <v>0.30076722497857272</v>
      </c>
      <c r="S999">
        <f>1/SQRT(2*3.14*'STDEV DATA'!$E$5)*EXP(-((E999-'RATA RATA DATA'!$E$6)^2/(2*'STDEV DATA'!$E$5^2)))</f>
        <v>0.32183806584278024</v>
      </c>
      <c r="U999">
        <f>1/SQRT(2*3.14*'STDEV DATA'!$F$4)*EXP(-((F999-'RATA RATA DATA'!$F$5)^2/(2*'STDEV DATA'!$F$4^2)))</f>
        <v>6.1658285113692049E-2</v>
      </c>
      <c r="V999">
        <f>1/SQRT(2*3.14*'STDEV DATA'!$F$5)*EXP(-((F999-'RATA RATA DATA'!$F$6)^2/(2*'STDEV DATA'!$F$5^2)))</f>
        <v>7.0572817240689922E-2</v>
      </c>
      <c r="X999">
        <f>I999*L999*O999*R999*U999*'PROBABILITY DATA'!$C$4</f>
        <v>4.8056892429076993E-7</v>
      </c>
      <c r="Y999">
        <f>J999*M999*P999*S999*V999*'PROBABILITY DATA'!$C$5</f>
        <v>8.1505473097190259E-7</v>
      </c>
      <c r="AA999">
        <f t="shared" si="31"/>
        <v>8.1505473097190259E-7</v>
      </c>
      <c r="AC999" s="5" t="str">
        <f t="shared" si="30"/>
        <v>TIDAK</v>
      </c>
    </row>
    <row r="1000" spans="2:29" x14ac:dyDescent="0.2">
      <c r="B1000" s="7">
        <v>6.3854708980000003</v>
      </c>
      <c r="C1000" s="8">
        <v>231.4884577</v>
      </c>
      <c r="D1000" s="8">
        <v>26756.918000000001</v>
      </c>
      <c r="E1000" s="8">
        <v>8.7743567169999999</v>
      </c>
      <c r="F1000">
        <v>333.77577661081295</v>
      </c>
      <c r="G1000" t="s">
        <v>12</v>
      </c>
      <c r="I1000">
        <f>1/SQRT(2*3.14*'STDEV DATA'!$B$4)*EXP(-((B1000-'RATA RATA DATA'!$B$5)^2/(2*'STDEV DATA'!$B$4^2)))</f>
        <v>0.30177469671011448</v>
      </c>
      <c r="J1000">
        <f>1/SQRT(2*3.14*'STDEV DATA'!$B$5)*EXP(-((B1000-'RATA RATA DATA'!$B$6)^2/(2*'STDEV DATA'!$B$5^2)))</f>
        <v>0.28977285844055733</v>
      </c>
      <c r="L1000">
        <f>1/SQRT(2*3.14*'STDEV DATA'!$C$4)*EXP(-((C1000-'RATA RATA DATA'!$C$5)^2/(2*'STDEV DATA'!$C$4^2)))</f>
        <v>4.0442263297623113E-2</v>
      </c>
      <c r="M1000">
        <f>1/SQRT(2*3.14*'STDEV DATA'!$C$5)*EXP(-((C1000-'RATA RATA DATA'!$C$6)^2/(2*'STDEV DATA'!$C$5^2)))</f>
        <v>3.828717451013474E-2</v>
      </c>
      <c r="O1000">
        <f>1/SQRT(2*3.14*'STDEV DATA'!$D$4)*EXP(-((D1000-'RATA RATA DATA'!$D$5)^2/(2*'STDEV DATA'!$D$4^2)))</f>
        <v>3.7265828271505603E-3</v>
      </c>
      <c r="P1000">
        <f>1/SQRT(2*3.14*'STDEV DATA'!$D$5)*EXP(-((D1000-'RATA RATA DATA'!$D$6)^2/(2*'STDEV DATA'!$D$5^2)))</f>
        <v>3.6427890802222737E-3</v>
      </c>
      <c r="R1000">
        <f>1/SQRT(2*3.14*'STDEV DATA'!$E$4)*EXP(-((E1000-'RATA RATA DATA'!$E$5)^2/(2*'STDEV DATA'!$E$4^2)))</f>
        <v>0.19615341647208501</v>
      </c>
      <c r="S1000">
        <f>1/SQRT(2*3.14*'STDEV DATA'!$E$5)*EXP(-((E1000-'RATA RATA DATA'!$E$6)^2/(2*'STDEV DATA'!$E$5^2)))</f>
        <v>0.17385160571142108</v>
      </c>
      <c r="U1000">
        <f>1/SQRT(2*3.14*'STDEV DATA'!$F$4)*EXP(-((F1000-'RATA RATA DATA'!$F$5)^2/(2*'STDEV DATA'!$F$4^2)))</f>
        <v>6.1643058590409874E-2</v>
      </c>
      <c r="V1000">
        <f>1/SQRT(2*3.14*'STDEV DATA'!$F$5)*EXP(-((F1000-'RATA RATA DATA'!$F$6)^2/(2*'STDEV DATA'!$F$5^2)))</f>
        <v>7.0637520417500863E-2</v>
      </c>
      <c r="X1000">
        <f>I1000*L1000*O1000*R1000*U1000*'PROBABILITY DATA'!$C$4</f>
        <v>2.1453397000989758E-7</v>
      </c>
      <c r="Y1000">
        <f>J1000*M1000*P1000*S1000*V1000*'PROBABILITY DATA'!$C$5</f>
        <v>3.0263974426254076E-7</v>
      </c>
      <c r="AA1000">
        <f t="shared" si="31"/>
        <v>3.0263974426254076E-7</v>
      </c>
      <c r="AC1000" s="5" t="str">
        <f t="shared" si="30"/>
        <v>TIDAK</v>
      </c>
    </row>
    <row r="1001" spans="2:29" x14ac:dyDescent="0.2">
      <c r="B1001" s="7">
        <v>6.4900371750000003</v>
      </c>
      <c r="C1001" s="8">
        <v>205.54151719999999</v>
      </c>
      <c r="D1001" s="8">
        <v>19397.32389</v>
      </c>
      <c r="E1001" s="8">
        <v>7.8942447979999999</v>
      </c>
      <c r="F1001">
        <v>368.56107301956001</v>
      </c>
      <c r="G1001" t="s">
        <v>12</v>
      </c>
      <c r="I1001">
        <f>1/SQRT(2*3.14*'STDEV DATA'!$B$4)*EXP(-((B1001-'RATA RATA DATA'!$B$5)^2/(2*'STDEV DATA'!$B$4^2)))</f>
        <v>0.31310531627876642</v>
      </c>
      <c r="J1001">
        <f>1/SQRT(2*3.14*'STDEV DATA'!$B$5)*EXP(-((B1001-'RATA RATA DATA'!$B$6)^2/(2*'STDEV DATA'!$B$5^2)))</f>
        <v>0.29809851324578235</v>
      </c>
      <c r="L1001">
        <f>1/SQRT(2*3.14*'STDEV DATA'!$C$4)*EXP(-((C1001-'RATA RATA DATA'!$C$5)^2/(2*'STDEV DATA'!$C$4^2)))</f>
        <v>6.4452636578056249E-2</v>
      </c>
      <c r="M1001">
        <f>1/SQRT(2*3.14*'STDEV DATA'!$C$5)*EXP(-((C1001-'RATA RATA DATA'!$C$6)^2/(2*'STDEV DATA'!$C$5^2)))</f>
        <v>6.8777097358115269E-2</v>
      </c>
      <c r="O1001">
        <f>1/SQRT(2*3.14*'STDEV DATA'!$D$4)*EXP(-((D1001-'RATA RATA DATA'!$D$5)^2/(2*'STDEV DATA'!$D$4^2)))</f>
        <v>3.9631728668132705E-3</v>
      </c>
      <c r="P1001">
        <f>1/SQRT(2*3.14*'STDEV DATA'!$D$5)*EXP(-((D1001-'RATA RATA DATA'!$D$6)^2/(2*'STDEV DATA'!$D$5^2)))</f>
        <v>4.1527516548816442E-3</v>
      </c>
      <c r="R1001">
        <f>1/SQRT(2*3.14*'STDEV DATA'!$E$4)*EXP(-((E1001-'RATA RATA DATA'!$E$5)^2/(2*'STDEV DATA'!$E$4^2)))</f>
        <v>0.27926518267100386</v>
      </c>
      <c r="S1001">
        <f>1/SQRT(2*3.14*'STDEV DATA'!$E$5)*EXP(-((E1001-'RATA RATA DATA'!$E$6)^2/(2*'STDEV DATA'!$E$5^2)))</f>
        <v>0.28235965418276537</v>
      </c>
      <c r="U1001">
        <f>1/SQRT(2*3.14*'STDEV DATA'!$F$4)*EXP(-((F1001-'RATA RATA DATA'!$F$5)^2/(2*'STDEV DATA'!$F$4^2)))</f>
        <v>4.2863653223829838E-2</v>
      </c>
      <c r="V1001">
        <f>1/SQRT(2*3.14*'STDEV DATA'!$F$5)*EXP(-((F1001-'RATA RATA DATA'!$F$6)^2/(2*'STDEV DATA'!$F$5^2)))</f>
        <v>3.9784027735837002E-2</v>
      </c>
      <c r="X1001">
        <f>I1001*L1001*O1001*R1001*U1001*'PROBABILITY DATA'!$C$4</f>
        <v>3.7347976974963309E-7</v>
      </c>
      <c r="Y1001">
        <f>J1001*M1001*P1001*S1001*V1001*'PROBABILITY DATA'!$C$5</f>
        <v>5.8320033385895104E-7</v>
      </c>
      <c r="AA1001">
        <f t="shared" si="31"/>
        <v>5.8320033385895104E-7</v>
      </c>
      <c r="AC1001" s="5" t="str">
        <f t="shared" si="30"/>
        <v>TIDAK</v>
      </c>
    </row>
    <row r="1002" spans="2:29" x14ac:dyDescent="0.2">
      <c r="B1002" s="7">
        <v>7.080794504</v>
      </c>
      <c r="C1002" s="8">
        <v>236.3569746</v>
      </c>
      <c r="D1002" s="8">
        <v>24873.622780000002</v>
      </c>
      <c r="E1002" s="8">
        <v>9.4106579979999996</v>
      </c>
      <c r="F1002">
        <v>300.68841657291</v>
      </c>
      <c r="G1002" t="s">
        <v>12</v>
      </c>
      <c r="I1002">
        <f>1/SQRT(2*3.14*'STDEV DATA'!$B$4)*EXP(-((B1002-'RATA RATA DATA'!$B$5)^2/(2*'STDEV DATA'!$B$4^2)))</f>
        <v>0.34416649185164766</v>
      </c>
      <c r="J1002">
        <f>1/SQRT(2*3.14*'STDEV DATA'!$B$5)*EXP(-((B1002-'RATA RATA DATA'!$B$6)^2/(2*'STDEV DATA'!$B$5^2)))</f>
        <v>0.32100347270959284</v>
      </c>
      <c r="L1002">
        <f>1/SQRT(2*3.14*'STDEV DATA'!$C$4)*EXP(-((C1002-'RATA RATA DATA'!$C$5)^2/(2*'STDEV DATA'!$C$4^2)))</f>
        <v>3.4921737974349866E-2</v>
      </c>
      <c r="M1002">
        <f>1/SQRT(2*3.14*'STDEV DATA'!$C$5)*EXP(-((C1002-'RATA RATA DATA'!$C$6)^2/(2*'STDEV DATA'!$C$5^2)))</f>
        <v>3.1736334601033901E-2</v>
      </c>
      <c r="O1002">
        <f>1/SQRT(2*3.14*'STDEV DATA'!$D$4)*EXP(-((D1002-'RATA RATA DATA'!$D$5)^2/(2*'STDEV DATA'!$D$4^2)))</f>
        <v>4.0287935612015194E-3</v>
      </c>
      <c r="P1002">
        <f>1/SQRT(2*3.14*'STDEV DATA'!$D$5)*EXP(-((D1002-'RATA RATA DATA'!$D$6)^2/(2*'STDEV DATA'!$D$5^2)))</f>
        <v>4.0427154292771248E-3</v>
      </c>
      <c r="R1002">
        <f>1/SQRT(2*3.14*'STDEV DATA'!$E$4)*EXP(-((E1002-'RATA RATA DATA'!$E$5)^2/(2*'STDEV DATA'!$E$4^2)))</f>
        <v>0.12867217872772607</v>
      </c>
      <c r="S1002">
        <f>1/SQRT(2*3.14*'STDEV DATA'!$E$5)*EXP(-((E1002-'RATA RATA DATA'!$E$6)^2/(2*'STDEV DATA'!$E$5^2)))</f>
        <v>9.8844205898506746E-2</v>
      </c>
      <c r="U1002">
        <f>1/SQRT(2*3.14*'STDEV DATA'!$F$4)*EXP(-((F1002-'RATA RATA DATA'!$F$5)^2/(2*'STDEV DATA'!$F$4^2)))</f>
        <v>4.5920591901652187E-2</v>
      </c>
      <c r="V1002">
        <f>1/SQRT(2*3.14*'STDEV DATA'!$F$5)*EXP(-((F1002-'RATA RATA DATA'!$F$6)^2/(2*'STDEV DATA'!$F$5^2)))</f>
        <v>4.0461100090744342E-2</v>
      </c>
      <c r="X1002">
        <f>I1002*L1002*O1002*R1002*U1002*'PROBABILITY DATA'!$C$4</f>
        <v>1.1161396631533779E-7</v>
      </c>
      <c r="Y1002">
        <f>J1002*M1002*P1002*S1002*V1002*'PROBABILITY DATA'!$C$5</f>
        <v>1.0043737020527317E-7</v>
      </c>
      <c r="AA1002">
        <f t="shared" si="31"/>
        <v>1.1161396631533779E-7</v>
      </c>
      <c r="AC1002" s="5" t="str">
        <f t="shared" si="30"/>
        <v>YA</v>
      </c>
    </row>
    <row r="1003" spans="2:29" x14ac:dyDescent="0.2">
      <c r="B1003" s="7">
        <v>6.6488491859999996</v>
      </c>
      <c r="C1003" s="8">
        <v>181.68812209999999</v>
      </c>
      <c r="D1003" s="8">
        <v>30733.503840000001</v>
      </c>
      <c r="E1003" s="8">
        <v>5.961272224</v>
      </c>
      <c r="F1003">
        <v>343.92522231140998</v>
      </c>
      <c r="G1003" t="s">
        <v>12</v>
      </c>
      <c r="I1003">
        <f>1/SQRT(2*3.14*'STDEV DATA'!$B$4)*EXP(-((B1003-'RATA RATA DATA'!$B$5)^2/(2*'STDEV DATA'!$B$4^2)))</f>
        <v>0.3273227894378033</v>
      </c>
      <c r="J1003">
        <f>1/SQRT(2*3.14*'STDEV DATA'!$B$5)*EXP(-((B1003-'RATA RATA DATA'!$B$6)^2/(2*'STDEV DATA'!$B$5^2)))</f>
        <v>0.30848949793173197</v>
      </c>
      <c r="L1003">
        <f>1/SQRT(2*3.14*'STDEV DATA'!$C$4)*EXP(-((C1003-'RATA RATA DATA'!$C$5)^2/(2*'STDEV DATA'!$C$4^2)))</f>
        <v>6.1849144022945141E-2</v>
      </c>
      <c r="M1003">
        <f>1/SQRT(2*3.14*'STDEV DATA'!$C$5)*EXP(-((C1003-'RATA RATA DATA'!$C$6)^2/(2*'STDEV DATA'!$C$5^2)))</f>
        <v>6.367391417000344E-2</v>
      </c>
      <c r="O1003">
        <f>1/SQRT(2*3.14*'STDEV DATA'!$D$4)*EXP(-((D1003-'RATA RATA DATA'!$D$5)^2/(2*'STDEV DATA'!$D$4^2)))</f>
        <v>2.7463079209704986E-3</v>
      </c>
      <c r="P1003">
        <f>1/SQRT(2*3.14*'STDEV DATA'!$D$5)*EXP(-((D1003-'RATA RATA DATA'!$D$6)^2/(2*'STDEV DATA'!$D$5^2)))</f>
        <v>2.4922816738379466E-3</v>
      </c>
      <c r="R1003">
        <f>1/SQRT(2*3.14*'STDEV DATA'!$E$4)*EXP(-((E1003-'RATA RATA DATA'!$E$5)^2/(2*'STDEV DATA'!$E$4^2)))</f>
        <v>0.23776176511712341</v>
      </c>
      <c r="S1003">
        <f>1/SQRT(2*3.14*'STDEV DATA'!$E$5)*EXP(-((E1003-'RATA RATA DATA'!$E$6)^2/(2*'STDEV DATA'!$E$5^2)))</f>
        <v>0.24522868359421685</v>
      </c>
      <c r="U1003">
        <f>1/SQRT(2*3.14*'STDEV DATA'!$F$4)*EXP(-((F1003-'RATA RATA DATA'!$F$5)^2/(2*'STDEV DATA'!$F$4^2)))</f>
        <v>5.9537821069476193E-2</v>
      </c>
      <c r="V1003">
        <f>1/SQRT(2*3.14*'STDEV DATA'!$F$5)*EXP(-((F1003-'RATA RATA DATA'!$F$6)^2/(2*'STDEV DATA'!$F$5^2)))</f>
        <v>6.755191237784855E-2</v>
      </c>
      <c r="X1003">
        <f>I1003*L1003*O1003*R1003*U1003*'PROBABILITY DATA'!$C$4</f>
        <v>3.0703018909424318E-7</v>
      </c>
      <c r="Y1003">
        <f>J1003*M1003*P1003*S1003*V1003*'PROBABILITY DATA'!$C$5</f>
        <v>4.9450960462217047E-7</v>
      </c>
      <c r="AA1003">
        <f t="shared" si="31"/>
        <v>4.9450960462217047E-7</v>
      </c>
      <c r="AC1003" s="5" t="str">
        <f t="shared" si="30"/>
        <v>TIDAK</v>
      </c>
    </row>
    <row r="1004" spans="2:29" x14ac:dyDescent="0.2">
      <c r="B1004" s="7">
        <v>7.080794504</v>
      </c>
      <c r="C1004" s="8">
        <v>210.97974679999999</v>
      </c>
      <c r="D1004" s="8">
        <v>21174.408479999998</v>
      </c>
      <c r="E1004" s="8">
        <v>7.6188845880000002</v>
      </c>
      <c r="F1004">
        <v>333.77577661081295</v>
      </c>
      <c r="G1004" t="s">
        <v>12</v>
      </c>
      <c r="I1004">
        <f>1/SQRT(2*3.14*'STDEV DATA'!$B$4)*EXP(-((B1004-'RATA RATA DATA'!$B$5)^2/(2*'STDEV DATA'!$B$4^2)))</f>
        <v>0.34416649185164766</v>
      </c>
      <c r="J1004">
        <f>1/SQRT(2*3.14*'STDEV DATA'!$B$5)*EXP(-((B1004-'RATA RATA DATA'!$B$6)^2/(2*'STDEV DATA'!$B$5^2)))</f>
        <v>0.32100347270959284</v>
      </c>
      <c r="L1004">
        <f>1/SQRT(2*3.14*'STDEV DATA'!$C$4)*EXP(-((C1004-'RATA RATA DATA'!$C$5)^2/(2*'STDEV DATA'!$C$4^2)))</f>
        <v>6.1089984182021981E-2</v>
      </c>
      <c r="M1004">
        <f>1/SQRT(2*3.14*'STDEV DATA'!$C$5)*EXP(-((C1004-'RATA RATA DATA'!$C$6)^2/(2*'STDEV DATA'!$C$5^2)))</f>
        <v>6.4450592591947603E-2</v>
      </c>
      <c r="O1004">
        <f>1/SQRT(2*3.14*'STDEV DATA'!$D$4)*EXP(-((D1004-'RATA RATA DATA'!$D$5)^2/(2*'STDEV DATA'!$D$4^2)))</f>
        <v>4.1455503186871067E-3</v>
      </c>
      <c r="P1004">
        <f>1/SQRT(2*3.14*'STDEV DATA'!$D$5)*EXP(-((D1004-'RATA RATA DATA'!$D$6)^2/(2*'STDEV DATA'!$D$5^2)))</f>
        <v>4.3063127978459218E-3</v>
      </c>
      <c r="R1004">
        <f>1/SQRT(2*3.14*'STDEV DATA'!$E$4)*EXP(-((E1004-'RATA RATA DATA'!$E$5)^2/(2*'STDEV DATA'!$E$4^2)))</f>
        <v>0.29526548488717652</v>
      </c>
      <c r="S1004">
        <f>1/SQRT(2*3.14*'STDEV DATA'!$E$5)*EXP(-((E1004-'RATA RATA DATA'!$E$6)^2/(2*'STDEV DATA'!$E$5^2)))</f>
        <v>0.30623170501332236</v>
      </c>
      <c r="U1004">
        <f>1/SQRT(2*3.14*'STDEV DATA'!$F$4)*EXP(-((F1004-'RATA RATA DATA'!$F$5)^2/(2*'STDEV DATA'!$F$4^2)))</f>
        <v>6.1643058590409874E-2</v>
      </c>
      <c r="V1004">
        <f>1/SQRT(2*3.14*'STDEV DATA'!$F$5)*EXP(-((F1004-'RATA RATA DATA'!$F$6)^2/(2*'STDEV DATA'!$F$5^2)))</f>
        <v>7.0637520417500863E-2</v>
      </c>
      <c r="X1004">
        <f>I1004*L1004*O1004*R1004*U1004*'PROBABILITY DATA'!$C$4</f>
        <v>6.1887738314906724E-7</v>
      </c>
      <c r="Y1004">
        <f>J1004*M1004*P1004*S1004*V1004*'PROBABILITY DATA'!$C$5</f>
        <v>1.1751534417531637E-6</v>
      </c>
      <c r="AA1004">
        <f t="shared" si="31"/>
        <v>1.1751534417531637E-6</v>
      </c>
      <c r="AC1004" s="5" t="str">
        <f t="shared" si="30"/>
        <v>TIDAK</v>
      </c>
    </row>
    <row r="1005" spans="2:29" x14ac:dyDescent="0.2">
      <c r="B1005" s="7">
        <v>9.3235838579999992</v>
      </c>
      <c r="C1005" s="8">
        <v>212.71066980000001</v>
      </c>
      <c r="D1005" s="8">
        <v>15751.175300000001</v>
      </c>
      <c r="E1005" s="8">
        <v>5.501070114</v>
      </c>
      <c r="F1005">
        <v>296.848512003</v>
      </c>
      <c r="G1005" t="s">
        <v>12</v>
      </c>
      <c r="I1005">
        <f>1/SQRT(2*3.14*'STDEV DATA'!$B$4)*EXP(-((B1005-'RATA RATA DATA'!$B$5)^2/(2*'STDEV DATA'!$B$4^2)))</f>
        <v>8.4935241108210852E-2</v>
      </c>
      <c r="J1005">
        <f>1/SQRT(2*3.14*'STDEV DATA'!$B$5)*EXP(-((B1005-'RATA RATA DATA'!$B$6)^2/(2*'STDEV DATA'!$B$5^2)))</f>
        <v>0.11237944999560788</v>
      </c>
      <c r="L1005">
        <f>1/SQRT(2*3.14*'STDEV DATA'!$C$4)*EXP(-((C1005-'RATA RATA DATA'!$C$5)^2/(2*'STDEV DATA'!$C$4^2)))</f>
        <v>5.9762999548946462E-2</v>
      </c>
      <c r="M1005">
        <f>1/SQRT(2*3.14*'STDEV DATA'!$C$5)*EXP(-((C1005-'RATA RATA DATA'!$C$6)^2/(2*'STDEV DATA'!$C$5^2)))</f>
        <v>6.2726782836870221E-2</v>
      </c>
      <c r="O1005">
        <f>1/SQRT(2*3.14*'STDEV DATA'!$D$4)*EXP(-((D1005-'RATA RATA DATA'!$D$5)^2/(2*'STDEV DATA'!$D$4^2)))</f>
        <v>3.2073138106616214E-3</v>
      </c>
      <c r="P1005">
        <f>1/SQRT(2*3.14*'STDEV DATA'!$D$5)*EXP(-((D1005-'RATA RATA DATA'!$D$6)^2/(2*'STDEV DATA'!$D$5^2)))</f>
        <v>3.3663691604407186E-3</v>
      </c>
      <c r="R1005">
        <f>1/SQRT(2*3.14*'STDEV DATA'!$E$4)*EXP(-((E1005-'RATA RATA DATA'!$E$5)^2/(2*'STDEV DATA'!$E$4^2)))</f>
        <v>0.1892806184739782</v>
      </c>
      <c r="S1005">
        <f>1/SQRT(2*3.14*'STDEV DATA'!$E$5)*EXP(-((E1005-'RATA RATA DATA'!$E$6)^2/(2*'STDEV DATA'!$E$5^2)))</f>
        <v>0.18573671730302968</v>
      </c>
      <c r="U1005">
        <f>1/SQRT(2*3.14*'STDEV DATA'!$F$4)*EXP(-((F1005-'RATA RATA DATA'!$F$5)^2/(2*'STDEV DATA'!$F$4^2)))</f>
        <v>4.2620221552068543E-2</v>
      </c>
      <c r="V1005">
        <f>1/SQRT(2*3.14*'STDEV DATA'!$F$5)*EXP(-((F1005-'RATA RATA DATA'!$F$6)^2/(2*'STDEV DATA'!$F$5^2)))</f>
        <v>3.5375189063457241E-2</v>
      </c>
      <c r="X1005">
        <f>I1005*L1005*O1005*R1005*U1005*'PROBABILITY DATA'!$C$4</f>
        <v>5.1235452395842637E-8</v>
      </c>
      <c r="Y1005">
        <f>J1005*M1005*P1005*S1005*V1005*'PROBABILITY DATA'!$C$5</f>
        <v>9.5074697298115028E-8</v>
      </c>
      <c r="AA1005">
        <f t="shared" si="31"/>
        <v>9.5074697298115028E-8</v>
      </c>
      <c r="AC1005" s="5" t="str">
        <f t="shared" si="30"/>
        <v>TIDAK</v>
      </c>
    </row>
    <row r="1006" spans="2:29" x14ac:dyDescent="0.2">
      <c r="B1006" s="7">
        <v>4.5819687279999997</v>
      </c>
      <c r="C1006" s="8">
        <v>186.09791530000001</v>
      </c>
      <c r="D1006" s="8">
        <v>33897.068200000002</v>
      </c>
      <c r="E1006" s="8">
        <v>6.3584022960000004</v>
      </c>
      <c r="F1006">
        <v>316.55279138947998</v>
      </c>
      <c r="G1006" t="s">
        <v>12</v>
      </c>
      <c r="I1006">
        <f>1/SQRT(2*3.14*'STDEV DATA'!$B$4)*EXP(-((B1006-'RATA RATA DATA'!$B$5)^2/(2*'STDEV DATA'!$B$4^2)))</f>
        <v>6.1672501821592236E-2</v>
      </c>
      <c r="J1006">
        <f>1/SQRT(2*3.14*'STDEV DATA'!$B$5)*EXP(-((B1006-'RATA RATA DATA'!$B$6)^2/(2*'STDEV DATA'!$B$5^2)))</f>
        <v>8.6489048416663328E-2</v>
      </c>
      <c r="L1006">
        <f>1/SQRT(2*3.14*'STDEV DATA'!$C$4)*EXP(-((C1006-'RATA RATA DATA'!$C$5)^2/(2*'STDEV DATA'!$C$4^2)))</f>
        <v>6.4471440419646558E-2</v>
      </c>
      <c r="M1006">
        <f>1/SQRT(2*3.14*'STDEV DATA'!$C$5)*EXP(-((C1006-'RATA RATA DATA'!$C$6)^2/(2*'STDEV DATA'!$C$5^2)))</f>
        <v>6.7522476811713014E-2</v>
      </c>
      <c r="O1006">
        <f>1/SQRT(2*3.14*'STDEV DATA'!$D$4)*EXP(-((D1006-'RATA RATA DATA'!$D$5)^2/(2*'STDEV DATA'!$D$4^2)))</f>
        <v>1.8797665741902589E-3</v>
      </c>
      <c r="P1006">
        <f>1/SQRT(2*3.14*'STDEV DATA'!$D$5)*EXP(-((D1006-'RATA RATA DATA'!$D$6)^2/(2*'STDEV DATA'!$D$5^2)))</f>
        <v>1.5785961921154748E-3</v>
      </c>
      <c r="R1006">
        <f>1/SQRT(2*3.14*'STDEV DATA'!$E$4)*EXP(-((E1006-'RATA RATA DATA'!$E$5)^2/(2*'STDEV DATA'!$E$4^2)))</f>
        <v>0.27298032961817642</v>
      </c>
      <c r="S1006">
        <f>1/SQRT(2*3.14*'STDEV DATA'!$E$5)*EXP(-((E1006-'RATA RATA DATA'!$E$6)^2/(2*'STDEV DATA'!$E$5^2)))</f>
        <v>0.28900640042884568</v>
      </c>
      <c r="U1006">
        <f>1/SQRT(2*3.14*'STDEV DATA'!$F$4)*EXP(-((F1006-'RATA RATA DATA'!$F$5)^2/(2*'STDEV DATA'!$F$4^2)))</f>
        <v>5.7166324274428491E-2</v>
      </c>
      <c r="V1006">
        <f>1/SQRT(2*3.14*'STDEV DATA'!$F$5)*EXP(-((F1006-'RATA RATA DATA'!$F$6)^2/(2*'STDEV DATA'!$F$5^2)))</f>
        <v>6.0445737914988286E-2</v>
      </c>
      <c r="X1006">
        <f>I1006*L1006*O1006*R1006*U1006*'PROBABILITY DATA'!$C$4</f>
        <v>4.5501052818081574E-8</v>
      </c>
      <c r="Y1006">
        <f>J1006*M1006*P1006*S1006*V1006*'PROBABILITY DATA'!$C$5</f>
        <v>9.8202024089302488E-8</v>
      </c>
      <c r="AA1006">
        <f t="shared" si="31"/>
        <v>9.8202024089302488E-8</v>
      </c>
      <c r="AC1006" s="5" t="str">
        <f t="shared" si="30"/>
        <v>TIDAK</v>
      </c>
    </row>
    <row r="1007" spans="2:29" x14ac:dyDescent="0.2">
      <c r="B1007" s="7">
        <v>7.8848419930000002</v>
      </c>
      <c r="C1007" s="8">
        <v>229.24265980000001</v>
      </c>
      <c r="D1007" s="8">
        <v>21733.82804</v>
      </c>
      <c r="E1007" s="8">
        <v>7.903081469</v>
      </c>
      <c r="F1007">
        <v>315.189983751</v>
      </c>
      <c r="G1007" t="s">
        <v>12</v>
      </c>
      <c r="I1007">
        <f>1/SQRT(2*3.14*'STDEV DATA'!$B$4)*EXP(-((B1007-'RATA RATA DATA'!$B$5)^2/(2*'STDEV DATA'!$B$4^2)))</f>
        <v>0.28702380567483504</v>
      </c>
      <c r="J1007">
        <f>1/SQRT(2*3.14*'STDEV DATA'!$B$5)*EXP(-((B1007-'RATA RATA DATA'!$B$6)^2/(2*'STDEV DATA'!$B$5^2)))</f>
        <v>0.28072925860328318</v>
      </c>
      <c r="L1007">
        <f>1/SQRT(2*3.14*'STDEV DATA'!$C$4)*EXP(-((C1007-'RATA RATA DATA'!$C$5)^2/(2*'STDEV DATA'!$C$4^2)))</f>
        <v>4.3002564087492617E-2</v>
      </c>
      <c r="M1007">
        <f>1/SQRT(2*3.14*'STDEV DATA'!$C$5)*EXP(-((C1007-'RATA RATA DATA'!$C$6)^2/(2*'STDEV DATA'!$C$5^2)))</f>
        <v>4.1404833890274738E-2</v>
      </c>
      <c r="O1007">
        <f>1/SQRT(2*3.14*'STDEV DATA'!$D$4)*EXP(-((D1007-'RATA RATA DATA'!$D$5)^2/(2*'STDEV DATA'!$D$4^2)))</f>
        <v>4.1716532673928839E-3</v>
      </c>
      <c r="P1007">
        <f>1/SQRT(2*3.14*'STDEV DATA'!$D$5)*EXP(-((D1007-'RATA RATA DATA'!$D$6)^2/(2*'STDEV DATA'!$D$5^2)))</f>
        <v>4.3169972836568172E-3</v>
      </c>
      <c r="R1007">
        <f>1/SQRT(2*3.14*'STDEV DATA'!$E$4)*EXP(-((E1007-'RATA RATA DATA'!$E$5)^2/(2*'STDEV DATA'!$E$4^2)))</f>
        <v>0.27864574890567784</v>
      </c>
      <c r="S1007">
        <f>1/SQRT(2*3.14*'STDEV DATA'!$E$5)*EXP(-((E1007-'RATA RATA DATA'!$E$6)^2/(2*'STDEV DATA'!$E$5^2)))</f>
        <v>0.28146835608239468</v>
      </c>
      <c r="U1007">
        <f>1/SQRT(2*3.14*'STDEV DATA'!$F$4)*EXP(-((F1007-'RATA RATA DATA'!$F$5)^2/(2*'STDEV DATA'!$F$4^2)))</f>
        <v>5.6417547259189106E-2</v>
      </c>
      <c r="V1007">
        <f>1/SQRT(2*3.14*'STDEV DATA'!$F$5)*EXP(-((F1007-'RATA RATA DATA'!$F$6)^2/(2*'STDEV DATA'!$F$5^2)))</f>
        <v>5.8966714054001404E-2</v>
      </c>
      <c r="X1007">
        <f>I1007*L1007*O1007*R1007*U1007*'PROBABILITY DATA'!$C$4</f>
        <v>3.1577232033046458E-7</v>
      </c>
      <c r="Y1007">
        <f>J1007*M1007*P1007*S1007*V1007*'PROBABILITY DATA'!$C$5</f>
        <v>5.078363283355054E-7</v>
      </c>
      <c r="AA1007">
        <f t="shared" si="31"/>
        <v>5.078363283355054E-7</v>
      </c>
      <c r="AC1007" s="5" t="str">
        <f t="shared" si="30"/>
        <v>TIDAK</v>
      </c>
    </row>
    <row r="1008" spans="2:29" x14ac:dyDescent="0.2">
      <c r="B1008" s="7">
        <v>6.1688385390000002</v>
      </c>
      <c r="C1008" s="8">
        <v>238.30104779999999</v>
      </c>
      <c r="D1008" s="8">
        <v>24827.516640000002</v>
      </c>
      <c r="E1008" s="8">
        <v>7.7200109589999997</v>
      </c>
      <c r="F1008">
        <v>269.49017326233002</v>
      </c>
      <c r="G1008" t="s">
        <v>12</v>
      </c>
      <c r="I1008">
        <f>1/SQRT(2*3.14*'STDEV DATA'!$B$4)*EXP(-((B1008-'RATA RATA DATA'!$B$5)^2/(2*'STDEV DATA'!$B$4^2)))</f>
        <v>0.27425742022166344</v>
      </c>
      <c r="J1008">
        <f>1/SQRT(2*3.14*'STDEV DATA'!$B$5)*EXP(-((B1008-'RATA RATA DATA'!$B$6)^2/(2*'STDEV DATA'!$B$5^2)))</f>
        <v>0.26930468032222593</v>
      </c>
      <c r="L1008">
        <f>1/SQRT(2*3.14*'STDEV DATA'!$C$4)*EXP(-((C1008-'RATA RATA DATA'!$C$5)^2/(2*'STDEV DATA'!$C$4^2)))</f>
        <v>3.2761926628165648E-2</v>
      </c>
      <c r="M1008">
        <f>1/SQRT(2*3.14*'STDEV DATA'!$C$5)*EXP(-((C1008-'RATA RATA DATA'!$C$6)^2/(2*'STDEV DATA'!$C$5^2)))</f>
        <v>2.9243762615496074E-2</v>
      </c>
      <c r="O1008">
        <f>1/SQRT(2*3.14*'STDEV DATA'!$D$4)*EXP(-((D1008-'RATA RATA DATA'!$D$5)^2/(2*'STDEV DATA'!$D$4^2)))</f>
        <v>4.0343259062439879E-3</v>
      </c>
      <c r="P1008">
        <f>1/SQRT(2*3.14*'STDEV DATA'!$D$5)*EXP(-((D1008-'RATA RATA DATA'!$D$6)^2/(2*'STDEV DATA'!$D$5^2)))</f>
        <v>4.0505695260934817E-3</v>
      </c>
      <c r="R1008">
        <f>1/SQRT(2*3.14*'STDEV DATA'!$E$4)*EXP(-((E1008-'RATA RATA DATA'!$E$5)^2/(2*'STDEV DATA'!$E$4^2)))</f>
        <v>0.29016496561634314</v>
      </c>
      <c r="S1008">
        <f>1/SQRT(2*3.14*'STDEV DATA'!$E$5)*EXP(-((E1008-'RATA RATA DATA'!$E$6)^2/(2*'STDEV DATA'!$E$5^2)))</f>
        <v>0.29840274216776569</v>
      </c>
      <c r="U1008">
        <f>1/SQRT(2*3.14*'STDEV DATA'!$F$4)*EXP(-((F1008-'RATA RATA DATA'!$F$5)^2/(2*'STDEV DATA'!$F$4^2)))</f>
        <v>1.9641964307065378E-2</v>
      </c>
      <c r="V1008">
        <f>1/SQRT(2*3.14*'STDEV DATA'!$F$5)*EXP(-((F1008-'RATA RATA DATA'!$F$6)^2/(2*'STDEV DATA'!$F$5^2)))</f>
        <v>8.9317589371799982E-3</v>
      </c>
      <c r="X1008">
        <f>I1008*L1008*O1008*R1008*U1008*'PROBABILITY DATA'!$C$4</f>
        <v>8.0596401548871978E-8</v>
      </c>
      <c r="Y1008">
        <f>J1008*M1008*P1008*S1008*V1008*'PROBABILITY DATA'!$C$5</f>
        <v>5.1844155628343424E-8</v>
      </c>
      <c r="AA1008">
        <f t="shared" si="31"/>
        <v>8.0596401548871978E-8</v>
      </c>
      <c r="AC1008" s="5" t="str">
        <f t="shared" si="30"/>
        <v>YA</v>
      </c>
    </row>
    <row r="1009" spans="2:29" x14ac:dyDescent="0.2">
      <c r="B1009" s="7">
        <v>7.2308453070000001</v>
      </c>
      <c r="C1009" s="8">
        <v>177.5748031</v>
      </c>
      <c r="D1009" s="8">
        <v>17864.68939</v>
      </c>
      <c r="E1009" s="8">
        <v>5.8182290160000001</v>
      </c>
      <c r="F1009">
        <v>343.59333239501001</v>
      </c>
      <c r="G1009" t="s">
        <v>12</v>
      </c>
      <c r="I1009">
        <f>1/SQRT(2*3.14*'STDEV DATA'!$B$4)*EXP(-((B1009-'RATA RATA DATA'!$B$5)^2/(2*'STDEV DATA'!$B$4^2)))</f>
        <v>0.34185765250201544</v>
      </c>
      <c r="J1009">
        <f>1/SQRT(2*3.14*'STDEV DATA'!$B$5)*EXP(-((B1009-'RATA RATA DATA'!$B$6)^2/(2*'STDEV DATA'!$B$5^2)))</f>
        <v>0.31957132297751967</v>
      </c>
      <c r="L1009">
        <f>1/SQRT(2*3.14*'STDEV DATA'!$C$4)*EXP(-((C1009-'RATA RATA DATA'!$C$5)^2/(2*'STDEV DATA'!$C$4^2)))</f>
        <v>5.8680311923218528E-2</v>
      </c>
      <c r="M1009">
        <f>1/SQRT(2*3.14*'STDEV DATA'!$C$5)*EXP(-((C1009-'RATA RATA DATA'!$C$6)^2/(2*'STDEV DATA'!$C$5^2)))</f>
        <v>5.9196783543518032E-2</v>
      </c>
      <c r="O1009">
        <f>1/SQRT(2*3.14*'STDEV DATA'!$D$4)*EXP(-((D1009-'RATA RATA DATA'!$D$5)^2/(2*'STDEV DATA'!$D$4^2)))</f>
        <v>3.6974330236909133E-3</v>
      </c>
      <c r="P1009">
        <f>1/SQRT(2*3.14*'STDEV DATA'!$D$5)*EXP(-((D1009-'RATA RATA DATA'!$D$6)^2/(2*'STDEV DATA'!$D$5^2)))</f>
        <v>3.887288916014251E-3</v>
      </c>
      <c r="R1009">
        <f>1/SQRT(2*3.14*'STDEV DATA'!$E$4)*EXP(-((E1009-'RATA RATA DATA'!$E$5)^2/(2*'STDEV DATA'!$E$4^2)))</f>
        <v>0.22323037553479697</v>
      </c>
      <c r="S1009">
        <f>1/SQRT(2*3.14*'STDEV DATA'!$E$5)*EXP(-((E1009-'RATA RATA DATA'!$E$6)^2/(2*'STDEV DATA'!$E$5^2)))</f>
        <v>0.22721294124440808</v>
      </c>
      <c r="U1009">
        <f>1/SQRT(2*3.14*'STDEV DATA'!$F$4)*EXP(-((F1009-'RATA RATA DATA'!$F$5)^2/(2*'STDEV DATA'!$F$4^2)))</f>
        <v>5.9660890768798422E-2</v>
      </c>
      <c r="V1009">
        <f>1/SQRT(2*3.14*'STDEV DATA'!$F$5)*EXP(-((F1009-'RATA RATA DATA'!$F$6)^2/(2*'STDEV DATA'!$F$5^2)))</f>
        <v>6.7759028700302773E-2</v>
      </c>
      <c r="X1009">
        <f>I1009*L1009*O1009*R1009*U1009*'PROBABILITY DATA'!$C$4</f>
        <v>3.8536123001150357E-7</v>
      </c>
      <c r="Y1009">
        <f>J1009*M1009*P1009*S1009*V1009*'PROBABILITY DATA'!$C$5</f>
        <v>6.9036652791353139E-7</v>
      </c>
      <c r="AA1009">
        <f t="shared" si="31"/>
        <v>6.9036652791353139E-7</v>
      </c>
      <c r="AC1009" s="5" t="str">
        <f t="shared" si="30"/>
        <v>TIDAK</v>
      </c>
    </row>
    <row r="1010" spans="2:29" x14ac:dyDescent="0.2">
      <c r="B1010" s="7">
        <v>7.080794504</v>
      </c>
      <c r="C1010" s="8">
        <v>235.00459770000001</v>
      </c>
      <c r="D1010" s="8">
        <v>3900.913892</v>
      </c>
      <c r="E1010" s="8">
        <v>6.9387295250000003</v>
      </c>
      <c r="F1010">
        <v>286.76510140491001</v>
      </c>
      <c r="G1010" t="s">
        <v>12</v>
      </c>
      <c r="I1010">
        <f>1/SQRT(2*3.14*'STDEV DATA'!$B$4)*EXP(-((B1010-'RATA RATA DATA'!$B$5)^2/(2*'STDEV DATA'!$B$4^2)))</f>
        <v>0.34416649185164766</v>
      </c>
      <c r="J1010">
        <f>1/SQRT(2*3.14*'STDEV DATA'!$B$5)*EXP(-((B1010-'RATA RATA DATA'!$B$6)^2/(2*'STDEV DATA'!$B$5^2)))</f>
        <v>0.32100347270959284</v>
      </c>
      <c r="L1010">
        <f>1/SQRT(2*3.14*'STDEV DATA'!$C$4)*EXP(-((C1010-'RATA RATA DATA'!$C$5)^2/(2*'STDEV DATA'!$C$4^2)))</f>
        <v>3.6443322826225068E-2</v>
      </c>
      <c r="M1010">
        <f>1/SQRT(2*3.14*'STDEV DATA'!$C$5)*EXP(-((C1010-'RATA RATA DATA'!$C$6)^2/(2*'STDEV DATA'!$C$5^2)))</f>
        <v>3.3516994138309976E-2</v>
      </c>
      <c r="O1010">
        <f>1/SQRT(2*3.14*'STDEV DATA'!$D$4)*EXP(-((D1010-'RATA RATA DATA'!$D$5)^2/(2*'STDEV DATA'!$D$4^2)))</f>
        <v>5.3246045910240139E-4</v>
      </c>
      <c r="P1010">
        <f>1/SQRT(2*3.14*'STDEV DATA'!$D$5)*EXP(-((D1010-'RATA RATA DATA'!$D$6)^2/(2*'STDEV DATA'!$D$5^2)))</f>
        <v>4.8372654564762991E-4</v>
      </c>
      <c r="R1010">
        <f>1/SQRT(2*3.14*'STDEV DATA'!$E$4)*EXP(-((E1010-'RATA RATA DATA'!$E$5)^2/(2*'STDEV DATA'!$E$4^2)))</f>
        <v>0.30293812361823597</v>
      </c>
      <c r="S1010">
        <f>1/SQRT(2*3.14*'STDEV DATA'!$E$5)*EXP(-((E1010-'RATA RATA DATA'!$E$6)^2/(2*'STDEV DATA'!$E$5^2)))</f>
        <v>0.32397159441671641</v>
      </c>
      <c r="U1010">
        <f>1/SQRT(2*3.14*'STDEV DATA'!$F$4)*EXP(-((F1010-'RATA RATA DATA'!$F$5)^2/(2*'STDEV DATA'!$F$4^2)))</f>
        <v>3.3665013797895951E-2</v>
      </c>
      <c r="V1010">
        <f>1/SQRT(2*3.14*'STDEV DATA'!$F$5)*EXP(-((F1010-'RATA RATA DATA'!$F$6)^2/(2*'STDEV DATA'!$F$5^2)))</f>
        <v>2.3203235186761893E-2</v>
      </c>
      <c r="X1010">
        <f>I1010*L1010*O1010*R1010*U1010*'PROBABILITY DATA'!$C$4</f>
        <v>2.6570125399820564E-8</v>
      </c>
      <c r="Y1010">
        <f>J1010*M1010*P1010*S1010*V1010*'PROBABILITY DATA'!$C$5</f>
        <v>2.3855962916936184E-8</v>
      </c>
      <c r="AA1010">
        <f t="shared" si="31"/>
        <v>2.6570125399820564E-8</v>
      </c>
      <c r="AC1010" s="5" t="str">
        <f t="shared" si="30"/>
        <v>YA</v>
      </c>
    </row>
    <row r="1011" spans="2:29" x14ac:dyDescent="0.2">
      <c r="B1011" s="7">
        <v>8.6931043260000003</v>
      </c>
      <c r="C1011" s="8">
        <v>184.7728094</v>
      </c>
      <c r="D1011" s="8">
        <v>13283.778050000001</v>
      </c>
      <c r="E1011" s="8">
        <v>6.5218146700000004</v>
      </c>
      <c r="F1011">
        <v>348.55479203877002</v>
      </c>
      <c r="G1011" t="s">
        <v>12</v>
      </c>
      <c r="I1011">
        <f>1/SQRT(2*3.14*'STDEV DATA'!$B$4)*EXP(-((B1011-'RATA RATA DATA'!$B$5)^2/(2*'STDEV DATA'!$B$4^2)))</f>
        <v>0.16674894189854175</v>
      </c>
      <c r="J1011">
        <f>1/SQRT(2*3.14*'STDEV DATA'!$B$5)*EXP(-((B1011-'RATA RATA DATA'!$B$6)^2/(2*'STDEV DATA'!$B$5^2)))</f>
        <v>0.18674986791670667</v>
      </c>
      <c r="L1011">
        <f>1/SQRT(2*3.14*'STDEV DATA'!$C$4)*EXP(-((C1011-'RATA RATA DATA'!$C$5)^2/(2*'STDEV DATA'!$C$4^2)))</f>
        <v>6.377497450325785E-2</v>
      </c>
      <c r="M1011">
        <f>1/SQRT(2*3.14*'STDEV DATA'!$C$5)*EXP(-((C1011-'RATA RATA DATA'!$C$6)^2/(2*'STDEV DATA'!$C$5^2)))</f>
        <v>6.6482863943172849E-2</v>
      </c>
      <c r="O1011">
        <f>1/SQRT(2*3.14*'STDEV DATA'!$D$4)*EXP(-((D1011-'RATA RATA DATA'!$D$5)^2/(2*'STDEV DATA'!$D$4^2)))</f>
        <v>2.5376148223730118E-3</v>
      </c>
      <c r="P1011">
        <f>1/SQRT(2*3.14*'STDEV DATA'!$D$5)*EXP(-((D1011-'RATA RATA DATA'!$D$6)^2/(2*'STDEV DATA'!$D$5^2)))</f>
        <v>2.6338617570858328E-3</v>
      </c>
      <c r="R1011">
        <f>1/SQRT(2*3.14*'STDEV DATA'!$E$4)*EXP(-((E1011-'RATA RATA DATA'!$E$5)^2/(2*'STDEV DATA'!$E$4^2)))</f>
        <v>0.28442167371912452</v>
      </c>
      <c r="S1011">
        <f>1/SQRT(2*3.14*'STDEV DATA'!$E$5)*EXP(-((E1011-'RATA RATA DATA'!$E$6)^2/(2*'STDEV DATA'!$E$5^2)))</f>
        <v>0.30299612089487388</v>
      </c>
      <c r="U1011">
        <f>1/SQRT(2*3.14*'STDEV DATA'!$F$4)*EXP(-((F1011-'RATA RATA DATA'!$F$5)^2/(2*'STDEV DATA'!$F$4^2)))</f>
        <v>5.7469885320182539E-2</v>
      </c>
      <c r="V1011">
        <f>1/SQRT(2*3.14*'STDEV DATA'!$F$5)*EXP(-((F1011-'RATA RATA DATA'!$F$6)^2/(2*'STDEV DATA'!$F$5^2)))</f>
        <v>6.4001647880251117E-2</v>
      </c>
      <c r="X1011">
        <f>I1011*L1011*O1011*R1011*U1011*'PROBABILITY DATA'!$C$4</f>
        <v>1.7207947082093282E-7</v>
      </c>
      <c r="Y1011">
        <f>J1011*M1011*P1011*S1011*V1011*'PROBABILITY DATA'!$C$5</f>
        <v>3.8668558682951483E-7</v>
      </c>
      <c r="AA1011">
        <f t="shared" si="31"/>
        <v>3.8668558682951483E-7</v>
      </c>
      <c r="AC1011" s="5" t="str">
        <f t="shared" si="30"/>
        <v>TIDAK</v>
      </c>
    </row>
    <row r="1012" spans="2:29" x14ac:dyDescent="0.2">
      <c r="B1012" s="7">
        <v>7.080794504</v>
      </c>
      <c r="C1012" s="8">
        <v>194.80609140000001</v>
      </c>
      <c r="D1012" s="8">
        <v>32981.239459999997</v>
      </c>
      <c r="E1012" s="8">
        <v>9.554785291</v>
      </c>
      <c r="F1012">
        <v>333.77577661081295</v>
      </c>
      <c r="G1012" t="s">
        <v>12</v>
      </c>
      <c r="I1012">
        <f>1/SQRT(2*3.14*'STDEV DATA'!$B$4)*EXP(-((B1012-'RATA RATA DATA'!$B$5)^2/(2*'STDEV DATA'!$B$4^2)))</f>
        <v>0.34416649185164766</v>
      </c>
      <c r="J1012">
        <f>1/SQRT(2*3.14*'STDEV DATA'!$B$5)*EXP(-((B1012-'RATA RATA DATA'!$B$6)^2/(2*'STDEV DATA'!$B$5^2)))</f>
        <v>0.32100347270959284</v>
      </c>
      <c r="L1012">
        <f>1/SQRT(2*3.14*'STDEV DATA'!$C$4)*EXP(-((C1012-'RATA RATA DATA'!$C$5)^2/(2*'STDEV DATA'!$C$4^2)))</f>
        <v>6.689036193040182E-2</v>
      </c>
      <c r="M1012">
        <f>1/SQRT(2*3.14*'STDEV DATA'!$C$5)*EXP(-((C1012-'RATA RATA DATA'!$C$6)^2/(2*'STDEV DATA'!$C$5^2)))</f>
        <v>7.1460983491555163E-2</v>
      </c>
      <c r="O1012">
        <f>1/SQRT(2*3.14*'STDEV DATA'!$D$4)*EXP(-((D1012-'RATA RATA DATA'!$D$5)^2/(2*'STDEV DATA'!$D$4^2)))</f>
        <v>2.1240334543899098E-3</v>
      </c>
      <c r="P1012">
        <f>1/SQRT(2*3.14*'STDEV DATA'!$D$5)*EXP(-((D1012-'RATA RATA DATA'!$D$6)^2/(2*'STDEV DATA'!$D$5^2)))</f>
        <v>1.827293295846069E-3</v>
      </c>
      <c r="R1012">
        <f>1/SQRT(2*3.14*'STDEV DATA'!$E$4)*EXP(-((E1012-'RATA RATA DATA'!$E$5)^2/(2*'STDEV DATA'!$E$4^2)))</f>
        <v>0.11470779436914914</v>
      </c>
      <c r="S1012">
        <f>1/SQRT(2*3.14*'STDEV DATA'!$E$5)*EXP(-((E1012-'RATA RATA DATA'!$E$6)^2/(2*'STDEV DATA'!$E$5^2)))</f>
        <v>8.4833938440157144E-2</v>
      </c>
      <c r="U1012">
        <f>1/SQRT(2*3.14*'STDEV DATA'!$F$4)*EXP(-((F1012-'RATA RATA DATA'!$F$5)^2/(2*'STDEV DATA'!$F$4^2)))</f>
        <v>6.1643058590409874E-2</v>
      </c>
      <c r="V1012">
        <f>1/SQRT(2*3.14*'STDEV DATA'!$F$5)*EXP(-((F1012-'RATA RATA DATA'!$F$6)^2/(2*'STDEV DATA'!$F$5^2)))</f>
        <v>7.0637520417500863E-2</v>
      </c>
      <c r="X1012">
        <f>I1012*L1012*O1012*R1012*U1012*'PROBABILITY DATA'!$C$4</f>
        <v>1.3488310436576792E-7</v>
      </c>
      <c r="Y1012">
        <f>J1012*M1012*P1012*S1012*V1012*'PROBABILITY DATA'!$C$5</f>
        <v>1.5316474656424167E-7</v>
      </c>
      <c r="AA1012">
        <f t="shared" si="31"/>
        <v>1.5316474656424167E-7</v>
      </c>
      <c r="AC1012" s="5" t="str">
        <f t="shared" si="30"/>
        <v>TIDAK</v>
      </c>
    </row>
    <row r="1013" spans="2:29" x14ac:dyDescent="0.2">
      <c r="B1013" s="7">
        <v>4.797460182</v>
      </c>
      <c r="C1013" s="8">
        <v>190.3151268</v>
      </c>
      <c r="D1013" s="8">
        <v>21280.24656</v>
      </c>
      <c r="E1013" s="8">
        <v>6.1885029119999997</v>
      </c>
      <c r="F1013">
        <v>326.79419378014001</v>
      </c>
      <c r="G1013" t="s">
        <v>12</v>
      </c>
      <c r="I1013">
        <f>1/SQRT(2*3.14*'STDEV DATA'!$B$4)*EXP(-((B1013-'RATA RATA DATA'!$B$5)^2/(2*'STDEV DATA'!$B$4^2)))</f>
        <v>8.1960950066105792E-2</v>
      </c>
      <c r="J1013">
        <f>1/SQRT(2*3.14*'STDEV DATA'!$B$5)*EXP(-((B1013-'RATA RATA DATA'!$B$6)^2/(2*'STDEV DATA'!$B$5^2)))</f>
        <v>0.10735432605510332</v>
      </c>
      <c r="L1013">
        <f>1/SQRT(2*3.14*'STDEV DATA'!$C$4)*EXP(-((C1013-'RATA RATA DATA'!$C$5)^2/(2*'STDEV DATA'!$C$4^2)))</f>
        <v>6.6125077235947669E-2</v>
      </c>
      <c r="M1013">
        <f>1/SQRT(2*3.14*'STDEV DATA'!$C$5)*EXP(-((C1013-'RATA RATA DATA'!$C$6)^2/(2*'STDEV DATA'!$C$5^2)))</f>
        <v>7.0086459886413557E-2</v>
      </c>
      <c r="O1013">
        <f>1/SQRT(2*3.14*'STDEV DATA'!$D$4)*EXP(-((D1013-'RATA RATA DATA'!$D$5)^2/(2*'STDEV DATA'!$D$4^2)))</f>
        <v>4.1516785403419515E-3</v>
      </c>
      <c r="P1013">
        <f>1/SQRT(2*3.14*'STDEV DATA'!$D$5)*EXP(-((D1013-'RATA RATA DATA'!$D$6)^2/(2*'STDEV DATA'!$D$5^2)))</f>
        <v>4.309749021347762E-3</v>
      </c>
      <c r="R1013">
        <f>1/SQRT(2*3.14*'STDEV DATA'!$E$4)*EXP(-((E1013-'RATA RATA DATA'!$E$5)^2/(2*'STDEV DATA'!$E$4^2)))</f>
        <v>0.25903310852084921</v>
      </c>
      <c r="S1013">
        <f>1/SQRT(2*3.14*'STDEV DATA'!$E$5)*EXP(-((E1013-'RATA RATA DATA'!$E$6)^2/(2*'STDEV DATA'!$E$5^2)))</f>
        <v>0.27171124481823589</v>
      </c>
      <c r="U1013">
        <f>1/SQRT(2*3.14*'STDEV DATA'!$F$4)*EXP(-((F1013-'RATA RATA DATA'!$F$5)^2/(2*'STDEV DATA'!$F$4^2)))</f>
        <v>6.1018450361659995E-2</v>
      </c>
      <c r="V1013">
        <f>1/SQRT(2*3.14*'STDEV DATA'!$F$5)*EXP(-((F1013-'RATA RATA DATA'!$F$6)^2/(2*'STDEV DATA'!$F$5^2)))</f>
        <v>6.8684735468226066E-2</v>
      </c>
      <c r="X1013">
        <f>I1013*L1013*O1013*R1013*U1013*'PROBABILITY DATA'!$C$4</f>
        <v>1.3873955831388574E-7</v>
      </c>
      <c r="Y1013">
        <f>J1013*M1013*P1013*S1013*V1013*'PROBABILITY DATA'!$C$5</f>
        <v>3.6901180197370325E-7</v>
      </c>
      <c r="AA1013">
        <f t="shared" si="31"/>
        <v>3.6901180197370325E-7</v>
      </c>
      <c r="AC1013" s="5" t="str">
        <f t="shared" si="30"/>
        <v>TIDAK</v>
      </c>
    </row>
    <row r="1014" spans="2:29" x14ac:dyDescent="0.2">
      <c r="B1014" s="7">
        <v>9.3191763929999993</v>
      </c>
      <c r="C1014" s="8">
        <v>199.3335654</v>
      </c>
      <c r="D1014" s="8">
        <v>14294.24035</v>
      </c>
      <c r="E1014" s="8">
        <v>7.7849404489999996</v>
      </c>
      <c r="F1014">
        <v>366.05175188088998</v>
      </c>
      <c r="G1014" t="s">
        <v>12</v>
      </c>
      <c r="I1014">
        <f>1/SQRT(2*3.14*'STDEV DATA'!$B$4)*EXP(-((B1014-'RATA RATA DATA'!$B$5)^2/(2*'STDEV DATA'!$B$4^2)))</f>
        <v>8.5401910238931497E-2</v>
      </c>
      <c r="J1014">
        <f>1/SQRT(2*3.14*'STDEV DATA'!$B$5)*EXP(-((B1014-'RATA RATA DATA'!$B$6)^2/(2*'STDEV DATA'!$B$5^2)))</f>
        <v>0.1128443378330302</v>
      </c>
      <c r="L1014">
        <f>1/SQRT(2*3.14*'STDEV DATA'!$C$4)*EXP(-((C1014-'RATA RATA DATA'!$C$5)^2/(2*'STDEV DATA'!$C$4^2)))</f>
        <v>6.6587128781995963E-2</v>
      </c>
      <c r="M1014">
        <f>1/SQRT(2*3.14*'STDEV DATA'!$C$5)*EXP(-((C1014-'RATA RATA DATA'!$C$6)^2/(2*'STDEV DATA'!$C$5^2)))</f>
        <v>7.1348224110885858E-2</v>
      </c>
      <c r="O1014">
        <f>1/SQRT(2*3.14*'STDEV DATA'!$D$4)*EXP(-((D1014-'RATA RATA DATA'!$D$5)^2/(2*'STDEV DATA'!$D$4^2)))</f>
        <v>2.817982725163599E-3</v>
      </c>
      <c r="P1014">
        <f>1/SQRT(2*3.14*'STDEV DATA'!$D$5)*EXP(-((D1014-'RATA RATA DATA'!$D$6)^2/(2*'STDEV DATA'!$D$5^2)))</f>
        <v>2.9418105381015824E-3</v>
      </c>
      <c r="R1014">
        <f>1/SQRT(2*3.14*'STDEV DATA'!$E$4)*EXP(-((E1014-'RATA RATA DATA'!$E$5)^2/(2*'STDEV DATA'!$E$4^2)))</f>
        <v>0.28640417924088468</v>
      </c>
      <c r="S1014">
        <f>1/SQRT(2*3.14*'STDEV DATA'!$E$5)*EXP(-((E1014-'RATA RATA DATA'!$E$6)^2/(2*'STDEV DATA'!$E$5^2)))</f>
        <v>0.29278084229727563</v>
      </c>
      <c r="U1014">
        <f>1/SQRT(2*3.14*'STDEV DATA'!$F$4)*EXP(-((F1014-'RATA RATA DATA'!$F$5)^2/(2*'STDEV DATA'!$F$4^2)))</f>
        <v>4.5029477132386919E-2</v>
      </c>
      <c r="V1014">
        <f>1/SQRT(2*3.14*'STDEV DATA'!$F$5)*EXP(-((F1014-'RATA RATA DATA'!$F$6)^2/(2*'STDEV DATA'!$F$5^2)))</f>
        <v>4.3149418023610525E-2</v>
      </c>
      <c r="X1014">
        <f>I1014*L1014*O1014*R1014*U1014*'PROBABILITY DATA'!$C$4</f>
        <v>8.0623085678309262E-8</v>
      </c>
      <c r="Y1014">
        <f>J1014*M1014*P1014*S1014*V1014*'PROBABILITY DATA'!$C$5</f>
        <v>1.8245761706228804E-7</v>
      </c>
      <c r="AA1014">
        <f t="shared" si="31"/>
        <v>1.8245761706228804E-7</v>
      </c>
      <c r="AC1014" s="5" t="str">
        <f t="shared" si="30"/>
        <v>TIDAK</v>
      </c>
    </row>
    <row r="1015" spans="2:29" x14ac:dyDescent="0.2">
      <c r="B1015" s="7">
        <v>7.5816875770000003</v>
      </c>
      <c r="C1015" s="8">
        <v>180.7491402</v>
      </c>
      <c r="D1015" s="8">
        <v>11989.24624</v>
      </c>
      <c r="E1015" s="8">
        <v>4.9773066090000002</v>
      </c>
      <c r="F1015">
        <v>328.17697771424997</v>
      </c>
      <c r="G1015" t="s">
        <v>12</v>
      </c>
      <c r="I1015">
        <f>1/SQRT(2*3.14*'STDEV DATA'!$B$4)*EXP(-((B1015-'RATA RATA DATA'!$B$5)^2/(2*'STDEV DATA'!$B$4^2)))</f>
        <v>0.32054846298488598</v>
      </c>
      <c r="J1015">
        <f>1/SQRT(2*3.14*'STDEV DATA'!$B$5)*EXP(-((B1015-'RATA RATA DATA'!$B$6)^2/(2*'STDEV DATA'!$B$5^2)))</f>
        <v>0.30482271926903121</v>
      </c>
      <c r="L1015">
        <f>1/SQRT(2*3.14*'STDEV DATA'!$C$4)*EXP(-((C1015-'RATA RATA DATA'!$C$5)^2/(2*'STDEV DATA'!$C$4^2)))</f>
        <v>6.1183080995923393E-2</v>
      </c>
      <c r="M1015">
        <f>1/SQRT(2*3.14*'STDEV DATA'!$C$5)*EXP(-((C1015-'RATA RATA DATA'!$C$6)^2/(2*'STDEV DATA'!$C$5^2)))</f>
        <v>6.2719745086237844E-2</v>
      </c>
      <c r="O1015">
        <f>1/SQRT(2*3.14*'STDEV DATA'!$D$4)*EXP(-((D1015-'RATA RATA DATA'!$D$5)^2/(2*'STDEV DATA'!$D$4^2)))</f>
        <v>2.1792134318020327E-3</v>
      </c>
      <c r="P1015">
        <f>1/SQRT(2*3.14*'STDEV DATA'!$D$5)*EXP(-((D1015-'RATA RATA DATA'!$D$6)^2/(2*'STDEV DATA'!$D$5^2)))</f>
        <v>2.2397277058461848E-3</v>
      </c>
      <c r="R1015">
        <f>1/SQRT(2*3.14*'STDEV DATA'!$E$4)*EXP(-((E1015-'RATA RATA DATA'!$E$5)^2/(2*'STDEV DATA'!$E$4^2)))</f>
        <v>0.13360827032612169</v>
      </c>
      <c r="S1015">
        <f>1/SQRT(2*3.14*'STDEV DATA'!$E$5)*EXP(-((E1015-'RATA RATA DATA'!$E$6)^2/(2*'STDEV DATA'!$E$5^2)))</f>
        <v>0.12075655651899955</v>
      </c>
      <c r="U1015">
        <f>1/SQRT(2*3.14*'STDEV DATA'!$F$4)*EXP(-((F1015-'RATA RATA DATA'!$F$5)^2/(2*'STDEV DATA'!$F$4^2)))</f>
        <v>6.1276714969351088E-2</v>
      </c>
      <c r="V1015">
        <f>1/SQRT(2*3.14*'STDEV DATA'!$F$5)*EXP(-((F1015-'RATA RATA DATA'!$F$6)^2/(2*'STDEV DATA'!$F$5^2)))</f>
        <v>6.9330369100227274E-2</v>
      </c>
      <c r="X1015">
        <f>I1015*L1015*O1015*R1015*U1015*'PROBABILITY DATA'!$C$4</f>
        <v>1.3650249392767334E-7</v>
      </c>
      <c r="Y1015">
        <f>J1015*M1015*P1015*S1015*V1015*'PROBABILITY DATA'!$C$5</f>
        <v>2.1859882991958725E-7</v>
      </c>
      <c r="AA1015">
        <f t="shared" si="31"/>
        <v>2.1859882991958725E-7</v>
      </c>
      <c r="AC1015" s="5" t="str">
        <f t="shared" si="30"/>
        <v>TIDAK</v>
      </c>
    </row>
    <row r="1016" spans="2:29" x14ac:dyDescent="0.2">
      <c r="B1016" s="7">
        <v>5.3482136589999998</v>
      </c>
      <c r="C1016" s="8">
        <v>232.66850869999999</v>
      </c>
      <c r="D1016" s="8">
        <v>11797.92092</v>
      </c>
      <c r="E1016" s="8">
        <v>7.8162848660000002</v>
      </c>
      <c r="F1016">
        <v>312.98675321567998</v>
      </c>
      <c r="G1016" t="s">
        <v>12</v>
      </c>
      <c r="I1016">
        <f>1/SQRT(2*3.14*'STDEV DATA'!$B$4)*EXP(-((B1016-'RATA RATA DATA'!$B$5)^2/(2*'STDEV DATA'!$B$4^2)))</f>
        <v>0.1508614611926804</v>
      </c>
      <c r="J1016">
        <f>1/SQRT(2*3.14*'STDEV DATA'!$B$5)*EXP(-((B1016-'RATA RATA DATA'!$B$6)^2/(2*'STDEV DATA'!$B$5^2)))</f>
        <v>0.17073737596837274</v>
      </c>
      <c r="L1016">
        <f>1/SQRT(2*3.14*'STDEV DATA'!$C$4)*EXP(-((C1016-'RATA RATA DATA'!$C$5)^2/(2*'STDEV DATA'!$C$4^2)))</f>
        <v>3.9096095646933976E-2</v>
      </c>
      <c r="M1016">
        <f>1/SQRT(2*3.14*'STDEV DATA'!$C$5)*EXP(-((C1016-'RATA RATA DATA'!$C$6)^2/(2*'STDEV DATA'!$C$5^2)))</f>
        <v>3.6667342092561013E-2</v>
      </c>
      <c r="O1016">
        <f>1/SQRT(2*3.14*'STDEV DATA'!$D$4)*EXP(-((D1016-'RATA RATA DATA'!$D$5)^2/(2*'STDEV DATA'!$D$4^2)))</f>
        <v>2.1270701103417266E-3</v>
      </c>
      <c r="P1016">
        <f>1/SQRT(2*3.14*'STDEV DATA'!$D$5)*EXP(-((D1016-'RATA RATA DATA'!$D$6)^2/(2*'STDEV DATA'!$D$5^2)))</f>
        <v>2.1824543646501503E-3</v>
      </c>
      <c r="R1016">
        <f>1/SQRT(2*3.14*'STDEV DATA'!$E$4)*EXP(-((E1016-'RATA RATA DATA'!$E$5)^2/(2*'STDEV DATA'!$E$4^2)))</f>
        <v>0.28445824285359206</v>
      </c>
      <c r="S1016">
        <f>1/SQRT(2*3.14*'STDEV DATA'!$E$5)*EXP(-((E1016-'RATA RATA DATA'!$E$6)^2/(2*'STDEV DATA'!$E$5^2)))</f>
        <v>0.28991080739969505</v>
      </c>
      <c r="U1016">
        <f>1/SQRT(2*3.14*'STDEV DATA'!$F$4)*EXP(-((F1016-'RATA RATA DATA'!$F$5)^2/(2*'STDEV DATA'!$F$4^2)))</f>
        <v>5.5104169735107962E-2</v>
      </c>
      <c r="V1016">
        <f>1/SQRT(2*3.14*'STDEV DATA'!$F$5)*EXP(-((F1016-'RATA RATA DATA'!$F$6)^2/(2*'STDEV DATA'!$F$5^2)))</f>
        <v>5.6433509490501396E-2</v>
      </c>
      <c r="X1016">
        <f>I1016*L1016*O1016*R1016*U1016*'PROBABILITY DATA'!$C$4</f>
        <v>7.6715558332145092E-8</v>
      </c>
      <c r="Y1016">
        <f>J1016*M1016*P1016*S1016*V1016*'PROBABILITY DATA'!$C$5</f>
        <v>1.3630802626547365E-7</v>
      </c>
      <c r="AA1016">
        <f t="shared" si="31"/>
        <v>1.3630802626547365E-7</v>
      </c>
      <c r="AC1016" s="5" t="str">
        <f t="shared" si="30"/>
        <v>TIDAK</v>
      </c>
    </row>
    <row r="1017" spans="2:29" x14ac:dyDescent="0.2">
      <c r="B1017" s="7">
        <v>5.4878763629999998</v>
      </c>
      <c r="C1017" s="8">
        <v>179.2069831</v>
      </c>
      <c r="D1017" s="8">
        <v>20162.018619999999</v>
      </c>
      <c r="E1017" s="8">
        <v>5.2114303480000004</v>
      </c>
      <c r="F1017">
        <v>305.26414207113999</v>
      </c>
      <c r="G1017" t="s">
        <v>12</v>
      </c>
      <c r="I1017">
        <f>1/SQRT(2*3.14*'STDEV DATA'!$B$4)*EXP(-((B1017-'RATA RATA DATA'!$B$5)^2/(2*'STDEV DATA'!$B$4^2)))</f>
        <v>0.17146851402502247</v>
      </c>
      <c r="J1017">
        <f>1/SQRT(2*3.14*'STDEV DATA'!$B$5)*EXP(-((B1017-'RATA RATA DATA'!$B$6)^2/(2*'STDEV DATA'!$B$5^2)))</f>
        <v>0.18821752355356763</v>
      </c>
      <c r="L1017">
        <f>1/SQRT(2*3.14*'STDEV DATA'!$C$4)*EXP(-((C1017-'RATA RATA DATA'!$C$5)^2/(2*'STDEV DATA'!$C$4^2)))</f>
        <v>6.0013824480184358E-2</v>
      </c>
      <c r="M1017">
        <f>1/SQRT(2*3.14*'STDEV DATA'!$C$5)*EXP(-((C1017-'RATA RATA DATA'!$C$6)^2/(2*'STDEV DATA'!$C$5^2)))</f>
        <v>6.1062373935809752E-2</v>
      </c>
      <c r="O1017">
        <f>1/SQRT(2*3.14*'STDEV DATA'!$D$4)*EXP(-((D1017-'RATA RATA DATA'!$D$5)^2/(2*'STDEV DATA'!$D$4^2)))</f>
        <v>4.0595638785428413E-3</v>
      </c>
      <c r="P1017">
        <f>1/SQRT(2*3.14*'STDEV DATA'!$D$5)*EXP(-((D1017-'RATA RATA DATA'!$D$6)^2/(2*'STDEV DATA'!$D$5^2)))</f>
        <v>4.2405733099073707E-3</v>
      </c>
      <c r="R1017">
        <f>1/SQRT(2*3.14*'STDEV DATA'!$E$4)*EXP(-((E1017-'RATA RATA DATA'!$E$5)^2/(2*'STDEV DATA'!$E$4^2)))</f>
        <v>0.15795239377538475</v>
      </c>
      <c r="S1017">
        <f>1/SQRT(2*3.14*'STDEV DATA'!$E$5)*EXP(-((E1017-'RATA RATA DATA'!$E$6)^2/(2*'STDEV DATA'!$E$5^2)))</f>
        <v>0.14860277612466136</v>
      </c>
      <c r="U1017">
        <f>1/SQRT(2*3.14*'STDEV DATA'!$F$4)*EXP(-((F1017-'RATA RATA DATA'!$F$5)^2/(2*'STDEV DATA'!$F$4^2)))</f>
        <v>4.9640935897114789E-2</v>
      </c>
      <c r="V1017">
        <f>1/SQRT(2*3.14*'STDEV DATA'!$F$5)*EXP(-((F1017-'RATA RATA DATA'!$F$6)^2/(2*'STDEV DATA'!$F$5^2)))</f>
        <v>4.659504106337059E-2</v>
      </c>
      <c r="X1017">
        <f>I1017*L1017*O1017*R1017*U1017*'PROBABILITY DATA'!$C$4</f>
        <v>1.2778156449564578E-7</v>
      </c>
      <c r="Y1017">
        <f>J1017*M1017*P1017*S1017*V1017*'PROBABILITY DATA'!$C$5</f>
        <v>2.0577456728894112E-7</v>
      </c>
      <c r="AA1017">
        <f t="shared" si="31"/>
        <v>2.0577456728894112E-7</v>
      </c>
      <c r="AC1017" s="5" t="str">
        <f t="shared" si="30"/>
        <v>TIDAK</v>
      </c>
    </row>
    <row r="1018" spans="2:29" x14ac:dyDescent="0.2">
      <c r="B1018" s="7">
        <v>7.080794504</v>
      </c>
      <c r="C1018" s="8">
        <v>206.577843</v>
      </c>
      <c r="D1018" s="8">
        <v>40710.524389999999</v>
      </c>
      <c r="E1018" s="8">
        <v>8.8136660889999998</v>
      </c>
      <c r="F1018">
        <v>320.44932782660999</v>
      </c>
      <c r="G1018" t="s">
        <v>12</v>
      </c>
      <c r="I1018">
        <f>1/SQRT(2*3.14*'STDEV DATA'!$B$4)*EXP(-((B1018-'RATA RATA DATA'!$B$5)^2/(2*'STDEV DATA'!$B$4^2)))</f>
        <v>0.34416649185164766</v>
      </c>
      <c r="J1018">
        <f>1/SQRT(2*3.14*'STDEV DATA'!$B$5)*EXP(-((B1018-'RATA RATA DATA'!$B$6)^2/(2*'STDEV DATA'!$B$5^2)))</f>
        <v>0.32100347270959284</v>
      </c>
      <c r="L1018">
        <f>1/SQRT(2*3.14*'STDEV DATA'!$C$4)*EXP(-((C1018-'RATA RATA DATA'!$C$5)^2/(2*'STDEV DATA'!$C$4^2)))</f>
        <v>6.3913041483285082E-2</v>
      </c>
      <c r="M1018">
        <f>1/SQRT(2*3.14*'STDEV DATA'!$C$5)*EXP(-((C1018-'RATA RATA DATA'!$C$6)^2/(2*'STDEV DATA'!$C$5^2)))</f>
        <v>6.8091579120915235E-2</v>
      </c>
      <c r="O1018">
        <f>1/SQRT(2*3.14*'STDEV DATA'!$D$4)*EXP(-((D1018-'RATA RATA DATA'!$D$5)^2/(2*'STDEV DATA'!$D$4^2)))</f>
        <v>5.5129729436261649E-4</v>
      </c>
      <c r="P1018">
        <f>1/SQRT(2*3.14*'STDEV DATA'!$D$5)*EXP(-((D1018-'RATA RATA DATA'!$D$6)^2/(2*'STDEV DATA'!$D$5^2)))</f>
        <v>3.7061737161709691E-4</v>
      </c>
      <c r="R1018">
        <f>1/SQRT(2*3.14*'STDEV DATA'!$E$4)*EXP(-((E1018-'RATA RATA DATA'!$E$5)^2/(2*'STDEV DATA'!$E$4^2)))</f>
        <v>0.19188429110564667</v>
      </c>
      <c r="S1018">
        <f>1/SQRT(2*3.14*'STDEV DATA'!$E$5)*EXP(-((E1018-'RATA RATA DATA'!$E$6)^2/(2*'STDEV DATA'!$E$5^2)))</f>
        <v>0.16876785817195591</v>
      </c>
      <c r="U1018">
        <f>1/SQRT(2*3.14*'STDEV DATA'!$F$4)*EXP(-((F1018-'RATA RATA DATA'!$F$5)^2/(2*'STDEV DATA'!$F$4^2)))</f>
        <v>5.9016797028813496E-2</v>
      </c>
      <c r="V1018">
        <f>1/SQRT(2*3.14*'STDEV DATA'!$F$5)*EXP(-((F1018-'RATA RATA DATA'!$F$6)^2/(2*'STDEV DATA'!$F$5^2)))</f>
        <v>6.4232467510898811E-2</v>
      </c>
      <c r="X1018">
        <f>I1018*L1018*O1018*R1018*U1018*'PROBABILITY DATA'!$C$4</f>
        <v>5.3572997887259179E-8</v>
      </c>
      <c r="Y1018">
        <f>J1018*M1018*P1018*S1018*V1018*'PROBABILITY DATA'!$C$5</f>
        <v>5.3547600404840749E-8</v>
      </c>
      <c r="AA1018">
        <f t="shared" si="31"/>
        <v>5.3572997887259179E-8</v>
      </c>
      <c r="AC1018" s="5" t="str">
        <f t="shared" si="30"/>
        <v>YA</v>
      </c>
    </row>
    <row r="1019" spans="2:29" x14ac:dyDescent="0.2">
      <c r="B1019" s="7">
        <v>8.315959071</v>
      </c>
      <c r="C1019" s="8">
        <v>221.2702228</v>
      </c>
      <c r="D1019" s="8">
        <v>16123.30445</v>
      </c>
      <c r="E1019" s="8">
        <v>9.4758011290000006</v>
      </c>
      <c r="F1019">
        <v>348.17733073619002</v>
      </c>
      <c r="G1019" t="s">
        <v>12</v>
      </c>
      <c r="I1019">
        <f>1/SQRT(2*3.14*'STDEV DATA'!$B$4)*EXP(-((B1019-'RATA RATA DATA'!$B$5)^2/(2*'STDEV DATA'!$B$4^2)))</f>
        <v>0.22472604072367208</v>
      </c>
      <c r="J1019">
        <f>1/SQRT(2*3.14*'STDEV DATA'!$B$5)*EXP(-((B1019-'RATA RATA DATA'!$B$6)^2/(2*'STDEV DATA'!$B$5^2)))</f>
        <v>0.23369450195525671</v>
      </c>
      <c r="L1019">
        <f>1/SQRT(2*3.14*'STDEV DATA'!$C$4)*EXP(-((C1019-'RATA RATA DATA'!$C$5)^2/(2*'STDEV DATA'!$C$4^2)))</f>
        <v>5.1777743010451599E-2</v>
      </c>
      <c r="M1019">
        <f>1/SQRT(2*3.14*'STDEV DATA'!$C$5)*EXP(-((C1019-'RATA RATA DATA'!$C$6)^2/(2*'STDEV DATA'!$C$5^2)))</f>
        <v>5.2409095005223408E-2</v>
      </c>
      <c r="O1019">
        <f>1/SQRT(2*3.14*'STDEV DATA'!$D$4)*EXP(-((D1019-'RATA RATA DATA'!$D$5)^2/(2*'STDEV DATA'!$D$4^2)))</f>
        <v>3.3015157100046047E-3</v>
      </c>
      <c r="P1019">
        <f>1/SQRT(2*3.14*'STDEV DATA'!$D$5)*EXP(-((D1019-'RATA RATA DATA'!$D$6)^2/(2*'STDEV DATA'!$D$5^2)))</f>
        <v>3.4680962806411088E-3</v>
      </c>
      <c r="R1019">
        <f>1/SQRT(2*3.14*'STDEV DATA'!$E$4)*EXP(-((E1019-'RATA RATA DATA'!$E$5)^2/(2*'STDEV DATA'!$E$4^2)))</f>
        <v>0.12226985166710834</v>
      </c>
      <c r="S1019">
        <f>1/SQRT(2*3.14*'STDEV DATA'!$E$5)*EXP(-((E1019-'RATA RATA DATA'!$E$6)^2/(2*'STDEV DATA'!$E$5^2)))</f>
        <v>9.235140477899445E-2</v>
      </c>
      <c r="U1019">
        <f>1/SQRT(2*3.14*'STDEV DATA'!$F$4)*EXP(-((F1019-'RATA RATA DATA'!$F$5)^2/(2*'STDEV DATA'!$F$4^2)))</f>
        <v>5.7662136892125571E-2</v>
      </c>
      <c r="V1019">
        <f>1/SQRT(2*3.14*'STDEV DATA'!$F$5)*EXP(-((F1019-'RATA RATA DATA'!$F$6)^2/(2*'STDEV DATA'!$F$5^2)))</f>
        <v>6.4334697063013715E-2</v>
      </c>
      <c r="X1019">
        <f>I1019*L1019*O1019*R1019*U1019*'PROBABILITY DATA'!$C$4</f>
        <v>1.0565911361692138E-7</v>
      </c>
      <c r="Y1019">
        <f>J1019*M1019*P1019*S1019*V1019*'PROBABILITY DATA'!$C$5</f>
        <v>1.5388696272754045E-7</v>
      </c>
      <c r="AA1019">
        <f t="shared" si="31"/>
        <v>1.5388696272754045E-7</v>
      </c>
      <c r="AC1019" s="5" t="str">
        <f t="shared" si="30"/>
        <v>TIDAK</v>
      </c>
    </row>
    <row r="1020" spans="2:29" x14ac:dyDescent="0.2">
      <c r="B1020" s="7">
        <v>8.5510777480000009</v>
      </c>
      <c r="C1020" s="8">
        <v>216.41593209999999</v>
      </c>
      <c r="D1020" s="8">
        <v>28909.290280000001</v>
      </c>
      <c r="E1020" s="8">
        <v>6.9367823409999998</v>
      </c>
      <c r="F1020">
        <v>295.22370665518997</v>
      </c>
      <c r="G1020" t="s">
        <v>12</v>
      </c>
      <c r="I1020">
        <f>1/SQRT(2*3.14*'STDEV DATA'!$B$4)*EXP(-((B1020-'RATA RATA DATA'!$B$5)^2/(2*'STDEV DATA'!$B$4^2)))</f>
        <v>0.18831165140159647</v>
      </c>
      <c r="J1020">
        <f>1/SQRT(2*3.14*'STDEV DATA'!$B$5)*EXP(-((B1020-'RATA RATA DATA'!$B$6)^2/(2*'STDEV DATA'!$B$5^2)))</f>
        <v>0.20463106898041222</v>
      </c>
      <c r="L1020">
        <f>1/SQRT(2*3.14*'STDEV DATA'!$C$4)*EXP(-((C1020-'RATA RATA DATA'!$C$5)^2/(2*'STDEV DATA'!$C$4^2)))</f>
        <v>5.6566214625768517E-2</v>
      </c>
      <c r="M1020">
        <f>1/SQRT(2*3.14*'STDEV DATA'!$C$5)*EXP(-((C1020-'RATA RATA DATA'!$C$6)^2/(2*'STDEV DATA'!$C$5^2)))</f>
        <v>5.8575533957923219E-2</v>
      </c>
      <c r="O1020">
        <f>1/SQRT(2*3.14*'STDEV DATA'!$D$4)*EXP(-((D1020-'RATA RATA DATA'!$D$5)^2/(2*'STDEV DATA'!$D$4^2)))</f>
        <v>3.2348065052341911E-3</v>
      </c>
      <c r="P1020">
        <f>1/SQRT(2*3.14*'STDEV DATA'!$D$5)*EXP(-((D1020-'RATA RATA DATA'!$D$6)^2/(2*'STDEV DATA'!$D$5^2)))</f>
        <v>3.047147448949987E-3</v>
      </c>
      <c r="R1020">
        <f>1/SQRT(2*3.14*'STDEV DATA'!$E$4)*EXP(-((E1020-'RATA RATA DATA'!$E$5)^2/(2*'STDEV DATA'!$E$4^2)))</f>
        <v>0.30289106030600249</v>
      </c>
      <c r="S1020">
        <f>1/SQRT(2*3.14*'STDEV DATA'!$E$5)*EXP(-((E1020-'RATA RATA DATA'!$E$6)^2/(2*'STDEV DATA'!$E$5^2)))</f>
        <v>0.32392838240899002</v>
      </c>
      <c r="U1020">
        <f>1/SQRT(2*3.14*'STDEV DATA'!$F$4)*EXP(-((F1020-'RATA RATA DATA'!$F$5)^2/(2*'STDEV DATA'!$F$4^2)))</f>
        <v>4.1191776301057567E-2</v>
      </c>
      <c r="V1020">
        <f>1/SQRT(2*3.14*'STDEV DATA'!$F$5)*EXP(-((F1020-'RATA RATA DATA'!$F$6)^2/(2*'STDEV DATA'!$F$5^2)))</f>
        <v>3.3275068197196639E-2</v>
      </c>
      <c r="X1020">
        <f>I1020*L1020*O1020*R1020*U1020*'PROBABILITY DATA'!$C$4</f>
        <v>1.6771293272185744E-7</v>
      </c>
      <c r="Y1020">
        <f>J1020*M1020*P1020*S1020*V1020*'PROBABILITY DATA'!$C$5</f>
        <v>2.4005790747008558E-7</v>
      </c>
      <c r="AA1020">
        <f t="shared" si="31"/>
        <v>2.4005790747008558E-7</v>
      </c>
      <c r="AC1020" s="5" t="str">
        <f t="shared" si="30"/>
        <v>TIDAK</v>
      </c>
    </row>
    <row r="1021" spans="2:29" x14ac:dyDescent="0.2">
      <c r="B1021" s="7">
        <v>6.0131609660000001</v>
      </c>
      <c r="C1021" s="8">
        <v>218.84325609999999</v>
      </c>
      <c r="D1021" s="8">
        <v>21573.74757</v>
      </c>
      <c r="E1021" s="8">
        <v>9.2958520010000001</v>
      </c>
      <c r="F1021">
        <v>321.16831321494999</v>
      </c>
      <c r="G1021" t="s">
        <v>12</v>
      </c>
      <c r="I1021">
        <f>1/SQRT(2*3.14*'STDEV DATA'!$B$4)*EXP(-((B1021-'RATA RATA DATA'!$B$5)^2/(2*'STDEV DATA'!$B$4^2)))</f>
        <v>0.25197256780833616</v>
      </c>
      <c r="J1021">
        <f>1/SQRT(2*3.14*'STDEV DATA'!$B$5)*EXP(-((B1021-'RATA RATA DATA'!$B$6)^2/(2*'STDEV DATA'!$B$5^2)))</f>
        <v>0.25241271260215276</v>
      </c>
      <c r="L1021">
        <f>1/SQRT(2*3.14*'STDEV DATA'!$C$4)*EXP(-((C1021-'RATA RATA DATA'!$C$5)^2/(2*'STDEV DATA'!$C$4^2)))</f>
        <v>5.4245070685167596E-2</v>
      </c>
      <c r="M1021">
        <f>1/SQRT(2*3.14*'STDEV DATA'!$C$5)*EXP(-((C1021-'RATA RATA DATA'!$C$6)^2/(2*'STDEV DATA'!$C$5^2)))</f>
        <v>5.5575771556517842E-2</v>
      </c>
      <c r="O1021">
        <f>1/SQRT(2*3.14*'STDEV DATA'!$D$4)*EXP(-((D1021-'RATA RATA DATA'!$D$5)^2/(2*'STDEV DATA'!$D$4^2)))</f>
        <v>4.1657734134552728E-3</v>
      </c>
      <c r="P1021">
        <f>1/SQRT(2*3.14*'STDEV DATA'!$D$5)*EXP(-((D1021-'RATA RATA DATA'!$D$6)^2/(2*'STDEV DATA'!$D$5^2)))</f>
        <v>4.3158264088300289E-3</v>
      </c>
      <c r="R1021">
        <f>1/SQRT(2*3.14*'STDEV DATA'!$E$4)*EXP(-((E1021-'RATA RATA DATA'!$E$5)^2/(2*'STDEV DATA'!$E$4^2)))</f>
        <v>0.14028210678002256</v>
      </c>
      <c r="S1021">
        <f>1/SQRT(2*3.14*'STDEV DATA'!$E$5)*EXP(-((E1021-'RATA RATA DATA'!$E$6)^2/(2*'STDEV DATA'!$E$5^2)))</f>
        <v>0.11090839530777735</v>
      </c>
      <c r="U1021">
        <f>1/SQRT(2*3.14*'STDEV DATA'!$F$4)*EXP(-((F1021-'RATA RATA DATA'!$F$5)^2/(2*'STDEV DATA'!$F$4^2)))</f>
        <v>5.9308613587264546E-2</v>
      </c>
      <c r="V1021">
        <f>1/SQRT(2*3.14*'STDEV DATA'!$F$5)*EXP(-((F1021-'RATA RATA DATA'!$F$6)^2/(2*'STDEV DATA'!$F$5^2)))</f>
        <v>6.4850872506876198E-2</v>
      </c>
      <c r="X1021">
        <f>I1021*L1021*O1021*R1021*U1021*'PROBABILITY DATA'!$C$4</f>
        <v>1.8480605546611599E-7</v>
      </c>
      <c r="Y1021">
        <f>J1021*M1021*P1021*S1021*V1021*'PROBABILITY DATA'!$C$5</f>
        <v>2.6552639469327843E-7</v>
      </c>
      <c r="AA1021">
        <f t="shared" si="31"/>
        <v>2.6552639469327843E-7</v>
      </c>
      <c r="AC1021" s="5" t="str">
        <f t="shared" si="30"/>
        <v>TIDAK</v>
      </c>
    </row>
    <row r="1022" spans="2:29" x14ac:dyDescent="0.2">
      <c r="B1022" s="7">
        <v>5.7440675370000003</v>
      </c>
      <c r="C1022" s="8">
        <v>173.85088160000001</v>
      </c>
      <c r="D1022" s="8">
        <v>28391.998189999998</v>
      </c>
      <c r="E1022" s="8">
        <v>7.0173303310000001</v>
      </c>
      <c r="F1022">
        <v>355.46158888444</v>
      </c>
      <c r="G1022" t="s">
        <v>12</v>
      </c>
      <c r="I1022">
        <f>1/SQRT(2*3.14*'STDEV DATA'!$B$4)*EXP(-((B1022-'RATA RATA DATA'!$B$5)^2/(2*'STDEV DATA'!$B$4^2)))</f>
        <v>0.21086264389042322</v>
      </c>
      <c r="J1022">
        <f>1/SQRT(2*3.14*'STDEV DATA'!$B$5)*EXP(-((B1022-'RATA RATA DATA'!$B$6)^2/(2*'STDEV DATA'!$B$5^2)))</f>
        <v>0.22033789556412195</v>
      </c>
      <c r="L1022">
        <f>1/SQRT(2*3.14*'STDEV DATA'!$C$4)*EXP(-((C1022-'RATA RATA DATA'!$C$5)^2/(2*'STDEV DATA'!$C$4^2)))</f>
        <v>5.5309778892089836E-2</v>
      </c>
      <c r="M1022">
        <f>1/SQRT(2*3.14*'STDEV DATA'!$C$5)*EXP(-((C1022-'RATA RATA DATA'!$C$6)^2/(2*'STDEV DATA'!$C$5^2)))</f>
        <v>5.458380567191784E-2</v>
      </c>
      <c r="O1022">
        <f>1/SQRT(2*3.14*'STDEV DATA'!$D$4)*EXP(-((D1022-'RATA RATA DATA'!$D$5)^2/(2*'STDEV DATA'!$D$4^2)))</f>
        <v>3.3638463717287686E-3</v>
      </c>
      <c r="P1022">
        <f>1/SQRT(2*3.14*'STDEV DATA'!$D$5)*EXP(-((D1022-'RATA RATA DATA'!$D$6)^2/(2*'STDEV DATA'!$D$5^2)))</f>
        <v>3.1992278299455036E-3</v>
      </c>
      <c r="R1022">
        <f>1/SQRT(2*3.14*'STDEV DATA'!$E$4)*EXP(-((E1022-'RATA RATA DATA'!$E$5)^2/(2*'STDEV DATA'!$E$4^2)))</f>
        <v>0.30451170834147612</v>
      </c>
      <c r="S1022">
        <f>1/SQRT(2*3.14*'STDEV DATA'!$E$5)*EXP(-((E1022-'RATA RATA DATA'!$E$6)^2/(2*'STDEV DATA'!$E$5^2)))</f>
        <v>0.32526362798557468</v>
      </c>
      <c r="U1022">
        <f>1/SQRT(2*3.14*'STDEV DATA'!$F$4)*EXP(-((F1022-'RATA RATA DATA'!$F$5)^2/(2*'STDEV DATA'!$F$4^2)))</f>
        <v>5.329340862493747E-2</v>
      </c>
      <c r="V1022">
        <f>1/SQRT(2*3.14*'STDEV DATA'!$F$5)*EXP(-((F1022-'RATA RATA DATA'!$F$6)^2/(2*'STDEV DATA'!$F$5^2)))</f>
        <v>5.6782045236357298E-2</v>
      </c>
      <c r="X1022">
        <f>I1022*L1022*O1022*R1022*U1022*'PROBABILITY DATA'!$C$4</f>
        <v>2.4837173893898843E-7</v>
      </c>
      <c r="Y1022">
        <f>J1022*M1022*P1022*S1022*V1022*'PROBABILITY DATA'!$C$5</f>
        <v>4.3332273144531881E-7</v>
      </c>
      <c r="AA1022">
        <f t="shared" si="31"/>
        <v>4.3332273144531881E-7</v>
      </c>
      <c r="AC1022" s="5" t="str">
        <f t="shared" si="30"/>
        <v>TIDAK</v>
      </c>
    </row>
    <row r="1023" spans="2:29" x14ac:dyDescent="0.2">
      <c r="B1023" s="7">
        <v>5.2189896510000002</v>
      </c>
      <c r="C1023" s="8">
        <v>164.79099160000001</v>
      </c>
      <c r="D1023" s="8">
        <v>27007.886910000001</v>
      </c>
      <c r="E1023" s="8">
        <v>6.5925169590000001</v>
      </c>
      <c r="F1023">
        <v>333.77577661081295</v>
      </c>
      <c r="G1023" t="s">
        <v>12</v>
      </c>
      <c r="I1023">
        <f>1/SQRT(2*3.14*'STDEV DATA'!$B$4)*EXP(-((B1023-'RATA RATA DATA'!$B$5)^2/(2*'STDEV DATA'!$B$4^2)))</f>
        <v>0.13272512650389665</v>
      </c>
      <c r="J1023">
        <f>1/SQRT(2*3.14*'STDEV DATA'!$B$5)*EXP(-((B1023-'RATA RATA DATA'!$B$6)^2/(2*'STDEV DATA'!$B$5^2)))</f>
        <v>0.15488219938300571</v>
      </c>
      <c r="L1023">
        <f>1/SQRT(2*3.14*'STDEV DATA'!$C$4)*EXP(-((C1023-'RATA RATA DATA'!$C$5)^2/(2*'STDEV DATA'!$C$4^2)))</f>
        <v>4.5752182460186905E-2</v>
      </c>
      <c r="M1023">
        <f>1/SQRT(2*3.14*'STDEV DATA'!$C$5)*EXP(-((C1023-'RATA RATA DATA'!$C$6)^2/(2*'STDEV DATA'!$C$5^2)))</f>
        <v>4.219651017203447E-2</v>
      </c>
      <c r="O1023">
        <f>1/SQRT(2*3.14*'STDEV DATA'!$D$4)*EXP(-((D1023-'RATA RATA DATA'!$D$5)^2/(2*'STDEV DATA'!$D$4^2)))</f>
        <v>3.6761611134225182E-3</v>
      </c>
      <c r="P1023">
        <f>1/SQRT(2*3.14*'STDEV DATA'!$D$5)*EXP(-((D1023-'RATA RATA DATA'!$D$6)^2/(2*'STDEV DATA'!$D$5^2)))</f>
        <v>3.5794158429050915E-3</v>
      </c>
      <c r="R1023">
        <f>1/SQRT(2*3.14*'STDEV DATA'!$E$4)*EXP(-((E1023-'RATA RATA DATA'!$E$5)^2/(2*'STDEV DATA'!$E$4^2)))</f>
        <v>0.28869496391081079</v>
      </c>
      <c r="S1023">
        <f>1/SQRT(2*3.14*'STDEV DATA'!$E$5)*EXP(-((E1023-'RATA RATA DATA'!$E$6)^2/(2*'STDEV DATA'!$E$5^2)))</f>
        <v>0.30812355665333552</v>
      </c>
      <c r="U1023">
        <f>1/SQRT(2*3.14*'STDEV DATA'!$F$4)*EXP(-((F1023-'RATA RATA DATA'!$F$5)^2/(2*'STDEV DATA'!$F$4^2)))</f>
        <v>6.1643058590409874E-2</v>
      </c>
      <c r="V1023">
        <f>1/SQRT(2*3.14*'STDEV DATA'!$F$5)*EXP(-((F1023-'RATA RATA DATA'!$F$6)^2/(2*'STDEV DATA'!$F$5^2)))</f>
        <v>7.0637520417500863E-2</v>
      </c>
      <c r="X1023">
        <f>I1023*L1023*O1023*R1023*U1023*'PROBABILITY DATA'!$C$4</f>
        <v>1.5497792728396652E-7</v>
      </c>
      <c r="Y1023">
        <f>J1023*M1023*P1023*S1023*V1023*'PROBABILITY DATA'!$C$5</f>
        <v>3.1046833045976062E-7</v>
      </c>
      <c r="AA1023">
        <f t="shared" si="31"/>
        <v>3.1046833045976062E-7</v>
      </c>
      <c r="AC1023" s="5" t="str">
        <f t="shared" si="30"/>
        <v>TIDAK</v>
      </c>
    </row>
    <row r="1024" spans="2:29" x14ac:dyDescent="0.2">
      <c r="B1024" s="7">
        <v>7.080794504</v>
      </c>
      <c r="C1024" s="8">
        <v>240.42978679999999</v>
      </c>
      <c r="D1024" s="8">
        <v>25959.6139</v>
      </c>
      <c r="E1024" s="8">
        <v>10.5715963</v>
      </c>
      <c r="F1024">
        <v>333.77577661081295</v>
      </c>
      <c r="G1024" t="s">
        <v>12</v>
      </c>
      <c r="I1024">
        <f>1/SQRT(2*3.14*'STDEV DATA'!$B$4)*EXP(-((B1024-'RATA RATA DATA'!$B$5)^2/(2*'STDEV DATA'!$B$4^2)))</f>
        <v>0.34416649185164766</v>
      </c>
      <c r="J1024">
        <f>1/SQRT(2*3.14*'STDEV DATA'!$B$5)*EXP(-((B1024-'RATA RATA DATA'!$B$6)^2/(2*'STDEV DATA'!$B$5^2)))</f>
        <v>0.32100347270959284</v>
      </c>
      <c r="L1024">
        <f>1/SQRT(2*3.14*'STDEV DATA'!$C$4)*EXP(-((C1024-'RATA RATA DATA'!$C$5)^2/(2*'STDEV DATA'!$C$4^2)))</f>
        <v>3.044532058322014E-2</v>
      </c>
      <c r="M1024">
        <f>1/SQRT(2*3.14*'STDEV DATA'!$C$5)*EXP(-((C1024-'RATA RATA DATA'!$C$6)^2/(2*'STDEV DATA'!$C$5^2)))</f>
        <v>2.6618534991408808E-2</v>
      </c>
      <c r="O1024">
        <f>1/SQRT(2*3.14*'STDEV DATA'!$D$4)*EXP(-((D1024-'RATA RATA DATA'!$D$5)^2/(2*'STDEV DATA'!$D$4^2)))</f>
        <v>3.871828871228669E-3</v>
      </c>
      <c r="P1024">
        <f>1/SQRT(2*3.14*'STDEV DATA'!$D$5)*EXP(-((D1024-'RATA RATA DATA'!$D$6)^2/(2*'STDEV DATA'!$D$5^2)))</f>
        <v>3.8296744392851533E-3</v>
      </c>
      <c r="R1024">
        <f>1/SQRT(2*3.14*'STDEV DATA'!$E$4)*EXP(-((E1024-'RATA RATA DATA'!$E$5)^2/(2*'STDEV DATA'!$E$4^2)))</f>
        <v>4.1618868416535552E-2</v>
      </c>
      <c r="S1024">
        <f>1/SQRT(2*3.14*'STDEV DATA'!$E$5)*EXP(-((E1024-'RATA RATA DATA'!$E$6)^2/(2*'STDEV DATA'!$E$5^2)))</f>
        <v>2.2209269684940615E-2</v>
      </c>
      <c r="U1024">
        <f>1/SQRT(2*3.14*'STDEV DATA'!$F$4)*EXP(-((F1024-'RATA RATA DATA'!$F$5)^2/(2*'STDEV DATA'!$F$4^2)))</f>
        <v>6.1643058590409874E-2</v>
      </c>
      <c r="V1024">
        <f>1/SQRT(2*3.14*'STDEV DATA'!$F$5)*EXP(-((F1024-'RATA RATA DATA'!$F$6)^2/(2*'STDEV DATA'!$F$5^2)))</f>
        <v>7.0637520417500863E-2</v>
      </c>
      <c r="X1024">
        <f>I1024*L1024*O1024*R1024*U1024*'PROBABILITY DATA'!$C$4</f>
        <v>4.0603801721707385E-8</v>
      </c>
      <c r="Y1024">
        <f>J1024*M1024*P1024*S1024*V1024*'PROBABILITY DATA'!$C$5</f>
        <v>3.1303451156883804E-8</v>
      </c>
      <c r="AA1024">
        <f t="shared" si="31"/>
        <v>4.0603801721707385E-8</v>
      </c>
      <c r="AC1024" s="5" t="str">
        <f t="shared" si="30"/>
        <v>YA</v>
      </c>
    </row>
    <row r="1025" spans="2:29" x14ac:dyDescent="0.2">
      <c r="B1025" s="7">
        <v>7.4587076830000001</v>
      </c>
      <c r="C1025" s="8">
        <v>207.78657340000001</v>
      </c>
      <c r="D1025" s="8">
        <v>10513.296780000001</v>
      </c>
      <c r="E1025" s="8">
        <v>8.9206329249999996</v>
      </c>
      <c r="F1025">
        <v>333.77577661081295</v>
      </c>
      <c r="G1025" t="s">
        <v>12</v>
      </c>
      <c r="I1025">
        <f>1/SQRT(2*3.14*'STDEV DATA'!$B$4)*EXP(-((B1025-'RATA RATA DATA'!$B$5)^2/(2*'STDEV DATA'!$B$4^2)))</f>
        <v>0.33041422310956747</v>
      </c>
      <c r="J1025">
        <f>1/SQRT(2*3.14*'STDEV DATA'!$B$5)*EXP(-((B1025-'RATA RATA DATA'!$B$6)^2/(2*'STDEV DATA'!$B$5^2)))</f>
        <v>0.31173708583166859</v>
      </c>
      <c r="L1025">
        <f>1/SQRT(2*3.14*'STDEV DATA'!$C$4)*EXP(-((C1025-'RATA RATA DATA'!$C$5)^2/(2*'STDEV DATA'!$C$4^2)))</f>
        <v>6.3221513270966298E-2</v>
      </c>
      <c r="M1025">
        <f>1/SQRT(2*3.14*'STDEV DATA'!$C$5)*EXP(-((C1025-'RATA RATA DATA'!$C$6)^2/(2*'STDEV DATA'!$C$5^2)))</f>
        <v>6.7206069017013897E-2</v>
      </c>
      <c r="O1025">
        <f>1/SQRT(2*3.14*'STDEV DATA'!$D$4)*EXP(-((D1025-'RATA RATA DATA'!$D$5)^2/(2*'STDEV DATA'!$D$4^2)))</f>
        <v>1.7872798132948478E-3</v>
      </c>
      <c r="P1025">
        <f>1/SQRT(2*3.14*'STDEV DATA'!$D$5)*EXP(-((D1025-'RATA RATA DATA'!$D$6)^2/(2*'STDEV DATA'!$D$5^2)))</f>
        <v>1.8103750568222443E-3</v>
      </c>
      <c r="R1025">
        <f>1/SQRT(2*3.14*'STDEV DATA'!$E$4)*EXP(-((E1025-'RATA RATA DATA'!$E$5)^2/(2*'STDEV DATA'!$E$4^2)))</f>
        <v>0.18024540015199461</v>
      </c>
      <c r="S1025">
        <f>1/SQRT(2*3.14*'STDEV DATA'!$E$5)*EXP(-((E1025-'RATA RATA DATA'!$E$6)^2/(2*'STDEV DATA'!$E$5^2)))</f>
        <v>0.15513492829643172</v>
      </c>
      <c r="U1025">
        <f>1/SQRT(2*3.14*'STDEV DATA'!$F$4)*EXP(-((F1025-'RATA RATA DATA'!$F$5)^2/(2*'STDEV DATA'!$F$4^2)))</f>
        <v>6.1643058590409874E-2</v>
      </c>
      <c r="V1025">
        <f>1/SQRT(2*3.14*'STDEV DATA'!$F$5)*EXP(-((F1025-'RATA RATA DATA'!$F$6)^2/(2*'STDEV DATA'!$F$5^2)))</f>
        <v>7.0637520417500863E-2</v>
      </c>
      <c r="X1025">
        <f>I1025*L1025*O1025*R1025*U1025*'PROBABILITY DATA'!$C$4</f>
        <v>1.6182719309425899E-7</v>
      </c>
      <c r="Y1025">
        <f>J1025*M1025*P1025*S1025*V1025*'PROBABILITY DATA'!$C$5</f>
        <v>2.5344125930091056E-7</v>
      </c>
      <c r="AA1025">
        <f t="shared" si="31"/>
        <v>2.5344125930091056E-7</v>
      </c>
      <c r="AC1025" s="5" t="str">
        <f t="shared" si="30"/>
        <v>TIDAK</v>
      </c>
    </row>
    <row r="1026" spans="2:29" x14ac:dyDescent="0.2">
      <c r="B1026" s="7">
        <v>11.027879860000001</v>
      </c>
      <c r="C1026" s="8">
        <v>228.3227976</v>
      </c>
      <c r="D1026" s="8">
        <v>13124.10564</v>
      </c>
      <c r="E1026" s="8">
        <v>7.5166432160000003</v>
      </c>
      <c r="F1026">
        <v>319.35403941387</v>
      </c>
      <c r="G1026" t="s">
        <v>12</v>
      </c>
      <c r="I1026">
        <f>1/SQRT(2*3.14*'STDEV DATA'!$B$4)*EXP(-((B1026-'RATA RATA DATA'!$B$5)^2/(2*'STDEV DATA'!$B$4^2)))</f>
        <v>4.5602054210833985E-3</v>
      </c>
      <c r="J1026">
        <f>1/SQRT(2*3.14*'STDEV DATA'!$B$5)*EXP(-((B1026-'RATA RATA DATA'!$B$6)^2/(2*'STDEV DATA'!$B$5^2)))</f>
        <v>1.237672168161077E-2</v>
      </c>
      <c r="L1026">
        <f>1/SQRT(2*3.14*'STDEV DATA'!$C$4)*EXP(-((C1026-'RATA RATA DATA'!$C$5)^2/(2*'STDEV DATA'!$C$4^2)))</f>
        <v>4.4046723855969999E-2</v>
      </c>
      <c r="M1026">
        <f>1/SQRT(2*3.14*'STDEV DATA'!$C$5)*EXP(-((C1026-'RATA RATA DATA'!$C$6)^2/(2*'STDEV DATA'!$C$5^2)))</f>
        <v>4.2689483909371495E-2</v>
      </c>
      <c r="O1026">
        <f>1/SQRT(2*3.14*'STDEV DATA'!$D$4)*EXP(-((D1026-'RATA RATA DATA'!$D$5)^2/(2*'STDEV DATA'!$D$4^2)))</f>
        <v>2.4931262953243696E-3</v>
      </c>
      <c r="P1026">
        <f>1/SQRT(2*3.14*'STDEV DATA'!$D$5)*EXP(-((D1026-'RATA RATA DATA'!$D$6)^2/(2*'STDEV DATA'!$D$5^2)))</f>
        <v>2.584930444433415E-3</v>
      </c>
      <c r="R1026">
        <f>1/SQRT(2*3.14*'STDEV DATA'!$E$4)*EXP(-((E1026-'RATA RATA DATA'!$E$5)^2/(2*'STDEV DATA'!$E$4^2)))</f>
        <v>0.29943887061570823</v>
      </c>
      <c r="S1026">
        <f>1/SQRT(2*3.14*'STDEV DATA'!$E$5)*EXP(-((E1026-'RATA RATA DATA'!$E$6)^2/(2*'STDEV DATA'!$E$5^2)))</f>
        <v>0.31290931903861335</v>
      </c>
      <c r="U1026">
        <f>1/SQRT(2*3.14*'STDEV DATA'!$F$4)*EXP(-((F1026-'RATA RATA DATA'!$F$5)^2/(2*'STDEV DATA'!$F$4^2)))</f>
        <v>5.8541841946793065E-2</v>
      </c>
      <c r="V1026">
        <f>1/SQRT(2*3.14*'STDEV DATA'!$F$5)*EXP(-((F1026-'RATA RATA DATA'!$F$6)^2/(2*'STDEV DATA'!$F$5^2)))</f>
        <v>6.3239947879333458E-2</v>
      </c>
      <c r="X1026">
        <f>I1026*L1026*O1026*R1026*U1026*'PROBABILITY DATA'!$C$4</f>
        <v>3.4245524101355802E-9</v>
      </c>
      <c r="Y1026">
        <f>J1026*M1026*P1026*S1026*V1026*'PROBABILITY DATA'!$C$5</f>
        <v>1.6479808179242162E-8</v>
      </c>
      <c r="AA1026">
        <f t="shared" si="31"/>
        <v>1.6479808179242162E-8</v>
      </c>
      <c r="AC1026" s="5" t="str">
        <f t="shared" si="30"/>
        <v>TIDAK</v>
      </c>
    </row>
    <row r="1027" spans="2:29" x14ac:dyDescent="0.2">
      <c r="B1027" s="7">
        <v>6.7295801900000001</v>
      </c>
      <c r="C1027" s="8">
        <v>242.16414589999999</v>
      </c>
      <c r="D1027" s="8">
        <v>17975.553230000001</v>
      </c>
      <c r="E1027" s="8">
        <v>9.8086511559999998</v>
      </c>
      <c r="F1027">
        <v>322.23510146708998</v>
      </c>
      <c r="G1027" t="s">
        <v>12</v>
      </c>
      <c r="I1027">
        <f>1/SQRT(2*3.14*'STDEV DATA'!$B$4)*EXP(-((B1027-'RATA RATA DATA'!$B$5)^2/(2*'STDEV DATA'!$B$4^2)))</f>
        <v>0.33300925217847344</v>
      </c>
      <c r="J1027">
        <f>1/SQRT(2*3.14*'STDEV DATA'!$B$5)*EXP(-((B1027-'RATA RATA DATA'!$B$6)^2/(2*'STDEV DATA'!$B$5^2)))</f>
        <v>0.31264128295910332</v>
      </c>
      <c r="L1027">
        <f>1/SQRT(2*3.14*'STDEV DATA'!$C$4)*EXP(-((C1027-'RATA RATA DATA'!$C$5)^2/(2*'STDEV DATA'!$C$4^2)))</f>
        <v>2.8603662873971623E-2</v>
      </c>
      <c r="M1027">
        <f>1/SQRT(2*3.14*'STDEV DATA'!$C$5)*EXP(-((C1027-'RATA RATA DATA'!$C$6)^2/(2*'STDEV DATA'!$C$5^2)))</f>
        <v>2.4569428577264223E-2</v>
      </c>
      <c r="O1027">
        <f>1/SQRT(2*3.14*'STDEV DATA'!$D$4)*EXP(-((D1027-'RATA RATA DATA'!$D$5)^2/(2*'STDEV DATA'!$D$4^2)))</f>
        <v>3.7195783238876908E-3</v>
      </c>
      <c r="P1027">
        <f>1/SQRT(2*3.14*'STDEV DATA'!$D$5)*EXP(-((D1027-'RATA RATA DATA'!$D$6)^2/(2*'STDEV DATA'!$D$5^2)))</f>
        <v>3.9101275287960003E-3</v>
      </c>
      <c r="R1027">
        <f>1/SQRT(2*3.14*'STDEV DATA'!$E$4)*EXP(-((E1027-'RATA RATA DATA'!$E$5)^2/(2*'STDEV DATA'!$E$4^2)))</f>
        <v>9.207766006948459E-2</v>
      </c>
      <c r="S1027">
        <f>1/SQRT(2*3.14*'STDEV DATA'!$E$5)*EXP(-((E1027-'RATA RATA DATA'!$E$6)^2/(2*'STDEV DATA'!$E$5^2)))</f>
        <v>6.3374116133790293E-2</v>
      </c>
      <c r="U1027">
        <f>1/SQRT(2*3.14*'STDEV DATA'!$F$4)*EXP(-((F1027-'RATA RATA DATA'!$F$5)^2/(2*'STDEV DATA'!$F$4^2)))</f>
        <v>5.9711825338207652E-2</v>
      </c>
      <c r="V1027">
        <f>1/SQRT(2*3.14*'STDEV DATA'!$F$5)*EXP(-((F1027-'RATA RATA DATA'!$F$6)^2/(2*'STDEV DATA'!$F$5^2)))</f>
        <v>6.5717877505534122E-2</v>
      </c>
      <c r="X1027">
        <f>I1027*L1027*O1027*R1027*U1027*'PROBABILITY DATA'!$C$4</f>
        <v>7.5992939027227703E-8</v>
      </c>
      <c r="Y1027">
        <f>J1027*M1027*P1027*S1027*V1027*'PROBABILITY DATA'!$C$5</f>
        <v>7.6277158609247909E-8</v>
      </c>
      <c r="AA1027">
        <f t="shared" si="31"/>
        <v>7.6277158609247909E-8</v>
      </c>
      <c r="AC1027" s="5" t="str">
        <f t="shared" si="30"/>
        <v>TIDAK</v>
      </c>
    </row>
    <row r="1028" spans="2:29" x14ac:dyDescent="0.2">
      <c r="B1028" s="7">
        <v>4.1502143</v>
      </c>
      <c r="C1028" s="8">
        <v>174.92674120000001</v>
      </c>
      <c r="D1028" s="8">
        <v>41489.639810000001</v>
      </c>
      <c r="E1028" s="8">
        <v>5.5698686579999999</v>
      </c>
      <c r="F1028">
        <v>333.77577661081295</v>
      </c>
      <c r="G1028" t="s">
        <v>12</v>
      </c>
      <c r="I1028">
        <f>1/SQRT(2*3.14*'STDEV DATA'!$B$4)*EXP(-((B1028-'RATA RATA DATA'!$B$5)^2/(2*'STDEV DATA'!$B$4^2)))</f>
        <v>3.2287856655124229E-2</v>
      </c>
      <c r="J1028">
        <f>1/SQRT(2*3.14*'STDEV DATA'!$B$5)*EXP(-((B1028-'RATA RATA DATA'!$B$6)^2/(2*'STDEV DATA'!$B$5^2)))</f>
        <v>5.2905044370748791E-2</v>
      </c>
      <c r="L1028">
        <f>1/SQRT(2*3.14*'STDEV DATA'!$C$4)*EXP(-((C1028-'RATA RATA DATA'!$C$5)^2/(2*'STDEV DATA'!$C$4^2)))</f>
        <v>5.6326561389227134E-2</v>
      </c>
      <c r="M1028">
        <f>1/SQRT(2*3.14*'STDEV DATA'!$C$5)*EXP(-((C1028-'RATA RATA DATA'!$C$6)^2/(2*'STDEV DATA'!$C$5^2)))</f>
        <v>5.5960856496577595E-2</v>
      </c>
      <c r="O1028">
        <f>1/SQRT(2*3.14*'STDEV DATA'!$D$4)*EXP(-((D1028-'RATA RATA DATA'!$D$5)^2/(2*'STDEV DATA'!$D$4^2)))</f>
        <v>4.623490378599576E-4</v>
      </c>
      <c r="P1028">
        <f>1/SQRT(2*3.14*'STDEV DATA'!$D$5)*EXP(-((D1028-'RATA RATA DATA'!$D$6)^2/(2*'STDEV DATA'!$D$5^2)))</f>
        <v>3.0155354489435021E-4</v>
      </c>
      <c r="R1028">
        <f>1/SQRT(2*3.14*'STDEV DATA'!$E$4)*EXP(-((E1028-'RATA RATA DATA'!$E$5)^2/(2*'STDEV DATA'!$E$4^2)))</f>
        <v>0.19675525534934099</v>
      </c>
      <c r="S1028">
        <f>1/SQRT(2*3.14*'STDEV DATA'!$E$5)*EXP(-((E1028-'RATA RATA DATA'!$E$6)^2/(2*'STDEV DATA'!$E$5^2)))</f>
        <v>0.1947744848897689</v>
      </c>
      <c r="U1028">
        <f>1/SQRT(2*3.14*'STDEV DATA'!$F$4)*EXP(-((F1028-'RATA RATA DATA'!$F$5)^2/(2*'STDEV DATA'!$F$4^2)))</f>
        <v>6.1643058590409874E-2</v>
      </c>
      <c r="V1028">
        <f>1/SQRT(2*3.14*'STDEV DATA'!$F$5)*EXP(-((F1028-'RATA RATA DATA'!$F$6)^2/(2*'STDEV DATA'!$F$5^2)))</f>
        <v>7.0637520417500863E-2</v>
      </c>
      <c r="X1028">
        <f>I1028*L1028*O1028*R1028*U1028*'PROBABILITY DATA'!$C$4</f>
        <v>3.9785048816206165E-9</v>
      </c>
      <c r="Y1028">
        <f>J1028*M1028*P1028*S1028*V1028*'PROBABILITY DATA'!$C$5</f>
        <v>7.4899711492249759E-9</v>
      </c>
      <c r="AA1028">
        <f t="shared" si="31"/>
        <v>7.4899711492249759E-9</v>
      </c>
      <c r="AC1028" s="5" t="str">
        <f t="shared" ref="AC1028:AC1091" si="32">IF(AA1028=X1028,"YA","TIDAK")</f>
        <v>TIDAK</v>
      </c>
    </row>
    <row r="1029" spans="2:29" x14ac:dyDescent="0.2">
      <c r="B1029" s="7">
        <v>7.1593983110000003</v>
      </c>
      <c r="C1029" s="8">
        <v>171.8161053</v>
      </c>
      <c r="D1029" s="8">
        <v>28954.801009999999</v>
      </c>
      <c r="E1029" s="8">
        <v>5.8170902949999999</v>
      </c>
      <c r="F1029">
        <v>357.32875879221001</v>
      </c>
      <c r="G1029" t="s">
        <v>12</v>
      </c>
      <c r="I1029">
        <f>1/SQRT(2*3.14*'STDEV DATA'!$B$4)*EXP(-((B1029-'RATA RATA DATA'!$B$5)^2/(2*'STDEV DATA'!$B$4^2)))</f>
        <v>0.34348838748919863</v>
      </c>
      <c r="J1029">
        <f>1/SQRT(2*3.14*'STDEV DATA'!$B$5)*EXP(-((B1029-'RATA RATA DATA'!$B$6)^2/(2*'STDEV DATA'!$B$5^2)))</f>
        <v>0.32062924373978957</v>
      </c>
      <c r="L1029">
        <f>1/SQRT(2*3.14*'STDEV DATA'!$C$4)*EXP(-((C1029-'RATA RATA DATA'!$C$5)^2/(2*'STDEV DATA'!$C$4^2)))</f>
        <v>5.3303087697367302E-2</v>
      </c>
      <c r="M1029">
        <f>1/SQRT(2*3.14*'STDEV DATA'!$C$5)*EXP(-((C1029-'RATA RATA DATA'!$C$6)^2/(2*'STDEV DATA'!$C$5^2)))</f>
        <v>5.1900842085910462E-2</v>
      </c>
      <c r="O1029">
        <f>1/SQRT(2*3.14*'STDEV DATA'!$D$4)*EXP(-((D1029-'RATA RATA DATA'!$D$5)^2/(2*'STDEV DATA'!$D$4^2)))</f>
        <v>3.2231953272200981E-3</v>
      </c>
      <c r="P1029">
        <f>1/SQRT(2*3.14*'STDEV DATA'!$D$5)*EXP(-((D1029-'RATA RATA DATA'!$D$6)^2/(2*'STDEV DATA'!$D$5^2)))</f>
        <v>3.0335864782748499E-3</v>
      </c>
      <c r="R1029">
        <f>1/SQRT(2*3.14*'STDEV DATA'!$E$4)*EXP(-((E1029-'RATA RATA DATA'!$E$5)^2/(2*'STDEV DATA'!$E$4^2)))</f>
        <v>0.22311202256541313</v>
      </c>
      <c r="S1029">
        <f>1/SQRT(2*3.14*'STDEV DATA'!$E$5)*EXP(-((E1029-'RATA RATA DATA'!$E$6)^2/(2*'STDEV DATA'!$E$5^2)))</f>
        <v>0.22706669817296007</v>
      </c>
      <c r="U1029">
        <f>1/SQRT(2*3.14*'STDEV DATA'!$F$4)*EXP(-((F1029-'RATA RATA DATA'!$F$5)^2/(2*'STDEV DATA'!$F$4^2)))</f>
        <v>5.1974174685356353E-2</v>
      </c>
      <c r="V1029">
        <f>1/SQRT(2*3.14*'STDEV DATA'!$F$5)*EXP(-((F1029-'RATA RATA DATA'!$F$6)^2/(2*'STDEV DATA'!$F$5^2)))</f>
        <v>5.4533505418240813E-2</v>
      </c>
      <c r="X1029">
        <f>I1029*L1029*O1029*R1029*U1029*'PROBABILITY DATA'!$C$4</f>
        <v>2.6696147111859847E-7</v>
      </c>
      <c r="Y1029">
        <f>J1029*M1029*P1029*S1029*V1029*'PROBABILITY DATA'!$C$5</f>
        <v>3.8116896708013485E-7</v>
      </c>
      <c r="AA1029">
        <f t="shared" ref="AA1029:AA1092" si="33">MAX(X1029:Y1029)</f>
        <v>3.8116896708013485E-7</v>
      </c>
      <c r="AC1029" s="5" t="str">
        <f t="shared" si="32"/>
        <v>TIDAK</v>
      </c>
    </row>
    <row r="1030" spans="2:29" x14ac:dyDescent="0.2">
      <c r="B1030" s="7">
        <v>7.080794504</v>
      </c>
      <c r="C1030" s="8">
        <v>235.4174567</v>
      </c>
      <c r="D1030" s="8">
        <v>13927.00251</v>
      </c>
      <c r="E1030" s="8">
        <v>8.5514468449999992</v>
      </c>
      <c r="F1030">
        <v>333.77577661081295</v>
      </c>
      <c r="G1030" t="s">
        <v>12</v>
      </c>
      <c r="I1030">
        <f>1/SQRT(2*3.14*'STDEV DATA'!$B$4)*EXP(-((B1030-'RATA RATA DATA'!$B$5)^2/(2*'STDEV DATA'!$B$4^2)))</f>
        <v>0.34416649185164766</v>
      </c>
      <c r="J1030">
        <f>1/SQRT(2*3.14*'STDEV DATA'!$B$5)*EXP(-((B1030-'RATA RATA DATA'!$B$6)^2/(2*'STDEV DATA'!$B$5^2)))</f>
        <v>0.32100347270959284</v>
      </c>
      <c r="L1030">
        <f>1/SQRT(2*3.14*'STDEV DATA'!$C$4)*EXP(-((C1030-'RATA RATA DATA'!$C$5)^2/(2*'STDEV DATA'!$C$4^2)))</f>
        <v>3.5977424310799783E-2</v>
      </c>
      <c r="M1030">
        <f>1/SQRT(2*3.14*'STDEV DATA'!$C$5)*EXP(-((C1030-'RATA RATA DATA'!$C$6)^2/(2*'STDEV DATA'!$C$5^2)))</f>
        <v>3.2969669777441535E-2</v>
      </c>
      <c r="O1030">
        <f>1/SQRT(2*3.14*'STDEV DATA'!$D$4)*EXP(-((D1030-'RATA RATA DATA'!$D$5)^2/(2*'STDEV DATA'!$D$4^2)))</f>
        <v>2.7165416126957065E-3</v>
      </c>
      <c r="P1030">
        <f>1/SQRT(2*3.14*'STDEV DATA'!$D$5)*EXP(-((D1030-'RATA RATA DATA'!$D$6)^2/(2*'STDEV DATA'!$D$5^2)))</f>
        <v>2.830509017337896E-3</v>
      </c>
      <c r="R1030">
        <f>1/SQRT(2*3.14*'STDEV DATA'!$E$4)*EXP(-((E1030-'RATA RATA DATA'!$E$5)^2/(2*'STDEV DATA'!$E$4^2)))</f>
        <v>0.21999562264746564</v>
      </c>
      <c r="S1030">
        <f>1/SQRT(2*3.14*'STDEV DATA'!$E$5)*EXP(-((E1030-'RATA RATA DATA'!$E$6)^2/(2*'STDEV DATA'!$E$5^2)))</f>
        <v>0.20306581409389826</v>
      </c>
      <c r="U1030">
        <f>1/SQRT(2*3.14*'STDEV DATA'!$F$4)*EXP(-((F1030-'RATA RATA DATA'!$F$5)^2/(2*'STDEV DATA'!$F$4^2)))</f>
        <v>6.1643058590409874E-2</v>
      </c>
      <c r="V1030">
        <f>1/SQRT(2*3.14*'STDEV DATA'!$F$5)*EXP(-((F1030-'RATA RATA DATA'!$F$6)^2/(2*'STDEV DATA'!$F$5^2)))</f>
        <v>7.0637520417500863E-2</v>
      </c>
      <c r="X1030">
        <f>I1030*L1030*O1030*R1030*U1030*'PROBABILITY DATA'!$C$4</f>
        <v>1.7795090247018343E-7</v>
      </c>
      <c r="Y1030">
        <f>J1030*M1030*P1030*S1030*V1030*'PROBABILITY DATA'!$C$5</f>
        <v>2.620160491471621E-7</v>
      </c>
      <c r="AA1030">
        <f t="shared" si="33"/>
        <v>2.620160491471621E-7</v>
      </c>
      <c r="AC1030" s="5" t="str">
        <f t="shared" si="32"/>
        <v>TIDAK</v>
      </c>
    </row>
    <row r="1031" spans="2:29" x14ac:dyDescent="0.2">
      <c r="B1031" s="7">
        <v>6.209697437</v>
      </c>
      <c r="C1031" s="8">
        <v>169.3185048</v>
      </c>
      <c r="D1031" s="8">
        <v>22610.76871</v>
      </c>
      <c r="E1031" s="8">
        <v>4.8754138810000001</v>
      </c>
      <c r="F1031">
        <v>327.37993853478002</v>
      </c>
      <c r="G1031" t="s">
        <v>12</v>
      </c>
      <c r="I1031">
        <f>1/SQRT(2*3.14*'STDEV DATA'!$B$4)*EXP(-((B1031-'RATA RATA DATA'!$B$5)^2/(2*'STDEV DATA'!$B$4^2)))</f>
        <v>0.2798035849396957</v>
      </c>
      <c r="J1031">
        <f>1/SQRT(2*3.14*'STDEV DATA'!$B$5)*EXP(-((B1031-'RATA RATA DATA'!$B$6)^2/(2*'STDEV DATA'!$B$5^2)))</f>
        <v>0.27346222979900864</v>
      </c>
      <c r="L1031">
        <f>1/SQRT(2*3.14*'STDEV DATA'!$C$4)*EXP(-((C1031-'RATA RATA DATA'!$C$5)^2/(2*'STDEV DATA'!$C$4^2)))</f>
        <v>5.0711727678394075E-2</v>
      </c>
      <c r="M1031">
        <f>1/SQRT(2*3.14*'STDEV DATA'!$C$5)*EXP(-((C1031-'RATA RATA DATA'!$C$6)^2/(2*'STDEV DATA'!$C$5^2)))</f>
        <v>4.8501864376952107E-2</v>
      </c>
      <c r="O1031">
        <f>1/SQRT(2*3.14*'STDEV DATA'!$D$4)*EXP(-((D1031-'RATA RATA DATA'!$D$5)^2/(2*'STDEV DATA'!$D$4^2)))</f>
        <v>4.1810084696393031E-3</v>
      </c>
      <c r="P1031">
        <f>1/SQRT(2*3.14*'STDEV DATA'!$D$5)*EXP(-((D1031-'RATA RATA DATA'!$D$6)^2/(2*'STDEV DATA'!$D$5^2)))</f>
        <v>4.296571576825582E-3</v>
      </c>
      <c r="R1031">
        <f>1/SQRT(2*3.14*'STDEV DATA'!$E$4)*EXP(-((E1031-'RATA RATA DATA'!$E$5)^2/(2*'STDEV DATA'!$E$4^2)))</f>
        <v>0.12349096289327416</v>
      </c>
      <c r="S1031">
        <f>1/SQRT(2*3.14*'STDEV DATA'!$E$5)*EXP(-((E1031-'RATA RATA DATA'!$E$6)^2/(2*'STDEV DATA'!$E$5^2)))</f>
        <v>0.10949471132059199</v>
      </c>
      <c r="U1031">
        <f>1/SQRT(2*3.14*'STDEV DATA'!$F$4)*EXP(-((F1031-'RATA RATA DATA'!$F$5)^2/(2*'STDEV DATA'!$F$4^2)))</f>
        <v>6.1135851751191468E-2</v>
      </c>
      <c r="V1031">
        <f>1/SQRT(2*3.14*'STDEV DATA'!$F$5)*EXP(-((F1031-'RATA RATA DATA'!$F$6)^2/(2*'STDEV DATA'!$F$5^2)))</f>
        <v>6.8973305501712462E-2</v>
      </c>
      <c r="X1031">
        <f>I1031*L1031*O1031*R1031*U1031*'PROBABILITY DATA'!$C$4</f>
        <v>1.7472732711697416E-7</v>
      </c>
      <c r="Y1031">
        <f>J1031*M1031*P1031*S1031*V1031*'PROBABILITY DATA'!$C$5</f>
        <v>2.6243320113644406E-7</v>
      </c>
      <c r="AA1031">
        <f t="shared" si="33"/>
        <v>2.6243320113644406E-7</v>
      </c>
      <c r="AC1031" s="5" t="str">
        <f t="shared" si="32"/>
        <v>TIDAK</v>
      </c>
    </row>
    <row r="1032" spans="2:29" x14ac:dyDescent="0.2">
      <c r="B1032" s="7">
        <v>7.080794504</v>
      </c>
      <c r="C1032" s="8">
        <v>178.77771609999999</v>
      </c>
      <c r="D1032" s="8">
        <v>10490.83899</v>
      </c>
      <c r="E1032" s="8">
        <v>7.5330420020000002</v>
      </c>
      <c r="F1032">
        <v>354.05764852081001</v>
      </c>
      <c r="G1032" t="s">
        <v>12</v>
      </c>
      <c r="I1032">
        <f>1/SQRT(2*3.14*'STDEV DATA'!$B$4)*EXP(-((B1032-'RATA RATA DATA'!$B$5)^2/(2*'STDEV DATA'!$B$4^2)))</f>
        <v>0.34416649185164766</v>
      </c>
      <c r="J1032">
        <f>1/SQRT(2*3.14*'STDEV DATA'!$B$5)*EXP(-((B1032-'RATA RATA DATA'!$B$6)^2/(2*'STDEV DATA'!$B$5^2)))</f>
        <v>0.32100347270959284</v>
      </c>
      <c r="L1032">
        <f>1/SQRT(2*3.14*'STDEV DATA'!$C$4)*EXP(-((C1032-'RATA RATA DATA'!$C$5)^2/(2*'STDEV DATA'!$C$4^2)))</f>
        <v>5.9672380338483634E-2</v>
      </c>
      <c r="M1032">
        <f>1/SQRT(2*3.14*'STDEV DATA'!$C$5)*EXP(-((C1032-'RATA RATA DATA'!$C$6)^2/(2*'STDEV DATA'!$C$5^2)))</f>
        <v>6.0582304733306412E-2</v>
      </c>
      <c r="O1032">
        <f>1/SQRT(2*3.14*'STDEV DATA'!$D$4)*EXP(-((D1032-'RATA RATA DATA'!$D$5)^2/(2*'STDEV DATA'!$D$4^2)))</f>
        <v>1.7815342872484746E-3</v>
      </c>
      <c r="P1032">
        <f>1/SQRT(2*3.14*'STDEV DATA'!$D$5)*EXP(-((D1032-'RATA RATA DATA'!$D$6)^2/(2*'STDEV DATA'!$D$5^2)))</f>
        <v>1.8041062558572048E-3</v>
      </c>
      <c r="R1032">
        <f>1/SQRT(2*3.14*'STDEV DATA'!$E$4)*EXP(-((E1032-'RATA RATA DATA'!$E$5)^2/(2*'STDEV DATA'!$E$4^2)))</f>
        <v>0.29883800230121993</v>
      </c>
      <c r="S1032">
        <f>1/SQRT(2*3.14*'STDEV DATA'!$E$5)*EXP(-((E1032-'RATA RATA DATA'!$E$6)^2/(2*'STDEV DATA'!$E$5^2)))</f>
        <v>0.31192593878794245</v>
      </c>
      <c r="U1032">
        <f>1/SQRT(2*3.14*'STDEV DATA'!$F$4)*EXP(-((F1032-'RATA RATA DATA'!$F$5)^2/(2*'STDEV DATA'!$F$4^2)))</f>
        <v>5.4236324981523691E-2</v>
      </c>
      <c r="V1032">
        <f>1/SQRT(2*3.14*'STDEV DATA'!$F$5)*EXP(-((F1032-'RATA RATA DATA'!$F$6)^2/(2*'STDEV DATA'!$F$5^2)))</f>
        <v>5.8401684230375922E-2</v>
      </c>
      <c r="X1032">
        <f>I1032*L1032*O1032*R1032*U1032*'PROBABILITY DATA'!$C$4</f>
        <v>2.3133916944117418E-7</v>
      </c>
      <c r="Y1032">
        <f>J1032*M1032*P1032*S1032*V1032*'PROBABILITY DATA'!$C$5</f>
        <v>3.8972768481648994E-7</v>
      </c>
      <c r="AA1032">
        <f t="shared" si="33"/>
        <v>3.8972768481648994E-7</v>
      </c>
      <c r="AC1032" s="5" t="str">
        <f t="shared" si="32"/>
        <v>TIDAK</v>
      </c>
    </row>
    <row r="1033" spans="2:29" x14ac:dyDescent="0.2">
      <c r="B1033" s="7">
        <v>9.6085335940000007</v>
      </c>
      <c r="C1033" s="8">
        <v>231.34022820000001</v>
      </c>
      <c r="D1033" s="8">
        <v>4544.8417179999997</v>
      </c>
      <c r="E1033" s="8">
        <v>6.5778340479999997</v>
      </c>
      <c r="F1033">
        <v>300.92232972838002</v>
      </c>
      <c r="G1033" t="s">
        <v>12</v>
      </c>
      <c r="I1033">
        <f>1/SQRT(2*3.14*'STDEV DATA'!$B$4)*EXP(-((B1033-'RATA RATA DATA'!$B$5)^2/(2*'STDEV DATA'!$B$4^2)))</f>
        <v>5.8254758456065162E-2</v>
      </c>
      <c r="J1033">
        <f>1/SQRT(2*3.14*'STDEV DATA'!$B$5)*EXP(-((B1033-'RATA RATA DATA'!$B$6)^2/(2*'STDEV DATA'!$B$5^2)))</f>
        <v>8.4581888203833167E-2</v>
      </c>
      <c r="L1033">
        <f>1/SQRT(2*3.14*'STDEV DATA'!$C$4)*EXP(-((C1033-'RATA RATA DATA'!$C$5)^2/(2*'STDEV DATA'!$C$4^2)))</f>
        <v>4.0611442025340512E-2</v>
      </c>
      <c r="M1033">
        <f>1/SQRT(2*3.14*'STDEV DATA'!$C$5)*EXP(-((C1033-'RATA RATA DATA'!$C$6)^2/(2*'STDEV DATA'!$C$5^2)))</f>
        <v>3.8491713672870187E-2</v>
      </c>
      <c r="O1033">
        <f>1/SQRT(2*3.14*'STDEV DATA'!$D$4)*EXP(-((D1033-'RATA RATA DATA'!$D$5)^2/(2*'STDEV DATA'!$D$4^2)))</f>
        <v>6.1315640752751879E-4</v>
      </c>
      <c r="P1033">
        <f>1/SQRT(2*3.14*'STDEV DATA'!$D$5)*EXP(-((D1033-'RATA RATA DATA'!$D$6)^2/(2*'STDEV DATA'!$D$5^2)))</f>
        <v>5.6473967861349708E-4</v>
      </c>
      <c r="R1033">
        <f>1/SQRT(2*3.14*'STDEV DATA'!$E$4)*EXP(-((E1033-'RATA RATA DATA'!$E$5)^2/(2*'STDEV DATA'!$E$4^2)))</f>
        <v>0.28784305369958596</v>
      </c>
      <c r="S1033">
        <f>1/SQRT(2*3.14*'STDEV DATA'!$E$5)*EXP(-((E1033-'RATA RATA DATA'!$E$6)^2/(2*'STDEV DATA'!$E$5^2)))</f>
        <v>0.30710766571670367</v>
      </c>
      <c r="U1033">
        <f>1/SQRT(2*3.14*'STDEV DATA'!$F$4)*EXP(-((F1033-'RATA RATA DATA'!$F$5)^2/(2*'STDEV DATA'!$F$4^2)))</f>
        <v>4.6117177352295965E-2</v>
      </c>
      <c r="V1033">
        <f>1/SQRT(2*3.14*'STDEV DATA'!$F$5)*EXP(-((F1033-'RATA RATA DATA'!$F$6)^2/(2*'STDEV DATA'!$F$5^2)))</f>
        <v>4.0774455084162387E-2</v>
      </c>
      <c r="X1033">
        <f>I1033*L1033*O1033*R1033*U1033*'PROBABILITY DATA'!$C$4</f>
        <v>7.5120162666317061E-9</v>
      </c>
      <c r="Y1033">
        <f>J1033*M1033*P1033*S1033*V1033*'PROBABILITY DATA'!$C$5</f>
        <v>1.4039075458393618E-8</v>
      </c>
      <c r="AA1033">
        <f t="shared" si="33"/>
        <v>1.4039075458393618E-8</v>
      </c>
      <c r="AC1033" s="5" t="str">
        <f t="shared" si="32"/>
        <v>TIDAK</v>
      </c>
    </row>
    <row r="1034" spans="2:29" x14ac:dyDescent="0.2">
      <c r="B1034" s="7">
        <v>5.375895979</v>
      </c>
      <c r="C1034" s="8">
        <v>153.71287430000001</v>
      </c>
      <c r="D1034" s="8">
        <v>56867.859239999998</v>
      </c>
      <c r="E1034" s="8">
        <v>7.8940861709999997</v>
      </c>
      <c r="F1034">
        <v>333.77577661081295</v>
      </c>
      <c r="G1034" t="s">
        <v>12</v>
      </c>
      <c r="I1034">
        <f>1/SQRT(2*3.14*'STDEV DATA'!$B$4)*EXP(-((B1034-'RATA RATA DATA'!$B$5)^2/(2*'STDEV DATA'!$B$4^2)))</f>
        <v>0.15487181441195139</v>
      </c>
      <c r="J1034">
        <f>1/SQRT(2*3.14*'STDEV DATA'!$B$5)*EXP(-((B1034-'RATA RATA DATA'!$B$6)^2/(2*'STDEV DATA'!$B$5^2)))</f>
        <v>0.17418106051038465</v>
      </c>
      <c r="L1034">
        <f>1/SQRT(2*3.14*'STDEV DATA'!$C$4)*EXP(-((C1034-'RATA RATA DATA'!$C$5)^2/(2*'STDEV DATA'!$C$4^2)))</f>
        <v>3.3216972154178688E-2</v>
      </c>
      <c r="M1034">
        <f>1/SQRT(2*3.14*'STDEV DATA'!$C$5)*EXP(-((C1034-'RATA RATA DATA'!$C$6)^2/(2*'STDEV DATA'!$C$5^2)))</f>
        <v>2.7439655100724433E-2</v>
      </c>
      <c r="O1034">
        <f>1/SQRT(2*3.14*'STDEV DATA'!$D$4)*EXP(-((D1034-'RATA RATA DATA'!$D$5)^2/(2*'STDEV DATA'!$D$4^2)))</f>
        <v>3.2034773362290376E-6</v>
      </c>
      <c r="P1034">
        <f>1/SQRT(2*3.14*'STDEV DATA'!$D$5)*EXP(-((D1034-'RATA RATA DATA'!$D$6)^2/(2*'STDEV DATA'!$D$5^2)))</f>
        <v>9.3865325135262727E-7</v>
      </c>
      <c r="R1034">
        <f>1/SQRT(2*3.14*'STDEV DATA'!$E$4)*EXP(-((E1034-'RATA RATA DATA'!$E$5)^2/(2*'STDEV DATA'!$E$4^2)))</f>
        <v>0.27927624604188095</v>
      </c>
      <c r="S1034">
        <f>1/SQRT(2*3.14*'STDEV DATA'!$E$5)*EXP(-((E1034-'RATA RATA DATA'!$E$6)^2/(2*'STDEV DATA'!$E$5^2)))</f>
        <v>0.28237559025345765</v>
      </c>
      <c r="U1034">
        <f>1/SQRT(2*3.14*'STDEV DATA'!$F$4)*EXP(-((F1034-'RATA RATA DATA'!$F$5)^2/(2*'STDEV DATA'!$F$4^2)))</f>
        <v>6.1643058590409874E-2</v>
      </c>
      <c r="V1034">
        <f>1/SQRT(2*3.14*'STDEV DATA'!$F$5)*EXP(-((F1034-'RATA RATA DATA'!$F$6)^2/(2*'STDEV DATA'!$F$5^2)))</f>
        <v>7.0637520417500863E-2</v>
      </c>
      <c r="X1034">
        <f>I1034*L1034*O1034*R1034*U1034*'PROBABILITY DATA'!$C$4</f>
        <v>1.1067746997105431E-10</v>
      </c>
      <c r="Y1034">
        <f>J1034*M1034*P1034*S1034*V1034*'PROBABILITY DATA'!$C$5</f>
        <v>5.4564995741939862E-11</v>
      </c>
      <c r="AA1034">
        <f t="shared" si="33"/>
        <v>1.1067746997105431E-10</v>
      </c>
      <c r="AC1034" s="5" t="str">
        <f t="shared" si="32"/>
        <v>YA</v>
      </c>
    </row>
    <row r="1035" spans="2:29" x14ac:dyDescent="0.2">
      <c r="B1035" s="7">
        <v>8.6971221599999993</v>
      </c>
      <c r="C1035" s="8">
        <v>166.45277419999999</v>
      </c>
      <c r="D1035" s="8">
        <v>27752.000240000001</v>
      </c>
      <c r="E1035" s="8">
        <v>5.3509235320000004</v>
      </c>
      <c r="F1035">
        <v>372.26409938587</v>
      </c>
      <c r="G1035" t="s">
        <v>12</v>
      </c>
      <c r="I1035">
        <f>1/SQRT(2*3.14*'STDEV DATA'!$B$4)*EXP(-((B1035-'RATA RATA DATA'!$B$5)^2/(2*'STDEV DATA'!$B$4^2)))</f>
        <v>0.16614929525812441</v>
      </c>
      <c r="J1035">
        <f>1/SQRT(2*3.14*'STDEV DATA'!$B$5)*EXP(-((B1035-'RATA RATA DATA'!$B$6)^2/(2*'STDEV DATA'!$B$5^2)))</f>
        <v>0.18624453645979946</v>
      </c>
      <c r="L1035">
        <f>1/SQRT(2*3.14*'STDEV DATA'!$C$4)*EXP(-((C1035-'RATA RATA DATA'!$C$5)^2/(2*'STDEV DATA'!$C$4^2)))</f>
        <v>4.7603078159578822E-2</v>
      </c>
      <c r="M1035">
        <f>1/SQRT(2*3.14*'STDEV DATA'!$C$5)*EXP(-((C1035-'RATA RATA DATA'!$C$6)^2/(2*'STDEV DATA'!$C$5^2)))</f>
        <v>4.4519229427372201E-2</v>
      </c>
      <c r="O1035">
        <f>1/SQRT(2*3.14*'STDEV DATA'!$D$4)*EXP(-((D1035-'RATA RATA DATA'!$D$5)^2/(2*'STDEV DATA'!$D$4^2)))</f>
        <v>3.5148998581072555E-3</v>
      </c>
      <c r="P1035">
        <f>1/SQRT(2*3.14*'STDEV DATA'!$D$5)*EXP(-((D1035-'RATA RATA DATA'!$D$6)^2/(2*'STDEV DATA'!$D$5^2)))</f>
        <v>3.3807345456423016E-3</v>
      </c>
      <c r="R1035">
        <f>1/SQRT(2*3.14*'STDEV DATA'!$E$4)*EXP(-((E1035-'RATA RATA DATA'!$E$5)^2/(2*'STDEV DATA'!$E$4^2)))</f>
        <v>0.1729569619922742</v>
      </c>
      <c r="S1035">
        <f>1/SQRT(2*3.14*'STDEV DATA'!$E$5)*EXP(-((E1035-'RATA RATA DATA'!$E$6)^2/(2*'STDEV DATA'!$E$5^2)))</f>
        <v>0.16622580670223724</v>
      </c>
      <c r="U1035">
        <f>1/SQRT(2*3.14*'STDEV DATA'!$F$4)*EXP(-((F1035-'RATA RATA DATA'!$F$5)^2/(2*'STDEV DATA'!$F$4^2)))</f>
        <v>3.9595898354298963E-2</v>
      </c>
      <c r="V1035">
        <f>1/SQRT(2*3.14*'STDEV DATA'!$F$5)*EXP(-((F1035-'RATA RATA DATA'!$F$6)^2/(2*'STDEV DATA'!$F$5^2)))</f>
        <v>3.4894568374135501E-2</v>
      </c>
      <c r="X1035">
        <f>I1035*L1035*O1035*R1035*U1035*'PROBABILITY DATA'!$C$4</f>
        <v>7.4271416326312552E-8</v>
      </c>
      <c r="Y1035">
        <f>J1035*M1035*P1035*S1035*V1035*'PROBABILITY DATA'!$C$5</f>
        <v>9.9143738691548675E-8</v>
      </c>
      <c r="AA1035">
        <f t="shared" si="33"/>
        <v>9.9143738691548675E-8</v>
      </c>
      <c r="AC1035" s="5" t="str">
        <f t="shared" si="32"/>
        <v>TIDAK</v>
      </c>
    </row>
    <row r="1036" spans="2:29" x14ac:dyDescent="0.2">
      <c r="B1036" s="7">
        <v>7.7489285480000003</v>
      </c>
      <c r="C1036" s="8">
        <v>198.8430942</v>
      </c>
      <c r="D1036" s="8">
        <v>18939.93665</v>
      </c>
      <c r="E1036" s="8">
        <v>7.3758831020000004</v>
      </c>
      <c r="F1036">
        <v>316.82024843006002</v>
      </c>
      <c r="G1036" t="s">
        <v>12</v>
      </c>
      <c r="I1036">
        <f>1/SQRT(2*3.14*'STDEV DATA'!$B$4)*EXP(-((B1036-'RATA RATA DATA'!$B$5)^2/(2*'STDEV DATA'!$B$4^2)))</f>
        <v>0.30349968396819693</v>
      </c>
      <c r="J1036">
        <f>1/SQRT(2*3.14*'STDEV DATA'!$B$5)*EXP(-((B1036-'RATA RATA DATA'!$B$6)^2/(2*'STDEV DATA'!$B$5^2)))</f>
        <v>0.29267575559874204</v>
      </c>
      <c r="L1036">
        <f>1/SQRT(2*3.14*'STDEV DATA'!$C$4)*EXP(-((C1036-'RATA RATA DATA'!$C$5)^2/(2*'STDEV DATA'!$C$4^2)))</f>
        <v>6.6672088053144563E-2</v>
      </c>
      <c r="M1036">
        <f>1/SQRT(2*3.14*'STDEV DATA'!$C$5)*EXP(-((C1036-'RATA RATA DATA'!$C$6)^2/(2*'STDEV DATA'!$C$5^2)))</f>
        <v>7.1433690095221436E-2</v>
      </c>
      <c r="O1036">
        <f>1/SQRT(2*3.14*'STDEV DATA'!$D$4)*EXP(-((D1036-'RATA RATA DATA'!$D$5)^2/(2*'STDEV DATA'!$D$4^2)))</f>
        <v>3.893463442676159E-3</v>
      </c>
      <c r="P1036">
        <f>1/SQRT(2*3.14*'STDEV DATA'!$D$5)*EXP(-((D1036-'RATA RATA DATA'!$D$6)^2/(2*'STDEV DATA'!$D$5^2)))</f>
        <v>4.0854237121028484E-3</v>
      </c>
      <c r="R1036">
        <f>1/SQRT(2*3.14*'STDEV DATA'!$E$4)*EXP(-((E1036-'RATA RATA DATA'!$E$5)^2/(2*'STDEV DATA'!$E$4^2)))</f>
        <v>0.30348761302893917</v>
      </c>
      <c r="S1036">
        <f>1/SQRT(2*3.14*'STDEV DATA'!$E$5)*EXP(-((E1036-'RATA RATA DATA'!$E$6)^2/(2*'STDEV DATA'!$E$5^2)))</f>
        <v>0.31990516208196834</v>
      </c>
      <c r="U1036">
        <f>1/SQRT(2*3.14*'STDEV DATA'!$F$4)*EXP(-((F1036-'RATA RATA DATA'!$F$5)^2/(2*'STDEV DATA'!$F$4^2)))</f>
        <v>5.7307315462063843E-2</v>
      </c>
      <c r="V1036">
        <f>1/SQRT(2*3.14*'STDEV DATA'!$F$5)*EXP(-((F1036-'RATA RATA DATA'!$F$6)^2/(2*'STDEV DATA'!$F$5^2)))</f>
        <v>6.0727318660792916E-2</v>
      </c>
      <c r="X1036">
        <f>I1036*L1036*O1036*R1036*U1036*'PROBABILITY DATA'!$C$4</f>
        <v>5.3453530690784789E-7</v>
      </c>
      <c r="Y1036">
        <f>J1036*M1036*P1036*S1036*V1036*'PROBABILITY DATA'!$C$5</f>
        <v>1.0118102000542986E-6</v>
      </c>
      <c r="AA1036">
        <f t="shared" si="33"/>
        <v>1.0118102000542986E-6</v>
      </c>
      <c r="AC1036" s="5" t="str">
        <f t="shared" si="32"/>
        <v>TIDAK</v>
      </c>
    </row>
    <row r="1037" spans="2:29" x14ac:dyDescent="0.2">
      <c r="B1037" s="7">
        <v>7.1179177459999998</v>
      </c>
      <c r="C1037" s="8">
        <v>216.1163186</v>
      </c>
      <c r="D1037" s="8">
        <v>20067.572789999998</v>
      </c>
      <c r="E1037" s="8">
        <v>9.6056508170000008</v>
      </c>
      <c r="F1037">
        <v>349.08494896612001</v>
      </c>
      <c r="G1037" t="s">
        <v>12</v>
      </c>
      <c r="I1037">
        <f>1/SQRT(2*3.14*'STDEV DATA'!$B$4)*EXP(-((B1037-'RATA RATA DATA'!$B$5)^2/(2*'STDEV DATA'!$B$4^2)))</f>
        <v>0.34399259862043385</v>
      </c>
      <c r="J1037">
        <f>1/SQRT(2*3.14*'STDEV DATA'!$B$5)*EXP(-((B1037-'RATA RATA DATA'!$B$6)^2/(2*'STDEV DATA'!$B$5^2)))</f>
        <v>0.32093013447417046</v>
      </c>
      <c r="L1037">
        <f>1/SQRT(2*3.14*'STDEV DATA'!$C$4)*EXP(-((C1037-'RATA RATA DATA'!$C$5)^2/(2*'STDEV DATA'!$C$4^2)))</f>
        <v>5.6841158889622982E-2</v>
      </c>
      <c r="M1037">
        <f>1/SQRT(2*3.14*'STDEV DATA'!$C$5)*EXP(-((C1037-'RATA RATA DATA'!$C$6)^2/(2*'STDEV DATA'!$C$5^2)))</f>
        <v>5.8931902557631081E-2</v>
      </c>
      <c r="O1037">
        <f>1/SQRT(2*3.14*'STDEV DATA'!$D$4)*EXP(-((D1037-'RATA RATA DATA'!$D$5)^2/(2*'STDEV DATA'!$D$4^2)))</f>
        <v>4.0490792004844395E-3</v>
      </c>
      <c r="P1037">
        <f>1/SQRT(2*3.14*'STDEV DATA'!$D$5)*EXP(-((D1037-'RATA RATA DATA'!$D$6)^2/(2*'STDEV DATA'!$D$5^2)))</f>
        <v>4.2314611355307409E-3</v>
      </c>
      <c r="R1037">
        <f>1/SQRT(2*3.14*'STDEV DATA'!$E$4)*EXP(-((E1037-'RATA RATA DATA'!$E$5)^2/(2*'STDEV DATA'!$E$4^2)))</f>
        <v>0.10996210018066271</v>
      </c>
      <c r="S1037">
        <f>1/SQRT(2*3.14*'STDEV DATA'!$E$5)*EXP(-((E1037-'RATA RATA DATA'!$E$6)^2/(2*'STDEV DATA'!$E$5^2)))</f>
        <v>8.0202280198495707E-2</v>
      </c>
      <c r="U1037">
        <f>1/SQRT(2*3.14*'STDEV DATA'!$F$4)*EXP(-((F1037-'RATA RATA DATA'!$F$5)^2/(2*'STDEV DATA'!$F$4^2)))</f>
        <v>5.7193099518813031E-2</v>
      </c>
      <c r="V1037">
        <f>1/SQRT(2*3.14*'STDEV DATA'!$F$5)*EXP(-((F1037-'RATA RATA DATA'!$F$6)^2/(2*'STDEV DATA'!$F$5^2)))</f>
        <v>6.3521760507974465E-2</v>
      </c>
      <c r="X1037">
        <f>I1037*L1037*O1037*R1037*U1037*'PROBABILITY DATA'!$C$4</f>
        <v>1.9424145109135456E-7</v>
      </c>
      <c r="Y1037">
        <f>J1037*M1037*P1037*S1037*V1037*'PROBABILITY DATA'!$C$5</f>
        <v>2.4861499482638817E-7</v>
      </c>
      <c r="AA1037">
        <f t="shared" si="33"/>
        <v>2.4861499482638817E-7</v>
      </c>
      <c r="AC1037" s="5" t="str">
        <f t="shared" si="32"/>
        <v>TIDAK</v>
      </c>
    </row>
    <row r="1038" spans="2:29" x14ac:dyDescent="0.2">
      <c r="B1038" s="7">
        <v>8.31002902</v>
      </c>
      <c r="C1038" s="8">
        <v>212.6982764</v>
      </c>
      <c r="D1038" s="8">
        <v>40936.153389999999</v>
      </c>
      <c r="E1038" s="8">
        <v>7.7033747430000004</v>
      </c>
      <c r="F1038">
        <v>301.25442171514999</v>
      </c>
      <c r="G1038" t="s">
        <v>12</v>
      </c>
      <c r="I1038">
        <f>1/SQRT(2*3.14*'STDEV DATA'!$B$4)*EXP(-((B1038-'RATA RATA DATA'!$B$5)^2/(2*'STDEV DATA'!$B$4^2)))</f>
        <v>0.22564101807707126</v>
      </c>
      <c r="J1038">
        <f>1/SQRT(2*3.14*'STDEV DATA'!$B$5)*EXP(-((B1038-'RATA RATA DATA'!$B$6)^2/(2*'STDEV DATA'!$B$5^2)))</f>
        <v>0.23440842314722188</v>
      </c>
      <c r="L1038">
        <f>1/SQRT(2*3.14*'STDEV DATA'!$C$4)*EXP(-((C1038-'RATA RATA DATA'!$C$5)^2/(2*'STDEV DATA'!$C$4^2)))</f>
        <v>5.9772900897486429E-2</v>
      </c>
      <c r="M1038">
        <f>1/SQRT(2*3.14*'STDEV DATA'!$C$5)*EXP(-((C1038-'RATA RATA DATA'!$C$6)^2/(2*'STDEV DATA'!$C$5^2)))</f>
        <v>6.2739652401196624E-2</v>
      </c>
      <c r="O1038">
        <f>1/SQRT(2*3.14*'STDEV DATA'!$D$4)*EXP(-((D1038-'RATA RATA DATA'!$D$5)^2/(2*'STDEV DATA'!$D$4^2)))</f>
        <v>5.2430417003526155E-4</v>
      </c>
      <c r="P1038">
        <f>1/SQRT(2*3.14*'STDEV DATA'!$D$5)*EXP(-((D1038-'RATA RATA DATA'!$D$6)^2/(2*'STDEV DATA'!$D$5^2)))</f>
        <v>3.4943033588402119E-4</v>
      </c>
      <c r="R1038">
        <f>1/SQRT(2*3.14*'STDEV DATA'!$E$4)*EXP(-((E1038-'RATA RATA DATA'!$E$5)^2/(2*'STDEV DATA'!$E$4^2)))</f>
        <v>0.29106842492363916</v>
      </c>
      <c r="S1038">
        <f>1/SQRT(2*3.14*'STDEV DATA'!$E$5)*EXP(-((E1038-'RATA RATA DATA'!$E$6)^2/(2*'STDEV DATA'!$E$5^2)))</f>
        <v>0.29977023325911462</v>
      </c>
      <c r="U1038">
        <f>1/SQRT(2*3.14*'STDEV DATA'!$F$4)*EXP(-((F1038-'RATA RATA DATA'!$F$5)^2/(2*'STDEV DATA'!$F$4^2)))</f>
        <v>4.6395235209700611E-2</v>
      </c>
      <c r="V1038">
        <f>1/SQRT(2*3.14*'STDEV DATA'!$F$5)*EXP(-((F1038-'RATA RATA DATA'!$F$6)^2/(2*'STDEV DATA'!$F$5^2)))</f>
        <v>4.1219698870313889E-2</v>
      </c>
      <c r="X1038">
        <f>I1038*L1038*O1038*R1038*U1038*'PROBABILITY DATA'!$C$4</f>
        <v>3.7252989779648567E-8</v>
      </c>
      <c r="Y1038">
        <f>J1038*M1038*P1038*S1038*V1038*'PROBABILITY DATA'!$C$5</f>
        <v>3.8720058824587412E-8</v>
      </c>
      <c r="AA1038">
        <f t="shared" si="33"/>
        <v>3.8720058824587412E-8</v>
      </c>
      <c r="AC1038" s="5" t="str">
        <f t="shared" si="32"/>
        <v>TIDAK</v>
      </c>
    </row>
    <row r="1039" spans="2:29" x14ac:dyDescent="0.2">
      <c r="B1039" s="7">
        <v>5.5242965310000001</v>
      </c>
      <c r="C1039" s="8">
        <v>157.14242429999999</v>
      </c>
      <c r="D1039" s="8">
        <v>26220.174210000001</v>
      </c>
      <c r="E1039" s="8">
        <v>6.344585275</v>
      </c>
      <c r="F1039">
        <v>379.78837646698997</v>
      </c>
      <c r="G1039" t="s">
        <v>12</v>
      </c>
      <c r="I1039">
        <f>1/SQRT(2*3.14*'STDEV DATA'!$B$4)*EXP(-((B1039-'RATA RATA DATA'!$B$5)^2/(2*'STDEV DATA'!$B$4^2)))</f>
        <v>0.17697597653981809</v>
      </c>
      <c r="J1039">
        <f>1/SQRT(2*3.14*'STDEV DATA'!$B$5)*EXP(-((B1039-'RATA RATA DATA'!$B$6)^2/(2*'STDEV DATA'!$B$5^2)))</f>
        <v>0.19280388495319542</v>
      </c>
      <c r="L1039">
        <f>1/SQRT(2*3.14*'STDEV DATA'!$C$4)*EXP(-((C1039-'RATA RATA DATA'!$C$5)^2/(2*'STDEV DATA'!$C$4^2)))</f>
        <v>3.7060544145910451E-2</v>
      </c>
      <c r="M1039">
        <f>1/SQRT(2*3.14*'STDEV DATA'!$C$5)*EXP(-((C1039-'RATA RATA DATA'!$C$6)^2/(2*'STDEV DATA'!$C$5^2)))</f>
        <v>3.1779113465540708E-2</v>
      </c>
      <c r="O1039">
        <f>1/SQRT(2*3.14*'STDEV DATA'!$D$4)*EXP(-((D1039-'RATA RATA DATA'!$D$5)^2/(2*'STDEV DATA'!$D$4^2)))</f>
        <v>3.8269777500313717E-3</v>
      </c>
      <c r="P1039">
        <f>1/SQRT(2*3.14*'STDEV DATA'!$D$5)*EXP(-((D1039-'RATA RATA DATA'!$D$6)^2/(2*'STDEV DATA'!$D$5^2)))</f>
        <v>3.7711792027854854E-3</v>
      </c>
      <c r="R1039">
        <f>1/SQRT(2*3.14*'STDEV DATA'!$E$4)*EXP(-((E1039-'RATA RATA DATA'!$E$5)^2/(2*'STDEV DATA'!$E$4^2)))</f>
        <v>0.27191955890740765</v>
      </c>
      <c r="S1039">
        <f>1/SQRT(2*3.14*'STDEV DATA'!$E$5)*EXP(-((E1039-'RATA RATA DATA'!$E$6)^2/(2*'STDEV DATA'!$E$5^2)))</f>
        <v>0.28769725695814086</v>
      </c>
      <c r="U1039">
        <f>1/SQRT(2*3.14*'STDEV DATA'!$F$4)*EXP(-((F1039-'RATA RATA DATA'!$F$5)^2/(2*'STDEV DATA'!$F$4^2)))</f>
        <v>3.2901550810018311E-2</v>
      </c>
      <c r="V1039">
        <f>1/SQRT(2*3.14*'STDEV DATA'!$F$5)*EXP(-((F1039-'RATA RATA DATA'!$F$6)^2/(2*'STDEV DATA'!$F$5^2)))</f>
        <v>2.5645634187014134E-2</v>
      </c>
      <c r="X1039">
        <f>I1039*L1039*O1039*R1039*U1039*'PROBABILITY DATA'!$C$4</f>
        <v>8.7604380522290862E-8</v>
      </c>
      <c r="Y1039">
        <f>J1039*M1039*P1039*S1039*V1039*'PROBABILITY DATA'!$C$5</f>
        <v>1.0395626156685954E-7</v>
      </c>
      <c r="AA1039">
        <f t="shared" si="33"/>
        <v>1.0395626156685954E-7</v>
      </c>
      <c r="AC1039" s="5" t="str">
        <f t="shared" si="32"/>
        <v>TIDAK</v>
      </c>
    </row>
    <row r="1040" spans="2:29" x14ac:dyDescent="0.2">
      <c r="B1040" s="7">
        <v>10.201425759999999</v>
      </c>
      <c r="C1040" s="8">
        <v>190.79907900000001</v>
      </c>
      <c r="D1040" s="8">
        <v>8918.8925999999992</v>
      </c>
      <c r="E1040" s="8">
        <v>4.89987481</v>
      </c>
      <c r="F1040">
        <v>306.49536949831003</v>
      </c>
      <c r="G1040" t="s">
        <v>12</v>
      </c>
      <c r="I1040">
        <f>1/SQRT(2*3.14*'STDEV DATA'!$B$4)*EXP(-((B1040-'RATA RATA DATA'!$B$5)^2/(2*'STDEV DATA'!$B$4^2)))</f>
        <v>2.301785518562257E-2</v>
      </c>
      <c r="J1040">
        <f>1/SQRT(2*3.14*'STDEV DATA'!$B$5)*EXP(-((B1040-'RATA RATA DATA'!$B$6)^2/(2*'STDEV DATA'!$B$5^2)))</f>
        <v>4.1992647569028818E-2</v>
      </c>
      <c r="L1040">
        <f>1/SQRT(2*3.14*'STDEV DATA'!$C$4)*EXP(-((C1040-'RATA RATA DATA'!$C$5)^2/(2*'STDEV DATA'!$C$4^2)))</f>
        <v>6.6257905492765681E-2</v>
      </c>
      <c r="M1040">
        <f>1/SQRT(2*3.14*'STDEV DATA'!$C$5)*EXP(-((C1040-'RATA RATA DATA'!$C$6)^2/(2*'STDEV DATA'!$C$5^2)))</f>
        <v>7.0303914608372861E-2</v>
      </c>
      <c r="O1040">
        <f>1/SQRT(2*3.14*'STDEV DATA'!$D$4)*EXP(-((D1040-'RATA RATA DATA'!$D$5)^2/(2*'STDEV DATA'!$D$4^2)))</f>
        <v>1.4007083002391485E-3</v>
      </c>
      <c r="P1040">
        <f>1/SQRT(2*3.14*'STDEV DATA'!$D$5)*EXP(-((D1040-'RATA RATA DATA'!$D$6)^2/(2*'STDEV DATA'!$D$5^2)))</f>
        <v>1.3911129799295675E-3</v>
      </c>
      <c r="R1040">
        <f>1/SQRT(2*3.14*'STDEV DATA'!$E$4)*EXP(-((E1040-'RATA RATA DATA'!$E$5)^2/(2*'STDEV DATA'!$E$4^2)))</f>
        <v>0.12588868163058173</v>
      </c>
      <c r="S1040">
        <f>1/SQRT(2*3.14*'STDEV DATA'!$E$5)*EXP(-((E1040-'RATA RATA DATA'!$E$6)^2/(2*'STDEV DATA'!$E$5^2)))</f>
        <v>0.1121456948039473</v>
      </c>
      <c r="U1040">
        <f>1/SQRT(2*3.14*'STDEV DATA'!$F$4)*EXP(-((F1040-'RATA RATA DATA'!$F$5)^2/(2*'STDEV DATA'!$F$4^2)))</f>
        <v>5.0589288837574485E-2</v>
      </c>
      <c r="V1040">
        <f>1/SQRT(2*3.14*'STDEV DATA'!$F$5)*EXP(-((F1040-'RATA RATA DATA'!$F$6)^2/(2*'STDEV DATA'!$F$5^2)))</f>
        <v>4.8229110437035747E-2</v>
      </c>
      <c r="X1040">
        <f>I1040*L1040*O1040*R1040*U1040*'PROBABILITY DATA'!$C$4</f>
        <v>5.307408054236682E-9</v>
      </c>
      <c r="Y1040">
        <f>J1040*M1040*P1040*S1040*V1040*'PROBABILITY DATA'!$C$5</f>
        <v>1.3544837086772443E-8</v>
      </c>
      <c r="AA1040">
        <f t="shared" si="33"/>
        <v>1.3544837086772443E-8</v>
      </c>
      <c r="AC1040" s="5" t="str">
        <f t="shared" si="32"/>
        <v>TIDAK</v>
      </c>
    </row>
    <row r="1041" spans="2:29" x14ac:dyDescent="0.2">
      <c r="B1041" s="7">
        <v>5.3681257540000002</v>
      </c>
      <c r="C1041" s="8">
        <v>190.93797929999999</v>
      </c>
      <c r="D1041" s="8">
        <v>32619.312969999999</v>
      </c>
      <c r="E1041" s="8">
        <v>8.0988388449999995</v>
      </c>
      <c r="F1041">
        <v>351.3581338262</v>
      </c>
      <c r="G1041" t="s">
        <v>12</v>
      </c>
      <c r="I1041">
        <f>1/SQRT(2*3.14*'STDEV DATA'!$B$4)*EXP(-((B1041-'RATA RATA DATA'!$B$5)^2/(2*'STDEV DATA'!$B$4^2)))</f>
        <v>0.1537420769887641</v>
      </c>
      <c r="J1041">
        <f>1/SQRT(2*3.14*'STDEV DATA'!$B$5)*EXP(-((B1041-'RATA RATA DATA'!$B$6)^2/(2*'STDEV DATA'!$B$5^2)))</f>
        <v>0.1732131024654236</v>
      </c>
      <c r="L1041">
        <f>1/SQRT(2*3.14*'STDEV DATA'!$C$4)*EXP(-((C1041-'RATA RATA DATA'!$C$5)^2/(2*'STDEV DATA'!$C$4^2)))</f>
        <v>6.6293810378140874E-2</v>
      </c>
      <c r="M1041">
        <f>1/SQRT(2*3.14*'STDEV DATA'!$C$5)*EXP(-((C1041-'RATA RATA DATA'!$C$6)^2/(2*'STDEV DATA'!$C$5^2)))</f>
        <v>7.0363296673399342E-2</v>
      </c>
      <c r="O1041">
        <f>1/SQRT(2*3.14*'STDEV DATA'!$D$4)*EXP(-((D1041-'RATA RATA DATA'!$D$5)^2/(2*'STDEV DATA'!$D$4^2)))</f>
        <v>2.2228870662635062E-3</v>
      </c>
      <c r="P1041">
        <f>1/SQRT(2*3.14*'STDEV DATA'!$D$5)*EXP(-((D1041-'RATA RATA DATA'!$D$6)^2/(2*'STDEV DATA'!$D$5^2)))</f>
        <v>1.9299317114309877E-3</v>
      </c>
      <c r="R1041">
        <f>1/SQRT(2*3.14*'STDEV DATA'!$E$4)*EXP(-((E1041-'RATA RATA DATA'!$E$5)^2/(2*'STDEV DATA'!$E$4^2)))</f>
        <v>0.2634464410757455</v>
      </c>
      <c r="S1041">
        <f>1/SQRT(2*3.14*'STDEV DATA'!$E$5)*EXP(-((E1041-'RATA RATA DATA'!$E$6)^2/(2*'STDEV DATA'!$E$5^2)))</f>
        <v>0.26010822589015625</v>
      </c>
      <c r="U1041">
        <f>1/SQRT(2*3.14*'STDEV DATA'!$F$4)*EXP(-((F1041-'RATA RATA DATA'!$F$5)^2/(2*'STDEV DATA'!$F$4^2)))</f>
        <v>5.591968691819664E-2</v>
      </c>
      <c r="V1041">
        <f>1/SQRT(2*3.14*'STDEV DATA'!$F$5)*EXP(-((F1041-'RATA RATA DATA'!$F$6)^2/(2*'STDEV DATA'!$F$5^2)))</f>
        <v>6.1312323313871847E-2</v>
      </c>
      <c r="X1041">
        <f>I1041*L1041*O1041*R1041*U1041*'PROBABILITY DATA'!$C$4</f>
        <v>1.3020484729888155E-7</v>
      </c>
      <c r="Y1041">
        <f>J1041*M1041*P1041*S1041*V1041*'PROBABILITY DATA'!$C$5</f>
        <v>2.2873755908460621E-7</v>
      </c>
      <c r="AA1041">
        <f t="shared" si="33"/>
        <v>2.2873755908460621E-7</v>
      </c>
      <c r="AC1041" s="5" t="str">
        <f t="shared" si="32"/>
        <v>TIDAK</v>
      </c>
    </row>
    <row r="1042" spans="2:29" x14ac:dyDescent="0.2">
      <c r="B1042" s="7">
        <v>8.9378024079999996</v>
      </c>
      <c r="C1042" s="8">
        <v>147.91689210000001</v>
      </c>
      <c r="D1042" s="8">
        <v>10562.46054</v>
      </c>
      <c r="E1042" s="8">
        <v>3.6942749990000001</v>
      </c>
      <c r="F1042">
        <v>371.17631323875003</v>
      </c>
      <c r="G1042" t="s">
        <v>12</v>
      </c>
      <c r="I1042">
        <f>1/SQRT(2*3.14*'STDEV DATA'!$B$4)*EXP(-((B1042-'RATA RATA DATA'!$B$5)^2/(2*'STDEV DATA'!$B$4^2)))</f>
        <v>0.13173418900867861</v>
      </c>
      <c r="J1042">
        <f>1/SQRT(2*3.14*'STDEV DATA'!$B$5)*EXP(-((B1042-'RATA RATA DATA'!$B$6)^2/(2*'STDEV DATA'!$B$5^2)))</f>
        <v>0.15639995697905018</v>
      </c>
      <c r="L1042">
        <f>1/SQRT(2*3.14*'STDEV DATA'!$C$4)*EXP(-((C1042-'RATA RATA DATA'!$C$5)^2/(2*'STDEV DATA'!$C$4^2)))</f>
        <v>2.7028082589419879E-2</v>
      </c>
      <c r="M1042">
        <f>1/SQRT(2*3.14*'STDEV DATA'!$C$5)*EXP(-((C1042-'RATA RATA DATA'!$C$6)^2/(2*'STDEV DATA'!$C$5^2)))</f>
        <v>2.0824957429688862E-2</v>
      </c>
      <c r="O1042">
        <f>1/SQRT(2*3.14*'STDEV DATA'!$D$4)*EXP(-((D1042-'RATA RATA DATA'!$D$5)^2/(2*'STDEV DATA'!$D$4^2)))</f>
        <v>1.7998842337002782E-3</v>
      </c>
      <c r="P1042">
        <f>1/SQRT(2*3.14*'STDEV DATA'!$D$5)*EXP(-((D1042-'RATA RATA DATA'!$D$6)^2/(2*'STDEV DATA'!$D$5^2)))</f>
        <v>1.8241306324894219E-3</v>
      </c>
      <c r="R1042">
        <f>1/SQRT(2*3.14*'STDEV DATA'!$E$4)*EXP(-((E1042-'RATA RATA DATA'!$E$5)^2/(2*'STDEV DATA'!$E$4^2)))</f>
        <v>3.8179382035147168E-2</v>
      </c>
      <c r="S1042">
        <f>1/SQRT(2*3.14*'STDEV DATA'!$E$5)*EXP(-((E1042-'RATA RATA DATA'!$E$6)^2/(2*'STDEV DATA'!$E$5^2)))</f>
        <v>2.5150328035269651E-2</v>
      </c>
      <c r="U1042">
        <f>1/SQRT(2*3.14*'STDEV DATA'!$F$4)*EXP(-((F1042-'RATA RATA DATA'!$F$5)^2/(2*'STDEV DATA'!$F$4^2)))</f>
        <v>4.0561964567363926E-2</v>
      </c>
      <c r="V1042">
        <f>1/SQRT(2*3.14*'STDEV DATA'!$F$5)*EXP(-((F1042-'RATA RATA DATA'!$F$6)^2/(2*'STDEV DATA'!$F$5^2)))</f>
        <v>3.6315705246969421E-2</v>
      </c>
      <c r="X1042">
        <f>I1042*L1042*O1042*R1042*U1042*'PROBABILITY DATA'!$C$4</f>
        <v>3.8716237825410072E-9</v>
      </c>
      <c r="Y1042">
        <f>J1042*M1042*P1042*S1042*V1042*'PROBABILITY DATA'!$C$5</f>
        <v>3.3088843255614099E-9</v>
      </c>
      <c r="AA1042">
        <f t="shared" si="33"/>
        <v>3.8716237825410072E-9</v>
      </c>
      <c r="AC1042" s="5" t="str">
        <f t="shared" si="32"/>
        <v>YA</v>
      </c>
    </row>
    <row r="1043" spans="2:29" x14ac:dyDescent="0.2">
      <c r="B1043" s="7">
        <v>8.1242078259999992</v>
      </c>
      <c r="C1043" s="8">
        <v>207.50951520000001</v>
      </c>
      <c r="D1043" s="8">
        <v>26489.114699999998</v>
      </c>
      <c r="E1043" s="8">
        <v>8.5408373760000007</v>
      </c>
      <c r="F1043">
        <v>318.05962398629998</v>
      </c>
      <c r="G1043" t="s">
        <v>12</v>
      </c>
      <c r="I1043">
        <f>1/SQRT(2*3.14*'STDEV DATA'!$B$4)*EXP(-((B1043-'RATA RATA DATA'!$B$5)^2/(2*'STDEV DATA'!$B$4^2)))</f>
        <v>0.25376559557287148</v>
      </c>
      <c r="J1043">
        <f>1/SQRT(2*3.14*'STDEV DATA'!$B$5)*EXP(-((B1043-'RATA RATA DATA'!$B$6)^2/(2*'STDEV DATA'!$B$5^2)))</f>
        <v>0.25600231740333695</v>
      </c>
      <c r="L1043">
        <f>1/SQRT(2*3.14*'STDEV DATA'!$C$4)*EXP(-((C1043-'RATA RATA DATA'!$C$5)^2/(2*'STDEV DATA'!$C$4^2)))</f>
        <v>6.3385826315501312E-2</v>
      </c>
      <c r="M1043">
        <f>1/SQRT(2*3.14*'STDEV DATA'!$C$5)*EXP(-((C1043-'RATA RATA DATA'!$C$6)^2/(2*'STDEV DATA'!$C$5^2)))</f>
        <v>6.7417035237207129E-2</v>
      </c>
      <c r="O1043">
        <f>1/SQRT(2*3.14*'STDEV DATA'!$D$4)*EXP(-((D1043-'RATA RATA DATA'!$D$5)^2/(2*'STDEV DATA'!$D$4^2)))</f>
        <v>3.7779816449579613E-3</v>
      </c>
      <c r="P1043">
        <f>1/SQRT(2*3.14*'STDEV DATA'!$D$5)*EXP(-((D1043-'RATA RATA DATA'!$D$6)^2/(2*'STDEV DATA'!$D$5^2)))</f>
        <v>3.7081210219757155E-3</v>
      </c>
      <c r="R1043">
        <f>1/SQRT(2*3.14*'STDEV DATA'!$E$4)*EXP(-((E1043-'RATA RATA DATA'!$E$5)^2/(2*'STDEV DATA'!$E$4^2)))</f>
        <v>0.22110562396494202</v>
      </c>
      <c r="S1043">
        <f>1/SQRT(2*3.14*'STDEV DATA'!$E$5)*EXP(-((E1043-'RATA RATA DATA'!$E$6)^2/(2*'STDEV DATA'!$E$5^2)))</f>
        <v>0.20446022838802735</v>
      </c>
      <c r="U1043">
        <f>1/SQRT(2*3.14*'STDEV DATA'!$F$4)*EXP(-((F1043-'RATA RATA DATA'!$F$5)^2/(2*'STDEV DATA'!$F$4^2)))</f>
        <v>5.79343662662943E-2</v>
      </c>
      <c r="V1043">
        <f>1/SQRT(2*3.14*'STDEV DATA'!$F$5)*EXP(-((F1043-'RATA RATA DATA'!$F$6)^2/(2*'STDEV DATA'!$F$5^2)))</f>
        <v>6.1992458263059637E-2</v>
      </c>
      <c r="X1043">
        <f>I1043*L1043*O1043*R1043*U1043*'PROBABILITY DATA'!$C$4</f>
        <v>3.0367409966958834E-7</v>
      </c>
      <c r="Y1043">
        <f>J1043*M1043*P1043*S1043*V1043*'PROBABILITY DATA'!$C$5</f>
        <v>4.9463165527954538E-7</v>
      </c>
      <c r="AA1043">
        <f t="shared" si="33"/>
        <v>4.9463165527954538E-7</v>
      </c>
      <c r="AC1043" s="5" t="str">
        <f t="shared" si="32"/>
        <v>TIDAK</v>
      </c>
    </row>
    <row r="1044" spans="2:29" x14ac:dyDescent="0.2">
      <c r="B1044" s="7">
        <v>7.1849731190000004</v>
      </c>
      <c r="C1044" s="8">
        <v>201.0792194</v>
      </c>
      <c r="D1044" s="8">
        <v>25234.427970000001</v>
      </c>
      <c r="E1044" s="8">
        <v>5.216684484</v>
      </c>
      <c r="F1044">
        <v>283.74461156364998</v>
      </c>
      <c r="G1044" t="s">
        <v>12</v>
      </c>
      <c r="I1044">
        <f>1/SQRT(2*3.14*'STDEV DATA'!$B$4)*EXP(-((B1044-'RATA RATA DATA'!$B$5)^2/(2*'STDEV DATA'!$B$4^2)))</f>
        <v>0.34301508902876843</v>
      </c>
      <c r="J1044">
        <f>1/SQRT(2*3.14*'STDEV DATA'!$B$5)*EXP(-((B1044-'RATA RATA DATA'!$B$6)^2/(2*'STDEV DATA'!$B$5^2)))</f>
        <v>0.32032882915243549</v>
      </c>
      <c r="L1044">
        <f>1/SQRT(2*3.14*'STDEV DATA'!$C$4)*EXP(-((C1044-'RATA RATA DATA'!$C$5)^2/(2*'STDEV DATA'!$C$4^2)))</f>
        <v>6.6183398499208734E-2</v>
      </c>
      <c r="M1044">
        <f>1/SQRT(2*3.14*'STDEV DATA'!$C$5)*EXP(-((C1044-'RATA RATA DATA'!$C$6)^2/(2*'STDEV DATA'!$C$5^2)))</f>
        <v>7.0901300120442268E-2</v>
      </c>
      <c r="O1044">
        <f>1/SQRT(2*3.14*'STDEV DATA'!$D$4)*EXP(-((D1044-'RATA RATA DATA'!$D$5)^2/(2*'STDEV DATA'!$D$4^2)))</f>
        <v>3.9822322333271558E-3</v>
      </c>
      <c r="P1044">
        <f>1/SQRT(2*3.14*'STDEV DATA'!$D$5)*EXP(-((D1044-'RATA RATA DATA'!$D$6)^2/(2*'STDEV DATA'!$D$5^2)))</f>
        <v>3.9777745715929144E-3</v>
      </c>
      <c r="R1044">
        <f>1/SQRT(2*3.14*'STDEV DATA'!$E$4)*EXP(-((E1044-'RATA RATA DATA'!$E$5)^2/(2*'STDEV DATA'!$E$4^2)))</f>
        <v>0.1585124811667416</v>
      </c>
      <c r="S1044">
        <f>1/SQRT(2*3.14*'STDEV DATA'!$E$5)*EXP(-((E1044-'RATA RATA DATA'!$E$6)^2/(2*'STDEV DATA'!$E$5^2)))</f>
        <v>0.14925473716849466</v>
      </c>
      <c r="U1044">
        <f>1/SQRT(2*3.14*'STDEV DATA'!$F$4)*EXP(-((F1044-'RATA RATA DATA'!$F$5)^2/(2*'STDEV DATA'!$F$4^2)))</f>
        <v>3.1016633580636346E-2</v>
      </c>
      <c r="V1044">
        <f>1/SQRT(2*3.14*'STDEV DATA'!$F$5)*EXP(-((F1044-'RATA RATA DATA'!$F$6)^2/(2*'STDEV DATA'!$F$5^2)))</f>
        <v>2.0055840993226392E-2</v>
      </c>
      <c r="X1044">
        <f>I1044*L1044*O1044*R1044*U1044*'PROBABILITY DATA'!$C$4</f>
        <v>1.7339395657639811E-7</v>
      </c>
      <c r="Y1044">
        <f>J1044*M1044*P1044*S1044*V1044*'PROBABILITY DATA'!$C$5</f>
        <v>1.6490208800609253E-7</v>
      </c>
      <c r="AA1044">
        <f t="shared" si="33"/>
        <v>1.7339395657639811E-7</v>
      </c>
      <c r="AC1044" s="5" t="str">
        <f t="shared" si="32"/>
        <v>YA</v>
      </c>
    </row>
    <row r="1045" spans="2:29" x14ac:dyDescent="0.2">
      <c r="B1045" s="7">
        <v>5.4994892860000002</v>
      </c>
      <c r="C1045" s="8">
        <v>230.30877469999999</v>
      </c>
      <c r="D1045" s="8">
        <v>13902.968650000001</v>
      </c>
      <c r="E1045" s="8">
        <v>9.6195749609999996</v>
      </c>
      <c r="F1045">
        <v>352.08433279751</v>
      </c>
      <c r="G1045" t="s">
        <v>12</v>
      </c>
      <c r="I1045">
        <f>1/SQRT(2*3.14*'STDEV DATA'!$B$4)*EXP(-((B1045-'RATA RATA DATA'!$B$5)^2/(2*'STDEV DATA'!$B$4^2)))</f>
        <v>0.173219556752298</v>
      </c>
      <c r="J1045">
        <f>1/SQRT(2*3.14*'STDEV DATA'!$B$5)*EXP(-((B1045-'RATA RATA DATA'!$B$6)^2/(2*'STDEV DATA'!$B$5^2)))</f>
        <v>0.1896793970446834</v>
      </c>
      <c r="L1045">
        <f>1/SQRT(2*3.14*'STDEV DATA'!$C$4)*EXP(-((C1045-'RATA RATA DATA'!$C$5)^2/(2*'STDEV DATA'!$C$4^2)))</f>
        <v>4.1788321055999215E-2</v>
      </c>
      <c r="M1045">
        <f>1/SQRT(2*3.14*'STDEV DATA'!$C$5)*EXP(-((C1045-'RATA RATA DATA'!$C$6)^2/(2*'STDEV DATA'!$C$5^2)))</f>
        <v>3.9920396847038499E-2</v>
      </c>
      <c r="O1045">
        <f>1/SQRT(2*3.14*'STDEV DATA'!$D$4)*EXP(-((D1045-'RATA RATA DATA'!$D$5)^2/(2*'STDEV DATA'!$D$4^2)))</f>
        <v>2.7098778185668522E-3</v>
      </c>
      <c r="P1045">
        <f>1/SQRT(2*3.14*'STDEV DATA'!$D$5)*EXP(-((D1045-'RATA RATA DATA'!$D$6)^2/(2*'STDEV DATA'!$D$5^2)))</f>
        <v>2.8231916287810052E-3</v>
      </c>
      <c r="R1045">
        <f>1/SQRT(2*3.14*'STDEV DATA'!$E$4)*EXP(-((E1045-'RATA RATA DATA'!$E$5)^2/(2*'STDEV DATA'!$E$4^2)))</f>
        <v>0.10868068066282575</v>
      </c>
      <c r="S1045">
        <f>1/SQRT(2*3.14*'STDEV DATA'!$E$5)*EXP(-((E1045-'RATA RATA DATA'!$E$6)^2/(2*'STDEV DATA'!$E$5^2)))</f>
        <v>7.8963270581271061E-2</v>
      </c>
      <c r="U1045">
        <f>1/SQRT(2*3.14*'STDEV DATA'!$F$4)*EXP(-((F1045-'RATA RATA DATA'!$F$5)^2/(2*'STDEV DATA'!$F$4^2)))</f>
        <v>5.5484429733593667E-2</v>
      </c>
      <c r="V1045">
        <f>1/SQRT(2*3.14*'STDEV DATA'!$F$5)*EXP(-((F1045-'RATA RATA DATA'!$F$6)^2/(2*'STDEV DATA'!$F$5^2)))</f>
        <v>6.0557978467862338E-2</v>
      </c>
      <c r="X1045">
        <f>I1045*L1045*O1045*R1045*U1045*'PROBABILITY DATA'!$C$4</f>
        <v>4.6143655137108951E-8</v>
      </c>
      <c r="Y1045">
        <f>J1045*M1045*P1045*S1045*V1045*'PROBABILITY DATA'!$C$5</f>
        <v>6.2333085605210266E-8</v>
      </c>
      <c r="AA1045">
        <f t="shared" si="33"/>
        <v>6.2333085605210266E-8</v>
      </c>
      <c r="AC1045" s="5" t="str">
        <f t="shared" si="32"/>
        <v>TIDAK</v>
      </c>
    </row>
    <row r="1046" spans="2:29" x14ac:dyDescent="0.2">
      <c r="B1046" s="7">
        <v>7.080794504</v>
      </c>
      <c r="C1046" s="8">
        <v>256.67346909999998</v>
      </c>
      <c r="D1046" s="8">
        <v>8904.7998179999995</v>
      </c>
      <c r="E1046" s="8">
        <v>9.7113798140000007</v>
      </c>
      <c r="F1046">
        <v>293.11112260416002</v>
      </c>
      <c r="G1046" t="s">
        <v>12</v>
      </c>
      <c r="I1046">
        <f>1/SQRT(2*3.14*'STDEV DATA'!$B$4)*EXP(-((B1046-'RATA RATA DATA'!$B$5)^2/(2*'STDEV DATA'!$B$4^2)))</f>
        <v>0.34416649185164766</v>
      </c>
      <c r="J1046">
        <f>1/SQRT(2*3.14*'STDEV DATA'!$B$5)*EXP(-((B1046-'RATA RATA DATA'!$B$6)^2/(2*'STDEV DATA'!$B$5^2)))</f>
        <v>0.32100347270959284</v>
      </c>
      <c r="L1046">
        <f>1/SQRT(2*3.14*'STDEV DATA'!$C$4)*EXP(-((C1046-'RATA RATA DATA'!$C$5)^2/(2*'STDEV DATA'!$C$4^2)))</f>
        <v>1.5461327862871211E-2</v>
      </c>
      <c r="M1046">
        <f>1/SQRT(2*3.14*'STDEV DATA'!$C$5)*EXP(-((C1046-'RATA RATA DATA'!$C$6)^2/(2*'STDEV DATA'!$C$5^2)))</f>
        <v>1.1125343454870602E-2</v>
      </c>
      <c r="O1046">
        <f>1/SQRT(2*3.14*'STDEV DATA'!$D$4)*EXP(-((D1046-'RATA RATA DATA'!$D$5)^2/(2*'STDEV DATA'!$D$4^2)))</f>
        <v>1.397503017926442E-3</v>
      </c>
      <c r="P1046">
        <f>1/SQRT(2*3.14*'STDEV DATA'!$D$5)*EXP(-((D1046-'RATA RATA DATA'!$D$6)^2/(2*'STDEV DATA'!$D$5^2)))</f>
        <v>1.3876621739341533E-3</v>
      </c>
      <c r="R1046">
        <f>1/SQRT(2*3.14*'STDEV DATA'!$E$4)*EXP(-((E1046-'RATA RATA DATA'!$E$5)^2/(2*'STDEV DATA'!$E$4^2)))</f>
        <v>0.10042971301182176</v>
      </c>
      <c r="S1046">
        <f>1/SQRT(2*3.14*'STDEV DATA'!$E$5)*EXP(-((E1046-'RATA RATA DATA'!$E$6)^2/(2*'STDEV DATA'!$E$5^2)))</f>
        <v>7.1106530719004413E-2</v>
      </c>
      <c r="U1046">
        <f>1/SQRT(2*3.14*'STDEV DATA'!$F$4)*EXP(-((F1046-'RATA RATA DATA'!$F$5)^2/(2*'STDEV DATA'!$F$4^2)))</f>
        <v>3.9317276216592201E-2</v>
      </c>
      <c r="V1046">
        <f>1/SQRT(2*3.14*'STDEV DATA'!$F$5)*EXP(-((F1046-'RATA RATA DATA'!$F$6)^2/(2*'STDEV DATA'!$F$5^2)))</f>
        <v>3.0610827084297465E-2</v>
      </c>
      <c r="X1046">
        <f>I1046*L1046*O1046*R1046*U1046*'PROBABILITY DATA'!$C$4</f>
        <v>1.1455148802065473E-8</v>
      </c>
      <c r="Y1046">
        <f>J1046*M1046*P1046*S1046*V1046*'PROBABILITY DATA'!$C$5</f>
        <v>6.577460105069293E-9</v>
      </c>
      <c r="AA1046">
        <f t="shared" si="33"/>
        <v>1.1455148802065473E-8</v>
      </c>
      <c r="AC1046" s="5" t="str">
        <f t="shared" si="32"/>
        <v>YA</v>
      </c>
    </row>
    <row r="1047" spans="2:29" x14ac:dyDescent="0.2">
      <c r="B1047" s="7">
        <v>5.3197690729999998</v>
      </c>
      <c r="C1047" s="8">
        <v>204.20207199999999</v>
      </c>
      <c r="D1047" s="8">
        <v>22390.795569999998</v>
      </c>
      <c r="E1047" s="8">
        <v>8.0535588810000007</v>
      </c>
      <c r="F1047">
        <v>315.02750450181998</v>
      </c>
      <c r="G1047" t="s">
        <v>12</v>
      </c>
      <c r="I1047">
        <f>1/SQRT(2*3.14*'STDEV DATA'!$B$4)*EXP(-((B1047-'RATA RATA DATA'!$B$5)^2/(2*'STDEV DATA'!$B$4^2)))</f>
        <v>0.14678397516312672</v>
      </c>
      <c r="J1047">
        <f>1/SQRT(2*3.14*'STDEV DATA'!$B$5)*EXP(-((B1047-'RATA RATA DATA'!$B$6)^2/(2*'STDEV DATA'!$B$5^2)))</f>
        <v>0.16721386976887637</v>
      </c>
      <c r="L1047">
        <f>1/SQRT(2*3.14*'STDEV DATA'!$C$4)*EXP(-((C1047-'RATA RATA DATA'!$C$5)^2/(2*'STDEV DATA'!$C$4^2)))</f>
        <v>6.5074885642008348E-2</v>
      </c>
      <c r="M1047">
        <f>1/SQRT(2*3.14*'STDEV DATA'!$C$5)*EXP(-((C1047-'RATA RATA DATA'!$C$6)^2/(2*'STDEV DATA'!$C$5^2)))</f>
        <v>6.9558559159569447E-2</v>
      </c>
      <c r="O1047">
        <f>1/SQRT(2*3.14*'STDEV DATA'!$D$4)*EXP(-((D1047-'RATA RATA DATA'!$D$5)^2/(2*'STDEV DATA'!$D$4^2)))</f>
        <v>4.1823047840168423E-3</v>
      </c>
      <c r="P1047">
        <f>1/SQRT(2*3.14*'STDEV DATA'!$D$5)*EXP(-((D1047-'RATA RATA DATA'!$D$6)^2/(2*'STDEV DATA'!$D$5^2)))</f>
        <v>4.3059460614927932E-3</v>
      </c>
      <c r="R1047">
        <f>1/SQRT(2*3.14*'STDEV DATA'!$E$4)*EXP(-((E1047-'RATA RATA DATA'!$E$5)^2/(2*'STDEV DATA'!$E$4^2)))</f>
        <v>0.26720018998577255</v>
      </c>
      <c r="S1047">
        <f>1/SQRT(2*3.14*'STDEV DATA'!$E$5)*EXP(-((E1047-'RATA RATA DATA'!$E$6)^2/(2*'STDEV DATA'!$E$5^2)))</f>
        <v>0.26530082866697446</v>
      </c>
      <c r="U1047">
        <f>1/SQRT(2*3.14*'STDEV DATA'!$F$4)*EXP(-((F1047-'RATA RATA DATA'!$F$5)^2/(2*'STDEV DATA'!$F$4^2)))</f>
        <v>5.6324953510064744E-2</v>
      </c>
      <c r="V1047">
        <f>1/SQRT(2*3.14*'STDEV DATA'!$F$5)*EXP(-((F1047-'RATA RATA DATA'!$F$6)^2/(2*'STDEV DATA'!$F$5^2)))</f>
        <v>5.8785653314130271E-2</v>
      </c>
      <c r="X1047">
        <f>I1047*L1047*O1047*R1047*U1047*'PROBABILITY DATA'!$C$4</f>
        <v>2.3454830700563395E-7</v>
      </c>
      <c r="Y1047">
        <f>J1047*M1047*P1047*S1047*V1047*'PROBABILITY DATA'!$C$5</f>
        <v>4.7628639545380202E-7</v>
      </c>
      <c r="AA1047">
        <f t="shared" si="33"/>
        <v>4.7628639545380202E-7</v>
      </c>
      <c r="AC1047" s="5" t="str">
        <f t="shared" si="32"/>
        <v>TIDAK</v>
      </c>
    </row>
    <row r="1048" spans="2:29" x14ac:dyDescent="0.2">
      <c r="B1048" s="7">
        <v>6.369111631</v>
      </c>
      <c r="C1048" s="8">
        <v>235.3409427</v>
      </c>
      <c r="D1048" s="8">
        <v>34456.80113</v>
      </c>
      <c r="E1048" s="8">
        <v>9.1709399600000001</v>
      </c>
      <c r="F1048">
        <v>295.35052430858002</v>
      </c>
      <c r="G1048" t="s">
        <v>12</v>
      </c>
      <c r="I1048">
        <f>1/SQRT(2*3.14*'STDEV DATA'!$B$4)*EXP(-((B1048-'RATA RATA DATA'!$B$5)^2/(2*'STDEV DATA'!$B$4^2)))</f>
        <v>0.29987533044052034</v>
      </c>
      <c r="J1048">
        <f>1/SQRT(2*3.14*'STDEV DATA'!$B$5)*EXP(-((B1048-'RATA RATA DATA'!$B$6)^2/(2*'STDEV DATA'!$B$5^2)))</f>
        <v>0.28837205242386538</v>
      </c>
      <c r="L1048">
        <f>1/SQRT(2*3.14*'STDEV DATA'!$C$4)*EXP(-((C1048-'RATA RATA DATA'!$C$5)^2/(2*'STDEV DATA'!$C$4^2)))</f>
        <v>3.6063683014709309E-2</v>
      </c>
      <c r="M1048">
        <f>1/SQRT(2*3.14*'STDEV DATA'!$C$5)*EXP(-((C1048-'RATA RATA DATA'!$C$6)^2/(2*'STDEV DATA'!$C$5^2)))</f>
        <v>3.3070865802756789E-2</v>
      </c>
      <c r="O1048">
        <f>1/SQRT(2*3.14*'STDEV DATA'!$D$4)*EXP(-((D1048-'RATA RATA DATA'!$D$5)^2/(2*'STDEV DATA'!$D$4^2)))</f>
        <v>1.7358507607697559E-3</v>
      </c>
      <c r="P1048">
        <f>1/SQRT(2*3.14*'STDEV DATA'!$D$5)*EXP(-((D1048-'RATA RATA DATA'!$D$6)^2/(2*'STDEV DATA'!$D$5^2)))</f>
        <v>1.4354294517595189E-3</v>
      </c>
      <c r="R1048">
        <f>1/SQRT(2*3.14*'STDEV DATA'!$E$4)*EXP(-((E1048-'RATA RATA DATA'!$E$5)^2/(2*'STDEV DATA'!$E$4^2)))</f>
        <v>0.15331412045542536</v>
      </c>
      <c r="S1048">
        <f>1/SQRT(2*3.14*'STDEV DATA'!$E$5)*EXP(-((E1048-'RATA RATA DATA'!$E$6)^2/(2*'STDEV DATA'!$E$5^2)))</f>
        <v>0.12488077615966213</v>
      </c>
      <c r="U1048">
        <f>1/SQRT(2*3.14*'STDEV DATA'!$F$4)*EXP(-((F1048-'RATA RATA DATA'!$F$5)^2/(2*'STDEV DATA'!$F$4^2)))</f>
        <v>4.1303760467452745E-2</v>
      </c>
      <c r="V1048">
        <f>1/SQRT(2*3.14*'STDEV DATA'!$F$5)*EXP(-((F1048-'RATA RATA DATA'!$F$6)^2/(2*'STDEV DATA'!$F$5^2)))</f>
        <v>3.3437520661144124E-2</v>
      </c>
      <c r="X1048">
        <f>I1048*L1048*O1048*R1048*U1048*'PROBABILITY DATA'!$C$4</f>
        <v>4.6374785172502876E-8</v>
      </c>
      <c r="Y1048">
        <f>J1048*M1048*P1048*S1048*V1048*'PROBABILITY DATA'!$C$5</f>
        <v>3.4855956401818875E-8</v>
      </c>
      <c r="AA1048">
        <f t="shared" si="33"/>
        <v>4.6374785172502876E-8</v>
      </c>
      <c r="AC1048" s="5" t="str">
        <f t="shared" si="32"/>
        <v>YA</v>
      </c>
    </row>
    <row r="1049" spans="2:29" x14ac:dyDescent="0.2">
      <c r="B1049" s="7">
        <v>6.7334938419999997</v>
      </c>
      <c r="C1049" s="8">
        <v>197.56266460000001</v>
      </c>
      <c r="D1049" s="8">
        <v>27430.441729999999</v>
      </c>
      <c r="E1049" s="8">
        <v>6.0350868780000004</v>
      </c>
      <c r="F1049">
        <v>303.93767009291997</v>
      </c>
      <c r="G1049" t="s">
        <v>12</v>
      </c>
      <c r="I1049">
        <f>1/SQRT(2*3.14*'STDEV DATA'!$B$4)*EXP(-((B1049-'RATA RATA DATA'!$B$5)^2/(2*'STDEV DATA'!$B$4^2)))</f>
        <v>0.33325686907371788</v>
      </c>
      <c r="J1049">
        <f>1/SQRT(2*3.14*'STDEV DATA'!$B$5)*EXP(-((B1049-'RATA RATA DATA'!$B$6)^2/(2*'STDEV DATA'!$B$5^2)))</f>
        <v>0.31282226747345776</v>
      </c>
      <c r="L1049">
        <f>1/SQRT(2*3.14*'STDEV DATA'!$C$4)*EXP(-((C1049-'RATA RATA DATA'!$C$5)^2/(2*'STDEV DATA'!$C$4^2)))</f>
        <v>6.6834447836218058E-2</v>
      </c>
      <c r="M1049">
        <f>1/SQRT(2*3.14*'STDEV DATA'!$C$5)*EXP(-((C1049-'RATA RATA DATA'!$C$6)^2/(2*'STDEV DATA'!$C$5^2)))</f>
        <v>7.1573139447914852E-2</v>
      </c>
      <c r="O1049">
        <f>1/SQRT(2*3.14*'STDEV DATA'!$D$4)*EXP(-((D1049-'RATA RATA DATA'!$D$5)^2/(2*'STDEV DATA'!$D$4^2)))</f>
        <v>3.5866391291231878E-3</v>
      </c>
      <c r="P1049">
        <f>1/SQRT(2*3.14*'STDEV DATA'!$D$5)*EXP(-((D1049-'RATA RATA DATA'!$D$6)^2/(2*'STDEV DATA'!$D$5^2)))</f>
        <v>3.4684281062810178E-3</v>
      </c>
      <c r="R1049">
        <f>1/SQRT(2*3.14*'STDEV DATA'!$E$4)*EXP(-((E1049-'RATA RATA DATA'!$E$5)^2/(2*'STDEV DATA'!$E$4^2)))</f>
        <v>0.2449502033608682</v>
      </c>
      <c r="S1049">
        <f>1/SQRT(2*3.14*'STDEV DATA'!$E$5)*EXP(-((E1049-'RATA RATA DATA'!$E$6)^2/(2*'STDEV DATA'!$E$5^2)))</f>
        <v>0.25417308655850412</v>
      </c>
      <c r="U1049">
        <f>1/SQRT(2*3.14*'STDEV DATA'!$F$4)*EXP(-((F1049-'RATA RATA DATA'!$F$5)^2/(2*'STDEV DATA'!$F$4^2)))</f>
        <v>4.8592096418994611E-2</v>
      </c>
      <c r="V1049">
        <f>1/SQRT(2*3.14*'STDEV DATA'!$F$5)*EXP(-((F1049-'RATA RATA DATA'!$F$6)^2/(2*'STDEV DATA'!$F$5^2)))</f>
        <v>4.4821693469584853E-2</v>
      </c>
      <c r="X1049">
        <f>I1049*L1049*O1049*R1049*U1049*'PROBABILITY DATA'!$C$4</f>
        <v>3.7093478153822531E-7</v>
      </c>
      <c r="Y1049">
        <f>J1049*M1049*P1049*S1049*V1049*'PROBABILITY DATA'!$C$5</f>
        <v>5.3946715524521143E-7</v>
      </c>
      <c r="AA1049">
        <f t="shared" si="33"/>
        <v>5.3946715524521143E-7</v>
      </c>
      <c r="AC1049" s="5" t="str">
        <f t="shared" si="32"/>
        <v>TIDAK</v>
      </c>
    </row>
    <row r="1050" spans="2:29" x14ac:dyDescent="0.2">
      <c r="B1050" s="7">
        <v>6.8830154019999998</v>
      </c>
      <c r="C1050" s="8">
        <v>210.50221719999999</v>
      </c>
      <c r="D1050" s="8">
        <v>14298.410459999999</v>
      </c>
      <c r="E1050" s="8">
        <v>7.2436829889999998</v>
      </c>
      <c r="F1050">
        <v>316.75388888064998</v>
      </c>
      <c r="G1050" t="s">
        <v>12</v>
      </c>
      <c r="I1050">
        <f>1/SQRT(2*3.14*'STDEV DATA'!$B$4)*EXP(-((B1050-'RATA RATA DATA'!$B$5)^2/(2*'STDEV DATA'!$B$4^2)))</f>
        <v>0.34068685107512914</v>
      </c>
      <c r="J1050">
        <f>1/SQRT(2*3.14*'STDEV DATA'!$B$5)*EXP(-((B1050-'RATA RATA DATA'!$B$6)^2/(2*'STDEV DATA'!$B$5^2)))</f>
        <v>0.31828326548287045</v>
      </c>
      <c r="L1050">
        <f>1/SQRT(2*3.14*'STDEV DATA'!$C$4)*EXP(-((C1050-'RATA RATA DATA'!$C$5)^2/(2*'STDEV DATA'!$C$4^2)))</f>
        <v>6.1435610240904069E-2</v>
      </c>
      <c r="M1050">
        <f>1/SQRT(2*3.14*'STDEV DATA'!$C$5)*EXP(-((C1050-'RATA RATA DATA'!$C$6)^2/(2*'STDEV DATA'!$C$5^2)))</f>
        <v>6.4898964931121184E-2</v>
      </c>
      <c r="O1050">
        <f>1/SQRT(2*3.14*'STDEV DATA'!$D$4)*EXP(-((D1050-'RATA RATA DATA'!$D$5)^2/(2*'STDEV DATA'!$D$4^2)))</f>
        <v>2.8191297686563617E-3</v>
      </c>
      <c r="P1050">
        <f>1/SQRT(2*3.14*'STDEV DATA'!$D$5)*EXP(-((D1050-'RATA RATA DATA'!$D$6)^2/(2*'STDEV DATA'!$D$5^2)))</f>
        <v>2.9430679956722371E-3</v>
      </c>
      <c r="R1050">
        <f>1/SQRT(2*3.14*'STDEV DATA'!$E$4)*EXP(-((E1050-'RATA RATA DATA'!$E$5)^2/(2*'STDEV DATA'!$E$4^2)))</f>
        <v>0.30543530079460901</v>
      </c>
      <c r="S1050">
        <f>1/SQRT(2*3.14*'STDEV DATA'!$E$5)*EXP(-((E1050-'RATA RATA DATA'!$E$6)^2/(2*'STDEV DATA'!$E$5^2)))</f>
        <v>0.32401403697568498</v>
      </c>
      <c r="U1050">
        <f>1/SQRT(2*3.14*'STDEV DATA'!$F$4)*EXP(-((F1050-'RATA RATA DATA'!$F$5)^2/(2*'STDEV DATA'!$F$4^2)))</f>
        <v>5.727251915059331E-2</v>
      </c>
      <c r="V1050">
        <f>1/SQRT(2*3.14*'STDEV DATA'!$F$5)*EXP(-((F1050-'RATA RATA DATA'!$F$6)^2/(2*'STDEV DATA'!$F$5^2)))</f>
        <v>6.0657730397330092E-2</v>
      </c>
      <c r="X1050">
        <f>I1050*L1050*O1050*R1050*U1050*'PROBABILITY DATA'!$C$4</f>
        <v>4.0266426791028609E-7</v>
      </c>
      <c r="Y1050">
        <f>J1050*M1050*P1050*S1050*V1050*'PROBABILITY DATA'!$C$5</f>
        <v>7.2856551939231566E-7</v>
      </c>
      <c r="AA1050">
        <f t="shared" si="33"/>
        <v>7.2856551939231566E-7</v>
      </c>
      <c r="AC1050" s="5" t="str">
        <f t="shared" si="32"/>
        <v>TIDAK</v>
      </c>
    </row>
    <row r="1051" spans="2:29" x14ac:dyDescent="0.2">
      <c r="B1051" s="7">
        <v>8.0135164289999992</v>
      </c>
      <c r="C1051" s="8">
        <v>225.156452</v>
      </c>
      <c r="D1051" s="8">
        <v>20375.668269999998</v>
      </c>
      <c r="E1051" s="8">
        <v>7.8373976499999998</v>
      </c>
      <c r="F1051">
        <v>308.59481044163999</v>
      </c>
      <c r="G1051" t="s">
        <v>12</v>
      </c>
      <c r="I1051">
        <f>1/SQRT(2*3.14*'STDEV DATA'!$B$4)*EXP(-((B1051-'RATA RATA DATA'!$B$5)^2/(2*'STDEV DATA'!$B$4^2)))</f>
        <v>0.26969798171958131</v>
      </c>
      <c r="J1051">
        <f>1/SQRT(2*3.14*'STDEV DATA'!$B$5)*EXP(-((B1051-'RATA RATA DATA'!$B$6)^2/(2*'STDEV DATA'!$B$5^2)))</f>
        <v>0.26795184280770346</v>
      </c>
      <c r="L1051">
        <f>1/SQRT(2*3.14*'STDEV DATA'!$C$4)*EXP(-((C1051-'RATA RATA DATA'!$C$5)^2/(2*'STDEV DATA'!$C$4^2)))</f>
        <v>4.7594529562838959E-2</v>
      </c>
      <c r="M1051">
        <f>1/SQRT(2*3.14*'STDEV DATA'!$C$5)*EXP(-((C1051-'RATA RATA DATA'!$C$6)^2/(2*'STDEV DATA'!$C$5^2)))</f>
        <v>4.7107112156662322E-2</v>
      </c>
      <c r="O1051">
        <f>1/SQRT(2*3.14*'STDEV DATA'!$D$4)*EXP(-((D1051-'RATA RATA DATA'!$D$5)^2/(2*'STDEV DATA'!$D$4^2)))</f>
        <v>4.0817606259721884E-3</v>
      </c>
      <c r="P1051">
        <f>1/SQRT(2*3.14*'STDEV DATA'!$D$5)*EXP(-((D1051-'RATA RATA DATA'!$D$6)^2/(2*'STDEV DATA'!$D$5^2)))</f>
        <v>4.2593380557317054E-3</v>
      </c>
      <c r="R1051">
        <f>1/SQRT(2*3.14*'STDEV DATA'!$E$4)*EXP(-((E1051-'RATA RATA DATA'!$E$5)^2/(2*'STDEV DATA'!$E$4^2)))</f>
        <v>0.2831009484397935</v>
      </c>
      <c r="S1051">
        <f>1/SQRT(2*3.14*'STDEV DATA'!$E$5)*EXP(-((E1051-'RATA RATA DATA'!$E$6)^2/(2*'STDEV DATA'!$E$5^2)))</f>
        <v>0.28792276014608859</v>
      </c>
      <c r="U1051">
        <f>1/SQRT(2*3.14*'STDEV DATA'!$F$4)*EXP(-((F1051-'RATA RATA DATA'!$F$5)^2/(2*'STDEV DATA'!$F$4^2)))</f>
        <v>5.2144333076797382E-2</v>
      </c>
      <c r="V1051">
        <f>1/SQRT(2*3.14*'STDEV DATA'!$F$5)*EXP(-((F1051-'RATA RATA DATA'!$F$6)^2/(2*'STDEV DATA'!$F$5^2)))</f>
        <v>5.0973305948321057E-2</v>
      </c>
      <c r="X1051">
        <f>I1051*L1051*O1051*R1051*U1051*'PROBABILITY DATA'!$C$4</f>
        <v>3.0172942784469056E-7</v>
      </c>
      <c r="Y1051">
        <f>J1051*M1051*P1051*S1051*V1051*'PROBABILITY DATA'!$C$5</f>
        <v>4.8113937398194606E-7</v>
      </c>
      <c r="AA1051">
        <f t="shared" si="33"/>
        <v>4.8113937398194606E-7</v>
      </c>
      <c r="AC1051" s="5" t="str">
        <f t="shared" si="32"/>
        <v>TIDAK</v>
      </c>
    </row>
    <row r="1052" spans="2:29" x14ac:dyDescent="0.2">
      <c r="B1052" s="7">
        <v>8.2720550910000004</v>
      </c>
      <c r="C1052" s="8">
        <v>204.22532910000001</v>
      </c>
      <c r="D1052" s="8">
        <v>24196.522679999998</v>
      </c>
      <c r="E1052" s="8">
        <v>8.4484052250000001</v>
      </c>
      <c r="F1052">
        <v>332.89038245903998</v>
      </c>
      <c r="G1052" t="s">
        <v>12</v>
      </c>
      <c r="I1052">
        <f>1/SQRT(2*3.14*'STDEV DATA'!$B$4)*EXP(-((B1052-'RATA RATA DATA'!$B$5)^2/(2*'STDEV DATA'!$B$4^2)))</f>
        <v>0.23148236257343588</v>
      </c>
      <c r="J1052">
        <f>1/SQRT(2*3.14*'STDEV DATA'!$B$5)*EXP(-((B1052-'RATA RATA DATA'!$B$6)^2/(2*'STDEV DATA'!$B$5^2)))</f>
        <v>0.23894867905193223</v>
      </c>
      <c r="L1052">
        <f>1/SQRT(2*3.14*'STDEV DATA'!$C$4)*EXP(-((C1052-'RATA RATA DATA'!$C$5)^2/(2*'STDEV DATA'!$C$4^2)))</f>
        <v>6.5064817785611184E-2</v>
      </c>
      <c r="M1052">
        <f>1/SQRT(2*3.14*'STDEV DATA'!$C$5)*EXP(-((C1052-'RATA RATA DATA'!$C$6)^2/(2*'STDEV DATA'!$C$5^2)))</f>
        <v>6.9546018191018924E-2</v>
      </c>
      <c r="O1052">
        <f>1/SQRT(2*3.14*'STDEV DATA'!$D$4)*EXP(-((D1052-'RATA RATA DATA'!$D$5)^2/(2*'STDEV DATA'!$D$4^2)))</f>
        <v>4.1002249695875556E-3</v>
      </c>
      <c r="P1052">
        <f>1/SQRT(2*3.14*'STDEV DATA'!$D$5)*EXP(-((D1052-'RATA RATA DATA'!$D$6)^2/(2*'STDEV DATA'!$D$5^2)))</f>
        <v>4.1474498346423623E-3</v>
      </c>
      <c r="R1052">
        <f>1/SQRT(2*3.14*'STDEV DATA'!$E$4)*EXP(-((E1052-'RATA RATA DATA'!$E$5)^2/(2*'STDEV DATA'!$E$4^2)))</f>
        <v>0.23063751814306485</v>
      </c>
      <c r="S1052">
        <f>1/SQRT(2*3.14*'STDEV DATA'!$E$5)*EXP(-((E1052-'RATA RATA DATA'!$E$6)^2/(2*'STDEV DATA'!$E$5^2)))</f>
        <v>0.21656302237834846</v>
      </c>
      <c r="U1052">
        <f>1/SQRT(2*3.14*'STDEV DATA'!$F$4)*EXP(-((F1052-'RATA RATA DATA'!$F$5)^2/(2*'STDEV DATA'!$F$4^2)))</f>
        <v>6.1658272166086034E-2</v>
      </c>
      <c r="V1052">
        <f>1/SQRT(2*3.14*'STDEV DATA'!$F$5)*EXP(-((F1052-'RATA RATA DATA'!$F$6)^2/(2*'STDEV DATA'!$F$5^2)))</f>
        <v>7.0573723916736608E-2</v>
      </c>
      <c r="X1052">
        <f>I1052*L1052*O1052*R1052*U1052*'PROBABILITY DATA'!$C$4</f>
        <v>3.4259425613641972E-7</v>
      </c>
      <c r="Y1052">
        <f>J1052*M1052*P1052*S1052*V1052*'PROBABILITY DATA'!$C$5</f>
        <v>6.4232103415154609E-7</v>
      </c>
      <c r="AA1052">
        <f t="shared" si="33"/>
        <v>6.4232103415154609E-7</v>
      </c>
      <c r="AC1052" s="5" t="str">
        <f t="shared" si="32"/>
        <v>TIDAK</v>
      </c>
    </row>
    <row r="1053" spans="2:29" x14ac:dyDescent="0.2">
      <c r="B1053" s="7">
        <v>8.7469859759999995</v>
      </c>
      <c r="C1053" s="8">
        <v>148.39372370000001</v>
      </c>
      <c r="D1053" s="8">
        <v>22174.781139999999</v>
      </c>
      <c r="E1053" s="8">
        <v>5.4591718330000001</v>
      </c>
      <c r="F1053">
        <v>369.36988130892001</v>
      </c>
      <c r="G1053" t="s">
        <v>12</v>
      </c>
      <c r="I1053">
        <f>1/SQRT(2*3.14*'STDEV DATA'!$B$4)*EXP(-((B1053-'RATA RATA DATA'!$B$5)^2/(2*'STDEV DATA'!$B$4^2)))</f>
        <v>0.15876625824396892</v>
      </c>
      <c r="J1053">
        <f>1/SQRT(2*3.14*'STDEV DATA'!$B$5)*EXP(-((B1053-'RATA RATA DATA'!$B$6)^2/(2*'STDEV DATA'!$B$5^2)))</f>
        <v>0.17998440793197662</v>
      </c>
      <c r="L1053">
        <f>1/SQRT(2*3.14*'STDEV DATA'!$C$4)*EXP(-((C1053-'RATA RATA DATA'!$C$5)^2/(2*'STDEV DATA'!$C$4^2)))</f>
        <v>2.7518043663447778E-2</v>
      </c>
      <c r="M1053">
        <f>1/SQRT(2*3.14*'STDEV DATA'!$C$5)*EXP(-((C1053-'RATA RATA DATA'!$C$6)^2/(2*'STDEV DATA'!$C$5^2)))</f>
        <v>2.1330957965013685E-2</v>
      </c>
      <c r="O1053">
        <f>1/SQRT(2*3.14*'STDEV DATA'!$D$4)*EXP(-((D1053-'RATA RATA DATA'!$D$5)^2/(2*'STDEV DATA'!$D$4^2)))</f>
        <v>4.1812016822263985E-3</v>
      </c>
      <c r="P1053">
        <f>1/SQRT(2*3.14*'STDEV DATA'!$D$5)*EXP(-((D1053-'RATA RATA DATA'!$D$6)^2/(2*'STDEV DATA'!$D$5^2)))</f>
        <v>4.3123891240335688E-3</v>
      </c>
      <c r="R1053">
        <f>1/SQRT(2*3.14*'STDEV DATA'!$E$4)*EXP(-((E1053-'RATA RATA DATA'!$E$5)^2/(2*'STDEV DATA'!$E$4^2)))</f>
        <v>0.18472073600696301</v>
      </c>
      <c r="S1053">
        <f>1/SQRT(2*3.14*'STDEV DATA'!$E$5)*EXP(-((E1053-'RATA RATA DATA'!$E$6)^2/(2*'STDEV DATA'!$E$5^2)))</f>
        <v>0.18025391046861766</v>
      </c>
      <c r="U1053">
        <f>1/SQRT(2*3.14*'STDEV DATA'!$F$4)*EXP(-((F1053-'RATA RATA DATA'!$F$5)^2/(2*'STDEV DATA'!$F$4^2)))</f>
        <v>4.2155750796212144E-2</v>
      </c>
      <c r="V1053">
        <f>1/SQRT(2*3.14*'STDEV DATA'!$F$5)*EXP(-((F1053-'RATA RATA DATA'!$F$6)^2/(2*'STDEV DATA'!$F$5^2)))</f>
        <v>3.8705179573428249E-2</v>
      </c>
      <c r="X1053">
        <f>I1053*L1053*O1053*R1053*U1053*'PROBABILITY DATA'!$C$4</f>
        <v>5.5492759427261549E-8</v>
      </c>
      <c r="Y1053">
        <f>J1053*M1053*P1053*S1053*V1053*'PROBABILITY DATA'!$C$5</f>
        <v>7.0434223020221716E-8</v>
      </c>
      <c r="AA1053">
        <f t="shared" si="33"/>
        <v>7.0434223020221716E-8</v>
      </c>
      <c r="AC1053" s="5" t="str">
        <f t="shared" si="32"/>
        <v>TIDAK</v>
      </c>
    </row>
    <row r="1054" spans="2:29" x14ac:dyDescent="0.2">
      <c r="B1054" s="7">
        <v>8.1548408549999998</v>
      </c>
      <c r="C1054" s="8">
        <v>202.3173348</v>
      </c>
      <c r="D1054" s="8">
        <v>25620.771369999999</v>
      </c>
      <c r="E1054" s="8">
        <v>7.6516684379999997</v>
      </c>
      <c r="F1054">
        <v>367.22429720130998</v>
      </c>
      <c r="G1054" t="s">
        <v>12</v>
      </c>
      <c r="I1054">
        <f>1/SQRT(2*3.14*'STDEV DATA'!$B$4)*EXP(-((B1054-'RATA RATA DATA'!$B$5)^2/(2*'STDEV DATA'!$B$4^2)))</f>
        <v>0.24922642787525762</v>
      </c>
      <c r="J1054">
        <f>1/SQRT(2*3.14*'STDEV DATA'!$B$5)*EXP(-((B1054-'RATA RATA DATA'!$B$6)^2/(2*'STDEV DATA'!$B$5^2)))</f>
        <v>0.25256151408143013</v>
      </c>
      <c r="L1054">
        <f>1/SQRT(2*3.14*'STDEV DATA'!$C$4)*EXP(-((C1054-'RATA RATA DATA'!$C$5)^2/(2*'STDEV DATA'!$C$4^2)))</f>
        <v>6.5802349931141466E-2</v>
      </c>
      <c r="M1054">
        <f>1/SQRT(2*3.14*'STDEV DATA'!$C$5)*EXP(-((C1054-'RATA RATA DATA'!$C$6)^2/(2*'STDEV DATA'!$C$5^2)))</f>
        <v>7.0451013231536047E-2</v>
      </c>
      <c r="O1054">
        <f>1/SQRT(2*3.14*'STDEV DATA'!$D$4)*EXP(-((D1054-'RATA RATA DATA'!$D$5)^2/(2*'STDEV DATA'!$D$4^2)))</f>
        <v>3.9261282148626763E-3</v>
      </c>
      <c r="P1054">
        <f>1/SQRT(2*3.14*'STDEV DATA'!$D$5)*EXP(-((D1054-'RATA RATA DATA'!$D$6)^2/(2*'STDEV DATA'!$D$5^2)))</f>
        <v>3.9016717793220025E-3</v>
      </c>
      <c r="R1054">
        <f>1/SQRT(2*3.14*'STDEV DATA'!$E$4)*EXP(-((E1054-'RATA RATA DATA'!$E$5)^2/(2*'STDEV DATA'!$E$4^2)))</f>
        <v>0.29371556521550396</v>
      </c>
      <c r="S1054">
        <f>1/SQRT(2*3.14*'STDEV DATA'!$E$5)*EXP(-((E1054-'RATA RATA DATA'!$E$6)^2/(2*'STDEV DATA'!$E$5^2)))</f>
        <v>0.30382237005041174</v>
      </c>
      <c r="U1054">
        <f>1/SQRT(2*3.14*'STDEV DATA'!$F$4)*EXP(-((F1054-'RATA RATA DATA'!$F$5)^2/(2*'STDEV DATA'!$F$4^2)))</f>
        <v>4.4023807771091251E-2</v>
      </c>
      <c r="V1054">
        <f>1/SQRT(2*3.14*'STDEV DATA'!$F$5)*EXP(-((F1054-'RATA RATA DATA'!$F$6)^2/(2*'STDEV DATA'!$F$5^2)))</f>
        <v>4.1574815535828438E-2</v>
      </c>
      <c r="X1054">
        <f>I1054*L1054*O1054*R1054*U1054*'PROBABILITY DATA'!$C$4</f>
        <v>3.2478914117128827E-7</v>
      </c>
      <c r="Y1054">
        <f>J1054*M1054*P1054*S1054*V1054*'PROBABILITY DATA'!$C$5</f>
        <v>5.3471453201865244E-7</v>
      </c>
      <c r="AA1054">
        <f t="shared" si="33"/>
        <v>5.3471453201865244E-7</v>
      </c>
      <c r="AC1054" s="5" t="str">
        <f t="shared" si="32"/>
        <v>TIDAK</v>
      </c>
    </row>
    <row r="1055" spans="2:29" x14ac:dyDescent="0.2">
      <c r="B1055" s="7">
        <v>9.045720545</v>
      </c>
      <c r="C1055" s="8">
        <v>222.18416909999999</v>
      </c>
      <c r="D1055" s="8">
        <v>22829.110840000001</v>
      </c>
      <c r="E1055" s="8">
        <v>7.6098330760000001</v>
      </c>
      <c r="F1055">
        <v>293.0624593023</v>
      </c>
      <c r="G1055" t="s">
        <v>12</v>
      </c>
      <c r="I1055">
        <f>1/SQRT(2*3.14*'STDEV DATA'!$B$4)*EXP(-((B1055-'RATA RATA DATA'!$B$5)^2/(2*'STDEV DATA'!$B$4^2)))</f>
        <v>0.11748448099151178</v>
      </c>
      <c r="J1055">
        <f>1/SQRT(2*3.14*'STDEV DATA'!$B$5)*EXP(-((B1055-'RATA RATA DATA'!$B$6)^2/(2*'STDEV DATA'!$B$5^2)))</f>
        <v>0.14348513278501779</v>
      </c>
      <c r="L1055">
        <f>1/SQRT(2*3.14*'STDEV DATA'!$C$4)*EXP(-((C1055-'RATA RATA DATA'!$C$5)^2/(2*'STDEV DATA'!$C$4^2)))</f>
        <v>5.0816579244905818E-2</v>
      </c>
      <c r="M1055">
        <f>1/SQRT(2*3.14*'STDEV DATA'!$C$5)*EXP(-((C1055-'RATA RATA DATA'!$C$6)^2/(2*'STDEV DATA'!$C$5^2)))</f>
        <v>5.1182872283117034E-2</v>
      </c>
      <c r="O1055">
        <f>1/SQRT(2*3.14*'STDEV DATA'!$D$4)*EXP(-((D1055-'RATA RATA DATA'!$D$5)^2/(2*'STDEV DATA'!$D$4^2)))</f>
        <v>4.1773094900648938E-3</v>
      </c>
      <c r="P1055">
        <f>1/SQRT(2*3.14*'STDEV DATA'!$D$5)*EXP(-((D1055-'RATA RATA DATA'!$D$6)^2/(2*'STDEV DATA'!$D$5^2)))</f>
        <v>4.2844774486545337E-3</v>
      </c>
      <c r="R1055">
        <f>1/SQRT(2*3.14*'STDEV DATA'!$E$4)*EXP(-((E1055-'RATA RATA DATA'!$E$5)^2/(2*'STDEV DATA'!$E$4^2)))</f>
        <v>0.29567556231710668</v>
      </c>
      <c r="S1055">
        <f>1/SQRT(2*3.14*'STDEV DATA'!$E$5)*EXP(-((E1055-'RATA RATA DATA'!$E$6)^2/(2*'STDEV DATA'!$E$5^2)))</f>
        <v>0.30687449671022382</v>
      </c>
      <c r="U1055">
        <f>1/SQRT(2*3.14*'STDEV DATA'!$F$4)*EXP(-((F1055-'RATA RATA DATA'!$F$5)^2/(2*'STDEV DATA'!$F$4^2)))</f>
        <v>3.9273940247265035E-2</v>
      </c>
      <c r="V1055">
        <f>1/SQRT(2*3.14*'STDEV DATA'!$F$5)*EXP(-((F1055-'RATA RATA DATA'!$F$6)^2/(2*'STDEV DATA'!$F$5^2)))</f>
        <v>3.0550459536932178E-2</v>
      </c>
      <c r="X1055">
        <f>I1055*L1055*O1055*R1055*U1055*'PROBABILITY DATA'!$C$4</f>
        <v>1.1297684679431775E-7</v>
      </c>
      <c r="Y1055">
        <f>J1055*M1055*P1055*S1055*V1055*'PROBABILITY DATA'!$C$5</f>
        <v>1.7987662245297781E-7</v>
      </c>
      <c r="AA1055">
        <f t="shared" si="33"/>
        <v>1.7987662245297781E-7</v>
      </c>
      <c r="AC1055" s="5" t="str">
        <f t="shared" si="32"/>
        <v>TIDAK</v>
      </c>
    </row>
    <row r="1056" spans="2:29" x14ac:dyDescent="0.2">
      <c r="B1056" s="7">
        <v>8.9224095590000001</v>
      </c>
      <c r="C1056" s="8">
        <v>207.5207264</v>
      </c>
      <c r="D1056" s="8">
        <v>13291.92261</v>
      </c>
      <c r="E1056" s="8">
        <v>8.5605371090000002</v>
      </c>
      <c r="F1056">
        <v>357.94432677718999</v>
      </c>
      <c r="G1056" t="s">
        <v>12</v>
      </c>
      <c r="I1056">
        <f>1/SQRT(2*3.14*'STDEV DATA'!$B$4)*EXP(-((B1056-'RATA RATA DATA'!$B$5)^2/(2*'STDEV DATA'!$B$4^2)))</f>
        <v>0.13383260284104007</v>
      </c>
      <c r="J1056">
        <f>1/SQRT(2*3.14*'STDEV DATA'!$B$5)*EXP(-((B1056-'RATA RATA DATA'!$B$6)^2/(2*'STDEV DATA'!$B$5^2)))</f>
        <v>0.1582715297739162</v>
      </c>
      <c r="L1056">
        <f>1/SQRT(2*3.14*'STDEV DATA'!$C$4)*EXP(-((C1056-'RATA RATA DATA'!$C$5)^2/(2*'STDEV DATA'!$C$4^2)))</f>
        <v>6.3379243769723412E-2</v>
      </c>
      <c r="M1056">
        <f>1/SQRT(2*3.14*'STDEV DATA'!$C$5)*EXP(-((C1056-'RATA RATA DATA'!$C$6)^2/(2*'STDEV DATA'!$C$5^2)))</f>
        <v>6.7408589729604285E-2</v>
      </c>
      <c r="O1056">
        <f>1/SQRT(2*3.14*'STDEV DATA'!$D$4)*EXP(-((D1056-'RATA RATA DATA'!$D$5)^2/(2*'STDEV DATA'!$D$4^2)))</f>
        <v>2.5398843063266204E-3</v>
      </c>
      <c r="P1056">
        <f>1/SQRT(2*3.14*'STDEV DATA'!$D$5)*EXP(-((D1056-'RATA RATA DATA'!$D$6)^2/(2*'STDEV DATA'!$D$5^2)))</f>
        <v>2.6363576426231832E-3</v>
      </c>
      <c r="R1056">
        <f>1/SQRT(2*3.14*'STDEV DATA'!$E$4)*EXP(-((E1056-'RATA RATA DATA'!$E$5)^2/(2*'STDEV DATA'!$E$4^2)))</f>
        <v>0.21904224225334731</v>
      </c>
      <c r="S1056">
        <f>1/SQRT(2*3.14*'STDEV DATA'!$E$5)*EXP(-((E1056-'RATA RATA DATA'!$E$6)^2/(2*'STDEV DATA'!$E$5^2)))</f>
        <v>0.20187061903233272</v>
      </c>
      <c r="U1056">
        <f>1/SQRT(2*3.14*'STDEV DATA'!$F$4)*EXP(-((F1056-'RATA RATA DATA'!$F$5)^2/(2*'STDEV DATA'!$F$4^2)))</f>
        <v>5.152400041918799E-2</v>
      </c>
      <c r="V1056">
        <f>1/SQRT(2*3.14*'STDEV DATA'!$F$5)*EXP(-((F1056-'RATA RATA DATA'!$F$6)^2/(2*'STDEV DATA'!$F$5^2)))</f>
        <v>5.3771511134581125E-2</v>
      </c>
      <c r="X1056">
        <f>I1056*L1056*O1056*R1056*U1056*'PROBABILITY DATA'!$C$4</f>
        <v>9.4852181650462384E-8</v>
      </c>
      <c r="Y1056">
        <f>J1056*M1056*P1056*S1056*V1056*'PROBABILITY DATA'!$C$5</f>
        <v>1.861720511398497E-7</v>
      </c>
      <c r="AA1056">
        <f t="shared" si="33"/>
        <v>1.861720511398497E-7</v>
      </c>
      <c r="AC1056" s="5" t="str">
        <f t="shared" si="32"/>
        <v>TIDAK</v>
      </c>
    </row>
    <row r="1057" spans="2:29" x14ac:dyDescent="0.2">
      <c r="B1057" s="7">
        <v>5.961301572</v>
      </c>
      <c r="C1057" s="8">
        <v>182.10899499999999</v>
      </c>
      <c r="D1057" s="8">
        <v>23926.078819999999</v>
      </c>
      <c r="E1057" s="8">
        <v>6.1887903079999997</v>
      </c>
      <c r="F1057">
        <v>364.97549898448</v>
      </c>
      <c r="G1057" t="s">
        <v>12</v>
      </c>
      <c r="I1057">
        <f>1/SQRT(2*3.14*'STDEV DATA'!$B$4)*EXP(-((B1057-'RATA RATA DATA'!$B$5)^2/(2*'STDEV DATA'!$B$4^2)))</f>
        <v>0.24423024886526554</v>
      </c>
      <c r="J1057">
        <f>1/SQRT(2*3.14*'STDEV DATA'!$B$5)*EXP(-((B1057-'RATA RATA DATA'!$B$6)^2/(2*'STDEV DATA'!$B$5^2)))</f>
        <v>0.24646824447469987</v>
      </c>
      <c r="L1057">
        <f>1/SQRT(2*3.14*'STDEV DATA'!$C$4)*EXP(-((C1057-'RATA RATA DATA'!$C$5)^2/(2*'STDEV DATA'!$C$4^2)))</f>
        <v>6.2135974862501678E-2</v>
      </c>
      <c r="M1057">
        <f>1/SQRT(2*3.14*'STDEV DATA'!$C$5)*EXP(-((C1057-'RATA RATA DATA'!$C$6)^2/(2*'STDEV DATA'!$C$5^2)))</f>
        <v>6.4087282272531465E-2</v>
      </c>
      <c r="O1057">
        <f>1/SQRT(2*3.14*'STDEV DATA'!$D$4)*EXP(-((D1057-'RATA RATA DATA'!$D$5)^2/(2*'STDEV DATA'!$D$4^2)))</f>
        <v>4.1227294860086564E-3</v>
      </c>
      <c r="P1057">
        <f>1/SQRT(2*3.14*'STDEV DATA'!$D$5)*EXP(-((D1057-'RATA RATA DATA'!$D$6)^2/(2*'STDEV DATA'!$D$5^2)))</f>
        <v>4.1826890163755345E-3</v>
      </c>
      <c r="R1057">
        <f>1/SQRT(2*3.14*'STDEV DATA'!$E$4)*EXP(-((E1057-'RATA RATA DATA'!$E$5)^2/(2*'STDEV DATA'!$E$4^2)))</f>
        <v>0.2590582644165611</v>
      </c>
      <c r="S1057">
        <f>1/SQRT(2*3.14*'STDEV DATA'!$E$5)*EXP(-((E1057-'RATA RATA DATA'!$E$6)^2/(2*'STDEV DATA'!$E$5^2)))</f>
        <v>0.27174254700858985</v>
      </c>
      <c r="U1057">
        <f>1/SQRT(2*3.14*'STDEV DATA'!$F$4)*EXP(-((F1057-'RATA RATA DATA'!$F$5)^2/(2*'STDEV DATA'!$F$4^2)))</f>
        <v>4.5941065697274547E-2</v>
      </c>
      <c r="V1057">
        <f>1/SQRT(2*3.14*'STDEV DATA'!$F$5)*EXP(-((F1057-'RATA RATA DATA'!$F$6)^2/(2*'STDEV DATA'!$F$5^2)))</f>
        <v>4.4594091519466986E-2</v>
      </c>
      <c r="X1057">
        <f>I1057*L1057*O1057*R1057*U1057*'PROBABILITY DATA'!$C$4</f>
        <v>2.9047775907697408E-7</v>
      </c>
      <c r="Y1057">
        <f>J1057*M1057*P1057*S1057*V1057*'PROBABILITY DATA'!$C$5</f>
        <v>4.8819140120581406E-7</v>
      </c>
      <c r="AA1057">
        <f t="shared" si="33"/>
        <v>4.8819140120581406E-7</v>
      </c>
      <c r="AC1057" s="5" t="str">
        <f t="shared" si="32"/>
        <v>TIDAK</v>
      </c>
    </row>
    <row r="1058" spans="2:29" x14ac:dyDescent="0.2">
      <c r="B1058" s="7">
        <v>7.080794504</v>
      </c>
      <c r="C1058" s="8">
        <v>205.43897680000001</v>
      </c>
      <c r="D1058" s="8">
        <v>20113.897570000001</v>
      </c>
      <c r="E1058" s="8">
        <v>7.2483742490000003</v>
      </c>
      <c r="F1058">
        <v>317.28021034161998</v>
      </c>
      <c r="G1058" t="s">
        <v>12</v>
      </c>
      <c r="I1058">
        <f>1/SQRT(2*3.14*'STDEV DATA'!$B$4)*EXP(-((B1058-'RATA RATA DATA'!$B$5)^2/(2*'STDEV DATA'!$B$4^2)))</f>
        <v>0.34416649185164766</v>
      </c>
      <c r="J1058">
        <f>1/SQRT(2*3.14*'STDEV DATA'!$B$5)*EXP(-((B1058-'RATA RATA DATA'!$B$6)^2/(2*'STDEV DATA'!$B$5^2)))</f>
        <v>0.32100347270959284</v>
      </c>
      <c r="L1058">
        <f>1/SQRT(2*3.14*'STDEV DATA'!$C$4)*EXP(-((C1058-'RATA RATA DATA'!$C$5)^2/(2*'STDEV DATA'!$C$4^2)))</f>
        <v>6.4503296067586022E-2</v>
      </c>
      <c r="M1058">
        <f>1/SQRT(2*3.14*'STDEV DATA'!$C$5)*EXP(-((C1058-'RATA RATA DATA'!$C$6)^2/(2*'STDEV DATA'!$C$5^2)))</f>
        <v>6.8841134634186285E-2</v>
      </c>
      <c r="O1058">
        <f>1/SQRT(2*3.14*'STDEV DATA'!$D$4)*EXP(-((D1058-'RATA RATA DATA'!$D$5)^2/(2*'STDEV DATA'!$D$4^2)))</f>
        <v>4.0542729741446029E-3</v>
      </c>
      <c r="P1058">
        <f>1/SQRT(2*3.14*'STDEV DATA'!$D$5)*EXP(-((D1058-'RATA RATA DATA'!$D$6)^2/(2*'STDEV DATA'!$D$5^2)))</f>
        <v>4.2359927964451781E-3</v>
      </c>
      <c r="R1058">
        <f>1/SQRT(2*3.14*'STDEV DATA'!$E$4)*EXP(-((E1058-'RATA RATA DATA'!$E$5)^2/(2*'STDEV DATA'!$E$4^2)))</f>
        <v>0.30539744135009439</v>
      </c>
      <c r="S1058">
        <f>1/SQRT(2*3.14*'STDEV DATA'!$E$5)*EXP(-((E1058-'RATA RATA DATA'!$E$6)^2/(2*'STDEV DATA'!$E$5^2)))</f>
        <v>0.32391030502685964</v>
      </c>
      <c r="U1058">
        <f>1/SQRT(2*3.14*'STDEV DATA'!$F$4)*EXP(-((F1058-'RATA RATA DATA'!$F$5)^2/(2*'STDEV DATA'!$F$4^2)))</f>
        <v>5.754511245814329E-2</v>
      </c>
      <c r="V1058">
        <f>1/SQRT(2*3.14*'STDEV DATA'!$F$5)*EXP(-((F1058-'RATA RATA DATA'!$F$6)^2/(2*'STDEV DATA'!$F$5^2)))</f>
        <v>6.1204579610108424E-2</v>
      </c>
      <c r="X1058">
        <f>I1058*L1058*O1058*R1058*U1058*'PROBABILITY DATA'!$C$4</f>
        <v>6.1705556972634045E-7</v>
      </c>
      <c r="Y1058">
        <f>J1058*M1058*P1058*S1058*V1058*'PROBABILITY DATA'!$C$5</f>
        <v>1.1315881953203887E-6</v>
      </c>
      <c r="AA1058">
        <f t="shared" si="33"/>
        <v>1.1315881953203887E-6</v>
      </c>
      <c r="AC1058" s="5" t="str">
        <f t="shared" si="32"/>
        <v>TIDAK</v>
      </c>
    </row>
    <row r="1059" spans="2:29" x14ac:dyDescent="0.2">
      <c r="B1059" s="7">
        <v>8.1844100060000002</v>
      </c>
      <c r="C1059" s="8">
        <v>166.6365538</v>
      </c>
      <c r="D1059" s="8">
        <v>17944.85238</v>
      </c>
      <c r="E1059" s="8">
        <v>4.0389550390000002</v>
      </c>
      <c r="F1059">
        <v>331.95419943710999</v>
      </c>
      <c r="G1059" t="s">
        <v>12</v>
      </c>
      <c r="I1059">
        <f>1/SQRT(2*3.14*'STDEV DATA'!$B$4)*EXP(-((B1059-'RATA RATA DATA'!$B$5)^2/(2*'STDEV DATA'!$B$4^2)))</f>
        <v>0.24480133131301215</v>
      </c>
      <c r="J1059">
        <f>1/SQRT(2*3.14*'STDEV DATA'!$B$5)*EXP(-((B1059-'RATA RATA DATA'!$B$6)^2/(2*'STDEV DATA'!$B$5^2)))</f>
        <v>0.24919118451426478</v>
      </c>
      <c r="L1059">
        <f>1/SQRT(2*3.14*'STDEV DATA'!$C$4)*EXP(-((C1059-'RATA RATA DATA'!$C$5)^2/(2*'STDEV DATA'!$C$4^2)))</f>
        <v>4.7805904829784064E-2</v>
      </c>
      <c r="M1059">
        <f>1/SQRT(2*3.14*'STDEV DATA'!$C$5)*EXP(-((C1059-'RATA RATA DATA'!$C$6)^2/(2*'STDEV DATA'!$C$5^2)))</f>
        <v>4.4775959258140208E-2</v>
      </c>
      <c r="O1059">
        <f>1/SQRT(2*3.14*'STDEV DATA'!$D$4)*EXP(-((D1059-'RATA RATA DATA'!$D$5)^2/(2*'STDEV DATA'!$D$4^2)))</f>
        <v>3.7134876533308657E-3</v>
      </c>
      <c r="P1059">
        <f>1/SQRT(2*3.14*'STDEV DATA'!$D$5)*EXP(-((D1059-'RATA RATA DATA'!$D$6)^2/(2*'STDEV DATA'!$D$5^2)))</f>
        <v>3.9038553740468143E-3</v>
      </c>
      <c r="R1059">
        <f>1/SQRT(2*3.14*'STDEV DATA'!$E$4)*EXP(-((E1059-'RATA RATA DATA'!$E$5)^2/(2*'STDEV DATA'!$E$4^2)))</f>
        <v>5.6515992505600417E-2</v>
      </c>
      <c r="S1059">
        <f>1/SQRT(2*3.14*'STDEV DATA'!$E$5)*EXP(-((E1059-'RATA RATA DATA'!$E$6)^2/(2*'STDEV DATA'!$E$5^2)))</f>
        <v>4.1185707423009088E-2</v>
      </c>
      <c r="U1059">
        <f>1/SQRT(2*3.14*'STDEV DATA'!$F$4)*EXP(-((F1059-'RATA RATA DATA'!$F$5)^2/(2*'STDEV DATA'!$F$4^2)))</f>
        <v>6.1644394145259553E-2</v>
      </c>
      <c r="V1059">
        <f>1/SQRT(2*3.14*'STDEV DATA'!$F$5)*EXP(-((F1059-'RATA RATA DATA'!$F$6)^2/(2*'STDEV DATA'!$F$5^2)))</f>
        <v>7.0447284769866489E-2</v>
      </c>
      <c r="X1059">
        <f>I1059*L1059*O1059*R1059*U1059*'PROBABILITY DATA'!$C$4</f>
        <v>5.9064864282059691E-8</v>
      </c>
      <c r="Y1059">
        <f>J1059*M1059*P1059*S1059*V1059*'PROBABILITY DATA'!$C$5</f>
        <v>7.7063520074952463E-8</v>
      </c>
      <c r="AA1059">
        <f t="shared" si="33"/>
        <v>7.7063520074952463E-8</v>
      </c>
      <c r="AC1059" s="5" t="str">
        <f t="shared" si="32"/>
        <v>TIDAK</v>
      </c>
    </row>
    <row r="1060" spans="2:29" x14ac:dyDescent="0.2">
      <c r="B1060" s="7">
        <v>7.6364540910000001</v>
      </c>
      <c r="C1060" s="8">
        <v>238.9360743</v>
      </c>
      <c r="D1060" s="8">
        <v>18136.261579999999</v>
      </c>
      <c r="E1060" s="8">
        <v>11.08652625</v>
      </c>
      <c r="F1060">
        <v>351.55881074163</v>
      </c>
      <c r="G1060" t="s">
        <v>12</v>
      </c>
      <c r="I1060">
        <f>1/SQRT(2*3.14*'STDEV DATA'!$B$4)*EXP(-((B1060-'RATA RATA DATA'!$B$5)^2/(2*'STDEV DATA'!$B$4^2)))</f>
        <v>0.31539965083192784</v>
      </c>
      <c r="J1060">
        <f>1/SQRT(2*3.14*'STDEV DATA'!$B$5)*EXP(-((B1060-'RATA RATA DATA'!$B$6)^2/(2*'STDEV DATA'!$B$5^2)))</f>
        <v>0.30117861856342343</v>
      </c>
      <c r="L1060">
        <f>1/SQRT(2*3.14*'STDEV DATA'!$C$4)*EXP(-((C1060-'RATA RATA DATA'!$C$5)^2/(2*'STDEV DATA'!$C$4^2)))</f>
        <v>3.2065014257937667E-2</v>
      </c>
      <c r="M1060">
        <f>1/SQRT(2*3.14*'STDEV DATA'!$C$5)*EXP(-((C1060-'RATA RATA DATA'!$C$6)^2/(2*'STDEV DATA'!$C$5^2)))</f>
        <v>2.8448605749010671E-2</v>
      </c>
      <c r="O1060">
        <f>1/SQRT(2*3.14*'STDEV DATA'!$D$4)*EXP(-((D1060-'RATA RATA DATA'!$D$5)^2/(2*'STDEV DATA'!$D$4^2)))</f>
        <v>3.7509280729451839E-3</v>
      </c>
      <c r="P1060">
        <f>1/SQRT(2*3.14*'STDEV DATA'!$D$5)*EXP(-((D1060-'RATA RATA DATA'!$D$6)^2/(2*'STDEV DATA'!$D$5^2)))</f>
        <v>3.94229422526829E-3</v>
      </c>
      <c r="R1060">
        <f>1/SQRT(2*3.14*'STDEV DATA'!$E$4)*EXP(-((E1060-'RATA RATA DATA'!$E$5)^2/(2*'STDEV DATA'!$E$4^2)))</f>
        <v>2.1742125701276718E-2</v>
      </c>
      <c r="S1060">
        <f>1/SQRT(2*3.14*'STDEV DATA'!$E$5)*EXP(-((E1060-'RATA RATA DATA'!$E$6)^2/(2*'STDEV DATA'!$E$5^2)))</f>
        <v>9.4580254126676189E-3</v>
      </c>
      <c r="U1060">
        <f>1/SQRT(2*3.14*'STDEV DATA'!$F$4)*EXP(-((F1060-'RATA RATA DATA'!$F$5)^2/(2*'STDEV DATA'!$F$4^2)))</f>
        <v>5.5800745395098758E-2</v>
      </c>
      <c r="V1060">
        <f>1/SQRT(2*3.14*'STDEV DATA'!$F$5)*EXP(-((F1060-'RATA RATA DATA'!$F$6)^2/(2*'STDEV DATA'!$F$5^2)))</f>
        <v>6.1106099896227582E-2</v>
      </c>
      <c r="X1060">
        <f>I1060*L1060*O1060*R1060*U1060*'PROBABILITY DATA'!$C$4</f>
        <v>1.7953963800518849E-8</v>
      </c>
      <c r="Y1060">
        <f>J1060*M1060*P1060*S1060*V1060*'PROBABILITY DATA'!$C$5</f>
        <v>1.1903809287129178E-8</v>
      </c>
      <c r="AA1060">
        <f t="shared" si="33"/>
        <v>1.7953963800518849E-8</v>
      </c>
      <c r="AC1060" s="5" t="str">
        <f t="shared" si="32"/>
        <v>YA</v>
      </c>
    </row>
    <row r="1061" spans="2:29" x14ac:dyDescent="0.2">
      <c r="B1061" s="7">
        <v>7.7753855930000002</v>
      </c>
      <c r="C1061" s="8">
        <v>193.07716830000001</v>
      </c>
      <c r="D1061" s="8">
        <v>15704.48209</v>
      </c>
      <c r="E1061" s="8">
        <v>7.8811972419999998</v>
      </c>
      <c r="F1061">
        <v>324.33620298187998</v>
      </c>
      <c r="G1061" t="s">
        <v>12</v>
      </c>
      <c r="I1061">
        <f>1/SQRT(2*3.14*'STDEV DATA'!$B$4)*EXP(-((B1061-'RATA RATA DATA'!$B$5)^2/(2*'STDEV DATA'!$B$4^2)))</f>
        <v>0.30046062939917023</v>
      </c>
      <c r="J1061">
        <f>1/SQRT(2*3.14*'STDEV DATA'!$B$5)*EXP(-((B1061-'RATA RATA DATA'!$B$6)^2/(2*'STDEV DATA'!$B$5^2)))</f>
        <v>0.29048712988952352</v>
      </c>
      <c r="L1061">
        <f>1/SQRT(2*3.14*'STDEV DATA'!$C$4)*EXP(-((C1061-'RATA RATA DATA'!$C$5)^2/(2*'STDEV DATA'!$C$4^2)))</f>
        <v>6.672055847468733E-2</v>
      </c>
      <c r="M1061">
        <f>1/SQRT(2*3.14*'STDEV DATA'!$C$5)*EXP(-((C1061-'RATA RATA DATA'!$C$6)^2/(2*'STDEV DATA'!$C$5^2)))</f>
        <v>7.110440057062839E-2</v>
      </c>
      <c r="O1061">
        <f>1/SQRT(2*3.14*'STDEV DATA'!$D$4)*EXP(-((D1061-'RATA RATA DATA'!$D$5)^2/(2*'STDEV DATA'!$D$4^2)))</f>
        <v>3.1953081109687741E-3</v>
      </c>
      <c r="P1061">
        <f>1/SQRT(2*3.14*'STDEV DATA'!$D$5)*EXP(-((D1061-'RATA RATA DATA'!$D$6)^2/(2*'STDEV DATA'!$D$5^2)))</f>
        <v>3.3533681926553524E-3</v>
      </c>
      <c r="R1061">
        <f>1/SQRT(2*3.14*'STDEV DATA'!$E$4)*EXP(-((E1061-'RATA RATA DATA'!$E$5)^2/(2*'STDEV DATA'!$E$4^2)))</f>
        <v>0.28016852799239234</v>
      </c>
      <c r="S1061">
        <f>1/SQRT(2*3.14*'STDEV DATA'!$E$5)*EXP(-((E1061-'RATA RATA DATA'!$E$6)^2/(2*'STDEV DATA'!$E$5^2)))</f>
        <v>0.28366287334400991</v>
      </c>
      <c r="U1061">
        <f>1/SQRT(2*3.14*'STDEV DATA'!$F$4)*EXP(-((F1061-'RATA RATA DATA'!$F$5)^2/(2*'STDEV DATA'!$F$4^2)))</f>
        <v>6.0399320629927068E-2</v>
      </c>
      <c r="V1061">
        <f>1/SQRT(2*3.14*'STDEV DATA'!$F$5)*EXP(-((F1061-'RATA RATA DATA'!$F$6)^2/(2*'STDEV DATA'!$F$5^2)))</f>
        <v>6.723930329016041E-2</v>
      </c>
      <c r="X1061">
        <f>I1061*L1061*O1061*R1061*U1061*'PROBABILITY DATA'!$C$4</f>
        <v>4.2286169872616456E-7</v>
      </c>
      <c r="Y1061">
        <f>J1061*M1061*P1061*S1061*V1061*'PROBABILITY DATA'!$C$5</f>
        <v>8.0555848950338241E-7</v>
      </c>
      <c r="AA1061">
        <f t="shared" si="33"/>
        <v>8.0555848950338241E-7</v>
      </c>
      <c r="AC1061" s="5" t="str">
        <f t="shared" si="32"/>
        <v>TIDAK</v>
      </c>
    </row>
    <row r="1062" spans="2:29" x14ac:dyDescent="0.2">
      <c r="B1062" s="7">
        <v>7.6171488710000004</v>
      </c>
      <c r="C1062" s="8">
        <v>196.606942</v>
      </c>
      <c r="D1062" s="8">
        <v>27080.26872</v>
      </c>
      <c r="E1062" s="8">
        <v>7.3827548829999996</v>
      </c>
      <c r="F1062">
        <v>345.17988734635998</v>
      </c>
      <c r="G1062" t="s">
        <v>12</v>
      </c>
      <c r="I1062">
        <f>1/SQRT(2*3.14*'STDEV DATA'!$B$4)*EXP(-((B1062-'RATA RATA DATA'!$B$5)^2/(2*'STDEV DATA'!$B$4^2)))</f>
        <v>0.31726519070740433</v>
      </c>
      <c r="J1062">
        <f>1/SQRT(2*3.14*'STDEV DATA'!$B$5)*EXP(-((B1062-'RATA RATA DATA'!$B$6)^2/(2*'STDEV DATA'!$B$5^2)))</f>
        <v>0.30250152400798186</v>
      </c>
      <c r="L1062">
        <f>1/SQRT(2*3.14*'STDEV DATA'!$C$4)*EXP(-((C1062-'RATA RATA DATA'!$C$5)^2/(2*'STDEV DATA'!$C$4^2)))</f>
        <v>6.6899338312482806E-2</v>
      </c>
      <c r="M1062">
        <f>1/SQRT(2*3.14*'STDEV DATA'!$C$5)*EXP(-((C1062-'RATA RATA DATA'!$C$6)^2/(2*'STDEV DATA'!$C$5^2)))</f>
        <v>7.1598064460278901E-2</v>
      </c>
      <c r="O1062">
        <f>1/SQRT(2*3.14*'STDEV DATA'!$D$4)*EXP(-((D1062-'RATA RATA DATA'!$D$5)^2/(2*'STDEV DATA'!$D$4^2)))</f>
        <v>3.6612291486685837E-3</v>
      </c>
      <c r="P1062">
        <f>1/SQRT(2*3.14*'STDEV DATA'!$D$5)*EXP(-((D1062-'RATA RATA DATA'!$D$6)^2/(2*'STDEV DATA'!$D$5^2)))</f>
        <v>3.5607732418220127E-3</v>
      </c>
      <c r="R1062">
        <f>1/SQRT(2*3.14*'STDEV DATA'!$E$4)*EXP(-((E1062-'RATA RATA DATA'!$E$5)^2/(2*'STDEV DATA'!$E$4^2)))</f>
        <v>0.30333676745059374</v>
      </c>
      <c r="S1062">
        <f>1/SQRT(2*3.14*'STDEV DATA'!$E$5)*EXP(-((E1062-'RATA RATA DATA'!$E$6)^2/(2*'STDEV DATA'!$E$5^2)))</f>
        <v>0.3196252506266844</v>
      </c>
      <c r="U1062">
        <f>1/SQRT(2*3.14*'STDEV DATA'!$F$4)*EXP(-((F1062-'RATA RATA DATA'!$F$5)^2/(2*'STDEV DATA'!$F$4^2)))</f>
        <v>5.9041356553734319E-2</v>
      </c>
      <c r="V1062">
        <f>1/SQRT(2*3.14*'STDEV DATA'!$F$5)*EXP(-((F1062-'RATA RATA DATA'!$F$6)^2/(2*'STDEV DATA'!$F$5^2)))</f>
        <v>6.6709370887223993E-2</v>
      </c>
      <c r="X1062">
        <f>I1062*L1062*O1062*R1062*U1062*'PROBABILITY DATA'!$C$4</f>
        <v>5.4292457672299368E-7</v>
      </c>
      <c r="Y1062">
        <f>J1062*M1062*P1062*S1062*V1062*'PROBABILITY DATA'!$C$5</f>
        <v>1.0026927015420272E-6</v>
      </c>
      <c r="AA1062">
        <f t="shared" si="33"/>
        <v>1.0026927015420272E-6</v>
      </c>
      <c r="AC1062" s="5" t="str">
        <f t="shared" si="32"/>
        <v>TIDAK</v>
      </c>
    </row>
    <row r="1063" spans="2:29" x14ac:dyDescent="0.2">
      <c r="B1063" s="7">
        <v>6.6649345840000001</v>
      </c>
      <c r="C1063" s="8">
        <v>218.77000839999999</v>
      </c>
      <c r="D1063" s="8">
        <v>16477.35081</v>
      </c>
      <c r="E1063" s="8">
        <v>7.3250008089999996</v>
      </c>
      <c r="F1063">
        <v>299.84652348883998</v>
      </c>
      <c r="G1063" t="s">
        <v>12</v>
      </c>
      <c r="I1063">
        <f>1/SQRT(2*3.14*'STDEV DATA'!$B$4)*EXP(-((B1063-'RATA RATA DATA'!$B$5)^2/(2*'STDEV DATA'!$B$4^2)))</f>
        <v>0.32854251036320764</v>
      </c>
      <c r="J1063">
        <f>1/SQRT(2*3.14*'STDEV DATA'!$B$5)*EXP(-((B1063-'RATA RATA DATA'!$B$6)^2/(2*'STDEV DATA'!$B$5^2)))</f>
        <v>0.30937965796007383</v>
      </c>
      <c r="L1063">
        <f>1/SQRT(2*3.14*'STDEV DATA'!$C$4)*EXP(-((C1063-'RATA RATA DATA'!$C$5)^2/(2*'STDEV DATA'!$C$4^2)))</f>
        <v>5.4317403550559439E-2</v>
      </c>
      <c r="M1063">
        <f>1/SQRT(2*3.14*'STDEV DATA'!$C$5)*EXP(-((C1063-'RATA RATA DATA'!$C$6)^2/(2*'STDEV DATA'!$C$5^2)))</f>
        <v>5.5668978928377855E-2</v>
      </c>
      <c r="O1063">
        <f>1/SQRT(2*3.14*'STDEV DATA'!$D$4)*EXP(-((D1063-'RATA RATA DATA'!$D$5)^2/(2*'STDEV DATA'!$D$4^2)))</f>
        <v>3.3884471883974606E-3</v>
      </c>
      <c r="P1063">
        <f>1/SQRT(2*3.14*'STDEV DATA'!$D$5)*EXP(-((D1063-'RATA RATA DATA'!$D$6)^2/(2*'STDEV DATA'!$D$5^2)))</f>
        <v>3.561455451020499E-3</v>
      </c>
      <c r="R1063">
        <f>1/SQRT(2*3.14*'STDEV DATA'!$E$4)*EXP(-((E1063-'RATA RATA DATA'!$E$5)^2/(2*'STDEV DATA'!$E$4^2)))</f>
        <v>0.30445272004253038</v>
      </c>
      <c r="S1063">
        <f>1/SQRT(2*3.14*'STDEV DATA'!$E$5)*EXP(-((E1063-'RATA RATA DATA'!$E$6)^2/(2*'STDEV DATA'!$E$5^2)))</f>
        <v>0.3217756023122359</v>
      </c>
      <c r="U1063">
        <f>1/SQRT(2*3.14*'STDEV DATA'!$F$4)*EXP(-((F1063-'RATA RATA DATA'!$F$5)^2/(2*'STDEV DATA'!$F$4^2)))</f>
        <v>4.5208286360631164E-2</v>
      </c>
      <c r="V1063">
        <f>1/SQRT(2*3.14*'STDEV DATA'!$F$5)*EXP(-((F1063-'RATA RATA DATA'!$F$6)^2/(2*'STDEV DATA'!$F$5^2)))</f>
        <v>3.9335574601563596E-2</v>
      </c>
      <c r="X1063">
        <f>I1063*L1063*O1063*R1063*U1063*'PROBABILITY DATA'!$C$4</f>
        <v>3.2468046460182226E-7</v>
      </c>
      <c r="Y1063">
        <f>J1063*M1063*P1063*S1063*V1063*'PROBABILITY DATA'!$C$5</f>
        <v>4.7341051285494466E-7</v>
      </c>
      <c r="AA1063">
        <f t="shared" si="33"/>
        <v>4.7341051285494466E-7</v>
      </c>
      <c r="AC1063" s="5" t="str">
        <f t="shared" si="32"/>
        <v>TIDAK</v>
      </c>
    </row>
    <row r="1064" spans="2:29" x14ac:dyDescent="0.2">
      <c r="B1064" s="7">
        <v>7.080794504</v>
      </c>
      <c r="C1064" s="8">
        <v>182.16188030000001</v>
      </c>
      <c r="D1064" s="8">
        <v>30646.815279999999</v>
      </c>
      <c r="E1064" s="8">
        <v>6.3251616549999996</v>
      </c>
      <c r="F1064">
        <v>294.96608830837999</v>
      </c>
      <c r="G1064" t="s">
        <v>12</v>
      </c>
      <c r="I1064">
        <f>1/SQRT(2*3.14*'STDEV DATA'!$B$4)*EXP(-((B1064-'RATA RATA DATA'!$B$5)^2/(2*'STDEV DATA'!$B$4^2)))</f>
        <v>0.34416649185164766</v>
      </c>
      <c r="J1064">
        <f>1/SQRT(2*3.14*'STDEV DATA'!$B$5)*EXP(-((B1064-'RATA RATA DATA'!$B$6)^2/(2*'STDEV DATA'!$B$5^2)))</f>
        <v>0.32100347270959284</v>
      </c>
      <c r="L1064">
        <f>1/SQRT(2*3.14*'STDEV DATA'!$C$4)*EXP(-((C1064-'RATA RATA DATA'!$C$5)^2/(2*'STDEV DATA'!$C$4^2)))</f>
        <v>6.2171494994897429E-2</v>
      </c>
      <c r="M1064">
        <f>1/SQRT(2*3.14*'STDEV DATA'!$C$5)*EXP(-((C1064-'RATA RATA DATA'!$C$6)^2/(2*'STDEV DATA'!$C$5^2)))</f>
        <v>6.4138581214097407E-2</v>
      </c>
      <c r="O1064">
        <f>1/SQRT(2*3.14*'STDEV DATA'!$D$4)*EXP(-((D1064-'RATA RATA DATA'!$D$5)^2/(2*'STDEV DATA'!$D$4^2)))</f>
        <v>2.7702731892951128E-3</v>
      </c>
      <c r="P1064">
        <f>1/SQRT(2*3.14*'STDEV DATA'!$D$5)*EXP(-((D1064-'RATA RATA DATA'!$D$6)^2/(2*'STDEV DATA'!$D$5^2)))</f>
        <v>2.5187993831848467E-3</v>
      </c>
      <c r="R1064">
        <f>1/SQRT(2*3.14*'STDEV DATA'!$E$4)*EXP(-((E1064-'RATA RATA DATA'!$E$5)^2/(2*'STDEV DATA'!$E$4^2)))</f>
        <v>0.27040524211154521</v>
      </c>
      <c r="S1064">
        <f>1/SQRT(2*3.14*'STDEV DATA'!$E$5)*EXP(-((E1064-'RATA RATA DATA'!$E$6)^2/(2*'STDEV DATA'!$E$5^2)))</f>
        <v>0.2858259801722412</v>
      </c>
      <c r="U1064">
        <f>1/SQRT(2*3.14*'STDEV DATA'!$F$4)*EXP(-((F1064-'RATA RATA DATA'!$F$5)^2/(2*'STDEV DATA'!$F$4^2)))</f>
        <v>4.0964068489107885E-2</v>
      </c>
      <c r="V1064">
        <f>1/SQRT(2*3.14*'STDEV DATA'!$F$5)*EXP(-((F1064-'RATA RATA DATA'!$F$6)^2/(2*'STDEV DATA'!$F$5^2)))</f>
        <v>3.2945884049675279E-2</v>
      </c>
      <c r="X1064">
        <f>I1064*L1064*O1064*R1064*U1064*'PROBABILITY DATA'!$C$4</f>
        <v>2.5614603969222381E-7</v>
      </c>
      <c r="Y1064">
        <f>J1064*M1064*P1064*S1064*V1064*'PROBABILITY DATA'!$C$5</f>
        <v>2.9777777841228243E-7</v>
      </c>
      <c r="AA1064">
        <f t="shared" si="33"/>
        <v>2.9777777841228243E-7</v>
      </c>
      <c r="AC1064" s="5" t="str">
        <f t="shared" si="32"/>
        <v>TIDAK</v>
      </c>
    </row>
    <row r="1065" spans="2:29" x14ac:dyDescent="0.2">
      <c r="B1065" s="7">
        <v>8.8153579529999995</v>
      </c>
      <c r="C1065" s="8">
        <v>208.331084</v>
      </c>
      <c r="D1065" s="8">
        <v>26780.691790000001</v>
      </c>
      <c r="E1065" s="8">
        <v>7.2239618669999999</v>
      </c>
      <c r="F1065">
        <v>329.11968510141998</v>
      </c>
      <c r="G1065" t="s">
        <v>12</v>
      </c>
      <c r="I1065">
        <f>1/SQRT(2*3.14*'STDEV DATA'!$B$4)*EXP(-((B1065-'RATA RATA DATA'!$B$5)^2/(2*'STDEV DATA'!$B$4^2)))</f>
        <v>0.14883992433906831</v>
      </c>
      <c r="J1065">
        <f>1/SQRT(2*3.14*'STDEV DATA'!$B$5)*EXP(-((B1065-'RATA RATA DATA'!$B$6)^2/(2*'STDEV DATA'!$B$5^2)))</f>
        <v>0.17145086874403534</v>
      </c>
      <c r="L1065">
        <f>1/SQRT(2*3.14*'STDEV DATA'!$C$4)*EXP(-((C1065-'RATA RATA DATA'!$C$5)^2/(2*'STDEV DATA'!$C$4^2)))</f>
        <v>6.2888699563212608E-2</v>
      </c>
      <c r="M1065">
        <f>1/SQRT(2*3.14*'STDEV DATA'!$C$5)*EXP(-((C1065-'RATA RATA DATA'!$C$6)^2/(2*'STDEV DATA'!$C$5^2)))</f>
        <v>6.6777890135848242E-2</v>
      </c>
      <c r="O1065">
        <f>1/SQRT(2*3.14*'STDEV DATA'!$D$4)*EXP(-((D1065-'RATA RATA DATA'!$D$5)^2/(2*'STDEV DATA'!$D$4^2)))</f>
        <v>3.7218982570789631E-3</v>
      </c>
      <c r="P1065">
        <f>1/SQRT(2*3.14*'STDEV DATA'!$D$5)*EXP(-((D1065-'RATA RATA DATA'!$D$6)^2/(2*'STDEV DATA'!$D$5^2)))</f>
        <v>3.6368725988654592E-3</v>
      </c>
      <c r="R1065">
        <f>1/SQRT(2*3.14*'STDEV DATA'!$E$4)*EXP(-((E1065-'RATA RATA DATA'!$E$5)^2/(2*'STDEV DATA'!$E$4^2)))</f>
        <v>0.30556916085038738</v>
      </c>
      <c r="S1065">
        <f>1/SQRT(2*3.14*'STDEV DATA'!$E$5)*EXP(-((E1065-'RATA RATA DATA'!$E$6)^2/(2*'STDEV DATA'!$E$5^2)))</f>
        <v>0.32441582260007545</v>
      </c>
      <c r="U1065">
        <f>1/SQRT(2*3.14*'STDEV DATA'!$F$4)*EXP(-((F1065-'RATA RATA DATA'!$F$5)^2/(2*'STDEV DATA'!$F$4^2)))</f>
        <v>6.1415027529337821E-2</v>
      </c>
      <c r="V1065">
        <f>1/SQRT(2*3.14*'STDEV DATA'!$F$5)*EXP(-((F1065-'RATA RATA DATA'!$F$6)^2/(2*'STDEV DATA'!$F$5^2)))</f>
        <v>6.969889496675942E-2</v>
      </c>
      <c r="X1065">
        <f>I1065*L1065*O1065*R1065*U1065*'PROBABILITY DATA'!$C$4</f>
        <v>2.5505138427377835E-7</v>
      </c>
      <c r="Y1065">
        <f>J1065*M1065*P1065*S1065*V1065*'PROBABILITY DATA'!$C$5</f>
        <v>5.7411005352352616E-7</v>
      </c>
      <c r="AA1065">
        <f t="shared" si="33"/>
        <v>5.7411005352352616E-7</v>
      </c>
      <c r="AC1065" s="5" t="str">
        <f t="shared" si="32"/>
        <v>TIDAK</v>
      </c>
    </row>
    <row r="1066" spans="2:29" x14ac:dyDescent="0.2">
      <c r="B1066" s="7">
        <v>7.7656355619999999</v>
      </c>
      <c r="C1066" s="8">
        <v>173.18556889999999</v>
      </c>
      <c r="D1066" s="8">
        <v>13736.34204</v>
      </c>
      <c r="E1066" s="8">
        <v>6.98410186</v>
      </c>
      <c r="F1066">
        <v>359.81369993947999</v>
      </c>
      <c r="G1066" t="s">
        <v>12</v>
      </c>
      <c r="I1066">
        <f>1/SQRT(2*3.14*'STDEV DATA'!$B$4)*EXP(-((B1066-'RATA RATA DATA'!$B$5)^2/(2*'STDEV DATA'!$B$4^2)))</f>
        <v>0.30159062625367211</v>
      </c>
      <c r="J1066">
        <f>1/SQRT(2*3.14*'STDEV DATA'!$B$5)*EXP(-((B1066-'RATA RATA DATA'!$B$6)^2/(2*'STDEV DATA'!$B$5^2)))</f>
        <v>0.29130171317836911</v>
      </c>
      <c r="L1066">
        <f>1/SQRT(2*3.14*'STDEV DATA'!$C$4)*EXP(-((C1066-'RATA RATA DATA'!$C$5)^2/(2*'STDEV DATA'!$C$4^2)))</f>
        <v>5.4665161721329215E-2</v>
      </c>
      <c r="M1066">
        <f>1/SQRT(2*3.14*'STDEV DATA'!$C$5)*EXP(-((C1066-'RATA RATA DATA'!$C$6)^2/(2*'STDEV DATA'!$C$5^2)))</f>
        <v>5.3716989675376331E-2</v>
      </c>
      <c r="O1066">
        <f>1/SQRT(2*3.14*'STDEV DATA'!$D$4)*EXP(-((D1066-'RATA RATA DATA'!$D$5)^2/(2*'STDEV DATA'!$D$4^2)))</f>
        <v>2.6636145369159556E-3</v>
      </c>
      <c r="P1066">
        <f>1/SQRT(2*3.14*'STDEV DATA'!$D$5)*EXP(-((D1066-'RATA RATA DATA'!$D$6)^2/(2*'STDEV DATA'!$D$5^2)))</f>
        <v>2.7723744583981178E-3</v>
      </c>
      <c r="R1066">
        <f>1/SQRT(2*3.14*'STDEV DATA'!$E$4)*EXP(-((E1066-'RATA RATA DATA'!$E$5)^2/(2*'STDEV DATA'!$E$4^2)))</f>
        <v>0.30392440888524191</v>
      </c>
      <c r="S1066">
        <f>1/SQRT(2*3.14*'STDEV DATA'!$E$5)*EXP(-((E1066-'RATA RATA DATA'!$E$6)^2/(2*'STDEV DATA'!$E$5^2)))</f>
        <v>0.32482540329288651</v>
      </c>
      <c r="U1066">
        <f>1/SQRT(2*3.14*'STDEV DATA'!$F$4)*EXP(-((F1066-'RATA RATA DATA'!$F$5)^2/(2*'STDEV DATA'!$F$4^2)))</f>
        <v>5.0114267217855883E-2</v>
      </c>
      <c r="V1066">
        <f>1/SQRT(2*3.14*'STDEV DATA'!$F$5)*EXP(-((F1066-'RATA RATA DATA'!$F$6)^2/(2*'STDEV DATA'!$F$5^2)))</f>
        <v>5.1404665580254937E-2</v>
      </c>
      <c r="X1066">
        <f>I1066*L1066*O1066*R1066*U1066*'PROBABILITY DATA'!$C$4</f>
        <v>2.6092385033931899E-7</v>
      </c>
      <c r="Y1066">
        <f>J1066*M1066*P1066*S1066*V1066*'PROBABILITY DATA'!$C$5</f>
        <v>4.4169845430639786E-7</v>
      </c>
      <c r="AA1066">
        <f t="shared" si="33"/>
        <v>4.4169845430639786E-7</v>
      </c>
      <c r="AC1066" s="5" t="str">
        <f t="shared" si="32"/>
        <v>TIDAK</v>
      </c>
    </row>
    <row r="1067" spans="2:29" x14ac:dyDescent="0.2">
      <c r="B1067" s="7">
        <v>6.2251520129999998</v>
      </c>
      <c r="C1067" s="8">
        <v>169.74117150000001</v>
      </c>
      <c r="D1067" s="8">
        <v>29533.608830000001</v>
      </c>
      <c r="E1067" s="8">
        <v>5.5749171229999996</v>
      </c>
      <c r="F1067">
        <v>333.77577661081295</v>
      </c>
      <c r="G1067" t="s">
        <v>12</v>
      </c>
      <c r="I1067">
        <f>1/SQRT(2*3.14*'STDEV DATA'!$B$4)*EXP(-((B1067-'RATA RATA DATA'!$B$5)^2/(2*'STDEV DATA'!$B$4^2)))</f>
        <v>0.28186261376671068</v>
      </c>
      <c r="J1067">
        <f>1/SQRT(2*3.14*'STDEV DATA'!$B$5)*EXP(-((B1067-'RATA RATA DATA'!$B$6)^2/(2*'STDEV DATA'!$B$5^2)))</f>
        <v>0.27500135286645483</v>
      </c>
      <c r="L1067">
        <f>1/SQRT(2*3.14*'STDEV DATA'!$C$4)*EXP(-((C1067-'RATA RATA DATA'!$C$5)^2/(2*'STDEV DATA'!$C$4^2)))</f>
        <v>5.1158969679674628E-2</v>
      </c>
      <c r="M1067">
        <f>1/SQRT(2*3.14*'STDEV DATA'!$C$5)*EXP(-((C1067-'RATA RATA DATA'!$C$6)^2/(2*'STDEV DATA'!$C$5^2)))</f>
        <v>4.9083310635692136E-2</v>
      </c>
      <c r="O1067">
        <f>1/SQRT(2*3.14*'STDEV DATA'!$D$4)*EXP(-((D1067-'RATA RATA DATA'!$D$5)^2/(2*'STDEV DATA'!$D$4^2)))</f>
        <v>3.0724032594833463E-3</v>
      </c>
      <c r="P1067">
        <f>1/SQRT(2*3.14*'STDEV DATA'!$D$5)*EXP(-((D1067-'RATA RATA DATA'!$D$6)^2/(2*'STDEV DATA'!$D$5^2)))</f>
        <v>2.8592062121761707E-3</v>
      </c>
      <c r="R1067">
        <f>1/SQRT(2*3.14*'STDEV DATA'!$E$4)*EXP(-((E1067-'RATA RATA DATA'!$E$5)^2/(2*'STDEV DATA'!$E$4^2)))</f>
        <v>0.19730256025883616</v>
      </c>
      <c r="S1067">
        <f>1/SQRT(2*3.14*'STDEV DATA'!$E$5)*EXP(-((E1067-'RATA RATA DATA'!$E$6)^2/(2*'STDEV DATA'!$E$5^2)))</f>
        <v>0.19543858222061794</v>
      </c>
      <c r="U1067">
        <f>1/SQRT(2*3.14*'STDEV DATA'!$F$4)*EXP(-((F1067-'RATA RATA DATA'!$F$5)^2/(2*'STDEV DATA'!$F$4^2)))</f>
        <v>6.1643058590409874E-2</v>
      </c>
      <c r="V1067">
        <f>1/SQRT(2*3.14*'STDEV DATA'!$F$5)*EXP(-((F1067-'RATA RATA DATA'!$F$6)^2/(2*'STDEV DATA'!$F$5^2)))</f>
        <v>7.0637520417500863E-2</v>
      </c>
      <c r="X1067">
        <f>I1067*L1067*O1067*R1067*U1067*'PROBABILITY DATA'!$C$4</f>
        <v>2.1020417730073389E-7</v>
      </c>
      <c r="Y1067">
        <f>J1067*M1067*P1067*S1067*V1067*'PROBABILITY DATA'!$C$5</f>
        <v>3.2488276063216148E-7</v>
      </c>
      <c r="AA1067">
        <f t="shared" si="33"/>
        <v>3.2488276063216148E-7</v>
      </c>
      <c r="AC1067" s="5" t="str">
        <f t="shared" si="32"/>
        <v>TIDAK</v>
      </c>
    </row>
    <row r="1068" spans="2:29" x14ac:dyDescent="0.2">
      <c r="B1068" s="7">
        <v>7.080794504</v>
      </c>
      <c r="C1068" s="8">
        <v>223.72043049999999</v>
      </c>
      <c r="D1068" s="8">
        <v>15893.67441</v>
      </c>
      <c r="E1068" s="8">
        <v>8.2891917839999998</v>
      </c>
      <c r="F1068">
        <v>303.85066277390001</v>
      </c>
      <c r="G1068" t="s">
        <v>12</v>
      </c>
      <c r="I1068">
        <f>1/SQRT(2*3.14*'STDEV DATA'!$B$4)*EXP(-((B1068-'RATA RATA DATA'!$B$5)^2/(2*'STDEV DATA'!$B$4^2)))</f>
        <v>0.34416649185164766</v>
      </c>
      <c r="J1068">
        <f>1/SQRT(2*3.14*'STDEV DATA'!$B$5)*EXP(-((B1068-'RATA RATA DATA'!$B$6)^2/(2*'STDEV DATA'!$B$5^2)))</f>
        <v>0.32100347270959284</v>
      </c>
      <c r="L1068">
        <f>1/SQRT(2*3.14*'STDEV DATA'!$C$4)*EXP(-((C1068-'RATA RATA DATA'!$C$5)^2/(2*'STDEV DATA'!$C$4^2)))</f>
        <v>4.9167751028282705E-2</v>
      </c>
      <c r="M1068">
        <f>1/SQRT(2*3.14*'STDEV DATA'!$C$5)*EXP(-((C1068-'RATA RATA DATA'!$C$6)^2/(2*'STDEV DATA'!$C$5^2)))</f>
        <v>4.9090151890252884E-2</v>
      </c>
      <c r="O1068">
        <f>1/SQRT(2*3.14*'STDEV DATA'!$D$4)*EXP(-((D1068-'RATA RATA DATA'!$D$5)^2/(2*'STDEV DATA'!$D$4^2)))</f>
        <v>3.2437049669737888E-3</v>
      </c>
      <c r="P1068">
        <f>1/SQRT(2*3.14*'STDEV DATA'!$D$5)*EXP(-((D1068-'RATA RATA DATA'!$D$6)^2/(2*'STDEV DATA'!$D$5^2)))</f>
        <v>3.4057292586676942E-3</v>
      </c>
      <c r="R1068">
        <f>1/SQRT(2*3.14*'STDEV DATA'!$E$4)*EXP(-((E1068-'RATA RATA DATA'!$E$5)^2/(2*'STDEV DATA'!$E$4^2)))</f>
        <v>0.24632351988931278</v>
      </c>
      <c r="S1068">
        <f>1/SQRT(2*3.14*'STDEV DATA'!$E$5)*EXP(-((E1068-'RATA RATA DATA'!$E$6)^2/(2*'STDEV DATA'!$E$5^2)))</f>
        <v>0.2369979973752139</v>
      </c>
      <c r="U1068">
        <f>1/SQRT(2*3.14*'STDEV DATA'!$F$4)*EXP(-((F1068-'RATA RATA DATA'!$F$5)^2/(2*'STDEV DATA'!$F$4^2)))</f>
        <v>4.8522378673585539E-2</v>
      </c>
      <c r="V1068">
        <f>1/SQRT(2*3.14*'STDEV DATA'!$F$5)*EXP(-((F1068-'RATA RATA DATA'!$F$6)^2/(2*'STDEV DATA'!$F$5^2)))</f>
        <v>4.4705060226894661E-2</v>
      </c>
      <c r="X1068">
        <f>I1068*L1068*O1068*R1068*U1068*'PROBABILITY DATA'!$C$4</f>
        <v>2.5593235918312002E-7</v>
      </c>
      <c r="Y1068">
        <f>J1068*M1068*P1068*S1068*V1068*'PROBABILITY DATA'!$C$5</f>
        <v>3.4672275761767624E-7</v>
      </c>
      <c r="AA1068">
        <f t="shared" si="33"/>
        <v>3.4672275761767624E-7</v>
      </c>
      <c r="AC1068" s="5" t="str">
        <f t="shared" si="32"/>
        <v>TIDAK</v>
      </c>
    </row>
    <row r="1069" spans="2:29" x14ac:dyDescent="0.2">
      <c r="B1069" s="7">
        <v>8.5670438200000003</v>
      </c>
      <c r="C1069" s="8">
        <v>160.21786700000001</v>
      </c>
      <c r="D1069" s="8">
        <v>23683.110189999999</v>
      </c>
      <c r="E1069" s="8">
        <v>4.2869304049999997</v>
      </c>
      <c r="F1069">
        <v>360.28628191118003</v>
      </c>
      <c r="G1069" t="s">
        <v>12</v>
      </c>
      <c r="I1069">
        <f>1/SQRT(2*3.14*'STDEV DATA'!$B$4)*EXP(-((B1069-'RATA RATA DATA'!$B$5)^2/(2*'STDEV DATA'!$B$4^2)))</f>
        <v>0.18585826771824218</v>
      </c>
      <c r="J1069">
        <f>1/SQRT(2*3.14*'STDEV DATA'!$B$5)*EXP(-((B1069-'RATA RATA DATA'!$B$6)^2/(2*'STDEV DATA'!$B$5^2)))</f>
        <v>0.20262377675651577</v>
      </c>
      <c r="L1069">
        <f>1/SQRT(2*3.14*'STDEV DATA'!$C$4)*EXP(-((C1069-'RATA RATA DATA'!$C$5)^2/(2*'STDEV DATA'!$C$4^2)))</f>
        <v>4.0561915761505501E-2</v>
      </c>
      <c r="M1069">
        <f>1/SQRT(2*3.14*'STDEV DATA'!$C$5)*EXP(-((C1069-'RATA RATA DATA'!$C$6)^2/(2*'STDEV DATA'!$C$5^2)))</f>
        <v>3.5877222284729476E-2</v>
      </c>
      <c r="O1069">
        <f>1/SQRT(2*3.14*'STDEV DATA'!$D$4)*EXP(-((D1069-'RATA RATA DATA'!$D$5)^2/(2*'STDEV DATA'!$D$4^2)))</f>
        <v>4.1399360883026389E-3</v>
      </c>
      <c r="P1069">
        <f>1/SQRT(2*3.14*'STDEV DATA'!$D$5)*EXP(-((D1069-'RATA RATA DATA'!$D$6)^2/(2*'STDEV DATA'!$D$5^2)))</f>
        <v>4.2110040242679808E-3</v>
      </c>
      <c r="R1069">
        <f>1/SQRT(2*3.14*'STDEV DATA'!$E$4)*EXP(-((E1069-'RATA RATA DATA'!$E$5)^2/(2*'STDEV DATA'!$E$4^2)))</f>
        <v>7.3067864728473028E-2</v>
      </c>
      <c r="S1069">
        <f>1/SQRT(2*3.14*'STDEV DATA'!$E$5)*EXP(-((E1069-'RATA RATA DATA'!$E$6)^2/(2*'STDEV DATA'!$E$5^2)))</f>
        <v>5.6845282615045602E-2</v>
      </c>
      <c r="U1069">
        <f>1/SQRT(2*3.14*'STDEV DATA'!$F$4)*EXP(-((F1069-'RATA RATA DATA'!$F$5)^2/(2*'STDEV DATA'!$F$4^2)))</f>
        <v>4.9748338533260869E-2</v>
      </c>
      <c r="V1069">
        <f>1/SQRT(2*3.14*'STDEV DATA'!$F$5)*EXP(-((F1069-'RATA RATA DATA'!$F$6)^2/(2*'STDEV DATA'!$F$5^2)))</f>
        <v>5.0795376557475319E-2</v>
      </c>
      <c r="X1069">
        <f>I1069*L1069*O1069*R1069*U1069*'PROBABILITY DATA'!$C$4</f>
        <v>4.425740422687444E-8</v>
      </c>
      <c r="Y1069">
        <f>J1069*M1069*P1069*S1069*V1069*'PROBABILITY DATA'!$C$5</f>
        <v>5.3898943019494109E-8</v>
      </c>
      <c r="AA1069">
        <f t="shared" si="33"/>
        <v>5.3898943019494109E-8</v>
      </c>
      <c r="AC1069" s="5" t="str">
        <f t="shared" si="32"/>
        <v>TIDAK</v>
      </c>
    </row>
    <row r="1070" spans="2:29" x14ac:dyDescent="0.2">
      <c r="B1070" s="7">
        <v>6.9941946750000001</v>
      </c>
      <c r="C1070" s="8">
        <v>216.66531860000001</v>
      </c>
      <c r="D1070" s="8">
        <v>23027.385259999999</v>
      </c>
      <c r="E1070" s="8">
        <v>9.7963298949999995</v>
      </c>
      <c r="F1070">
        <v>382.15297740208001</v>
      </c>
      <c r="G1070" t="s">
        <v>12</v>
      </c>
      <c r="I1070">
        <f>1/SQRT(2*3.14*'STDEV DATA'!$B$4)*EXP(-((B1070-'RATA RATA DATA'!$B$5)^2/(2*'STDEV DATA'!$B$4^2)))</f>
        <v>0.34355251929651537</v>
      </c>
      <c r="J1070">
        <f>1/SQRT(2*3.14*'STDEV DATA'!$B$5)*EXP(-((B1070-'RATA RATA DATA'!$B$6)^2/(2*'STDEV DATA'!$B$5^2)))</f>
        <v>0.32045491210597576</v>
      </c>
      <c r="L1070">
        <f>1/SQRT(2*3.14*'STDEV DATA'!$C$4)*EXP(-((C1070-'RATA RATA DATA'!$C$5)^2/(2*'STDEV DATA'!$C$4^2)))</f>
        <v>5.6335326565541764E-2</v>
      </c>
      <c r="M1070">
        <f>1/SQRT(2*3.14*'STDEV DATA'!$C$5)*EXP(-((C1070-'RATA RATA DATA'!$C$6)^2/(2*'STDEV DATA'!$C$5^2)))</f>
        <v>5.8276415816957611E-2</v>
      </c>
      <c r="O1070">
        <f>1/SQRT(2*3.14*'STDEV DATA'!$D$4)*EXP(-((D1070-'RATA RATA DATA'!$D$5)^2/(2*'STDEV DATA'!$D$4^2)))</f>
        <v>4.1718736439340766E-3</v>
      </c>
      <c r="P1070">
        <f>1/SQRT(2*3.14*'STDEV DATA'!$D$5)*EXP(-((D1070-'RATA RATA DATA'!$D$6)^2/(2*'STDEV DATA'!$D$5^2)))</f>
        <v>4.2711072201704432E-3</v>
      </c>
      <c r="R1070">
        <f>1/SQRT(2*3.14*'STDEV DATA'!$E$4)*EXP(-((E1070-'RATA RATA DATA'!$E$5)^2/(2*'STDEV DATA'!$E$4^2)))</f>
        <v>9.3112719773713187E-2</v>
      </c>
      <c r="S1070">
        <f>1/SQRT(2*3.14*'STDEV DATA'!$E$5)*EXP(-((E1070-'RATA RATA DATA'!$E$6)^2/(2*'STDEV DATA'!$E$5^2)))</f>
        <v>6.4319978054150323E-2</v>
      </c>
      <c r="U1070">
        <f>1/SQRT(2*3.14*'STDEV DATA'!$F$4)*EXP(-((F1070-'RATA RATA DATA'!$F$5)^2/(2*'STDEV DATA'!$F$4^2)))</f>
        <v>3.083505251590565E-2</v>
      </c>
      <c r="V1070">
        <f>1/SQRT(2*3.14*'STDEV DATA'!$F$5)*EXP(-((F1070-'RATA RATA DATA'!$F$6)^2/(2*'STDEV DATA'!$F$5^2)))</f>
        <v>2.3014070256695947E-2</v>
      </c>
      <c r="X1070">
        <f>I1070*L1070*O1070*R1070*U1070*'PROBABILITY DATA'!$C$4</f>
        <v>9.0436920478292167E-8</v>
      </c>
      <c r="Y1070">
        <f>J1070*M1070*P1070*S1070*V1070*'PROBABILITY DATA'!$C$5</f>
        <v>7.1995660954934545E-8</v>
      </c>
      <c r="AA1070">
        <f t="shared" si="33"/>
        <v>9.0436920478292167E-8</v>
      </c>
      <c r="AC1070" s="5" t="str">
        <f t="shared" si="32"/>
        <v>YA</v>
      </c>
    </row>
    <row r="1071" spans="2:29" x14ac:dyDescent="0.2">
      <c r="B1071" s="7">
        <v>3.344588533</v>
      </c>
      <c r="C1071" s="8">
        <v>156.47992679999999</v>
      </c>
      <c r="D1071" s="8">
        <v>55334.702799999999</v>
      </c>
      <c r="E1071" s="8">
        <v>8.5301015810000003</v>
      </c>
      <c r="F1071">
        <v>371.14777043509002</v>
      </c>
      <c r="G1071" t="s">
        <v>12</v>
      </c>
      <c r="I1071">
        <f>1/SQRT(2*3.14*'STDEV DATA'!$B$4)*EXP(-((B1071-'RATA RATA DATA'!$B$5)^2/(2*'STDEV DATA'!$B$4^2)))</f>
        <v>7.3253584239414936E-3</v>
      </c>
      <c r="J1071">
        <f>1/SQRT(2*3.14*'STDEV DATA'!$B$5)*EXP(-((B1071-'RATA RATA DATA'!$B$6)^2/(2*'STDEV DATA'!$B$5^2)))</f>
        <v>1.7160890436779219E-2</v>
      </c>
      <c r="L1071">
        <f>1/SQRT(2*3.14*'STDEV DATA'!$C$4)*EXP(-((C1071-'RATA RATA DATA'!$C$5)^2/(2*'STDEV DATA'!$C$4^2)))</f>
        <v>3.6311220311974271E-2</v>
      </c>
      <c r="M1071">
        <f>1/SQRT(2*3.14*'STDEV DATA'!$C$5)*EXP(-((C1071-'RATA RATA DATA'!$C$6)^2/(2*'STDEV DATA'!$C$5^2)))</f>
        <v>3.0919823814983146E-2</v>
      </c>
      <c r="O1071">
        <f>1/SQRT(2*3.14*'STDEV DATA'!$D$4)*EXP(-((D1071-'RATA RATA DATA'!$D$5)^2/(2*'STDEV DATA'!$D$4^2)))</f>
        <v>5.9775021197987746E-6</v>
      </c>
      <c r="P1071">
        <f>1/SQRT(2*3.14*'STDEV DATA'!$D$5)*EXP(-((D1071-'RATA RATA DATA'!$D$6)^2/(2*'STDEV DATA'!$D$5^2)))</f>
        <v>1.9300590876901992E-6</v>
      </c>
      <c r="R1071">
        <f>1/SQRT(2*3.14*'STDEV DATA'!$E$4)*EXP(-((E1071-'RATA RATA DATA'!$E$5)^2/(2*'STDEV DATA'!$E$4^2)))</f>
        <v>0.22222576986679107</v>
      </c>
      <c r="S1071">
        <f>1/SQRT(2*3.14*'STDEV DATA'!$E$5)*EXP(-((E1071-'RATA RATA DATA'!$E$6)^2/(2*'STDEV DATA'!$E$5^2)))</f>
        <v>0.20587052819072124</v>
      </c>
      <c r="U1071">
        <f>1/SQRT(2*3.14*'STDEV DATA'!$F$4)*EXP(-((F1071-'RATA RATA DATA'!$F$5)^2/(2*'STDEV DATA'!$F$4^2)))</f>
        <v>4.0587259799348983E-2</v>
      </c>
      <c r="V1071">
        <f>1/SQRT(2*3.14*'STDEV DATA'!$F$5)*EXP(-((F1071-'RATA RATA DATA'!$F$6)^2/(2*'STDEV DATA'!$F$5^2)))</f>
        <v>3.6353195050216884E-2</v>
      </c>
      <c r="X1071">
        <f>I1071*L1071*O1071*R1071*U1071*'PROBABILITY DATA'!$C$4</f>
        <v>5.5944909303475632E-12</v>
      </c>
      <c r="Y1071">
        <f>J1071*M1071*P1071*S1071*V1071*'PROBABILITY DATA'!$C$5</f>
        <v>4.6735937624803898E-12</v>
      </c>
      <c r="AA1071">
        <f t="shared" si="33"/>
        <v>5.5944909303475632E-12</v>
      </c>
      <c r="AC1071" s="5" t="str">
        <f t="shared" si="32"/>
        <v>YA</v>
      </c>
    </row>
    <row r="1072" spans="2:29" x14ac:dyDescent="0.2">
      <c r="B1072" s="7">
        <v>7.080794504</v>
      </c>
      <c r="C1072" s="8">
        <v>198.65497579999999</v>
      </c>
      <c r="D1072" s="8">
        <v>20063.490330000001</v>
      </c>
      <c r="E1072" s="8">
        <v>9.5399839289999999</v>
      </c>
      <c r="F1072">
        <v>344.61853484798002</v>
      </c>
      <c r="G1072" t="s">
        <v>12</v>
      </c>
      <c r="I1072">
        <f>1/SQRT(2*3.14*'STDEV DATA'!$B$4)*EXP(-((B1072-'RATA RATA DATA'!$B$5)^2/(2*'STDEV DATA'!$B$4^2)))</f>
        <v>0.34416649185164766</v>
      </c>
      <c r="J1072">
        <f>1/SQRT(2*3.14*'STDEV DATA'!$B$5)*EXP(-((B1072-'RATA RATA DATA'!$B$6)^2/(2*'STDEV DATA'!$B$5^2)))</f>
        <v>0.32100347270959284</v>
      </c>
      <c r="L1072">
        <f>1/SQRT(2*3.14*'STDEV DATA'!$C$4)*EXP(-((C1072-'RATA RATA DATA'!$C$5)^2/(2*'STDEV DATA'!$C$4^2)))</f>
        <v>6.6701335899037276E-2</v>
      </c>
      <c r="M1072">
        <f>1/SQRT(2*3.14*'STDEV DATA'!$C$5)*EXP(-((C1072-'RATA RATA DATA'!$C$6)^2/(2*'STDEV DATA'!$C$5^2)))</f>
        <v>7.1461769869565206E-2</v>
      </c>
      <c r="O1072">
        <f>1/SQRT(2*3.14*'STDEV DATA'!$D$4)*EXP(-((D1072-'RATA RATA DATA'!$D$5)^2/(2*'STDEV DATA'!$D$4^2)))</f>
        <v>4.0486167817686842E-3</v>
      </c>
      <c r="P1072">
        <f>1/SQRT(2*3.14*'STDEV DATA'!$D$5)*EXP(-((D1072-'RATA RATA DATA'!$D$6)^2/(2*'STDEV DATA'!$D$5^2)))</f>
        <v>4.231056043224244E-3</v>
      </c>
      <c r="R1072">
        <f>1/SQRT(2*3.14*'STDEV DATA'!$E$4)*EXP(-((E1072-'RATA RATA DATA'!$E$5)^2/(2*'STDEV DATA'!$E$4^2)))</f>
        <v>0.11610738625547447</v>
      </c>
      <c r="S1072">
        <f>1/SQRT(2*3.14*'STDEV DATA'!$E$5)*EXP(-((E1072-'RATA RATA DATA'!$E$6)^2/(2*'STDEV DATA'!$E$5^2)))</f>
        <v>8.6212687505615115E-2</v>
      </c>
      <c r="U1072">
        <f>1/SQRT(2*3.14*'STDEV DATA'!$F$4)*EXP(-((F1072-'RATA RATA DATA'!$F$5)^2/(2*'STDEV DATA'!$F$4^2)))</f>
        <v>5.9269541005010931E-2</v>
      </c>
      <c r="V1072">
        <f>1/SQRT(2*3.14*'STDEV DATA'!$F$5)*EXP(-((F1072-'RATA RATA DATA'!$F$6)^2/(2*'STDEV DATA'!$F$5^2)))</f>
        <v>6.7097855551932997E-2</v>
      </c>
      <c r="X1072">
        <f>I1072*L1072*O1072*R1072*U1072*'PROBABILITY DATA'!$C$4</f>
        <v>2.4951011786221301E-7</v>
      </c>
      <c r="Y1072">
        <f>J1072*M1072*P1072*S1072*V1072*'PROBABILITY DATA'!$C$5</f>
        <v>3.4235672331593204E-7</v>
      </c>
      <c r="AA1072">
        <f t="shared" si="33"/>
        <v>3.4235672331593204E-7</v>
      </c>
      <c r="AC1072" s="5" t="str">
        <f t="shared" si="32"/>
        <v>TIDAK</v>
      </c>
    </row>
    <row r="1073" spans="2:29" x14ac:dyDescent="0.2">
      <c r="B1073" s="7">
        <v>7.080794504</v>
      </c>
      <c r="C1073" s="8">
        <v>192.25416190000001</v>
      </c>
      <c r="D1073" s="8">
        <v>21762.614150000001</v>
      </c>
      <c r="E1073" s="8">
        <v>7.259638238</v>
      </c>
      <c r="F1073">
        <v>331.64965855789001</v>
      </c>
      <c r="G1073" t="s">
        <v>13</v>
      </c>
      <c r="I1073">
        <f>1/SQRT(2*3.14*'STDEV DATA'!$B$4)*EXP(-((B1073-'RATA RATA DATA'!$B$5)^2/(2*'STDEV DATA'!$B$4^2)))</f>
        <v>0.34416649185164766</v>
      </c>
      <c r="J1073">
        <f>1/SQRT(2*3.14*'STDEV DATA'!$B$5)*EXP(-((B1073-'RATA RATA DATA'!$B$6)^2/(2*'STDEV DATA'!$B$5^2)))</f>
        <v>0.32100347270959284</v>
      </c>
      <c r="L1073">
        <f>1/SQRT(2*3.14*'STDEV DATA'!$C$4)*EXP(-((C1073-'RATA RATA DATA'!$C$5)^2/(2*'STDEV DATA'!$C$4^2)))</f>
        <v>6.6584563951315526E-2</v>
      </c>
      <c r="M1073">
        <f>1/SQRT(2*3.14*'STDEV DATA'!$C$5)*EXP(-((C1073-'RATA RATA DATA'!$C$6)^2/(2*'STDEV DATA'!$C$5^2)))</f>
        <v>7.0858122123306694E-2</v>
      </c>
      <c r="O1073">
        <f>1/SQRT(2*3.14*'STDEV DATA'!$D$4)*EXP(-((D1073-'RATA RATA DATA'!$D$5)^2/(2*'STDEV DATA'!$D$4^2)))</f>
        <v>4.1725746109540227E-3</v>
      </c>
      <c r="P1073">
        <f>1/SQRT(2*3.14*'STDEV DATA'!$D$5)*EXP(-((D1073-'RATA RATA DATA'!$D$6)^2/(2*'STDEV DATA'!$D$5^2)))</f>
        <v>4.3170471094824293E-3</v>
      </c>
      <c r="R1073">
        <f>1/SQRT(2*3.14*'STDEV DATA'!$E$4)*EXP(-((E1073-'RATA RATA DATA'!$E$5)^2/(2*'STDEV DATA'!$E$4^2)))</f>
        <v>0.30529710529929555</v>
      </c>
      <c r="S1073">
        <f>1/SQRT(2*3.14*'STDEV DATA'!$E$5)*EXP(-((E1073-'RATA RATA DATA'!$E$6)^2/(2*'STDEV DATA'!$E$5^2)))</f>
        <v>0.32364847182080919</v>
      </c>
      <c r="U1073">
        <f>1/SQRT(2*3.14*'STDEV DATA'!$F$4)*EXP(-((F1073-'RATA RATA DATA'!$F$5)^2/(2*'STDEV DATA'!$F$4^2)))</f>
        <v>6.1633242631975296E-2</v>
      </c>
      <c r="V1073">
        <f>1/SQRT(2*3.14*'STDEV DATA'!$F$5)*EXP(-((F1073-'RATA RATA DATA'!$F$6)^2/(2*'STDEV DATA'!$F$5^2)))</f>
        <v>7.0393134398952645E-2</v>
      </c>
      <c r="X1073">
        <f>I1073*L1073*O1073*R1073*U1073*'PROBABILITY DATA'!$C$4</f>
        <v>7.0189301539847582E-7</v>
      </c>
      <c r="Y1073">
        <f>J1073*M1073*P1073*S1073*V1073*'PROBABILITY DATA'!$C$5</f>
        <v>1.3641332097400483E-6</v>
      </c>
      <c r="AA1073">
        <f t="shared" si="33"/>
        <v>1.3641332097400483E-6</v>
      </c>
      <c r="AC1073" s="5" t="str">
        <f t="shared" si="32"/>
        <v>TIDAK</v>
      </c>
    </row>
    <row r="1074" spans="2:29" x14ac:dyDescent="0.2">
      <c r="B1074" s="7">
        <v>7.7744684690000003</v>
      </c>
      <c r="C1074" s="8">
        <v>216.75287220000001</v>
      </c>
      <c r="D1074" s="8">
        <v>22316.398280000001</v>
      </c>
      <c r="E1074" s="8">
        <v>7.9475341310000003</v>
      </c>
      <c r="F1074">
        <v>385.04343760502002</v>
      </c>
      <c r="G1074" t="s">
        <v>13</v>
      </c>
      <c r="I1074">
        <f>1/SQRT(2*3.14*'STDEV DATA'!$B$4)*EXP(-((B1074-'RATA RATA DATA'!$B$5)^2/(2*'STDEV DATA'!$B$4^2)))</f>
        <v>0.30056741412357629</v>
      </c>
      <c r="J1074">
        <f>1/SQRT(2*3.14*'STDEV DATA'!$B$5)*EXP(-((B1074-'RATA RATA DATA'!$B$6)^2/(2*'STDEV DATA'!$B$5^2)))</f>
        <v>0.29056414829552979</v>
      </c>
      <c r="L1074">
        <f>1/SQRT(2*3.14*'STDEV DATA'!$C$4)*EXP(-((C1074-'RATA RATA DATA'!$C$5)^2/(2*'STDEV DATA'!$C$4^2)))</f>
        <v>5.6253834878313015E-2</v>
      </c>
      <c r="M1074">
        <f>1/SQRT(2*3.14*'STDEV DATA'!$C$5)*EXP(-((C1074-'RATA RATA DATA'!$C$6)^2/(2*'STDEV DATA'!$C$5^2)))</f>
        <v>5.81708760030029E-2</v>
      </c>
      <c r="O1074">
        <f>1/SQRT(2*3.14*'STDEV DATA'!$D$4)*EXP(-((D1074-'RATA RATA DATA'!$D$5)^2/(2*'STDEV DATA'!$D$4^2)))</f>
        <v>4.1821906701182809E-3</v>
      </c>
      <c r="P1074">
        <f>1/SQRT(2*3.14*'STDEV DATA'!$D$5)*EXP(-((D1074-'RATA RATA DATA'!$D$6)^2/(2*'STDEV DATA'!$D$5^2)))</f>
        <v>4.3084749214142232E-3</v>
      </c>
      <c r="R1074">
        <f>1/SQRT(2*3.14*'STDEV DATA'!$E$4)*EXP(-((E1074-'RATA RATA DATA'!$E$5)^2/(2*'STDEV DATA'!$E$4^2)))</f>
        <v>0.27543805337316835</v>
      </c>
      <c r="S1074">
        <f>1/SQRT(2*3.14*'STDEV DATA'!$E$5)*EXP(-((E1074-'RATA RATA DATA'!$E$6)^2/(2*'STDEV DATA'!$E$5^2)))</f>
        <v>0.27688167230152844</v>
      </c>
      <c r="U1074">
        <f>1/SQRT(2*3.14*'STDEV DATA'!$F$4)*EXP(-((F1074-'RATA RATA DATA'!$F$5)^2/(2*'STDEV DATA'!$F$4^2)))</f>
        <v>2.8361412188917388E-2</v>
      </c>
      <c r="V1074">
        <f>1/SQRT(2*3.14*'STDEV DATA'!$F$5)*EXP(-((F1074-'RATA RATA DATA'!$F$6)^2/(2*'STDEV DATA'!$F$5^2)))</f>
        <v>2.0011325231618662E-2</v>
      </c>
      <c r="X1074">
        <f>I1074*L1074*O1074*R1074*U1074*'PROBABILITY DATA'!$C$4</f>
        <v>2.1549470861224331E-7</v>
      </c>
      <c r="Y1074">
        <f>J1074*M1074*P1074*S1074*V1074*'PROBABILITY DATA'!$C$5</f>
        <v>2.4604130435079379E-7</v>
      </c>
      <c r="AA1074">
        <f t="shared" si="33"/>
        <v>2.4604130435079379E-7</v>
      </c>
      <c r="AC1074" s="5" t="str">
        <f t="shared" si="32"/>
        <v>TIDAK</v>
      </c>
    </row>
    <row r="1075" spans="2:29" x14ac:dyDescent="0.2">
      <c r="B1075" s="7">
        <v>7.080794504</v>
      </c>
      <c r="C1075" s="8">
        <v>172.73143279999999</v>
      </c>
      <c r="D1075" s="8">
        <v>28894.47697</v>
      </c>
      <c r="E1075" s="8">
        <v>4.2509167919999999</v>
      </c>
      <c r="F1075">
        <v>244.28514512285</v>
      </c>
      <c r="G1075" t="s">
        <v>13</v>
      </c>
      <c r="I1075">
        <f>1/SQRT(2*3.14*'STDEV DATA'!$B$4)*EXP(-((B1075-'RATA RATA DATA'!$B$5)^2/(2*'STDEV DATA'!$B$4^2)))</f>
        <v>0.34416649185164766</v>
      </c>
      <c r="J1075">
        <f>1/SQRT(2*3.14*'STDEV DATA'!$B$5)*EXP(-((B1075-'RATA RATA DATA'!$B$6)^2/(2*'STDEV DATA'!$B$5^2)))</f>
        <v>0.32100347270959284</v>
      </c>
      <c r="L1075">
        <f>1/SQRT(2*3.14*'STDEV DATA'!$C$4)*EXP(-((C1075-'RATA RATA DATA'!$C$5)^2/(2*'STDEV DATA'!$C$4^2)))</f>
        <v>5.4218572373370875E-2</v>
      </c>
      <c r="M1075">
        <f>1/SQRT(2*3.14*'STDEV DATA'!$C$5)*EXP(-((C1075-'RATA RATA DATA'!$C$6)^2/(2*'STDEV DATA'!$C$5^2)))</f>
        <v>5.3119231509002073E-2</v>
      </c>
      <c r="O1075">
        <f>1/SQRT(2*3.14*'STDEV DATA'!$D$4)*EXP(-((D1075-'RATA RATA DATA'!$D$5)^2/(2*'STDEV DATA'!$D$4^2)))</f>
        <v>3.2385773887549834E-3</v>
      </c>
      <c r="P1075">
        <f>1/SQRT(2*3.14*'STDEV DATA'!$D$5)*EXP(-((D1075-'RATA RATA DATA'!$D$6)^2/(2*'STDEV DATA'!$D$5^2)))</f>
        <v>3.0515558030610973E-3</v>
      </c>
      <c r="R1075">
        <f>1/SQRT(2*3.14*'STDEV DATA'!$E$4)*EXP(-((E1075-'RATA RATA DATA'!$E$5)^2/(2*'STDEV DATA'!$E$4^2)))</f>
        <v>7.0484939176488196E-2</v>
      </c>
      <c r="S1075">
        <f>1/SQRT(2*3.14*'STDEV DATA'!$E$5)*EXP(-((E1075-'RATA RATA DATA'!$E$6)^2/(2*'STDEV DATA'!$E$5^2)))</f>
        <v>5.4338177561322469E-2</v>
      </c>
      <c r="U1075">
        <f>1/SQRT(2*3.14*'STDEV DATA'!$F$4)*EXP(-((F1075-'RATA RATA DATA'!$F$5)^2/(2*'STDEV DATA'!$F$4^2)))</f>
        <v>6.5954803295151599E-3</v>
      </c>
      <c r="V1075">
        <f>1/SQRT(2*3.14*'STDEV DATA'!$F$5)*EXP(-((F1075-'RATA RATA DATA'!$F$6)^2/(2*'STDEV DATA'!$F$5^2)))</f>
        <v>1.3108340450844094E-3</v>
      </c>
      <c r="X1075">
        <f>I1075*L1075*O1075*R1075*U1075*'PROBABILITY DATA'!$C$4</f>
        <v>1.095975035813943E-8</v>
      </c>
      <c r="Y1075">
        <f>J1075*M1075*P1075*S1075*V1075*'PROBABILITY DATA'!$C$5</f>
        <v>2.2599684268643062E-9</v>
      </c>
      <c r="AA1075">
        <f t="shared" si="33"/>
        <v>1.095975035813943E-8</v>
      </c>
      <c r="AC1075" s="5" t="str">
        <f t="shared" si="32"/>
        <v>YA</v>
      </c>
    </row>
    <row r="1076" spans="2:29" x14ac:dyDescent="0.2">
      <c r="B1076" s="7">
        <v>7.2034388490000003</v>
      </c>
      <c r="C1076" s="8">
        <v>168.4453579</v>
      </c>
      <c r="D1076" s="8">
        <v>22826.484700000001</v>
      </c>
      <c r="E1076" s="8">
        <v>6.2832497160000003</v>
      </c>
      <c r="F1076">
        <v>271.89204467895001</v>
      </c>
      <c r="G1076" t="s">
        <v>13</v>
      </c>
      <c r="I1076">
        <f>1/SQRT(2*3.14*'STDEV DATA'!$B$4)*EXP(-((B1076-'RATA RATA DATA'!$B$5)^2/(2*'STDEV DATA'!$B$4^2)))</f>
        <v>0.34259666365652475</v>
      </c>
      <c r="J1076">
        <f>1/SQRT(2*3.14*'STDEV DATA'!$B$5)*EXP(-((B1076-'RATA RATA DATA'!$B$6)^2/(2*'STDEV DATA'!$B$5^2)))</f>
        <v>0.32005759370093162</v>
      </c>
      <c r="L1076">
        <f>1/SQRT(2*3.14*'STDEV DATA'!$C$4)*EXP(-((C1076-'RATA RATA DATA'!$C$5)^2/(2*'STDEV DATA'!$C$4^2)))</f>
        <v>4.9777882485183181E-2</v>
      </c>
      <c r="M1076">
        <f>1/SQRT(2*3.14*'STDEV DATA'!$C$5)*EXP(-((C1076-'RATA RATA DATA'!$C$6)^2/(2*'STDEV DATA'!$C$5^2)))</f>
        <v>4.7294691597424429E-2</v>
      </c>
      <c r="O1076">
        <f>1/SQRT(2*3.14*'STDEV DATA'!$D$4)*EXP(-((D1076-'RATA RATA DATA'!$D$5)^2/(2*'STDEV DATA'!$D$4^2)))</f>
        <v>4.1773682381850063E-3</v>
      </c>
      <c r="P1076">
        <f>1/SQRT(2*3.14*'STDEV DATA'!$D$5)*EXP(-((D1076-'RATA RATA DATA'!$D$6)^2/(2*'STDEV DATA'!$D$5^2)))</f>
        <v>4.2846393346444691E-3</v>
      </c>
      <c r="R1076">
        <f>1/SQRT(2*3.14*'STDEV DATA'!$E$4)*EXP(-((E1076-'RATA RATA DATA'!$E$5)^2/(2*'STDEV DATA'!$E$4^2)))</f>
        <v>0.26704805370650053</v>
      </c>
      <c r="S1076">
        <f>1/SQRT(2*3.14*'STDEV DATA'!$E$5)*EXP(-((E1076-'RATA RATA DATA'!$E$6)^2/(2*'STDEV DATA'!$E$5^2)))</f>
        <v>0.2816688772907765</v>
      </c>
      <c r="U1076">
        <f>1/SQRT(2*3.14*'STDEV DATA'!$F$4)*EXP(-((F1076-'RATA RATA DATA'!$F$5)^2/(2*'STDEV DATA'!$F$4^2)))</f>
        <v>2.1386546771401199E-2</v>
      </c>
      <c r="V1076">
        <f>1/SQRT(2*3.14*'STDEV DATA'!$F$5)*EXP(-((F1076-'RATA RATA DATA'!$F$6)^2/(2*'STDEV DATA'!$F$5^2)))</f>
        <v>1.0380200545001338E-2</v>
      </c>
      <c r="X1076">
        <f>I1076*L1076*O1076*R1076*U1076*'PROBABILITY DATA'!$C$4</f>
        <v>1.5872281288761561E-7</v>
      </c>
      <c r="Y1076">
        <f>J1076*M1076*P1076*S1076*V1076*'PROBABILITY DATA'!$C$5</f>
        <v>1.1562884071188333E-7</v>
      </c>
      <c r="AA1076">
        <f t="shared" si="33"/>
        <v>1.5872281288761561E-7</v>
      </c>
      <c r="AC1076" s="5" t="str">
        <f t="shared" si="32"/>
        <v>YA</v>
      </c>
    </row>
    <row r="1077" spans="2:29" x14ac:dyDescent="0.2">
      <c r="B1077" s="7">
        <v>6.150487601</v>
      </c>
      <c r="C1077" s="8">
        <v>240.8884224</v>
      </c>
      <c r="D1077" s="8">
        <v>6342.5028430000002</v>
      </c>
      <c r="E1077" s="8">
        <v>9.6098958129999996</v>
      </c>
      <c r="F1077">
        <v>421.34318649952002</v>
      </c>
      <c r="G1077" t="s">
        <v>13</v>
      </c>
      <c r="I1077">
        <f>1/SQRT(2*3.14*'STDEV DATA'!$B$4)*EXP(-((B1077-'RATA RATA DATA'!$B$5)^2/(2*'STDEV DATA'!$B$4^2)))</f>
        <v>0.27172068031085939</v>
      </c>
      <c r="J1077">
        <f>1/SQRT(2*3.14*'STDEV DATA'!$B$5)*EXP(-((B1077-'RATA RATA DATA'!$B$6)^2/(2*'STDEV DATA'!$B$5^2)))</f>
        <v>0.26739718904012844</v>
      </c>
      <c r="L1077">
        <f>1/SQRT(2*3.14*'STDEV DATA'!$C$4)*EXP(-((C1077-'RATA RATA DATA'!$C$5)^2/(2*'STDEV DATA'!$C$4^2)))</f>
        <v>2.9954009335322579E-2</v>
      </c>
      <c r="M1077">
        <f>1/SQRT(2*3.14*'STDEV DATA'!$C$5)*EXP(-((C1077-'RATA RATA DATA'!$C$6)^2/(2*'STDEV DATA'!$C$5^2)))</f>
        <v>2.6068507496891779E-2</v>
      </c>
      <c r="O1077">
        <f>1/SQRT(2*3.14*'STDEV DATA'!$D$4)*EXP(-((D1077-'RATA RATA DATA'!$D$5)^2/(2*'STDEV DATA'!$D$4^2)))</f>
        <v>8.854372538589511E-4</v>
      </c>
      <c r="P1077">
        <f>1/SQRT(2*3.14*'STDEV DATA'!$D$5)*EXP(-((D1077-'RATA RATA DATA'!$D$6)^2/(2*'STDEV DATA'!$D$5^2)))</f>
        <v>8.4436576456878006E-4</v>
      </c>
      <c r="R1077">
        <f>1/SQRT(2*3.14*'STDEV DATA'!$E$4)*EXP(-((E1077-'RATA RATA DATA'!$E$5)^2/(2*'STDEV DATA'!$E$4^2)))</f>
        <v>0.10957062191624868</v>
      </c>
      <c r="S1077">
        <f>1/SQRT(2*3.14*'STDEV DATA'!$E$5)*EXP(-((E1077-'RATA RATA DATA'!$E$6)^2/(2*'STDEV DATA'!$E$5^2)))</f>
        <v>7.9823229888184438E-2</v>
      </c>
      <c r="U1077">
        <f>1/SQRT(2*3.14*'STDEV DATA'!$F$4)*EXP(-((F1077-'RATA RATA DATA'!$F$5)^2/(2*'STDEV DATA'!$F$4^2)))</f>
        <v>6.6154509333512636E-3</v>
      </c>
      <c r="V1077">
        <f>1/SQRT(2*3.14*'STDEV DATA'!$F$5)*EXP(-((F1077-'RATA RATA DATA'!$F$6)^2/(2*'STDEV DATA'!$F$5^2)))</f>
        <v>1.7188082958433343E-3</v>
      </c>
      <c r="X1077">
        <f>I1077*L1077*O1077*R1077*U1077*'PROBABILITY DATA'!$C$4</f>
        <v>2.0378676943969782E-9</v>
      </c>
      <c r="Y1077">
        <f>J1077*M1077*P1077*S1077*V1077*'PROBABILITY DATA'!$C$5</f>
        <v>4.9241028925734909E-10</v>
      </c>
      <c r="AA1077">
        <f t="shared" si="33"/>
        <v>2.0378676943969782E-9</v>
      </c>
      <c r="AC1077" s="5" t="str">
        <f t="shared" si="32"/>
        <v>YA</v>
      </c>
    </row>
    <row r="1078" spans="2:29" x14ac:dyDescent="0.2">
      <c r="B1078" s="7">
        <v>7.080794504</v>
      </c>
      <c r="C1078" s="8">
        <v>225.95909230000001</v>
      </c>
      <c r="D1078" s="8">
        <v>9660.6583019999998</v>
      </c>
      <c r="E1078" s="8">
        <v>8.8276545409999994</v>
      </c>
      <c r="F1078">
        <v>397.92424029365998</v>
      </c>
      <c r="G1078" t="s">
        <v>13</v>
      </c>
      <c r="I1078">
        <f>1/SQRT(2*3.14*'STDEV DATA'!$B$4)*EXP(-((B1078-'RATA RATA DATA'!$B$5)^2/(2*'STDEV DATA'!$B$4^2)))</f>
        <v>0.34416649185164766</v>
      </c>
      <c r="J1078">
        <f>1/SQRT(2*3.14*'STDEV DATA'!$B$5)*EXP(-((B1078-'RATA RATA DATA'!$B$6)^2/(2*'STDEV DATA'!$B$5^2)))</f>
        <v>0.32100347270959284</v>
      </c>
      <c r="L1078">
        <f>1/SQRT(2*3.14*'STDEV DATA'!$C$4)*EXP(-((C1078-'RATA RATA DATA'!$C$5)^2/(2*'STDEV DATA'!$C$4^2)))</f>
        <v>4.6704046331591996E-2</v>
      </c>
      <c r="M1078">
        <f>1/SQRT(2*3.14*'STDEV DATA'!$C$5)*EXP(-((C1078-'RATA RATA DATA'!$C$6)^2/(2*'STDEV DATA'!$C$5^2)))</f>
        <v>4.5990991209058397E-2</v>
      </c>
      <c r="O1078">
        <f>1/SQRT(2*3.14*'STDEV DATA'!$D$4)*EXP(-((D1078-'RATA RATA DATA'!$D$5)^2/(2*'STDEV DATA'!$D$4^2)))</f>
        <v>1.5748788318086151E-3</v>
      </c>
      <c r="P1078">
        <f>1/SQRT(2*3.14*'STDEV DATA'!$D$5)*EXP(-((D1078-'RATA RATA DATA'!$D$6)^2/(2*'STDEV DATA'!$D$5^2)))</f>
        <v>1.5793156542910924E-3</v>
      </c>
      <c r="R1078">
        <f>1/SQRT(2*3.14*'STDEV DATA'!$E$4)*EXP(-((E1078-'RATA RATA DATA'!$E$5)^2/(2*'STDEV DATA'!$E$4^2)))</f>
        <v>0.1903631687560452</v>
      </c>
      <c r="S1078">
        <f>1/SQRT(2*3.14*'STDEV DATA'!$E$5)*EXP(-((E1078-'RATA RATA DATA'!$E$6)^2/(2*'STDEV DATA'!$E$5^2)))</f>
        <v>0.16696725564605039</v>
      </c>
      <c r="U1078">
        <f>1/SQRT(2*3.14*'STDEV DATA'!$F$4)*EXP(-((F1078-'RATA RATA DATA'!$F$5)^2/(2*'STDEV DATA'!$F$4^2)))</f>
        <v>1.8439268000978393E-2</v>
      </c>
      <c r="V1078">
        <f>1/SQRT(2*3.14*'STDEV DATA'!$F$5)*EXP(-((F1078-'RATA RATA DATA'!$F$6)^2/(2*'STDEV DATA'!$F$5^2)))</f>
        <v>9.7130416003735742E-3</v>
      </c>
      <c r="X1078">
        <f>I1078*L1078*O1078*R1078*U1078*'PROBABILITY DATA'!$C$4</f>
        <v>3.4664409120186683E-8</v>
      </c>
      <c r="Y1078">
        <f>J1078*M1078*P1078*S1078*V1078*'PROBABILITY DATA'!$C$5</f>
        <v>2.3057104022299978E-8</v>
      </c>
      <c r="AA1078">
        <f t="shared" si="33"/>
        <v>3.4664409120186683E-8</v>
      </c>
      <c r="AC1078" s="5" t="str">
        <f t="shared" si="32"/>
        <v>YA</v>
      </c>
    </row>
    <row r="1079" spans="2:29" x14ac:dyDescent="0.2">
      <c r="B1079" s="7">
        <v>6.767523658</v>
      </c>
      <c r="C1079" s="8">
        <v>203.75105569999999</v>
      </c>
      <c r="D1079" s="8">
        <v>21162.726729999998</v>
      </c>
      <c r="E1079" s="8">
        <v>5.2327497279999999</v>
      </c>
      <c r="F1079">
        <v>251.06238395825</v>
      </c>
      <c r="G1079" t="s">
        <v>13</v>
      </c>
      <c r="I1079">
        <f>1/SQRT(2*3.14*'STDEV DATA'!$B$4)*EXP(-((B1079-'RATA RATA DATA'!$B$5)^2/(2*'STDEV DATA'!$B$4^2)))</f>
        <v>0.33529790420267386</v>
      </c>
      <c r="J1079">
        <f>1/SQRT(2*3.14*'STDEV DATA'!$B$5)*EXP(-((B1079-'RATA RATA DATA'!$B$6)^2/(2*'STDEV DATA'!$B$5^2)))</f>
        <v>0.3143153913671819</v>
      </c>
      <c r="L1079">
        <f>1/SQRT(2*3.14*'STDEV DATA'!$C$4)*EXP(-((C1079-'RATA RATA DATA'!$C$5)^2/(2*'STDEV DATA'!$C$4^2)))</f>
        <v>6.5264916134406797E-2</v>
      </c>
      <c r="M1079">
        <f>1/SQRT(2*3.14*'STDEV DATA'!$C$5)*EXP(-((C1079-'RATA RATA DATA'!$C$6)^2/(2*'STDEV DATA'!$C$5^2)))</f>
        <v>6.9794472124402193E-2</v>
      </c>
      <c r="O1079">
        <f>1/SQRT(2*3.14*'STDEV DATA'!$D$4)*EXP(-((D1079-'RATA RATA DATA'!$D$5)^2/(2*'STDEV DATA'!$D$4^2)))</f>
        <v>4.1448401476079991E-3</v>
      </c>
      <c r="P1079">
        <f>1/SQRT(2*3.14*'STDEV DATA'!$D$5)*EXP(-((D1079-'RATA RATA DATA'!$D$6)^2/(2*'STDEV DATA'!$D$5^2)))</f>
        <v>4.3058932090308758E-3</v>
      </c>
      <c r="R1079">
        <f>1/SQRT(2*3.14*'STDEV DATA'!$E$4)*EXP(-((E1079-'RATA RATA DATA'!$E$5)^2/(2*'STDEV DATA'!$E$4^2)))</f>
        <v>0.16022792117597015</v>
      </c>
      <c r="S1079">
        <f>1/SQRT(2*3.14*'STDEV DATA'!$E$5)*EXP(-((E1079-'RATA RATA DATA'!$E$6)^2/(2*'STDEV DATA'!$E$5^2)))</f>
        <v>0.15125450351710396</v>
      </c>
      <c r="U1079">
        <f>1/SQRT(2*3.14*'STDEV DATA'!$F$4)*EXP(-((F1079-'RATA RATA DATA'!$F$5)^2/(2*'STDEV DATA'!$F$4^2)))</f>
        <v>9.1651494282011664E-3</v>
      </c>
      <c r="V1079">
        <f>1/SQRT(2*3.14*'STDEV DATA'!$F$5)*EXP(-((F1079-'RATA RATA DATA'!$F$6)^2/(2*'STDEV DATA'!$F$5^2)))</f>
        <v>2.3349621948006781E-3</v>
      </c>
      <c r="X1079">
        <f>I1079*L1079*O1079*R1079*U1079*'PROBABILITY DATA'!$C$4</f>
        <v>5.1961672100920065E-8</v>
      </c>
      <c r="Y1079">
        <f>J1079*M1079*P1079*S1079*V1079*'PROBABILITY DATA'!$C$5</f>
        <v>2.0342524973592682E-8</v>
      </c>
      <c r="AA1079">
        <f t="shared" si="33"/>
        <v>5.1961672100920065E-8</v>
      </c>
      <c r="AC1079" s="5" t="str">
        <f t="shared" si="32"/>
        <v>YA</v>
      </c>
    </row>
    <row r="1080" spans="2:29" x14ac:dyDescent="0.2">
      <c r="B1080" s="7">
        <v>8.0374303269999992</v>
      </c>
      <c r="C1080" s="8">
        <v>148.41530890000001</v>
      </c>
      <c r="D1080" s="8">
        <v>48410.471010000001</v>
      </c>
      <c r="E1080" s="8">
        <v>4.755879695</v>
      </c>
      <c r="F1080">
        <v>268.21189582814998</v>
      </c>
      <c r="G1080" t="s">
        <v>13</v>
      </c>
      <c r="I1080">
        <f>1/SQRT(2*3.14*'STDEV DATA'!$B$4)*EXP(-((B1080-'RATA RATA DATA'!$B$5)^2/(2*'STDEV DATA'!$B$4^2)))</f>
        <v>0.26632617733867275</v>
      </c>
      <c r="J1080">
        <f>1/SQRT(2*3.14*'STDEV DATA'!$B$5)*EXP(-((B1080-'RATA RATA DATA'!$B$6)^2/(2*'STDEV DATA'!$B$5^2)))</f>
        <v>0.26543919909099351</v>
      </c>
      <c r="L1080">
        <f>1/SQRT(2*3.14*'STDEV DATA'!$C$4)*EXP(-((C1080-'RATA RATA DATA'!$C$5)^2/(2*'STDEV DATA'!$C$4^2)))</f>
        <v>2.7540314990798908E-2</v>
      </c>
      <c r="M1080">
        <f>1/SQRT(2*3.14*'STDEV DATA'!$C$5)*EXP(-((C1080-'RATA RATA DATA'!$C$6)^2/(2*'STDEV DATA'!$C$5^2)))</f>
        <v>2.1354033183239349E-2</v>
      </c>
      <c r="O1080">
        <f>1/SQRT(2*3.14*'STDEV DATA'!$D$4)*EXP(-((D1080-'RATA RATA DATA'!$D$5)^2/(2*'STDEV DATA'!$D$4^2)))</f>
        <v>7.0232997600684692E-5</v>
      </c>
      <c r="P1080">
        <f>1/SQRT(2*3.14*'STDEV DATA'!$D$5)*EXP(-((D1080-'RATA RATA DATA'!$D$6)^2/(2*'STDEV DATA'!$D$5^2)))</f>
        <v>3.3518328285818519E-5</v>
      </c>
      <c r="R1080">
        <f>1/SQRT(2*3.14*'STDEV DATA'!$E$4)*EXP(-((E1080-'RATA RATA DATA'!$E$5)^2/(2*'STDEV DATA'!$E$4^2)))</f>
        <v>0.11208196668891197</v>
      </c>
      <c r="S1080">
        <f>1/SQRT(2*3.14*'STDEV DATA'!$E$5)*EXP(-((E1080-'RATA RATA DATA'!$E$6)^2/(2*'STDEV DATA'!$E$5^2)))</f>
        <v>9.7043048686569627E-2</v>
      </c>
      <c r="U1080">
        <f>1/SQRT(2*3.14*'STDEV DATA'!$F$4)*EXP(-((F1080-'RATA RATA DATA'!$F$5)^2/(2*'STDEV DATA'!$F$4^2)))</f>
        <v>1.8747128984125803E-2</v>
      </c>
      <c r="V1080">
        <f>1/SQRT(2*3.14*'STDEV DATA'!$F$5)*EXP(-((F1080-'RATA RATA DATA'!$F$6)^2/(2*'STDEV DATA'!$F$5^2)))</f>
        <v>8.226161138388215E-3</v>
      </c>
      <c r="X1080">
        <f>I1080*L1080*O1080*R1080*U1080*'PROBABILITY DATA'!$C$4</f>
        <v>4.2226144992278067E-10</v>
      </c>
      <c r="Y1080">
        <f>J1080*M1080*P1080*S1080*V1080*'PROBABILITY DATA'!$C$5</f>
        <v>9.2481683430937999E-11</v>
      </c>
      <c r="AA1080">
        <f t="shared" si="33"/>
        <v>4.2226144992278067E-10</v>
      </c>
      <c r="AC1080" s="5" t="str">
        <f t="shared" si="32"/>
        <v>YA</v>
      </c>
    </row>
    <row r="1081" spans="2:29" x14ac:dyDescent="0.2">
      <c r="B1081" s="7">
        <v>8.1771749739999997</v>
      </c>
      <c r="C1081" s="8">
        <v>210.44877</v>
      </c>
      <c r="D1081" s="8">
        <v>18626.149310000001</v>
      </c>
      <c r="E1081" s="8">
        <v>7.2716723649999997</v>
      </c>
      <c r="F1081">
        <v>333.77577661081295</v>
      </c>
      <c r="G1081" t="s">
        <v>13</v>
      </c>
      <c r="I1081">
        <f>1/SQRT(2*3.14*'STDEV DATA'!$B$4)*EXP(-((B1081-'RATA RATA DATA'!$B$5)^2/(2*'STDEV DATA'!$B$4^2)))</f>
        <v>0.24588775048127845</v>
      </c>
      <c r="J1081">
        <f>1/SQRT(2*3.14*'STDEV DATA'!$B$5)*EXP(-((B1081-'RATA RATA DATA'!$B$6)^2/(2*'STDEV DATA'!$B$5^2)))</f>
        <v>0.25002012231119181</v>
      </c>
      <c r="L1081">
        <f>1/SQRT(2*3.14*'STDEV DATA'!$C$4)*EXP(-((C1081-'RATA RATA DATA'!$C$5)^2/(2*'STDEV DATA'!$C$4^2)))</f>
        <v>6.1473725907279508E-2</v>
      </c>
      <c r="M1081">
        <f>1/SQRT(2*3.14*'STDEV DATA'!$C$5)*EXP(-((C1081-'RATA RATA DATA'!$C$6)^2/(2*'STDEV DATA'!$C$5^2)))</f>
        <v>6.4948387252026923E-2</v>
      </c>
      <c r="O1081">
        <f>1/SQRT(2*3.14*'STDEV DATA'!$D$4)*EXP(-((D1081-'RATA RATA DATA'!$D$5)^2/(2*'STDEV DATA'!$D$4^2)))</f>
        <v>3.8407388101933848E-3</v>
      </c>
      <c r="P1081">
        <f>1/SQRT(2*3.14*'STDEV DATA'!$D$5)*EXP(-((D1081-'RATA RATA DATA'!$D$6)^2/(2*'STDEV DATA'!$D$5^2)))</f>
        <v>4.0331761078427186E-3</v>
      </c>
      <c r="R1081">
        <f>1/SQRT(2*3.14*'STDEV DATA'!$E$4)*EXP(-((E1081-'RATA RATA DATA'!$E$5)^2/(2*'STDEV DATA'!$E$4^2)))</f>
        <v>0.30517520491492556</v>
      </c>
      <c r="S1081">
        <f>1/SQRT(2*3.14*'STDEV DATA'!$E$5)*EXP(-((E1081-'RATA RATA DATA'!$E$6)^2/(2*'STDEV DATA'!$E$5^2)))</f>
        <v>0.32334886057995255</v>
      </c>
      <c r="U1081">
        <f>1/SQRT(2*3.14*'STDEV DATA'!$F$4)*EXP(-((F1081-'RATA RATA DATA'!$F$5)^2/(2*'STDEV DATA'!$F$4^2)))</f>
        <v>6.1643058590409874E-2</v>
      </c>
      <c r="V1081">
        <f>1/SQRT(2*3.14*'STDEV DATA'!$F$5)*EXP(-((F1081-'RATA RATA DATA'!$F$6)^2/(2*'STDEV DATA'!$F$5^2)))</f>
        <v>7.0637520417500863E-2</v>
      </c>
      <c r="X1081">
        <f>I1081*L1081*O1081*R1081*U1081*'PROBABILITY DATA'!$C$4</f>
        <v>4.2605100003396105E-7</v>
      </c>
      <c r="Y1081">
        <f>J1081*M1081*P1081*S1081*V1081*'PROBABILITY DATA'!$C$5</f>
        <v>9.1214537810686569E-7</v>
      </c>
      <c r="AA1081">
        <f t="shared" si="33"/>
        <v>9.1214537810686569E-7</v>
      </c>
      <c r="AC1081" s="5" t="str">
        <f t="shared" si="32"/>
        <v>TIDAK</v>
      </c>
    </row>
    <row r="1082" spans="2:29" x14ac:dyDescent="0.2">
      <c r="B1082" s="7">
        <v>6.7447990750000004</v>
      </c>
      <c r="C1082" s="8">
        <v>204.08431820000001</v>
      </c>
      <c r="D1082" s="8">
        <v>20215.697520000002</v>
      </c>
      <c r="E1082" s="8">
        <v>6.1252516379999999</v>
      </c>
      <c r="F1082">
        <v>304.52793735405999</v>
      </c>
      <c r="G1082" t="s">
        <v>13</v>
      </c>
      <c r="I1082">
        <f>1/SQRT(2*3.14*'STDEV DATA'!$B$4)*EXP(-((B1082-'RATA RATA DATA'!$B$5)^2/(2*'STDEV DATA'!$B$4^2)))</f>
        <v>0.3339572880737231</v>
      </c>
      <c r="J1082">
        <f>1/SQRT(2*3.14*'STDEV DATA'!$B$5)*EXP(-((B1082-'RATA RATA DATA'!$B$6)^2/(2*'STDEV DATA'!$B$5^2)))</f>
        <v>0.31333437205616155</v>
      </c>
      <c r="L1082">
        <f>1/SQRT(2*3.14*'STDEV DATA'!$C$4)*EXP(-((C1082-'RATA RATA DATA'!$C$5)^2/(2*'STDEV DATA'!$C$4^2)))</f>
        <v>6.512545689333657E-2</v>
      </c>
      <c r="M1082">
        <f>1/SQRT(2*3.14*'STDEV DATA'!$C$5)*EXP(-((C1082-'RATA RATA DATA'!$C$6)^2/(2*'STDEV DATA'!$C$5^2)))</f>
        <v>6.9621491401080773E-2</v>
      </c>
      <c r="O1082">
        <f>1/SQRT(2*3.14*'STDEV DATA'!$D$4)*EXP(-((D1082-'RATA RATA DATA'!$D$5)^2/(2*'STDEV DATA'!$D$4^2)))</f>
        <v>4.0653399836246646E-3</v>
      </c>
      <c r="P1082">
        <f>1/SQRT(2*3.14*'STDEV DATA'!$D$5)*EXP(-((D1082-'RATA RATA DATA'!$D$6)^2/(2*'STDEV DATA'!$D$5^2)))</f>
        <v>4.2455298022772208E-3</v>
      </c>
      <c r="R1082">
        <f>1/SQRT(2*3.14*'STDEV DATA'!$E$4)*EXP(-((E1082-'RATA RATA DATA'!$E$5)^2/(2*'STDEV DATA'!$E$4^2)))</f>
        <v>0.25338021763708418</v>
      </c>
      <c r="S1082">
        <f>1/SQRT(2*3.14*'STDEV DATA'!$E$5)*EXP(-((E1082-'RATA RATA DATA'!$E$6)^2/(2*'STDEV DATA'!$E$5^2)))</f>
        <v>0.26467307258448952</v>
      </c>
      <c r="U1082">
        <f>1/SQRT(2*3.14*'STDEV DATA'!$F$4)*EXP(-((F1082-'RATA RATA DATA'!$F$5)^2/(2*'STDEV DATA'!$F$4^2)))</f>
        <v>4.9062131219367165E-2</v>
      </c>
      <c r="V1082">
        <f>1/SQRT(2*3.14*'STDEV DATA'!$F$5)*EXP(-((F1082-'RATA RATA DATA'!$F$6)^2/(2*'STDEV DATA'!$F$5^2)))</f>
        <v>4.5612062114081996E-2</v>
      </c>
      <c r="X1082">
        <f>I1082*L1082*O1082*R1082*U1082*'PROBABILITY DATA'!$C$4</f>
        <v>4.2879000697349813E-7</v>
      </c>
      <c r="Y1082">
        <f>J1082*M1082*P1082*S1082*V1082*'PROBABILITY DATA'!$C$5</f>
        <v>6.8177250306594191E-7</v>
      </c>
      <c r="AA1082">
        <f t="shared" si="33"/>
        <v>6.8177250306594191E-7</v>
      </c>
      <c r="AC1082" s="5" t="str">
        <f t="shared" si="32"/>
        <v>TIDAK</v>
      </c>
    </row>
    <row r="1083" spans="2:29" x14ac:dyDescent="0.2">
      <c r="B1083" s="7">
        <v>7.6037754460000002</v>
      </c>
      <c r="C1083" s="8">
        <v>214.68277800000001</v>
      </c>
      <c r="D1083" s="8">
        <v>11459.622439999999</v>
      </c>
      <c r="E1083" s="8">
        <v>10.999995159999999</v>
      </c>
      <c r="F1083">
        <v>398.92086855325999</v>
      </c>
      <c r="G1083" t="s">
        <v>13</v>
      </c>
      <c r="I1083">
        <f>1/SQRT(2*3.14*'STDEV DATA'!$B$4)*EXP(-((B1083-'RATA RATA DATA'!$B$5)^2/(2*'STDEV DATA'!$B$4^2)))</f>
        <v>0.31852546587330077</v>
      </c>
      <c r="J1083">
        <f>1/SQRT(2*3.14*'STDEV DATA'!$B$5)*EXP(-((B1083-'RATA RATA DATA'!$B$6)^2/(2*'STDEV DATA'!$B$5^2)))</f>
        <v>0.30339359088220869</v>
      </c>
      <c r="L1083">
        <f>1/SQRT(2*3.14*'STDEV DATA'!$C$4)*EXP(-((C1083-'RATA RATA DATA'!$C$5)^2/(2*'STDEV DATA'!$C$4^2)))</f>
        <v>5.8118152920392761E-2</v>
      </c>
      <c r="M1083">
        <f>1/SQRT(2*3.14*'STDEV DATA'!$C$5)*EXP(-((C1083-'RATA RATA DATA'!$C$6)^2/(2*'STDEV DATA'!$C$5^2)))</f>
        <v>6.0589170220751852E-2</v>
      </c>
      <c r="O1083">
        <f>1/SQRT(2*3.14*'STDEV DATA'!$D$4)*EXP(-((D1083-'RATA RATA DATA'!$D$5)^2/(2*'STDEV DATA'!$D$4^2)))</f>
        <v>2.035704048117109E-3</v>
      </c>
      <c r="P1083">
        <f>1/SQRT(2*3.14*'STDEV DATA'!$D$5)*EXP(-((D1083-'RATA RATA DATA'!$D$6)^2/(2*'STDEV DATA'!$D$5^2)))</f>
        <v>2.0821885270971689E-3</v>
      </c>
      <c r="R1083">
        <f>1/SQRT(2*3.14*'STDEV DATA'!$E$4)*EXP(-((E1083-'RATA RATA DATA'!$E$5)^2/(2*'STDEV DATA'!$E$4^2)))</f>
        <v>2.440405691989294E-2</v>
      </c>
      <c r="S1083">
        <f>1/SQRT(2*3.14*'STDEV DATA'!$E$5)*EXP(-((E1083-'RATA RATA DATA'!$E$6)^2/(2*'STDEV DATA'!$E$5^2)))</f>
        <v>1.1007057911910827E-2</v>
      </c>
      <c r="U1083">
        <f>1/SQRT(2*3.14*'STDEV DATA'!$F$4)*EXP(-((F1083-'RATA RATA DATA'!$F$5)^2/(2*'STDEV DATA'!$F$4^2)))</f>
        <v>1.7764958880806966E-2</v>
      </c>
      <c r="V1083">
        <f>1/SQRT(2*3.14*'STDEV DATA'!$F$5)*EXP(-((F1083-'RATA RATA DATA'!$F$6)^2/(2*'STDEV DATA'!$F$5^2)))</f>
        <v>9.1225295960992887E-3</v>
      </c>
      <c r="X1083">
        <f>I1083*L1083*O1083*R1083*U1083*'PROBABILITY DATA'!$C$4</f>
        <v>6.3735852599109256E-9</v>
      </c>
      <c r="Y1083">
        <f>J1083*M1083*P1083*S1083*V1083*'PROBABILITY DATA'!$C$5</f>
        <v>2.3435528355608758E-9</v>
      </c>
      <c r="AA1083">
        <f t="shared" si="33"/>
        <v>6.3735852599109256E-9</v>
      </c>
      <c r="AC1083" s="5" t="str">
        <f t="shared" si="32"/>
        <v>YA</v>
      </c>
    </row>
    <row r="1084" spans="2:29" x14ac:dyDescent="0.2">
      <c r="B1084" s="7">
        <v>8.5461455550000007</v>
      </c>
      <c r="C1084" s="8">
        <v>177.84624439999999</v>
      </c>
      <c r="D1084" s="8">
        <v>23349.485420000001</v>
      </c>
      <c r="E1084" s="8">
        <v>7.6520732450000004</v>
      </c>
      <c r="F1084">
        <v>352.81705269936998</v>
      </c>
      <c r="G1084" t="s">
        <v>13</v>
      </c>
      <c r="I1084">
        <f>1/SQRT(2*3.14*'STDEV DATA'!$B$4)*EXP(-((B1084-'RATA RATA DATA'!$B$5)^2/(2*'STDEV DATA'!$B$4^2)))</f>
        <v>0.18907067914364073</v>
      </c>
      <c r="J1084">
        <f>1/SQRT(2*3.14*'STDEV DATA'!$B$5)*EXP(-((B1084-'RATA RATA DATA'!$B$6)^2/(2*'STDEV DATA'!$B$5^2)))</f>
        <v>0.20525073735656202</v>
      </c>
      <c r="L1084">
        <f>1/SQRT(2*3.14*'STDEV DATA'!$C$4)*EXP(-((C1084-'RATA RATA DATA'!$C$5)^2/(2*'STDEV DATA'!$C$4^2)))</f>
        <v>5.8908613373697433E-2</v>
      </c>
      <c r="M1084">
        <f>1/SQRT(2*3.14*'STDEV DATA'!$C$5)*EXP(-((C1084-'RATA RATA DATA'!$C$6)^2/(2*'STDEV DATA'!$C$5^2)))</f>
        <v>5.9514433764029886E-2</v>
      </c>
      <c r="O1084">
        <f>1/SQRT(2*3.14*'STDEV DATA'!$D$4)*EXP(-((D1084-'RATA RATA DATA'!$D$5)^2/(2*'STDEV DATA'!$D$4^2)))</f>
        <v>4.1588503208735738E-3</v>
      </c>
      <c r="P1084">
        <f>1/SQRT(2*3.14*'STDEV DATA'!$D$5)*EXP(-((D1084-'RATA RATA DATA'!$D$6)^2/(2*'STDEV DATA'!$D$5^2)))</f>
        <v>4.2446002982890387E-3</v>
      </c>
      <c r="R1084">
        <f>1/SQRT(2*3.14*'STDEV DATA'!$E$4)*EXP(-((E1084-'RATA RATA DATA'!$E$5)^2/(2*'STDEV DATA'!$E$4^2)))</f>
        <v>0.29369579836203524</v>
      </c>
      <c r="S1084">
        <f>1/SQRT(2*3.14*'STDEV DATA'!$E$5)*EXP(-((E1084-'RATA RATA DATA'!$E$6)^2/(2*'STDEV DATA'!$E$5^2)))</f>
        <v>0.30379183362885537</v>
      </c>
      <c r="U1084">
        <f>1/SQRT(2*3.14*'STDEV DATA'!$F$4)*EXP(-((F1084-'RATA RATA DATA'!$F$5)^2/(2*'STDEV DATA'!$F$4^2)))</f>
        <v>5.5031928756653935E-2</v>
      </c>
      <c r="V1084">
        <f>1/SQRT(2*3.14*'STDEV DATA'!$F$5)*EXP(-((F1084-'RATA RATA DATA'!$F$6)^2/(2*'STDEV DATA'!$F$5^2)))</f>
        <v>5.9774865476567511E-2</v>
      </c>
      <c r="X1084">
        <f>I1084*L1084*O1084*R1084*U1084*'PROBABILITY DATA'!$C$4</f>
        <v>2.920624358600298E-7</v>
      </c>
      <c r="Y1084">
        <f>J1084*M1084*P1084*S1084*V1084*'PROBABILITY DATA'!$C$5</f>
        <v>5.7412346245916335E-7</v>
      </c>
      <c r="AA1084">
        <f t="shared" si="33"/>
        <v>5.7412346245916335E-7</v>
      </c>
      <c r="AC1084" s="5" t="str">
        <f t="shared" si="32"/>
        <v>TIDAK</v>
      </c>
    </row>
    <row r="1085" spans="2:29" x14ac:dyDescent="0.2">
      <c r="B1085" s="7">
        <v>5.4325120849999999</v>
      </c>
      <c r="C1085" s="8">
        <v>231.35157580000001</v>
      </c>
      <c r="D1085" s="8">
        <v>14970.64724</v>
      </c>
      <c r="E1085" s="8">
        <v>9.1807031919999993</v>
      </c>
      <c r="F1085">
        <v>409.98846079590999</v>
      </c>
      <c r="G1085" t="s">
        <v>13</v>
      </c>
      <c r="I1085">
        <f>1/SQRT(2*3.14*'STDEV DATA'!$B$4)*EXP(-((B1085-'RATA RATA DATA'!$B$5)^2/(2*'STDEV DATA'!$B$4^2)))</f>
        <v>0.16319323652498524</v>
      </c>
      <c r="J1085">
        <f>1/SQRT(2*3.14*'STDEV DATA'!$B$5)*EXP(-((B1085-'RATA RATA DATA'!$B$6)^2/(2*'STDEV DATA'!$B$5^2)))</f>
        <v>0.18126070228492941</v>
      </c>
      <c r="L1085">
        <f>1/SQRT(2*3.14*'STDEV DATA'!$C$4)*EXP(-((C1085-'RATA RATA DATA'!$C$5)^2/(2*'STDEV DATA'!$C$4^2)))</f>
        <v>4.0598490628251993E-2</v>
      </c>
      <c r="M1085">
        <f>1/SQRT(2*3.14*'STDEV DATA'!$C$5)*EXP(-((C1085-'RATA RATA DATA'!$C$6)^2/(2*'STDEV DATA'!$C$5^2)))</f>
        <v>3.8476047749201089E-2</v>
      </c>
      <c r="O1085">
        <f>1/SQRT(2*3.14*'STDEV DATA'!$D$4)*EXP(-((D1085-'RATA RATA DATA'!$D$5)^2/(2*'STDEV DATA'!$D$4^2)))</f>
        <v>3.0020293979835821E-3</v>
      </c>
      <c r="P1085">
        <f>1/SQRT(2*3.14*'STDEV DATA'!$D$5)*EXP(-((D1085-'RATA RATA DATA'!$D$6)^2/(2*'STDEV DATA'!$D$5^2)))</f>
        <v>3.1431607731697698E-3</v>
      </c>
      <c r="R1085">
        <f>1/SQRT(2*3.14*'STDEV DATA'!$E$4)*EXP(-((E1085-'RATA RATA DATA'!$E$5)^2/(2*'STDEV DATA'!$E$4^2)))</f>
        <v>0.15228279233679515</v>
      </c>
      <c r="S1085">
        <f>1/SQRT(2*3.14*'STDEV DATA'!$E$5)*EXP(-((E1085-'RATA RATA DATA'!$E$6)^2/(2*'STDEV DATA'!$E$5^2)))</f>
        <v>0.12375882255473333</v>
      </c>
      <c r="U1085">
        <f>1/SQRT(2*3.14*'STDEV DATA'!$F$4)*EXP(-((F1085-'RATA RATA DATA'!$F$5)^2/(2*'STDEV DATA'!$F$4^2)))</f>
        <v>1.1307423990464249E-2</v>
      </c>
      <c r="V1085">
        <f>1/SQRT(2*3.14*'STDEV DATA'!$F$5)*EXP(-((F1085-'RATA RATA DATA'!$F$6)^2/(2*'STDEV DATA'!$F$5^2)))</f>
        <v>4.2572179568756991E-3</v>
      </c>
      <c r="X1085">
        <f>I1085*L1085*O1085*R1085*U1085*'PROBABILITY DATA'!$C$4</f>
        <v>1.3360676653604987E-8</v>
      </c>
      <c r="Y1085">
        <f>J1085*M1085*P1085*S1085*V1085*'PROBABILITY DATA'!$C$5</f>
        <v>7.0425432673851111E-9</v>
      </c>
      <c r="AA1085">
        <f t="shared" si="33"/>
        <v>1.3360676653604987E-8</v>
      </c>
      <c r="AC1085" s="5" t="str">
        <f t="shared" si="32"/>
        <v>YA</v>
      </c>
    </row>
    <row r="1086" spans="2:29" x14ac:dyDescent="0.2">
      <c r="B1086" s="7">
        <v>7.71408936</v>
      </c>
      <c r="C1086" s="8">
        <v>194.73828219999999</v>
      </c>
      <c r="D1086" s="8">
        <v>27336.962619999998</v>
      </c>
      <c r="E1086" s="8">
        <v>7.6313570659999996</v>
      </c>
      <c r="F1086">
        <v>322.07295628129998</v>
      </c>
      <c r="G1086" t="s">
        <v>13</v>
      </c>
      <c r="I1086">
        <f>1/SQRT(2*3.14*'STDEV DATA'!$B$4)*EXP(-((B1086-'RATA RATA DATA'!$B$5)^2/(2*'STDEV DATA'!$B$4^2)))</f>
        <v>0.30736685038742984</v>
      </c>
      <c r="J1086">
        <f>1/SQRT(2*3.14*'STDEV DATA'!$B$5)*EXP(-((B1086-'RATA RATA DATA'!$B$6)^2/(2*'STDEV DATA'!$B$5^2)))</f>
        <v>0.29545082244370474</v>
      </c>
      <c r="L1086">
        <f>1/SQRT(2*3.14*'STDEV DATA'!$C$4)*EXP(-((C1086-'RATA RATA DATA'!$C$5)^2/(2*'STDEV DATA'!$C$4^2)))</f>
        <v>6.6886672819141929E-2</v>
      </c>
      <c r="M1086">
        <f>1/SQRT(2*3.14*'STDEV DATA'!$C$5)*EXP(-((C1086-'RATA RATA DATA'!$C$6)^2/(2*'STDEV DATA'!$C$5^2)))</f>
        <v>7.1451135052519113E-2</v>
      </c>
      <c r="O1086">
        <f>1/SQRT(2*3.14*'STDEV DATA'!$D$4)*EXP(-((D1086-'RATA RATA DATA'!$D$5)^2/(2*'STDEV DATA'!$D$4^2)))</f>
        <v>3.6069231867129252E-3</v>
      </c>
      <c r="P1086">
        <f>1/SQRT(2*3.14*'STDEV DATA'!$D$5)*EXP(-((D1086-'RATA RATA DATA'!$D$6)^2/(2*'STDEV DATA'!$D$5^2)))</f>
        <v>3.4934169177741978E-3</v>
      </c>
      <c r="R1086">
        <f>1/SQRT(2*3.14*'STDEV DATA'!$E$4)*EXP(-((E1086-'RATA RATA DATA'!$E$5)^2/(2*'STDEV DATA'!$E$4^2)))</f>
        <v>0.29468772359827422</v>
      </c>
      <c r="S1086">
        <f>1/SQRT(2*3.14*'STDEV DATA'!$E$5)*EXP(-((E1086-'RATA RATA DATA'!$E$6)^2/(2*'STDEV DATA'!$E$5^2)))</f>
        <v>0.30532999700468472</v>
      </c>
      <c r="U1086">
        <f>1/SQRT(2*3.14*'STDEV DATA'!$F$4)*EXP(-((F1086-'RATA RATA DATA'!$F$5)^2/(2*'STDEV DATA'!$F$4^2)))</f>
        <v>5.965285724117398E-2</v>
      </c>
      <c r="V1086">
        <f>1/SQRT(2*3.14*'STDEV DATA'!$F$5)*EXP(-((F1086-'RATA RATA DATA'!$F$6)^2/(2*'STDEV DATA'!$F$5^2)))</f>
        <v>6.5590081419507715E-2</v>
      </c>
      <c r="X1086">
        <f>I1086*L1086*O1086*R1086*U1086*'PROBABILITY DATA'!$C$4</f>
        <v>5.0852670971319209E-7</v>
      </c>
      <c r="Y1086">
        <f>J1086*M1086*P1086*S1086*V1086*'PROBABILITY DATA'!$C$5</f>
        <v>9.0057349010644364E-7</v>
      </c>
      <c r="AA1086">
        <f t="shared" si="33"/>
        <v>9.0057349010644364E-7</v>
      </c>
      <c r="AC1086" s="5" t="str">
        <f t="shared" si="32"/>
        <v>TIDAK</v>
      </c>
    </row>
    <row r="1087" spans="2:29" x14ac:dyDescent="0.2">
      <c r="B1087" s="7">
        <v>8.1545315110000001</v>
      </c>
      <c r="C1087" s="8">
        <v>168.09893539999999</v>
      </c>
      <c r="D1087" s="8">
        <v>21361.197049999999</v>
      </c>
      <c r="E1087" s="8">
        <v>6.1988439800000004</v>
      </c>
      <c r="F1087">
        <v>333.77577661081295</v>
      </c>
      <c r="G1087" t="s">
        <v>13</v>
      </c>
      <c r="I1087">
        <f>1/SQRT(2*3.14*'STDEV DATA'!$B$4)*EXP(-((B1087-'RATA RATA DATA'!$B$5)^2/(2*'STDEV DATA'!$B$4^2)))</f>
        <v>0.24927250479584009</v>
      </c>
      <c r="J1087">
        <f>1/SQRT(2*3.14*'STDEV DATA'!$B$5)*EXP(-((B1087-'RATA RATA DATA'!$B$6)^2/(2*'STDEV DATA'!$B$5^2)))</f>
        <v>0.25259652454084563</v>
      </c>
      <c r="L1087">
        <f>1/SQRT(2*3.14*'STDEV DATA'!$C$4)*EXP(-((C1087-'RATA RATA DATA'!$C$5)^2/(2*'STDEV DATA'!$C$4^2)))</f>
        <v>4.9403907056256316E-2</v>
      </c>
      <c r="M1087">
        <f>1/SQRT(2*3.14*'STDEV DATA'!$C$5)*EXP(-((C1087-'RATA RATA DATA'!$C$6)^2/(2*'STDEV DATA'!$C$5^2)))</f>
        <v>4.6813860473695325E-2</v>
      </c>
      <c r="O1087">
        <f>1/SQRT(2*3.14*'STDEV DATA'!$D$4)*EXP(-((D1087-'RATA RATA DATA'!$D$5)^2/(2*'STDEV DATA'!$D$4^2)))</f>
        <v>4.155992682728084E-3</v>
      </c>
      <c r="P1087">
        <f>1/SQRT(2*3.14*'STDEV DATA'!$D$5)*EXP(-((D1087-'RATA RATA DATA'!$D$6)^2/(2*'STDEV DATA'!$D$5^2)))</f>
        <v>4.311932490851632E-3</v>
      </c>
      <c r="R1087">
        <f>1/SQRT(2*3.14*'STDEV DATA'!$E$4)*EXP(-((E1087-'RATA RATA DATA'!$E$5)^2/(2*'STDEV DATA'!$E$4^2)))</f>
        <v>0.25993515023962499</v>
      </c>
      <c r="S1087">
        <f>1/SQRT(2*3.14*'STDEV DATA'!$E$5)*EXP(-((E1087-'RATA RATA DATA'!$E$6)^2/(2*'STDEV DATA'!$E$5^2)))</f>
        <v>0.27283353921785236</v>
      </c>
      <c r="U1087">
        <f>1/SQRT(2*3.14*'STDEV DATA'!$F$4)*EXP(-((F1087-'RATA RATA DATA'!$F$5)^2/(2*'STDEV DATA'!$F$4^2)))</f>
        <v>6.1643058590409874E-2</v>
      </c>
      <c r="V1087">
        <f>1/SQRT(2*3.14*'STDEV DATA'!$F$5)*EXP(-((F1087-'RATA RATA DATA'!$F$6)^2/(2*'STDEV DATA'!$F$5^2)))</f>
        <v>7.0637520417500863E-2</v>
      </c>
      <c r="X1087">
        <f>I1087*L1087*O1087*R1087*U1087*'PROBABILITY DATA'!$C$4</f>
        <v>3.1992383692888922E-7</v>
      </c>
      <c r="Y1087">
        <f>J1087*M1087*P1087*S1087*V1087*'PROBABILITY DATA'!$C$5</f>
        <v>5.9920267449552082E-7</v>
      </c>
      <c r="AA1087">
        <f t="shared" si="33"/>
        <v>5.9920267449552082E-7</v>
      </c>
      <c r="AC1087" s="5" t="str">
        <f t="shared" si="32"/>
        <v>TIDAK</v>
      </c>
    </row>
    <row r="1088" spans="2:29" x14ac:dyDescent="0.2">
      <c r="B1088" s="7">
        <v>7.080794504</v>
      </c>
      <c r="C1088" s="8">
        <v>190.21916759999999</v>
      </c>
      <c r="D1088" s="8">
        <v>23094.87239</v>
      </c>
      <c r="E1088" s="8">
        <v>6.48198571</v>
      </c>
      <c r="F1088">
        <v>298.35615714839997</v>
      </c>
      <c r="G1088" t="s">
        <v>13</v>
      </c>
      <c r="I1088">
        <f>1/SQRT(2*3.14*'STDEV DATA'!$B$4)*EXP(-((B1088-'RATA RATA DATA'!$B$5)^2/(2*'STDEV DATA'!$B$4^2)))</f>
        <v>0.34416649185164766</v>
      </c>
      <c r="J1088">
        <f>1/SQRT(2*3.14*'STDEV DATA'!$B$5)*EXP(-((B1088-'RATA RATA DATA'!$B$6)^2/(2*'STDEV DATA'!$B$5^2)))</f>
        <v>0.32100347270959284</v>
      </c>
      <c r="L1088">
        <f>1/SQRT(2*3.14*'STDEV DATA'!$C$4)*EXP(-((C1088-'RATA RATA DATA'!$C$5)^2/(2*'STDEV DATA'!$C$4^2)))</f>
        <v>6.6097317062872862E-2</v>
      </c>
      <c r="M1088">
        <f>1/SQRT(2*3.14*'STDEV DATA'!$C$5)*EXP(-((C1088-'RATA RATA DATA'!$C$6)^2/(2*'STDEV DATA'!$C$5^2)))</f>
        <v>7.0041402569098979E-2</v>
      </c>
      <c r="O1088">
        <f>1/SQRT(2*3.14*'STDEV DATA'!$D$4)*EXP(-((D1088-'RATA RATA DATA'!$D$5)^2/(2*'STDEV DATA'!$D$4^2)))</f>
        <v>4.1695738341210537E-3</v>
      </c>
      <c r="P1088">
        <f>1/SQRT(2*3.14*'STDEV DATA'!$D$5)*EXP(-((D1088-'RATA RATA DATA'!$D$6)^2/(2*'STDEV DATA'!$D$5^2)))</f>
        <v>4.2660418005862023E-3</v>
      </c>
      <c r="R1088">
        <f>1/SQRT(2*3.14*'STDEV DATA'!$E$4)*EXP(-((E1088-'RATA RATA DATA'!$E$5)^2/(2*'STDEV DATA'!$E$4^2)))</f>
        <v>0.2818284772850298</v>
      </c>
      <c r="S1088">
        <f>1/SQRT(2*3.14*'STDEV DATA'!$E$5)*EXP(-((E1088-'RATA RATA DATA'!$E$6)^2/(2*'STDEV DATA'!$E$5^2)))</f>
        <v>0.29985237861833131</v>
      </c>
      <c r="U1088">
        <f>1/SQRT(2*3.14*'STDEV DATA'!$F$4)*EXP(-((F1088-'RATA RATA DATA'!$F$5)^2/(2*'STDEV DATA'!$F$4^2)))</f>
        <v>4.3930765669973275E-2</v>
      </c>
      <c r="V1088">
        <f>1/SQRT(2*3.14*'STDEV DATA'!$F$5)*EXP(-((F1088-'RATA RATA DATA'!$F$6)^2/(2*'STDEV DATA'!$F$5^2)))</f>
        <v>3.7355483044855822E-2</v>
      </c>
      <c r="X1088">
        <f>I1088*L1088*O1088*R1088*U1088*'PROBABILITY DATA'!$C$4</f>
        <v>4.5812573921212907E-7</v>
      </c>
      <c r="Y1088">
        <f>J1088*M1088*P1088*S1088*V1088*'PROBABILITY DATA'!$C$5</f>
        <v>6.5511612153070872E-7</v>
      </c>
      <c r="AA1088">
        <f t="shared" si="33"/>
        <v>6.5511612153070872E-7</v>
      </c>
      <c r="AC1088" s="5" t="str">
        <f t="shared" si="32"/>
        <v>TIDAK</v>
      </c>
    </row>
    <row r="1089" spans="2:29" x14ac:dyDescent="0.2">
      <c r="B1089" s="7">
        <v>7.8458799289999996</v>
      </c>
      <c r="C1089" s="8">
        <v>193.78499980000001</v>
      </c>
      <c r="D1089" s="8">
        <v>13769.86024</v>
      </c>
      <c r="E1089" s="8">
        <v>9.0071612010000006</v>
      </c>
      <c r="F1089">
        <v>343.62082318592002</v>
      </c>
      <c r="G1089" t="s">
        <v>13</v>
      </c>
      <c r="I1089">
        <f>1/SQRT(2*3.14*'STDEV DATA'!$B$4)*EXP(-((B1089-'RATA RATA DATA'!$B$5)^2/(2*'STDEV DATA'!$B$4^2)))</f>
        <v>0.29195824897028116</v>
      </c>
      <c r="J1089">
        <f>1/SQRT(2*3.14*'STDEV DATA'!$B$5)*EXP(-((B1089-'RATA RATA DATA'!$B$6)^2/(2*'STDEV DATA'!$B$5^2)))</f>
        <v>0.28432797791161735</v>
      </c>
      <c r="L1089">
        <f>1/SQRT(2*3.14*'STDEV DATA'!$C$4)*EXP(-((C1089-'RATA RATA DATA'!$C$5)^2/(2*'STDEV DATA'!$C$4^2)))</f>
        <v>6.6809114209502141E-2</v>
      </c>
      <c r="M1089">
        <f>1/SQRT(2*3.14*'STDEV DATA'!$C$5)*EXP(-((C1089-'RATA RATA DATA'!$C$6)^2/(2*'STDEV DATA'!$C$5^2)))</f>
        <v>7.1276863497405252E-2</v>
      </c>
      <c r="O1089">
        <f>1/SQRT(2*3.14*'STDEV DATA'!$D$4)*EXP(-((D1089-'RATA RATA DATA'!$D$5)^2/(2*'STDEV DATA'!$D$4^2)))</f>
        <v>2.672928796871814E-3</v>
      </c>
      <c r="P1089">
        <f>1/SQRT(2*3.14*'STDEV DATA'!$D$5)*EXP(-((D1089-'RATA RATA DATA'!$D$6)^2/(2*'STDEV DATA'!$D$5^2)))</f>
        <v>2.7826077170684071E-3</v>
      </c>
      <c r="R1089">
        <f>1/SQRT(2*3.14*'STDEV DATA'!$E$4)*EXP(-((E1089-'RATA RATA DATA'!$E$5)^2/(2*'STDEV DATA'!$E$4^2)))</f>
        <v>0.17085542577345644</v>
      </c>
      <c r="S1089">
        <f>1/SQRT(2*3.14*'STDEV DATA'!$E$5)*EXP(-((E1089-'RATA RATA DATA'!$E$6)^2/(2*'STDEV DATA'!$E$5^2)))</f>
        <v>0.14437967758456718</v>
      </c>
      <c r="U1089">
        <f>1/SQRT(2*3.14*'STDEV DATA'!$F$4)*EXP(-((F1089-'RATA RATA DATA'!$F$5)^2/(2*'STDEV DATA'!$F$4^2)))</f>
        <v>5.9650829386526133E-2</v>
      </c>
      <c r="V1089">
        <f>1/SQRT(2*3.14*'STDEV DATA'!$F$5)*EXP(-((F1089-'RATA RATA DATA'!$F$6)^2/(2*'STDEV DATA'!$F$5^2)))</f>
        <v>6.7742127441047892E-2</v>
      </c>
      <c r="X1089">
        <f>I1089*L1089*O1089*R1089*U1089*'PROBABILITY DATA'!$C$4</f>
        <v>2.0728891394727591E-7</v>
      </c>
      <c r="Y1089">
        <f>J1089*M1089*P1089*S1089*V1089*'PROBABILITY DATA'!$C$5</f>
        <v>3.3631932439899759E-7</v>
      </c>
      <c r="AA1089">
        <f t="shared" si="33"/>
        <v>3.3631932439899759E-7</v>
      </c>
      <c r="AC1089" s="5" t="str">
        <f t="shared" si="32"/>
        <v>TIDAK</v>
      </c>
    </row>
    <row r="1090" spans="2:29" x14ac:dyDescent="0.2">
      <c r="B1090" s="7">
        <v>7.1564244950000004</v>
      </c>
      <c r="C1090" s="8">
        <v>197.9935375</v>
      </c>
      <c r="D1090" s="8">
        <v>27025.20696</v>
      </c>
      <c r="E1090" s="8">
        <v>6.7345272850000004</v>
      </c>
      <c r="F1090">
        <v>359.71051716897</v>
      </c>
      <c r="G1090" t="s">
        <v>13</v>
      </c>
      <c r="I1090">
        <f>1/SQRT(2*3.14*'STDEV DATA'!$B$4)*EXP(-((B1090-'RATA RATA DATA'!$B$5)^2/(2*'STDEV DATA'!$B$4^2)))</f>
        <v>0.3435353948879325</v>
      </c>
      <c r="J1090">
        <f>1/SQRT(2*3.14*'STDEV DATA'!$B$5)*EXP(-((B1090-'RATA RATA DATA'!$B$6)^2/(2*'STDEV DATA'!$B$5^2)))</f>
        <v>0.32065849390011636</v>
      </c>
      <c r="L1090">
        <f>1/SQRT(2*3.14*'STDEV DATA'!$C$4)*EXP(-((C1090-'RATA RATA DATA'!$C$5)^2/(2*'STDEV DATA'!$C$4^2)))</f>
        <v>6.6789434490313354E-2</v>
      </c>
      <c r="M1090">
        <f>1/SQRT(2*3.14*'STDEV DATA'!$C$5)*EXP(-((C1090-'RATA RATA DATA'!$C$6)^2/(2*'STDEV DATA'!$C$5^2)))</f>
        <v>7.1539752742069126E-2</v>
      </c>
      <c r="O1090">
        <f>1/SQRT(2*3.14*'STDEV DATA'!$D$4)*EXP(-((D1090-'RATA RATA DATA'!$D$5)^2/(2*'STDEV DATA'!$D$4^2)))</f>
        <v>3.6726036813427864E-3</v>
      </c>
      <c r="P1090">
        <f>1/SQRT(2*3.14*'STDEV DATA'!$D$5)*EXP(-((D1090-'RATA RATA DATA'!$D$6)^2/(2*'STDEV DATA'!$D$5^2)))</f>
        <v>3.5749693916427771E-3</v>
      </c>
      <c r="R1090">
        <f>1/SQRT(2*3.14*'STDEV DATA'!$E$4)*EXP(-((E1090-'RATA RATA DATA'!$E$5)^2/(2*'STDEV DATA'!$E$4^2)))</f>
        <v>0.29592910982839743</v>
      </c>
      <c r="S1090">
        <f>1/SQRT(2*3.14*'STDEV DATA'!$E$5)*EXP(-((E1090-'RATA RATA DATA'!$E$6)^2/(2*'STDEV DATA'!$E$5^2)))</f>
        <v>0.31655782055574222</v>
      </c>
      <c r="U1090">
        <f>1/SQRT(2*3.14*'STDEV DATA'!$F$4)*EXP(-((F1090-'RATA RATA DATA'!$F$5)^2/(2*'STDEV DATA'!$F$4^2)))</f>
        <v>5.0193670914636231E-2</v>
      </c>
      <c r="V1090">
        <f>1/SQRT(2*3.14*'STDEV DATA'!$F$5)*EXP(-((F1090-'RATA RATA DATA'!$F$6)^2/(2*'STDEV DATA'!$F$5^2)))</f>
        <v>5.1537161549276893E-2</v>
      </c>
      <c r="X1090">
        <f>I1090*L1090*O1090*R1090*U1090*'PROBABILITY DATA'!$C$4</f>
        <v>4.8828898629581653E-7</v>
      </c>
      <c r="Y1090">
        <f>J1090*M1090*P1090*S1090*V1090*'PROBABILITY DATA'!$C$5</f>
        <v>8.1583590457527333E-7</v>
      </c>
      <c r="AA1090">
        <f t="shared" si="33"/>
        <v>8.1583590457527333E-7</v>
      </c>
      <c r="AC1090" s="5" t="str">
        <f t="shared" si="32"/>
        <v>TIDAK</v>
      </c>
    </row>
    <row r="1091" spans="2:29" x14ac:dyDescent="0.2">
      <c r="B1091" s="7">
        <v>5.6946942380000003</v>
      </c>
      <c r="C1091" s="8">
        <v>240.71218210000001</v>
      </c>
      <c r="D1091" s="8">
        <v>7998.6745110000002</v>
      </c>
      <c r="E1091" s="8">
        <v>8.1242654279999993</v>
      </c>
      <c r="F1091">
        <v>333.77577661081295</v>
      </c>
      <c r="G1091" t="s">
        <v>13</v>
      </c>
      <c r="I1091">
        <f>1/SQRT(2*3.14*'STDEV DATA'!$B$4)*EXP(-((B1091-'RATA RATA DATA'!$B$5)^2/(2*'STDEV DATA'!$B$4^2)))</f>
        <v>0.20319705326424847</v>
      </c>
      <c r="J1091">
        <f>1/SQRT(2*3.14*'STDEV DATA'!$B$5)*EXP(-((B1091-'RATA RATA DATA'!$B$6)^2/(2*'STDEV DATA'!$B$5^2)))</f>
        <v>0.214205210800748</v>
      </c>
      <c r="L1091">
        <f>1/SQRT(2*3.14*'STDEV DATA'!$C$4)*EXP(-((C1091-'RATA RATA DATA'!$C$5)^2/(2*'STDEV DATA'!$C$4^2)))</f>
        <v>3.0142454054131362E-2</v>
      </c>
      <c r="M1091">
        <f>1/SQRT(2*3.14*'STDEV DATA'!$C$5)*EXP(-((C1091-'RATA RATA DATA'!$C$6)^2/(2*'STDEV DATA'!$C$5^2)))</f>
        <v>2.6279187257424483E-2</v>
      </c>
      <c r="O1091">
        <f>1/SQRT(2*3.14*'STDEV DATA'!$D$4)*EXP(-((D1091-'RATA RATA DATA'!$D$5)^2/(2*'STDEV DATA'!$D$4^2)))</f>
        <v>1.2000398217181477E-3</v>
      </c>
      <c r="P1091">
        <f>1/SQRT(2*3.14*'STDEV DATA'!$D$5)*EXP(-((D1091-'RATA RATA DATA'!$D$6)^2/(2*'STDEV DATA'!$D$5^2)))</f>
        <v>1.176113384084472E-3</v>
      </c>
      <c r="R1091">
        <f>1/SQRT(2*3.14*'STDEV DATA'!$E$4)*EXP(-((E1091-'RATA RATA DATA'!$E$5)^2/(2*'STDEV DATA'!$E$4^2)))</f>
        <v>0.26128078708098595</v>
      </c>
      <c r="S1091">
        <f>1/SQRT(2*3.14*'STDEV DATA'!$E$5)*EXP(-((E1091-'RATA RATA DATA'!$E$6)^2/(2*'STDEV DATA'!$E$5^2)))</f>
        <v>0.25713448951092516</v>
      </c>
      <c r="U1091">
        <f>1/SQRT(2*3.14*'STDEV DATA'!$F$4)*EXP(-((F1091-'RATA RATA DATA'!$F$5)^2/(2*'STDEV DATA'!$F$4^2)))</f>
        <v>6.1643058590409874E-2</v>
      </c>
      <c r="V1091">
        <f>1/SQRT(2*3.14*'STDEV DATA'!$F$5)*EXP(-((F1091-'RATA RATA DATA'!$F$6)^2/(2*'STDEV DATA'!$F$5^2)))</f>
        <v>7.0637520417500863E-2</v>
      </c>
      <c r="X1091">
        <f>I1091*L1091*O1091*R1091*U1091*'PROBABILITY DATA'!$C$4</f>
        <v>4.6181739439973367E-8</v>
      </c>
      <c r="Y1091">
        <f>J1091*M1091*P1091*S1091*V1091*'PROBABILITY DATA'!$C$5</f>
        <v>7.3325273596268579E-8</v>
      </c>
      <c r="AA1091">
        <f t="shared" si="33"/>
        <v>7.3325273596268579E-8</v>
      </c>
      <c r="AC1091" s="5" t="str">
        <f t="shared" si="32"/>
        <v>TIDAK</v>
      </c>
    </row>
    <row r="1092" spans="2:29" x14ac:dyDescent="0.2">
      <c r="B1092" s="7">
        <v>6.7076855560000004</v>
      </c>
      <c r="C1092" s="8">
        <v>199.2853743</v>
      </c>
      <c r="D1092" s="8">
        <v>17435.340209999998</v>
      </c>
      <c r="E1092" s="8">
        <v>6.8099450590000004</v>
      </c>
      <c r="F1092">
        <v>333.77577661081295</v>
      </c>
      <c r="G1092" t="s">
        <v>13</v>
      </c>
      <c r="I1092">
        <f>1/SQRT(2*3.14*'STDEV DATA'!$B$4)*EXP(-((B1092-'RATA RATA DATA'!$B$5)^2/(2*'STDEV DATA'!$B$4^2)))</f>
        <v>0.33157552434784276</v>
      </c>
      <c r="J1092">
        <f>1/SQRT(2*3.14*'STDEV DATA'!$B$5)*EXP(-((B1092-'RATA RATA DATA'!$B$6)^2/(2*'STDEV DATA'!$B$5^2)))</f>
        <v>0.31159384074440438</v>
      </c>
      <c r="L1092">
        <f>1/SQRT(2*3.14*'STDEV DATA'!$C$4)*EXP(-((C1092-'RATA RATA DATA'!$C$5)^2/(2*'STDEV DATA'!$C$4^2)))</f>
        <v>6.6596032852110257E-2</v>
      </c>
      <c r="M1092">
        <f>1/SQRT(2*3.14*'STDEV DATA'!$C$5)*EXP(-((C1092-'RATA RATA DATA'!$C$6)^2/(2*'STDEV DATA'!$C$5^2)))</f>
        <v>7.1357405164975615E-2</v>
      </c>
      <c r="O1092">
        <f>1/SQRT(2*3.14*'STDEV DATA'!$D$4)*EXP(-((D1092-'RATA RATA DATA'!$D$5)^2/(2*'STDEV DATA'!$D$4^2)))</f>
        <v>3.6078543276006985E-3</v>
      </c>
      <c r="P1092">
        <f>1/SQRT(2*3.14*'STDEV DATA'!$D$5)*EXP(-((D1092-'RATA RATA DATA'!$D$6)^2/(2*'STDEV DATA'!$D$5^2)))</f>
        <v>3.7940600420616334E-3</v>
      </c>
      <c r="R1092">
        <f>1/SQRT(2*3.14*'STDEV DATA'!$E$4)*EXP(-((E1092-'RATA RATA DATA'!$E$5)^2/(2*'STDEV DATA'!$E$4^2)))</f>
        <v>0.29899852933739646</v>
      </c>
      <c r="S1092">
        <f>1/SQRT(2*3.14*'STDEV DATA'!$E$5)*EXP(-((E1092-'RATA RATA DATA'!$E$6)^2/(2*'STDEV DATA'!$E$5^2)))</f>
        <v>0.31996456372231907</v>
      </c>
      <c r="U1092">
        <f>1/SQRT(2*3.14*'STDEV DATA'!$F$4)*EXP(-((F1092-'RATA RATA DATA'!$F$5)^2/(2*'STDEV DATA'!$F$4^2)))</f>
        <v>6.1643058590409874E-2</v>
      </c>
      <c r="V1092">
        <f>1/SQRT(2*3.14*'STDEV DATA'!$F$5)*EXP(-((F1092-'RATA RATA DATA'!$F$6)^2/(2*'STDEV DATA'!$F$5^2)))</f>
        <v>7.0637520417500863E-2</v>
      </c>
      <c r="X1092">
        <f>I1092*L1092*O1092*R1092*U1092*'PROBABILITY DATA'!$C$4</f>
        <v>5.7282242319515064E-7</v>
      </c>
      <c r="Y1092">
        <f>J1092*M1092*P1092*S1092*V1092*'PROBABILITY DATA'!$C$5</f>
        <v>1.1626157493801185E-6</v>
      </c>
      <c r="AA1092">
        <f t="shared" si="33"/>
        <v>1.1626157493801185E-6</v>
      </c>
      <c r="AC1092" s="5" t="str">
        <f t="shared" ref="AC1092:AC1155" si="34">IF(AA1092=X1092,"YA","TIDAK")</f>
        <v>TIDAK</v>
      </c>
    </row>
    <row r="1093" spans="2:29" x14ac:dyDescent="0.2">
      <c r="B1093" s="7">
        <v>4.7752219560000002</v>
      </c>
      <c r="C1093" s="8">
        <v>231.9985786</v>
      </c>
      <c r="D1093" s="8">
        <v>13978.17266</v>
      </c>
      <c r="E1093" s="8">
        <v>9.422100575</v>
      </c>
      <c r="F1093">
        <v>389.21958563817998</v>
      </c>
      <c r="G1093" t="s">
        <v>13</v>
      </c>
      <c r="I1093">
        <f>1/SQRT(2*3.14*'STDEV DATA'!$B$4)*EXP(-((B1093-'RATA RATA DATA'!$B$5)^2/(2*'STDEV DATA'!$B$4^2)))</f>
        <v>7.9685056006628119E-2</v>
      </c>
      <c r="J1093">
        <f>1/SQRT(2*3.14*'STDEV DATA'!$B$5)*EXP(-((B1093-'RATA RATA DATA'!$B$6)^2/(2*'STDEV DATA'!$B$5^2)))</f>
        <v>0.10508104072205872</v>
      </c>
      <c r="L1093">
        <f>1/SQRT(2*3.14*'STDEV DATA'!$C$4)*EXP(-((C1093-'RATA RATA DATA'!$C$5)^2/(2*'STDEV DATA'!$C$4^2)))</f>
        <v>3.9860121808368357E-2</v>
      </c>
      <c r="M1093">
        <f>1/SQRT(2*3.14*'STDEV DATA'!$C$5)*EXP(-((C1093-'RATA RATA DATA'!$C$6)^2/(2*'STDEV DATA'!$C$5^2)))</f>
        <v>3.7584996965616707E-2</v>
      </c>
      <c r="O1093">
        <f>1/SQRT(2*3.14*'STDEV DATA'!$D$4)*EXP(-((D1093-'RATA RATA DATA'!$D$5)^2/(2*'STDEV DATA'!$D$4^2)))</f>
        <v>2.7307206372823556E-3</v>
      </c>
      <c r="P1093">
        <f>1/SQRT(2*3.14*'STDEV DATA'!$D$5)*EXP(-((D1093-'RATA RATA DATA'!$D$6)^2/(2*'STDEV DATA'!$D$5^2)))</f>
        <v>2.8460765879175752E-3</v>
      </c>
      <c r="R1093">
        <f>1/SQRT(2*3.14*'STDEV DATA'!$E$4)*EXP(-((E1093-'RATA RATA DATA'!$E$5)^2/(2*'STDEV DATA'!$E$4^2)))</f>
        <v>0.12753730489235673</v>
      </c>
      <c r="S1093">
        <f>1/SQRT(2*3.14*'STDEV DATA'!$E$5)*EXP(-((E1093-'RATA RATA DATA'!$E$6)^2/(2*'STDEV DATA'!$E$5^2)))</f>
        <v>9.76848686569423E-2</v>
      </c>
      <c r="U1093">
        <f>1/SQRT(2*3.14*'STDEV DATA'!$F$4)*EXP(-((F1093-'RATA RATA DATA'!$F$5)^2/(2*'STDEV DATA'!$F$4^2)))</f>
        <v>2.4923230347820111E-2</v>
      </c>
      <c r="V1093">
        <f>1/SQRT(2*3.14*'STDEV DATA'!$F$5)*EXP(-((F1093-'RATA RATA DATA'!$F$6)^2/(2*'STDEV DATA'!$F$5^2)))</f>
        <v>1.6115888778637063E-2</v>
      </c>
      <c r="X1093">
        <f>I1093*L1093*O1093*R1093*U1093*'PROBABILITY DATA'!$C$4</f>
        <v>1.075526965949085E-8</v>
      </c>
      <c r="Y1093">
        <f>J1093*M1093*P1093*S1093*V1093*'PROBABILITY DATA'!$C$5</f>
        <v>1.079030663875664E-8</v>
      </c>
      <c r="AA1093">
        <f t="shared" ref="AA1093:AA1156" si="35">MAX(X1093:Y1093)</f>
        <v>1.079030663875664E-8</v>
      </c>
      <c r="AC1093" s="5" t="str">
        <f t="shared" si="34"/>
        <v>TIDAK</v>
      </c>
    </row>
    <row r="1094" spans="2:29" x14ac:dyDescent="0.2">
      <c r="B1094" s="7">
        <v>7.080794504</v>
      </c>
      <c r="C1094" s="8">
        <v>200.31523569999999</v>
      </c>
      <c r="D1094" s="8">
        <v>19947.43447</v>
      </c>
      <c r="E1094" s="8">
        <v>7.3782358810000002</v>
      </c>
      <c r="F1094">
        <v>337.23146852419001</v>
      </c>
      <c r="G1094" t="s">
        <v>13</v>
      </c>
      <c r="I1094">
        <f>1/SQRT(2*3.14*'STDEV DATA'!$B$4)*EXP(-((B1094-'RATA RATA DATA'!$B$5)^2/(2*'STDEV DATA'!$B$4^2)))</f>
        <v>0.34416649185164766</v>
      </c>
      <c r="J1094">
        <f>1/SQRT(2*3.14*'STDEV DATA'!$B$5)*EXP(-((B1094-'RATA RATA DATA'!$B$6)^2/(2*'STDEV DATA'!$B$5^2)))</f>
        <v>0.32100347270959284</v>
      </c>
      <c r="L1094">
        <f>1/SQRT(2*3.14*'STDEV DATA'!$C$4)*EXP(-((C1094-'RATA RATA DATA'!$C$5)^2/(2*'STDEV DATA'!$C$4^2)))</f>
        <v>6.6379469312992753E-2</v>
      </c>
      <c r="M1094">
        <f>1/SQRT(2*3.14*'STDEV DATA'!$C$5)*EXP(-((C1094-'RATA RATA DATA'!$C$6)^2/(2*'STDEV DATA'!$C$5^2)))</f>
        <v>7.1124187450013213E-2</v>
      </c>
      <c r="O1094">
        <f>1/SQRT(2*3.14*'STDEV DATA'!$D$4)*EXP(-((D1094-'RATA RATA DATA'!$D$5)^2/(2*'STDEV DATA'!$D$4^2)))</f>
        <v>4.0351537917180554E-3</v>
      </c>
      <c r="P1094">
        <f>1/SQRT(2*3.14*'STDEV DATA'!$D$5)*EXP(-((D1094-'RATA RATA DATA'!$D$6)^2/(2*'STDEV DATA'!$D$5^2)))</f>
        <v>4.2191533836912791E-3</v>
      </c>
      <c r="R1094">
        <f>1/SQRT(2*3.14*'STDEV DATA'!$E$4)*EXP(-((E1094-'RATA RATA DATA'!$E$5)^2/(2*'STDEV DATA'!$E$4^2)))</f>
        <v>0.30343651345894207</v>
      </c>
      <c r="S1094">
        <f>1/SQRT(2*3.14*'STDEV DATA'!$E$5)*EXP(-((E1094-'RATA RATA DATA'!$E$6)^2/(2*'STDEV DATA'!$E$5^2)))</f>
        <v>0.31981005188580852</v>
      </c>
      <c r="U1094">
        <f>1/SQRT(2*3.14*'STDEV DATA'!$F$4)*EXP(-((F1094-'RATA RATA DATA'!$F$5)^2/(2*'STDEV DATA'!$F$4^2)))</f>
        <v>6.1320975470029911E-2</v>
      </c>
      <c r="V1094">
        <f>1/SQRT(2*3.14*'STDEV DATA'!$F$5)*EXP(-((F1094-'RATA RATA DATA'!$F$6)^2/(2*'STDEV DATA'!$F$5^2)))</f>
        <v>7.0366552993028769E-2</v>
      </c>
      <c r="X1094">
        <f>I1094*L1094*O1094*R1094*U1094*'PROBABILITY DATA'!$C$4</f>
        <v>6.6915435349793795E-7</v>
      </c>
      <c r="Y1094">
        <f>J1094*M1094*P1094*S1094*V1094*'PROBABILITY DATA'!$C$5</f>
        <v>1.3218358005519678E-6</v>
      </c>
      <c r="AA1094">
        <f t="shared" si="35"/>
        <v>1.3218358005519678E-6</v>
      </c>
      <c r="AC1094" s="5" t="str">
        <f t="shared" si="34"/>
        <v>TIDAK</v>
      </c>
    </row>
    <row r="1095" spans="2:29" x14ac:dyDescent="0.2">
      <c r="B1095" s="7">
        <v>7.080794504</v>
      </c>
      <c r="C1095" s="8">
        <v>205.12830349999999</v>
      </c>
      <c r="D1095" s="8">
        <v>17537.98962</v>
      </c>
      <c r="E1095" s="8">
        <v>8.0258061089999995</v>
      </c>
      <c r="F1095">
        <v>396.09191738280998</v>
      </c>
      <c r="G1095" t="s">
        <v>13</v>
      </c>
      <c r="I1095">
        <f>1/SQRT(2*3.14*'STDEV DATA'!$B$4)*EXP(-((B1095-'RATA RATA DATA'!$B$5)^2/(2*'STDEV DATA'!$B$4^2)))</f>
        <v>0.34416649185164766</v>
      </c>
      <c r="J1095">
        <f>1/SQRT(2*3.14*'STDEV DATA'!$B$5)*EXP(-((B1095-'RATA RATA DATA'!$B$6)^2/(2*'STDEV DATA'!$B$5^2)))</f>
        <v>0.32100347270959284</v>
      </c>
      <c r="L1095">
        <f>1/SQRT(2*3.14*'STDEV DATA'!$C$4)*EXP(-((C1095-'RATA RATA DATA'!$C$5)^2/(2*'STDEV DATA'!$C$4^2)))</f>
        <v>6.4653743855875911E-2</v>
      </c>
      <c r="M1095">
        <f>1/SQRT(2*3.14*'STDEV DATA'!$C$5)*EXP(-((C1095-'RATA RATA DATA'!$C$6)^2/(2*'STDEV DATA'!$C$5^2)))</f>
        <v>6.9030924272422814E-2</v>
      </c>
      <c r="O1095">
        <f>1/SQRT(2*3.14*'STDEV DATA'!$D$4)*EXP(-((D1095-'RATA RATA DATA'!$D$5)^2/(2*'STDEV DATA'!$D$4^2)))</f>
        <v>3.6298058593578829E-3</v>
      </c>
      <c r="P1095">
        <f>1/SQRT(2*3.14*'STDEV DATA'!$D$5)*EXP(-((D1095-'RATA RATA DATA'!$D$6)^2/(2*'STDEV DATA'!$D$5^2)))</f>
        <v>3.8170205466375902E-3</v>
      </c>
      <c r="R1095">
        <f>1/SQRT(2*3.14*'STDEV DATA'!$E$4)*EXP(-((E1095-'RATA RATA DATA'!$E$5)^2/(2*'STDEV DATA'!$E$4^2)))</f>
        <v>0.26943321232730327</v>
      </c>
      <c r="S1095">
        <f>1/SQRT(2*3.14*'STDEV DATA'!$E$5)*EXP(-((E1095-'RATA RATA DATA'!$E$6)^2/(2*'STDEV DATA'!$E$5^2)))</f>
        <v>0.26841385821879005</v>
      </c>
      <c r="U1095">
        <f>1/SQRT(2*3.14*'STDEV DATA'!$F$4)*EXP(-((F1095-'RATA RATA DATA'!$F$5)^2/(2*'STDEV DATA'!$F$4^2)))</f>
        <v>1.9717342574763975E-2</v>
      </c>
      <c r="V1095">
        <f>1/SQRT(2*3.14*'STDEV DATA'!$F$5)*EXP(-((F1095-'RATA RATA DATA'!$F$6)^2/(2*'STDEV DATA'!$F$5^2)))</f>
        <v>1.0872528389700787E-2</v>
      </c>
      <c r="X1095">
        <f>I1095*L1095*O1095*R1095*U1095*'PROBABILITY DATA'!$C$4</f>
        <v>1.6739101104144983E-7</v>
      </c>
      <c r="Y1095">
        <f>J1095*M1095*P1095*S1095*V1095*'PROBABILITY DATA'!$C$5</f>
        <v>1.5051513150607092E-7</v>
      </c>
      <c r="AA1095">
        <f t="shared" si="35"/>
        <v>1.6739101104144983E-7</v>
      </c>
      <c r="AC1095" s="5" t="str">
        <f t="shared" si="34"/>
        <v>YA</v>
      </c>
    </row>
    <row r="1096" spans="2:29" x14ac:dyDescent="0.2">
      <c r="B1096" s="7">
        <v>8.5017114389999993</v>
      </c>
      <c r="C1096" s="8">
        <v>193.9089061</v>
      </c>
      <c r="D1096" s="8">
        <v>21289.17959</v>
      </c>
      <c r="E1096" s="8">
        <v>7.1081902939999999</v>
      </c>
      <c r="F1096">
        <v>333.77577661081295</v>
      </c>
      <c r="G1096" t="s">
        <v>13</v>
      </c>
      <c r="I1096">
        <f>1/SQRT(2*3.14*'STDEV DATA'!$B$4)*EXP(-((B1096-'RATA RATA DATA'!$B$5)^2/(2*'STDEV DATA'!$B$4^2)))</f>
        <v>0.19592923982413704</v>
      </c>
      <c r="J1096">
        <f>1/SQRT(2*3.14*'STDEV DATA'!$B$5)*EXP(-((B1096-'RATA RATA DATA'!$B$6)^2/(2*'STDEV DATA'!$B$5^2)))</f>
        <v>0.21082176949870754</v>
      </c>
      <c r="L1096">
        <f>1/SQRT(2*3.14*'STDEV DATA'!$C$4)*EXP(-((C1096-'RATA RATA DATA'!$C$5)^2/(2*'STDEV DATA'!$C$4^2)))</f>
        <v>6.6821905131502782E-2</v>
      </c>
      <c r="M1096">
        <f>1/SQRT(2*3.14*'STDEV DATA'!$C$5)*EXP(-((C1096-'RATA RATA DATA'!$C$6)^2/(2*'STDEV DATA'!$C$5^2)))</f>
        <v>7.1303288109461793E-2</v>
      </c>
      <c r="O1096">
        <f>1/SQRT(2*3.14*'STDEV DATA'!$D$4)*EXP(-((D1096-'RATA RATA DATA'!$D$5)^2/(2*'STDEV DATA'!$D$4^2)))</f>
        <v>4.1521705099148674E-3</v>
      </c>
      <c r="P1096">
        <f>1/SQRT(2*3.14*'STDEV DATA'!$D$5)*EXP(-((D1096-'RATA RATA DATA'!$D$6)^2/(2*'STDEV DATA'!$D$5^2)))</f>
        <v>4.3100089080129293E-3</v>
      </c>
      <c r="R1096">
        <f>1/SQRT(2*3.14*'STDEV DATA'!$E$4)*EXP(-((E1096-'RATA RATA DATA'!$E$5)^2/(2*'STDEV DATA'!$E$4^2)))</f>
        <v>0.30552940415679697</v>
      </c>
      <c r="S1096">
        <f>1/SQRT(2*3.14*'STDEV DATA'!$E$5)*EXP(-((E1096-'RATA RATA DATA'!$E$6)^2/(2*'STDEV DATA'!$E$5^2)))</f>
        <v>0.3256494998569554</v>
      </c>
      <c r="U1096">
        <f>1/SQRT(2*3.14*'STDEV DATA'!$F$4)*EXP(-((F1096-'RATA RATA DATA'!$F$5)^2/(2*'STDEV DATA'!$F$4^2)))</f>
        <v>6.1643058590409874E-2</v>
      </c>
      <c r="V1096">
        <f>1/SQRT(2*3.14*'STDEV DATA'!$F$5)*EXP(-((F1096-'RATA RATA DATA'!$F$6)^2/(2*'STDEV DATA'!$F$5^2)))</f>
        <v>7.0637520417500863E-2</v>
      </c>
      <c r="X1096">
        <f>I1096*L1096*O1096*R1096*U1096*'PROBABILITY DATA'!$C$4</f>
        <v>3.9940862567181311E-7</v>
      </c>
      <c r="Y1096">
        <f>J1096*M1096*P1096*S1096*V1096*'PROBABILITY DATA'!$C$5</f>
        <v>9.0877380750506589E-7</v>
      </c>
      <c r="AA1096">
        <f t="shared" si="35"/>
        <v>9.0877380750506589E-7</v>
      </c>
      <c r="AC1096" s="5" t="str">
        <f t="shared" si="34"/>
        <v>TIDAK</v>
      </c>
    </row>
    <row r="1097" spans="2:29" x14ac:dyDescent="0.2">
      <c r="B1097" s="7">
        <v>7.7412450589999997</v>
      </c>
      <c r="C1097" s="8">
        <v>218.23718650000001</v>
      </c>
      <c r="D1097" s="8">
        <v>22824.69947</v>
      </c>
      <c r="E1097" s="8">
        <v>8.6964788340000005</v>
      </c>
      <c r="F1097">
        <v>363.99274772202</v>
      </c>
      <c r="G1097" t="s">
        <v>13</v>
      </c>
      <c r="I1097">
        <f>1/SQRT(2*3.14*'STDEV DATA'!$B$4)*EXP(-((B1097-'RATA RATA DATA'!$B$5)^2/(2*'STDEV DATA'!$B$4^2)))</f>
        <v>0.30436592185833894</v>
      </c>
      <c r="J1097">
        <f>1/SQRT(2*3.14*'STDEV DATA'!$B$5)*EXP(-((B1097-'RATA RATA DATA'!$B$6)^2/(2*'STDEV DATA'!$B$5^2)))</f>
        <v>0.29329833729854227</v>
      </c>
      <c r="L1097">
        <f>1/SQRT(2*3.14*'STDEV DATA'!$C$4)*EXP(-((C1097-'RATA RATA DATA'!$C$5)^2/(2*'STDEV DATA'!$C$4^2)))</f>
        <v>5.4839479068732995E-2</v>
      </c>
      <c r="M1097">
        <f>1/SQRT(2*3.14*'STDEV DATA'!$C$5)*EXP(-((C1097-'RATA RATA DATA'!$C$6)^2/(2*'STDEV DATA'!$C$5^2)))</f>
        <v>5.6342283928926172E-2</v>
      </c>
      <c r="O1097">
        <f>1/SQRT(2*3.14*'STDEV DATA'!$D$4)*EXP(-((D1097-'RATA RATA DATA'!$D$5)^2/(2*'STDEV DATA'!$D$4^2)))</f>
        <v>4.1774079766972953E-3</v>
      </c>
      <c r="P1097">
        <f>1/SQRT(2*3.14*'STDEV DATA'!$D$5)*EXP(-((D1097-'RATA RATA DATA'!$D$6)^2/(2*'STDEV DATA'!$D$5^2)))</f>
        <v>4.2847491558845076E-3</v>
      </c>
      <c r="R1097">
        <f>1/SQRT(2*3.14*'STDEV DATA'!$E$4)*EXP(-((E1097-'RATA RATA DATA'!$E$5)^2/(2*'STDEV DATA'!$E$4^2)))</f>
        <v>0.20457184763132363</v>
      </c>
      <c r="S1097">
        <f>1/SQRT(2*3.14*'STDEV DATA'!$E$5)*EXP(-((E1097-'RATA RATA DATA'!$E$6)^2/(2*'STDEV DATA'!$E$5^2)))</f>
        <v>0.1840070921113211</v>
      </c>
      <c r="U1097">
        <f>1/SQRT(2*3.14*'STDEV DATA'!$F$4)*EXP(-((F1097-'RATA RATA DATA'!$F$5)^2/(2*'STDEV DATA'!$F$4^2)))</f>
        <v>4.6762591780193034E-2</v>
      </c>
      <c r="V1097">
        <f>1/SQRT(2*3.14*'STDEV DATA'!$F$5)*EXP(-((F1097-'RATA RATA DATA'!$F$6)^2/(2*'STDEV DATA'!$F$5^2)))</f>
        <v>4.5909801410417478E-2</v>
      </c>
      <c r="X1097">
        <f>I1097*L1097*O1097*R1097*U1097*'PROBABILITY DATA'!$C$4</f>
        <v>2.6021219106178558E-7</v>
      </c>
      <c r="Y1097">
        <f>J1097*M1097*P1097*S1097*V1097*'PROBABILITY DATA'!$C$5</f>
        <v>3.6473394800018167E-7</v>
      </c>
      <c r="AA1097">
        <f t="shared" si="35"/>
        <v>3.6473394800018167E-7</v>
      </c>
      <c r="AC1097" s="5" t="str">
        <f t="shared" si="34"/>
        <v>TIDAK</v>
      </c>
    </row>
    <row r="1098" spans="2:29" x14ac:dyDescent="0.2">
      <c r="B1098" s="7">
        <v>4.1874908150000003</v>
      </c>
      <c r="C1098" s="8">
        <v>208.3741881</v>
      </c>
      <c r="D1098" s="8">
        <v>21809.70983</v>
      </c>
      <c r="E1098" s="8">
        <v>5.8461120419999997</v>
      </c>
      <c r="F1098">
        <v>327.47420306880002</v>
      </c>
      <c r="G1098" t="s">
        <v>13</v>
      </c>
      <c r="I1098">
        <f>1/SQRT(2*3.14*'STDEV DATA'!$B$4)*EXP(-((B1098-'RATA RATA DATA'!$B$5)^2/(2*'STDEV DATA'!$B$4^2)))</f>
        <v>3.4282419631179402E-2</v>
      </c>
      <c r="J1098">
        <f>1/SQRT(2*3.14*'STDEV DATA'!$B$5)*EXP(-((B1098-'RATA RATA DATA'!$B$6)^2/(2*'STDEV DATA'!$B$5^2)))</f>
        <v>5.5368674941827546E-2</v>
      </c>
      <c r="L1098">
        <f>1/SQRT(2*3.14*'STDEV DATA'!$C$4)*EXP(-((C1098-'RATA RATA DATA'!$C$5)^2/(2*'STDEV DATA'!$C$4^2)))</f>
        <v>6.2861799054988385E-2</v>
      </c>
      <c r="M1098">
        <f>1/SQRT(2*3.14*'STDEV DATA'!$C$5)*EXP(-((C1098-'RATA RATA DATA'!$C$6)^2/(2*'STDEV DATA'!$C$5^2)))</f>
        <v>6.6743235690413724E-2</v>
      </c>
      <c r="O1098">
        <f>1/SQRT(2*3.14*'STDEV DATA'!$D$4)*EXP(-((D1098-'RATA RATA DATA'!$D$5)^2/(2*'STDEV DATA'!$D$4^2)))</f>
        <v>4.1739924222881277E-3</v>
      </c>
      <c r="P1098">
        <f>1/SQRT(2*3.14*'STDEV DATA'!$D$5)*EXP(-((D1098-'RATA RATA DATA'!$D$6)^2/(2*'STDEV DATA'!$D$5^2)))</f>
        <v>4.3170229596003412E-3</v>
      </c>
      <c r="R1098">
        <f>1/SQRT(2*3.14*'STDEV DATA'!$E$4)*EXP(-((E1098-'RATA RATA DATA'!$E$5)^2/(2*'STDEV DATA'!$E$4^2)))</f>
        <v>0.2261165451130463</v>
      </c>
      <c r="S1098">
        <f>1/SQRT(2*3.14*'STDEV DATA'!$E$5)*EXP(-((E1098-'RATA RATA DATA'!$E$6)^2/(2*'STDEV DATA'!$E$5^2)))</f>
        <v>0.23078199854316836</v>
      </c>
      <c r="U1098">
        <f>1/SQRT(2*3.14*'STDEV DATA'!$F$4)*EXP(-((F1098-'RATA RATA DATA'!$F$5)^2/(2*'STDEV DATA'!$F$4^2)))</f>
        <v>6.1153649135909045E-2</v>
      </c>
      <c r="V1098">
        <f>1/SQRT(2*3.14*'STDEV DATA'!$F$5)*EXP(-((F1098-'RATA RATA DATA'!$F$6)^2/(2*'STDEV DATA'!$F$5^2)))</f>
        <v>6.9017684985819033E-2</v>
      </c>
      <c r="X1098">
        <f>I1098*L1098*O1098*R1098*U1098*'PROBABILITY DATA'!$C$4</f>
        <v>4.8523442902050727E-8</v>
      </c>
      <c r="Y1098">
        <f>J1098*M1098*P1098*S1098*V1098*'PROBABILITY DATA'!$C$5</f>
        <v>1.5494758953087995E-7</v>
      </c>
      <c r="AA1098">
        <f t="shared" si="35"/>
        <v>1.5494758953087995E-7</v>
      </c>
      <c r="AC1098" s="5" t="str">
        <f t="shared" si="34"/>
        <v>TIDAK</v>
      </c>
    </row>
    <row r="1099" spans="2:29" x14ac:dyDescent="0.2">
      <c r="B1099" s="7">
        <v>7.080794504</v>
      </c>
      <c r="C1099" s="8">
        <v>142.1455656</v>
      </c>
      <c r="D1099" s="8">
        <v>45141.686040000001</v>
      </c>
      <c r="E1099" s="8">
        <v>6.0306399600000002</v>
      </c>
      <c r="F1099">
        <v>240.19850475088001</v>
      </c>
      <c r="G1099" t="s">
        <v>13</v>
      </c>
      <c r="I1099">
        <f>1/SQRT(2*3.14*'STDEV DATA'!$B$4)*EXP(-((B1099-'RATA RATA DATA'!$B$5)^2/(2*'STDEV DATA'!$B$4^2)))</f>
        <v>0.34416649185164766</v>
      </c>
      <c r="J1099">
        <f>1/SQRT(2*3.14*'STDEV DATA'!$B$5)*EXP(-((B1099-'RATA RATA DATA'!$B$6)^2/(2*'STDEV DATA'!$B$5^2)))</f>
        <v>0.32100347270959284</v>
      </c>
      <c r="L1099">
        <f>1/SQRT(2*3.14*'STDEV DATA'!$C$4)*EXP(-((C1099-'RATA RATA DATA'!$C$5)^2/(2*'STDEV DATA'!$C$4^2)))</f>
        <v>2.1438179399854158E-2</v>
      </c>
      <c r="M1099">
        <f>1/SQRT(2*3.14*'STDEV DATA'!$C$5)*EXP(-((C1099-'RATA RATA DATA'!$C$6)^2/(2*'STDEV DATA'!$C$5^2)))</f>
        <v>1.5285324311424551E-2</v>
      </c>
      <c r="O1099">
        <f>1/SQRT(2*3.14*'STDEV DATA'!$D$4)*EXP(-((D1099-'RATA RATA DATA'!$D$5)^2/(2*'STDEV DATA'!$D$4^2)))</f>
        <v>1.838118947148125E-4</v>
      </c>
      <c r="P1099">
        <f>1/SQRT(2*3.14*'STDEV DATA'!$D$5)*EXP(-((D1099-'RATA RATA DATA'!$D$6)^2/(2*'STDEV DATA'!$D$5^2)))</f>
        <v>1.0266335915907163E-4</v>
      </c>
      <c r="R1099">
        <f>1/SQRT(2*3.14*'STDEV DATA'!$E$4)*EXP(-((E1099-'RATA RATA DATA'!$E$5)^2/(2*'STDEV DATA'!$E$4^2)))</f>
        <v>0.24452404704432007</v>
      </c>
      <c r="S1099">
        <f>1/SQRT(2*3.14*'STDEV DATA'!$E$5)*EXP(-((E1099-'RATA RATA DATA'!$E$6)^2/(2*'STDEV DATA'!$E$5^2)))</f>
        <v>0.25364247305168802</v>
      </c>
      <c r="U1099">
        <f>1/SQRT(2*3.14*'STDEV DATA'!$F$4)*EXP(-((F1099-'RATA RATA DATA'!$F$5)^2/(2*'STDEV DATA'!$F$4^2)))</f>
        <v>5.3405662646193704E-3</v>
      </c>
      <c r="V1099">
        <f>1/SQRT(2*3.14*'STDEV DATA'!$F$5)*EXP(-((F1099-'RATA RATA DATA'!$F$6)^2/(2*'STDEV DATA'!$F$5^2)))</f>
        <v>9.0549258794335214E-4</v>
      </c>
      <c r="X1099">
        <f>I1099*L1099*O1099*R1099*U1099*'PROBABILITY DATA'!$C$4</f>
        <v>6.9091710002280696E-10</v>
      </c>
      <c r="Y1099">
        <f>J1099*M1099*P1099*S1099*V1099*'PROBABILITY DATA'!$C$5</f>
        <v>7.0546179316711833E-11</v>
      </c>
      <c r="AA1099">
        <f t="shared" si="35"/>
        <v>6.9091710002280696E-10</v>
      </c>
      <c r="AC1099" s="5" t="str">
        <f t="shared" si="34"/>
        <v>YA</v>
      </c>
    </row>
    <row r="1100" spans="2:29" x14ac:dyDescent="0.2">
      <c r="B1100" s="7">
        <v>7.8080122120000004</v>
      </c>
      <c r="C1100" s="8">
        <v>179.79991659999999</v>
      </c>
      <c r="D1100" s="8">
        <v>17037.72537</v>
      </c>
      <c r="E1100" s="8">
        <v>6.3783644940000004</v>
      </c>
      <c r="F1100">
        <v>348.07151056266002</v>
      </c>
      <c r="G1100" t="s">
        <v>13</v>
      </c>
      <c r="I1100">
        <f>1/SQRT(2*3.14*'STDEV DATA'!$B$4)*EXP(-((B1100-'RATA RATA DATA'!$B$5)^2/(2*'STDEV DATA'!$B$4^2)))</f>
        <v>0.29659652666948938</v>
      </c>
      <c r="J1100">
        <f>1/SQRT(2*3.14*'STDEV DATA'!$B$5)*EXP(-((B1100-'RATA RATA DATA'!$B$6)^2/(2*'STDEV DATA'!$B$5^2)))</f>
        <v>0.28769451433103876</v>
      </c>
      <c r="L1100">
        <f>1/SQRT(2*3.14*'STDEV DATA'!$C$4)*EXP(-((C1100-'RATA RATA DATA'!$C$5)^2/(2*'STDEV DATA'!$C$4^2)))</f>
        <v>6.0474172392790564E-2</v>
      </c>
      <c r="M1100">
        <f>1/SQRT(2*3.14*'STDEV DATA'!$C$5)*EXP(-((C1100-'RATA RATA DATA'!$C$6)^2/(2*'STDEV DATA'!$C$5^2)))</f>
        <v>6.171235545868943E-2</v>
      </c>
      <c r="O1100">
        <f>1/SQRT(2*3.14*'STDEV DATA'!$D$4)*EXP(-((D1100-'RATA RATA DATA'!$D$5)^2/(2*'STDEV DATA'!$D$4^2)))</f>
        <v>3.5198436982246031E-3</v>
      </c>
      <c r="P1100">
        <f>1/SQRT(2*3.14*'STDEV DATA'!$D$5)*EXP(-((D1100-'RATA RATA DATA'!$D$6)^2/(2*'STDEV DATA'!$D$5^2)))</f>
        <v>3.7013720061445168E-3</v>
      </c>
      <c r="R1100">
        <f>1/SQRT(2*3.14*'STDEV DATA'!$E$4)*EXP(-((E1100-'RATA RATA DATA'!$E$5)^2/(2*'STDEV DATA'!$E$4^2)))</f>
        <v>0.27448830674314484</v>
      </c>
      <c r="S1100">
        <f>1/SQRT(2*3.14*'STDEV DATA'!$E$5)*EXP(-((E1100-'RATA RATA DATA'!$E$6)^2/(2*'STDEV DATA'!$E$5^2)))</f>
        <v>0.2908648102496848</v>
      </c>
      <c r="U1100">
        <f>1/SQRT(2*3.14*'STDEV DATA'!$F$4)*EXP(-((F1100-'RATA RATA DATA'!$F$5)^2/(2*'STDEV DATA'!$F$4^2)))</f>
        <v>5.7715308152081625E-2</v>
      </c>
      <c r="V1100">
        <f>1/SQRT(2*3.14*'STDEV DATA'!$F$5)*EXP(-((F1100-'RATA RATA DATA'!$F$6)^2/(2*'STDEV DATA'!$F$5^2)))</f>
        <v>6.4426758352946797E-2</v>
      </c>
      <c r="X1100">
        <f>I1100*L1100*O1100*R1100*U1100*'PROBABILITY DATA'!$C$4</f>
        <v>3.9017658279947047E-7</v>
      </c>
      <c r="Y1100">
        <f>J1100*M1100*P1100*S1100*V1100*'PROBABILITY DATA'!$C$5</f>
        <v>7.5091479809544016E-7</v>
      </c>
      <c r="AA1100">
        <f t="shared" si="35"/>
        <v>7.5091479809544016E-7</v>
      </c>
      <c r="AC1100" s="5" t="str">
        <f t="shared" si="34"/>
        <v>TIDAK</v>
      </c>
    </row>
    <row r="1101" spans="2:29" x14ac:dyDescent="0.2">
      <c r="B1101" s="7">
        <v>5.8959489830000003</v>
      </c>
      <c r="C1101" s="8">
        <v>187.15361659999999</v>
      </c>
      <c r="D1101" s="8">
        <v>37118.255440000001</v>
      </c>
      <c r="E1101" s="8">
        <v>4.6007299709999998</v>
      </c>
      <c r="F1101">
        <v>253.15846862251999</v>
      </c>
      <c r="G1101" t="s">
        <v>13</v>
      </c>
      <c r="I1101">
        <f>1/SQRT(2*3.14*'STDEV DATA'!$B$4)*EXP(-((B1101-'RATA RATA DATA'!$B$5)^2/(2*'STDEV DATA'!$B$4^2)))</f>
        <v>0.23431422366472346</v>
      </c>
      <c r="J1101">
        <f>1/SQRT(2*3.14*'STDEV DATA'!$B$5)*EXP(-((B1101-'RATA RATA DATA'!$B$6)^2/(2*'STDEV DATA'!$B$5^2)))</f>
        <v>0.23879276075630565</v>
      </c>
      <c r="L1101">
        <f>1/SQRT(2*3.14*'STDEV DATA'!$C$4)*EXP(-((C1101-'RATA RATA DATA'!$C$5)^2/(2*'STDEV DATA'!$C$4^2)))</f>
        <v>6.4967153952825804E-2</v>
      </c>
      <c r="M1101">
        <f>1/SQRT(2*3.14*'STDEV DATA'!$C$5)*EXP(-((C1101-'RATA RATA DATA'!$C$6)^2/(2*'STDEV DATA'!$C$5^2)))</f>
        <v>6.8273367603579632E-2</v>
      </c>
      <c r="O1101">
        <f>1/SQRT(2*3.14*'STDEV DATA'!$D$4)*EXP(-((D1101-'RATA RATA DATA'!$D$5)^2/(2*'STDEV DATA'!$D$4^2)))</f>
        <v>1.1286806824511041E-3</v>
      </c>
      <c r="P1101">
        <f>1/SQRT(2*3.14*'STDEV DATA'!$D$5)*EXP(-((D1101-'RATA RATA DATA'!$D$6)^2/(2*'STDEV DATA'!$D$5^2)))</f>
        <v>8.6130354905661203E-4</v>
      </c>
      <c r="R1101">
        <f>1/SQRT(2*3.14*'STDEV DATA'!$E$4)*EXP(-((E1101-'RATA RATA DATA'!$E$5)^2/(2*'STDEV DATA'!$E$4^2)))</f>
        <v>9.810793826330784E-2</v>
      </c>
      <c r="S1101">
        <f>1/SQRT(2*3.14*'STDEV DATA'!$E$5)*EXP(-((E1101-'RATA RATA DATA'!$E$6)^2/(2*'STDEV DATA'!$E$5^2)))</f>
        <v>8.2188114187767114E-2</v>
      </c>
      <c r="U1101">
        <f>1/SQRT(2*3.14*'STDEV DATA'!$F$4)*EXP(-((F1101-'RATA RATA DATA'!$F$5)^2/(2*'STDEV DATA'!$F$4^2)))</f>
        <v>1.0093267948390116E-2</v>
      </c>
      <c r="V1101">
        <f>1/SQRT(2*3.14*'STDEV DATA'!$F$5)*EXP(-((F1101-'RATA RATA DATA'!$F$6)^2/(2*'STDEV DATA'!$F$5^2)))</f>
        <v>2.7660412685570732E-3</v>
      </c>
      <c r="X1101">
        <f>I1101*L1101*O1101*R1101*U1101*'PROBABILITY DATA'!$C$4</f>
        <v>6.6372243687148452E-9</v>
      </c>
      <c r="Y1101">
        <f>J1101*M1101*P1101*S1101*V1101*'PROBABILITY DATA'!$C$5</f>
        <v>1.9465391815450194E-9</v>
      </c>
      <c r="AA1101">
        <f t="shared" si="35"/>
        <v>6.6372243687148452E-9</v>
      </c>
      <c r="AC1101" s="5" t="str">
        <f t="shared" si="34"/>
        <v>YA</v>
      </c>
    </row>
    <row r="1102" spans="2:29" x14ac:dyDescent="0.2">
      <c r="B1102" s="7">
        <v>7.2696522530000003</v>
      </c>
      <c r="C1102" s="8">
        <v>155.15752029999999</v>
      </c>
      <c r="D1102" s="8">
        <v>31161.36839</v>
      </c>
      <c r="E1102" s="8">
        <v>3.181183291</v>
      </c>
      <c r="F1102">
        <v>244.79519792609</v>
      </c>
      <c r="G1102" t="s">
        <v>13</v>
      </c>
      <c r="I1102">
        <f>1/SQRT(2*3.14*'STDEV DATA'!$B$4)*EXP(-((B1102-'RATA RATA DATA'!$B$5)^2/(2*'STDEV DATA'!$B$4^2)))</f>
        <v>0.34057174056696793</v>
      </c>
      <c r="J1102">
        <f>1/SQRT(2*3.14*'STDEV DATA'!$B$5)*EXP(-((B1102-'RATA RATA DATA'!$B$6)^2/(2*'STDEV DATA'!$B$5^2)))</f>
        <v>0.31871252156113555</v>
      </c>
      <c r="L1102">
        <f>1/SQRT(2*3.14*'STDEV DATA'!$C$4)*EXP(-((C1102-'RATA RATA DATA'!$C$5)^2/(2*'STDEV DATA'!$C$4^2)))</f>
        <v>3.4824339297697467E-2</v>
      </c>
      <c r="M1102">
        <f>1/SQRT(2*3.14*'STDEV DATA'!$C$5)*EXP(-((C1102-'RATA RATA DATA'!$C$6)^2/(2*'STDEV DATA'!$C$5^2)))</f>
        <v>2.9233663861424179E-2</v>
      </c>
      <c r="O1102">
        <f>1/SQRT(2*3.14*'STDEV DATA'!$D$4)*EXP(-((D1102-'RATA RATA DATA'!$D$5)^2/(2*'STDEV DATA'!$D$4^2)))</f>
        <v>2.627533899915315E-3</v>
      </c>
      <c r="P1102">
        <f>1/SQRT(2*3.14*'STDEV DATA'!$D$5)*EXP(-((D1102-'RATA RATA DATA'!$D$6)^2/(2*'STDEV DATA'!$D$5^2)))</f>
        <v>2.3618686905689927E-3</v>
      </c>
      <c r="R1102">
        <f>1/SQRT(2*3.14*'STDEV DATA'!$E$4)*EXP(-((E1102-'RATA RATA DATA'!$E$5)^2/(2*'STDEV DATA'!$E$4^2)))</f>
        <v>1.9739136548134997E-2</v>
      </c>
      <c r="S1102">
        <f>1/SQRT(2*3.14*'STDEV DATA'!$E$5)*EXP(-((E1102-'RATA RATA DATA'!$E$6)^2/(2*'STDEV DATA'!$E$5^2)))</f>
        <v>1.0946696399108252E-2</v>
      </c>
      <c r="U1102">
        <f>1/SQRT(2*3.14*'STDEV DATA'!$F$4)*EXP(-((F1102-'RATA RATA DATA'!$F$5)^2/(2*'STDEV DATA'!$F$4^2)))</f>
        <v>6.7670001268341166E-3</v>
      </c>
      <c r="V1102">
        <f>1/SQRT(2*3.14*'STDEV DATA'!$F$5)*EXP(-((F1102-'RATA RATA DATA'!$F$6)^2/(2*'STDEV DATA'!$F$5^2)))</f>
        <v>1.3711967224717956E-3</v>
      </c>
      <c r="X1102">
        <f>I1102*L1102*O1102*R1102*U1102*'PROBABILITY DATA'!$C$4</f>
        <v>1.6238694784630826E-9</v>
      </c>
      <c r="Y1102">
        <f>J1102*M1102*P1102*S1102*V1102*'PROBABILITY DATA'!$C$5</f>
        <v>2.0141310508066483E-10</v>
      </c>
      <c r="AA1102">
        <f t="shared" si="35"/>
        <v>1.6238694784630826E-9</v>
      </c>
      <c r="AC1102" s="5" t="str">
        <f t="shared" si="34"/>
        <v>YA</v>
      </c>
    </row>
    <row r="1103" spans="2:29" x14ac:dyDescent="0.2">
      <c r="B1103" s="7">
        <v>7.080794504</v>
      </c>
      <c r="C1103" s="8">
        <v>213.0411915</v>
      </c>
      <c r="D1103" s="8">
        <v>12036.643040000001</v>
      </c>
      <c r="E1103" s="8">
        <v>9.7947302359999995</v>
      </c>
      <c r="F1103">
        <v>349.17139465560001</v>
      </c>
      <c r="G1103" t="s">
        <v>13</v>
      </c>
      <c r="I1103">
        <f>1/SQRT(2*3.14*'STDEV DATA'!$B$4)*EXP(-((B1103-'RATA RATA DATA'!$B$5)^2/(2*'STDEV DATA'!$B$4^2)))</f>
        <v>0.34416649185164766</v>
      </c>
      <c r="J1103">
        <f>1/SQRT(2*3.14*'STDEV DATA'!$B$5)*EXP(-((B1103-'RATA RATA DATA'!$B$6)^2/(2*'STDEV DATA'!$B$5^2)))</f>
        <v>0.32100347270959284</v>
      </c>
      <c r="L1103">
        <f>1/SQRT(2*3.14*'STDEV DATA'!$C$4)*EXP(-((C1103-'RATA RATA DATA'!$C$5)^2/(2*'STDEV DATA'!$C$4^2)))</f>
        <v>5.9496876756141986E-2</v>
      </c>
      <c r="M1103">
        <f>1/SQRT(2*3.14*'STDEV DATA'!$C$5)*EXP(-((C1103-'RATA RATA DATA'!$C$6)^2/(2*'STDEV DATA'!$C$5^2)))</f>
        <v>6.2380870492357778E-2</v>
      </c>
      <c r="O1103">
        <f>1/SQRT(2*3.14*'STDEV DATA'!$D$4)*EXP(-((D1103-'RATA RATA DATA'!$D$5)^2/(2*'STDEV DATA'!$D$4^2)))</f>
        <v>2.1921775346179172E-3</v>
      </c>
      <c r="P1103">
        <f>1/SQRT(2*3.14*'STDEV DATA'!$D$5)*EXP(-((D1103-'RATA RATA DATA'!$D$6)^2/(2*'STDEV DATA'!$D$5^2)))</f>
        <v>2.2539720598521457E-3</v>
      </c>
      <c r="R1103">
        <f>1/SQRT(2*3.14*'STDEV DATA'!$E$4)*EXP(-((E1103-'RATA RATA DATA'!$E$5)^2/(2*'STDEV DATA'!$E$4^2)))</f>
        <v>9.3247593570227508E-2</v>
      </c>
      <c r="S1103">
        <f>1/SQRT(2*3.14*'STDEV DATA'!$E$5)*EXP(-((E1103-'RATA RATA DATA'!$E$6)^2/(2*'STDEV DATA'!$E$5^2)))</f>
        <v>6.4443491120357924E-2</v>
      </c>
      <c r="U1103">
        <f>1/SQRT(2*3.14*'STDEV DATA'!$F$4)*EXP(-((F1103-'RATA RATA DATA'!$F$5)^2/(2*'STDEV DATA'!$F$4^2)))</f>
        <v>5.7147226119967802E-2</v>
      </c>
      <c r="V1103">
        <f>1/SQRT(2*3.14*'STDEV DATA'!$F$5)*EXP(-((F1103-'RATA RATA DATA'!$F$6)^2/(2*'STDEV DATA'!$F$5^2)))</f>
        <v>6.3442192146616547E-2</v>
      </c>
      <c r="X1103">
        <f>I1103*L1103*O1103*R1103*U1103*'PROBABILITY DATA'!$C$4</f>
        <v>9.3316453425542817E-8</v>
      </c>
      <c r="Y1103">
        <f>J1103*M1103*P1103*S1103*V1103*'PROBABILITY DATA'!$C$5</f>
        <v>1.1252102790164035E-7</v>
      </c>
      <c r="AA1103">
        <f t="shared" si="35"/>
        <v>1.1252102790164035E-7</v>
      </c>
      <c r="AC1103" s="5" t="str">
        <f t="shared" si="34"/>
        <v>TIDAK</v>
      </c>
    </row>
    <row r="1104" spans="2:29" x14ac:dyDescent="0.2">
      <c r="B1104" s="7">
        <v>9.4896009659999994</v>
      </c>
      <c r="C1104" s="8">
        <v>167.88762869999999</v>
      </c>
      <c r="D1104" s="8">
        <v>40032.413999999997</v>
      </c>
      <c r="E1104" s="8">
        <v>8.3492067940000005</v>
      </c>
      <c r="F1104">
        <v>333.77577661081295</v>
      </c>
      <c r="G1104" t="s">
        <v>13</v>
      </c>
      <c r="I1104">
        <f>1/SQRT(2*3.14*'STDEV DATA'!$B$4)*EXP(-((B1104-'RATA RATA DATA'!$B$5)^2/(2*'STDEV DATA'!$B$4^2)))</f>
        <v>6.8557164905361345E-2</v>
      </c>
      <c r="J1104">
        <f>1/SQRT(2*3.14*'STDEV DATA'!$B$5)*EXP(-((B1104-'RATA RATA DATA'!$B$6)^2/(2*'STDEV DATA'!$B$5^2)))</f>
        <v>9.5627239921364501E-2</v>
      </c>
      <c r="L1104">
        <f>1/SQRT(2*3.14*'STDEV DATA'!$C$4)*EXP(-((C1104-'RATA RATA DATA'!$C$5)^2/(2*'STDEV DATA'!$C$4^2)))</f>
        <v>4.9174883404547565E-2</v>
      </c>
      <c r="M1104">
        <f>1/SQRT(2*3.14*'STDEV DATA'!$C$5)*EXP(-((C1104-'RATA RATA DATA'!$C$6)^2/(2*'STDEV DATA'!$C$5^2)))</f>
        <v>4.6520131098319671E-2</v>
      </c>
      <c r="O1104">
        <f>1/SQRT(2*3.14*'STDEV DATA'!$D$4)*EXP(-((D1104-'RATA RATA DATA'!$D$5)^2/(2*'STDEV DATA'!$D$4^2)))</f>
        <v>6.3871330902834725E-4</v>
      </c>
      <c r="P1104">
        <f>1/SQRT(2*3.14*'STDEV DATA'!$D$5)*EXP(-((D1104-'RATA RATA DATA'!$D$6)^2/(2*'STDEV DATA'!$D$5^2)))</f>
        <v>4.4049092983436102E-4</v>
      </c>
      <c r="R1104">
        <f>1/SQRT(2*3.14*'STDEV DATA'!$E$4)*EXP(-((E1104-'RATA RATA DATA'!$E$5)^2/(2*'STDEV DATA'!$E$4^2)))</f>
        <v>0.24053578442825993</v>
      </c>
      <c r="S1104">
        <f>1/SQRT(2*3.14*'STDEV DATA'!$E$5)*EXP(-((E1104-'RATA RATA DATA'!$E$6)^2/(2*'STDEV DATA'!$E$5^2)))</f>
        <v>0.22938066269651824</v>
      </c>
      <c r="U1104">
        <f>1/SQRT(2*3.14*'STDEV DATA'!$F$4)*EXP(-((F1104-'RATA RATA DATA'!$F$5)^2/(2*'STDEV DATA'!$F$4^2)))</f>
        <v>6.1643058590409874E-2</v>
      </c>
      <c r="V1104">
        <f>1/SQRT(2*3.14*'STDEV DATA'!$F$5)*EXP(-((F1104-'RATA RATA DATA'!$F$6)^2/(2*'STDEV DATA'!$F$5^2)))</f>
        <v>7.0637520417500863E-2</v>
      </c>
      <c r="X1104">
        <f>I1104*L1104*O1104*R1104*U1104*'PROBABILITY DATA'!$C$4</f>
        <v>1.2455265502476885E-8</v>
      </c>
      <c r="Y1104">
        <f>J1104*M1104*P1104*S1104*V1104*'PROBABILITY DATA'!$C$5</f>
        <v>1.9360587444604406E-8</v>
      </c>
      <c r="AA1104">
        <f t="shared" si="35"/>
        <v>1.9360587444604406E-8</v>
      </c>
      <c r="AC1104" s="5" t="str">
        <f t="shared" si="34"/>
        <v>TIDAK</v>
      </c>
    </row>
    <row r="1105" spans="2:29" x14ac:dyDescent="0.2">
      <c r="B1105" s="7">
        <v>7.457979827</v>
      </c>
      <c r="C1105" s="8">
        <v>183.4613095</v>
      </c>
      <c r="D1105" s="8">
        <v>14733.45876</v>
      </c>
      <c r="E1105" s="8">
        <v>7.4752733640000004</v>
      </c>
      <c r="F1105">
        <v>335.66804567087001</v>
      </c>
      <c r="G1105" t="s">
        <v>13</v>
      </c>
      <c r="I1105">
        <f>1/SQRT(2*3.14*'STDEV DATA'!$B$4)*EXP(-((B1105-'RATA RATA DATA'!$B$5)^2/(2*'STDEV DATA'!$B$4^2)))</f>
        <v>0.33046527543594884</v>
      </c>
      <c r="J1105">
        <f>1/SQRT(2*3.14*'STDEV DATA'!$B$5)*EXP(-((B1105-'RATA RATA DATA'!$B$6)^2/(2*'STDEV DATA'!$B$5^2)))</f>
        <v>0.31177259404402879</v>
      </c>
      <c r="L1105">
        <f>1/SQRT(2*3.14*'STDEV DATA'!$C$4)*EXP(-((C1105-'RATA RATA DATA'!$C$5)^2/(2*'STDEV DATA'!$C$4^2)))</f>
        <v>6.3006865529187092E-2</v>
      </c>
      <c r="M1105">
        <f>1/SQRT(2*3.14*'STDEV DATA'!$C$5)*EXP(-((C1105-'RATA RATA DATA'!$C$6)^2/(2*'STDEV DATA'!$C$5^2)))</f>
        <v>6.5352474893438178E-2</v>
      </c>
      <c r="O1105">
        <f>1/SQRT(2*3.14*'STDEV DATA'!$D$4)*EXP(-((D1105-'RATA RATA DATA'!$D$5)^2/(2*'STDEV DATA'!$D$4^2)))</f>
        <v>2.9380079956271214E-3</v>
      </c>
      <c r="P1105">
        <f>1/SQRT(2*3.14*'STDEV DATA'!$D$5)*EXP(-((D1105-'RATA RATA DATA'!$D$6)^2/(2*'STDEV DATA'!$D$5^2)))</f>
        <v>3.0732249753750995E-3</v>
      </c>
      <c r="R1105">
        <f>1/SQRT(2*3.14*'STDEV DATA'!$E$4)*EXP(-((E1105-'RATA RATA DATA'!$E$5)^2/(2*'STDEV DATA'!$E$4^2)))</f>
        <v>0.30083619405192968</v>
      </c>
      <c r="S1105">
        <f>1/SQRT(2*3.14*'STDEV DATA'!$E$5)*EXP(-((E1105-'RATA RATA DATA'!$E$6)^2/(2*'STDEV DATA'!$E$5^2)))</f>
        <v>0.31523677379254428</v>
      </c>
      <c r="U1105">
        <f>1/SQRT(2*3.14*'STDEV DATA'!$F$4)*EXP(-((F1105-'RATA RATA DATA'!$F$5)^2/(2*'STDEV DATA'!$F$4^2)))</f>
        <v>6.1518331756809444E-2</v>
      </c>
      <c r="V1105">
        <f>1/SQRT(2*3.14*'STDEV DATA'!$F$5)*EXP(-((F1105-'RATA RATA DATA'!$F$6)^2/(2*'STDEV DATA'!$F$5^2)))</f>
        <v>7.0591540173165157E-2</v>
      </c>
      <c r="X1105">
        <f>I1105*L1105*O1105*R1105*U1105*'PROBABILITY DATA'!$C$4</f>
        <v>4.4166021136629291E-7</v>
      </c>
      <c r="Y1105">
        <f>J1105*M1105*P1105*S1105*V1105*'PROBABILITY DATA'!$C$5</f>
        <v>8.4967065930843981E-7</v>
      </c>
      <c r="AA1105">
        <f t="shared" si="35"/>
        <v>8.4967065930843981E-7</v>
      </c>
      <c r="AC1105" s="5" t="str">
        <f t="shared" si="34"/>
        <v>TIDAK</v>
      </c>
    </row>
    <row r="1106" spans="2:29" x14ac:dyDescent="0.2">
      <c r="B1106" s="7">
        <v>7.9923203640000002</v>
      </c>
      <c r="C1106" s="8">
        <v>230.17957340000001</v>
      </c>
      <c r="D1106" s="8">
        <v>17076.663789999999</v>
      </c>
      <c r="E1106" s="8">
        <v>9.5987422809999998</v>
      </c>
      <c r="F1106">
        <v>333.77577661081295</v>
      </c>
      <c r="G1106" t="s">
        <v>13</v>
      </c>
      <c r="I1106">
        <f>1/SQRT(2*3.14*'STDEV DATA'!$B$4)*EXP(-((B1106-'RATA RATA DATA'!$B$5)^2/(2*'STDEV DATA'!$B$4^2)))</f>
        <v>0.27265010837646619</v>
      </c>
      <c r="J1106">
        <f>1/SQRT(2*3.14*'STDEV DATA'!$B$5)*EXP(-((B1106-'RATA RATA DATA'!$B$6)^2/(2*'STDEV DATA'!$B$5^2)))</f>
        <v>0.27014471100579418</v>
      </c>
      <c r="L1106">
        <f>1/SQRT(2*3.14*'STDEV DATA'!$C$4)*EXP(-((C1106-'RATA RATA DATA'!$C$5)^2/(2*'STDEV DATA'!$C$4^2)))</f>
        <v>4.1935635583846533E-2</v>
      </c>
      <c r="M1106">
        <f>1/SQRT(2*3.14*'STDEV DATA'!$C$5)*EXP(-((C1106-'RATA RATA DATA'!$C$6)^2/(2*'STDEV DATA'!$C$5^2)))</f>
        <v>4.0099936822254455E-2</v>
      </c>
      <c r="O1106">
        <f>1/SQRT(2*3.14*'STDEV DATA'!$D$4)*EXP(-((D1106-'RATA RATA DATA'!$D$5)^2/(2*'STDEV DATA'!$D$4^2)))</f>
        <v>3.5286642119989708E-3</v>
      </c>
      <c r="P1106">
        <f>1/SQRT(2*3.14*'STDEV DATA'!$D$5)*EXP(-((D1106-'RATA RATA DATA'!$D$6)^2/(2*'STDEV DATA'!$D$5^2)))</f>
        <v>3.710702964005884E-3</v>
      </c>
      <c r="R1106">
        <f>1/SQRT(2*3.14*'STDEV DATA'!$E$4)*EXP(-((E1106-'RATA RATA DATA'!$E$5)^2/(2*'STDEV DATA'!$E$4^2)))</f>
        <v>0.11060073756619243</v>
      </c>
      <c r="S1106">
        <f>1/SQRT(2*3.14*'STDEV DATA'!$E$5)*EXP(-((E1106-'RATA RATA DATA'!$E$6)^2/(2*'STDEV DATA'!$E$5^2)))</f>
        <v>8.0821637970241209E-2</v>
      </c>
      <c r="U1106">
        <f>1/SQRT(2*3.14*'STDEV DATA'!$F$4)*EXP(-((F1106-'RATA RATA DATA'!$F$5)^2/(2*'STDEV DATA'!$F$4^2)))</f>
        <v>6.1643058590409874E-2</v>
      </c>
      <c r="V1106">
        <f>1/SQRT(2*3.14*'STDEV DATA'!$F$5)*EXP(-((F1106-'RATA RATA DATA'!$F$6)^2/(2*'STDEV DATA'!$F$5^2)))</f>
        <v>7.0637520417500863E-2</v>
      </c>
      <c r="X1106">
        <f>I1106*L1106*O1106*R1106*U1106*'PROBABILITY DATA'!$C$4</f>
        <v>1.0730708572145491E-7</v>
      </c>
      <c r="Y1106">
        <f>J1106*M1106*P1106*S1106*V1106*'PROBABILITY DATA'!$C$5</f>
        <v>1.3993495191750061E-7</v>
      </c>
      <c r="AA1106">
        <f t="shared" si="35"/>
        <v>1.3993495191750061E-7</v>
      </c>
      <c r="AC1106" s="5" t="str">
        <f t="shared" si="34"/>
        <v>TIDAK</v>
      </c>
    </row>
    <row r="1107" spans="2:29" x14ac:dyDescent="0.2">
      <c r="B1107" s="7">
        <v>7.7463431150000002</v>
      </c>
      <c r="C1107" s="8">
        <v>212.2746448</v>
      </c>
      <c r="D1107" s="8">
        <v>21670.593659999999</v>
      </c>
      <c r="E1107" s="8">
        <v>8.4581027160000009</v>
      </c>
      <c r="F1107">
        <v>361.38132511748</v>
      </c>
      <c r="G1107" t="s">
        <v>13</v>
      </c>
      <c r="I1107">
        <f>1/SQRT(2*3.14*'STDEV DATA'!$B$4)*EXP(-((B1107-'RATA RATA DATA'!$B$5)^2/(2*'STDEV DATA'!$B$4^2)))</f>
        <v>0.30379199845765736</v>
      </c>
      <c r="J1107">
        <f>1/SQRT(2*3.14*'STDEV DATA'!$B$5)*EXP(-((B1107-'RATA RATA DATA'!$B$6)^2/(2*'STDEV DATA'!$B$5^2)))</f>
        <v>0.29288591002062009</v>
      </c>
      <c r="L1107">
        <f>1/SQRT(2*3.14*'STDEV DATA'!$C$4)*EXP(-((C1107-'RATA RATA DATA'!$C$5)^2/(2*'STDEV DATA'!$C$4^2)))</f>
        <v>6.0107947245248948E-2</v>
      </c>
      <c r="M1107">
        <f>1/SQRT(2*3.14*'STDEV DATA'!$C$5)*EXP(-((C1107-'RATA RATA DATA'!$C$6)^2/(2*'STDEV DATA'!$C$5^2)))</f>
        <v>6.3175104064658844E-2</v>
      </c>
      <c r="O1107">
        <f>1/SQRT(2*3.14*'STDEV DATA'!$D$4)*EXP(-((D1107-'RATA RATA DATA'!$D$5)^2/(2*'STDEV DATA'!$D$4^2)))</f>
        <v>4.1694836889207085E-3</v>
      </c>
      <c r="P1107">
        <f>1/SQRT(2*3.14*'STDEV DATA'!$D$5)*EXP(-((D1107-'RATA RATA DATA'!$D$6)^2/(2*'STDEV DATA'!$D$5^2)))</f>
        <v>4.3167157896154456E-3</v>
      </c>
      <c r="R1107">
        <f>1/SQRT(2*3.14*'STDEV DATA'!$E$4)*EXP(-((E1107-'RATA RATA DATA'!$E$5)^2/(2*'STDEV DATA'!$E$4^2)))</f>
        <v>0.22965022742059016</v>
      </c>
      <c r="S1107">
        <f>1/SQRT(2*3.14*'STDEV DATA'!$E$5)*EXP(-((E1107-'RATA RATA DATA'!$E$6)^2/(2*'STDEV DATA'!$E$5^2)))</f>
        <v>0.21529864691475242</v>
      </c>
      <c r="U1107">
        <f>1/SQRT(2*3.14*'STDEV DATA'!$F$4)*EXP(-((F1107-'RATA RATA DATA'!$F$5)^2/(2*'STDEV DATA'!$F$4^2)))</f>
        <v>4.8886739287788417E-2</v>
      </c>
      <c r="V1107">
        <f>1/SQRT(2*3.14*'STDEV DATA'!$F$5)*EXP(-((F1107-'RATA RATA DATA'!$F$6)^2/(2*'STDEV DATA'!$F$5^2)))</f>
        <v>4.9369519512642825E-2</v>
      </c>
      <c r="X1107">
        <f>I1107*L1107*O1107*R1107*U1107*'PROBABILITY DATA'!$C$4</f>
        <v>3.3345360599477959E-7</v>
      </c>
      <c r="Y1107">
        <f>J1107*M1107*P1107*S1107*V1107*'PROBABILITY DATA'!$C$5</f>
        <v>5.1768414328754006E-7</v>
      </c>
      <c r="AA1107">
        <f t="shared" si="35"/>
        <v>5.1768414328754006E-7</v>
      </c>
      <c r="AC1107" s="5" t="str">
        <f t="shared" si="34"/>
        <v>TIDAK</v>
      </c>
    </row>
    <row r="1108" spans="2:29" x14ac:dyDescent="0.2">
      <c r="B1108" s="7">
        <v>8.2757956299999993</v>
      </c>
      <c r="C1108" s="8">
        <v>163.35596079999999</v>
      </c>
      <c r="D1108" s="8">
        <v>22013.964909999999</v>
      </c>
      <c r="E1108" s="8">
        <v>5.7428289350000004</v>
      </c>
      <c r="F1108">
        <v>307.66712287387998</v>
      </c>
      <c r="G1108" t="s">
        <v>13</v>
      </c>
      <c r="I1108">
        <f>1/SQRT(2*3.14*'STDEV DATA'!$B$4)*EXP(-((B1108-'RATA RATA DATA'!$B$5)^2/(2*'STDEV DATA'!$B$4^2)))</f>
        <v>0.23090850316552203</v>
      </c>
      <c r="J1108">
        <f>1/SQRT(2*3.14*'STDEV DATA'!$B$5)*EXP(-((B1108-'RATA RATA DATA'!$B$6)^2/(2*'STDEV DATA'!$B$5^2)))</f>
        <v>0.2385039684353833</v>
      </c>
      <c r="L1108">
        <f>1/SQRT(2*3.14*'STDEV DATA'!$C$4)*EXP(-((C1108-'RATA RATA DATA'!$C$5)^2/(2*'STDEV DATA'!$C$4^2)))</f>
        <v>4.4134236261766158E-2</v>
      </c>
      <c r="M1108">
        <f>1/SQRT(2*3.14*'STDEV DATA'!$C$5)*EXP(-((C1108-'RATA RATA DATA'!$C$6)^2/(2*'STDEV DATA'!$C$5^2)))</f>
        <v>4.0195796112681557E-2</v>
      </c>
      <c r="O1108">
        <f>1/SQRT(2*3.14*'STDEV DATA'!$D$4)*EXP(-((D1108-'RATA RATA DATA'!$D$5)^2/(2*'STDEV DATA'!$D$4^2)))</f>
        <v>4.1788524984731944E-3</v>
      </c>
      <c r="P1108">
        <f>1/SQRT(2*3.14*'STDEV DATA'!$D$5)*EXP(-((D1108-'RATA RATA DATA'!$D$6)^2/(2*'STDEV DATA'!$D$5^2)))</f>
        <v>4.3154005096955814E-3</v>
      </c>
      <c r="R1108">
        <f>1/SQRT(2*3.14*'STDEV DATA'!$E$4)*EXP(-((E1108-'RATA RATA DATA'!$E$5)^2/(2*'STDEV DATA'!$E$4^2)))</f>
        <v>0.2153198218036925</v>
      </c>
      <c r="S1108">
        <f>1/SQRT(2*3.14*'STDEV DATA'!$E$5)*EXP(-((E1108-'RATA RATA DATA'!$E$6)^2/(2*'STDEV DATA'!$E$5^2)))</f>
        <v>0.21745970234258363</v>
      </c>
      <c r="U1108">
        <f>1/SQRT(2*3.14*'STDEV DATA'!$F$4)*EXP(-((F1108-'RATA RATA DATA'!$F$5)^2/(2*'STDEV DATA'!$F$4^2)))</f>
        <v>5.1467333855627448E-2</v>
      </c>
      <c r="V1108">
        <f>1/SQRT(2*3.14*'STDEV DATA'!$F$5)*EXP(-((F1108-'RATA RATA DATA'!$F$6)^2/(2*'STDEV DATA'!$F$5^2)))</f>
        <v>4.976854445875107E-2</v>
      </c>
      <c r="X1108">
        <f>I1108*L1108*O1108*R1108*U1108*'PROBABILITY DATA'!$C$4</f>
        <v>1.8410908827774295E-7</v>
      </c>
      <c r="Y1108">
        <f>J1108*M1108*P1108*S1108*V1108*'PROBABILITY DATA'!$C$5</f>
        <v>2.7302212467310778E-7</v>
      </c>
      <c r="AA1108">
        <f t="shared" si="35"/>
        <v>2.7302212467310778E-7</v>
      </c>
      <c r="AC1108" s="5" t="str">
        <f t="shared" si="34"/>
        <v>TIDAK</v>
      </c>
    </row>
    <row r="1109" spans="2:29" x14ac:dyDescent="0.2">
      <c r="B1109" s="7">
        <v>6.8799594519999996</v>
      </c>
      <c r="C1109" s="8">
        <v>163.5933393</v>
      </c>
      <c r="D1109" s="8">
        <v>44586.81265</v>
      </c>
      <c r="E1109" s="8">
        <v>2.7417121170000001</v>
      </c>
      <c r="F1109">
        <v>219.14893472567999</v>
      </c>
      <c r="G1109" t="s">
        <v>13</v>
      </c>
      <c r="I1109">
        <f>1/SQRT(2*3.14*'STDEV DATA'!$B$4)*EXP(-((B1109-'RATA RATA DATA'!$B$5)^2/(2*'STDEV DATA'!$B$4^2)))</f>
        <v>0.34057552438352806</v>
      </c>
      <c r="J1109">
        <f>1/SQRT(2*3.14*'STDEV DATA'!$B$5)*EXP(-((B1109-'RATA RATA DATA'!$B$6)^2/(2*'STDEV DATA'!$B$5^2)))</f>
        <v>0.31820052308171543</v>
      </c>
      <c r="L1109">
        <f>1/SQRT(2*3.14*'STDEV DATA'!$C$4)*EXP(-((C1109-'RATA RATA DATA'!$C$5)^2/(2*'STDEV DATA'!$C$4^2)))</f>
        <v>4.4402858248374651E-2</v>
      </c>
      <c r="M1109">
        <f>1/SQRT(2*3.14*'STDEV DATA'!$C$5)*EXP(-((C1109-'RATA RATA DATA'!$C$6)^2/(2*'STDEV DATA'!$C$5^2)))</f>
        <v>4.0526046496076121E-2</v>
      </c>
      <c r="O1109">
        <f>1/SQRT(2*3.14*'STDEV DATA'!$D$4)*EXP(-((D1109-'RATA RATA DATA'!$D$5)^2/(2*'STDEV DATA'!$D$4^2)))</f>
        <v>2.1366880918070375E-4</v>
      </c>
      <c r="P1109">
        <f>1/SQRT(2*3.14*'STDEV DATA'!$D$5)*EXP(-((D1109-'RATA RATA DATA'!$D$6)^2/(2*'STDEV DATA'!$D$5^2)))</f>
        <v>1.2235597122441401E-4</v>
      </c>
      <c r="R1109">
        <f>1/SQRT(2*3.14*'STDEV DATA'!$E$4)*EXP(-((E1109-'RATA RATA DATA'!$E$5)^2/(2*'STDEV DATA'!$E$4^2)))</f>
        <v>1.0437950352293314E-2</v>
      </c>
      <c r="S1109">
        <f>1/SQRT(2*3.14*'STDEV DATA'!$E$5)*EXP(-((E1109-'RATA RATA DATA'!$E$6)^2/(2*'STDEV DATA'!$E$5^2)))</f>
        <v>4.8924957472575199E-3</v>
      </c>
      <c r="U1109">
        <f>1/SQRT(2*3.14*'STDEV DATA'!$F$4)*EXP(-((F1109-'RATA RATA DATA'!$F$5)^2/(2*'STDEV DATA'!$F$4^2)))</f>
        <v>1.5487309512948262E-3</v>
      </c>
      <c r="V1109">
        <f>1/SQRT(2*3.14*'STDEV DATA'!$F$5)*EXP(-((F1109-'RATA RATA DATA'!$F$6)^2/(2*'STDEV DATA'!$F$5^2)))</f>
        <v>1.0385975075463741E-4</v>
      </c>
      <c r="X1109">
        <f>I1109*L1109*O1109*R1109*U1109*'PROBABILITY DATA'!$C$4</f>
        <v>2.0377160014737305E-11</v>
      </c>
      <c r="Y1109">
        <f>J1109*M1109*P1109*S1109*V1109*'PROBABILITY DATA'!$C$5</f>
        <v>4.8888283557236439E-13</v>
      </c>
      <c r="AA1109">
        <f t="shared" si="35"/>
        <v>2.0377160014737305E-11</v>
      </c>
      <c r="AC1109" s="5" t="str">
        <f t="shared" si="34"/>
        <v>YA</v>
      </c>
    </row>
    <row r="1110" spans="2:29" x14ac:dyDescent="0.2">
      <c r="B1110" s="7">
        <v>6.7993755179999997</v>
      </c>
      <c r="C1110" s="8">
        <v>239.05767950000001</v>
      </c>
      <c r="D1110" s="8">
        <v>7986.4932390000004</v>
      </c>
      <c r="E1110" s="8">
        <v>10.36567986</v>
      </c>
      <c r="F1110">
        <v>419.88117514160001</v>
      </c>
      <c r="G1110" t="s">
        <v>13</v>
      </c>
      <c r="I1110">
        <f>1/SQRT(2*3.14*'STDEV DATA'!$B$4)*EXP(-((B1110-'RATA RATA DATA'!$B$5)^2/(2*'STDEV DATA'!$B$4^2)))</f>
        <v>0.33702390012086958</v>
      </c>
      <c r="J1110">
        <f>1/SQRT(2*3.14*'STDEV DATA'!$B$5)*EXP(-((B1110-'RATA RATA DATA'!$B$6)^2/(2*'STDEV DATA'!$B$5^2)))</f>
        <v>0.31558072175588991</v>
      </c>
      <c r="L1110">
        <f>1/SQRT(2*3.14*'STDEV DATA'!$C$4)*EXP(-((C1110-'RATA RATA DATA'!$C$5)^2/(2*'STDEV DATA'!$C$4^2)))</f>
        <v>3.1932097490645468E-2</v>
      </c>
      <c r="M1110">
        <f>1/SQRT(2*3.14*'STDEV DATA'!$C$5)*EXP(-((C1110-'RATA RATA DATA'!$C$6)^2/(2*'STDEV DATA'!$C$5^2)))</f>
        <v>2.8297471779817545E-2</v>
      </c>
      <c r="O1110">
        <f>1/SQRT(2*3.14*'STDEV DATA'!$D$4)*EXP(-((D1110-'RATA RATA DATA'!$D$5)^2/(2*'STDEV DATA'!$D$4^2)))</f>
        <v>1.1975040229379181E-3</v>
      </c>
      <c r="P1110">
        <f>1/SQRT(2*3.14*'STDEV DATA'!$D$5)*EXP(-((D1110-'RATA RATA DATA'!$D$6)^2/(2*'STDEV DATA'!$D$5^2)))</f>
        <v>1.1734111973550276E-3</v>
      </c>
      <c r="R1110">
        <f>1/SQRT(2*3.14*'STDEV DATA'!$E$4)*EXP(-((E1110-'RATA RATA DATA'!$E$5)^2/(2*'STDEV DATA'!$E$4^2)))</f>
        <v>5.2595628851941356E-2</v>
      </c>
      <c r="S1110">
        <f>1/SQRT(2*3.14*'STDEV DATA'!$E$5)*EXP(-((E1110-'RATA RATA DATA'!$E$6)^2/(2*'STDEV DATA'!$E$5^2)))</f>
        <v>3.0233521763251305E-2</v>
      </c>
      <c r="U1110">
        <f>1/SQRT(2*3.14*'STDEV DATA'!$F$4)*EXP(-((F1110-'RATA RATA DATA'!$F$5)^2/(2*'STDEV DATA'!$F$4^2)))</f>
        <v>7.1174605712557492E-3</v>
      </c>
      <c r="V1110">
        <f>1/SQRT(2*3.14*'STDEV DATA'!$F$5)*EXP(-((F1110-'RATA RATA DATA'!$F$6)^2/(2*'STDEV DATA'!$F$5^2)))</f>
        <v>1.9454986007840266E-3</v>
      </c>
      <c r="X1110">
        <f>I1110*L1110*O1110*R1110*U1110*'PROBABILITY DATA'!$C$4</f>
        <v>1.882031163523328E-9</v>
      </c>
      <c r="Y1110">
        <f>J1110*M1110*P1110*S1110*V1110*'PROBABILITY DATA'!$C$5</f>
        <v>3.7583286200400768E-10</v>
      </c>
      <c r="AA1110">
        <f t="shared" si="35"/>
        <v>1.882031163523328E-9</v>
      </c>
      <c r="AC1110" s="5" t="str">
        <f t="shared" si="34"/>
        <v>YA</v>
      </c>
    </row>
    <row r="1111" spans="2:29" x14ac:dyDescent="0.2">
      <c r="B1111" s="7">
        <v>8.1677676629999993</v>
      </c>
      <c r="C1111" s="8">
        <v>144.9029318</v>
      </c>
      <c r="D1111" s="8">
        <v>36185.678540000001</v>
      </c>
      <c r="E1111" s="8">
        <v>4.5455201369999996</v>
      </c>
      <c r="F1111">
        <v>297.96022991038001</v>
      </c>
      <c r="G1111" t="s">
        <v>13</v>
      </c>
      <c r="I1111">
        <f>1/SQRT(2*3.14*'STDEV DATA'!$B$4)*EXP(-((B1111-'RATA RATA DATA'!$B$5)^2/(2*'STDEV DATA'!$B$4^2)))</f>
        <v>0.24729686208307339</v>
      </c>
      <c r="J1111">
        <f>1/SQRT(2*3.14*'STDEV DATA'!$B$5)*EXP(-((B1111-'RATA RATA DATA'!$B$6)^2/(2*'STDEV DATA'!$B$5^2)))</f>
        <v>0.2510938381005311</v>
      </c>
      <c r="L1111">
        <f>1/SQRT(2*3.14*'STDEV DATA'!$C$4)*EXP(-((C1111-'RATA RATA DATA'!$C$5)^2/(2*'STDEV DATA'!$C$4^2)))</f>
        <v>2.402656390094474E-2</v>
      </c>
      <c r="M1111">
        <f>1/SQRT(2*3.14*'STDEV DATA'!$C$5)*EXP(-((C1111-'RATA RATA DATA'!$C$6)^2/(2*'STDEV DATA'!$C$5^2)))</f>
        <v>1.7795657527504553E-2</v>
      </c>
      <c r="O1111">
        <f>1/SQRT(2*3.14*'STDEV DATA'!$D$4)*EXP(-((D1111-'RATA RATA DATA'!$D$5)^2/(2*'STDEV DATA'!$D$4^2)))</f>
        <v>1.3252571435761822E-3</v>
      </c>
      <c r="P1111">
        <f>1/SQRT(2*3.14*'STDEV DATA'!$D$5)*EXP(-((D1111-'RATA RATA DATA'!$D$6)^2/(2*'STDEV DATA'!$D$5^2)))</f>
        <v>1.0415500207173148E-3</v>
      </c>
      <c r="R1111">
        <f>1/SQRT(2*3.14*'STDEV DATA'!$E$4)*EXP(-((E1111-'RATA RATA DATA'!$E$5)^2/(2*'STDEV DATA'!$E$4^2)))</f>
        <v>9.3380441341259265E-2</v>
      </c>
      <c r="S1111">
        <f>1/SQRT(2*3.14*'STDEV DATA'!$E$5)*EXP(-((E1111-'RATA RATA DATA'!$E$6)^2/(2*'STDEV DATA'!$E$5^2)))</f>
        <v>7.7270513928603304E-2</v>
      </c>
      <c r="U1111">
        <f>1/SQRT(2*3.14*'STDEV DATA'!$F$4)*EXP(-((F1111-'RATA RATA DATA'!$F$5)^2/(2*'STDEV DATA'!$F$4^2)))</f>
        <v>4.3588215259686466E-2</v>
      </c>
      <c r="V1111">
        <f>1/SQRT(2*3.14*'STDEV DATA'!$F$5)*EXP(-((F1111-'RATA RATA DATA'!$F$6)^2/(2*'STDEV DATA'!$F$5^2)))</f>
        <v>3.6832907741599405E-2</v>
      </c>
      <c r="X1111">
        <f>I1111*L1111*O1111*R1111*U1111*'PROBABILITY DATA'!$C$4</f>
        <v>1.2503235038183974E-8</v>
      </c>
      <c r="Y1111">
        <f>J1111*M1111*P1111*S1111*V1111*'PROBABILITY DATA'!$C$5</f>
        <v>8.0769388121176935E-9</v>
      </c>
      <c r="AA1111">
        <f t="shared" si="35"/>
        <v>1.2503235038183974E-8</v>
      </c>
      <c r="AC1111" s="5" t="str">
        <f t="shared" si="34"/>
        <v>YA</v>
      </c>
    </row>
    <row r="1112" spans="2:29" x14ac:dyDescent="0.2">
      <c r="B1112" s="7">
        <v>7.080794504</v>
      </c>
      <c r="C1112" s="8">
        <v>214.65733130000001</v>
      </c>
      <c r="D1112" s="8">
        <v>19692.464390000001</v>
      </c>
      <c r="E1112" s="8">
        <v>5.9473896169999998</v>
      </c>
      <c r="F1112">
        <v>326.1757087803</v>
      </c>
      <c r="G1112" t="s">
        <v>13</v>
      </c>
      <c r="I1112">
        <f>1/SQRT(2*3.14*'STDEV DATA'!$B$4)*EXP(-((B1112-'RATA RATA DATA'!$B$5)^2/(2*'STDEV DATA'!$B$4^2)))</f>
        <v>0.34416649185164766</v>
      </c>
      <c r="J1112">
        <f>1/SQRT(2*3.14*'STDEV DATA'!$B$5)*EXP(-((B1112-'RATA RATA DATA'!$B$6)^2/(2*'STDEV DATA'!$B$5^2)))</f>
        <v>0.32100347270959284</v>
      </c>
      <c r="L1112">
        <f>1/SQRT(2*3.14*'STDEV DATA'!$C$4)*EXP(-((C1112-'RATA RATA DATA'!$C$5)^2/(2*'STDEV DATA'!$C$4^2)))</f>
        <v>5.8140224568245802E-2</v>
      </c>
      <c r="M1112">
        <f>1/SQRT(2*3.14*'STDEV DATA'!$C$5)*EXP(-((C1112-'RATA RATA DATA'!$C$6)^2/(2*'STDEV DATA'!$C$5^2)))</f>
        <v>6.0617839187822875E-2</v>
      </c>
      <c r="O1112">
        <f>1/SQRT(2*3.14*'STDEV DATA'!$D$4)*EXP(-((D1112-'RATA RATA DATA'!$D$5)^2/(2*'STDEV DATA'!$D$4^2)))</f>
        <v>4.0034475318218255E-3</v>
      </c>
      <c r="P1112">
        <f>1/SQRT(2*3.14*'STDEV DATA'!$D$5)*EXP(-((D1112-'RATA RATA DATA'!$D$6)^2/(2*'STDEV DATA'!$D$5^2)))</f>
        <v>4.1904051775259986E-3</v>
      </c>
      <c r="R1112">
        <f>1/SQRT(2*3.14*'STDEV DATA'!$E$4)*EXP(-((E1112-'RATA RATA DATA'!$E$5)^2/(2*'STDEV DATA'!$E$4^2)))</f>
        <v>0.23638398213397113</v>
      </c>
      <c r="S1112">
        <f>1/SQRT(2*3.14*'STDEV DATA'!$E$5)*EXP(-((E1112-'RATA RATA DATA'!$E$6)^2/(2*'STDEV DATA'!$E$5^2)))</f>
        <v>0.24351621007168073</v>
      </c>
      <c r="U1112">
        <f>1/SQRT(2*3.14*'STDEV DATA'!$F$4)*EXP(-((F1112-'RATA RATA DATA'!$F$5)^2/(2*'STDEV DATA'!$F$4^2)))</f>
        <v>6.0881806587696416E-2</v>
      </c>
      <c r="V1112">
        <f>1/SQRT(2*3.14*'STDEV DATA'!$F$5)*EXP(-((F1112-'RATA RATA DATA'!$F$6)^2/(2*'STDEV DATA'!$F$5^2)))</f>
        <v>6.8356329368484542E-2</v>
      </c>
      <c r="X1112">
        <f>I1112*L1112*O1112*R1112*U1112*'PROBABILITY DATA'!$C$4</f>
        <v>4.4975082366392812E-7</v>
      </c>
      <c r="Y1112">
        <f>J1112*M1112*P1112*S1112*V1112*'PROBABILITY DATA'!$C$5</f>
        <v>8.2763637528220485E-7</v>
      </c>
      <c r="AA1112">
        <f t="shared" si="35"/>
        <v>8.2763637528220485E-7</v>
      </c>
      <c r="AC1112" s="5" t="str">
        <f t="shared" si="34"/>
        <v>TIDAK</v>
      </c>
    </row>
    <row r="1113" spans="2:29" x14ac:dyDescent="0.2">
      <c r="B1113" s="7">
        <v>4.7364046069999999</v>
      </c>
      <c r="C1113" s="8">
        <v>203.27641980000001</v>
      </c>
      <c r="D1113" s="8">
        <v>28698.729960000001</v>
      </c>
      <c r="E1113" s="8">
        <v>5.2713672169999999</v>
      </c>
      <c r="F1113">
        <v>323.68368289298002</v>
      </c>
      <c r="G1113" t="s">
        <v>13</v>
      </c>
      <c r="I1113">
        <f>1/SQRT(2*3.14*'STDEV DATA'!$B$4)*EXP(-((B1113-'RATA RATA DATA'!$B$5)^2/(2*'STDEV DATA'!$B$4^2)))</f>
        <v>7.5813084389337204E-2</v>
      </c>
      <c r="J1113">
        <f>1/SQRT(2*3.14*'STDEV DATA'!$B$5)*EXP(-((B1113-'RATA RATA DATA'!$B$6)^2/(2*'STDEV DATA'!$B$5^2)))</f>
        <v>0.10117748745103632</v>
      </c>
      <c r="L1113">
        <f>1/SQRT(2*3.14*'STDEV DATA'!$C$4)*EXP(-((C1113-'RATA RATA DATA'!$C$5)^2/(2*'STDEV DATA'!$C$4^2)))</f>
        <v>6.5454126581467834E-2</v>
      </c>
      <c r="M1113">
        <f>1/SQRT(2*3.14*'STDEV DATA'!$C$5)*EXP(-((C1113-'RATA RATA DATA'!$C$6)^2/(2*'STDEV DATA'!$C$5^2)))</f>
        <v>7.0027658472963716E-2</v>
      </c>
      <c r="O1113">
        <f>1/SQRT(2*3.14*'STDEV DATA'!$D$4)*EXP(-((D1113-'RATA RATA DATA'!$D$5)^2/(2*'STDEV DATA'!$D$4^2)))</f>
        <v>3.2880039131117254E-3</v>
      </c>
      <c r="P1113">
        <f>1/SQRT(2*3.14*'STDEV DATA'!$D$5)*EXP(-((D1113-'RATA RATA DATA'!$D$6)^2/(2*'STDEV DATA'!$D$5^2)))</f>
        <v>3.1095335204616823E-3</v>
      </c>
      <c r="R1113">
        <f>1/SQRT(2*3.14*'STDEV DATA'!$E$4)*EXP(-((E1113-'RATA RATA DATA'!$E$5)^2/(2*'STDEV DATA'!$E$4^2)))</f>
        <v>0.16436800676771252</v>
      </c>
      <c r="S1113">
        <f>1/SQRT(2*3.14*'STDEV DATA'!$E$5)*EXP(-((E1113-'RATA RATA DATA'!$E$6)^2/(2*'STDEV DATA'!$E$5^2)))</f>
        <v>0.15609868953582504</v>
      </c>
      <c r="U1113">
        <f>1/SQRT(2*3.14*'STDEV DATA'!$F$4)*EXP(-((F1113-'RATA RATA DATA'!$F$5)^2/(2*'STDEV DATA'!$F$4^2)))</f>
        <v>6.0201184090875534E-2</v>
      </c>
      <c r="V1113">
        <f>1/SQRT(2*3.14*'STDEV DATA'!$F$5)*EXP(-((F1113-'RATA RATA DATA'!$F$6)^2/(2*'STDEV DATA'!$F$5^2)))</f>
        <v>6.6794085160146358E-2</v>
      </c>
      <c r="X1113">
        <f>I1113*L1113*O1113*R1113*U1113*'PROBABILITY DATA'!$C$4</f>
        <v>6.2982922179788656E-8</v>
      </c>
      <c r="Y1113">
        <f>J1113*M1113*P1113*S1113*V1113*'PROBABILITY DATA'!$C$5</f>
        <v>1.4007246188691847E-7</v>
      </c>
      <c r="AA1113">
        <f t="shared" si="35"/>
        <v>1.4007246188691847E-7</v>
      </c>
      <c r="AC1113" s="5" t="str">
        <f t="shared" si="34"/>
        <v>TIDAK</v>
      </c>
    </row>
    <row r="1114" spans="2:29" x14ac:dyDescent="0.2">
      <c r="B1114" s="7">
        <v>5.9539238900000004</v>
      </c>
      <c r="C1114" s="8">
        <v>226.93506170000001</v>
      </c>
      <c r="D1114" s="8">
        <v>11930.62479</v>
      </c>
      <c r="E1114" s="8">
        <v>9.6772688700000007</v>
      </c>
      <c r="F1114">
        <v>333.77577661081295</v>
      </c>
      <c r="G1114" t="s">
        <v>13</v>
      </c>
      <c r="I1114">
        <f>1/SQRT(2*3.14*'STDEV DATA'!$B$4)*EXP(-((B1114-'RATA RATA DATA'!$B$5)^2/(2*'STDEV DATA'!$B$4^2)))</f>
        <v>0.24311890415472964</v>
      </c>
      <c r="J1114">
        <f>1/SQRT(2*3.14*'STDEV DATA'!$B$5)*EXP(-((B1114-'RATA RATA DATA'!$B$6)^2/(2*'STDEV DATA'!$B$5^2)))</f>
        <v>0.24561154196747575</v>
      </c>
      <c r="L1114">
        <f>1/SQRT(2*3.14*'STDEV DATA'!$C$4)*EXP(-((C1114-'RATA RATA DATA'!$C$5)^2/(2*'STDEV DATA'!$C$4^2)))</f>
        <v>4.561236374220011E-2</v>
      </c>
      <c r="M1114">
        <f>1/SQRT(2*3.14*'STDEV DATA'!$C$5)*EXP(-((C1114-'RATA RATA DATA'!$C$6)^2/(2*'STDEV DATA'!$C$5^2)))</f>
        <v>4.4629247195781541E-2</v>
      </c>
      <c r="O1114">
        <f>1/SQRT(2*3.14*'STDEV DATA'!$D$4)*EXP(-((D1114-'RATA RATA DATA'!$D$5)^2/(2*'STDEV DATA'!$D$4^2)))</f>
        <v>2.1632040203202665E-3</v>
      </c>
      <c r="P1114">
        <f>1/SQRT(2*3.14*'STDEV DATA'!$D$5)*EXP(-((D1114-'RATA RATA DATA'!$D$6)^2/(2*'STDEV DATA'!$D$5^2)))</f>
        <v>2.2221398291795823E-3</v>
      </c>
      <c r="R1114">
        <f>1/SQRT(2*3.14*'STDEV DATA'!$E$4)*EXP(-((E1114-'RATA RATA DATA'!$E$5)^2/(2*'STDEV DATA'!$E$4^2)))</f>
        <v>0.1034547123242705</v>
      </c>
      <c r="S1114">
        <f>1/SQRT(2*3.14*'STDEV DATA'!$E$5)*EXP(-((E1114-'RATA RATA DATA'!$E$6)^2/(2*'STDEV DATA'!$E$5^2)))</f>
        <v>7.3962371791915921E-2</v>
      </c>
      <c r="U1114">
        <f>1/SQRT(2*3.14*'STDEV DATA'!$F$4)*EXP(-((F1114-'RATA RATA DATA'!$F$5)^2/(2*'STDEV DATA'!$F$4^2)))</f>
        <v>6.1643058590409874E-2</v>
      </c>
      <c r="V1114">
        <f>1/SQRT(2*3.14*'STDEV DATA'!$F$5)*EXP(-((F1114-'RATA RATA DATA'!$F$6)^2/(2*'STDEV DATA'!$F$5^2)))</f>
        <v>7.0637520417500863E-2</v>
      </c>
      <c r="X1114">
        <f>I1114*L1114*O1114*R1114*U1114*'PROBABILITY DATA'!$C$4</f>
        <v>5.9678817238888622E-8</v>
      </c>
      <c r="Y1114">
        <f>J1114*M1114*P1114*S1114*V1114*'PROBABILITY DATA'!$C$5</f>
        <v>7.7598397453507874E-8</v>
      </c>
      <c r="AA1114">
        <f t="shared" si="35"/>
        <v>7.7598397453507874E-8</v>
      </c>
      <c r="AC1114" s="5" t="str">
        <f t="shared" si="34"/>
        <v>TIDAK</v>
      </c>
    </row>
    <row r="1115" spans="2:29" x14ac:dyDescent="0.2">
      <c r="B1115" s="7">
        <v>6.5789981620000004</v>
      </c>
      <c r="C1115" s="8">
        <v>198.40924709999999</v>
      </c>
      <c r="D1115" s="8">
        <v>22389.38049</v>
      </c>
      <c r="E1115" s="8">
        <v>7.317575186</v>
      </c>
      <c r="F1115">
        <v>369.09711339704</v>
      </c>
      <c r="G1115" t="s">
        <v>13</v>
      </c>
      <c r="I1115">
        <f>1/SQRT(2*3.14*'STDEV DATA'!$B$4)*EXP(-((B1115-'RATA RATA DATA'!$B$5)^2/(2*'STDEV DATA'!$B$4^2)))</f>
        <v>0.32154396700759619</v>
      </c>
      <c r="J1115">
        <f>1/SQRT(2*3.14*'STDEV DATA'!$B$5)*EXP(-((B1115-'RATA RATA DATA'!$B$6)^2/(2*'STDEV DATA'!$B$5^2)))</f>
        <v>0.3042709191255491</v>
      </c>
      <c r="L1115">
        <f>1/SQRT(2*3.14*'STDEV DATA'!$C$4)*EXP(-((C1115-'RATA RATA DATA'!$C$5)^2/(2*'STDEV DATA'!$C$4^2)))</f>
        <v>6.6736746945589981E-2</v>
      </c>
      <c r="M1115">
        <f>1/SQRT(2*3.14*'STDEV DATA'!$C$5)*EXP(-((C1115-'RATA RATA DATA'!$C$6)^2/(2*'STDEV DATA'!$C$5^2)))</f>
        <v>7.1494515658057298E-2</v>
      </c>
      <c r="O1115">
        <f>1/SQRT(2*3.14*'STDEV DATA'!$D$4)*EXP(-((D1115-'RATA RATA DATA'!$D$5)^2/(2*'STDEV DATA'!$D$4^2)))</f>
        <v>4.1823052194246832E-3</v>
      </c>
      <c r="P1115">
        <f>1/SQRT(2*3.14*'STDEV DATA'!$D$5)*EXP(-((D1115-'RATA RATA DATA'!$D$6)^2/(2*'STDEV DATA'!$D$5^2)))</f>
        <v>4.3059971939032214E-3</v>
      </c>
      <c r="R1115">
        <f>1/SQRT(2*3.14*'STDEV DATA'!$E$4)*EXP(-((E1115-'RATA RATA DATA'!$E$5)^2/(2*'STDEV DATA'!$E$4^2)))</f>
        <v>0.30457110271123988</v>
      </c>
      <c r="S1115">
        <f>1/SQRT(2*3.14*'STDEV DATA'!$E$5)*EXP(-((E1115-'RATA RATA DATA'!$E$6)^2/(2*'STDEV DATA'!$E$5^2)))</f>
        <v>0.32201855418633629</v>
      </c>
      <c r="U1115">
        <f>1/SQRT(2*3.14*'STDEV DATA'!$F$4)*EXP(-((F1115-'RATA RATA DATA'!$F$5)^2/(2*'STDEV DATA'!$F$4^2)))</f>
        <v>4.2394938929238471E-2</v>
      </c>
      <c r="V1115">
        <f>1/SQRT(2*3.14*'STDEV DATA'!$F$5)*EXP(-((F1115-'RATA RATA DATA'!$F$6)^2/(2*'STDEV DATA'!$F$5^2)))</f>
        <v>3.9068514190729105E-2</v>
      </c>
      <c r="X1115">
        <f>I1115*L1115*O1115*R1115*U1115*'PROBABILITY DATA'!$C$4</f>
        <v>4.5207531457240115E-7</v>
      </c>
      <c r="Y1115">
        <f>J1115*M1115*P1115*S1115*V1115*'PROBABILITY DATA'!$C$5</f>
        <v>7.1859049516327717E-7</v>
      </c>
      <c r="AA1115">
        <f t="shared" si="35"/>
        <v>7.1859049516327717E-7</v>
      </c>
      <c r="AC1115" s="5" t="str">
        <f t="shared" si="34"/>
        <v>TIDAK</v>
      </c>
    </row>
    <row r="1116" spans="2:29" x14ac:dyDescent="0.2">
      <c r="B1116" s="7">
        <v>8.7754857340000001</v>
      </c>
      <c r="C1116" s="8">
        <v>157.35428920000001</v>
      </c>
      <c r="D1116" s="8">
        <v>22113.391449999999</v>
      </c>
      <c r="E1116" s="8">
        <v>7.9315027169999999</v>
      </c>
      <c r="F1116">
        <v>304.80784540436002</v>
      </c>
      <c r="G1116" t="s">
        <v>13</v>
      </c>
      <c r="I1116">
        <f>1/SQRT(2*3.14*'STDEV DATA'!$B$4)*EXP(-((B1116-'RATA RATA DATA'!$B$5)^2/(2*'STDEV DATA'!$B$4^2)))</f>
        <v>0.15459920114363368</v>
      </c>
      <c r="J1116">
        <f>1/SQRT(2*3.14*'STDEV DATA'!$B$5)*EXP(-((B1116-'RATA RATA DATA'!$B$6)^2/(2*'STDEV DATA'!$B$5^2)))</f>
        <v>0.17641886454308484</v>
      </c>
      <c r="L1116">
        <f>1/SQRT(2*3.14*'STDEV DATA'!$C$4)*EXP(-((C1116-'RATA RATA DATA'!$C$5)^2/(2*'STDEV DATA'!$C$4^2)))</f>
        <v>3.7300691822244547E-2</v>
      </c>
      <c r="M1116">
        <f>1/SQRT(2*3.14*'STDEV DATA'!$C$5)*EXP(-((C1116-'RATA RATA DATA'!$C$6)^2/(2*'STDEV DATA'!$C$5^2)))</f>
        <v>3.2055842724505096E-2</v>
      </c>
      <c r="O1116">
        <f>1/SQRT(2*3.14*'STDEV DATA'!$D$4)*EXP(-((D1116-'RATA RATA DATA'!$D$5)^2/(2*'STDEV DATA'!$D$4^2)))</f>
        <v>4.1804586985831806E-3</v>
      </c>
      <c r="P1116">
        <f>1/SQRT(2*3.14*'STDEV DATA'!$D$5)*EXP(-((D1116-'RATA RATA DATA'!$D$6)^2/(2*'STDEV DATA'!$D$5^2)))</f>
        <v>4.3137187715824787E-3</v>
      </c>
      <c r="R1116">
        <f>1/SQRT(2*3.14*'STDEV DATA'!$E$4)*EXP(-((E1116-'RATA RATA DATA'!$E$5)^2/(2*'STDEV DATA'!$E$4^2)))</f>
        <v>0.27661230904602785</v>
      </c>
      <c r="S1116">
        <f>1/SQRT(2*3.14*'STDEV DATA'!$E$5)*EXP(-((E1116-'RATA RATA DATA'!$E$6)^2/(2*'STDEV DATA'!$E$5^2)))</f>
        <v>0.27855528424956039</v>
      </c>
      <c r="U1116">
        <f>1/SQRT(2*3.14*'STDEV DATA'!$F$4)*EXP(-((F1116-'RATA RATA DATA'!$F$5)^2/(2*'STDEV DATA'!$F$4^2)))</f>
        <v>4.9283189610945341E-2</v>
      </c>
      <c r="V1116">
        <f>1/SQRT(2*3.14*'STDEV DATA'!$F$5)*EXP(-((F1116-'RATA RATA DATA'!$F$6)^2/(2*'STDEV DATA'!$F$5^2)))</f>
        <v>4.5986212812643985E-2</v>
      </c>
      <c r="X1116">
        <f>I1116*L1116*O1116*R1116*U1116*'PROBABILITY DATA'!$C$4</f>
        <v>1.2820511121632418E-7</v>
      </c>
      <c r="Y1116">
        <f>J1116*M1116*P1116*S1116*V1116*'PROBABILITY DATA'!$C$5</f>
        <v>1.9055039632468809E-7</v>
      </c>
      <c r="AA1116">
        <f t="shared" si="35"/>
        <v>1.9055039632468809E-7</v>
      </c>
      <c r="AC1116" s="5" t="str">
        <f t="shared" si="34"/>
        <v>TIDAK</v>
      </c>
    </row>
    <row r="1117" spans="2:29" x14ac:dyDescent="0.2">
      <c r="B1117" s="7">
        <v>6.8503020320000001</v>
      </c>
      <c r="C1117" s="8">
        <v>167.98503969999999</v>
      </c>
      <c r="D1117" s="8">
        <v>40588.433830000002</v>
      </c>
      <c r="E1117" s="8">
        <v>3.3723692540000001</v>
      </c>
      <c r="F1117">
        <v>265.43112061981998</v>
      </c>
      <c r="G1117" t="s">
        <v>13</v>
      </c>
      <c r="I1117">
        <f>1/SQRT(2*3.14*'STDEV DATA'!$B$4)*EXP(-((B1117-'RATA RATA DATA'!$B$5)^2/(2*'STDEV DATA'!$B$4^2)))</f>
        <v>0.33940588683888839</v>
      </c>
      <c r="J1117">
        <f>1/SQRT(2*3.14*'STDEV DATA'!$B$5)*EXP(-((B1117-'RATA RATA DATA'!$B$6)^2/(2*'STDEV DATA'!$B$5^2)))</f>
        <v>0.31733417077692749</v>
      </c>
      <c r="L1117">
        <f>1/SQRT(2*3.14*'STDEV DATA'!$C$4)*EXP(-((C1117-'RATA RATA DATA'!$C$5)^2/(2*'STDEV DATA'!$C$4^2)))</f>
        <v>4.9280545778845823E-2</v>
      </c>
      <c r="M1117">
        <f>1/SQRT(2*3.14*'STDEV DATA'!$C$5)*EXP(-((C1117-'RATA RATA DATA'!$C$6)^2/(2*'STDEV DATA'!$C$5^2)))</f>
        <v>4.6655576979143458E-2</v>
      </c>
      <c r="O1117">
        <f>1/SQRT(2*3.14*'STDEV DATA'!$D$4)*EXP(-((D1117-'RATA RATA DATA'!$D$5)^2/(2*'STDEV DATA'!$D$4^2)))</f>
        <v>5.6633349150671968E-4</v>
      </c>
      <c r="P1117">
        <f>1/SQRT(2*3.14*'STDEV DATA'!$D$5)*EXP(-((D1117-'RATA RATA DATA'!$D$6)^2/(2*'STDEV DATA'!$D$5^2)))</f>
        <v>3.8250147125560294E-4</v>
      </c>
      <c r="R1117">
        <f>1/SQRT(2*3.14*'STDEV DATA'!$E$4)*EXP(-((E1117-'RATA RATA DATA'!$E$5)^2/(2*'STDEV DATA'!$E$4^2)))</f>
        <v>2.550864350378999E-2</v>
      </c>
      <c r="S1117">
        <f>1/SQRT(2*3.14*'STDEV DATA'!$E$5)*EXP(-((E1117-'RATA RATA DATA'!$E$6)^2/(2*'STDEV DATA'!$E$5^2)))</f>
        <v>1.5129448047596219E-2</v>
      </c>
      <c r="U1117">
        <f>1/SQRT(2*3.14*'STDEV DATA'!$F$4)*EXP(-((F1117-'RATA RATA DATA'!$F$5)^2/(2*'STDEV DATA'!$F$4^2)))</f>
        <v>1.688438765995039E-2</v>
      </c>
      <c r="V1117">
        <f>1/SQRT(2*3.14*'STDEV DATA'!$F$5)*EXP(-((F1117-'RATA RATA DATA'!$F$6)^2/(2*'STDEV DATA'!$F$5^2)))</f>
        <v>6.8397512744676368E-3</v>
      </c>
      <c r="X1117">
        <f>I1117*L1117*O1117*R1117*U1117*'PROBABILITY DATA'!$C$4</f>
        <v>1.5915737403649207E-9</v>
      </c>
      <c r="Y1117">
        <f>J1117*M1117*P1117*S1117*V1117*'PROBABILITY DATA'!$C$5</f>
        <v>3.573416746006419E-10</v>
      </c>
      <c r="AA1117">
        <f t="shared" si="35"/>
        <v>1.5915737403649207E-9</v>
      </c>
      <c r="AC1117" s="5" t="str">
        <f t="shared" si="34"/>
        <v>YA</v>
      </c>
    </row>
    <row r="1118" spans="2:29" x14ac:dyDescent="0.2">
      <c r="B1118" s="7">
        <v>8.7571105120000006</v>
      </c>
      <c r="C1118" s="8">
        <v>185.4193669</v>
      </c>
      <c r="D1118" s="8">
        <v>31040.88449</v>
      </c>
      <c r="E1118" s="8">
        <v>8.5447636589999991</v>
      </c>
      <c r="F1118">
        <v>333.77577661081295</v>
      </c>
      <c r="G1118" t="s">
        <v>13</v>
      </c>
      <c r="I1118">
        <f>1/SQRT(2*3.14*'STDEV DATA'!$B$4)*EXP(-((B1118-'RATA RATA DATA'!$B$5)^2/(2*'STDEV DATA'!$B$4^2)))</f>
        <v>0.15728129840360702</v>
      </c>
      <c r="J1118">
        <f>1/SQRT(2*3.14*'STDEV DATA'!$B$5)*EXP(-((B1118-'RATA RATA DATA'!$B$6)^2/(2*'STDEV DATA'!$B$5^2)))</f>
        <v>0.17871653209440583</v>
      </c>
      <c r="L1118">
        <f>1/SQRT(2*3.14*'STDEV DATA'!$C$4)*EXP(-((C1118-'RATA RATA DATA'!$C$5)^2/(2*'STDEV DATA'!$C$4^2)))</f>
        <v>6.4124977836560612E-2</v>
      </c>
      <c r="M1118">
        <f>1/SQRT(2*3.14*'STDEV DATA'!$C$5)*EXP(-((C1118-'RATA RATA DATA'!$C$6)^2/(2*'STDEV DATA'!$C$5^2)))</f>
        <v>6.7003337618321127E-2</v>
      </c>
      <c r="O1118">
        <f>1/SQRT(2*3.14*'STDEV DATA'!$D$4)*EXP(-((D1118-'RATA RATA DATA'!$D$5)^2/(2*'STDEV DATA'!$D$4^2)))</f>
        <v>2.6610449838647167E-3</v>
      </c>
      <c r="P1118">
        <f>1/SQRT(2*3.14*'STDEV DATA'!$D$5)*EXP(-((D1118-'RATA RATA DATA'!$D$6)^2/(2*'STDEV DATA'!$D$5^2)))</f>
        <v>2.3984943023840984E-3</v>
      </c>
      <c r="R1118">
        <f>1/SQRT(2*3.14*'STDEV DATA'!$E$4)*EXP(-((E1118-'RATA RATA DATA'!$E$5)^2/(2*'STDEV DATA'!$E$4^2)))</f>
        <v>0.22069518827329698</v>
      </c>
      <c r="S1118">
        <f>1/SQRT(2*3.14*'STDEV DATA'!$E$5)*EXP(-((E1118-'RATA RATA DATA'!$E$6)^2/(2*'STDEV DATA'!$E$5^2)))</f>
        <v>0.20394426709960184</v>
      </c>
      <c r="U1118">
        <f>1/SQRT(2*3.14*'STDEV DATA'!$F$4)*EXP(-((F1118-'RATA RATA DATA'!$F$5)^2/(2*'STDEV DATA'!$F$4^2)))</f>
        <v>6.1643058590409874E-2</v>
      </c>
      <c r="V1118">
        <f>1/SQRT(2*3.14*'STDEV DATA'!$F$5)*EXP(-((F1118-'RATA RATA DATA'!$F$6)^2/(2*'STDEV DATA'!$F$5^2)))</f>
        <v>7.0637520417500863E-2</v>
      </c>
      <c r="X1118">
        <f>I1118*L1118*O1118*R1118*U1118*'PROBABILITY DATA'!$C$4</f>
        <v>1.4243625106531315E-7</v>
      </c>
      <c r="Y1118">
        <f>J1118*M1118*P1118*S1118*V1118*'PROBABILITY DATA'!$C$5</f>
        <v>2.522978586339677E-7</v>
      </c>
      <c r="AA1118">
        <f t="shared" si="35"/>
        <v>2.522978586339677E-7</v>
      </c>
      <c r="AC1118" s="5" t="str">
        <f t="shared" si="34"/>
        <v>TIDAK</v>
      </c>
    </row>
    <row r="1119" spans="2:29" x14ac:dyDescent="0.2">
      <c r="B1119" s="7">
        <v>7.080794504</v>
      </c>
      <c r="C1119" s="8">
        <v>213.00021749999999</v>
      </c>
      <c r="D1119" s="8">
        <v>21687.473450000001</v>
      </c>
      <c r="E1119" s="8">
        <v>6.9010407669999996</v>
      </c>
      <c r="F1119">
        <v>333.77577661081295</v>
      </c>
      <c r="G1119" t="s">
        <v>13</v>
      </c>
      <c r="I1119">
        <f>1/SQRT(2*3.14*'STDEV DATA'!$B$4)*EXP(-((B1119-'RATA RATA DATA'!$B$5)^2/(2*'STDEV DATA'!$B$4^2)))</f>
        <v>0.34416649185164766</v>
      </c>
      <c r="J1119">
        <f>1/SQRT(2*3.14*'STDEV DATA'!$B$5)*EXP(-((B1119-'RATA RATA DATA'!$B$6)^2/(2*'STDEV DATA'!$B$5^2)))</f>
        <v>0.32100347270959284</v>
      </c>
      <c r="L1119">
        <f>1/SQRT(2*3.14*'STDEV DATA'!$C$4)*EXP(-((C1119-'RATA RATA DATA'!$C$5)^2/(2*'STDEV DATA'!$C$4^2)))</f>
        <v>5.9530082165741349E-2</v>
      </c>
      <c r="M1119">
        <f>1/SQRT(2*3.14*'STDEV DATA'!$C$5)*EXP(-((C1119-'RATA RATA DATA'!$C$6)^2/(2*'STDEV DATA'!$C$5^2)))</f>
        <v>6.2424032424206286E-2</v>
      </c>
      <c r="O1119">
        <f>1/SQRT(2*3.14*'STDEV DATA'!$D$4)*EXP(-((D1119-'RATA RATA DATA'!$D$5)^2/(2*'STDEV DATA'!$D$4^2)))</f>
        <v>4.1700824118603829E-3</v>
      </c>
      <c r="P1119">
        <f>1/SQRT(2*3.14*'STDEV DATA'!$D$5)*EXP(-((D1119-'RATA RATA DATA'!$D$6)^2/(2*'STDEV DATA'!$D$5^2)))</f>
        <v>4.3168140644084946E-3</v>
      </c>
      <c r="R1119">
        <f>1/SQRT(2*3.14*'STDEV DATA'!$E$4)*EXP(-((E1119-'RATA RATA DATA'!$E$5)^2/(2*'STDEV DATA'!$E$4^2)))</f>
        <v>0.30195840492854015</v>
      </c>
      <c r="S1119">
        <f>1/SQRT(2*3.14*'STDEV DATA'!$E$5)*EXP(-((E1119-'RATA RATA DATA'!$E$6)^2/(2*'STDEV DATA'!$E$5^2)))</f>
        <v>0.32303968913023945</v>
      </c>
      <c r="U1119">
        <f>1/SQRT(2*3.14*'STDEV DATA'!$F$4)*EXP(-((F1119-'RATA RATA DATA'!$F$5)^2/(2*'STDEV DATA'!$F$4^2)))</f>
        <v>6.1643058590409874E-2</v>
      </c>
      <c r="V1119">
        <f>1/SQRT(2*3.14*'STDEV DATA'!$F$5)*EXP(-((F1119-'RATA RATA DATA'!$F$6)^2/(2*'STDEV DATA'!$F$5^2)))</f>
        <v>7.0637520417500863E-2</v>
      </c>
      <c r="X1119">
        <f>I1119*L1119*O1119*R1119*U1119*'PROBABILITY DATA'!$C$4</f>
        <v>6.2039454068416166E-7</v>
      </c>
      <c r="Y1119">
        <f>J1119*M1119*P1119*S1119*V1119*'PROBABILITY DATA'!$C$5</f>
        <v>1.2036022286729734E-6</v>
      </c>
      <c r="AA1119">
        <f t="shared" si="35"/>
        <v>1.2036022286729734E-6</v>
      </c>
      <c r="AC1119" s="5" t="str">
        <f t="shared" si="34"/>
        <v>TIDAK</v>
      </c>
    </row>
    <row r="1120" spans="2:29" x14ac:dyDescent="0.2">
      <c r="B1120" s="7">
        <v>7.080794504</v>
      </c>
      <c r="C1120" s="8">
        <v>178.1548555</v>
      </c>
      <c r="D1120" s="8">
        <v>34383.59764</v>
      </c>
      <c r="E1120" s="8">
        <v>6.4257700370000004</v>
      </c>
      <c r="F1120">
        <v>311.52689022803997</v>
      </c>
      <c r="G1120" t="s">
        <v>13</v>
      </c>
      <c r="I1120">
        <f>1/SQRT(2*3.14*'STDEV DATA'!$B$4)*EXP(-((B1120-'RATA RATA DATA'!$B$5)^2/(2*'STDEV DATA'!$B$4^2)))</f>
        <v>0.34416649185164766</v>
      </c>
      <c r="J1120">
        <f>1/SQRT(2*3.14*'STDEV DATA'!$B$5)*EXP(-((B1120-'RATA RATA DATA'!$B$6)^2/(2*'STDEV DATA'!$B$5^2)))</f>
        <v>0.32100347270959284</v>
      </c>
      <c r="L1120">
        <f>1/SQRT(2*3.14*'STDEV DATA'!$C$4)*EXP(-((C1120-'RATA RATA DATA'!$C$5)^2/(2*'STDEV DATA'!$C$4^2)))</f>
        <v>5.916506869653014E-2</v>
      </c>
      <c r="M1120">
        <f>1/SQRT(2*3.14*'STDEV DATA'!$C$5)*EXP(-((C1120-'RATA RATA DATA'!$C$6)^2/(2*'STDEV DATA'!$C$5^2)))</f>
        <v>5.9872098175136591E-2</v>
      </c>
      <c r="O1120">
        <f>1/SQRT(2*3.14*'STDEV DATA'!$D$4)*EXP(-((D1120-'RATA RATA DATA'!$D$5)^2/(2*'STDEV DATA'!$D$4^2)))</f>
        <v>1.7544043121925082E-3</v>
      </c>
      <c r="P1120">
        <f>1/SQRT(2*3.14*'STDEV DATA'!$D$5)*EXP(-((D1120-'RATA RATA DATA'!$D$6)^2/(2*'STDEV DATA'!$D$5^2)))</f>
        <v>1.4537432606927215E-3</v>
      </c>
      <c r="R1120">
        <f>1/SQRT(2*3.14*'STDEV DATA'!$E$4)*EXP(-((E1120-'RATA RATA DATA'!$E$5)^2/(2*'STDEV DATA'!$E$4^2)))</f>
        <v>0.27794990074180731</v>
      </c>
      <c r="S1120">
        <f>1/SQRT(2*3.14*'STDEV DATA'!$E$5)*EXP(-((E1120-'RATA RATA DATA'!$E$6)^2/(2*'STDEV DATA'!$E$5^2)))</f>
        <v>0.29511699422084137</v>
      </c>
      <c r="U1120">
        <f>1/SQRT(2*3.14*'STDEV DATA'!$F$4)*EXP(-((F1120-'RATA RATA DATA'!$F$5)^2/(2*'STDEV DATA'!$F$4^2)))</f>
        <v>5.4168188922085053E-2</v>
      </c>
      <c r="V1120">
        <f>1/SQRT(2*3.14*'STDEV DATA'!$F$5)*EXP(-((F1120-'RATA RATA DATA'!$F$6)^2/(2*'STDEV DATA'!$F$5^2)))</f>
        <v>5.4671420979571589E-2</v>
      </c>
      <c r="X1120">
        <f>I1120*L1120*O1120*R1120*U1120*'PROBABILITY DATA'!$C$4</f>
        <v>2.0982703498116729E-7</v>
      </c>
      <c r="Y1120">
        <f>J1120*M1120*P1120*S1120*V1120*'PROBABILITY DATA'!$C$5</f>
        <v>2.7488007744750593E-7</v>
      </c>
      <c r="AA1120">
        <f t="shared" si="35"/>
        <v>2.7488007744750593E-7</v>
      </c>
      <c r="AC1120" s="5" t="str">
        <f t="shared" si="34"/>
        <v>TIDAK</v>
      </c>
    </row>
    <row r="1121" spans="2:29" x14ac:dyDescent="0.2">
      <c r="B1121" s="7">
        <v>8.0732789520000008</v>
      </c>
      <c r="C1121" s="8">
        <v>191.81552350000001</v>
      </c>
      <c r="D1121" s="8">
        <v>17106.43865</v>
      </c>
      <c r="E1121" s="8">
        <v>7.8987315999999996</v>
      </c>
      <c r="F1121">
        <v>333.47759195072001</v>
      </c>
      <c r="G1121" t="s">
        <v>13</v>
      </c>
      <c r="I1121">
        <f>1/SQRT(2*3.14*'STDEV DATA'!$B$4)*EXP(-((B1121-'RATA RATA DATA'!$B$5)^2/(2*'STDEV DATA'!$B$4^2)))</f>
        <v>0.26119552797977857</v>
      </c>
      <c r="J1121">
        <f>1/SQRT(2*3.14*'STDEV DATA'!$B$5)*EXP(-((B1121-'RATA RATA DATA'!$B$6)^2/(2*'STDEV DATA'!$B$5^2)))</f>
        <v>0.26159926050025256</v>
      </c>
      <c r="L1121">
        <f>1/SQRT(2*3.14*'STDEV DATA'!$C$4)*EXP(-((C1121-'RATA RATA DATA'!$C$5)^2/(2*'STDEV DATA'!$C$4^2)))</f>
        <v>6.6497644183646482E-2</v>
      </c>
      <c r="M1121">
        <f>1/SQRT(2*3.14*'STDEV DATA'!$C$5)*EXP(-((C1121-'RATA RATA DATA'!$C$6)^2/(2*'STDEV DATA'!$C$5^2)))</f>
        <v>7.0706931139289525E-2</v>
      </c>
      <c r="O1121">
        <f>1/SQRT(2*3.14*'STDEV DATA'!$D$4)*EXP(-((D1121-'RATA RATA DATA'!$D$5)^2/(2*'STDEV DATA'!$D$4^2)))</f>
        <v>3.5353802236080651E-3</v>
      </c>
      <c r="P1121">
        <f>1/SQRT(2*3.14*'STDEV DATA'!$D$5)*EXP(-((D1121-'RATA RATA DATA'!$D$6)^2/(2*'STDEV DATA'!$D$5^2)))</f>
        <v>3.7178017937749101E-3</v>
      </c>
      <c r="R1121">
        <f>1/SQRT(2*3.14*'STDEV DATA'!$E$4)*EXP(-((E1121-'RATA RATA DATA'!$E$5)^2/(2*'STDEV DATA'!$E$4^2)))</f>
        <v>0.27895143243464343</v>
      </c>
      <c r="S1121">
        <f>1/SQRT(2*3.14*'STDEV DATA'!$E$5)*EXP(-((E1121-'RATA RATA DATA'!$E$6)^2/(2*'STDEV DATA'!$E$5^2)))</f>
        <v>0.28190796762423737</v>
      </c>
      <c r="U1121">
        <f>1/SQRT(2*3.14*'STDEV DATA'!$F$4)*EXP(-((F1121-'RATA RATA DATA'!$F$5)^2/(2*'STDEV DATA'!$F$4^2)))</f>
        <v>6.1651258385801398E-2</v>
      </c>
      <c r="V1121">
        <f>1/SQRT(2*3.14*'STDEV DATA'!$F$5)*EXP(-((F1121-'RATA RATA DATA'!$F$6)^2/(2*'STDEV DATA'!$F$5^2)))</f>
        <v>7.0622103312457468E-2</v>
      </c>
      <c r="X1121">
        <f>I1121*L1121*O1121*R1121*U1121*'PROBABILITY DATA'!$C$4</f>
        <v>4.119700338187391E-7</v>
      </c>
      <c r="Y1121">
        <f>J1121*M1121*P1121*S1121*V1121*'PROBABILITY DATA'!$C$5</f>
        <v>8.3483277674663226E-7</v>
      </c>
      <c r="AA1121">
        <f t="shared" si="35"/>
        <v>8.3483277674663226E-7</v>
      </c>
      <c r="AC1121" s="5" t="str">
        <f t="shared" si="34"/>
        <v>TIDAK</v>
      </c>
    </row>
    <row r="1122" spans="2:29" x14ac:dyDescent="0.2">
      <c r="B1122" s="7">
        <v>5.0782741749999998</v>
      </c>
      <c r="C1122" s="8">
        <v>185.08838489999999</v>
      </c>
      <c r="D1122" s="8">
        <v>18125.6384</v>
      </c>
      <c r="E1122" s="8">
        <v>4.1057663230000001</v>
      </c>
      <c r="F1122">
        <v>275.05564184079998</v>
      </c>
      <c r="G1122" t="s">
        <v>13</v>
      </c>
      <c r="I1122">
        <f>1/SQRT(2*3.14*'STDEV DATA'!$B$4)*EXP(-((B1122-'RATA RATA DATA'!$B$5)^2/(2*'STDEV DATA'!$B$4^2)))</f>
        <v>0.11423971921377334</v>
      </c>
      <c r="J1122">
        <f>1/SQRT(2*3.14*'STDEV DATA'!$B$5)*EXP(-((B1122-'RATA RATA DATA'!$B$6)^2/(2*'STDEV DATA'!$B$5^2)))</f>
        <v>0.13818355794902412</v>
      </c>
      <c r="L1122">
        <f>1/SQRT(2*3.14*'STDEV DATA'!$C$4)*EXP(-((C1122-'RATA RATA DATA'!$C$5)^2/(2*'STDEV DATA'!$C$4^2)))</f>
        <v>6.3948207721171366E-2</v>
      </c>
      <c r="M1122">
        <f>1/SQRT(2*3.14*'STDEV DATA'!$C$5)*EXP(-((C1122-'RATA RATA DATA'!$C$6)^2/(2*'STDEV DATA'!$C$5^2)))</f>
        <v>6.6740005044032907E-2</v>
      </c>
      <c r="O1122">
        <f>1/SQRT(2*3.14*'STDEV DATA'!$D$4)*EXP(-((D1122-'RATA RATA DATA'!$D$5)^2/(2*'STDEV DATA'!$D$4^2)))</f>
        <v>3.7488837149065916E-3</v>
      </c>
      <c r="P1122">
        <f>1/SQRT(2*3.14*'STDEV DATA'!$D$5)*EXP(-((D1122-'RATA RATA DATA'!$D$6)^2/(2*'STDEV DATA'!$D$5^2)))</f>
        <v>3.9402028185435015E-3</v>
      </c>
      <c r="R1122">
        <f>1/SQRT(2*3.14*'STDEV DATA'!$E$4)*EXP(-((E1122-'RATA RATA DATA'!$E$5)^2/(2*'STDEV DATA'!$E$4^2)))</f>
        <v>6.0692201915192721E-2</v>
      </c>
      <c r="S1122">
        <f>1/SQRT(2*3.14*'STDEV DATA'!$E$5)*EXP(-((E1122-'RATA RATA DATA'!$E$6)^2/(2*'STDEV DATA'!$E$5^2)))</f>
        <v>4.5042063675413205E-2</v>
      </c>
      <c r="U1122">
        <f>1/SQRT(2*3.14*'STDEV DATA'!$F$4)*EXP(-((F1122-'RATA RATA DATA'!$F$5)^2/(2*'STDEV DATA'!$F$4^2)))</f>
        <v>2.3803300129738119E-2</v>
      </c>
      <c r="V1122">
        <f>1/SQRT(2*3.14*'STDEV DATA'!$F$5)*EXP(-((F1122-'RATA RATA DATA'!$F$6)^2/(2*'STDEV DATA'!$F$5^2)))</f>
        <v>1.2543451909364983E-2</v>
      </c>
      <c r="X1122">
        <f>I1122*L1122*O1122*R1122*U1122*'PROBABILITY DATA'!$C$4</f>
        <v>1.5434924188307194E-8</v>
      </c>
      <c r="Y1122">
        <f>J1122*M1122*P1122*S1122*V1122*'PROBABILITY DATA'!$C$5</f>
        <v>1.251881705959256E-8</v>
      </c>
      <c r="AA1122">
        <f t="shared" si="35"/>
        <v>1.5434924188307194E-8</v>
      </c>
      <c r="AC1122" s="5" t="str">
        <f t="shared" si="34"/>
        <v>YA</v>
      </c>
    </row>
    <row r="1123" spans="2:29" x14ac:dyDescent="0.2">
      <c r="B1123" s="7">
        <v>7.4449140150000002</v>
      </c>
      <c r="C1123" s="8">
        <v>203.0687456</v>
      </c>
      <c r="D1123" s="8">
        <v>25489.07503</v>
      </c>
      <c r="E1123" s="8">
        <v>8.1757442020000006</v>
      </c>
      <c r="F1123">
        <v>413.56037807753</v>
      </c>
      <c r="G1123" t="s">
        <v>13</v>
      </c>
      <c r="I1123">
        <f>1/SQRT(2*3.14*'STDEV DATA'!$B$4)*EXP(-((B1123-'RATA RATA DATA'!$B$5)^2/(2*'STDEV DATA'!$B$4^2)))</f>
        <v>0.33136653943006994</v>
      </c>
      <c r="J1123">
        <f>1/SQRT(2*3.14*'STDEV DATA'!$B$5)*EXP(-((B1123-'RATA RATA DATA'!$B$6)^2/(2*'STDEV DATA'!$B$5^2)))</f>
        <v>0.31239890498898865</v>
      </c>
      <c r="L1123">
        <f>1/SQRT(2*3.14*'STDEV DATA'!$C$4)*EXP(-((C1123-'RATA RATA DATA'!$C$5)^2/(2*'STDEV DATA'!$C$4^2)))</f>
        <v>6.5533415282279503E-2</v>
      </c>
      <c r="M1123">
        <f>1/SQRT(2*3.14*'STDEV DATA'!$C$5)*EXP(-((C1123-'RATA RATA DATA'!$C$6)^2/(2*'STDEV DATA'!$C$5^2)))</f>
        <v>7.0124783232279539E-2</v>
      </c>
      <c r="O1123">
        <f>1/SQRT(2*3.14*'STDEV DATA'!$D$4)*EXP(-((D1123-'RATA RATA DATA'!$D$5)^2/(2*'STDEV DATA'!$D$4^2)))</f>
        <v>3.9459618484811677E-3</v>
      </c>
      <c r="P1123">
        <f>1/SQRT(2*3.14*'STDEV DATA'!$D$5)*EXP(-((D1123-'RATA RATA DATA'!$D$6)^2/(2*'STDEV DATA'!$D$5^2)))</f>
        <v>3.9283508576177482E-3</v>
      </c>
      <c r="R1123">
        <f>1/SQRT(2*3.14*'STDEV DATA'!$E$4)*EXP(-((E1123-'RATA RATA DATA'!$E$5)^2/(2*'STDEV DATA'!$E$4^2)))</f>
        <v>0.25677536090830699</v>
      </c>
      <c r="S1123">
        <f>1/SQRT(2*3.14*'STDEV DATA'!$E$5)*EXP(-((E1123-'RATA RATA DATA'!$E$6)^2/(2*'STDEV DATA'!$E$5^2)))</f>
        <v>0.25099702518697792</v>
      </c>
      <c r="U1123">
        <f>1/SQRT(2*3.14*'STDEV DATA'!$F$4)*EXP(-((F1123-'RATA RATA DATA'!$F$5)^2/(2*'STDEV DATA'!$F$4^2)))</f>
        <v>9.6287551374204614E-3</v>
      </c>
      <c r="V1123">
        <f>1/SQRT(2*3.14*'STDEV DATA'!$F$5)*EXP(-((F1123-'RATA RATA DATA'!$F$6)^2/(2*'STDEV DATA'!$F$5^2)))</f>
        <v>3.2444905554380402E-3</v>
      </c>
      <c r="X1123">
        <f>I1123*L1123*O1123*R1123*U1123*'PROBABILITY DATA'!$C$4</f>
        <v>8.2648464197426336E-8</v>
      </c>
      <c r="Y1123">
        <f>J1123*M1123*P1123*S1123*V1123*'PROBABILITY DATA'!$C$5</f>
        <v>4.2733961393862765E-8</v>
      </c>
      <c r="AA1123">
        <f t="shared" si="35"/>
        <v>8.2648464197426336E-8</v>
      </c>
      <c r="AC1123" s="5" t="str">
        <f t="shared" si="34"/>
        <v>YA</v>
      </c>
    </row>
    <row r="1124" spans="2:29" x14ac:dyDescent="0.2">
      <c r="B1124" s="7">
        <v>9.4340058750000004</v>
      </c>
      <c r="C1124" s="8">
        <v>158.38784000000001</v>
      </c>
      <c r="D1124" s="8">
        <v>20474.820820000001</v>
      </c>
      <c r="E1124" s="8">
        <v>5.8573331289999997</v>
      </c>
      <c r="F1124">
        <v>285.39511229858999</v>
      </c>
      <c r="G1124" t="s">
        <v>13</v>
      </c>
      <c r="I1124">
        <f>1/SQRT(2*3.14*'STDEV DATA'!$B$4)*EXP(-((B1124-'RATA RATA DATA'!$B$5)^2/(2*'STDEV DATA'!$B$4^2)))</f>
        <v>7.378119672732994E-2</v>
      </c>
      <c r="J1124">
        <f>1/SQRT(2*3.14*'STDEV DATA'!$B$5)*EXP(-((B1124-'RATA RATA DATA'!$B$6)^2/(2*'STDEV DATA'!$B$5^2)))</f>
        <v>0.10106863500748939</v>
      </c>
      <c r="L1124">
        <f>1/SQRT(2*3.14*'STDEV DATA'!$C$4)*EXP(-((C1124-'RATA RATA DATA'!$C$5)^2/(2*'STDEV DATA'!$C$4^2)))</f>
        <v>3.847512924936921E-2</v>
      </c>
      <c r="M1124">
        <f>1/SQRT(2*3.14*'STDEV DATA'!$C$5)*EXP(-((C1124-'RATA RATA DATA'!$C$6)^2/(2*'STDEV DATA'!$C$5^2)))</f>
        <v>3.3418468293451575E-2</v>
      </c>
      <c r="O1124">
        <f>1/SQRT(2*3.14*'STDEV DATA'!$D$4)*EXP(-((D1124-'RATA RATA DATA'!$D$5)^2/(2*'STDEV DATA'!$D$4^2)))</f>
        <v>4.0913374414204614E-3</v>
      </c>
      <c r="P1124">
        <f>1/SQRT(2*3.14*'STDEV DATA'!$D$5)*EXP(-((D1124-'RATA RATA DATA'!$D$6)^2/(2*'STDEV DATA'!$D$5^2)))</f>
        <v>4.2671681995861592E-3</v>
      </c>
      <c r="R1124">
        <f>1/SQRT(2*3.14*'STDEV DATA'!$E$4)*EXP(-((E1124-'RATA RATA DATA'!$E$5)^2/(2*'STDEV DATA'!$E$4^2)))</f>
        <v>0.22727136147828286</v>
      </c>
      <c r="S1124">
        <f>1/SQRT(2*3.14*'STDEV DATA'!$E$5)*EXP(-((E1124-'RATA RATA DATA'!$E$6)^2/(2*'STDEV DATA'!$E$5^2)))</f>
        <v>0.23221147883110391</v>
      </c>
      <c r="U1124">
        <f>1/SQRT(2*3.14*'STDEV DATA'!$F$4)*EXP(-((F1124-'RATA RATA DATA'!$F$5)^2/(2*'STDEV DATA'!$F$4^2)))</f>
        <v>3.2457790352595176E-2</v>
      </c>
      <c r="V1124">
        <f>1/SQRT(2*3.14*'STDEV DATA'!$F$5)*EXP(-((F1124-'RATA RATA DATA'!$F$6)^2/(2*'STDEV DATA'!$F$5^2)))</f>
        <v>2.1742868383824249E-2</v>
      </c>
      <c r="X1124">
        <f>I1124*L1124*O1124*R1124*U1124*'PROBABILITY DATA'!$C$4</f>
        <v>3.3422713643197491E-8</v>
      </c>
      <c r="Y1124">
        <f>J1124*M1124*P1124*S1124*V1124*'PROBABILITY DATA'!$C$5</f>
        <v>4.4372100139236362E-8</v>
      </c>
      <c r="AA1124">
        <f t="shared" si="35"/>
        <v>4.4372100139236362E-8</v>
      </c>
      <c r="AC1124" s="5" t="str">
        <f t="shared" si="34"/>
        <v>TIDAK</v>
      </c>
    </row>
    <row r="1125" spans="2:29" x14ac:dyDescent="0.2">
      <c r="B1125" s="7">
        <v>5.9059069539999998</v>
      </c>
      <c r="C1125" s="8">
        <v>223.14188150000001</v>
      </c>
      <c r="D1125" s="8">
        <v>13464.487160000001</v>
      </c>
      <c r="E1125" s="8">
        <v>9.125163916</v>
      </c>
      <c r="F1125">
        <v>378.10830575313003</v>
      </c>
      <c r="G1125" t="s">
        <v>13</v>
      </c>
      <c r="I1125">
        <f>1/SQRT(2*3.14*'STDEV DATA'!$B$4)*EXP(-((B1125-'RATA RATA DATA'!$B$5)^2/(2*'STDEV DATA'!$B$4^2)))</f>
        <v>0.23583473565362545</v>
      </c>
      <c r="J1125">
        <f>1/SQRT(2*3.14*'STDEV DATA'!$B$5)*EXP(-((B1125-'RATA RATA DATA'!$B$6)^2/(2*'STDEV DATA'!$B$5^2)))</f>
        <v>0.23997438840096499</v>
      </c>
      <c r="L1125">
        <f>1/SQRT(2*3.14*'STDEV DATA'!$C$4)*EXP(-((C1125-'RATA RATA DATA'!$C$5)^2/(2*'STDEV DATA'!$C$4^2)))</f>
        <v>4.9793224212851095E-2</v>
      </c>
      <c r="M1125">
        <f>1/SQRT(2*3.14*'STDEV DATA'!$C$5)*EXP(-((C1125-'RATA RATA DATA'!$C$6)^2/(2*'STDEV DATA'!$C$5^2)))</f>
        <v>4.9882344344189103E-2</v>
      </c>
      <c r="O1125">
        <f>1/SQRT(2*3.14*'STDEV DATA'!$D$4)*EXP(-((D1125-'RATA RATA DATA'!$D$5)^2/(2*'STDEV DATA'!$D$4^2)))</f>
        <v>2.5879624863209944E-3</v>
      </c>
      <c r="P1125">
        <f>1/SQRT(2*3.14*'STDEV DATA'!$D$5)*EXP(-((D1125-'RATA RATA DATA'!$D$6)^2/(2*'STDEV DATA'!$D$5^2)))</f>
        <v>2.6892247890053129E-3</v>
      </c>
      <c r="R1125">
        <f>1/SQRT(2*3.14*'STDEV DATA'!$E$4)*EXP(-((E1125-'RATA RATA DATA'!$E$5)^2/(2*'STDEV DATA'!$E$4^2)))</f>
        <v>0.15817425388259651</v>
      </c>
      <c r="S1125">
        <f>1/SQRT(2*3.14*'STDEV DATA'!$E$5)*EXP(-((E1125-'RATA RATA DATA'!$E$6)^2/(2*'STDEV DATA'!$E$5^2)))</f>
        <v>0.13020490130811938</v>
      </c>
      <c r="U1125">
        <f>1/SQRT(2*3.14*'STDEV DATA'!$F$4)*EXP(-((F1125-'RATA RATA DATA'!$F$5)^2/(2*'STDEV DATA'!$F$4^2)))</f>
        <v>3.4386779020341367E-2</v>
      </c>
      <c r="V1125">
        <f>1/SQRT(2*3.14*'STDEV DATA'!$F$5)*EXP(-((F1125-'RATA RATA DATA'!$F$6)^2/(2*'STDEV DATA'!$F$5^2)))</f>
        <v>2.7603981071350425E-2</v>
      </c>
      <c r="X1125">
        <f>I1125*L1125*O1125*R1125*U1125*'PROBABILITY DATA'!$C$4</f>
        <v>6.4483744761439932E-8</v>
      </c>
      <c r="Y1125">
        <f>J1125*M1125*P1125*S1125*V1125*'PROBABILITY DATA'!$C$5</f>
        <v>7.0551242977711773E-8</v>
      </c>
      <c r="AA1125">
        <f t="shared" si="35"/>
        <v>7.0551242977711773E-8</v>
      </c>
      <c r="AC1125" s="5" t="str">
        <f t="shared" si="34"/>
        <v>TIDAK</v>
      </c>
    </row>
    <row r="1126" spans="2:29" x14ac:dyDescent="0.2">
      <c r="B1126" s="7">
        <v>5.8034969759999999</v>
      </c>
      <c r="C1126" s="8">
        <v>193.20099139999999</v>
      </c>
      <c r="D1126" s="8">
        <v>19451.767599999999</v>
      </c>
      <c r="E1126" s="8">
        <v>4.1466011180000004</v>
      </c>
      <c r="F1126">
        <v>255.97674557859</v>
      </c>
      <c r="G1126" t="s">
        <v>13</v>
      </c>
      <c r="I1126">
        <f>1/SQRT(2*3.14*'STDEV DATA'!$B$4)*EXP(-((B1126-'RATA RATA DATA'!$B$5)^2/(2*'STDEV DATA'!$B$4^2)))</f>
        <v>0.22007994878089843</v>
      </c>
      <c r="J1126">
        <f>1/SQRT(2*3.14*'STDEV DATA'!$B$5)*EXP(-((B1126-'RATA RATA DATA'!$B$6)^2/(2*'STDEV DATA'!$B$5^2)))</f>
        <v>0.22764456245122208</v>
      </c>
      <c r="L1126">
        <f>1/SQRT(2*3.14*'STDEV DATA'!$C$4)*EXP(-((C1126-'RATA RATA DATA'!$C$5)^2/(2*'STDEV DATA'!$C$4^2)))</f>
        <v>6.6737949462119417E-2</v>
      </c>
      <c r="M1126">
        <f>1/SQRT(2*3.14*'STDEV DATA'!$C$5)*EXP(-((C1126-'RATA RATA DATA'!$C$6)^2/(2*'STDEV DATA'!$C$5^2)))</f>
        <v>7.1137205630478401E-2</v>
      </c>
      <c r="O1126">
        <f>1/SQRT(2*3.14*'STDEV DATA'!$D$4)*EXP(-((D1126-'RATA RATA DATA'!$D$5)^2/(2*'STDEV DATA'!$D$4^2)))</f>
        <v>3.9708855550101858E-3</v>
      </c>
      <c r="P1126">
        <f>1/SQRT(2*3.14*'STDEV DATA'!$D$5)*EXP(-((D1126-'RATA RATA DATA'!$D$6)^2/(2*'STDEV DATA'!$D$5^2)))</f>
        <v>4.160045316896668E-3</v>
      </c>
      <c r="R1126">
        <f>1/SQRT(2*3.14*'STDEV DATA'!$E$4)*EXP(-((E1126-'RATA RATA DATA'!$E$5)^2/(2*'STDEV DATA'!$E$4^2)))</f>
        <v>6.3347223730759183E-2</v>
      </c>
      <c r="S1126">
        <f>1/SQRT(2*3.14*'STDEV DATA'!$E$5)*EXP(-((E1126-'RATA RATA DATA'!$E$6)^2/(2*'STDEV DATA'!$E$5^2)))</f>
        <v>4.7528388690444644E-2</v>
      </c>
      <c r="U1126">
        <f>1/SQRT(2*3.14*'STDEV DATA'!$F$4)*EXP(-((F1126-'RATA RATA DATA'!$F$5)^2/(2*'STDEV DATA'!$F$4^2)))</f>
        <v>1.1445728547857279E-2</v>
      </c>
      <c r="V1126">
        <f>1/SQRT(2*3.14*'STDEV DATA'!$F$5)*EXP(-((F1126-'RATA RATA DATA'!$F$6)^2/(2*'STDEV DATA'!$F$5^2)))</f>
        <v>3.4501142224767755E-3</v>
      </c>
      <c r="X1126">
        <f>I1126*L1126*O1126*R1126*U1126*'PROBABILITY DATA'!$C$4</f>
        <v>1.6496761440790594E-8</v>
      </c>
      <c r="Y1126">
        <f>J1126*M1126*P1126*S1126*V1126*'PROBABILITY DATA'!$C$5</f>
        <v>6.7360525920104884E-9</v>
      </c>
      <c r="AA1126">
        <f t="shared" si="35"/>
        <v>1.6496761440790594E-8</v>
      </c>
      <c r="AC1126" s="5" t="str">
        <f t="shared" si="34"/>
        <v>YA</v>
      </c>
    </row>
    <row r="1127" spans="2:29" x14ac:dyDescent="0.2">
      <c r="B1127" s="7">
        <v>7.6171519219999997</v>
      </c>
      <c r="C1127" s="8">
        <v>182.68982500000001</v>
      </c>
      <c r="D1127" s="8">
        <v>33744.166810000002</v>
      </c>
      <c r="E1127" s="8">
        <v>6.2259330559999997</v>
      </c>
      <c r="F1127">
        <v>369.55295783688001</v>
      </c>
      <c r="G1127" t="s">
        <v>13</v>
      </c>
      <c r="I1127">
        <f>1/SQRT(2*3.14*'STDEV DATA'!$B$4)*EXP(-((B1127-'RATA RATA DATA'!$B$5)^2/(2*'STDEV DATA'!$B$4^2)))</f>
        <v>0.31726490017663933</v>
      </c>
      <c r="J1127">
        <f>1/SQRT(2*3.14*'STDEV DATA'!$B$5)*EXP(-((B1127-'RATA RATA DATA'!$B$6)^2/(2*'STDEV DATA'!$B$5^2)))</f>
        <v>0.3025013182073773</v>
      </c>
      <c r="L1127">
        <f>1/SQRT(2*3.14*'STDEV DATA'!$C$4)*EXP(-((C1127-'RATA RATA DATA'!$C$5)^2/(2*'STDEV DATA'!$C$4^2)))</f>
        <v>6.251962070312507E-2</v>
      </c>
      <c r="M1127">
        <f>1/SQRT(2*3.14*'STDEV DATA'!$C$5)*EXP(-((C1127-'RATA RATA DATA'!$C$6)^2/(2*'STDEV DATA'!$C$5^2)))</f>
        <v>6.4642672949420776E-2</v>
      </c>
      <c r="O1127">
        <f>1/SQRT(2*3.14*'STDEV DATA'!$D$4)*EXP(-((D1127-'RATA RATA DATA'!$D$5)^2/(2*'STDEV DATA'!$D$4^2)))</f>
        <v>1.919851930106894E-3</v>
      </c>
      <c r="P1127">
        <f>1/SQRT(2*3.14*'STDEV DATA'!$D$5)*EXP(-((D1127-'RATA RATA DATA'!$D$6)^2/(2*'STDEV DATA'!$D$5^2)))</f>
        <v>1.6189216884484152E-3</v>
      </c>
      <c r="R1127">
        <f>1/SQRT(2*3.14*'STDEV DATA'!$E$4)*EXP(-((E1127-'RATA RATA DATA'!$E$5)^2/(2*'STDEV DATA'!$E$4^2)))</f>
        <v>0.26226720900323847</v>
      </c>
      <c r="S1127">
        <f>1/SQRT(2*3.14*'STDEV DATA'!$E$5)*EXP(-((E1127-'RATA RATA DATA'!$E$6)^2/(2*'STDEV DATA'!$E$5^2)))</f>
        <v>0.27573346370073137</v>
      </c>
      <c r="U1127">
        <f>1/SQRT(2*3.14*'STDEV DATA'!$F$4)*EXP(-((F1127-'RATA RATA DATA'!$F$5)^2/(2*'STDEV DATA'!$F$4^2)))</f>
        <v>4.1994970795674283E-2</v>
      </c>
      <c r="V1127">
        <f>1/SQRT(2*3.14*'STDEV DATA'!$F$5)*EXP(-((F1127-'RATA RATA DATA'!$F$6)^2/(2*'STDEV DATA'!$F$5^2)))</f>
        <v>3.846163645491673E-2</v>
      </c>
      <c r="X1127">
        <f>I1127*L1127*O1127*R1127*U1127*'PROBABILITY DATA'!$C$4</f>
        <v>1.6361922673608363E-7</v>
      </c>
      <c r="Y1127">
        <f>J1127*M1127*P1127*S1127*V1127*'PROBABILITY DATA'!$C$5</f>
        <v>2.0471818112387707E-7</v>
      </c>
      <c r="AA1127">
        <f t="shared" si="35"/>
        <v>2.0471818112387707E-7</v>
      </c>
      <c r="AC1127" s="5" t="str">
        <f t="shared" si="34"/>
        <v>TIDAK</v>
      </c>
    </row>
    <row r="1128" spans="2:29" x14ac:dyDescent="0.2">
      <c r="B1128" s="7">
        <v>9.0084643339999992</v>
      </c>
      <c r="C1128" s="8">
        <v>148.61400180000001</v>
      </c>
      <c r="D1128" s="8">
        <v>35021.774100000002</v>
      </c>
      <c r="E1128" s="8">
        <v>5.5940065480000003</v>
      </c>
      <c r="F1128">
        <v>333.77577661081295</v>
      </c>
      <c r="G1128" t="s">
        <v>13</v>
      </c>
      <c r="I1128">
        <f>1/SQRT(2*3.14*'STDEV DATA'!$B$4)*EXP(-((B1128-'RATA RATA DATA'!$B$5)^2/(2*'STDEV DATA'!$B$4^2)))</f>
        <v>0.12230967581936536</v>
      </c>
      <c r="J1128">
        <f>1/SQRT(2*3.14*'STDEV DATA'!$B$5)*EXP(-((B1128-'RATA RATA DATA'!$B$6)^2/(2*'STDEV DATA'!$B$5^2)))</f>
        <v>0.1478999504324042</v>
      </c>
      <c r="L1128">
        <f>1/SQRT(2*3.14*'STDEV DATA'!$C$4)*EXP(-((C1128-'RATA RATA DATA'!$C$5)^2/(2*'STDEV DATA'!$C$4^2)))</f>
        <v>2.7745692072311211E-2</v>
      </c>
      <c r="M1128">
        <f>1/SQRT(2*3.14*'STDEV DATA'!$C$5)*EXP(-((C1128-'RATA RATA DATA'!$C$6)^2/(2*'STDEV DATA'!$C$5^2)))</f>
        <v>2.1567128530893358E-2</v>
      </c>
      <c r="O1128">
        <f>1/SQRT(2*3.14*'STDEV DATA'!$D$4)*EXP(-((D1128-'RATA RATA DATA'!$D$5)^2/(2*'STDEV DATA'!$D$4^2)))</f>
        <v>1.5956294816655905E-3</v>
      </c>
      <c r="P1128">
        <f>1/SQRT(2*3.14*'STDEV DATA'!$D$5)*EXP(-((D1128-'RATA RATA DATA'!$D$6)^2/(2*'STDEV DATA'!$D$5^2)))</f>
        <v>1.29842238899163E-3</v>
      </c>
      <c r="R1128">
        <f>1/SQRT(2*3.14*'STDEV DATA'!$E$4)*EXP(-((E1128-'RATA RATA DATA'!$E$5)^2/(2*'STDEV DATA'!$E$4^2)))</f>
        <v>0.19937001859934822</v>
      </c>
      <c r="S1128">
        <f>1/SQRT(2*3.14*'STDEV DATA'!$E$5)*EXP(-((E1128-'RATA RATA DATA'!$E$6)^2/(2*'STDEV DATA'!$E$5^2)))</f>
        <v>0.19794998909898884</v>
      </c>
      <c r="U1128">
        <f>1/SQRT(2*3.14*'STDEV DATA'!$F$4)*EXP(-((F1128-'RATA RATA DATA'!$F$5)^2/(2*'STDEV DATA'!$F$4^2)))</f>
        <v>6.1643058590409874E-2</v>
      </c>
      <c r="V1128">
        <f>1/SQRT(2*3.14*'STDEV DATA'!$F$5)*EXP(-((F1128-'RATA RATA DATA'!$F$6)^2/(2*'STDEV DATA'!$F$5^2)))</f>
        <v>7.0637520417500863E-2</v>
      </c>
      <c r="X1128">
        <f>I1128*L1128*O1128*R1128*U1128*'PROBABILITY DATA'!$C$4</f>
        <v>2.596088052616948E-8</v>
      </c>
      <c r="Y1128">
        <f>J1128*M1128*P1128*S1128*V1128*'PROBABILITY DATA'!$C$5</f>
        <v>3.5312953217281436E-8</v>
      </c>
      <c r="AA1128">
        <f t="shared" si="35"/>
        <v>3.5312953217281436E-8</v>
      </c>
      <c r="AC1128" s="5" t="str">
        <f t="shared" si="34"/>
        <v>TIDAK</v>
      </c>
    </row>
    <row r="1129" spans="2:29" x14ac:dyDescent="0.2">
      <c r="B1129" s="7">
        <v>5.4224457680000002</v>
      </c>
      <c r="C1129" s="8">
        <v>205.26608039999999</v>
      </c>
      <c r="D1129" s="8">
        <v>18542.957450000002</v>
      </c>
      <c r="E1129" s="8">
        <v>5.4919626729999997</v>
      </c>
      <c r="F1129">
        <v>306.70222677701997</v>
      </c>
      <c r="G1129" t="s">
        <v>13</v>
      </c>
      <c r="I1129">
        <f>1/SQRT(2*3.14*'STDEV DATA'!$B$4)*EXP(-((B1129-'RATA RATA DATA'!$B$5)^2/(2*'STDEV DATA'!$B$4^2)))</f>
        <v>0.16170264330622802</v>
      </c>
      <c r="J1129">
        <f>1/SQRT(2*3.14*'STDEV DATA'!$B$5)*EXP(-((B1129-'RATA RATA DATA'!$B$6)^2/(2*'STDEV DATA'!$B$5^2)))</f>
        <v>0.17999889993833554</v>
      </c>
      <c r="L1129">
        <f>1/SQRT(2*3.14*'STDEV DATA'!$C$4)*EXP(-((C1129-'RATA RATA DATA'!$C$5)^2/(2*'STDEV DATA'!$C$4^2)))</f>
        <v>6.4587588576796418E-2</v>
      </c>
      <c r="M1129">
        <f>1/SQRT(2*3.14*'STDEV DATA'!$C$5)*EXP(-((C1129-'RATA RATA DATA'!$C$6)^2/(2*'STDEV DATA'!$C$5^2)))</f>
        <v>6.8947543296078065E-2</v>
      </c>
      <c r="O1129">
        <f>1/SQRT(2*3.14*'STDEV DATA'!$D$4)*EXP(-((D1129-'RATA RATA DATA'!$D$5)^2/(2*'STDEV DATA'!$D$4^2)))</f>
        <v>3.8261180660793667E-3</v>
      </c>
      <c r="P1129">
        <f>1/SQRT(2*3.14*'STDEV DATA'!$D$5)*EXP(-((D1129-'RATA RATA DATA'!$D$6)^2/(2*'STDEV DATA'!$D$5^2)))</f>
        <v>4.0185274574488367E-3</v>
      </c>
      <c r="R1129">
        <f>1/SQRT(2*3.14*'STDEV DATA'!$E$4)*EXP(-((E1129-'RATA RATA DATA'!$E$5)^2/(2*'STDEV DATA'!$E$4^2)))</f>
        <v>0.1882896425177463</v>
      </c>
      <c r="S1129">
        <f>1/SQRT(2*3.14*'STDEV DATA'!$E$5)*EXP(-((E1129-'RATA RATA DATA'!$E$6)^2/(2*'STDEV DATA'!$E$5^2)))</f>
        <v>0.1845431289020443</v>
      </c>
      <c r="U1129">
        <f>1/SQRT(2*3.14*'STDEV DATA'!$F$4)*EXP(-((F1129-'RATA RATA DATA'!$F$5)^2/(2*'STDEV DATA'!$F$4^2)))</f>
        <v>5.0746086372198067E-2</v>
      </c>
      <c r="V1129">
        <f>1/SQRT(2*3.14*'STDEV DATA'!$F$5)*EXP(-((F1129-'RATA RATA DATA'!$F$6)^2/(2*'STDEV DATA'!$F$5^2)))</f>
        <v>4.8502128775034153E-2</v>
      </c>
      <c r="X1129">
        <f>I1129*L1129*O1129*R1129*U1129*'PROBABILITY DATA'!$C$4</f>
        <v>1.4894999833023651E-7</v>
      </c>
      <c r="Y1129">
        <f>J1129*M1129*P1129*S1129*V1129*'PROBABILITY DATA'!$C$5</f>
        <v>2.7219555440326919E-7</v>
      </c>
      <c r="AA1129">
        <f t="shared" si="35"/>
        <v>2.7219555440326919E-7</v>
      </c>
      <c r="AC1129" s="5" t="str">
        <f t="shared" si="34"/>
        <v>TIDAK</v>
      </c>
    </row>
    <row r="1130" spans="2:29" x14ac:dyDescent="0.2">
      <c r="B1130" s="7">
        <v>9.7781818129999998</v>
      </c>
      <c r="C1130" s="8">
        <v>155.93744140000001</v>
      </c>
      <c r="D1130" s="8">
        <v>23335.674210000001</v>
      </c>
      <c r="E1130" s="8">
        <v>7.6661087300000004</v>
      </c>
      <c r="F1130">
        <v>333.77577661081295</v>
      </c>
      <c r="G1130" t="s">
        <v>13</v>
      </c>
      <c r="I1130">
        <f>1/SQRT(2*3.14*'STDEV DATA'!$B$4)*EXP(-((B1130-'RATA RATA DATA'!$B$5)^2/(2*'STDEV DATA'!$B$4^2)))</f>
        <v>4.5558555575267029E-2</v>
      </c>
      <c r="J1130">
        <f>1/SQRT(2*3.14*'STDEV DATA'!$B$5)*EXP(-((B1130-'RATA RATA DATA'!$B$6)^2/(2*'STDEV DATA'!$B$5^2)))</f>
        <v>7.0273436505871881E-2</v>
      </c>
      <c r="L1130">
        <f>1/SQRT(2*3.14*'STDEV DATA'!$C$4)*EXP(-((C1130-'RATA RATA DATA'!$C$5)^2/(2*'STDEV DATA'!$C$4^2)))</f>
        <v>3.5699705308939594E-2</v>
      </c>
      <c r="M1130">
        <f>1/SQRT(2*3.14*'STDEV DATA'!$C$5)*EXP(-((C1130-'RATA RATA DATA'!$C$6)^2/(2*'STDEV DATA'!$C$5^2)))</f>
        <v>3.0223286466543747E-2</v>
      </c>
      <c r="O1130">
        <f>1/SQRT(2*3.14*'STDEV DATA'!$D$4)*EXP(-((D1130-'RATA RATA DATA'!$D$5)^2/(2*'STDEV DATA'!$D$4^2)))</f>
        <v>4.1595147590014073E-3</v>
      </c>
      <c r="P1130">
        <f>1/SQRT(2*3.14*'STDEV DATA'!$D$5)*EXP(-((D1130-'RATA RATA DATA'!$D$6)^2/(2*'STDEV DATA'!$D$5^2)))</f>
        <v>4.2458573146980086E-3</v>
      </c>
      <c r="R1130">
        <f>1/SQRT(2*3.14*'STDEV DATA'!$E$4)*EXP(-((E1130-'RATA RATA DATA'!$E$5)^2/(2*'STDEV DATA'!$E$4^2)))</f>
        <v>0.29300103266699951</v>
      </c>
      <c r="S1130">
        <f>1/SQRT(2*3.14*'STDEV DATA'!$E$5)*EXP(-((E1130-'RATA RATA DATA'!$E$6)^2/(2*'STDEV DATA'!$E$5^2)))</f>
        <v>0.30272135979115994</v>
      </c>
      <c r="U1130">
        <f>1/SQRT(2*3.14*'STDEV DATA'!$F$4)*EXP(-((F1130-'RATA RATA DATA'!$F$5)^2/(2*'STDEV DATA'!$F$4^2)))</f>
        <v>6.1643058590409874E-2</v>
      </c>
      <c r="V1130">
        <f>1/SQRT(2*3.14*'STDEV DATA'!$F$5)*EXP(-((F1130-'RATA RATA DATA'!$F$6)^2/(2*'STDEV DATA'!$F$5^2)))</f>
        <v>7.0637520417500863E-2</v>
      </c>
      <c r="X1130">
        <f>I1130*L1130*O1130*R1130*U1130*'PROBABILITY DATA'!$C$4</f>
        <v>4.7666969098594515E-8</v>
      </c>
      <c r="Y1130">
        <f>J1130*M1130*P1130*S1130*V1130*'PROBABILITY DATA'!$C$5</f>
        <v>1.1758273198836475E-7</v>
      </c>
      <c r="AA1130">
        <f t="shared" si="35"/>
        <v>1.1758273198836475E-7</v>
      </c>
      <c r="AC1130" s="5" t="str">
        <f t="shared" si="34"/>
        <v>TIDAK</v>
      </c>
    </row>
    <row r="1131" spans="2:29" x14ac:dyDescent="0.2">
      <c r="B1131" s="7">
        <v>5.2049387630000004</v>
      </c>
      <c r="C1131" s="8">
        <v>232.8827254</v>
      </c>
      <c r="D1131" s="8">
        <v>17818.394489999999</v>
      </c>
      <c r="E1131" s="8">
        <v>7.3002650280000001</v>
      </c>
      <c r="F1131">
        <v>333.77577661081295</v>
      </c>
      <c r="G1131" t="s">
        <v>13</v>
      </c>
      <c r="I1131">
        <f>1/SQRT(2*3.14*'STDEV DATA'!$B$4)*EXP(-((B1131-'RATA RATA DATA'!$B$5)^2/(2*'STDEV DATA'!$B$4^2)))</f>
        <v>0.13081663287100206</v>
      </c>
      <c r="J1131">
        <f>1/SQRT(2*3.14*'STDEV DATA'!$B$5)*EXP(-((B1131-'RATA RATA DATA'!$B$6)^2/(2*'STDEV DATA'!$B$5^2)))</f>
        <v>0.15318495181689737</v>
      </c>
      <c r="L1131">
        <f>1/SQRT(2*3.14*'STDEV DATA'!$C$4)*EXP(-((C1131-'RATA RATA DATA'!$C$5)^2/(2*'STDEV DATA'!$C$4^2)))</f>
        <v>3.8851984828841182E-2</v>
      </c>
      <c r="M1131">
        <f>1/SQRT(2*3.14*'STDEV DATA'!$C$5)*EXP(-((C1131-'RATA RATA DATA'!$C$6)^2/(2*'STDEV DATA'!$C$5^2)))</f>
        <v>3.6375096574068129E-2</v>
      </c>
      <c r="O1131">
        <f>1/SQRT(2*3.14*'STDEV DATA'!$D$4)*EXP(-((D1131-'RATA RATA DATA'!$D$5)^2/(2*'STDEV DATA'!$D$4^2)))</f>
        <v>3.6880626884909281E-3</v>
      </c>
      <c r="P1131">
        <f>1/SQRT(2*3.14*'STDEV DATA'!$D$5)*EXP(-((D1131-'RATA RATA DATA'!$D$6)^2/(2*'STDEV DATA'!$D$5^2)))</f>
        <v>3.8775981838023222E-3</v>
      </c>
      <c r="R1131">
        <f>1/SQRT(2*3.14*'STDEV DATA'!$E$4)*EXP(-((E1131-'RATA RATA DATA'!$E$5)^2/(2*'STDEV DATA'!$E$4^2)))</f>
        <v>0.30482476184777241</v>
      </c>
      <c r="S1131">
        <f>1/SQRT(2*3.14*'STDEV DATA'!$E$5)*EXP(-((E1131-'RATA RATA DATA'!$E$6)^2/(2*'STDEV DATA'!$E$5^2)))</f>
        <v>0.32255498457670406</v>
      </c>
      <c r="U1131">
        <f>1/SQRT(2*3.14*'STDEV DATA'!$F$4)*EXP(-((F1131-'RATA RATA DATA'!$F$5)^2/(2*'STDEV DATA'!$F$4^2)))</f>
        <v>6.1643058590409874E-2</v>
      </c>
      <c r="V1131">
        <f>1/SQRT(2*3.14*'STDEV DATA'!$F$5)*EXP(-((F1131-'RATA RATA DATA'!$F$6)^2/(2*'STDEV DATA'!$F$5^2)))</f>
        <v>7.0637520417500863E-2</v>
      </c>
      <c r="X1131">
        <f>I1131*L1131*O1131*R1131*U1131*'PROBABILITY DATA'!$C$4</f>
        <v>1.3740288597349048E-7</v>
      </c>
      <c r="Y1131">
        <f>J1131*M1131*P1131*S1131*V1131*'PROBABILITY DATA'!$C$5</f>
        <v>3.0018502731474257E-7</v>
      </c>
      <c r="AA1131">
        <f t="shared" si="35"/>
        <v>3.0018502731474257E-7</v>
      </c>
      <c r="AC1131" s="5" t="str">
        <f t="shared" si="34"/>
        <v>TIDAK</v>
      </c>
    </row>
    <row r="1132" spans="2:29" x14ac:dyDescent="0.2">
      <c r="B1132" s="7">
        <v>4.8725608779999998</v>
      </c>
      <c r="C1132" s="8">
        <v>224.7051051</v>
      </c>
      <c r="D1132" s="8">
        <v>16960.43463</v>
      </c>
      <c r="E1132" s="8">
        <v>7.0780148890000003</v>
      </c>
      <c r="F1132">
        <v>323.03685205942003</v>
      </c>
      <c r="G1132" t="s">
        <v>13</v>
      </c>
      <c r="I1132">
        <f>1/SQRT(2*3.14*'STDEV DATA'!$B$4)*EXP(-((B1132-'RATA RATA DATA'!$B$5)^2/(2*'STDEV DATA'!$B$4^2)))</f>
        <v>8.995614666239786E-2</v>
      </c>
      <c r="J1132">
        <f>1/SQRT(2*3.14*'STDEV DATA'!$B$5)*EXP(-((B1132-'RATA RATA DATA'!$B$6)^2/(2*'STDEV DATA'!$B$5^2)))</f>
        <v>0.11522469718935648</v>
      </c>
      <c r="L1132">
        <f>1/SQRT(2*3.14*'STDEV DATA'!$C$4)*EXP(-((C1132-'RATA RATA DATA'!$C$5)^2/(2*'STDEV DATA'!$C$4^2)))</f>
        <v>4.8091947130054477E-2</v>
      </c>
      <c r="M1132">
        <f>1/SQRT(2*3.14*'STDEV DATA'!$C$5)*EXP(-((C1132-'RATA RATA DATA'!$C$6)^2/(2*'STDEV DATA'!$C$5^2)))</f>
        <v>4.7732592327307977E-2</v>
      </c>
      <c r="O1132">
        <f>1/SQRT(2*3.14*'STDEV DATA'!$D$4)*EXP(-((D1132-'RATA RATA DATA'!$D$5)^2/(2*'STDEV DATA'!$D$4^2)))</f>
        <v>3.5022108781407628E-3</v>
      </c>
      <c r="P1132">
        <f>1/SQRT(2*3.14*'STDEV DATA'!$D$5)*EXP(-((D1132-'RATA RATA DATA'!$D$6)^2/(2*'STDEV DATA'!$D$5^2)))</f>
        <v>3.6826933927883113E-3</v>
      </c>
      <c r="R1132">
        <f>1/SQRT(2*3.14*'STDEV DATA'!$E$4)*EXP(-((E1132-'RATA RATA DATA'!$E$5)^2/(2*'STDEV DATA'!$E$4^2)))</f>
        <v>0.30528733401334246</v>
      </c>
      <c r="S1132">
        <f>1/SQRT(2*3.14*'STDEV DATA'!$E$5)*EXP(-((E1132-'RATA RATA DATA'!$E$6)^2/(2*'STDEV DATA'!$E$5^2)))</f>
        <v>0.32565354549584391</v>
      </c>
      <c r="U1132">
        <f>1/SQRT(2*3.14*'STDEV DATA'!$F$4)*EXP(-((F1132-'RATA RATA DATA'!$F$5)^2/(2*'STDEV DATA'!$F$4^2)))</f>
        <v>5.999104478303785E-2</v>
      </c>
      <c r="V1132">
        <f>1/SQRT(2*3.14*'STDEV DATA'!$F$5)*EXP(-((F1132-'RATA RATA DATA'!$F$6)^2/(2*'STDEV DATA'!$F$5^2)))</f>
        <v>6.6328265418444388E-2</v>
      </c>
      <c r="X1132">
        <f>I1132*L1132*O1132*R1132*U1132*'PROBABILITY DATA'!$C$4</f>
        <v>1.0824994143904887E-7</v>
      </c>
      <c r="Y1132">
        <f>J1132*M1132*P1132*S1132*V1132*'PROBABILITY DATA'!$C$5</f>
        <v>2.6677637731772746E-7</v>
      </c>
      <c r="AA1132">
        <f t="shared" si="35"/>
        <v>2.6677637731772746E-7</v>
      </c>
      <c r="AC1132" s="5" t="str">
        <f t="shared" si="34"/>
        <v>TIDAK</v>
      </c>
    </row>
    <row r="1133" spans="2:29" x14ac:dyDescent="0.2">
      <c r="B1133" s="7">
        <v>7.7939148039999999</v>
      </c>
      <c r="C1133" s="8">
        <v>164.95894749999999</v>
      </c>
      <c r="D1133" s="8">
        <v>25506.912240000001</v>
      </c>
      <c r="E1133" s="8">
        <v>7.8680359749999997</v>
      </c>
      <c r="F1133">
        <v>358.25919990952002</v>
      </c>
      <c r="G1133" t="s">
        <v>13</v>
      </c>
      <c r="I1133">
        <f>1/SQRT(2*3.14*'STDEV DATA'!$B$4)*EXP(-((B1133-'RATA RATA DATA'!$B$5)^2/(2*'STDEV DATA'!$B$4^2)))</f>
        <v>0.29828156187986543</v>
      </c>
      <c r="J1133">
        <f>1/SQRT(2*3.14*'STDEV DATA'!$B$5)*EXP(-((B1133-'RATA RATA DATA'!$B$6)^2/(2*'STDEV DATA'!$B$5^2)))</f>
        <v>0.28891364798308128</v>
      </c>
      <c r="L1133">
        <f>1/SQRT(2*3.14*'STDEV DATA'!$C$4)*EXP(-((C1133-'RATA RATA DATA'!$C$5)^2/(2*'STDEV DATA'!$C$4^2)))</f>
        <v>4.5940492246714891E-2</v>
      </c>
      <c r="M1133">
        <f>1/SQRT(2*3.14*'STDEV DATA'!$C$5)*EXP(-((C1133-'RATA RATA DATA'!$C$6)^2/(2*'STDEV DATA'!$C$5^2)))</f>
        <v>4.2431169749189174E-2</v>
      </c>
      <c r="O1133">
        <f>1/SQRT(2*3.14*'STDEV DATA'!$D$4)*EXP(-((D1133-'RATA RATA DATA'!$D$5)^2/(2*'STDEV DATA'!$D$4^2)))</f>
        <v>3.9433180050285213E-3</v>
      </c>
      <c r="P1133">
        <f>1/SQRT(2*3.14*'STDEV DATA'!$D$5)*EXP(-((D1133-'RATA RATA DATA'!$D$6)^2/(2*'STDEV DATA'!$D$5^2)))</f>
        <v>3.9247813318521781E-3</v>
      </c>
      <c r="R1133">
        <f>1/SQRT(2*3.14*'STDEV DATA'!$E$4)*EXP(-((E1133-'RATA RATA DATA'!$E$5)^2/(2*'STDEV DATA'!$E$4^2)))</f>
        <v>0.28106600378135538</v>
      </c>
      <c r="S1133">
        <f>1/SQRT(2*3.14*'STDEV DATA'!$E$5)*EXP(-((E1133-'RATA RATA DATA'!$E$6)^2/(2*'STDEV DATA'!$E$5^2)))</f>
        <v>0.28496174000938457</v>
      </c>
      <c r="U1133">
        <f>1/SQRT(2*3.14*'STDEV DATA'!$F$4)*EXP(-((F1133-'RATA RATA DATA'!$F$5)^2/(2*'STDEV DATA'!$F$4^2)))</f>
        <v>5.1290955467653741E-2</v>
      </c>
      <c r="V1133">
        <f>1/SQRT(2*3.14*'STDEV DATA'!$F$5)*EXP(-((F1133-'RATA RATA DATA'!$F$6)^2/(2*'STDEV DATA'!$F$5^2)))</f>
        <v>5.3378180623072445E-2</v>
      </c>
      <c r="X1133">
        <f>I1133*L1133*O1133*R1133*U1133*'PROBABILITY DATA'!$C$4</f>
        <v>3.0389245912061562E-7</v>
      </c>
      <c r="Y1133">
        <f>J1133*M1133*P1133*S1133*V1133*'PROBABILITY DATA'!$C$5</f>
        <v>4.4625758329227528E-7</v>
      </c>
      <c r="AA1133">
        <f t="shared" si="35"/>
        <v>4.4625758329227528E-7</v>
      </c>
      <c r="AC1133" s="5" t="str">
        <f t="shared" si="34"/>
        <v>TIDAK</v>
      </c>
    </row>
    <row r="1134" spans="2:29" x14ac:dyDescent="0.2">
      <c r="B1134" s="7">
        <v>7.080794504</v>
      </c>
      <c r="C1134" s="8">
        <v>259.14492769999998</v>
      </c>
      <c r="D1134" s="8">
        <v>2808.025756</v>
      </c>
      <c r="E1134" s="8">
        <v>10.087062400000001</v>
      </c>
      <c r="F1134">
        <v>392.83316038455001</v>
      </c>
      <c r="G1134" t="s">
        <v>13</v>
      </c>
      <c r="I1134">
        <f>1/SQRT(2*3.14*'STDEV DATA'!$B$4)*EXP(-((B1134-'RATA RATA DATA'!$B$5)^2/(2*'STDEV DATA'!$B$4^2)))</f>
        <v>0.34416649185164766</v>
      </c>
      <c r="J1134">
        <f>1/SQRT(2*3.14*'STDEV DATA'!$B$5)*EXP(-((B1134-'RATA RATA DATA'!$B$6)^2/(2*'STDEV DATA'!$B$5^2)))</f>
        <v>0.32100347270959284</v>
      </c>
      <c r="L1134">
        <f>1/SQRT(2*3.14*'STDEV DATA'!$C$4)*EXP(-((C1134-'RATA RATA DATA'!$C$5)^2/(2*'STDEV DATA'!$C$4^2)))</f>
        <v>1.3694018809987041E-2</v>
      </c>
      <c r="M1134">
        <f>1/SQRT(2*3.14*'STDEV DATA'!$C$5)*EXP(-((C1134-'RATA RATA DATA'!$C$6)^2/(2*'STDEV DATA'!$C$5^2)))</f>
        <v>9.5117171416605386E-3</v>
      </c>
      <c r="O1134">
        <f>1/SQRT(2*3.14*'STDEV DATA'!$D$4)*EXP(-((D1134-'RATA RATA DATA'!$D$5)^2/(2*'STDEV DATA'!$D$4^2)))</f>
        <v>4.1428713587953646E-4</v>
      </c>
      <c r="P1134">
        <f>1/SQRT(2*3.14*'STDEV DATA'!$D$5)*EXP(-((D1134-'RATA RATA DATA'!$D$6)^2/(2*'STDEV DATA'!$D$5^2)))</f>
        <v>3.6712872622726819E-4</v>
      </c>
      <c r="R1134">
        <f>1/SQRT(2*3.14*'STDEV DATA'!$E$4)*EXP(-((E1134-'RATA RATA DATA'!$E$5)^2/(2*'STDEV DATA'!$E$4^2)))</f>
        <v>7.0534340744546287E-2</v>
      </c>
      <c r="S1134">
        <f>1/SQRT(2*3.14*'STDEV DATA'!$E$5)*EXP(-((E1134-'RATA RATA DATA'!$E$6)^2/(2*'STDEV DATA'!$E$5^2)))</f>
        <v>4.4538171190851385E-2</v>
      </c>
      <c r="U1134">
        <f>1/SQRT(2*3.14*'STDEV DATA'!$F$4)*EXP(-((F1134-'RATA RATA DATA'!$F$5)^2/(2*'STDEV DATA'!$F$4^2)))</f>
        <v>2.2108389192860851E-2</v>
      </c>
      <c r="V1134">
        <f>1/SQRT(2*3.14*'STDEV DATA'!$F$5)*EXP(-((F1134-'RATA RATA DATA'!$F$6)^2/(2*'STDEV DATA'!$F$5^2)))</f>
        <v>1.3179305577342357E-2</v>
      </c>
      <c r="X1134">
        <f>I1134*L1134*O1134*R1134*U1134*'PROBABILITY DATA'!$C$4</f>
        <v>1.1878063063417912E-9</v>
      </c>
      <c r="Y1134">
        <f>J1134*M1134*P1134*S1134*V1134*'PROBABILITY DATA'!$C$5</f>
        <v>4.012164154657155E-10</v>
      </c>
      <c r="AA1134">
        <f t="shared" si="35"/>
        <v>1.1878063063417912E-9</v>
      </c>
      <c r="AC1134" s="5" t="str">
        <f t="shared" si="34"/>
        <v>YA</v>
      </c>
    </row>
    <row r="1135" spans="2:29" x14ac:dyDescent="0.2">
      <c r="B1135" s="7">
        <v>7.0581826080000001</v>
      </c>
      <c r="C1135" s="8">
        <v>187.9471911</v>
      </c>
      <c r="D1135" s="8">
        <v>26608.92915</v>
      </c>
      <c r="E1135" s="8">
        <v>8.5563960609999992</v>
      </c>
      <c r="F1135">
        <v>405.40342330075998</v>
      </c>
      <c r="G1135" t="s">
        <v>13</v>
      </c>
      <c r="I1135">
        <f>1/SQRT(2*3.14*'STDEV DATA'!$B$4)*EXP(-((B1135-'RATA RATA DATA'!$B$5)^2/(2*'STDEV DATA'!$B$4^2)))</f>
        <v>0.34414381594044047</v>
      </c>
      <c r="J1135">
        <f>1/SQRT(2*3.14*'STDEV DATA'!$B$5)*EXP(-((B1135-'RATA RATA DATA'!$B$6)^2/(2*'STDEV DATA'!$B$5^2)))</f>
        <v>0.3209573675086333</v>
      </c>
      <c r="L1135">
        <f>1/SQRT(2*3.14*'STDEV DATA'!$C$4)*EXP(-((C1135-'RATA RATA DATA'!$C$5)^2/(2*'STDEV DATA'!$C$4^2)))</f>
        <v>6.5304387804697675E-2</v>
      </c>
      <c r="M1135">
        <f>1/SQRT(2*3.14*'STDEV DATA'!$C$5)*EXP(-((C1135-'RATA RATA DATA'!$C$6)^2/(2*'STDEV DATA'!$C$5^2)))</f>
        <v>6.8790972306017564E-2</v>
      </c>
      <c r="O1135">
        <f>1/SQRT(2*3.14*'STDEV DATA'!$D$4)*EXP(-((D1135-'RATA RATA DATA'!$D$5)^2/(2*'STDEV DATA'!$D$4^2)))</f>
        <v>3.7553006111242957E-3</v>
      </c>
      <c r="P1135">
        <f>1/SQRT(2*3.14*'STDEV DATA'!$D$5)*EXP(-((D1135-'RATA RATA DATA'!$D$6)^2/(2*'STDEV DATA'!$D$5^2)))</f>
        <v>3.6791948816402029E-3</v>
      </c>
      <c r="R1135">
        <f>1/SQRT(2*3.14*'STDEV DATA'!$E$4)*EXP(-((E1135-'RATA RATA DATA'!$E$5)^2/(2*'STDEV DATA'!$E$4^2)))</f>
        <v>0.21947681387735174</v>
      </c>
      <c r="S1135">
        <f>1/SQRT(2*3.14*'STDEV DATA'!$E$5)*EXP(-((E1135-'RATA RATA DATA'!$E$6)^2/(2*'STDEV DATA'!$E$5^2)))</f>
        <v>0.20241513259518876</v>
      </c>
      <c r="U1135">
        <f>1/SQRT(2*3.14*'STDEV DATA'!$F$4)*EXP(-((F1135-'RATA RATA DATA'!$F$5)^2/(2*'STDEV DATA'!$F$4^2)))</f>
        <v>1.3750669252972782E-2</v>
      </c>
      <c r="V1135">
        <f>1/SQRT(2*3.14*'STDEV DATA'!$F$5)*EXP(-((F1135-'RATA RATA DATA'!$F$6)^2/(2*'STDEV DATA'!$F$5^2)))</f>
        <v>5.9236387431350892E-3</v>
      </c>
      <c r="X1135">
        <f>I1135*L1135*O1135*R1135*U1135*'PROBABILITY DATA'!$C$4</f>
        <v>9.936340924968766E-8</v>
      </c>
      <c r="Y1135">
        <f>J1135*M1135*P1135*S1135*V1135*'PROBABILITY DATA'!$C$5</f>
        <v>5.9392265601235151E-8</v>
      </c>
      <c r="AA1135">
        <f t="shared" si="35"/>
        <v>9.936340924968766E-8</v>
      </c>
      <c r="AC1135" s="5" t="str">
        <f t="shared" si="34"/>
        <v>YA</v>
      </c>
    </row>
    <row r="1136" spans="2:29" x14ac:dyDescent="0.2">
      <c r="B1136" s="7">
        <v>7.8903542739999999</v>
      </c>
      <c r="C1136" s="8">
        <v>180.158098</v>
      </c>
      <c r="D1136" s="8">
        <v>32160.533920000002</v>
      </c>
      <c r="E1136" s="8">
        <v>7.7734840859999998</v>
      </c>
      <c r="F1136">
        <v>360.28398342598001</v>
      </c>
      <c r="G1136" t="s">
        <v>13</v>
      </c>
      <c r="I1136">
        <f>1/SQRT(2*3.14*'STDEV DATA'!$B$4)*EXP(-((B1136-'RATA RATA DATA'!$B$5)^2/(2*'STDEV DATA'!$B$4^2)))</f>
        <v>0.286313035425035</v>
      </c>
      <c r="J1136">
        <f>1/SQRT(2*3.14*'STDEV DATA'!$B$5)*EXP(-((B1136-'RATA RATA DATA'!$B$6)^2/(2*'STDEV DATA'!$B$5^2)))</f>
        <v>0.28020942613054739</v>
      </c>
      <c r="L1136">
        <f>1/SQRT(2*3.14*'STDEV DATA'!$C$4)*EXP(-((C1136-'RATA RATA DATA'!$C$5)^2/(2*'STDEV DATA'!$C$4^2)))</f>
        <v>6.0745787302587936E-2</v>
      </c>
      <c r="M1136">
        <f>1/SQRT(2*3.14*'STDEV DATA'!$C$5)*EXP(-((C1136-'RATA RATA DATA'!$C$6)^2/(2*'STDEV DATA'!$C$5^2)))</f>
        <v>6.2097382401433712E-2</v>
      </c>
      <c r="O1136">
        <f>1/SQRT(2*3.14*'STDEV DATA'!$D$4)*EXP(-((D1136-'RATA RATA DATA'!$D$5)^2/(2*'STDEV DATA'!$D$4^2)))</f>
        <v>2.3494902640095816E-3</v>
      </c>
      <c r="P1136">
        <f>1/SQRT(2*3.14*'STDEV DATA'!$D$5)*EXP(-((D1136-'RATA RATA DATA'!$D$6)^2/(2*'STDEV DATA'!$D$5^2)))</f>
        <v>2.0630361303128684E-3</v>
      </c>
      <c r="R1136">
        <f>1/SQRT(2*3.14*'STDEV DATA'!$E$4)*EXP(-((E1136-'RATA RATA DATA'!$E$5)^2/(2*'STDEV DATA'!$E$4^2)))</f>
        <v>0.28709448196542392</v>
      </c>
      <c r="S1136">
        <f>1/SQRT(2*3.14*'STDEV DATA'!$E$5)*EXP(-((E1136-'RATA RATA DATA'!$E$6)^2/(2*'STDEV DATA'!$E$5^2)))</f>
        <v>0.29380495613210855</v>
      </c>
      <c r="U1136">
        <f>1/SQRT(2*3.14*'STDEV DATA'!$F$4)*EXP(-((F1136-'RATA RATA DATA'!$F$5)^2/(2*'STDEV DATA'!$F$4^2)))</f>
        <v>4.9750127136244743E-2</v>
      </c>
      <c r="V1136">
        <f>1/SQRT(2*3.14*'STDEV DATA'!$F$5)*EXP(-((F1136-'RATA RATA DATA'!$F$6)^2/(2*'STDEV DATA'!$F$5^2)))</f>
        <v>5.079834937125615E-2</v>
      </c>
      <c r="X1136">
        <f>I1136*L1136*O1136*R1136*U1136*'PROBABILITY DATA'!$C$4</f>
        <v>2.2768631962303343E-7</v>
      </c>
      <c r="Y1136">
        <f>J1136*M1136*P1136*S1136*V1136*'PROBABILITY DATA'!$C$5</f>
        <v>3.266918851955523E-7</v>
      </c>
      <c r="AA1136">
        <f t="shared" si="35"/>
        <v>3.266918851955523E-7</v>
      </c>
      <c r="AC1136" s="5" t="str">
        <f t="shared" si="34"/>
        <v>TIDAK</v>
      </c>
    </row>
    <row r="1137" spans="2:29" x14ac:dyDescent="0.2">
      <c r="B1137" s="7">
        <v>7.5357001910000001</v>
      </c>
      <c r="C1137" s="8">
        <v>221.79248089999999</v>
      </c>
      <c r="D1137" s="8">
        <v>14829.74597</v>
      </c>
      <c r="E1137" s="8">
        <v>6.7011593459999999</v>
      </c>
      <c r="F1137">
        <v>366.41219997613001</v>
      </c>
      <c r="G1137" t="s">
        <v>13</v>
      </c>
      <c r="I1137">
        <f>1/SQRT(2*3.14*'STDEV DATA'!$B$4)*EXP(-((B1137-'RATA RATA DATA'!$B$5)^2/(2*'STDEV DATA'!$B$4^2)))</f>
        <v>0.32452048510410147</v>
      </c>
      <c r="J1137">
        <f>1/SQRT(2*3.14*'STDEV DATA'!$B$5)*EXP(-((B1137-'RATA RATA DATA'!$B$6)^2/(2*'STDEV DATA'!$B$5^2)))</f>
        <v>0.30761812390853333</v>
      </c>
      <c r="L1137">
        <f>1/SQRT(2*3.14*'STDEV DATA'!$C$4)*EXP(-((C1137-'RATA RATA DATA'!$C$5)^2/(2*'STDEV DATA'!$C$4^2)))</f>
        <v>5.1230442461083603E-2</v>
      </c>
      <c r="M1137">
        <f>1/SQRT(2*3.14*'STDEV DATA'!$C$5)*EXP(-((C1137-'RATA RATA DATA'!$C$6)^2/(2*'STDEV DATA'!$C$5^2)))</f>
        <v>5.171032077807719E-2</v>
      </c>
      <c r="O1137">
        <f>1/SQRT(2*3.14*'STDEV DATA'!$D$4)*EXP(-((D1137-'RATA RATA DATA'!$D$5)^2/(2*'STDEV DATA'!$D$4^2)))</f>
        <v>2.9640739465929301E-3</v>
      </c>
      <c r="P1137">
        <f>1/SQRT(2*3.14*'STDEV DATA'!$D$5)*EXP(-((D1137-'RATA RATA DATA'!$D$6)^2/(2*'STDEV DATA'!$D$5^2)))</f>
        <v>3.1017141688221943E-3</v>
      </c>
      <c r="R1137">
        <f>1/SQRT(2*3.14*'STDEV DATA'!$E$4)*EXP(-((E1137-'RATA RATA DATA'!$E$5)^2/(2*'STDEV DATA'!$E$4^2)))</f>
        <v>0.29439698768326661</v>
      </c>
      <c r="S1137">
        <f>1/SQRT(2*3.14*'STDEV DATA'!$E$5)*EXP(-((E1137-'RATA RATA DATA'!$E$6)^2/(2*'STDEV DATA'!$E$5^2)))</f>
        <v>0.3148085555989894</v>
      </c>
      <c r="U1137">
        <f>1/SQRT(2*3.14*'STDEV DATA'!$F$4)*EXP(-((F1137-'RATA RATA DATA'!$F$5)^2/(2*'STDEV DATA'!$F$4^2)))</f>
        <v>4.4721637070012699E-2</v>
      </c>
      <c r="V1137">
        <f>1/SQRT(2*3.14*'STDEV DATA'!$F$5)*EXP(-((F1137-'RATA RATA DATA'!$F$6)^2/(2*'STDEV DATA'!$F$5^2)))</f>
        <v>4.2665264143523007E-2</v>
      </c>
      <c r="X1137">
        <f>I1137*L1137*O1137*R1137*U1137*'PROBABILITY DATA'!$C$4</f>
        <v>2.5310298833999828E-7</v>
      </c>
      <c r="Y1137">
        <f>J1137*M1137*P1137*S1137*V1137*'PROBABILITY DATA'!$C$5</f>
        <v>4.0409050976383876E-7</v>
      </c>
      <c r="AA1137">
        <f t="shared" si="35"/>
        <v>4.0409050976383876E-7</v>
      </c>
      <c r="AC1137" s="5" t="str">
        <f t="shared" si="34"/>
        <v>TIDAK</v>
      </c>
    </row>
    <row r="1138" spans="2:29" x14ac:dyDescent="0.2">
      <c r="B1138" s="7">
        <v>7.2025344159999998</v>
      </c>
      <c r="C1138" s="8">
        <v>207.8281164</v>
      </c>
      <c r="D1138" s="8">
        <v>11889.25063</v>
      </c>
      <c r="E1138" s="8">
        <v>8.0157431730000006</v>
      </c>
      <c r="F1138">
        <v>333.77577661081295</v>
      </c>
      <c r="G1138" t="s">
        <v>13</v>
      </c>
      <c r="I1138">
        <f>1/SQRT(2*3.14*'STDEV DATA'!$B$4)*EXP(-((B1138-'RATA RATA DATA'!$B$5)^2/(2*'STDEV DATA'!$B$4^2)))</f>
        <v>0.34261865147103315</v>
      </c>
      <c r="J1138">
        <f>1/SQRT(2*3.14*'STDEV DATA'!$B$5)*EXP(-((B1138-'RATA RATA DATA'!$B$6)^2/(2*'STDEV DATA'!$B$5^2)))</f>
        <v>0.32007193761293129</v>
      </c>
      <c r="L1138">
        <f>1/SQRT(2*3.14*'STDEV DATA'!$C$4)*EXP(-((C1138-'RATA RATA DATA'!$C$5)^2/(2*'STDEV DATA'!$C$4^2)))</f>
        <v>6.3196581670149132E-2</v>
      </c>
      <c r="M1138">
        <f>1/SQRT(2*3.14*'STDEV DATA'!$C$5)*EXP(-((C1138-'RATA RATA DATA'!$C$6)^2/(2*'STDEV DATA'!$C$5^2)))</f>
        <v>6.7174032286393473E-2</v>
      </c>
      <c r="O1138">
        <f>1/SQRT(2*3.14*'STDEV DATA'!$D$4)*EXP(-((D1138-'RATA RATA DATA'!$D$5)^2/(2*'STDEV DATA'!$D$4^2)))</f>
        <v>2.1519219461663647E-3</v>
      </c>
      <c r="P1138">
        <f>1/SQRT(2*3.14*'STDEV DATA'!$D$5)*EXP(-((D1138-'RATA RATA DATA'!$D$6)^2/(2*'STDEV DATA'!$D$5^2)))</f>
        <v>2.2097471478601922E-3</v>
      </c>
      <c r="R1138">
        <f>1/SQRT(2*3.14*'STDEV DATA'!$E$4)*EXP(-((E1138-'RATA RATA DATA'!$E$5)^2/(2*'STDEV DATA'!$E$4^2)))</f>
        <v>0.27022977450665958</v>
      </c>
      <c r="S1138">
        <f>1/SQRT(2*3.14*'STDEV DATA'!$E$5)*EXP(-((E1138-'RATA RATA DATA'!$E$6)^2/(2*'STDEV DATA'!$E$5^2)))</f>
        <v>0.26952886789541602</v>
      </c>
      <c r="U1138">
        <f>1/SQRT(2*3.14*'STDEV DATA'!$F$4)*EXP(-((F1138-'RATA RATA DATA'!$F$5)^2/(2*'STDEV DATA'!$F$4^2)))</f>
        <v>6.1643058590409874E-2</v>
      </c>
      <c r="V1138">
        <f>1/SQRT(2*3.14*'STDEV DATA'!$F$5)*EXP(-((F1138-'RATA RATA DATA'!$F$6)^2/(2*'STDEV DATA'!$F$5^2)))</f>
        <v>7.0637520417500863E-2</v>
      </c>
      <c r="X1138">
        <f>I1138*L1138*O1138*R1138*U1138*'PROBABILITY DATA'!$C$4</f>
        <v>3.0278575737603974E-7</v>
      </c>
      <c r="Y1138">
        <f>J1138*M1138*P1138*S1138*V1138*'PROBABILITY DATA'!$C$5</f>
        <v>5.5156803952935E-7</v>
      </c>
      <c r="AA1138">
        <f t="shared" si="35"/>
        <v>5.5156803952935E-7</v>
      </c>
      <c r="AC1138" s="5" t="str">
        <f t="shared" si="34"/>
        <v>TIDAK</v>
      </c>
    </row>
    <row r="1139" spans="2:29" x14ac:dyDescent="0.2">
      <c r="B1139" s="7">
        <v>7.080794504</v>
      </c>
      <c r="C1139" s="8">
        <v>188.6105177</v>
      </c>
      <c r="D1139" s="8">
        <v>27716.33872</v>
      </c>
      <c r="E1139" s="8">
        <v>5.6065003950000003</v>
      </c>
      <c r="F1139">
        <v>275.18223962174</v>
      </c>
      <c r="G1139" t="s">
        <v>13</v>
      </c>
      <c r="I1139">
        <f>1/SQRT(2*3.14*'STDEV DATA'!$B$4)*EXP(-((B1139-'RATA RATA DATA'!$B$5)^2/(2*'STDEV DATA'!$B$4^2)))</f>
        <v>0.34416649185164766</v>
      </c>
      <c r="J1139">
        <f>1/SQRT(2*3.14*'STDEV DATA'!$B$5)*EXP(-((B1139-'RATA RATA DATA'!$B$6)^2/(2*'STDEV DATA'!$B$5^2)))</f>
        <v>0.32100347270959284</v>
      </c>
      <c r="L1139">
        <f>1/SQRT(2*3.14*'STDEV DATA'!$C$4)*EXP(-((C1139-'RATA RATA DATA'!$C$5)^2/(2*'STDEV DATA'!$C$4^2)))</f>
        <v>6.5562558411844052E-2</v>
      </c>
      <c r="M1139">
        <f>1/SQRT(2*3.14*'STDEV DATA'!$C$5)*EXP(-((C1139-'RATA RATA DATA'!$C$6)^2/(2*'STDEV DATA'!$C$5^2)))</f>
        <v>6.9191973001180435E-2</v>
      </c>
      <c r="O1139">
        <f>1/SQRT(2*3.14*'STDEV DATA'!$D$4)*EXP(-((D1139-'RATA RATA DATA'!$D$5)^2/(2*'STDEV DATA'!$D$4^2)))</f>
        <v>3.5230013235455246E-3</v>
      </c>
      <c r="P1139">
        <f>1/SQRT(2*3.14*'STDEV DATA'!$D$5)*EXP(-((D1139-'RATA RATA DATA'!$D$6)^2/(2*'STDEV DATA'!$D$5^2)))</f>
        <v>3.3905863593539122E-3</v>
      </c>
      <c r="R1139">
        <f>1/SQRT(2*3.14*'STDEV DATA'!$E$4)*EXP(-((E1139-'RATA RATA DATA'!$E$5)^2/(2*'STDEV DATA'!$E$4^2)))</f>
        <v>0.20072122051784239</v>
      </c>
      <c r="S1139">
        <f>1/SQRT(2*3.14*'STDEV DATA'!$E$5)*EXP(-((E1139-'RATA RATA DATA'!$E$6)^2/(2*'STDEV DATA'!$E$5^2)))</f>
        <v>0.1995936573710464</v>
      </c>
      <c r="U1139">
        <f>1/SQRT(2*3.14*'STDEV DATA'!$F$4)*EXP(-((F1139-'RATA RATA DATA'!$F$5)^2/(2*'STDEV DATA'!$F$4^2)))</f>
        <v>2.3902661868254429E-2</v>
      </c>
      <c r="V1139">
        <f>1/SQRT(2*3.14*'STDEV DATA'!$F$5)*EXP(-((F1139-'RATA RATA DATA'!$F$6)^2/(2*'STDEV DATA'!$F$5^2)))</f>
        <v>1.2636245368827093E-2</v>
      </c>
      <c r="X1139">
        <f>I1139*L1139*O1139*R1139*U1139*'PROBABILITY DATA'!$C$4</f>
        <v>1.4878659382542183E-7</v>
      </c>
      <c r="Y1139">
        <f>J1139*M1139*P1139*S1139*V1139*'PROBABILITY DATA'!$C$5</f>
        <v>1.158168644853763E-7</v>
      </c>
      <c r="AA1139">
        <f t="shared" si="35"/>
        <v>1.4878659382542183E-7</v>
      </c>
      <c r="AC1139" s="5" t="str">
        <f t="shared" si="34"/>
        <v>YA</v>
      </c>
    </row>
    <row r="1140" spans="2:29" x14ac:dyDescent="0.2">
      <c r="B1140" s="7">
        <v>8.7221437769999994</v>
      </c>
      <c r="C1140" s="8">
        <v>151.62113199999999</v>
      </c>
      <c r="D1140" s="8">
        <v>28301.516950000001</v>
      </c>
      <c r="E1140" s="8">
        <v>3.6519613390000001</v>
      </c>
      <c r="F1140">
        <v>248.09475894508</v>
      </c>
      <c r="G1140" t="s">
        <v>13</v>
      </c>
      <c r="I1140">
        <f>1/SQRT(2*3.14*'STDEV DATA'!$B$4)*EXP(-((B1140-'RATA RATA DATA'!$B$5)^2/(2*'STDEV DATA'!$B$4^2)))</f>
        <v>0.16243048221556142</v>
      </c>
      <c r="J1140">
        <f>1/SQRT(2*3.14*'STDEV DATA'!$B$5)*EXP(-((B1140-'RATA RATA DATA'!$B$6)^2/(2*'STDEV DATA'!$B$5^2)))</f>
        <v>0.1831002854827686</v>
      </c>
      <c r="L1140">
        <f>1/SQRT(2*3.14*'STDEV DATA'!$C$4)*EXP(-((C1140-'RATA RATA DATA'!$C$5)^2/(2*'STDEV DATA'!$C$4^2)))</f>
        <v>3.0929596119635729E-2</v>
      </c>
      <c r="M1140">
        <f>1/SQRT(2*3.14*'STDEV DATA'!$C$5)*EXP(-((C1140-'RATA RATA DATA'!$C$6)^2/(2*'STDEV DATA'!$C$5^2)))</f>
        <v>2.4939583180949618E-2</v>
      </c>
      <c r="O1140">
        <f>1/SQRT(2*3.14*'STDEV DATA'!$D$4)*EXP(-((D1140-'RATA RATA DATA'!$D$5)^2/(2*'STDEV DATA'!$D$4^2)))</f>
        <v>3.3858168449923927E-3</v>
      </c>
      <c r="P1140">
        <f>1/SQRT(2*3.14*'STDEV DATA'!$D$5)*EXP(-((D1140-'RATA RATA DATA'!$D$6)^2/(2*'STDEV DATA'!$D$5^2)))</f>
        <v>3.2253830845165973E-3</v>
      </c>
      <c r="R1140">
        <f>1/SQRT(2*3.14*'STDEV DATA'!$E$4)*EXP(-((E1140-'RATA RATA DATA'!$E$5)^2/(2*'STDEV DATA'!$E$4^2)))</f>
        <v>3.6282076885849189E-2</v>
      </c>
      <c r="S1140">
        <f>1/SQRT(2*3.14*'STDEV DATA'!$E$5)*EXP(-((E1140-'RATA RATA DATA'!$E$6)^2/(2*'STDEV DATA'!$E$5^2)))</f>
        <v>2.3586863252820313E-2</v>
      </c>
      <c r="U1140">
        <f>1/SQRT(2*3.14*'STDEV DATA'!$F$4)*EXP(-((F1140-'RATA RATA DATA'!$F$5)^2/(2*'STDEV DATA'!$F$4^2)))</f>
        <v>7.9610199186678238E-3</v>
      </c>
      <c r="V1140">
        <f>1/SQRT(2*3.14*'STDEV DATA'!$F$5)*EXP(-((F1140-'RATA RATA DATA'!$F$6)^2/(2*'STDEV DATA'!$F$5^2)))</f>
        <v>1.8234806225124742E-3</v>
      </c>
      <c r="X1140">
        <f>I1140*L1140*O1140*R1140*U1140*'PROBABILITY DATA'!$C$4</f>
        <v>1.9166951969200235E-9</v>
      </c>
      <c r="Y1140">
        <f>J1140*M1140*P1140*S1140*V1140*'PROBABILITY DATA'!$C$5</f>
        <v>3.8627590480905445E-10</v>
      </c>
      <c r="AA1140">
        <f t="shared" si="35"/>
        <v>1.9166951969200235E-9</v>
      </c>
      <c r="AC1140" s="5" t="str">
        <f t="shared" si="34"/>
        <v>YA</v>
      </c>
    </row>
    <row r="1141" spans="2:29" x14ac:dyDescent="0.2">
      <c r="B1141" s="7">
        <v>8.3526351759999997</v>
      </c>
      <c r="C1141" s="8">
        <v>134.7505122</v>
      </c>
      <c r="D1141" s="8">
        <v>33662.389049999998</v>
      </c>
      <c r="E1141" s="8">
        <v>4.4397912509999999</v>
      </c>
      <c r="F1141">
        <v>333.77577661081295</v>
      </c>
      <c r="G1141" t="s">
        <v>13</v>
      </c>
      <c r="I1141">
        <f>1/SQRT(2*3.14*'STDEV DATA'!$B$4)*EXP(-((B1141-'RATA RATA DATA'!$B$5)^2/(2*'STDEV DATA'!$B$4^2)))</f>
        <v>0.21905423109648001</v>
      </c>
      <c r="J1141">
        <f>1/SQRT(2*3.14*'STDEV DATA'!$B$5)*EXP(-((B1141-'RATA RATA DATA'!$B$6)^2/(2*'STDEV DATA'!$B$5^2)))</f>
        <v>0.22925208814463877</v>
      </c>
      <c r="L1141">
        <f>1/SQRT(2*3.14*'STDEV DATA'!$C$4)*EXP(-((C1141-'RATA RATA DATA'!$C$5)^2/(2*'STDEV DATA'!$C$4^2)))</f>
        <v>1.5329588820365923E-2</v>
      </c>
      <c r="M1141">
        <f>1/SQRT(2*3.14*'STDEV DATA'!$C$5)*EXP(-((C1141-'RATA RATA DATA'!$C$6)^2/(2*'STDEV DATA'!$C$5^2)))</f>
        <v>9.7783394836556924E-3</v>
      </c>
      <c r="O1141">
        <f>1/SQRT(2*3.14*'STDEV DATA'!$D$4)*EXP(-((D1141-'RATA RATA DATA'!$D$5)^2/(2*'STDEV DATA'!$D$4^2)))</f>
        <v>1.9414160730313679E-3</v>
      </c>
      <c r="P1141">
        <f>1/SQRT(2*3.14*'STDEV DATA'!$D$5)*EXP(-((D1141-'RATA RATA DATA'!$D$6)^2/(2*'STDEV DATA'!$D$5^2)))</f>
        <v>1.6406948449083131E-3</v>
      </c>
      <c r="R1141">
        <f>1/SQRT(2*3.14*'STDEV DATA'!$E$4)*EXP(-((E1141-'RATA RATA DATA'!$E$5)^2/(2*'STDEV DATA'!$E$4^2)))</f>
        <v>8.4704928558189729E-2</v>
      </c>
      <c r="S1141">
        <f>1/SQRT(2*3.14*'STDEV DATA'!$E$5)*EXP(-((E1141-'RATA RATA DATA'!$E$6)^2/(2*'STDEV DATA'!$E$5^2)))</f>
        <v>6.8400737004754034E-2</v>
      </c>
      <c r="U1141">
        <f>1/SQRT(2*3.14*'STDEV DATA'!$F$4)*EXP(-((F1141-'RATA RATA DATA'!$F$5)^2/(2*'STDEV DATA'!$F$4^2)))</f>
        <v>6.1643058590409874E-2</v>
      </c>
      <c r="V1141">
        <f>1/SQRT(2*3.14*'STDEV DATA'!$F$5)*EXP(-((F1141-'RATA RATA DATA'!$F$6)^2/(2*'STDEV DATA'!$F$5^2)))</f>
        <v>7.0637520417500863E-2</v>
      </c>
      <c r="X1141">
        <f>I1141*L1141*O1141*R1141*U1141*'PROBABILITY DATA'!$C$4</f>
        <v>1.3279465457434639E-8</v>
      </c>
      <c r="Y1141">
        <f>J1141*M1141*P1141*S1141*V1141*'PROBABILITY DATA'!$C$5</f>
        <v>1.0836005386059714E-8</v>
      </c>
      <c r="AA1141">
        <f t="shared" si="35"/>
        <v>1.3279465457434639E-8</v>
      </c>
      <c r="AC1141" s="5" t="str">
        <f t="shared" si="34"/>
        <v>YA</v>
      </c>
    </row>
    <row r="1142" spans="2:29" x14ac:dyDescent="0.2">
      <c r="B1142" s="7">
        <v>6.2843857910000001</v>
      </c>
      <c r="C1142" s="8">
        <v>222.6887949</v>
      </c>
      <c r="D1142" s="8">
        <v>18526.261689999999</v>
      </c>
      <c r="E1142" s="8">
        <v>8.9802706239999992</v>
      </c>
      <c r="F1142">
        <v>395.26163711563999</v>
      </c>
      <c r="G1142" t="s">
        <v>13</v>
      </c>
      <c r="I1142">
        <f>1/SQRT(2*3.14*'STDEV DATA'!$B$4)*EXP(-((B1142-'RATA RATA DATA'!$B$5)^2/(2*'STDEV DATA'!$B$4^2)))</f>
        <v>0.28954106490711012</v>
      </c>
      <c r="J1142">
        <f>1/SQRT(2*3.14*'STDEV DATA'!$B$5)*EXP(-((B1142-'RATA RATA DATA'!$B$6)^2/(2*'STDEV DATA'!$B$5^2)))</f>
        <v>0.28072095277257092</v>
      </c>
      <c r="L1142">
        <f>1/SQRT(2*3.14*'STDEV DATA'!$C$4)*EXP(-((C1142-'RATA RATA DATA'!$C$5)^2/(2*'STDEV DATA'!$C$4^2)))</f>
        <v>5.0279316625122632E-2</v>
      </c>
      <c r="M1142">
        <f>1/SQRT(2*3.14*'STDEV DATA'!$C$5)*EXP(-((C1142-'RATA RATA DATA'!$C$6)^2/(2*'STDEV DATA'!$C$5^2)))</f>
        <v>5.0499426479110439E-2</v>
      </c>
      <c r="O1142">
        <f>1/SQRT(2*3.14*'STDEV DATA'!$D$4)*EXP(-((D1142-'RATA RATA DATA'!$D$5)^2/(2*'STDEV DATA'!$D$4^2)))</f>
        <v>3.8231520765676253E-3</v>
      </c>
      <c r="P1142">
        <f>1/SQRT(2*3.14*'STDEV DATA'!$D$5)*EXP(-((D1142-'RATA RATA DATA'!$D$6)^2/(2*'STDEV DATA'!$D$5^2)))</f>
        <v>4.0155481713725332E-3</v>
      </c>
      <c r="R1142">
        <f>1/SQRT(2*3.14*'STDEV DATA'!$E$4)*EXP(-((E1142-'RATA RATA DATA'!$E$5)^2/(2*'STDEV DATA'!$E$4^2)))</f>
        <v>0.17376795066369299</v>
      </c>
      <c r="S1142">
        <f>1/SQRT(2*3.14*'STDEV DATA'!$E$5)*EXP(-((E1142-'RATA RATA DATA'!$E$6)^2/(2*'STDEV DATA'!$E$5^2)))</f>
        <v>0.14769226157677043</v>
      </c>
      <c r="U1142">
        <f>1/SQRT(2*3.14*'STDEV DATA'!$F$4)*EXP(-((F1142-'RATA RATA DATA'!$F$5)^2/(2*'STDEV DATA'!$F$4^2)))</f>
        <v>2.0312480395341358E-2</v>
      </c>
      <c r="V1142">
        <f>1/SQRT(2*3.14*'STDEV DATA'!$F$5)*EXP(-((F1142-'RATA RATA DATA'!$F$6)^2/(2*'STDEV DATA'!$F$5^2)))</f>
        <v>1.143012660022053E-2</v>
      </c>
      <c r="X1142">
        <f>I1142*L1142*O1142*R1142*U1142*'PROBABILITY DATA'!$C$4</f>
        <v>7.6637390126605007E-8</v>
      </c>
      <c r="Y1142">
        <f>J1142*M1142*P1142*S1142*V1142*'PROBABILITY DATA'!$C$5</f>
        <v>5.8597846700469159E-8</v>
      </c>
      <c r="AA1142">
        <f t="shared" si="35"/>
        <v>7.6637390126605007E-8</v>
      </c>
      <c r="AC1142" s="5" t="str">
        <f t="shared" si="34"/>
        <v>YA</v>
      </c>
    </row>
    <row r="1143" spans="2:29" x14ac:dyDescent="0.2">
      <c r="B1143" s="7">
        <v>7.080794504</v>
      </c>
      <c r="C1143" s="8">
        <v>195.5544285</v>
      </c>
      <c r="D1143" s="8">
        <v>28415.18435</v>
      </c>
      <c r="E1143" s="8">
        <v>7.4897793699999999</v>
      </c>
      <c r="F1143">
        <v>318.51527054228001</v>
      </c>
      <c r="G1143" t="s">
        <v>13</v>
      </c>
      <c r="I1143">
        <f>1/SQRT(2*3.14*'STDEV DATA'!$B$4)*EXP(-((B1143-'RATA RATA DATA'!$B$5)^2/(2*'STDEV DATA'!$B$4^2)))</f>
        <v>0.34416649185164766</v>
      </c>
      <c r="J1143">
        <f>1/SQRT(2*3.14*'STDEV DATA'!$B$5)*EXP(-((B1143-'RATA RATA DATA'!$B$6)^2/(2*'STDEV DATA'!$B$5^2)))</f>
        <v>0.32100347270959284</v>
      </c>
      <c r="L1143">
        <f>1/SQRT(2*3.14*'STDEV DATA'!$C$4)*EXP(-((C1143-'RATA RATA DATA'!$C$5)^2/(2*'STDEV DATA'!$C$4^2)))</f>
        <v>6.6914927360193485E-2</v>
      </c>
      <c r="M1143">
        <f>1/SQRT(2*3.14*'STDEV DATA'!$C$5)*EXP(-((C1143-'RATA RATA DATA'!$C$6)^2/(2*'STDEV DATA'!$C$5^2)))</f>
        <v>7.1547112036167551E-2</v>
      </c>
      <c r="O1143">
        <f>1/SQRT(2*3.14*'STDEV DATA'!$D$4)*EXP(-((D1143-'RATA RATA DATA'!$D$5)^2/(2*'STDEV DATA'!$D$4^2)))</f>
        <v>3.3581859411922462E-3</v>
      </c>
      <c r="P1143">
        <f>1/SQRT(2*3.14*'STDEV DATA'!$D$5)*EXP(-((D1143-'RATA RATA DATA'!$D$6)^2/(2*'STDEV DATA'!$D$5^2)))</f>
        <v>3.1925020264637134E-3</v>
      </c>
      <c r="R1143">
        <f>1/SQRT(2*3.14*'STDEV DATA'!$E$4)*EXP(-((E1143-'RATA RATA DATA'!$E$5)^2/(2*'STDEV DATA'!$E$4^2)))</f>
        <v>0.30036565682246374</v>
      </c>
      <c r="S1143">
        <f>1/SQRT(2*3.14*'STDEV DATA'!$E$5)*EXP(-((E1143-'RATA RATA DATA'!$E$6)^2/(2*'STDEV DATA'!$E$5^2)))</f>
        <v>0.31444588514697236</v>
      </c>
      <c r="U1143">
        <f>1/SQRT(2*3.14*'STDEV DATA'!$F$4)*EXP(-((F1143-'RATA RATA DATA'!$F$5)^2/(2*'STDEV DATA'!$F$4^2)))</f>
        <v>5.8153815219744533E-2</v>
      </c>
      <c r="V1143">
        <f>1/SQRT(2*3.14*'STDEV DATA'!$F$5)*EXP(-((F1143-'RATA RATA DATA'!$F$6)^2/(2*'STDEV DATA'!$F$5^2)))</f>
        <v>6.2440477439163138E-2</v>
      </c>
      <c r="X1143">
        <f>I1143*L1143*O1143*R1143*U1143*'PROBABILITY DATA'!$C$4</f>
        <v>5.2700141679773335E-7</v>
      </c>
      <c r="Y1143">
        <f>J1143*M1143*P1143*S1143*V1143*'PROBABILITY DATA'!$C$5</f>
        <v>8.7783301873244899E-7</v>
      </c>
      <c r="AA1143">
        <f t="shared" si="35"/>
        <v>8.7783301873244899E-7</v>
      </c>
      <c r="AC1143" s="5" t="str">
        <f t="shared" si="34"/>
        <v>TIDAK</v>
      </c>
    </row>
    <row r="1144" spans="2:29" x14ac:dyDescent="0.2">
      <c r="B1144" s="7">
        <v>9.3056604800000002</v>
      </c>
      <c r="C1144" s="8">
        <v>163.92602650000001</v>
      </c>
      <c r="D1144" s="8">
        <v>39498.659290000003</v>
      </c>
      <c r="E1144" s="8">
        <v>6.9146853029999997</v>
      </c>
      <c r="F1144">
        <v>325.87313380248003</v>
      </c>
      <c r="G1144" t="s">
        <v>13</v>
      </c>
      <c r="I1144">
        <f>1/SQRT(2*3.14*'STDEV DATA'!$B$4)*EXP(-((B1144-'RATA RATA DATA'!$B$5)^2/(2*'STDEV DATA'!$B$4^2)))</f>
        <v>8.6843223139968631E-2</v>
      </c>
      <c r="J1144">
        <f>1/SQRT(2*3.14*'STDEV DATA'!$B$5)*EXP(-((B1144-'RATA RATA DATA'!$B$6)^2/(2*'STDEV DATA'!$B$5^2)))</f>
        <v>0.11427618988440907</v>
      </c>
      <c r="L1144">
        <f>1/SQRT(2*3.14*'STDEV DATA'!$C$4)*EXP(-((C1144-'RATA RATA DATA'!$C$5)^2/(2*'STDEV DATA'!$C$4^2)))</f>
        <v>4.4778729075757737E-2</v>
      </c>
      <c r="M1144">
        <f>1/SQRT(2*3.14*'STDEV DATA'!$C$5)*EXP(-((C1144-'RATA RATA DATA'!$C$6)^2/(2*'STDEV DATA'!$C$5^2)))</f>
        <v>4.0989436647736577E-2</v>
      </c>
      <c r="O1144">
        <f>1/SQRT(2*3.14*'STDEV DATA'!$D$4)*EXP(-((D1144-'RATA RATA DATA'!$D$5)^2/(2*'STDEV DATA'!$D$4^2)))</f>
        <v>7.14371213709758E-4</v>
      </c>
      <c r="P1144">
        <f>1/SQRT(2*3.14*'STDEV DATA'!$D$5)*EXP(-((D1144-'RATA RATA DATA'!$D$6)^2/(2*'STDEV DATA'!$D$5^2)))</f>
        <v>5.0240710469157926E-4</v>
      </c>
      <c r="R1144">
        <f>1/SQRT(2*3.14*'STDEV DATA'!$E$4)*EXP(-((E1144-'RATA RATA DATA'!$E$5)^2/(2*'STDEV DATA'!$E$4^2)))</f>
        <v>0.30232981470716225</v>
      </c>
      <c r="S1144">
        <f>1/SQRT(2*3.14*'STDEV DATA'!$E$5)*EXP(-((E1144-'RATA RATA DATA'!$E$6)^2/(2*'STDEV DATA'!$E$5^2)))</f>
        <v>0.32340029204158588</v>
      </c>
      <c r="U1144">
        <f>1/SQRT(2*3.14*'STDEV DATA'!$F$4)*EXP(-((F1144-'RATA RATA DATA'!$F$5)^2/(2*'STDEV DATA'!$F$4^2)))</f>
        <v>6.0810239026050011E-2</v>
      </c>
      <c r="V1144">
        <f>1/SQRT(2*3.14*'STDEV DATA'!$F$5)*EXP(-((F1144-'RATA RATA DATA'!$F$6)^2/(2*'STDEV DATA'!$F$5^2)))</f>
        <v>6.8186902600065769E-2</v>
      </c>
      <c r="X1144">
        <f>I1144*L1144*O1144*R1144*U1144*'PROBABILITY DATA'!$C$4</f>
        <v>1.99239889340063E-8</v>
      </c>
      <c r="Y1144">
        <f>J1144*M1144*P1144*S1144*V1144*'PROBABILITY DATA'!$C$5</f>
        <v>3.1644016701545563E-8</v>
      </c>
      <c r="AA1144">
        <f t="shared" si="35"/>
        <v>3.1644016701545563E-8</v>
      </c>
      <c r="AC1144" s="5" t="str">
        <f t="shared" si="34"/>
        <v>TIDAK</v>
      </c>
    </row>
    <row r="1145" spans="2:29" x14ac:dyDescent="0.2">
      <c r="B1145" s="7">
        <v>4.9231788559999998</v>
      </c>
      <c r="C1145" s="8">
        <v>208.40667300000001</v>
      </c>
      <c r="D1145" s="8">
        <v>15990.149230000001</v>
      </c>
      <c r="E1145" s="8">
        <v>5.6481457180000003</v>
      </c>
      <c r="F1145">
        <v>349.65517499860999</v>
      </c>
      <c r="G1145" t="s">
        <v>13</v>
      </c>
      <c r="I1145">
        <f>1/SQRT(2*3.14*'STDEV DATA'!$B$4)*EXP(-((B1145-'RATA RATA DATA'!$B$5)^2/(2*'STDEV DATA'!$B$4^2)))</f>
        <v>9.5611893934760911E-2</v>
      </c>
      <c r="J1145">
        <f>1/SQRT(2*3.14*'STDEV DATA'!$B$5)*EXP(-((B1145-'RATA RATA DATA'!$B$6)^2/(2*'STDEV DATA'!$B$5^2)))</f>
        <v>0.1206913937301944</v>
      </c>
      <c r="L1145">
        <f>1/SQRT(2*3.14*'STDEV DATA'!$C$4)*EXP(-((C1145-'RATA RATA DATA'!$C$5)^2/(2*'STDEV DATA'!$C$4^2)))</f>
        <v>6.2841472394788905E-2</v>
      </c>
      <c r="M1145">
        <f>1/SQRT(2*3.14*'STDEV DATA'!$C$5)*EXP(-((C1145-'RATA RATA DATA'!$C$6)^2/(2*'STDEV DATA'!$C$5^2)))</f>
        <v>6.6717045762212115E-2</v>
      </c>
      <c r="O1145">
        <f>1/SQRT(2*3.14*'STDEV DATA'!$D$4)*EXP(-((D1145-'RATA RATA DATA'!$D$5)^2/(2*'STDEV DATA'!$D$4^2)))</f>
        <v>3.2681220256427371E-3</v>
      </c>
      <c r="P1145">
        <f>1/SQRT(2*3.14*'STDEV DATA'!$D$5)*EXP(-((D1145-'RATA RATA DATA'!$D$6)^2/(2*'STDEV DATA'!$D$5^2)))</f>
        <v>3.432095780047256E-3</v>
      </c>
      <c r="R1145">
        <f>1/SQRT(2*3.14*'STDEV DATA'!$E$4)*EXP(-((E1145-'RATA RATA DATA'!$E$5)^2/(2*'STDEV DATA'!$E$4^2)))</f>
        <v>0.20521189861641451</v>
      </c>
      <c r="S1145">
        <f>1/SQRT(2*3.14*'STDEV DATA'!$E$5)*EXP(-((E1145-'RATA RATA DATA'!$E$6)^2/(2*'STDEV DATA'!$E$5^2)))</f>
        <v>0.20506906328567576</v>
      </c>
      <c r="U1145">
        <f>1/SQRT(2*3.14*'STDEV DATA'!$F$4)*EXP(-((F1145-'RATA RATA DATA'!$F$5)^2/(2*'STDEV DATA'!$F$4^2)))</f>
        <v>5.6886708027904256E-2</v>
      </c>
      <c r="V1145">
        <f>1/SQRT(2*3.14*'STDEV DATA'!$F$5)*EXP(-((F1145-'RATA RATA DATA'!$F$6)^2/(2*'STDEV DATA'!$F$5^2)))</f>
        <v>6.2990198348319301E-2</v>
      </c>
      <c r="X1145">
        <f>I1145*L1145*O1145*R1145*U1145*'PROBABILITY DATA'!$C$4</f>
        <v>8.9424565496493529E-8</v>
      </c>
      <c r="Y1145">
        <f>J1145*M1145*P1145*S1145*V1145*'PROBABILITY DATA'!$C$5</f>
        <v>2.1767692476546001E-7</v>
      </c>
      <c r="AA1145">
        <f t="shared" si="35"/>
        <v>2.1767692476546001E-7</v>
      </c>
      <c r="AC1145" s="5" t="str">
        <f t="shared" si="34"/>
        <v>TIDAK</v>
      </c>
    </row>
    <row r="1146" spans="2:29" x14ac:dyDescent="0.2">
      <c r="B1146" s="7">
        <v>6.1430184800000003</v>
      </c>
      <c r="C1146" s="8">
        <v>147.47197270000001</v>
      </c>
      <c r="D1146" s="8">
        <v>34865.324630000003</v>
      </c>
      <c r="E1146" s="8">
        <v>3.6844626640000002</v>
      </c>
      <c r="F1146">
        <v>285.45510184832</v>
      </c>
      <c r="G1146" t="s">
        <v>13</v>
      </c>
      <c r="I1146">
        <f>1/SQRT(2*3.14*'STDEV DATA'!$B$4)*EXP(-((B1146-'RATA RATA DATA'!$B$5)^2/(2*'STDEV DATA'!$B$4^2)))</f>
        <v>0.27068047440302534</v>
      </c>
      <c r="J1146">
        <f>1/SQRT(2*3.14*'STDEV DATA'!$B$5)*EXP(-((B1146-'RATA RATA DATA'!$B$6)^2/(2*'STDEV DATA'!$B$5^2)))</f>
        <v>0.26661391818305968</v>
      </c>
      <c r="L1146">
        <f>1/SQRT(2*3.14*'STDEV DATA'!$C$4)*EXP(-((C1146-'RATA RATA DATA'!$C$5)^2/(2*'STDEV DATA'!$C$4^2)))</f>
        <v>2.6574473709862885E-2</v>
      </c>
      <c r="M1146">
        <f>1/SQRT(2*3.14*'STDEV DATA'!$C$5)*EXP(-((C1146-'RATA RATA DATA'!$C$6)^2/(2*'STDEV DATA'!$C$5^2)))</f>
        <v>2.0359324707609063E-2</v>
      </c>
      <c r="O1146">
        <f>1/SQRT(2*3.14*'STDEV DATA'!$D$4)*EXP(-((D1146-'RATA RATA DATA'!$D$5)^2/(2*'STDEV DATA'!$D$4^2)))</f>
        <v>1.6339138715281258E-3</v>
      </c>
      <c r="P1146">
        <f>1/SQRT(2*3.14*'STDEV DATA'!$D$5)*EXP(-((D1146-'RATA RATA DATA'!$D$6)^2/(2*'STDEV DATA'!$D$5^2)))</f>
        <v>1.335580739739652E-3</v>
      </c>
      <c r="R1146">
        <f>1/SQRT(2*3.14*'STDEV DATA'!$E$4)*EXP(-((E1146-'RATA RATA DATA'!$E$5)^2/(2*'STDEV DATA'!$E$4^2)))</f>
        <v>3.7732827278259967E-2</v>
      </c>
      <c r="S1146">
        <f>1/SQRT(2*3.14*'STDEV DATA'!$E$5)*EXP(-((E1146-'RATA RATA DATA'!$E$6)^2/(2*'STDEV DATA'!$E$5^2)))</f>
        <v>2.4780533546214862E-2</v>
      </c>
      <c r="U1146">
        <f>1/SQRT(2*3.14*'STDEV DATA'!$F$4)*EXP(-((F1146-'RATA RATA DATA'!$F$5)^2/(2*'STDEV DATA'!$F$4^2)))</f>
        <v>3.2510462979599371E-2</v>
      </c>
      <c r="V1146">
        <f>1/SQRT(2*3.14*'STDEV DATA'!$F$5)*EXP(-((F1146-'RATA RATA DATA'!$F$6)^2/(2*'STDEV DATA'!$F$5^2)))</f>
        <v>2.1805689507539139E-2</v>
      </c>
      <c r="X1146">
        <f>I1146*L1146*O1146*R1146*U1146*'PROBABILITY DATA'!$C$4</f>
        <v>5.6244521170551356E-9</v>
      </c>
      <c r="Y1146">
        <f>J1146*M1146*P1146*S1146*V1146*'PROBABILITY DATA'!$C$5</f>
        <v>2.3887107887144729E-9</v>
      </c>
      <c r="AA1146">
        <f t="shared" si="35"/>
        <v>5.6244521170551356E-9</v>
      </c>
      <c r="AC1146" s="5" t="str">
        <f t="shared" si="34"/>
        <v>YA</v>
      </c>
    </row>
    <row r="1147" spans="2:29" x14ac:dyDescent="0.2">
      <c r="B1147" s="7">
        <v>5.7445041569999997</v>
      </c>
      <c r="C1147" s="8">
        <v>208.07005179999999</v>
      </c>
      <c r="D1147" s="8">
        <v>19457.639480000002</v>
      </c>
      <c r="E1147" s="8">
        <v>6.6939493800000003</v>
      </c>
      <c r="F1147">
        <v>333.77577661081295</v>
      </c>
      <c r="G1147" t="s">
        <v>13</v>
      </c>
      <c r="I1147">
        <f>1/SQRT(2*3.14*'STDEV DATA'!$B$4)*EXP(-((B1147-'RATA RATA DATA'!$B$5)^2/(2*'STDEV DATA'!$B$4^2)))</f>
        <v>0.21093043751165313</v>
      </c>
      <c r="J1147">
        <f>1/SQRT(2*3.14*'STDEV DATA'!$B$5)*EXP(-((B1147-'RATA RATA DATA'!$B$6)^2/(2*'STDEV DATA'!$B$5^2)))</f>
        <v>0.2203919007032146</v>
      </c>
      <c r="L1147">
        <f>1/SQRT(2*3.14*'STDEV DATA'!$C$4)*EXP(-((C1147-'RATA RATA DATA'!$C$5)^2/(2*'STDEV DATA'!$C$4^2)))</f>
        <v>6.304987213142077E-2</v>
      </c>
      <c r="M1147">
        <f>1/SQRT(2*3.14*'STDEV DATA'!$C$5)*EXP(-((C1147-'RATA RATA DATA'!$C$6)^2/(2*'STDEV DATA'!$C$5^2)))</f>
        <v>6.6985381326696972E-2</v>
      </c>
      <c r="O1147">
        <f>1/SQRT(2*3.14*'STDEV DATA'!$D$4)*EXP(-((D1147-'RATA RATA DATA'!$D$5)^2/(2*'STDEV DATA'!$D$4^2)))</f>
        <v>3.9717097957833623E-3</v>
      </c>
      <c r="P1147">
        <f>1/SQRT(2*3.14*'STDEV DATA'!$D$5)*EXP(-((D1147-'RATA RATA DATA'!$D$6)^2/(2*'STDEV DATA'!$D$5^2)))</f>
        <v>4.1608226269947641E-3</v>
      </c>
      <c r="R1147">
        <f>1/SQRT(2*3.14*'STDEV DATA'!$E$4)*EXP(-((E1147-'RATA RATA DATA'!$E$5)^2/(2*'STDEV DATA'!$E$4^2)))</f>
        <v>0.29405215745196389</v>
      </c>
      <c r="S1147">
        <f>1/SQRT(2*3.14*'STDEV DATA'!$E$5)*EXP(-((E1147-'RATA RATA DATA'!$E$6)^2/(2*'STDEV DATA'!$E$5^2)))</f>
        <v>0.3144114511181284</v>
      </c>
      <c r="U1147">
        <f>1/SQRT(2*3.14*'STDEV DATA'!$F$4)*EXP(-((F1147-'RATA RATA DATA'!$F$5)^2/(2*'STDEV DATA'!$F$4^2)))</f>
        <v>6.1643058590409874E-2</v>
      </c>
      <c r="V1147">
        <f>1/SQRT(2*3.14*'STDEV DATA'!$F$5)*EXP(-((F1147-'RATA RATA DATA'!$F$6)^2/(2*'STDEV DATA'!$F$5^2)))</f>
        <v>7.0637520417500863E-2</v>
      </c>
      <c r="X1147">
        <f>I1147*L1147*O1147*R1147*U1147*'PROBABILITY DATA'!$C$4</f>
        <v>3.7350505320269378E-7</v>
      </c>
      <c r="Y1147">
        <f>J1147*M1147*P1147*S1147*V1147*'PROBABILITY DATA'!$C$5</f>
        <v>8.3186993449496669E-7</v>
      </c>
      <c r="AA1147">
        <f t="shared" si="35"/>
        <v>8.3186993449496669E-7</v>
      </c>
      <c r="AC1147" s="5" t="str">
        <f t="shared" si="34"/>
        <v>TIDAK</v>
      </c>
    </row>
    <row r="1148" spans="2:29" x14ac:dyDescent="0.2">
      <c r="B1148" s="7">
        <v>6.616649175</v>
      </c>
      <c r="C1148" s="8">
        <v>201.78084720000001</v>
      </c>
      <c r="D1148" s="8">
        <v>17063.17211</v>
      </c>
      <c r="E1148" s="8">
        <v>8.3533736320000003</v>
      </c>
      <c r="F1148">
        <v>360.61230976435002</v>
      </c>
      <c r="G1148" t="s">
        <v>13</v>
      </c>
      <c r="I1148">
        <f>1/SQRT(2*3.14*'STDEV DATA'!$B$4)*EXP(-((B1148-'RATA RATA DATA'!$B$5)^2/(2*'STDEV DATA'!$B$4^2)))</f>
        <v>0.32475498661392815</v>
      </c>
      <c r="J1148">
        <f>1/SQRT(2*3.14*'STDEV DATA'!$B$5)*EXP(-((B1148-'RATA RATA DATA'!$B$6)^2/(2*'STDEV DATA'!$B$5^2)))</f>
        <v>0.30661541687206934</v>
      </c>
      <c r="L1148">
        <f>1/SQRT(2*3.14*'STDEV DATA'!$C$4)*EXP(-((C1148-'RATA RATA DATA'!$C$5)^2/(2*'STDEV DATA'!$C$4^2)))</f>
        <v>6.5977010535792788E-2</v>
      </c>
      <c r="M1148">
        <f>1/SQRT(2*3.14*'STDEV DATA'!$C$5)*EXP(-((C1148-'RATA RATA DATA'!$C$6)^2/(2*'STDEV DATA'!$C$5^2)))</f>
        <v>7.0659556533253912E-2</v>
      </c>
      <c r="O1148">
        <f>1/SQRT(2*3.14*'STDEV DATA'!$D$4)*EXP(-((D1148-'RATA RATA DATA'!$D$5)^2/(2*'STDEV DATA'!$D$4^2)))</f>
        <v>3.5256128163043124E-3</v>
      </c>
      <c r="P1148">
        <f>1/SQRT(2*3.14*'STDEV DATA'!$D$5)*EXP(-((D1148-'RATA RATA DATA'!$D$6)^2/(2*'STDEV DATA'!$D$5^2)))</f>
        <v>3.7074759605261803E-3</v>
      </c>
      <c r="R1148">
        <f>1/SQRT(2*3.14*'STDEV DATA'!$E$4)*EXP(-((E1148-'RATA RATA DATA'!$E$5)^2/(2*'STDEV DATA'!$E$4^2)))</f>
        <v>0.24012796480222157</v>
      </c>
      <c r="S1148">
        <f>1/SQRT(2*3.14*'STDEV DATA'!$E$5)*EXP(-((E1148-'RATA RATA DATA'!$E$6)^2/(2*'STDEV DATA'!$E$5^2)))</f>
        <v>0.22884739716350952</v>
      </c>
      <c r="U1148">
        <f>1/SQRT(2*3.14*'STDEV DATA'!$F$4)*EXP(-((F1148-'RATA RATA DATA'!$F$5)^2/(2*'STDEV DATA'!$F$4^2)))</f>
        <v>4.9493775113644271E-2</v>
      </c>
      <c r="V1148">
        <f>1/SQRT(2*3.14*'STDEV DATA'!$F$5)*EXP(-((F1148-'RATA RATA DATA'!$F$6)^2/(2*'STDEV DATA'!$F$5^2)))</f>
        <v>5.0372807354760511E-2</v>
      </c>
      <c r="X1148">
        <f>I1148*L1148*O1148*R1148*U1148*'PROBABILITY DATA'!$C$4</f>
        <v>3.502380768697014E-7</v>
      </c>
      <c r="Y1148">
        <f>J1148*M1148*P1148*S1148*V1148*'PROBABILITY DATA'!$C$5</f>
        <v>5.6461463646792896E-7</v>
      </c>
      <c r="AA1148">
        <f t="shared" si="35"/>
        <v>5.6461463646792896E-7</v>
      </c>
      <c r="AC1148" s="5" t="str">
        <f t="shared" si="34"/>
        <v>TIDAK</v>
      </c>
    </row>
    <row r="1149" spans="2:29" x14ac:dyDescent="0.2">
      <c r="B1149" s="7">
        <v>7.6234999200000004</v>
      </c>
      <c r="C1149" s="8">
        <v>170.42757230000001</v>
      </c>
      <c r="D1149" s="8">
        <v>36267.266660000001</v>
      </c>
      <c r="E1149" s="8">
        <v>6.0407351650000001</v>
      </c>
      <c r="F1149">
        <v>301.21909121044001</v>
      </c>
      <c r="G1149" t="s">
        <v>13</v>
      </c>
      <c r="I1149">
        <f>1/SQRT(2*3.14*'STDEV DATA'!$B$4)*EXP(-((B1149-'RATA RATA DATA'!$B$5)^2/(2*'STDEV DATA'!$B$4^2)))</f>
        <v>0.31665745703740256</v>
      </c>
      <c r="J1149">
        <f>1/SQRT(2*3.14*'STDEV DATA'!$B$5)*EXP(-((B1149-'RATA RATA DATA'!$B$6)^2/(2*'STDEV DATA'!$B$5^2)))</f>
        <v>0.30207087671396127</v>
      </c>
      <c r="L1149">
        <f>1/SQRT(2*3.14*'STDEV DATA'!$C$4)*EXP(-((C1149-'RATA RATA DATA'!$C$5)^2/(2*'STDEV DATA'!$C$4^2)))</f>
        <v>5.1878082228051035E-2</v>
      </c>
      <c r="M1149">
        <f>1/SQRT(2*3.14*'STDEV DATA'!$C$5)*EXP(-((C1149-'RATA RATA DATA'!$C$6)^2/(2*'STDEV DATA'!$C$5^2)))</f>
        <v>5.0022716462509019E-2</v>
      </c>
      <c r="O1149">
        <f>1/SQRT(2*3.14*'STDEV DATA'!$D$4)*EXP(-((D1149-'RATA RATA DATA'!$D$5)^2/(2*'STDEV DATA'!$D$4^2)))</f>
        <v>1.3073194062756654E-3</v>
      </c>
      <c r="P1149">
        <f>1/SQRT(2*3.14*'STDEV DATA'!$D$5)*EXP(-((D1149-'RATA RATA DATA'!$D$6)^2/(2*'STDEV DATA'!$D$5^2)))</f>
        <v>1.0248655865485576E-3</v>
      </c>
      <c r="R1149">
        <f>1/SQRT(2*3.14*'STDEV DATA'!$E$4)*EXP(-((E1149-'RATA RATA DATA'!$E$5)^2/(2*'STDEV DATA'!$E$4^2)))</f>
        <v>0.24549014851518913</v>
      </c>
      <c r="S1149">
        <f>1/SQRT(2*3.14*'STDEV DATA'!$E$5)*EXP(-((E1149-'RATA RATA DATA'!$E$6)^2/(2*'STDEV DATA'!$E$5^2)))</f>
        <v>0.25484542673278399</v>
      </c>
      <c r="U1149">
        <f>1/SQRT(2*3.14*'STDEV DATA'!$F$4)*EXP(-((F1149-'RATA RATA DATA'!$F$5)^2/(2*'STDEV DATA'!$F$4^2)))</f>
        <v>4.6365712306993968E-2</v>
      </c>
      <c r="V1149">
        <f>1/SQRT(2*3.14*'STDEV DATA'!$F$5)*EXP(-((F1149-'RATA RATA DATA'!$F$6)^2/(2*'STDEV DATA'!$F$5^2)))</f>
        <v>4.1172312298947453E-2</v>
      </c>
      <c r="X1149">
        <f>I1149*L1149*O1149*R1149*U1149*'PROBABILITY DATA'!$C$4</f>
        <v>9.536155111428276E-8</v>
      </c>
      <c r="Y1149">
        <f>J1149*M1149*P1149*S1149*V1149*'PROBABILITY DATA'!$C$5</f>
        <v>9.9081346969555744E-8</v>
      </c>
      <c r="AA1149">
        <f t="shared" si="35"/>
        <v>9.9081346969555744E-8</v>
      </c>
      <c r="AC1149" s="5" t="str">
        <f t="shared" si="34"/>
        <v>TIDAK</v>
      </c>
    </row>
    <row r="1150" spans="2:29" x14ac:dyDescent="0.2">
      <c r="B1150" s="7">
        <v>7.8601064220000003</v>
      </c>
      <c r="C1150" s="8">
        <v>182.0419862</v>
      </c>
      <c r="D1150" s="8">
        <v>34591.67815</v>
      </c>
      <c r="E1150" s="8">
        <v>6.1878572099999998</v>
      </c>
      <c r="F1150">
        <v>287.22377860888997</v>
      </c>
      <c r="G1150" t="s">
        <v>13</v>
      </c>
      <c r="I1150">
        <f>1/SQRT(2*3.14*'STDEV DATA'!$B$4)*EXP(-((B1150-'RATA RATA DATA'!$B$5)^2/(2*'STDEV DATA'!$B$4^2)))</f>
        <v>0.29017499594453688</v>
      </c>
      <c r="J1150">
        <f>1/SQRT(2*3.14*'STDEV DATA'!$B$5)*EXP(-((B1150-'RATA RATA DATA'!$B$6)^2/(2*'STDEV DATA'!$B$5^2)))</f>
        <v>0.28302948910554576</v>
      </c>
      <c r="L1150">
        <f>1/SQRT(2*3.14*'STDEV DATA'!$C$4)*EXP(-((C1150-'RATA RATA DATA'!$C$5)^2/(2*'STDEV DATA'!$C$4^2)))</f>
        <v>6.2090800667560148E-2</v>
      </c>
      <c r="M1150">
        <f>1/SQRT(2*3.14*'STDEV DATA'!$C$5)*EXP(-((C1150-'RATA RATA DATA'!$C$6)^2/(2*'STDEV DATA'!$C$5^2)))</f>
        <v>6.402207586283272E-2</v>
      </c>
      <c r="O1150">
        <f>1/SQRT(2*3.14*'STDEV DATA'!$D$4)*EXP(-((D1150-'RATA RATA DATA'!$D$5)^2/(2*'STDEV DATA'!$D$4^2)))</f>
        <v>1.7018900294666309E-3</v>
      </c>
      <c r="P1150">
        <f>1/SQRT(2*3.14*'STDEV DATA'!$D$5)*EXP(-((D1150-'RATA RATA DATA'!$D$6)^2/(2*'STDEV DATA'!$D$5^2)))</f>
        <v>1.4020188458357403E-3</v>
      </c>
      <c r="R1150">
        <f>1/SQRT(2*3.14*'STDEV DATA'!$E$4)*EXP(-((E1150-'RATA RATA DATA'!$E$5)^2/(2*'STDEV DATA'!$E$4^2)))</f>
        <v>0.25897657197496748</v>
      </c>
      <c r="S1150">
        <f>1/SQRT(2*3.14*'STDEV DATA'!$E$5)*EXP(-((E1150-'RATA RATA DATA'!$E$6)^2/(2*'STDEV DATA'!$E$5^2)))</f>
        <v>0.27164089400985736</v>
      </c>
      <c r="U1150">
        <f>1/SQRT(2*3.14*'STDEV DATA'!$F$4)*EXP(-((F1150-'RATA RATA DATA'!$F$5)^2/(2*'STDEV DATA'!$F$4^2)))</f>
        <v>3.4071002255398643E-2</v>
      </c>
      <c r="V1150">
        <f>1/SQRT(2*3.14*'STDEV DATA'!$F$5)*EXP(-((F1150-'RATA RATA DATA'!$F$6)^2/(2*'STDEV DATA'!$F$5^2)))</f>
        <v>2.3704000911628307E-2</v>
      </c>
      <c r="X1150">
        <f>I1150*L1150*O1150*R1150*U1150*'PROBABILITY DATA'!$C$4</f>
        <v>1.0554826263696008E-7</v>
      </c>
      <c r="Y1150">
        <f>J1150*M1150*P1150*S1150*V1150*'PROBABILITY DATA'!$C$5</f>
        <v>9.9746773699330608E-8</v>
      </c>
      <c r="AA1150">
        <f t="shared" si="35"/>
        <v>1.0554826263696008E-7</v>
      </c>
      <c r="AC1150" s="5" t="str">
        <f t="shared" si="34"/>
        <v>YA</v>
      </c>
    </row>
    <row r="1151" spans="2:29" x14ac:dyDescent="0.2">
      <c r="B1151" s="7">
        <v>7.3931101530000003</v>
      </c>
      <c r="C1151" s="8">
        <v>205.99115660000001</v>
      </c>
      <c r="D1151" s="8">
        <v>13215.70638</v>
      </c>
      <c r="E1151" s="8">
        <v>7.7403771179999996</v>
      </c>
      <c r="F1151">
        <v>333.77577661081295</v>
      </c>
      <c r="G1151" t="s">
        <v>13</v>
      </c>
      <c r="I1151">
        <f>1/SQRT(2*3.14*'STDEV DATA'!$B$4)*EXP(-((B1151-'RATA RATA DATA'!$B$5)^2/(2*'STDEV DATA'!$B$4^2)))</f>
        <v>0.33465286352937179</v>
      </c>
      <c r="J1151">
        <f>1/SQRT(2*3.14*'STDEV DATA'!$B$5)*EXP(-((B1151-'RATA RATA DATA'!$B$6)^2/(2*'STDEV DATA'!$B$5^2)))</f>
        <v>0.31467304834132315</v>
      </c>
      <c r="L1151">
        <f>1/SQRT(2*3.14*'STDEV DATA'!$C$4)*EXP(-((C1151-'RATA RATA DATA'!$C$5)^2/(2*'STDEV DATA'!$C$4^2)))</f>
        <v>6.4224659087588357E-2</v>
      </c>
      <c r="M1151">
        <f>1/SQRT(2*3.14*'STDEV DATA'!$C$5)*EXP(-((C1151-'RATA RATA DATA'!$C$6)^2/(2*'STDEV DATA'!$C$5^2)))</f>
        <v>6.8488184164519683E-2</v>
      </c>
      <c r="O1151">
        <f>1/SQRT(2*3.14*'STDEV DATA'!$D$4)*EXP(-((D1151-'RATA RATA DATA'!$D$5)^2/(2*'STDEV DATA'!$D$4^2)))</f>
        <v>2.5186469226677736E-3</v>
      </c>
      <c r="P1151">
        <f>1/SQRT(2*3.14*'STDEV DATA'!$D$5)*EXP(-((D1151-'RATA RATA DATA'!$D$6)^2/(2*'STDEV DATA'!$D$5^2)))</f>
        <v>2.613000654598404E-3</v>
      </c>
      <c r="R1151">
        <f>1/SQRT(2*3.14*'STDEV DATA'!$E$4)*EXP(-((E1151-'RATA RATA DATA'!$E$5)^2/(2*'STDEV DATA'!$E$4^2)))</f>
        <v>0.28902523690720738</v>
      </c>
      <c r="S1151">
        <f>1/SQRT(2*3.14*'STDEV DATA'!$E$5)*EXP(-((E1151-'RATA RATA DATA'!$E$6)^2/(2*'STDEV DATA'!$E$5^2)))</f>
        <v>0.29668754316270846</v>
      </c>
      <c r="U1151">
        <f>1/SQRT(2*3.14*'STDEV DATA'!$F$4)*EXP(-((F1151-'RATA RATA DATA'!$F$5)^2/(2*'STDEV DATA'!$F$4^2)))</f>
        <v>6.1643058590409874E-2</v>
      </c>
      <c r="V1151">
        <f>1/SQRT(2*3.14*'STDEV DATA'!$F$5)*EXP(-((F1151-'RATA RATA DATA'!$F$6)^2/(2*'STDEV DATA'!$F$5^2)))</f>
        <v>7.0637520417500863E-2</v>
      </c>
      <c r="X1151">
        <f>I1151*L1151*O1151*R1151*U1151*'PROBABILITY DATA'!$C$4</f>
        <v>3.7624483701072308E-7</v>
      </c>
      <c r="Y1151">
        <f>J1151*M1151*P1151*S1151*V1151*'PROBABILITY DATA'!$C$5</f>
        <v>7.1964155998129089E-7</v>
      </c>
      <c r="AA1151">
        <f t="shared" si="35"/>
        <v>7.1964155998129089E-7</v>
      </c>
      <c r="AC1151" s="5" t="str">
        <f t="shared" si="34"/>
        <v>TIDAK</v>
      </c>
    </row>
    <row r="1152" spans="2:29" x14ac:dyDescent="0.2">
      <c r="B1152" s="7">
        <v>7.080794504</v>
      </c>
      <c r="C1152" s="8">
        <v>176.77994649999999</v>
      </c>
      <c r="D1152" s="8">
        <v>24793.455679999999</v>
      </c>
      <c r="E1152" s="8">
        <v>6.3943424340000004</v>
      </c>
      <c r="F1152">
        <v>312.35914754725002</v>
      </c>
      <c r="G1152" t="s">
        <v>13</v>
      </c>
      <c r="I1152">
        <f>1/SQRT(2*3.14*'STDEV DATA'!$B$4)*EXP(-((B1152-'RATA RATA DATA'!$B$5)^2/(2*'STDEV DATA'!$B$4^2)))</f>
        <v>0.34416649185164766</v>
      </c>
      <c r="J1152">
        <f>1/SQRT(2*3.14*'STDEV DATA'!$B$5)*EXP(-((B1152-'RATA RATA DATA'!$B$6)^2/(2*'STDEV DATA'!$B$5^2)))</f>
        <v>0.32100347270959284</v>
      </c>
      <c r="L1152">
        <f>1/SQRT(2*3.14*'STDEV DATA'!$C$4)*EXP(-((C1152-'RATA RATA DATA'!$C$5)^2/(2*'STDEV DATA'!$C$4^2)))</f>
        <v>5.7997418288429602E-2</v>
      </c>
      <c r="M1152">
        <f>1/SQRT(2*3.14*'STDEV DATA'!$C$5)*EXP(-((C1152-'RATA RATA DATA'!$C$6)^2/(2*'STDEV DATA'!$C$5^2)))</f>
        <v>5.8250741913191732E-2</v>
      </c>
      <c r="O1152">
        <f>1/SQRT(2*3.14*'STDEV DATA'!$D$4)*EXP(-((D1152-'RATA RATA DATA'!$D$5)^2/(2*'STDEV DATA'!$D$4^2)))</f>
        <v>4.0383512813132435E-3</v>
      </c>
      <c r="P1152">
        <f>1/SQRT(2*3.14*'STDEV DATA'!$D$5)*EXP(-((D1152-'RATA RATA DATA'!$D$6)^2/(2*'STDEV DATA'!$D$5^2)))</f>
        <v>4.0563056843407408E-3</v>
      </c>
      <c r="R1152">
        <f>1/SQRT(2*3.14*'STDEV DATA'!$E$4)*EXP(-((E1152-'RATA RATA DATA'!$E$5)^2/(2*'STDEV DATA'!$E$4^2)))</f>
        <v>0.2756740331809811</v>
      </c>
      <c r="S1152">
        <f>1/SQRT(2*3.14*'STDEV DATA'!$E$5)*EXP(-((E1152-'RATA RATA DATA'!$E$6)^2/(2*'STDEV DATA'!$E$5^2)))</f>
        <v>0.29232366900305412</v>
      </c>
      <c r="U1152">
        <f>1/SQRT(2*3.14*'STDEV DATA'!$F$4)*EXP(-((F1152-'RATA RATA DATA'!$F$5)^2/(2*'STDEV DATA'!$F$4^2)))</f>
        <v>5.4707962706297283E-2</v>
      </c>
      <c r="V1152">
        <f>1/SQRT(2*3.14*'STDEV DATA'!$F$5)*EXP(-((F1152-'RATA RATA DATA'!$F$6)^2/(2*'STDEV DATA'!$F$5^2)))</f>
        <v>5.5683407383439534E-2</v>
      </c>
      <c r="X1152">
        <f>I1152*L1152*O1152*R1152*U1152*'PROBABILITY DATA'!$C$4</f>
        <v>4.7425804172128159E-7</v>
      </c>
      <c r="Y1152">
        <f>J1152*M1152*P1152*S1152*V1152*'PROBABILITY DATA'!$C$5</f>
        <v>7.5283259162100716E-7</v>
      </c>
      <c r="AA1152">
        <f t="shared" si="35"/>
        <v>7.5283259162100716E-7</v>
      </c>
      <c r="AC1152" s="5" t="str">
        <f t="shared" si="34"/>
        <v>TIDAK</v>
      </c>
    </row>
    <row r="1153" spans="2:29" x14ac:dyDescent="0.2">
      <c r="B1153" s="7">
        <v>5.5795170929999998</v>
      </c>
      <c r="C1153" s="8">
        <v>223.61639299999999</v>
      </c>
      <c r="D1153" s="8">
        <v>13289.201650000001</v>
      </c>
      <c r="E1153" s="8">
        <v>7.6986900790000004</v>
      </c>
      <c r="F1153">
        <v>368.89703401700001</v>
      </c>
      <c r="G1153" t="s">
        <v>13</v>
      </c>
      <c r="I1153">
        <f>1/SQRT(2*3.14*'STDEV DATA'!$B$4)*EXP(-((B1153-'RATA RATA DATA'!$B$5)^2/(2*'STDEV DATA'!$B$4^2)))</f>
        <v>0.18540595743190563</v>
      </c>
      <c r="J1153">
        <f>1/SQRT(2*3.14*'STDEV DATA'!$B$5)*EXP(-((B1153-'RATA RATA DATA'!$B$6)^2/(2*'STDEV DATA'!$B$5^2)))</f>
        <v>0.19976006952963546</v>
      </c>
      <c r="L1153">
        <f>1/SQRT(2*3.14*'STDEV DATA'!$C$4)*EXP(-((C1153-'RATA RATA DATA'!$C$5)^2/(2*'STDEV DATA'!$C$4^2)))</f>
        <v>4.9280606291831244E-2</v>
      </c>
      <c r="M1153">
        <f>1/SQRT(2*3.14*'STDEV DATA'!$C$5)*EXP(-((C1153-'RATA RATA DATA'!$C$6)^2/(2*'STDEV DATA'!$C$5^2)))</f>
        <v>4.9232933673133146E-2</v>
      </c>
      <c r="O1153">
        <f>1/SQRT(2*3.14*'STDEV DATA'!$D$4)*EXP(-((D1153-'RATA RATA DATA'!$D$5)^2/(2*'STDEV DATA'!$D$4^2)))</f>
        <v>2.5391261104390833E-3</v>
      </c>
      <c r="P1153">
        <f>1/SQRT(2*3.14*'STDEV DATA'!$D$5)*EXP(-((D1153-'RATA RATA DATA'!$D$6)^2/(2*'STDEV DATA'!$D$5^2)))</f>
        <v>2.6355238128121399E-3</v>
      </c>
      <c r="R1153">
        <f>1/SQRT(2*3.14*'STDEV DATA'!$E$4)*EXP(-((E1153-'RATA RATA DATA'!$E$5)^2/(2*'STDEV DATA'!$E$4^2)))</f>
        <v>0.29131832840977734</v>
      </c>
      <c r="S1153">
        <f>1/SQRT(2*3.14*'STDEV DATA'!$E$5)*EXP(-((E1153-'RATA RATA DATA'!$E$6)^2/(2*'STDEV DATA'!$E$5^2)))</f>
        <v>0.30014979064590824</v>
      </c>
      <c r="U1153">
        <f>1/SQRT(2*3.14*'STDEV DATA'!$F$4)*EXP(-((F1153-'RATA RATA DATA'!$F$5)^2/(2*'STDEV DATA'!$F$4^2)))</f>
        <v>4.2570101576688689E-2</v>
      </c>
      <c r="V1153">
        <f>1/SQRT(2*3.14*'STDEV DATA'!$F$5)*EXP(-((F1153-'RATA RATA DATA'!$F$6)^2/(2*'STDEV DATA'!$F$5^2)))</f>
        <v>3.9335363958443607E-2</v>
      </c>
      <c r="X1153">
        <f>I1153*L1153*O1153*R1153*U1153*'PROBABILITY DATA'!$C$4</f>
        <v>1.1223891374046007E-7</v>
      </c>
      <c r="Y1153">
        <f>J1153*M1153*P1153*S1153*V1153*'PROBABILITY DATA'!$C$5</f>
        <v>1.8660329941053529E-7</v>
      </c>
      <c r="AA1153">
        <f t="shared" si="35"/>
        <v>1.8660329941053529E-7</v>
      </c>
      <c r="AC1153" s="5" t="str">
        <f t="shared" si="34"/>
        <v>TIDAK</v>
      </c>
    </row>
    <row r="1154" spans="2:29" x14ac:dyDescent="0.2">
      <c r="B1154" s="7">
        <v>4.3035746069999998</v>
      </c>
      <c r="C1154" s="8">
        <v>227.0070858</v>
      </c>
      <c r="D1154" s="8">
        <v>7323.3023009999997</v>
      </c>
      <c r="E1154" s="8">
        <v>7.4905084090000003</v>
      </c>
      <c r="F1154">
        <v>326.69519854079999</v>
      </c>
      <c r="G1154" t="s">
        <v>13</v>
      </c>
      <c r="I1154">
        <f>1/SQRT(2*3.14*'STDEV DATA'!$B$4)*EXP(-((B1154-'RATA RATA DATA'!$B$5)^2/(2*'STDEV DATA'!$B$4^2)))</f>
        <v>4.1114972038536576E-2</v>
      </c>
      <c r="J1154">
        <f>1/SQRT(2*3.14*'STDEV DATA'!$B$5)*EXP(-((B1154-'RATA RATA DATA'!$B$6)^2/(2*'STDEV DATA'!$B$5^2)))</f>
        <v>6.3562707231032842E-2</v>
      </c>
      <c r="L1154">
        <f>1/SQRT(2*3.14*'STDEV DATA'!$C$4)*EXP(-((C1154-'RATA RATA DATA'!$C$5)^2/(2*'STDEV DATA'!$C$4^2)))</f>
        <v>4.5531459858331506E-2</v>
      </c>
      <c r="M1154">
        <f>1/SQRT(2*3.14*'STDEV DATA'!$C$5)*EXP(-((C1154-'RATA RATA DATA'!$C$6)^2/(2*'STDEV DATA'!$C$5^2)))</f>
        <v>4.452862447291029E-2</v>
      </c>
      <c r="O1154">
        <f>1/SQRT(2*3.14*'STDEV DATA'!$D$4)*EXP(-((D1154-'RATA RATA DATA'!$D$5)^2/(2*'STDEV DATA'!$D$4^2)))</f>
        <v>1.06435724669801E-3</v>
      </c>
      <c r="P1154">
        <f>1/SQRT(2*3.14*'STDEV DATA'!$D$5)*EXP(-((D1154-'RATA RATA DATA'!$D$6)^2/(2*'STDEV DATA'!$D$5^2)))</f>
        <v>1.032121514076795E-3</v>
      </c>
      <c r="R1154">
        <f>1/SQRT(2*3.14*'STDEV DATA'!$E$4)*EXP(-((E1154-'RATA RATA DATA'!$E$5)^2/(2*'STDEV DATA'!$E$4^2)))</f>
        <v>0.30034145343446189</v>
      </c>
      <c r="S1154">
        <f>1/SQRT(2*3.14*'STDEV DATA'!$E$5)*EXP(-((E1154-'RATA RATA DATA'!$E$6)^2/(2*'STDEV DATA'!$E$5^2)))</f>
        <v>0.31440541468926114</v>
      </c>
      <c r="U1154">
        <f>1/SQRT(2*3.14*'STDEV DATA'!$F$4)*EXP(-((F1154-'RATA RATA DATA'!$F$5)^2/(2*'STDEV DATA'!$F$4^2)))</f>
        <v>6.0997452481515023E-2</v>
      </c>
      <c r="V1154">
        <f>1/SQRT(2*3.14*'STDEV DATA'!$F$5)*EXP(-((F1154-'RATA RATA DATA'!$F$6)^2/(2*'STDEV DATA'!$F$5^2)))</f>
        <v>6.8633798679669428E-2</v>
      </c>
      <c r="X1154">
        <f>I1154*L1154*O1154*R1154*U1154*'PROBABILITY DATA'!$C$4</f>
        <v>1.4240096488154788E-8</v>
      </c>
      <c r="Y1154">
        <f>J1154*M1154*P1154*S1154*V1154*'PROBABILITY DATA'!$C$5</f>
        <v>3.8438577779561451E-8</v>
      </c>
      <c r="AA1154">
        <f t="shared" si="35"/>
        <v>3.8438577779561451E-8</v>
      </c>
      <c r="AC1154" s="5" t="str">
        <f t="shared" si="34"/>
        <v>TIDAK</v>
      </c>
    </row>
    <row r="1155" spans="2:29" x14ac:dyDescent="0.2">
      <c r="B1155" s="7">
        <v>7.3107156959999999</v>
      </c>
      <c r="C1155" s="8">
        <v>185.8171404</v>
      </c>
      <c r="D1155" s="8">
        <v>21989.76744</v>
      </c>
      <c r="E1155" s="8">
        <v>8.4375149700000005</v>
      </c>
      <c r="F1155">
        <v>333.77577661081295</v>
      </c>
      <c r="G1155" t="s">
        <v>13</v>
      </c>
      <c r="I1155">
        <f>1/SQRT(2*3.14*'STDEV DATA'!$B$4)*EXP(-((B1155-'RATA RATA DATA'!$B$5)^2/(2*'STDEV DATA'!$B$4^2)))</f>
        <v>0.33890864178585955</v>
      </c>
      <c r="J1155">
        <f>1/SQRT(2*3.14*'STDEV DATA'!$B$5)*EXP(-((B1155-'RATA RATA DATA'!$B$6)^2/(2*'STDEV DATA'!$B$5^2)))</f>
        <v>0.31758813005651043</v>
      </c>
      <c r="L1155">
        <f>1/SQRT(2*3.14*'STDEV DATA'!$C$4)*EXP(-((C1155-'RATA RATA DATA'!$C$5)^2/(2*'STDEV DATA'!$C$4^2)))</f>
        <v>6.4330692752399846E-2</v>
      </c>
      <c r="M1155">
        <f>1/SQRT(2*3.14*'STDEV DATA'!$C$5)*EXP(-((C1155-'RATA RATA DATA'!$C$6)^2/(2*'STDEV DATA'!$C$5^2)))</f>
        <v>6.7311073021122214E-2</v>
      </c>
      <c r="O1155">
        <f>1/SQRT(2*3.14*'STDEV DATA'!$D$4)*EXP(-((D1155-'RATA RATA DATA'!$D$5)^2/(2*'STDEV DATA'!$D$4^2)))</f>
        <v>4.1783862788647326E-3</v>
      </c>
      <c r="P1155">
        <f>1/SQRT(2*3.14*'STDEV DATA'!$D$5)*EXP(-((D1155-'RATA RATA DATA'!$D$6)^2/(2*'STDEV DATA'!$D$5^2)))</f>
        <v>4.3157214701347755E-3</v>
      </c>
      <c r="R1155">
        <f>1/SQRT(2*3.14*'STDEV DATA'!$E$4)*EXP(-((E1155-'RATA RATA DATA'!$E$5)^2/(2*'STDEV DATA'!$E$4^2)))</f>
        <v>0.23174235219209832</v>
      </c>
      <c r="S1155">
        <f>1/SQRT(2*3.14*'STDEV DATA'!$E$5)*EXP(-((E1155-'RATA RATA DATA'!$E$6)^2/(2*'STDEV DATA'!$E$5^2)))</f>
        <v>0.21798092500353319</v>
      </c>
      <c r="U1155">
        <f>1/SQRT(2*3.14*'STDEV DATA'!$F$4)*EXP(-((F1155-'RATA RATA DATA'!$F$5)^2/(2*'STDEV DATA'!$F$4^2)))</f>
        <v>6.1643058590409874E-2</v>
      </c>
      <c r="V1155">
        <f>1/SQRT(2*3.14*'STDEV DATA'!$F$5)*EXP(-((F1155-'RATA RATA DATA'!$F$6)^2/(2*'STDEV DATA'!$F$5^2)))</f>
        <v>7.0637520417500863E-2</v>
      </c>
      <c r="X1155">
        <f>I1155*L1155*O1155*R1155*U1155*'PROBABILITY DATA'!$C$4</f>
        <v>5.0767527020428084E-7</v>
      </c>
      <c r="Y1155">
        <f>J1155*M1155*P1155*S1155*V1155*'PROBABILITY DATA'!$C$5</f>
        <v>8.6621336800194316E-7</v>
      </c>
      <c r="AA1155">
        <f t="shared" si="35"/>
        <v>8.6621336800194316E-7</v>
      </c>
      <c r="AC1155" s="5" t="str">
        <f t="shared" si="34"/>
        <v>TIDAK</v>
      </c>
    </row>
    <row r="1156" spans="2:29" x14ac:dyDescent="0.2">
      <c r="B1156" s="7">
        <v>6.4177024759999997</v>
      </c>
      <c r="C1156" s="8">
        <v>185.31218319999999</v>
      </c>
      <c r="D1156" s="8">
        <v>33360.170720000002</v>
      </c>
      <c r="E1156" s="8">
        <v>5.5738487540000001</v>
      </c>
      <c r="F1156">
        <v>374.71385493899999</v>
      </c>
      <c r="G1156" t="s">
        <v>13</v>
      </c>
      <c r="I1156">
        <f>1/SQRT(2*3.14*'STDEV DATA'!$B$4)*EXP(-((B1156-'RATA RATA DATA'!$B$5)^2/(2*'STDEV DATA'!$B$4^2)))</f>
        <v>0.30541978935875924</v>
      </c>
      <c r="J1156">
        <f>1/SQRT(2*3.14*'STDEV DATA'!$B$5)*EXP(-((B1156-'RATA RATA DATA'!$B$6)^2/(2*'STDEV DATA'!$B$5^2)))</f>
        <v>0.29245679674895675</v>
      </c>
      <c r="L1156">
        <f>1/SQRT(2*3.14*'STDEV DATA'!$C$4)*EXP(-((C1156-'RATA RATA DATA'!$C$5)^2/(2*'STDEV DATA'!$C$4^2)))</f>
        <v>6.4068287621182426E-2</v>
      </c>
      <c r="M1156">
        <f>1/SQRT(2*3.14*'STDEV DATA'!$C$5)*EXP(-((C1156-'RATA RATA DATA'!$C$6)^2/(2*'STDEV DATA'!$C$5^2)))</f>
        <v>6.6918779482025417E-2</v>
      </c>
      <c r="O1156">
        <f>1/SQRT(2*3.14*'STDEV DATA'!$D$4)*EXP(-((D1156-'RATA RATA DATA'!$D$5)^2/(2*'STDEV DATA'!$D$4^2)))</f>
        <v>2.0218154178400149E-3</v>
      </c>
      <c r="P1156">
        <f>1/SQRT(2*3.14*'STDEV DATA'!$D$5)*EXP(-((D1156-'RATA RATA DATA'!$D$6)^2/(2*'STDEV DATA'!$D$5^2)))</f>
        <v>1.7223619129979602E-3</v>
      </c>
      <c r="R1156">
        <f>1/SQRT(2*3.14*'STDEV DATA'!$E$4)*EXP(-((E1156-'RATA RATA DATA'!$E$5)^2/(2*'STDEV DATA'!$E$4^2)))</f>
        <v>0.19718675579465098</v>
      </c>
      <c r="S1156">
        <f>1/SQRT(2*3.14*'STDEV DATA'!$E$5)*EXP(-((E1156-'RATA RATA DATA'!$E$6)^2/(2*'STDEV DATA'!$E$5^2)))</f>
        <v>0.1952980398348266</v>
      </c>
      <c r="U1156">
        <f>1/SQRT(2*3.14*'STDEV DATA'!$F$4)*EXP(-((F1156-'RATA RATA DATA'!$F$5)^2/(2*'STDEV DATA'!$F$4^2)))</f>
        <v>3.7411166726899876E-2</v>
      </c>
      <c r="V1156">
        <f>1/SQRT(2*3.14*'STDEV DATA'!$F$5)*EXP(-((F1156-'RATA RATA DATA'!$F$6)^2/(2*'STDEV DATA'!$F$5^2)))</f>
        <v>3.1758917509966303E-2</v>
      </c>
      <c r="X1156">
        <f>I1156*L1156*O1156*R1156*U1156*'PROBABILITY DATA'!$C$4</f>
        <v>1.1385385736279723E-7</v>
      </c>
      <c r="Y1156">
        <f>J1156*M1156*P1156*S1156*V1156*'PROBABILITY DATA'!$C$5</f>
        <v>1.274865826300694E-7</v>
      </c>
      <c r="AA1156">
        <f t="shared" si="35"/>
        <v>1.274865826300694E-7</v>
      </c>
      <c r="AC1156" s="5" t="str">
        <f t="shared" ref="AC1156:AC1219" si="36">IF(AA1156=X1156,"YA","TIDAK")</f>
        <v>TIDAK</v>
      </c>
    </row>
    <row r="1157" spans="2:29" x14ac:dyDescent="0.2">
      <c r="B1157" s="7">
        <v>7.080794504</v>
      </c>
      <c r="C1157" s="8">
        <v>181.3018739</v>
      </c>
      <c r="D1157" s="8">
        <v>23614.702959999999</v>
      </c>
      <c r="E1157" s="8">
        <v>5.4549935329999997</v>
      </c>
      <c r="F1157">
        <v>282.31164069873</v>
      </c>
      <c r="G1157" t="s">
        <v>13</v>
      </c>
      <c r="I1157">
        <f>1/SQRT(2*3.14*'STDEV DATA'!$B$4)*EXP(-((B1157-'RATA RATA DATA'!$B$5)^2/(2*'STDEV DATA'!$B$4^2)))</f>
        <v>0.34416649185164766</v>
      </c>
      <c r="J1157">
        <f>1/SQRT(2*3.14*'STDEV DATA'!$B$5)*EXP(-((B1157-'RATA RATA DATA'!$B$6)^2/(2*'STDEV DATA'!$B$5^2)))</f>
        <v>0.32100347270959284</v>
      </c>
      <c r="L1157">
        <f>1/SQRT(2*3.14*'STDEV DATA'!$C$4)*EXP(-((C1157-'RATA RATA DATA'!$C$5)^2/(2*'STDEV DATA'!$C$4^2)))</f>
        <v>6.157948484401058E-2</v>
      </c>
      <c r="M1157">
        <f>1/SQRT(2*3.14*'STDEV DATA'!$C$5)*EXP(-((C1157-'RATA RATA DATA'!$C$6)^2/(2*'STDEV DATA'!$C$5^2)))</f>
        <v>6.3286675075218027E-2</v>
      </c>
      <c r="O1157">
        <f>1/SQRT(2*3.14*'STDEV DATA'!$D$4)*EXP(-((D1157-'RATA RATA DATA'!$D$5)^2/(2*'STDEV DATA'!$D$4^2)))</f>
        <v>4.1442608920865334E-3</v>
      </c>
      <c r="P1157">
        <f>1/SQRT(2*3.14*'STDEV DATA'!$D$5)*EXP(-((D1157-'RATA RATA DATA'!$D$6)^2/(2*'STDEV DATA'!$D$5^2)))</f>
        <v>4.2183951038256293E-3</v>
      </c>
      <c r="R1157">
        <f>1/SQRT(2*3.14*'STDEV DATA'!$E$4)*EXP(-((E1157-'RATA RATA DATA'!$E$5)^2/(2*'STDEV DATA'!$E$4^2)))</f>
        <v>0.18426595850991967</v>
      </c>
      <c r="S1157">
        <f>1/SQRT(2*3.14*'STDEV DATA'!$E$5)*EXP(-((E1157-'RATA RATA DATA'!$E$6)^2/(2*'STDEV DATA'!$E$5^2)))</f>
        <v>0.17970841858361636</v>
      </c>
      <c r="U1157">
        <f>1/SQRT(2*3.14*'STDEV DATA'!$F$4)*EXP(-((F1157-'RATA RATA DATA'!$F$5)^2/(2*'STDEV DATA'!$F$4^2)))</f>
        <v>2.9779886941981054E-2</v>
      </c>
      <c r="V1157">
        <f>1/SQRT(2*3.14*'STDEV DATA'!$F$5)*EXP(-((F1157-'RATA RATA DATA'!$F$6)^2/(2*'STDEV DATA'!$F$5^2)))</f>
        <v>1.8657139186938225E-2</v>
      </c>
      <c r="X1157">
        <f>I1157*L1157*O1157*R1157*U1157*'PROBABILITY DATA'!$C$4</f>
        <v>1.8802120858521721E-7</v>
      </c>
      <c r="Y1157">
        <f>J1157*M1157*P1157*S1157*V1157*'PROBABILITY DATA'!$C$5</f>
        <v>1.7520621153239243E-7</v>
      </c>
      <c r="AA1157">
        <f t="shared" ref="AA1157:AA1220" si="37">MAX(X1157:Y1157)</f>
        <v>1.8802120858521721E-7</v>
      </c>
      <c r="AC1157" s="5" t="str">
        <f t="shared" si="36"/>
        <v>YA</v>
      </c>
    </row>
    <row r="1158" spans="2:29" x14ac:dyDescent="0.2">
      <c r="B1158" s="7">
        <v>10.77431809</v>
      </c>
      <c r="C1158" s="8">
        <v>163.0951058</v>
      </c>
      <c r="D1158" s="8">
        <v>38037.353069999997</v>
      </c>
      <c r="E1158" s="8">
        <v>7.6021969919999997</v>
      </c>
      <c r="F1158">
        <v>350.00023571278001</v>
      </c>
      <c r="G1158" t="s">
        <v>13</v>
      </c>
      <c r="I1158">
        <f>1/SQRT(2*3.14*'STDEV DATA'!$B$4)*EXP(-((B1158-'RATA RATA DATA'!$B$5)^2/(2*'STDEV DATA'!$B$4^2)))</f>
        <v>7.8009841014082017E-3</v>
      </c>
      <c r="J1158">
        <f>1/SQRT(2*3.14*'STDEV DATA'!$B$5)*EXP(-((B1158-'RATA RATA DATA'!$B$6)^2/(2*'STDEV DATA'!$B$5^2)))</f>
        <v>1.8560793927199493E-2</v>
      </c>
      <c r="L1158">
        <f>1/SQRT(2*3.14*'STDEV DATA'!$C$4)*EXP(-((C1158-'RATA RATA DATA'!$C$5)^2/(2*'STDEV DATA'!$C$4^2)))</f>
        <v>4.3838668740387457E-2</v>
      </c>
      <c r="M1158">
        <f>1/SQRT(2*3.14*'STDEV DATA'!$C$5)*EXP(-((C1158-'RATA RATA DATA'!$C$6)^2/(2*'STDEV DATA'!$C$5^2)))</f>
        <v>3.983330421542168E-2</v>
      </c>
      <c r="O1158">
        <f>1/SQRT(2*3.14*'STDEV DATA'!$D$4)*EXP(-((D1158-'RATA RATA DATA'!$D$5)^2/(2*'STDEV DATA'!$D$4^2)))</f>
        <v>9.5365352036692148E-4</v>
      </c>
      <c r="P1158">
        <f>1/SQRT(2*3.14*'STDEV DATA'!$D$5)*EXP(-((D1158-'RATA RATA DATA'!$D$6)^2/(2*'STDEV DATA'!$D$5^2)))</f>
        <v>7.0593189363069649E-4</v>
      </c>
      <c r="R1158">
        <f>1/SQRT(2*3.14*'STDEV DATA'!$E$4)*EXP(-((E1158-'RATA RATA DATA'!$E$5)^2/(2*'STDEV DATA'!$E$4^2)))</f>
        <v>0.29601545849879385</v>
      </c>
      <c r="S1158">
        <f>1/SQRT(2*3.14*'STDEV DATA'!$E$5)*EXP(-((E1158-'RATA RATA DATA'!$E$6)^2/(2*'STDEV DATA'!$E$5^2)))</f>
        <v>0.30740913200744668</v>
      </c>
      <c r="U1158">
        <f>1/SQRT(2*3.14*'STDEV DATA'!$F$4)*EXP(-((F1158-'RATA RATA DATA'!$F$5)^2/(2*'STDEV DATA'!$F$4^2)))</f>
        <v>5.6696995409636679E-2</v>
      </c>
      <c r="V1158">
        <f>1/SQRT(2*3.14*'STDEV DATA'!$F$5)*EXP(-((F1158-'RATA RATA DATA'!$F$6)^2/(2*'STDEV DATA'!$F$5^2)))</f>
        <v>6.2660973590046715E-2</v>
      </c>
      <c r="X1158">
        <f>I1158*L1158*O1158*R1158*U1158*'PROBABILITY DATA'!$C$4</f>
        <v>2.1352993266217418E-9</v>
      </c>
      <c r="Y1158">
        <f>J1158*M1158*P1158*S1158*V1158*'PROBABILITY DATA'!$C$5</f>
        <v>6.1303652284725666E-9</v>
      </c>
      <c r="AA1158">
        <f t="shared" si="37"/>
        <v>6.1303652284725666E-9</v>
      </c>
      <c r="AC1158" s="5" t="str">
        <f t="shared" si="36"/>
        <v>TIDAK</v>
      </c>
    </row>
    <row r="1159" spans="2:29" x14ac:dyDescent="0.2">
      <c r="B1159" s="7">
        <v>5.0364539759999998</v>
      </c>
      <c r="C1159" s="8">
        <v>190.1645202</v>
      </c>
      <c r="D1159" s="8">
        <v>29258.738140000001</v>
      </c>
      <c r="E1159" s="8">
        <v>4.9910611219999996</v>
      </c>
      <c r="F1159">
        <v>300.47592478550001</v>
      </c>
      <c r="G1159" t="s">
        <v>13</v>
      </c>
      <c r="I1159">
        <f>1/SQRT(2*3.14*'STDEV DATA'!$B$4)*EXP(-((B1159-'RATA RATA DATA'!$B$5)^2/(2*'STDEV DATA'!$B$4^2)))</f>
        <v>0.1090289001137435</v>
      </c>
      <c r="J1159">
        <f>1/SQRT(2*3.14*'STDEV DATA'!$B$5)*EXP(-((B1159-'RATA RATA DATA'!$B$6)^2/(2*'STDEV DATA'!$B$5^2)))</f>
        <v>0.13336367781460667</v>
      </c>
      <c r="L1159">
        <f>1/SQRT(2*3.14*'STDEV DATA'!$C$4)*EXP(-((C1159-'RATA RATA DATA'!$C$5)^2/(2*'STDEV DATA'!$C$4^2)))</f>
        <v>6.6081298209253278E-2</v>
      </c>
      <c r="M1159">
        <f>1/SQRT(2*3.14*'STDEV DATA'!$C$5)*EXP(-((C1159-'RATA RATA DATA'!$C$6)^2/(2*'STDEV DATA'!$C$5^2)))</f>
        <v>7.0015457395067038E-2</v>
      </c>
      <c r="O1159">
        <f>1/SQRT(2*3.14*'STDEV DATA'!$D$4)*EXP(-((D1159-'RATA RATA DATA'!$D$5)^2/(2*'STDEV DATA'!$D$4^2)))</f>
        <v>3.1446972917769061E-3</v>
      </c>
      <c r="P1159">
        <f>1/SQRT(2*3.14*'STDEV DATA'!$D$5)*EXP(-((D1159-'RATA RATA DATA'!$D$6)^2/(2*'STDEV DATA'!$D$5^2)))</f>
        <v>2.9424145703892089E-3</v>
      </c>
      <c r="R1159">
        <f>1/SQRT(2*3.14*'STDEV DATA'!$E$4)*EXP(-((E1159-'RATA RATA DATA'!$E$5)^2/(2*'STDEV DATA'!$E$4^2)))</f>
        <v>0.13499906049380095</v>
      </c>
      <c r="S1159">
        <f>1/SQRT(2*3.14*'STDEV DATA'!$E$5)*EXP(-((E1159-'RATA RATA DATA'!$E$6)^2/(2*'STDEV DATA'!$E$5^2)))</f>
        <v>0.12231985001323101</v>
      </c>
      <c r="U1159">
        <f>1/SQRT(2*3.14*'STDEV DATA'!$F$4)*EXP(-((F1159-'RATA RATA DATA'!$F$5)^2/(2*'STDEV DATA'!$F$4^2)))</f>
        <v>4.5741499259864545E-2</v>
      </c>
      <c r="V1159">
        <f>1/SQRT(2*3.14*'STDEV DATA'!$F$5)*EXP(-((F1159-'RATA RATA DATA'!$F$6)^2/(2*'STDEV DATA'!$F$5^2)))</f>
        <v>4.0176657198874852E-2</v>
      </c>
      <c r="X1159">
        <f>I1159*L1159*O1159*R1159*U1159*'PROBABILITY DATA'!$C$4</f>
        <v>5.4579197540120533E-8</v>
      </c>
      <c r="Y1159">
        <f>J1159*M1159*P1159*S1159*V1159*'PROBABILITY DATA'!$C$5</f>
        <v>8.2332794514718729E-8</v>
      </c>
      <c r="AA1159">
        <f t="shared" si="37"/>
        <v>8.2332794514718729E-8</v>
      </c>
      <c r="AC1159" s="5" t="str">
        <f t="shared" si="36"/>
        <v>TIDAK</v>
      </c>
    </row>
    <row r="1160" spans="2:29" x14ac:dyDescent="0.2">
      <c r="B1160" s="7">
        <v>7.080794504</v>
      </c>
      <c r="C1160" s="8">
        <v>204.86050460000001</v>
      </c>
      <c r="D1160" s="8">
        <v>24590.125929999998</v>
      </c>
      <c r="E1160" s="8">
        <v>7.7743608479999997</v>
      </c>
      <c r="F1160">
        <v>333.77577661081295</v>
      </c>
      <c r="G1160" t="s">
        <v>13</v>
      </c>
      <c r="I1160">
        <f>1/SQRT(2*3.14*'STDEV DATA'!$B$4)*EXP(-((B1160-'RATA RATA DATA'!$B$5)^2/(2*'STDEV DATA'!$B$4^2)))</f>
        <v>0.34416649185164766</v>
      </c>
      <c r="J1160">
        <f>1/SQRT(2*3.14*'STDEV DATA'!$B$5)*EXP(-((B1160-'RATA RATA DATA'!$B$6)^2/(2*'STDEV DATA'!$B$5^2)))</f>
        <v>0.32100347270959284</v>
      </c>
      <c r="L1160">
        <f>1/SQRT(2*3.14*'STDEV DATA'!$C$4)*EXP(-((C1160-'RATA RATA DATA'!$C$5)^2/(2*'STDEV DATA'!$C$4^2)))</f>
        <v>6.4779742751399888E-2</v>
      </c>
      <c r="M1160">
        <f>1/SQRT(2*3.14*'STDEV DATA'!$C$5)*EXP(-((C1160-'RATA RATA DATA'!$C$6)^2/(2*'STDEV DATA'!$C$5^2)))</f>
        <v>6.9189387231093316E-2</v>
      </c>
      <c r="O1160">
        <f>1/SQRT(2*3.14*'STDEV DATA'!$D$4)*EXP(-((D1160-'RATA RATA DATA'!$D$5)^2/(2*'STDEV DATA'!$D$4^2)))</f>
        <v>4.0612818981777639E-3</v>
      </c>
      <c r="P1160">
        <f>1/SQRT(2*3.14*'STDEV DATA'!$D$5)*EXP(-((D1160-'RATA RATA DATA'!$D$6)^2/(2*'STDEV DATA'!$D$5^2)))</f>
        <v>4.0893653719666695E-3</v>
      </c>
      <c r="R1160">
        <f>1/SQRT(2*3.14*'STDEV DATA'!$E$4)*EXP(-((E1160-'RATA RATA DATA'!$E$5)^2/(2*'STDEV DATA'!$E$4^2)))</f>
        <v>0.28704205264852284</v>
      </c>
      <c r="S1160">
        <f>1/SQRT(2*3.14*'STDEV DATA'!$E$5)*EXP(-((E1160-'RATA RATA DATA'!$E$6)^2/(2*'STDEV DATA'!$E$5^2)))</f>
        <v>0.29372705803374627</v>
      </c>
      <c r="U1160">
        <f>1/SQRT(2*3.14*'STDEV DATA'!$F$4)*EXP(-((F1160-'RATA RATA DATA'!$F$5)^2/(2*'STDEV DATA'!$F$4^2)))</f>
        <v>6.1643058590409874E-2</v>
      </c>
      <c r="V1160">
        <f>1/SQRT(2*3.14*'STDEV DATA'!$F$5)*EXP(-((F1160-'RATA RATA DATA'!$F$6)^2/(2*'STDEV DATA'!$F$5^2)))</f>
        <v>7.0637520417500863E-2</v>
      </c>
      <c r="X1160">
        <f>I1160*L1160*O1160*R1160*U1160*'PROBABILITY DATA'!$C$4</f>
        <v>6.2501092180731172E-7</v>
      </c>
      <c r="Y1160">
        <f>J1160*M1160*P1160*S1160*V1160*'PROBABILITY DATA'!$C$5</f>
        <v>1.1490827154672062E-6</v>
      </c>
      <c r="AA1160">
        <f t="shared" si="37"/>
        <v>1.1490827154672062E-6</v>
      </c>
      <c r="AC1160" s="5" t="str">
        <f t="shared" si="36"/>
        <v>TIDAK</v>
      </c>
    </row>
    <row r="1161" spans="2:29" x14ac:dyDescent="0.2">
      <c r="B1161" s="7">
        <v>10.415044010000001</v>
      </c>
      <c r="C1161" s="8">
        <v>167.4225811</v>
      </c>
      <c r="D1161" s="8">
        <v>34535.553849999997</v>
      </c>
      <c r="E1161" s="8">
        <v>6.3548149919999997</v>
      </c>
      <c r="F1161">
        <v>344.30928901169</v>
      </c>
      <c r="G1161" t="s">
        <v>13</v>
      </c>
      <c r="I1161">
        <f>1/SQRT(2*3.14*'STDEV DATA'!$B$4)*EXP(-((B1161-'RATA RATA DATA'!$B$5)^2/(2*'STDEV DATA'!$B$4^2)))</f>
        <v>1.5706028639860235E-2</v>
      </c>
      <c r="J1161">
        <f>1/SQRT(2*3.14*'STDEV DATA'!$B$5)*EXP(-((B1161-'RATA RATA DATA'!$B$6)^2/(2*'STDEV DATA'!$B$5^2)))</f>
        <v>3.1473037368289901E-2</v>
      </c>
      <c r="L1161">
        <f>1/SQRT(2*3.14*'STDEV DATA'!$C$4)*EXP(-((C1161-'RATA RATA DATA'!$C$5)^2/(2*'STDEV DATA'!$C$4^2)))</f>
        <v>4.8668523599972466E-2</v>
      </c>
      <c r="M1161">
        <f>1/SQRT(2*3.14*'STDEV DATA'!$C$5)*EXP(-((C1161-'RATA RATA DATA'!$C$6)^2/(2*'STDEV DATA'!$C$5^2)))</f>
        <v>4.5872683511122864E-2</v>
      </c>
      <c r="O1161">
        <f>1/SQRT(2*3.14*'STDEV DATA'!$D$4)*EXP(-((D1161-'RATA RATA DATA'!$D$5)^2/(2*'STDEV DATA'!$D$4^2)))</f>
        <v>1.7159858763605841E-3</v>
      </c>
      <c r="P1161">
        <f>1/SQRT(2*3.14*'STDEV DATA'!$D$5)*EXP(-((D1161-'RATA RATA DATA'!$D$6)^2/(2*'STDEV DATA'!$D$5^2)))</f>
        <v>1.4158688258568489E-3</v>
      </c>
      <c r="R1161">
        <f>1/SQRT(2*3.14*'STDEV DATA'!$E$4)*EXP(-((E1161-'RATA RATA DATA'!$E$5)^2/(2*'STDEV DATA'!$E$4^2)))</f>
        <v>0.27270624938777022</v>
      </c>
      <c r="S1161">
        <f>1/SQRT(2*3.14*'STDEV DATA'!$E$5)*EXP(-((E1161-'RATA RATA DATA'!$E$6)^2/(2*'STDEV DATA'!$E$5^2)))</f>
        <v>0.28866828665606731</v>
      </c>
      <c r="U1161">
        <f>1/SQRT(2*3.14*'STDEV DATA'!$F$4)*EXP(-((F1161-'RATA RATA DATA'!$F$5)^2/(2*'STDEV DATA'!$F$4^2)))</f>
        <v>5.9391065633721568E-2</v>
      </c>
      <c r="V1161">
        <f>1/SQRT(2*3.14*'STDEV DATA'!$F$5)*EXP(-((F1161-'RATA RATA DATA'!$F$6)^2/(2*'STDEV DATA'!$F$5^2)))</f>
        <v>6.7303932347430845E-2</v>
      </c>
      <c r="X1161">
        <f>I1161*L1161*O1161*R1161*U1161*'PROBABILITY DATA'!$C$4</f>
        <v>8.2876506269949109E-9</v>
      </c>
      <c r="Y1161">
        <f>J1161*M1161*P1161*S1161*V1161*'PROBABILITY DATA'!$C$5</f>
        <v>2.4217097944798961E-8</v>
      </c>
      <c r="AA1161">
        <f t="shared" si="37"/>
        <v>2.4217097944798961E-8</v>
      </c>
      <c r="AC1161" s="5" t="str">
        <f t="shared" si="36"/>
        <v>TIDAK</v>
      </c>
    </row>
    <row r="1162" spans="2:29" x14ac:dyDescent="0.2">
      <c r="B1162" s="7">
        <v>8.4186066499999992</v>
      </c>
      <c r="C1162" s="8">
        <v>191.86708960000001</v>
      </c>
      <c r="D1162" s="8">
        <v>29313.783350000002</v>
      </c>
      <c r="E1162" s="8">
        <v>5.6058636560000004</v>
      </c>
      <c r="F1162">
        <v>306.32536352066001</v>
      </c>
      <c r="G1162" t="s">
        <v>13</v>
      </c>
      <c r="I1162">
        <f>1/SQRT(2*3.14*'STDEV DATA'!$B$4)*EXP(-((B1162-'RATA RATA DATA'!$B$5)^2/(2*'STDEV DATA'!$B$4^2)))</f>
        <v>0.20881829931448917</v>
      </c>
      <c r="J1162">
        <f>1/SQRT(2*3.14*'STDEV DATA'!$B$5)*EXP(-((B1162-'RATA RATA DATA'!$B$6)^2/(2*'STDEV DATA'!$B$5^2)))</f>
        <v>0.22115894887890608</v>
      </c>
      <c r="L1162">
        <f>1/SQRT(2*3.14*'STDEV DATA'!$C$4)*EXP(-((C1162-'RATA RATA DATA'!$C$5)^2/(2*'STDEV DATA'!$C$4^2)))</f>
        <v>6.6508381410406256E-2</v>
      </c>
      <c r="M1162">
        <f>1/SQRT(2*3.14*'STDEV DATA'!$C$5)*EXP(-((C1162-'RATA RATA DATA'!$C$6)^2/(2*'STDEV DATA'!$C$5^2)))</f>
        <v>7.0725419866260936E-2</v>
      </c>
      <c r="O1162">
        <f>1/SQRT(2*3.14*'STDEV DATA'!$D$4)*EXP(-((D1162-'RATA RATA DATA'!$D$5)^2/(2*'STDEV DATA'!$D$4^2)))</f>
        <v>3.1303133585582747E-3</v>
      </c>
      <c r="P1162">
        <f>1/SQRT(2*3.14*'STDEV DATA'!$D$5)*EXP(-((D1162-'RATA RATA DATA'!$D$6)^2/(2*'STDEV DATA'!$D$5^2)))</f>
        <v>2.9258021698194379E-3</v>
      </c>
      <c r="R1162">
        <f>1/SQRT(2*3.14*'STDEV DATA'!$E$4)*EXP(-((E1162-'RATA RATA DATA'!$E$5)^2/(2*'STDEV DATA'!$E$4^2)))</f>
        <v>0.20065239762486226</v>
      </c>
      <c r="S1162">
        <f>1/SQRT(2*3.14*'STDEV DATA'!$E$5)*EXP(-((E1162-'RATA RATA DATA'!$E$6)^2/(2*'STDEV DATA'!$E$5^2)))</f>
        <v>0.1995098941328472</v>
      </c>
      <c r="U1162">
        <f>1/SQRT(2*3.14*'STDEV DATA'!$F$4)*EXP(-((F1162-'RATA RATA DATA'!$F$5)^2/(2*'STDEV DATA'!$F$4^2)))</f>
        <v>5.045986589750108E-2</v>
      </c>
      <c r="V1162">
        <f>1/SQRT(2*3.14*'STDEV DATA'!$F$5)*EXP(-((F1162-'RATA RATA DATA'!$F$6)^2/(2*'STDEV DATA'!$F$5^2)))</f>
        <v>4.8004369789639872E-2</v>
      </c>
      <c r="X1162">
        <f>I1162*L1162*O1162*R1162*U1162*'PROBABILITY DATA'!$C$4</f>
        <v>1.7171575905092505E-7</v>
      </c>
      <c r="Y1162">
        <f>J1162*M1162*P1162*S1162*V1162*'PROBABILITY DATA'!$C$5</f>
        <v>2.6726185625397588E-7</v>
      </c>
      <c r="AA1162">
        <f t="shared" si="37"/>
        <v>2.6726185625397588E-7</v>
      </c>
      <c r="AC1162" s="5" t="str">
        <f t="shared" si="36"/>
        <v>TIDAK</v>
      </c>
    </row>
    <row r="1163" spans="2:29" x14ac:dyDescent="0.2">
      <c r="B1163" s="7">
        <v>7.8086411360000003</v>
      </c>
      <c r="C1163" s="8">
        <v>200.71486999999999</v>
      </c>
      <c r="D1163" s="8">
        <v>15694.50719</v>
      </c>
      <c r="E1163" s="8">
        <v>7.2195580560000003</v>
      </c>
      <c r="F1163">
        <v>333.77577661081295</v>
      </c>
      <c r="G1163" t="s">
        <v>13</v>
      </c>
      <c r="I1163">
        <f>1/SQRT(2*3.14*'STDEV DATA'!$B$4)*EXP(-((B1163-'RATA RATA DATA'!$B$5)^2/(2*'STDEV DATA'!$B$4^2)))</f>
        <v>0.29652081498576333</v>
      </c>
      <c r="J1163">
        <f>1/SQRT(2*3.14*'STDEV DATA'!$B$5)*EXP(-((B1163-'RATA RATA DATA'!$B$6)^2/(2*'STDEV DATA'!$B$5^2)))</f>
        <v>0.2876396876756131</v>
      </c>
      <c r="L1163">
        <f>1/SQRT(2*3.14*'STDEV DATA'!$C$4)*EXP(-((C1163-'RATA RATA DATA'!$C$5)^2/(2*'STDEV DATA'!$C$4^2)))</f>
        <v>6.6280649489814741E-2</v>
      </c>
      <c r="M1163">
        <f>1/SQRT(2*3.14*'STDEV DATA'!$C$5)*EXP(-((C1163-'RATA RATA DATA'!$C$6)^2/(2*'STDEV DATA'!$C$5^2)))</f>
        <v>7.1012867548909425E-2</v>
      </c>
      <c r="O1163">
        <f>1/SQRT(2*3.14*'STDEV DATA'!$D$4)*EXP(-((D1163-'RATA RATA DATA'!$D$5)^2/(2*'STDEV DATA'!$D$4^2)))</f>
        <v>3.1927383201369331E-3</v>
      </c>
      <c r="P1163">
        <f>1/SQRT(2*3.14*'STDEV DATA'!$D$5)*EXP(-((D1163-'RATA RATA DATA'!$D$6)^2/(2*'STDEV DATA'!$D$5^2)))</f>
        <v>3.3505843867208678E-3</v>
      </c>
      <c r="R1163">
        <f>1/SQRT(2*3.14*'STDEV DATA'!$E$4)*EXP(-((E1163-'RATA RATA DATA'!$E$5)^2/(2*'STDEV DATA'!$E$4^2)))</f>
        <v>0.30559346714979818</v>
      </c>
      <c r="S1163">
        <f>1/SQRT(2*3.14*'STDEV DATA'!$E$5)*EXP(-((E1163-'RATA RATA DATA'!$E$6)^2/(2*'STDEV DATA'!$E$5^2)))</f>
        <v>0.32449796389223734</v>
      </c>
      <c r="U1163">
        <f>1/SQRT(2*3.14*'STDEV DATA'!$F$4)*EXP(-((F1163-'RATA RATA DATA'!$F$5)^2/(2*'STDEV DATA'!$F$4^2)))</f>
        <v>6.1643058590409874E-2</v>
      </c>
      <c r="V1163">
        <f>1/SQRT(2*3.14*'STDEV DATA'!$F$5)*EXP(-((F1163-'RATA RATA DATA'!$F$6)^2/(2*'STDEV DATA'!$F$5^2)))</f>
        <v>7.0637520417500863E-2</v>
      </c>
      <c r="X1163">
        <f>I1163*L1163*O1163*R1163*U1163*'PROBABILITY DATA'!$C$4</f>
        <v>4.6112691440261517E-7</v>
      </c>
      <c r="Y1163">
        <f>J1163*M1163*P1163*S1163*V1163*'PROBABILITY DATA'!$C$5</f>
        <v>9.5657846928431467E-7</v>
      </c>
      <c r="AA1163">
        <f t="shared" si="37"/>
        <v>9.5657846928431467E-7</v>
      </c>
      <c r="AC1163" s="5" t="str">
        <f t="shared" si="36"/>
        <v>TIDAK</v>
      </c>
    </row>
    <row r="1164" spans="2:29" x14ac:dyDescent="0.2">
      <c r="B1164" s="7">
        <v>7.5579636299999997</v>
      </c>
      <c r="C1164" s="8">
        <v>156.46187159999999</v>
      </c>
      <c r="D1164" s="8">
        <v>32833.431170000003</v>
      </c>
      <c r="E1164" s="8">
        <v>3.3116072569999999</v>
      </c>
      <c r="F1164">
        <v>257.27655405745998</v>
      </c>
      <c r="G1164" t="s">
        <v>13</v>
      </c>
      <c r="I1164">
        <f>1/SQRT(2*3.14*'STDEV DATA'!$B$4)*EXP(-((B1164-'RATA RATA DATA'!$B$5)^2/(2*'STDEV DATA'!$B$4^2)))</f>
        <v>0.32263858480982999</v>
      </c>
      <c r="J1164">
        <f>1/SQRT(2*3.14*'STDEV DATA'!$B$5)*EXP(-((B1164-'RATA RATA DATA'!$B$6)^2/(2*'STDEV DATA'!$B$5^2)))</f>
        <v>0.30629549539706985</v>
      </c>
      <c r="L1164">
        <f>1/SQRT(2*3.14*'STDEV DATA'!$C$4)*EXP(-((C1164-'RATA RATA DATA'!$C$5)^2/(2*'STDEV DATA'!$C$4^2)))</f>
        <v>3.6290835981251116E-2</v>
      </c>
      <c r="M1164">
        <f>1/SQRT(2*3.14*'STDEV DATA'!$C$5)*EXP(-((C1164-'RATA RATA DATA'!$C$6)^2/(2*'STDEV DATA'!$C$5^2)))</f>
        <v>3.0896536785631402E-2</v>
      </c>
      <c r="O1164">
        <f>1/SQRT(2*3.14*'STDEV DATA'!$D$4)*EXP(-((D1164-'RATA RATA DATA'!$D$5)^2/(2*'STDEV DATA'!$D$4^2)))</f>
        <v>2.1642753441138856E-3</v>
      </c>
      <c r="P1164">
        <f>1/SQRT(2*3.14*'STDEV DATA'!$D$5)*EXP(-((D1164-'RATA RATA DATA'!$D$6)^2/(2*'STDEV DATA'!$D$5^2)))</f>
        <v>1.8689387707734894E-3</v>
      </c>
      <c r="R1164">
        <f>1/SQRT(2*3.14*'STDEV DATA'!$E$4)*EXP(-((E1164-'RATA RATA DATA'!$E$5)^2/(2*'STDEV DATA'!$E$4^2)))</f>
        <v>2.3544448346816637E-2</v>
      </c>
      <c r="S1164">
        <f>1/SQRT(2*3.14*'STDEV DATA'!$E$5)*EXP(-((E1164-'RATA RATA DATA'!$E$6)^2/(2*'STDEV DATA'!$E$5^2)))</f>
        <v>1.3674788295821062E-2</v>
      </c>
      <c r="U1164">
        <f>1/SQRT(2*3.14*'STDEV DATA'!$F$4)*EXP(-((F1164-'RATA RATA DATA'!$F$5)^2/(2*'STDEV DATA'!$F$4^2)))</f>
        <v>1.2110669617801701E-2</v>
      </c>
      <c r="V1164">
        <f>1/SQRT(2*3.14*'STDEV DATA'!$F$5)*EXP(-((F1164-'RATA RATA DATA'!$F$6)^2/(2*'STDEV DATA'!$F$5^2)))</f>
        <v>3.8102690260656256E-3</v>
      </c>
      <c r="X1164">
        <f>I1164*L1164*O1164*R1164*U1164*'PROBABILITY DATA'!$C$4</f>
        <v>2.8188335062042981E-9</v>
      </c>
      <c r="Y1164">
        <f>J1164*M1164*P1164*S1164*V1164*'PROBABILITY DATA'!$C$5</f>
        <v>5.6193812436177034E-10</v>
      </c>
      <c r="AA1164">
        <f t="shared" si="37"/>
        <v>2.8188335062042981E-9</v>
      </c>
      <c r="AC1164" s="5" t="str">
        <f t="shared" si="36"/>
        <v>YA</v>
      </c>
    </row>
    <row r="1165" spans="2:29" x14ac:dyDescent="0.2">
      <c r="B1165" s="7">
        <v>11.24450714</v>
      </c>
      <c r="C1165" s="8">
        <v>169.4036547</v>
      </c>
      <c r="D1165" s="8">
        <v>43533.657850000003</v>
      </c>
      <c r="E1165" s="8">
        <v>5.8884599980000001</v>
      </c>
      <c r="F1165">
        <v>341.02959961853998</v>
      </c>
      <c r="G1165" t="s">
        <v>13</v>
      </c>
      <c r="I1165">
        <f>1/SQRT(2*3.14*'STDEV DATA'!$B$4)*EXP(-((B1165-'RATA RATA DATA'!$B$5)^2/(2*'STDEV DATA'!$B$4^2)))</f>
        <v>2.8024876875818671E-3</v>
      </c>
      <c r="J1165">
        <f>1/SQRT(2*3.14*'STDEV DATA'!$B$5)*EXP(-((B1165-'RATA RATA DATA'!$B$6)^2/(2*'STDEV DATA'!$B$5^2)))</f>
        <v>8.5701423877654198E-3</v>
      </c>
      <c r="L1165">
        <f>1/SQRT(2*3.14*'STDEV DATA'!$C$4)*EXP(-((C1165-'RATA RATA DATA'!$C$5)^2/(2*'STDEV DATA'!$C$4^2)))</f>
        <v>5.0802090157454169E-2</v>
      </c>
      <c r="M1165">
        <f>1/SQRT(2*3.14*'STDEV DATA'!$C$5)*EXP(-((C1165-'RATA RATA DATA'!$C$6)^2/(2*'STDEV DATA'!$C$5^2)))</f>
        <v>4.8619169213858442E-2</v>
      </c>
      <c r="O1165">
        <f>1/SQRT(2*3.14*'STDEV DATA'!$D$4)*EXP(-((D1165-'RATA RATA DATA'!$D$5)^2/(2*'STDEV DATA'!$D$4^2)))</f>
        <v>2.8143100421950426E-4</v>
      </c>
      <c r="P1165">
        <f>1/SQRT(2*3.14*'STDEV DATA'!$D$5)*EXP(-((D1165-'RATA RATA DATA'!$D$6)^2/(2*'STDEV DATA'!$D$5^2)))</f>
        <v>1.6874637211199974E-4</v>
      </c>
      <c r="R1165">
        <f>1/SQRT(2*3.14*'STDEV DATA'!$E$4)*EXP(-((E1165-'RATA RATA DATA'!$E$5)^2/(2*'STDEV DATA'!$E$4^2)))</f>
        <v>0.2304534048681009</v>
      </c>
      <c r="S1165">
        <f>1/SQRT(2*3.14*'STDEV DATA'!$E$5)*EXP(-((E1165-'RATA RATA DATA'!$E$6)^2/(2*'STDEV DATA'!$E$5^2)))</f>
        <v>0.23615426141153692</v>
      </c>
      <c r="U1165">
        <f>1/SQRT(2*3.14*'STDEV DATA'!$F$4)*EXP(-((F1165-'RATA RATA DATA'!$F$5)^2/(2*'STDEV DATA'!$F$4^2)))</f>
        <v>6.0492049828551567E-2</v>
      </c>
      <c r="V1165">
        <f>1/SQRT(2*3.14*'STDEV DATA'!$F$5)*EXP(-((F1165-'RATA RATA DATA'!$F$6)^2/(2*'STDEV DATA'!$F$5^2)))</f>
        <v>6.9127898438511179E-2</v>
      </c>
      <c r="X1165">
        <f>I1165*L1165*O1165*R1165*U1165*'PROBABILITY DATA'!$C$4</f>
        <v>2.179042122247484E-10</v>
      </c>
      <c r="Y1165">
        <f>J1165*M1165*P1165*S1165*V1165*'PROBABILITY DATA'!$C$5</f>
        <v>6.9991599294275812E-10</v>
      </c>
      <c r="AA1165">
        <f t="shared" si="37"/>
        <v>6.9991599294275812E-10</v>
      </c>
      <c r="AC1165" s="5" t="str">
        <f t="shared" si="36"/>
        <v>TIDAK</v>
      </c>
    </row>
    <row r="1166" spans="2:29" x14ac:dyDescent="0.2">
      <c r="B1166" s="7">
        <v>5.7288237789999998</v>
      </c>
      <c r="C1166" s="8">
        <v>197.19183939999999</v>
      </c>
      <c r="D1166" s="8">
        <v>12932.590389999999</v>
      </c>
      <c r="E1166" s="8">
        <v>5.6844922279999999</v>
      </c>
      <c r="F1166">
        <v>280.93206355736999</v>
      </c>
      <c r="G1166" t="s">
        <v>13</v>
      </c>
      <c r="I1166">
        <f>1/SQRT(2*3.14*'STDEV DATA'!$B$4)*EXP(-((B1166-'RATA RATA DATA'!$B$5)^2/(2*'STDEV DATA'!$B$4^2)))</f>
        <v>0.20849557958072865</v>
      </c>
      <c r="J1166">
        <f>1/SQRT(2*3.14*'STDEV DATA'!$B$5)*EXP(-((B1166-'RATA RATA DATA'!$B$6)^2/(2*'STDEV DATA'!$B$5^2)))</f>
        <v>0.21844974896735367</v>
      </c>
      <c r="L1166">
        <f>1/SQRT(2*3.14*'STDEV DATA'!$C$4)*EXP(-((C1166-'RATA RATA DATA'!$C$5)^2/(2*'STDEV DATA'!$C$4^2)))</f>
        <v>6.6865352149946294E-2</v>
      </c>
      <c r="M1166">
        <f>1/SQRT(2*3.14*'STDEV DATA'!$C$5)*EXP(-((C1166-'RATA RATA DATA'!$C$6)^2/(2*'STDEV DATA'!$C$5^2)))</f>
        <v>7.1590855649168256E-2</v>
      </c>
      <c r="O1166">
        <f>1/SQRT(2*3.14*'STDEV DATA'!$D$4)*EXP(-((D1166-'RATA RATA DATA'!$D$5)^2/(2*'STDEV DATA'!$D$4^2)))</f>
        <v>2.4398029406368727E-3</v>
      </c>
      <c r="P1166">
        <f>1/SQRT(2*3.14*'STDEV DATA'!$D$5)*EXP(-((D1166-'RATA RATA DATA'!$D$6)^2/(2*'STDEV DATA'!$D$5^2)))</f>
        <v>2.5262744814230375E-3</v>
      </c>
      <c r="R1166">
        <f>1/SQRT(2*3.14*'STDEV DATA'!$E$4)*EXP(-((E1166-'RATA RATA DATA'!$E$5)^2/(2*'STDEV DATA'!$E$4^2)))</f>
        <v>0.20911108266675074</v>
      </c>
      <c r="S1166">
        <f>1/SQRT(2*3.14*'STDEV DATA'!$E$5)*EXP(-((E1166-'RATA RATA DATA'!$E$6)^2/(2*'STDEV DATA'!$E$5^2)))</f>
        <v>0.2098384242658673</v>
      </c>
      <c r="U1166">
        <f>1/SQRT(2*3.14*'STDEV DATA'!$F$4)*EXP(-((F1166-'RATA RATA DATA'!$F$5)^2/(2*'STDEV DATA'!$F$4^2)))</f>
        <v>2.8604187668679421E-2</v>
      </c>
      <c r="V1166">
        <f>1/SQRT(2*3.14*'STDEV DATA'!$F$5)*EXP(-((F1166-'RATA RATA DATA'!$F$6)^2/(2*'STDEV DATA'!$F$5^2)))</f>
        <v>1.7369654753289925E-2</v>
      </c>
      <c r="X1166">
        <f>I1166*L1166*O1166*R1166*U1166*'PROBABILITY DATA'!$C$4</f>
        <v>7.9368170275469257E-8</v>
      </c>
      <c r="Y1166">
        <f>J1166*M1166*P1166*S1166*V1166*'PROBABILITY DATA'!$C$5</f>
        <v>8.780769997939297E-8</v>
      </c>
      <c r="AA1166">
        <f t="shared" si="37"/>
        <v>8.780769997939297E-8</v>
      </c>
      <c r="AC1166" s="5" t="str">
        <f t="shared" si="36"/>
        <v>TIDAK</v>
      </c>
    </row>
    <row r="1167" spans="2:29" x14ac:dyDescent="0.2">
      <c r="B1167" s="7">
        <v>10.486808419999999</v>
      </c>
      <c r="C1167" s="8">
        <v>185.0879142</v>
      </c>
      <c r="D1167" s="8">
        <v>26453.003349999999</v>
      </c>
      <c r="E1167" s="8">
        <v>9.5487690149999995</v>
      </c>
      <c r="F1167">
        <v>392.34625156820999</v>
      </c>
      <c r="G1167" t="s">
        <v>13</v>
      </c>
      <c r="I1167">
        <f>1/SQRT(2*3.14*'STDEV DATA'!$B$4)*EXP(-((B1167-'RATA RATA DATA'!$B$5)^2/(2*'STDEV DATA'!$B$4^2)))</f>
        <v>1.3735319030520707E-2</v>
      </c>
      <c r="J1167">
        <f>1/SQRT(2*3.14*'STDEV DATA'!$B$5)*EXP(-((B1167-'RATA RATA DATA'!$B$6)^2/(2*'STDEV DATA'!$B$5^2)))</f>
        <v>2.8444882752118393E-2</v>
      </c>
      <c r="L1167">
        <f>1/SQRT(2*3.14*'STDEV DATA'!$C$4)*EXP(-((C1167-'RATA RATA DATA'!$C$5)^2/(2*'STDEV DATA'!$C$4^2)))</f>
        <v>6.3947952733379734E-2</v>
      </c>
      <c r="M1167">
        <f>1/SQRT(2*3.14*'STDEV DATA'!$C$5)*EXP(-((C1167-'RATA RATA DATA'!$C$6)^2/(2*'STDEV DATA'!$C$5^2)))</f>
        <v>6.6739625892514781E-2</v>
      </c>
      <c r="O1167">
        <f>1/SQRT(2*3.14*'STDEV DATA'!$D$4)*EXP(-((D1167-'RATA RATA DATA'!$D$5)^2/(2*'STDEV DATA'!$D$4^2)))</f>
        <v>3.7847158245388835E-3</v>
      </c>
      <c r="P1167">
        <f>1/SQRT(2*3.14*'STDEV DATA'!$D$5)*EXP(-((D1167-'RATA RATA DATA'!$D$6)^2/(2*'STDEV DATA'!$D$5^2)))</f>
        <v>3.7167403635676786E-3</v>
      </c>
      <c r="R1167">
        <f>1/SQRT(2*3.14*'STDEV DATA'!$E$4)*EXP(-((E1167-'RATA RATA DATA'!$E$5)^2/(2*'STDEV DATA'!$E$4^2)))</f>
        <v>0.11527568624543053</v>
      </c>
      <c r="S1167">
        <f>1/SQRT(2*3.14*'STDEV DATA'!$E$5)*EXP(-((E1167-'RATA RATA DATA'!$E$6)^2/(2*'STDEV DATA'!$E$5^2)))</f>
        <v>8.5392676672671766E-2</v>
      </c>
      <c r="U1167">
        <f>1/SQRT(2*3.14*'STDEV DATA'!$F$4)*EXP(-((F1167-'RATA RATA DATA'!$F$5)^2/(2*'STDEV DATA'!$F$4^2)))</f>
        <v>2.2478048826568786E-2</v>
      </c>
      <c r="V1167">
        <f>1/SQRT(2*3.14*'STDEV DATA'!$F$5)*EXP(-((F1167-'RATA RATA DATA'!$F$6)^2/(2*'STDEV DATA'!$F$5^2)))</f>
        <v>1.3551546268658274E-2</v>
      </c>
      <c r="X1167">
        <f>I1167*L1167*O1167*R1167*U1167*'PROBABILITY DATA'!$C$4</f>
        <v>3.3603302369918112E-9</v>
      </c>
      <c r="Y1167">
        <f>J1167*M1167*P1167*S1167*V1167*'PROBABILITY DATA'!$C$5</f>
        <v>4.9788194752853949E-9</v>
      </c>
      <c r="AA1167">
        <f t="shared" si="37"/>
        <v>4.9788194752853949E-9</v>
      </c>
      <c r="AC1167" s="5" t="str">
        <f t="shared" si="36"/>
        <v>TIDAK</v>
      </c>
    </row>
    <row r="1168" spans="2:29" x14ac:dyDescent="0.2">
      <c r="B1168" s="7">
        <v>3.7921257320000001</v>
      </c>
      <c r="C1168" s="8">
        <v>218.49085650000001</v>
      </c>
      <c r="D1168" s="8">
        <v>16929.290199999999</v>
      </c>
      <c r="E1168" s="8">
        <v>6.1102953270000002</v>
      </c>
      <c r="F1168">
        <v>333.77577661081295</v>
      </c>
      <c r="G1168" t="s">
        <v>13</v>
      </c>
      <c r="I1168">
        <f>1/SQRT(2*3.14*'STDEV DATA'!$B$4)*EXP(-((B1168-'RATA RATA DATA'!$B$5)^2/(2*'STDEV DATA'!$B$4^2)))</f>
        <v>1.745638163144551E-2</v>
      </c>
      <c r="J1168">
        <f>1/SQRT(2*3.14*'STDEV DATA'!$B$5)*EXP(-((B1168-'RATA RATA DATA'!$B$6)^2/(2*'STDEV DATA'!$B$5^2)))</f>
        <v>3.3169240780316495E-2</v>
      </c>
      <c r="L1168">
        <f>1/SQRT(2*3.14*'STDEV DATA'!$C$4)*EXP(-((C1168-'RATA RATA DATA'!$C$5)^2/(2*'STDEV DATA'!$C$4^2)))</f>
        <v>5.4591830881654431E-2</v>
      </c>
      <c r="M1168">
        <f>1/SQRT(2*3.14*'STDEV DATA'!$C$5)*EXP(-((C1168-'RATA RATA DATA'!$C$6)^2/(2*'STDEV DATA'!$C$5^2)))</f>
        <v>5.6022777804564966E-2</v>
      </c>
      <c r="O1168">
        <f>1/SQRT(2*3.14*'STDEV DATA'!$D$4)*EXP(-((D1168-'RATA RATA DATA'!$D$5)^2/(2*'STDEV DATA'!$D$4^2)))</f>
        <v>3.4950594840784058E-3</v>
      </c>
      <c r="P1168">
        <f>1/SQRT(2*3.14*'STDEV DATA'!$D$5)*EXP(-((D1168-'RATA RATA DATA'!$D$6)^2/(2*'STDEV DATA'!$D$5^2)))</f>
        <v>3.6751084763946926E-3</v>
      </c>
      <c r="R1168">
        <f>1/SQRT(2*3.14*'STDEV DATA'!$E$4)*EXP(-((E1168-'RATA RATA DATA'!$E$5)^2/(2*'STDEV DATA'!$E$4^2)))</f>
        <v>0.25201089027216239</v>
      </c>
      <c r="S1168">
        <f>1/SQRT(2*3.14*'STDEV DATA'!$E$5)*EXP(-((E1168-'RATA RATA DATA'!$E$6)^2/(2*'STDEV DATA'!$E$5^2)))</f>
        <v>0.26296742757620983</v>
      </c>
      <c r="U1168">
        <f>1/SQRT(2*3.14*'STDEV DATA'!$F$4)*EXP(-((F1168-'RATA RATA DATA'!$F$5)^2/(2*'STDEV DATA'!$F$4^2)))</f>
        <v>6.1643058590409874E-2</v>
      </c>
      <c r="V1168">
        <f>1/SQRT(2*3.14*'STDEV DATA'!$F$5)*EXP(-((F1168-'RATA RATA DATA'!$F$6)^2/(2*'STDEV DATA'!$F$5^2)))</f>
        <v>7.0637520417500863E-2</v>
      </c>
      <c r="X1168">
        <f>I1168*L1168*O1168*R1168*U1168*'PROBABILITY DATA'!$C$4</f>
        <v>2.0184914208333197E-8</v>
      </c>
      <c r="Y1168">
        <f>J1168*M1168*P1168*S1168*V1168*'PROBABILITY DATA'!$C$5</f>
        <v>7.7352525322743206E-8</v>
      </c>
      <c r="AA1168">
        <f t="shared" si="37"/>
        <v>7.7352525322743206E-8</v>
      </c>
      <c r="AC1168" s="5" t="str">
        <f t="shared" si="36"/>
        <v>TIDAK</v>
      </c>
    </row>
    <row r="1169" spans="2:29" x14ac:dyDescent="0.2">
      <c r="B1169" s="7">
        <v>5.7162513539999997</v>
      </c>
      <c r="C1169" s="8">
        <v>184.22929500000001</v>
      </c>
      <c r="D1169" s="8">
        <v>19393.469860000001</v>
      </c>
      <c r="E1169" s="8">
        <v>5.2991636370000004</v>
      </c>
      <c r="F1169">
        <v>290.27645455813001</v>
      </c>
      <c r="G1169" t="s">
        <v>13</v>
      </c>
      <c r="I1169">
        <f>1/SQRT(2*3.14*'STDEV DATA'!$B$4)*EXP(-((B1169-'RATA RATA DATA'!$B$5)^2/(2*'STDEV DATA'!$B$4^2)))</f>
        <v>0.20654334427532317</v>
      </c>
      <c r="J1169">
        <f>1/SQRT(2*3.14*'STDEV DATA'!$B$5)*EXP(-((B1169-'RATA RATA DATA'!$B$6)^2/(2*'STDEV DATA'!$B$5^2)))</f>
        <v>0.21688878289069258</v>
      </c>
      <c r="L1169">
        <f>1/SQRT(2*3.14*'STDEV DATA'!$C$4)*EXP(-((C1169-'RATA RATA DATA'!$C$5)^2/(2*'STDEV DATA'!$C$4^2)))</f>
        <v>6.346599704658161E-2</v>
      </c>
      <c r="M1169">
        <f>1/SQRT(2*3.14*'STDEV DATA'!$C$5)*EXP(-((C1169-'RATA RATA DATA'!$C$6)^2/(2*'STDEV DATA'!$C$5^2)))</f>
        <v>6.6026333079629115E-2</v>
      </c>
      <c r="O1169">
        <f>1/SQRT(2*3.14*'STDEV DATA'!$D$4)*EXP(-((D1169-'RATA RATA DATA'!$D$5)^2/(2*'STDEV DATA'!$D$4^2)))</f>
        <v>3.9626220878354428E-3</v>
      </c>
      <c r="P1169">
        <f>1/SQRT(2*3.14*'STDEV DATA'!$D$5)*EXP(-((D1169-'RATA RATA DATA'!$D$6)^2/(2*'STDEV DATA'!$D$5^2)))</f>
        <v>4.1522294370533565E-3</v>
      </c>
      <c r="R1169">
        <f>1/SQRT(2*3.14*'STDEV DATA'!$E$4)*EXP(-((E1169-'RATA RATA DATA'!$E$5)^2/(2*'STDEV DATA'!$E$4^2)))</f>
        <v>0.16736081057546151</v>
      </c>
      <c r="S1169">
        <f>1/SQRT(2*3.14*'STDEV DATA'!$E$5)*EXP(-((E1169-'RATA RATA DATA'!$E$6)^2/(2*'STDEV DATA'!$E$5^2)))</f>
        <v>0.15961584512429167</v>
      </c>
      <c r="U1169">
        <f>1/SQRT(2*3.14*'STDEV DATA'!$F$4)*EXP(-((F1169-'RATA RATA DATA'!$F$5)^2/(2*'STDEV DATA'!$F$4^2)))</f>
        <v>3.6788057124950528E-2</v>
      </c>
      <c r="V1169">
        <f>1/SQRT(2*3.14*'STDEV DATA'!$F$5)*EXP(-((F1169-'RATA RATA DATA'!$F$6)^2/(2*'STDEV DATA'!$F$5^2)))</f>
        <v>2.718008468508713E-2</v>
      </c>
      <c r="X1169">
        <f>I1169*L1169*O1169*R1169*U1169*'PROBABILITY DATA'!$C$4</f>
        <v>1.247620641380347E-7</v>
      </c>
      <c r="Y1169">
        <f>J1169*M1169*P1169*S1169*V1169*'PROBABILITY DATA'!$C$5</f>
        <v>1.5730016598783526E-7</v>
      </c>
      <c r="AA1169">
        <f t="shared" si="37"/>
        <v>1.5730016598783526E-7</v>
      </c>
      <c r="AC1169" s="5" t="str">
        <f t="shared" si="36"/>
        <v>TIDAK</v>
      </c>
    </row>
    <row r="1170" spans="2:29" x14ac:dyDescent="0.2">
      <c r="B1170" s="7">
        <v>7.080794504</v>
      </c>
      <c r="C1170" s="8">
        <v>182.31725610000001</v>
      </c>
      <c r="D1170" s="8">
        <v>30430.211749999999</v>
      </c>
      <c r="E1170" s="8">
        <v>6.151217323</v>
      </c>
      <c r="F1170">
        <v>350.44858396721997</v>
      </c>
      <c r="G1170" t="s">
        <v>13</v>
      </c>
      <c r="I1170">
        <f>1/SQRT(2*3.14*'STDEV DATA'!$B$4)*EXP(-((B1170-'RATA RATA DATA'!$B$5)^2/(2*'STDEV DATA'!$B$4^2)))</f>
        <v>0.34416649185164766</v>
      </c>
      <c r="J1170">
        <f>1/SQRT(2*3.14*'STDEV DATA'!$B$5)*EXP(-((B1170-'RATA RATA DATA'!$B$6)^2/(2*'STDEV DATA'!$B$5^2)))</f>
        <v>0.32100347270959284</v>
      </c>
      <c r="L1170">
        <f>1/SQRT(2*3.14*'STDEV DATA'!$C$4)*EXP(-((C1170-'RATA RATA DATA'!$C$5)^2/(2*'STDEV DATA'!$C$4^2)))</f>
        <v>6.2275173066993199E-2</v>
      </c>
      <c r="M1170">
        <f>1/SQRT(2*3.14*'STDEV DATA'!$C$5)*EXP(-((C1170-'RATA RATA DATA'!$C$6)^2/(2*'STDEV DATA'!$C$5^2)))</f>
        <v>6.4288455946913126E-2</v>
      </c>
      <c r="O1170">
        <f>1/SQRT(2*3.14*'STDEV DATA'!$D$4)*EXP(-((D1170-'RATA RATA DATA'!$D$5)^2/(2*'STDEV DATA'!$D$4^2)))</f>
        <v>2.8299499789173231E-3</v>
      </c>
      <c r="P1170">
        <f>1/SQRT(2*3.14*'STDEV DATA'!$D$5)*EXP(-((D1170-'RATA RATA DATA'!$D$6)^2/(2*'STDEV DATA'!$D$5^2)))</f>
        <v>2.5851339584259422E-3</v>
      </c>
      <c r="R1170">
        <f>1/SQRT(2*3.14*'STDEV DATA'!$E$4)*EXP(-((E1170-'RATA RATA DATA'!$E$5)^2/(2*'STDEV DATA'!$E$4^2)))</f>
        <v>0.25572838882869769</v>
      </c>
      <c r="S1170">
        <f>1/SQRT(2*3.14*'STDEV DATA'!$E$5)*EXP(-((E1170-'RATA RATA DATA'!$E$6)^2/(2*'STDEV DATA'!$E$5^2)))</f>
        <v>0.26759748587530918</v>
      </c>
      <c r="U1170">
        <f>1/SQRT(2*3.14*'STDEV DATA'!$F$4)*EXP(-((F1170-'RATA RATA DATA'!$F$5)^2/(2*'STDEV DATA'!$F$4^2)))</f>
        <v>5.6445717636150548E-2</v>
      </c>
      <c r="V1170">
        <f>1/SQRT(2*3.14*'STDEV DATA'!$F$5)*EXP(-((F1170-'RATA RATA DATA'!$F$6)^2/(2*'STDEV DATA'!$F$5^2)))</f>
        <v>6.2224895076191056E-2</v>
      </c>
      <c r="X1170">
        <f>I1170*L1170*O1170*R1170*U1170*'PROBABILITY DATA'!$C$4</f>
        <v>3.4155385342793818E-7</v>
      </c>
      <c r="Y1170">
        <f>J1170*M1170*P1170*S1170*V1170*'PROBABILITY DATA'!$C$5</f>
        <v>5.4167493628268567E-7</v>
      </c>
      <c r="AA1170">
        <f t="shared" si="37"/>
        <v>5.4167493628268567E-7</v>
      </c>
      <c r="AC1170" s="5" t="str">
        <f t="shared" si="36"/>
        <v>TIDAK</v>
      </c>
    </row>
    <row r="1171" spans="2:29" x14ac:dyDescent="0.2">
      <c r="B1171" s="7">
        <v>5.4736033979999998</v>
      </c>
      <c r="C1171" s="8">
        <v>218.51314529999999</v>
      </c>
      <c r="D1171" s="8">
        <v>14608.363149999999</v>
      </c>
      <c r="E1171" s="8">
        <v>5.6213616899999996</v>
      </c>
      <c r="F1171">
        <v>333.77577661081295</v>
      </c>
      <c r="G1171" t="s">
        <v>13</v>
      </c>
      <c r="I1171">
        <f>1/SQRT(2*3.14*'STDEV DATA'!$B$4)*EXP(-((B1171-'RATA RATA DATA'!$B$5)^2/(2*'STDEV DATA'!$B$4^2)))</f>
        <v>0.16932329797277643</v>
      </c>
      <c r="J1171">
        <f>1/SQRT(2*3.14*'STDEV DATA'!$B$5)*EXP(-((B1171-'RATA RATA DATA'!$B$6)^2/(2*'STDEV DATA'!$B$5^2)))</f>
        <v>0.18642179751223806</v>
      </c>
      <c r="L1171">
        <f>1/SQRT(2*3.14*'STDEV DATA'!$C$4)*EXP(-((C1171-'RATA RATA DATA'!$C$5)^2/(2*'STDEV DATA'!$C$4^2)))</f>
        <v>5.456999200139636E-2</v>
      </c>
      <c r="M1171">
        <f>1/SQRT(2*3.14*'STDEV DATA'!$C$5)*EXP(-((C1171-'RATA RATA DATA'!$C$6)^2/(2*'STDEV DATA'!$C$5^2)))</f>
        <v>5.5994612555989726E-2</v>
      </c>
      <c r="O1171">
        <f>1/SQRT(2*3.14*'STDEV DATA'!$D$4)*EXP(-((D1171-'RATA RATA DATA'!$D$5)^2/(2*'STDEV DATA'!$D$4^2)))</f>
        <v>2.9040001085527205E-3</v>
      </c>
      <c r="P1171">
        <f>1/SQRT(2*3.14*'STDEV DATA'!$D$5)*EXP(-((D1171-'RATA RATA DATA'!$D$6)^2/(2*'STDEV DATA'!$D$5^2)))</f>
        <v>3.0360265612930973E-3</v>
      </c>
      <c r="R1171">
        <f>1/SQRT(2*3.14*'STDEV DATA'!$E$4)*EXP(-((E1171-'RATA RATA DATA'!$E$5)^2/(2*'STDEV DATA'!$E$4^2)))</f>
        <v>0.20232622002604925</v>
      </c>
      <c r="S1171">
        <f>1/SQRT(2*3.14*'STDEV DATA'!$E$5)*EXP(-((E1171-'RATA RATA DATA'!$E$6)^2/(2*'STDEV DATA'!$E$5^2)))</f>
        <v>0.20154838918044096</v>
      </c>
      <c r="U1171">
        <f>1/SQRT(2*3.14*'STDEV DATA'!$F$4)*EXP(-((F1171-'RATA RATA DATA'!$F$5)^2/(2*'STDEV DATA'!$F$4^2)))</f>
        <v>6.1643058590409874E-2</v>
      </c>
      <c r="V1171">
        <f>1/SQRT(2*3.14*'STDEV DATA'!$F$5)*EXP(-((F1171-'RATA RATA DATA'!$F$6)^2/(2*'STDEV DATA'!$F$5^2)))</f>
        <v>7.0637520417500863E-2</v>
      </c>
      <c r="X1171">
        <f>I1171*L1171*O1171*R1171*U1171*'PROBABILITY DATA'!$C$4</f>
        <v>1.3055410897857096E-7</v>
      </c>
      <c r="Y1171">
        <f>J1171*M1171*P1171*S1171*V1171*'PROBABILITY DATA'!$C$5</f>
        <v>2.7512499003836073E-7</v>
      </c>
      <c r="AA1171">
        <f t="shared" si="37"/>
        <v>2.7512499003836073E-7</v>
      </c>
      <c r="AC1171" s="5" t="str">
        <f t="shared" si="36"/>
        <v>TIDAK</v>
      </c>
    </row>
    <row r="1172" spans="2:29" x14ac:dyDescent="0.2">
      <c r="B1172" s="7">
        <v>7.080794504</v>
      </c>
      <c r="C1172" s="8">
        <v>178.23365949999999</v>
      </c>
      <c r="D1172" s="8">
        <v>37861.440009999998</v>
      </c>
      <c r="E1172" s="8">
        <v>3.9127140900000001</v>
      </c>
      <c r="F1172">
        <v>333.77577661081295</v>
      </c>
      <c r="G1172" t="s">
        <v>13</v>
      </c>
      <c r="I1172">
        <f>1/SQRT(2*3.14*'STDEV DATA'!$B$4)*EXP(-((B1172-'RATA RATA DATA'!$B$5)^2/(2*'STDEV DATA'!$B$4^2)))</f>
        <v>0.34416649185164766</v>
      </c>
      <c r="J1172">
        <f>1/SQRT(2*3.14*'STDEV DATA'!$B$5)*EXP(-((B1172-'RATA RATA DATA'!$B$6)^2/(2*'STDEV DATA'!$B$5^2)))</f>
        <v>0.32100347270959284</v>
      </c>
      <c r="L1172">
        <f>1/SQRT(2*3.14*'STDEV DATA'!$C$4)*EXP(-((C1172-'RATA RATA DATA'!$C$5)^2/(2*'STDEV DATA'!$C$4^2)))</f>
        <v>5.9230018465827775E-2</v>
      </c>
      <c r="M1172">
        <f>1/SQRT(2*3.14*'STDEV DATA'!$C$5)*EXP(-((C1172-'RATA RATA DATA'!$C$6)^2/(2*'STDEV DATA'!$C$5^2)))</f>
        <v>5.9962823280934628E-2</v>
      </c>
      <c r="O1172">
        <f>1/SQRT(2*3.14*'STDEV DATA'!$D$4)*EXP(-((D1172-'RATA RATA DATA'!$D$5)^2/(2*'STDEV DATA'!$D$4^2)))</f>
        <v>9.8568860985493454E-4</v>
      </c>
      <c r="P1172">
        <f>1/SQRT(2*3.14*'STDEV DATA'!$D$5)*EXP(-((D1172-'RATA RATA DATA'!$D$6)^2/(2*'STDEV DATA'!$D$5^2)))</f>
        <v>7.3398499165332675E-4</v>
      </c>
      <c r="R1172">
        <f>1/SQRT(2*3.14*'STDEV DATA'!$E$4)*EXP(-((E1172-'RATA RATA DATA'!$E$5)^2/(2*'STDEV DATA'!$E$4^2)))</f>
        <v>4.9186471799912916E-2</v>
      </c>
      <c r="S1172">
        <f>1/SQRT(2*3.14*'STDEV DATA'!$E$5)*EXP(-((E1172-'RATA RATA DATA'!$E$6)^2/(2*'STDEV DATA'!$E$5^2)))</f>
        <v>3.4589957179269756E-2</v>
      </c>
      <c r="U1172">
        <f>1/SQRT(2*3.14*'STDEV DATA'!$F$4)*EXP(-((F1172-'RATA RATA DATA'!$F$5)^2/(2*'STDEV DATA'!$F$4^2)))</f>
        <v>6.1643058590409874E-2</v>
      </c>
      <c r="V1172">
        <f>1/SQRT(2*3.14*'STDEV DATA'!$F$5)*EXP(-((F1172-'RATA RATA DATA'!$F$6)^2/(2*'STDEV DATA'!$F$5^2)))</f>
        <v>7.0637520417500863E-2</v>
      </c>
      <c r="X1172">
        <f>I1172*L1172*O1172*R1172*U1172*'PROBABILITY DATA'!$C$4</f>
        <v>2.3766597018102938E-8</v>
      </c>
      <c r="Y1172">
        <f>J1172*M1172*P1172*S1172*V1172*'PROBABILITY DATA'!$C$5</f>
        <v>2.1048987688119069E-8</v>
      </c>
      <c r="AA1172">
        <f t="shared" si="37"/>
        <v>2.3766597018102938E-8</v>
      </c>
      <c r="AC1172" s="5" t="str">
        <f t="shared" si="36"/>
        <v>YA</v>
      </c>
    </row>
    <row r="1173" spans="2:29" x14ac:dyDescent="0.2">
      <c r="B1173" s="7">
        <v>6.7709268839999996</v>
      </c>
      <c r="C1173" s="8">
        <v>181.81806549999999</v>
      </c>
      <c r="D1173" s="8">
        <v>26880.22004</v>
      </c>
      <c r="E1173" s="8">
        <v>5.2158615240000001</v>
      </c>
      <c r="F1173">
        <v>284.74551039935</v>
      </c>
      <c r="G1173" t="s">
        <v>13</v>
      </c>
      <c r="I1173">
        <f>1/SQRT(2*3.14*'STDEV DATA'!$B$4)*EXP(-((B1173-'RATA RATA DATA'!$B$5)^2/(2*'STDEV DATA'!$B$4^2)))</f>
        <v>0.33549088329755439</v>
      </c>
      <c r="J1173">
        <f>1/SQRT(2*3.14*'STDEV DATA'!$B$5)*EXP(-((B1173-'RATA RATA DATA'!$B$6)^2/(2*'STDEV DATA'!$B$5^2)))</f>
        <v>0.31445671815980297</v>
      </c>
      <c r="L1173">
        <f>1/SQRT(2*3.14*'STDEV DATA'!$C$4)*EXP(-((C1173-'RATA RATA DATA'!$C$5)^2/(2*'STDEV DATA'!$C$4^2)))</f>
        <v>6.1938486522986266E-2</v>
      </c>
      <c r="M1173">
        <f>1/SQRT(2*3.14*'STDEV DATA'!$C$5)*EXP(-((C1173-'RATA RATA DATA'!$C$6)^2/(2*'STDEV DATA'!$C$5^2)))</f>
        <v>6.3802505086253181E-2</v>
      </c>
      <c r="O1173">
        <f>1/SQRT(2*3.14*'STDEV DATA'!$D$4)*EXP(-((D1173-'RATA RATA DATA'!$D$5)^2/(2*'STDEV DATA'!$D$4^2)))</f>
        <v>3.7020761798564556E-3</v>
      </c>
      <c r="P1173">
        <f>1/SQRT(2*3.14*'STDEV DATA'!$D$5)*EXP(-((D1173-'RATA RATA DATA'!$D$6)^2/(2*'STDEV DATA'!$D$5^2)))</f>
        <v>3.6119039672798726E-3</v>
      </c>
      <c r="R1173">
        <f>1/SQRT(2*3.14*'STDEV DATA'!$E$4)*EXP(-((E1173-'RATA RATA DATA'!$E$5)^2/(2*'STDEV DATA'!$E$4^2)))</f>
        <v>0.1584247227110834</v>
      </c>
      <c r="S1173">
        <f>1/SQRT(2*3.14*'STDEV DATA'!$E$5)*EXP(-((E1173-'RATA RATA DATA'!$E$6)^2/(2*'STDEV DATA'!$E$5^2)))</f>
        <v>0.14915255197436891</v>
      </c>
      <c r="U1173">
        <f>1/SQRT(2*3.14*'STDEV DATA'!$F$4)*EXP(-((F1173-'RATA RATA DATA'!$F$5)^2/(2*'STDEV DATA'!$F$4^2)))</f>
        <v>3.1888667216563443E-2</v>
      </c>
      <c r="V1173">
        <f>1/SQRT(2*3.14*'STDEV DATA'!$F$5)*EXP(-((F1173-'RATA RATA DATA'!$F$6)^2/(2*'STDEV DATA'!$F$5^2)))</f>
        <v>2.106931482953214E-2</v>
      </c>
      <c r="X1173">
        <f>I1173*L1173*O1173*R1173*U1173*'PROBABILITY DATA'!$C$4</f>
        <v>1.5161178052467933E-7</v>
      </c>
      <c r="Y1173">
        <f>J1173*M1173*P1173*S1173*V1173*'PROBABILITY DATA'!$C$5</f>
        <v>1.3886175983807236E-7</v>
      </c>
      <c r="AA1173">
        <f t="shared" si="37"/>
        <v>1.5161178052467933E-7</v>
      </c>
      <c r="AC1173" s="5" t="str">
        <f t="shared" si="36"/>
        <v>YA</v>
      </c>
    </row>
    <row r="1174" spans="2:29" x14ac:dyDescent="0.2">
      <c r="B1174" s="7">
        <v>6.0433600839999997</v>
      </c>
      <c r="C1174" s="8">
        <v>188.66232890000001</v>
      </c>
      <c r="D1174" s="8">
        <v>24856.607110000001</v>
      </c>
      <c r="E1174" s="8">
        <v>4.371024856</v>
      </c>
      <c r="F1174">
        <v>295.89520663942</v>
      </c>
      <c r="G1174" t="s">
        <v>13</v>
      </c>
      <c r="I1174">
        <f>1/SQRT(2*3.14*'STDEV DATA'!$B$4)*EXP(-((B1174-'RATA RATA DATA'!$B$5)^2/(2*'STDEV DATA'!$B$4^2)))</f>
        <v>0.25641784010135776</v>
      </c>
      <c r="J1174">
        <f>1/SQRT(2*3.14*'STDEV DATA'!$B$5)*EXP(-((B1174-'RATA RATA DATA'!$B$6)^2/(2*'STDEV DATA'!$B$5^2)))</f>
        <v>0.25580740688044479</v>
      </c>
      <c r="L1174">
        <f>1/SQRT(2*3.14*'STDEV DATA'!$C$4)*EXP(-((C1174-'RATA RATA DATA'!$C$5)^2/(2*'STDEV DATA'!$C$4^2)))</f>
        <v>6.5581805778602842E-2</v>
      </c>
      <c r="M1174">
        <f>1/SQRT(2*3.14*'STDEV DATA'!$C$5)*EXP(-((C1174-'RATA RATA DATA'!$C$6)^2/(2*'STDEV DATA'!$C$5^2)))</f>
        <v>6.9222063520032476E-2</v>
      </c>
      <c r="O1174">
        <f>1/SQRT(2*3.14*'STDEV DATA'!$D$4)*EXP(-((D1174-'RATA RATA DATA'!$D$5)^2/(2*'STDEV DATA'!$D$4^2)))</f>
        <v>4.0308464510068918E-3</v>
      </c>
      <c r="P1174">
        <f>1/SQRT(2*3.14*'STDEV DATA'!$D$5)*EXP(-((D1174-'RATA RATA DATA'!$D$6)^2/(2*'STDEV DATA'!$D$5^2)))</f>
        <v>4.0456259588457317E-3</v>
      </c>
      <c r="R1174">
        <f>1/SQRT(2*3.14*'STDEV DATA'!$E$4)*EXP(-((E1174-'RATA RATA DATA'!$E$5)^2/(2*'STDEV DATA'!$E$4^2)))</f>
        <v>7.9335604343281643E-2</v>
      </c>
      <c r="S1174">
        <f>1/SQRT(2*3.14*'STDEV DATA'!$E$5)*EXP(-((E1174-'RATA RATA DATA'!$E$6)^2/(2*'STDEV DATA'!$E$5^2)))</f>
        <v>6.301791593365054E-2</v>
      </c>
      <c r="U1174">
        <f>1/SQRT(2*3.14*'STDEV DATA'!$F$4)*EXP(-((F1174-'RATA RATA DATA'!$F$5)^2/(2*'STDEV DATA'!$F$4^2)))</f>
        <v>4.1783849187653439E-2</v>
      </c>
      <c r="V1174">
        <f>1/SQRT(2*3.14*'STDEV DATA'!$F$5)*EXP(-((F1174-'RATA RATA DATA'!$F$6)^2/(2*'STDEV DATA'!$F$5^2)))</f>
        <v>3.4138186789145458E-2</v>
      </c>
      <c r="X1174">
        <f>I1174*L1174*O1174*R1174*U1174*'PROBABILITY DATA'!$C$4</f>
        <v>8.7657968879818661E-8</v>
      </c>
      <c r="Y1174">
        <f>J1174*M1174*P1174*S1174*V1174*'PROBABILITY DATA'!$C$5</f>
        <v>9.3975497064406224E-8</v>
      </c>
      <c r="AA1174">
        <f t="shared" si="37"/>
        <v>9.3975497064406224E-8</v>
      </c>
      <c r="AC1174" s="5" t="str">
        <f t="shared" si="36"/>
        <v>TIDAK</v>
      </c>
    </row>
    <row r="1175" spans="2:29" x14ac:dyDescent="0.2">
      <c r="B1175" s="7">
        <v>7.080794504</v>
      </c>
      <c r="C1175" s="8">
        <v>212.4800362</v>
      </c>
      <c r="D1175" s="8">
        <v>23572.157800000001</v>
      </c>
      <c r="E1175" s="8">
        <v>4.9767882710000002</v>
      </c>
      <c r="F1175">
        <v>300.72699494168</v>
      </c>
      <c r="G1175" t="s">
        <v>13</v>
      </c>
      <c r="I1175">
        <f>1/SQRT(2*3.14*'STDEV DATA'!$B$4)*EXP(-((B1175-'RATA RATA DATA'!$B$5)^2/(2*'STDEV DATA'!$B$4^2)))</f>
        <v>0.34416649185164766</v>
      </c>
      <c r="J1175">
        <f>1/SQRT(2*3.14*'STDEV DATA'!$B$5)*EXP(-((B1175-'RATA RATA DATA'!$B$6)^2/(2*'STDEV DATA'!$B$5^2)))</f>
        <v>0.32100347270959284</v>
      </c>
      <c r="L1175">
        <f>1/SQRT(2*3.14*'STDEV DATA'!$C$4)*EXP(-((C1175-'RATA RATA DATA'!$C$5)^2/(2*'STDEV DATA'!$C$4^2)))</f>
        <v>5.9946333605724558E-2</v>
      </c>
      <c r="M1175">
        <f>1/SQRT(2*3.14*'STDEV DATA'!$C$5)*EXP(-((C1175-'RATA RATA DATA'!$C$6)^2/(2*'STDEV DATA'!$C$5^2)))</f>
        <v>6.2965068318500239E-2</v>
      </c>
      <c r="O1175">
        <f>1/SQRT(2*3.14*'STDEV DATA'!$D$4)*EXP(-((D1175-'RATA RATA DATA'!$D$5)^2/(2*'STDEV DATA'!$D$4^2)))</f>
        <v>4.1468348335591473E-3</v>
      </c>
      <c r="P1175">
        <f>1/SQRT(2*3.14*'STDEV DATA'!$D$5)*EXP(-((D1175-'RATA RATA DATA'!$D$6)^2/(2*'STDEV DATA'!$D$5^2)))</f>
        <v>4.2228619162829736E-3</v>
      </c>
      <c r="R1175">
        <f>1/SQRT(2*3.14*'STDEV DATA'!$E$4)*EXP(-((E1175-'RATA RATA DATA'!$E$5)^2/(2*'STDEV DATA'!$E$4^2)))</f>
        <v>0.13355596934681782</v>
      </c>
      <c r="S1175">
        <f>1/SQRT(2*3.14*'STDEV DATA'!$E$5)*EXP(-((E1175-'RATA RATA DATA'!$E$6)^2/(2*'STDEV DATA'!$E$5^2)))</f>
        <v>0.12069783809082726</v>
      </c>
      <c r="U1175">
        <f>1/SQRT(2*3.14*'STDEV DATA'!$F$4)*EXP(-((F1175-'RATA RATA DATA'!$F$5)^2/(2*'STDEV DATA'!$F$4^2)))</f>
        <v>4.5953054852521165E-2</v>
      </c>
      <c r="V1175">
        <f>1/SQRT(2*3.14*'STDEV DATA'!$F$5)*EXP(-((F1175-'RATA RATA DATA'!$F$6)^2/(2*'STDEV DATA'!$F$5^2)))</f>
        <v>4.051276414270135E-2</v>
      </c>
      <c r="X1175">
        <f>I1175*L1175*O1175*R1175*U1175*'PROBABILITY DATA'!$C$4</f>
        <v>2.0483897845684005E-7</v>
      </c>
      <c r="Y1175">
        <f>J1175*M1175*P1175*S1175*V1175*'PROBABILITY DATA'!$C$5</f>
        <v>2.5449216578312168E-7</v>
      </c>
      <c r="AA1175">
        <f t="shared" si="37"/>
        <v>2.5449216578312168E-7</v>
      </c>
      <c r="AC1175" s="5" t="str">
        <f t="shared" si="36"/>
        <v>TIDAK</v>
      </c>
    </row>
    <row r="1176" spans="2:29" x14ac:dyDescent="0.2">
      <c r="B1176" s="7">
        <v>6.3204278230000002</v>
      </c>
      <c r="C1176" s="8">
        <v>210.31004279999999</v>
      </c>
      <c r="D1176" s="8">
        <v>11682.22932</v>
      </c>
      <c r="E1176" s="8">
        <v>6.9684226379999998</v>
      </c>
      <c r="F1176">
        <v>311.77782190208001</v>
      </c>
      <c r="G1176" t="s">
        <v>13</v>
      </c>
      <c r="I1176">
        <f>1/SQRT(2*3.14*'STDEV DATA'!$B$4)*EXP(-((B1176-'RATA RATA DATA'!$B$5)^2/(2*'STDEV DATA'!$B$4^2)))</f>
        <v>0.29403568081725806</v>
      </c>
      <c r="J1176">
        <f>1/SQRT(2*3.14*'STDEV DATA'!$B$5)*EXP(-((B1176-'RATA RATA DATA'!$B$6)^2/(2*'STDEV DATA'!$B$5^2)))</f>
        <v>0.28405491175046538</v>
      </c>
      <c r="L1176">
        <f>1/SQRT(2*3.14*'STDEV DATA'!$C$4)*EXP(-((C1176-'RATA RATA DATA'!$C$5)^2/(2*'STDEV DATA'!$C$4^2)))</f>
        <v>6.1572120031319656E-2</v>
      </c>
      <c r="M1176">
        <f>1/SQRT(2*3.14*'STDEV DATA'!$C$5)*EXP(-((C1176-'RATA RATA DATA'!$C$6)^2/(2*'STDEV DATA'!$C$5^2)))</f>
        <v>6.5075944136735286E-2</v>
      </c>
      <c r="O1176">
        <f>1/SQRT(2*3.14*'STDEV DATA'!$D$4)*EXP(-((D1176-'RATA RATA DATA'!$D$5)^2/(2*'STDEV DATA'!$D$4^2)))</f>
        <v>2.0956979094732967E-3</v>
      </c>
      <c r="P1176">
        <f>1/SQRT(2*3.14*'STDEV DATA'!$D$5)*EXP(-((D1176-'RATA RATA DATA'!$D$6)^2/(2*'STDEV DATA'!$D$5^2)))</f>
        <v>2.1480123646716439E-3</v>
      </c>
      <c r="R1176">
        <f>1/SQRT(2*3.14*'STDEV DATA'!$E$4)*EXP(-((E1176-'RATA RATA DATA'!$E$5)^2/(2*'STDEV DATA'!$E$4^2)))</f>
        <v>0.3036075676228906</v>
      </c>
      <c r="S1176">
        <f>1/SQRT(2*3.14*'STDEV DATA'!$E$5)*EXP(-((E1176-'RATA RATA DATA'!$E$6)^2/(2*'STDEV DATA'!$E$5^2)))</f>
        <v>0.32456361585865739</v>
      </c>
      <c r="U1176">
        <f>1/SQRT(2*3.14*'STDEV DATA'!$F$4)*EXP(-((F1176-'RATA RATA DATA'!$F$5)^2/(2*'STDEV DATA'!$F$4^2)))</f>
        <v>5.4332630286055977E-2</v>
      </c>
      <c r="V1176">
        <f>1/SQRT(2*3.14*'STDEV DATA'!$F$5)*EXP(-((F1176-'RATA RATA DATA'!$F$6)^2/(2*'STDEV DATA'!$F$5^2)))</f>
        <v>5.4978530111037913E-2</v>
      </c>
      <c r="X1176">
        <f>I1176*L1176*O1176*R1176*U1176*'PROBABILITY DATA'!$C$4</f>
        <v>2.4415920681006109E-7</v>
      </c>
      <c r="Y1176">
        <f>J1176*M1176*P1176*S1176*V1176*'PROBABILITY DATA'!$C$5</f>
        <v>4.3203534297502385E-7</v>
      </c>
      <c r="AA1176">
        <f t="shared" si="37"/>
        <v>4.3203534297502385E-7</v>
      </c>
      <c r="AC1176" s="5" t="str">
        <f t="shared" si="36"/>
        <v>TIDAK</v>
      </c>
    </row>
    <row r="1177" spans="2:29" x14ac:dyDescent="0.2">
      <c r="B1177" s="7">
        <v>9.185417502</v>
      </c>
      <c r="C1177" s="8">
        <v>165.64150240000001</v>
      </c>
      <c r="D1177" s="8">
        <v>18073.96859</v>
      </c>
      <c r="E1177" s="8">
        <v>8.1083179800000007</v>
      </c>
      <c r="F1177">
        <v>333.77577661081295</v>
      </c>
      <c r="G1177" t="s">
        <v>13</v>
      </c>
      <c r="I1177">
        <f>1/SQRT(2*3.14*'STDEV DATA'!$B$4)*EXP(-((B1177-'RATA RATA DATA'!$B$5)^2/(2*'STDEV DATA'!$B$4^2)))</f>
        <v>0.10033800238633177</v>
      </c>
      <c r="J1177">
        <f>1/SQRT(2*3.14*'STDEV DATA'!$B$5)*EXP(-((B1177-'RATA RATA DATA'!$B$6)^2/(2*'STDEV DATA'!$B$5^2)))</f>
        <v>0.12741182763258704</v>
      </c>
      <c r="L1177">
        <f>1/SQRT(2*3.14*'STDEV DATA'!$C$4)*EXP(-((C1177-'RATA RATA DATA'!$C$5)^2/(2*'STDEV DATA'!$C$4^2)))</f>
        <v>4.6703050766970289E-2</v>
      </c>
      <c r="M1177">
        <f>1/SQRT(2*3.14*'STDEV DATA'!$C$5)*EXP(-((C1177-'RATA RATA DATA'!$C$6)^2/(2*'STDEV DATA'!$C$5^2)))</f>
        <v>4.3385251628358108E-2</v>
      </c>
      <c r="O1177">
        <f>1/SQRT(2*3.14*'STDEV DATA'!$D$4)*EXP(-((D1177-'RATA RATA DATA'!$D$5)^2/(2*'STDEV DATA'!$D$4^2)))</f>
        <v>3.738883486860882E-3</v>
      </c>
      <c r="P1177">
        <f>1/SQRT(2*3.14*'STDEV DATA'!$D$5)*EXP(-((D1177-'RATA RATA DATA'!$D$6)^2/(2*'STDEV DATA'!$D$5^2)))</f>
        <v>3.9299596529611368E-3</v>
      </c>
      <c r="R1177">
        <f>1/SQRT(2*3.14*'STDEV DATA'!$E$4)*EXP(-((E1177-'RATA RATA DATA'!$E$5)^2/(2*'STDEV DATA'!$E$4^2)))</f>
        <v>0.26264382545519899</v>
      </c>
      <c r="S1177">
        <f>1/SQRT(2*3.14*'STDEV DATA'!$E$5)*EXP(-((E1177-'RATA RATA DATA'!$E$6)^2/(2*'STDEV DATA'!$E$5^2)))</f>
        <v>0.25900428975782608</v>
      </c>
      <c r="U1177">
        <f>1/SQRT(2*3.14*'STDEV DATA'!$F$4)*EXP(-((F1177-'RATA RATA DATA'!$F$5)^2/(2*'STDEV DATA'!$F$4^2)))</f>
        <v>6.1643058590409874E-2</v>
      </c>
      <c r="V1177">
        <f>1/SQRT(2*3.14*'STDEV DATA'!$F$5)*EXP(-((F1177-'RATA RATA DATA'!$F$6)^2/(2*'STDEV DATA'!$F$5^2)))</f>
        <v>7.0637520417500863E-2</v>
      </c>
      <c r="X1177">
        <f>I1177*L1177*O1177*R1177*U1177*'PROBABILITY DATA'!$C$4</f>
        <v>1.106600770473119E-7</v>
      </c>
      <c r="Y1177">
        <f>J1177*M1177*P1177*S1177*V1177*'PROBABILITY DATA'!$C$5</f>
        <v>2.4235340245890361E-7</v>
      </c>
      <c r="AA1177">
        <f t="shared" si="37"/>
        <v>2.4235340245890361E-7</v>
      </c>
      <c r="AC1177" s="5" t="str">
        <f t="shared" si="36"/>
        <v>TIDAK</v>
      </c>
    </row>
    <row r="1178" spans="2:29" x14ac:dyDescent="0.2">
      <c r="B1178" s="7">
        <v>8.6847786720000002</v>
      </c>
      <c r="C1178" s="8">
        <v>161.1242048</v>
      </c>
      <c r="D1178" s="8">
        <v>40799.360330000003</v>
      </c>
      <c r="E1178" s="8">
        <v>5.3819935579999996</v>
      </c>
      <c r="F1178">
        <v>305.53378408025998</v>
      </c>
      <c r="G1178" t="s">
        <v>13</v>
      </c>
      <c r="I1178">
        <f>1/SQRT(2*3.14*'STDEV DATA'!$B$4)*EXP(-((B1178-'RATA RATA DATA'!$B$5)^2/(2*'STDEV DATA'!$B$4^2)))</f>
        <v>0.1679936352515228</v>
      </c>
      <c r="J1178">
        <f>1/SQRT(2*3.14*'STDEV DATA'!$B$5)*EXP(-((B1178-'RATA RATA DATA'!$B$6)^2/(2*'STDEV DATA'!$B$5^2)))</f>
        <v>0.1877973305268468</v>
      </c>
      <c r="L1178">
        <f>1/SQRT(2*3.14*'STDEV DATA'!$C$4)*EXP(-((C1178-'RATA RATA DATA'!$C$5)^2/(2*'STDEV DATA'!$C$4^2)))</f>
        <v>4.1596140350731503E-2</v>
      </c>
      <c r="M1178">
        <f>1/SQRT(2*3.14*'STDEV DATA'!$C$5)*EXP(-((C1178-'RATA RATA DATA'!$C$6)^2/(2*'STDEV DATA'!$C$5^2)))</f>
        <v>3.7113389600871939E-2</v>
      </c>
      <c r="O1178">
        <f>1/SQRT(2*3.14*'STDEV DATA'!$D$4)*EXP(-((D1178-'RATA RATA DATA'!$D$5)^2/(2*'STDEV DATA'!$D$4^2)))</f>
        <v>5.4054702061291811E-4</v>
      </c>
      <c r="P1178">
        <f>1/SQRT(2*3.14*'STDEV DATA'!$D$5)*EXP(-((D1178-'RATA RATA DATA'!$D$6)^2/(2*'STDEV DATA'!$D$5^2)))</f>
        <v>3.6215647612469531E-4</v>
      </c>
      <c r="R1178">
        <f>1/SQRT(2*3.14*'STDEV DATA'!$E$4)*EXP(-((E1178-'RATA RATA DATA'!$E$5)^2/(2*'STDEV DATA'!$E$4^2)))</f>
        <v>0.1763274623970951</v>
      </c>
      <c r="S1178">
        <f>1/SQRT(2*3.14*'STDEV DATA'!$E$5)*EXP(-((E1178-'RATA RATA DATA'!$E$6)^2/(2*'STDEV DATA'!$E$5^2)))</f>
        <v>0.17022713880217757</v>
      </c>
      <c r="U1178">
        <f>1/SQRT(2*3.14*'STDEV DATA'!$F$4)*EXP(-((F1178-'RATA RATA DATA'!$F$5)^2/(2*'STDEV DATA'!$F$4^2)))</f>
        <v>4.9850779305493885E-2</v>
      </c>
      <c r="V1178">
        <f>1/SQRT(2*3.14*'STDEV DATA'!$F$5)*EXP(-((F1178-'RATA RATA DATA'!$F$6)^2/(2*'STDEV DATA'!$F$5^2)))</f>
        <v>4.6954086026144863E-2</v>
      </c>
      <c r="X1178">
        <f>I1178*L1178*O1178*R1178*U1178*'PROBABILITY DATA'!$C$4</f>
        <v>1.2952637489854963E-8</v>
      </c>
      <c r="Y1178">
        <f>J1178*M1178*P1178*S1178*V1178*'PROBABILITY DATA'!$C$5</f>
        <v>1.2302269662468117E-8</v>
      </c>
      <c r="AA1178">
        <f t="shared" si="37"/>
        <v>1.2952637489854963E-8</v>
      </c>
      <c r="AC1178" s="5" t="str">
        <f t="shared" si="36"/>
        <v>YA</v>
      </c>
    </row>
    <row r="1179" spans="2:29" x14ac:dyDescent="0.2">
      <c r="B1179" s="7">
        <v>7.9617214629999999</v>
      </c>
      <c r="C1179" s="8">
        <v>224.31676039999999</v>
      </c>
      <c r="D1179" s="8">
        <v>11551.215679999999</v>
      </c>
      <c r="E1179" s="8">
        <v>9.4920740410000004</v>
      </c>
      <c r="F1179">
        <v>367.46600976962998</v>
      </c>
      <c r="G1179" t="s">
        <v>13</v>
      </c>
      <c r="I1179">
        <f>1/SQRT(2*3.14*'STDEV DATA'!$B$4)*EXP(-((B1179-'RATA RATA DATA'!$B$5)^2/(2*'STDEV DATA'!$B$4^2)))</f>
        <v>0.2768474974347766</v>
      </c>
      <c r="J1179">
        <f>1/SQRT(2*3.14*'STDEV DATA'!$B$5)*EXP(-((B1179-'RATA RATA DATA'!$B$6)^2/(2*'STDEV DATA'!$B$5^2)))</f>
        <v>0.273251363898523</v>
      </c>
      <c r="L1179">
        <f>1/SQRT(2*3.14*'STDEV DATA'!$C$4)*EXP(-((C1179-'RATA RATA DATA'!$C$5)^2/(2*'STDEV DATA'!$C$4^2)))</f>
        <v>4.8517834460936438E-2</v>
      </c>
      <c r="M1179">
        <f>1/SQRT(2*3.14*'STDEV DATA'!$C$5)*EXP(-((C1179-'RATA RATA DATA'!$C$6)^2/(2*'STDEV DATA'!$C$5^2)))</f>
        <v>4.8269249041371316E-2</v>
      </c>
      <c r="O1179">
        <f>1/SQRT(2*3.14*'STDEV DATA'!$D$4)*EXP(-((D1179-'RATA RATA DATA'!$D$5)^2/(2*'STDEV DATA'!$D$4^2)))</f>
        <v>2.0603273248143931E-3</v>
      </c>
      <c r="P1179">
        <f>1/SQRT(2*3.14*'STDEV DATA'!$D$5)*EXP(-((D1179-'RATA RATA DATA'!$D$6)^2/(2*'STDEV DATA'!$D$5^2)))</f>
        <v>2.1091977580463207E-3</v>
      </c>
      <c r="R1179">
        <f>1/SQRT(2*3.14*'STDEV DATA'!$E$4)*EXP(-((E1179-'RATA RATA DATA'!$E$5)^2/(2*'STDEV DATA'!$E$4^2)))</f>
        <v>0.12069334478362488</v>
      </c>
      <c r="S1179">
        <f>1/SQRT(2*3.14*'STDEV DATA'!$E$5)*EXP(-((E1179-'RATA RATA DATA'!$E$6)^2/(2*'STDEV DATA'!$E$5^2)))</f>
        <v>9.0770510787631542E-2</v>
      </c>
      <c r="U1179">
        <f>1/SQRT(2*3.14*'STDEV DATA'!$F$4)*EXP(-((F1179-'RATA RATA DATA'!$F$5)^2/(2*'STDEV DATA'!$F$4^2)))</f>
        <v>4.381503548078336E-2</v>
      </c>
      <c r="V1179">
        <f>1/SQRT(2*3.14*'STDEV DATA'!$F$5)*EXP(-((F1179-'RATA RATA DATA'!$F$6)^2/(2*'STDEV DATA'!$F$5^2)))</f>
        <v>4.1250506729261421E-2</v>
      </c>
      <c r="X1179">
        <f>I1179*L1179*O1179*R1179*U1179*'PROBABILITY DATA'!$C$4</f>
        <v>5.7091530324932627E-8</v>
      </c>
      <c r="Y1179">
        <f>J1179*M1179*P1179*S1179*V1179*'PROBABILITY DATA'!$C$5</f>
        <v>6.3517150909439543E-8</v>
      </c>
      <c r="AA1179">
        <f t="shared" si="37"/>
        <v>6.3517150909439543E-8</v>
      </c>
      <c r="AC1179" s="5" t="str">
        <f t="shared" si="36"/>
        <v>TIDAK</v>
      </c>
    </row>
    <row r="1180" spans="2:29" x14ac:dyDescent="0.2">
      <c r="B1180" s="7">
        <v>5.4841512540000004</v>
      </c>
      <c r="C1180" s="8">
        <v>196.7912512</v>
      </c>
      <c r="D1180" s="8">
        <v>19378.359069999999</v>
      </c>
      <c r="E1180" s="8">
        <v>5.0037306319999999</v>
      </c>
      <c r="F1180">
        <v>295.59101876278999</v>
      </c>
      <c r="G1180" t="s">
        <v>13</v>
      </c>
      <c r="I1180">
        <f>1/SQRT(2*3.14*'STDEV DATA'!$B$4)*EXP(-((B1180-'RATA RATA DATA'!$B$5)^2/(2*'STDEV DATA'!$B$4^2)))</f>
        <v>0.17090788373832036</v>
      </c>
      <c r="J1180">
        <f>1/SQRT(2*3.14*'STDEV DATA'!$B$5)*EXP(-((B1180-'RATA RATA DATA'!$B$6)^2/(2*'STDEV DATA'!$B$5^2)))</f>
        <v>0.18774873920424126</v>
      </c>
      <c r="L1180">
        <f>1/SQRT(2*3.14*'STDEV DATA'!$C$4)*EXP(-((C1180-'RATA RATA DATA'!$C$5)^2/(2*'STDEV DATA'!$C$4^2)))</f>
        <v>6.6890579603216579E-2</v>
      </c>
      <c r="M1180">
        <f>1/SQRT(2*3.14*'STDEV DATA'!$C$5)*EXP(-((C1180-'RATA RATA DATA'!$C$6)^2/(2*'STDEV DATA'!$C$5^2)))</f>
        <v>7.1598532150765545E-2</v>
      </c>
      <c r="O1180">
        <f>1/SQRT(2*3.14*'STDEV DATA'!$D$4)*EXP(-((D1180-'RATA RATA DATA'!$D$5)^2/(2*'STDEV DATA'!$D$4^2)))</f>
        <v>3.9604564973606104E-3</v>
      </c>
      <c r="P1180">
        <f>1/SQRT(2*3.14*'STDEV DATA'!$D$5)*EXP(-((D1180-'RATA RATA DATA'!$D$6)^2/(2*'STDEV DATA'!$D$5^2)))</f>
        <v>4.1501744251660139E-3</v>
      </c>
      <c r="R1180">
        <f>1/SQRT(2*3.14*'STDEV DATA'!$E$4)*EXP(-((E1180-'RATA RATA DATA'!$E$5)^2/(2*'STDEV DATA'!$E$4^2)))</f>
        <v>0.13628508595086922</v>
      </c>
      <c r="S1180">
        <f>1/SQRT(2*3.14*'STDEV DATA'!$E$5)*EXP(-((E1180-'RATA RATA DATA'!$E$6)^2/(2*'STDEV DATA'!$E$5^2)))</f>
        <v>0.12376853465659562</v>
      </c>
      <c r="U1180">
        <f>1/SQRT(2*3.14*'STDEV DATA'!$F$4)*EXP(-((F1180-'RATA RATA DATA'!$F$5)^2/(2*'STDEV DATA'!$F$4^2)))</f>
        <v>4.1515916524348571E-2</v>
      </c>
      <c r="V1180">
        <f>1/SQRT(2*3.14*'STDEV DATA'!$F$5)*EXP(-((F1180-'RATA RATA DATA'!$F$6)^2/(2*'STDEV DATA'!$F$5^2)))</f>
        <v>3.3746308995881429E-2</v>
      </c>
      <c r="X1180">
        <f>I1180*L1180*O1180*R1180*U1180*'PROBABILITY DATA'!$C$4</f>
        <v>9.9936060649946507E-8</v>
      </c>
      <c r="Y1180">
        <f>J1180*M1180*P1180*S1180*V1180*'PROBABILITY DATA'!$C$5</f>
        <v>1.4208583584951693E-7</v>
      </c>
      <c r="AA1180">
        <f t="shared" si="37"/>
        <v>1.4208583584951693E-7</v>
      </c>
      <c r="AC1180" s="5" t="str">
        <f t="shared" si="36"/>
        <v>TIDAK</v>
      </c>
    </row>
    <row r="1181" spans="2:29" x14ac:dyDescent="0.2">
      <c r="B1181" s="7">
        <v>7.1869311219999998</v>
      </c>
      <c r="C1181" s="8">
        <v>177.48653329999999</v>
      </c>
      <c r="D1181" s="8">
        <v>34510.752999999997</v>
      </c>
      <c r="E1181" s="8">
        <v>4.9844318300000001</v>
      </c>
      <c r="F1181">
        <v>295.83415090034998</v>
      </c>
      <c r="G1181" t="s">
        <v>13</v>
      </c>
      <c r="I1181">
        <f>1/SQRT(2*3.14*'STDEV DATA'!$B$4)*EXP(-((B1181-'RATA RATA DATA'!$B$5)^2/(2*'STDEV DATA'!$B$4^2)))</f>
        <v>0.3429737645169682</v>
      </c>
      <c r="J1181">
        <f>1/SQRT(2*3.14*'STDEV DATA'!$B$5)*EXP(-((B1181-'RATA RATA DATA'!$B$6)^2/(2*'STDEV DATA'!$B$5^2)))</f>
        <v>0.32030222563521915</v>
      </c>
      <c r="L1181">
        <f>1/SQRT(2*3.14*'STDEV DATA'!$C$4)*EXP(-((C1181-'RATA RATA DATA'!$C$5)^2/(2*'STDEV DATA'!$C$4^2)))</f>
        <v>5.8605525799917069E-2</v>
      </c>
      <c r="M1181">
        <f>1/SQRT(2*3.14*'STDEV DATA'!$C$5)*EXP(-((C1181-'RATA RATA DATA'!$C$6)^2/(2*'STDEV DATA'!$C$5^2)))</f>
        <v>5.9092880516856738E-2</v>
      </c>
      <c r="O1181">
        <f>1/SQRT(2*3.14*'STDEV DATA'!$D$4)*EXP(-((D1181-'RATA RATA DATA'!$D$5)^2/(2*'STDEV DATA'!$D$4^2)))</f>
        <v>1.7222309932085655E-3</v>
      </c>
      <c r="P1181">
        <f>1/SQRT(2*3.14*'STDEV DATA'!$D$5)*EXP(-((D1181-'RATA RATA DATA'!$D$6)^2/(2*'STDEV DATA'!$D$5^2)))</f>
        <v>1.4220129740988147E-3</v>
      </c>
      <c r="R1181">
        <f>1/SQRT(2*3.14*'STDEV DATA'!$E$4)*EXP(-((E1181-'RATA RATA DATA'!$E$5)^2/(2*'STDEV DATA'!$E$4^2)))</f>
        <v>0.13432803337832372</v>
      </c>
      <c r="S1181">
        <f>1/SQRT(2*3.14*'STDEV DATA'!$E$5)*EXP(-((E1181-'RATA RATA DATA'!$E$6)^2/(2*'STDEV DATA'!$E$5^2)))</f>
        <v>0.1215651493462898</v>
      </c>
      <c r="U1181">
        <f>1/SQRT(2*3.14*'STDEV DATA'!$F$4)*EXP(-((F1181-'RATA RATA DATA'!$F$5)^2/(2*'STDEV DATA'!$F$4^2)))</f>
        <v>4.1730108697871159E-2</v>
      </c>
      <c r="V1181">
        <f>1/SQRT(2*3.14*'STDEV DATA'!$F$5)*EXP(-((F1181-'RATA RATA DATA'!$F$6)^2/(2*'STDEV DATA'!$F$5^2)))</f>
        <v>3.4059415222594973E-2</v>
      </c>
      <c r="X1181">
        <f>I1181*L1181*O1181*R1181*U1181*'PROBABILITY DATA'!$C$4</f>
        <v>7.5699672530854326E-8</v>
      </c>
      <c r="Y1181">
        <f>J1181*M1181*P1181*S1181*V1181*'PROBABILITY DATA'!$C$5</f>
        <v>6.7953481372301299E-8</v>
      </c>
      <c r="AA1181">
        <f t="shared" si="37"/>
        <v>7.5699672530854326E-8</v>
      </c>
      <c r="AC1181" s="5" t="str">
        <f t="shared" si="36"/>
        <v>YA</v>
      </c>
    </row>
    <row r="1182" spans="2:29" x14ac:dyDescent="0.2">
      <c r="B1182" s="7">
        <v>5.470802484</v>
      </c>
      <c r="C1182" s="8">
        <v>213.16047850000001</v>
      </c>
      <c r="D1182" s="8">
        <v>18295.370920000001</v>
      </c>
      <c r="E1182" s="8">
        <v>6.0433954490000001</v>
      </c>
      <c r="F1182">
        <v>333.77577661081295</v>
      </c>
      <c r="G1182" t="s">
        <v>13</v>
      </c>
      <c r="I1182">
        <f>1/SQRT(2*3.14*'STDEV DATA'!$B$4)*EXP(-((B1182-'RATA RATA DATA'!$B$5)^2/(2*'STDEV DATA'!$B$4^2)))</f>
        <v>0.16890324856645572</v>
      </c>
      <c r="J1182">
        <f>1/SQRT(2*3.14*'STDEV DATA'!$B$5)*EXP(-((B1182-'RATA RATA DATA'!$B$6)^2/(2*'STDEV DATA'!$B$5^2)))</f>
        <v>0.18606955877307482</v>
      </c>
      <c r="L1182">
        <f>1/SQRT(2*3.14*'STDEV DATA'!$C$4)*EXP(-((C1182-'RATA RATA DATA'!$C$5)^2/(2*'STDEV DATA'!$C$4^2)))</f>
        <v>5.9399862768925643E-2</v>
      </c>
      <c r="M1182">
        <f>1/SQRT(2*3.14*'STDEV DATA'!$C$5)*EXP(-((C1182-'RATA RATA DATA'!$C$6)^2/(2*'STDEV DATA'!$C$5^2)))</f>
        <v>6.2254766892537172E-2</v>
      </c>
      <c r="O1182">
        <f>1/SQRT(2*3.14*'STDEV DATA'!$D$4)*EXP(-((D1182-'RATA RATA DATA'!$D$5)^2/(2*'STDEV DATA'!$D$4^2)))</f>
        <v>3.7810651890704278E-3</v>
      </c>
      <c r="P1182">
        <f>1/SQRT(2*3.14*'STDEV DATA'!$D$5)*EXP(-((D1182-'RATA RATA DATA'!$D$6)^2/(2*'STDEV DATA'!$D$5^2)))</f>
        <v>3.9730165995200155E-3</v>
      </c>
      <c r="R1182">
        <f>1/SQRT(2*3.14*'STDEV DATA'!$E$4)*EXP(-((E1182-'RATA RATA DATA'!$E$5)^2/(2*'STDEV DATA'!$E$4^2)))</f>
        <v>0.24574393341809594</v>
      </c>
      <c r="S1182">
        <f>1/SQRT(2*3.14*'STDEV DATA'!$E$5)*EXP(-((E1182-'RATA RATA DATA'!$E$6)^2/(2*'STDEV DATA'!$E$5^2)))</f>
        <v>0.25516145669840945</v>
      </c>
      <c r="U1182">
        <f>1/SQRT(2*3.14*'STDEV DATA'!$F$4)*EXP(-((F1182-'RATA RATA DATA'!$F$5)^2/(2*'STDEV DATA'!$F$4^2)))</f>
        <v>6.1643058590409874E-2</v>
      </c>
      <c r="V1182">
        <f>1/SQRT(2*3.14*'STDEV DATA'!$F$5)*EXP(-((F1182-'RATA RATA DATA'!$F$6)^2/(2*'STDEV DATA'!$F$5^2)))</f>
        <v>7.0637520417500863E-2</v>
      </c>
      <c r="X1182">
        <f>I1182*L1182*O1182*R1182*U1182*'PROBABILITY DATA'!$C$4</f>
        <v>2.2417725895484729E-7</v>
      </c>
      <c r="Y1182">
        <f>J1182*M1182*P1182*S1182*V1182*'PROBABILITY DATA'!$C$5</f>
        <v>5.0580788804978258E-7</v>
      </c>
      <c r="AA1182">
        <f t="shared" si="37"/>
        <v>5.0580788804978258E-7</v>
      </c>
      <c r="AC1182" s="5" t="str">
        <f t="shared" si="36"/>
        <v>TIDAK</v>
      </c>
    </row>
    <row r="1183" spans="2:29" x14ac:dyDescent="0.2">
      <c r="B1183" s="7">
        <v>7.080794504</v>
      </c>
      <c r="C1183" s="8">
        <v>195.01956910000001</v>
      </c>
      <c r="D1183" s="8">
        <v>17382.427370000001</v>
      </c>
      <c r="E1183" s="8">
        <v>7.0368283160000002</v>
      </c>
      <c r="F1183">
        <v>329.12773842255001</v>
      </c>
      <c r="G1183" t="s">
        <v>13</v>
      </c>
      <c r="I1183">
        <f>1/SQRT(2*3.14*'STDEV DATA'!$B$4)*EXP(-((B1183-'RATA RATA DATA'!$B$5)^2/(2*'STDEV DATA'!$B$4^2)))</f>
        <v>0.34416649185164766</v>
      </c>
      <c r="J1183">
        <f>1/SQRT(2*3.14*'STDEV DATA'!$B$5)*EXP(-((B1183-'RATA RATA DATA'!$B$6)^2/(2*'STDEV DATA'!$B$5^2)))</f>
        <v>0.32100347270959284</v>
      </c>
      <c r="L1183">
        <f>1/SQRT(2*3.14*'STDEV DATA'!$C$4)*EXP(-((C1183-'RATA RATA DATA'!$C$5)^2/(2*'STDEV DATA'!$C$4^2)))</f>
        <v>6.6900388965225405E-2</v>
      </c>
      <c r="M1183">
        <f>1/SQRT(2*3.14*'STDEV DATA'!$C$5)*EXP(-((C1183-'RATA RATA DATA'!$C$6)^2/(2*'STDEV DATA'!$C$5^2)))</f>
        <v>7.1489772675861415E-2</v>
      </c>
      <c r="O1183">
        <f>1/SQRT(2*3.14*'STDEV DATA'!$D$4)*EXP(-((D1183-'RATA RATA DATA'!$D$5)^2/(2*'STDEV DATA'!$D$4^2)))</f>
        <v>3.596412236058982E-3</v>
      </c>
      <c r="P1183">
        <f>1/SQRT(2*3.14*'STDEV DATA'!$D$5)*EXP(-((D1183-'RATA RATA DATA'!$D$6)^2/(2*'STDEV DATA'!$D$5^2)))</f>
        <v>3.7820653275481447E-3</v>
      </c>
      <c r="R1183">
        <f>1/SQRT(2*3.14*'STDEV DATA'!$E$4)*EXP(-((E1183-'RATA RATA DATA'!$E$5)^2/(2*'STDEV DATA'!$E$4^2)))</f>
        <v>0.30480286749101326</v>
      </c>
      <c r="S1183">
        <f>1/SQRT(2*3.14*'STDEV DATA'!$E$5)*EXP(-((E1183-'RATA RATA DATA'!$E$6)^2/(2*'STDEV DATA'!$E$5^2)))</f>
        <v>0.32544682421388627</v>
      </c>
      <c r="U1183">
        <f>1/SQRT(2*3.14*'STDEV DATA'!$F$4)*EXP(-((F1183-'RATA RATA DATA'!$F$5)^2/(2*'STDEV DATA'!$F$4^2)))</f>
        <v>6.1416076419367423E-2</v>
      </c>
      <c r="V1183">
        <f>1/SQRT(2*3.14*'STDEV DATA'!$F$5)*EXP(-((F1183-'RATA RATA DATA'!$F$6)^2/(2*'STDEV DATA'!$F$5^2)))</f>
        <v>6.9701789422532148E-2</v>
      </c>
      <c r="X1183">
        <f>I1183*L1183*O1183*R1183*U1183*'PROBABILITY DATA'!$C$4</f>
        <v>6.0472061154487218E-7</v>
      </c>
      <c r="Y1183">
        <f>J1183*M1183*P1183*S1183*V1183*'PROBABILITY DATA'!$C$5</f>
        <v>1.2005310561567322E-6</v>
      </c>
      <c r="AA1183">
        <f t="shared" si="37"/>
        <v>1.2005310561567322E-6</v>
      </c>
      <c r="AC1183" s="5" t="str">
        <f t="shared" si="36"/>
        <v>TIDAK</v>
      </c>
    </row>
    <row r="1184" spans="2:29" x14ac:dyDescent="0.2">
      <c r="B1184" s="7">
        <v>9.7927277690000007</v>
      </c>
      <c r="C1184" s="8">
        <v>161.05788140000001</v>
      </c>
      <c r="D1184" s="8">
        <v>30249.170849999999</v>
      </c>
      <c r="E1184" s="8">
        <v>5.2143151430000003</v>
      </c>
      <c r="F1184">
        <v>258.03885201408002</v>
      </c>
      <c r="G1184" t="s">
        <v>13</v>
      </c>
      <c r="I1184">
        <f>1/SQRT(2*3.14*'STDEV DATA'!$B$4)*EXP(-((B1184-'RATA RATA DATA'!$B$5)^2/(2*'STDEV DATA'!$B$4^2)))</f>
        <v>4.4575279241403795E-2</v>
      </c>
      <c r="J1184">
        <f>1/SQRT(2*3.14*'STDEV DATA'!$B$5)*EXP(-((B1184-'RATA RATA DATA'!$B$6)^2/(2*'STDEV DATA'!$B$5^2)))</f>
        <v>6.9126811082461839E-2</v>
      </c>
      <c r="L1184">
        <f>1/SQRT(2*3.14*'STDEV DATA'!$C$4)*EXP(-((C1184-'RATA RATA DATA'!$C$5)^2/(2*'STDEV DATA'!$C$4^2)))</f>
        <v>4.1520486949741475E-2</v>
      </c>
      <c r="M1184">
        <f>1/SQRT(2*3.14*'STDEV DATA'!$C$5)*EXP(-((C1184-'RATA RATA DATA'!$C$6)^2/(2*'STDEV DATA'!$C$5^2)))</f>
        <v>3.7022572134299353E-2</v>
      </c>
      <c r="O1184">
        <f>1/SQRT(2*3.14*'STDEV DATA'!$D$4)*EXP(-((D1184-'RATA RATA DATA'!$D$5)^2/(2*'STDEV DATA'!$D$4^2)))</f>
        <v>2.8795630075145232E-3</v>
      </c>
      <c r="P1184">
        <f>1/SQRT(2*3.14*'STDEV DATA'!$D$5)*EXP(-((D1184-'RATA RATA DATA'!$D$6)^2/(2*'STDEV DATA'!$D$5^2)))</f>
        <v>2.640613552583328E-3</v>
      </c>
      <c r="R1184">
        <f>1/SQRT(2*3.14*'STDEV DATA'!$E$4)*EXP(-((E1184-'RATA RATA DATA'!$E$5)^2/(2*'STDEV DATA'!$E$4^2)))</f>
        <v>0.15825985190551617</v>
      </c>
      <c r="S1184">
        <f>1/SQRT(2*3.14*'STDEV DATA'!$E$5)*EXP(-((E1184-'RATA RATA DATA'!$E$6)^2/(2*'STDEV DATA'!$E$5^2)))</f>
        <v>0.14896060926918814</v>
      </c>
      <c r="U1184">
        <f>1/SQRT(2*3.14*'STDEV DATA'!$F$4)*EXP(-((F1184-'RATA RATA DATA'!$F$5)^2/(2*'STDEV DATA'!$F$4^2)))</f>
        <v>1.2512859914269982E-2</v>
      </c>
      <c r="V1184">
        <f>1/SQRT(2*3.14*'STDEV DATA'!$F$5)*EXP(-((F1184-'RATA RATA DATA'!$F$6)^2/(2*'STDEV DATA'!$F$5^2)))</f>
        <v>4.03561827826188E-3</v>
      </c>
      <c r="X1184">
        <f>I1184*L1184*O1184*R1184*U1184*'PROBABILITY DATA'!$C$4</f>
        <v>4.1171566815458636E-9</v>
      </c>
      <c r="Y1184">
        <f>J1184*M1184*P1184*S1184*V1184*'PROBABILITY DATA'!$C$5</f>
        <v>2.4772294791874323E-9</v>
      </c>
      <c r="AA1184">
        <f t="shared" si="37"/>
        <v>4.1171566815458636E-9</v>
      </c>
      <c r="AC1184" s="5" t="str">
        <f t="shared" si="36"/>
        <v>YA</v>
      </c>
    </row>
    <row r="1185" spans="2:29" x14ac:dyDescent="0.2">
      <c r="B1185" s="7">
        <v>3.637170625</v>
      </c>
      <c r="C1185" s="8">
        <v>238.94374429999999</v>
      </c>
      <c r="D1185" s="8">
        <v>10102.48972</v>
      </c>
      <c r="E1185" s="8">
        <v>7.5321919660000001</v>
      </c>
      <c r="F1185">
        <v>337.53442548688002</v>
      </c>
      <c r="G1185" t="s">
        <v>13</v>
      </c>
      <c r="I1185">
        <f>1/SQRT(2*3.14*'STDEV DATA'!$B$4)*EXP(-((B1185-'RATA RATA DATA'!$B$5)^2/(2*'STDEV DATA'!$B$4^2)))</f>
        <v>1.3086583096204115E-2</v>
      </c>
      <c r="J1185">
        <f>1/SQRT(2*3.14*'STDEV DATA'!$B$5)*EXP(-((B1185-'RATA RATA DATA'!$B$6)^2/(2*'STDEV DATA'!$B$5^2)))</f>
        <v>2.6654211635241308E-2</v>
      </c>
      <c r="L1185">
        <f>1/SQRT(2*3.14*'STDEV DATA'!$C$4)*EXP(-((C1185-'RATA RATA DATA'!$C$5)^2/(2*'STDEV DATA'!$C$4^2)))</f>
        <v>3.2056625556751588E-2</v>
      </c>
      <c r="M1185">
        <f>1/SQRT(2*3.14*'STDEV DATA'!$C$5)*EXP(-((C1185-'RATA RATA DATA'!$C$6)^2/(2*'STDEV DATA'!$C$5^2)))</f>
        <v>2.8439062355589118E-2</v>
      </c>
      <c r="O1185">
        <f>1/SQRT(2*3.14*'STDEV DATA'!$D$4)*EXP(-((D1185-'RATA RATA DATA'!$D$5)^2/(2*'STDEV DATA'!$D$4^2)))</f>
        <v>1.6834300152091897E-3</v>
      </c>
      <c r="P1185">
        <f>1/SQRT(2*3.14*'STDEV DATA'!$D$5)*EXP(-((D1185-'RATA RATA DATA'!$D$6)^2/(2*'STDEV DATA'!$D$5^2)))</f>
        <v>1.6972175001975286E-3</v>
      </c>
      <c r="R1185">
        <f>1/SQRT(2*3.14*'STDEV DATA'!$E$4)*EXP(-((E1185-'RATA RATA DATA'!$E$5)^2/(2*'STDEV DATA'!$E$4^2)))</f>
        <v>0.29886979935036051</v>
      </c>
      <c r="S1185">
        <f>1/SQRT(2*3.14*'STDEV DATA'!$E$5)*EXP(-((E1185-'RATA RATA DATA'!$E$6)^2/(2*'STDEV DATA'!$E$5^2)))</f>
        <v>0.31197775119938426</v>
      </c>
      <c r="U1185">
        <f>1/SQRT(2*3.14*'STDEV DATA'!$F$4)*EXP(-((F1185-'RATA RATA DATA'!$F$5)^2/(2*'STDEV DATA'!$F$4^2)))</f>
        <v>6.1272930382503789E-2</v>
      </c>
      <c r="V1185">
        <f>1/SQRT(2*3.14*'STDEV DATA'!$F$5)*EXP(-((F1185-'RATA RATA DATA'!$F$6)^2/(2*'STDEV DATA'!$F$5^2)))</f>
        <v>7.0303506179451372E-2</v>
      </c>
      <c r="X1185">
        <f>I1185*L1185*O1185*R1185*U1185*'PROBABILITY DATA'!$C$4</f>
        <v>5.0451813490698285E-9</v>
      </c>
      <c r="Y1185">
        <f>J1185*M1185*P1185*S1185*V1185*'PROBABILITY DATA'!$C$5</f>
        <v>1.7206240338562764E-8</v>
      </c>
      <c r="AA1185">
        <f t="shared" si="37"/>
        <v>1.7206240338562764E-8</v>
      </c>
      <c r="AC1185" s="5" t="str">
        <f t="shared" si="36"/>
        <v>TIDAK</v>
      </c>
    </row>
    <row r="1186" spans="2:29" x14ac:dyDescent="0.2">
      <c r="B1186" s="7">
        <v>7.0647890809999998</v>
      </c>
      <c r="C1186" s="8">
        <v>188.3917252</v>
      </c>
      <c r="D1186" s="8">
        <v>20567.145929999999</v>
      </c>
      <c r="E1186" s="8">
        <v>7.4432431990000003</v>
      </c>
      <c r="F1186">
        <v>360.32297624516002</v>
      </c>
      <c r="G1186" t="s">
        <v>13</v>
      </c>
      <c r="I1186">
        <f>1/SQRT(2*3.14*'STDEV DATA'!$B$4)*EXP(-((B1186-'RATA RATA DATA'!$B$5)^2/(2*'STDEV DATA'!$B$4^2)))</f>
        <v>0.34416050964523437</v>
      </c>
      <c r="J1186">
        <f>1/SQRT(2*3.14*'STDEV DATA'!$B$5)*EXP(-((B1186-'RATA RATA DATA'!$B$6)^2/(2*'STDEV DATA'!$B$5^2)))</f>
        <v>0.32097794354535375</v>
      </c>
      <c r="L1186">
        <f>1/SQRT(2*3.14*'STDEV DATA'!$C$4)*EXP(-((C1186-'RATA RATA DATA'!$C$5)^2/(2*'STDEV DATA'!$C$4^2)))</f>
        <v>6.5479808501967787E-2</v>
      </c>
      <c r="M1186">
        <f>1/SQRT(2*3.14*'STDEV DATA'!$C$5)*EXP(-((C1186-'RATA RATA DATA'!$C$6)^2/(2*'STDEV DATA'!$C$5^2)))</f>
        <v>6.9062929539284917E-2</v>
      </c>
      <c r="O1186">
        <f>1/SQRT(2*3.14*'STDEV DATA'!$D$4)*EXP(-((D1186-'RATA RATA DATA'!$D$5)^2/(2*'STDEV DATA'!$D$4^2)))</f>
        <v>4.0998377172622655E-3</v>
      </c>
      <c r="P1186">
        <f>1/SQRT(2*3.14*'STDEV DATA'!$D$5)*EXP(-((D1186-'RATA RATA DATA'!$D$6)^2/(2*'STDEV DATA'!$D$5^2)))</f>
        <v>4.2739545899859281E-3</v>
      </c>
      <c r="R1186">
        <f>1/SQRT(2*3.14*'STDEV DATA'!$E$4)*EXP(-((E1186-'RATA RATA DATA'!$E$5)^2/(2*'STDEV DATA'!$E$4^2)))</f>
        <v>0.30180027412197985</v>
      </c>
      <c r="S1186">
        <f>1/SQRT(2*3.14*'STDEV DATA'!$E$5)*EXP(-((E1186-'RATA RATA DATA'!$E$6)^2/(2*'STDEV DATA'!$E$5^2)))</f>
        <v>0.31688536929071731</v>
      </c>
      <c r="U1186">
        <f>1/SQRT(2*3.14*'STDEV DATA'!$F$4)*EXP(-((F1186-'RATA RATA DATA'!$F$5)^2/(2*'STDEV DATA'!$F$4^2)))</f>
        <v>4.9719772681753593E-2</v>
      </c>
      <c r="V1186">
        <f>1/SQRT(2*3.14*'STDEV DATA'!$F$5)*EXP(-((F1186-'RATA RATA DATA'!$F$6)^2/(2*'STDEV DATA'!$F$5^2)))</f>
        <v>5.0747904735243772E-2</v>
      </c>
      <c r="X1186">
        <f>I1186*L1186*O1186*R1186*U1186*'PROBABILITY DATA'!$C$4</f>
        <v>5.4084252080523923E-7</v>
      </c>
      <c r="Y1186">
        <f>J1186*M1186*P1186*S1186*V1186*'PROBABILITY DATA'!$C$5</f>
        <v>9.2904586540803669E-7</v>
      </c>
      <c r="AA1186">
        <f t="shared" si="37"/>
        <v>9.2904586540803669E-7</v>
      </c>
      <c r="AC1186" s="5" t="str">
        <f t="shared" si="36"/>
        <v>TIDAK</v>
      </c>
    </row>
    <row r="1187" spans="2:29" x14ac:dyDescent="0.2">
      <c r="B1187" s="7">
        <v>6.6320315689999996</v>
      </c>
      <c r="C1187" s="8">
        <v>201.66993310000001</v>
      </c>
      <c r="D1187" s="8">
        <v>24161.254980000002</v>
      </c>
      <c r="E1187" s="8">
        <v>7.9645251249999998</v>
      </c>
      <c r="F1187">
        <v>369.62158540105997</v>
      </c>
      <c r="G1187" t="s">
        <v>13</v>
      </c>
      <c r="I1187">
        <f>1/SQRT(2*3.14*'STDEV DATA'!$B$4)*EXP(-((B1187-'RATA RATA DATA'!$B$5)^2/(2*'STDEV DATA'!$B$4^2)))</f>
        <v>0.32600247227703882</v>
      </c>
      <c r="J1187">
        <f>1/SQRT(2*3.14*'STDEV DATA'!$B$5)*EXP(-((B1187-'RATA RATA DATA'!$B$6)^2/(2*'STDEV DATA'!$B$5^2)))</f>
        <v>0.30752592375361476</v>
      </c>
      <c r="L1187">
        <f>1/SQRT(2*3.14*'STDEV DATA'!$C$4)*EXP(-((C1187-'RATA RATA DATA'!$C$5)^2/(2*'STDEV DATA'!$C$4^2)))</f>
        <v>6.6011303706209834E-2</v>
      </c>
      <c r="M1187">
        <f>1/SQRT(2*3.14*'STDEV DATA'!$C$5)*EXP(-((C1187-'RATA RATA DATA'!$C$6)^2/(2*'STDEV DATA'!$C$5^2)))</f>
        <v>7.070011711471702E-2</v>
      </c>
      <c r="O1187">
        <f>1/SQRT(2*3.14*'STDEV DATA'!$D$4)*EXP(-((D1187-'RATA RATA DATA'!$D$5)^2/(2*'STDEV DATA'!$D$4^2)))</f>
        <v>4.1033580599077399E-3</v>
      </c>
      <c r="P1187">
        <f>1/SQRT(2*3.14*'STDEV DATA'!$D$5)*EXP(-((D1187-'RATA RATA DATA'!$D$6)^2/(2*'STDEV DATA'!$D$5^2)))</f>
        <v>4.1522642488230465E-3</v>
      </c>
      <c r="R1187">
        <f>1/SQRT(2*3.14*'STDEV DATA'!$E$4)*EXP(-((E1187-'RATA RATA DATA'!$E$5)^2/(2*'STDEV DATA'!$E$4^2)))</f>
        <v>0.27417244922974504</v>
      </c>
      <c r="S1187">
        <f>1/SQRT(2*3.14*'STDEV DATA'!$E$5)*EXP(-((E1187-'RATA RATA DATA'!$E$6)^2/(2*'STDEV DATA'!$E$5^2)))</f>
        <v>0.27508462095560365</v>
      </c>
      <c r="U1187">
        <f>1/SQRT(2*3.14*'STDEV DATA'!$F$4)*EXP(-((F1187-'RATA RATA DATA'!$F$5)^2/(2*'STDEV DATA'!$F$4^2)))</f>
        <v>4.1934652936329558E-2</v>
      </c>
      <c r="V1187">
        <f>1/SQRT(2*3.14*'STDEV DATA'!$F$5)*EXP(-((F1187-'RATA RATA DATA'!$F$6)^2/(2*'STDEV DATA'!$F$5^2)))</f>
        <v>3.8370412332208267E-2</v>
      </c>
      <c r="X1187">
        <f>I1187*L1187*O1187*R1187*U1187*'PROBABILITY DATA'!$C$4</f>
        <v>3.9606133256160834E-7</v>
      </c>
      <c r="Y1187">
        <f>J1187*M1187*P1187*S1187*V1187*'PROBABILITY DATA'!$C$5</f>
        <v>5.8105385504408885E-7</v>
      </c>
      <c r="AA1187">
        <f t="shared" si="37"/>
        <v>5.8105385504408885E-7</v>
      </c>
      <c r="AC1187" s="5" t="str">
        <f t="shared" si="36"/>
        <v>TIDAK</v>
      </c>
    </row>
    <row r="1188" spans="2:29" x14ac:dyDescent="0.2">
      <c r="B1188" s="7">
        <v>5.9139566879999999</v>
      </c>
      <c r="C1188" s="8">
        <v>215.4978821</v>
      </c>
      <c r="D1188" s="8">
        <v>13086.64393</v>
      </c>
      <c r="E1188" s="8">
        <v>7.7847499109999996</v>
      </c>
      <c r="F1188">
        <v>334.68617752098999</v>
      </c>
      <c r="G1188" t="s">
        <v>13</v>
      </c>
      <c r="I1188">
        <f>1/SQRT(2*3.14*'STDEV DATA'!$B$4)*EXP(-((B1188-'RATA RATA DATA'!$B$5)^2/(2*'STDEV DATA'!$B$4^2)))</f>
        <v>0.2370615741717389</v>
      </c>
      <c r="J1188">
        <f>1/SQRT(2*3.14*'STDEV DATA'!$B$5)*EXP(-((B1188-'RATA RATA DATA'!$B$6)^2/(2*'STDEV DATA'!$B$5^2)))</f>
        <v>0.24092654171779765</v>
      </c>
      <c r="L1188">
        <f>1/SQRT(2*3.14*'STDEV DATA'!$C$4)*EXP(-((C1188-'RATA RATA DATA'!$C$5)^2/(2*'STDEV DATA'!$C$4^2)))</f>
        <v>5.7400021859950974E-2</v>
      </c>
      <c r="M1188">
        <f>1/SQRT(2*3.14*'STDEV DATA'!$C$5)*EXP(-((C1188-'RATA RATA DATA'!$C$6)^2/(2*'STDEV DATA'!$C$5^2)))</f>
        <v>5.96568044610516E-2</v>
      </c>
      <c r="O1188">
        <f>1/SQRT(2*3.14*'STDEV DATA'!$D$4)*EXP(-((D1188-'RATA RATA DATA'!$D$5)^2/(2*'STDEV DATA'!$D$4^2)))</f>
        <v>2.4826914232904135E-3</v>
      </c>
      <c r="P1188">
        <f>1/SQRT(2*3.14*'STDEV DATA'!$D$5)*EXP(-((D1188-'RATA RATA DATA'!$D$6)^2/(2*'STDEV DATA'!$D$5^2)))</f>
        <v>2.5734524868684114E-3</v>
      </c>
      <c r="R1188">
        <f>1/SQRT(2*3.14*'STDEV DATA'!$E$4)*EXP(-((E1188-'RATA RATA DATA'!$E$5)^2/(2*'STDEV DATA'!$E$4^2)))</f>
        <v>0.28641575243294171</v>
      </c>
      <c r="S1188">
        <f>1/SQRT(2*3.14*'STDEV DATA'!$E$5)*EXP(-((E1188-'RATA RATA DATA'!$E$6)^2/(2*'STDEV DATA'!$E$5^2)))</f>
        <v>0.29279798516703259</v>
      </c>
      <c r="U1188">
        <f>1/SQRT(2*3.14*'STDEV DATA'!$F$4)*EXP(-((F1188-'RATA RATA DATA'!$F$5)^2/(2*'STDEV DATA'!$F$4^2)))</f>
        <v>6.1598710245648086E-2</v>
      </c>
      <c r="V1188">
        <f>1/SQRT(2*3.14*'STDEV DATA'!$F$5)*EXP(-((F1188-'RATA RATA DATA'!$F$6)^2/(2*'STDEV DATA'!$F$5^2)))</f>
        <v>7.0646412919205204E-2</v>
      </c>
      <c r="X1188">
        <f>I1188*L1188*O1188*R1188*U1188*'PROBABILITY DATA'!$C$4</f>
        <v>2.3251525157861707E-7</v>
      </c>
      <c r="Y1188">
        <f>J1188*M1188*P1188*S1188*V1188*'PROBABILITY DATA'!$C$5</f>
        <v>4.6653662947758211E-7</v>
      </c>
      <c r="AA1188">
        <f t="shared" si="37"/>
        <v>4.6653662947758211E-7</v>
      </c>
      <c r="AC1188" s="5" t="str">
        <f t="shared" si="36"/>
        <v>TIDAK</v>
      </c>
    </row>
    <row r="1189" spans="2:29" x14ac:dyDescent="0.2">
      <c r="B1189" s="7">
        <v>9.4847032539999994</v>
      </c>
      <c r="C1189" s="8">
        <v>122.9069908</v>
      </c>
      <c r="D1189" s="8">
        <v>56351.3963</v>
      </c>
      <c r="E1189" s="8">
        <v>4.2197105329999998</v>
      </c>
      <c r="F1189">
        <v>219.55343679747</v>
      </c>
      <c r="G1189" t="s">
        <v>13</v>
      </c>
      <c r="I1189">
        <f>1/SQRT(2*3.14*'STDEV DATA'!$B$4)*EXP(-((B1189-'RATA RATA DATA'!$B$5)^2/(2*'STDEV DATA'!$B$4^2)))</f>
        <v>6.9006868838744018E-2</v>
      </c>
      <c r="J1189">
        <f>1/SQRT(2*3.14*'STDEV DATA'!$B$5)*EXP(-((B1189-'RATA RATA DATA'!$B$6)^2/(2*'STDEV DATA'!$B$5^2)))</f>
        <v>9.6099597886799462E-2</v>
      </c>
      <c r="L1189">
        <f>1/SQRT(2*3.14*'STDEV DATA'!$C$4)*EXP(-((C1189-'RATA RATA DATA'!$C$5)^2/(2*'STDEV DATA'!$C$4^2)))</f>
        <v>8.1870571136254486E-3</v>
      </c>
      <c r="M1189">
        <f>1/SQRT(2*3.14*'STDEV DATA'!$C$5)*EXP(-((C1189-'RATA RATA DATA'!$C$6)^2/(2*'STDEV DATA'!$C$5^2)))</f>
        <v>4.2488358358125549E-3</v>
      </c>
      <c r="O1189">
        <f>1/SQRT(2*3.14*'STDEV DATA'!$D$4)*EXP(-((D1189-'RATA RATA DATA'!$D$5)^2/(2*'STDEV DATA'!$D$4^2)))</f>
        <v>3.9650886384716847E-6</v>
      </c>
      <c r="P1189">
        <f>1/SQRT(2*3.14*'STDEV DATA'!$D$5)*EXP(-((D1189-'RATA RATA DATA'!$D$6)^2/(2*'STDEV DATA'!$D$5^2)))</f>
        <v>1.2009559859413665E-6</v>
      </c>
      <c r="R1189">
        <f>1/SQRT(2*3.14*'STDEV DATA'!$E$4)*EXP(-((E1189-'RATA RATA DATA'!$E$5)^2/(2*'STDEV DATA'!$E$4^2)))</f>
        <v>6.8296070115935179E-2</v>
      </c>
      <c r="S1189">
        <f>1/SQRT(2*3.14*'STDEV DATA'!$E$5)*EXP(-((E1189-'RATA RATA DATA'!$E$6)^2/(2*'STDEV DATA'!$E$5^2)))</f>
        <v>5.2231026303526856E-2</v>
      </c>
      <c r="U1189">
        <f>1/SQRT(2*3.14*'STDEV DATA'!$F$4)*EXP(-((F1189-'RATA RATA DATA'!$F$5)^2/(2*'STDEV DATA'!$F$4^2)))</f>
        <v>1.5897935160886472E-3</v>
      </c>
      <c r="V1189">
        <f>1/SQRT(2*3.14*'STDEV DATA'!$F$5)*EXP(-((F1189-'RATA RATA DATA'!$F$6)^2/(2*'STDEV DATA'!$F$5^2)))</f>
        <v>1.0871791529324241E-4</v>
      </c>
      <c r="X1189">
        <f>I1189*L1189*O1189*R1189*U1189*'PROBABILITY DATA'!$C$4</f>
        <v>9.488475459306131E-14</v>
      </c>
      <c r="Y1189">
        <f>J1189*M1189*P1189*S1189*V1189*'PROBABILITY DATA'!$C$5</f>
        <v>1.6979114970335526E-15</v>
      </c>
      <c r="AA1189">
        <f t="shared" si="37"/>
        <v>9.488475459306131E-14</v>
      </c>
      <c r="AC1189" s="5" t="str">
        <f t="shared" si="36"/>
        <v>YA</v>
      </c>
    </row>
    <row r="1190" spans="2:29" x14ac:dyDescent="0.2">
      <c r="B1190" s="7">
        <v>8.4474044880000001</v>
      </c>
      <c r="C1190" s="8">
        <v>163.9499045</v>
      </c>
      <c r="D1190" s="8">
        <v>19583.057349999999</v>
      </c>
      <c r="E1190" s="8">
        <v>6.4331838880000003</v>
      </c>
      <c r="F1190">
        <v>334.65588586183998</v>
      </c>
      <c r="G1190" t="s">
        <v>13</v>
      </c>
      <c r="I1190">
        <f>1/SQRT(2*3.14*'STDEV DATA'!$B$4)*EXP(-((B1190-'RATA RATA DATA'!$B$5)^2/(2*'STDEV DATA'!$B$4^2)))</f>
        <v>0.20434705803003314</v>
      </c>
      <c r="J1190">
        <f>1/SQRT(2*3.14*'STDEV DATA'!$B$5)*EXP(-((B1190-'RATA RATA DATA'!$B$6)^2/(2*'STDEV DATA'!$B$5^2)))</f>
        <v>0.21759194307160851</v>
      </c>
      <c r="L1190">
        <f>1/SQRT(2*3.14*'STDEV DATA'!$C$4)*EXP(-((C1190-'RATA RATA DATA'!$C$5)^2/(2*'STDEV DATA'!$C$4^2)))</f>
        <v>4.4805677725698927E-2</v>
      </c>
      <c r="M1190">
        <f>1/SQRT(2*3.14*'STDEV DATA'!$C$5)*EXP(-((C1190-'RATA RATA DATA'!$C$6)^2/(2*'STDEV DATA'!$C$5^2)))</f>
        <v>4.1022717688353909E-2</v>
      </c>
      <c r="O1190">
        <f>1/SQRT(2*3.14*'STDEV DATA'!$D$4)*EXP(-((D1190-'RATA RATA DATA'!$D$5)^2/(2*'STDEV DATA'!$D$4^2)))</f>
        <v>3.9889594195125127E-3</v>
      </c>
      <c r="P1190">
        <f>1/SQRT(2*3.14*'STDEV DATA'!$D$5)*EXP(-((D1190-'RATA RATA DATA'!$D$6)^2/(2*'STDEV DATA'!$D$5^2)))</f>
        <v>4.1769888653977964E-3</v>
      </c>
      <c r="R1190">
        <f>1/SQRT(2*3.14*'STDEV DATA'!$E$4)*EXP(-((E1190-'RATA RATA DATA'!$E$5)^2/(2*'STDEV DATA'!$E$4^2)))</f>
        <v>0.2784757016518607</v>
      </c>
      <c r="S1190">
        <f>1/SQRT(2*3.14*'STDEV DATA'!$E$5)*EXP(-((E1190-'RATA RATA DATA'!$E$6)^2/(2*'STDEV DATA'!$E$5^2)))</f>
        <v>0.2957609360571653</v>
      </c>
      <c r="U1190">
        <f>1/SQRT(2*3.14*'STDEV DATA'!$F$4)*EXP(-((F1190-'RATA RATA DATA'!$F$5)^2/(2*'STDEV DATA'!$F$4^2)))</f>
        <v>6.1600653386832266E-2</v>
      </c>
      <c r="V1190">
        <f>1/SQRT(2*3.14*'STDEV DATA'!$F$5)*EXP(-((F1190-'RATA RATA DATA'!$F$6)^2/(2*'STDEV DATA'!$F$5^2)))</f>
        <v>7.0647042327145429E-2</v>
      </c>
      <c r="X1190">
        <f>I1190*L1190*O1190*R1190*U1190*'PROBABILITY DATA'!$C$4</f>
        <v>2.4441094197529467E-7</v>
      </c>
      <c r="Y1190">
        <f>J1190*M1190*P1190*S1190*V1190*'PROBABILITY DATA'!$C$5</f>
        <v>4.7504211461341262E-7</v>
      </c>
      <c r="AA1190">
        <f t="shared" si="37"/>
        <v>4.7504211461341262E-7</v>
      </c>
      <c r="AC1190" s="5" t="str">
        <f t="shared" si="36"/>
        <v>TIDAK</v>
      </c>
    </row>
    <row r="1191" spans="2:29" x14ac:dyDescent="0.2">
      <c r="B1191" s="7">
        <v>7.7274211409999998</v>
      </c>
      <c r="C1191" s="8">
        <v>227.84271960000001</v>
      </c>
      <c r="D1191" s="8">
        <v>18767.941630000001</v>
      </c>
      <c r="E1191" s="8">
        <v>9.7169081290000001</v>
      </c>
      <c r="F1191">
        <v>333.77577661081295</v>
      </c>
      <c r="G1191" t="s">
        <v>13</v>
      </c>
      <c r="I1191">
        <f>1/SQRT(2*3.14*'STDEV DATA'!$B$4)*EXP(-((B1191-'RATA RATA DATA'!$B$5)^2/(2*'STDEV DATA'!$B$4^2)))</f>
        <v>0.30590549772327363</v>
      </c>
      <c r="J1191">
        <f>1/SQRT(2*3.14*'STDEV DATA'!$B$5)*EXP(-((B1191-'RATA RATA DATA'!$B$6)^2/(2*'STDEV DATA'!$B$5^2)))</f>
        <v>0.29440347783650928</v>
      </c>
      <c r="L1191">
        <f>1/SQRT(2*3.14*'STDEV DATA'!$C$4)*EXP(-((C1191-'RATA RATA DATA'!$C$5)^2/(2*'STDEV DATA'!$C$4^2)))</f>
        <v>4.4589852837239423E-2</v>
      </c>
      <c r="M1191">
        <f>1/SQRT(2*3.14*'STDEV DATA'!$C$5)*EXP(-((C1191-'RATA RATA DATA'!$C$6)^2/(2*'STDEV DATA'!$C$5^2)))</f>
        <v>4.3360593132061136E-2</v>
      </c>
      <c r="O1191">
        <f>1/SQRT(2*3.14*'STDEV DATA'!$D$4)*EXP(-((D1191-'RATA RATA DATA'!$D$5)^2/(2*'STDEV DATA'!$D$4^2)))</f>
        <v>3.8650433392739972E-3</v>
      </c>
      <c r="P1191">
        <f>1/SQRT(2*3.14*'STDEV DATA'!$D$5)*EXP(-((D1191-'RATA RATA DATA'!$D$6)^2/(2*'STDEV DATA'!$D$5^2)))</f>
        <v>4.0573798411499291E-3</v>
      </c>
      <c r="R1191">
        <f>1/SQRT(2*3.14*'STDEV DATA'!$E$4)*EXP(-((E1191-'RATA RATA DATA'!$E$5)^2/(2*'STDEV DATA'!$E$4^2)))</f>
        <v>9.9944080388724821E-2</v>
      </c>
      <c r="S1191">
        <f>1/SQRT(2*3.14*'STDEV DATA'!$E$5)*EXP(-((E1191-'RATA RATA DATA'!$E$6)^2/(2*'STDEV DATA'!$E$5^2)))</f>
        <v>7.0650751964783584E-2</v>
      </c>
      <c r="U1191">
        <f>1/SQRT(2*3.14*'STDEV DATA'!$F$4)*EXP(-((F1191-'RATA RATA DATA'!$F$5)^2/(2*'STDEV DATA'!$F$4^2)))</f>
        <v>6.1643058590409874E-2</v>
      </c>
      <c r="V1191">
        <f>1/SQRT(2*3.14*'STDEV DATA'!$F$5)*EXP(-((F1191-'RATA RATA DATA'!$F$6)^2/(2*'STDEV DATA'!$F$5^2)))</f>
        <v>7.0637520417500863E-2</v>
      </c>
      <c r="X1191">
        <f>I1191*L1191*O1191*R1191*U1191*'PROBABILITY DATA'!$C$4</f>
        <v>1.267085454923218E-7</v>
      </c>
      <c r="Y1191">
        <f>J1191*M1191*P1191*S1191*V1191*'PROBABILITY DATA'!$C$5</f>
        <v>1.5761691121135745E-7</v>
      </c>
      <c r="AA1191">
        <f t="shared" si="37"/>
        <v>1.5761691121135745E-7</v>
      </c>
      <c r="AC1191" s="5" t="str">
        <f t="shared" si="36"/>
        <v>TIDAK</v>
      </c>
    </row>
    <row r="1192" spans="2:29" x14ac:dyDescent="0.2">
      <c r="B1192" s="7">
        <v>6.8593237260000004</v>
      </c>
      <c r="C1192" s="8">
        <v>179.0688055</v>
      </c>
      <c r="D1192" s="8">
        <v>27567.375670000001</v>
      </c>
      <c r="E1192" s="8">
        <v>5.8855574800000001</v>
      </c>
      <c r="F1192">
        <v>227.34846030941</v>
      </c>
      <c r="G1192" t="s">
        <v>13</v>
      </c>
      <c r="I1192">
        <f>1/SQRT(2*3.14*'STDEV DATA'!$B$4)*EXP(-((B1192-'RATA RATA DATA'!$B$5)^2/(2*'STDEV DATA'!$B$4^2)))</f>
        <v>0.33977876261188006</v>
      </c>
      <c r="J1192">
        <f>1/SQRT(2*3.14*'STDEV DATA'!$B$5)*EXP(-((B1192-'RATA RATA DATA'!$B$6)^2/(2*'STDEV DATA'!$B$5^2)))</f>
        <v>0.31760984267968539</v>
      </c>
      <c r="L1192">
        <f>1/SQRT(2*3.14*'STDEV DATA'!$C$4)*EXP(-((C1192-'RATA RATA DATA'!$C$5)^2/(2*'STDEV DATA'!$C$4^2)))</f>
        <v>5.9904656334136837E-2</v>
      </c>
      <c r="M1192">
        <f>1/SQRT(2*3.14*'STDEV DATA'!$C$5)*EXP(-((C1192-'RATA RATA DATA'!$C$6)^2/(2*'STDEV DATA'!$C$5^2)))</f>
        <v>6.0908699317158296E-2</v>
      </c>
      <c r="O1192">
        <f>1/SQRT(2*3.14*'STDEV DATA'!$D$4)*EXP(-((D1192-'RATA RATA DATA'!$D$5)^2/(2*'STDEV DATA'!$D$4^2)))</f>
        <v>3.5564544890291329E-3</v>
      </c>
      <c r="P1192">
        <f>1/SQRT(2*3.14*'STDEV DATA'!$D$5)*EXP(-((D1192-'RATA RATA DATA'!$D$6)^2/(2*'STDEV DATA'!$D$5^2)))</f>
        <v>3.4314036927800174E-3</v>
      </c>
      <c r="R1192">
        <f>1/SQRT(2*3.14*'STDEV DATA'!$E$4)*EXP(-((E1192-'RATA RATA DATA'!$E$5)^2/(2*'STDEV DATA'!$E$4^2)))</f>
        <v>0.23015805995239108</v>
      </c>
      <c r="S1192">
        <f>1/SQRT(2*3.14*'STDEV DATA'!$E$5)*EXP(-((E1192-'RATA RATA DATA'!$E$6)^2/(2*'STDEV DATA'!$E$5^2)))</f>
        <v>0.23578807655979436</v>
      </c>
      <c r="U1192">
        <f>1/SQRT(2*3.14*'STDEV DATA'!$F$4)*EXP(-((F1192-'RATA RATA DATA'!$F$5)^2/(2*'STDEV DATA'!$F$4^2)))</f>
        <v>2.5848515526040372E-3</v>
      </c>
      <c r="V1192">
        <f>1/SQRT(2*3.14*'STDEV DATA'!$F$5)*EXP(-((F1192-'RATA RATA DATA'!$F$6)^2/(2*'STDEV DATA'!$F$5^2)))</f>
        <v>2.5424979680193884E-4</v>
      </c>
      <c r="X1192">
        <f>I1192*L1192*O1192*R1192*U1192*'PROBABILITY DATA'!$C$4</f>
        <v>1.680052381394201E-8</v>
      </c>
      <c r="Y1192">
        <f>J1192*M1192*P1192*S1192*V1192*'PROBABILITY DATA'!$C$5</f>
        <v>2.4265782866127886E-9</v>
      </c>
      <c r="AA1192">
        <f t="shared" si="37"/>
        <v>1.680052381394201E-8</v>
      </c>
      <c r="AC1192" s="5" t="str">
        <f t="shared" si="36"/>
        <v>YA</v>
      </c>
    </row>
    <row r="1193" spans="2:29" x14ac:dyDescent="0.2">
      <c r="B1193" s="7">
        <v>5.8467866969999998</v>
      </c>
      <c r="C1193" s="8">
        <v>212.16204350000001</v>
      </c>
      <c r="D1193" s="8">
        <v>19417.767210000002</v>
      </c>
      <c r="E1193" s="8">
        <v>8.4420336040000006</v>
      </c>
      <c r="F1193">
        <v>333.77577661081295</v>
      </c>
      <c r="G1193" t="s">
        <v>13</v>
      </c>
      <c r="I1193">
        <f>1/SQRT(2*3.14*'STDEV DATA'!$B$4)*EXP(-((B1193-'RATA RATA DATA'!$B$5)^2/(2*'STDEV DATA'!$B$4^2)))</f>
        <v>0.2267675163635571</v>
      </c>
      <c r="J1193">
        <f>1/SQRT(2*3.14*'STDEV DATA'!$B$5)*EXP(-((B1193-'RATA RATA DATA'!$B$6)^2/(2*'STDEV DATA'!$B$5^2)))</f>
        <v>0.23290203361743869</v>
      </c>
      <c r="L1193">
        <f>1/SQRT(2*3.14*'STDEV DATA'!$C$4)*EXP(-((C1193-'RATA RATA DATA'!$C$5)^2/(2*'STDEV DATA'!$C$4^2)))</f>
        <v>6.0195880965963039E-2</v>
      </c>
      <c r="M1193">
        <f>1/SQRT(2*3.14*'STDEV DATA'!$C$5)*EXP(-((C1193-'RATA RATA DATA'!$C$6)^2/(2*'STDEV DATA'!$C$5^2)))</f>
        <v>6.3289374347424279E-2</v>
      </c>
      <c r="O1193">
        <f>1/SQRT(2*3.14*'STDEV DATA'!$D$4)*EXP(-((D1193-'RATA RATA DATA'!$D$5)^2/(2*'STDEV DATA'!$D$4^2)))</f>
        <v>3.966083813865197E-3</v>
      </c>
      <c r="P1193">
        <f>1/SQRT(2*3.14*'STDEV DATA'!$D$5)*EXP(-((D1193-'RATA RATA DATA'!$D$6)^2/(2*'STDEV DATA'!$D$5^2)))</f>
        <v>4.1555086683914633E-3</v>
      </c>
      <c r="R1193">
        <f>1/SQRT(2*3.14*'STDEV DATA'!$E$4)*EXP(-((E1193-'RATA RATA DATA'!$E$5)^2/(2*'STDEV DATA'!$E$4^2)))</f>
        <v>0.23128443562698814</v>
      </c>
      <c r="S1193">
        <f>1/SQRT(2*3.14*'STDEV DATA'!$E$5)*EXP(-((E1193-'RATA RATA DATA'!$E$6)^2/(2*'STDEV DATA'!$E$5^2)))</f>
        <v>0.21739286737198846</v>
      </c>
      <c r="U1193">
        <f>1/SQRT(2*3.14*'STDEV DATA'!$F$4)*EXP(-((F1193-'RATA RATA DATA'!$F$5)^2/(2*'STDEV DATA'!$F$4^2)))</f>
        <v>6.1643058590409874E-2</v>
      </c>
      <c r="V1193">
        <f>1/SQRT(2*3.14*'STDEV DATA'!$F$5)*EXP(-((F1193-'RATA RATA DATA'!$F$6)^2/(2*'STDEV DATA'!$F$5^2)))</f>
        <v>7.0637520417500863E-2</v>
      </c>
      <c r="X1193">
        <f>I1193*L1193*O1193*R1193*U1193*'PROBABILITY DATA'!$C$4</f>
        <v>3.0111129995879511E-7</v>
      </c>
      <c r="Y1193">
        <f>J1193*M1193*P1193*S1193*V1193*'PROBABILITY DATA'!$C$5</f>
        <v>5.7355592816536445E-7</v>
      </c>
      <c r="AA1193">
        <f t="shared" si="37"/>
        <v>5.7355592816536445E-7</v>
      </c>
      <c r="AC1193" s="5" t="str">
        <f t="shared" si="36"/>
        <v>TIDAK</v>
      </c>
    </row>
    <row r="1194" spans="2:29" x14ac:dyDescent="0.2">
      <c r="B1194" s="7">
        <v>6.3000017670000004</v>
      </c>
      <c r="C1194" s="8">
        <v>172.35028109999999</v>
      </c>
      <c r="D1194" s="8">
        <v>40682.144</v>
      </c>
      <c r="E1194" s="8">
        <v>4.242828909</v>
      </c>
      <c r="F1194">
        <v>302.6118584852</v>
      </c>
      <c r="G1194" t="s">
        <v>13</v>
      </c>
      <c r="I1194">
        <f>1/SQRT(2*3.14*'STDEV DATA'!$B$4)*EXP(-((B1194-'RATA RATA DATA'!$B$5)^2/(2*'STDEV DATA'!$B$4^2)))</f>
        <v>0.29150568088018564</v>
      </c>
      <c r="J1194">
        <f>1/SQRT(2*3.14*'STDEV DATA'!$B$5)*EXP(-((B1194-'RATA RATA DATA'!$B$6)^2/(2*'STDEV DATA'!$B$5^2)))</f>
        <v>0.28217947505437718</v>
      </c>
      <c r="L1194">
        <f>1/SQRT(2*3.14*'STDEV DATA'!$C$4)*EXP(-((C1194-'RATA RATA DATA'!$C$5)^2/(2*'STDEV DATA'!$C$4^2)))</f>
        <v>5.3839794069916874E-2</v>
      </c>
      <c r="M1194">
        <f>1/SQRT(2*3.14*'STDEV DATA'!$C$5)*EXP(-((C1194-'RATA RATA DATA'!$C$6)^2/(2*'STDEV DATA'!$C$5^2)))</f>
        <v>5.2613995354685597E-2</v>
      </c>
      <c r="O1194">
        <f>1/SQRT(2*3.14*'STDEV DATA'!$D$4)*EXP(-((D1194-'RATA RATA DATA'!$D$5)^2/(2*'STDEV DATA'!$D$4^2)))</f>
        <v>5.5476540619521584E-4</v>
      </c>
      <c r="P1194">
        <f>1/SQRT(2*3.14*'STDEV DATA'!$D$5)*EXP(-((D1194-'RATA RATA DATA'!$D$6)^2/(2*'STDEV DATA'!$D$5^2)))</f>
        <v>3.7335330727805553E-4</v>
      </c>
      <c r="R1194">
        <f>1/SQRT(2*3.14*'STDEV DATA'!$E$4)*EXP(-((E1194-'RATA RATA DATA'!$E$5)^2/(2*'STDEV DATA'!$E$4^2)))</f>
        <v>6.9913245184675454E-2</v>
      </c>
      <c r="S1194">
        <f>1/SQRT(2*3.14*'STDEV DATA'!$E$5)*EXP(-((E1194-'RATA RATA DATA'!$E$6)^2/(2*'STDEV DATA'!$E$5^2)))</f>
        <v>5.3786261448326732E-2</v>
      </c>
      <c r="U1194">
        <f>1/SQRT(2*3.14*'STDEV DATA'!$F$4)*EXP(-((F1194-'RATA RATA DATA'!$F$5)^2/(2*'STDEV DATA'!$F$4^2)))</f>
        <v>4.7518276020957567E-2</v>
      </c>
      <c r="V1194">
        <f>1/SQRT(2*3.14*'STDEV DATA'!$F$5)*EXP(-((F1194-'RATA RATA DATA'!$F$6)^2/(2*'STDEV DATA'!$F$5^2)))</f>
        <v>4.3042247286391354E-2</v>
      </c>
      <c r="X1194">
        <f>I1194*L1194*O1194*R1194*U1194*'PROBABILITY DATA'!$C$4</f>
        <v>1.128409886551295E-8</v>
      </c>
      <c r="Y1194">
        <f>J1194*M1194*P1194*S1194*V1194*'PROBABILITY DATA'!$C$5</f>
        <v>7.824917430520004E-9</v>
      </c>
      <c r="AA1194">
        <f t="shared" si="37"/>
        <v>1.128409886551295E-8</v>
      </c>
      <c r="AC1194" s="5" t="str">
        <f t="shared" si="36"/>
        <v>YA</v>
      </c>
    </row>
    <row r="1195" spans="2:29" x14ac:dyDescent="0.2">
      <c r="B1195" s="7">
        <v>6.6464699219999996</v>
      </c>
      <c r="C1195" s="8">
        <v>251.8362482</v>
      </c>
      <c r="D1195" s="8">
        <v>5516.8749529999996</v>
      </c>
      <c r="E1195" s="8">
        <v>11.14310959</v>
      </c>
      <c r="F1195">
        <v>333.77577661081295</v>
      </c>
      <c r="G1195" t="s">
        <v>13</v>
      </c>
      <c r="I1195">
        <f>1/SQRT(2*3.14*'STDEV DATA'!$B$4)*EXP(-((B1195-'RATA RATA DATA'!$B$5)^2/(2*'STDEV DATA'!$B$4^2)))</f>
        <v>0.32713878334563345</v>
      </c>
      <c r="J1195">
        <f>1/SQRT(2*3.14*'STDEV DATA'!$B$5)*EXP(-((B1195-'RATA RATA DATA'!$B$6)^2/(2*'STDEV DATA'!$B$5^2)))</f>
        <v>0.30835521152727491</v>
      </c>
      <c r="L1195">
        <f>1/SQRT(2*3.14*'STDEV DATA'!$C$4)*EXP(-((C1195-'RATA RATA DATA'!$C$5)^2/(2*'STDEV DATA'!$C$4^2)))</f>
        <v>1.933540592280299E-2</v>
      </c>
      <c r="M1195">
        <f>1/SQRT(2*3.14*'STDEV DATA'!$C$5)*EXP(-((C1195-'RATA RATA DATA'!$C$6)^2/(2*'STDEV DATA'!$C$5^2)))</f>
        <v>1.4844150506741805E-2</v>
      </c>
      <c r="O1195">
        <f>1/SQRT(2*3.14*'STDEV DATA'!$D$4)*EXP(-((D1195-'RATA RATA DATA'!$D$5)^2/(2*'STDEV DATA'!$D$4^2)))</f>
        <v>7.5156385326489181E-4</v>
      </c>
      <c r="P1195">
        <f>1/SQRT(2*3.14*'STDEV DATA'!$D$5)*EXP(-((D1195-'RATA RATA DATA'!$D$6)^2/(2*'STDEV DATA'!$D$5^2)))</f>
        <v>7.0581341601634888E-4</v>
      </c>
      <c r="R1195">
        <f>1/SQRT(2*3.14*'STDEV DATA'!$E$4)*EXP(-((E1195-'RATA RATA DATA'!$E$5)^2/(2*'STDEV DATA'!$E$4^2)))</f>
        <v>2.0132426016093823E-2</v>
      </c>
      <c r="S1195">
        <f>1/SQRT(2*3.14*'STDEV DATA'!$E$5)*EXP(-((E1195-'RATA RATA DATA'!$E$6)^2/(2*'STDEV DATA'!$E$5^2)))</f>
        <v>8.5496233359026869E-3</v>
      </c>
      <c r="U1195">
        <f>1/SQRT(2*3.14*'STDEV DATA'!$F$4)*EXP(-((F1195-'RATA RATA DATA'!$F$5)^2/(2*'STDEV DATA'!$F$4^2)))</f>
        <v>6.1643058590409874E-2</v>
      </c>
      <c r="V1195">
        <f>1/SQRT(2*3.14*'STDEV DATA'!$F$5)*EXP(-((F1195-'RATA RATA DATA'!$F$6)^2/(2*'STDEV DATA'!$F$5^2)))</f>
        <v>7.0637520417500863E-2</v>
      </c>
      <c r="X1195">
        <f>I1195*L1195*O1195*R1195*U1195*'PROBABILITY DATA'!$C$4</f>
        <v>2.3015396670320841E-9</v>
      </c>
      <c r="Y1195">
        <f>J1195*M1195*P1195*S1195*V1195*'PROBABILITY DATA'!$C$5</f>
        <v>1.1897226757915522E-9</v>
      </c>
      <c r="AA1195">
        <f t="shared" si="37"/>
        <v>2.3015396670320841E-9</v>
      </c>
      <c r="AC1195" s="5" t="str">
        <f t="shared" si="36"/>
        <v>YA</v>
      </c>
    </row>
    <row r="1196" spans="2:29" x14ac:dyDescent="0.2">
      <c r="B1196" s="7">
        <v>7.3134467560000003</v>
      </c>
      <c r="C1196" s="8">
        <v>158.70747180000001</v>
      </c>
      <c r="D1196" s="8">
        <v>23154.062320000001</v>
      </c>
      <c r="E1196" s="8">
        <v>4.1433293840000003</v>
      </c>
      <c r="F1196">
        <v>276.55016131159999</v>
      </c>
      <c r="G1196" t="s">
        <v>13</v>
      </c>
      <c r="I1196">
        <f>1/SQRT(2*3.14*'STDEV DATA'!$B$4)*EXP(-((B1196-'RATA RATA DATA'!$B$5)^2/(2*'STDEV DATA'!$B$4^2)))</f>
        <v>0.33878710881241719</v>
      </c>
      <c r="J1196">
        <f>1/SQRT(2*3.14*'STDEV DATA'!$B$5)*EXP(-((B1196-'RATA RATA DATA'!$B$6)^2/(2*'STDEV DATA'!$B$5^2)))</f>
        <v>0.31750553816570659</v>
      </c>
      <c r="L1196">
        <f>1/SQRT(2*3.14*'STDEV DATA'!$C$4)*EXP(-((C1196-'RATA RATA DATA'!$C$5)^2/(2*'STDEV DATA'!$C$4^2)))</f>
        <v>3.8839121058836912E-2</v>
      </c>
      <c r="M1196">
        <f>1/SQRT(2*3.14*'STDEV DATA'!$C$5)*EXP(-((C1196-'RATA RATA DATA'!$C$6)^2/(2*'STDEV DATA'!$C$5^2)))</f>
        <v>3.3843895379525805E-2</v>
      </c>
      <c r="O1196">
        <f>1/SQRT(2*3.14*'STDEV DATA'!$D$4)*EXP(-((D1196-'RATA RATA DATA'!$D$5)^2/(2*'STDEV DATA'!$D$4^2)))</f>
        <v>4.1673692923527043E-3</v>
      </c>
      <c r="P1196">
        <f>1/SQRT(2*3.14*'STDEV DATA'!$D$5)*EXP(-((D1196-'RATA RATA DATA'!$D$6)^2/(2*'STDEV DATA'!$D$5^2)))</f>
        <v>4.2613852437003753E-3</v>
      </c>
      <c r="R1196">
        <f>1/SQRT(2*3.14*'STDEV DATA'!$E$4)*EXP(-((E1196-'RATA RATA DATA'!$E$5)^2/(2*'STDEV DATA'!$E$4^2)))</f>
        <v>6.3131622560433434E-2</v>
      </c>
      <c r="S1196">
        <f>1/SQRT(2*3.14*'STDEV DATA'!$E$5)*EXP(-((E1196-'RATA RATA DATA'!$E$6)^2/(2*'STDEV DATA'!$E$5^2)))</f>
        <v>4.7325511467652029E-2</v>
      </c>
      <c r="U1196">
        <f>1/SQRT(2*3.14*'STDEV DATA'!$F$4)*EXP(-((F1196-'RATA RATA DATA'!$F$5)^2/(2*'STDEV DATA'!$F$4^2)))</f>
        <v>2.498854458115753E-2</v>
      </c>
      <c r="V1196">
        <f>1/SQRT(2*3.14*'STDEV DATA'!$F$5)*EXP(-((F1196-'RATA RATA DATA'!$F$6)^2/(2*'STDEV DATA'!$F$5^2)))</f>
        <v>1.3670024203408323E-2</v>
      </c>
      <c r="X1196">
        <f>I1196*L1196*O1196*R1196*U1196*'PROBABILITY DATA'!$C$4</f>
        <v>3.3746841457974459E-8</v>
      </c>
      <c r="Y1196">
        <f>J1196*M1196*P1196*S1196*V1196*'PROBABILITY DATA'!$C$5</f>
        <v>1.8063995102440572E-8</v>
      </c>
      <c r="AA1196">
        <f t="shared" si="37"/>
        <v>3.3746841457974459E-8</v>
      </c>
      <c r="AC1196" s="5" t="str">
        <f t="shared" si="36"/>
        <v>YA</v>
      </c>
    </row>
    <row r="1197" spans="2:29" x14ac:dyDescent="0.2">
      <c r="B1197" s="7">
        <v>6.5726563889999996</v>
      </c>
      <c r="C1197" s="8">
        <v>192.6473336</v>
      </c>
      <c r="D1197" s="8">
        <v>14598.95191</v>
      </c>
      <c r="E1197" s="8">
        <v>6.1646212890000003</v>
      </c>
      <c r="F1197">
        <v>314.1400561845</v>
      </c>
      <c r="G1197" t="s">
        <v>13</v>
      </c>
      <c r="I1197">
        <f>1/SQRT(2*3.14*'STDEV DATA'!$B$4)*EXP(-((B1197-'RATA RATA DATA'!$B$5)^2/(2*'STDEV DATA'!$B$4^2)))</f>
        <v>0.3209814714051959</v>
      </c>
      <c r="J1197">
        <f>1/SQRT(2*3.14*'STDEV DATA'!$B$5)*EXP(-((B1197-'RATA RATA DATA'!$B$6)^2/(2*'STDEV DATA'!$B$5^2)))</f>
        <v>0.30386003937010614</v>
      </c>
      <c r="L1197">
        <f>1/SQRT(2*3.14*'STDEV DATA'!$C$4)*EXP(-((C1197-'RATA RATA DATA'!$C$5)^2/(2*'STDEV DATA'!$C$4^2)))</f>
        <v>6.6653951150553586E-2</v>
      </c>
      <c r="M1197">
        <f>1/SQRT(2*3.14*'STDEV DATA'!$C$5)*EXP(-((C1197-'RATA RATA DATA'!$C$6)^2/(2*'STDEV DATA'!$C$5^2)))</f>
        <v>7.0981885330393665E-2</v>
      </c>
      <c r="O1197">
        <f>1/SQRT(2*3.14*'STDEV DATA'!$D$4)*EXP(-((D1197-'RATA RATA DATA'!$D$5)^2/(2*'STDEV DATA'!$D$4^2)))</f>
        <v>2.9014354335888982E-3</v>
      </c>
      <c r="P1197">
        <f>1/SQRT(2*3.14*'STDEV DATA'!$D$5)*EXP(-((D1197-'RATA RATA DATA'!$D$6)^2/(2*'STDEV DATA'!$D$5^2)))</f>
        <v>3.033220016651521E-3</v>
      </c>
      <c r="R1197">
        <f>1/SQRT(2*3.14*'STDEV DATA'!$E$4)*EXP(-((E1197-'RATA RATA DATA'!$E$5)^2/(2*'STDEV DATA'!$E$4^2)))</f>
        <v>0.25692570342246052</v>
      </c>
      <c r="S1197">
        <f>1/SQRT(2*3.14*'STDEV DATA'!$E$5)*EXP(-((E1197-'RATA RATA DATA'!$E$6)^2/(2*'STDEV DATA'!$E$5^2)))</f>
        <v>0.26908824539967047</v>
      </c>
      <c r="U1197">
        <f>1/SQRT(2*3.14*'STDEV DATA'!$F$4)*EXP(-((F1197-'RATA RATA DATA'!$F$5)^2/(2*'STDEV DATA'!$F$4^2)))</f>
        <v>5.5807067375306288E-2</v>
      </c>
      <c r="V1197">
        <f>1/SQRT(2*3.14*'STDEV DATA'!$F$5)*EXP(-((F1197-'RATA RATA DATA'!$F$6)^2/(2*'STDEV DATA'!$F$5^2)))</f>
        <v>5.7780025484539532E-2</v>
      </c>
      <c r="X1197">
        <f>I1197*L1197*O1197*R1197*U1197*'PROBABILITY DATA'!$C$4</f>
        <v>3.4721820624750802E-7</v>
      </c>
      <c r="Y1197">
        <f>J1197*M1197*P1197*S1197*V1197*'PROBABILITY DATA'!$C$5</f>
        <v>6.2024639661611532E-7</v>
      </c>
      <c r="AA1197">
        <f t="shared" si="37"/>
        <v>6.2024639661611532E-7</v>
      </c>
      <c r="AC1197" s="5" t="str">
        <f t="shared" si="36"/>
        <v>TIDAK</v>
      </c>
    </row>
    <row r="1198" spans="2:29" x14ac:dyDescent="0.2">
      <c r="B1198" s="7">
        <v>6.0024146119999999</v>
      </c>
      <c r="C1198" s="8">
        <v>196.00293780000001</v>
      </c>
      <c r="D1198" s="8">
        <v>16136.43327</v>
      </c>
      <c r="E1198" s="8">
        <v>5.6877549309999997</v>
      </c>
      <c r="F1198">
        <v>301.98093793193999</v>
      </c>
      <c r="G1198" t="s">
        <v>13</v>
      </c>
      <c r="I1198">
        <f>1/SQRT(2*3.14*'STDEV DATA'!$B$4)*EXP(-((B1198-'RATA RATA DATA'!$B$5)^2/(2*'STDEV DATA'!$B$4^2)))</f>
        <v>0.25037889440334482</v>
      </c>
      <c r="J1198">
        <f>1/SQRT(2*3.14*'STDEV DATA'!$B$5)*EXP(-((B1198-'RATA RATA DATA'!$B$6)^2/(2*'STDEV DATA'!$B$5^2)))</f>
        <v>0.25119246629096842</v>
      </c>
      <c r="L1198">
        <f>1/SQRT(2*3.14*'STDEV DATA'!$C$4)*EXP(-((C1198-'RATA RATA DATA'!$C$5)^2/(2*'STDEV DATA'!$C$4^2)))</f>
        <v>6.6915450932391637E-2</v>
      </c>
      <c r="M1198">
        <f>1/SQRT(2*3.14*'STDEV DATA'!$C$5)*EXP(-((C1198-'RATA RATA DATA'!$C$6)^2/(2*'STDEV DATA'!$C$5^2)))</f>
        <v>7.1578867923367165E-2</v>
      </c>
      <c r="O1198">
        <f>1/SQRT(2*3.14*'STDEV DATA'!$D$4)*EXP(-((D1198-'RATA RATA DATA'!$D$5)^2/(2*'STDEV DATA'!$D$4^2)))</f>
        <v>3.3047883864531702E-3</v>
      </c>
      <c r="P1198">
        <f>1/SQRT(2*3.14*'STDEV DATA'!$D$5)*EXP(-((D1198-'RATA RATA DATA'!$D$6)^2/(2*'STDEV DATA'!$D$5^2)))</f>
        <v>3.4716205743973477E-3</v>
      </c>
      <c r="R1198">
        <f>1/SQRT(2*3.14*'STDEV DATA'!$E$4)*EXP(-((E1198-'RATA RATA DATA'!$E$5)^2/(2*'STDEV DATA'!$E$4^2)))</f>
        <v>0.20946003891771264</v>
      </c>
      <c r="S1198">
        <f>1/SQRT(2*3.14*'STDEV DATA'!$E$5)*EXP(-((E1198-'RATA RATA DATA'!$E$6)^2/(2*'STDEV DATA'!$E$5^2)))</f>
        <v>0.21026591373410725</v>
      </c>
      <c r="U1198">
        <f>1/SQRT(2*3.14*'STDEV DATA'!$F$4)*EXP(-((F1198-'RATA RATA DATA'!$F$5)^2/(2*'STDEV DATA'!$F$4^2)))</f>
        <v>4.699909768569932E-2</v>
      </c>
      <c r="V1198">
        <f>1/SQRT(2*3.14*'STDEV DATA'!$F$5)*EXP(-((F1198-'RATA RATA DATA'!$F$6)^2/(2*'STDEV DATA'!$F$5^2)))</f>
        <v>4.2194836757331163E-2</v>
      </c>
      <c r="X1198">
        <f>I1198*L1198*O1198*R1198*U1198*'PROBABILITY DATA'!$C$4</f>
        <v>2.126402346983221E-7</v>
      </c>
      <c r="Y1198">
        <f>J1198*M1198*P1198*S1198*V1198*'PROBABILITY DATA'!$C$5</f>
        <v>3.3769033840124656E-7</v>
      </c>
      <c r="AA1198">
        <f t="shared" si="37"/>
        <v>3.3769033840124656E-7</v>
      </c>
      <c r="AC1198" s="5" t="str">
        <f t="shared" si="36"/>
        <v>TIDAK</v>
      </c>
    </row>
    <row r="1199" spans="2:29" x14ac:dyDescent="0.2">
      <c r="B1199" s="7">
        <v>7.080794504</v>
      </c>
      <c r="C1199" s="8">
        <v>212.90913180000001</v>
      </c>
      <c r="D1199" s="8">
        <v>14101.869290000001</v>
      </c>
      <c r="E1199" s="8">
        <v>9.1124846149999996</v>
      </c>
      <c r="F1199">
        <v>388.78778466815999</v>
      </c>
      <c r="G1199" t="s">
        <v>13</v>
      </c>
      <c r="I1199">
        <f>1/SQRT(2*3.14*'STDEV DATA'!$B$4)*EXP(-((B1199-'RATA RATA DATA'!$B$5)^2/(2*'STDEV DATA'!$B$4^2)))</f>
        <v>0.34416649185164766</v>
      </c>
      <c r="J1199">
        <f>1/SQRT(2*3.14*'STDEV DATA'!$B$5)*EXP(-((B1199-'RATA RATA DATA'!$B$6)^2/(2*'STDEV DATA'!$B$5^2)))</f>
        <v>0.32100347270959284</v>
      </c>
      <c r="L1199">
        <f>1/SQRT(2*3.14*'STDEV DATA'!$C$4)*EXP(-((C1199-'RATA RATA DATA'!$C$5)^2/(2*'STDEV DATA'!$C$4^2)))</f>
        <v>5.9603681122275008E-2</v>
      </c>
      <c r="M1199">
        <f>1/SQRT(2*3.14*'STDEV DATA'!$C$5)*EXP(-((C1199-'RATA RATA DATA'!$C$6)^2/(2*'STDEV DATA'!$C$5^2)))</f>
        <v>6.2519699223407388E-2</v>
      </c>
      <c r="O1199">
        <f>1/SQRT(2*3.14*'STDEV DATA'!$D$4)*EXP(-((D1199-'RATA RATA DATA'!$D$5)^2/(2*'STDEV DATA'!$D$4^2)))</f>
        <v>2.7649420196528265E-3</v>
      </c>
      <c r="P1199">
        <f>1/SQRT(2*3.14*'STDEV DATA'!$D$5)*EXP(-((D1199-'RATA RATA DATA'!$D$6)^2/(2*'STDEV DATA'!$D$5^2)))</f>
        <v>2.8836363258652963E-3</v>
      </c>
      <c r="R1199">
        <f>1/SQRT(2*3.14*'STDEV DATA'!$E$4)*EXP(-((E1199-'RATA RATA DATA'!$E$5)^2/(2*'STDEV DATA'!$E$4^2)))</f>
        <v>0.15952711207198855</v>
      </c>
      <c r="S1199">
        <f>1/SQRT(2*3.14*'STDEV DATA'!$E$5)*EXP(-((E1199-'RATA RATA DATA'!$E$6)^2/(2*'STDEV DATA'!$E$5^2)))</f>
        <v>0.13169769189954741</v>
      </c>
      <c r="U1199">
        <f>1/SQRT(2*3.14*'STDEV DATA'!$F$4)*EXP(-((F1199-'RATA RATA DATA'!$F$5)^2/(2*'STDEV DATA'!$F$4^2)))</f>
        <v>2.5270128857955761E-2</v>
      </c>
      <c r="V1199">
        <f>1/SQRT(2*3.14*'STDEV DATA'!$F$5)*EXP(-((F1199-'RATA RATA DATA'!$F$6)^2/(2*'STDEV DATA'!$F$5^2)))</f>
        <v>1.6493801915464582E-2</v>
      </c>
      <c r="X1199">
        <f>I1199*L1199*O1199*R1199*U1199*'PROBABILITY DATA'!$C$4</f>
        <v>8.9198308073181815E-8</v>
      </c>
      <c r="Y1199">
        <f>J1199*M1199*P1199*S1199*V1199*'PROBABILITY DATA'!$C$5</f>
        <v>7.6653642576994203E-8</v>
      </c>
      <c r="AA1199">
        <f t="shared" si="37"/>
        <v>8.9198308073181815E-8</v>
      </c>
      <c r="AC1199" s="5" t="str">
        <f t="shared" si="36"/>
        <v>YA</v>
      </c>
    </row>
    <row r="1200" spans="2:29" x14ac:dyDescent="0.2">
      <c r="B1200" s="7">
        <v>5.9360571100000001</v>
      </c>
      <c r="C1200" s="8">
        <v>222.9223068</v>
      </c>
      <c r="D1200" s="8">
        <v>18061.69757</v>
      </c>
      <c r="E1200" s="8">
        <v>9.9827235380000001</v>
      </c>
      <c r="F1200">
        <v>421.72202449809998</v>
      </c>
      <c r="G1200" t="s">
        <v>13</v>
      </c>
      <c r="I1200">
        <f>1/SQRT(2*3.14*'STDEV DATA'!$B$4)*EXP(-((B1200-'RATA RATA DATA'!$B$5)^2/(2*'STDEV DATA'!$B$4^2)))</f>
        <v>0.24041842631642507</v>
      </c>
      <c r="J1200">
        <f>1/SQRT(2*3.14*'STDEV DATA'!$B$5)*EXP(-((B1200-'RATA RATA DATA'!$B$6)^2/(2*'STDEV DATA'!$B$5^2)))</f>
        <v>0.24352615519037227</v>
      </c>
      <c r="L1200">
        <f>1/SQRT(2*3.14*'STDEV DATA'!$C$4)*EXP(-((C1200-'RATA RATA DATA'!$C$5)^2/(2*'STDEV DATA'!$C$4^2)))</f>
        <v>5.0029218701743802E-2</v>
      </c>
      <c r="M1200">
        <f>1/SQRT(2*3.14*'STDEV DATA'!$C$5)*EXP(-((C1200-'RATA RATA DATA'!$C$6)^2/(2*'STDEV DATA'!$C$5^2)))</f>
        <v>5.0181780445163748E-2</v>
      </c>
      <c r="O1200">
        <f>1/SQRT(2*3.14*'STDEV DATA'!$D$4)*EXP(-((D1200-'RATA RATA DATA'!$D$5)^2/(2*'STDEV DATA'!$D$4^2)))</f>
        <v>3.7364947756793753E-3</v>
      </c>
      <c r="P1200">
        <f>1/SQRT(2*3.14*'STDEV DATA'!$D$5)*EXP(-((D1200-'RATA RATA DATA'!$D$6)^2/(2*'STDEV DATA'!$D$5^2)))</f>
        <v>3.9275098211600384E-3</v>
      </c>
      <c r="R1200">
        <f>1/SQRT(2*3.14*'STDEV DATA'!$E$4)*EXP(-((E1200-'RATA RATA DATA'!$E$5)^2/(2*'STDEV DATA'!$E$4^2)))</f>
        <v>7.8187970668451151E-2</v>
      </c>
      <c r="S1200">
        <f>1/SQRT(2*3.14*'STDEV DATA'!$E$5)*EXP(-((E1200-'RATA RATA DATA'!$E$6)^2/(2*'STDEV DATA'!$E$5^2)))</f>
        <v>5.1037382600452819E-2</v>
      </c>
      <c r="U1200">
        <f>1/SQRT(2*3.14*'STDEV DATA'!$F$4)*EXP(-((F1200-'RATA RATA DATA'!$F$5)^2/(2*'STDEV DATA'!$F$4^2)))</f>
        <v>6.4899595606180477E-3</v>
      </c>
      <c r="V1200">
        <f>1/SQRT(2*3.14*'STDEV DATA'!$F$5)*EXP(-((F1200-'RATA RATA DATA'!$F$6)^2/(2*'STDEV DATA'!$F$5^2)))</f>
        <v>1.6639375703592131E-3</v>
      </c>
      <c r="X1200">
        <f>I1200*L1200*O1200*R1200*U1200*'PROBABILITY DATA'!$C$4</f>
        <v>8.8966138931083211E-9</v>
      </c>
      <c r="Y1200">
        <f>J1200*M1200*P1200*S1200*V1200*'PROBABILITY DATA'!$C$5</f>
        <v>2.4854277341424657E-9</v>
      </c>
      <c r="AA1200">
        <f t="shared" si="37"/>
        <v>8.8966138931083211E-9</v>
      </c>
      <c r="AC1200" s="5" t="str">
        <f t="shared" si="36"/>
        <v>YA</v>
      </c>
    </row>
    <row r="1201" spans="2:29" x14ac:dyDescent="0.2">
      <c r="B1201" s="7">
        <v>7.5910898480000002</v>
      </c>
      <c r="C1201" s="8">
        <v>195.66580039999999</v>
      </c>
      <c r="D1201" s="8">
        <v>17444.671399999999</v>
      </c>
      <c r="E1201" s="8">
        <v>5.307070876</v>
      </c>
      <c r="F1201">
        <v>333.77577661081295</v>
      </c>
      <c r="G1201" t="s">
        <v>13</v>
      </c>
      <c r="I1201">
        <f>1/SQRT(2*3.14*'STDEV DATA'!$B$4)*EXP(-((B1201-'RATA RATA DATA'!$B$5)^2/(2*'STDEV DATA'!$B$4^2)))</f>
        <v>0.31969630633848239</v>
      </c>
      <c r="J1201">
        <f>1/SQRT(2*3.14*'STDEV DATA'!$B$5)*EXP(-((B1201-'RATA RATA DATA'!$B$6)^2/(2*'STDEV DATA'!$B$5^2)))</f>
        <v>0.30422115020163659</v>
      </c>
      <c r="L1201">
        <f>1/SQRT(2*3.14*'STDEV DATA'!$C$4)*EXP(-((C1201-'RATA RATA DATA'!$C$5)^2/(2*'STDEV DATA'!$C$4^2)))</f>
        <v>6.6916050790433251E-2</v>
      </c>
      <c r="M1201">
        <f>1/SQRT(2*3.14*'STDEV DATA'!$C$5)*EXP(-((C1201-'RATA RATA DATA'!$C$6)^2/(2*'STDEV DATA'!$C$5^2)))</f>
        <v>7.155638851510214E-2</v>
      </c>
      <c r="O1201">
        <f>1/SQRT(2*3.14*'STDEV DATA'!$D$4)*EXP(-((D1201-'RATA RATA DATA'!$D$5)^2/(2*'STDEV DATA'!$D$4^2)))</f>
        <v>3.6098632657306103E-3</v>
      </c>
      <c r="P1201">
        <f>1/SQRT(2*3.14*'STDEV DATA'!$D$5)*EXP(-((D1201-'RATA RATA DATA'!$D$6)^2/(2*'STDEV DATA'!$D$5^2)))</f>
        <v>3.7961641532528925E-3</v>
      </c>
      <c r="R1201">
        <f>1/SQRT(2*3.14*'STDEV DATA'!$E$4)*EXP(-((E1201-'RATA RATA DATA'!$E$5)^2/(2*'STDEV DATA'!$E$4^2)))</f>
        <v>0.16821390383384263</v>
      </c>
      <c r="S1201">
        <f>1/SQRT(2*3.14*'STDEV DATA'!$E$5)*EXP(-((E1201-'RATA RATA DATA'!$E$6)^2/(2*'STDEV DATA'!$E$5^2)))</f>
        <v>0.16062071168120959</v>
      </c>
      <c r="U1201">
        <f>1/SQRT(2*3.14*'STDEV DATA'!$F$4)*EXP(-((F1201-'RATA RATA DATA'!$F$5)^2/(2*'STDEV DATA'!$F$4^2)))</f>
        <v>6.1643058590409874E-2</v>
      </c>
      <c r="V1201">
        <f>1/SQRT(2*3.14*'STDEV DATA'!$F$5)*EXP(-((F1201-'RATA RATA DATA'!$F$6)^2/(2*'STDEV DATA'!$F$5^2)))</f>
        <v>7.0637520417500863E-2</v>
      </c>
      <c r="X1201">
        <f>I1201*L1201*O1201*R1201*U1201*'PROBABILITY DATA'!$C$4</f>
        <v>3.1238610106066053E-7</v>
      </c>
      <c r="Y1201">
        <f>J1201*M1201*P1201*S1201*V1201*'PROBABILITY DATA'!$C$5</f>
        <v>5.7172417107083173E-7</v>
      </c>
      <c r="AA1201">
        <f t="shared" si="37"/>
        <v>5.7172417107083173E-7</v>
      </c>
      <c r="AC1201" s="5" t="str">
        <f t="shared" si="36"/>
        <v>TIDAK</v>
      </c>
    </row>
    <row r="1202" spans="2:29" x14ac:dyDescent="0.2">
      <c r="B1202" s="7">
        <v>6.8757461519999996</v>
      </c>
      <c r="C1202" s="8">
        <v>192.02365940000001</v>
      </c>
      <c r="D1202" s="8">
        <v>25422.33855</v>
      </c>
      <c r="E1202" s="8">
        <v>7.5713599389999997</v>
      </c>
      <c r="F1202">
        <v>333.77577661081295</v>
      </c>
      <c r="G1202" t="s">
        <v>13</v>
      </c>
      <c r="I1202">
        <f>1/SQRT(2*3.14*'STDEV DATA'!$B$4)*EXP(-((B1202-'RATA RATA DATA'!$B$5)^2/(2*'STDEV DATA'!$B$4^2)))</f>
        <v>0.34041921091963273</v>
      </c>
      <c r="J1202">
        <f>1/SQRT(2*3.14*'STDEV DATA'!$B$5)*EXP(-((B1202-'RATA RATA DATA'!$B$6)^2/(2*'STDEV DATA'!$B$5^2)))</f>
        <v>0.31808443992396129</v>
      </c>
      <c r="L1202">
        <f>1/SQRT(2*3.14*'STDEV DATA'!$C$4)*EXP(-((C1202-'RATA RATA DATA'!$C$5)^2/(2*'STDEV DATA'!$C$4^2)))</f>
        <v>6.6540136041591619E-2</v>
      </c>
      <c r="M1202">
        <f>1/SQRT(2*3.14*'STDEV DATA'!$C$5)*EXP(-((C1202-'RATA RATA DATA'!$C$6)^2/(2*'STDEV DATA'!$C$5^2)))</f>
        <v>7.0780391382652907E-2</v>
      </c>
      <c r="O1202">
        <f>1/SQRT(2*3.14*'STDEV DATA'!$D$4)*EXP(-((D1202-'RATA RATA DATA'!$D$5)^2/(2*'STDEV DATA'!$D$4^2)))</f>
        <v>3.9557346017913735E-3</v>
      </c>
      <c r="P1202">
        <f>1/SQRT(2*3.14*'STDEV DATA'!$D$5)*EXP(-((D1202-'RATA RATA DATA'!$D$6)^2/(2*'STDEV DATA'!$D$5^2)))</f>
        <v>3.9415823929823254E-3</v>
      </c>
      <c r="R1202">
        <f>1/SQRT(2*3.14*'STDEV DATA'!$E$4)*EXP(-((E1202-'RATA RATA DATA'!$E$5)^2/(2*'STDEV DATA'!$E$4^2)))</f>
        <v>0.297331275708837</v>
      </c>
      <c r="S1202">
        <f>1/SQRT(2*3.14*'STDEV DATA'!$E$5)*EXP(-((E1202-'RATA RATA DATA'!$E$6)^2/(2*'STDEV DATA'!$E$5^2)))</f>
        <v>0.30949620225395369</v>
      </c>
      <c r="U1202">
        <f>1/SQRT(2*3.14*'STDEV DATA'!$F$4)*EXP(-((F1202-'RATA RATA DATA'!$F$5)^2/(2*'STDEV DATA'!$F$4^2)))</f>
        <v>6.1643058590409874E-2</v>
      </c>
      <c r="V1202">
        <f>1/SQRT(2*3.14*'STDEV DATA'!$F$5)*EXP(-((F1202-'RATA RATA DATA'!$F$6)^2/(2*'STDEV DATA'!$F$5^2)))</f>
        <v>7.0637520417500863E-2</v>
      </c>
      <c r="X1202">
        <f>I1202*L1202*O1202*R1202*U1202*'PROBABILITY DATA'!$C$4</f>
        <v>6.406733006209465E-7</v>
      </c>
      <c r="Y1202">
        <f>J1202*M1202*P1202*S1202*V1202*'PROBABILITY DATA'!$C$5</f>
        <v>1.1829966763515296E-6</v>
      </c>
      <c r="AA1202">
        <f t="shared" si="37"/>
        <v>1.1829966763515296E-6</v>
      </c>
      <c r="AC1202" s="5" t="str">
        <f t="shared" si="36"/>
        <v>TIDAK</v>
      </c>
    </row>
    <row r="1203" spans="2:29" x14ac:dyDescent="0.2">
      <c r="B1203" s="7">
        <v>8.0162791030000005</v>
      </c>
      <c r="C1203" s="8">
        <v>211.02930380000001</v>
      </c>
      <c r="D1203" s="8">
        <v>14034.4858</v>
      </c>
      <c r="E1203" s="8">
        <v>9.7969995149999995</v>
      </c>
      <c r="F1203">
        <v>389.33879581917</v>
      </c>
      <c r="G1203" t="s">
        <v>13</v>
      </c>
      <c r="I1203">
        <f>1/SQRT(2*3.14*'STDEV DATA'!$B$4)*EXP(-((B1203-'RATA RATA DATA'!$B$5)^2/(2*'STDEV DATA'!$B$4^2)))</f>
        <v>0.2693106343969966</v>
      </c>
      <c r="J1203">
        <f>1/SQRT(2*3.14*'STDEV DATA'!$B$5)*EXP(-((B1203-'RATA RATA DATA'!$B$6)^2/(2*'STDEV DATA'!$B$5^2)))</f>
        <v>0.2676636313505309</v>
      </c>
      <c r="L1203">
        <f>1/SQRT(2*3.14*'STDEV DATA'!$C$4)*EXP(-((C1203-'RATA RATA DATA'!$C$5)^2/(2*'STDEV DATA'!$C$4^2)))</f>
        <v>6.105359684628997E-2</v>
      </c>
      <c r="M1203">
        <f>1/SQRT(2*3.14*'STDEV DATA'!$C$5)*EXP(-((C1203-'RATA RATA DATA'!$C$6)^2/(2*'STDEV DATA'!$C$5^2)))</f>
        <v>6.4403367474098139E-2</v>
      </c>
      <c r="O1203">
        <f>1/SQRT(2*3.14*'STDEV DATA'!$D$4)*EXP(-((D1203-'RATA RATA DATA'!$D$5)^2/(2*'STDEV DATA'!$D$4^2)))</f>
        <v>2.7463100250245264E-3</v>
      </c>
      <c r="P1203">
        <f>1/SQRT(2*3.14*'STDEV DATA'!$D$5)*EXP(-((D1203-'RATA RATA DATA'!$D$6)^2/(2*'STDEV DATA'!$D$5^2)))</f>
        <v>2.8631890977915348E-3</v>
      </c>
      <c r="R1203">
        <f>1/SQRT(2*3.14*'STDEV DATA'!$E$4)*EXP(-((E1203-'RATA RATA DATA'!$E$5)^2/(2*'STDEV DATA'!$E$4^2)))</f>
        <v>9.3056294949937668E-2</v>
      </c>
      <c r="S1203">
        <f>1/SQRT(2*3.14*'STDEV DATA'!$E$5)*EXP(-((E1203-'RATA RATA DATA'!$E$6)^2/(2*'STDEV DATA'!$E$5^2)))</f>
        <v>6.4268323924293991E-2</v>
      </c>
      <c r="U1203">
        <f>1/SQRT(2*3.14*'STDEV DATA'!$F$4)*EXP(-((F1203-'RATA RATA DATA'!$F$5)^2/(2*'STDEV DATA'!$F$4^2)))</f>
        <v>2.4827836575065189E-2</v>
      </c>
      <c r="V1203">
        <f>1/SQRT(2*3.14*'STDEV DATA'!$F$5)*EXP(-((F1203-'RATA RATA DATA'!$F$6)^2/(2*'STDEV DATA'!$F$5^2)))</f>
        <v>1.6012572790092622E-2</v>
      </c>
      <c r="X1203">
        <f>I1203*L1203*O1203*R1203*U1203*'PROBABILITY DATA'!$C$4</f>
        <v>4.0699204026462724E-8</v>
      </c>
      <c r="Y1203">
        <f>J1203*M1203*P1203*S1203*V1203*'PROBABILITY DATA'!$C$5</f>
        <v>3.0972254902411322E-8</v>
      </c>
      <c r="AA1203">
        <f t="shared" si="37"/>
        <v>4.0699204026462724E-8</v>
      </c>
      <c r="AC1203" s="5" t="str">
        <f t="shared" si="36"/>
        <v>YA</v>
      </c>
    </row>
    <row r="1204" spans="2:29" x14ac:dyDescent="0.2">
      <c r="B1204" s="7">
        <v>8.7835966320000001</v>
      </c>
      <c r="C1204" s="8">
        <v>199.93027839999999</v>
      </c>
      <c r="D1204" s="8">
        <v>19471.46544</v>
      </c>
      <c r="E1204" s="8">
        <v>7.4154055320000003</v>
      </c>
      <c r="F1204">
        <v>319.73700936486</v>
      </c>
      <c r="G1204" t="s">
        <v>13</v>
      </c>
      <c r="I1204">
        <f>1/SQRT(2*3.14*'STDEV DATA'!$B$4)*EXP(-((B1204-'RATA RATA DATA'!$B$5)^2/(2*'STDEV DATA'!$B$4^2)))</f>
        <v>0.15342078962400396</v>
      </c>
      <c r="J1204">
        <f>1/SQRT(2*3.14*'STDEV DATA'!$B$5)*EXP(-((B1204-'RATA RATA DATA'!$B$6)^2/(2*'STDEV DATA'!$B$5^2)))</f>
        <v>0.17540619461196572</v>
      </c>
      <c r="L1204">
        <f>1/SQRT(2*3.14*'STDEV DATA'!$C$4)*EXP(-((C1204-'RATA RATA DATA'!$C$5)^2/(2*'STDEV DATA'!$C$4^2)))</f>
        <v>6.646686119964608E-2</v>
      </c>
      <c r="M1204">
        <f>1/SQRT(2*3.14*'STDEV DATA'!$C$5)*EXP(-((C1204-'RATA RATA DATA'!$C$6)^2/(2*'STDEV DATA'!$C$5^2)))</f>
        <v>7.1220435843374758E-2</v>
      </c>
      <c r="O1204">
        <f>1/SQRT(2*3.14*'STDEV DATA'!$D$4)*EXP(-((D1204-'RATA RATA DATA'!$D$5)^2/(2*'STDEV DATA'!$D$4^2)))</f>
        <v>3.9736447041295907E-3</v>
      </c>
      <c r="P1204">
        <f>1/SQRT(2*3.14*'STDEV DATA'!$D$5)*EXP(-((D1204-'RATA RATA DATA'!$D$6)^2/(2*'STDEV DATA'!$D$5^2)))</f>
        <v>4.1626456944980446E-3</v>
      </c>
      <c r="R1204">
        <f>1/SQRT(2*3.14*'STDEV DATA'!$E$4)*EXP(-((E1204-'RATA RATA DATA'!$E$5)^2/(2*'STDEV DATA'!$E$4^2)))</f>
        <v>0.30255379436070307</v>
      </c>
      <c r="S1204">
        <f>1/SQRT(2*3.14*'STDEV DATA'!$E$5)*EXP(-((E1204-'RATA RATA DATA'!$E$6)^2/(2*'STDEV DATA'!$E$5^2)))</f>
        <v>0.31820752365367866</v>
      </c>
      <c r="U1204">
        <f>1/SQRT(2*3.14*'STDEV DATA'!$F$4)*EXP(-((F1204-'RATA RATA DATA'!$F$5)^2/(2*'STDEV DATA'!$F$4^2)))</f>
        <v>5.8712039464156845E-2</v>
      </c>
      <c r="V1204">
        <f>1/SQRT(2*3.14*'STDEV DATA'!$F$5)*EXP(-((F1204-'RATA RATA DATA'!$F$6)^2/(2*'STDEV DATA'!$F$5^2)))</f>
        <v>6.359375088786795E-2</v>
      </c>
      <c r="X1204">
        <f>I1204*L1204*O1204*R1204*U1204*'PROBABILITY DATA'!$C$4</f>
        <v>2.8079873570283834E-7</v>
      </c>
      <c r="Y1204">
        <f>J1204*M1204*P1204*S1204*V1204*'PROBABILITY DATA'!$C$5</f>
        <v>6.4166839189501719E-7</v>
      </c>
      <c r="AA1204">
        <f t="shared" si="37"/>
        <v>6.4166839189501719E-7</v>
      </c>
      <c r="AC1204" s="5" t="str">
        <f t="shared" si="36"/>
        <v>TIDAK</v>
      </c>
    </row>
    <row r="1205" spans="2:29" x14ac:dyDescent="0.2">
      <c r="B1205" s="7">
        <v>6.9116982409999999</v>
      </c>
      <c r="C1205" s="8">
        <v>179.21367420000001</v>
      </c>
      <c r="D1205" s="8">
        <v>25612.14891</v>
      </c>
      <c r="E1205" s="8">
        <v>7.2247101750000002</v>
      </c>
      <c r="F1205">
        <v>318.98791360503998</v>
      </c>
      <c r="G1205" t="s">
        <v>13</v>
      </c>
      <c r="I1205">
        <f>1/SQRT(2*3.14*'STDEV DATA'!$B$4)*EXP(-((B1205-'RATA RATA DATA'!$B$5)^2/(2*'STDEV DATA'!$B$4^2)))</f>
        <v>0.34164746249885053</v>
      </c>
      <c r="J1205">
        <f>1/SQRT(2*3.14*'STDEV DATA'!$B$5)*EXP(-((B1205-'RATA RATA DATA'!$B$6)^2/(2*'STDEV DATA'!$B$5^2)))</f>
        <v>0.31900011630666164</v>
      </c>
      <c r="L1205">
        <f>1/SQRT(2*3.14*'STDEV DATA'!$C$4)*EXP(-((C1205-'RATA RATA DATA'!$C$5)^2/(2*'STDEV DATA'!$C$4^2)))</f>
        <v>6.0019092873081957E-2</v>
      </c>
      <c r="M1205">
        <f>1/SQRT(2*3.14*'STDEV DATA'!$C$5)*EXP(-((C1205-'RATA RATA DATA'!$C$6)^2/(2*'STDEV DATA'!$C$5^2)))</f>
        <v>6.1069794619791548E-2</v>
      </c>
      <c r="O1205">
        <f>1/SQRT(2*3.14*'STDEV DATA'!$D$4)*EXP(-((D1205-'RATA RATA DATA'!$D$5)^2/(2*'STDEV DATA'!$D$4^2)))</f>
        <v>3.9274488582809264E-3</v>
      </c>
      <c r="P1205">
        <f>1/SQRT(2*3.14*'STDEV DATA'!$D$5)*EXP(-((D1205-'RATA RATA DATA'!$D$6)^2/(2*'STDEV DATA'!$D$5^2)))</f>
        <v>3.9034413344778444E-3</v>
      </c>
      <c r="R1205">
        <f>1/SQRT(2*3.14*'STDEV DATA'!$E$4)*EXP(-((E1205-'RATA RATA DATA'!$E$5)^2/(2*'STDEV DATA'!$E$4^2)))</f>
        <v>0.30556482789703299</v>
      </c>
      <c r="S1205">
        <f>1/SQRT(2*3.14*'STDEV DATA'!$E$5)*EXP(-((E1205-'RATA RATA DATA'!$E$6)^2/(2*'STDEV DATA'!$E$5^2)))</f>
        <v>0.32440158956574511</v>
      </c>
      <c r="U1205">
        <f>1/SQRT(2*3.14*'STDEV DATA'!$F$4)*EXP(-((F1205-'RATA RATA DATA'!$F$5)^2/(2*'STDEV DATA'!$F$4^2)))</f>
        <v>5.8375028360526542E-2</v>
      </c>
      <c r="V1205">
        <f>1/SQRT(2*3.14*'STDEV DATA'!$F$5)*EXP(-((F1205-'RATA RATA DATA'!$F$6)^2/(2*'STDEV DATA'!$F$5^2)))</f>
        <v>6.2895071579097073E-2</v>
      </c>
      <c r="X1205">
        <f>I1205*L1205*O1205*R1205*U1205*'PROBABILITY DATA'!$C$4</f>
        <v>5.6039673167055783E-7</v>
      </c>
      <c r="Y1205">
        <f>J1205*M1205*P1205*S1205*V1205*'PROBABILITY DATA'!$C$5</f>
        <v>9.460875062411483E-7</v>
      </c>
      <c r="AA1205">
        <f t="shared" si="37"/>
        <v>9.460875062411483E-7</v>
      </c>
      <c r="AC1205" s="5" t="str">
        <f t="shared" si="36"/>
        <v>TIDAK</v>
      </c>
    </row>
    <row r="1206" spans="2:29" x14ac:dyDescent="0.2">
      <c r="B1206" s="7">
        <v>8.7192402070000004</v>
      </c>
      <c r="C1206" s="8">
        <v>181.0131002</v>
      </c>
      <c r="D1206" s="8">
        <v>17430.919720000002</v>
      </c>
      <c r="E1206" s="8">
        <v>7.4212099140000003</v>
      </c>
      <c r="F1206">
        <v>333.77577661081295</v>
      </c>
      <c r="G1206" t="s">
        <v>13</v>
      </c>
      <c r="I1206">
        <f>1/SQRT(2*3.14*'STDEV DATA'!$B$4)*EXP(-((B1206-'RATA RATA DATA'!$B$5)^2/(2*'STDEV DATA'!$B$4^2)))</f>
        <v>0.16286061126062901</v>
      </c>
      <c r="J1206">
        <f>1/SQRT(2*3.14*'STDEV DATA'!$B$5)*EXP(-((B1206-'RATA RATA DATA'!$B$6)^2/(2*'STDEV DATA'!$B$5^2)))</f>
        <v>0.18346487930461672</v>
      </c>
      <c r="L1206">
        <f>1/SQRT(2*3.14*'STDEV DATA'!$C$4)*EXP(-((C1206-'RATA RATA DATA'!$C$5)^2/(2*'STDEV DATA'!$C$4^2)))</f>
        <v>6.1373915440702975E-2</v>
      </c>
      <c r="M1206">
        <f>1/SQRT(2*3.14*'STDEV DATA'!$C$5)*EXP(-((C1206-'RATA RATA DATA'!$C$6)^2/(2*'STDEV DATA'!$C$5^2)))</f>
        <v>6.2992336406599764E-2</v>
      </c>
      <c r="O1206">
        <f>1/SQRT(2*3.14*'STDEV DATA'!$D$4)*EXP(-((D1206-'RATA RATA DATA'!$D$5)^2/(2*'STDEV DATA'!$D$4^2)))</f>
        <v>3.6069016953303502E-3</v>
      </c>
      <c r="P1206">
        <f>1/SQRT(2*3.14*'STDEV DATA'!$D$5)*EXP(-((D1206-'RATA RATA DATA'!$D$6)^2/(2*'STDEV DATA'!$D$5^2)))</f>
        <v>3.7930620836343618E-3</v>
      </c>
      <c r="R1206">
        <f>1/SQRT(2*3.14*'STDEV DATA'!$E$4)*EXP(-((E1206-'RATA RATA DATA'!$E$5)^2/(2*'STDEV DATA'!$E$4^2)))</f>
        <v>0.30240318662030646</v>
      </c>
      <c r="S1206">
        <f>1/SQRT(2*3.14*'STDEV DATA'!$E$5)*EXP(-((E1206-'RATA RATA DATA'!$E$6)^2/(2*'STDEV DATA'!$E$5^2)))</f>
        <v>0.31794040831256565</v>
      </c>
      <c r="U1206">
        <f>1/SQRT(2*3.14*'STDEV DATA'!$F$4)*EXP(-((F1206-'RATA RATA DATA'!$F$5)^2/(2*'STDEV DATA'!$F$4^2)))</f>
        <v>6.1643058590409874E-2</v>
      </c>
      <c r="V1206">
        <f>1/SQRT(2*3.14*'STDEV DATA'!$F$5)*EXP(-((F1206-'RATA RATA DATA'!$F$6)^2/(2*'STDEV DATA'!$F$5^2)))</f>
        <v>7.0637520417500863E-2</v>
      </c>
      <c r="X1206">
        <f>I1206*L1206*O1206*R1206*U1206*'PROBABILITY DATA'!$C$4</f>
        <v>2.6217525579901568E-7</v>
      </c>
      <c r="Y1206">
        <f>J1206*M1206*P1206*S1206*V1206*'PROBABILITY DATA'!$C$5</f>
        <v>6.0031409642158216E-7</v>
      </c>
      <c r="AA1206">
        <f t="shared" si="37"/>
        <v>6.0031409642158216E-7</v>
      </c>
      <c r="AC1206" s="5" t="str">
        <f t="shared" si="36"/>
        <v>TIDAK</v>
      </c>
    </row>
    <row r="1207" spans="2:29" x14ac:dyDescent="0.2">
      <c r="B1207" s="7">
        <v>5.9745832480000001</v>
      </c>
      <c r="C1207" s="8">
        <v>197.10272459999999</v>
      </c>
      <c r="D1207" s="8">
        <v>22543.256290000001</v>
      </c>
      <c r="E1207" s="8">
        <v>5.6626572470000003</v>
      </c>
      <c r="F1207">
        <v>338.35752645724</v>
      </c>
      <c r="G1207" t="s">
        <v>13</v>
      </c>
      <c r="I1207">
        <f>1/SQRT(2*3.14*'STDEV DATA'!$B$4)*EXP(-((B1207-'RATA RATA DATA'!$B$5)^2/(2*'STDEV DATA'!$B$4^2)))</f>
        <v>0.24622507447599332</v>
      </c>
      <c r="J1207">
        <f>1/SQRT(2*3.14*'STDEV DATA'!$B$5)*EXP(-((B1207-'RATA RATA DATA'!$B$6)^2/(2*'STDEV DATA'!$B$5^2)))</f>
        <v>0.24800381398154903</v>
      </c>
      <c r="L1207">
        <f>1/SQRT(2*3.14*'STDEV DATA'!$C$4)*EXP(-((C1207-'RATA RATA DATA'!$C$5)^2/(2*'STDEV DATA'!$C$4^2)))</f>
        <v>6.6871697317737733E-2</v>
      </c>
      <c r="M1207">
        <f>1/SQRT(2*3.14*'STDEV DATA'!$C$5)*EXP(-((C1207-'RATA RATA DATA'!$C$6)^2/(2*'STDEV DATA'!$C$5^2)))</f>
        <v>7.1593593086192939E-2</v>
      </c>
      <c r="O1207">
        <f>1/SQRT(2*3.14*'STDEV DATA'!$D$4)*EXP(-((D1207-'RATA RATA DATA'!$D$5)^2/(2*'STDEV DATA'!$D$4^2)))</f>
        <v>4.1816659563847051E-3</v>
      </c>
      <c r="P1207">
        <f>1/SQRT(2*3.14*'STDEV DATA'!$D$5)*EXP(-((D1207-'RATA RATA DATA'!$D$6)^2/(2*'STDEV DATA'!$D$5^2)))</f>
        <v>4.299749662721437E-3</v>
      </c>
      <c r="R1207">
        <f>1/SQRT(2*3.14*'STDEV DATA'!$E$4)*EXP(-((E1207-'RATA RATA DATA'!$E$5)^2/(2*'STDEV DATA'!$E$4^2)))</f>
        <v>0.20677115833767287</v>
      </c>
      <c r="S1207">
        <f>1/SQRT(2*3.14*'STDEV DATA'!$E$5)*EXP(-((E1207-'RATA RATA DATA'!$E$6)^2/(2*'STDEV DATA'!$E$5^2)))</f>
        <v>0.20697466158932884</v>
      </c>
      <c r="U1207">
        <f>1/SQRT(2*3.14*'STDEV DATA'!$F$4)*EXP(-((F1207-'RATA RATA DATA'!$F$5)^2/(2*'STDEV DATA'!$F$4^2)))</f>
        <v>6.1126437724754783E-2</v>
      </c>
      <c r="V1207">
        <f>1/SQRT(2*3.14*'STDEV DATA'!$F$5)*EXP(-((F1207-'RATA RATA DATA'!$F$6)^2/(2*'STDEV DATA'!$F$5^2)))</f>
        <v>7.0100572189781454E-2</v>
      </c>
      <c r="X1207">
        <f>I1207*L1207*O1207*R1207*U1207*'PROBABILITY DATA'!$C$4</f>
        <v>3.3949233212251905E-7</v>
      </c>
      <c r="Y1207">
        <f>J1207*M1207*P1207*S1207*V1207*'PROBABILITY DATA'!$C$5</f>
        <v>6.7543131893831464E-7</v>
      </c>
      <c r="AA1207">
        <f t="shared" si="37"/>
        <v>6.7543131893831464E-7</v>
      </c>
      <c r="AC1207" s="5" t="str">
        <f t="shared" si="36"/>
        <v>TIDAK</v>
      </c>
    </row>
    <row r="1208" spans="2:29" x14ac:dyDescent="0.2">
      <c r="B1208" s="7">
        <v>4.4293787350000002</v>
      </c>
      <c r="C1208" s="8">
        <v>256.21256519999997</v>
      </c>
      <c r="D1208" s="8">
        <v>8746.9017170000006</v>
      </c>
      <c r="E1208" s="8">
        <v>9.0103322250000009</v>
      </c>
      <c r="F1208">
        <v>333.77577661081295</v>
      </c>
      <c r="G1208" t="s">
        <v>13</v>
      </c>
      <c r="I1208">
        <f>1/SQRT(2*3.14*'STDEV DATA'!$B$4)*EXP(-((B1208-'RATA RATA DATA'!$B$5)^2/(2*'STDEV DATA'!$B$4^2)))</f>
        <v>4.9645635875360368E-2</v>
      </c>
      <c r="J1208">
        <f>1/SQRT(2*3.14*'STDEV DATA'!$B$5)*EXP(-((B1208-'RATA RATA DATA'!$B$6)^2/(2*'STDEV DATA'!$B$5^2)))</f>
        <v>7.3348711466046823E-2</v>
      </c>
      <c r="L1208">
        <f>1/SQRT(2*3.14*'STDEV DATA'!$C$4)*EXP(-((C1208-'RATA RATA DATA'!$C$5)^2/(2*'STDEV DATA'!$C$4^2)))</f>
        <v>1.5806864383094074E-2</v>
      </c>
      <c r="M1208">
        <f>1/SQRT(2*3.14*'STDEV DATA'!$C$5)*EXP(-((C1208-'RATA RATA DATA'!$C$6)^2/(2*'STDEV DATA'!$C$5^2)))</f>
        <v>1.144723981561253E-2</v>
      </c>
      <c r="O1208">
        <f>1/SQRT(2*3.14*'STDEV DATA'!$D$4)*EXP(-((D1208-'RATA RATA DATA'!$D$5)^2/(2*'STDEV DATA'!$D$4^2)))</f>
        <v>1.3618648820502546E-3</v>
      </c>
      <c r="P1208">
        <f>1/SQRT(2*3.14*'STDEV DATA'!$D$5)*EXP(-((D1208-'RATA RATA DATA'!$D$6)^2/(2*'STDEV DATA'!$D$5^2)))</f>
        <v>1.3493280454922459E-3</v>
      </c>
      <c r="R1208">
        <f>1/SQRT(2*3.14*'STDEV DATA'!$E$4)*EXP(-((E1208-'RATA RATA DATA'!$E$5)^2/(2*'STDEV DATA'!$E$4^2)))</f>
        <v>0.17051240490646222</v>
      </c>
      <c r="S1208">
        <f>1/SQRT(2*3.14*'STDEV DATA'!$E$5)*EXP(-((E1208-'RATA RATA DATA'!$E$6)^2/(2*'STDEV DATA'!$E$5^2)))</f>
        <v>0.14399093221653603</v>
      </c>
      <c r="U1208">
        <f>1/SQRT(2*3.14*'STDEV DATA'!$F$4)*EXP(-((F1208-'RATA RATA DATA'!$F$5)^2/(2*'STDEV DATA'!$F$4^2)))</f>
        <v>6.1643058590409874E-2</v>
      </c>
      <c r="V1208">
        <f>1/SQRT(2*3.14*'STDEV DATA'!$F$5)*EXP(-((F1208-'RATA RATA DATA'!$F$6)^2/(2*'STDEV DATA'!$F$5^2)))</f>
        <v>7.0637520417500863E-2</v>
      </c>
      <c r="X1208">
        <f>I1208*L1208*O1208*R1208*U1208*'PROBABILITY DATA'!$C$4</f>
        <v>4.3821571274022624E-9</v>
      </c>
      <c r="Y1208">
        <f>J1208*M1208*P1208*S1208*V1208*'PROBABILITY DATA'!$C$5</f>
        <v>7.0266474980827285E-9</v>
      </c>
      <c r="AA1208">
        <f t="shared" si="37"/>
        <v>7.0266474980827285E-9</v>
      </c>
      <c r="AC1208" s="5" t="str">
        <f t="shared" si="36"/>
        <v>TIDAK</v>
      </c>
    </row>
    <row r="1209" spans="2:29" x14ac:dyDescent="0.2">
      <c r="B1209" s="7">
        <v>7.080794504</v>
      </c>
      <c r="C1209" s="8">
        <v>134.6792566</v>
      </c>
      <c r="D1209" s="8">
        <v>30211.832989999999</v>
      </c>
      <c r="E1209" s="8">
        <v>4.7923610119999998</v>
      </c>
      <c r="F1209">
        <v>234.28562144514001</v>
      </c>
      <c r="G1209" t="s">
        <v>13</v>
      </c>
      <c r="I1209">
        <f>1/SQRT(2*3.14*'STDEV DATA'!$B$4)*EXP(-((B1209-'RATA RATA DATA'!$B$5)^2/(2*'STDEV DATA'!$B$4^2)))</f>
        <v>0.34416649185164766</v>
      </c>
      <c r="J1209">
        <f>1/SQRT(2*3.14*'STDEV DATA'!$B$5)*EXP(-((B1209-'RATA RATA DATA'!$B$6)^2/(2*'STDEV DATA'!$B$5^2)))</f>
        <v>0.32100347270959284</v>
      </c>
      <c r="L1209">
        <f>1/SQRT(2*3.14*'STDEV DATA'!$C$4)*EXP(-((C1209-'RATA RATA DATA'!$C$5)^2/(2*'STDEV DATA'!$C$4^2)))</f>
        <v>1.52769148575319E-2</v>
      </c>
      <c r="M1209">
        <f>1/SQRT(2*3.14*'STDEV DATA'!$C$5)*EXP(-((C1209-'RATA RATA DATA'!$C$6)^2/(2*'STDEV DATA'!$C$5^2)))</f>
        <v>9.7336557630761968E-3</v>
      </c>
      <c r="O1209">
        <f>1/SQRT(2*3.14*'STDEV DATA'!$D$4)*EXP(-((D1209-'RATA RATA DATA'!$D$5)^2/(2*'STDEV DATA'!$D$4^2)))</f>
        <v>2.8897607244804165E-3</v>
      </c>
      <c r="P1209">
        <f>1/SQRT(2*3.14*'STDEV DATA'!$D$5)*EXP(-((D1209-'RATA RATA DATA'!$D$6)^2/(2*'STDEV DATA'!$D$5^2)))</f>
        <v>2.652054814994071E-3</v>
      </c>
      <c r="R1209">
        <f>1/SQRT(2*3.14*'STDEV DATA'!$E$4)*EXP(-((E1209-'RATA RATA DATA'!$E$5)^2/(2*'STDEV DATA'!$E$4^2)))</f>
        <v>0.11550771612839061</v>
      </c>
      <c r="S1209">
        <f>1/SQRT(2*3.14*'STDEV DATA'!$E$5)*EXP(-((E1209-'RATA RATA DATA'!$E$6)^2/(2*'STDEV DATA'!$E$5^2)))</f>
        <v>0.10075284641455866</v>
      </c>
      <c r="U1209">
        <f>1/SQRT(2*3.14*'STDEV DATA'!$F$4)*EXP(-((F1209-'RATA RATA DATA'!$F$5)^2/(2*'STDEV DATA'!$F$4^2)))</f>
        <v>3.8694478837626891E-3</v>
      </c>
      <c r="V1209">
        <f>1/SQRT(2*3.14*'STDEV DATA'!$F$5)*EXP(-((F1209-'RATA RATA DATA'!$F$6)^2/(2*'STDEV DATA'!$F$5^2)))</f>
        <v>5.1500281593316671E-4</v>
      </c>
      <c r="X1209">
        <f>I1209*L1209*O1209*R1209*U1209*'PROBABILITY DATA'!$C$4</f>
        <v>2.6491898756507839E-9</v>
      </c>
      <c r="Y1209">
        <f>J1209*M1209*P1209*S1209*V1209*'PROBABILITY DATA'!$C$5</f>
        <v>2.6218141238592203E-10</v>
      </c>
      <c r="AA1209">
        <f t="shared" si="37"/>
        <v>2.6491898756507839E-9</v>
      </c>
      <c r="AC1209" s="5" t="str">
        <f t="shared" si="36"/>
        <v>YA</v>
      </c>
    </row>
    <row r="1210" spans="2:29" x14ac:dyDescent="0.2">
      <c r="B1210" s="7">
        <v>7.080794504</v>
      </c>
      <c r="C1210" s="8">
        <v>221.6754626</v>
      </c>
      <c r="D1210" s="8">
        <v>10117.084440000001</v>
      </c>
      <c r="E1210" s="8">
        <v>8.0265863270000004</v>
      </c>
      <c r="F1210">
        <v>356.21161439452999</v>
      </c>
      <c r="G1210" t="s">
        <v>13</v>
      </c>
      <c r="I1210">
        <f>1/SQRT(2*3.14*'STDEV DATA'!$B$4)*EXP(-((B1210-'RATA RATA DATA'!$B$5)^2/(2*'STDEV DATA'!$B$4^2)))</f>
        <v>0.34416649185164766</v>
      </c>
      <c r="J1210">
        <f>1/SQRT(2*3.14*'STDEV DATA'!$B$5)*EXP(-((B1210-'RATA RATA DATA'!$B$6)^2/(2*'STDEV DATA'!$B$5^2)))</f>
        <v>0.32100347270959284</v>
      </c>
      <c r="L1210">
        <f>1/SQRT(2*3.14*'STDEV DATA'!$C$4)*EXP(-((C1210-'RATA RATA DATA'!$C$5)^2/(2*'STDEV DATA'!$C$4^2)))</f>
        <v>5.1353529596545364E-2</v>
      </c>
      <c r="M1210">
        <f>1/SQRT(2*3.14*'STDEV DATA'!$C$5)*EXP(-((C1210-'RATA RATA DATA'!$C$6)^2/(2*'STDEV DATA'!$C$5^2)))</f>
        <v>5.1867349898155217E-2</v>
      </c>
      <c r="O1210">
        <f>1/SQRT(2*3.14*'STDEV DATA'!$D$4)*EXP(-((D1210-'RATA RATA DATA'!$D$5)^2/(2*'STDEV DATA'!$D$4^2)))</f>
        <v>1.6870728218711809E-3</v>
      </c>
      <c r="P1210">
        <f>1/SQRT(2*3.14*'STDEV DATA'!$D$5)*EXP(-((D1210-'RATA RATA DATA'!$D$6)^2/(2*'STDEV DATA'!$D$5^2)))</f>
        <v>1.7011811416408856E-3</v>
      </c>
      <c r="R1210">
        <f>1/SQRT(2*3.14*'STDEV DATA'!$E$4)*EXP(-((E1210-'RATA RATA DATA'!$E$5)^2/(2*'STDEV DATA'!$E$4^2)))</f>
        <v>0.26937115738762263</v>
      </c>
      <c r="S1210">
        <f>1/SQRT(2*3.14*'STDEV DATA'!$E$5)*EXP(-((E1210-'RATA RATA DATA'!$E$6)^2/(2*'STDEV DATA'!$E$5^2)))</f>
        <v>0.26832709664245352</v>
      </c>
      <c r="U1210">
        <f>1/SQRT(2*3.14*'STDEV DATA'!$F$4)*EXP(-((F1210-'RATA RATA DATA'!$F$5)^2/(2*'STDEV DATA'!$F$4^2)))</f>
        <v>5.2772107919224022E-2</v>
      </c>
      <c r="V1210">
        <f>1/SQRT(2*3.14*'STDEV DATA'!$F$5)*EXP(-((F1210-'RATA RATA DATA'!$F$6)^2/(2*'STDEV DATA'!$F$5^2)))</f>
        <v>5.5890897559888027E-2</v>
      </c>
      <c r="X1210">
        <f>I1210*L1210*O1210*R1210*U1210*'PROBABILITY DATA'!$C$4</f>
        <v>1.6535419132214179E-7</v>
      </c>
      <c r="Y1210">
        <f>J1210*M1210*P1210*S1210*V1210*'PROBABILITY DATA'!$C$5</f>
        <v>2.5901607940368856E-7</v>
      </c>
      <c r="AA1210">
        <f t="shared" si="37"/>
        <v>2.5901607940368856E-7</v>
      </c>
      <c r="AC1210" s="5" t="str">
        <f t="shared" si="36"/>
        <v>TIDAK</v>
      </c>
    </row>
    <row r="1211" spans="2:29" x14ac:dyDescent="0.2">
      <c r="B1211" s="7">
        <v>8.2151235069999995</v>
      </c>
      <c r="C1211" s="8">
        <v>155.7628665</v>
      </c>
      <c r="D1211" s="8">
        <v>30579.371070000001</v>
      </c>
      <c r="E1211" s="8">
        <v>3.3089773390000001</v>
      </c>
      <c r="F1211">
        <v>333.77577661081295</v>
      </c>
      <c r="G1211" t="s">
        <v>13</v>
      </c>
      <c r="I1211">
        <f>1/SQRT(2*3.14*'STDEV DATA'!$B$4)*EXP(-((B1211-'RATA RATA DATA'!$B$5)^2/(2*'STDEV DATA'!$B$4^2)))</f>
        <v>0.24016508770944869</v>
      </c>
      <c r="J1211">
        <f>1/SQRT(2*3.14*'STDEV DATA'!$B$5)*EXP(-((B1211-'RATA RATA DATA'!$B$6)^2/(2*'STDEV DATA'!$B$5^2)))</f>
        <v>0.24564278719275098</v>
      </c>
      <c r="L1211">
        <f>1/SQRT(2*3.14*'STDEV DATA'!$C$4)*EXP(-((C1211-'RATA RATA DATA'!$C$5)^2/(2*'STDEV DATA'!$C$4^2)))</f>
        <v>3.550335771377796E-2</v>
      </c>
      <c r="M1211">
        <f>1/SQRT(2*3.14*'STDEV DATA'!$C$5)*EXP(-((C1211-'RATA RATA DATA'!$C$6)^2/(2*'STDEV DATA'!$C$5^2)))</f>
        <v>3.0000544925548472E-2</v>
      </c>
      <c r="O1211">
        <f>1/SQRT(2*3.14*'STDEV DATA'!$D$4)*EXP(-((D1211-'RATA RATA DATA'!$D$5)^2/(2*'STDEV DATA'!$D$4^2)))</f>
        <v>2.7888879413796998E-3</v>
      </c>
      <c r="P1211">
        <f>1/SQRT(2*3.14*'STDEV DATA'!$D$5)*EXP(-((D1211-'RATA RATA DATA'!$D$6)^2/(2*'STDEV DATA'!$D$5^2)))</f>
        <v>2.5394444962449671E-3</v>
      </c>
      <c r="R1211">
        <f>1/SQRT(2*3.14*'STDEV DATA'!$E$4)*EXP(-((E1211-'RATA RATA DATA'!$E$5)^2/(2*'STDEV DATA'!$E$4^2)))</f>
        <v>2.3462261583541321E-2</v>
      </c>
      <c r="S1211">
        <f>1/SQRT(2*3.14*'STDEV DATA'!$E$5)*EXP(-((E1211-'RATA RATA DATA'!$E$6)^2/(2*'STDEV DATA'!$E$5^2)))</f>
        <v>1.3614583257849141E-2</v>
      </c>
      <c r="U1211">
        <f>1/SQRT(2*3.14*'STDEV DATA'!$F$4)*EXP(-((F1211-'RATA RATA DATA'!$F$5)^2/(2*'STDEV DATA'!$F$4^2)))</f>
        <v>6.1643058590409874E-2</v>
      </c>
      <c r="V1211">
        <f>1/SQRT(2*3.14*'STDEV DATA'!$F$5)*EXP(-((F1211-'RATA RATA DATA'!$F$6)^2/(2*'STDEV DATA'!$F$5^2)))</f>
        <v>7.0637520417500863E-2</v>
      </c>
      <c r="X1211">
        <f>I1211*L1211*O1211*R1211*U1211*'PROBABILITY DATA'!$C$4</f>
        <v>1.3416875208761865E-8</v>
      </c>
      <c r="Y1211">
        <f>J1211*M1211*P1211*S1211*V1211*'PROBABILITY DATA'!$C$5</f>
        <v>1.0974340813189333E-8</v>
      </c>
      <c r="AA1211">
        <f t="shared" si="37"/>
        <v>1.3416875208761865E-8</v>
      </c>
      <c r="AC1211" s="5" t="str">
        <f t="shared" si="36"/>
        <v>YA</v>
      </c>
    </row>
    <row r="1212" spans="2:29" x14ac:dyDescent="0.2">
      <c r="B1212" s="7">
        <v>7.8287401049999996</v>
      </c>
      <c r="C1212" s="8">
        <v>176.7275113</v>
      </c>
      <c r="D1212" s="8">
        <v>33337.109649999999</v>
      </c>
      <c r="E1212" s="8">
        <v>5.4387764289999998</v>
      </c>
      <c r="F1212">
        <v>286.99263090054001</v>
      </c>
      <c r="G1212" t="s">
        <v>13</v>
      </c>
      <c r="I1212">
        <f>1/SQRT(2*3.14*'STDEV DATA'!$B$4)*EXP(-((B1212-'RATA RATA DATA'!$B$5)^2/(2*'STDEV DATA'!$B$4^2)))</f>
        <v>0.29407749462560201</v>
      </c>
      <c r="J1212">
        <f>1/SQRT(2*3.14*'STDEV DATA'!$B$5)*EXP(-((B1212-'RATA RATA DATA'!$B$6)^2/(2*'STDEV DATA'!$B$5^2)))</f>
        <v>0.28586810792938983</v>
      </c>
      <c r="L1212">
        <f>1/SQRT(2*3.14*'STDEV DATA'!$C$4)*EXP(-((C1212-'RATA RATA DATA'!$C$5)^2/(2*'STDEV DATA'!$C$4^2)))</f>
        <v>5.7951631514986737E-2</v>
      </c>
      <c r="M1212">
        <f>1/SQRT(2*3.14*'STDEV DATA'!$C$5)*EXP(-((C1212-'RATA RATA DATA'!$C$6)^2/(2*'STDEV DATA'!$C$5^2)))</f>
        <v>5.818752789279432E-2</v>
      </c>
      <c r="O1212">
        <f>1/SQRT(2*3.14*'STDEV DATA'!$D$4)*EXP(-((D1212-'RATA RATA DATA'!$D$5)^2/(2*'STDEV DATA'!$D$4^2)))</f>
        <v>2.0279936026114873E-3</v>
      </c>
      <c r="P1212">
        <f>1/SQRT(2*3.14*'STDEV DATA'!$D$5)*EXP(-((D1212-'RATA RATA DATA'!$D$6)^2/(2*'STDEV DATA'!$D$5^2)))</f>
        <v>1.7286692120683064E-3</v>
      </c>
      <c r="R1212">
        <f>1/SQRT(2*3.14*'STDEV DATA'!$E$4)*EXP(-((E1212-'RATA RATA DATA'!$E$5)^2/(2*'STDEV DATA'!$E$4^2)))</f>
        <v>0.18250102678873883</v>
      </c>
      <c r="S1212">
        <f>1/SQRT(2*3.14*'STDEV DATA'!$E$5)*EXP(-((E1212-'RATA RATA DATA'!$E$6)^2/(2*'STDEV DATA'!$E$5^2)))</f>
        <v>0.17759378044464413</v>
      </c>
      <c r="U1212">
        <f>1/SQRT(2*3.14*'STDEV DATA'!$F$4)*EXP(-((F1212-'RATA RATA DATA'!$F$5)^2/(2*'STDEV DATA'!$F$4^2)))</f>
        <v>3.3866306064768162E-2</v>
      </c>
      <c r="V1212">
        <f>1/SQRT(2*3.14*'STDEV DATA'!$F$5)*EXP(-((F1212-'RATA RATA DATA'!$F$6)^2/(2*'STDEV DATA'!$F$5^2)))</f>
        <v>2.3450912439859257E-2</v>
      </c>
      <c r="X1212">
        <f>I1212*L1212*O1212*R1212*U1212*'PROBABILITY DATA'!$C$4</f>
        <v>8.3332447918678622E-8</v>
      </c>
      <c r="Y1212">
        <f>J1212*M1212*P1212*S1212*V1212*'PROBABILITY DATA'!$C$5</f>
        <v>7.3023352710524626E-8</v>
      </c>
      <c r="AA1212">
        <f t="shared" si="37"/>
        <v>8.3332447918678622E-8</v>
      </c>
      <c r="AC1212" s="5" t="str">
        <f t="shared" si="36"/>
        <v>YA</v>
      </c>
    </row>
    <row r="1213" spans="2:29" x14ac:dyDescent="0.2">
      <c r="B1213" s="7">
        <v>7.9499647949999996</v>
      </c>
      <c r="C1213" s="8">
        <v>186.78915069999999</v>
      </c>
      <c r="D1213" s="8">
        <v>15171.01233</v>
      </c>
      <c r="E1213" s="8">
        <v>7.8332749650000002</v>
      </c>
      <c r="F1213">
        <v>333.77577661081295</v>
      </c>
      <c r="G1213" t="s">
        <v>13</v>
      </c>
      <c r="I1213">
        <f>1/SQRT(2*3.14*'STDEV DATA'!$B$4)*EXP(-((B1213-'RATA RATA DATA'!$B$5)^2/(2*'STDEV DATA'!$B$4^2)))</f>
        <v>0.27843897678233087</v>
      </c>
      <c r="J1213">
        <f>1/SQRT(2*3.14*'STDEV DATA'!$B$5)*EXP(-((B1213-'RATA RATA DATA'!$B$6)^2/(2*'STDEV DATA'!$B$5^2)))</f>
        <v>0.27442586208102665</v>
      </c>
      <c r="L1213">
        <f>1/SQRT(2*3.14*'STDEV DATA'!$C$4)*EXP(-((C1213-'RATA RATA DATA'!$C$5)^2/(2*'STDEV DATA'!$C$4^2)))</f>
        <v>6.4802041229407872E-2</v>
      </c>
      <c r="M1213">
        <f>1/SQRT(2*3.14*'STDEV DATA'!$C$5)*EXP(-((C1213-'RATA RATA DATA'!$C$6)^2/(2*'STDEV DATA'!$C$5^2)))</f>
        <v>6.8022074097221441E-2</v>
      </c>
      <c r="O1213">
        <f>1/SQRT(2*3.14*'STDEV DATA'!$D$4)*EXP(-((D1213-'RATA RATA DATA'!$D$5)^2/(2*'STDEV DATA'!$D$4^2)))</f>
        <v>3.0555806581851019E-3</v>
      </c>
      <c r="P1213">
        <f>1/SQRT(2*3.14*'STDEV DATA'!$D$5)*EXP(-((D1213-'RATA RATA DATA'!$D$6)^2/(2*'STDEV DATA'!$D$5^2)))</f>
        <v>3.2015546585136925E-3</v>
      </c>
      <c r="R1213">
        <f>1/SQRT(2*3.14*'STDEV DATA'!$E$4)*EXP(-((E1213-'RATA RATA DATA'!$E$5)^2/(2*'STDEV DATA'!$E$4^2)))</f>
        <v>0.28336889633932244</v>
      </c>
      <c r="S1213">
        <f>1/SQRT(2*3.14*'STDEV DATA'!$E$5)*EXP(-((E1213-'RATA RATA DATA'!$E$6)^2/(2*'STDEV DATA'!$E$5^2)))</f>
        <v>0.28831437076862232</v>
      </c>
      <c r="U1213">
        <f>1/SQRT(2*3.14*'STDEV DATA'!$F$4)*EXP(-((F1213-'RATA RATA DATA'!$F$5)^2/(2*'STDEV DATA'!$F$4^2)))</f>
        <v>6.1643058590409874E-2</v>
      </c>
      <c r="V1213">
        <f>1/SQRT(2*3.14*'STDEV DATA'!$F$5)*EXP(-((F1213-'RATA RATA DATA'!$F$6)^2/(2*'STDEV DATA'!$F$5^2)))</f>
        <v>7.0637520417500863E-2</v>
      </c>
      <c r="X1213">
        <f>I1213*L1213*O1213*R1213*U1213*'PROBABILITY DATA'!$C$4</f>
        <v>3.7569532098200222E-7</v>
      </c>
      <c r="Y1213">
        <f>J1213*M1213*P1213*S1213*V1213*'PROBABILITY DATA'!$C$5</f>
        <v>7.421715875726521E-7</v>
      </c>
      <c r="AA1213">
        <f t="shared" si="37"/>
        <v>7.421715875726521E-7</v>
      </c>
      <c r="AC1213" s="5" t="str">
        <f t="shared" si="36"/>
        <v>TIDAK</v>
      </c>
    </row>
    <row r="1214" spans="2:29" x14ac:dyDescent="0.2">
      <c r="B1214" s="7">
        <v>6.1143320509999999</v>
      </c>
      <c r="C1214" s="8">
        <v>178.4462857</v>
      </c>
      <c r="D1214" s="8">
        <v>30606.223590000001</v>
      </c>
      <c r="E1214" s="8">
        <v>5.5680420530000001</v>
      </c>
      <c r="F1214">
        <v>260.77102556071998</v>
      </c>
      <c r="G1214" t="s">
        <v>13</v>
      </c>
      <c r="I1214">
        <f>1/SQRT(2*3.14*'STDEV DATA'!$B$4)*EXP(-((B1214-'RATA RATA DATA'!$B$5)^2/(2*'STDEV DATA'!$B$4^2)))</f>
        <v>0.26664573996066326</v>
      </c>
      <c r="J1214">
        <f>1/SQRT(2*3.14*'STDEV DATA'!$B$5)*EXP(-((B1214-'RATA RATA DATA'!$B$6)^2/(2*'STDEV DATA'!$B$5^2)))</f>
        <v>0.26356965849358566</v>
      </c>
      <c r="L1214">
        <f>1/SQRT(2*3.14*'STDEV DATA'!$C$4)*EXP(-((C1214-'RATA RATA DATA'!$C$5)^2/(2*'STDEV DATA'!$C$4^2)))</f>
        <v>5.9404164163304275E-2</v>
      </c>
      <c r="M1214">
        <f>1/SQRT(2*3.14*'STDEV DATA'!$C$5)*EXP(-((C1214-'RATA RATA DATA'!$C$6)^2/(2*'STDEV DATA'!$C$5^2)))</f>
        <v>6.0206367726229462E-2</v>
      </c>
      <c r="O1214">
        <f>1/SQRT(2*3.14*'STDEV DATA'!$D$4)*EXP(-((D1214-'RATA RATA DATA'!$D$5)^2/(2*'STDEV DATA'!$D$4^2)))</f>
        <v>2.7814799380137061E-3</v>
      </c>
      <c r="P1214">
        <f>1/SQRT(2*3.14*'STDEV DATA'!$D$5)*EXP(-((D1214-'RATA RATA DATA'!$D$6)^2/(2*'STDEV DATA'!$D$5^2)))</f>
        <v>2.5312234642836302E-3</v>
      </c>
      <c r="R1214">
        <f>1/SQRT(2*3.14*'STDEV DATA'!$E$4)*EXP(-((E1214-'RATA RATA DATA'!$E$5)^2/(2*'STDEV DATA'!$E$4^2)))</f>
        <v>0.19655718181217999</v>
      </c>
      <c r="S1214">
        <f>1/SQRT(2*3.14*'STDEV DATA'!$E$5)*EXP(-((E1214-'RATA RATA DATA'!$E$6)^2/(2*'STDEV DATA'!$E$5^2)))</f>
        <v>0.19453421967357046</v>
      </c>
      <c r="U1214">
        <f>1/SQRT(2*3.14*'STDEV DATA'!$F$4)*EXP(-((F1214-'RATA RATA DATA'!$F$5)^2/(2*'STDEV DATA'!$F$4^2)))</f>
        <v>1.4029040122413523E-2</v>
      </c>
      <c r="V1214">
        <f>1/SQRT(2*3.14*'STDEV DATA'!$F$5)*EXP(-((F1214-'RATA RATA DATA'!$F$6)^2/(2*'STDEV DATA'!$F$5^2)))</f>
        <v>4.9352926466433144E-3</v>
      </c>
      <c r="X1214">
        <f>I1214*L1214*O1214*R1214*U1214*'PROBABILITY DATA'!$C$4</f>
        <v>4.7394866661765658E-8</v>
      </c>
      <c r="Y1214">
        <f>J1214*M1214*P1214*S1214*V1214*'PROBABILITY DATA'!$C$5</f>
        <v>2.3514947107364562E-8</v>
      </c>
      <c r="AA1214">
        <f t="shared" si="37"/>
        <v>4.7394866661765658E-8</v>
      </c>
      <c r="AC1214" s="5" t="str">
        <f t="shared" si="36"/>
        <v>YA</v>
      </c>
    </row>
    <row r="1215" spans="2:29" x14ac:dyDescent="0.2">
      <c r="B1215" s="7">
        <v>7.080794504</v>
      </c>
      <c r="C1215" s="8">
        <v>226.27082369999999</v>
      </c>
      <c r="D1215" s="8">
        <v>15380.12408</v>
      </c>
      <c r="E1215" s="8">
        <v>6.6614738659999997</v>
      </c>
      <c r="F1215">
        <v>333.77577661081295</v>
      </c>
      <c r="G1215" t="s">
        <v>13</v>
      </c>
      <c r="I1215">
        <f>1/SQRT(2*3.14*'STDEV DATA'!$B$4)*EXP(-((B1215-'RATA RATA DATA'!$B$5)^2/(2*'STDEV DATA'!$B$4^2)))</f>
        <v>0.34416649185164766</v>
      </c>
      <c r="J1215">
        <f>1/SQRT(2*3.14*'STDEV DATA'!$B$5)*EXP(-((B1215-'RATA RATA DATA'!$B$6)^2/(2*'STDEV DATA'!$B$5^2)))</f>
        <v>0.32100347270959284</v>
      </c>
      <c r="L1215">
        <f>1/SQRT(2*3.14*'STDEV DATA'!$C$4)*EXP(-((C1215-'RATA RATA DATA'!$C$5)^2/(2*'STDEV DATA'!$C$4^2)))</f>
        <v>4.6356339922353516E-2</v>
      </c>
      <c r="M1215">
        <f>1/SQRT(2*3.14*'STDEV DATA'!$C$5)*EXP(-((C1215-'RATA RATA DATA'!$C$6)^2/(2*'STDEV DATA'!$C$5^2)))</f>
        <v>4.5556472170262159E-2</v>
      </c>
      <c r="O1215">
        <f>1/SQRT(2*3.14*'STDEV DATA'!$D$4)*EXP(-((D1215-'RATA RATA DATA'!$D$5)^2/(2*'STDEV DATA'!$D$4^2)))</f>
        <v>3.110881097289281E-3</v>
      </c>
      <c r="P1215">
        <f>1/SQRT(2*3.14*'STDEV DATA'!$D$5)*EXP(-((D1215-'RATA RATA DATA'!$D$6)^2/(2*'STDEV DATA'!$D$5^2)))</f>
        <v>3.2617413960926802E-3</v>
      </c>
      <c r="R1215">
        <f>1/SQRT(2*3.14*'STDEV DATA'!$E$4)*EXP(-((E1215-'RATA RATA DATA'!$E$5)^2/(2*'STDEV DATA'!$E$4^2)))</f>
        <v>0.29243901785712195</v>
      </c>
      <c r="S1215">
        <f>1/SQRT(2*3.14*'STDEV DATA'!$E$5)*EXP(-((E1215-'RATA RATA DATA'!$E$6)^2/(2*'STDEV DATA'!$E$5^2)))</f>
        <v>0.31253963192310547</v>
      </c>
      <c r="U1215">
        <f>1/SQRT(2*3.14*'STDEV DATA'!$F$4)*EXP(-((F1215-'RATA RATA DATA'!$F$5)^2/(2*'STDEV DATA'!$F$4^2)))</f>
        <v>6.1643058590409874E-2</v>
      </c>
      <c r="V1215">
        <f>1/SQRT(2*3.14*'STDEV DATA'!$F$5)*EXP(-((F1215-'RATA RATA DATA'!$F$6)^2/(2*'STDEV DATA'!$F$5^2)))</f>
        <v>7.0637520417500863E-2</v>
      </c>
      <c r="X1215">
        <f>I1215*L1215*O1215*R1215*U1215*'PROBABILITY DATA'!$C$4</f>
        <v>3.4903388600252825E-7</v>
      </c>
      <c r="Y1215">
        <f>J1215*M1215*P1215*S1215*V1215*'PROBABILITY DATA'!$C$5</f>
        <v>6.421206616118309E-7</v>
      </c>
      <c r="AA1215">
        <f t="shared" si="37"/>
        <v>6.421206616118309E-7</v>
      </c>
      <c r="AC1215" s="5" t="str">
        <f t="shared" si="36"/>
        <v>TIDAK</v>
      </c>
    </row>
    <row r="1216" spans="2:29" x14ac:dyDescent="0.2">
      <c r="B1216" s="7">
        <v>7.139428273</v>
      </c>
      <c r="C1216" s="8">
        <v>179.2349792</v>
      </c>
      <c r="D1216" s="8">
        <v>19862.811259999999</v>
      </c>
      <c r="E1216" s="8">
        <v>8.1119580849999995</v>
      </c>
      <c r="F1216">
        <v>337.94709455047001</v>
      </c>
      <c r="G1216" t="s">
        <v>13</v>
      </c>
      <c r="I1216">
        <f>1/SQRT(2*3.14*'STDEV DATA'!$B$4)*EXP(-((B1216-'RATA RATA DATA'!$B$5)^2/(2*'STDEV DATA'!$B$4^2)))</f>
        <v>0.34377189411920495</v>
      </c>
      <c r="J1216">
        <f>1/SQRT(2*3.14*'STDEV DATA'!$B$5)*EXP(-((B1216-'RATA RATA DATA'!$B$6)^2/(2*'STDEV DATA'!$B$5^2)))</f>
        <v>0.32080291912333109</v>
      </c>
      <c r="L1216">
        <f>1/SQRT(2*3.14*'STDEV DATA'!$C$4)*EXP(-((C1216-'RATA RATA DATA'!$C$5)^2/(2*'STDEV DATA'!$C$4^2)))</f>
        <v>6.0035856781968364E-2</v>
      </c>
      <c r="M1216">
        <f>1/SQRT(2*3.14*'STDEV DATA'!$C$5)*EXP(-((C1216-'RATA RATA DATA'!$C$6)^2/(2*'STDEV DATA'!$C$5^2)))</f>
        <v>6.109340979799488E-2</v>
      </c>
      <c r="O1216">
        <f>1/SQRT(2*3.14*'STDEV DATA'!$D$4)*EXP(-((D1216-'RATA RATA DATA'!$D$5)^2/(2*'STDEV DATA'!$D$4^2)))</f>
        <v>4.0249529507577365E-3</v>
      </c>
      <c r="P1216">
        <f>1/SQRT(2*3.14*'STDEV DATA'!$D$5)*EXP(-((D1216-'RATA RATA DATA'!$D$6)^2/(2*'STDEV DATA'!$D$5^2)))</f>
        <v>4.210005853489191E-3</v>
      </c>
      <c r="R1216">
        <f>1/SQRT(2*3.14*'STDEV DATA'!$E$4)*EXP(-((E1216-'RATA RATA DATA'!$E$5)^2/(2*'STDEV DATA'!$E$4^2)))</f>
        <v>0.26233410310265759</v>
      </c>
      <c r="S1216">
        <f>1/SQRT(2*3.14*'STDEV DATA'!$E$5)*EXP(-((E1216-'RATA RATA DATA'!$E$6)^2/(2*'STDEV DATA'!$E$5^2)))</f>
        <v>0.25857887168283333</v>
      </c>
      <c r="U1216">
        <f>1/SQRT(2*3.14*'STDEV DATA'!$F$4)*EXP(-((F1216-'RATA RATA DATA'!$F$5)^2/(2*'STDEV DATA'!$F$4^2)))</f>
        <v>6.1202395455604235E-2</v>
      </c>
      <c r="V1216">
        <f>1/SQRT(2*3.14*'STDEV DATA'!$F$5)*EXP(-((F1216-'RATA RATA DATA'!$F$6)^2/(2*'STDEV DATA'!$F$5^2)))</f>
        <v>7.0207531821847247E-2</v>
      </c>
      <c r="X1216">
        <f>I1216*L1216*O1216*R1216*U1216*'PROBABILITY DATA'!$C$4</f>
        <v>5.2029783825727229E-7</v>
      </c>
      <c r="Y1216">
        <f>J1216*M1216*P1216*S1216*V1216*'PROBABILITY DATA'!$C$5</f>
        <v>9.1339552228216591E-7</v>
      </c>
      <c r="AA1216">
        <f t="shared" si="37"/>
        <v>9.1339552228216591E-7</v>
      </c>
      <c r="AC1216" s="5" t="str">
        <f t="shared" si="36"/>
        <v>TIDAK</v>
      </c>
    </row>
    <row r="1217" spans="2:29" x14ac:dyDescent="0.2">
      <c r="B1217" s="7">
        <v>7.080794504</v>
      </c>
      <c r="C1217" s="8">
        <v>223.5119784</v>
      </c>
      <c r="D1217" s="8">
        <v>20134.39834</v>
      </c>
      <c r="E1217" s="8">
        <v>7.9777301180000002</v>
      </c>
      <c r="F1217">
        <v>359.22570410694999</v>
      </c>
      <c r="G1217" t="s">
        <v>13</v>
      </c>
      <c r="I1217">
        <f>1/SQRT(2*3.14*'STDEV DATA'!$B$4)*EXP(-((B1217-'RATA RATA DATA'!$B$5)^2/(2*'STDEV DATA'!$B$4^2)))</f>
        <v>0.34416649185164766</v>
      </c>
      <c r="J1217">
        <f>1/SQRT(2*3.14*'STDEV DATA'!$B$5)*EXP(-((B1217-'RATA RATA DATA'!$B$6)^2/(2*'STDEV DATA'!$B$5^2)))</f>
        <v>0.32100347270959284</v>
      </c>
      <c r="L1217">
        <f>1/SQRT(2*3.14*'STDEV DATA'!$C$4)*EXP(-((C1217-'RATA RATA DATA'!$C$5)^2/(2*'STDEV DATA'!$C$4^2)))</f>
        <v>4.9393705991962522E-2</v>
      </c>
      <c r="M1217">
        <f>1/SQRT(2*3.14*'STDEV DATA'!$C$5)*EXP(-((C1217-'RATA RATA DATA'!$C$6)^2/(2*'STDEV DATA'!$C$5^2)))</f>
        <v>4.937609361912703E-2</v>
      </c>
      <c r="O1217">
        <f>1/SQRT(2*3.14*'STDEV DATA'!$D$4)*EXP(-((D1217-'RATA RATA DATA'!$D$5)^2/(2*'STDEV DATA'!$D$4^2)))</f>
        <v>4.0565400461996552E-3</v>
      </c>
      <c r="P1217">
        <f>1/SQRT(2*3.14*'STDEV DATA'!$D$5)*EXP(-((D1217-'RATA RATA DATA'!$D$6)^2/(2*'STDEV DATA'!$D$5^2)))</f>
        <v>4.2379600403200518E-3</v>
      </c>
      <c r="R1217">
        <f>1/SQRT(2*3.14*'STDEV DATA'!$E$4)*EXP(-((E1217-'RATA RATA DATA'!$E$5)^2/(2*'STDEV DATA'!$E$4^2)))</f>
        <v>0.27317410381115287</v>
      </c>
      <c r="S1217">
        <f>1/SQRT(2*3.14*'STDEV DATA'!$E$5)*EXP(-((E1217-'RATA RATA DATA'!$E$6)^2/(2*'STDEV DATA'!$E$5^2)))</f>
        <v>0.2736718480968155</v>
      </c>
      <c r="U1217">
        <f>1/SQRT(2*3.14*'STDEV DATA'!$F$4)*EXP(-((F1217-'RATA RATA DATA'!$F$5)^2/(2*'STDEV DATA'!$F$4^2)))</f>
        <v>5.0564335240783104E-2</v>
      </c>
      <c r="V1217">
        <f>1/SQRT(2*3.14*'STDEV DATA'!$F$5)*EXP(-((F1217-'RATA RATA DATA'!$F$6)^2/(2*'STDEV DATA'!$F$5^2)))</f>
        <v>5.2156986649741492E-2</v>
      </c>
      <c r="X1217">
        <f>I1217*L1217*O1217*R1217*U1217*'PROBABILITY DATA'!$C$4</f>
        <v>3.7159234164809241E-7</v>
      </c>
      <c r="Y1217">
        <f>J1217*M1217*P1217*S1217*V1217*'PROBABILITY DATA'!$C$5</f>
        <v>5.8464561106880718E-7</v>
      </c>
      <c r="AA1217">
        <f t="shared" si="37"/>
        <v>5.8464561106880718E-7</v>
      </c>
      <c r="AC1217" s="5" t="str">
        <f t="shared" si="36"/>
        <v>TIDAK</v>
      </c>
    </row>
    <row r="1218" spans="2:29" x14ac:dyDescent="0.2">
      <c r="B1218" s="7">
        <v>7.9685258699999997</v>
      </c>
      <c r="C1218" s="8">
        <v>156.4511488</v>
      </c>
      <c r="D1218" s="8">
        <v>27008.011869999998</v>
      </c>
      <c r="E1218" s="8">
        <v>4.7165765080000002</v>
      </c>
      <c r="F1218">
        <v>333.77577661081295</v>
      </c>
      <c r="G1218" t="s">
        <v>13</v>
      </c>
      <c r="I1218">
        <f>1/SQRT(2*3.14*'STDEV DATA'!$B$4)*EXP(-((B1218-'RATA RATA DATA'!$B$5)^2/(2*'STDEV DATA'!$B$4^2)))</f>
        <v>0.27592091416431902</v>
      </c>
      <c r="J1218">
        <f>1/SQRT(2*3.14*'STDEV DATA'!$B$5)*EXP(-((B1218-'RATA RATA DATA'!$B$6)^2/(2*'STDEV DATA'!$B$5^2)))</f>
        <v>0.27256668963713143</v>
      </c>
      <c r="L1218">
        <f>1/SQRT(2*3.14*'STDEV DATA'!$C$4)*EXP(-((C1218-'RATA RATA DATA'!$C$5)^2/(2*'STDEV DATA'!$C$4^2)))</f>
        <v>3.6278730924333126E-2</v>
      </c>
      <c r="M1218">
        <f>1/SQRT(2*3.14*'STDEV DATA'!$C$5)*EXP(-((C1218-'RATA RATA DATA'!$C$6)^2/(2*'STDEV DATA'!$C$5^2)))</f>
        <v>3.0882710218561402E-2</v>
      </c>
      <c r="O1218">
        <f>1/SQRT(2*3.14*'STDEV DATA'!$D$4)*EXP(-((D1218-'RATA RATA DATA'!$D$5)^2/(2*'STDEV DATA'!$D$4^2)))</f>
        <v>3.6761354827239872E-3</v>
      </c>
      <c r="P1218">
        <f>1/SQRT(2*3.14*'STDEV DATA'!$D$5)*EXP(-((D1218-'RATA RATA DATA'!$D$6)^2/(2*'STDEV DATA'!$D$5^2)))</f>
        <v>3.5793837957066397E-3</v>
      </c>
      <c r="R1218">
        <f>1/SQRT(2*3.14*'STDEV DATA'!$E$4)*EXP(-((E1218-'RATA RATA DATA'!$E$5)^2/(2*'STDEV DATA'!$E$4^2)))</f>
        <v>0.1084491752235231</v>
      </c>
      <c r="S1218">
        <f>1/SQRT(2*3.14*'STDEV DATA'!$E$5)*EXP(-((E1218-'RATA RATA DATA'!$E$6)^2/(2*'STDEV DATA'!$E$5^2)))</f>
        <v>9.3137447540647955E-2</v>
      </c>
      <c r="U1218">
        <f>1/SQRT(2*3.14*'STDEV DATA'!$F$4)*EXP(-((F1218-'RATA RATA DATA'!$F$5)^2/(2*'STDEV DATA'!$F$4^2)))</f>
        <v>6.1643058590409874E-2</v>
      </c>
      <c r="V1218">
        <f>1/SQRT(2*3.14*'STDEV DATA'!$F$5)*EXP(-((F1218-'RATA RATA DATA'!$F$6)^2/(2*'STDEV DATA'!$F$5^2)))</f>
        <v>7.0637520417500863E-2</v>
      </c>
      <c r="X1218">
        <f>I1218*L1218*O1218*R1218*U1218*'PROBABILITY DATA'!$C$4</f>
        <v>9.5967815472336759E-8</v>
      </c>
      <c r="Y1218">
        <f>J1218*M1218*P1218*S1218*V1218*'PROBABILITY DATA'!$C$5</f>
        <v>1.2087124398407034E-7</v>
      </c>
      <c r="AA1218">
        <f t="shared" si="37"/>
        <v>1.2087124398407034E-7</v>
      </c>
      <c r="AC1218" s="5" t="str">
        <f t="shared" si="36"/>
        <v>TIDAK</v>
      </c>
    </row>
    <row r="1219" spans="2:29" x14ac:dyDescent="0.2">
      <c r="B1219" s="7">
        <v>6.6358943080000001</v>
      </c>
      <c r="C1219" s="8">
        <v>194.04978</v>
      </c>
      <c r="D1219" s="8">
        <v>20339.016869999999</v>
      </c>
      <c r="E1219" s="8">
        <v>6.0328639050000001</v>
      </c>
      <c r="F1219">
        <v>307.95490229607998</v>
      </c>
      <c r="G1219" t="s">
        <v>13</v>
      </c>
      <c r="I1219">
        <f>1/SQRT(2*3.14*'STDEV DATA'!$B$4)*EXP(-((B1219-'RATA RATA DATA'!$B$5)^2/(2*'STDEV DATA'!$B$4^2)))</f>
        <v>0.32630977410068557</v>
      </c>
      <c r="J1219">
        <f>1/SQRT(2*3.14*'STDEV DATA'!$B$5)*EXP(-((B1219-'RATA RATA DATA'!$B$6)^2/(2*'STDEV DATA'!$B$5^2)))</f>
        <v>0.30775019928141678</v>
      </c>
      <c r="L1219">
        <f>1/SQRT(2*3.14*'STDEV DATA'!$C$4)*EXP(-((C1219-'RATA RATA DATA'!$C$5)^2/(2*'STDEV DATA'!$C$4^2)))</f>
        <v>6.6835464893817531E-2</v>
      </c>
      <c r="M1219">
        <f>1/SQRT(2*3.14*'STDEV DATA'!$C$5)*EXP(-((C1219-'RATA RATA DATA'!$C$6)^2/(2*'STDEV DATA'!$C$5^2)))</f>
        <v>7.1331964343304646E-2</v>
      </c>
      <c r="O1219">
        <f>1/SQRT(2*3.14*'STDEV DATA'!$D$4)*EXP(-((D1219-'RATA RATA DATA'!$D$5)^2/(2*'STDEV DATA'!$D$4^2)))</f>
        <v>4.0781037991425755E-3</v>
      </c>
      <c r="P1219">
        <f>1/SQRT(2*3.14*'STDEV DATA'!$D$5)*EXP(-((D1219-'RATA RATA DATA'!$D$6)^2/(2*'STDEV DATA'!$D$5^2)))</f>
        <v>4.2563022036564971E-3</v>
      </c>
      <c r="R1219">
        <f>1/SQRT(2*3.14*'STDEV DATA'!$E$4)*EXP(-((E1219-'RATA RATA DATA'!$E$5)^2/(2*'STDEV DATA'!$E$4^2)))</f>
        <v>0.24473728745834308</v>
      </c>
      <c r="S1219">
        <f>1/SQRT(2*3.14*'STDEV DATA'!$E$5)*EXP(-((E1219-'RATA RATA DATA'!$E$6)^2/(2*'STDEV DATA'!$E$5^2)))</f>
        <v>0.25390797762182515</v>
      </c>
      <c r="U1219">
        <f>1/SQRT(2*3.14*'STDEV DATA'!$F$4)*EXP(-((F1219-'RATA RATA DATA'!$F$5)^2/(2*'STDEV DATA'!$F$4^2)))</f>
        <v>5.1679113371220588E-2</v>
      </c>
      <c r="V1219">
        <f>1/SQRT(2*3.14*'STDEV DATA'!$F$5)*EXP(-((F1219-'RATA RATA DATA'!$F$6)^2/(2*'STDEV DATA'!$F$5^2)))</f>
        <v>5.0143733391842325E-2</v>
      </c>
      <c r="X1219">
        <f>I1219*L1219*O1219*R1219*U1219*'PROBABILITY DATA'!$C$4</f>
        <v>4.3883119098459093E-7</v>
      </c>
      <c r="Y1219">
        <f>J1219*M1219*P1219*S1219*V1219*'PROBABILITY DATA'!$C$5</f>
        <v>7.2539532969708013E-7</v>
      </c>
      <c r="AA1219">
        <f t="shared" si="37"/>
        <v>7.2539532969708013E-7</v>
      </c>
      <c r="AC1219" s="5" t="str">
        <f t="shared" si="36"/>
        <v>TIDAK</v>
      </c>
    </row>
    <row r="1220" spans="2:29" x14ac:dyDescent="0.2">
      <c r="B1220" s="7">
        <v>6.3945480229999996</v>
      </c>
      <c r="C1220" s="8">
        <v>193.04755779999999</v>
      </c>
      <c r="D1220" s="8">
        <v>31620.190790000001</v>
      </c>
      <c r="E1220" s="8">
        <v>7.0650837409999996</v>
      </c>
      <c r="F1220">
        <v>333.77577661081295</v>
      </c>
      <c r="G1220" t="s">
        <v>13</v>
      </c>
      <c r="I1220">
        <f>1/SQRT(2*3.14*'STDEV DATA'!$B$4)*EXP(-((B1220-'RATA RATA DATA'!$B$5)^2/(2*'STDEV DATA'!$B$4^2)))</f>
        <v>0.3028144209501647</v>
      </c>
      <c r="J1220">
        <f>1/SQRT(2*3.14*'STDEV DATA'!$B$5)*EXP(-((B1220-'RATA RATA DATA'!$B$6)^2/(2*'STDEV DATA'!$B$5^2)))</f>
        <v>0.29053899873312256</v>
      </c>
      <c r="L1220">
        <f>1/SQRT(2*3.14*'STDEV DATA'!$C$4)*EXP(-((C1220-'RATA RATA DATA'!$C$5)^2/(2*'STDEV DATA'!$C$4^2)))</f>
        <v>6.6716280498128902E-2</v>
      </c>
      <c r="M1220">
        <f>1/SQRT(2*3.14*'STDEV DATA'!$C$5)*EXP(-((C1220-'RATA RATA DATA'!$C$6)^2/(2*'STDEV DATA'!$C$5^2)))</f>
        <v>7.109639057009029E-2</v>
      </c>
      <c r="O1220">
        <f>1/SQRT(2*3.14*'STDEV DATA'!$D$4)*EXP(-((D1220-'RATA RATA DATA'!$D$5)^2/(2*'STDEV DATA'!$D$4^2)))</f>
        <v>2.4997246423631744E-3</v>
      </c>
      <c r="P1220">
        <f>1/SQRT(2*3.14*'STDEV DATA'!$D$5)*EXP(-((D1220-'RATA RATA DATA'!$D$6)^2/(2*'STDEV DATA'!$D$5^2)))</f>
        <v>2.2233886136248777E-3</v>
      </c>
      <c r="R1220">
        <f>1/SQRT(2*3.14*'STDEV DATA'!$E$4)*EXP(-((E1220-'RATA RATA DATA'!$E$5)^2/(2*'STDEV DATA'!$E$4^2)))</f>
        <v>0.30515435279311703</v>
      </c>
      <c r="S1220">
        <f>1/SQRT(2*3.14*'STDEV DATA'!$E$5)*EXP(-((E1220-'RATA RATA DATA'!$E$6)^2/(2*'STDEV DATA'!$E$5^2)))</f>
        <v>0.32561501663420978</v>
      </c>
      <c r="U1220">
        <f>1/SQRT(2*3.14*'STDEV DATA'!$F$4)*EXP(-((F1220-'RATA RATA DATA'!$F$5)^2/(2*'STDEV DATA'!$F$4^2)))</f>
        <v>6.1643058590409874E-2</v>
      </c>
      <c r="V1220">
        <f>1/SQRT(2*3.14*'STDEV DATA'!$F$5)*EXP(-((F1220-'RATA RATA DATA'!$F$6)^2/(2*'STDEV DATA'!$F$5^2)))</f>
        <v>7.0637520417500863E-2</v>
      </c>
      <c r="X1220">
        <f>I1220*L1220*O1220*R1220*U1220*'PROBABILITY DATA'!$C$4</f>
        <v>3.7058792160053197E-7</v>
      </c>
      <c r="Y1220">
        <f>J1220*M1220*P1220*S1220*V1220*'PROBABILITY DATA'!$C$5</f>
        <v>6.4413069829395207E-7</v>
      </c>
      <c r="AA1220">
        <f t="shared" si="37"/>
        <v>6.4413069829395207E-7</v>
      </c>
      <c r="AC1220" s="5" t="str">
        <f t="shared" ref="AC1220:AC1283" si="38">IF(AA1220=X1220,"YA","TIDAK")</f>
        <v>TIDAK</v>
      </c>
    </row>
    <row r="1221" spans="2:29" x14ac:dyDescent="0.2">
      <c r="B1221" s="7">
        <v>6.2809782070000004</v>
      </c>
      <c r="C1221" s="8">
        <v>205.12312349999999</v>
      </c>
      <c r="D1221" s="8">
        <v>25972.803749999999</v>
      </c>
      <c r="E1221" s="8">
        <v>8.4178957279999995</v>
      </c>
      <c r="F1221">
        <v>383.67145907856002</v>
      </c>
      <c r="G1221" t="s">
        <v>13</v>
      </c>
      <c r="I1221">
        <f>1/SQRT(2*3.14*'STDEV DATA'!$B$4)*EXP(-((B1221-'RATA RATA DATA'!$B$5)^2/(2*'STDEV DATA'!$B$4^2)))</f>
        <v>0.289108940832638</v>
      </c>
      <c r="J1221">
        <f>1/SQRT(2*3.14*'STDEV DATA'!$B$5)*EXP(-((B1221-'RATA RATA DATA'!$B$6)^2/(2*'STDEV DATA'!$B$5^2)))</f>
        <v>0.28039988408229477</v>
      </c>
      <c r="L1221">
        <f>1/SQRT(2*3.14*'STDEV DATA'!$C$4)*EXP(-((C1221-'RATA RATA DATA'!$C$5)^2/(2*'STDEV DATA'!$C$4^2)))</f>
        <v>6.4656213487307115E-2</v>
      </c>
      <c r="M1221">
        <f>1/SQRT(2*3.14*'STDEV DATA'!$C$5)*EXP(-((C1221-'RATA RATA DATA'!$C$6)^2/(2*'STDEV DATA'!$C$5^2)))</f>
        <v>6.9034034622675655E-2</v>
      </c>
      <c r="O1221">
        <f>1/SQRT(2*3.14*'STDEV DATA'!$D$4)*EXP(-((D1221-'RATA RATA DATA'!$D$5)^2/(2*'STDEV DATA'!$D$4^2)))</f>
        <v>3.8696220523522884E-3</v>
      </c>
      <c r="P1221">
        <f>1/SQRT(2*3.14*'STDEV DATA'!$D$5)*EXP(-((D1221-'RATA RATA DATA'!$D$6)^2/(2*'STDEV DATA'!$D$5^2)))</f>
        <v>3.8267771785423393E-3</v>
      </c>
      <c r="R1221">
        <f>1/SQRT(2*3.14*'STDEV DATA'!$E$4)*EXP(-((E1221-'RATA RATA DATA'!$E$5)^2/(2*'STDEV DATA'!$E$4^2)))</f>
        <v>0.23372202683561694</v>
      </c>
      <c r="S1221">
        <f>1/SQRT(2*3.14*'STDEV DATA'!$E$5)*EXP(-((E1221-'RATA RATA DATA'!$E$6)^2/(2*'STDEV DATA'!$E$5^2)))</f>
        <v>0.22052952086500191</v>
      </c>
      <c r="U1221">
        <f>1/SQRT(2*3.14*'STDEV DATA'!$F$4)*EXP(-((F1221-'RATA RATA DATA'!$F$5)^2/(2*'STDEV DATA'!$F$4^2)))</f>
        <v>2.9527302894906796E-2</v>
      </c>
      <c r="V1221">
        <f>1/SQRT(2*3.14*'STDEV DATA'!$F$5)*EXP(-((F1221-'RATA RATA DATA'!$F$6)^2/(2*'STDEV DATA'!$F$5^2)))</f>
        <v>2.140624091703066E-2</v>
      </c>
      <c r="X1221">
        <f>I1221*L1221*O1221*R1221*U1221*'PROBABILITY DATA'!$C$4</f>
        <v>1.947380078060985E-7</v>
      </c>
      <c r="Y1221">
        <f>J1221*M1221*P1221*S1221*V1221*'PROBABILITY DATA'!$C$5</f>
        <v>2.1322993005106377E-7</v>
      </c>
      <c r="AA1221">
        <f t="shared" ref="AA1221:AA1284" si="39">MAX(X1221:Y1221)</f>
        <v>2.1322993005106377E-7</v>
      </c>
      <c r="AC1221" s="5" t="str">
        <f t="shared" si="38"/>
        <v>TIDAK</v>
      </c>
    </row>
    <row r="1222" spans="2:29" x14ac:dyDescent="0.2">
      <c r="B1222" s="7">
        <v>7.9920269770000001</v>
      </c>
      <c r="C1222" s="8">
        <v>174.55800629999999</v>
      </c>
      <c r="D1222" s="8">
        <v>34585.089610000003</v>
      </c>
      <c r="E1222" s="8">
        <v>6.5873023010000002</v>
      </c>
      <c r="F1222">
        <v>333.77577661081295</v>
      </c>
      <c r="G1222" t="s">
        <v>13</v>
      </c>
      <c r="I1222">
        <f>1/SQRT(2*3.14*'STDEV DATA'!$B$4)*EXP(-((B1222-'RATA RATA DATA'!$B$5)^2/(2*'STDEV DATA'!$B$4^2)))</f>
        <v>0.27269072070941652</v>
      </c>
      <c r="J1222">
        <f>1/SQRT(2*3.14*'STDEV DATA'!$B$5)*EXP(-((B1222-'RATA RATA DATA'!$B$6)^2/(2*'STDEV DATA'!$B$5^2)))</f>
        <v>0.27017483269347392</v>
      </c>
      <c r="L1222">
        <f>1/SQRT(2*3.14*'STDEV DATA'!$C$4)*EXP(-((C1222-'RATA RATA DATA'!$C$5)^2/(2*'STDEV DATA'!$C$4^2)))</f>
        <v>5.5981757166553632E-2</v>
      </c>
      <c r="M1222">
        <f>1/SQRT(2*3.14*'STDEV DATA'!$C$5)*EXP(-((C1222-'RATA RATA DATA'!$C$6)^2/(2*'STDEV DATA'!$C$5^2)))</f>
        <v>5.5492520993568363E-2</v>
      </c>
      <c r="O1222">
        <f>1/SQRT(2*3.14*'STDEV DATA'!$D$4)*EXP(-((D1222-'RATA RATA DATA'!$D$5)^2/(2*'STDEV DATA'!$D$4^2)))</f>
        <v>1.7035421055872409E-3</v>
      </c>
      <c r="P1222">
        <f>1/SQRT(2*3.14*'STDEV DATA'!$D$5)*EXP(-((D1222-'RATA RATA DATA'!$D$6)^2/(2*'STDEV DATA'!$D$5^2)))</f>
        <v>1.4036408150625206E-3</v>
      </c>
      <c r="R1222">
        <f>1/SQRT(2*3.14*'STDEV DATA'!$E$4)*EXP(-((E1222-'RATA RATA DATA'!$E$5)^2/(2*'STDEV DATA'!$E$4^2)))</f>
        <v>0.28839457140229569</v>
      </c>
      <c r="S1222">
        <f>1/SQRT(2*3.14*'STDEV DATA'!$E$5)*EXP(-((E1222-'RATA RATA DATA'!$E$6)^2/(2*'STDEV DATA'!$E$5^2)))</f>
        <v>0.30776574778953003</v>
      </c>
      <c r="U1222">
        <f>1/SQRT(2*3.14*'STDEV DATA'!$F$4)*EXP(-((F1222-'RATA RATA DATA'!$F$5)^2/(2*'STDEV DATA'!$F$4^2)))</f>
        <v>6.1643058590409874E-2</v>
      </c>
      <c r="V1222">
        <f>1/SQRT(2*3.14*'STDEV DATA'!$F$5)*EXP(-((F1222-'RATA RATA DATA'!$F$6)^2/(2*'STDEV DATA'!$F$5^2)))</f>
        <v>7.0637520417500863E-2</v>
      </c>
      <c r="X1222">
        <f>I1222*L1222*O1222*R1222*U1222*'PROBABILITY DATA'!$C$4</f>
        <v>1.8035491382408294E-7</v>
      </c>
      <c r="Y1222">
        <f>J1222*M1222*P1222*S1222*V1222*'PROBABILITY DATA'!$C$5</f>
        <v>2.7897020715896736E-7</v>
      </c>
      <c r="AA1222">
        <f t="shared" si="39"/>
        <v>2.7897020715896736E-7</v>
      </c>
      <c r="AC1222" s="5" t="str">
        <f t="shared" si="38"/>
        <v>TIDAK</v>
      </c>
    </row>
    <row r="1223" spans="2:29" x14ac:dyDescent="0.2">
      <c r="B1223" s="7">
        <v>5.0687955020000004</v>
      </c>
      <c r="C1223" s="8">
        <v>211.68950219999999</v>
      </c>
      <c r="D1223" s="8">
        <v>22781.364529999999</v>
      </c>
      <c r="E1223" s="8">
        <v>5.3301230520000002</v>
      </c>
      <c r="F1223">
        <v>317.10390282127997</v>
      </c>
      <c r="G1223" t="s">
        <v>13</v>
      </c>
      <c r="I1223">
        <f>1/SQRT(2*3.14*'STDEV DATA'!$B$4)*EXP(-((B1223-'RATA RATA DATA'!$B$5)^2/(2*'STDEV DATA'!$B$4^2)))</f>
        <v>0.11304684893837579</v>
      </c>
      <c r="J1223">
        <f>1/SQRT(2*3.14*'STDEV DATA'!$B$5)*EXP(-((B1223-'RATA RATA DATA'!$B$6)^2/(2*'STDEV DATA'!$B$5^2)))</f>
        <v>0.13708487101655395</v>
      </c>
      <c r="L1223">
        <f>1/SQRT(2*3.14*'STDEV DATA'!$C$4)*EXP(-((C1223-'RATA RATA DATA'!$C$5)^2/(2*'STDEV DATA'!$C$4^2)))</f>
        <v>6.0559686349601641E-2</v>
      </c>
      <c r="M1223">
        <f>1/SQRT(2*3.14*'STDEV DATA'!$C$5)*EXP(-((C1223-'RATA RATA DATA'!$C$6)^2/(2*'STDEV DATA'!$C$5^2)))</f>
        <v>6.376204077727135E-2</v>
      </c>
      <c r="O1223">
        <f>1/SQRT(2*3.14*'STDEV DATA'!$D$4)*EXP(-((D1223-'RATA RATA DATA'!$D$5)^2/(2*'STDEV DATA'!$D$4^2)))</f>
        <v>4.1783234204378428E-3</v>
      </c>
      <c r="P1223">
        <f>1/SQRT(2*3.14*'STDEV DATA'!$D$5)*EXP(-((D1223-'RATA RATA DATA'!$D$6)^2/(2*'STDEV DATA'!$D$5^2)))</f>
        <v>4.2873584197068385E-3</v>
      </c>
      <c r="R1223">
        <f>1/SQRT(2*3.14*'STDEV DATA'!$E$4)*EXP(-((E1223-'RATA RATA DATA'!$E$5)^2/(2*'STDEV DATA'!$E$4^2)))</f>
        <v>0.17070485784912459</v>
      </c>
      <c r="S1223">
        <f>1/SQRT(2*3.14*'STDEV DATA'!$E$5)*EXP(-((E1223-'RATA RATA DATA'!$E$6)^2/(2*'STDEV DATA'!$E$5^2)))</f>
        <v>0.1635605805377455</v>
      </c>
      <c r="U1223">
        <f>1/SQRT(2*3.14*'STDEV DATA'!$F$4)*EXP(-((F1223-'RATA RATA DATA'!$F$5)^2/(2*'STDEV DATA'!$F$4^2)))</f>
        <v>5.7454665251972445E-2</v>
      </c>
      <c r="V1223">
        <f>1/SQRT(2*3.14*'STDEV DATA'!$F$5)*EXP(-((F1223-'RATA RATA DATA'!$F$6)^2/(2*'STDEV DATA'!$F$5^2)))</f>
        <v>6.1022698768285109E-2</v>
      </c>
      <c r="X1223">
        <f>I1223*L1223*O1223*R1223*U1223*'PROBABILITY DATA'!$C$4</f>
        <v>1.0944659920704424E-7</v>
      </c>
      <c r="Y1223">
        <f>J1223*M1223*P1223*S1223*V1223*'PROBABILITY DATA'!$C$5</f>
        <v>2.280753461900005E-7</v>
      </c>
      <c r="AA1223">
        <f t="shared" si="39"/>
        <v>2.280753461900005E-7</v>
      </c>
      <c r="AC1223" s="5" t="str">
        <f t="shared" si="38"/>
        <v>TIDAK</v>
      </c>
    </row>
    <row r="1224" spans="2:29" x14ac:dyDescent="0.2">
      <c r="B1224" s="7">
        <v>7.080794504</v>
      </c>
      <c r="C1224" s="8">
        <v>164.90907229999999</v>
      </c>
      <c r="D1224" s="8">
        <v>32768.22797</v>
      </c>
      <c r="E1224" s="8">
        <v>6.3096851730000001</v>
      </c>
      <c r="F1224">
        <v>285.56098329311999</v>
      </c>
      <c r="G1224" t="s">
        <v>13</v>
      </c>
      <c r="I1224">
        <f>1/SQRT(2*3.14*'STDEV DATA'!$B$4)*EXP(-((B1224-'RATA RATA DATA'!$B$5)^2/(2*'STDEV DATA'!$B$4^2)))</f>
        <v>0.34416649185164766</v>
      </c>
      <c r="J1224">
        <f>1/SQRT(2*3.14*'STDEV DATA'!$B$5)*EXP(-((B1224-'RATA RATA DATA'!$B$6)^2/(2*'STDEV DATA'!$B$5^2)))</f>
        <v>0.32100347270959284</v>
      </c>
      <c r="L1224">
        <f>1/SQRT(2*3.14*'STDEV DATA'!$C$4)*EXP(-((C1224-'RATA RATA DATA'!$C$5)^2/(2*'STDEV DATA'!$C$4^2)))</f>
        <v>4.5884598958846383E-2</v>
      </c>
      <c r="M1224">
        <f>1/SQRT(2*3.14*'STDEV DATA'!$C$5)*EXP(-((C1224-'RATA RATA DATA'!$C$6)^2/(2*'STDEV DATA'!$C$5^2)))</f>
        <v>4.2361480005224529E-2</v>
      </c>
      <c r="O1224">
        <f>1/SQRT(2*3.14*'STDEV DATA'!$D$4)*EXP(-((D1224-'RATA RATA DATA'!$D$5)^2/(2*'STDEV DATA'!$D$4^2)))</f>
        <v>2.1820860338094094E-3</v>
      </c>
      <c r="P1224">
        <f>1/SQRT(2*3.14*'STDEV DATA'!$D$5)*EXP(-((D1224-'RATA RATA DATA'!$D$6)^2/(2*'STDEV DATA'!$D$5^2)))</f>
        <v>1.8874308588811802E-3</v>
      </c>
      <c r="R1224">
        <f>1/SQRT(2*3.14*'STDEV DATA'!$E$4)*EXP(-((E1224-'RATA RATA DATA'!$E$5)^2/(2*'STDEV DATA'!$E$4^2)))</f>
        <v>0.26917964514633475</v>
      </c>
      <c r="S1224">
        <f>1/SQRT(2*3.14*'STDEV DATA'!$E$5)*EXP(-((E1224-'RATA RATA DATA'!$E$6)^2/(2*'STDEV DATA'!$E$5^2)))</f>
        <v>0.28430962335790771</v>
      </c>
      <c r="U1224">
        <f>1/SQRT(2*3.14*'STDEV DATA'!$F$4)*EXP(-((F1224-'RATA RATA DATA'!$F$5)^2/(2*'STDEV DATA'!$F$4^2)))</f>
        <v>3.2603475532961473E-2</v>
      </c>
      <c r="V1224">
        <f>1/SQRT(2*3.14*'STDEV DATA'!$F$5)*EXP(-((F1224-'RATA RATA DATA'!$F$6)^2/(2*'STDEV DATA'!$F$5^2)))</f>
        <v>2.1916822794013722E-2</v>
      </c>
      <c r="X1224">
        <f>I1224*L1224*O1224*R1224*U1224*'PROBABILITY DATA'!$C$4</f>
        <v>1.179778480551006E-7</v>
      </c>
      <c r="Y1224">
        <f>J1224*M1224*P1224*S1224*V1224*'PROBABILITY DATA'!$C$5</f>
        <v>9.751868216345024E-8</v>
      </c>
      <c r="AA1224">
        <f t="shared" si="39"/>
        <v>1.179778480551006E-7</v>
      </c>
      <c r="AC1224" s="5" t="str">
        <f t="shared" si="38"/>
        <v>YA</v>
      </c>
    </row>
    <row r="1225" spans="2:29" x14ac:dyDescent="0.2">
      <c r="B1225" s="7">
        <v>8.1512489620000004</v>
      </c>
      <c r="C1225" s="8">
        <v>205.84730070000001</v>
      </c>
      <c r="D1225" s="8">
        <v>15661.940339999999</v>
      </c>
      <c r="E1225" s="8">
        <v>7.0094370619999999</v>
      </c>
      <c r="F1225">
        <v>335.62277893328002</v>
      </c>
      <c r="G1225" t="s">
        <v>13</v>
      </c>
      <c r="I1225">
        <f>1/SQRT(2*3.14*'STDEV DATA'!$B$4)*EXP(-((B1225-'RATA RATA DATA'!$B$5)^2/(2*'STDEV DATA'!$B$4^2)))</f>
        <v>0.24976115219707837</v>
      </c>
      <c r="J1225">
        <f>1/SQRT(2*3.14*'STDEV DATA'!$B$5)*EXP(-((B1225-'RATA RATA DATA'!$B$6)^2/(2*'STDEV DATA'!$B$5^2)))</f>
        <v>0.25296770643847583</v>
      </c>
      <c r="L1225">
        <f>1/SQRT(2*3.14*'STDEV DATA'!$C$4)*EXP(-((C1225-'RATA RATA DATA'!$C$5)^2/(2*'STDEV DATA'!$C$4^2)))</f>
        <v>6.4298627777702844E-2</v>
      </c>
      <c r="M1225">
        <f>1/SQRT(2*3.14*'STDEV DATA'!$C$5)*EXP(-((C1225-'RATA RATA DATA'!$C$6)^2/(2*'STDEV DATA'!$C$5^2)))</f>
        <v>6.8582049014599147E-2</v>
      </c>
      <c r="O1225">
        <f>1/SQRT(2*3.14*'STDEV DATA'!$D$4)*EXP(-((D1225-'RATA RATA DATA'!$D$5)^2/(2*'STDEV DATA'!$D$4^2)))</f>
        <v>3.1843360246568714E-3</v>
      </c>
      <c r="P1225">
        <f>1/SQRT(2*3.14*'STDEV DATA'!$D$5)*EXP(-((D1225-'RATA RATA DATA'!$D$6)^2/(2*'STDEV DATA'!$D$5^2)))</f>
        <v>3.3414799660085666E-3</v>
      </c>
      <c r="R1225">
        <f>1/SQRT(2*3.14*'STDEV DATA'!$E$4)*EXP(-((E1225-'RATA RATA DATA'!$E$5)^2/(2*'STDEV DATA'!$E$4^2)))</f>
        <v>0.30438258148844705</v>
      </c>
      <c r="S1225">
        <f>1/SQRT(2*3.14*'STDEV DATA'!$E$5)*EXP(-((E1225-'RATA RATA DATA'!$E$6)^2/(2*'STDEV DATA'!$E$5^2)))</f>
        <v>0.32517389994929052</v>
      </c>
      <c r="U1225">
        <f>1/SQRT(2*3.14*'STDEV DATA'!$F$4)*EXP(-((F1225-'RATA RATA DATA'!$F$5)^2/(2*'STDEV DATA'!$F$4^2)))</f>
        <v>6.1522778512877456E-2</v>
      </c>
      <c r="V1225">
        <f>1/SQRT(2*3.14*'STDEV DATA'!$F$5)*EXP(-((F1225-'RATA RATA DATA'!$F$6)^2/(2*'STDEV DATA'!$F$5^2)))</f>
        <v>7.0595539433817675E-2</v>
      </c>
      <c r="X1225">
        <f>I1225*L1225*O1225*R1225*U1225*'PROBABILITY DATA'!$C$4</f>
        <v>3.7358392581788378E-7</v>
      </c>
      <c r="Y1225">
        <f>J1225*M1225*P1225*S1225*V1225*'PROBABILITY DATA'!$C$5</f>
        <v>8.1147305288978996E-7</v>
      </c>
      <c r="AA1225">
        <f t="shared" si="39"/>
        <v>8.1147305288978996E-7</v>
      </c>
      <c r="AC1225" s="5" t="str">
        <f t="shared" si="38"/>
        <v>TIDAK</v>
      </c>
    </row>
    <row r="1226" spans="2:29" x14ac:dyDescent="0.2">
      <c r="B1226" s="7">
        <v>7.582941677</v>
      </c>
      <c r="C1226" s="8">
        <v>185.04599279999999</v>
      </c>
      <c r="D1226" s="8">
        <v>23072.780699999999</v>
      </c>
      <c r="E1226" s="8">
        <v>5.892272674</v>
      </c>
      <c r="F1226">
        <v>297.50577237041</v>
      </c>
      <c r="G1226" t="s">
        <v>13</v>
      </c>
      <c r="I1226">
        <f>1/SQRT(2*3.14*'STDEV DATA'!$B$4)*EXP(-((B1226-'RATA RATA DATA'!$B$5)^2/(2*'STDEV DATA'!$B$4^2)))</f>
        <v>0.32043557487872654</v>
      </c>
      <c r="J1226">
        <f>1/SQRT(2*3.14*'STDEV DATA'!$B$5)*EXP(-((B1226-'RATA RATA DATA'!$B$6)^2/(2*'STDEV DATA'!$B$5^2)))</f>
        <v>0.3047430636992739</v>
      </c>
      <c r="L1226">
        <f>1/SQRT(2*3.14*'STDEV DATA'!$C$4)*EXP(-((C1226-'RATA RATA DATA'!$C$5)^2/(2*'STDEV DATA'!$C$4^2)))</f>
        <v>6.3925202215518298E-2</v>
      </c>
      <c r="M1226">
        <f>1/SQRT(2*3.14*'STDEV DATA'!$C$5)*EXP(-((C1226-'RATA RATA DATA'!$C$6)^2/(2*'STDEV DATA'!$C$5^2)))</f>
        <v>6.6705805172499744E-2</v>
      </c>
      <c r="O1226">
        <f>1/SQRT(2*3.14*'STDEV DATA'!$D$4)*EXP(-((D1226-'RATA RATA DATA'!$D$5)^2/(2*'STDEV DATA'!$D$4^2)))</f>
        <v>4.1703517624605045E-3</v>
      </c>
      <c r="P1226">
        <f>1/SQRT(2*3.14*'STDEV DATA'!$D$5)*EXP(-((D1226-'RATA RATA DATA'!$D$6)^2/(2*'STDEV DATA'!$D$5^2)))</f>
        <v>4.2677286013149667E-3</v>
      </c>
      <c r="R1226">
        <f>1/SQRT(2*3.14*'STDEV DATA'!$E$4)*EXP(-((E1226-'RATA RATA DATA'!$E$5)^2/(2*'STDEV DATA'!$E$4^2)))</f>
        <v>0.2308409204536376</v>
      </c>
      <c r="S1226">
        <f>1/SQRT(2*3.14*'STDEV DATA'!$E$5)*EXP(-((E1226-'RATA RATA DATA'!$E$6)^2/(2*'STDEV DATA'!$E$5^2)))</f>
        <v>0.23663479320848183</v>
      </c>
      <c r="U1226">
        <f>1/SQRT(2*3.14*'STDEV DATA'!$F$4)*EXP(-((F1226-'RATA RATA DATA'!$F$5)^2/(2*'STDEV DATA'!$F$4^2)))</f>
        <v>4.3193558732470549E-2</v>
      </c>
      <c r="V1226">
        <f>1/SQRT(2*3.14*'STDEV DATA'!$F$5)*EXP(-((F1226-'RATA RATA DATA'!$F$6)^2/(2*'STDEV DATA'!$F$5^2)))</f>
        <v>3.6235204365048575E-2</v>
      </c>
      <c r="X1226">
        <f>I1226*L1226*O1226*R1226*U1226*'PROBABILITY DATA'!$C$4</f>
        <v>3.3228005216242745E-7</v>
      </c>
      <c r="Y1226">
        <f>J1226*M1226*P1226*S1226*V1226*'PROBABILITY DATA'!$C$5</f>
        <v>4.5359716324967574E-7</v>
      </c>
      <c r="AA1226">
        <f t="shared" si="39"/>
        <v>4.5359716324967574E-7</v>
      </c>
      <c r="AC1226" s="5" t="str">
        <f t="shared" si="38"/>
        <v>TIDAK</v>
      </c>
    </row>
    <row r="1227" spans="2:29" x14ac:dyDescent="0.2">
      <c r="B1227" s="7">
        <v>5.3441168699999997</v>
      </c>
      <c r="C1227" s="8">
        <v>198.37914369999999</v>
      </c>
      <c r="D1227" s="8">
        <v>13492.840840000001</v>
      </c>
      <c r="E1227" s="8">
        <v>6.5592651110000002</v>
      </c>
      <c r="F1227">
        <v>328.64884517630998</v>
      </c>
      <c r="G1227" t="s">
        <v>13</v>
      </c>
      <c r="I1227">
        <f>1/SQRT(2*3.14*'STDEV DATA'!$B$4)*EXP(-((B1227-'RATA RATA DATA'!$B$5)^2/(2*'STDEV DATA'!$B$4^2)))</f>
        <v>0.15027143109491795</v>
      </c>
      <c r="J1227">
        <f>1/SQRT(2*3.14*'STDEV DATA'!$B$5)*EXP(-((B1227-'RATA RATA DATA'!$B$6)^2/(2*'STDEV DATA'!$B$5^2)))</f>
        <v>0.17022891075180283</v>
      </c>
      <c r="L1227">
        <f>1/SQRT(2*3.14*'STDEV DATA'!$C$4)*EXP(-((C1227-'RATA RATA DATA'!$C$5)^2/(2*'STDEV DATA'!$C$4^2)))</f>
        <v>6.674086720976663E-2</v>
      </c>
      <c r="M1227">
        <f>1/SQRT(2*3.14*'STDEV DATA'!$C$5)*EXP(-((C1227-'RATA RATA DATA'!$C$6)^2/(2*'STDEV DATA'!$C$5^2)))</f>
        <v>7.1498220610547711E-2</v>
      </c>
      <c r="O1227">
        <f>1/SQRT(2*3.14*'STDEV DATA'!$D$4)*EXP(-((D1227-'RATA RATA DATA'!$D$5)^2/(2*'STDEV DATA'!$D$4^2)))</f>
        <v>2.595859475426602E-3</v>
      </c>
      <c r="P1227">
        <f>1/SQRT(2*3.14*'STDEV DATA'!$D$5)*EXP(-((D1227-'RATA RATA DATA'!$D$6)^2/(2*'STDEV DATA'!$D$5^2)))</f>
        <v>2.6979068417864404E-3</v>
      </c>
      <c r="R1227">
        <f>1/SQRT(2*3.14*'STDEV DATA'!$E$4)*EXP(-((E1227-'RATA RATA DATA'!$E$5)^2/(2*'STDEV DATA'!$E$4^2)))</f>
        <v>0.28673877092780004</v>
      </c>
      <c r="S1227">
        <f>1/SQRT(2*3.14*'STDEV DATA'!$E$5)*EXP(-((E1227-'RATA RATA DATA'!$E$6)^2/(2*'STDEV DATA'!$E$5^2)))</f>
        <v>0.3057858176936098</v>
      </c>
      <c r="U1227">
        <f>1/SQRT(2*3.14*'STDEV DATA'!$F$4)*EXP(-((F1227-'RATA RATA DATA'!$F$5)^2/(2*'STDEV DATA'!$F$4^2)))</f>
        <v>6.1349792266974901E-2</v>
      </c>
      <c r="V1227">
        <f>1/SQRT(2*3.14*'STDEV DATA'!$F$5)*EXP(-((F1227-'RATA RATA DATA'!$F$6)^2/(2*'STDEV DATA'!$F$5^2)))</f>
        <v>6.9522176660045037E-2</v>
      </c>
      <c r="X1227">
        <f>I1227*L1227*O1227*R1227*U1227*'PROBABILITY DATA'!$C$4</f>
        <v>1.7866353518943598E-7</v>
      </c>
      <c r="Y1227">
        <f>J1227*M1227*P1227*S1227*V1227*'PROBABILITY DATA'!$C$5</f>
        <v>4.256601206195771E-7</v>
      </c>
      <c r="AA1227">
        <f t="shared" si="39"/>
        <v>4.256601206195771E-7</v>
      </c>
      <c r="AC1227" s="5" t="str">
        <f t="shared" si="38"/>
        <v>TIDAK</v>
      </c>
    </row>
    <row r="1228" spans="2:29" x14ac:dyDescent="0.2">
      <c r="B1228" s="7">
        <v>7.8719614030000002</v>
      </c>
      <c r="C1228" s="8">
        <v>219.6226589</v>
      </c>
      <c r="D1228" s="8">
        <v>12760.43715</v>
      </c>
      <c r="E1228" s="8">
        <v>8.0766130470000004</v>
      </c>
      <c r="F1228">
        <v>360.08665747920003</v>
      </c>
      <c r="G1228" t="s">
        <v>13</v>
      </c>
      <c r="I1228">
        <f>1/SQRT(2*3.14*'STDEV DATA'!$B$4)*EXP(-((B1228-'RATA RATA DATA'!$B$5)^2/(2*'STDEV DATA'!$B$4^2)))</f>
        <v>0.28867263158852569</v>
      </c>
      <c r="J1228">
        <f>1/SQRT(2*3.14*'STDEV DATA'!$B$5)*EXP(-((B1228-'RATA RATA DATA'!$B$6)^2/(2*'STDEV DATA'!$B$5^2)))</f>
        <v>0.28193373240179315</v>
      </c>
      <c r="L1228">
        <f>1/SQRT(2*3.14*'STDEV DATA'!$C$4)*EXP(-((C1228-'RATA RATA DATA'!$C$5)^2/(2*'STDEV DATA'!$C$4^2)))</f>
        <v>5.3467291560661642E-2</v>
      </c>
      <c r="M1228">
        <f>1/SQRT(2*3.14*'STDEV DATA'!$C$5)*EXP(-((C1228-'RATA RATA DATA'!$C$6)^2/(2*'STDEV DATA'!$C$5^2)))</f>
        <v>5.4574800287107546E-2</v>
      </c>
      <c r="O1228">
        <f>1/SQRT(2*3.14*'STDEV DATA'!$D$4)*EXP(-((D1228-'RATA RATA DATA'!$D$5)^2/(2*'STDEV DATA'!$D$4^2)))</f>
        <v>2.391940933545062E-3</v>
      </c>
      <c r="P1228">
        <f>1/SQRT(2*3.14*'STDEV DATA'!$D$5)*EXP(-((D1228-'RATA RATA DATA'!$D$6)^2/(2*'STDEV DATA'!$D$5^2)))</f>
        <v>2.4736244755636226E-3</v>
      </c>
      <c r="R1228">
        <f>1/SQRT(2*3.14*'STDEV DATA'!$E$4)*EXP(-((E1228-'RATA RATA DATA'!$E$5)^2/(2*'STDEV DATA'!$E$4^2)))</f>
        <v>0.26530576157257363</v>
      </c>
      <c r="S1228">
        <f>1/SQRT(2*3.14*'STDEV DATA'!$E$5)*EXP(-((E1228-'RATA RATA DATA'!$E$6)^2/(2*'STDEV DATA'!$E$5^2)))</f>
        <v>0.26267405784645814</v>
      </c>
      <c r="U1228">
        <f>1/SQRT(2*3.14*'STDEV DATA'!$F$4)*EXP(-((F1228-'RATA RATA DATA'!$F$5)^2/(2*'STDEV DATA'!$F$4^2)))</f>
        <v>4.990335919973813E-2</v>
      </c>
      <c r="V1228">
        <f>1/SQRT(2*3.14*'STDEV DATA'!$F$5)*EXP(-((F1228-'RATA RATA DATA'!$F$6)^2/(2*'STDEV DATA'!$F$5^2)))</f>
        <v>5.1053228415117391E-2</v>
      </c>
      <c r="X1228">
        <f>I1228*L1228*O1228*R1228*U1228*'PROBABILITY DATA'!$C$4</f>
        <v>1.9068110956337232E-7</v>
      </c>
      <c r="Y1228">
        <f>J1228*M1228*P1228*S1228*V1228*'PROBABILITY DATA'!$C$5</f>
        <v>3.1122904461612974E-7</v>
      </c>
      <c r="AA1228">
        <f t="shared" si="39"/>
        <v>3.1122904461612974E-7</v>
      </c>
      <c r="AC1228" s="5" t="str">
        <f t="shared" si="38"/>
        <v>TIDAK</v>
      </c>
    </row>
    <row r="1229" spans="2:29" x14ac:dyDescent="0.2">
      <c r="B1229" s="7">
        <v>5.3270235340000003</v>
      </c>
      <c r="C1229" s="8">
        <v>233.14058800000001</v>
      </c>
      <c r="D1229" s="8">
        <v>13580.618479999999</v>
      </c>
      <c r="E1229" s="8">
        <v>7.3624108829999999</v>
      </c>
      <c r="F1229">
        <v>356.42027091077</v>
      </c>
      <c r="G1229" t="s">
        <v>13</v>
      </c>
      <c r="I1229">
        <f>1/SQRT(2*3.14*'STDEV DATA'!$B$4)*EXP(-((B1229-'RATA RATA DATA'!$B$5)^2/(2*'STDEV DATA'!$B$4^2)))</f>
        <v>0.14781958808753845</v>
      </c>
      <c r="J1229">
        <f>1/SQRT(2*3.14*'STDEV DATA'!$B$5)*EXP(-((B1229-'RATA RATA DATA'!$B$6)^2/(2*'STDEV DATA'!$B$5^2)))</f>
        <v>0.1681109418638847</v>
      </c>
      <c r="L1229">
        <f>1/SQRT(2*3.14*'STDEV DATA'!$C$4)*EXP(-((C1229-'RATA RATA DATA'!$C$5)^2/(2*'STDEV DATA'!$C$4^2)))</f>
        <v>3.8558302186751554E-2</v>
      </c>
      <c r="M1229">
        <f>1/SQRT(2*3.14*'STDEV DATA'!$C$5)*EXP(-((C1229-'RATA RATA DATA'!$C$6)^2/(2*'STDEV DATA'!$C$5^2)))</f>
        <v>3.6024122265522929E-2</v>
      </c>
      <c r="O1229">
        <f>1/SQRT(2*3.14*'STDEV DATA'!$D$4)*EXP(-((D1229-'RATA RATA DATA'!$D$5)^2/(2*'STDEV DATA'!$D$4^2)))</f>
        <v>2.6202990053894861E-3</v>
      </c>
      <c r="P1229">
        <f>1/SQRT(2*3.14*'STDEV DATA'!$D$5)*EXP(-((D1229-'RATA RATA DATA'!$D$6)^2/(2*'STDEV DATA'!$D$5^2)))</f>
        <v>2.7247726981834575E-3</v>
      </c>
      <c r="R1229">
        <f>1/SQRT(2*3.14*'STDEV DATA'!$E$4)*EXP(-((E1229-'RATA RATA DATA'!$E$5)^2/(2*'STDEV DATA'!$E$4^2)))</f>
        <v>0.30376922221653424</v>
      </c>
      <c r="S1229">
        <f>1/SQRT(2*3.14*'STDEV DATA'!$E$5)*EXP(-((E1229-'RATA RATA DATA'!$E$6)^2/(2*'STDEV DATA'!$E$5^2)))</f>
        <v>0.32043516250845644</v>
      </c>
      <c r="U1229">
        <f>1/SQRT(2*3.14*'STDEV DATA'!$F$4)*EXP(-((F1229-'RATA RATA DATA'!$F$5)^2/(2*'STDEV DATA'!$F$4^2)))</f>
        <v>5.2624990920079717E-2</v>
      </c>
      <c r="V1229">
        <f>1/SQRT(2*3.14*'STDEV DATA'!$F$5)*EXP(-((F1229-'RATA RATA DATA'!$F$6)^2/(2*'STDEV DATA'!$F$5^2)))</f>
        <v>5.564000879828028E-2</v>
      </c>
      <c r="X1229">
        <f>I1229*L1229*O1229*R1229*U1229*'PROBABILITY DATA'!$C$4</f>
        <v>9.3137270493315677E-8</v>
      </c>
      <c r="Y1229">
        <f>J1229*M1229*P1229*S1229*V1229*'PROBABILITY DATA'!$C$5</f>
        <v>1.7939642559559106E-7</v>
      </c>
      <c r="AA1229">
        <f t="shared" si="39"/>
        <v>1.7939642559559106E-7</v>
      </c>
      <c r="AC1229" s="5" t="str">
        <f t="shared" si="38"/>
        <v>TIDAK</v>
      </c>
    </row>
    <row r="1230" spans="2:29" x14ac:dyDescent="0.2">
      <c r="B1230" s="7">
        <v>10.55027327</v>
      </c>
      <c r="C1230" s="8">
        <v>185.1658146</v>
      </c>
      <c r="D1230" s="8">
        <v>32150.97939</v>
      </c>
      <c r="E1230" s="8">
        <v>8.9339661390000007</v>
      </c>
      <c r="F1230">
        <v>333.77577661081295</v>
      </c>
      <c r="G1230" t="s">
        <v>13</v>
      </c>
      <c r="I1230">
        <f>1/SQRT(2*3.14*'STDEV DATA'!$B$4)*EXP(-((B1230-'RATA RATA DATA'!$B$5)^2/(2*'STDEV DATA'!$B$4^2)))</f>
        <v>1.2170653136193203E-2</v>
      </c>
      <c r="J1230">
        <f>1/SQRT(2*3.14*'STDEV DATA'!$B$5)*EXP(-((B1230-'RATA RATA DATA'!$B$6)^2/(2*'STDEV DATA'!$B$5^2)))</f>
        <v>2.5963919857277293E-2</v>
      </c>
      <c r="L1230">
        <f>1/SQRT(2*3.14*'STDEV DATA'!$C$4)*EXP(-((C1230-'RATA RATA DATA'!$C$5)^2/(2*'STDEV DATA'!$C$4^2)))</f>
        <v>6.3990014202283146E-2</v>
      </c>
      <c r="M1230">
        <f>1/SQRT(2*3.14*'STDEV DATA'!$C$5)*EXP(-((C1230-'RATA RATA DATA'!$C$6)^2/(2*'STDEV DATA'!$C$5^2)))</f>
        <v>6.6802195627660044E-2</v>
      </c>
      <c r="O1230">
        <f>1/SQRT(2*3.14*'STDEV DATA'!$D$4)*EXP(-((D1230-'RATA RATA DATA'!$D$5)^2/(2*'STDEV DATA'!$D$4^2)))</f>
        <v>2.35213866149209E-3</v>
      </c>
      <c r="P1230">
        <f>1/SQRT(2*3.14*'STDEV DATA'!$D$5)*EXP(-((D1230-'RATA RATA DATA'!$D$6)^2/(2*'STDEV DATA'!$D$5^2)))</f>
        <v>2.0658403046875445E-3</v>
      </c>
      <c r="R1230">
        <f>1/SQRT(2*3.14*'STDEV DATA'!$E$4)*EXP(-((E1230-'RATA RATA DATA'!$E$5)^2/(2*'STDEV DATA'!$E$4^2)))</f>
        <v>0.17879560636256978</v>
      </c>
      <c r="S1230">
        <f>1/SQRT(2*3.14*'STDEV DATA'!$E$5)*EXP(-((E1230-'RATA RATA DATA'!$E$6)^2/(2*'STDEV DATA'!$E$5^2)))</f>
        <v>0.15346008213531614</v>
      </c>
      <c r="U1230">
        <f>1/SQRT(2*3.14*'STDEV DATA'!$F$4)*EXP(-((F1230-'RATA RATA DATA'!$F$5)^2/(2*'STDEV DATA'!$F$4^2)))</f>
        <v>6.1643058590409874E-2</v>
      </c>
      <c r="V1230">
        <f>1/SQRT(2*3.14*'STDEV DATA'!$F$5)*EXP(-((F1230-'RATA RATA DATA'!$F$6)^2/(2*'STDEV DATA'!$F$5^2)))</f>
        <v>7.0637520417500863E-2</v>
      </c>
      <c r="X1230">
        <f>I1230*L1230*O1230*R1230*U1230*'PROBABILITY DATA'!$C$4</f>
        <v>7.8762046965946045E-9</v>
      </c>
      <c r="Y1230">
        <f>J1230*M1230*P1230*S1230*V1230*'PROBABILITY DATA'!$C$5</f>
        <v>2.3684017637417705E-8</v>
      </c>
      <c r="AA1230">
        <f t="shared" si="39"/>
        <v>2.3684017637417705E-8</v>
      </c>
      <c r="AC1230" s="5" t="str">
        <f t="shared" si="38"/>
        <v>TIDAK</v>
      </c>
    </row>
    <row r="1231" spans="2:29" x14ac:dyDescent="0.2">
      <c r="B1231" s="7">
        <v>7.080794504</v>
      </c>
      <c r="C1231" s="8">
        <v>186.1748407</v>
      </c>
      <c r="D1231" s="8">
        <v>18085.15884</v>
      </c>
      <c r="E1231" s="8">
        <v>4.9512770479999997</v>
      </c>
      <c r="F1231">
        <v>298.39972395492998</v>
      </c>
      <c r="G1231" t="s">
        <v>13</v>
      </c>
      <c r="I1231">
        <f>1/SQRT(2*3.14*'STDEV DATA'!$B$4)*EXP(-((B1231-'RATA RATA DATA'!$B$5)^2/(2*'STDEV DATA'!$B$4^2)))</f>
        <v>0.34416649185164766</v>
      </c>
      <c r="J1231">
        <f>1/SQRT(2*3.14*'STDEV DATA'!$B$5)*EXP(-((B1231-'RATA RATA DATA'!$B$6)^2/(2*'STDEV DATA'!$B$5^2)))</f>
        <v>0.32100347270959284</v>
      </c>
      <c r="L1231">
        <f>1/SQRT(2*3.14*'STDEV DATA'!$C$4)*EXP(-((C1231-'RATA RATA DATA'!$C$5)^2/(2*'STDEV DATA'!$C$4^2)))</f>
        <v>6.4509353684576151E-2</v>
      </c>
      <c r="M1231">
        <f>1/SQRT(2*3.14*'STDEV DATA'!$C$5)*EXP(-((C1231-'RATA RATA DATA'!$C$6)^2/(2*'STDEV DATA'!$C$5^2)))</f>
        <v>6.7579548379805093E-2</v>
      </c>
      <c r="O1231">
        <f>1/SQRT(2*3.14*'STDEV DATA'!$D$4)*EXP(-((D1231-'RATA RATA DATA'!$D$5)^2/(2*'STDEV DATA'!$D$4^2)))</f>
        <v>3.7410572178728824E-3</v>
      </c>
      <c r="P1231">
        <f>1/SQRT(2*3.14*'STDEV DATA'!$D$5)*EXP(-((D1231-'RATA RATA DATA'!$D$6)^2/(2*'STDEV DATA'!$D$5^2)))</f>
        <v>3.9321879772328244E-3</v>
      </c>
      <c r="R1231">
        <f>1/SQRT(2*3.14*'STDEV DATA'!$E$4)*EXP(-((E1231-'RATA RATA DATA'!$E$5)^2/(2*'STDEV DATA'!$E$4^2)))</f>
        <v>0.13099200964577573</v>
      </c>
      <c r="S1231">
        <f>1/SQRT(2*3.14*'STDEV DATA'!$E$5)*EXP(-((E1231-'RATA RATA DATA'!$E$6)^2/(2*'STDEV DATA'!$E$5^2)))</f>
        <v>0.11782552625692455</v>
      </c>
      <c r="U1231">
        <f>1/SQRT(2*3.14*'STDEV DATA'!$F$4)*EXP(-((F1231-'RATA RATA DATA'!$F$5)^2/(2*'STDEV DATA'!$F$4^2)))</f>
        <v>4.3968383114847888E-2</v>
      </c>
      <c r="V1231">
        <f>1/SQRT(2*3.14*'STDEV DATA'!$F$5)*EXP(-((F1231-'RATA RATA DATA'!$F$6)^2/(2*'STDEV DATA'!$F$5^2)))</f>
        <v>3.7413084846542932E-2</v>
      </c>
      <c r="X1231">
        <f>I1231*L1231*O1231*R1231*U1231*'PROBABILITY DATA'!$C$4</f>
        <v>1.8661987206427799E-7</v>
      </c>
      <c r="Y1231">
        <f>J1231*M1231*P1231*S1231*V1231*'PROBABILITY DATA'!$C$5</f>
        <v>2.2929202745841146E-7</v>
      </c>
      <c r="AA1231">
        <f t="shared" si="39"/>
        <v>2.2929202745841146E-7</v>
      </c>
      <c r="AC1231" s="5" t="str">
        <f t="shared" si="38"/>
        <v>TIDAK</v>
      </c>
    </row>
    <row r="1232" spans="2:29" x14ac:dyDescent="0.2">
      <c r="B1232" s="7">
        <v>7.4710266699999996</v>
      </c>
      <c r="C1232" s="8">
        <v>177.23364340000001</v>
      </c>
      <c r="D1232" s="8">
        <v>15736.58099</v>
      </c>
      <c r="E1232" s="8">
        <v>6.8783542640000004</v>
      </c>
      <c r="F1232">
        <v>277.10985433475997</v>
      </c>
      <c r="G1232" t="s">
        <v>13</v>
      </c>
      <c r="I1232">
        <f>1/SQRT(2*3.14*'STDEV DATA'!$B$4)*EXP(-((B1232-'RATA RATA DATA'!$B$5)^2/(2*'STDEV DATA'!$B$4^2)))</f>
        <v>0.3295367015391058</v>
      </c>
      <c r="J1232">
        <f>1/SQRT(2*3.14*'STDEV DATA'!$B$5)*EXP(-((B1232-'RATA RATA DATA'!$B$6)^2/(2*'STDEV DATA'!$B$5^2)))</f>
        <v>0.31112625096233781</v>
      </c>
      <c r="L1232">
        <f>1/SQRT(2*3.14*'STDEV DATA'!$C$4)*EXP(-((C1232-'RATA RATA DATA'!$C$5)^2/(2*'STDEV DATA'!$C$4^2)))</f>
        <v>5.8389801592609092E-2</v>
      </c>
      <c r="M1232">
        <f>1/SQRT(2*3.14*'STDEV DATA'!$C$5)*EXP(-((C1232-'RATA RATA DATA'!$C$6)^2/(2*'STDEV DATA'!$C$5^2)))</f>
        <v>5.8793581888683728E-2</v>
      </c>
      <c r="O1232">
        <f>1/SQRT(2*3.14*'STDEV DATA'!$D$4)*EXP(-((D1232-'RATA RATA DATA'!$D$5)^2/(2*'STDEV DATA'!$D$4^2)))</f>
        <v>3.2035655561188014E-3</v>
      </c>
      <c r="P1232">
        <f>1/SQRT(2*3.14*'STDEV DATA'!$D$5)*EXP(-((D1232-'RATA RATA DATA'!$D$6)^2/(2*'STDEV DATA'!$D$5^2)))</f>
        <v>3.3623109935737873E-3</v>
      </c>
      <c r="R1232">
        <f>1/SQRT(2*3.14*'STDEV DATA'!$E$4)*EXP(-((E1232-'RATA RATA DATA'!$E$5)^2/(2*'STDEV DATA'!$E$4^2)))</f>
        <v>0.30129909360981094</v>
      </c>
      <c r="S1232">
        <f>1/SQRT(2*3.14*'STDEV DATA'!$E$5)*EXP(-((E1232-'RATA RATA DATA'!$E$6)^2/(2*'STDEV DATA'!$E$5^2)))</f>
        <v>0.32238206672667247</v>
      </c>
      <c r="U1232">
        <f>1/SQRT(2*3.14*'STDEV DATA'!$F$4)*EXP(-((F1232-'RATA RATA DATA'!$F$5)^2/(2*'STDEV DATA'!$F$4^2)))</f>
        <v>2.5439112590192797E-2</v>
      </c>
      <c r="V1232">
        <f>1/SQRT(2*3.14*'STDEV DATA'!$F$5)*EXP(-((F1232-'RATA RATA DATA'!$F$6)^2/(2*'STDEV DATA'!$F$5^2)))</f>
        <v>1.4109520852537921E-2</v>
      </c>
      <c r="X1232">
        <f>I1232*L1232*O1232*R1232*U1232*'PROBABILITY DATA'!$C$4</f>
        <v>1.843151987415E-7</v>
      </c>
      <c r="Y1232">
        <f>J1232*M1232*P1232*S1232*V1232*'PROBABILITY DATA'!$C$5</f>
        <v>1.705903095978862E-7</v>
      </c>
      <c r="AA1232">
        <f t="shared" si="39"/>
        <v>1.843151987415E-7</v>
      </c>
      <c r="AC1232" s="5" t="str">
        <f t="shared" si="38"/>
        <v>YA</v>
      </c>
    </row>
    <row r="1233" spans="2:29" x14ac:dyDescent="0.2">
      <c r="B1233" s="7">
        <v>7.9438824769999998</v>
      </c>
      <c r="C1233" s="8">
        <v>211.81655119999999</v>
      </c>
      <c r="D1233" s="8">
        <v>32071.179370000002</v>
      </c>
      <c r="E1233" s="8">
        <v>7.7692147690000004</v>
      </c>
      <c r="F1233">
        <v>290.33739818972998</v>
      </c>
      <c r="G1233" t="s">
        <v>12</v>
      </c>
      <c r="I1233">
        <f>1/SQRT(2*3.14*'STDEV DATA'!$B$4)*EXP(-((B1233-'RATA RATA DATA'!$B$5)^2/(2*'STDEV DATA'!$B$4^2)))</f>
        <v>0.27925753336057746</v>
      </c>
      <c r="J1233">
        <f>1/SQRT(2*3.14*'STDEV DATA'!$B$5)*EXP(-((B1233-'RATA RATA DATA'!$B$6)^2/(2*'STDEV DATA'!$B$5^2)))</f>
        <v>0.27502922115265782</v>
      </c>
      <c r="L1233">
        <f>1/SQRT(2*3.14*'STDEV DATA'!$C$4)*EXP(-((C1233-'RATA RATA DATA'!$C$5)^2/(2*'STDEV DATA'!$C$4^2)))</f>
        <v>6.0462706226543504E-2</v>
      </c>
      <c r="M1233">
        <f>1/SQRT(2*3.14*'STDEV DATA'!$C$5)*EXP(-((C1233-'RATA RATA DATA'!$C$6)^2/(2*'STDEV DATA'!$C$5^2)))</f>
        <v>6.3636059760231206E-2</v>
      </c>
      <c r="O1233">
        <f>1/SQRT(2*3.14*'STDEV DATA'!$D$4)*EXP(-((D1233-'RATA RATA DATA'!$D$5)^2/(2*'STDEV DATA'!$D$4^2)))</f>
        <v>2.3742730090069767E-3</v>
      </c>
      <c r="P1233">
        <f>1/SQRT(2*3.14*'STDEV DATA'!$D$5)*EXP(-((D1233-'RATA RATA DATA'!$D$6)^2/(2*'STDEV DATA'!$D$5^2)))</f>
        <v>2.0893082561839072E-3</v>
      </c>
      <c r="R1233">
        <f>1/SQRT(2*3.14*'STDEV DATA'!$E$4)*EXP(-((E1233-'RATA RATA DATA'!$E$5)^2/(2*'STDEV DATA'!$E$4^2)))</f>
        <v>0.28734883129723099</v>
      </c>
      <c r="S1233">
        <f>1/SQRT(2*3.14*'STDEV DATA'!$E$5)*EXP(-((E1233-'RATA RATA DATA'!$E$6)^2/(2*'STDEV DATA'!$E$5^2)))</f>
        <v>0.29418313588242001</v>
      </c>
      <c r="U1233">
        <f>1/SQRT(2*3.14*'STDEV DATA'!$F$4)*EXP(-((F1233-'RATA RATA DATA'!$F$5)^2/(2*'STDEV DATA'!$F$4^2)))</f>
        <v>3.6842458603228205E-2</v>
      </c>
      <c r="V1233">
        <f>1/SQRT(2*3.14*'STDEV DATA'!$F$5)*EXP(-((F1233-'RATA RATA DATA'!$F$6)^2/(2*'STDEV DATA'!$F$5^2)))</f>
        <v>2.7251898489374596E-2</v>
      </c>
      <c r="X1233">
        <f>I1233*L1233*O1233*R1233*U1233*'PROBABILITY DATA'!$C$4</f>
        <v>1.655648480324678E-7</v>
      </c>
      <c r="Y1233">
        <f>J1233*M1233*P1233*S1233*V1233*'PROBABILITY DATA'!$C$5</f>
        <v>1.7875818505780952E-7</v>
      </c>
      <c r="AA1233">
        <f t="shared" si="39"/>
        <v>1.7875818505780952E-7</v>
      </c>
      <c r="AC1233" s="5" t="str">
        <f t="shared" si="38"/>
        <v>TIDAK</v>
      </c>
    </row>
    <row r="1234" spans="2:29" x14ac:dyDescent="0.2">
      <c r="B1234" s="7">
        <v>2.6908312400000001</v>
      </c>
      <c r="C1234" s="8">
        <v>151.78290569999999</v>
      </c>
      <c r="D1234" s="8">
        <v>30204.546740000002</v>
      </c>
      <c r="E1234" s="8">
        <v>6.0530719450000001</v>
      </c>
      <c r="F1234">
        <v>303.70240924515002</v>
      </c>
      <c r="G1234" t="s">
        <v>12</v>
      </c>
      <c r="I1234">
        <f>1/SQRT(2*3.14*'STDEV DATA'!$B$4)*EXP(-((B1234-'RATA RATA DATA'!$B$5)^2/(2*'STDEV DATA'!$B$4^2)))</f>
        <v>1.6881638738469804E-3</v>
      </c>
      <c r="J1234">
        <f>1/SQRT(2*3.14*'STDEV DATA'!$B$5)*EXP(-((B1234-'RATA RATA DATA'!$B$6)^2/(2*'STDEV DATA'!$B$5^2)))</f>
        <v>5.6363636925027757E-3</v>
      </c>
      <c r="L1234">
        <f>1/SQRT(2*3.14*'STDEV DATA'!$C$4)*EXP(-((C1234-'RATA RATA DATA'!$C$5)^2/(2*'STDEV DATA'!$C$4^2)))</f>
        <v>3.1104575469617753E-2</v>
      </c>
      <c r="M1234">
        <f>1/SQRT(2*3.14*'STDEV DATA'!$C$5)*EXP(-((C1234-'RATA RATA DATA'!$C$6)^2/(2*'STDEV DATA'!$C$5^2)))</f>
        <v>2.5128595743432521E-2</v>
      </c>
      <c r="O1234">
        <f>1/SQRT(2*3.14*'STDEV DATA'!$D$4)*EXP(-((D1234-'RATA RATA DATA'!$D$5)^2/(2*'STDEV DATA'!$D$4^2)))</f>
        <v>2.8917492799222168E-3</v>
      </c>
      <c r="P1234">
        <f>1/SQRT(2*3.14*'STDEV DATA'!$D$5)*EXP(-((D1234-'RATA RATA DATA'!$D$6)^2/(2*'STDEV DATA'!$D$5^2)))</f>
        <v>2.6542873689298471E-3</v>
      </c>
      <c r="R1234">
        <f>1/SQRT(2*3.14*'STDEV DATA'!$E$4)*EXP(-((E1234-'RATA RATA DATA'!$E$5)^2/(2*'STDEV DATA'!$E$4^2)))</f>
        <v>0.24666419053948868</v>
      </c>
      <c r="S1234">
        <f>1/SQRT(2*3.14*'STDEV DATA'!$E$5)*EXP(-((E1234-'RATA RATA DATA'!$E$6)^2/(2*'STDEV DATA'!$E$5^2)))</f>
        <v>0.25630750354056336</v>
      </c>
      <c r="U1234">
        <f>1/SQRT(2*3.14*'STDEV DATA'!$F$4)*EXP(-((F1234-'RATA RATA DATA'!$F$5)^2/(2*'STDEV DATA'!$F$4^2)))</f>
        <v>4.8403334390267241E-2</v>
      </c>
      <c r="V1234">
        <f>1/SQRT(2*3.14*'STDEV DATA'!$F$5)*EXP(-((F1234-'RATA RATA DATA'!$F$6)^2/(2*'STDEV DATA'!$F$5^2)))</f>
        <v>4.4506262580332093E-2</v>
      </c>
      <c r="X1234">
        <f>I1234*L1234*O1234*R1234*U1234*'PROBABILITY DATA'!$C$4</f>
        <v>7.0724170578686763E-10</v>
      </c>
      <c r="Y1234">
        <f>J1234*M1234*P1234*S1234*V1234*'PROBABILITY DATA'!$C$5</f>
        <v>2.6149559398315186E-9</v>
      </c>
      <c r="AA1234">
        <f t="shared" si="39"/>
        <v>2.6149559398315186E-9</v>
      </c>
      <c r="AC1234" s="5" t="str">
        <f t="shared" si="38"/>
        <v>TIDAK</v>
      </c>
    </row>
    <row r="1235" spans="2:29" x14ac:dyDescent="0.2">
      <c r="B1235" s="7">
        <v>9.1356942599999993</v>
      </c>
      <c r="C1235" s="8">
        <v>194.81561840000001</v>
      </c>
      <c r="D1235" s="8">
        <v>9496.9103539999996</v>
      </c>
      <c r="E1235" s="8">
        <v>6.1859251200000003</v>
      </c>
      <c r="F1235">
        <v>345.71420577346998</v>
      </c>
      <c r="G1235" t="s">
        <v>12</v>
      </c>
      <c r="I1235">
        <f>1/SQRT(2*3.14*'STDEV DATA'!$B$4)*EXP(-((B1235-'RATA RATA DATA'!$B$5)^2/(2*'STDEV DATA'!$B$4^2)))</f>
        <v>0.10626494781409576</v>
      </c>
      <c r="J1235">
        <f>1/SQRT(2*3.14*'STDEV DATA'!$B$5)*EXP(-((B1235-'RATA RATA DATA'!$B$6)^2/(2*'STDEV DATA'!$B$5^2)))</f>
        <v>0.13303988699366767</v>
      </c>
      <c r="L1235">
        <f>1/SQRT(2*3.14*'STDEV DATA'!$C$4)*EXP(-((C1235-'RATA RATA DATA'!$C$5)^2/(2*'STDEV DATA'!$C$4^2)))</f>
        <v>6.6890860770081106E-2</v>
      </c>
      <c r="M1235">
        <f>1/SQRT(2*3.14*'STDEV DATA'!$C$5)*EXP(-((C1235-'RATA RATA DATA'!$C$6)^2/(2*'STDEV DATA'!$C$5^2)))</f>
        <v>7.1462339992947932E-2</v>
      </c>
      <c r="O1235">
        <f>1/SQRT(2*3.14*'STDEV DATA'!$D$4)*EXP(-((D1235-'RATA RATA DATA'!$D$5)^2/(2*'STDEV DATA'!$D$4^2)))</f>
        <v>1.5355320205353326E-3</v>
      </c>
      <c r="P1235">
        <f>1/SQRT(2*3.14*'STDEV DATA'!$D$5)*EXP(-((D1235-'RATA RATA DATA'!$D$6)^2/(2*'STDEV DATA'!$D$5^2)))</f>
        <v>1.5366872106950442E-3</v>
      </c>
      <c r="R1235">
        <f>1/SQRT(2*3.14*'STDEV DATA'!$E$4)*EXP(-((E1235-'RATA RATA DATA'!$E$5)^2/(2*'STDEV DATA'!$E$4^2)))</f>
        <v>0.25880725316078529</v>
      </c>
      <c r="S1235">
        <f>1/SQRT(2*3.14*'STDEV DATA'!$E$5)*EXP(-((E1235-'RATA RATA DATA'!$E$6)^2/(2*'STDEV DATA'!$E$5^2)))</f>
        <v>0.27143019700373588</v>
      </c>
      <c r="U1235">
        <f>1/SQRT(2*3.14*'STDEV DATA'!$F$4)*EXP(-((F1235-'RATA RATA DATA'!$F$5)^2/(2*'STDEV DATA'!$F$4^2)))</f>
        <v>5.8815162950068618E-2</v>
      </c>
      <c r="V1235">
        <f>1/SQRT(2*3.14*'STDEV DATA'!$F$5)*EXP(-((F1235-'RATA RATA DATA'!$F$6)^2/(2*'STDEV DATA'!$F$5^2)))</f>
        <v>6.6322606513447832E-2</v>
      </c>
      <c r="X1235">
        <f>I1235*L1235*O1235*R1235*U1235*'PROBABILITY DATA'!$C$4</f>
        <v>6.4813937181899542E-8</v>
      </c>
      <c r="Y1235">
        <f>J1235*M1235*P1235*S1235*V1235*'PROBABILITY DATA'!$C$5</f>
        <v>1.6037293792810203E-7</v>
      </c>
      <c r="AA1235">
        <f t="shared" si="39"/>
        <v>1.6037293792810203E-7</v>
      </c>
      <c r="AC1235" s="5" t="str">
        <f t="shared" si="38"/>
        <v>TIDAK</v>
      </c>
    </row>
    <row r="1236" spans="2:29" x14ac:dyDescent="0.2">
      <c r="B1236" s="7">
        <v>5.214009194</v>
      </c>
      <c r="C1236" s="8">
        <v>192.6488463</v>
      </c>
      <c r="D1236" s="8">
        <v>34184.308400000002</v>
      </c>
      <c r="E1236" s="8">
        <v>5.7833573859999996</v>
      </c>
      <c r="F1236">
        <v>282.96987850147002</v>
      </c>
      <c r="G1236" t="s">
        <v>12</v>
      </c>
      <c r="I1236">
        <f>1/SQRT(2*3.14*'STDEV DATA'!$B$4)*EXP(-((B1236-'RATA RATA DATA'!$B$5)^2/(2*'STDEV DATA'!$B$4^2)))</f>
        <v>0.1320471304294028</v>
      </c>
      <c r="J1236">
        <f>1/SQRT(2*3.14*'STDEV DATA'!$B$5)*EXP(-((B1236-'RATA RATA DATA'!$B$6)^2/(2*'STDEV DATA'!$B$5^2)))</f>
        <v>0.15427991402642446</v>
      </c>
      <c r="L1236">
        <f>1/SQRT(2*3.14*'STDEV DATA'!$C$4)*EXP(-((C1236-'RATA RATA DATA'!$C$5)^2/(2*'STDEV DATA'!$C$4^2)))</f>
        <v>6.6654202517912098E-2</v>
      </c>
      <c r="M1236">
        <f>1/SQRT(2*3.14*'STDEV DATA'!$C$5)*EXP(-((C1236-'RATA RATA DATA'!$C$6)^2/(2*'STDEV DATA'!$C$5^2)))</f>
        <v>7.0982339956191187E-2</v>
      </c>
      <c r="O1236">
        <f>1/SQRT(2*3.14*'STDEV DATA'!$D$4)*EXP(-((D1236-'RATA RATA DATA'!$D$5)^2/(2*'STDEV DATA'!$D$4^2)))</f>
        <v>1.8053339216150741E-3</v>
      </c>
      <c r="P1236">
        <f>1/SQRT(2*3.14*'STDEV DATA'!$D$5)*EXP(-((D1236-'RATA RATA DATA'!$D$6)^2/(2*'STDEV DATA'!$D$5^2)))</f>
        <v>1.5042338013691362E-3</v>
      </c>
      <c r="R1236">
        <f>1/SQRT(2*3.14*'STDEV DATA'!$E$4)*EXP(-((E1236-'RATA RATA DATA'!$E$5)^2/(2*'STDEV DATA'!$E$4^2)))</f>
        <v>0.21958980685615259</v>
      </c>
      <c r="S1236">
        <f>1/SQRT(2*3.14*'STDEV DATA'!$E$5)*EXP(-((E1236-'RATA RATA DATA'!$E$6)^2/(2*'STDEV DATA'!$E$5^2)))</f>
        <v>0.22271877924418204</v>
      </c>
      <c r="U1236">
        <f>1/SQRT(2*3.14*'STDEV DATA'!$F$4)*EXP(-((F1236-'RATA RATA DATA'!$F$5)^2/(2*'STDEV DATA'!$F$4^2)))</f>
        <v>3.0346153800311432E-2</v>
      </c>
      <c r="V1236">
        <f>1/SQRT(2*3.14*'STDEV DATA'!$F$5)*EXP(-((F1236-'RATA RATA DATA'!$F$6)^2/(2*'STDEV DATA'!$F$5^2)))</f>
        <v>1.9291926035603025E-2</v>
      </c>
      <c r="X1236">
        <f>I1236*L1236*O1236*R1236*U1236*'PROBABILITY DATA'!$C$4</f>
        <v>4.1306351750010877E-8</v>
      </c>
      <c r="Y1236">
        <f>J1236*M1236*P1236*S1236*V1236*'PROBABILITY DATA'!$C$5</f>
        <v>4.3159283848424302E-8</v>
      </c>
      <c r="AA1236">
        <f t="shared" si="39"/>
        <v>4.3159283848424302E-8</v>
      </c>
      <c r="AC1236" s="5" t="str">
        <f t="shared" si="38"/>
        <v>TIDAK</v>
      </c>
    </row>
    <row r="1237" spans="2:29" x14ac:dyDescent="0.2">
      <c r="B1237" s="7">
        <v>8.6495349469999994</v>
      </c>
      <c r="C1237" s="8">
        <v>175.42666980000001</v>
      </c>
      <c r="D1237" s="8">
        <v>9898.0222090000007</v>
      </c>
      <c r="E1237" s="8">
        <v>6.0484038250000003</v>
      </c>
      <c r="F1237">
        <v>336.47761602715002</v>
      </c>
      <c r="G1237" t="s">
        <v>12</v>
      </c>
      <c r="I1237">
        <f>1/SQRT(2*3.14*'STDEV DATA'!$B$4)*EXP(-((B1237-'RATA RATA DATA'!$B$5)^2/(2*'STDEV DATA'!$B$4^2)))</f>
        <v>0.17329270726850982</v>
      </c>
      <c r="J1237">
        <f>1/SQRT(2*3.14*'STDEV DATA'!$B$5)*EXP(-((B1237-'RATA RATA DATA'!$B$6)^2/(2*'STDEV DATA'!$B$5^2)))</f>
        <v>0.19223504840285446</v>
      </c>
      <c r="L1237">
        <f>1/SQRT(2*3.14*'STDEV DATA'!$C$4)*EXP(-((C1237-'RATA RATA DATA'!$C$5)^2/(2*'STDEV DATA'!$C$4^2)))</f>
        <v>5.6787687396157957E-2</v>
      </c>
      <c r="M1237">
        <f>1/SQRT(2*3.14*'STDEV DATA'!$C$5)*EXP(-((C1237-'RATA RATA DATA'!$C$6)^2/(2*'STDEV DATA'!$C$5^2)))</f>
        <v>5.6589404950053587E-2</v>
      </c>
      <c r="O1237">
        <f>1/SQRT(2*3.14*'STDEV DATA'!$D$4)*EXP(-((D1237-'RATA RATA DATA'!$D$5)^2/(2*'STDEV DATA'!$D$4^2)))</f>
        <v>1.6327734383947549E-3</v>
      </c>
      <c r="P1237">
        <f>1/SQRT(2*3.14*'STDEV DATA'!$D$5)*EXP(-((D1237-'RATA RATA DATA'!$D$6)^2/(2*'STDEV DATA'!$D$5^2)))</f>
        <v>1.6421454844650044E-3</v>
      </c>
      <c r="R1237">
        <f>1/SQRT(2*3.14*'STDEV DATA'!$E$4)*EXP(-((E1237-'RATA RATA DATA'!$E$5)^2/(2*'STDEV DATA'!$E$4^2)))</f>
        <v>0.24622080380780478</v>
      </c>
      <c r="S1237">
        <f>1/SQRT(2*3.14*'STDEV DATA'!$E$5)*EXP(-((E1237-'RATA RATA DATA'!$E$6)^2/(2*'STDEV DATA'!$E$5^2)))</f>
        <v>0.25575531454558392</v>
      </c>
      <c r="U1237">
        <f>1/SQRT(2*3.14*'STDEV DATA'!$F$4)*EXP(-((F1237-'RATA RATA DATA'!$F$5)^2/(2*'STDEV DATA'!$F$4^2)))</f>
        <v>6.1426741287933469E-2</v>
      </c>
      <c r="V1237">
        <f>1/SQRT(2*3.14*'STDEV DATA'!$F$5)*EXP(-((F1237-'RATA RATA DATA'!$F$6)^2/(2*'STDEV DATA'!$F$5^2)))</f>
        <v>7.0496081506235098E-2</v>
      </c>
      <c r="X1237">
        <f>I1237*L1237*O1237*R1237*U1237*'PROBABILITY DATA'!$C$4</f>
        <v>9.480463668048889E-8</v>
      </c>
      <c r="Y1237">
        <f>J1237*M1237*P1237*S1237*V1237*'PROBABILITY DATA'!$C$5</f>
        <v>1.9639740005949729E-7</v>
      </c>
      <c r="AA1237">
        <f t="shared" si="39"/>
        <v>1.9639740005949729E-7</v>
      </c>
      <c r="AC1237" s="5" t="str">
        <f t="shared" si="38"/>
        <v>TIDAK</v>
      </c>
    </row>
    <row r="1238" spans="2:29" x14ac:dyDescent="0.2">
      <c r="B1238" s="7">
        <v>7.7566789500000004</v>
      </c>
      <c r="C1238" s="8">
        <v>186.68645889999999</v>
      </c>
      <c r="D1238" s="8">
        <v>22440.401040000001</v>
      </c>
      <c r="E1238" s="8">
        <v>7.4626133320000001</v>
      </c>
      <c r="F1238">
        <v>342.99938281542001</v>
      </c>
      <c r="G1238" t="s">
        <v>12</v>
      </c>
      <c r="I1238">
        <f>1/SQRT(2*3.14*'STDEV DATA'!$B$4)*EXP(-((B1238-'RATA RATA DATA'!$B$5)^2/(2*'STDEV DATA'!$B$4^2)))</f>
        <v>0.30261838417460063</v>
      </c>
      <c r="J1238">
        <f>1/SQRT(2*3.14*'STDEV DATA'!$B$5)*EXP(-((B1238-'RATA RATA DATA'!$B$6)^2/(2*'STDEV DATA'!$B$5^2)))</f>
        <v>0.29204177640722567</v>
      </c>
      <c r="L1238">
        <f>1/SQRT(2*3.14*'STDEV DATA'!$C$4)*EXP(-((C1238-'RATA RATA DATA'!$C$5)^2/(2*'STDEV DATA'!$C$4^2)))</f>
        <v>6.4754366665200694E-2</v>
      </c>
      <c r="M1238">
        <f>1/SQRT(2*3.14*'STDEV DATA'!$C$5)*EXP(-((C1238-'RATA RATA DATA'!$C$6)^2/(2*'STDEV DATA'!$C$5^2)))</f>
        <v>6.7949747604066871E-2</v>
      </c>
      <c r="O1238">
        <f>1/SQRT(2*3.14*'STDEV DATA'!$D$4)*EXP(-((D1238-'RATA RATA DATA'!$D$5)^2/(2*'STDEV DATA'!$D$4^2)))</f>
        <v>4.1822256595403888E-3</v>
      </c>
      <c r="P1238">
        <f>1/SQRT(2*3.14*'STDEV DATA'!$D$5)*EXP(-((D1238-'RATA RATA DATA'!$D$6)^2/(2*'STDEV DATA'!$D$5^2)))</f>
        <v>4.3040793941279453E-3</v>
      </c>
      <c r="R1238">
        <f>1/SQRT(2*3.14*'STDEV DATA'!$E$4)*EXP(-((E1238-'RATA RATA DATA'!$E$5)^2/(2*'STDEV DATA'!$E$4^2)))</f>
        <v>0.30122960691511502</v>
      </c>
      <c r="S1238">
        <f>1/SQRT(2*3.14*'STDEV DATA'!$E$5)*EXP(-((E1238-'RATA RATA DATA'!$E$6)^2/(2*'STDEV DATA'!$E$5^2)))</f>
        <v>0.31590454233970311</v>
      </c>
      <c r="U1238">
        <f>1/SQRT(2*3.14*'STDEV DATA'!$F$4)*EXP(-((F1238-'RATA RATA DATA'!$F$5)^2/(2*'STDEV DATA'!$F$4^2)))</f>
        <v>5.9872387129430743E-2</v>
      </c>
      <c r="V1238">
        <f>1/SQRT(2*3.14*'STDEV DATA'!$F$5)*EXP(-((F1238-'RATA RATA DATA'!$F$6)^2/(2*'STDEV DATA'!$F$5^2)))</f>
        <v>6.8112866282075912E-2</v>
      </c>
      <c r="X1238">
        <f>I1238*L1238*O1238*R1238*U1238*'PROBABILITY DATA'!$C$4</f>
        <v>5.7661112872880826E-7</v>
      </c>
      <c r="Y1238">
        <f>J1238*M1238*P1238*S1238*V1238*'PROBABILITY DATA'!$C$5</f>
        <v>1.1206368278409671E-6</v>
      </c>
      <c r="AA1238">
        <f t="shared" si="39"/>
        <v>1.1206368278409671E-6</v>
      </c>
      <c r="AC1238" s="5" t="str">
        <f t="shared" si="38"/>
        <v>TIDAK</v>
      </c>
    </row>
    <row r="1239" spans="2:29" x14ac:dyDescent="0.2">
      <c r="B1239" s="7">
        <v>7.1042952039999996</v>
      </c>
      <c r="C1239" s="8">
        <v>177.57174370000001</v>
      </c>
      <c r="D1239" s="8">
        <v>12691.51597</v>
      </c>
      <c r="E1239" s="8">
        <v>7.1709769879999996</v>
      </c>
      <c r="F1239">
        <v>333.77577661081295</v>
      </c>
      <c r="G1239" t="s">
        <v>12</v>
      </c>
      <c r="I1239">
        <f>1/SQRT(2*3.14*'STDEV DATA'!$B$4)*EXP(-((B1239-'RATA RATA DATA'!$B$5)^2/(2*'STDEV DATA'!$B$4^2)))</f>
        <v>0.34408687609693717</v>
      </c>
      <c r="J1239">
        <f>1/SQRT(2*3.14*'STDEV DATA'!$B$5)*EXP(-((B1239-'RATA RATA DATA'!$B$6)^2/(2*'STDEV DATA'!$B$5^2)))</f>
        <v>0.32097855896504091</v>
      </c>
      <c r="L1239">
        <f>1/SQRT(2*3.14*'STDEV DATA'!$C$4)*EXP(-((C1239-'RATA RATA DATA'!$C$5)^2/(2*'STDEV DATA'!$C$4^2)))</f>
        <v>5.8677724315030821E-2</v>
      </c>
      <c r="M1239">
        <f>1/SQRT(2*3.14*'STDEV DATA'!$C$5)*EXP(-((C1239-'RATA RATA DATA'!$C$6)^2/(2*'STDEV DATA'!$C$5^2)))</f>
        <v>5.919318724364591E-2</v>
      </c>
      <c r="O1239">
        <f>1/SQRT(2*3.14*'STDEV DATA'!$D$4)*EXP(-((D1239-'RATA RATA DATA'!$D$5)^2/(2*'STDEV DATA'!$D$4^2)))</f>
        <v>2.3728058422979141E-3</v>
      </c>
      <c r="P1239">
        <f>1/SQRT(2*3.14*'STDEV DATA'!$D$5)*EXP(-((D1239-'RATA RATA DATA'!$D$6)^2/(2*'STDEV DATA'!$D$5^2)))</f>
        <v>2.4525759126109792E-3</v>
      </c>
      <c r="R1239">
        <f>1/SQRT(2*3.14*'STDEV DATA'!$E$4)*EXP(-((E1239-'RATA RATA DATA'!$E$5)^2/(2*'STDEV DATA'!$E$4^2)))</f>
        <v>0.3057261301373444</v>
      </c>
      <c r="S1239">
        <f>1/SQRT(2*3.14*'STDEV DATA'!$E$5)*EXP(-((E1239-'RATA RATA DATA'!$E$6)^2/(2*'STDEV DATA'!$E$5^2)))</f>
        <v>0.3252197531010671</v>
      </c>
      <c r="U1239">
        <f>1/SQRT(2*3.14*'STDEV DATA'!$F$4)*EXP(-((F1239-'RATA RATA DATA'!$F$5)^2/(2*'STDEV DATA'!$F$4^2)))</f>
        <v>6.1643058590409874E-2</v>
      </c>
      <c r="V1239">
        <f>1/SQRT(2*3.14*'STDEV DATA'!$F$5)*EXP(-((F1239-'RATA RATA DATA'!$F$6)^2/(2*'STDEV DATA'!$F$5^2)))</f>
        <v>7.0637520417500863E-2</v>
      </c>
      <c r="X1239">
        <f>I1239*L1239*O1239*R1239*U1239*'PROBABILITY DATA'!$C$4</f>
        <v>3.5221453388859329E-7</v>
      </c>
      <c r="Y1239">
        <f>J1239*M1239*P1239*S1239*V1239*'PROBABILITY DATA'!$C$5</f>
        <v>6.5275367987643867E-7</v>
      </c>
      <c r="AA1239">
        <f t="shared" si="39"/>
        <v>6.5275367987643867E-7</v>
      </c>
      <c r="AC1239" s="5" t="str">
        <f t="shared" si="38"/>
        <v>TIDAK</v>
      </c>
    </row>
    <row r="1240" spans="2:29" x14ac:dyDescent="0.2">
      <c r="B1240" s="7">
        <v>5.3633626449999996</v>
      </c>
      <c r="C1240" s="8">
        <v>179.91137979999999</v>
      </c>
      <c r="D1240" s="8">
        <v>27045.929960000001</v>
      </c>
      <c r="E1240" s="8">
        <v>6.520854677</v>
      </c>
      <c r="F1240">
        <v>311.46740558000999</v>
      </c>
      <c r="G1240" t="s">
        <v>12</v>
      </c>
      <c r="I1240">
        <f>1/SQRT(2*3.14*'STDEV DATA'!$B$4)*EXP(-((B1240-'RATA RATA DATA'!$B$5)^2/(2*'STDEV DATA'!$B$4^2)))</f>
        <v>0.15305110364628374</v>
      </c>
      <c r="J1240">
        <f>1/SQRT(2*3.14*'STDEV DATA'!$B$5)*EXP(-((B1240-'RATA RATA DATA'!$B$6)^2/(2*'STDEV DATA'!$B$5^2)))</f>
        <v>0.17262025260099959</v>
      </c>
      <c r="L1240">
        <f>1/SQRT(2*3.14*'STDEV DATA'!$C$4)*EXP(-((C1240-'RATA RATA DATA'!$C$5)^2/(2*'STDEV DATA'!$C$4^2)))</f>
        <v>6.0559224838616574E-2</v>
      </c>
      <c r="M1240">
        <f>1/SQRT(2*3.14*'STDEV DATA'!$C$5)*EXP(-((C1240-'RATA RATA DATA'!$C$6)^2/(2*'STDEV DATA'!$C$5^2)))</f>
        <v>6.1832797385206362E-2</v>
      </c>
      <c r="O1240">
        <f>1/SQRT(2*3.14*'STDEV DATA'!$D$4)*EXP(-((D1240-'RATA RATA DATA'!$D$5)^2/(2*'STDEV DATA'!$D$4^2)))</f>
        <v>3.6683343792588072E-3</v>
      </c>
      <c r="P1240">
        <f>1/SQRT(2*3.14*'STDEV DATA'!$D$5)*EXP(-((D1240-'RATA RATA DATA'!$D$6)^2/(2*'STDEV DATA'!$D$5^2)))</f>
        <v>3.5696373080830526E-3</v>
      </c>
      <c r="R1240">
        <f>1/SQRT(2*3.14*'STDEV DATA'!$E$4)*EXP(-((E1240-'RATA RATA DATA'!$E$5)^2/(2*'STDEV DATA'!$E$4^2)))</f>
        <v>0.28436071837423182</v>
      </c>
      <c r="S1240">
        <f>1/SQRT(2*3.14*'STDEV DATA'!$E$5)*EXP(-((E1240-'RATA RATA DATA'!$E$6)^2/(2*'STDEV DATA'!$E$5^2)))</f>
        <v>0.30292246857216854</v>
      </c>
      <c r="U1240">
        <f>1/SQRT(2*3.14*'STDEV DATA'!$F$4)*EXP(-((F1240-'RATA RATA DATA'!$F$5)^2/(2*'STDEV DATA'!$F$4^2)))</f>
        <v>5.412899541567192E-2</v>
      </c>
      <c r="V1240">
        <f>1/SQRT(2*3.14*'STDEV DATA'!$F$5)*EXP(-((F1240-'RATA RATA DATA'!$F$6)^2/(2*'STDEV DATA'!$F$5^2)))</f>
        <v>5.4598375773467475E-2</v>
      </c>
      <c r="X1240">
        <f>I1240*L1240*O1240*R1240*U1240*'PROBABILITY DATA'!$C$4</f>
        <v>2.0416073458141976E-7</v>
      </c>
      <c r="Y1240">
        <f>J1240*M1240*P1240*S1240*V1240*'PROBABILITY DATA'!$C$5</f>
        <v>3.8424896448579581E-7</v>
      </c>
      <c r="AA1240">
        <f t="shared" si="39"/>
        <v>3.8424896448579581E-7</v>
      </c>
      <c r="AC1240" s="5" t="str">
        <f t="shared" si="38"/>
        <v>TIDAK</v>
      </c>
    </row>
    <row r="1241" spans="2:29" x14ac:dyDescent="0.2">
      <c r="B1241" s="7">
        <v>6.582499747</v>
      </c>
      <c r="C1241" s="8">
        <v>200.7331069</v>
      </c>
      <c r="D1241" s="8">
        <v>23720.48173</v>
      </c>
      <c r="E1241" s="8">
        <v>8.5658316049999996</v>
      </c>
      <c r="F1241">
        <v>353.00811508523998</v>
      </c>
      <c r="G1241" t="s">
        <v>12</v>
      </c>
      <c r="I1241">
        <f>1/SQRT(2*3.14*'STDEV DATA'!$B$4)*EXP(-((B1241-'RATA RATA DATA'!$B$5)^2/(2*'STDEV DATA'!$B$4^2)))</f>
        <v>0.32185189966515076</v>
      </c>
      <c r="J1241">
        <f>1/SQRT(2*3.14*'STDEV DATA'!$B$5)*EXP(-((B1241-'RATA RATA DATA'!$B$6)^2/(2*'STDEV DATA'!$B$5^2)))</f>
        <v>0.30449582531362873</v>
      </c>
      <c r="L1241">
        <f>1/SQRT(2*3.14*'STDEV DATA'!$C$4)*EXP(-((C1241-'RATA RATA DATA'!$C$5)^2/(2*'STDEV DATA'!$C$4^2)))</f>
        <v>6.6275943762738099E-2</v>
      </c>
      <c r="M1241">
        <f>1/SQRT(2*3.14*'STDEV DATA'!$C$5)*EXP(-((C1241-'RATA RATA DATA'!$C$6)^2/(2*'STDEV DATA'!$C$5^2)))</f>
        <v>7.1007511319750985E-2</v>
      </c>
      <c r="O1241">
        <f>1/SQRT(2*3.14*'STDEV DATA'!$D$4)*EXP(-((D1241-'RATA RATA DATA'!$D$5)^2/(2*'STDEV DATA'!$D$4^2)))</f>
        <v>4.1374766314061524E-3</v>
      </c>
      <c r="P1241">
        <f>1/SQRT(2*3.14*'STDEV DATA'!$D$5)*EXP(-((D1241-'RATA RATA DATA'!$D$6)^2/(2*'STDEV DATA'!$D$5^2)))</f>
        <v>4.206857771500639E-3</v>
      </c>
      <c r="R1241">
        <f>1/SQRT(2*3.14*'STDEV DATA'!$E$4)*EXP(-((E1241-'RATA RATA DATA'!$E$5)^2/(2*'STDEV DATA'!$E$4^2)))</f>
        <v>0.21848599778092934</v>
      </c>
      <c r="S1241">
        <f>1/SQRT(2*3.14*'STDEV DATA'!$E$5)*EXP(-((E1241-'RATA RATA DATA'!$E$6)^2/(2*'STDEV DATA'!$E$5^2)))</f>
        <v>0.20117434043862803</v>
      </c>
      <c r="U1241">
        <f>1/SQRT(2*3.14*'STDEV DATA'!$F$4)*EXP(-((F1241-'RATA RATA DATA'!$F$5)^2/(2*'STDEV DATA'!$F$4^2)))</f>
        <v>5.4911781114538885E-2</v>
      </c>
      <c r="V1241">
        <f>1/SQRT(2*3.14*'STDEV DATA'!$F$5)*EXP(-((F1241-'RATA RATA DATA'!$F$6)^2/(2*'STDEV DATA'!$F$5^2)))</f>
        <v>5.9567167252183459E-2</v>
      </c>
      <c r="X1241">
        <f>I1241*L1241*O1241*R1241*U1241*'PROBABILITY DATA'!$C$4</f>
        <v>4.1306999768505332E-7</v>
      </c>
      <c r="Y1241">
        <f>J1241*M1241*P1241*S1241*V1241*'PROBABILITY DATA'!$C$5</f>
        <v>6.6464502446082141E-7</v>
      </c>
      <c r="AA1241">
        <f t="shared" si="39"/>
        <v>6.6464502446082141E-7</v>
      </c>
      <c r="AC1241" s="5" t="str">
        <f t="shared" si="38"/>
        <v>TIDAK</v>
      </c>
    </row>
    <row r="1242" spans="2:29" x14ac:dyDescent="0.2">
      <c r="B1242" s="7">
        <v>6.8104665170000001</v>
      </c>
      <c r="C1242" s="8">
        <v>209.73555880000001</v>
      </c>
      <c r="D1242" s="8">
        <v>32602.340080000002</v>
      </c>
      <c r="E1242" s="8">
        <v>7.422781037</v>
      </c>
      <c r="F1242">
        <v>341.17426935088997</v>
      </c>
      <c r="G1242" t="s">
        <v>12</v>
      </c>
      <c r="I1242">
        <f>1/SQRT(2*3.14*'STDEV DATA'!$B$4)*EXP(-((B1242-'RATA RATA DATA'!$B$5)^2/(2*'STDEV DATA'!$B$4^2)))</f>
        <v>0.33758249603673951</v>
      </c>
      <c r="J1242">
        <f>1/SQRT(2*3.14*'STDEV DATA'!$B$5)*EXP(-((B1242-'RATA RATA DATA'!$B$6)^2/(2*'STDEV DATA'!$B$5^2)))</f>
        <v>0.31599099847132389</v>
      </c>
      <c r="L1242">
        <f>1/SQRT(2*3.14*'STDEV DATA'!$C$4)*EXP(-((C1242-'RATA RATA DATA'!$C$5)^2/(2*'STDEV DATA'!$C$4^2)))</f>
        <v>6.1971219520872943E-2</v>
      </c>
      <c r="M1242">
        <f>1/SQRT(2*3.14*'STDEV DATA'!$C$5)*EXP(-((C1242-'RATA RATA DATA'!$C$6)^2/(2*'STDEV DATA'!$C$5^2)))</f>
        <v>6.5592914305293612E-2</v>
      </c>
      <c r="O1242">
        <f>1/SQRT(2*3.14*'STDEV DATA'!$D$4)*EXP(-((D1242-'RATA RATA DATA'!$D$5)^2/(2*'STDEV DATA'!$D$4^2)))</f>
        <v>2.2275477737539484E-3</v>
      </c>
      <c r="P1242">
        <f>1/SQRT(2*3.14*'STDEV DATA'!$D$5)*EXP(-((D1242-'RATA RATA DATA'!$D$6)^2/(2*'STDEV DATA'!$D$5^2)))</f>
        <v>1.9347988764459329E-3</v>
      </c>
      <c r="R1242">
        <f>1/SQRT(2*3.14*'STDEV DATA'!$E$4)*EXP(-((E1242-'RATA RATA DATA'!$E$5)^2/(2*'STDEV DATA'!$E$4^2)))</f>
        <v>0.3023618295957532</v>
      </c>
      <c r="S1242">
        <f>1/SQRT(2*3.14*'STDEV DATA'!$E$5)*EXP(-((E1242-'RATA RATA DATA'!$E$6)^2/(2*'STDEV DATA'!$E$5^2)))</f>
        <v>0.31786732739810708</v>
      </c>
      <c r="U1242">
        <f>1/SQRT(2*3.14*'STDEV DATA'!$F$4)*EXP(-((F1242-'RATA RATA DATA'!$F$5)^2/(2*'STDEV DATA'!$F$4^2)))</f>
        <v>6.0450870535946361E-2</v>
      </c>
      <c r="V1242">
        <f>1/SQRT(2*3.14*'STDEV DATA'!$F$5)*EXP(-((F1242-'RATA RATA DATA'!$F$6)^2/(2*'STDEV DATA'!$F$5^2)))</f>
        <v>6.9061795972041623E-2</v>
      </c>
      <c r="X1242">
        <f>I1242*L1242*O1242*R1242*U1242*'PROBABILITY DATA'!$C$4</f>
        <v>3.3228709455038492E-7</v>
      </c>
      <c r="Y1242">
        <f>J1242*M1242*P1242*S1242*V1242*'PROBABILITY DATA'!$C$5</f>
        <v>5.3680676944803753E-7</v>
      </c>
      <c r="AA1242">
        <f t="shared" si="39"/>
        <v>5.3680676944803753E-7</v>
      </c>
      <c r="AC1242" s="5" t="str">
        <f t="shared" si="38"/>
        <v>TIDAK</v>
      </c>
    </row>
    <row r="1243" spans="2:29" x14ac:dyDescent="0.2">
      <c r="B1243" s="7">
        <v>7.080794504</v>
      </c>
      <c r="C1243" s="8">
        <v>191.5316301</v>
      </c>
      <c r="D1243" s="8">
        <v>12885.51691</v>
      </c>
      <c r="E1243" s="8">
        <v>6.9799546079999999</v>
      </c>
      <c r="F1243">
        <v>328.60022093335999</v>
      </c>
      <c r="G1243" t="s">
        <v>12</v>
      </c>
      <c r="I1243">
        <f>1/SQRT(2*3.14*'STDEV DATA'!$B$4)*EXP(-((B1243-'RATA RATA DATA'!$B$5)^2/(2*'STDEV DATA'!$B$4^2)))</f>
        <v>0.34416649185164766</v>
      </c>
      <c r="J1243">
        <f>1/SQRT(2*3.14*'STDEV DATA'!$B$5)*EXP(-((B1243-'RATA RATA DATA'!$B$6)^2/(2*'STDEV DATA'!$B$5^2)))</f>
        <v>0.32100347270959284</v>
      </c>
      <c r="L1243">
        <f>1/SQRT(2*3.14*'STDEV DATA'!$C$4)*EXP(-((C1243-'RATA RATA DATA'!$C$5)^2/(2*'STDEV DATA'!$C$4^2)))</f>
        <v>6.6436060527031535E-2</v>
      </c>
      <c r="M1243">
        <f>1/SQRT(2*3.14*'STDEV DATA'!$C$5)*EXP(-((C1243-'RATA RATA DATA'!$C$6)^2/(2*'STDEV DATA'!$C$5^2)))</f>
        <v>7.0601744901329672E-2</v>
      </c>
      <c r="O1243">
        <f>1/SQRT(2*3.14*'STDEV DATA'!$D$4)*EXP(-((D1243-'RATA RATA DATA'!$D$5)^2/(2*'STDEV DATA'!$D$4^2)))</f>
        <v>2.426707450673196E-3</v>
      </c>
      <c r="P1243">
        <f>1/SQRT(2*3.14*'STDEV DATA'!$D$5)*EXP(-((D1243-'RATA RATA DATA'!$D$6)^2/(2*'STDEV DATA'!$D$5^2)))</f>
        <v>2.5118688661929685E-3</v>
      </c>
      <c r="R1243">
        <f>1/SQRT(2*3.14*'STDEV DATA'!$E$4)*EXP(-((E1243-'RATA RATA DATA'!$E$5)^2/(2*'STDEV DATA'!$E$4^2)))</f>
        <v>0.30384307365563518</v>
      </c>
      <c r="S1243">
        <f>1/SQRT(2*3.14*'STDEV DATA'!$E$5)*EXP(-((E1243-'RATA RATA DATA'!$E$6)^2/(2*'STDEV DATA'!$E$5^2)))</f>
        <v>0.32475958354347079</v>
      </c>
      <c r="U1243">
        <f>1/SQRT(2*3.14*'STDEV DATA'!$F$4)*EXP(-((F1243-'RATA RATA DATA'!$F$5)^2/(2*'STDEV DATA'!$F$4^2)))</f>
        <v>6.1342617687527155E-2</v>
      </c>
      <c r="V1243">
        <f>1/SQRT(2*3.14*'STDEV DATA'!$F$5)*EXP(-((F1243-'RATA RATA DATA'!$F$6)^2/(2*'STDEV DATA'!$F$5^2)))</f>
        <v>6.9503089797669851E-2</v>
      </c>
      <c r="X1243">
        <f>I1243*L1243*O1243*R1243*U1243*'PROBABILITY DATA'!$C$4</f>
        <v>4.0344885464591456E-7</v>
      </c>
      <c r="Y1243">
        <f>J1243*M1243*P1243*S1243*V1243*'PROBABILITY DATA'!$C$5</f>
        <v>7.8352882206104423E-7</v>
      </c>
      <c r="AA1243">
        <f t="shared" si="39"/>
        <v>7.8352882206104423E-7</v>
      </c>
      <c r="AC1243" s="5" t="str">
        <f t="shared" si="38"/>
        <v>TIDAK</v>
      </c>
    </row>
    <row r="1244" spans="2:29" x14ac:dyDescent="0.2">
      <c r="B1244" s="7">
        <v>5.5741165949999996</v>
      </c>
      <c r="C1244" s="8">
        <v>193.1580764</v>
      </c>
      <c r="D1244" s="8">
        <v>17546.403259999999</v>
      </c>
      <c r="E1244" s="8">
        <v>9.2199732450000003</v>
      </c>
      <c r="F1244">
        <v>366.19741848267</v>
      </c>
      <c r="G1244" t="s">
        <v>12</v>
      </c>
      <c r="I1244">
        <f>1/SQRT(2*3.14*'STDEV DATA'!$B$4)*EXP(-((B1244-'RATA RATA DATA'!$B$5)^2/(2*'STDEV DATA'!$B$4^2)))</f>
        <v>0.18457784243443653</v>
      </c>
      <c r="J1244">
        <f>1/SQRT(2*3.14*'STDEV DATA'!$B$5)*EXP(-((B1244-'RATA RATA DATA'!$B$6)^2/(2*'STDEV DATA'!$B$5^2)))</f>
        <v>0.1990800498604692</v>
      </c>
      <c r="L1244">
        <f>1/SQRT(2*3.14*'STDEV DATA'!$C$4)*EXP(-((C1244-'RATA RATA DATA'!$C$5)^2/(2*'STDEV DATA'!$C$4^2)))</f>
        <v>6.6732013138897289E-2</v>
      </c>
      <c r="M1244">
        <f>1/SQRT(2*3.14*'STDEV DATA'!$C$5)*EXP(-((C1244-'RATA RATA DATA'!$C$6)^2/(2*'STDEV DATA'!$C$5^2)))</f>
        <v>7.1125962214787813E-2</v>
      </c>
      <c r="O1244">
        <f>1/SQRT(2*3.14*'STDEV DATA'!$D$4)*EXP(-((D1244-'RATA RATA DATA'!$D$5)^2/(2*'STDEV DATA'!$D$4^2)))</f>
        <v>3.6315905498691386E-3</v>
      </c>
      <c r="P1244">
        <f>1/SQRT(2*3.14*'STDEV DATA'!$D$5)*EXP(-((D1244-'RATA RATA DATA'!$D$6)^2/(2*'STDEV DATA'!$D$5^2)))</f>
        <v>3.8188842084013143E-3</v>
      </c>
      <c r="R1244">
        <f>1/SQRT(2*3.14*'STDEV DATA'!$E$4)*EXP(-((E1244-'RATA RATA DATA'!$E$5)^2/(2*'STDEV DATA'!$E$4^2)))</f>
        <v>0.14815498897127888</v>
      </c>
      <c r="S1244">
        <f>1/SQRT(2*3.14*'STDEV DATA'!$E$5)*EXP(-((E1244-'RATA RATA DATA'!$E$6)^2/(2*'STDEV DATA'!$E$5^2)))</f>
        <v>0.11929598575625962</v>
      </c>
      <c r="U1244">
        <f>1/SQRT(2*3.14*'STDEV DATA'!$F$4)*EXP(-((F1244-'RATA RATA DATA'!$F$5)^2/(2*'STDEV DATA'!$F$4^2)))</f>
        <v>4.4905216920743743E-2</v>
      </c>
      <c r="V1244">
        <f>1/SQRT(2*3.14*'STDEV DATA'!$F$5)*EXP(-((F1244-'RATA RATA DATA'!$F$6)^2/(2*'STDEV DATA'!$F$5^2)))</f>
        <v>4.2953760848600538E-2</v>
      </c>
      <c r="X1244">
        <f>I1244*L1244*O1244*R1244*U1244*'PROBABILITY DATA'!$C$4</f>
        <v>1.1609424965958209E-7</v>
      </c>
      <c r="Y1244">
        <f>J1244*M1244*P1244*S1244*V1244*'PROBABILITY DATA'!$C$5</f>
        <v>1.6896088337787302E-7</v>
      </c>
      <c r="AA1244">
        <f t="shared" si="39"/>
        <v>1.6896088337787302E-7</v>
      </c>
      <c r="AC1244" s="5" t="str">
        <f t="shared" si="38"/>
        <v>TIDAK</v>
      </c>
    </row>
    <row r="1245" spans="2:29" x14ac:dyDescent="0.2">
      <c r="B1245" s="7">
        <v>8.5552834230000006</v>
      </c>
      <c r="C1245" s="8">
        <v>216.65535589999999</v>
      </c>
      <c r="D1245" s="8">
        <v>18337.460920000001</v>
      </c>
      <c r="E1245" s="8">
        <v>8.2906882250000002</v>
      </c>
      <c r="F1245">
        <v>311.32584501765001</v>
      </c>
      <c r="G1245" t="s">
        <v>12</v>
      </c>
      <c r="I1245">
        <f>1/SQRT(2*3.14*'STDEV DATA'!$B$4)*EXP(-((B1245-'RATA RATA DATA'!$B$5)^2/(2*'STDEV DATA'!$B$4^2)))</f>
        <v>0.18766484128127492</v>
      </c>
      <c r="J1245">
        <f>1/SQRT(2*3.14*'STDEV DATA'!$B$5)*EXP(-((B1245-'RATA RATA DATA'!$B$6)^2/(2*'STDEV DATA'!$B$5^2)))</f>
        <v>0.2041025141424396</v>
      </c>
      <c r="L1245">
        <f>1/SQRT(2*3.14*'STDEV DATA'!$C$4)*EXP(-((C1245-'RATA RATA DATA'!$C$5)^2/(2*'STDEV DATA'!$C$4^2)))</f>
        <v>5.634458531620419E-2</v>
      </c>
      <c r="M1245">
        <f>1/SQRT(2*3.14*'STDEV DATA'!$C$5)*EXP(-((C1245-'RATA RATA DATA'!$C$6)^2/(2*'STDEV DATA'!$C$5^2)))</f>
        <v>5.8288407945006629E-2</v>
      </c>
      <c r="O1245">
        <f>1/SQRT(2*3.14*'STDEV DATA'!$D$4)*EXP(-((D1245-'RATA RATA DATA'!$D$5)^2/(2*'STDEV DATA'!$D$4^2)))</f>
        <v>3.7888843441593791E-3</v>
      </c>
      <c r="P1245">
        <f>1/SQRT(2*3.14*'STDEV DATA'!$D$5)*EXP(-((D1245-'RATA RATA DATA'!$D$6)^2/(2*'STDEV DATA'!$D$5^2)))</f>
        <v>3.9809528025192224E-3</v>
      </c>
      <c r="R1245">
        <f>1/SQRT(2*3.14*'STDEV DATA'!$E$4)*EXP(-((E1245-'RATA RATA DATA'!$E$5)^2/(2*'STDEV DATA'!$E$4^2)))</f>
        <v>0.24618124058399904</v>
      </c>
      <c r="S1245">
        <f>1/SQRT(2*3.14*'STDEV DATA'!$E$5)*EXP(-((E1245-'RATA RATA DATA'!$E$6)^2/(2*'STDEV DATA'!$E$5^2)))</f>
        <v>0.23680962240897052</v>
      </c>
      <c r="U1245">
        <f>1/SQRT(2*3.14*'STDEV DATA'!$F$4)*EXP(-((F1245-'RATA RATA DATA'!$F$5)^2/(2*'STDEV DATA'!$F$4^2)))</f>
        <v>5.4035399077637103E-2</v>
      </c>
      <c r="V1245">
        <f>1/SQRT(2*3.14*'STDEV DATA'!$F$5)*EXP(-((F1245-'RATA RATA DATA'!$F$6)^2/(2*'STDEV DATA'!$F$5^2)))</f>
        <v>5.4424175298445572E-2</v>
      </c>
      <c r="X1245">
        <f>I1245*L1245*O1245*R1245*U1245*'PROBABILITY DATA'!$C$4</f>
        <v>2.0790586041068276E-7</v>
      </c>
      <c r="Y1245">
        <f>J1245*M1245*P1245*S1245*V1245*'PROBABILITY DATA'!$C$5</f>
        <v>3.7219928901008162E-7</v>
      </c>
      <c r="AA1245">
        <f t="shared" si="39"/>
        <v>3.7219928901008162E-7</v>
      </c>
      <c r="AC1245" s="5" t="str">
        <f t="shared" si="38"/>
        <v>TIDAK</v>
      </c>
    </row>
    <row r="1246" spans="2:29" x14ac:dyDescent="0.2">
      <c r="B1246" s="7">
        <v>4.4834027609999998</v>
      </c>
      <c r="C1246" s="8">
        <v>172.3838777</v>
      </c>
      <c r="D1246" s="8">
        <v>13122.22342</v>
      </c>
      <c r="E1246" s="8">
        <v>5.2767308579999996</v>
      </c>
      <c r="F1246">
        <v>291.19908822051002</v>
      </c>
      <c r="G1246" t="s">
        <v>12</v>
      </c>
      <c r="I1246">
        <f>1/SQRT(2*3.14*'STDEV DATA'!$B$4)*EXP(-((B1246-'RATA RATA DATA'!$B$5)^2/(2*'STDEV DATA'!$B$4^2)))</f>
        <v>5.3687832195012032E-2</v>
      </c>
      <c r="J1246">
        <f>1/SQRT(2*3.14*'STDEV DATA'!$B$5)*EXP(-((B1246-'RATA RATA DATA'!$B$6)^2/(2*'STDEV DATA'!$B$5^2)))</f>
        <v>7.7842245244924155E-2</v>
      </c>
      <c r="L1246">
        <f>1/SQRT(2*3.14*'STDEV DATA'!$C$4)*EXP(-((C1246-'RATA RATA DATA'!$C$5)^2/(2*'STDEV DATA'!$C$4^2)))</f>
        <v>5.3873323574258405E-2</v>
      </c>
      <c r="M1246">
        <f>1/SQRT(2*3.14*'STDEV DATA'!$C$5)*EXP(-((C1246-'RATA RATA DATA'!$C$6)^2/(2*'STDEV DATA'!$C$5^2)))</f>
        <v>5.265865421957526E-2</v>
      </c>
      <c r="O1246">
        <f>1/SQRT(2*3.14*'STDEV DATA'!$D$4)*EXP(-((D1246-'RATA RATA DATA'!$D$5)^2/(2*'STDEV DATA'!$D$4^2)))</f>
        <v>2.4926019695269783E-3</v>
      </c>
      <c r="P1246">
        <f>1/SQRT(2*3.14*'STDEV DATA'!$D$5)*EXP(-((D1246-'RATA RATA DATA'!$D$6)^2/(2*'STDEV DATA'!$D$5^2)))</f>
        <v>2.5843537136558295E-3</v>
      </c>
      <c r="R1246">
        <f>1/SQRT(2*3.14*'STDEV DATA'!$E$4)*EXP(-((E1246-'RATA RATA DATA'!$E$5)^2/(2*'STDEV DATA'!$E$4^2)))</f>
        <v>0.16494472482647374</v>
      </c>
      <c r="S1246">
        <f>1/SQRT(2*3.14*'STDEV DATA'!$E$5)*EXP(-((E1246-'RATA RATA DATA'!$E$6)^2/(2*'STDEV DATA'!$E$5^2)))</f>
        <v>0.15677546150971919</v>
      </c>
      <c r="U1246">
        <f>1/SQRT(2*3.14*'STDEV DATA'!$F$4)*EXP(-((F1246-'RATA RATA DATA'!$F$5)^2/(2*'STDEV DATA'!$F$4^2)))</f>
        <v>3.7611791053032445E-2</v>
      </c>
      <c r="V1246">
        <f>1/SQRT(2*3.14*'STDEV DATA'!$F$5)*EXP(-((F1246-'RATA RATA DATA'!$F$6)^2/(2*'STDEV DATA'!$F$5^2)))</f>
        <v>2.8276781205420744E-2</v>
      </c>
      <c r="X1246">
        <f>I1246*L1246*O1246*R1246*U1246*'PROBABILITY DATA'!$C$4</f>
        <v>1.7448254109937353E-8</v>
      </c>
      <c r="Y1246">
        <f>J1246*M1246*P1246*S1246*V1246*'PROBABILITY DATA'!$C$5</f>
        <v>2.8635969016146575E-8</v>
      </c>
      <c r="AA1246">
        <f t="shared" si="39"/>
        <v>2.8635969016146575E-8</v>
      </c>
      <c r="AC1246" s="5" t="str">
        <f t="shared" si="38"/>
        <v>TIDAK</v>
      </c>
    </row>
    <row r="1247" spans="2:29" x14ac:dyDescent="0.2">
      <c r="B1247" s="7">
        <v>3.7830436380000001</v>
      </c>
      <c r="C1247" s="8">
        <v>157.8526449</v>
      </c>
      <c r="D1247" s="8">
        <v>20384.773099999999</v>
      </c>
      <c r="E1247" s="8">
        <v>4.6670817439999999</v>
      </c>
      <c r="F1247">
        <v>300.04869121618998</v>
      </c>
      <c r="G1247" t="s">
        <v>12</v>
      </c>
      <c r="I1247">
        <f>1/SQRT(2*3.14*'STDEV DATA'!$B$4)*EXP(-((B1247-'RATA RATA DATA'!$B$5)^2/(2*'STDEV DATA'!$B$4^2)))</f>
        <v>1.7170365128889517E-2</v>
      </c>
      <c r="J1247">
        <f>1/SQRT(2*3.14*'STDEV DATA'!$B$5)*EXP(-((B1247-'RATA RATA DATA'!$B$6)^2/(2*'STDEV DATA'!$B$5^2)))</f>
        <v>3.2755913840484846E-2</v>
      </c>
      <c r="L1247">
        <f>1/SQRT(2*3.14*'STDEV DATA'!$C$4)*EXP(-((C1247-'RATA RATA DATA'!$C$5)^2/(2*'STDEV DATA'!$C$4^2)))</f>
        <v>3.7866428789492687E-2</v>
      </c>
      <c r="M1247">
        <f>1/SQRT(2*3.14*'STDEV DATA'!$C$5)*EXP(-((C1247-'RATA RATA DATA'!$C$6)^2/(2*'STDEV DATA'!$C$5^2)))</f>
        <v>3.271031229728967E-2</v>
      </c>
      <c r="O1247">
        <f>1/SQRT(2*3.14*'STDEV DATA'!$D$4)*EXP(-((D1247-'RATA RATA DATA'!$D$5)^2/(2*'STDEV DATA'!$D$4^2)))</f>
        <v>4.0826592905159088E-3</v>
      </c>
      <c r="P1247">
        <f>1/SQRT(2*3.14*'STDEV DATA'!$D$5)*EXP(-((D1247-'RATA RATA DATA'!$D$6)^2/(2*'STDEV DATA'!$D$5^2)))</f>
        <v>4.2600803929473121E-3</v>
      </c>
      <c r="R1247">
        <f>1/SQRT(2*3.14*'STDEV DATA'!$E$4)*EXP(-((E1247-'RATA RATA DATA'!$E$5)^2/(2*'STDEV DATA'!$E$4^2)))</f>
        <v>0.10396266220199793</v>
      </c>
      <c r="S1247">
        <f>1/SQRT(2*3.14*'STDEV DATA'!$E$5)*EXP(-((E1247-'RATA RATA DATA'!$E$6)^2/(2*'STDEV DATA'!$E$5^2)))</f>
        <v>8.8355744313580523E-2</v>
      </c>
      <c r="U1247">
        <f>1/SQRT(2*3.14*'STDEV DATA'!$F$4)*EXP(-((F1247-'RATA RATA DATA'!$F$5)^2/(2*'STDEV DATA'!$F$4^2)))</f>
        <v>4.537999374148826E-2</v>
      </c>
      <c r="V1247">
        <f>1/SQRT(2*3.14*'STDEV DATA'!$F$5)*EXP(-((F1247-'RATA RATA DATA'!$F$6)^2/(2*'STDEV DATA'!$F$5^2)))</f>
        <v>3.9605478843684885E-2</v>
      </c>
      <c r="X1247">
        <f>I1247*L1247*O1247*R1247*U1247*'PROBABILITY DATA'!$C$4</f>
        <v>4.8854638241940008E-9</v>
      </c>
      <c r="Y1247">
        <f>J1247*M1247*P1247*S1247*V1247*'PROBABILITY DATA'!$C$5</f>
        <v>9.739777240134259E-9</v>
      </c>
      <c r="AA1247">
        <f t="shared" si="39"/>
        <v>9.739777240134259E-9</v>
      </c>
      <c r="AC1247" s="5" t="str">
        <f t="shared" si="38"/>
        <v>TIDAK</v>
      </c>
    </row>
    <row r="1248" spans="2:29" x14ac:dyDescent="0.2">
      <c r="B1248" s="7">
        <v>7.1383743170000002</v>
      </c>
      <c r="C1248" s="8">
        <v>184.74522880000001</v>
      </c>
      <c r="D1248" s="8">
        <v>22575.188579999998</v>
      </c>
      <c r="E1248" s="8">
        <v>6.9077144979999998</v>
      </c>
      <c r="F1248">
        <v>333.77577661081295</v>
      </c>
      <c r="G1248" t="s">
        <v>12</v>
      </c>
      <c r="I1248">
        <f>1/SQRT(2*3.14*'STDEV DATA'!$B$4)*EXP(-((B1248-'RATA RATA DATA'!$B$5)^2/(2*'STDEV DATA'!$B$4^2)))</f>
        <v>0.34378475551901483</v>
      </c>
      <c r="J1248">
        <f>1/SQRT(2*3.14*'STDEV DATA'!$B$5)*EXP(-((B1248-'RATA RATA DATA'!$B$6)^2/(2*'STDEV DATA'!$B$5^2)))</f>
        <v>0.32081059937385409</v>
      </c>
      <c r="L1248">
        <f>1/SQRT(2*3.14*'STDEV DATA'!$C$4)*EXP(-((C1248-'RATA RATA DATA'!$C$5)^2/(2*'STDEV DATA'!$C$4^2)))</f>
        <v>6.3759618024352538E-2</v>
      </c>
      <c r="M1248">
        <f>1/SQRT(2*3.14*'STDEV DATA'!$C$5)*EXP(-((C1248-'RATA RATA DATA'!$C$6)^2/(2*'STDEV DATA'!$C$5^2)))</f>
        <v>6.6460111551768258E-2</v>
      </c>
      <c r="O1248">
        <f>1/SQRT(2*3.14*'STDEV DATA'!$D$4)*EXP(-((D1248-'RATA RATA DATA'!$D$5)^2/(2*'STDEV DATA'!$D$4^2)))</f>
        <v>4.1813836249719018E-3</v>
      </c>
      <c r="P1248">
        <f>1/SQRT(2*3.14*'STDEV DATA'!$D$5)*EXP(-((D1248-'RATA RATA DATA'!$D$6)^2/(2*'STDEV DATA'!$D$5^2)))</f>
        <v>4.2982796342316979E-3</v>
      </c>
      <c r="R1248">
        <f>1/SQRT(2*3.14*'STDEV DATA'!$E$4)*EXP(-((E1248-'RATA RATA DATA'!$E$5)^2/(2*'STDEV DATA'!$E$4^2)))</f>
        <v>0.30214243102463184</v>
      </c>
      <c r="S1248">
        <f>1/SQRT(2*3.14*'STDEV DATA'!$E$5)*EXP(-((E1248-'RATA RATA DATA'!$E$6)^2/(2*'STDEV DATA'!$E$5^2)))</f>
        <v>0.32321935004229874</v>
      </c>
      <c r="U1248">
        <f>1/SQRT(2*3.14*'STDEV DATA'!$F$4)*EXP(-((F1248-'RATA RATA DATA'!$F$5)^2/(2*'STDEV DATA'!$F$4^2)))</f>
        <v>6.1643058590409874E-2</v>
      </c>
      <c r="V1248">
        <f>1/SQRT(2*3.14*'STDEV DATA'!$F$5)*EXP(-((F1248-'RATA RATA DATA'!$F$6)^2/(2*'STDEV DATA'!$F$5^2)))</f>
        <v>7.0637520417500863E-2</v>
      </c>
      <c r="X1248">
        <f>I1248*L1248*O1248*R1248*U1248*'PROBABILITY DATA'!$C$4</f>
        <v>6.6594014260461157E-7</v>
      </c>
      <c r="Y1248">
        <f>J1248*M1248*P1248*S1248*V1248*'PROBABILITY DATA'!$C$5</f>
        <v>1.2758628723185824E-6</v>
      </c>
      <c r="AA1248">
        <f t="shared" si="39"/>
        <v>1.2758628723185824E-6</v>
      </c>
      <c r="AC1248" s="5" t="str">
        <f t="shared" si="38"/>
        <v>TIDAK</v>
      </c>
    </row>
    <row r="1249" spans="2:29" x14ac:dyDescent="0.2">
      <c r="B1249" s="7">
        <v>7.080794504</v>
      </c>
      <c r="C1249" s="8">
        <v>171.59223650000001</v>
      </c>
      <c r="D1249" s="8">
        <v>14784.755660000001</v>
      </c>
      <c r="E1249" s="8">
        <v>7.4045825020000002</v>
      </c>
      <c r="F1249">
        <v>351.87550754418999</v>
      </c>
      <c r="G1249" t="s">
        <v>12</v>
      </c>
      <c r="I1249">
        <f>1/SQRT(2*3.14*'STDEV DATA'!$B$4)*EXP(-((B1249-'RATA RATA DATA'!$B$5)^2/(2*'STDEV DATA'!$B$4^2)))</f>
        <v>0.34416649185164766</v>
      </c>
      <c r="J1249">
        <f>1/SQRT(2*3.14*'STDEV DATA'!$B$5)*EXP(-((B1249-'RATA RATA DATA'!$B$6)^2/(2*'STDEV DATA'!$B$5^2)))</f>
        <v>0.32100347270959284</v>
      </c>
      <c r="L1249">
        <f>1/SQRT(2*3.14*'STDEV DATA'!$C$4)*EXP(-((C1249-'RATA RATA DATA'!$C$5)^2/(2*'STDEV DATA'!$C$4^2)))</f>
        <v>5.3076190960458701E-2</v>
      </c>
      <c r="M1249">
        <f>1/SQRT(2*3.14*'STDEV DATA'!$C$5)*EXP(-((C1249-'RATA RATA DATA'!$C$6)^2/(2*'STDEV DATA'!$C$5^2)))</f>
        <v>5.1600309252518198E-2</v>
      </c>
      <c r="O1249">
        <f>1/SQRT(2*3.14*'STDEV DATA'!$D$4)*EXP(-((D1249-'RATA RATA DATA'!$D$5)^2/(2*'STDEV DATA'!$D$4^2)))</f>
        <v>2.9519070440010499E-3</v>
      </c>
      <c r="P1249">
        <f>1/SQRT(2*3.14*'STDEV DATA'!$D$5)*EXP(-((D1249-'RATA RATA DATA'!$D$6)^2/(2*'STDEV DATA'!$D$5^2)))</f>
        <v>3.0884186560131864E-3</v>
      </c>
      <c r="R1249">
        <f>1/SQRT(2*3.14*'STDEV DATA'!$E$4)*EXP(-((E1249-'RATA RATA DATA'!$E$5)^2/(2*'STDEV DATA'!$E$4^2)))</f>
        <v>0.30282543413312379</v>
      </c>
      <c r="S1249">
        <f>1/SQRT(2*3.14*'STDEV DATA'!$E$5)*EXP(-((E1249-'RATA RATA DATA'!$E$6)^2/(2*'STDEV DATA'!$E$5^2)))</f>
        <v>0.3186934729703127</v>
      </c>
      <c r="U1249">
        <f>1/SQRT(2*3.14*'STDEV DATA'!$F$4)*EXP(-((F1249-'RATA RATA DATA'!$F$5)^2/(2*'STDEV DATA'!$F$4^2)))</f>
        <v>5.561095614353756E-2</v>
      </c>
      <c r="V1249">
        <f>1/SQRT(2*3.14*'STDEV DATA'!$F$5)*EXP(-((F1249-'RATA RATA DATA'!$F$6)^2/(2*'STDEV DATA'!$F$5^2)))</f>
        <v>6.0777167481355067E-2</v>
      </c>
      <c r="X1249">
        <f>I1249*L1249*O1249*R1249*U1249*'PROBABILITY DATA'!$C$4</f>
        <v>3.5425067115422986E-7</v>
      </c>
      <c r="Y1249">
        <f>J1249*M1249*P1249*S1249*V1249*'PROBABILITY DATA'!$C$5</f>
        <v>6.0419703241467769E-7</v>
      </c>
      <c r="AA1249">
        <f t="shared" si="39"/>
        <v>6.0419703241467769E-7</v>
      </c>
      <c r="AC1249" s="5" t="str">
        <f t="shared" si="38"/>
        <v>TIDAK</v>
      </c>
    </row>
    <row r="1250" spans="2:29" x14ac:dyDescent="0.2">
      <c r="B1250" s="7">
        <v>7.9123610280000003</v>
      </c>
      <c r="C1250" s="8">
        <v>211.37644399999999</v>
      </c>
      <c r="D1250" s="8">
        <v>34808.442779999998</v>
      </c>
      <c r="E1250" s="8">
        <v>8.9133642749999993</v>
      </c>
      <c r="F1250">
        <v>333.77577661081295</v>
      </c>
      <c r="G1250" t="s">
        <v>12</v>
      </c>
      <c r="I1250">
        <f>1/SQRT(2*3.14*'STDEV DATA'!$B$4)*EXP(-((B1250-'RATA RATA DATA'!$B$5)^2/(2*'STDEV DATA'!$B$4^2)))</f>
        <v>0.28344541667904422</v>
      </c>
      <c r="J1250">
        <f>1/SQRT(2*3.14*'STDEV DATA'!$B$5)*EXP(-((B1250-'RATA RATA DATA'!$B$6)^2/(2*'STDEV DATA'!$B$5^2)))</f>
        <v>0.27810840012969335</v>
      </c>
      <c r="L1250">
        <f>1/SQRT(2*3.14*'STDEV DATA'!$C$4)*EXP(-((C1250-'RATA RATA DATA'!$C$5)^2/(2*'STDEV DATA'!$C$4^2)))</f>
        <v>6.0796004972030165E-2</v>
      </c>
      <c r="M1250">
        <f>1/SQRT(2*3.14*'STDEV DATA'!$C$5)*EXP(-((C1250-'RATA RATA DATA'!$C$6)^2/(2*'STDEV DATA'!$C$5^2)))</f>
        <v>6.406895822335458E-2</v>
      </c>
      <c r="O1250">
        <f>1/SQRT(2*3.14*'STDEV DATA'!$D$4)*EXP(-((D1250-'RATA RATA DATA'!$D$5)^2/(2*'STDEV DATA'!$D$4^2)))</f>
        <v>1.647939196720066E-3</v>
      </c>
      <c r="P1250">
        <f>1/SQRT(2*3.14*'STDEV DATA'!$D$5)*EXP(-((D1250-'RATA RATA DATA'!$D$6)^2/(2*'STDEV DATA'!$D$5^2)))</f>
        <v>1.3492406368340805E-3</v>
      </c>
      <c r="R1250">
        <f>1/SQRT(2*3.14*'STDEV DATA'!$E$4)*EXP(-((E1250-'RATA RATA DATA'!$E$5)^2/(2*'STDEV DATA'!$E$4^2)))</f>
        <v>0.18103603532452431</v>
      </c>
      <c r="S1250">
        <f>1/SQRT(2*3.14*'STDEV DATA'!$E$5)*EXP(-((E1250-'RATA RATA DATA'!$E$6)^2/(2*'STDEV DATA'!$E$5^2)))</f>
        <v>0.1560504792366236</v>
      </c>
      <c r="U1250">
        <f>1/SQRT(2*3.14*'STDEV DATA'!$F$4)*EXP(-((F1250-'RATA RATA DATA'!$F$5)^2/(2*'STDEV DATA'!$F$4^2)))</f>
        <v>6.1643058590409874E-2</v>
      </c>
      <c r="V1250">
        <f>1/SQRT(2*3.14*'STDEV DATA'!$F$5)*EXP(-((F1250-'RATA RATA DATA'!$F$6)^2/(2*'STDEV DATA'!$F$5^2)))</f>
        <v>7.0637520417500863E-2</v>
      </c>
      <c r="X1250">
        <f>I1250*L1250*O1250*R1250*U1250*'PROBABILITY DATA'!$C$4</f>
        <v>1.2362942075321133E-7</v>
      </c>
      <c r="Y1250">
        <f>J1250*M1250*P1250*S1250*V1250*'PROBABILITY DATA'!$C$5</f>
        <v>1.6159149356253655E-7</v>
      </c>
      <c r="AA1250">
        <f t="shared" si="39"/>
        <v>1.6159149356253655E-7</v>
      </c>
      <c r="AC1250" s="5" t="str">
        <f t="shared" si="38"/>
        <v>TIDAK</v>
      </c>
    </row>
    <row r="1251" spans="2:29" x14ac:dyDescent="0.2">
      <c r="B1251" s="7">
        <v>7.080794504</v>
      </c>
      <c r="C1251" s="8">
        <v>193.1167939</v>
      </c>
      <c r="D1251" s="8">
        <v>17388.98256</v>
      </c>
      <c r="E1251" s="8">
        <v>7.7021353540000002</v>
      </c>
      <c r="F1251">
        <v>382.06070715063998</v>
      </c>
      <c r="G1251" t="s">
        <v>12</v>
      </c>
      <c r="I1251">
        <f>1/SQRT(2*3.14*'STDEV DATA'!$B$4)*EXP(-((B1251-'RATA RATA DATA'!$B$5)^2/(2*'STDEV DATA'!$B$4^2)))</f>
        <v>0.34416649185164766</v>
      </c>
      <c r="J1251">
        <f>1/SQRT(2*3.14*'STDEV DATA'!$B$5)*EXP(-((B1251-'RATA RATA DATA'!$B$6)^2/(2*'STDEV DATA'!$B$5^2)))</f>
        <v>0.32100347270959284</v>
      </c>
      <c r="L1251">
        <f>1/SQRT(2*3.14*'STDEV DATA'!$C$4)*EXP(-((C1251-'RATA RATA DATA'!$C$5)^2/(2*'STDEV DATA'!$C$4^2)))</f>
        <v>6.672621143025223E-2</v>
      </c>
      <c r="M1251">
        <f>1/SQRT(2*3.14*'STDEV DATA'!$C$5)*EXP(-((C1251-'RATA RATA DATA'!$C$6)^2/(2*'STDEV DATA'!$C$5^2)))</f>
        <v>7.1115020083040451E-2</v>
      </c>
      <c r="O1251">
        <f>1/SQRT(2*3.14*'STDEV DATA'!$D$4)*EXP(-((D1251-'RATA RATA DATA'!$D$5)^2/(2*'STDEV DATA'!$D$4^2)))</f>
        <v>3.5978343821073213E-3</v>
      </c>
      <c r="P1251">
        <f>1/SQRT(2*3.14*'STDEV DATA'!$D$5)*EXP(-((D1251-'RATA RATA DATA'!$D$6)^2/(2*'STDEV DATA'!$D$5^2)))</f>
        <v>3.7835571260700042E-3</v>
      </c>
      <c r="R1251">
        <f>1/SQRT(2*3.14*'STDEV DATA'!$E$4)*EXP(-((E1251-'RATA RATA DATA'!$E$5)^2/(2*'STDEV DATA'!$E$4^2)))</f>
        <v>0.2911347334528937</v>
      </c>
      <c r="S1251">
        <f>1/SQRT(2*3.14*'STDEV DATA'!$E$5)*EXP(-((E1251-'RATA RATA DATA'!$E$6)^2/(2*'STDEV DATA'!$E$5^2)))</f>
        <v>0.29987088742463192</v>
      </c>
      <c r="U1251">
        <f>1/SQRT(2*3.14*'STDEV DATA'!$F$4)*EXP(-((F1251-'RATA RATA DATA'!$F$5)^2/(2*'STDEV DATA'!$F$4^2)))</f>
        <v>3.0915049438967543E-2</v>
      </c>
      <c r="V1251">
        <f>1/SQRT(2*3.14*'STDEV DATA'!$F$5)*EXP(-((F1251-'RATA RATA DATA'!$F$6)^2/(2*'STDEV DATA'!$F$5^2)))</f>
        <v>2.3113885671446753E-2</v>
      </c>
      <c r="X1251">
        <f>I1251*L1251*O1251*R1251*U1251*'PROBABILITY DATA'!$C$4</f>
        <v>2.9010629161127275E-7</v>
      </c>
      <c r="Y1251">
        <f>J1251*M1251*P1251*S1251*V1251*'PROBABILITY DATA'!$C$5</f>
        <v>3.6504414704650931E-7</v>
      </c>
      <c r="AA1251">
        <f t="shared" si="39"/>
        <v>3.6504414704650931E-7</v>
      </c>
      <c r="AC1251" s="5" t="str">
        <f t="shared" si="38"/>
        <v>TIDAK</v>
      </c>
    </row>
    <row r="1252" spans="2:29" x14ac:dyDescent="0.2">
      <c r="B1252" s="7">
        <v>9.1283577579999999</v>
      </c>
      <c r="C1252" s="8">
        <v>184.68210389999999</v>
      </c>
      <c r="D1252" s="8">
        <v>10418.108340000001</v>
      </c>
      <c r="E1252" s="8">
        <v>6.8502003890000003</v>
      </c>
      <c r="F1252">
        <v>388.06871079517998</v>
      </c>
      <c r="G1252" t="s">
        <v>12</v>
      </c>
      <c r="I1252">
        <f>1/SQRT(2*3.14*'STDEV DATA'!$B$4)*EXP(-((B1252-'RATA RATA DATA'!$B$5)^2/(2*'STDEV DATA'!$B$4^2)))</f>
        <v>0.10715619211505042</v>
      </c>
      <c r="J1252">
        <f>1/SQRT(2*3.14*'STDEV DATA'!$B$5)*EXP(-((B1252-'RATA RATA DATA'!$B$6)^2/(2*'STDEV DATA'!$B$5^2)))</f>
        <v>0.13387934121594602</v>
      </c>
      <c r="L1252">
        <f>1/SQRT(2*3.14*'STDEV DATA'!$C$4)*EXP(-((C1252-'RATA RATA DATA'!$C$5)^2/(2*'STDEV DATA'!$C$4^2)))</f>
        <v>6.3724340642968558E-2</v>
      </c>
      <c r="M1252">
        <f>1/SQRT(2*3.14*'STDEV DATA'!$C$5)*EXP(-((C1252-'RATA RATA DATA'!$C$6)^2/(2*'STDEV DATA'!$C$5^2)))</f>
        <v>6.6407869436106229E-2</v>
      </c>
      <c r="O1252">
        <f>1/SQRT(2*3.14*'STDEV DATA'!$D$4)*EXP(-((D1252-'RATA RATA DATA'!$D$5)^2/(2*'STDEV DATA'!$D$4^2)))</f>
        <v>1.7629799437899627E-3</v>
      </c>
      <c r="P1252">
        <f>1/SQRT(2*3.14*'STDEV DATA'!$D$5)*EXP(-((D1252-'RATA RATA DATA'!$D$6)^2/(2*'STDEV DATA'!$D$5^2)))</f>
        <v>1.7838684476244738E-3</v>
      </c>
      <c r="R1252">
        <f>1/SQRT(2*3.14*'STDEV DATA'!$E$4)*EXP(-((E1252-'RATA RATA DATA'!$E$5)^2/(2*'STDEV DATA'!$E$4^2)))</f>
        <v>0.3004088063293307</v>
      </c>
      <c r="S1252">
        <f>1/SQRT(2*3.14*'STDEV DATA'!$E$5)*EXP(-((E1252-'RATA RATA DATA'!$E$6)^2/(2*'STDEV DATA'!$E$5^2)))</f>
        <v>0.32146574083437252</v>
      </c>
      <c r="U1252">
        <f>1/SQRT(2*3.14*'STDEV DATA'!$F$4)*EXP(-((F1252-'RATA RATA DATA'!$F$5)^2/(2*'STDEV DATA'!$F$4^2)))</f>
        <v>2.5852465532361629E-2</v>
      </c>
      <c r="V1252">
        <f>1/SQRT(2*3.14*'STDEV DATA'!$F$5)*EXP(-((F1252-'RATA RATA DATA'!$F$6)^2/(2*'STDEV DATA'!$F$5^2)))</f>
        <v>1.7135937424515028E-2</v>
      </c>
      <c r="X1252">
        <f>I1252*L1252*O1252*R1252*U1252*'PROBABILITY DATA'!$C$4</f>
        <v>3.6473008051230704E-8</v>
      </c>
      <c r="Y1252">
        <f>J1252*M1252*P1252*S1252*V1252*'PROBABILITY DATA'!$C$5</f>
        <v>5.327276787835997E-8</v>
      </c>
      <c r="AA1252">
        <f t="shared" si="39"/>
        <v>5.327276787835997E-8</v>
      </c>
      <c r="AC1252" s="5" t="str">
        <f t="shared" si="38"/>
        <v>TIDAK</v>
      </c>
    </row>
    <row r="1253" spans="2:29" x14ac:dyDescent="0.2">
      <c r="B1253" s="7">
        <v>5.2719713779999999</v>
      </c>
      <c r="C1253" s="8">
        <v>193.1695095</v>
      </c>
      <c r="D1253" s="8">
        <v>22005.436549999999</v>
      </c>
      <c r="E1253" s="8">
        <v>6.1839500320000003</v>
      </c>
      <c r="F1253">
        <v>267.82564786664</v>
      </c>
      <c r="G1253" t="s">
        <v>12</v>
      </c>
      <c r="I1253">
        <f>1/SQRT(2*3.14*'STDEV DATA'!$B$4)*EXP(-((B1253-'RATA RATA DATA'!$B$5)^2/(2*'STDEV DATA'!$B$4^2)))</f>
        <v>0.14003764559778811</v>
      </c>
      <c r="J1253">
        <f>1/SQRT(2*3.14*'STDEV DATA'!$B$5)*EXP(-((B1253-'RATA RATA DATA'!$B$6)^2/(2*'STDEV DATA'!$B$5^2)))</f>
        <v>0.16133288284768493</v>
      </c>
      <c r="L1253">
        <f>1/SQRT(2*3.14*'STDEV DATA'!$C$4)*EXP(-((C1253-'RATA RATA DATA'!$C$5)^2/(2*'STDEV DATA'!$C$4^2)))</f>
        <v>6.6733604096185603E-2</v>
      </c>
      <c r="M1253">
        <f>1/SQRT(2*3.14*'STDEV DATA'!$C$5)*EXP(-((C1253-'RATA RATA DATA'!$C$6)^2/(2*'STDEV DATA'!$C$5^2)))</f>
        <v>7.1128970696818158E-2</v>
      </c>
      <c r="O1253">
        <f>1/SQRT(2*3.14*'STDEV DATA'!$D$4)*EXP(-((D1253-'RATA RATA DATA'!$D$5)^2/(2*'STDEV DATA'!$D$4^2)))</f>
        <v>4.1786915431856371E-3</v>
      </c>
      <c r="P1253">
        <f>1/SQRT(2*3.14*'STDEV DATA'!$D$5)*EXP(-((D1253-'RATA RATA DATA'!$D$6)^2/(2*'STDEV DATA'!$D$5^2)))</f>
        <v>4.3155175788296201E-3</v>
      </c>
      <c r="R1253">
        <f>1/SQRT(2*3.14*'STDEV DATA'!$E$4)*EXP(-((E1253-'RATA RATA DATA'!$E$5)^2/(2*'STDEV DATA'!$E$4^2)))</f>
        <v>0.25863393679784163</v>
      </c>
      <c r="S1253">
        <f>1/SQRT(2*3.14*'STDEV DATA'!$E$5)*EXP(-((E1253-'RATA RATA DATA'!$E$6)^2/(2*'STDEV DATA'!$E$5^2)))</f>
        <v>0.27121451567830085</v>
      </c>
      <c r="U1253">
        <f>1/SQRT(2*3.14*'STDEV DATA'!$F$4)*EXP(-((F1253-'RATA RATA DATA'!$F$5)^2/(2*'STDEV DATA'!$F$4^2)))</f>
        <v>1.8481462931383478E-2</v>
      </c>
      <c r="V1253">
        <f>1/SQRT(2*3.14*'STDEV DATA'!$F$5)*EXP(-((F1253-'RATA RATA DATA'!$F$6)^2/(2*'STDEV DATA'!$F$5^2)))</f>
        <v>8.0215963282736814E-3</v>
      </c>
      <c r="X1253">
        <f>I1253*L1253*O1253*R1253*U1253*'PROBABILITY DATA'!$C$4</f>
        <v>7.2817960672807532E-8</v>
      </c>
      <c r="Y1253">
        <f>J1253*M1253*P1253*S1253*V1253*'PROBABILITY DATA'!$C$5</f>
        <v>6.5696586033094136E-8</v>
      </c>
      <c r="AA1253">
        <f t="shared" si="39"/>
        <v>7.2817960672807532E-8</v>
      </c>
      <c r="AC1253" s="5" t="str">
        <f t="shared" si="38"/>
        <v>YA</v>
      </c>
    </row>
    <row r="1254" spans="2:29" x14ac:dyDescent="0.2">
      <c r="B1254" s="7">
        <v>6.4650935289999998</v>
      </c>
      <c r="C1254" s="8">
        <v>241.26813770000001</v>
      </c>
      <c r="D1254" s="8">
        <v>43958.67813</v>
      </c>
      <c r="E1254" s="8">
        <v>7.4201548539999997</v>
      </c>
      <c r="F1254">
        <v>306.02039276203999</v>
      </c>
      <c r="G1254" t="s">
        <v>12</v>
      </c>
      <c r="I1254">
        <f>1/SQRT(2*3.14*'STDEV DATA'!$B$4)*EXP(-((B1254-'RATA RATA DATA'!$B$5)^2/(2*'STDEV DATA'!$B$4^2)))</f>
        <v>0.31053501152963786</v>
      </c>
      <c r="J1254">
        <f>1/SQRT(2*3.14*'STDEV DATA'!$B$5)*EXP(-((B1254-'RATA RATA DATA'!$B$6)^2/(2*'STDEV DATA'!$B$5^2)))</f>
        <v>0.29621416088475633</v>
      </c>
      <c r="L1254">
        <f>1/SQRT(2*3.14*'STDEV DATA'!$C$4)*EXP(-((C1254-'RATA RATA DATA'!$C$5)^2/(2*'STDEV DATA'!$C$4^2)))</f>
        <v>2.9549526616194415E-2</v>
      </c>
      <c r="M1254">
        <f>1/SQRT(2*3.14*'STDEV DATA'!$C$5)*EXP(-((C1254-'RATA RATA DATA'!$C$6)^2/(2*'STDEV DATA'!$C$5^2)))</f>
        <v>2.5617510674490425E-2</v>
      </c>
      <c r="O1254">
        <f>1/SQRT(2*3.14*'STDEV DATA'!$D$4)*EXP(-((D1254-'RATA RATA DATA'!$D$5)^2/(2*'STDEV DATA'!$D$4^2)))</f>
        <v>2.5222737015953014E-4</v>
      </c>
      <c r="P1254">
        <f>1/SQRT(2*3.14*'STDEV DATA'!$D$5)*EXP(-((D1254-'RATA RATA DATA'!$D$6)^2/(2*'STDEV DATA'!$D$5^2)))</f>
        <v>1.4848638504181899E-4</v>
      </c>
      <c r="R1254">
        <f>1/SQRT(2*3.14*'STDEV DATA'!$E$4)*EXP(-((E1254-'RATA RATA DATA'!$E$5)^2/(2*'STDEV DATA'!$E$4^2)))</f>
        <v>0.30243081801651284</v>
      </c>
      <c r="S1254">
        <f>1/SQRT(2*3.14*'STDEV DATA'!$E$5)*EXP(-((E1254-'RATA RATA DATA'!$E$6)^2/(2*'STDEV DATA'!$E$5^2)))</f>
        <v>0.31798929850830293</v>
      </c>
      <c r="U1254">
        <f>1/SQRT(2*3.14*'STDEV DATA'!$F$4)*EXP(-((F1254-'RATA RATA DATA'!$F$5)^2/(2*'STDEV DATA'!$F$4^2)))</f>
        <v>5.0226451895927428E-2</v>
      </c>
      <c r="V1254">
        <f>1/SQRT(2*3.14*'STDEV DATA'!$F$5)*EXP(-((F1254-'RATA RATA DATA'!$F$6)^2/(2*'STDEV DATA'!$F$5^2)))</f>
        <v>4.7600445008645242E-2</v>
      </c>
      <c r="X1254">
        <f>I1254*L1254*O1254*R1254*U1254*'PROBABILITY DATA'!$C$4</f>
        <v>1.3715094881750049E-8</v>
      </c>
      <c r="Y1254">
        <f>J1254*M1254*P1254*S1254*V1254*'PROBABILITY DATA'!$C$5</f>
        <v>1.0399672306416377E-8</v>
      </c>
      <c r="AA1254">
        <f t="shared" si="39"/>
        <v>1.3715094881750049E-8</v>
      </c>
      <c r="AC1254" s="5" t="str">
        <f t="shared" si="38"/>
        <v>YA</v>
      </c>
    </row>
    <row r="1255" spans="2:29" x14ac:dyDescent="0.2">
      <c r="B1255" s="7">
        <v>8.2451865959999999</v>
      </c>
      <c r="C1255" s="8">
        <v>199.3057742</v>
      </c>
      <c r="D1255" s="8">
        <v>13909.479069999999</v>
      </c>
      <c r="E1255" s="8">
        <v>9.3696417889999992</v>
      </c>
      <c r="F1255">
        <v>406.04760890095997</v>
      </c>
      <c r="G1255" t="s">
        <v>12</v>
      </c>
      <c r="I1255">
        <f>1/SQRT(2*3.14*'STDEV DATA'!$B$4)*EXP(-((B1255-'RATA RATA DATA'!$B$5)^2/(2*'STDEV DATA'!$B$4^2)))</f>
        <v>0.23559294097803143</v>
      </c>
      <c r="J1255">
        <f>1/SQRT(2*3.14*'STDEV DATA'!$B$5)*EXP(-((B1255-'RATA RATA DATA'!$B$6)^2/(2*'STDEV DATA'!$B$5^2)))</f>
        <v>0.2421258263505891</v>
      </c>
      <c r="L1255">
        <f>1/SQRT(2*3.14*'STDEV DATA'!$C$4)*EXP(-((C1255-'RATA RATA DATA'!$C$5)^2/(2*'STDEV DATA'!$C$4^2)))</f>
        <v>6.6592278429019075E-2</v>
      </c>
      <c r="M1255">
        <f>1/SQRT(2*3.14*'STDEV DATA'!$C$5)*EXP(-((C1255-'RATA RATA DATA'!$C$6)^2/(2*'STDEV DATA'!$C$5^2)))</f>
        <v>7.1353539528170279E-2</v>
      </c>
      <c r="O1255">
        <f>1/SQRT(2*3.14*'STDEV DATA'!$D$4)*EXP(-((D1255-'RATA RATA DATA'!$D$5)^2/(2*'STDEV DATA'!$D$4^2)))</f>
        <v>2.7116831931186989E-3</v>
      </c>
      <c r="P1255">
        <f>1/SQRT(2*3.14*'STDEV DATA'!$D$5)*EXP(-((D1255-'RATA RATA DATA'!$D$6)^2/(2*'STDEV DATA'!$D$5^2)))</f>
        <v>2.8251741393811799E-3</v>
      </c>
      <c r="R1255">
        <f>1/SQRT(2*3.14*'STDEV DATA'!$E$4)*EXP(-((E1255-'RATA RATA DATA'!$E$5)^2/(2*'STDEV DATA'!$E$4^2)))</f>
        <v>0.13277455213668135</v>
      </c>
      <c r="S1255">
        <f>1/SQRT(2*3.14*'STDEV DATA'!$E$5)*EXP(-((E1255-'RATA RATA DATA'!$E$6)^2/(2*'STDEV DATA'!$E$5^2)))</f>
        <v>0.10306489434176624</v>
      </c>
      <c r="U1255">
        <f>1/SQRT(2*3.14*'STDEV DATA'!$F$4)*EXP(-((F1255-'RATA RATA DATA'!$F$5)^2/(2*'STDEV DATA'!$F$4^2)))</f>
        <v>1.3387558589740682E-2</v>
      </c>
      <c r="V1255">
        <f>1/SQRT(2*3.14*'STDEV DATA'!$F$5)*EXP(-((F1255-'RATA RATA DATA'!$F$6)^2/(2*'STDEV DATA'!$F$5^2)))</f>
        <v>5.6620550851875541E-3</v>
      </c>
      <c r="X1255">
        <f>I1255*L1255*O1255*R1255*U1255*'PROBABILITY DATA'!$C$4</f>
        <v>2.9500426023998369E-8</v>
      </c>
      <c r="Y1255">
        <f>J1255*M1255*P1255*S1255*V1255*'PROBABILITY DATA'!$C$5</f>
        <v>1.7368146458168318E-8</v>
      </c>
      <c r="AA1255">
        <f t="shared" si="39"/>
        <v>2.9500426023998369E-8</v>
      </c>
      <c r="AC1255" s="5" t="str">
        <f t="shared" si="38"/>
        <v>YA</v>
      </c>
    </row>
    <row r="1256" spans="2:29" x14ac:dyDescent="0.2">
      <c r="B1256" s="7">
        <v>7.080794504</v>
      </c>
      <c r="C1256" s="8">
        <v>196.43200669999999</v>
      </c>
      <c r="D1256" s="8">
        <v>18128.908289999999</v>
      </c>
      <c r="E1256" s="8">
        <v>8.0080769029999992</v>
      </c>
      <c r="F1256">
        <v>323.55213802886999</v>
      </c>
      <c r="G1256" t="s">
        <v>12</v>
      </c>
      <c r="I1256">
        <f>1/SQRT(2*3.14*'STDEV DATA'!$B$4)*EXP(-((B1256-'RATA RATA DATA'!$B$5)^2/(2*'STDEV DATA'!$B$4^2)))</f>
        <v>0.34416649185164766</v>
      </c>
      <c r="J1256">
        <f>1/SQRT(2*3.14*'STDEV DATA'!$B$5)*EXP(-((B1256-'RATA RATA DATA'!$B$6)^2/(2*'STDEV DATA'!$B$5^2)))</f>
        <v>0.32100347270959284</v>
      </c>
      <c r="L1256">
        <f>1/SQRT(2*3.14*'STDEV DATA'!$C$4)*EXP(-((C1256-'RATA RATA DATA'!$C$5)^2/(2*'STDEV DATA'!$C$4^2)))</f>
        <v>6.6905990120338307E-2</v>
      </c>
      <c r="M1256">
        <f>1/SQRT(2*3.14*'STDEV DATA'!$C$5)*EXP(-((C1256-'RATA RATA DATA'!$C$6)^2/(2*'STDEV DATA'!$C$5^2)))</f>
        <v>7.1595288884861483E-2</v>
      </c>
      <c r="O1256">
        <f>1/SQRT(2*3.14*'STDEV DATA'!$D$4)*EXP(-((D1256-'RATA RATA DATA'!$D$5)^2/(2*'STDEV DATA'!$D$4^2)))</f>
        <v>3.7495134079825443E-3</v>
      </c>
      <c r="P1256">
        <f>1/SQRT(2*3.14*'STDEV DATA'!$D$5)*EXP(-((D1256-'RATA RATA DATA'!$D$6)^2/(2*'STDEV DATA'!$D$5^2)))</f>
        <v>3.9408470991119339E-3</v>
      </c>
      <c r="R1256">
        <f>1/SQRT(2*3.14*'STDEV DATA'!$E$4)*EXP(-((E1256-'RATA RATA DATA'!$E$5)^2/(2*'STDEV DATA'!$E$4^2)))</f>
        <v>0.2708318598181399</v>
      </c>
      <c r="S1256">
        <f>1/SQRT(2*3.14*'STDEV DATA'!$E$5)*EXP(-((E1256-'RATA RATA DATA'!$E$6)^2/(2*'STDEV DATA'!$E$5^2)))</f>
        <v>0.27037327433694475</v>
      </c>
      <c r="U1256">
        <f>1/SQRT(2*3.14*'STDEV DATA'!$F$4)*EXP(-((F1256-'RATA RATA DATA'!$F$5)^2/(2*'STDEV DATA'!$F$4^2)))</f>
        <v>6.015955107496105E-2</v>
      </c>
      <c r="V1256">
        <f>1/SQRT(2*3.14*'STDEV DATA'!$F$5)*EXP(-((F1256-'RATA RATA DATA'!$F$6)^2/(2*'STDEV DATA'!$F$5^2)))</f>
        <v>6.6701309128739616E-2</v>
      </c>
      <c r="X1256">
        <f>I1256*L1256*O1256*R1256*U1256*'PROBABILITY DATA'!$C$4</f>
        <v>5.4878192355836402E-7</v>
      </c>
      <c r="Y1256">
        <f>J1256*M1256*P1256*S1256*V1256*'PROBABILITY DATA'!$C$5</f>
        <v>9.9597546581224161E-7</v>
      </c>
      <c r="AA1256">
        <f t="shared" si="39"/>
        <v>9.9597546581224161E-7</v>
      </c>
      <c r="AC1256" s="5" t="str">
        <f t="shared" si="38"/>
        <v>TIDAK</v>
      </c>
    </row>
    <row r="1257" spans="2:29" x14ac:dyDescent="0.2">
      <c r="B1257" s="7">
        <v>6.7047918920000003</v>
      </c>
      <c r="C1257" s="8">
        <v>176.8960328</v>
      </c>
      <c r="D1257" s="8">
        <v>28140.76815</v>
      </c>
      <c r="E1257" s="8">
        <v>6.9421067560000003</v>
      </c>
      <c r="F1257">
        <v>333.77577661081295</v>
      </c>
      <c r="G1257" t="s">
        <v>12</v>
      </c>
      <c r="I1257">
        <f>1/SQRT(2*3.14*'STDEV DATA'!$B$4)*EXP(-((B1257-'RATA RATA DATA'!$B$5)^2/(2*'STDEV DATA'!$B$4^2)))</f>
        <v>0.33137992406149258</v>
      </c>
      <c r="J1257">
        <f>1/SQRT(2*3.14*'STDEV DATA'!$B$5)*EXP(-((B1257-'RATA RATA DATA'!$B$6)^2/(2*'STDEV DATA'!$B$5^2)))</f>
        <v>0.31145099268946153</v>
      </c>
      <c r="L1257">
        <f>1/SQRT(2*3.14*'STDEV DATA'!$C$4)*EXP(-((C1257-'RATA RATA DATA'!$C$5)^2/(2*'STDEV DATA'!$C$4^2)))</f>
        <v>5.8098464983260538E-2</v>
      </c>
      <c r="M1257">
        <f>1/SQRT(2*3.14*'STDEV DATA'!$C$5)*EXP(-((C1257-'RATA RATA DATA'!$C$6)^2/(2*'STDEV DATA'!$C$5^2)))</f>
        <v>5.8390343917860139E-2</v>
      </c>
      <c r="O1257">
        <f>1/SQRT(2*3.14*'STDEV DATA'!$D$4)*EXP(-((D1257-'RATA RATA DATA'!$D$5)^2/(2*'STDEV DATA'!$D$4^2)))</f>
        <v>3.4243696127834716E-3</v>
      </c>
      <c r="P1257">
        <f>1/SQRT(2*3.14*'STDEV DATA'!$D$5)*EXP(-((D1257-'RATA RATA DATA'!$D$6)^2/(2*'STDEV DATA'!$D$5^2)))</f>
        <v>3.2714739541081271E-3</v>
      </c>
      <c r="R1257">
        <f>1/SQRT(2*3.14*'STDEV DATA'!$E$4)*EXP(-((E1257-'RATA RATA DATA'!$E$5)^2/(2*'STDEV DATA'!$E$4^2)))</f>
        <v>0.30301882972363847</v>
      </c>
      <c r="S1257">
        <f>1/SQRT(2*3.14*'STDEV DATA'!$E$5)*EXP(-((E1257-'RATA RATA DATA'!$E$6)^2/(2*'STDEV DATA'!$E$5^2)))</f>
        <v>0.32404526327563321</v>
      </c>
      <c r="U1257">
        <f>1/SQRT(2*3.14*'STDEV DATA'!$F$4)*EXP(-((F1257-'RATA RATA DATA'!$F$5)^2/(2*'STDEV DATA'!$F$4^2)))</f>
        <v>6.1643058590409874E-2</v>
      </c>
      <c r="V1257">
        <f>1/SQRT(2*3.14*'STDEV DATA'!$F$5)*EXP(-((F1257-'RATA RATA DATA'!$F$6)^2/(2*'STDEV DATA'!$F$5^2)))</f>
        <v>7.0637520417500863E-2</v>
      </c>
      <c r="X1257">
        <f>I1257*L1257*O1257*R1257*U1257*'PROBABILITY DATA'!$C$4</f>
        <v>4.8041022612767849E-7</v>
      </c>
      <c r="Y1257">
        <f>J1257*M1257*P1257*S1257*V1257*'PROBABILITY DATA'!$C$5</f>
        <v>8.3038998678243664E-7</v>
      </c>
      <c r="AA1257">
        <f t="shared" si="39"/>
        <v>8.3038998678243664E-7</v>
      </c>
      <c r="AC1257" s="5" t="str">
        <f t="shared" si="38"/>
        <v>TIDAK</v>
      </c>
    </row>
    <row r="1258" spans="2:29" x14ac:dyDescent="0.2">
      <c r="B1258" s="7">
        <v>6.4302547859999999</v>
      </c>
      <c r="C1258" s="8">
        <v>207.5794023</v>
      </c>
      <c r="D1258" s="8">
        <v>26855.105609999999</v>
      </c>
      <c r="E1258" s="8">
        <v>7.0879099630000004</v>
      </c>
      <c r="F1258">
        <v>304.17343399612997</v>
      </c>
      <c r="G1258" t="s">
        <v>12</v>
      </c>
      <c r="I1258">
        <f>1/SQRT(2*3.14*'STDEV DATA'!$B$4)*EXP(-((B1258-'RATA RATA DATA'!$B$5)^2/(2*'STDEV DATA'!$B$4^2)))</f>
        <v>0.30680349993053624</v>
      </c>
      <c r="J1258">
        <f>1/SQRT(2*3.14*'STDEV DATA'!$B$5)*EXP(-((B1258-'RATA RATA DATA'!$B$6)^2/(2*'STDEV DATA'!$B$5^2)))</f>
        <v>0.29347420231627591</v>
      </c>
      <c r="L1258">
        <f>1/SQRT(2*3.14*'STDEV DATA'!$C$4)*EXP(-((C1258-'RATA RATA DATA'!$C$5)^2/(2*'STDEV DATA'!$C$4^2)))</f>
        <v>6.3344701237076681E-2</v>
      </c>
      <c r="M1258">
        <f>1/SQRT(2*3.14*'STDEV DATA'!$C$5)*EXP(-((C1258-'RATA RATA DATA'!$C$6)^2/(2*'STDEV DATA'!$C$5^2)))</f>
        <v>6.7364262699171423E-2</v>
      </c>
      <c r="O1258">
        <f>1/SQRT(2*3.14*'STDEV DATA'!$D$4)*EXP(-((D1258-'RATA RATA DATA'!$D$5)^2/(2*'STDEV DATA'!$D$4^2)))</f>
        <v>3.7071097956403146E-3</v>
      </c>
      <c r="P1258">
        <f>1/SQRT(2*3.14*'STDEV DATA'!$D$5)*EXP(-((D1258-'RATA RATA DATA'!$D$6)^2/(2*'STDEV DATA'!$D$5^2)))</f>
        <v>3.6182345161818305E-3</v>
      </c>
      <c r="R1258">
        <f>1/SQRT(2*3.14*'STDEV DATA'!$E$4)*EXP(-((E1258-'RATA RATA DATA'!$E$5)^2/(2*'STDEV DATA'!$E$4^2)))</f>
        <v>0.30537724922821141</v>
      </c>
      <c r="S1258">
        <f>1/SQRT(2*3.14*'STDEV DATA'!$E$5)*EXP(-((E1258-'RATA RATA DATA'!$E$6)^2/(2*'STDEV DATA'!$E$5^2)))</f>
        <v>0.32566671483055343</v>
      </c>
      <c r="U1258">
        <f>1/SQRT(2*3.14*'STDEV DATA'!$F$4)*EXP(-((F1258-'RATA RATA DATA'!$F$5)^2/(2*'STDEV DATA'!$F$4^2)))</f>
        <v>4.8780456632389245E-2</v>
      </c>
      <c r="V1258">
        <f>1/SQRT(2*3.14*'STDEV DATA'!$F$5)*EXP(-((F1258-'RATA RATA DATA'!$F$6)^2/(2*'STDEV DATA'!$F$5^2)))</f>
        <v>4.513757892800583E-2</v>
      </c>
      <c r="X1258">
        <f>I1258*L1258*O1258*R1258*U1258*'PROBABILITY DATA'!$C$4</f>
        <v>4.1867357578510333E-7</v>
      </c>
      <c r="Y1258">
        <f>J1258*M1258*P1258*S1258*V1258*'PROBABILITY DATA'!$C$5</f>
        <v>6.4117207395611323E-7</v>
      </c>
      <c r="AA1258">
        <f t="shared" si="39"/>
        <v>6.4117207395611323E-7</v>
      </c>
      <c r="AC1258" s="5" t="str">
        <f t="shared" si="38"/>
        <v>TIDAK</v>
      </c>
    </row>
    <row r="1259" spans="2:29" x14ac:dyDescent="0.2">
      <c r="B1259" s="7">
        <v>7.4827912760000004</v>
      </c>
      <c r="C1259" s="8">
        <v>186.09343240000001</v>
      </c>
      <c r="D1259" s="8">
        <v>19621.325110000002</v>
      </c>
      <c r="E1259" s="8">
        <v>8.1718654500000003</v>
      </c>
      <c r="F1259">
        <v>369.19087801529997</v>
      </c>
      <c r="G1259" t="s">
        <v>12</v>
      </c>
      <c r="I1259">
        <f>1/SQRT(2*3.14*'STDEV DATA'!$B$4)*EXP(-((B1259-'RATA RATA DATA'!$B$5)^2/(2*'STDEV DATA'!$B$4^2)))</f>
        <v>0.32867507901553944</v>
      </c>
      <c r="J1259">
        <f>1/SQRT(2*3.14*'STDEV DATA'!$B$5)*EXP(-((B1259-'RATA RATA DATA'!$B$6)^2/(2*'STDEV DATA'!$B$5^2)))</f>
        <v>0.31052560008683894</v>
      </c>
      <c r="L1259">
        <f>1/SQRT(2*3.14*'STDEV DATA'!$C$4)*EXP(-((C1259-'RATA RATA DATA'!$C$5)^2/(2*'STDEV DATA'!$C$4^2)))</f>
        <v>6.4469222373139748E-2</v>
      </c>
      <c r="M1259">
        <f>1/SQRT(2*3.14*'STDEV DATA'!$C$5)*EXP(-((C1259-'RATA RATA DATA'!$C$6)^2/(2*'STDEV DATA'!$C$5^2)))</f>
        <v>6.7519139629850095E-2</v>
      </c>
      <c r="O1259">
        <f>1/SQRT(2*3.14*'STDEV DATA'!$D$4)*EXP(-((D1259-'RATA RATA DATA'!$D$5)^2/(2*'STDEV DATA'!$D$4^2)))</f>
        <v>3.9940866161896601E-3</v>
      </c>
      <c r="P1259">
        <f>1/SQRT(2*3.14*'STDEV DATA'!$D$5)*EXP(-((D1259-'RATA RATA DATA'!$D$6)^2/(2*'STDEV DATA'!$D$5^2)))</f>
        <v>4.1817546251009113E-3</v>
      </c>
      <c r="R1259">
        <f>1/SQRT(2*3.14*'STDEV DATA'!$E$4)*EXP(-((E1259-'RATA RATA DATA'!$E$5)^2/(2*'STDEV DATA'!$E$4^2)))</f>
        <v>0.25712028442365326</v>
      </c>
      <c r="S1259">
        <f>1/SQRT(2*3.14*'STDEV DATA'!$E$5)*EXP(-((E1259-'RATA RATA DATA'!$E$6)^2/(2*'STDEV DATA'!$E$5^2)))</f>
        <v>0.25146461325446401</v>
      </c>
      <c r="U1259">
        <f>1/SQRT(2*3.14*'STDEV DATA'!$F$4)*EXP(-((F1259-'RATA RATA DATA'!$F$5)^2/(2*'STDEV DATA'!$F$4^2)))</f>
        <v>4.2312767159266865E-2</v>
      </c>
      <c r="V1259">
        <f>1/SQRT(2*3.14*'STDEV DATA'!$F$5)*EXP(-((F1259-'RATA RATA DATA'!$F$6)^2/(2*'STDEV DATA'!$F$5^2)))</f>
        <v>3.8943555076244633E-2</v>
      </c>
      <c r="X1259">
        <f>I1259*L1259*O1259*R1259*U1259*'PROBABILITY DATA'!$C$4</f>
        <v>3.5919593678622944E-7</v>
      </c>
      <c r="Y1259">
        <f>J1259*M1259*P1259*S1259*V1259*'PROBABILITY DATA'!$C$5</f>
        <v>5.2355473210929294E-7</v>
      </c>
      <c r="AA1259">
        <f t="shared" si="39"/>
        <v>5.2355473210929294E-7</v>
      </c>
      <c r="AC1259" s="5" t="str">
        <f t="shared" si="38"/>
        <v>TIDAK</v>
      </c>
    </row>
    <row r="1260" spans="2:29" x14ac:dyDescent="0.2">
      <c r="B1260" s="7">
        <v>5.5044523209999996</v>
      </c>
      <c r="C1260" s="8">
        <v>164.50098410000001</v>
      </c>
      <c r="D1260" s="8">
        <v>11950.23503</v>
      </c>
      <c r="E1260" s="8">
        <v>6.8009576689999998</v>
      </c>
      <c r="F1260">
        <v>302.19049445373003</v>
      </c>
      <c r="G1260" t="s">
        <v>12</v>
      </c>
      <c r="I1260">
        <f>1/SQRT(2*3.14*'STDEV DATA'!$B$4)*EXP(-((B1260-'RATA RATA DATA'!$B$5)^2/(2*'STDEV DATA'!$B$4^2)))</f>
        <v>0.17396938650393423</v>
      </c>
      <c r="J1260">
        <f>1/SQRT(2*3.14*'STDEV DATA'!$B$5)*EXP(-((B1260-'RATA RATA DATA'!$B$6)^2/(2*'STDEV DATA'!$B$5^2)))</f>
        <v>0.19030434046535297</v>
      </c>
      <c r="L1260">
        <f>1/SQRT(2*3.14*'STDEV DATA'!$C$4)*EXP(-((C1260-'RATA RATA DATA'!$C$5)^2/(2*'STDEV DATA'!$C$4^2)))</f>
        <v>4.542645987639081E-2</v>
      </c>
      <c r="M1260">
        <f>1/SQRT(2*3.14*'STDEV DATA'!$C$5)*EXP(-((C1260-'RATA RATA DATA'!$C$6)^2/(2*'STDEV DATA'!$C$5^2)))</f>
        <v>4.1791500696776195E-2</v>
      </c>
      <c r="O1260">
        <f>1/SQRT(2*3.14*'STDEV DATA'!$D$4)*EXP(-((D1260-'RATA RATA DATA'!$D$5)^2/(2*'STDEV DATA'!$D$4^2)))</f>
        <v>2.1685564161336374E-3</v>
      </c>
      <c r="P1260">
        <f>1/SQRT(2*3.14*'STDEV DATA'!$D$5)*EXP(-((D1260-'RATA RATA DATA'!$D$6)^2/(2*'STDEV DATA'!$D$5^2)))</f>
        <v>2.2280196306821995E-3</v>
      </c>
      <c r="R1260">
        <f>1/SQRT(2*3.14*'STDEV DATA'!$E$4)*EXP(-((E1260-'RATA RATA DATA'!$E$5)^2/(2*'STDEV DATA'!$E$4^2)))</f>
        <v>0.29866180504819428</v>
      </c>
      <c r="S1260">
        <f>1/SQRT(2*3.14*'STDEV DATA'!$E$5)*EXP(-((E1260-'RATA RATA DATA'!$E$6)^2/(2*'STDEV DATA'!$E$5^2)))</f>
        <v>0.3195989942874552</v>
      </c>
      <c r="U1260">
        <f>1/SQRT(2*3.14*'STDEV DATA'!$F$4)*EXP(-((F1260-'RATA RATA DATA'!$F$5)^2/(2*'STDEV DATA'!$F$4^2)))</f>
        <v>4.717209459231754E-2</v>
      </c>
      <c r="V1260">
        <f>1/SQRT(2*3.14*'STDEV DATA'!$F$5)*EXP(-((F1260-'RATA RATA DATA'!$F$6)^2/(2*'STDEV DATA'!$F$5^2)))</f>
        <v>4.2476274943153994E-2</v>
      </c>
      <c r="X1260">
        <f>I1260*L1260*O1260*R1260*U1260*'PROBABILITY DATA'!$C$4</f>
        <v>9.4189882948739258E-8</v>
      </c>
      <c r="Y1260">
        <f>J1260*M1260*P1260*S1260*V1260*'PROBABILITY DATA'!$C$5</f>
        <v>1.4668113478810219E-7</v>
      </c>
      <c r="AA1260">
        <f t="shared" si="39"/>
        <v>1.4668113478810219E-7</v>
      </c>
      <c r="AC1260" s="5" t="str">
        <f t="shared" si="38"/>
        <v>TIDAK</v>
      </c>
    </row>
    <row r="1261" spans="2:29" x14ac:dyDescent="0.2">
      <c r="B1261" s="7">
        <v>7.5219206359999999</v>
      </c>
      <c r="C1261" s="8">
        <v>198.3546264</v>
      </c>
      <c r="D1261" s="8">
        <v>20139.430349999999</v>
      </c>
      <c r="E1261" s="8">
        <v>7.1776549889999997</v>
      </c>
      <c r="F1261">
        <v>333.77577661081295</v>
      </c>
      <c r="G1261" t="s">
        <v>12</v>
      </c>
      <c r="I1261">
        <f>1/SQRT(2*3.14*'STDEV DATA'!$B$4)*EXP(-((B1261-'RATA RATA DATA'!$B$5)^2/(2*'STDEV DATA'!$B$4^2)))</f>
        <v>0.3256459967688316</v>
      </c>
      <c r="J1261">
        <f>1/SQRT(2*3.14*'STDEV DATA'!$B$5)*EXP(-((B1261-'RATA RATA DATA'!$B$6)^2/(2*'STDEV DATA'!$B$5^2)))</f>
        <v>0.30840752802176846</v>
      </c>
      <c r="L1261">
        <f>1/SQRT(2*3.14*'STDEV DATA'!$C$4)*EXP(-((C1261-'RATA RATA DATA'!$C$5)^2/(2*'STDEV DATA'!$C$4^2)))</f>
        <v>6.674418775020291E-2</v>
      </c>
      <c r="M1261">
        <f>1/SQRT(2*3.14*'STDEV DATA'!$C$5)*EXP(-((C1261-'RATA RATA DATA'!$C$6)^2/(2*'STDEV DATA'!$C$5^2)))</f>
        <v>7.1501188580526523E-2</v>
      </c>
      <c r="O1261">
        <f>1/SQRT(2*3.14*'STDEV DATA'!$D$4)*EXP(-((D1261-'RATA RATA DATA'!$D$5)^2/(2*'STDEV DATA'!$D$4^2)))</f>
        <v>4.0570935584918165E-3</v>
      </c>
      <c r="P1261">
        <f>1/SQRT(2*3.14*'STDEV DATA'!$D$5)*EXP(-((D1261-'RATA RATA DATA'!$D$6)^2/(2*'STDEV DATA'!$D$5^2)))</f>
        <v>4.2384393193779894E-3</v>
      </c>
      <c r="R1261">
        <f>1/SQRT(2*3.14*'STDEV DATA'!$E$4)*EXP(-((E1261-'RATA RATA DATA'!$E$5)^2/(2*'STDEV DATA'!$E$4^2)))</f>
        <v>0.30572262844101228</v>
      </c>
      <c r="S1261">
        <f>1/SQRT(2*3.14*'STDEV DATA'!$E$5)*EXP(-((E1261-'RATA RATA DATA'!$E$6)^2/(2*'STDEV DATA'!$E$5^2)))</f>
        <v>0.32514062102212532</v>
      </c>
      <c r="U1261">
        <f>1/SQRT(2*3.14*'STDEV DATA'!$F$4)*EXP(-((F1261-'RATA RATA DATA'!$F$5)^2/(2*'STDEV DATA'!$F$4^2)))</f>
        <v>6.1643058590409874E-2</v>
      </c>
      <c r="V1261">
        <f>1/SQRT(2*3.14*'STDEV DATA'!$F$5)*EXP(-((F1261-'RATA RATA DATA'!$F$6)^2/(2*'STDEV DATA'!$F$5^2)))</f>
        <v>7.0637520417500863E-2</v>
      </c>
      <c r="X1261">
        <f>I1261*L1261*O1261*R1261*U1261*'PROBABILITY DATA'!$C$4</f>
        <v>6.4829540522806824E-7</v>
      </c>
      <c r="Y1261">
        <f>J1261*M1261*P1261*S1261*V1261*'PROBABILITY DATA'!$C$5</f>
        <v>1.3089336682491571E-6</v>
      </c>
      <c r="AA1261">
        <f t="shared" si="39"/>
        <v>1.3089336682491571E-6</v>
      </c>
      <c r="AC1261" s="5" t="str">
        <f t="shared" si="38"/>
        <v>TIDAK</v>
      </c>
    </row>
    <row r="1262" spans="2:29" x14ac:dyDescent="0.2">
      <c r="B1262" s="7">
        <v>7.080794504</v>
      </c>
      <c r="C1262" s="8">
        <v>164.0947438</v>
      </c>
      <c r="D1262" s="8">
        <v>9344.6533220000001</v>
      </c>
      <c r="E1262" s="8">
        <v>5.9593091579999999</v>
      </c>
      <c r="F1262">
        <v>349.01943350475</v>
      </c>
      <c r="G1262" t="s">
        <v>12</v>
      </c>
      <c r="I1262">
        <f>1/SQRT(2*3.14*'STDEV DATA'!$B$4)*EXP(-((B1262-'RATA RATA DATA'!$B$5)^2/(2*'STDEV DATA'!$B$4^2)))</f>
        <v>0.34416649185164766</v>
      </c>
      <c r="J1262">
        <f>1/SQRT(2*3.14*'STDEV DATA'!$B$5)*EXP(-((B1262-'RATA RATA DATA'!$B$6)^2/(2*'STDEV DATA'!$B$5^2)))</f>
        <v>0.32100347270959284</v>
      </c>
      <c r="L1262">
        <f>1/SQRT(2*3.14*'STDEV DATA'!$C$4)*EXP(-((C1262-'RATA RATA DATA'!$C$5)^2/(2*'STDEV DATA'!$C$4^2)))</f>
        <v>4.4969056402892518E-2</v>
      </c>
      <c r="M1262">
        <f>1/SQRT(2*3.14*'STDEV DATA'!$C$5)*EXP(-((C1262-'RATA RATA DATA'!$C$6)^2/(2*'STDEV DATA'!$C$5^2)))</f>
        <v>4.1224651828577701E-2</v>
      </c>
      <c r="O1262">
        <f>1/SQRT(2*3.14*'STDEV DATA'!$D$4)*EXP(-((D1262-'RATA RATA DATA'!$D$5)^2/(2*'STDEV DATA'!$D$4^2)))</f>
        <v>1.4993935393308826E-3</v>
      </c>
      <c r="P1262">
        <f>1/SQRT(2*3.14*'STDEV DATA'!$D$5)*EXP(-((D1262-'RATA RATA DATA'!$D$6)^2/(2*'STDEV DATA'!$D$5^2)))</f>
        <v>1.4975895825254661E-3</v>
      </c>
      <c r="R1262">
        <f>1/SQRT(2*3.14*'STDEV DATA'!$E$4)*EXP(-((E1262-'RATA RATA DATA'!$E$5)^2/(2*'STDEV DATA'!$E$4^2)))</f>
        <v>0.23756741133967052</v>
      </c>
      <c r="S1262">
        <f>1/SQRT(2*3.14*'STDEV DATA'!$E$5)*EXP(-((E1262-'RATA RATA DATA'!$E$6)^2/(2*'STDEV DATA'!$E$5^2)))</f>
        <v>0.24498707421023733</v>
      </c>
      <c r="U1262">
        <f>1/SQRT(2*3.14*'STDEV DATA'!$F$4)*EXP(-((F1262-'RATA RATA DATA'!$F$5)^2/(2*'STDEV DATA'!$F$4^2)))</f>
        <v>5.7227728196781083E-2</v>
      </c>
      <c r="V1262">
        <f>1/SQRT(2*3.14*'STDEV DATA'!$F$5)*EXP(-((F1262-'RATA RATA DATA'!$F$6)^2/(2*'STDEV DATA'!$F$5^2)))</f>
        <v>6.3581819259960842E-2</v>
      </c>
      <c r="X1262">
        <f>I1262*L1262*O1262*R1262*U1262*'PROBABILITY DATA'!$C$4</f>
        <v>1.2307740387635346E-7</v>
      </c>
      <c r="Y1262">
        <f>J1262*M1262*P1262*S1262*V1262*'PROBABILITY DATA'!$C$5</f>
        <v>1.8823588463591959E-7</v>
      </c>
      <c r="AA1262">
        <f t="shared" si="39"/>
        <v>1.8823588463591959E-7</v>
      </c>
      <c r="AC1262" s="5" t="str">
        <f t="shared" si="38"/>
        <v>TIDAK</v>
      </c>
    </row>
    <row r="1263" spans="2:29" x14ac:dyDescent="0.2">
      <c r="B1263" s="7">
        <v>8.5225677330000007</v>
      </c>
      <c r="C1263" s="8">
        <v>208.1329997</v>
      </c>
      <c r="D1263" s="8">
        <v>16446.32805</v>
      </c>
      <c r="E1263" s="8">
        <v>6.7297754689999998</v>
      </c>
      <c r="F1263">
        <v>372.50384274036003</v>
      </c>
      <c r="G1263" t="s">
        <v>12</v>
      </c>
      <c r="I1263">
        <f>1/SQRT(2*3.14*'STDEV DATA'!$B$4)*EXP(-((B1263-'RATA RATA DATA'!$B$5)^2/(2*'STDEV DATA'!$B$4^2)))</f>
        <v>0.19270577113596102</v>
      </c>
      <c r="J1263">
        <f>1/SQRT(2*3.14*'STDEV DATA'!$B$5)*EXP(-((B1263-'RATA RATA DATA'!$B$6)^2/(2*'STDEV DATA'!$B$5^2)))</f>
        <v>0.20820971449940218</v>
      </c>
      <c r="L1263">
        <f>1/SQRT(2*3.14*'STDEV DATA'!$C$4)*EXP(-((C1263-'RATA RATA DATA'!$C$5)^2/(2*'STDEV DATA'!$C$4^2)))</f>
        <v>6.3011278272021631E-2</v>
      </c>
      <c r="M1263">
        <f>1/SQRT(2*3.14*'STDEV DATA'!$C$5)*EXP(-((C1263-'RATA RATA DATA'!$C$6)^2/(2*'STDEV DATA'!$C$5^2)))</f>
        <v>6.6935718433947536E-2</v>
      </c>
      <c r="O1263">
        <f>1/SQRT(2*3.14*'STDEV DATA'!$D$4)*EXP(-((D1263-'RATA RATA DATA'!$D$5)^2/(2*'STDEV DATA'!$D$4^2)))</f>
        <v>3.38094372340294E-3</v>
      </c>
      <c r="P1263">
        <f>1/SQRT(2*3.14*'STDEV DATA'!$D$5)*EXP(-((D1263-'RATA RATA DATA'!$D$6)^2/(2*'STDEV DATA'!$D$5^2)))</f>
        <v>3.5534193927226764E-3</v>
      </c>
      <c r="R1263">
        <f>1/SQRT(2*3.14*'STDEV DATA'!$E$4)*EXP(-((E1263-'RATA RATA DATA'!$E$5)^2/(2*'STDEV DATA'!$E$4^2)))</f>
        <v>0.29571736680858618</v>
      </c>
      <c r="S1263">
        <f>1/SQRT(2*3.14*'STDEV DATA'!$E$5)*EXP(-((E1263-'RATA RATA DATA'!$E$6)^2/(2*'STDEV DATA'!$E$5^2)))</f>
        <v>0.31631766196290295</v>
      </c>
      <c r="U1263">
        <f>1/SQRT(2*3.14*'STDEV DATA'!$F$4)*EXP(-((F1263-'RATA RATA DATA'!$F$5)^2/(2*'STDEV DATA'!$F$4^2)))</f>
        <v>3.9382522767454006E-2</v>
      </c>
      <c r="V1263">
        <f>1/SQRT(2*3.14*'STDEV DATA'!$F$5)*EXP(-((F1263-'RATA RATA DATA'!$F$6)^2/(2*'STDEV DATA'!$F$5^2)))</f>
        <v>3.4583504614773816E-2</v>
      </c>
      <c r="X1263">
        <f>I1263*L1263*O1263*R1263*U1263*'PROBABILITY DATA'!$C$4</f>
        <v>1.8651693786149697E-7</v>
      </c>
      <c r="Y1263">
        <f>J1263*M1263*P1263*S1263*V1263*'PROBABILITY DATA'!$C$5</f>
        <v>3.3034260560682013E-7</v>
      </c>
      <c r="AA1263">
        <f t="shared" si="39"/>
        <v>3.3034260560682013E-7</v>
      </c>
      <c r="AC1263" s="5" t="str">
        <f t="shared" si="38"/>
        <v>TIDAK</v>
      </c>
    </row>
    <row r="1264" spans="2:29" x14ac:dyDescent="0.2">
      <c r="B1264" s="7">
        <v>5.6944755459999996</v>
      </c>
      <c r="C1264" s="8">
        <v>193.43213030000001</v>
      </c>
      <c r="D1264" s="8">
        <v>18742.925220000001</v>
      </c>
      <c r="E1264" s="8">
        <v>6.5566684449999997</v>
      </c>
      <c r="F1264">
        <v>327.00237063114997</v>
      </c>
      <c r="G1264" t="s">
        <v>12</v>
      </c>
      <c r="I1264">
        <f>1/SQRT(2*3.14*'STDEV DATA'!$B$4)*EXP(-((B1264-'RATA RATA DATA'!$B$5)^2/(2*'STDEV DATA'!$B$4^2)))</f>
        <v>0.20316311750236768</v>
      </c>
      <c r="J1264">
        <f>1/SQRT(2*3.14*'STDEV DATA'!$B$5)*EXP(-((B1264-'RATA RATA DATA'!$B$6)^2/(2*'STDEV DATA'!$B$5^2)))</f>
        <v>0.21417794384971198</v>
      </c>
      <c r="L1264">
        <f>1/SQRT(2*3.14*'STDEV DATA'!$C$4)*EXP(-((C1264-'RATA RATA DATA'!$C$5)^2/(2*'STDEV DATA'!$C$4^2)))</f>
        <v>6.6768259128968041E-2</v>
      </c>
      <c r="M1264">
        <f>1/SQRT(2*3.14*'STDEV DATA'!$C$5)*EXP(-((C1264-'RATA RATA DATA'!$C$6)^2/(2*'STDEV DATA'!$C$5^2)))</f>
        <v>7.1195455802207139E-2</v>
      </c>
      <c r="O1264">
        <f>1/SQRT(2*3.14*'STDEV DATA'!$D$4)*EXP(-((D1264-'RATA RATA DATA'!$D$5)^2/(2*'STDEV DATA'!$D$4^2)))</f>
        <v>3.8608121930140474E-3</v>
      </c>
      <c r="P1264">
        <f>1/SQRT(2*3.14*'STDEV DATA'!$D$5)*EXP(-((D1264-'RATA RATA DATA'!$D$6)^2/(2*'STDEV DATA'!$D$5^2)))</f>
        <v>4.0531801479179834E-3</v>
      </c>
      <c r="R1264">
        <f>1/SQRT(2*3.14*'STDEV DATA'!$E$4)*EXP(-((E1264-'RATA RATA DATA'!$E$5)^2/(2*'STDEV DATA'!$E$4^2)))</f>
        <v>0.28658197344749553</v>
      </c>
      <c r="S1264">
        <f>1/SQRT(2*3.14*'STDEV DATA'!$E$5)*EXP(-((E1264-'RATA RATA DATA'!$E$6)^2/(2*'STDEV DATA'!$E$5^2)))</f>
        <v>0.30559769992882652</v>
      </c>
      <c r="U1264">
        <f>1/SQRT(2*3.14*'STDEV DATA'!$F$4)*EXP(-((F1264-'RATA RATA DATA'!$F$5)^2/(2*'STDEV DATA'!$F$4^2)))</f>
        <v>6.1061517476672586E-2</v>
      </c>
      <c r="V1264">
        <f>1/SQRT(2*3.14*'STDEV DATA'!$F$5)*EXP(-((F1264-'RATA RATA DATA'!$F$6)^2/(2*'STDEV DATA'!$F$5^2)))</f>
        <v>6.8789812563523262E-2</v>
      </c>
      <c r="X1264">
        <f>I1264*L1264*O1264*R1264*U1264*'PROBABILITY DATA'!$C$4</f>
        <v>3.5751726564528581E-7</v>
      </c>
      <c r="Y1264">
        <f>J1264*M1264*P1264*S1264*V1264*'PROBABILITY DATA'!$C$5</f>
        <v>7.9225300369275977E-7</v>
      </c>
      <c r="AA1264">
        <f t="shared" si="39"/>
        <v>7.9225300369275977E-7</v>
      </c>
      <c r="AC1264" s="5" t="str">
        <f t="shared" si="38"/>
        <v>TIDAK</v>
      </c>
    </row>
    <row r="1265" spans="2:29" x14ac:dyDescent="0.2">
      <c r="B1265" s="7">
        <v>6.9345035900000003</v>
      </c>
      <c r="C1265" s="8">
        <v>176.96943089999999</v>
      </c>
      <c r="D1265" s="8">
        <v>15323.408820000001</v>
      </c>
      <c r="E1265" s="8">
        <v>5.6668704219999997</v>
      </c>
      <c r="F1265">
        <v>369.34180307752001</v>
      </c>
      <c r="G1265" t="s">
        <v>12</v>
      </c>
      <c r="I1265">
        <f>1/SQRT(2*3.14*'STDEV DATA'!$B$4)*EXP(-((B1265-'RATA RATA DATA'!$B$5)^2/(2*'STDEV DATA'!$B$4^2)))</f>
        <v>0.34230193880490356</v>
      </c>
      <c r="J1265">
        <f>1/SQRT(2*3.14*'STDEV DATA'!$B$5)*EXP(-((B1265-'RATA RATA DATA'!$B$6)^2/(2*'STDEV DATA'!$B$5^2)))</f>
        <v>0.31949266864485965</v>
      </c>
      <c r="L1265">
        <f>1/SQRT(2*3.14*'STDEV DATA'!$C$4)*EXP(-((C1265-'RATA RATA DATA'!$C$5)^2/(2*'STDEV DATA'!$C$4^2)))</f>
        <v>5.8162124957414886E-2</v>
      </c>
      <c r="M1265">
        <f>1/SQRT(2*3.14*'STDEV DATA'!$C$5)*EXP(-((C1265-'RATA RATA DATA'!$C$6)^2/(2*'STDEV DATA'!$C$5^2)))</f>
        <v>5.8478361460791647E-2</v>
      </c>
      <c r="O1265">
        <f>1/SQRT(2*3.14*'STDEV DATA'!$D$4)*EXP(-((D1265-'RATA RATA DATA'!$D$5)^2/(2*'STDEV DATA'!$D$4^2)))</f>
        <v>3.0959457974654579E-3</v>
      </c>
      <c r="P1265">
        <f>1/SQRT(2*3.14*'STDEV DATA'!$D$5)*EXP(-((D1265-'RATA RATA DATA'!$D$6)^2/(2*'STDEV DATA'!$D$5^2)))</f>
        <v>3.2454987408489303E-3</v>
      </c>
      <c r="R1265">
        <f>1/SQRT(2*3.14*'STDEV DATA'!$E$4)*EXP(-((E1265-'RATA RATA DATA'!$E$5)^2/(2*'STDEV DATA'!$E$4^2)))</f>
        <v>0.20722326171722644</v>
      </c>
      <c r="S1265">
        <f>1/SQRT(2*3.14*'STDEV DATA'!$E$5)*EXP(-((E1265-'RATA RATA DATA'!$E$6)^2/(2*'STDEV DATA'!$E$5^2)))</f>
        <v>0.20752759762223305</v>
      </c>
      <c r="U1265">
        <f>1/SQRT(2*3.14*'STDEV DATA'!$F$4)*EXP(-((F1265-'RATA RATA DATA'!$F$5)^2/(2*'STDEV DATA'!$F$4^2)))</f>
        <v>4.2180392544730119E-2</v>
      </c>
      <c r="V1265">
        <f>1/SQRT(2*3.14*'STDEV DATA'!$F$5)*EXP(-((F1265-'RATA RATA DATA'!$F$6)^2/(2*'STDEV DATA'!$F$5^2)))</f>
        <v>3.874255479886126E-2</v>
      </c>
      <c r="X1265">
        <f>I1265*L1265*O1265*R1265*U1265*'PROBABILITY DATA'!$C$4</f>
        <v>2.1017403199829503E-7</v>
      </c>
      <c r="Y1265">
        <f>J1265*M1265*P1265*S1265*V1265*'PROBABILITY DATA'!$C$5</f>
        <v>2.9728186195388134E-7</v>
      </c>
      <c r="AA1265">
        <f t="shared" si="39"/>
        <v>2.9728186195388134E-7</v>
      </c>
      <c r="AC1265" s="5" t="str">
        <f t="shared" si="38"/>
        <v>TIDAK</v>
      </c>
    </row>
    <row r="1266" spans="2:29" x14ac:dyDescent="0.2">
      <c r="B1266" s="7">
        <v>6.1151800390000002</v>
      </c>
      <c r="C1266" s="8">
        <v>226.0844294</v>
      </c>
      <c r="D1266" s="8">
        <v>24699.5239</v>
      </c>
      <c r="E1266" s="8">
        <v>6.7075232460000001</v>
      </c>
      <c r="F1266">
        <v>298.32933942288003</v>
      </c>
      <c r="G1266" t="s">
        <v>12</v>
      </c>
      <c r="I1266">
        <f>1/SQRT(2*3.14*'STDEV DATA'!$B$4)*EXP(-((B1266-'RATA RATA DATA'!$B$5)^2/(2*'STDEV DATA'!$B$4^2)))</f>
        <v>0.26676588443467902</v>
      </c>
      <c r="J1266">
        <f>1/SQRT(2*3.14*'STDEV DATA'!$B$5)*EXP(-((B1266-'RATA RATA DATA'!$B$6)^2/(2*'STDEV DATA'!$B$5^2)))</f>
        <v>0.26366045129215887</v>
      </c>
      <c r="L1266">
        <f>1/SQRT(2*3.14*'STDEV DATA'!$C$4)*EXP(-((C1266-'RATA RATA DATA'!$C$5)^2/(2*'STDEV DATA'!$C$4^2)))</f>
        <v>4.6564362556947542E-2</v>
      </c>
      <c r="M1266">
        <f>1/SQRT(2*3.14*'STDEV DATA'!$C$5)*EXP(-((C1266-'RATA RATA DATA'!$C$6)^2/(2*'STDEV DATA'!$C$5^2)))</f>
        <v>4.581634387683748E-2</v>
      </c>
      <c r="O1266">
        <f>1/SQRT(2*3.14*'STDEV DATA'!$D$4)*EXP(-((D1266-'RATA RATA DATA'!$D$5)^2/(2*'STDEV DATA'!$D$4^2)))</f>
        <v>4.0491793827719356E-3</v>
      </c>
      <c r="P1266">
        <f>1/SQRT(2*3.14*'STDEV DATA'!$D$5)*EXP(-((D1266-'RATA RATA DATA'!$D$6)^2/(2*'STDEV DATA'!$D$5^2)))</f>
        <v>4.0718314194741817E-3</v>
      </c>
      <c r="R1266">
        <f>1/SQRT(2*3.14*'STDEV DATA'!$E$4)*EXP(-((E1266-'RATA RATA DATA'!$E$5)^2/(2*'STDEV DATA'!$E$4^2)))</f>
        <v>0.29469730360264029</v>
      </c>
      <c r="S1266">
        <f>1/SQRT(2*3.14*'STDEV DATA'!$E$5)*EXP(-((E1266-'RATA RATA DATA'!$E$6)^2/(2*'STDEV DATA'!$E$5^2)))</f>
        <v>0.31515343916836269</v>
      </c>
      <c r="U1266">
        <f>1/SQRT(2*3.14*'STDEV DATA'!$F$4)*EXP(-((F1266-'RATA RATA DATA'!$F$5)^2/(2*'STDEV DATA'!$F$4^2)))</f>
        <v>4.3907602482034937E-2</v>
      </c>
      <c r="V1266">
        <f>1/SQRT(2*3.14*'STDEV DATA'!$F$5)*EXP(-((F1266-'RATA RATA DATA'!$F$6)^2/(2*'STDEV DATA'!$F$5^2)))</f>
        <v>3.7320035518305331E-2</v>
      </c>
      <c r="X1266">
        <f>I1266*L1266*O1266*R1266*U1266*'PROBABILITY DATA'!$C$4</f>
        <v>2.5389480468909875E-7</v>
      </c>
      <c r="Y1266">
        <f>J1266*M1266*P1266*S1266*V1266*'PROBABILITY DATA'!$C$5</f>
        <v>3.5276547130146171E-7</v>
      </c>
      <c r="AA1266">
        <f t="shared" si="39"/>
        <v>3.5276547130146171E-7</v>
      </c>
      <c r="AC1266" s="5" t="str">
        <f t="shared" si="38"/>
        <v>TIDAK</v>
      </c>
    </row>
    <row r="1267" spans="2:29" x14ac:dyDescent="0.2">
      <c r="B1267" s="7">
        <v>8.5756730220000001</v>
      </c>
      <c r="C1267" s="8">
        <v>197.56028280000001</v>
      </c>
      <c r="D1267" s="8">
        <v>15888.62521</v>
      </c>
      <c r="E1267" s="8">
        <v>4.8654629119999999</v>
      </c>
      <c r="F1267">
        <v>311.55738096098003</v>
      </c>
      <c r="G1267" t="s">
        <v>12</v>
      </c>
      <c r="I1267">
        <f>1/SQRT(2*3.14*'STDEV DATA'!$B$4)*EXP(-((B1267-'RATA RATA DATA'!$B$5)^2/(2*'STDEV DATA'!$B$4^2)))</f>
        <v>0.18453478062768891</v>
      </c>
      <c r="J1267">
        <f>1/SQRT(2*3.14*'STDEV DATA'!$B$5)*EXP(-((B1267-'RATA RATA DATA'!$B$6)^2/(2*'STDEV DATA'!$B$5^2)))</f>
        <v>0.20153814613788176</v>
      </c>
      <c r="L1267">
        <f>1/SQRT(2*3.14*'STDEV DATA'!$C$4)*EXP(-((C1267-'RATA RATA DATA'!$C$5)^2/(2*'STDEV DATA'!$C$4^2)))</f>
        <v>6.6834669478189404E-2</v>
      </c>
      <c r="M1267">
        <f>1/SQRT(2*3.14*'STDEV DATA'!$C$5)*EXP(-((C1267-'RATA RATA DATA'!$C$6)^2/(2*'STDEV DATA'!$C$5^2)))</f>
        <v>7.1573285773450387E-2</v>
      </c>
      <c r="O1267">
        <f>1/SQRT(2*3.14*'STDEV DATA'!$D$4)*EXP(-((D1267-'RATA RATA DATA'!$D$5)^2/(2*'STDEV DATA'!$D$4^2)))</f>
        <v>3.2424220596298774E-3</v>
      </c>
      <c r="P1267">
        <f>1/SQRT(2*3.14*'STDEV DATA'!$D$5)*EXP(-((D1267-'RATA RATA DATA'!$D$6)^2/(2*'STDEV DATA'!$D$5^2)))</f>
        <v>3.404342953707523E-3</v>
      </c>
      <c r="R1267">
        <f>1/SQRT(2*3.14*'STDEV DATA'!$E$4)*EXP(-((E1267-'RATA RATA DATA'!$E$5)^2/(2*'STDEV DATA'!$E$4^2)))</f>
        <v>0.12252143465958079</v>
      </c>
      <c r="S1267">
        <f>1/SQRT(2*3.14*'STDEV DATA'!$E$5)*EXP(-((E1267-'RATA RATA DATA'!$E$6)^2/(2*'STDEV DATA'!$E$5^2)))</f>
        <v>0.10842604342248799</v>
      </c>
      <c r="U1267">
        <f>1/SQRT(2*3.14*'STDEV DATA'!$F$4)*EXP(-((F1267-'RATA RATA DATA'!$F$5)^2/(2*'STDEV DATA'!$F$4^2)))</f>
        <v>5.4188247420986844E-2</v>
      </c>
      <c r="V1267">
        <f>1/SQRT(2*3.14*'STDEV DATA'!$F$5)*EXP(-((F1267-'RATA RATA DATA'!$F$6)^2/(2*'STDEV DATA'!$F$5^2)))</f>
        <v>5.4708826743442789E-2</v>
      </c>
      <c r="X1267">
        <f>I1267*L1267*O1267*R1267*U1267*'PROBABILITY DATA'!$C$4</f>
        <v>1.0357470912856941E-7</v>
      </c>
      <c r="Y1267">
        <f>J1267*M1267*P1267*S1267*V1267*'PROBABILITY DATA'!$C$5</f>
        <v>1.7762303684944191E-7</v>
      </c>
      <c r="AA1267">
        <f t="shared" si="39"/>
        <v>1.7762303684944191E-7</v>
      </c>
      <c r="AC1267" s="5" t="str">
        <f t="shared" si="38"/>
        <v>TIDAK</v>
      </c>
    </row>
    <row r="1268" spans="2:29" x14ac:dyDescent="0.2">
      <c r="B1268" s="7">
        <v>5.6891429880000004</v>
      </c>
      <c r="C1268" s="8">
        <v>181.58456519999999</v>
      </c>
      <c r="D1268" s="8">
        <v>17589.26899</v>
      </c>
      <c r="E1268" s="8">
        <v>7.2384703180000001</v>
      </c>
      <c r="F1268">
        <v>350.78208240507001</v>
      </c>
      <c r="G1268" t="s">
        <v>12</v>
      </c>
      <c r="I1268">
        <f>1/SQRT(2*3.14*'STDEV DATA'!$B$4)*EXP(-((B1268-'RATA RATA DATA'!$B$5)^2/(2*'STDEV DATA'!$B$4^2)))</f>
        <v>0.20233572667477473</v>
      </c>
      <c r="J1268">
        <f>1/SQRT(2*3.14*'STDEV DATA'!$B$5)*EXP(-((B1268-'RATA RATA DATA'!$B$6)^2/(2*'STDEV DATA'!$B$5^2)))</f>
        <v>0.21351281969720962</v>
      </c>
      <c r="L1268">
        <f>1/SQRT(2*3.14*'STDEV DATA'!$C$4)*EXP(-((C1268-'RATA RATA DATA'!$C$5)^2/(2*'STDEV DATA'!$C$4^2)))</f>
        <v>6.1777445189548155E-2</v>
      </c>
      <c r="M1268">
        <f>1/SQRT(2*3.14*'STDEV DATA'!$C$5)*EXP(-((C1268-'RATA RATA DATA'!$C$6)^2/(2*'STDEV DATA'!$C$5^2)))</f>
        <v>6.3570824121244401E-2</v>
      </c>
      <c r="O1268">
        <f>1/SQRT(2*3.14*'STDEV DATA'!$D$4)*EXP(-((D1268-'RATA RATA DATA'!$D$5)^2/(2*'STDEV DATA'!$D$4^2)))</f>
        <v>3.6406485241893753E-3</v>
      </c>
      <c r="P1268">
        <f>1/SQRT(2*3.14*'STDEV DATA'!$D$5)*EXP(-((D1268-'RATA RATA DATA'!$D$6)^2/(2*'STDEV DATA'!$D$5^2)))</f>
        <v>3.8283356733376712E-3</v>
      </c>
      <c r="R1268">
        <f>1/SQRT(2*3.14*'STDEV DATA'!$E$4)*EXP(-((E1268-'RATA RATA DATA'!$E$5)^2/(2*'STDEV DATA'!$E$4^2)))</f>
        <v>0.30547465679105995</v>
      </c>
      <c r="S1268">
        <f>1/SQRT(2*3.14*'STDEV DATA'!$E$5)*EXP(-((E1268-'RATA RATA DATA'!$E$6)^2/(2*'STDEV DATA'!$E$5^2)))</f>
        <v>0.32412562549010615</v>
      </c>
      <c r="U1268">
        <f>1/SQRT(2*3.14*'STDEV DATA'!$F$4)*EXP(-((F1268-'RATA RATA DATA'!$F$5)^2/(2*'STDEV DATA'!$F$4^2)))</f>
        <v>5.6255349525318098E-2</v>
      </c>
      <c r="V1268">
        <f>1/SQRT(2*3.14*'STDEV DATA'!$F$5)*EXP(-((F1268-'RATA RATA DATA'!$F$6)^2/(2*'STDEV DATA'!$F$5^2)))</f>
        <v>6.1894563578727128E-2</v>
      </c>
      <c r="X1268">
        <f>I1268*L1268*O1268*R1268*U1268*'PROBABILITY DATA'!$C$4</f>
        <v>3.0507543868697013E-7</v>
      </c>
      <c r="Y1268">
        <f>J1268*M1268*P1268*S1268*V1268*'PROBABILITY DATA'!$C$5</f>
        <v>6.3565935266769473E-7</v>
      </c>
      <c r="AA1268">
        <f t="shared" si="39"/>
        <v>6.3565935266769473E-7</v>
      </c>
      <c r="AC1268" s="5" t="str">
        <f t="shared" si="38"/>
        <v>TIDAK</v>
      </c>
    </row>
    <row r="1269" spans="2:29" x14ac:dyDescent="0.2">
      <c r="B1269" s="7">
        <v>7.080794504</v>
      </c>
      <c r="C1269" s="8">
        <v>199.064672</v>
      </c>
      <c r="D1269" s="8">
        <v>39927.73704</v>
      </c>
      <c r="E1269" s="8">
        <v>5.4540509879999997</v>
      </c>
      <c r="F1269">
        <v>259.00994483668001</v>
      </c>
      <c r="G1269" t="s">
        <v>12</v>
      </c>
      <c r="I1269">
        <f>1/SQRT(2*3.14*'STDEV DATA'!$B$4)*EXP(-((B1269-'RATA RATA DATA'!$B$5)^2/(2*'STDEV DATA'!$B$4^2)))</f>
        <v>0.34416649185164766</v>
      </c>
      <c r="J1269">
        <f>1/SQRT(2*3.14*'STDEV DATA'!$B$5)*EXP(-((B1269-'RATA RATA DATA'!$B$6)^2/(2*'STDEV DATA'!$B$5^2)))</f>
        <v>0.32100347270959284</v>
      </c>
      <c r="L1269">
        <f>1/SQRT(2*3.14*'STDEV DATA'!$C$4)*EXP(-((C1269-'RATA RATA DATA'!$C$5)^2/(2*'STDEV DATA'!$C$4^2)))</f>
        <v>6.6635262741191276E-2</v>
      </c>
      <c r="M1269">
        <f>1/SQRT(2*3.14*'STDEV DATA'!$C$5)*EXP(-((C1269-'RATA RATA DATA'!$C$6)^2/(2*'STDEV DATA'!$C$5^2)))</f>
        <v>7.1397271268853396E-2</v>
      </c>
      <c r="O1269">
        <f>1/SQRT(2*3.14*'STDEV DATA'!$D$4)*EXP(-((D1269-'RATA RATA DATA'!$D$5)^2/(2*'STDEV DATA'!$D$4^2)))</f>
        <v>6.5306789653390312E-4</v>
      </c>
      <c r="P1269">
        <f>1/SQRT(2*3.14*'STDEV DATA'!$D$5)*EXP(-((D1269-'RATA RATA DATA'!$D$6)^2/(2*'STDEV DATA'!$D$5^2)))</f>
        <v>4.521394362184373E-4</v>
      </c>
      <c r="R1269">
        <f>1/SQRT(2*3.14*'STDEV DATA'!$E$4)*EXP(-((E1269-'RATA RATA DATA'!$E$5)^2/(2*'STDEV DATA'!$E$4^2)))</f>
        <v>0.18416337109689518</v>
      </c>
      <c r="S1269">
        <f>1/SQRT(2*3.14*'STDEV DATA'!$E$5)*EXP(-((E1269-'RATA RATA DATA'!$E$6)^2/(2*'STDEV DATA'!$E$5^2)))</f>
        <v>0.17958540209738294</v>
      </c>
      <c r="U1269">
        <f>1/SQRT(2*3.14*'STDEV DATA'!$F$4)*EXP(-((F1269-'RATA RATA DATA'!$F$5)^2/(2*'STDEV DATA'!$F$4^2)))</f>
        <v>1.3038357761470236E-2</v>
      </c>
      <c r="V1269">
        <f>1/SQRT(2*3.14*'STDEV DATA'!$F$5)*EXP(-((F1269-'RATA RATA DATA'!$F$6)^2/(2*'STDEV DATA'!$F$5^2)))</f>
        <v>4.3385083670680526E-3</v>
      </c>
      <c r="X1269">
        <f>I1269*L1269*O1269*R1269*U1269*'PROBABILITY DATA'!$C$4</f>
        <v>1.4029563048516716E-8</v>
      </c>
      <c r="Y1269">
        <f>J1269*M1269*P1269*S1269*V1269*'PROBABILITY DATA'!$C$5</f>
        <v>4.9231374863519439E-9</v>
      </c>
      <c r="AA1269">
        <f t="shared" si="39"/>
        <v>1.4029563048516716E-8</v>
      </c>
      <c r="AC1269" s="5" t="str">
        <f t="shared" si="38"/>
        <v>YA</v>
      </c>
    </row>
    <row r="1270" spans="2:29" x14ac:dyDescent="0.2">
      <c r="B1270" s="7">
        <v>7.2261271999999996</v>
      </c>
      <c r="C1270" s="8">
        <v>213.32061590000001</v>
      </c>
      <c r="D1270" s="8">
        <v>23129.748060000002</v>
      </c>
      <c r="E1270" s="8">
        <v>6.1936239400000002</v>
      </c>
      <c r="F1270">
        <v>304.56277627485002</v>
      </c>
      <c r="G1270" t="s">
        <v>12</v>
      </c>
      <c r="I1270">
        <f>1/SQRT(2*3.14*'STDEV DATA'!$B$4)*EXP(-((B1270-'RATA RATA DATA'!$B$5)^2/(2*'STDEV DATA'!$B$4^2)))</f>
        <v>0.34199489084678414</v>
      </c>
      <c r="J1270">
        <f>1/SQRT(2*3.14*'STDEV DATA'!$B$5)*EXP(-((B1270-'RATA RATA DATA'!$B$6)^2/(2*'STDEV DATA'!$B$5^2)))</f>
        <v>0.31966214789778513</v>
      </c>
      <c r="L1270">
        <f>1/SQRT(2*3.14*'STDEV DATA'!$C$4)*EXP(-((C1270-'RATA RATA DATA'!$C$5)^2/(2*'STDEV DATA'!$C$4^2)))</f>
        <v>5.9268825956147256E-2</v>
      </c>
      <c r="M1270">
        <f>1/SQRT(2*3.14*'STDEV DATA'!$C$5)*EXP(-((C1270-'RATA RATA DATA'!$C$6)^2/(2*'STDEV DATA'!$C$5^2)))</f>
        <v>6.2084439599307852E-2</v>
      </c>
      <c r="O1270">
        <f>1/SQRT(2*3.14*'STDEV DATA'!$D$4)*EXP(-((D1270-'RATA RATA DATA'!$D$5)^2/(2*'STDEV DATA'!$D$4^2)))</f>
        <v>4.168296066361858E-3</v>
      </c>
      <c r="P1270">
        <f>1/SQRT(2*3.14*'STDEV DATA'!$D$5)*EXP(-((D1270-'RATA RATA DATA'!$D$6)^2/(2*'STDEV DATA'!$D$5^2)))</f>
        <v>4.2633222271296813E-3</v>
      </c>
      <c r="R1270">
        <f>1/SQRT(2*3.14*'STDEV DATA'!$E$4)*EXP(-((E1270-'RATA RATA DATA'!$E$5)^2/(2*'STDEV DATA'!$E$4^2)))</f>
        <v>0.25948061405128925</v>
      </c>
      <c r="S1270">
        <f>1/SQRT(2*3.14*'STDEV DATA'!$E$5)*EXP(-((E1270-'RATA RATA DATA'!$E$6)^2/(2*'STDEV DATA'!$E$5^2)))</f>
        <v>0.27226805545488625</v>
      </c>
      <c r="U1270">
        <f>1/SQRT(2*3.14*'STDEV DATA'!$F$4)*EXP(-((F1270-'RATA RATA DATA'!$F$5)^2/(2*'STDEV DATA'!$F$4^2)))</f>
        <v>4.9089710718500545E-2</v>
      </c>
      <c r="V1270">
        <f>1/SQRT(2*3.14*'STDEV DATA'!$F$5)*EXP(-((F1270-'RATA RATA DATA'!$F$6)^2/(2*'STDEV DATA'!$F$5^2)))</f>
        <v>4.565865614551376E-2</v>
      </c>
      <c r="X1270">
        <f>I1270*L1270*O1270*R1270*U1270*'PROBABILITY DATA'!$C$4</f>
        <v>4.1984293716992661E-7</v>
      </c>
      <c r="Y1270">
        <f>J1270*M1270*P1270*S1270*V1270*'PROBABILITY DATA'!$C$5</f>
        <v>6.413701035159413E-7</v>
      </c>
      <c r="AA1270">
        <f t="shared" si="39"/>
        <v>6.413701035159413E-7</v>
      </c>
      <c r="AC1270" s="5" t="str">
        <f t="shared" si="38"/>
        <v>TIDAK</v>
      </c>
    </row>
    <row r="1271" spans="2:29" x14ac:dyDescent="0.2">
      <c r="B1271" s="7">
        <v>7.1977959919999996</v>
      </c>
      <c r="C1271" s="8">
        <v>168.6409754</v>
      </c>
      <c r="D1271" s="8">
        <v>12763.267889999999</v>
      </c>
      <c r="E1271" s="8">
        <v>6.8975941399999998</v>
      </c>
      <c r="F1271">
        <v>333.77577661081295</v>
      </c>
      <c r="G1271" t="s">
        <v>12</v>
      </c>
      <c r="I1271">
        <f>1/SQRT(2*3.14*'STDEV DATA'!$B$4)*EXP(-((B1271-'RATA RATA DATA'!$B$5)^2/(2*'STDEV DATA'!$B$4^2)))</f>
        <v>0.34273133558176844</v>
      </c>
      <c r="J1271">
        <f>1/SQRT(2*3.14*'STDEV DATA'!$B$5)*EXP(-((B1271-'RATA RATA DATA'!$B$6)^2/(2*'STDEV DATA'!$B$5^2)))</f>
        <v>0.32014530513571021</v>
      </c>
      <c r="L1271">
        <f>1/SQRT(2*3.14*'STDEV DATA'!$C$4)*EXP(-((C1271-'RATA RATA DATA'!$C$5)^2/(2*'STDEV DATA'!$C$4^2)))</f>
        <v>4.9988212037603369E-2</v>
      </c>
      <c r="M1271">
        <f>1/SQRT(2*3.14*'STDEV DATA'!$C$5)*EXP(-((C1271-'RATA RATA DATA'!$C$6)^2/(2*'STDEV DATA'!$C$5^2)))</f>
        <v>4.7565771652109998E-2</v>
      </c>
      <c r="O1271">
        <f>1/SQRT(2*3.14*'STDEV DATA'!$D$4)*EXP(-((D1271-'RATA RATA DATA'!$D$5)^2/(2*'STDEV DATA'!$D$4^2)))</f>
        <v>2.3927272111295039E-3</v>
      </c>
      <c r="P1271">
        <f>1/SQRT(2*3.14*'STDEV DATA'!$D$5)*EXP(-((D1271-'RATA RATA DATA'!$D$6)^2/(2*'STDEV DATA'!$D$5^2)))</f>
        <v>2.4744893941258017E-3</v>
      </c>
      <c r="R1271">
        <f>1/SQRT(2*3.14*'STDEV DATA'!$E$4)*EXP(-((E1271-'RATA RATA DATA'!$E$5)^2/(2*'STDEV DATA'!$E$4^2)))</f>
        <v>0.30186159520896755</v>
      </c>
      <c r="S1271">
        <f>1/SQRT(2*3.14*'STDEV DATA'!$E$5)*EXP(-((E1271-'RATA RATA DATA'!$E$6)^2/(2*'STDEV DATA'!$E$5^2)))</f>
        <v>0.32294444426300661</v>
      </c>
      <c r="U1271">
        <f>1/SQRT(2*3.14*'STDEV DATA'!$F$4)*EXP(-((F1271-'RATA RATA DATA'!$F$5)^2/(2*'STDEV DATA'!$F$4^2)))</f>
        <v>6.1643058590409874E-2</v>
      </c>
      <c r="V1271">
        <f>1/SQRT(2*3.14*'STDEV DATA'!$F$5)*EXP(-((F1271-'RATA RATA DATA'!$F$6)^2/(2*'STDEV DATA'!$F$5^2)))</f>
        <v>7.0637520417500863E-2</v>
      </c>
      <c r="X1271">
        <f>I1271*L1271*O1271*R1271*U1271*'PROBABILITY DATA'!$C$4</f>
        <v>2.975730580496425E-7</v>
      </c>
      <c r="Y1271">
        <f>J1271*M1271*P1271*S1271*V1271*'PROBABILITY DATA'!$C$5</f>
        <v>5.2415206933617804E-7</v>
      </c>
      <c r="AA1271">
        <f t="shared" si="39"/>
        <v>5.2415206933617804E-7</v>
      </c>
      <c r="AC1271" s="5" t="str">
        <f t="shared" si="38"/>
        <v>TIDAK</v>
      </c>
    </row>
    <row r="1272" spans="2:29" x14ac:dyDescent="0.2">
      <c r="B1272" s="7">
        <v>3.8468143279999998</v>
      </c>
      <c r="C1272" s="8">
        <v>190.992873</v>
      </c>
      <c r="D1272" s="8">
        <v>26895.257959999999</v>
      </c>
      <c r="E1272" s="8">
        <v>5.6295359469999999</v>
      </c>
      <c r="F1272">
        <v>333.77577661081295</v>
      </c>
      <c r="G1272" t="s">
        <v>12</v>
      </c>
      <c r="I1272">
        <f>1/SQRT(2*3.14*'STDEV DATA'!$B$4)*EXP(-((B1272-'RATA RATA DATA'!$B$5)^2/(2*'STDEV DATA'!$B$4^2)))</f>
        <v>1.9263633495730199E-2</v>
      </c>
      <c r="J1272">
        <f>1/SQRT(2*3.14*'STDEV DATA'!$B$5)*EXP(-((B1272-'RATA RATA DATA'!$B$6)^2/(2*'STDEV DATA'!$B$5^2)))</f>
        <v>3.5744630496115211E-2</v>
      </c>
      <c r="L1272">
        <f>1/SQRT(2*3.14*'STDEV DATA'!$C$4)*EXP(-((C1272-'RATA RATA DATA'!$C$5)^2/(2*'STDEV DATA'!$C$4^2)))</f>
        <v>6.6307726528737329E-2</v>
      </c>
      <c r="M1272">
        <f>1/SQRT(2*3.14*'STDEV DATA'!$C$5)*EXP(-((C1272-'RATA RATA DATA'!$C$6)^2/(2*'STDEV DATA'!$C$5^2)))</f>
        <v>7.0386390393342602E-2</v>
      </c>
      <c r="O1272">
        <f>1/SQRT(2*3.14*'STDEV DATA'!$D$4)*EXP(-((D1272-'RATA RATA DATA'!$D$5)^2/(2*'STDEV DATA'!$D$4^2)))</f>
        <v>3.6990519677872428E-3</v>
      </c>
      <c r="P1272">
        <f>1/SQRT(2*3.14*'STDEV DATA'!$D$5)*EXP(-((D1272-'RATA RATA DATA'!$D$6)^2/(2*'STDEV DATA'!$D$5^2)))</f>
        <v>3.6081037671858124E-3</v>
      </c>
      <c r="R1272">
        <f>1/SQRT(2*3.14*'STDEV DATA'!$E$4)*EXP(-((E1272-'RATA RATA DATA'!$E$5)^2/(2*'STDEV DATA'!$E$4^2)))</f>
        <v>0.20320790099754946</v>
      </c>
      <c r="S1272">
        <f>1/SQRT(2*3.14*'STDEV DATA'!$E$5)*EXP(-((E1272-'RATA RATA DATA'!$E$6)^2/(2*'STDEV DATA'!$E$5^2)))</f>
        <v>0.20262324894546491</v>
      </c>
      <c r="U1272">
        <f>1/SQRT(2*3.14*'STDEV DATA'!$F$4)*EXP(-((F1272-'RATA RATA DATA'!$F$5)^2/(2*'STDEV DATA'!$F$4^2)))</f>
        <v>6.1643058590409874E-2</v>
      </c>
      <c r="V1272">
        <f>1/SQRT(2*3.14*'STDEV DATA'!$F$5)*EXP(-((F1272-'RATA RATA DATA'!$F$6)^2/(2*'STDEV DATA'!$F$5^2)))</f>
        <v>7.0637520417500863E-2</v>
      </c>
      <c r="X1272">
        <f>I1272*L1272*O1272*R1272*U1272*'PROBABILITY DATA'!$C$4</f>
        <v>2.3088967223060689E-8</v>
      </c>
      <c r="Y1272">
        <f>J1272*M1272*P1272*S1272*V1272*'PROBABILITY DATA'!$C$5</f>
        <v>7.922641530519781E-8</v>
      </c>
      <c r="AA1272">
        <f t="shared" si="39"/>
        <v>7.922641530519781E-8</v>
      </c>
      <c r="AC1272" s="5" t="str">
        <f t="shared" si="38"/>
        <v>TIDAK</v>
      </c>
    </row>
    <row r="1273" spans="2:29" x14ac:dyDescent="0.2">
      <c r="B1273" s="7">
        <v>5.8963393460000004</v>
      </c>
      <c r="C1273" s="8">
        <v>178.67809370000001</v>
      </c>
      <c r="D1273" s="8">
        <v>17420.087149999999</v>
      </c>
      <c r="E1273" s="8">
        <v>5.2921624190000003</v>
      </c>
      <c r="F1273">
        <v>333.77577661081295</v>
      </c>
      <c r="G1273" t="s">
        <v>12</v>
      </c>
      <c r="I1273">
        <f>1/SQRT(2*3.14*'STDEV DATA'!$B$4)*EXP(-((B1273-'RATA RATA DATA'!$B$5)^2/(2*'STDEV DATA'!$B$4^2)))</f>
        <v>0.2343738865060061</v>
      </c>
      <c r="J1273">
        <f>1/SQRT(2*3.14*'STDEV DATA'!$B$5)*EXP(-((B1273-'RATA RATA DATA'!$B$6)^2/(2*'STDEV DATA'!$B$5^2)))</f>
        <v>0.23883915882333528</v>
      </c>
      <c r="L1273">
        <f>1/SQRT(2*3.14*'STDEV DATA'!$C$4)*EXP(-((C1273-'RATA RATA DATA'!$C$5)^2/(2*'STDEV DATA'!$C$4^2)))</f>
        <v>5.9592176141659084E-2</v>
      </c>
      <c r="M1273">
        <f>1/SQRT(2*3.14*'STDEV DATA'!$C$5)*EXP(-((C1273-'RATA RATA DATA'!$C$6)^2/(2*'STDEV DATA'!$C$5^2)))</f>
        <v>6.0469781963536591E-2</v>
      </c>
      <c r="O1273">
        <f>1/SQRT(2*3.14*'STDEV DATA'!$D$4)*EXP(-((D1273-'RATA RATA DATA'!$D$5)^2/(2*'STDEV DATA'!$D$4^2)))</f>
        <v>3.6045647056468914E-3</v>
      </c>
      <c r="P1273">
        <f>1/SQRT(2*3.14*'STDEV DATA'!$D$5)*EXP(-((D1273-'RATA RATA DATA'!$D$6)^2/(2*'STDEV DATA'!$D$5^2)))</f>
        <v>3.7906133703954742E-3</v>
      </c>
      <c r="R1273">
        <f>1/SQRT(2*3.14*'STDEV DATA'!$E$4)*EXP(-((E1273-'RATA RATA DATA'!$E$5)^2/(2*'STDEV DATA'!$E$4^2)))</f>
        <v>0.16660608186611989</v>
      </c>
      <c r="S1273">
        <f>1/SQRT(2*3.14*'STDEV DATA'!$E$5)*EXP(-((E1273-'RATA RATA DATA'!$E$6)^2/(2*'STDEV DATA'!$E$5^2)))</f>
        <v>0.1587276910491256</v>
      </c>
      <c r="U1273">
        <f>1/SQRT(2*3.14*'STDEV DATA'!$F$4)*EXP(-((F1273-'RATA RATA DATA'!$F$5)^2/(2*'STDEV DATA'!$F$4^2)))</f>
        <v>6.1643058590409874E-2</v>
      </c>
      <c r="V1273">
        <f>1/SQRT(2*3.14*'STDEV DATA'!$F$5)*EXP(-((F1273-'RATA RATA DATA'!$F$6)^2/(2*'STDEV DATA'!$F$5^2)))</f>
        <v>7.0637520417500863E-2</v>
      </c>
      <c r="X1273">
        <f>I1273*L1273*O1273*R1273*U1273*'PROBABILITY DATA'!$C$4</f>
        <v>2.017034301129836E-7</v>
      </c>
      <c r="Y1273">
        <f>J1273*M1273*P1273*S1273*V1273*'PROBABILITY DATA'!$C$5</f>
        <v>3.7429009204738664E-7</v>
      </c>
      <c r="AA1273">
        <f t="shared" si="39"/>
        <v>3.7429009204738664E-7</v>
      </c>
      <c r="AC1273" s="5" t="str">
        <f t="shared" si="38"/>
        <v>TIDAK</v>
      </c>
    </row>
    <row r="1274" spans="2:29" x14ac:dyDescent="0.2">
      <c r="B1274" s="7">
        <v>7.080794504</v>
      </c>
      <c r="C1274" s="8">
        <v>247.45329659999999</v>
      </c>
      <c r="D1274" s="8">
        <v>43846.025269999998</v>
      </c>
      <c r="E1274" s="8">
        <v>7.8657807909999997</v>
      </c>
      <c r="F1274">
        <v>324.24377953115999</v>
      </c>
      <c r="G1274" t="s">
        <v>12</v>
      </c>
      <c r="I1274">
        <f>1/SQRT(2*3.14*'STDEV DATA'!$B$4)*EXP(-((B1274-'RATA RATA DATA'!$B$5)^2/(2*'STDEV DATA'!$B$4^2)))</f>
        <v>0.34416649185164766</v>
      </c>
      <c r="J1274">
        <f>1/SQRT(2*3.14*'STDEV DATA'!$B$5)*EXP(-((B1274-'RATA RATA DATA'!$B$6)^2/(2*'STDEV DATA'!$B$5^2)))</f>
        <v>0.32100347270959284</v>
      </c>
      <c r="L1274">
        <f>1/SQRT(2*3.14*'STDEV DATA'!$C$4)*EXP(-((C1274-'RATA RATA DATA'!$C$5)^2/(2*'STDEV DATA'!$C$4^2)))</f>
        <v>2.3302426685513217E-2</v>
      </c>
      <c r="M1274">
        <f>1/SQRT(2*3.14*'STDEV DATA'!$C$5)*EXP(-((C1274-'RATA RATA DATA'!$C$6)^2/(2*'STDEV DATA'!$C$5^2)))</f>
        <v>1.8877337087680395E-2</v>
      </c>
      <c r="O1274">
        <f>1/SQRT(2*3.14*'STDEV DATA'!$D$4)*EXP(-((D1274-'RATA RATA DATA'!$D$5)^2/(2*'STDEV DATA'!$D$4^2)))</f>
        <v>2.5971411893876197E-4</v>
      </c>
      <c r="P1274">
        <f>1/SQRT(2*3.14*'STDEV DATA'!$D$5)*EXP(-((D1274-'RATA RATA DATA'!$D$6)^2/(2*'STDEV DATA'!$D$5^2)))</f>
        <v>1.536435789594068E-4</v>
      </c>
      <c r="R1274">
        <f>1/SQRT(2*3.14*'STDEV DATA'!$E$4)*EXP(-((E1274-'RATA RATA DATA'!$E$5)^2/(2*'STDEV DATA'!$E$4^2)))</f>
        <v>0.28121839023071749</v>
      </c>
      <c r="S1274">
        <f>1/SQRT(2*3.14*'STDEV DATA'!$E$5)*EXP(-((E1274-'RATA RATA DATA'!$E$6)^2/(2*'STDEV DATA'!$E$5^2)))</f>
        <v>0.28518269771876603</v>
      </c>
      <c r="U1274">
        <f>1/SQRT(2*3.14*'STDEV DATA'!$F$4)*EXP(-((F1274-'RATA RATA DATA'!$F$5)^2/(2*'STDEV DATA'!$F$4^2)))</f>
        <v>6.0372107530317701E-2</v>
      </c>
      <c r="V1274">
        <f>1/SQRT(2*3.14*'STDEV DATA'!$F$5)*EXP(-((F1274-'RATA RATA DATA'!$F$6)^2/(2*'STDEV DATA'!$F$5^2)))</f>
        <v>6.7177770744585585E-2</v>
      </c>
      <c r="X1274">
        <f>I1274*L1274*O1274*R1274*U1274*'PROBABILITY DATA'!$C$4</f>
        <v>1.3795336894403205E-8</v>
      </c>
      <c r="Y1274">
        <f>J1274*M1274*P1274*S1274*V1274*'PROBABILITY DATA'!$C$5</f>
        <v>1.0876280466093322E-8</v>
      </c>
      <c r="AA1274">
        <f t="shared" si="39"/>
        <v>1.3795336894403205E-8</v>
      </c>
      <c r="AC1274" s="5" t="str">
        <f t="shared" si="38"/>
        <v>YA</v>
      </c>
    </row>
    <row r="1275" spans="2:29" x14ac:dyDescent="0.2">
      <c r="B1275" s="7">
        <v>8.3263498540000001</v>
      </c>
      <c r="C1275" s="8">
        <v>213.87485789999999</v>
      </c>
      <c r="D1275" s="8">
        <v>35477.766640000002</v>
      </c>
      <c r="E1275" s="8">
        <v>8.3641310200000003</v>
      </c>
      <c r="F1275">
        <v>346.78700252235001</v>
      </c>
      <c r="G1275" t="s">
        <v>12</v>
      </c>
      <c r="I1275">
        <f>1/SQRT(2*3.14*'STDEV DATA'!$B$4)*EXP(-((B1275-'RATA RATA DATA'!$B$5)^2/(2*'STDEV DATA'!$B$4^2)))</f>
        <v>0.22312126245988906</v>
      </c>
      <c r="J1275">
        <f>1/SQRT(2*3.14*'STDEV DATA'!$B$5)*EXP(-((B1275-'RATA RATA DATA'!$B$6)^2/(2*'STDEV DATA'!$B$5^2)))</f>
        <v>0.23244053675010851</v>
      </c>
      <c r="L1275">
        <f>1/SQRT(2*3.14*'STDEV DATA'!$C$4)*EXP(-((C1275-'RATA RATA DATA'!$C$5)^2/(2*'STDEV DATA'!$C$4^2)))</f>
        <v>5.880832268757083E-2</v>
      </c>
      <c r="M1275">
        <f>1/SQRT(2*3.14*'STDEV DATA'!$C$5)*EXP(-((C1275-'RATA RATA DATA'!$C$6)^2/(2*'STDEV DATA'!$C$5^2)))</f>
        <v>6.1485902433311278E-2</v>
      </c>
      <c r="O1275">
        <f>1/SQRT(2*3.14*'STDEV DATA'!$D$4)*EXP(-((D1275-'RATA RATA DATA'!$D$5)^2/(2*'STDEV DATA'!$D$4^2)))</f>
        <v>1.4865791361292312E-3</v>
      </c>
      <c r="P1275">
        <f>1/SQRT(2*3.14*'STDEV DATA'!$D$5)*EXP(-((D1275-'RATA RATA DATA'!$D$6)^2/(2*'STDEV DATA'!$D$5^2)))</f>
        <v>1.1936278836566013E-3</v>
      </c>
      <c r="R1275">
        <f>1/SQRT(2*3.14*'STDEV DATA'!$E$4)*EXP(-((E1275-'RATA RATA DATA'!$E$5)^2/(2*'STDEV DATA'!$E$4^2)))</f>
        <v>0.23907169195566311</v>
      </c>
      <c r="S1275">
        <f>1/SQRT(2*3.14*'STDEV DATA'!$E$5)*EXP(-((E1275-'RATA RATA DATA'!$E$6)^2/(2*'STDEV DATA'!$E$5^2)))</f>
        <v>0.22746830726326125</v>
      </c>
      <c r="U1275">
        <f>1/SQRT(2*3.14*'STDEV DATA'!$F$4)*EXP(-((F1275-'RATA RATA DATA'!$F$5)^2/(2*'STDEV DATA'!$F$4^2)))</f>
        <v>5.8334956114635204E-2</v>
      </c>
      <c r="V1275">
        <f>1/SQRT(2*3.14*'STDEV DATA'!$F$5)*EXP(-((F1275-'RATA RATA DATA'!$F$6)^2/(2*'STDEV DATA'!$F$5^2)))</f>
        <v>6.5497322582876064E-2</v>
      </c>
      <c r="X1275">
        <f>I1275*L1275*O1275*R1275*U1275*'PROBABILITY DATA'!$C$4</f>
        <v>1.0612355160872443E-7</v>
      </c>
      <c r="Y1275">
        <f>J1275*M1275*P1275*S1275*V1275*'PROBABILITY DATA'!$C$5</f>
        <v>1.5497711795472149E-7</v>
      </c>
      <c r="AA1275">
        <f t="shared" si="39"/>
        <v>1.5497711795472149E-7</v>
      </c>
      <c r="AC1275" s="5" t="str">
        <f t="shared" si="38"/>
        <v>TIDAK</v>
      </c>
    </row>
    <row r="1276" spans="2:29" x14ac:dyDescent="0.2">
      <c r="B1276" s="7">
        <v>6.8915616550000003</v>
      </c>
      <c r="C1276" s="8">
        <v>198.5446412</v>
      </c>
      <c r="D1276" s="8">
        <v>26240.492979999999</v>
      </c>
      <c r="E1276" s="8">
        <v>5.1538695179999996</v>
      </c>
      <c r="F1276">
        <v>333.77577661081295</v>
      </c>
      <c r="G1276" t="s">
        <v>12</v>
      </c>
      <c r="I1276">
        <f>1/SQRT(2*3.14*'STDEV DATA'!$B$4)*EXP(-((B1276-'RATA RATA DATA'!$B$5)^2/(2*'STDEV DATA'!$B$4^2)))</f>
        <v>0.34098902491650618</v>
      </c>
      <c r="J1276">
        <f>1/SQRT(2*3.14*'STDEV DATA'!$B$5)*EXP(-((B1276-'RATA RATA DATA'!$B$6)^2/(2*'STDEV DATA'!$B$5^2)))</f>
        <v>0.31850816402677762</v>
      </c>
      <c r="L1276">
        <f>1/SQRT(2*3.14*'STDEV DATA'!$C$4)*EXP(-((C1276-'RATA RATA DATA'!$C$5)^2/(2*'STDEV DATA'!$C$4^2)))</f>
        <v>6.6717627552298944E-2</v>
      </c>
      <c r="M1276">
        <f>1/SQRT(2*3.14*'STDEV DATA'!$C$5)*EXP(-((C1276-'RATA RATA DATA'!$C$6)^2/(2*'STDEV DATA'!$C$5^2)))</f>
        <v>7.1477024525612637E-2</v>
      </c>
      <c r="O1276">
        <f>1/SQRT(2*3.14*'STDEV DATA'!$D$4)*EXP(-((D1276-'RATA RATA DATA'!$D$5)^2/(2*'STDEV DATA'!$D$4^2)))</f>
        <v>3.8233704767909817E-3</v>
      </c>
      <c r="P1276">
        <f>1/SQRT(2*3.14*'STDEV DATA'!$D$5)*EXP(-((D1276-'RATA RATA DATA'!$D$6)^2/(2*'STDEV DATA'!$D$5^2)))</f>
        <v>3.7665081806964066E-3</v>
      </c>
      <c r="R1276">
        <f>1/SQRT(2*3.14*'STDEV DATA'!$E$4)*EXP(-((E1276-'RATA RATA DATA'!$E$5)^2/(2*'STDEV DATA'!$E$4^2)))</f>
        <v>0.15184992517736903</v>
      </c>
      <c r="S1276">
        <f>1/SQRT(2*3.14*'STDEV DATA'!$E$5)*EXP(-((E1276-'RATA RATA DATA'!$E$6)^2/(2*'STDEV DATA'!$E$5^2)))</f>
        <v>0.14153058900783</v>
      </c>
      <c r="U1276">
        <f>1/SQRT(2*3.14*'STDEV DATA'!$F$4)*EXP(-((F1276-'RATA RATA DATA'!$F$5)^2/(2*'STDEV DATA'!$F$4^2)))</f>
        <v>6.1643058590409874E-2</v>
      </c>
      <c r="V1276">
        <f>1/SQRT(2*3.14*'STDEV DATA'!$F$5)*EXP(-((F1276-'RATA RATA DATA'!$F$6)^2/(2*'STDEV DATA'!$F$5^2)))</f>
        <v>7.0637520417500863E-2</v>
      </c>
      <c r="X1276">
        <f>I1276*L1276*O1276*R1276*U1276*'PROBABILITY DATA'!$C$4</f>
        <v>3.176238460193757E-7</v>
      </c>
      <c r="Y1276">
        <f>J1276*M1276*P1276*S1276*V1276*'PROBABILITY DATA'!$C$5</f>
        <v>5.2273125658532653E-7</v>
      </c>
      <c r="AA1276">
        <f t="shared" si="39"/>
        <v>5.2273125658532653E-7</v>
      </c>
      <c r="AC1276" s="5" t="str">
        <f t="shared" si="38"/>
        <v>TIDAK</v>
      </c>
    </row>
    <row r="1277" spans="2:29" x14ac:dyDescent="0.2">
      <c r="B1277" s="7">
        <v>5.5481249469999998</v>
      </c>
      <c r="C1277" s="8">
        <v>217.0182595</v>
      </c>
      <c r="D1277" s="8">
        <v>34006.768750000003</v>
      </c>
      <c r="E1277" s="8">
        <v>6.6474252280000004</v>
      </c>
      <c r="F1277">
        <v>331.40294707568</v>
      </c>
      <c r="G1277" t="s">
        <v>12</v>
      </c>
      <c r="I1277">
        <f>1/SQRT(2*3.14*'STDEV DATA'!$B$4)*EXP(-((B1277-'RATA RATA DATA'!$B$5)^2/(2*'STDEV DATA'!$B$4^2)))</f>
        <v>0.18060293980002398</v>
      </c>
      <c r="J1277">
        <f>1/SQRT(2*3.14*'STDEV DATA'!$B$5)*EXP(-((B1277-'RATA RATA DATA'!$B$6)^2/(2*'STDEV DATA'!$B$5^2)))</f>
        <v>0.19580602172773123</v>
      </c>
      <c r="L1277">
        <f>1/SQRT(2*3.14*'STDEV DATA'!$C$4)*EXP(-((C1277-'RATA RATA DATA'!$C$5)^2/(2*'STDEV DATA'!$C$4^2)))</f>
        <v>5.6005467413373249E-2</v>
      </c>
      <c r="M1277">
        <f>1/SQRT(2*3.14*'STDEV DATA'!$C$5)*EXP(-((C1277-'RATA RATA DATA'!$C$6)^2/(2*'STDEV DATA'!$C$5^2)))</f>
        <v>5.7849328239397604E-2</v>
      </c>
      <c r="O1277">
        <f>1/SQRT(2*3.14*'STDEV DATA'!$D$4)*EXP(-((D1277-'RATA RATA DATA'!$D$5)^2/(2*'STDEV DATA'!$D$4^2)))</f>
        <v>1.8512018561298335E-3</v>
      </c>
      <c r="P1277">
        <f>1/SQRT(2*3.14*'STDEV DATA'!$D$5)*EXP(-((D1277-'RATA RATA DATA'!$D$6)^2/(2*'STDEV DATA'!$D$5^2)))</f>
        <v>1.5499787452550231E-3</v>
      </c>
      <c r="R1277">
        <f>1/SQRT(2*3.14*'STDEV DATA'!$E$4)*EXP(-((E1277-'RATA RATA DATA'!$E$5)^2/(2*'STDEV DATA'!$E$4^2)))</f>
        <v>0.29171108393154438</v>
      </c>
      <c r="S1277">
        <f>1/SQRT(2*3.14*'STDEV DATA'!$E$5)*EXP(-((E1277-'RATA RATA DATA'!$E$6)^2/(2*'STDEV DATA'!$E$5^2)))</f>
        <v>0.31168816414779321</v>
      </c>
      <c r="U1277">
        <f>1/SQRT(2*3.14*'STDEV DATA'!$F$4)*EXP(-((F1277-'RATA RATA DATA'!$F$5)^2/(2*'STDEV DATA'!$F$4^2)))</f>
        <v>6.1621821590340721E-2</v>
      </c>
      <c r="V1277">
        <f>1/SQRT(2*3.14*'STDEV DATA'!$F$5)*EXP(-((F1277-'RATA RATA DATA'!$F$6)^2/(2*'STDEV DATA'!$F$5^2)))</f>
        <v>7.0344596953193617E-2</v>
      </c>
      <c r="X1277">
        <f>I1277*L1277*O1277*R1277*U1277*'PROBABILITY DATA'!$C$4</f>
        <v>1.3130565865835988E-7</v>
      </c>
      <c r="Y1277">
        <f>J1277*M1277*P1277*S1277*V1277*'PROBABILITY DATA'!$C$5</f>
        <v>2.3472963522157652E-7</v>
      </c>
      <c r="AA1277">
        <f t="shared" si="39"/>
        <v>2.3472963522157652E-7</v>
      </c>
      <c r="AC1277" s="5" t="str">
        <f t="shared" si="38"/>
        <v>TIDAK</v>
      </c>
    </row>
    <row r="1278" spans="2:29" x14ac:dyDescent="0.2">
      <c r="B1278" s="7">
        <v>7.080794504</v>
      </c>
      <c r="C1278" s="8">
        <v>175.58814599999999</v>
      </c>
      <c r="D1278" s="8">
        <v>17092.225829999999</v>
      </c>
      <c r="E1278" s="8">
        <v>7.3384168470000004</v>
      </c>
      <c r="F1278">
        <v>323.15411524360002</v>
      </c>
      <c r="G1278" t="s">
        <v>12</v>
      </c>
      <c r="I1278">
        <f>1/SQRT(2*3.14*'STDEV DATA'!$B$4)*EXP(-((B1278-'RATA RATA DATA'!$B$5)^2/(2*'STDEV DATA'!$B$4^2)))</f>
        <v>0.34416649185164766</v>
      </c>
      <c r="J1278">
        <f>1/SQRT(2*3.14*'STDEV DATA'!$B$5)*EXP(-((B1278-'RATA RATA DATA'!$B$6)^2/(2*'STDEV DATA'!$B$5^2)))</f>
        <v>0.32100347270959284</v>
      </c>
      <c r="L1278">
        <f>1/SQRT(2*3.14*'STDEV DATA'!$C$4)*EXP(-((C1278-'RATA RATA DATA'!$C$5)^2/(2*'STDEV DATA'!$C$4^2)))</f>
        <v>5.6935031232316885E-2</v>
      </c>
      <c r="M1278">
        <f>1/SQRT(2*3.14*'STDEV DATA'!$C$5)*EXP(-((C1278-'RATA RATA DATA'!$C$6)^2/(2*'STDEV DATA'!$C$5^2)))</f>
        <v>5.6790786571798896E-2</v>
      </c>
      <c r="O1278">
        <f>1/SQRT(2*3.14*'STDEV DATA'!$D$4)*EXP(-((D1278-'RATA RATA DATA'!$D$5)^2/(2*'STDEV DATA'!$D$4^2)))</f>
        <v>3.5321775031547293E-3</v>
      </c>
      <c r="P1278">
        <f>1/SQRT(2*3.14*'STDEV DATA'!$D$5)*EXP(-((D1278-'RATA RATA DATA'!$D$6)^2/(2*'STDEV DATA'!$D$5^2)))</f>
        <v>3.7144171518161584E-3</v>
      </c>
      <c r="R1278">
        <f>1/SQRT(2*3.14*'STDEV DATA'!$E$4)*EXP(-((E1278-'RATA RATA DATA'!$E$5)^2/(2*'STDEV DATA'!$E$4^2)))</f>
        <v>0.3042242972533028</v>
      </c>
      <c r="S1278">
        <f>1/SQRT(2*3.14*'STDEV DATA'!$E$5)*EXP(-((E1278-'RATA RATA DATA'!$E$6)^2/(2*'STDEV DATA'!$E$5^2)))</f>
        <v>0.32131719104014805</v>
      </c>
      <c r="U1278">
        <f>1/SQRT(2*3.14*'STDEV DATA'!$F$4)*EXP(-((F1278-'RATA RATA DATA'!$F$5)^2/(2*'STDEV DATA'!$F$4^2)))</f>
        <v>6.0030148615287014E-2</v>
      </c>
      <c r="V1278">
        <f>1/SQRT(2*3.14*'STDEV DATA'!$F$5)*EXP(-((F1278-'RATA RATA DATA'!$F$6)^2/(2*'STDEV DATA'!$F$5^2)))</f>
        <v>6.6414497729366181E-2</v>
      </c>
      <c r="X1278">
        <f>I1278*L1278*O1278*R1278*U1278*'PROBABILITY DATA'!$C$4</f>
        <v>4.931067462537697E-7</v>
      </c>
      <c r="Y1278">
        <f>J1278*M1278*P1278*S1278*V1278*'PROBABILITY DATA'!$C$5</f>
        <v>8.8113389036692867E-7</v>
      </c>
      <c r="AA1278">
        <f t="shared" si="39"/>
        <v>8.8113389036692867E-7</v>
      </c>
      <c r="AC1278" s="5" t="str">
        <f t="shared" si="38"/>
        <v>TIDAK</v>
      </c>
    </row>
    <row r="1279" spans="2:29" x14ac:dyDescent="0.2">
      <c r="B1279" s="7">
        <v>5.386637962</v>
      </c>
      <c r="C1279" s="8">
        <v>206.8968059</v>
      </c>
      <c r="D1279" s="8">
        <v>20416.651030000001</v>
      </c>
      <c r="E1279" s="8">
        <v>7.3127519330000004</v>
      </c>
      <c r="F1279">
        <v>356.38427191663999</v>
      </c>
      <c r="G1279" t="s">
        <v>12</v>
      </c>
      <c r="I1279">
        <f>1/SQRT(2*3.14*'STDEV DATA'!$B$4)*EXP(-((B1279-'RATA RATA DATA'!$B$5)^2/(2*'STDEV DATA'!$B$4^2)))</f>
        <v>0.15643870153652259</v>
      </c>
      <c r="J1279">
        <f>1/SQRT(2*3.14*'STDEV DATA'!$B$5)*EXP(-((B1279-'RATA RATA DATA'!$B$6)^2/(2*'STDEV DATA'!$B$5^2)))</f>
        <v>0.17552082455691123</v>
      </c>
      <c r="L1279">
        <f>1/SQRT(2*3.14*'STDEV DATA'!$C$4)*EXP(-((C1279-'RATA RATA DATA'!$C$5)^2/(2*'STDEV DATA'!$C$4^2)))</f>
        <v>6.3736979602776772E-2</v>
      </c>
      <c r="M1279">
        <f>1/SQRT(2*3.14*'STDEV DATA'!$C$5)*EXP(-((C1279-'RATA RATA DATA'!$C$6)^2/(2*'STDEV DATA'!$C$5^2)))</f>
        <v>6.7866761934996134E-2</v>
      </c>
      <c r="O1279">
        <f>1/SQRT(2*3.14*'STDEV DATA'!$D$4)*EXP(-((D1279-'RATA RATA DATA'!$D$5)^2/(2*'STDEV DATA'!$D$4^2)))</f>
        <v>4.0857750592102086E-3</v>
      </c>
      <c r="P1279">
        <f>1/SQRT(2*3.14*'STDEV DATA'!$D$5)*EXP(-((D1279-'RATA RATA DATA'!$D$6)^2/(2*'STDEV DATA'!$D$5^2)))</f>
        <v>4.2626423490390976E-3</v>
      </c>
      <c r="R1279">
        <f>1/SQRT(2*3.14*'STDEV DATA'!$E$4)*EXP(-((E1279-'RATA RATA DATA'!$E$5)^2/(2*'STDEV DATA'!$E$4^2)))</f>
        <v>0.30464492121941894</v>
      </c>
      <c r="S1279">
        <f>1/SQRT(2*3.14*'STDEV DATA'!$E$5)*EXP(-((E1279-'RATA RATA DATA'!$E$6)^2/(2*'STDEV DATA'!$E$5^2)))</f>
        <v>0.32217223787387139</v>
      </c>
      <c r="U1279">
        <f>1/SQRT(2*3.14*'STDEV DATA'!$F$4)*EXP(-((F1279-'RATA RATA DATA'!$F$5)^2/(2*'STDEV DATA'!$F$4^2)))</f>
        <v>5.2650436613846927E-2</v>
      </c>
      <c r="V1279">
        <f>1/SQRT(2*3.14*'STDEV DATA'!$F$5)*EXP(-((F1279-'RATA RATA DATA'!$F$6)^2/(2*'STDEV DATA'!$F$5^2)))</f>
        <v>5.5683383519613321E-2</v>
      </c>
      <c r="X1279">
        <f>I1279*L1279*O1279*R1279*U1279*'PROBABILITY DATA'!$C$4</f>
        <v>2.5491360497109738E-7</v>
      </c>
      <c r="Y1279">
        <f>J1279*M1279*P1279*S1279*V1279*'PROBABILITY DATA'!$C$5</f>
        <v>5.5545024846982997E-7</v>
      </c>
      <c r="AA1279">
        <f t="shared" si="39"/>
        <v>5.5545024846982997E-7</v>
      </c>
      <c r="AC1279" s="5" t="str">
        <f t="shared" si="38"/>
        <v>TIDAK</v>
      </c>
    </row>
    <row r="1280" spans="2:29" x14ac:dyDescent="0.2">
      <c r="B1280" s="7">
        <v>7.2625346520000003</v>
      </c>
      <c r="C1280" s="8">
        <v>212.52130790000001</v>
      </c>
      <c r="D1280" s="8">
        <v>38713.112690000002</v>
      </c>
      <c r="E1280" s="8">
        <v>5.8378072010000004</v>
      </c>
      <c r="F1280">
        <v>262.09502222766997</v>
      </c>
      <c r="G1280" t="s">
        <v>12</v>
      </c>
      <c r="I1280">
        <f>1/SQRT(2*3.14*'STDEV DATA'!$B$4)*EXP(-((B1280-'RATA RATA DATA'!$B$5)^2/(2*'STDEV DATA'!$B$4^2)))</f>
        <v>0.34082849670870258</v>
      </c>
      <c r="J1280">
        <f>1/SQRT(2*3.14*'STDEV DATA'!$B$5)*EXP(-((B1280-'RATA RATA DATA'!$B$6)^2/(2*'STDEV DATA'!$B$5^2)))</f>
        <v>0.31888492102031024</v>
      </c>
      <c r="L1280">
        <f>1/SQRT(2*3.14*'STDEV DATA'!$C$4)*EXP(-((C1280-'RATA RATA DATA'!$C$5)^2/(2*'STDEV DATA'!$C$4^2)))</f>
        <v>5.9913669991717725E-2</v>
      </c>
      <c r="M1280">
        <f>1/SQRT(2*3.14*'STDEV DATA'!$C$5)*EXP(-((C1280-'RATA RATA DATA'!$C$6)^2/(2*'STDEV DATA'!$C$5^2)))</f>
        <v>6.2922615756227568E-2</v>
      </c>
      <c r="O1280">
        <f>1/SQRT(2*3.14*'STDEV DATA'!$D$4)*EXP(-((D1280-'RATA RATA DATA'!$D$5)^2/(2*'STDEV DATA'!$D$4^2)))</f>
        <v>8.3706910261277425E-4</v>
      </c>
      <c r="P1280">
        <f>1/SQRT(2*3.14*'STDEV DATA'!$D$5)*EXP(-((D1280-'RATA RATA DATA'!$D$6)^2/(2*'STDEV DATA'!$D$5^2)))</f>
        <v>6.0539227372702429E-4</v>
      </c>
      <c r="R1280">
        <f>1/SQRT(2*3.14*'STDEV DATA'!$E$4)*EXP(-((E1280-'RATA RATA DATA'!$E$5)^2/(2*'STDEV DATA'!$E$4^2)))</f>
        <v>0.22525934102448919</v>
      </c>
      <c r="S1280">
        <f>1/SQRT(2*3.14*'STDEV DATA'!$E$5)*EXP(-((E1280-'RATA RATA DATA'!$E$6)^2/(2*'STDEV DATA'!$E$5^2)))</f>
        <v>0.22972143205074599</v>
      </c>
      <c r="U1280">
        <f>1/SQRT(2*3.14*'STDEV DATA'!$F$4)*EXP(-((F1280-'RATA RATA DATA'!$F$5)^2/(2*'STDEV DATA'!$F$4^2)))</f>
        <v>1.4805862531241273E-2</v>
      </c>
      <c r="V1280">
        <f>1/SQRT(2*3.14*'STDEV DATA'!$F$5)*EXP(-((F1280-'RATA RATA DATA'!$F$6)^2/(2*'STDEV DATA'!$F$5^2)))</f>
        <v>5.4265276416294488E-3</v>
      </c>
      <c r="X1280">
        <f>I1280*L1280*O1280*R1280*U1280*'PROBABILITY DATA'!$C$4</f>
        <v>2.2239581809986891E-8</v>
      </c>
      <c r="Y1280">
        <f>J1280*M1280*P1280*S1280*V1280*'PROBABILITY DATA'!$C$5</f>
        <v>9.2335333231310374E-9</v>
      </c>
      <c r="AA1280">
        <f t="shared" si="39"/>
        <v>2.2239581809986891E-8</v>
      </c>
      <c r="AC1280" s="5" t="str">
        <f t="shared" si="38"/>
        <v>YA</v>
      </c>
    </row>
    <row r="1281" spans="2:29" x14ac:dyDescent="0.2">
      <c r="B1281" s="7">
        <v>6.2570857909999997</v>
      </c>
      <c r="C1281" s="8">
        <v>180.40621060000001</v>
      </c>
      <c r="D1281" s="8">
        <v>13826.25791</v>
      </c>
      <c r="E1281" s="8">
        <v>7.0751306270000001</v>
      </c>
      <c r="F1281">
        <v>346.62746743164001</v>
      </c>
      <c r="G1281" t="s">
        <v>12</v>
      </c>
      <c r="I1281">
        <f>1/SQRT(2*3.14*'STDEV DATA'!$B$4)*EXP(-((B1281-'RATA RATA DATA'!$B$5)^2/(2*'STDEV DATA'!$B$4^2)))</f>
        <v>0.28604551746842344</v>
      </c>
      <c r="J1281">
        <f>1/SQRT(2*3.14*'STDEV DATA'!$B$5)*EXP(-((B1281-'RATA RATA DATA'!$B$6)^2/(2*'STDEV DATA'!$B$5^2)))</f>
        <v>0.27812100226705899</v>
      </c>
      <c r="L1281">
        <f>1/SQRT(2*3.14*'STDEV DATA'!$C$4)*EXP(-((C1281-'RATA RATA DATA'!$C$5)^2/(2*'STDEV DATA'!$C$4^2)))</f>
        <v>6.0931025939796227E-2</v>
      </c>
      <c r="M1281">
        <f>1/SQRT(2*3.14*'STDEV DATA'!$C$5)*EXP(-((C1281-'RATA RATA DATA'!$C$6)^2/(2*'STDEV DATA'!$C$5^2)))</f>
        <v>6.2360636893765926E-2</v>
      </c>
      <c r="O1281">
        <f>1/SQRT(2*3.14*'STDEV DATA'!$D$4)*EXP(-((D1281-'RATA RATA DATA'!$D$5)^2/(2*'STDEV DATA'!$D$4^2)))</f>
        <v>2.6885922631434021E-3</v>
      </c>
      <c r="P1281">
        <f>1/SQRT(2*3.14*'STDEV DATA'!$D$5)*EXP(-((D1281-'RATA RATA DATA'!$D$6)^2/(2*'STDEV DATA'!$D$5^2)))</f>
        <v>2.7998142546427776E-3</v>
      </c>
      <c r="R1281">
        <f>1/SQRT(2*3.14*'STDEV DATA'!$E$4)*EXP(-((E1281-'RATA RATA DATA'!$E$5)^2/(2*'STDEV DATA'!$E$4^2)))</f>
        <v>0.30525919173794008</v>
      </c>
      <c r="S1281">
        <f>1/SQRT(2*3.14*'STDEV DATA'!$E$5)*EXP(-((E1281-'RATA RATA DATA'!$E$6)^2/(2*'STDEV DATA'!$E$5^2)))</f>
        <v>0.32564704448590009</v>
      </c>
      <c r="U1281">
        <f>1/SQRT(2*3.14*'STDEV DATA'!$F$4)*EXP(-((F1281-'RATA RATA DATA'!$F$5)^2/(2*'STDEV DATA'!$F$4^2)))</f>
        <v>5.8408543842007568E-2</v>
      </c>
      <c r="V1281">
        <f>1/SQRT(2*3.14*'STDEV DATA'!$F$5)*EXP(-((F1281-'RATA RATA DATA'!$F$6)^2/(2*'STDEV DATA'!$F$5^2)))</f>
        <v>6.5624094154066837E-2</v>
      </c>
      <c r="X1281">
        <f>I1281*L1281*O1281*R1281*U1281*'PROBABILITY DATA'!$C$4</f>
        <v>3.2593475429965458E-7</v>
      </c>
      <c r="Y1281">
        <f>J1281*M1281*P1281*S1281*V1281*'PROBABILITY DATA'!$C$5</f>
        <v>6.3277712545667573E-7</v>
      </c>
      <c r="AA1281">
        <f t="shared" si="39"/>
        <v>6.3277712545667573E-7</v>
      </c>
      <c r="AC1281" s="5" t="str">
        <f t="shared" si="38"/>
        <v>TIDAK</v>
      </c>
    </row>
    <row r="1282" spans="2:29" x14ac:dyDescent="0.2">
      <c r="B1282" s="7">
        <v>7.0255043349999999</v>
      </c>
      <c r="C1282" s="8">
        <v>205.4005291</v>
      </c>
      <c r="D1282" s="8">
        <v>21884.538509999998</v>
      </c>
      <c r="E1282" s="8">
        <v>7.2760649180000003</v>
      </c>
      <c r="F1282">
        <v>304.73220346980003</v>
      </c>
      <c r="G1282" t="s">
        <v>12</v>
      </c>
      <c r="I1282">
        <f>1/SQRT(2*3.14*'STDEV DATA'!$B$4)*EXP(-((B1282-'RATA RATA DATA'!$B$5)^2/(2*'STDEV DATA'!$B$4^2)))</f>
        <v>0.34393906767309945</v>
      </c>
      <c r="J1282">
        <f>1/SQRT(2*3.14*'STDEV DATA'!$B$5)*EXP(-((B1282-'RATA RATA DATA'!$B$6)^2/(2*'STDEV DATA'!$B$5^2)))</f>
        <v>0.32076937764955382</v>
      </c>
      <c r="L1282">
        <f>1/SQRT(2*3.14*'STDEV DATA'!$C$4)*EXP(-((C1282-'RATA RATA DATA'!$C$5)^2/(2*'STDEV DATA'!$C$4^2)))</f>
        <v>6.452216290466356E-2</v>
      </c>
      <c r="M1282">
        <f>1/SQRT(2*3.14*'STDEV DATA'!$C$5)*EXP(-((C1282-'RATA RATA DATA'!$C$6)^2/(2*'STDEV DATA'!$C$5^2)))</f>
        <v>6.886496744137599E-2</v>
      </c>
      <c r="O1282">
        <f>1/SQRT(2*3.14*'STDEV DATA'!$D$4)*EXP(-((D1282-'RATA RATA DATA'!$D$5)^2/(2*'STDEV DATA'!$D$4^2)))</f>
        <v>4.1760162525280647E-3</v>
      </c>
      <c r="P1282">
        <f>1/SQRT(2*3.14*'STDEV DATA'!$D$5)*EXP(-((D1282-'RATA RATA DATA'!$D$6)^2/(2*'STDEV DATA'!$D$5^2)))</f>
        <v>4.3167148370358401E-3</v>
      </c>
      <c r="R1282">
        <f>1/SQRT(2*3.14*'STDEV DATA'!$E$4)*EXP(-((E1282-'RATA RATA DATA'!$E$5)^2/(2*'STDEV DATA'!$E$4^2)))</f>
        <v>0.30512692953092452</v>
      </c>
      <c r="S1282">
        <f>1/SQRT(2*3.14*'STDEV DATA'!$E$5)*EXP(-((E1282-'RATA RATA DATA'!$E$6)^2/(2*'STDEV DATA'!$E$5^2)))</f>
        <v>0.323234395761133</v>
      </c>
      <c r="U1282">
        <f>1/SQRT(2*3.14*'STDEV DATA'!$F$4)*EXP(-((F1282-'RATA RATA DATA'!$F$5)^2/(2*'STDEV DATA'!$F$4^2)))</f>
        <v>4.9223569858958191E-2</v>
      </c>
      <c r="V1282">
        <f>1/SQRT(2*3.14*'STDEV DATA'!$F$5)*EXP(-((F1282-'RATA RATA DATA'!$F$6)^2/(2*'STDEV DATA'!$F$5^2)))</f>
        <v>4.5885149609831123E-2</v>
      </c>
      <c r="X1282">
        <f>I1282*L1282*O1282*R1282*U1282*'PROBABILITY DATA'!$C$4</f>
        <v>5.4299172824636598E-7</v>
      </c>
      <c r="Y1282">
        <f>J1282*M1282*P1282*S1282*V1282*'PROBABILITY DATA'!$C$5</f>
        <v>8.6238479165009015E-7</v>
      </c>
      <c r="AA1282">
        <f t="shared" si="39"/>
        <v>8.6238479165009015E-7</v>
      </c>
      <c r="AC1282" s="5" t="str">
        <f t="shared" si="38"/>
        <v>TIDAK</v>
      </c>
    </row>
    <row r="1283" spans="2:29" x14ac:dyDescent="0.2">
      <c r="B1283" s="7">
        <v>6.5848393329999997</v>
      </c>
      <c r="C1283" s="8">
        <v>196.133985</v>
      </c>
      <c r="D1283" s="8">
        <v>16609.925490000001</v>
      </c>
      <c r="E1283" s="8">
        <v>6.6739774049999996</v>
      </c>
      <c r="F1283">
        <v>323.37235198449002</v>
      </c>
      <c r="G1283" t="s">
        <v>12</v>
      </c>
      <c r="I1283">
        <f>1/SQRT(2*3.14*'STDEV DATA'!$B$4)*EXP(-((B1283-'RATA RATA DATA'!$B$5)^2/(2*'STDEV DATA'!$B$4^2)))</f>
        <v>0.32205659163411376</v>
      </c>
      <c r="J1283">
        <f>1/SQRT(2*3.14*'STDEV DATA'!$B$5)*EXP(-((B1283-'RATA RATA DATA'!$B$6)^2/(2*'STDEV DATA'!$B$5^2)))</f>
        <v>0.30464531744660739</v>
      </c>
      <c r="L1283">
        <f>1/SQRT(2*3.14*'STDEV DATA'!$C$4)*EXP(-((C1283-'RATA RATA DATA'!$C$5)^2/(2*'STDEV DATA'!$C$4^2)))</f>
        <v>6.6913594507825247E-2</v>
      </c>
      <c r="M1283">
        <f>1/SQRT(2*3.14*'STDEV DATA'!$C$5)*EXP(-((C1283-'RATA RATA DATA'!$C$6)^2/(2*'STDEV DATA'!$C$5^2)))</f>
        <v>7.1585331636709118E-2</v>
      </c>
      <c r="O1283">
        <f>1/SQRT(2*3.14*'STDEV DATA'!$D$4)*EXP(-((D1283-'RATA RATA DATA'!$D$5)^2/(2*'STDEV DATA'!$D$4^2)))</f>
        <v>3.4202534956860962E-3</v>
      </c>
      <c r="P1283">
        <f>1/SQRT(2*3.14*'STDEV DATA'!$D$5)*EXP(-((D1283-'RATA RATA DATA'!$D$6)^2/(2*'STDEV DATA'!$D$5^2)))</f>
        <v>3.5954683995229699E-3</v>
      </c>
      <c r="R1283">
        <f>1/SQRT(2*3.14*'STDEV DATA'!$E$4)*EXP(-((E1283-'RATA RATA DATA'!$E$5)^2/(2*'STDEV DATA'!$E$4^2)))</f>
        <v>0.29307165718960265</v>
      </c>
      <c r="S1283">
        <f>1/SQRT(2*3.14*'STDEV DATA'!$E$5)*EXP(-((E1283-'RATA RATA DATA'!$E$6)^2/(2*'STDEV DATA'!$E$5^2)))</f>
        <v>0.31327633863752419</v>
      </c>
      <c r="U1283">
        <f>1/SQRT(2*3.14*'STDEV DATA'!$F$4)*EXP(-((F1283-'RATA RATA DATA'!$F$5)^2/(2*'STDEV DATA'!$F$4^2)))</f>
        <v>6.0101737838023257E-2</v>
      </c>
      <c r="V1283">
        <f>1/SQRT(2*3.14*'STDEV DATA'!$F$5)*EXP(-((F1283-'RATA RATA DATA'!$F$6)^2/(2*'STDEV DATA'!$F$5^2)))</f>
        <v>6.657288722028129E-2</v>
      </c>
      <c r="X1283">
        <f>I1283*L1283*O1283*R1283*U1283*'PROBABILITY DATA'!$C$4</f>
        <v>5.0646875568246788E-7</v>
      </c>
      <c r="Y1283">
        <f>J1283*M1283*P1283*S1283*V1283*'PROBABILITY DATA'!$C$5</f>
        <v>9.971621192672881E-7</v>
      </c>
      <c r="AA1283">
        <f t="shared" si="39"/>
        <v>9.971621192672881E-7</v>
      </c>
      <c r="AC1283" s="5" t="str">
        <f t="shared" si="38"/>
        <v>TIDAK</v>
      </c>
    </row>
    <row r="1284" spans="2:29" x14ac:dyDescent="0.2">
      <c r="B1284" s="7">
        <v>6.565633547</v>
      </c>
      <c r="C1284" s="8">
        <v>159.7293627</v>
      </c>
      <c r="D1284" s="8">
        <v>19044.680069999999</v>
      </c>
      <c r="E1284" s="8">
        <v>6.6932137809999999</v>
      </c>
      <c r="F1284">
        <v>283.51467184857</v>
      </c>
      <c r="G1284" t="s">
        <v>12</v>
      </c>
      <c r="I1284">
        <f>1/SQRT(2*3.14*'STDEV DATA'!$B$4)*EXP(-((B1284-'RATA RATA DATA'!$B$5)^2/(2*'STDEV DATA'!$B$4^2)))</f>
        <v>0.32035139599456519</v>
      </c>
      <c r="J1284">
        <f>1/SQRT(2*3.14*'STDEV DATA'!$B$5)*EXP(-((B1284-'RATA RATA DATA'!$B$6)^2/(2*'STDEV DATA'!$B$5^2)))</f>
        <v>0.30339971852517661</v>
      </c>
      <c r="L1284">
        <f>1/SQRT(2*3.14*'STDEV DATA'!$C$4)*EXP(-((C1284-'RATA RATA DATA'!$C$5)^2/(2*'STDEV DATA'!$C$4^2)))</f>
        <v>4.0004409136568386E-2</v>
      </c>
      <c r="M1284">
        <f>1/SQRT(2*3.14*'STDEV DATA'!$C$5)*EXP(-((C1284-'RATA RATA DATA'!$C$6)^2/(2*'STDEV DATA'!$C$5^2)))</f>
        <v>3.5215672495418286E-2</v>
      </c>
      <c r="O1284">
        <f>1/SQRT(2*3.14*'STDEV DATA'!$D$4)*EXP(-((D1284-'RATA RATA DATA'!$D$5)^2/(2*'STDEV DATA'!$D$4^2)))</f>
        <v>3.9101894287237385E-3</v>
      </c>
      <c r="P1284">
        <f>1/SQRT(2*3.14*'STDEV DATA'!$D$5)*EXP(-((D1284-'RATA RATA DATA'!$D$6)^2/(2*'STDEV DATA'!$D$5^2)))</f>
        <v>4.101782632208742E-3</v>
      </c>
      <c r="R1284">
        <f>1/SQRT(2*3.14*'STDEV DATA'!$E$4)*EXP(-((E1284-'RATA RATA DATA'!$E$5)^2/(2*'STDEV DATA'!$E$4^2)))</f>
        <v>0.29401670271027869</v>
      </c>
      <c r="S1284">
        <f>1/SQRT(2*3.14*'STDEV DATA'!$E$5)*EXP(-((E1284-'RATA RATA DATA'!$E$6)^2/(2*'STDEV DATA'!$E$5^2)))</f>
        <v>0.31437055701597943</v>
      </c>
      <c r="U1284">
        <f>1/SQRT(2*3.14*'STDEV DATA'!$F$4)*EXP(-((F1284-'RATA RATA DATA'!$F$5)^2/(2*'STDEV DATA'!$F$4^2)))</f>
        <v>3.0817205023310493E-2</v>
      </c>
      <c r="V1284">
        <f>1/SQRT(2*3.14*'STDEV DATA'!$F$5)*EXP(-((F1284-'RATA RATA DATA'!$F$6)^2/(2*'STDEV DATA'!$F$5^2)))</f>
        <v>1.98272284569097E-2</v>
      </c>
      <c r="X1284">
        <f>I1284*L1284*O1284*R1284*U1284*'PROBABILITY DATA'!$C$4</f>
        <v>1.7712688685863407E-7</v>
      </c>
      <c r="Y1284">
        <f>J1284*M1284*P1284*S1284*V1284*'PROBABILITY DATA'!$C$5</f>
        <v>1.6656909937520177E-7</v>
      </c>
      <c r="AA1284">
        <f t="shared" si="39"/>
        <v>1.7712688685863407E-7</v>
      </c>
      <c r="AC1284" s="5" t="str">
        <f t="shared" ref="AC1284:AC1347" si="40">IF(AA1284=X1284,"YA","TIDAK")</f>
        <v>YA</v>
      </c>
    </row>
    <row r="1285" spans="2:29" x14ac:dyDescent="0.2">
      <c r="B1285" s="7">
        <v>6.6221029360000001</v>
      </c>
      <c r="C1285" s="8">
        <v>196.8910612</v>
      </c>
      <c r="D1285" s="8">
        <v>16010.524149999999</v>
      </c>
      <c r="E1285" s="8">
        <v>7.2560711930000004</v>
      </c>
      <c r="F1285">
        <v>333.77577661081295</v>
      </c>
      <c r="G1285" t="s">
        <v>12</v>
      </c>
      <c r="I1285">
        <f>1/SQRT(2*3.14*'STDEV DATA'!$B$4)*EXP(-((B1285-'RATA RATA DATA'!$B$5)^2/(2*'STDEV DATA'!$B$4^2)))</f>
        <v>0.32520160218482774</v>
      </c>
      <c r="J1285">
        <f>1/SQRT(2*3.14*'STDEV DATA'!$B$5)*EXP(-((B1285-'RATA RATA DATA'!$B$6)^2/(2*'STDEV DATA'!$B$5^2)))</f>
        <v>0.30694140420854898</v>
      </c>
      <c r="L1285">
        <f>1/SQRT(2*3.14*'STDEV DATA'!$C$4)*EXP(-((C1285-'RATA RATA DATA'!$C$5)^2/(2*'STDEV DATA'!$C$4^2)))</f>
        <v>6.6885086983728484E-2</v>
      </c>
      <c r="M1285">
        <f>1/SQRT(2*3.14*'STDEV DATA'!$C$5)*EXP(-((C1285-'RATA RATA DATA'!$C$6)^2/(2*'STDEV DATA'!$C$5^2)))</f>
        <v>7.159773325315609E-2</v>
      </c>
      <c r="O1285">
        <f>1/SQRT(2*3.14*'STDEV DATA'!$D$4)*EXP(-((D1285-'RATA RATA DATA'!$D$5)^2/(2*'STDEV DATA'!$D$4^2)))</f>
        <v>3.273255210120157E-3</v>
      </c>
      <c r="P1285">
        <f>1/SQRT(2*3.14*'STDEV DATA'!$D$5)*EXP(-((D1285-'RATA RATA DATA'!$D$6)^2/(2*'STDEV DATA'!$D$5^2)))</f>
        <v>3.43763423357441E-3</v>
      </c>
      <c r="R1285">
        <f>1/SQRT(2*3.14*'STDEV DATA'!$E$4)*EXP(-((E1285-'RATA RATA DATA'!$E$5)^2/(2*'STDEV DATA'!$E$4^2)))</f>
        <v>0.30533032000339544</v>
      </c>
      <c r="S1285">
        <f>1/SQRT(2*3.14*'STDEV DATA'!$E$5)*EXP(-((E1285-'RATA RATA DATA'!$E$6)^2/(2*'STDEV DATA'!$E$5^2)))</f>
        <v>0.32373333696521811</v>
      </c>
      <c r="U1285">
        <f>1/SQRT(2*3.14*'STDEV DATA'!$F$4)*EXP(-((F1285-'RATA RATA DATA'!$F$5)^2/(2*'STDEV DATA'!$F$4^2)))</f>
        <v>6.1643058590409874E-2</v>
      </c>
      <c r="V1285">
        <f>1/SQRT(2*3.14*'STDEV DATA'!$F$5)*EXP(-((F1285-'RATA RATA DATA'!$F$6)^2/(2*'STDEV DATA'!$F$5^2)))</f>
        <v>7.0637520417500863E-2</v>
      </c>
      <c r="X1285">
        <f>I1285*L1285*O1285*R1285*U1285*'PROBABILITY DATA'!$C$4</f>
        <v>5.2276067917541309E-7</v>
      </c>
      <c r="Y1285">
        <f>J1285*M1285*P1285*S1285*V1285*'PROBABILITY DATA'!$C$5</f>
        <v>1.0534260274949489E-6</v>
      </c>
      <c r="AA1285">
        <f t="shared" ref="AA1285:AA1348" si="41">MAX(X1285:Y1285)</f>
        <v>1.0534260274949489E-6</v>
      </c>
      <c r="AC1285" s="5" t="str">
        <f t="shared" si="40"/>
        <v>TIDAK</v>
      </c>
    </row>
    <row r="1286" spans="2:29" x14ac:dyDescent="0.2">
      <c r="B1286" s="7">
        <v>7.217392781</v>
      </c>
      <c r="C1286" s="8">
        <v>180.19422080000001</v>
      </c>
      <c r="D1286" s="8">
        <v>13579.55458</v>
      </c>
      <c r="E1286" s="8">
        <v>5.9931263709999998</v>
      </c>
      <c r="F1286">
        <v>317.96340377882001</v>
      </c>
      <c r="G1286" t="s">
        <v>12</v>
      </c>
      <c r="I1286">
        <f>1/SQRT(2*3.14*'STDEV DATA'!$B$4)*EXP(-((B1286-'RATA RATA DATA'!$B$5)^2/(2*'STDEV DATA'!$B$4^2)))</f>
        <v>0.34223797304461517</v>
      </c>
      <c r="J1286">
        <f>1/SQRT(2*3.14*'STDEV DATA'!$B$5)*EXP(-((B1286-'RATA RATA DATA'!$B$6)^2/(2*'STDEV DATA'!$B$5^2)))</f>
        <v>0.31982248772453725</v>
      </c>
      <c r="L1286">
        <f>1/SQRT(2*3.14*'STDEV DATA'!$C$4)*EXP(-((C1286-'RATA RATA DATA'!$C$5)^2/(2*'STDEV DATA'!$C$4^2)))</f>
        <v>6.0772905198065982E-2</v>
      </c>
      <c r="M1286">
        <f>1/SQRT(2*3.14*'STDEV DATA'!$C$5)*EXP(-((C1286-'RATA RATA DATA'!$C$6)^2/(2*'STDEV DATA'!$C$5^2)))</f>
        <v>6.2135887055910402E-2</v>
      </c>
      <c r="O1286">
        <f>1/SQRT(2*3.14*'STDEV DATA'!$D$4)*EXP(-((D1286-'RATA RATA DATA'!$D$5)^2/(2*'STDEV DATA'!$D$4^2)))</f>
        <v>2.620002873669698E-3</v>
      </c>
      <c r="P1286">
        <f>1/SQRT(2*3.14*'STDEV DATA'!$D$5)*EXP(-((D1286-'RATA RATA DATA'!$D$6)^2/(2*'STDEV DATA'!$D$5^2)))</f>
        <v>2.7244471984991443E-3</v>
      </c>
      <c r="R1286">
        <f>1/SQRT(2*3.14*'STDEV DATA'!$E$4)*EXP(-((E1286-'RATA RATA DATA'!$E$5)^2/(2*'STDEV DATA'!$E$4^2)))</f>
        <v>0.24089309909109285</v>
      </c>
      <c r="S1286">
        <f>1/SQRT(2*3.14*'STDEV DATA'!$E$5)*EXP(-((E1286-'RATA RATA DATA'!$E$6)^2/(2*'STDEV DATA'!$E$5^2)))</f>
        <v>0.2491231518865063</v>
      </c>
      <c r="U1286">
        <f>1/SQRT(2*3.14*'STDEV DATA'!$F$4)*EXP(-((F1286-'RATA RATA DATA'!$F$5)^2/(2*'STDEV DATA'!$F$4^2)))</f>
        <v>5.7887254522533453E-2</v>
      </c>
      <c r="V1286">
        <f>1/SQRT(2*3.14*'STDEV DATA'!$F$5)*EXP(-((F1286-'RATA RATA DATA'!$F$6)^2/(2*'STDEV DATA'!$F$5^2)))</f>
        <v>6.1896645865760075E-2</v>
      </c>
      <c r="X1286">
        <f>I1286*L1286*O1286*R1286*U1286*'PROBABILITY DATA'!$C$4</f>
        <v>2.9643824440409306E-7</v>
      </c>
      <c r="Y1286">
        <f>J1286*M1286*P1286*S1286*V1286*'PROBABILITY DATA'!$C$5</f>
        <v>5.0907041832406652E-7</v>
      </c>
      <c r="AA1286">
        <f t="shared" si="41"/>
        <v>5.0907041832406652E-7</v>
      </c>
      <c r="AC1286" s="5" t="str">
        <f t="shared" si="40"/>
        <v>TIDAK</v>
      </c>
    </row>
    <row r="1287" spans="2:29" x14ac:dyDescent="0.2">
      <c r="B1287" s="7">
        <v>5.2539074289999999</v>
      </c>
      <c r="C1287" s="8">
        <v>191.98204709999999</v>
      </c>
      <c r="D1287" s="8">
        <v>34793.853309999999</v>
      </c>
      <c r="E1287" s="8">
        <v>5.8174042960000003</v>
      </c>
      <c r="F1287">
        <v>333.77577661081295</v>
      </c>
      <c r="G1287" t="s">
        <v>12</v>
      </c>
      <c r="I1287">
        <f>1/SQRT(2*3.14*'STDEV DATA'!$B$4)*EXP(-((B1287-'RATA RATA DATA'!$B$5)^2/(2*'STDEV DATA'!$B$4^2)))</f>
        <v>0.13752427968709879</v>
      </c>
      <c r="J1287">
        <f>1/SQRT(2*3.14*'STDEV DATA'!$B$5)*EXP(-((B1287-'RATA RATA DATA'!$B$6)^2/(2*'STDEV DATA'!$B$5^2)))</f>
        <v>0.15912492070565434</v>
      </c>
      <c r="L1287">
        <f>1/SQRT(2*3.14*'STDEV DATA'!$C$4)*EXP(-((C1287-'RATA RATA DATA'!$C$5)^2/(2*'STDEV DATA'!$C$4^2)))</f>
        <v>6.6531820821109491E-2</v>
      </c>
      <c r="M1287">
        <f>1/SQRT(2*3.14*'STDEV DATA'!$C$5)*EXP(-((C1287-'RATA RATA DATA'!$C$6)^2/(2*'STDEV DATA'!$C$5^2)))</f>
        <v>7.0765952599046181E-2</v>
      </c>
      <c r="O1287">
        <f>1/SQRT(2*3.14*'STDEV DATA'!$D$4)*EXP(-((D1287-'RATA RATA DATA'!$D$5)^2/(2*'STDEV DATA'!$D$4^2)))</f>
        <v>1.6515454823686779E-3</v>
      </c>
      <c r="P1287">
        <f>1/SQRT(2*3.14*'STDEV DATA'!$D$5)*EXP(-((D1287-'RATA RATA DATA'!$D$6)^2/(2*'STDEV DATA'!$D$5^2)))</f>
        <v>1.3527570206561998E-3</v>
      </c>
      <c r="R1287">
        <f>1/SQRT(2*3.14*'STDEV DATA'!$E$4)*EXP(-((E1287-'RATA RATA DATA'!$E$5)^2/(2*'STDEV DATA'!$E$4^2)))</f>
        <v>0.22314466194780641</v>
      </c>
      <c r="S1287">
        <f>1/SQRT(2*3.14*'STDEV DATA'!$E$5)*EXP(-((E1287-'RATA RATA DATA'!$E$6)^2/(2*'STDEV DATA'!$E$5^2)))</f>
        <v>0.22710702817458508</v>
      </c>
      <c r="U1287">
        <f>1/SQRT(2*3.14*'STDEV DATA'!$F$4)*EXP(-((F1287-'RATA RATA DATA'!$F$5)^2/(2*'STDEV DATA'!$F$4^2)))</f>
        <v>6.1643058590409874E-2</v>
      </c>
      <c r="V1287">
        <f>1/SQRT(2*3.14*'STDEV DATA'!$F$5)*EXP(-((F1287-'RATA RATA DATA'!$F$6)^2/(2*'STDEV DATA'!$F$5^2)))</f>
        <v>7.0637520417500863E-2</v>
      </c>
      <c r="X1287">
        <f>I1287*L1287*O1287*R1287*U1287*'PROBABILITY DATA'!$C$4</f>
        <v>8.1088070914427448E-8</v>
      </c>
      <c r="Y1287">
        <f>J1287*M1287*P1287*S1287*V1287*'PROBABILITY DATA'!$C$5</f>
        <v>1.4900990392738334E-7</v>
      </c>
      <c r="AA1287">
        <f t="shared" si="41"/>
        <v>1.4900990392738334E-7</v>
      </c>
      <c r="AC1287" s="5" t="str">
        <f t="shared" si="40"/>
        <v>TIDAK</v>
      </c>
    </row>
    <row r="1288" spans="2:29" x14ac:dyDescent="0.2">
      <c r="B1288" s="7">
        <v>8.1313752340000001</v>
      </c>
      <c r="C1288" s="8">
        <v>177.09531250000001</v>
      </c>
      <c r="D1288" s="8">
        <v>13238.070299999999</v>
      </c>
      <c r="E1288" s="8">
        <v>6.6787406159999998</v>
      </c>
      <c r="F1288">
        <v>333.77577661081295</v>
      </c>
      <c r="G1288" t="s">
        <v>12</v>
      </c>
      <c r="I1288">
        <f>1/SQRT(2*3.14*'STDEV DATA'!$B$4)*EXP(-((B1288-'RATA RATA DATA'!$B$5)^2/(2*'STDEV DATA'!$B$4^2)))</f>
        <v>0.252707942742115</v>
      </c>
      <c r="J1288">
        <f>1/SQRT(2*3.14*'STDEV DATA'!$B$5)*EXP(-((B1288-'RATA RATA DATA'!$B$6)^2/(2*'STDEV DATA'!$B$5^2)))</f>
        <v>0.25520205968838461</v>
      </c>
      <c r="L1288">
        <f>1/SQRT(2*3.14*'STDEV DATA'!$C$4)*EXP(-((C1288-'RATA RATA DATA'!$C$5)^2/(2*'STDEV DATA'!$C$4^2)))</f>
        <v>5.8270889639253101E-2</v>
      </c>
      <c r="M1288">
        <f>1/SQRT(2*3.14*'STDEV DATA'!$C$5)*EXP(-((C1288-'RATA RATA DATA'!$C$6)^2/(2*'STDEV DATA'!$C$5^2)))</f>
        <v>5.8628863024698032E-2</v>
      </c>
      <c r="O1288">
        <f>1/SQRT(2*3.14*'STDEV DATA'!$D$4)*EXP(-((D1288-'RATA RATA DATA'!$D$5)^2/(2*'STDEV DATA'!$D$4^2)))</f>
        <v>2.5248784211322956E-3</v>
      </c>
      <c r="P1288">
        <f>1/SQRT(2*3.14*'STDEV DATA'!$D$5)*EXP(-((D1288-'RATA RATA DATA'!$D$6)^2/(2*'STDEV DATA'!$D$5^2)))</f>
        <v>2.6198543085222069E-3</v>
      </c>
      <c r="R1288">
        <f>1/SQRT(2*3.14*'STDEV DATA'!$E$4)*EXP(-((E1288-'RATA RATA DATA'!$E$5)^2/(2*'STDEV DATA'!$E$4^2)))</f>
        <v>0.29330886451541544</v>
      </c>
      <c r="S1288">
        <f>1/SQRT(2*3.14*'STDEV DATA'!$E$5)*EXP(-((E1288-'RATA RATA DATA'!$E$6)^2/(2*'STDEV DATA'!$E$5^2)))</f>
        <v>0.31355172266346271</v>
      </c>
      <c r="U1288">
        <f>1/SQRT(2*3.14*'STDEV DATA'!$F$4)*EXP(-((F1288-'RATA RATA DATA'!$F$5)^2/(2*'STDEV DATA'!$F$4^2)))</f>
        <v>6.1643058590409874E-2</v>
      </c>
      <c r="V1288">
        <f>1/SQRT(2*3.14*'STDEV DATA'!$F$5)*EXP(-((F1288-'RATA RATA DATA'!$F$6)^2/(2*'STDEV DATA'!$F$5^2)))</f>
        <v>7.0637520417500863E-2</v>
      </c>
      <c r="X1288">
        <f>I1288*L1288*O1288*R1288*U1288*'PROBABILITY DATA'!$C$4</f>
        <v>2.6224507461588023E-7</v>
      </c>
      <c r="Y1288">
        <f>J1288*M1288*P1288*S1288*V1288*'PROBABILITY DATA'!$C$5</f>
        <v>5.2940030289375179E-7</v>
      </c>
      <c r="AA1288">
        <f t="shared" si="41"/>
        <v>5.2940030289375179E-7</v>
      </c>
      <c r="AC1288" s="5" t="str">
        <f t="shared" si="40"/>
        <v>TIDAK</v>
      </c>
    </row>
    <row r="1289" spans="2:29" x14ac:dyDescent="0.2">
      <c r="B1289" s="7">
        <v>6.6197754599999996</v>
      </c>
      <c r="C1289" s="8">
        <v>150.71836139999999</v>
      </c>
      <c r="D1289" s="8">
        <v>11388.53419</v>
      </c>
      <c r="E1289" s="8">
        <v>6.8075801340000002</v>
      </c>
      <c r="F1289">
        <v>370.75346887318</v>
      </c>
      <c r="G1289" t="s">
        <v>12</v>
      </c>
      <c r="I1289">
        <f>1/SQRT(2*3.14*'STDEV DATA'!$B$4)*EXP(-((B1289-'RATA RATA DATA'!$B$5)^2/(2*'STDEV DATA'!$B$4^2)))</f>
        <v>0.32501158139813424</v>
      </c>
      <c r="J1289">
        <f>1/SQRT(2*3.14*'STDEV DATA'!$B$5)*EXP(-((B1289-'RATA RATA DATA'!$B$6)^2/(2*'STDEV DATA'!$B$5^2)))</f>
        <v>0.3068027091689266</v>
      </c>
      <c r="L1289">
        <f>1/SQRT(2*3.14*'STDEV DATA'!$C$4)*EXP(-((C1289-'RATA RATA DATA'!$C$5)^2/(2*'STDEV DATA'!$C$4^2)))</f>
        <v>2.9959664820020965E-2</v>
      </c>
      <c r="M1289">
        <f>1/SQRT(2*3.14*'STDEV DATA'!$C$5)*EXP(-((C1289-'RATA RATA DATA'!$C$6)^2/(2*'STDEV DATA'!$C$5^2)))</f>
        <v>2.3898708594163879E-2</v>
      </c>
      <c r="O1289">
        <f>1/SQRT(2*3.14*'STDEV DATA'!$D$4)*EXP(-((D1289-'RATA RATA DATA'!$D$5)^2/(2*'STDEV DATA'!$D$4^2)))</f>
        <v>2.016655486751783E-3</v>
      </c>
      <c r="P1289">
        <f>1/SQRT(2*3.14*'STDEV DATA'!$D$5)*EXP(-((D1289-'RATA RATA DATA'!$D$6)^2/(2*'STDEV DATA'!$D$5^2)))</f>
        <v>2.0613011934918087E-3</v>
      </c>
      <c r="R1289">
        <f>1/SQRT(2*3.14*'STDEV DATA'!$E$4)*EXP(-((E1289-'RATA RATA DATA'!$E$5)^2/(2*'STDEV DATA'!$E$4^2)))</f>
        <v>0.29891069403843046</v>
      </c>
      <c r="S1289">
        <f>1/SQRT(2*3.14*'STDEV DATA'!$E$5)*EXP(-((E1289-'RATA RATA DATA'!$E$6)^2/(2*'STDEV DATA'!$E$5^2)))</f>
        <v>0.31986943916205313</v>
      </c>
      <c r="U1289">
        <f>1/SQRT(2*3.14*'STDEV DATA'!$F$4)*EXP(-((F1289-'RATA RATA DATA'!$F$5)^2/(2*'STDEV DATA'!$F$4^2)))</f>
        <v>4.093637129172209E-2</v>
      </c>
      <c r="V1289">
        <f>1/SQRT(2*3.14*'STDEV DATA'!$F$5)*EXP(-((F1289-'RATA RATA DATA'!$F$6)^2/(2*'STDEV DATA'!$F$5^2)))</f>
        <v>3.6872051361500742E-2</v>
      </c>
      <c r="X1289">
        <f>I1289*L1289*O1289*R1289*U1289*'PROBABILITY DATA'!$C$4</f>
        <v>9.3735749458061722E-8</v>
      </c>
      <c r="Y1289">
        <f>J1289*M1289*P1289*S1289*V1289*'PROBABILITY DATA'!$C$5</f>
        <v>1.0869558098955022E-7</v>
      </c>
      <c r="AA1289">
        <f t="shared" si="41"/>
        <v>1.0869558098955022E-7</v>
      </c>
      <c r="AC1289" s="5" t="str">
        <f t="shared" si="40"/>
        <v>TIDAK</v>
      </c>
    </row>
    <row r="1290" spans="2:29" x14ac:dyDescent="0.2">
      <c r="B1290" s="7">
        <v>7.080794504</v>
      </c>
      <c r="C1290" s="8">
        <v>206.3183425</v>
      </c>
      <c r="D1290" s="8">
        <v>18752.269680000001</v>
      </c>
      <c r="E1290" s="8">
        <v>8.2024530250000005</v>
      </c>
      <c r="F1290">
        <v>344.58962825215002</v>
      </c>
      <c r="G1290" t="s">
        <v>12</v>
      </c>
      <c r="I1290">
        <f>1/SQRT(2*3.14*'STDEV DATA'!$B$4)*EXP(-((B1290-'RATA RATA DATA'!$B$5)^2/(2*'STDEV DATA'!$B$4^2)))</f>
        <v>0.34416649185164766</v>
      </c>
      <c r="J1290">
        <f>1/SQRT(2*3.14*'STDEV DATA'!$B$5)*EXP(-((B1290-'RATA RATA DATA'!$B$6)^2/(2*'STDEV DATA'!$B$5^2)))</f>
        <v>0.32100347270959284</v>
      </c>
      <c r="L1290">
        <f>1/SQRT(2*3.14*'STDEV DATA'!$C$4)*EXP(-((C1290-'RATA RATA DATA'!$C$5)^2/(2*'STDEV DATA'!$C$4^2)))</f>
        <v>6.4052838109044857E-2</v>
      </c>
      <c r="M1290">
        <f>1/SQRT(2*3.14*'STDEV DATA'!$C$5)*EXP(-((C1290-'RATA RATA DATA'!$C$6)^2/(2*'STDEV DATA'!$C$5^2)))</f>
        <v>6.8269723356335965E-2</v>
      </c>
      <c r="O1290">
        <f>1/SQRT(2*3.14*'STDEV DATA'!$D$4)*EXP(-((D1290-'RATA RATA DATA'!$D$5)^2/(2*'STDEV DATA'!$D$4^2)))</f>
        <v>3.8623955370559585E-3</v>
      </c>
      <c r="P1290">
        <f>1/SQRT(2*3.14*'STDEV DATA'!$D$5)*EXP(-((D1290-'RATA RATA DATA'!$D$6)^2/(2*'STDEV DATA'!$D$5^2)))</f>
        <v>4.054752431029103E-3</v>
      </c>
      <c r="R1290">
        <f>1/SQRT(2*3.14*'STDEV DATA'!$E$4)*EXP(-((E1290-'RATA RATA DATA'!$E$5)^2/(2*'STDEV DATA'!$E$4^2)))</f>
        <v>0.25437696728404657</v>
      </c>
      <c r="S1290">
        <f>1/SQRT(2*3.14*'STDEV DATA'!$E$5)*EXP(-((E1290-'RATA RATA DATA'!$E$6)^2/(2*'STDEV DATA'!$E$5^2)))</f>
        <v>0.24775586561309312</v>
      </c>
      <c r="U1290">
        <f>1/SQRT(2*3.14*'STDEV DATA'!$F$4)*EXP(-((F1290-'RATA RATA DATA'!$F$5)^2/(2*'STDEV DATA'!$F$4^2)))</f>
        <v>5.9281026829298859E-2</v>
      </c>
      <c r="V1290">
        <f>1/SQRT(2*3.14*'STDEV DATA'!$F$5)*EXP(-((F1290-'RATA RATA DATA'!$F$6)^2/(2*'STDEV DATA'!$F$5^2)))</f>
        <v>6.71173589186458E-2</v>
      </c>
      <c r="X1290">
        <f>I1290*L1290*O1290*R1290*U1290*'PROBABILITY DATA'!$C$4</f>
        <v>5.0089208933907612E-7</v>
      </c>
      <c r="Y1290">
        <f>J1290*M1290*P1290*S1290*V1290*'PROBABILITY DATA'!$C$5</f>
        <v>9.0100620305621629E-7</v>
      </c>
      <c r="AA1290">
        <f t="shared" si="41"/>
        <v>9.0100620305621629E-7</v>
      </c>
      <c r="AC1290" s="5" t="str">
        <f t="shared" si="40"/>
        <v>TIDAK</v>
      </c>
    </row>
    <row r="1291" spans="2:29" x14ac:dyDescent="0.2">
      <c r="B1291" s="7">
        <v>6.2172553070000003</v>
      </c>
      <c r="C1291" s="8">
        <v>205.64825149999999</v>
      </c>
      <c r="D1291" s="8">
        <v>32911.92972</v>
      </c>
      <c r="E1291" s="8">
        <v>5.9460736430000001</v>
      </c>
      <c r="F1291">
        <v>298.39049042685002</v>
      </c>
      <c r="G1291" t="s">
        <v>12</v>
      </c>
      <c r="I1291">
        <f>1/SQRT(2*3.14*'STDEV DATA'!$B$4)*EXP(-((B1291-'RATA RATA DATA'!$B$5)^2/(2*'STDEV DATA'!$B$4^2)))</f>
        <v>0.28081327854635674</v>
      </c>
      <c r="J1291">
        <f>1/SQRT(2*3.14*'STDEV DATA'!$B$5)*EXP(-((B1291-'RATA RATA DATA'!$B$6)^2/(2*'STDEV DATA'!$B$5^2)))</f>
        <v>0.2742172663847201</v>
      </c>
      <c r="L1291">
        <f>1/SQRT(2*3.14*'STDEV DATA'!$C$4)*EXP(-((C1291-'RATA RATA DATA'!$C$5)^2/(2*'STDEV DATA'!$C$4^2)))</f>
        <v>6.4399378619420633E-2</v>
      </c>
      <c r="M1291">
        <f>1/SQRT(2*3.14*'STDEV DATA'!$C$5)*EXP(-((C1291-'RATA RATA DATA'!$C$6)^2/(2*'STDEV DATA'!$C$5^2)))</f>
        <v>6.8709708896023902E-2</v>
      </c>
      <c r="O1291">
        <f>1/SQRT(2*3.14*'STDEV DATA'!$D$4)*EXP(-((D1291-'RATA RATA DATA'!$D$5)^2/(2*'STDEV DATA'!$D$4^2)))</f>
        <v>2.1428798509723706E-3</v>
      </c>
      <c r="P1291">
        <f>1/SQRT(2*3.14*'STDEV DATA'!$D$5)*EXP(-((D1291-'RATA RATA DATA'!$D$6)^2/(2*'STDEV DATA'!$D$5^2)))</f>
        <v>1.8467735342079083E-3</v>
      </c>
      <c r="R1291">
        <f>1/SQRT(2*3.14*'STDEV DATA'!$E$4)*EXP(-((E1291-'RATA RATA DATA'!$E$5)^2/(2*'STDEV DATA'!$E$4^2)))</f>
        <v>0.23625297891277142</v>
      </c>
      <c r="S1291">
        <f>1/SQRT(2*3.14*'STDEV DATA'!$E$5)*EXP(-((E1291-'RATA RATA DATA'!$E$6)^2/(2*'STDEV DATA'!$E$5^2)))</f>
        <v>0.24335342175616567</v>
      </c>
      <c r="U1291">
        <f>1/SQRT(2*3.14*'STDEV DATA'!$F$4)*EXP(-((F1291-'RATA RATA DATA'!$F$5)^2/(2*'STDEV DATA'!$F$4^2)))</f>
        <v>4.3960411774479222E-2</v>
      </c>
      <c r="V1291">
        <f>1/SQRT(2*3.14*'STDEV DATA'!$F$5)*EXP(-((F1291-'RATA RATA DATA'!$F$6)^2/(2*'STDEV DATA'!$F$5^2)))</f>
        <v>3.7400875160447239E-2</v>
      </c>
      <c r="X1291">
        <f>I1291*L1291*O1291*R1291*U1291*'PROBABILITY DATA'!$C$4</f>
        <v>1.5700849256866638E-7</v>
      </c>
      <c r="Y1291">
        <f>J1291*M1291*P1291*S1291*V1291*'PROBABILITY DATA'!$C$5</f>
        <v>1.9311345331617982E-7</v>
      </c>
      <c r="AA1291">
        <f t="shared" si="41"/>
        <v>1.9311345331617982E-7</v>
      </c>
      <c r="AC1291" s="5" t="str">
        <f t="shared" si="40"/>
        <v>TIDAK</v>
      </c>
    </row>
    <row r="1292" spans="2:29" x14ac:dyDescent="0.2">
      <c r="B1292" s="7">
        <v>5.0199847670000004</v>
      </c>
      <c r="C1292" s="8">
        <v>156.97082169999999</v>
      </c>
      <c r="D1292" s="8">
        <v>19272.70448</v>
      </c>
      <c r="E1292" s="8">
        <v>6.1847096620000004</v>
      </c>
      <c r="F1292">
        <v>331.55984487258002</v>
      </c>
      <c r="G1292" t="s">
        <v>12</v>
      </c>
      <c r="I1292">
        <f>1/SQRT(2*3.14*'STDEV DATA'!$B$4)*EXP(-((B1292-'RATA RATA DATA'!$B$5)^2/(2*'STDEV DATA'!$B$4^2)))</f>
        <v>0.10701424376985715</v>
      </c>
      <c r="J1292">
        <f>1/SQRT(2*3.14*'STDEV DATA'!$B$5)*EXP(-((B1292-'RATA RATA DATA'!$B$6)^2/(2*'STDEV DATA'!$B$5^2)))</f>
        <v>0.13148559966766668</v>
      </c>
      <c r="L1292">
        <f>1/SQRT(2*3.14*'STDEV DATA'!$C$4)*EXP(-((C1292-'RATA RATA DATA'!$C$5)^2/(2*'STDEV DATA'!$C$4^2)))</f>
        <v>3.6866208121583706E-2</v>
      </c>
      <c r="M1292">
        <f>1/SQRT(2*3.14*'STDEV DATA'!$C$5)*EXP(-((C1292-'RATA RATA DATA'!$C$6)^2/(2*'STDEV DATA'!$C$5^2)))</f>
        <v>3.1555649137241189E-2</v>
      </c>
      <c r="O1292">
        <f>1/SQRT(2*3.14*'STDEV DATA'!$D$4)*EXP(-((D1292-'RATA RATA DATA'!$D$5)^2/(2*'STDEV DATA'!$D$4^2)))</f>
        <v>3.9450440225541946E-3</v>
      </c>
      <c r="P1292">
        <f>1/SQRT(2*3.14*'STDEV DATA'!$D$5)*EXP(-((D1292-'RATA RATA DATA'!$D$6)^2/(2*'STDEV DATA'!$D$5^2)))</f>
        <v>4.1354727564427646E-3</v>
      </c>
      <c r="R1292">
        <f>1/SQRT(2*3.14*'STDEV DATA'!$E$4)*EXP(-((E1292-'RATA RATA DATA'!$E$5)^2/(2*'STDEV DATA'!$E$4^2)))</f>
        <v>0.25870062265929994</v>
      </c>
      <c r="S1292">
        <f>1/SQRT(2*3.14*'STDEV DATA'!$E$5)*EXP(-((E1292-'RATA RATA DATA'!$E$6)^2/(2*'STDEV DATA'!$E$5^2)))</f>
        <v>0.2712975032069645</v>
      </c>
      <c r="U1292">
        <f>1/SQRT(2*3.14*'STDEV DATA'!$F$4)*EXP(-((F1292-'RATA RATA DATA'!$F$5)^2/(2*'STDEV DATA'!$F$4^2)))</f>
        <v>6.1629332147305711E-2</v>
      </c>
      <c r="V1292">
        <f>1/SQRT(2*3.14*'STDEV DATA'!$F$5)*EXP(-((F1292-'RATA RATA DATA'!$F$6)^2/(2*'STDEV DATA'!$F$5^2)))</f>
        <v>7.0375947996967461E-2</v>
      </c>
      <c r="X1292">
        <f>I1292*L1292*O1292*R1292*U1292*'PROBABILITY DATA'!$C$4</f>
        <v>9.6804112430361632E-8</v>
      </c>
      <c r="Y1292">
        <f>J1292*M1292*P1292*S1292*V1292*'PROBABILITY DATA'!$C$5</f>
        <v>1.9976402944108289E-7</v>
      </c>
      <c r="AA1292">
        <f t="shared" si="41"/>
        <v>1.9976402944108289E-7</v>
      </c>
      <c r="AC1292" s="5" t="str">
        <f t="shared" si="40"/>
        <v>TIDAK</v>
      </c>
    </row>
    <row r="1293" spans="2:29" x14ac:dyDescent="0.2">
      <c r="B1293" s="7">
        <v>6.907379615</v>
      </c>
      <c r="C1293" s="8">
        <v>210.27921019999999</v>
      </c>
      <c r="D1293" s="8">
        <v>40290.221640000003</v>
      </c>
      <c r="E1293" s="8">
        <v>6.8747024239999996</v>
      </c>
      <c r="F1293">
        <v>294.01519769535997</v>
      </c>
      <c r="G1293" t="s">
        <v>12</v>
      </c>
      <c r="I1293">
        <f>1/SQRT(2*3.14*'STDEV DATA'!$B$4)*EXP(-((B1293-'RATA RATA DATA'!$B$5)^2/(2*'STDEV DATA'!$B$4^2)))</f>
        <v>0.34151259734258266</v>
      </c>
      <c r="J1293">
        <f>1/SQRT(2*3.14*'STDEV DATA'!$B$5)*EXP(-((B1293-'RATA RATA DATA'!$B$6)^2/(2*'STDEV DATA'!$B$5^2)))</f>
        <v>0.31889910619514711</v>
      </c>
      <c r="L1293">
        <f>1/SQRT(2*3.14*'STDEV DATA'!$C$4)*EXP(-((C1293-'RATA RATA DATA'!$C$5)^2/(2*'STDEV DATA'!$C$4^2)))</f>
        <v>6.1593882528446782E-2</v>
      </c>
      <c r="M1293">
        <f>1/SQRT(2*3.14*'STDEV DATA'!$C$5)*EXP(-((C1293-'RATA RATA DATA'!$C$6)^2/(2*'STDEV DATA'!$C$5^2)))</f>
        <v>6.510415172415325E-2</v>
      </c>
      <c r="O1293">
        <f>1/SQRT(2*3.14*'STDEV DATA'!$D$4)*EXP(-((D1293-'RATA RATA DATA'!$D$5)^2/(2*'STDEV DATA'!$D$4^2)))</f>
        <v>6.0434982020150384E-4</v>
      </c>
      <c r="P1293">
        <f>1/SQRT(2*3.14*'STDEV DATA'!$D$5)*EXP(-((D1293-'RATA RATA DATA'!$D$6)^2/(2*'STDEV DATA'!$D$5^2)))</f>
        <v>4.1280136692480843E-4</v>
      </c>
      <c r="R1293">
        <f>1/SQRT(2*3.14*'STDEV DATA'!$E$4)*EXP(-((E1293-'RATA RATA DATA'!$E$5)^2/(2*'STDEV DATA'!$E$4^2)))</f>
        <v>0.30118810834369897</v>
      </c>
      <c r="S1293">
        <f>1/SQRT(2*3.14*'STDEV DATA'!$E$5)*EXP(-((E1293-'RATA RATA DATA'!$E$6)^2/(2*'STDEV DATA'!$E$5^2)))</f>
        <v>0.32226945894757641</v>
      </c>
      <c r="U1293">
        <f>1/SQRT(2*3.14*'STDEV DATA'!$F$4)*EXP(-((F1293-'RATA RATA DATA'!$F$5)^2/(2*'STDEV DATA'!$F$4^2)))</f>
        <v>4.012128147871416E-2</v>
      </c>
      <c r="V1293">
        <f>1/SQRT(2*3.14*'STDEV DATA'!$F$5)*EXP(-((F1293-'RATA RATA DATA'!$F$6)^2/(2*'STDEV DATA'!$F$5^2)))</f>
        <v>3.1740858073010192E-2</v>
      </c>
      <c r="X1293">
        <f>I1293*L1293*O1293*R1293*U1293*'PROBABILITY DATA'!$C$4</f>
        <v>5.9928344869555642E-8</v>
      </c>
      <c r="Y1293">
        <f>J1293*M1293*P1293*S1293*V1293*'PROBABILITY DATA'!$C$5</f>
        <v>5.345738212683649E-8</v>
      </c>
      <c r="AA1293">
        <f t="shared" si="41"/>
        <v>5.9928344869555642E-8</v>
      </c>
      <c r="AC1293" s="5" t="str">
        <f t="shared" si="40"/>
        <v>YA</v>
      </c>
    </row>
    <row r="1294" spans="2:29" x14ac:dyDescent="0.2">
      <c r="B1294" s="7">
        <v>6.3131147319999998</v>
      </c>
      <c r="C1294" s="8">
        <v>162.33641209999999</v>
      </c>
      <c r="D1294" s="8">
        <v>20849.190739999998</v>
      </c>
      <c r="E1294" s="8">
        <v>7.0864689380000003</v>
      </c>
      <c r="F1294">
        <v>333.77577661081295</v>
      </c>
      <c r="G1294" t="s">
        <v>12</v>
      </c>
      <c r="I1294">
        <f>1/SQRT(2*3.14*'STDEV DATA'!$B$4)*EXP(-((B1294-'RATA RATA DATA'!$B$5)^2/(2*'STDEV DATA'!$B$4^2)))</f>
        <v>0.29313513510517136</v>
      </c>
      <c r="J1294">
        <f>1/SQRT(2*3.14*'STDEV DATA'!$B$5)*EXP(-((B1294-'RATA RATA DATA'!$B$6)^2/(2*'STDEV DATA'!$B$5^2)))</f>
        <v>0.28338771555797987</v>
      </c>
      <c r="L1294">
        <f>1/SQRT(2*3.14*'STDEV DATA'!$C$4)*EXP(-((C1294-'RATA RATA DATA'!$C$5)^2/(2*'STDEV DATA'!$C$4^2)))</f>
        <v>4.2977070820140566E-2</v>
      </c>
      <c r="M1294">
        <f>1/SQRT(2*3.14*'STDEV DATA'!$C$5)*EXP(-((C1294-'RATA RATA DATA'!$C$6)^2/(2*'STDEV DATA'!$C$5^2)))</f>
        <v>3.8781926216835051E-2</v>
      </c>
      <c r="O1294">
        <f>1/SQRT(2*3.14*'STDEV DATA'!$D$4)*EXP(-((D1294-'RATA RATA DATA'!$D$5)^2/(2*'STDEV DATA'!$D$4^2)))</f>
        <v>4.1232872602167204E-3</v>
      </c>
      <c r="P1294">
        <f>1/SQRT(2*3.14*'STDEV DATA'!$D$5)*EXP(-((D1294-'RATA RATA DATA'!$D$6)^2/(2*'STDEV DATA'!$D$5^2)))</f>
        <v>4.2916484750781187E-3</v>
      </c>
      <c r="R1294">
        <f>1/SQRT(2*3.14*'STDEV DATA'!$E$4)*EXP(-((E1294-'RATA RATA DATA'!$E$5)^2/(2*'STDEV DATA'!$E$4^2)))</f>
        <v>0.30536479405696387</v>
      </c>
      <c r="S1294">
        <f>1/SQRT(2*3.14*'STDEV DATA'!$E$5)*EXP(-((E1294-'RATA RATA DATA'!$E$6)^2/(2*'STDEV DATA'!$E$5^2)))</f>
        <v>0.32566567697004456</v>
      </c>
      <c r="U1294">
        <f>1/SQRT(2*3.14*'STDEV DATA'!$F$4)*EXP(-((F1294-'RATA RATA DATA'!$F$5)^2/(2*'STDEV DATA'!$F$4^2)))</f>
        <v>6.1643058590409874E-2</v>
      </c>
      <c r="V1294">
        <f>1/SQRT(2*3.14*'STDEV DATA'!$F$5)*EXP(-((F1294-'RATA RATA DATA'!$F$6)^2/(2*'STDEV DATA'!$F$5^2)))</f>
        <v>7.0637520417500863E-2</v>
      </c>
      <c r="X1294">
        <f>I1294*L1294*O1294*R1294*U1294*'PROBABILITY DATA'!$C$4</f>
        <v>3.8145067295962059E-7</v>
      </c>
      <c r="Y1294">
        <f>J1294*M1294*P1294*S1294*V1294*'PROBABILITY DATA'!$C$5</f>
        <v>6.6162016569300915E-7</v>
      </c>
      <c r="AA1294">
        <f t="shared" si="41"/>
        <v>6.6162016569300915E-7</v>
      </c>
      <c r="AC1294" s="5" t="str">
        <f t="shared" si="40"/>
        <v>TIDAK</v>
      </c>
    </row>
    <row r="1295" spans="2:29" x14ac:dyDescent="0.2">
      <c r="B1295" s="7">
        <v>7.080794504</v>
      </c>
      <c r="C1295" s="8">
        <v>179.32012280000001</v>
      </c>
      <c r="D1295" s="8">
        <v>5075.2692020000004</v>
      </c>
      <c r="E1295" s="8">
        <v>8.7377829499999997</v>
      </c>
      <c r="F1295">
        <v>455.45123371314997</v>
      </c>
      <c r="G1295" t="s">
        <v>12</v>
      </c>
      <c r="I1295">
        <f>1/SQRT(2*3.14*'STDEV DATA'!$B$4)*EXP(-((B1295-'RATA RATA DATA'!$B$5)^2/(2*'STDEV DATA'!$B$4^2)))</f>
        <v>0.34416649185164766</v>
      </c>
      <c r="J1295">
        <f>1/SQRT(2*3.14*'STDEV DATA'!$B$5)*EXP(-((B1295-'RATA RATA DATA'!$B$6)^2/(2*'STDEV DATA'!$B$5^2)))</f>
        <v>0.32100347270959284</v>
      </c>
      <c r="L1295">
        <f>1/SQRT(2*3.14*'STDEV DATA'!$C$4)*EXP(-((C1295-'RATA RATA DATA'!$C$5)^2/(2*'STDEV DATA'!$C$4^2)))</f>
        <v>6.0102683680542786E-2</v>
      </c>
      <c r="M1295">
        <f>1/SQRT(2*3.14*'STDEV DATA'!$C$5)*EXP(-((C1295-'RATA RATA DATA'!$C$6)^2/(2*'STDEV DATA'!$C$5^2)))</f>
        <v>6.1187589646637598E-2</v>
      </c>
      <c r="O1295">
        <f>1/SQRT(2*3.14*'STDEV DATA'!$D$4)*EXP(-((D1295-'RATA RATA DATA'!$D$5)^2/(2*'STDEV DATA'!$D$4^2)))</f>
        <v>6.8615299761096453E-4</v>
      </c>
      <c r="P1295">
        <f>1/SQRT(2*3.14*'STDEV DATA'!$D$5)*EXP(-((D1295-'RATA RATA DATA'!$D$6)^2/(2*'STDEV DATA'!$D$5^2)))</f>
        <v>6.3883753831494878E-4</v>
      </c>
      <c r="R1295">
        <f>1/SQRT(2*3.14*'STDEV DATA'!$E$4)*EXP(-((E1295-'RATA RATA DATA'!$E$5)^2/(2*'STDEV DATA'!$E$4^2)))</f>
        <v>0.20011499748036024</v>
      </c>
      <c r="S1295">
        <f>1/SQRT(2*3.14*'STDEV DATA'!$E$5)*EXP(-((E1295-'RATA RATA DATA'!$E$6)^2/(2*'STDEV DATA'!$E$5^2)))</f>
        <v>0.17860900592565143</v>
      </c>
      <c r="U1295">
        <f>1/SQRT(2*3.14*'STDEV DATA'!$F$4)*EXP(-((F1295-'RATA RATA DATA'!$F$5)^2/(2*'STDEV DATA'!$F$4^2)))</f>
        <v>8.4979252713684094E-4</v>
      </c>
      <c r="V1295">
        <f>1/SQRT(2*3.14*'STDEV DATA'!$F$5)*EXP(-((F1295-'RATA RATA DATA'!$F$6)^2/(2*'STDEV DATA'!$F$5^2)))</f>
        <v>5.2621129127699401E-5</v>
      </c>
      <c r="X1295">
        <f>I1295*L1295*O1295*R1295*U1295*'PROBABILITY DATA'!$C$4</f>
        <v>9.4159234817121572E-10</v>
      </c>
      <c r="Y1295">
        <f>J1295*M1295*P1295*S1295*V1295*'PROBABILITY DATA'!$C$5</f>
        <v>7.1910743725803292E-11</v>
      </c>
      <c r="AA1295">
        <f t="shared" si="41"/>
        <v>9.4159234817121572E-10</v>
      </c>
      <c r="AC1295" s="5" t="str">
        <f t="shared" si="40"/>
        <v>YA</v>
      </c>
    </row>
    <row r="1296" spans="2:29" x14ac:dyDescent="0.2">
      <c r="B1296" s="7">
        <v>7.2939292499999997</v>
      </c>
      <c r="C1296" s="8">
        <v>180.8431248</v>
      </c>
      <c r="D1296" s="8">
        <v>15823.33937</v>
      </c>
      <c r="E1296" s="8">
        <v>7.7219774289999998</v>
      </c>
      <c r="F1296">
        <v>333.77577661081295</v>
      </c>
      <c r="G1296" t="s">
        <v>12</v>
      </c>
      <c r="I1296">
        <f>1/SQRT(2*3.14*'STDEV DATA'!$B$4)*EXP(-((B1296-'RATA RATA DATA'!$B$5)^2/(2*'STDEV DATA'!$B$4^2)))</f>
        <v>0.33962581346681625</v>
      </c>
      <c r="J1296">
        <f>1/SQRT(2*3.14*'STDEV DATA'!$B$5)*EXP(-((B1296-'RATA RATA DATA'!$B$6)^2/(2*'STDEV DATA'!$B$5^2)))</f>
        <v>0.3180744324697562</v>
      </c>
      <c r="L1296">
        <f>1/SQRT(2*3.14*'STDEV DATA'!$C$4)*EXP(-((C1296-'RATA RATA DATA'!$C$5)^2/(2*'STDEV DATA'!$C$4^2)))</f>
        <v>6.1251347550040497E-2</v>
      </c>
      <c r="M1296">
        <f>1/SQRT(2*3.14*'STDEV DATA'!$C$5)*EXP(-((C1296-'RATA RATA DATA'!$C$6)^2/(2*'STDEV DATA'!$C$5^2)))</f>
        <v>6.2817187456232298E-2</v>
      </c>
      <c r="O1296">
        <f>1/SQRT(2*3.14*'STDEV DATA'!$D$4)*EXP(-((D1296-'RATA RATA DATA'!$D$5)^2/(2*'STDEV DATA'!$D$4^2)))</f>
        <v>3.2257904020777744E-3</v>
      </c>
      <c r="P1296">
        <f>1/SQRT(2*3.14*'STDEV DATA'!$D$5)*EXP(-((D1296-'RATA RATA DATA'!$D$6)^2/(2*'STDEV DATA'!$D$5^2)))</f>
        <v>3.3863623487857993E-3</v>
      </c>
      <c r="R1296">
        <f>1/SQRT(2*3.14*'STDEV DATA'!$E$4)*EXP(-((E1296-'RATA RATA DATA'!$E$5)^2/(2*'STDEV DATA'!$E$4^2)))</f>
        <v>0.29005653050119878</v>
      </c>
      <c r="S1296">
        <f>1/SQRT(2*3.14*'STDEV DATA'!$E$5)*EXP(-((E1296-'RATA RATA DATA'!$E$6)^2/(2*'STDEV DATA'!$E$5^2)))</f>
        <v>0.29823909183257974</v>
      </c>
      <c r="U1296">
        <f>1/SQRT(2*3.14*'STDEV DATA'!$F$4)*EXP(-((F1296-'RATA RATA DATA'!$F$5)^2/(2*'STDEV DATA'!$F$4^2)))</f>
        <v>6.1643058590409874E-2</v>
      </c>
      <c r="V1296">
        <f>1/SQRT(2*3.14*'STDEV DATA'!$F$5)*EXP(-((F1296-'RATA RATA DATA'!$F$6)^2/(2*'STDEV DATA'!$F$5^2)))</f>
        <v>7.0637520417500863E-2</v>
      </c>
      <c r="X1296">
        <f>I1296*L1296*O1296*R1296*U1296*'PROBABILITY DATA'!$C$4</f>
        <v>4.6806511331632466E-7</v>
      </c>
      <c r="Y1296">
        <f>J1296*M1296*P1296*S1296*V1296*'PROBABILITY DATA'!$C$5</f>
        <v>8.6917544771340498E-7</v>
      </c>
      <c r="AA1296">
        <f t="shared" si="41"/>
        <v>8.6917544771340498E-7</v>
      </c>
      <c r="AC1296" s="5" t="str">
        <f t="shared" si="40"/>
        <v>TIDAK</v>
      </c>
    </row>
    <row r="1297" spans="2:29" x14ac:dyDescent="0.2">
      <c r="B1297" s="7">
        <v>6.6303638200000004</v>
      </c>
      <c r="C1297" s="8">
        <v>186.76108780000001</v>
      </c>
      <c r="D1297" s="8">
        <v>30939.023209999999</v>
      </c>
      <c r="E1297" s="8">
        <v>7.7034805850000003</v>
      </c>
      <c r="F1297">
        <v>333.77577661081295</v>
      </c>
      <c r="G1297" t="s">
        <v>12</v>
      </c>
      <c r="I1297">
        <f>1/SQRT(2*3.14*'STDEV DATA'!$B$4)*EXP(-((B1297-'RATA RATA DATA'!$B$5)^2/(2*'STDEV DATA'!$B$4^2)))</f>
        <v>0.32586905166078006</v>
      </c>
      <c r="J1297">
        <f>1/SQRT(2*3.14*'STDEV DATA'!$B$5)*EXP(-((B1297-'RATA RATA DATA'!$B$6)^2/(2*'STDEV DATA'!$B$5^2)))</f>
        <v>0.30742854894726257</v>
      </c>
      <c r="L1297">
        <f>1/SQRT(2*3.14*'STDEV DATA'!$C$4)*EXP(-((C1297-'RATA RATA DATA'!$C$5)^2/(2*'STDEV DATA'!$C$4^2)))</f>
        <v>6.4789063221564996E-2</v>
      </c>
      <c r="M1297">
        <f>1/SQRT(2*3.14*'STDEV DATA'!$C$5)*EXP(-((C1297-'RATA RATA DATA'!$C$6)^2/(2*'STDEV DATA'!$C$5^2)))</f>
        <v>6.8002375378543464E-2</v>
      </c>
      <c r="O1297">
        <f>1/SQRT(2*3.14*'STDEV DATA'!$D$4)*EXP(-((D1297-'RATA RATA DATA'!$D$5)^2/(2*'STDEV DATA'!$D$4^2)))</f>
        <v>2.689342104174161E-3</v>
      </c>
      <c r="P1297">
        <f>1/SQRT(2*3.14*'STDEV DATA'!$D$5)*EXP(-((D1297-'RATA RATA DATA'!$D$6)^2/(2*'STDEV DATA'!$D$5^2)))</f>
        <v>2.4295246723523649E-3</v>
      </c>
      <c r="R1297">
        <f>1/SQRT(2*3.14*'STDEV DATA'!$E$4)*EXP(-((E1297-'RATA RATA DATA'!$E$5)^2/(2*'STDEV DATA'!$E$4^2)))</f>
        <v>0.29106275583322028</v>
      </c>
      <c r="S1297">
        <f>1/SQRT(2*3.14*'STDEV DATA'!$E$5)*EXP(-((E1297-'RATA RATA DATA'!$E$6)^2/(2*'STDEV DATA'!$E$5^2)))</f>
        <v>0.29976162964002234</v>
      </c>
      <c r="U1297">
        <f>1/SQRT(2*3.14*'STDEV DATA'!$F$4)*EXP(-((F1297-'RATA RATA DATA'!$F$5)^2/(2*'STDEV DATA'!$F$4^2)))</f>
        <v>6.1643058590409874E-2</v>
      </c>
      <c r="V1297">
        <f>1/SQRT(2*3.14*'STDEV DATA'!$F$5)*EXP(-((F1297-'RATA RATA DATA'!$F$6)^2/(2*'STDEV DATA'!$F$5^2)))</f>
        <v>7.0637520417500863E-2</v>
      </c>
      <c r="X1297">
        <f>I1297*L1297*O1297*R1297*U1297*'PROBABILITY DATA'!$C$4</f>
        <v>3.9741901767813574E-7</v>
      </c>
      <c r="Y1297">
        <f>J1297*M1297*P1297*S1297*V1297*'PROBABILITY DATA'!$C$5</f>
        <v>6.5579460525602222E-7</v>
      </c>
      <c r="AA1297">
        <f t="shared" si="41"/>
        <v>6.5579460525602222E-7</v>
      </c>
      <c r="AC1297" s="5" t="str">
        <f t="shared" si="40"/>
        <v>TIDAK</v>
      </c>
    </row>
    <row r="1298" spans="2:29" x14ac:dyDescent="0.2">
      <c r="B1298" s="7">
        <v>8.0157803950000002</v>
      </c>
      <c r="C1298" s="8">
        <v>180.06037710000001</v>
      </c>
      <c r="D1298" s="8">
        <v>12135.72493</v>
      </c>
      <c r="E1298" s="8">
        <v>6.259376144</v>
      </c>
      <c r="F1298">
        <v>310.06868096007003</v>
      </c>
      <c r="G1298" t="s">
        <v>12</v>
      </c>
      <c r="I1298">
        <f>1/SQRT(2*3.14*'STDEV DATA'!$B$4)*EXP(-((B1298-'RATA RATA DATA'!$B$5)^2/(2*'STDEV DATA'!$B$4^2)))</f>
        <v>0.26938059992656394</v>
      </c>
      <c r="J1298">
        <f>1/SQRT(2*3.14*'STDEV DATA'!$B$5)*EXP(-((B1298-'RATA RATA DATA'!$B$6)^2/(2*'STDEV DATA'!$B$5^2)))</f>
        <v>0.26771569859810862</v>
      </c>
      <c r="L1298">
        <f>1/SQRT(2*3.14*'STDEV DATA'!$C$4)*EXP(-((C1298-'RATA RATA DATA'!$C$5)^2/(2*'STDEV DATA'!$C$4^2)))</f>
        <v>6.0672173713060586E-2</v>
      </c>
      <c r="M1298">
        <f>1/SQRT(2*3.14*'STDEV DATA'!$C$5)*EXP(-((C1298-'RATA RATA DATA'!$C$6)^2/(2*'STDEV DATA'!$C$5^2)))</f>
        <v>6.1992917370261857E-2</v>
      </c>
      <c r="O1298">
        <f>1/SQRT(2*3.14*'STDEV DATA'!$D$4)*EXP(-((D1298-'RATA RATA DATA'!$D$5)^2/(2*'STDEV DATA'!$D$4^2)))</f>
        <v>2.2193340134788095E-3</v>
      </c>
      <c r="P1298">
        <f>1/SQRT(2*3.14*'STDEV DATA'!$D$5)*EXP(-((D1298-'RATA RATA DATA'!$D$6)^2/(2*'STDEV DATA'!$D$5^2)))</f>
        <v>2.2838158261936818E-3</v>
      </c>
      <c r="R1298">
        <f>1/SQRT(2*3.14*'STDEV DATA'!$E$4)*EXP(-((E1298-'RATA RATA DATA'!$E$5)^2/(2*'STDEV DATA'!$E$4^2)))</f>
        <v>0.26508269156200354</v>
      </c>
      <c r="S1298">
        <f>1/SQRT(2*3.14*'STDEV DATA'!$E$5)*EXP(-((E1298-'RATA RATA DATA'!$E$6)^2/(2*'STDEV DATA'!$E$5^2)))</f>
        <v>0.27923073214540794</v>
      </c>
      <c r="U1298">
        <f>1/SQRT(2*3.14*'STDEV DATA'!$F$4)*EXP(-((F1298-'RATA RATA DATA'!$F$5)^2/(2*'STDEV DATA'!$F$4^2)))</f>
        <v>5.3184600926078664E-2</v>
      </c>
      <c r="V1298">
        <f>1/SQRT(2*3.14*'STDEV DATA'!$F$5)*EXP(-((F1298-'RATA RATA DATA'!$F$6)^2/(2*'STDEV DATA'!$F$5^2)))</f>
        <v>5.2855645195586942E-2</v>
      </c>
      <c r="X1298">
        <f>I1298*L1298*O1298*R1298*U1298*'PROBABILITY DATA'!$C$4</f>
        <v>1.9949534985710739E-7</v>
      </c>
      <c r="Y1298">
        <f>J1298*M1298*P1298*S1298*V1298*'PROBABILITY DATA'!$C$5</f>
        <v>3.4111305853944393E-7</v>
      </c>
      <c r="AA1298">
        <f t="shared" si="41"/>
        <v>3.4111305853944393E-7</v>
      </c>
      <c r="AC1298" s="5" t="str">
        <f t="shared" si="40"/>
        <v>TIDAK</v>
      </c>
    </row>
    <row r="1299" spans="2:29" x14ac:dyDescent="0.2">
      <c r="B1299" s="7">
        <v>4.249890379</v>
      </c>
      <c r="C1299" s="8">
        <v>168.5721461</v>
      </c>
      <c r="D1299" s="8">
        <v>16073.670620000001</v>
      </c>
      <c r="E1299" s="8">
        <v>5.3608955629999997</v>
      </c>
      <c r="F1299">
        <v>261.26770661874002</v>
      </c>
      <c r="G1299" t="s">
        <v>12</v>
      </c>
      <c r="I1299">
        <f>1/SQRT(2*3.14*'STDEV DATA'!$B$4)*EXP(-((B1299-'RATA RATA DATA'!$B$5)^2/(2*'STDEV DATA'!$B$4^2)))</f>
        <v>3.7835646215048778E-2</v>
      </c>
      <c r="J1299">
        <f>1/SQRT(2*3.14*'STDEV DATA'!$B$5)*EXP(-((B1299-'RATA RATA DATA'!$B$6)^2/(2*'STDEV DATA'!$B$5^2)))</f>
        <v>5.9674376649187261E-2</v>
      </c>
      <c r="L1299">
        <f>1/SQRT(2*3.14*'STDEV DATA'!$C$4)*EXP(-((C1299-'RATA RATA DATA'!$C$5)^2/(2*'STDEV DATA'!$C$4^2)))</f>
        <v>4.991427728649217E-2</v>
      </c>
      <c r="M1299">
        <f>1/SQRT(2*3.14*'STDEV DATA'!$C$5)*EXP(-((C1299-'RATA RATA DATA'!$C$6)^2/(2*'STDEV DATA'!$C$5^2)))</f>
        <v>4.7470428319614622E-2</v>
      </c>
      <c r="O1299">
        <f>1/SQRT(2*3.14*'STDEV DATA'!$D$4)*EXP(-((D1299-'RATA RATA DATA'!$D$5)^2/(2*'STDEV DATA'!$D$4^2)))</f>
        <v>3.2891107166863097E-3</v>
      </c>
      <c r="P1299">
        <f>1/SQRT(2*3.14*'STDEV DATA'!$D$5)*EXP(-((D1299-'RATA RATA DATA'!$D$6)^2/(2*'STDEV DATA'!$D$5^2)))</f>
        <v>3.4547311886703618E-3</v>
      </c>
      <c r="R1299">
        <f>1/SQRT(2*3.14*'STDEV DATA'!$E$4)*EXP(-((E1299-'RATA RATA DATA'!$E$5)^2/(2*'STDEV DATA'!$E$4^2)))</f>
        <v>0.17403796300726046</v>
      </c>
      <c r="S1299">
        <f>1/SQRT(2*3.14*'STDEV DATA'!$E$5)*EXP(-((E1299-'RATA RATA DATA'!$E$6)^2/(2*'STDEV DATA'!$E$5^2)))</f>
        <v>0.16750750808894974</v>
      </c>
      <c r="U1299">
        <f>1/SQRT(2*3.14*'STDEV DATA'!$F$4)*EXP(-((F1299-'RATA RATA DATA'!$F$5)^2/(2*'STDEV DATA'!$F$4^2)))</f>
        <v>1.4317236532184256E-2</v>
      </c>
      <c r="V1299">
        <f>1/SQRT(2*3.14*'STDEV DATA'!$F$5)*EXP(-((F1299-'RATA RATA DATA'!$F$6)^2/(2*'STDEV DATA'!$F$5^2)))</f>
        <v>5.115165310315477E-3</v>
      </c>
      <c r="X1299">
        <f>I1299*L1299*O1299*R1299*U1299*'PROBABILITY DATA'!$C$4</f>
        <v>6.0380205692715091E-9</v>
      </c>
      <c r="Y1299">
        <f>J1299*M1299*P1299*S1299*V1299*'PROBABILITY DATA'!$C$5</f>
        <v>5.1131203413903505E-9</v>
      </c>
      <c r="AA1299">
        <f t="shared" si="41"/>
        <v>6.0380205692715091E-9</v>
      </c>
      <c r="AC1299" s="5" t="str">
        <f t="shared" si="40"/>
        <v>YA</v>
      </c>
    </row>
    <row r="1300" spans="2:29" x14ac:dyDescent="0.2">
      <c r="B1300" s="7">
        <v>4.2652696399999996</v>
      </c>
      <c r="C1300" s="8">
        <v>199.49945149999999</v>
      </c>
      <c r="D1300" s="8">
        <v>25634.53328</v>
      </c>
      <c r="E1300" s="8">
        <v>5.9148844379999996</v>
      </c>
      <c r="F1300">
        <v>260.26120564084999</v>
      </c>
      <c r="G1300" t="s">
        <v>12</v>
      </c>
      <c r="I1300">
        <f>1/SQRT(2*3.14*'STDEV DATA'!$B$4)*EXP(-((B1300-'RATA RATA DATA'!$B$5)^2/(2*'STDEV DATA'!$B$4^2)))</f>
        <v>3.8753720948150924E-2</v>
      </c>
      <c r="J1300">
        <f>1/SQRT(2*3.14*'STDEV DATA'!$B$5)*EXP(-((B1300-'RATA RATA DATA'!$B$6)^2/(2*'STDEV DATA'!$B$5^2)))</f>
        <v>6.0770815405980137E-2</v>
      </c>
      <c r="L1300">
        <f>1/SQRT(2*3.14*'STDEV DATA'!$C$4)*EXP(-((C1300-'RATA RATA DATA'!$C$5)^2/(2*'STDEV DATA'!$C$4^2)))</f>
        <v>6.655555327032496E-2</v>
      </c>
      <c r="M1300">
        <f>1/SQRT(2*3.14*'STDEV DATA'!$C$5)*EXP(-((C1300-'RATA RATA DATA'!$C$6)^2/(2*'STDEV DATA'!$C$5^2)))</f>
        <v>7.1315317173962847E-2</v>
      </c>
      <c r="O1300">
        <f>1/SQRT(2*3.14*'STDEV DATA'!$D$4)*EXP(-((D1300-'RATA RATA DATA'!$D$5)^2/(2*'STDEV DATA'!$D$4^2)))</f>
        <v>3.9240140238571289E-3</v>
      </c>
      <c r="P1300">
        <f>1/SQRT(2*3.14*'STDEV DATA'!$D$5)*EXP(-((D1300-'RATA RATA DATA'!$D$6)^2/(2*'STDEV DATA'!$D$5^2)))</f>
        <v>3.8988409096896181E-3</v>
      </c>
      <c r="R1300">
        <f>1/SQRT(2*3.14*'STDEV DATA'!$E$4)*EXP(-((E1300-'RATA RATA DATA'!$E$5)^2/(2*'STDEV DATA'!$E$4^2)))</f>
        <v>0.23312858255284288</v>
      </c>
      <c r="S1300">
        <f>1/SQRT(2*3.14*'STDEV DATA'!$E$5)*EXP(-((E1300-'RATA RATA DATA'!$E$6)^2/(2*'STDEV DATA'!$E$5^2)))</f>
        <v>0.23947309608211778</v>
      </c>
      <c r="U1300">
        <f>1/SQRT(2*3.14*'STDEV DATA'!$F$4)*EXP(-((F1300-'RATA RATA DATA'!$F$5)^2/(2*'STDEV DATA'!$F$4^2)))</f>
        <v>1.3737243131277315E-2</v>
      </c>
      <c r="V1300">
        <f>1/SQRT(2*3.14*'STDEV DATA'!$F$5)*EXP(-((F1300-'RATA RATA DATA'!$F$6)^2/(2*'STDEV DATA'!$F$5^2)))</f>
        <v>4.7560389117618767E-3</v>
      </c>
      <c r="X1300">
        <f>I1300*L1300*O1300*R1300*U1300*'PROBABILITY DATA'!$C$4</f>
        <v>1.2644752268386405E-8</v>
      </c>
      <c r="Y1300">
        <f>J1300*M1300*P1300*S1300*V1300*'PROBABILITY DATA'!$C$5</f>
        <v>1.1734978138837612E-8</v>
      </c>
      <c r="AA1300">
        <f t="shared" si="41"/>
        <v>1.2644752268386405E-8</v>
      </c>
      <c r="AC1300" s="5" t="str">
        <f t="shared" si="40"/>
        <v>YA</v>
      </c>
    </row>
    <row r="1301" spans="2:29" x14ac:dyDescent="0.2">
      <c r="B1301" s="7">
        <v>9.2668405949999997</v>
      </c>
      <c r="C1301" s="8">
        <v>203.2526135</v>
      </c>
      <c r="D1301" s="8">
        <v>20478.785960000001</v>
      </c>
      <c r="E1301" s="8">
        <v>6.8387788299999999</v>
      </c>
      <c r="F1301">
        <v>337.29956685845002</v>
      </c>
      <c r="G1301" t="s">
        <v>12</v>
      </c>
      <c r="I1301">
        <f>1/SQRT(2*3.14*'STDEV DATA'!$B$4)*EXP(-((B1301-'RATA RATA DATA'!$B$5)^2/(2*'STDEV DATA'!$B$4^2)))</f>
        <v>9.1068393747368387E-2</v>
      </c>
      <c r="J1301">
        <f>1/SQRT(2*3.14*'STDEV DATA'!$B$5)*EXP(-((B1301-'RATA RATA DATA'!$B$6)^2/(2*'STDEV DATA'!$B$5^2)))</f>
        <v>0.11844013817912397</v>
      </c>
      <c r="L1301">
        <f>1/SQRT(2*3.14*'STDEV DATA'!$C$4)*EXP(-((C1301-'RATA RATA DATA'!$C$5)^2/(2*'STDEV DATA'!$C$4^2)))</f>
        <v>6.5463324103482878E-2</v>
      </c>
      <c r="M1301">
        <f>1/SQRT(2*3.14*'STDEV DATA'!$C$5)*EXP(-((C1301-'RATA RATA DATA'!$C$6)^2/(2*'STDEV DATA'!$C$5^2)))</f>
        <v>7.0038944209238507E-2</v>
      </c>
      <c r="O1301">
        <f>1/SQRT(2*3.14*'STDEV DATA'!$D$4)*EXP(-((D1301-'RATA RATA DATA'!$D$5)^2/(2*'STDEV DATA'!$D$4^2)))</f>
        <v>4.0917107943379272E-3</v>
      </c>
      <c r="P1301">
        <f>1/SQRT(2*3.14*'STDEV DATA'!$D$5)*EXP(-((D1301-'RATA RATA DATA'!$D$6)^2/(2*'STDEV DATA'!$D$5^2)))</f>
        <v>4.2674696775918354E-3</v>
      </c>
      <c r="R1301">
        <f>1/SQRT(2*3.14*'STDEV DATA'!$E$4)*EXP(-((E1301-'RATA RATA DATA'!$E$5)^2/(2*'STDEV DATA'!$E$4^2)))</f>
        <v>0.30002501817652222</v>
      </c>
      <c r="S1301">
        <f>1/SQRT(2*3.14*'STDEV DATA'!$E$5)*EXP(-((E1301-'RATA RATA DATA'!$E$6)^2/(2*'STDEV DATA'!$E$5^2)))</f>
        <v>0.32106255338425099</v>
      </c>
      <c r="U1301">
        <f>1/SQRT(2*3.14*'STDEV DATA'!$F$4)*EXP(-((F1301-'RATA RATA DATA'!$F$5)^2/(2*'STDEV DATA'!$F$4^2)))</f>
        <v>6.1310452134742378E-2</v>
      </c>
      <c r="V1301">
        <f>1/SQRT(2*3.14*'STDEV DATA'!$F$5)*EXP(-((F1301-'RATA RATA DATA'!$F$6)^2/(2*'STDEV DATA'!$F$5^2)))</f>
        <v>7.035292926183373E-2</v>
      </c>
      <c r="X1301">
        <f>I1301*L1301*O1301*R1301*U1301*'PROBABILITY DATA'!$C$4</f>
        <v>1.7504496004464269E-7</v>
      </c>
      <c r="Y1301">
        <f>J1301*M1301*P1301*S1301*V1301*'PROBABILITY DATA'!$C$5</f>
        <v>4.8758186098088612E-7</v>
      </c>
      <c r="AA1301">
        <f t="shared" si="41"/>
        <v>4.8758186098088612E-7</v>
      </c>
      <c r="AC1301" s="5" t="str">
        <f t="shared" si="40"/>
        <v>TIDAK</v>
      </c>
    </row>
    <row r="1302" spans="2:29" x14ac:dyDescent="0.2">
      <c r="B1302" s="7">
        <v>9.6194566259999998</v>
      </c>
      <c r="C1302" s="8">
        <v>210.26124659999999</v>
      </c>
      <c r="D1302" s="8">
        <v>18185.050469999998</v>
      </c>
      <c r="E1302" s="8">
        <v>7.9398885750000003</v>
      </c>
      <c r="F1302">
        <v>333.77577661081295</v>
      </c>
      <c r="G1302" t="s">
        <v>12</v>
      </c>
      <c r="I1302">
        <f>1/SQRT(2*3.14*'STDEV DATA'!$B$4)*EXP(-((B1302-'RATA RATA DATA'!$B$5)^2/(2*'STDEV DATA'!$B$4^2)))</f>
        <v>5.7367477630522898E-2</v>
      </c>
      <c r="J1302">
        <f>1/SQRT(2*3.14*'STDEV DATA'!$B$5)*EXP(-((B1302-'RATA RATA DATA'!$B$6)^2/(2*'STDEV DATA'!$B$5^2)))</f>
        <v>8.3608959369945793E-2</v>
      </c>
      <c r="L1302">
        <f>1/SQRT(2*3.14*'STDEV DATA'!$C$4)*EXP(-((C1302-'RATA RATA DATA'!$C$5)^2/(2*'STDEV DATA'!$C$4^2)))</f>
        <v>6.1606543925887623E-2</v>
      </c>
      <c r="M1302">
        <f>1/SQRT(2*3.14*'STDEV DATA'!$C$5)*EXP(-((C1302-'RATA RATA DATA'!$C$6)^2/(2*'STDEV DATA'!$C$5^2)))</f>
        <v>6.5120562002936089E-2</v>
      </c>
      <c r="O1302">
        <f>1/SQRT(2*3.14*'STDEV DATA'!$D$4)*EXP(-((D1302-'RATA RATA DATA'!$D$5)^2/(2*'STDEV DATA'!$D$4^2)))</f>
        <v>3.760265725366183E-3</v>
      </c>
      <c r="P1302">
        <f>1/SQRT(2*3.14*'STDEV DATA'!$D$5)*EXP(-((D1302-'RATA RATA DATA'!$D$6)^2/(2*'STDEV DATA'!$D$5^2)))</f>
        <v>3.951835199290492E-3</v>
      </c>
      <c r="R1302">
        <f>1/SQRT(2*3.14*'STDEV DATA'!$E$4)*EXP(-((E1302-'RATA RATA DATA'!$E$5)^2/(2*'STDEV DATA'!$E$4^2)))</f>
        <v>0.27600049410143029</v>
      </c>
      <c r="S1302">
        <f>1/SQRT(2*3.14*'STDEV DATA'!$E$5)*EXP(-((E1302-'RATA RATA DATA'!$E$6)^2/(2*'STDEV DATA'!$E$5^2)))</f>
        <v>0.27768252715151603</v>
      </c>
      <c r="U1302">
        <f>1/SQRT(2*3.14*'STDEV DATA'!$F$4)*EXP(-((F1302-'RATA RATA DATA'!$F$5)^2/(2*'STDEV DATA'!$F$4^2)))</f>
        <v>6.1643058590409874E-2</v>
      </c>
      <c r="V1302">
        <f>1/SQRT(2*3.14*'STDEV DATA'!$F$5)*EXP(-((F1302-'RATA RATA DATA'!$F$6)^2/(2*'STDEV DATA'!$F$5^2)))</f>
        <v>7.0637520417500863E-2</v>
      </c>
      <c r="X1302">
        <f>I1302*L1302*O1302*R1302*U1302*'PROBABILITY DATA'!$C$4</f>
        <v>8.8204783155823273E-8</v>
      </c>
      <c r="Y1302">
        <f>J1302*M1302*P1302*S1302*V1302*'PROBABILITY DATA'!$C$5</f>
        <v>2.5734784906405649E-7</v>
      </c>
      <c r="AA1302">
        <f t="shared" si="41"/>
        <v>2.5734784906405649E-7</v>
      </c>
      <c r="AC1302" s="5" t="str">
        <f t="shared" si="40"/>
        <v>TIDAK</v>
      </c>
    </row>
    <row r="1303" spans="2:29" x14ac:dyDescent="0.2">
      <c r="B1303" s="7">
        <v>7.0868773259999998</v>
      </c>
      <c r="C1303" s="8">
        <v>192.3873676</v>
      </c>
      <c r="D1303" s="8">
        <v>25524.823469999999</v>
      </c>
      <c r="E1303" s="8">
        <v>7.354034994</v>
      </c>
      <c r="F1303">
        <v>322.74003116505997</v>
      </c>
      <c r="G1303" t="s">
        <v>12</v>
      </c>
      <c r="I1303">
        <f>1/SQRT(2*3.14*'STDEV DATA'!$B$4)*EXP(-((B1303-'RATA RATA DATA'!$B$5)^2/(2*'STDEV DATA'!$B$4^2)))</f>
        <v>0.3441559712686787</v>
      </c>
      <c r="J1303">
        <f>1/SQRT(2*3.14*'STDEV DATA'!$B$5)*EXP(-((B1303-'RATA RATA DATA'!$B$6)^2/(2*'STDEV DATA'!$B$5^2)))</f>
        <v>0.32100414493650364</v>
      </c>
      <c r="L1303">
        <f>1/SQRT(2*3.14*'STDEV DATA'!$C$4)*EXP(-((C1303-'RATA RATA DATA'!$C$5)^2/(2*'STDEV DATA'!$C$4^2)))</f>
        <v>6.6608976080591145E-2</v>
      </c>
      <c r="M1303">
        <f>1/SQRT(2*3.14*'STDEV DATA'!$C$5)*EXP(-((C1303-'RATA RATA DATA'!$C$6)^2/(2*'STDEV DATA'!$C$5^2)))</f>
        <v>7.0901300960522565E-2</v>
      </c>
      <c r="O1303">
        <f>1/SQRT(2*3.14*'STDEV DATA'!$D$4)*EXP(-((D1303-'RATA RATA DATA'!$D$5)^2/(2*'STDEV DATA'!$D$4^2)))</f>
        <v>3.940649749608771E-3</v>
      </c>
      <c r="P1303">
        <f>1/SQRT(2*3.14*'STDEV DATA'!$D$5)*EXP(-((D1303-'RATA RATA DATA'!$D$6)^2/(2*'STDEV DATA'!$D$5^2)))</f>
        <v>3.9211830606456933E-3</v>
      </c>
      <c r="R1303">
        <f>1/SQRT(2*3.14*'STDEV DATA'!$E$4)*EXP(-((E1303-'RATA RATA DATA'!$E$5)^2/(2*'STDEV DATA'!$E$4^2)))</f>
        <v>0.30393485284583954</v>
      </c>
      <c r="S1303">
        <f>1/SQRT(2*3.14*'STDEV DATA'!$E$5)*EXP(-((E1303-'RATA RATA DATA'!$E$6)^2/(2*'STDEV DATA'!$E$5^2)))</f>
        <v>0.32075209456149606</v>
      </c>
      <c r="U1303">
        <f>1/SQRT(2*3.14*'STDEV DATA'!$F$4)*EXP(-((F1303-'RATA RATA DATA'!$F$5)^2/(2*'STDEV DATA'!$F$4^2)))</f>
        <v>5.9890079545042614E-2</v>
      </c>
      <c r="V1303">
        <f>1/SQRT(2*3.14*'STDEV DATA'!$F$5)*EXP(-((F1303-'RATA RATA DATA'!$F$6)^2/(2*'STDEV DATA'!$F$5^2)))</f>
        <v>6.6106499218695922E-2</v>
      </c>
      <c r="X1303">
        <f>I1303*L1303*O1303*R1303*U1303*'PROBABILITY DATA'!$C$4</f>
        <v>6.414728174599195E-7</v>
      </c>
      <c r="Y1303">
        <f>J1303*M1303*P1303*S1303*V1303*'PROBABILITY DATA'!$C$5</f>
        <v>1.1538846146829268E-6</v>
      </c>
      <c r="AA1303">
        <f t="shared" si="41"/>
        <v>1.1538846146829268E-6</v>
      </c>
      <c r="AC1303" s="5" t="str">
        <f t="shared" si="40"/>
        <v>TIDAK</v>
      </c>
    </row>
    <row r="1304" spans="2:29" x14ac:dyDescent="0.2">
      <c r="B1304" s="7">
        <v>3.4338740589999999</v>
      </c>
      <c r="C1304" s="8">
        <v>152.48007530000001</v>
      </c>
      <c r="D1304" s="8">
        <v>16318.733609999999</v>
      </c>
      <c r="E1304" s="8">
        <v>5.9730978270000001</v>
      </c>
      <c r="F1304">
        <v>313.06431649592997</v>
      </c>
      <c r="G1304" t="s">
        <v>12</v>
      </c>
      <c r="I1304">
        <f>1/SQRT(2*3.14*'STDEV DATA'!$B$4)*EXP(-((B1304-'RATA RATA DATA'!$B$5)^2/(2*'STDEV DATA'!$B$4^2)))</f>
        <v>8.7884142383507727E-3</v>
      </c>
      <c r="J1304">
        <f>1/SQRT(2*3.14*'STDEV DATA'!$B$5)*EXP(-((B1304-'RATA RATA DATA'!$B$6)^2/(2*'STDEV DATA'!$B$5^2)))</f>
        <v>1.9703604023466503E-2</v>
      </c>
      <c r="L1304">
        <f>1/SQRT(2*3.14*'STDEV DATA'!$C$4)*EXP(-((C1304-'RATA RATA DATA'!$C$5)^2/(2*'STDEV DATA'!$C$4^2)))</f>
        <v>3.1862506718628718E-2</v>
      </c>
      <c r="M1304">
        <f>1/SQRT(2*3.14*'STDEV DATA'!$C$5)*EXP(-((C1304-'RATA RATA DATA'!$C$6)^2/(2*'STDEV DATA'!$C$5^2)))</f>
        <v>2.5951624114498442E-2</v>
      </c>
      <c r="O1304">
        <f>1/SQRT(2*3.14*'STDEV DATA'!$D$4)*EXP(-((D1304-'RATA RATA DATA'!$D$5)^2/(2*'STDEV DATA'!$D$4^2)))</f>
        <v>3.3498477456292103E-3</v>
      </c>
      <c r="P1304">
        <f>1/SQRT(2*3.14*'STDEV DATA'!$D$5)*EXP(-((D1304-'RATA RATA DATA'!$D$6)^2/(2*'STDEV DATA'!$D$5^2)))</f>
        <v>3.5200698768644402E-3</v>
      </c>
      <c r="R1304">
        <f>1/SQRT(2*3.14*'STDEV DATA'!$E$4)*EXP(-((E1304-'RATA RATA DATA'!$E$5)^2/(2*'STDEV DATA'!$E$4^2)))</f>
        <v>0.23892921821224056</v>
      </c>
      <c r="S1304">
        <f>1/SQRT(2*3.14*'STDEV DATA'!$E$5)*EXP(-((E1304-'RATA RATA DATA'!$E$6)^2/(2*'STDEV DATA'!$E$5^2)))</f>
        <v>0.2466802771940842</v>
      </c>
      <c r="U1304">
        <f>1/SQRT(2*3.14*'STDEV DATA'!$F$4)*EXP(-((F1304-'RATA RATA DATA'!$F$5)^2/(2*'STDEV DATA'!$F$4^2)))</f>
        <v>5.5152474431159323E-2</v>
      </c>
      <c r="V1304">
        <f>1/SQRT(2*3.14*'STDEV DATA'!$F$5)*EXP(-((F1304-'RATA RATA DATA'!$F$6)^2/(2*'STDEV DATA'!$F$5^2)))</f>
        <v>5.6525391513393919E-2</v>
      </c>
      <c r="X1304">
        <f>I1304*L1304*O1304*R1304*U1304*'PROBABILITY DATA'!$C$4</f>
        <v>4.8221059921922248E-9</v>
      </c>
      <c r="Y1304">
        <f>J1304*M1304*P1304*S1304*V1304*'PROBABILITY DATA'!$C$5</f>
        <v>1.530404610636653E-8</v>
      </c>
      <c r="AA1304">
        <f t="shared" si="41"/>
        <v>1.530404610636653E-8</v>
      </c>
      <c r="AC1304" s="5" t="str">
        <f t="shared" si="40"/>
        <v>TIDAK</v>
      </c>
    </row>
    <row r="1305" spans="2:29" x14ac:dyDescent="0.2">
      <c r="B1305" s="7">
        <v>8.4367590289999992</v>
      </c>
      <c r="C1305" s="8">
        <v>242.4885798</v>
      </c>
      <c r="D1305" s="8">
        <v>44896.984109999998</v>
      </c>
      <c r="E1305" s="8">
        <v>7.8630840710000003</v>
      </c>
      <c r="F1305">
        <v>333.77577661081295</v>
      </c>
      <c r="G1305" t="s">
        <v>12</v>
      </c>
      <c r="I1305">
        <f>1/SQRT(2*3.14*'STDEV DATA'!$B$4)*EXP(-((B1305-'RATA RATA DATA'!$B$5)^2/(2*'STDEV DATA'!$B$4^2)))</f>
        <v>0.20599965401987863</v>
      </c>
      <c r="J1305">
        <f>1/SQRT(2*3.14*'STDEV DATA'!$B$5)*EXP(-((B1305-'RATA RATA DATA'!$B$6)^2/(2*'STDEV DATA'!$B$5^2)))</f>
        <v>0.21891263324284466</v>
      </c>
      <c r="L1305">
        <f>1/SQRT(2*3.14*'STDEV DATA'!$C$4)*EXP(-((C1305-'RATA RATA DATA'!$C$5)^2/(2*'STDEV DATA'!$C$4^2)))</f>
        <v>2.8264269256183108E-2</v>
      </c>
      <c r="M1305">
        <f>1/SQRT(2*3.14*'STDEV DATA'!$C$5)*EXP(-((C1305-'RATA RATA DATA'!$C$6)^2/(2*'STDEV DATA'!$C$5^2)))</f>
        <v>2.4195633022434923E-2</v>
      </c>
      <c r="O1305">
        <f>1/SQRT(2*3.14*'STDEV DATA'!$D$4)*EXP(-((D1305-'RATA RATA DATA'!$D$5)^2/(2*'STDEV DATA'!$D$4^2)))</f>
        <v>1.9651689154204683E-4</v>
      </c>
      <c r="P1305">
        <f>1/SQRT(2*3.14*'STDEV DATA'!$D$5)*EXP(-((D1305-'RATA RATA DATA'!$D$6)^2/(2*'STDEV DATA'!$D$5^2)))</f>
        <v>1.109813734656663E-4</v>
      </c>
      <c r="R1305">
        <f>1/SQRT(2*3.14*'STDEV DATA'!$E$4)*EXP(-((E1305-'RATA RATA DATA'!$E$5)^2/(2*'STDEV DATA'!$E$4^2)))</f>
        <v>0.28140007308569787</v>
      </c>
      <c r="S1305">
        <f>1/SQRT(2*3.14*'STDEV DATA'!$E$5)*EXP(-((E1305-'RATA RATA DATA'!$E$6)^2/(2*'STDEV DATA'!$E$5^2)))</f>
        <v>0.28544629552610618</v>
      </c>
      <c r="U1305">
        <f>1/SQRT(2*3.14*'STDEV DATA'!$F$4)*EXP(-((F1305-'RATA RATA DATA'!$F$5)^2/(2*'STDEV DATA'!$F$4^2)))</f>
        <v>6.1643058590409874E-2</v>
      </c>
      <c r="V1305">
        <f>1/SQRT(2*3.14*'STDEV DATA'!$F$5)*EXP(-((F1305-'RATA RATA DATA'!$F$6)^2/(2*'STDEV DATA'!$F$5^2)))</f>
        <v>7.0637520417500863E-2</v>
      </c>
      <c r="X1305">
        <f>I1305*L1305*O1305*R1305*U1305*'PROBABILITY DATA'!$C$4</f>
        <v>7.7428257292825652E-9</v>
      </c>
      <c r="Y1305">
        <f>J1305*M1305*P1305*S1305*V1305*'PROBABILITY DATA'!$C$5</f>
        <v>7.2274405272405777E-9</v>
      </c>
      <c r="AA1305">
        <f t="shared" si="41"/>
        <v>7.7428257292825652E-9</v>
      </c>
      <c r="AC1305" s="5" t="str">
        <f t="shared" si="40"/>
        <v>YA</v>
      </c>
    </row>
    <row r="1306" spans="2:29" x14ac:dyDescent="0.2">
      <c r="B1306" s="7">
        <v>12.246928069999999</v>
      </c>
      <c r="C1306" s="8">
        <v>217.3680142</v>
      </c>
      <c r="D1306" s="8">
        <v>11318.14056</v>
      </c>
      <c r="E1306" s="8">
        <v>8.4651603840000007</v>
      </c>
      <c r="F1306">
        <v>375.89475835575001</v>
      </c>
      <c r="G1306" t="s">
        <v>12</v>
      </c>
      <c r="I1306">
        <f>1/SQRT(2*3.14*'STDEV DATA'!$B$4)*EXP(-((B1306-'RATA RATA DATA'!$B$5)^2/(2*'STDEV DATA'!$B$4^2)))</f>
        <v>2.1003218903272328E-4</v>
      </c>
      <c r="J1306">
        <f>1/SQRT(2*3.14*'STDEV DATA'!$B$5)*EXP(-((B1306-'RATA RATA DATA'!$B$6)^2/(2*'STDEV DATA'!$B$5^2)))</f>
        <v>1.2113079214188663E-3</v>
      </c>
      <c r="L1306">
        <f>1/SQRT(2*3.14*'STDEV DATA'!$C$4)*EXP(-((C1306-'RATA RATA DATA'!$C$5)^2/(2*'STDEV DATA'!$C$4^2)))</f>
        <v>5.5675080985705221E-2</v>
      </c>
      <c r="M1306">
        <f>1/SQRT(2*3.14*'STDEV DATA'!$C$5)*EXP(-((C1306-'RATA RATA DATA'!$C$6)^2/(2*'STDEV DATA'!$C$5^2)))</f>
        <v>5.7421870189171415E-2</v>
      </c>
      <c r="O1306">
        <f>1/SQRT(2*3.14*'STDEV DATA'!$D$4)*EXP(-((D1306-'RATA RATA DATA'!$D$5)^2/(2*'STDEV DATA'!$D$4^2)))</f>
        <v>1.9978486465943839E-3</v>
      </c>
      <c r="P1306">
        <f>1/SQRT(2*3.14*'STDEV DATA'!$D$5)*EXP(-((D1306-'RATA RATA DATA'!$D$6)^2/(2*'STDEV DATA'!$D$5^2)))</f>
        <v>2.0406852225592544E-3</v>
      </c>
      <c r="R1306">
        <f>1/SQRT(2*3.14*'STDEV DATA'!$E$4)*EXP(-((E1306-'RATA RATA DATA'!$E$5)^2/(2*'STDEV DATA'!$E$4^2)))</f>
        <v>0.22892968857772683</v>
      </c>
      <c r="S1306">
        <f>1/SQRT(2*3.14*'STDEV DATA'!$E$5)*EXP(-((E1306-'RATA RATA DATA'!$E$6)^2/(2*'STDEV DATA'!$E$5^2)))</f>
        <v>0.21437747652539496</v>
      </c>
      <c r="U1306">
        <f>1/SQRT(2*3.14*'STDEV DATA'!$F$4)*EXP(-((F1306-'RATA RATA DATA'!$F$5)^2/(2*'STDEV DATA'!$F$4^2)))</f>
        <v>3.6357042754230885E-2</v>
      </c>
      <c r="V1306">
        <f>1/SQRT(2*3.14*'STDEV DATA'!$F$5)*EXP(-((F1306-'RATA RATA DATA'!$F$6)^2/(2*'STDEV DATA'!$F$5^2)))</f>
        <v>3.0285787638639476E-2</v>
      </c>
      <c r="X1306">
        <f>I1306*L1306*O1306*R1306*U1306*'PROBABILITY DATA'!$C$4</f>
        <v>7.5855474457740214E-11</v>
      </c>
      <c r="Y1306">
        <f>J1306*M1306*P1306*S1306*V1306*'PROBABILITY DATA'!$C$5</f>
        <v>5.6194355907732269E-10</v>
      </c>
      <c r="AA1306">
        <f t="shared" si="41"/>
        <v>5.6194355907732269E-10</v>
      </c>
      <c r="AC1306" s="5" t="str">
        <f t="shared" si="40"/>
        <v>TIDAK</v>
      </c>
    </row>
    <row r="1307" spans="2:29" x14ac:dyDescent="0.2">
      <c r="B1307" s="7">
        <v>7.3430319400000004</v>
      </c>
      <c r="C1307" s="8">
        <v>198.53076970000001</v>
      </c>
      <c r="D1307" s="8">
        <v>14037.039930000001</v>
      </c>
      <c r="E1307" s="8">
        <v>5.7883464179999997</v>
      </c>
      <c r="F1307">
        <v>333.77577661081295</v>
      </c>
      <c r="G1307" t="s">
        <v>12</v>
      </c>
      <c r="I1307">
        <f>1/SQRT(2*3.14*'STDEV DATA'!$B$4)*EXP(-((B1307-'RATA RATA DATA'!$B$5)^2/(2*'STDEV DATA'!$B$4^2)))</f>
        <v>0.33738408907651768</v>
      </c>
      <c r="J1307">
        <f>1/SQRT(2*3.14*'STDEV DATA'!$B$5)*EXP(-((B1307-'RATA RATA DATA'!$B$6)^2/(2*'STDEV DATA'!$B$5^2)))</f>
        <v>0.31654883314850596</v>
      </c>
      <c r="L1307">
        <f>1/SQRT(2*3.14*'STDEV DATA'!$C$4)*EXP(-((C1307-'RATA RATA DATA'!$C$5)^2/(2*'STDEV DATA'!$C$4^2)))</f>
        <v>6.6719630604107738E-2</v>
      </c>
      <c r="M1307">
        <f>1/SQRT(2*3.14*'STDEV DATA'!$C$5)*EXP(-((C1307-'RATA RATA DATA'!$C$6)^2/(2*'STDEV DATA'!$C$5^2)))</f>
        <v>7.1478878784302119E-2</v>
      </c>
      <c r="O1307">
        <f>1/SQRT(2*3.14*'STDEV DATA'!$D$4)*EXP(-((D1307-'RATA RATA DATA'!$D$5)^2/(2*'STDEV DATA'!$D$4^2)))</f>
        <v>2.7470167089750546E-3</v>
      </c>
      <c r="P1307">
        <f>1/SQRT(2*3.14*'STDEV DATA'!$D$5)*EXP(-((D1307-'RATA RATA DATA'!$D$6)^2/(2*'STDEV DATA'!$D$5^2)))</f>
        <v>2.8639647353400177E-3</v>
      </c>
      <c r="R1307">
        <f>1/SQRT(2*3.14*'STDEV DATA'!$E$4)*EXP(-((E1307-'RATA RATA DATA'!$E$5)^2/(2*'STDEV DATA'!$E$4^2)))</f>
        <v>0.22011264843239367</v>
      </c>
      <c r="S1307">
        <f>1/SQRT(2*3.14*'STDEV DATA'!$E$5)*EXP(-((E1307-'RATA RATA DATA'!$E$6)^2/(2*'STDEV DATA'!$E$5^2)))</f>
        <v>0.22336364802978212</v>
      </c>
      <c r="U1307">
        <f>1/SQRT(2*3.14*'STDEV DATA'!$F$4)*EXP(-((F1307-'RATA RATA DATA'!$F$5)^2/(2*'STDEV DATA'!$F$4^2)))</f>
        <v>6.1643058590409874E-2</v>
      </c>
      <c r="V1307">
        <f>1/SQRT(2*3.14*'STDEV DATA'!$F$5)*EXP(-((F1307-'RATA RATA DATA'!$F$6)^2/(2*'STDEV DATA'!$F$5^2)))</f>
        <v>7.0637520417500863E-2</v>
      </c>
      <c r="X1307">
        <f>I1307*L1307*O1307*R1307*U1307*'PROBABILITY DATA'!$C$4</f>
        <v>3.2730728458992285E-7</v>
      </c>
      <c r="Y1307">
        <f>J1307*M1307*P1307*S1307*V1307*'PROBABILITY DATA'!$C$5</f>
        <v>6.2344883110101718E-7</v>
      </c>
      <c r="AA1307">
        <f t="shared" si="41"/>
        <v>6.2344883110101718E-7</v>
      </c>
      <c r="AC1307" s="5" t="str">
        <f t="shared" si="40"/>
        <v>TIDAK</v>
      </c>
    </row>
    <row r="1308" spans="2:29" x14ac:dyDescent="0.2">
      <c r="B1308" s="7">
        <v>4.6164389339999996</v>
      </c>
      <c r="C1308" s="8">
        <v>192.57400989999999</v>
      </c>
      <c r="D1308" s="8">
        <v>14982.305480000001</v>
      </c>
      <c r="E1308" s="8">
        <v>6.0800290559999999</v>
      </c>
      <c r="F1308">
        <v>333.77577661081295</v>
      </c>
      <c r="G1308" t="s">
        <v>12</v>
      </c>
      <c r="I1308">
        <f>1/SQRT(2*3.14*'STDEV DATA'!$B$4)*EXP(-((B1308-'RATA RATA DATA'!$B$5)^2/(2*'STDEV DATA'!$B$4^2)))</f>
        <v>6.4654534918410944E-2</v>
      </c>
      <c r="J1308">
        <f>1/SQRT(2*3.14*'STDEV DATA'!$B$5)*EXP(-((B1308-'RATA RATA DATA'!$B$6)^2/(2*'STDEV DATA'!$B$5^2)))</f>
        <v>8.9648329270863372E-2</v>
      </c>
      <c r="L1308">
        <f>1/SQRT(2*3.14*'STDEV DATA'!$C$4)*EXP(-((C1308-'RATA RATA DATA'!$C$5)^2/(2*'STDEV DATA'!$C$4^2)))</f>
        <v>6.6641623404926756E-2</v>
      </c>
      <c r="M1308">
        <f>1/SQRT(2*3.14*'STDEV DATA'!$C$5)*EXP(-((C1308-'RATA RATA DATA'!$C$6)^2/(2*'STDEV DATA'!$C$5^2)))</f>
        <v>7.09596503878753E-2</v>
      </c>
      <c r="O1308">
        <f>1/SQRT(2*3.14*'STDEV DATA'!$D$4)*EXP(-((D1308-'RATA RATA DATA'!$D$5)^2/(2*'STDEV DATA'!$D$4^2)))</f>
        <v>3.0051592891554672E-3</v>
      </c>
      <c r="P1308">
        <f>1/SQRT(2*3.14*'STDEV DATA'!$D$5)*EXP(-((D1308-'RATA RATA DATA'!$D$6)^2/(2*'STDEV DATA'!$D$5^2)))</f>
        <v>3.1465764614066589E-3</v>
      </c>
      <c r="R1308">
        <f>1/SQRT(2*3.14*'STDEV DATA'!$E$4)*EXP(-((E1308-'RATA RATA DATA'!$E$5)^2/(2*'STDEV DATA'!$E$4^2)))</f>
        <v>0.24920368753200797</v>
      </c>
      <c r="S1308">
        <f>1/SQRT(2*3.14*'STDEV DATA'!$E$5)*EXP(-((E1308-'RATA RATA DATA'!$E$6)^2/(2*'STDEV DATA'!$E$5^2)))</f>
        <v>0.25947057333690671</v>
      </c>
      <c r="U1308">
        <f>1/SQRT(2*3.14*'STDEV DATA'!$F$4)*EXP(-((F1308-'RATA RATA DATA'!$F$5)^2/(2*'STDEV DATA'!$F$4^2)))</f>
        <v>6.1643058590409874E-2</v>
      </c>
      <c r="V1308">
        <f>1/SQRT(2*3.14*'STDEV DATA'!$F$5)*EXP(-((F1308-'RATA RATA DATA'!$F$6)^2/(2*'STDEV DATA'!$F$5^2)))</f>
        <v>7.0637520417500863E-2</v>
      </c>
      <c r="X1308">
        <f>I1308*L1308*O1308*R1308*U1308*'PROBABILITY DATA'!$C$4</f>
        <v>7.7595701077388983E-8</v>
      </c>
      <c r="Y1308">
        <f>J1308*M1308*P1308*S1308*V1308*'PROBABILITY DATA'!$C$5</f>
        <v>2.237083912599647E-7</v>
      </c>
      <c r="AA1308">
        <f t="shared" si="41"/>
        <v>2.237083912599647E-7</v>
      </c>
      <c r="AC1308" s="5" t="str">
        <f t="shared" si="40"/>
        <v>TIDAK</v>
      </c>
    </row>
    <row r="1309" spans="2:29" x14ac:dyDescent="0.2">
      <c r="B1309" s="7">
        <v>8.3074629689999995</v>
      </c>
      <c r="C1309" s="8">
        <v>229.94123429999999</v>
      </c>
      <c r="D1309" s="8">
        <v>18452.645570000001</v>
      </c>
      <c r="E1309" s="8">
        <v>6.8951459469999996</v>
      </c>
      <c r="F1309">
        <v>338.48370277306998</v>
      </c>
      <c r="G1309" t="s">
        <v>12</v>
      </c>
      <c r="I1309">
        <f>1/SQRT(2*3.14*'STDEV DATA'!$B$4)*EXP(-((B1309-'RATA RATA DATA'!$B$5)^2/(2*'STDEV DATA'!$B$4^2)))</f>
        <v>0.22603673741014413</v>
      </c>
      <c r="J1309">
        <f>1/SQRT(2*3.14*'STDEV DATA'!$B$5)*EXP(-((B1309-'RATA RATA DATA'!$B$6)^2/(2*'STDEV DATA'!$B$5^2)))</f>
        <v>0.23471695529181391</v>
      </c>
      <c r="L1309">
        <f>1/SQRT(2*3.14*'STDEV DATA'!$C$4)*EXP(-((C1309-'RATA RATA DATA'!$C$5)^2/(2*'STDEV DATA'!$C$4^2)))</f>
        <v>4.2207290424165995E-2</v>
      </c>
      <c r="M1309">
        <f>1/SQRT(2*3.14*'STDEV DATA'!$C$5)*EXP(-((C1309-'RATA RATA DATA'!$C$6)^2/(2*'STDEV DATA'!$C$5^2)))</f>
        <v>4.0431422171343628E-2</v>
      </c>
      <c r="O1309">
        <f>1/SQRT(2*3.14*'STDEV DATA'!$D$4)*EXP(-((D1309-'RATA RATA DATA'!$D$5)^2/(2*'STDEV DATA'!$D$4^2)))</f>
        <v>3.8099487957068243E-3</v>
      </c>
      <c r="P1309">
        <f>1/SQRT(2*3.14*'STDEV DATA'!$D$5)*EXP(-((D1309-'RATA RATA DATA'!$D$6)^2/(2*'STDEV DATA'!$D$5^2)))</f>
        <v>4.0022557606762214E-3</v>
      </c>
      <c r="R1309">
        <f>1/SQRT(2*3.14*'STDEV DATA'!$E$4)*EXP(-((E1309-'RATA RATA DATA'!$E$5)^2/(2*'STDEV DATA'!$E$4^2)))</f>
        <v>0.30179209828950038</v>
      </c>
      <c r="S1309">
        <f>1/SQRT(2*3.14*'STDEV DATA'!$E$5)*EXP(-((E1309-'RATA RATA DATA'!$E$6)^2/(2*'STDEV DATA'!$E$5^2)))</f>
        <v>0.32287577382893051</v>
      </c>
      <c r="U1309">
        <f>1/SQRT(2*3.14*'STDEV DATA'!$F$4)*EXP(-((F1309-'RATA RATA DATA'!$F$5)^2/(2*'STDEV DATA'!$F$4^2)))</f>
        <v>6.1101926403625481E-2</v>
      </c>
      <c r="V1309">
        <f>1/SQRT(2*3.14*'STDEV DATA'!$F$5)*EXP(-((F1309-'RATA RATA DATA'!$F$6)^2/(2*'STDEV DATA'!$F$5^2)))</f>
        <v>7.0065392403484417E-2</v>
      </c>
      <c r="X1309">
        <f>I1309*L1309*O1309*R1309*U1309*'PROBABILITY DATA'!$C$4</f>
        <v>2.6147812970490206E-7</v>
      </c>
      <c r="Y1309">
        <f>J1309*M1309*P1309*S1309*V1309*'PROBABILITY DATA'!$C$5</f>
        <v>5.2393100342927216E-7</v>
      </c>
      <c r="AA1309">
        <f t="shared" si="41"/>
        <v>5.2393100342927216E-7</v>
      </c>
      <c r="AC1309" s="5" t="str">
        <f t="shared" si="40"/>
        <v>TIDAK</v>
      </c>
    </row>
    <row r="1310" spans="2:29" x14ac:dyDescent="0.2">
      <c r="B1310" s="7">
        <v>4.9096405540000001</v>
      </c>
      <c r="C1310" s="8">
        <v>157.24045839999999</v>
      </c>
      <c r="D1310" s="8">
        <v>10488.77094</v>
      </c>
      <c r="E1310" s="8">
        <v>6.9297931889999997</v>
      </c>
      <c r="F1310">
        <v>333.77577661081295</v>
      </c>
      <c r="G1310" t="s">
        <v>12</v>
      </c>
      <c r="I1310">
        <f>1/SQRT(2*3.14*'STDEV DATA'!$B$4)*EXP(-((B1310-'RATA RATA DATA'!$B$5)^2/(2*'STDEV DATA'!$B$4^2)))</f>
        <v>9.407833085385528E-2</v>
      </c>
      <c r="J1310">
        <f>1/SQRT(2*3.14*'STDEV DATA'!$B$5)*EXP(-((B1310-'RATA RATA DATA'!$B$6)^2/(2*'STDEV DATA'!$B$5^2)))</f>
        <v>0.11921688742578564</v>
      </c>
      <c r="L1310">
        <f>1/SQRT(2*3.14*'STDEV DATA'!$C$4)*EXP(-((C1310-'RATA RATA DATA'!$C$5)^2/(2*'STDEV DATA'!$C$4^2)))</f>
        <v>3.7171636463939658E-2</v>
      </c>
      <c r="M1310">
        <f>1/SQRT(2*3.14*'STDEV DATA'!$C$5)*EXP(-((C1310-'RATA RATA DATA'!$C$6)^2/(2*'STDEV DATA'!$C$5^2)))</f>
        <v>3.190704789590669E-2</v>
      </c>
      <c r="O1310">
        <f>1/SQRT(2*3.14*'STDEV DATA'!$D$4)*EXP(-((D1310-'RATA RATA DATA'!$D$5)^2/(2*'STDEV DATA'!$D$4^2)))</f>
        <v>1.7810055888618644E-3</v>
      </c>
      <c r="P1310">
        <f>1/SQRT(2*3.14*'STDEV DATA'!$D$5)*EXP(-((D1310-'RATA RATA DATA'!$D$6)^2/(2*'STDEV DATA'!$D$5^2)))</f>
        <v>1.8035294526089413E-3</v>
      </c>
      <c r="R1310">
        <f>1/SQRT(2*3.14*'STDEV DATA'!$E$4)*EXP(-((E1310-'RATA RATA DATA'!$E$5)^2/(2*'STDEV DATA'!$E$4^2)))</f>
        <v>0.30271893595080934</v>
      </c>
      <c r="S1310">
        <f>1/SQRT(2*3.14*'STDEV DATA'!$E$5)*EXP(-((E1310-'RATA RATA DATA'!$E$6)^2/(2*'STDEV DATA'!$E$5^2)))</f>
        <v>0.32376884074448636</v>
      </c>
      <c r="U1310">
        <f>1/SQRT(2*3.14*'STDEV DATA'!$F$4)*EXP(-((F1310-'RATA RATA DATA'!$F$5)^2/(2*'STDEV DATA'!$F$4^2)))</f>
        <v>6.1643058590409874E-2</v>
      </c>
      <c r="V1310">
        <f>1/SQRT(2*3.14*'STDEV DATA'!$F$5)*EXP(-((F1310-'RATA RATA DATA'!$F$6)^2/(2*'STDEV DATA'!$F$5^2)))</f>
        <v>7.0637520417500863E-2</v>
      </c>
      <c r="X1310">
        <f>I1310*L1310*O1310*R1310*U1310*'PROBABILITY DATA'!$C$4</f>
        <v>4.5339559371594515E-8</v>
      </c>
      <c r="Y1310">
        <f>J1310*M1310*P1310*S1310*V1310*'PROBABILITY DATA'!$C$5</f>
        <v>9.567201010464169E-8</v>
      </c>
      <c r="AA1310">
        <f t="shared" si="41"/>
        <v>9.567201010464169E-8</v>
      </c>
      <c r="AC1310" s="5" t="str">
        <f t="shared" si="40"/>
        <v>TIDAK</v>
      </c>
    </row>
    <row r="1311" spans="2:29" x14ac:dyDescent="0.2">
      <c r="B1311" s="7">
        <v>7.7091063599999998</v>
      </c>
      <c r="C1311" s="8">
        <v>178.81082760000001</v>
      </c>
      <c r="D1311" s="8">
        <v>18610.12415</v>
      </c>
      <c r="E1311" s="8">
        <v>7.7344411959999997</v>
      </c>
      <c r="F1311">
        <v>333.77577661081295</v>
      </c>
      <c r="G1311" t="s">
        <v>12</v>
      </c>
      <c r="I1311">
        <f>1/SQRT(2*3.14*'STDEV DATA'!$B$4)*EXP(-((B1311-'RATA RATA DATA'!$B$5)^2/(2*'STDEV DATA'!$B$4^2)))</f>
        <v>0.30790707353970848</v>
      </c>
      <c r="J1311">
        <f>1/SQRT(2*3.14*'STDEV DATA'!$B$5)*EXP(-((B1311-'RATA RATA DATA'!$B$6)^2/(2*'STDEV DATA'!$B$5^2)))</f>
        <v>0.29583758969445739</v>
      </c>
      <c r="L1311">
        <f>1/SQRT(2*3.14*'STDEV DATA'!$C$4)*EXP(-((C1311-'RATA RATA DATA'!$C$5)^2/(2*'STDEV DATA'!$C$4^2)))</f>
        <v>5.9698957962779749E-2</v>
      </c>
      <c r="M1311">
        <f>1/SQRT(2*3.14*'STDEV DATA'!$C$5)*EXP(-((C1311-'RATA RATA DATA'!$C$6)^2/(2*'STDEV DATA'!$C$5^2)))</f>
        <v>6.0619612207219321E-2</v>
      </c>
      <c r="O1311">
        <f>1/SQRT(2*3.14*'STDEV DATA'!$D$4)*EXP(-((D1311-'RATA RATA DATA'!$D$5)^2/(2*'STDEV DATA'!$D$4^2)))</f>
        <v>3.8379430170756247E-3</v>
      </c>
      <c r="P1311">
        <f>1/SQRT(2*3.14*'STDEV DATA'!$D$5)*EXP(-((D1311-'RATA RATA DATA'!$D$6)^2/(2*'STDEV DATA'!$D$5^2)))</f>
        <v>4.0303799200202724E-3</v>
      </c>
      <c r="R1311">
        <f>1/SQRT(2*3.14*'STDEV DATA'!$E$4)*EXP(-((E1311-'RATA RATA DATA'!$E$5)^2/(2*'STDEV DATA'!$E$4^2)))</f>
        <v>0.28936122919581347</v>
      </c>
      <c r="S1311">
        <f>1/SQRT(2*3.14*'STDEV DATA'!$E$5)*EXP(-((E1311-'RATA RATA DATA'!$E$6)^2/(2*'STDEV DATA'!$E$5^2)))</f>
        <v>0.29719208123376323</v>
      </c>
      <c r="U1311">
        <f>1/SQRT(2*3.14*'STDEV DATA'!$F$4)*EXP(-((F1311-'RATA RATA DATA'!$F$5)^2/(2*'STDEV DATA'!$F$4^2)))</f>
        <v>6.1643058590409874E-2</v>
      </c>
      <c r="V1311">
        <f>1/SQRT(2*3.14*'STDEV DATA'!$F$5)*EXP(-((F1311-'RATA RATA DATA'!$F$6)^2/(2*'STDEV DATA'!$F$5^2)))</f>
        <v>7.0637520417500863E-2</v>
      </c>
      <c r="X1311">
        <f>I1311*L1311*O1311*R1311*U1311*'PROBABILITY DATA'!$C$4</f>
        <v>4.9090382917386024E-7</v>
      </c>
      <c r="Y1311">
        <f>J1311*M1311*P1311*S1311*V1311*'PROBABILITY DATA'!$C$5</f>
        <v>9.2523474949530209E-7</v>
      </c>
      <c r="AA1311">
        <f t="shared" si="41"/>
        <v>9.2523474949530209E-7</v>
      </c>
      <c r="AC1311" s="5" t="str">
        <f t="shared" si="40"/>
        <v>TIDAK</v>
      </c>
    </row>
    <row r="1312" spans="2:29" x14ac:dyDescent="0.2">
      <c r="B1312" s="7">
        <v>7.080794504</v>
      </c>
      <c r="C1312" s="8">
        <v>173.81671009999999</v>
      </c>
      <c r="D1312" s="8">
        <v>26552.974399999999</v>
      </c>
      <c r="E1312" s="8">
        <v>6.2902792669999998</v>
      </c>
      <c r="F1312">
        <v>293.17027314789999</v>
      </c>
      <c r="G1312" t="s">
        <v>12</v>
      </c>
      <c r="I1312">
        <f>1/SQRT(2*3.14*'STDEV DATA'!$B$4)*EXP(-((B1312-'RATA RATA DATA'!$B$5)^2/(2*'STDEV DATA'!$B$4^2)))</f>
        <v>0.34416649185164766</v>
      </c>
      <c r="J1312">
        <f>1/SQRT(2*3.14*'STDEV DATA'!$B$5)*EXP(-((B1312-'RATA RATA DATA'!$B$6)^2/(2*'STDEV DATA'!$B$5^2)))</f>
        <v>0.32100347270959284</v>
      </c>
      <c r="L1312">
        <f>1/SQRT(2*3.14*'STDEV DATA'!$C$4)*EXP(-((C1312-'RATA RATA DATA'!$C$5)^2/(2*'STDEV DATA'!$C$4^2)))</f>
        <v>5.527695728750779E-2</v>
      </c>
      <c r="M1312">
        <f>1/SQRT(2*3.14*'STDEV DATA'!$C$5)*EXP(-((C1312-'RATA RATA DATA'!$C$6)^2/(2*'STDEV DATA'!$C$5^2)))</f>
        <v>5.4539555345883943E-2</v>
      </c>
      <c r="O1312">
        <f>1/SQRT(2*3.14*'STDEV DATA'!$D$4)*EXP(-((D1312-'RATA RATA DATA'!$D$5)^2/(2*'STDEV DATA'!$D$4^2)))</f>
        <v>3.7659571099087795E-3</v>
      </c>
      <c r="P1312">
        <f>1/SQRT(2*3.14*'STDEV DATA'!$D$5)*EXP(-((D1312-'RATA RATA DATA'!$D$6)^2/(2*'STDEV DATA'!$D$5^2)))</f>
        <v>3.6927659122592436E-3</v>
      </c>
      <c r="R1312">
        <f>1/SQRT(2*3.14*'STDEV DATA'!$E$4)*EXP(-((E1312-'RATA RATA DATA'!$E$5)^2/(2*'STDEV DATA'!$E$4^2)))</f>
        <v>0.26761950930311745</v>
      </c>
      <c r="S1312">
        <f>1/SQRT(2*3.14*'STDEV DATA'!$E$5)*EXP(-((E1312-'RATA RATA DATA'!$E$6)^2/(2*'STDEV DATA'!$E$5^2)))</f>
        <v>0.28237722878145594</v>
      </c>
      <c r="U1312">
        <f>1/SQRT(2*3.14*'STDEV DATA'!$F$4)*EXP(-((F1312-'RATA RATA DATA'!$F$5)^2/(2*'STDEV DATA'!$F$4^2)))</f>
        <v>3.936994418870169E-2</v>
      </c>
      <c r="V1312">
        <f>1/SQRT(2*3.14*'STDEV DATA'!$F$5)*EXP(-((F1312-'RATA RATA DATA'!$F$6)^2/(2*'STDEV DATA'!$F$5^2)))</f>
        <v>3.0684268714189073E-2</v>
      </c>
      <c r="X1312">
        <f>I1312*L1312*O1312*R1312*U1312*'PROBABILITY DATA'!$C$4</f>
        <v>2.9448122690568334E-7</v>
      </c>
      <c r="Y1312">
        <f>J1312*M1312*P1312*S1312*V1312*'PROBABILITY DATA'!$C$5</f>
        <v>3.4157439796386714E-7</v>
      </c>
      <c r="AA1312">
        <f t="shared" si="41"/>
        <v>3.4157439796386714E-7</v>
      </c>
      <c r="AC1312" s="5" t="str">
        <f t="shared" si="40"/>
        <v>TIDAK</v>
      </c>
    </row>
    <row r="1313" spans="2:29" x14ac:dyDescent="0.2">
      <c r="B1313" s="7">
        <v>7.8182748389999999</v>
      </c>
      <c r="C1313" s="8">
        <v>179.21821729999999</v>
      </c>
      <c r="D1313" s="8">
        <v>27558.542529999999</v>
      </c>
      <c r="E1313" s="8">
        <v>7.5044528929999998</v>
      </c>
      <c r="F1313">
        <v>315.44749163258001</v>
      </c>
      <c r="G1313" t="s">
        <v>12</v>
      </c>
      <c r="I1313">
        <f>1/SQRT(2*3.14*'STDEV DATA'!$B$4)*EXP(-((B1313-'RATA RATA DATA'!$B$5)^2/(2*'STDEV DATA'!$B$4^2)))</f>
        <v>0.29535541500398976</v>
      </c>
      <c r="J1313">
        <f>1/SQRT(2*3.14*'STDEV DATA'!$B$5)*EXP(-((B1313-'RATA RATA DATA'!$B$6)^2/(2*'STDEV DATA'!$B$5^2)))</f>
        <v>0.28679523415145475</v>
      </c>
      <c r="L1313">
        <f>1/SQRT(2*3.14*'STDEV DATA'!$C$4)*EXP(-((C1313-'RATA RATA DATA'!$C$5)^2/(2*'STDEV DATA'!$C$4^2)))</f>
        <v>6.0022669040688544E-2</v>
      </c>
      <c r="M1313">
        <f>1/SQRT(2*3.14*'STDEV DATA'!$C$5)*EXP(-((C1313-'RATA RATA DATA'!$C$6)^2/(2*'STDEV DATA'!$C$5^2)))</f>
        <v>6.1074831988878794E-2</v>
      </c>
      <c r="O1313">
        <f>1/SQRT(2*3.14*'STDEV DATA'!$D$4)*EXP(-((D1313-'RATA RATA DATA'!$D$5)^2/(2*'STDEV DATA'!$D$4^2)))</f>
        <v>3.5584182017913465E-3</v>
      </c>
      <c r="P1313">
        <f>1/SQRT(2*3.14*'STDEV DATA'!$D$5)*EXP(-((D1313-'RATA RATA DATA'!$D$6)^2/(2*'STDEV DATA'!$D$5^2)))</f>
        <v>3.4338066527725185E-3</v>
      </c>
      <c r="R1313">
        <f>1/SQRT(2*3.14*'STDEV DATA'!$E$4)*EXP(-((E1313-'RATA RATA DATA'!$E$5)^2/(2*'STDEV DATA'!$E$4^2)))</f>
        <v>0.29986831481626142</v>
      </c>
      <c r="S1313">
        <f>1/SQRT(2*3.14*'STDEV DATA'!$E$5)*EXP(-((E1313-'RATA RATA DATA'!$E$6)^2/(2*'STDEV DATA'!$E$5^2)))</f>
        <v>0.31361809512779942</v>
      </c>
      <c r="U1313">
        <f>1/SQRT(2*3.14*'STDEV DATA'!$F$4)*EXP(-((F1313-'RATA RATA DATA'!$F$5)^2/(2*'STDEV DATA'!$F$4^2)))</f>
        <v>5.656286436605109E-2</v>
      </c>
      <c r="V1313">
        <f>1/SQRT(2*3.14*'STDEV DATA'!$F$5)*EXP(-((F1313-'RATA RATA DATA'!$F$6)^2/(2*'STDEV DATA'!$F$5^2)))</f>
        <v>5.9251665817447972E-2</v>
      </c>
      <c r="X1313">
        <f>I1313*L1313*O1313*R1313*U1313*'PROBABILITY DATA'!$C$4</f>
        <v>4.174131838193665E-7</v>
      </c>
      <c r="Y1313">
        <f>J1313*M1313*P1313*S1313*V1313*'PROBABILITY DATA'!$C$5</f>
        <v>6.8151981397465735E-7</v>
      </c>
      <c r="AA1313">
        <f t="shared" si="41"/>
        <v>6.8151981397465735E-7</v>
      </c>
      <c r="AC1313" s="5" t="str">
        <f t="shared" si="40"/>
        <v>TIDAK</v>
      </c>
    </row>
    <row r="1314" spans="2:29" x14ac:dyDescent="0.2">
      <c r="B1314" s="7">
        <v>8.207458913</v>
      </c>
      <c r="C1314" s="8">
        <v>189.9421572</v>
      </c>
      <c r="D1314" s="8">
        <v>17447.99467</v>
      </c>
      <c r="E1314" s="8">
        <v>6.761682296</v>
      </c>
      <c r="F1314">
        <v>333.77577661081295</v>
      </c>
      <c r="G1314" t="s">
        <v>12</v>
      </c>
      <c r="I1314">
        <f>1/SQRT(2*3.14*'STDEV DATA'!$B$4)*EXP(-((B1314-'RATA RATA DATA'!$B$5)^2/(2*'STDEV DATA'!$B$4^2)))</f>
        <v>0.24132557632564397</v>
      </c>
      <c r="J1314">
        <f>1/SQRT(2*3.14*'STDEV DATA'!$B$5)*EXP(-((B1314-'RATA RATA DATA'!$B$6)^2/(2*'STDEV DATA'!$B$5^2)))</f>
        <v>0.24653265357230825</v>
      </c>
      <c r="L1314">
        <f>1/SQRT(2*3.14*'STDEV DATA'!$C$4)*EXP(-((C1314-'RATA RATA DATA'!$C$5)^2/(2*'STDEV DATA'!$C$4^2)))</f>
        <v>6.6014548941777523E-2</v>
      </c>
      <c r="M1314">
        <f>1/SQRT(2*3.14*'STDEV DATA'!$C$5)*EXP(-((C1314-'RATA RATA DATA'!$C$6)^2/(2*'STDEV DATA'!$C$5^2)))</f>
        <v>6.9907752751236049E-2</v>
      </c>
      <c r="O1314">
        <f>1/SQRT(2*3.14*'STDEV DATA'!$D$4)*EXP(-((D1314-'RATA RATA DATA'!$D$5)^2/(2*'STDEV DATA'!$D$4^2)))</f>
        <v>3.6105780958895026E-3</v>
      </c>
      <c r="P1314">
        <f>1/SQRT(2*3.14*'STDEV DATA'!$D$5)*EXP(-((D1314-'RATA RATA DATA'!$D$6)^2/(2*'STDEV DATA'!$D$5^2)))</f>
        <v>3.7969127130537445E-3</v>
      </c>
      <c r="R1314">
        <f>1/SQRT(2*3.14*'STDEV DATA'!$E$4)*EXP(-((E1314-'RATA RATA DATA'!$E$5)^2/(2*'STDEV DATA'!$E$4^2)))</f>
        <v>0.29709771208193209</v>
      </c>
      <c r="S1314">
        <f>1/SQRT(2*3.14*'STDEV DATA'!$E$5)*EXP(-((E1314-'RATA RATA DATA'!$E$6)^2/(2*'STDEV DATA'!$E$5^2)))</f>
        <v>0.31787265087040684</v>
      </c>
      <c r="U1314">
        <f>1/SQRT(2*3.14*'STDEV DATA'!$F$4)*EXP(-((F1314-'RATA RATA DATA'!$F$5)^2/(2*'STDEV DATA'!$F$4^2)))</f>
        <v>6.1643058590409874E-2</v>
      </c>
      <c r="V1314">
        <f>1/SQRT(2*3.14*'STDEV DATA'!$F$5)*EXP(-((F1314-'RATA RATA DATA'!$F$6)^2/(2*'STDEV DATA'!$F$5^2)))</f>
        <v>7.0637520417500863E-2</v>
      </c>
      <c r="X1314">
        <f>I1314*L1314*O1314*R1314*U1314*'PROBABILITY DATA'!$C$4</f>
        <v>4.1095115250687167E-7</v>
      </c>
      <c r="Y1314">
        <f>J1314*M1314*P1314*S1314*V1314*'PROBABILITY DATA'!$C$5</f>
        <v>8.9595412892580724E-7</v>
      </c>
      <c r="AA1314">
        <f t="shared" si="41"/>
        <v>8.9595412892580724E-7</v>
      </c>
      <c r="AC1314" s="5" t="str">
        <f t="shared" si="40"/>
        <v>TIDAK</v>
      </c>
    </row>
    <row r="1315" spans="2:29" x14ac:dyDescent="0.2">
      <c r="B1315" s="7">
        <v>6.958534137</v>
      </c>
      <c r="C1315" s="8">
        <v>187.7488492</v>
      </c>
      <c r="D1315" s="8">
        <v>13457.21113</v>
      </c>
      <c r="E1315" s="8">
        <v>7.3635931240000003</v>
      </c>
      <c r="F1315">
        <v>330.75039215794999</v>
      </c>
      <c r="G1315" t="s">
        <v>12</v>
      </c>
      <c r="I1315">
        <f>1/SQRT(2*3.14*'STDEV DATA'!$B$4)*EXP(-((B1315-'RATA RATA DATA'!$B$5)^2/(2*'STDEV DATA'!$B$4^2)))</f>
        <v>0.34288614031890574</v>
      </c>
      <c r="J1315">
        <f>1/SQRT(2*3.14*'STDEV DATA'!$B$5)*EXP(-((B1315-'RATA RATA DATA'!$B$6)^2/(2*'STDEV DATA'!$B$5^2)))</f>
        <v>0.31993710230196781</v>
      </c>
      <c r="L1315">
        <f>1/SQRT(2*3.14*'STDEV DATA'!$C$4)*EXP(-((C1315-'RATA RATA DATA'!$C$5)^2/(2*'STDEV DATA'!$C$4^2)))</f>
        <v>6.5222982084182396E-2</v>
      </c>
      <c r="M1315">
        <f>1/SQRT(2*3.14*'STDEV DATA'!$C$5)*EXP(-((C1315-'RATA RATA DATA'!$C$6)^2/(2*'STDEV DATA'!$C$5^2)))</f>
        <v>6.8665439027863817E-2</v>
      </c>
      <c r="O1315">
        <f>1/SQRT(2*3.14*'STDEV DATA'!$D$4)*EXP(-((D1315-'RATA RATA DATA'!$D$5)^2/(2*'STDEV DATA'!$D$4^2)))</f>
        <v>2.5859358181963732E-3</v>
      </c>
      <c r="P1315">
        <f>1/SQRT(2*3.14*'STDEV DATA'!$D$5)*EXP(-((D1315-'RATA RATA DATA'!$D$6)^2/(2*'STDEV DATA'!$D$5^2)))</f>
        <v>2.6869965659531447E-3</v>
      </c>
      <c r="R1315">
        <f>1/SQRT(2*3.14*'STDEV DATA'!$E$4)*EXP(-((E1315-'RATA RATA DATA'!$E$5)^2/(2*'STDEV DATA'!$E$4^2)))</f>
        <v>0.30374525973284966</v>
      </c>
      <c r="S1315">
        <f>1/SQRT(2*3.14*'STDEV DATA'!$E$5)*EXP(-((E1315-'RATA RATA DATA'!$E$6)^2/(2*'STDEV DATA'!$E$5^2)))</f>
        <v>0.32038965031230487</v>
      </c>
      <c r="U1315">
        <f>1/SQRT(2*3.14*'STDEV DATA'!$F$4)*EXP(-((F1315-'RATA RATA DATA'!$F$5)^2/(2*'STDEV DATA'!$F$4^2)))</f>
        <v>6.1581322774883977E-2</v>
      </c>
      <c r="V1315">
        <f>1/SQRT(2*3.14*'STDEV DATA'!$F$5)*EXP(-((F1315-'RATA RATA DATA'!$F$6)^2/(2*'STDEV DATA'!$F$5^2)))</f>
        <v>7.0196135852559918E-2</v>
      </c>
      <c r="X1315">
        <f>I1315*L1315*O1315*R1315*U1315*'PROBABILITY DATA'!$C$4</f>
        <v>4.2200131792574407E-7</v>
      </c>
      <c r="Y1315">
        <f>J1315*M1315*P1315*S1315*V1315*'PROBABILITY DATA'!$C$5</f>
        <v>8.0952145667018745E-7</v>
      </c>
      <c r="AA1315">
        <f t="shared" si="41"/>
        <v>8.0952145667018745E-7</v>
      </c>
      <c r="AC1315" s="5" t="str">
        <f t="shared" si="40"/>
        <v>TIDAK</v>
      </c>
    </row>
    <row r="1316" spans="2:29" x14ac:dyDescent="0.2">
      <c r="B1316" s="7">
        <v>7.080794504</v>
      </c>
      <c r="C1316" s="8">
        <v>193.92618039999999</v>
      </c>
      <c r="D1316" s="8">
        <v>14936.50397</v>
      </c>
      <c r="E1316" s="8">
        <v>7.2034013510000001</v>
      </c>
      <c r="F1316">
        <v>309.44743221236001</v>
      </c>
      <c r="G1316" t="s">
        <v>12</v>
      </c>
      <c r="I1316">
        <f>1/SQRT(2*3.14*'STDEV DATA'!$B$4)*EXP(-((B1316-'RATA RATA DATA'!$B$5)^2/(2*'STDEV DATA'!$B$4^2)))</f>
        <v>0.34416649185164766</v>
      </c>
      <c r="J1316">
        <f>1/SQRT(2*3.14*'STDEV DATA'!$B$5)*EXP(-((B1316-'RATA RATA DATA'!$B$6)^2/(2*'STDEV DATA'!$B$5^2)))</f>
        <v>0.32100347270959284</v>
      </c>
      <c r="L1316">
        <f>1/SQRT(2*3.14*'STDEV DATA'!$C$4)*EXP(-((C1316-'RATA RATA DATA'!$C$5)^2/(2*'STDEV DATA'!$C$4^2)))</f>
        <v>6.6823624126369385E-2</v>
      </c>
      <c r="M1316">
        <f>1/SQRT(2*3.14*'STDEV DATA'!$C$5)*EXP(-((C1316-'RATA RATA DATA'!$C$6)^2/(2*'STDEV DATA'!$C$5^2)))</f>
        <v>7.1306882735183513E-2</v>
      </c>
      <c r="O1316">
        <f>1/SQRT(2*3.14*'STDEV DATA'!$D$4)*EXP(-((D1316-'RATA RATA DATA'!$D$5)^2/(2*'STDEV DATA'!$D$4^2)))</f>
        <v>2.9928534475263521E-3</v>
      </c>
      <c r="P1316">
        <f>1/SQRT(2*3.14*'STDEV DATA'!$D$5)*EXP(-((D1316-'RATA RATA DATA'!$D$6)^2/(2*'STDEV DATA'!$D$5^2)))</f>
        <v>3.1331450678355691E-3</v>
      </c>
      <c r="R1316">
        <f>1/SQRT(2*3.14*'STDEV DATA'!$E$4)*EXP(-((E1316-'RATA RATA DATA'!$E$5)^2/(2*'STDEV DATA'!$E$4^2)))</f>
        <v>0.30566516562969226</v>
      </c>
      <c r="S1316">
        <f>1/SQRT(2*3.14*'STDEV DATA'!$E$5)*EXP(-((E1316-'RATA RATA DATA'!$E$6)^2/(2*'STDEV DATA'!$E$5^2)))</f>
        <v>0.32477557025561643</v>
      </c>
      <c r="U1316">
        <f>1/SQRT(2*3.14*'STDEV DATA'!$F$4)*EXP(-((F1316-'RATA RATA DATA'!$F$5)^2/(2*'STDEV DATA'!$F$4^2)))</f>
        <v>5.2751575818994707E-2</v>
      </c>
      <c r="V1316">
        <f>1/SQRT(2*3.14*'STDEV DATA'!$F$5)*EXP(-((F1316-'RATA RATA DATA'!$F$6)^2/(2*'STDEV DATA'!$F$5^2)))</f>
        <v>5.2067441489011101E-2</v>
      </c>
      <c r="X1316">
        <f>I1316*L1316*O1316*R1316*U1316*'PROBABILITY DATA'!$C$4</f>
        <v>4.3296461909483101E-7</v>
      </c>
      <c r="Y1316">
        <f>J1316*M1316*P1316*S1316*V1316*'PROBABILITY DATA'!$C$5</f>
        <v>7.3949976062391298E-7</v>
      </c>
      <c r="AA1316">
        <f t="shared" si="41"/>
        <v>7.3949976062391298E-7</v>
      </c>
      <c r="AC1316" s="5" t="str">
        <f t="shared" si="40"/>
        <v>TIDAK</v>
      </c>
    </row>
    <row r="1317" spans="2:29" x14ac:dyDescent="0.2">
      <c r="B1317" s="7">
        <v>4.3494399990000003</v>
      </c>
      <c r="C1317" s="8">
        <v>157.51336090000001</v>
      </c>
      <c r="D1317" s="8">
        <v>24352.0661</v>
      </c>
      <c r="E1317" s="8">
        <v>5.9677223399999999</v>
      </c>
      <c r="F1317">
        <v>287.04511035051001</v>
      </c>
      <c r="G1317" t="s">
        <v>12</v>
      </c>
      <c r="I1317">
        <f>1/SQRT(2*3.14*'STDEV DATA'!$B$4)*EXP(-((B1317-'RATA RATA DATA'!$B$5)^2/(2*'STDEV DATA'!$B$4^2)))</f>
        <v>4.4085176650727344E-2</v>
      </c>
      <c r="J1317">
        <f>1/SQRT(2*3.14*'STDEV DATA'!$B$5)*EXP(-((B1317-'RATA RATA DATA'!$B$6)^2/(2*'STDEV DATA'!$B$5^2)))</f>
        <v>6.7020692799990608E-2</v>
      </c>
      <c r="L1317">
        <f>1/SQRT(2*3.14*'STDEV DATA'!$C$4)*EXP(-((C1317-'RATA RATA DATA'!$C$5)^2/(2*'STDEV DATA'!$C$4^2)))</f>
        <v>3.7481146503165058E-2</v>
      </c>
      <c r="M1317">
        <f>1/SQRT(2*3.14*'STDEV DATA'!$C$5)*EXP(-((C1317-'RATA RATA DATA'!$C$6)^2/(2*'STDEV DATA'!$C$5^2)))</f>
        <v>3.2264211797781973E-2</v>
      </c>
      <c r="O1317">
        <f>1/SQRT(2*3.14*'STDEV DATA'!$D$4)*EXP(-((D1317-'RATA RATA DATA'!$D$5)^2/(2*'STDEV DATA'!$D$4^2)))</f>
        <v>4.0857037481646088E-3</v>
      </c>
      <c r="P1317">
        <f>1/SQRT(2*3.14*'STDEV DATA'!$D$5)*EXP(-((D1317-'RATA RATA DATA'!$D$6)^2/(2*'STDEV DATA'!$D$5^2)))</f>
        <v>4.1254443191751141E-3</v>
      </c>
      <c r="R1317">
        <f>1/SQRT(2*3.14*'STDEV DATA'!$E$4)*EXP(-((E1317-'RATA RATA DATA'!$E$5)^2/(2*'STDEV DATA'!$E$4^2)))</f>
        <v>0.2383992517464964</v>
      </c>
      <c r="S1317">
        <f>1/SQRT(2*3.14*'STDEV DATA'!$E$5)*EXP(-((E1317-'RATA RATA DATA'!$E$6)^2/(2*'STDEV DATA'!$E$5^2)))</f>
        <v>0.24602126575048366</v>
      </c>
      <c r="U1317">
        <f>1/SQRT(2*3.14*'STDEV DATA'!$F$4)*EXP(-((F1317-'RATA RATA DATA'!$F$5)^2/(2*'STDEV DATA'!$F$4^2)))</f>
        <v>3.3912762449727261E-2</v>
      </c>
      <c r="V1317">
        <f>1/SQRT(2*3.14*'STDEV DATA'!$F$5)*EXP(-((F1317-'RATA RATA DATA'!$F$6)^2/(2*'STDEV DATA'!$F$5^2)))</f>
        <v>2.3508243428198964E-2</v>
      </c>
      <c r="X1317">
        <f>I1317*L1317*O1317*R1317*U1317*'PROBABILITY DATA'!$C$4</f>
        <v>2.1292533628295613E-8</v>
      </c>
      <c r="Y1317">
        <f>J1317*M1317*P1317*S1317*V1317*'PROBABILITY DATA'!$C$5</f>
        <v>3.146011392232039E-8</v>
      </c>
      <c r="AA1317">
        <f t="shared" si="41"/>
        <v>3.146011392232039E-8</v>
      </c>
      <c r="AC1317" s="5" t="str">
        <f t="shared" si="40"/>
        <v>TIDAK</v>
      </c>
    </row>
    <row r="1318" spans="2:29" x14ac:dyDescent="0.2">
      <c r="B1318" s="7">
        <v>6.6299850359999999</v>
      </c>
      <c r="C1318" s="8">
        <v>195.70038009999999</v>
      </c>
      <c r="D1318" s="8">
        <v>21495.537560000001</v>
      </c>
      <c r="E1318" s="8">
        <v>6.5464635360000001</v>
      </c>
      <c r="F1318">
        <v>363.69194908705998</v>
      </c>
      <c r="G1318" t="s">
        <v>12</v>
      </c>
      <c r="I1318">
        <f>1/SQRT(2*3.14*'STDEV DATA'!$B$4)*EXP(-((B1318-'RATA RATA DATA'!$B$5)^2/(2*'STDEV DATA'!$B$4^2)))</f>
        <v>0.32583868650608122</v>
      </c>
      <c r="J1318">
        <f>1/SQRT(2*3.14*'STDEV DATA'!$B$5)*EXP(-((B1318-'RATA RATA DATA'!$B$6)^2/(2*'STDEV DATA'!$B$5^2)))</f>
        <v>0.30740638730025027</v>
      </c>
      <c r="L1318">
        <f>1/SQRT(2*3.14*'STDEV DATA'!$C$4)*EXP(-((C1318-'RATA RATA DATA'!$C$5)^2/(2*'STDEV DATA'!$C$4^2)))</f>
        <v>6.6916266074539738E-2</v>
      </c>
      <c r="M1318">
        <f>1/SQRT(2*3.14*'STDEV DATA'!$C$5)*EXP(-((C1318-'RATA RATA DATA'!$C$6)^2/(2*'STDEV DATA'!$C$5^2)))</f>
        <v>7.1559081844111583E-2</v>
      </c>
      <c r="O1318">
        <f>1/SQRT(2*3.14*'STDEV DATA'!$D$4)*EXP(-((D1318-'RATA RATA DATA'!$D$5)^2/(2*'STDEV DATA'!$D$4^2)))</f>
        <v>4.1624356747873379E-3</v>
      </c>
      <c r="P1318">
        <f>1/SQRT(2*3.14*'STDEV DATA'!$D$5)*EXP(-((D1318-'RATA RATA DATA'!$D$6)^2/(2*'STDEV DATA'!$D$5^2)))</f>
        <v>4.3147036827349793E-3</v>
      </c>
      <c r="R1318">
        <f>1/SQRT(2*3.14*'STDEV DATA'!$E$4)*EXP(-((E1318-'RATA RATA DATA'!$E$5)^2/(2*'STDEV DATA'!$E$4^2)))</f>
        <v>0.28596015301321143</v>
      </c>
      <c r="S1318">
        <f>1/SQRT(2*3.14*'STDEV DATA'!$E$5)*EXP(-((E1318-'RATA RATA DATA'!$E$6)^2/(2*'STDEV DATA'!$E$5^2)))</f>
        <v>0.30485068275186877</v>
      </c>
      <c r="U1318">
        <f>1/SQRT(2*3.14*'STDEV DATA'!$F$4)*EXP(-((F1318-'RATA RATA DATA'!$F$5)^2/(2*'STDEV DATA'!$F$4^2)))</f>
        <v>4.7011793861525181E-2</v>
      </c>
      <c r="V1318">
        <f>1/SQRT(2*3.14*'STDEV DATA'!$F$5)*EXP(-((F1318-'RATA RATA DATA'!$F$6)^2/(2*'STDEV DATA'!$F$5^2)))</f>
        <v>4.6311433030167153E-2</v>
      </c>
      <c r="X1318">
        <f>I1318*L1318*O1318*R1318*U1318*'PROBABILITY DATA'!$C$4</f>
        <v>4.7597175920121275E-7</v>
      </c>
      <c r="Y1318">
        <f>J1318*M1318*P1318*S1318*V1318*'PROBABILITY DATA'!$C$5</f>
        <v>8.1709165365709087E-7</v>
      </c>
      <c r="AA1318">
        <f t="shared" si="41"/>
        <v>8.1709165365709087E-7</v>
      </c>
      <c r="AC1318" s="5" t="str">
        <f t="shared" si="40"/>
        <v>TIDAK</v>
      </c>
    </row>
    <row r="1319" spans="2:29" x14ac:dyDescent="0.2">
      <c r="B1319" s="7">
        <v>8.9696973900000003</v>
      </c>
      <c r="C1319" s="8">
        <v>195.74476480000001</v>
      </c>
      <c r="D1319" s="8">
        <v>9049.6825950000002</v>
      </c>
      <c r="E1319" s="8">
        <v>7.467068018</v>
      </c>
      <c r="F1319">
        <v>396.45356835927998</v>
      </c>
      <c r="G1319" t="s">
        <v>12</v>
      </c>
      <c r="I1319">
        <f>1/SQRT(2*3.14*'STDEV DATA'!$B$4)*EXP(-((B1319-'RATA RATA DATA'!$B$5)^2/(2*'STDEV DATA'!$B$4^2)))</f>
        <v>0.12743708031228551</v>
      </c>
      <c r="J1319">
        <f>1/SQRT(2*3.14*'STDEV DATA'!$B$5)*EXP(-((B1319-'RATA RATA DATA'!$B$6)^2/(2*'STDEV DATA'!$B$5^2)))</f>
        <v>0.15254389807495258</v>
      </c>
      <c r="L1319">
        <f>1/SQRT(2*3.14*'STDEV DATA'!$C$4)*EXP(-((C1319-'RATA RATA DATA'!$C$5)^2/(2*'STDEV DATA'!$C$4^2)))</f>
        <v>6.691644967288797E-2</v>
      </c>
      <c r="M1319">
        <f>1/SQRT(2*3.14*'STDEV DATA'!$C$5)*EXP(-((C1319-'RATA RATA DATA'!$C$6)^2/(2*'STDEV DATA'!$C$5^2)))</f>
        <v>7.1562409034687802E-2</v>
      </c>
      <c r="O1319">
        <f>1/SQRT(2*3.14*'STDEV DATA'!$D$4)*EXP(-((D1319-'RATA RATA DATA'!$D$5)^2/(2*'STDEV DATA'!$D$4^2)))</f>
        <v>1.4306447324478979E-3</v>
      </c>
      <c r="P1319">
        <f>1/SQRT(2*3.14*'STDEV DATA'!$D$5)*EXP(-((D1319-'RATA RATA DATA'!$D$6)^2/(2*'STDEV DATA'!$D$5^2)))</f>
        <v>1.4233661132758185E-3</v>
      </c>
      <c r="R1319">
        <f>1/SQRT(2*3.14*'STDEV DATA'!$E$4)*EXP(-((E1319-'RATA RATA DATA'!$E$5)^2/(2*'STDEV DATA'!$E$4^2)))</f>
        <v>0.3010930140628994</v>
      </c>
      <c r="S1319">
        <f>1/SQRT(2*3.14*'STDEV DATA'!$E$5)*EXP(-((E1319-'RATA RATA DATA'!$E$6)^2/(2*'STDEV DATA'!$E$5^2)))</f>
        <v>0.31567197284746479</v>
      </c>
      <c r="U1319">
        <f>1/SQRT(2*3.14*'STDEV DATA'!$F$4)*EXP(-((F1319-'RATA RATA DATA'!$F$5)^2/(2*'STDEV DATA'!$F$4^2)))</f>
        <v>1.9461205284256794E-2</v>
      </c>
      <c r="V1319">
        <f>1/SQRT(2*3.14*'STDEV DATA'!$F$5)*EXP(-((F1319-'RATA RATA DATA'!$F$6)^2/(2*'STDEV DATA'!$F$5^2)))</f>
        <v>1.0635982934850971E-2</v>
      </c>
      <c r="X1319">
        <f>I1319*L1319*O1319*R1319*U1319*'PROBABILITY DATA'!$C$4</f>
        <v>2.7888032611228945E-8</v>
      </c>
      <c r="Y1319">
        <f>J1319*M1319*P1319*S1319*V1319*'PROBABILITY DATA'!$C$5</f>
        <v>3.1810964065396325E-8</v>
      </c>
      <c r="AA1319">
        <f t="shared" si="41"/>
        <v>3.1810964065396325E-8</v>
      </c>
      <c r="AC1319" s="5" t="str">
        <f t="shared" si="40"/>
        <v>TIDAK</v>
      </c>
    </row>
    <row r="1320" spans="2:29" x14ac:dyDescent="0.2">
      <c r="B1320" s="7">
        <v>6.7710502899999998</v>
      </c>
      <c r="C1320" s="8">
        <v>194.63512209999999</v>
      </c>
      <c r="D1320" s="8">
        <v>15719.49361</v>
      </c>
      <c r="E1320" s="8">
        <v>6.7463438050000004</v>
      </c>
      <c r="F1320">
        <v>339.00157490836</v>
      </c>
      <c r="G1320" t="s">
        <v>12</v>
      </c>
      <c r="I1320">
        <f>1/SQRT(2*3.14*'STDEV DATA'!$B$4)*EXP(-((B1320-'RATA RATA DATA'!$B$5)^2/(2*'STDEV DATA'!$B$4^2)))</f>
        <v>0.33549784269217797</v>
      </c>
      <c r="J1320">
        <f>1/SQRT(2*3.14*'STDEV DATA'!$B$5)*EXP(-((B1320-'RATA RATA DATA'!$B$6)^2/(2*'STDEV DATA'!$B$5^2)))</f>
        <v>0.31446181541687551</v>
      </c>
      <c r="L1320">
        <f>1/SQRT(2*3.14*'STDEV DATA'!$C$4)*EXP(-((C1320-'RATA RATA DATA'!$C$5)^2/(2*'STDEV DATA'!$C$4^2)))</f>
        <v>6.688059446184319E-2</v>
      </c>
      <c r="M1320">
        <f>1/SQRT(2*3.14*'STDEV DATA'!$C$5)*EXP(-((C1320-'RATA RATA DATA'!$C$6)^2/(2*'STDEV DATA'!$C$5^2)))</f>
        <v>7.1435502027812278E-2</v>
      </c>
      <c r="O1320">
        <f>1/SQRT(2*3.14*'STDEV DATA'!$D$4)*EXP(-((D1320-'RATA RATA DATA'!$D$5)^2/(2*'STDEV DATA'!$D$4^2)))</f>
        <v>3.1991721241690068E-3</v>
      </c>
      <c r="P1320">
        <f>1/SQRT(2*3.14*'STDEV DATA'!$D$5)*EXP(-((D1320-'RATA RATA DATA'!$D$6)^2/(2*'STDEV DATA'!$D$5^2)))</f>
        <v>3.3575533584678727E-3</v>
      </c>
      <c r="R1320">
        <f>1/SQRT(2*3.14*'STDEV DATA'!$E$4)*EXP(-((E1320-'RATA RATA DATA'!$E$5)^2/(2*'STDEV DATA'!$E$4^2)))</f>
        <v>0.29644631803832444</v>
      </c>
      <c r="S1320">
        <f>1/SQRT(2*3.14*'STDEV DATA'!$E$5)*EXP(-((E1320-'RATA RATA DATA'!$E$6)^2/(2*'STDEV DATA'!$E$5^2)))</f>
        <v>0.31714204998487766</v>
      </c>
      <c r="U1320">
        <f>1/SQRT(2*3.14*'STDEV DATA'!$F$4)*EXP(-((F1320-'RATA RATA DATA'!$F$5)^2/(2*'STDEV DATA'!$F$4^2)))</f>
        <v>6.0995627698435299E-2</v>
      </c>
      <c r="V1320">
        <f>1/SQRT(2*3.14*'STDEV DATA'!$F$5)*EXP(-((F1320-'RATA RATA DATA'!$F$6)^2/(2*'STDEV DATA'!$F$5^2)))</f>
        <v>6.990973057549206E-2</v>
      </c>
      <c r="X1320">
        <f>I1320*L1320*O1320*R1320*U1320*'PROBABILITY DATA'!$C$4</f>
        <v>5.0635976519159566E-7</v>
      </c>
      <c r="Y1320">
        <f>J1320*M1320*P1320*S1320*V1320*'PROBABILITY DATA'!$C$5</f>
        <v>1.0196782593882778E-6</v>
      </c>
      <c r="AA1320">
        <f t="shared" si="41"/>
        <v>1.0196782593882778E-6</v>
      </c>
      <c r="AC1320" s="5" t="str">
        <f t="shared" si="40"/>
        <v>TIDAK</v>
      </c>
    </row>
    <row r="1321" spans="2:29" x14ac:dyDescent="0.2">
      <c r="B1321" s="7">
        <v>6.7246393419999997</v>
      </c>
      <c r="C1321" s="8">
        <v>223.17541550000001</v>
      </c>
      <c r="D1321" s="8">
        <v>41552.019659999998</v>
      </c>
      <c r="E1321" s="8">
        <v>7.7446998870000003</v>
      </c>
      <c r="F1321">
        <v>271.15711986135</v>
      </c>
      <c r="G1321" t="s">
        <v>12</v>
      </c>
      <c r="I1321">
        <f>1/SQRT(2*3.14*'STDEV DATA'!$B$4)*EXP(-((B1321-'RATA RATA DATA'!$B$5)^2/(2*'STDEV DATA'!$B$4^2)))</f>
        <v>0.33269288019228144</v>
      </c>
      <c r="J1321">
        <f>1/SQRT(2*3.14*'STDEV DATA'!$B$5)*EXP(-((B1321-'RATA RATA DATA'!$B$6)^2/(2*'STDEV DATA'!$B$5^2)))</f>
        <v>0.31241008419343391</v>
      </c>
      <c r="L1321">
        <f>1/SQRT(2*3.14*'STDEV DATA'!$C$4)*EXP(-((C1321-'RATA RATA DATA'!$C$5)^2/(2*'STDEV DATA'!$C$4^2)))</f>
        <v>4.9757113678723319E-2</v>
      </c>
      <c r="M1321">
        <f>1/SQRT(2*3.14*'STDEV DATA'!$C$5)*EXP(-((C1321-'RATA RATA DATA'!$C$6)^2/(2*'STDEV DATA'!$C$5^2)))</f>
        <v>4.9836552046401562E-2</v>
      </c>
      <c r="O1321">
        <f>1/SQRT(2*3.14*'STDEV DATA'!$D$4)*EXP(-((D1321-'RATA RATA DATA'!$D$5)^2/(2*'STDEV DATA'!$D$4^2)))</f>
        <v>4.5573688577366263E-4</v>
      </c>
      <c r="P1321">
        <f>1/SQRT(2*3.14*'STDEV DATA'!$D$5)*EXP(-((D1321-'RATA RATA DATA'!$D$6)^2/(2*'STDEV DATA'!$D$5^2)))</f>
        <v>2.9650878901872401E-4</v>
      </c>
      <c r="R1321">
        <f>1/SQRT(2*3.14*'STDEV DATA'!$E$4)*EXP(-((E1321-'RATA RATA DATA'!$E$5)^2/(2*'STDEV DATA'!$E$4^2)))</f>
        <v>0.28877859362382396</v>
      </c>
      <c r="S1321">
        <f>1/SQRT(2*3.14*'STDEV DATA'!$E$5)*EXP(-((E1321-'RATA RATA DATA'!$E$6)^2/(2*'STDEV DATA'!$E$5^2)))</f>
        <v>0.29631774326860394</v>
      </c>
      <c r="U1321">
        <f>1/SQRT(2*3.14*'STDEV DATA'!$F$4)*EXP(-((F1321-'RATA RATA DATA'!$F$5)^2/(2*'STDEV DATA'!$F$4^2)))</f>
        <v>2.0844168713320121E-2</v>
      </c>
      <c r="V1321">
        <f>1/SQRT(2*3.14*'STDEV DATA'!$F$5)*EXP(-((F1321-'RATA RATA DATA'!$F$6)^2/(2*'STDEV DATA'!$F$5^2)))</f>
        <v>9.9196464302202178E-3</v>
      </c>
      <c r="X1321">
        <f>I1321*L1321*O1321*R1321*U1321*'PROBABILITY DATA'!$C$4</f>
        <v>1.7715336428635793E-8</v>
      </c>
      <c r="Y1321">
        <f>J1321*M1321*P1321*S1321*V1321*'PROBABILITY DATA'!$C$5</f>
        <v>8.2742990597377426E-9</v>
      </c>
      <c r="AA1321">
        <f t="shared" si="41"/>
        <v>1.7715336428635793E-8</v>
      </c>
      <c r="AC1321" s="5" t="str">
        <f t="shared" si="40"/>
        <v>YA</v>
      </c>
    </row>
    <row r="1322" spans="2:29" x14ac:dyDescent="0.2">
      <c r="B1322" s="7">
        <v>7.080794504</v>
      </c>
      <c r="C1322" s="8">
        <v>221.39197440000001</v>
      </c>
      <c r="D1322" s="8">
        <v>27979.736219999999</v>
      </c>
      <c r="E1322" s="8">
        <v>6.5723902320000001</v>
      </c>
      <c r="F1322">
        <v>349.62455314196001</v>
      </c>
      <c r="G1322" t="s">
        <v>12</v>
      </c>
      <c r="I1322">
        <f>1/SQRT(2*3.14*'STDEV DATA'!$B$4)*EXP(-((B1322-'RATA RATA DATA'!$B$5)^2/(2*'STDEV DATA'!$B$4^2)))</f>
        <v>0.34416649185164766</v>
      </c>
      <c r="J1322">
        <f>1/SQRT(2*3.14*'STDEV DATA'!$B$5)*EXP(-((B1322-'RATA RATA DATA'!$B$6)^2/(2*'STDEV DATA'!$B$5^2)))</f>
        <v>0.32100347270959284</v>
      </c>
      <c r="L1322">
        <f>1/SQRT(2*3.14*'STDEV DATA'!$C$4)*EXP(-((C1322-'RATA RATA DATA'!$C$5)^2/(2*'STDEV DATA'!$C$4^2)))</f>
        <v>5.1650628831386457E-2</v>
      </c>
      <c r="M1322">
        <f>1/SQRT(2*3.14*'STDEV DATA'!$C$5)*EXP(-((C1322-'RATA RATA DATA'!$C$6)^2/(2*'STDEV DATA'!$C$5^2)))</f>
        <v>5.2246673821338734E-2</v>
      </c>
      <c r="O1322">
        <f>1/SQRT(2*3.14*'STDEV DATA'!$D$4)*EXP(-((D1322-'RATA RATA DATA'!$D$5)^2/(2*'STDEV DATA'!$D$4^2)))</f>
        <v>3.4623478429310242E-3</v>
      </c>
      <c r="P1322">
        <f>1/SQRT(2*3.14*'STDEV DATA'!$D$5)*EXP(-((D1322-'RATA RATA DATA'!$D$6)^2/(2*'STDEV DATA'!$D$5^2)))</f>
        <v>3.3171289198760281E-3</v>
      </c>
      <c r="R1322">
        <f>1/SQRT(2*3.14*'STDEV DATA'!$E$4)*EXP(-((E1322-'RATA RATA DATA'!$E$5)^2/(2*'STDEV DATA'!$E$4^2)))</f>
        <v>0.28752241267796363</v>
      </c>
      <c r="S1322">
        <f>1/SQRT(2*3.14*'STDEV DATA'!$E$5)*EXP(-((E1322-'RATA RATA DATA'!$E$6)^2/(2*'STDEV DATA'!$E$5^2)))</f>
        <v>0.30672441256779465</v>
      </c>
      <c r="U1322">
        <f>1/SQRT(2*3.14*'STDEV DATA'!$F$4)*EXP(-((F1322-'RATA RATA DATA'!$F$5)^2/(2*'STDEV DATA'!$F$4^2)))</f>
        <v>5.6903387831355998E-2</v>
      </c>
      <c r="V1322">
        <f>1/SQRT(2*3.14*'STDEV DATA'!$F$5)*EXP(-((F1322-'RATA RATA DATA'!$F$6)^2/(2*'STDEV DATA'!$F$5^2)))</f>
        <v>6.3019142127057323E-2</v>
      </c>
      <c r="X1322">
        <f>I1322*L1322*O1322*R1322*U1322*'PROBABILITY DATA'!$C$4</f>
        <v>3.9283636481340167E-7</v>
      </c>
      <c r="Y1322">
        <f>J1322*M1322*P1322*S1322*V1322*'PROBABILITY DATA'!$C$5</f>
        <v>6.5571983269117886E-7</v>
      </c>
      <c r="AA1322">
        <f t="shared" si="41"/>
        <v>6.5571983269117886E-7</v>
      </c>
      <c r="AC1322" s="5" t="str">
        <f t="shared" si="40"/>
        <v>TIDAK</v>
      </c>
    </row>
    <row r="1323" spans="2:29" x14ac:dyDescent="0.2">
      <c r="B1323" s="7">
        <v>6.9672707640000002</v>
      </c>
      <c r="C1323" s="8">
        <v>218.79279310000001</v>
      </c>
      <c r="D1323" s="8">
        <v>33933.709849999999</v>
      </c>
      <c r="E1323" s="8">
        <v>8.9771797029999991</v>
      </c>
      <c r="F1323">
        <v>360.99694053822998</v>
      </c>
      <c r="G1323" t="s">
        <v>12</v>
      </c>
      <c r="I1323">
        <f>1/SQRT(2*3.14*'STDEV DATA'!$B$4)*EXP(-((B1323-'RATA RATA DATA'!$B$5)^2/(2*'STDEV DATA'!$B$4^2)))</f>
        <v>0.34307160687523602</v>
      </c>
      <c r="J1323">
        <f>1/SQRT(2*3.14*'STDEV DATA'!$B$5)*EXP(-((B1323-'RATA RATA DATA'!$B$6)^2/(2*'STDEV DATA'!$B$5^2)))</f>
        <v>0.32007964916822612</v>
      </c>
      <c r="L1323">
        <f>1/SQRT(2*3.14*'STDEV DATA'!$C$4)*EXP(-((C1323-'RATA RATA DATA'!$C$5)^2/(2*'STDEV DATA'!$C$4^2)))</f>
        <v>5.429491777646251E-2</v>
      </c>
      <c r="M1323">
        <f>1/SQRT(2*3.14*'STDEV DATA'!$C$5)*EXP(-((C1323-'RATA RATA DATA'!$C$6)^2/(2*'STDEV DATA'!$C$5^2)))</f>
        <v>5.5640001913660822E-2</v>
      </c>
      <c r="O1323">
        <f>1/SQRT(2*3.14*'STDEV DATA'!$D$4)*EXP(-((D1323-'RATA RATA DATA'!$D$5)^2/(2*'STDEV DATA'!$D$4^2)))</f>
        <v>1.8702070396408588E-3</v>
      </c>
      <c r="P1323">
        <f>1/SQRT(2*3.14*'STDEV DATA'!$D$5)*EXP(-((D1323-'RATA RATA DATA'!$D$6)^2/(2*'STDEV DATA'!$D$5^2)))</f>
        <v>1.5690080080291557E-3</v>
      </c>
      <c r="R1323">
        <f>1/SQRT(2*3.14*'STDEV DATA'!$E$4)*EXP(-((E1323-'RATA RATA DATA'!$E$5)^2/(2*'STDEV DATA'!$E$4^2)))</f>
        <v>0.17410311508376278</v>
      </c>
      <c r="S1323">
        <f>1/SQRT(2*3.14*'STDEV DATA'!$E$5)*EXP(-((E1323-'RATA RATA DATA'!$E$6)^2/(2*'STDEV DATA'!$E$5^2)))</f>
        <v>0.14807481821926533</v>
      </c>
      <c r="U1323">
        <f>1/SQRT(2*3.14*'STDEV DATA'!$F$4)*EXP(-((F1323-'RATA RATA DATA'!$F$5)^2/(2*'STDEV DATA'!$F$4^2)))</f>
        <v>4.9191296367578338E-2</v>
      </c>
      <c r="V1323">
        <f>1/SQRT(2*3.14*'STDEV DATA'!$F$5)*EXP(-((F1323-'RATA RATA DATA'!$F$6)^2/(2*'STDEV DATA'!$F$5^2)))</f>
        <v>4.9872102121551978E-2</v>
      </c>
      <c r="X1323">
        <f>I1323*L1323*O1323*R1323*U1323*'PROBABILITY DATA'!$C$4</f>
        <v>1.1638993192258844E-7</v>
      </c>
      <c r="Y1323">
        <f>J1323*M1323*P1323*S1323*V1323*'PROBABILITY DATA'!$C$5</f>
        <v>1.2582762568286692E-7</v>
      </c>
      <c r="AA1323">
        <f t="shared" si="41"/>
        <v>1.2582762568286692E-7</v>
      </c>
      <c r="AC1323" s="5" t="str">
        <f t="shared" si="40"/>
        <v>TIDAK</v>
      </c>
    </row>
    <row r="1324" spans="2:29" x14ac:dyDescent="0.2">
      <c r="B1324" s="7">
        <v>7.080794504</v>
      </c>
      <c r="C1324" s="8">
        <v>225.9721356</v>
      </c>
      <c r="D1324" s="8">
        <v>32617.124599999999</v>
      </c>
      <c r="E1324" s="8">
        <v>7.3806640259999998</v>
      </c>
      <c r="F1324">
        <v>259.20527412425997</v>
      </c>
      <c r="G1324" t="s">
        <v>12</v>
      </c>
      <c r="I1324">
        <f>1/SQRT(2*3.14*'STDEV DATA'!$B$4)*EXP(-((B1324-'RATA RATA DATA'!$B$5)^2/(2*'STDEV DATA'!$B$4^2)))</f>
        <v>0.34416649185164766</v>
      </c>
      <c r="J1324">
        <f>1/SQRT(2*3.14*'STDEV DATA'!$B$5)*EXP(-((B1324-'RATA RATA DATA'!$B$6)^2/(2*'STDEV DATA'!$B$5^2)))</f>
        <v>0.32100347270959284</v>
      </c>
      <c r="L1324">
        <f>1/SQRT(2*3.14*'STDEV DATA'!$C$4)*EXP(-((C1324-'RATA RATA DATA'!$C$5)^2/(2*'STDEV DATA'!$C$4^2)))</f>
        <v>4.6689517560223125E-2</v>
      </c>
      <c r="M1324">
        <f>1/SQRT(2*3.14*'STDEV DATA'!$C$5)*EXP(-((C1324-'RATA RATA DATA'!$C$6)^2/(2*'STDEV DATA'!$C$5^2)))</f>
        <v>4.5972820304715944E-2</v>
      </c>
      <c r="O1324">
        <f>1/SQRT(2*3.14*'STDEV DATA'!$D$4)*EXP(-((D1324-'RATA RATA DATA'!$D$5)^2/(2*'STDEV DATA'!$D$4^2)))</f>
        <v>2.2234878724576492E-3</v>
      </c>
      <c r="P1324">
        <f>1/SQRT(2*3.14*'STDEV DATA'!$D$5)*EXP(-((D1324-'RATA RATA DATA'!$D$6)^2/(2*'STDEV DATA'!$D$5^2)))</f>
        <v>1.9305589904819774E-3</v>
      </c>
      <c r="R1324">
        <f>1/SQRT(2*3.14*'STDEV DATA'!$E$4)*EXP(-((E1324-'RATA RATA DATA'!$E$5)^2/(2*'STDEV DATA'!$E$4^2)))</f>
        <v>0.30338317931591818</v>
      </c>
      <c r="S1324">
        <f>1/SQRT(2*3.14*'STDEV DATA'!$E$5)*EXP(-((E1324-'RATA RATA DATA'!$E$6)^2/(2*'STDEV DATA'!$E$5^2)))</f>
        <v>0.31971110144255249</v>
      </c>
      <c r="U1324">
        <f>1/SQRT(2*3.14*'STDEV DATA'!$F$4)*EXP(-((F1324-'RATA RATA DATA'!$F$5)^2/(2*'STDEV DATA'!$F$4^2)))</f>
        <v>1.3145841451924465E-2</v>
      </c>
      <c r="V1324">
        <f>1/SQRT(2*3.14*'STDEV DATA'!$F$5)*EXP(-((F1324-'RATA RATA DATA'!$F$6)^2/(2*'STDEV DATA'!$F$5^2)))</f>
        <v>4.401633201955934E-3</v>
      </c>
      <c r="X1324">
        <f>I1324*L1324*O1324*R1324*U1324*'PROBABILITY DATA'!$C$4</f>
        <v>5.5589092669151077E-8</v>
      </c>
      <c r="Y1324">
        <f>J1324*M1324*P1324*S1324*V1324*'PROBABILITY DATA'!$C$5</f>
        <v>2.4447377622861332E-8</v>
      </c>
      <c r="AA1324">
        <f t="shared" si="41"/>
        <v>5.5589092669151077E-8</v>
      </c>
      <c r="AC1324" s="5" t="str">
        <f t="shared" si="40"/>
        <v>YA</v>
      </c>
    </row>
    <row r="1325" spans="2:29" x14ac:dyDescent="0.2">
      <c r="B1325" s="7">
        <v>7.053116739</v>
      </c>
      <c r="C1325" s="8">
        <v>240.85176989999999</v>
      </c>
      <c r="D1325" s="8">
        <v>19500.349979999999</v>
      </c>
      <c r="E1325" s="8">
        <v>8.051172566</v>
      </c>
      <c r="F1325">
        <v>383.66786586020999</v>
      </c>
      <c r="G1325" t="s">
        <v>12</v>
      </c>
      <c r="I1325">
        <f>1/SQRT(2*3.14*'STDEV DATA'!$B$4)*EXP(-((B1325-'RATA RATA DATA'!$B$5)^2/(2*'STDEV DATA'!$B$4^2)))</f>
        <v>0.34412538562691708</v>
      </c>
      <c r="J1325">
        <f>1/SQRT(2*3.14*'STDEV DATA'!$B$5)*EXP(-((B1325-'RATA RATA DATA'!$B$6)^2/(2*'STDEV DATA'!$B$5^2)))</f>
        <v>0.32093761715710128</v>
      </c>
      <c r="L1325">
        <f>1/SQRT(2*3.14*'STDEV DATA'!$C$4)*EXP(-((C1325-'RATA RATA DATA'!$C$5)^2/(2*'STDEV DATA'!$C$4^2)))</f>
        <v>2.9993163374104626E-2</v>
      </c>
      <c r="M1325">
        <f>1/SQRT(2*3.14*'STDEV DATA'!$C$5)*EXP(-((C1325-'RATA RATA DATA'!$C$6)^2/(2*'STDEV DATA'!$C$5^2)))</f>
        <v>2.6112252008285271E-2</v>
      </c>
      <c r="O1325">
        <f>1/SQRT(2*3.14*'STDEV DATA'!$D$4)*EXP(-((D1325-'RATA RATA DATA'!$D$5)^2/(2*'STDEV DATA'!$D$4^2)))</f>
        <v>3.9776604590260594E-3</v>
      </c>
      <c r="P1325">
        <f>1/SQRT(2*3.14*'STDEV DATA'!$D$5)*EXP(-((D1325-'RATA RATA DATA'!$D$6)^2/(2*'STDEV DATA'!$D$5^2)))</f>
        <v>4.1664217336357546E-3</v>
      </c>
      <c r="R1325">
        <f>1/SQRT(2*3.14*'STDEV DATA'!$E$4)*EXP(-((E1325-'RATA RATA DATA'!$E$5)^2/(2*'STDEV DATA'!$E$4^2)))</f>
        <v>0.26739425482266321</v>
      </c>
      <c r="S1325">
        <f>1/SQRT(2*3.14*'STDEV DATA'!$E$5)*EXP(-((E1325-'RATA RATA DATA'!$E$6)^2/(2*'STDEV DATA'!$E$5^2)))</f>
        <v>0.2655706427519105</v>
      </c>
      <c r="U1325">
        <f>1/SQRT(2*3.14*'STDEV DATA'!$F$4)*EXP(-((F1325-'RATA RATA DATA'!$F$5)^2/(2*'STDEV DATA'!$F$4^2)))</f>
        <v>2.9530376851619636E-2</v>
      </c>
      <c r="V1325">
        <f>1/SQRT(2*3.14*'STDEV DATA'!$F$5)*EXP(-((F1325-'RATA RATA DATA'!$F$6)^2/(2*'STDEV DATA'!$F$5^2)))</f>
        <v>2.1409967020722738E-2</v>
      </c>
      <c r="X1325">
        <f>I1325*L1325*O1325*R1325*U1325*'PROBABILITY DATA'!$C$4</f>
        <v>1.2646627132258574E-7</v>
      </c>
      <c r="Y1325">
        <f>J1325*M1325*P1325*S1325*V1325*'PROBABILITY DATA'!$C$5</f>
        <v>1.2105730569182389E-7</v>
      </c>
      <c r="AA1325">
        <f t="shared" si="41"/>
        <v>1.2646627132258574E-7</v>
      </c>
      <c r="AC1325" s="5" t="str">
        <f t="shared" si="40"/>
        <v>YA</v>
      </c>
    </row>
    <row r="1326" spans="2:29" x14ac:dyDescent="0.2">
      <c r="B1326" s="7">
        <v>7.7551542270000002</v>
      </c>
      <c r="C1326" s="8">
        <v>196.78278370000001</v>
      </c>
      <c r="D1326" s="8">
        <v>19024.68867</v>
      </c>
      <c r="E1326" s="8">
        <v>6.9118675559999998</v>
      </c>
      <c r="F1326">
        <v>392.80008119787999</v>
      </c>
      <c r="G1326" t="s">
        <v>12</v>
      </c>
      <c r="I1326">
        <f>1/SQRT(2*3.14*'STDEV DATA'!$B$4)*EXP(-((B1326-'RATA RATA DATA'!$B$5)^2/(2*'STDEV DATA'!$B$4^2)))</f>
        <v>0.30279235354934037</v>
      </c>
      <c r="J1326">
        <f>1/SQRT(2*3.14*'STDEV DATA'!$B$5)*EXP(-((B1326-'RATA RATA DATA'!$B$6)^2/(2*'STDEV DATA'!$B$5^2)))</f>
        <v>0.29216697010710352</v>
      </c>
      <c r="L1326">
        <f>1/SQRT(2*3.14*'STDEV DATA'!$C$4)*EXP(-((C1326-'RATA RATA DATA'!$C$5)^2/(2*'STDEV DATA'!$C$4^2)))</f>
        <v>6.689102134840591E-2</v>
      </c>
      <c r="M1326">
        <f>1/SQRT(2*3.14*'STDEV DATA'!$C$5)*EXP(-((C1326-'RATA RATA DATA'!$C$6)^2/(2*'STDEV DATA'!$C$5^2)))</f>
        <v>7.1598565908771242E-2</v>
      </c>
      <c r="O1326">
        <f>1/SQRT(2*3.14*'STDEV DATA'!$D$4)*EXP(-((D1326-'RATA RATA DATA'!$D$5)^2/(2*'STDEV DATA'!$D$4^2)))</f>
        <v>3.9070314952671537E-3</v>
      </c>
      <c r="P1326">
        <f>1/SQRT(2*3.14*'STDEV DATA'!$D$5)*EXP(-((D1326-'RATA RATA DATA'!$D$6)^2/(2*'STDEV DATA'!$D$5^2)))</f>
        <v>4.0987028714053221E-3</v>
      </c>
      <c r="R1326">
        <f>1/SQRT(2*3.14*'STDEV DATA'!$E$4)*EXP(-((E1326-'RATA RATA DATA'!$E$5)^2/(2*'STDEV DATA'!$E$4^2)))</f>
        <v>0.30225466560958592</v>
      </c>
      <c r="S1326">
        <f>1/SQRT(2*3.14*'STDEV DATA'!$E$5)*EXP(-((E1326-'RATA RATA DATA'!$E$6)^2/(2*'STDEV DATA'!$E$5^2)))</f>
        <v>0.32332797853139805</v>
      </c>
      <c r="U1326">
        <f>1/SQRT(2*3.14*'STDEV DATA'!$F$4)*EXP(-((F1326-'RATA RATA DATA'!$F$5)^2/(2*'STDEV DATA'!$F$4^2)))</f>
        <v>2.2133403898363435E-2</v>
      </c>
      <c r="V1326">
        <f>1/SQRT(2*3.14*'STDEV DATA'!$F$5)*EXP(-((F1326-'RATA RATA DATA'!$F$6)^2/(2*'STDEV DATA'!$F$5^2)))</f>
        <v>1.3204364987238967E-2</v>
      </c>
      <c r="X1326">
        <f>I1326*L1326*O1326*R1326*U1326*'PROBABILITY DATA'!$C$4</f>
        <v>2.0652271529071002E-7</v>
      </c>
      <c r="Y1326">
        <f>J1326*M1326*P1326*S1326*V1326*'PROBABILITY DATA'!$C$5</f>
        <v>2.2320783976296331E-7</v>
      </c>
      <c r="AA1326">
        <f t="shared" si="41"/>
        <v>2.2320783976296331E-7</v>
      </c>
      <c r="AC1326" s="5" t="str">
        <f t="shared" si="40"/>
        <v>TIDAK</v>
      </c>
    </row>
    <row r="1327" spans="2:29" x14ac:dyDescent="0.2">
      <c r="B1327" s="7">
        <v>8.5800085589999995</v>
      </c>
      <c r="C1327" s="8">
        <v>174.50681950000001</v>
      </c>
      <c r="D1327" s="8">
        <v>6493.5472559999998</v>
      </c>
      <c r="E1327" s="8">
        <v>7.0407274749999997</v>
      </c>
      <c r="F1327">
        <v>409.38090841348998</v>
      </c>
      <c r="G1327" t="s">
        <v>12</v>
      </c>
      <c r="I1327">
        <f>1/SQRT(2*3.14*'STDEV DATA'!$B$4)*EXP(-((B1327-'RATA RATA DATA'!$B$5)^2/(2*'STDEV DATA'!$B$4^2)))</f>
        <v>0.18387052776362917</v>
      </c>
      <c r="J1327">
        <f>1/SQRT(2*3.14*'STDEV DATA'!$B$5)*EXP(-((B1327-'RATA RATA DATA'!$B$6)^2/(2*'STDEV DATA'!$B$5^2)))</f>
        <v>0.20099252872595547</v>
      </c>
      <c r="L1327">
        <f>1/SQRT(2*3.14*'STDEV DATA'!$C$4)*EXP(-((C1327-'RATA RATA DATA'!$C$5)^2/(2*'STDEV DATA'!$C$4^2)))</f>
        <v>5.5933584132221235E-2</v>
      </c>
      <c r="M1327">
        <f>1/SQRT(2*3.14*'STDEV DATA'!$C$5)*EXP(-((C1327-'RATA RATA DATA'!$C$6)^2/(2*'STDEV DATA'!$C$5^2)))</f>
        <v>5.5427201069790134E-2</v>
      </c>
      <c r="O1327">
        <f>1/SQRT(2*3.14*'STDEV DATA'!$D$4)*EXP(-((D1327-'RATA RATA DATA'!$D$5)^2/(2*'STDEV DATA'!$D$4^2)))</f>
        <v>9.1158138995702605E-4</v>
      </c>
      <c r="P1327">
        <f>1/SQRT(2*3.14*'STDEV DATA'!$D$5)*EXP(-((D1327-'RATA RATA DATA'!$D$6)^2/(2*'STDEV DATA'!$D$5^2)))</f>
        <v>8.716303949393401E-4</v>
      </c>
      <c r="R1327">
        <f>1/SQRT(2*3.14*'STDEV DATA'!$E$4)*EXP(-((E1327-'RATA RATA DATA'!$E$5)^2/(2*'STDEV DATA'!$E$4^2)))</f>
        <v>0.3048563348811677</v>
      </c>
      <c r="S1327">
        <f>1/SQRT(2*3.14*'STDEV DATA'!$E$5)*EXP(-((E1327-'RATA RATA DATA'!$E$6)^2/(2*'STDEV DATA'!$E$5^2)))</f>
        <v>0.32547688532199121</v>
      </c>
      <c r="U1327">
        <f>1/SQRT(2*3.14*'STDEV DATA'!$F$4)*EXP(-((F1327-'RATA RATA DATA'!$F$5)^2/(2*'STDEV DATA'!$F$4^2)))</f>
        <v>1.1612364410138938E-2</v>
      </c>
      <c r="V1327">
        <f>1/SQRT(2*3.14*'STDEV DATA'!$F$5)*EXP(-((F1327-'RATA RATA DATA'!$F$6)^2/(2*'STDEV DATA'!$F$5^2)))</f>
        <v>4.4529865182041575E-3</v>
      </c>
      <c r="X1327">
        <f>I1327*L1327*O1327*R1327*U1327*'PROBABILITY DATA'!$C$4</f>
        <v>1.2947414834344097E-8</v>
      </c>
      <c r="Y1327">
        <f>J1327*M1327*P1327*S1327*V1327*'PROBABILITY DATA'!$C$5</f>
        <v>8.5817038065403651E-9</v>
      </c>
      <c r="AA1327">
        <f t="shared" si="41"/>
        <v>1.2947414834344097E-8</v>
      </c>
      <c r="AC1327" s="5" t="str">
        <f t="shared" si="40"/>
        <v>YA</v>
      </c>
    </row>
    <row r="1328" spans="2:29" x14ac:dyDescent="0.2">
      <c r="B1328" s="7">
        <v>6.9017102030000004</v>
      </c>
      <c r="C1328" s="8">
        <v>173.15391510000001</v>
      </c>
      <c r="D1328" s="8">
        <v>10323.957839999999</v>
      </c>
      <c r="E1328" s="8">
        <v>7.4368075559999998</v>
      </c>
      <c r="F1328">
        <v>376.81170797690999</v>
      </c>
      <c r="G1328" t="s">
        <v>12</v>
      </c>
      <c r="I1328">
        <f>1/SQRT(2*3.14*'STDEV DATA'!$B$4)*EXP(-((B1328-'RATA RATA DATA'!$B$5)^2/(2*'STDEV DATA'!$B$4^2)))</f>
        <v>0.34133028185694975</v>
      </c>
      <c r="J1328">
        <f>1/SQRT(2*3.14*'STDEV DATA'!$B$5)*EXP(-((B1328-'RATA RATA DATA'!$B$6)^2/(2*'STDEV DATA'!$B$5^2)))</f>
        <v>0.3187627711578172</v>
      </c>
      <c r="L1328">
        <f>1/SQRT(2*3.14*'STDEV DATA'!$C$4)*EXP(-((C1328-'RATA RATA DATA'!$C$5)^2/(2*'STDEV DATA'!$C$4^2)))</f>
        <v>5.4634203907823191E-2</v>
      </c>
      <c r="M1328">
        <f>1/SQRT(2*3.14*'STDEV DATA'!$C$5)*EXP(-((C1328-'RATA RATA DATA'!$C$6)^2/(2*'STDEV DATA'!$C$5^2)))</f>
        <v>5.3675480015255496E-2</v>
      </c>
      <c r="O1328">
        <f>1/SQRT(2*3.14*'STDEV DATA'!$D$4)*EXP(-((D1328-'RATA RATA DATA'!$D$5)^2/(2*'STDEV DATA'!$D$4^2)))</f>
        <v>1.73908300418372E-3</v>
      </c>
      <c r="P1328">
        <f>1/SQRT(2*3.14*'STDEV DATA'!$D$5)*EXP(-((D1328-'RATA RATA DATA'!$D$6)^2/(2*'STDEV DATA'!$D$5^2)))</f>
        <v>1.7578180244826865E-3</v>
      </c>
      <c r="R1328">
        <f>1/SQRT(2*3.14*'STDEV DATA'!$E$4)*EXP(-((E1328-'RATA RATA DATA'!$E$5)^2/(2*'STDEV DATA'!$E$4^2)))</f>
        <v>0.30198147496229716</v>
      </c>
      <c r="S1328">
        <f>1/SQRT(2*3.14*'STDEV DATA'!$E$5)*EXP(-((E1328-'RATA RATA DATA'!$E$6)^2/(2*'STDEV DATA'!$E$5^2)))</f>
        <v>0.31720023300762101</v>
      </c>
      <c r="U1328">
        <f>1/SQRT(2*3.14*'STDEV DATA'!$F$4)*EXP(-((F1328-'RATA RATA DATA'!$F$5)^2/(2*'STDEV DATA'!$F$4^2)))</f>
        <v>3.5539573969842052E-2</v>
      </c>
      <c r="V1328">
        <f>1/SQRT(2*3.14*'STDEV DATA'!$F$5)*EXP(-((F1328-'RATA RATA DATA'!$F$6)^2/(2*'STDEV DATA'!$F$5^2)))</f>
        <v>2.9161650491667676E-2</v>
      </c>
      <c r="X1328">
        <f>I1328*L1328*O1328*R1328*U1328*'PROBABILITY DATA'!$C$4</f>
        <v>1.3578107087387389E-7</v>
      </c>
      <c r="Y1328">
        <f>J1328*M1328*P1328*S1328*V1328*'PROBABILITY DATA'!$C$5</f>
        <v>1.6964060116084792E-7</v>
      </c>
      <c r="AA1328">
        <f t="shared" si="41"/>
        <v>1.6964060116084792E-7</v>
      </c>
      <c r="AC1328" s="5" t="str">
        <f t="shared" si="40"/>
        <v>TIDAK</v>
      </c>
    </row>
    <row r="1329" spans="2:29" x14ac:dyDescent="0.2">
      <c r="B1329" s="7">
        <v>7.8142502470000004</v>
      </c>
      <c r="C1329" s="8">
        <v>203.38346319999999</v>
      </c>
      <c r="D1329" s="8">
        <v>24470.204259999999</v>
      </c>
      <c r="E1329" s="8">
        <v>7.6314069849999999</v>
      </c>
      <c r="F1329">
        <v>321.97456967647003</v>
      </c>
      <c r="G1329" t="s">
        <v>12</v>
      </c>
      <c r="I1329">
        <f>1/SQRT(2*3.14*'STDEV DATA'!$B$4)*EXP(-((B1329-'RATA RATA DATA'!$B$5)^2/(2*'STDEV DATA'!$B$4^2)))</f>
        <v>0.29584356418933833</v>
      </c>
      <c r="J1329">
        <f>1/SQRT(2*3.14*'STDEV DATA'!$B$5)*EXP(-((B1329-'RATA RATA DATA'!$B$6)^2/(2*'STDEV DATA'!$B$5^2)))</f>
        <v>0.28714906978719362</v>
      </c>
      <c r="L1329">
        <f>1/SQRT(2*3.14*'STDEV DATA'!$C$4)*EXP(-((C1329-'RATA RATA DATA'!$C$5)^2/(2*'STDEV DATA'!$C$4^2)))</f>
        <v>6.5412424261260135E-2</v>
      </c>
      <c r="M1329">
        <f>1/SQRT(2*3.14*'STDEV DATA'!$C$5)*EXP(-((C1329-'RATA RATA DATA'!$C$6)^2/(2*'STDEV DATA'!$C$5^2)))</f>
        <v>6.9976427479846684E-2</v>
      </c>
      <c r="O1329">
        <f>1/SQRT(2*3.14*'STDEV DATA'!$D$4)*EXP(-((D1329-'RATA RATA DATA'!$D$5)^2/(2*'STDEV DATA'!$D$4^2)))</f>
        <v>4.0739142083849721E-3</v>
      </c>
      <c r="P1329">
        <f>1/SQRT(2*3.14*'STDEV DATA'!$D$5)*EXP(-((D1329-'RATA RATA DATA'!$D$6)^2/(2*'STDEV DATA'!$D$5^2)))</f>
        <v>4.1078989714664034E-3</v>
      </c>
      <c r="R1329">
        <f>1/SQRT(2*3.14*'STDEV DATA'!$E$4)*EXP(-((E1329-'RATA RATA DATA'!$E$5)^2/(2*'STDEV DATA'!$E$4^2)))</f>
        <v>0.29468538174405312</v>
      </c>
      <c r="S1329">
        <f>1/SQRT(2*3.14*'STDEV DATA'!$E$5)*EXP(-((E1329-'RATA RATA DATA'!$E$6)^2/(2*'STDEV DATA'!$E$5^2)))</f>
        <v>0.30532635107373451</v>
      </c>
      <c r="U1329">
        <f>1/SQRT(2*3.14*'STDEV DATA'!$F$4)*EXP(-((F1329-'RATA RATA DATA'!$F$5)^2/(2*'STDEV DATA'!$F$4^2)))</f>
        <v>5.9616669382910423E-2</v>
      </c>
      <c r="V1329">
        <f>1/SQRT(2*3.14*'STDEV DATA'!$F$5)*EXP(-((F1329-'RATA RATA DATA'!$F$6)^2/(2*'STDEV DATA'!$F$5^2)))</f>
        <v>6.5511833371348444E-2</v>
      </c>
      <c r="X1329">
        <f>I1329*L1329*O1329*R1329*U1329*'PROBABILITY DATA'!$C$4</f>
        <v>5.403156077412089E-7</v>
      </c>
      <c r="Y1329">
        <f>J1329*M1329*P1329*S1329*V1329*'PROBABILITY DATA'!$C$5</f>
        <v>1.0067687717798973E-6</v>
      </c>
      <c r="AA1329">
        <f t="shared" si="41"/>
        <v>1.0067687717798973E-6</v>
      </c>
      <c r="AC1329" s="5" t="str">
        <f t="shared" si="40"/>
        <v>TIDAK</v>
      </c>
    </row>
    <row r="1330" spans="2:29" x14ac:dyDescent="0.2">
      <c r="B1330" s="7">
        <v>5.918953546</v>
      </c>
      <c r="C1330" s="8">
        <v>154.7735165</v>
      </c>
      <c r="D1330" s="8">
        <v>9712.5606640000005</v>
      </c>
      <c r="E1330" s="8">
        <v>5.3262719169999997</v>
      </c>
      <c r="F1330">
        <v>333.77577661081295</v>
      </c>
      <c r="G1330" t="s">
        <v>12</v>
      </c>
      <c r="I1330">
        <f>1/SQRT(2*3.14*'STDEV DATA'!$B$4)*EXP(-((B1330-'RATA RATA DATA'!$B$5)^2/(2*'STDEV DATA'!$B$4^2)))</f>
        <v>0.23782205060538544</v>
      </c>
      <c r="J1330">
        <f>1/SQRT(2*3.14*'STDEV DATA'!$B$5)*EXP(-((B1330-'RATA RATA DATA'!$B$6)^2/(2*'STDEV DATA'!$B$5^2)))</f>
        <v>0.24151619197651517</v>
      </c>
      <c r="L1330">
        <f>1/SQRT(2*3.14*'STDEV DATA'!$C$4)*EXP(-((C1330-'RATA RATA DATA'!$C$5)^2/(2*'STDEV DATA'!$C$4^2)))</f>
        <v>3.4395181983517424E-2</v>
      </c>
      <c r="M1330">
        <f>1/SQRT(2*3.14*'STDEV DATA'!$C$5)*EXP(-((C1330-'RATA RATA DATA'!$C$6)^2/(2*'STDEV DATA'!$C$5^2)))</f>
        <v>2.8751722504393465E-2</v>
      </c>
      <c r="O1330">
        <f>1/SQRT(2*3.14*'STDEV DATA'!$D$4)*EXP(-((D1330-'RATA RATA DATA'!$D$5)^2/(2*'STDEV DATA'!$D$4^2)))</f>
        <v>1.5874524090413137E-3</v>
      </c>
      <c r="P1330">
        <f>1/SQRT(2*3.14*'STDEV DATA'!$D$5)*EXP(-((D1330-'RATA RATA DATA'!$D$6)^2/(2*'STDEV DATA'!$D$5^2)))</f>
        <v>1.5929505275001309E-3</v>
      </c>
      <c r="R1330">
        <f>1/SQRT(2*3.14*'STDEV DATA'!$E$4)*EXP(-((E1330-'RATA RATA DATA'!$E$5)^2/(2*'STDEV DATA'!$E$4^2)))</f>
        <v>0.1702883324336624</v>
      </c>
      <c r="S1330">
        <f>1/SQRT(2*3.14*'STDEV DATA'!$E$5)*EXP(-((E1330-'RATA RATA DATA'!$E$6)^2/(2*'STDEV DATA'!$E$5^2)))</f>
        <v>0.16306839838923476</v>
      </c>
      <c r="U1330">
        <f>1/SQRT(2*3.14*'STDEV DATA'!$F$4)*EXP(-((F1330-'RATA RATA DATA'!$F$5)^2/(2*'STDEV DATA'!$F$4^2)))</f>
        <v>6.1643058590409874E-2</v>
      </c>
      <c r="V1330">
        <f>1/SQRT(2*3.14*'STDEV DATA'!$F$5)*EXP(-((F1330-'RATA RATA DATA'!$F$6)^2/(2*'STDEV DATA'!$F$5^2)))</f>
        <v>7.0637520417500863E-2</v>
      </c>
      <c r="X1330">
        <f>I1330*L1330*O1330*R1330*U1330*'PROBABILITY DATA'!$C$4</f>
        <v>5.3174875041557562E-8</v>
      </c>
      <c r="Y1330">
        <f>J1330*M1330*P1330*S1330*V1330*'PROBABILITY DATA'!$C$5</f>
        <v>7.7693452504250444E-8</v>
      </c>
      <c r="AA1330">
        <f t="shared" si="41"/>
        <v>7.7693452504250444E-8</v>
      </c>
      <c r="AC1330" s="5" t="str">
        <f t="shared" si="40"/>
        <v>TIDAK</v>
      </c>
    </row>
    <row r="1331" spans="2:29" x14ac:dyDescent="0.2">
      <c r="B1331" s="7">
        <v>7.0212953059999998</v>
      </c>
      <c r="C1331" s="8">
        <v>225.35049839999999</v>
      </c>
      <c r="D1331" s="8">
        <v>23109.854230000001</v>
      </c>
      <c r="E1331" s="8">
        <v>5.9072727179999998</v>
      </c>
      <c r="F1331">
        <v>320.53598901509997</v>
      </c>
      <c r="G1331" t="s">
        <v>12</v>
      </c>
      <c r="I1331">
        <f>1/SQRT(2*3.14*'STDEV DATA'!$B$4)*EXP(-((B1331-'RATA RATA DATA'!$B$5)^2/(2*'STDEV DATA'!$B$4^2)))</f>
        <v>0.34389793118475509</v>
      </c>
      <c r="J1331">
        <f>1/SQRT(2*3.14*'STDEV DATA'!$B$5)*EXP(-((B1331-'RATA RATA DATA'!$B$6)^2/(2*'STDEV DATA'!$B$5^2)))</f>
        <v>0.32073474550611764</v>
      </c>
      <c r="L1331">
        <f>1/SQRT(2*3.14*'STDEV DATA'!$C$4)*EXP(-((C1331-'RATA RATA DATA'!$C$5)^2/(2*'STDEV DATA'!$C$4^2)))</f>
        <v>4.7379914505470751E-2</v>
      </c>
      <c r="M1331">
        <f>1/SQRT(2*3.14*'STDEV DATA'!$C$5)*EXP(-((C1331-'RATA RATA DATA'!$C$6)^2/(2*'STDEV DATA'!$C$5^2)))</f>
        <v>4.6837686939962292E-2</v>
      </c>
      <c r="O1331">
        <f>1/SQRT(2*3.14*'STDEV DATA'!$D$4)*EXP(-((D1331-'RATA RATA DATA'!$D$5)^2/(2*'STDEV DATA'!$D$4^2)))</f>
        <v>4.1690323812210248E-3</v>
      </c>
      <c r="P1331">
        <f>1/SQRT(2*3.14*'STDEV DATA'!$D$5)*EXP(-((D1331-'RATA RATA DATA'!$D$6)^2/(2*'STDEV DATA'!$D$5^2)))</f>
        <v>4.2648820238702471E-3</v>
      </c>
      <c r="R1331">
        <f>1/SQRT(2*3.14*'STDEV DATA'!$E$4)*EXP(-((E1331-'RATA RATA DATA'!$E$5)^2/(2*'STDEV DATA'!$E$4^2)))</f>
        <v>0.23236054494929698</v>
      </c>
      <c r="S1331">
        <f>1/SQRT(2*3.14*'STDEV DATA'!$E$5)*EXP(-((E1331-'RATA RATA DATA'!$E$6)^2/(2*'STDEV DATA'!$E$5^2)))</f>
        <v>0.23851990766875283</v>
      </c>
      <c r="U1331">
        <f>1/SQRT(2*3.14*'STDEV DATA'!$F$4)*EXP(-((F1331-'RATA RATA DATA'!$F$5)^2/(2*'STDEV DATA'!$F$4^2)))</f>
        <v>5.9052816467807759E-2</v>
      </c>
      <c r="V1331">
        <f>1/SQRT(2*3.14*'STDEV DATA'!$F$5)*EXP(-((F1331-'RATA RATA DATA'!$F$6)^2/(2*'STDEV DATA'!$F$5^2)))</f>
        <v>6.4308423062583442E-2</v>
      </c>
      <c r="X1331">
        <f>I1331*L1331*O1331*R1331*U1331*'PROBABILITY DATA'!$C$4</f>
        <v>3.6362109228331363E-7</v>
      </c>
      <c r="Y1331">
        <f>J1331*M1331*P1331*S1331*V1331*'PROBABILITY DATA'!$C$5</f>
        <v>5.9924956146242961E-7</v>
      </c>
      <c r="AA1331">
        <f t="shared" si="41"/>
        <v>5.9924956146242961E-7</v>
      </c>
      <c r="AC1331" s="5" t="str">
        <f t="shared" si="40"/>
        <v>TIDAK</v>
      </c>
    </row>
    <row r="1332" spans="2:29" x14ac:dyDescent="0.2">
      <c r="B1332" s="7">
        <v>7.080794504</v>
      </c>
      <c r="C1332" s="8">
        <v>189.814682</v>
      </c>
      <c r="D1332" s="8">
        <v>19887.769830000001</v>
      </c>
      <c r="E1332" s="8">
        <v>8.115767881</v>
      </c>
      <c r="F1332">
        <v>415.92789828899998</v>
      </c>
      <c r="G1332" t="s">
        <v>12</v>
      </c>
      <c r="I1332">
        <f>1/SQRT(2*3.14*'STDEV DATA'!$B$4)*EXP(-((B1332-'RATA RATA DATA'!$B$5)^2/(2*'STDEV DATA'!$B$4^2)))</f>
        <v>0.34416649185164766</v>
      </c>
      <c r="J1332">
        <f>1/SQRT(2*3.14*'STDEV DATA'!$B$5)*EXP(-((B1332-'RATA RATA DATA'!$B$6)^2/(2*'STDEV DATA'!$B$5^2)))</f>
        <v>0.32100347270959284</v>
      </c>
      <c r="L1332">
        <f>1/SQRT(2*3.14*'STDEV DATA'!$C$4)*EXP(-((C1332-'RATA RATA DATA'!$C$5)^2/(2*'STDEV DATA'!$C$4^2)))</f>
        <v>6.5975150327408347E-2</v>
      </c>
      <c r="M1332">
        <f>1/SQRT(2*3.14*'STDEV DATA'!$C$5)*EXP(-((C1332-'RATA RATA DATA'!$C$6)^2/(2*'STDEV DATA'!$C$5^2)))</f>
        <v>6.9844468948040639E-2</v>
      </c>
      <c r="O1332">
        <f>1/SQRT(2*3.14*'STDEV DATA'!$D$4)*EXP(-((D1332-'RATA RATA DATA'!$D$5)^2/(2*'STDEV DATA'!$D$4^2)))</f>
        <v>4.0279950675085616E-3</v>
      </c>
      <c r="P1332">
        <f>1/SQRT(2*3.14*'STDEV DATA'!$D$5)*EXP(-((D1332-'RATA RATA DATA'!$D$6)^2/(2*'STDEV DATA'!$D$5^2)))</f>
        <v>4.2127447078068357E-3</v>
      </c>
      <c r="R1332">
        <f>1/SQRT(2*3.14*'STDEV DATA'!$E$4)*EXP(-((E1332-'RATA RATA DATA'!$E$5)^2/(2*'STDEV DATA'!$E$4^2)))</f>
        <v>0.26200905245266981</v>
      </c>
      <c r="S1332">
        <f>1/SQRT(2*3.14*'STDEV DATA'!$E$5)*EXP(-((E1332-'RATA RATA DATA'!$E$6)^2/(2*'STDEV DATA'!$E$5^2)))</f>
        <v>0.25813274509918033</v>
      </c>
      <c r="U1332">
        <f>1/SQRT(2*3.14*'STDEV DATA'!$F$4)*EXP(-((F1332-'RATA RATA DATA'!$F$5)^2/(2*'STDEV DATA'!$F$4^2)))</f>
        <v>8.6212338128256426E-3</v>
      </c>
      <c r="V1332">
        <f>1/SQRT(2*3.14*'STDEV DATA'!$F$5)*EXP(-((F1332-'RATA RATA DATA'!$F$6)^2/(2*'STDEV DATA'!$F$5^2)))</f>
        <v>2.6912111403840262E-3</v>
      </c>
      <c r="X1332">
        <f>I1332*L1332*O1332*R1332*U1332*'PROBABILITY DATA'!$C$4</f>
        <v>8.0595461109923561E-8</v>
      </c>
      <c r="Y1332">
        <f>J1332*M1332*P1332*S1332*V1332*'PROBABILITY DATA'!$C$5</f>
        <v>4.0009629011313571E-8</v>
      </c>
      <c r="AA1332">
        <f t="shared" si="41"/>
        <v>8.0595461109923561E-8</v>
      </c>
      <c r="AC1332" s="5" t="str">
        <f t="shared" si="40"/>
        <v>YA</v>
      </c>
    </row>
    <row r="1333" spans="2:29" x14ac:dyDescent="0.2">
      <c r="B1333" s="7">
        <v>8.1327369649999994</v>
      </c>
      <c r="C1333" s="8">
        <v>206.78644800000001</v>
      </c>
      <c r="D1333" s="8">
        <v>25838.128479999999</v>
      </c>
      <c r="E1333" s="8">
        <v>8.6848325979999998</v>
      </c>
      <c r="F1333">
        <v>346.61184929983</v>
      </c>
      <c r="G1333" t="s">
        <v>12</v>
      </c>
      <c r="I1333">
        <f>1/SQRT(2*3.14*'STDEV DATA'!$B$4)*EXP(-((B1333-'RATA RATA DATA'!$B$5)^2/(2*'STDEV DATA'!$B$4^2)))</f>
        <v>0.25250668743295041</v>
      </c>
      <c r="J1333">
        <f>1/SQRT(2*3.14*'STDEV DATA'!$B$5)*EXP(-((B1333-'RATA RATA DATA'!$B$6)^2/(2*'STDEV DATA'!$B$5^2)))</f>
        <v>0.25504968205746403</v>
      </c>
      <c r="L1333">
        <f>1/SQRT(2*3.14*'STDEV DATA'!$C$4)*EXP(-((C1333-'RATA RATA DATA'!$C$5)^2/(2*'STDEV DATA'!$C$4^2)))</f>
        <v>6.3798420980857931E-2</v>
      </c>
      <c r="M1333">
        <f>1/SQRT(2*3.14*'STDEV DATA'!$C$5)*EXP(-((C1333-'RATA RATA DATA'!$C$6)^2/(2*'STDEV DATA'!$C$5^2)))</f>
        <v>6.7945272850767582E-2</v>
      </c>
      <c r="O1333">
        <f>1/SQRT(2*3.14*'STDEV DATA'!$D$4)*EXP(-((D1333-'RATA RATA DATA'!$D$5)^2/(2*'STDEV DATA'!$D$4^2)))</f>
        <v>3.8918299147193232E-3</v>
      </c>
      <c r="P1333">
        <f>1/SQRT(2*3.14*'STDEV DATA'!$D$5)*EXP(-((D1333-'RATA RATA DATA'!$D$6)^2/(2*'STDEV DATA'!$D$5^2)))</f>
        <v>3.8560309532780826E-3</v>
      </c>
      <c r="R1333">
        <f>1/SQRT(2*3.14*'STDEV DATA'!$E$4)*EXP(-((E1333-'RATA RATA DATA'!$E$5)^2/(2*'STDEV DATA'!$E$4^2)))</f>
        <v>0.20582449250116677</v>
      </c>
      <c r="S1333">
        <f>1/SQRT(2*3.14*'STDEV DATA'!$E$5)*EXP(-((E1333-'RATA RATA DATA'!$E$6)^2/(2*'STDEV DATA'!$E$5^2)))</f>
        <v>0.18553304824770392</v>
      </c>
      <c r="U1333">
        <f>1/SQRT(2*3.14*'STDEV DATA'!$F$4)*EXP(-((F1333-'RATA RATA DATA'!$F$5)^2/(2*'STDEV DATA'!$F$4^2)))</f>
        <v>5.8415707360060229E-2</v>
      </c>
      <c r="V1333">
        <f>1/SQRT(2*3.14*'STDEV DATA'!$F$5)*EXP(-((F1333-'RATA RATA DATA'!$F$6)^2/(2*'STDEV DATA'!$F$5^2)))</f>
        <v>6.5636429776836216E-2</v>
      </c>
      <c r="X1333">
        <f>I1333*L1333*O1333*R1333*U1333*'PROBABILITY DATA'!$C$4</f>
        <v>2.9406972841761351E-7</v>
      </c>
      <c r="Y1333">
        <f>J1333*M1333*P1333*S1333*V1333*'PROBABILITY DATA'!$C$5</f>
        <v>4.9620088604972596E-7</v>
      </c>
      <c r="AA1333">
        <f t="shared" si="41"/>
        <v>4.9620088604972596E-7</v>
      </c>
      <c r="AC1333" s="5" t="str">
        <f t="shared" si="40"/>
        <v>TIDAK</v>
      </c>
    </row>
    <row r="1334" spans="2:29" x14ac:dyDescent="0.2">
      <c r="B1334" s="7">
        <v>6.057068041</v>
      </c>
      <c r="C1334" s="8">
        <v>184.37323180000001</v>
      </c>
      <c r="D1334" s="8">
        <v>14807.26849</v>
      </c>
      <c r="E1334" s="8">
        <v>5.7534050519999997</v>
      </c>
      <c r="F1334">
        <v>384.82196652880998</v>
      </c>
      <c r="G1334" t="s">
        <v>12</v>
      </c>
      <c r="I1334">
        <f>1/SQRT(2*3.14*'STDEV DATA'!$B$4)*EXP(-((B1334-'RATA RATA DATA'!$B$5)^2/(2*'STDEV DATA'!$B$4^2)))</f>
        <v>0.2584183921326717</v>
      </c>
      <c r="J1334">
        <f>1/SQRT(2*3.14*'STDEV DATA'!$B$5)*EXP(-((B1334-'RATA RATA DATA'!$B$6)^2/(2*'STDEV DATA'!$B$5^2)))</f>
        <v>0.25733092116691708</v>
      </c>
      <c r="L1334">
        <f>1/SQRT(2*3.14*'STDEV DATA'!$C$4)*EXP(-((C1334-'RATA RATA DATA'!$C$5)^2/(2*'STDEV DATA'!$C$4^2)))</f>
        <v>6.3549121430900288E-2</v>
      </c>
      <c r="M1334">
        <f>1/SQRT(2*3.14*'STDEV DATA'!$C$5)*EXP(-((C1334-'RATA RATA DATA'!$C$6)^2/(2*'STDEV DATA'!$C$5^2)))</f>
        <v>6.6148899810171594E-2</v>
      </c>
      <c r="O1334">
        <f>1/SQRT(2*3.14*'STDEV DATA'!$D$4)*EXP(-((D1334-'RATA RATA DATA'!$D$5)^2/(2*'STDEV DATA'!$D$4^2)))</f>
        <v>2.9579980503716846E-3</v>
      </c>
      <c r="P1334">
        <f>1/SQRT(2*3.14*'STDEV DATA'!$D$5)*EXP(-((D1334-'RATA RATA DATA'!$D$6)^2/(2*'STDEV DATA'!$D$5^2)))</f>
        <v>3.0950752237268466E-3</v>
      </c>
      <c r="R1334">
        <f>1/SQRT(2*3.14*'STDEV DATA'!$E$4)*EXP(-((E1334-'RATA RATA DATA'!$E$5)^2/(2*'STDEV DATA'!$E$4^2)))</f>
        <v>0.21643783590935417</v>
      </c>
      <c r="S1334">
        <f>1/SQRT(2*3.14*'STDEV DATA'!$E$5)*EXP(-((E1334-'RATA RATA DATA'!$E$6)^2/(2*'STDEV DATA'!$E$5^2)))</f>
        <v>0.21883536762412681</v>
      </c>
      <c r="U1334">
        <f>1/SQRT(2*3.14*'STDEV DATA'!$F$4)*EXP(-((F1334-'RATA RATA DATA'!$F$5)^2/(2*'STDEV DATA'!$F$4^2)))</f>
        <v>2.8548524267643698E-2</v>
      </c>
      <c r="V1334">
        <f>1/SQRT(2*3.14*'STDEV DATA'!$F$5)*EXP(-((F1334-'RATA RATA DATA'!$F$6)^2/(2*'STDEV DATA'!$F$5^2)))</f>
        <v>2.0232718328759346E-2</v>
      </c>
      <c r="X1334">
        <f>I1334*L1334*O1334*R1334*U1334*'PROBABILITY DATA'!$C$4</f>
        <v>1.1709400523687511E-7</v>
      </c>
      <c r="Y1334">
        <f>J1334*M1334*P1334*S1334*V1334*'PROBABILITY DATA'!$C$5</f>
        <v>1.422408430722464E-7</v>
      </c>
      <c r="AA1334">
        <f t="shared" si="41"/>
        <v>1.422408430722464E-7</v>
      </c>
      <c r="AC1334" s="5" t="str">
        <f t="shared" si="40"/>
        <v>TIDAK</v>
      </c>
    </row>
    <row r="1335" spans="2:29" x14ac:dyDescent="0.2">
      <c r="B1335" s="7">
        <v>5.3430751030000003</v>
      </c>
      <c r="C1335" s="8">
        <v>211.6620911</v>
      </c>
      <c r="D1335" s="8">
        <v>45166.91214</v>
      </c>
      <c r="E1335" s="8">
        <v>6.651801292</v>
      </c>
      <c r="F1335">
        <v>279.76749968589002</v>
      </c>
      <c r="G1335" t="s">
        <v>12</v>
      </c>
      <c r="I1335">
        <f>1/SQRT(2*3.14*'STDEV DATA'!$B$4)*EXP(-((B1335-'RATA RATA DATA'!$B$5)^2/(2*'STDEV DATA'!$B$4^2)))</f>
        <v>0.15012153915287998</v>
      </c>
      <c r="J1335">
        <f>1/SQRT(2*3.14*'STDEV DATA'!$B$5)*EXP(-((B1335-'RATA RATA DATA'!$B$6)^2/(2*'STDEV DATA'!$B$5^2)))</f>
        <v>0.17009966481902214</v>
      </c>
      <c r="L1335">
        <f>1/SQRT(2*3.14*'STDEV DATA'!$C$4)*EXP(-((C1335-'RATA RATA DATA'!$C$5)^2/(2*'STDEV DATA'!$C$4^2)))</f>
        <v>6.0580529001542066E-2</v>
      </c>
      <c r="M1335">
        <f>1/SQRT(2*3.14*'STDEV DATA'!$C$5)*EXP(-((C1335-'RATA RATA DATA'!$C$6)^2/(2*'STDEV DATA'!$C$5^2)))</f>
        <v>6.3789114192159019E-2</v>
      </c>
      <c r="O1335">
        <f>1/SQRT(2*3.14*'STDEV DATA'!$D$4)*EXP(-((D1335-'RATA RATA DATA'!$D$5)^2/(2*'STDEV DATA'!$D$4^2)))</f>
        <v>1.8254228299980653E-4</v>
      </c>
      <c r="P1335">
        <f>1/SQRT(2*3.14*'STDEV DATA'!$D$5)*EXP(-((D1335-'RATA RATA DATA'!$D$6)^2/(2*'STDEV DATA'!$D$5^2)))</f>
        <v>1.0183738409882671E-4</v>
      </c>
      <c r="R1335">
        <f>1/SQRT(2*3.14*'STDEV DATA'!$E$4)*EXP(-((E1335-'RATA RATA DATA'!$E$5)^2/(2*'STDEV DATA'!$E$4^2)))</f>
        <v>0.29193976515599335</v>
      </c>
      <c r="S1335">
        <f>1/SQRT(2*3.14*'STDEV DATA'!$E$5)*EXP(-((E1335-'RATA RATA DATA'!$E$6)^2/(2*'STDEV DATA'!$E$5^2)))</f>
        <v>0.31195607097466826</v>
      </c>
      <c r="U1335">
        <f>1/SQRT(2*3.14*'STDEV DATA'!$F$4)*EXP(-((F1335-'RATA RATA DATA'!$F$5)^2/(2*'STDEV DATA'!$F$4^2)))</f>
        <v>2.7624593314154809E-2</v>
      </c>
      <c r="V1335">
        <f>1/SQRT(2*3.14*'STDEV DATA'!$F$5)*EXP(-((F1335-'RATA RATA DATA'!$F$6)^2/(2*'STDEV DATA'!$F$5^2)))</f>
        <v>1.6328453389312995E-2</v>
      </c>
      <c r="X1335">
        <f>I1335*L1335*O1335*R1335*U1335*'PROBABILITY DATA'!$C$4</f>
        <v>5.2229474445593681E-9</v>
      </c>
      <c r="Y1335">
        <f>J1335*M1335*P1335*S1335*V1335*'PROBABILITY DATA'!$C$5</f>
        <v>3.4321204224801999E-9</v>
      </c>
      <c r="AA1335">
        <f t="shared" si="41"/>
        <v>5.2229474445593681E-9</v>
      </c>
      <c r="AC1335" s="5" t="str">
        <f t="shared" si="40"/>
        <v>YA</v>
      </c>
    </row>
    <row r="1336" spans="2:29" x14ac:dyDescent="0.2">
      <c r="B1336" s="7">
        <v>7.080794504</v>
      </c>
      <c r="C1336" s="8">
        <v>152.5076794</v>
      </c>
      <c r="D1336" s="8">
        <v>11398.731100000001</v>
      </c>
      <c r="E1336" s="8">
        <v>8.7289731479999997</v>
      </c>
      <c r="F1336">
        <v>400.66960147323999</v>
      </c>
      <c r="G1336" t="s">
        <v>12</v>
      </c>
      <c r="I1336">
        <f>1/SQRT(2*3.14*'STDEV DATA'!$B$4)*EXP(-((B1336-'RATA RATA DATA'!$B$5)^2/(2*'STDEV DATA'!$B$4^2)))</f>
        <v>0.34416649185164766</v>
      </c>
      <c r="J1336">
        <f>1/SQRT(2*3.14*'STDEV DATA'!$B$5)*EXP(-((B1336-'RATA RATA DATA'!$B$6)^2/(2*'STDEV DATA'!$B$5^2)))</f>
        <v>0.32100347270959284</v>
      </c>
      <c r="L1336">
        <f>1/SQRT(2*3.14*'STDEV DATA'!$C$4)*EXP(-((C1336-'RATA RATA DATA'!$C$5)^2/(2*'STDEV DATA'!$C$4^2)))</f>
        <v>3.1892641538018109E-2</v>
      </c>
      <c r="M1336">
        <f>1/SQRT(2*3.14*'STDEV DATA'!$C$5)*EXP(-((C1336-'RATA RATA DATA'!$C$6)^2/(2*'STDEV DATA'!$C$5^2)))</f>
        <v>2.5984491197510267E-2</v>
      </c>
      <c r="O1336">
        <f>1/SQRT(2*3.14*'STDEV DATA'!$D$4)*EXP(-((D1336-'RATA RATA DATA'!$D$5)^2/(2*'STDEV DATA'!$D$4^2)))</f>
        <v>2.0193843911076662E-3</v>
      </c>
      <c r="P1336">
        <f>1/SQRT(2*3.14*'STDEV DATA'!$D$5)*EXP(-((D1336-'RATA RATA DATA'!$D$6)^2/(2*'STDEV DATA'!$D$5^2)))</f>
        <v>2.0642931333148696E-3</v>
      </c>
      <c r="R1336">
        <f>1/SQRT(2*3.14*'STDEV DATA'!$E$4)*EXP(-((E1336-'RATA RATA DATA'!$E$5)^2/(2*'STDEV DATA'!$E$4^2)))</f>
        <v>0.2010673007780592</v>
      </c>
      <c r="S1336">
        <f>1/SQRT(2*3.14*'STDEV DATA'!$E$5)*EXP(-((E1336-'RATA RATA DATA'!$E$6)^2/(2*'STDEV DATA'!$E$5^2)))</f>
        <v>0.17975833742454497</v>
      </c>
      <c r="U1336">
        <f>1/SQRT(2*3.14*'STDEV DATA'!$F$4)*EXP(-((F1336-'RATA RATA DATA'!$F$5)^2/(2*'STDEV DATA'!$F$4^2)))</f>
        <v>1.6618073368099451E-2</v>
      </c>
      <c r="V1336">
        <f>1/SQRT(2*3.14*'STDEV DATA'!$F$5)*EXP(-((F1336-'RATA RATA DATA'!$F$6)^2/(2*'STDEV DATA'!$F$5^2)))</f>
        <v>8.1525667116179659E-3</v>
      </c>
      <c r="X1336">
        <f>I1336*L1336*O1336*R1336*U1336*'PROBABILITY DATA'!$C$4</f>
        <v>2.8892635067301759E-8</v>
      </c>
      <c r="Y1336">
        <f>J1336*M1336*P1336*S1336*V1336*'PROBABILITY DATA'!$C$5</f>
        <v>1.5386699794997524E-8</v>
      </c>
      <c r="AA1336">
        <f t="shared" si="41"/>
        <v>2.8892635067301759E-8</v>
      </c>
      <c r="AC1336" s="5" t="str">
        <f t="shared" si="40"/>
        <v>YA</v>
      </c>
    </row>
    <row r="1337" spans="2:29" x14ac:dyDescent="0.2">
      <c r="B1337" s="7">
        <v>5.7425330629999998</v>
      </c>
      <c r="C1337" s="8">
        <v>182.94103200000001</v>
      </c>
      <c r="D1337" s="8">
        <v>21293.889749999998</v>
      </c>
      <c r="E1337" s="8">
        <v>6.8264127559999999</v>
      </c>
      <c r="F1337">
        <v>306.54307153839</v>
      </c>
      <c r="G1337" t="s">
        <v>12</v>
      </c>
      <c r="I1337">
        <f>1/SQRT(2*3.14*'STDEV DATA'!$B$4)*EXP(-((B1337-'RATA RATA DATA'!$B$5)^2/(2*'STDEV DATA'!$B$4^2)))</f>
        <v>0.21062438394097269</v>
      </c>
      <c r="J1337">
        <f>1/SQRT(2*3.14*'STDEV DATA'!$B$5)*EXP(-((B1337-'RATA RATA DATA'!$B$6)^2/(2*'STDEV DATA'!$B$5^2)))</f>
        <v>0.22014806338207951</v>
      </c>
      <c r="L1337">
        <f>1/SQRT(2*3.14*'STDEV DATA'!$C$4)*EXP(-((C1337-'RATA RATA DATA'!$C$5)^2/(2*'STDEV DATA'!$C$4^2)))</f>
        <v>6.2681098882387626E-2</v>
      </c>
      <c r="M1337">
        <f>1/SQRT(2*3.14*'STDEV DATA'!$C$5)*EXP(-((C1337-'RATA RATA DATA'!$C$6)^2/(2*'STDEV DATA'!$C$5^2)))</f>
        <v>6.4877338590452235E-2</v>
      </c>
      <c r="O1337">
        <f>1/SQRT(2*3.14*'STDEV DATA'!$D$4)*EXP(-((D1337-'RATA RATA DATA'!$D$5)^2/(2*'STDEV DATA'!$D$4^2)))</f>
        <v>4.1524283265300917E-3</v>
      </c>
      <c r="P1337">
        <f>1/SQRT(2*3.14*'STDEV DATA'!$D$5)*EXP(-((D1337-'RATA RATA DATA'!$D$6)^2/(2*'STDEV DATA'!$D$5^2)))</f>
        <v>4.3101440488992268E-3</v>
      </c>
      <c r="R1337">
        <f>1/SQRT(2*3.14*'STDEV DATA'!$E$4)*EXP(-((E1337-'RATA RATA DATA'!$E$5)^2/(2*'STDEV DATA'!$E$4^2)))</f>
        <v>0.29959486244902483</v>
      </c>
      <c r="S1337">
        <f>1/SQRT(2*3.14*'STDEV DATA'!$E$5)*EXP(-((E1337-'RATA RATA DATA'!$E$6)^2/(2*'STDEV DATA'!$E$5^2)))</f>
        <v>0.32060567431023956</v>
      </c>
      <c r="U1337">
        <f>1/SQRT(2*3.14*'STDEV DATA'!$F$4)*EXP(-((F1337-'RATA RATA DATA'!$F$5)^2/(2*'STDEV DATA'!$F$4^2)))</f>
        <v>5.0625513427118449E-2</v>
      </c>
      <c r="V1337">
        <f>1/SQRT(2*3.14*'STDEV DATA'!$F$5)*EXP(-((F1337-'RATA RATA DATA'!$F$6)^2/(2*'STDEV DATA'!$F$5^2)))</f>
        <v>4.8292112928721091E-2</v>
      </c>
      <c r="X1337">
        <f>I1337*L1337*O1337*R1337*U1337*'PROBABILITY DATA'!$C$4</f>
        <v>3.2436811549928143E-7</v>
      </c>
      <c r="Y1337">
        <f>J1337*M1337*P1337*S1337*V1337*'PROBABILITY DATA'!$C$5</f>
        <v>5.8118427181519049E-7</v>
      </c>
      <c r="AA1337">
        <f t="shared" si="41"/>
        <v>5.8118427181519049E-7</v>
      </c>
      <c r="AC1337" s="5" t="str">
        <f t="shared" si="40"/>
        <v>TIDAK</v>
      </c>
    </row>
    <row r="1338" spans="2:29" x14ac:dyDescent="0.2">
      <c r="B1338" s="7">
        <v>6.5848131109999999</v>
      </c>
      <c r="C1338" s="8">
        <v>182.3754558</v>
      </c>
      <c r="D1338" s="8">
        <v>24723.106299999999</v>
      </c>
      <c r="E1338" s="8">
        <v>6.2389197269999999</v>
      </c>
      <c r="F1338">
        <v>333.77577661081295</v>
      </c>
      <c r="G1338" t="s">
        <v>12</v>
      </c>
      <c r="I1338">
        <f>1/SQRT(2*3.14*'STDEV DATA'!$B$4)*EXP(-((B1338-'RATA RATA DATA'!$B$5)^2/(2*'STDEV DATA'!$B$4^2)))</f>
        <v>0.32205430213762071</v>
      </c>
      <c r="J1338">
        <f>1/SQRT(2*3.14*'STDEV DATA'!$B$5)*EXP(-((B1338-'RATA RATA DATA'!$B$6)^2/(2*'STDEV DATA'!$B$5^2)))</f>
        <v>0.30464364540659689</v>
      </c>
      <c r="L1338">
        <f>1/SQRT(2*3.14*'STDEV DATA'!$C$4)*EXP(-((C1338-'RATA RATA DATA'!$C$5)^2/(2*'STDEV DATA'!$C$4^2)))</f>
        <v>6.2313746395614926E-2</v>
      </c>
      <c r="M1338">
        <f>1/SQRT(2*3.14*'STDEV DATA'!$C$5)*EXP(-((C1338-'RATA RATA DATA'!$C$6)^2/(2*'STDEV DATA'!$C$5^2)))</f>
        <v>6.4344270738137296E-2</v>
      </c>
      <c r="O1338">
        <f>1/SQRT(2*3.14*'STDEV DATA'!$D$4)*EXP(-((D1338-'RATA RATA DATA'!$D$5)^2/(2*'STDEV DATA'!$D$4^2)))</f>
        <v>4.046498668232981E-3</v>
      </c>
      <c r="P1338">
        <f>1/SQRT(2*3.14*'STDEV DATA'!$D$5)*EXP(-((D1338-'RATA RATA DATA'!$D$6)^2/(2*'STDEV DATA'!$D$5^2)))</f>
        <v>4.0679741926141167E-3</v>
      </c>
      <c r="R1338">
        <f>1/SQRT(2*3.14*'STDEV DATA'!$E$4)*EXP(-((E1338-'RATA RATA DATA'!$E$5)^2/(2*'STDEV DATA'!$E$4^2)))</f>
        <v>0.2633690056480823</v>
      </c>
      <c r="S1338">
        <f>1/SQRT(2*3.14*'STDEV DATA'!$E$5)*EXP(-((E1338-'RATA RATA DATA'!$E$6)^2/(2*'STDEV DATA'!$E$5^2)))</f>
        <v>0.27710262428899712</v>
      </c>
      <c r="U1338">
        <f>1/SQRT(2*3.14*'STDEV DATA'!$F$4)*EXP(-((F1338-'RATA RATA DATA'!$F$5)^2/(2*'STDEV DATA'!$F$4^2)))</f>
        <v>6.1643058590409874E-2</v>
      </c>
      <c r="V1338">
        <f>1/SQRT(2*3.14*'STDEV DATA'!$F$5)*EXP(-((F1338-'RATA RATA DATA'!$F$6)^2/(2*'STDEV DATA'!$F$5^2)))</f>
        <v>7.0637520417500863E-2</v>
      </c>
      <c r="X1338">
        <f>I1338*L1338*O1338*R1338*U1338*'PROBABILITY DATA'!$C$4</f>
        <v>5.143137952373262E-7</v>
      </c>
      <c r="Y1338">
        <f>J1338*M1338*P1338*S1338*V1338*'PROBABILITY DATA'!$C$5</f>
        <v>9.5175034046998978E-7</v>
      </c>
      <c r="AA1338">
        <f t="shared" si="41"/>
        <v>9.5175034046998978E-7</v>
      </c>
      <c r="AC1338" s="5" t="str">
        <f t="shared" si="40"/>
        <v>TIDAK</v>
      </c>
    </row>
    <row r="1339" spans="2:29" x14ac:dyDescent="0.2">
      <c r="B1339" s="7">
        <v>8.0704771270000002</v>
      </c>
      <c r="C1339" s="8">
        <v>198.86594769999999</v>
      </c>
      <c r="D1339" s="8">
        <v>18266.617719999998</v>
      </c>
      <c r="E1339" s="8">
        <v>6.9023698299999996</v>
      </c>
      <c r="F1339">
        <v>396.61950964596002</v>
      </c>
      <c r="G1339" t="s">
        <v>12</v>
      </c>
      <c r="I1339">
        <f>1/SQRT(2*3.14*'STDEV DATA'!$B$4)*EXP(-((B1339-'RATA RATA DATA'!$B$5)^2/(2*'STDEV DATA'!$B$4^2)))</f>
        <v>0.26159964086216669</v>
      </c>
      <c r="J1339">
        <f>1/SQRT(2*3.14*'STDEV DATA'!$B$5)*EXP(-((B1339-'RATA RATA DATA'!$B$6)^2/(2*'STDEV DATA'!$B$5^2)))</f>
        <v>0.26190244475825825</v>
      </c>
      <c r="L1339">
        <f>1/SQRT(2*3.14*'STDEV DATA'!$C$4)*EXP(-((C1339-'RATA RATA DATA'!$C$5)^2/(2*'STDEV DATA'!$C$4^2)))</f>
        <v>6.6668408669502355E-2</v>
      </c>
      <c r="M1339">
        <f>1/SQRT(2*3.14*'STDEV DATA'!$C$5)*EXP(-((C1339-'RATA RATA DATA'!$C$6)^2/(2*'STDEV DATA'!$C$5^2)))</f>
        <v>7.1430101113954453E-2</v>
      </c>
      <c r="O1339">
        <f>1/SQRT(2*3.14*'STDEV DATA'!$D$4)*EXP(-((D1339-'RATA RATA DATA'!$D$5)^2/(2*'STDEV DATA'!$D$4^2)))</f>
        <v>3.7756865187684838E-3</v>
      </c>
      <c r="P1339">
        <f>1/SQRT(2*3.14*'STDEV DATA'!$D$5)*EXP(-((D1339-'RATA RATA DATA'!$D$6)^2/(2*'STDEV DATA'!$D$5^2)))</f>
        <v>3.9675488360890404E-3</v>
      </c>
      <c r="R1339">
        <f>1/SQRT(2*3.14*'STDEV DATA'!$E$4)*EXP(-((E1339-'RATA RATA DATA'!$E$5)^2/(2*'STDEV DATA'!$E$4^2)))</f>
        <v>0.30199541405645386</v>
      </c>
      <c r="S1339">
        <f>1/SQRT(2*3.14*'STDEV DATA'!$E$5)*EXP(-((E1339-'RATA RATA DATA'!$E$6)^2/(2*'STDEV DATA'!$E$5^2)))</f>
        <v>0.32307596940204053</v>
      </c>
      <c r="U1339">
        <f>1/SQRT(2*3.14*'STDEV DATA'!$F$4)*EXP(-((F1339-'RATA RATA DATA'!$F$5)^2/(2*'STDEV DATA'!$F$4^2)))</f>
        <v>1.9344311855439025E-2</v>
      </c>
      <c r="V1339">
        <f>1/SQRT(2*3.14*'STDEV DATA'!$F$5)*EXP(-((F1339-'RATA RATA DATA'!$F$6)^2/(2*'STDEV DATA'!$F$5^2)))</f>
        <v>1.052872191490342E-2</v>
      </c>
      <c r="X1339">
        <f>I1339*L1339*O1339*R1339*U1339*'PROBABILITY DATA'!$C$4</f>
        <v>1.5006995605427522E-7</v>
      </c>
      <c r="Y1339">
        <f>J1339*M1339*P1339*S1339*V1339*'PROBABILITY DATA'!$C$5</f>
        <v>1.5395371399973231E-7</v>
      </c>
      <c r="AA1339">
        <f t="shared" si="41"/>
        <v>1.5395371399973231E-7</v>
      </c>
      <c r="AC1339" s="5" t="str">
        <f t="shared" si="40"/>
        <v>TIDAK</v>
      </c>
    </row>
    <row r="1340" spans="2:29" x14ac:dyDescent="0.2">
      <c r="B1340" s="7">
        <v>6.6528243480000002</v>
      </c>
      <c r="C1340" s="8">
        <v>187.9464088</v>
      </c>
      <c r="D1340" s="8">
        <v>19155.727559999999</v>
      </c>
      <c r="E1340" s="8">
        <v>5.9496219530000003</v>
      </c>
      <c r="F1340">
        <v>345.35853280217998</v>
      </c>
      <c r="G1340" t="s">
        <v>12</v>
      </c>
      <c r="I1340">
        <f>1/SQRT(2*3.14*'STDEV DATA'!$B$4)*EXP(-((B1340-'RATA RATA DATA'!$B$5)^2/(2*'STDEV DATA'!$B$4^2)))</f>
        <v>0.32762815928737027</v>
      </c>
      <c r="J1340">
        <f>1/SQRT(2*3.14*'STDEV DATA'!$B$5)*EXP(-((B1340-'RATA RATA DATA'!$B$6)^2/(2*'STDEV DATA'!$B$5^2)))</f>
        <v>0.30871235505565553</v>
      </c>
      <c r="L1340">
        <f>1/SQRT(2*3.14*'STDEV DATA'!$C$4)*EXP(-((C1340-'RATA RATA DATA'!$C$5)^2/(2*'STDEV DATA'!$C$4^2)))</f>
        <v>6.5304070515374013E-2</v>
      </c>
      <c r="M1340">
        <f>1/SQRT(2*3.14*'STDEV DATA'!$C$5)*EXP(-((C1340-'RATA RATA DATA'!$C$6)^2/(2*'STDEV DATA'!$C$5^2)))</f>
        <v>6.8790482236660594E-2</v>
      </c>
      <c r="O1340">
        <f>1/SQRT(2*3.14*'STDEV DATA'!$D$4)*EXP(-((D1340-'RATA RATA DATA'!$D$5)^2/(2*'STDEV DATA'!$D$4^2)))</f>
        <v>3.9274327081336609E-3</v>
      </c>
      <c r="P1340">
        <f>1/SQRT(2*3.14*'STDEV DATA'!$D$5)*EXP(-((D1340-'RATA RATA DATA'!$D$6)^2/(2*'STDEV DATA'!$D$5^2)))</f>
        <v>4.1185216527253434E-3</v>
      </c>
      <c r="R1340">
        <f>1/SQRT(2*3.14*'STDEV DATA'!$E$4)*EXP(-((E1340-'RATA RATA DATA'!$E$5)^2/(2*'STDEV DATA'!$E$4^2)))</f>
        <v>0.23660605108579019</v>
      </c>
      <c r="S1340">
        <f>1/SQRT(2*3.14*'STDEV DATA'!$E$5)*EXP(-((E1340-'RATA RATA DATA'!$E$6)^2/(2*'STDEV DATA'!$E$5^2)))</f>
        <v>0.24379217472446865</v>
      </c>
      <c r="U1340">
        <f>1/SQRT(2*3.14*'STDEV DATA'!$F$4)*EXP(-((F1340-'RATA RATA DATA'!$F$5)^2/(2*'STDEV DATA'!$F$4^2)))</f>
        <v>5.8966701569472667E-2</v>
      </c>
      <c r="V1340">
        <f>1/SQRT(2*3.14*'STDEV DATA'!$F$5)*EXP(-((F1340-'RATA RATA DATA'!$F$6)^2/(2*'STDEV DATA'!$F$5^2)))</f>
        <v>6.6581887101837031E-2</v>
      </c>
      <c r="X1340">
        <f>I1340*L1340*O1340*R1340*U1340*'PROBABILITY DATA'!$C$4</f>
        <v>4.5735124981463672E-7</v>
      </c>
      <c r="Y1340">
        <f>J1340*M1340*P1340*S1340*V1340*'PROBABILITY DATA'!$C$5</f>
        <v>8.6569785295051885E-7</v>
      </c>
      <c r="AA1340">
        <f t="shared" si="41"/>
        <v>8.6569785295051885E-7</v>
      </c>
      <c r="AC1340" s="5" t="str">
        <f t="shared" si="40"/>
        <v>TIDAK</v>
      </c>
    </row>
    <row r="1341" spans="2:29" x14ac:dyDescent="0.2">
      <c r="B1341" s="7">
        <v>5.5060615039999998</v>
      </c>
      <c r="C1341" s="8">
        <v>164.4961721</v>
      </c>
      <c r="D1341" s="8">
        <v>21543.726600000002</v>
      </c>
      <c r="E1341" s="8">
        <v>5.983996404</v>
      </c>
      <c r="F1341">
        <v>333.77577661081295</v>
      </c>
      <c r="G1341" t="s">
        <v>12</v>
      </c>
      <c r="I1341">
        <f>1/SQRT(2*3.14*'STDEV DATA'!$B$4)*EXP(-((B1341-'RATA RATA DATA'!$B$5)^2/(2*'STDEV DATA'!$B$4^2)))</f>
        <v>0.17421269291535202</v>
      </c>
      <c r="J1341">
        <f>1/SQRT(2*3.14*'STDEV DATA'!$B$5)*EXP(-((B1341-'RATA RATA DATA'!$B$6)^2/(2*'STDEV DATA'!$B$5^2)))</f>
        <v>0.19050698800798282</v>
      </c>
      <c r="L1341">
        <f>1/SQRT(2*3.14*'STDEV DATA'!$C$4)*EXP(-((C1341-'RATA RATA DATA'!$C$5)^2/(2*'STDEV DATA'!$C$4^2)))</f>
        <v>4.5421049393307544E-2</v>
      </c>
      <c r="M1341">
        <f>1/SQRT(2*3.14*'STDEV DATA'!$C$5)*EXP(-((C1341-'RATA RATA DATA'!$C$6)^2/(2*'STDEV DATA'!$C$5^2)))</f>
        <v>4.1784782676878136E-2</v>
      </c>
      <c r="O1341">
        <f>1/SQRT(2*3.14*'STDEV DATA'!$D$4)*EXP(-((D1341-'RATA RATA DATA'!$D$5)^2/(2*'STDEV DATA'!$D$4^2)))</f>
        <v>4.1645282523661746E-3</v>
      </c>
      <c r="P1341">
        <f>1/SQRT(2*3.14*'STDEV DATA'!$D$5)*EXP(-((D1341-'RATA RATA DATA'!$D$6)^2/(2*'STDEV DATA'!$D$5^2)))</f>
        <v>4.3154381747641723E-3</v>
      </c>
      <c r="R1341">
        <f>1/SQRT(2*3.14*'STDEV DATA'!$E$4)*EXP(-((E1341-'RATA RATA DATA'!$E$5)^2/(2*'STDEV DATA'!$E$4^2)))</f>
        <v>0.23999998832011812</v>
      </c>
      <c r="S1341">
        <f>1/SQRT(2*3.14*'STDEV DATA'!$E$5)*EXP(-((E1341-'RATA RATA DATA'!$E$6)^2/(2*'STDEV DATA'!$E$5^2)))</f>
        <v>0.24801206075804144</v>
      </c>
      <c r="U1341">
        <f>1/SQRT(2*3.14*'STDEV DATA'!$F$4)*EXP(-((F1341-'RATA RATA DATA'!$F$5)^2/(2*'STDEV DATA'!$F$4^2)))</f>
        <v>6.1643058590409874E-2</v>
      </c>
      <c r="V1341">
        <f>1/SQRT(2*3.14*'STDEV DATA'!$F$5)*EXP(-((F1341-'RATA RATA DATA'!$F$6)^2/(2*'STDEV DATA'!$F$5^2)))</f>
        <v>7.0637520417500863E-2</v>
      </c>
      <c r="X1341">
        <f>I1341*L1341*O1341*R1341*U1341*'PROBABILITY DATA'!$C$4</f>
        <v>1.9018888444650057E-7</v>
      </c>
      <c r="Y1341">
        <f>J1341*M1341*P1341*S1341*V1341*'PROBABILITY DATA'!$C$5</f>
        <v>3.6696865053355493E-7</v>
      </c>
      <c r="AA1341">
        <f t="shared" si="41"/>
        <v>3.6696865053355493E-7</v>
      </c>
      <c r="AC1341" s="5" t="str">
        <f t="shared" si="40"/>
        <v>TIDAK</v>
      </c>
    </row>
    <row r="1342" spans="2:29" x14ac:dyDescent="0.2">
      <c r="B1342" s="7">
        <v>7.080794504</v>
      </c>
      <c r="C1342" s="8">
        <v>214.97243510000001</v>
      </c>
      <c r="D1342" s="8">
        <v>36112.13463</v>
      </c>
      <c r="E1342" s="8">
        <v>7.0940658660000002</v>
      </c>
      <c r="F1342">
        <v>333.77577661081295</v>
      </c>
      <c r="G1342" t="s">
        <v>12</v>
      </c>
      <c r="I1342">
        <f>1/SQRT(2*3.14*'STDEV DATA'!$B$4)*EXP(-((B1342-'RATA RATA DATA'!$B$5)^2/(2*'STDEV DATA'!$B$4^2)))</f>
        <v>0.34416649185164766</v>
      </c>
      <c r="J1342">
        <f>1/SQRT(2*3.14*'STDEV DATA'!$B$5)*EXP(-((B1342-'RATA RATA DATA'!$B$6)^2/(2*'STDEV DATA'!$B$5^2)))</f>
        <v>0.32100347270959284</v>
      </c>
      <c r="L1342">
        <f>1/SQRT(2*3.14*'STDEV DATA'!$C$4)*EXP(-((C1342-'RATA RATA DATA'!$C$5)^2/(2*'STDEV DATA'!$C$4^2)))</f>
        <v>5.7865415156498921E-2</v>
      </c>
      <c r="M1342">
        <f>1/SQRT(2*3.14*'STDEV DATA'!$C$5)*EXP(-((C1342-'RATA RATA DATA'!$C$6)^2/(2*'STDEV DATA'!$C$5^2)))</f>
        <v>6.0260938101230552E-2</v>
      </c>
      <c r="O1342">
        <f>1/SQRT(2*3.14*'STDEV DATA'!$D$4)*EXP(-((D1342-'RATA RATA DATA'!$D$5)^2/(2*'STDEV DATA'!$D$4^2)))</f>
        <v>1.3415447819830016E-3</v>
      </c>
      <c r="P1342">
        <f>1/SQRT(2*3.14*'STDEV DATA'!$D$5)*EXP(-((D1342-'RATA RATA DATA'!$D$6)^2/(2*'STDEV DATA'!$D$5^2)))</f>
        <v>1.0567395100923294E-3</v>
      </c>
      <c r="R1342">
        <f>1/SQRT(2*3.14*'STDEV DATA'!$E$4)*EXP(-((E1342-'RATA RATA DATA'!$E$5)^2/(2*'STDEV DATA'!$E$4^2)))</f>
        <v>0.30542800138239251</v>
      </c>
      <c r="S1342">
        <f>1/SQRT(2*3.14*'STDEV DATA'!$E$5)*EXP(-((E1342-'RATA RATA DATA'!$E$6)^2/(2*'STDEV DATA'!$E$5^2)))</f>
        <v>0.32566777020819715</v>
      </c>
      <c r="U1342">
        <f>1/SQRT(2*3.14*'STDEV DATA'!$F$4)*EXP(-((F1342-'RATA RATA DATA'!$F$5)^2/(2*'STDEV DATA'!$F$4^2)))</f>
        <v>6.1643058590409874E-2</v>
      </c>
      <c r="V1342">
        <f>1/SQRT(2*3.14*'STDEV DATA'!$F$5)*EXP(-((F1342-'RATA RATA DATA'!$F$6)^2/(2*'STDEV DATA'!$F$5^2)))</f>
        <v>7.0637520417500863E-2</v>
      </c>
      <c r="X1342">
        <f>I1342*L1342*O1342*R1342*U1342*'PROBABILITY DATA'!$C$4</f>
        <v>1.9623335229838735E-7</v>
      </c>
      <c r="Y1342">
        <f>J1342*M1342*P1342*S1342*V1342*'PROBABILITY DATA'!$C$5</f>
        <v>2.8674149906947197E-7</v>
      </c>
      <c r="AA1342">
        <f t="shared" si="41"/>
        <v>2.8674149906947197E-7</v>
      </c>
      <c r="AC1342" s="5" t="str">
        <f t="shared" si="40"/>
        <v>TIDAK</v>
      </c>
    </row>
    <row r="1343" spans="2:29" x14ac:dyDescent="0.2">
      <c r="B1343" s="7">
        <v>6.4417664859999997</v>
      </c>
      <c r="C1343" s="8">
        <v>174.78184920000001</v>
      </c>
      <c r="D1343" s="8">
        <v>11306.26151</v>
      </c>
      <c r="E1343" s="8">
        <v>6.6857553479999998</v>
      </c>
      <c r="F1343">
        <v>333.77577661081295</v>
      </c>
      <c r="G1343" t="s">
        <v>12</v>
      </c>
      <c r="I1343">
        <f>1/SQRT(2*3.14*'STDEV DATA'!$B$4)*EXP(-((B1343-'RATA RATA DATA'!$B$5)^2/(2*'STDEV DATA'!$B$4^2)))</f>
        <v>0.30805439653332017</v>
      </c>
      <c r="J1343">
        <f>1/SQRT(2*3.14*'STDEV DATA'!$B$5)*EXP(-((B1343-'RATA RATA DATA'!$B$6)^2/(2*'STDEV DATA'!$B$5^2)))</f>
        <v>0.29439329834210692</v>
      </c>
      <c r="L1343">
        <f>1/SQRT(2*3.14*'STDEV DATA'!$C$4)*EXP(-((C1343-'RATA RATA DATA'!$C$5)^2/(2*'STDEV DATA'!$C$4^2)))</f>
        <v>5.6191540794989503E-2</v>
      </c>
      <c r="M1343">
        <f>1/SQRT(2*3.14*'STDEV DATA'!$C$5)*EXP(-((C1343-'RATA RATA DATA'!$C$6)^2/(2*'STDEV DATA'!$C$5^2)))</f>
        <v>5.5777294954002146E-2</v>
      </c>
      <c r="O1343">
        <f>1/SQRT(2*3.14*'STDEV DATA'!$D$4)*EXP(-((D1343-'RATA RATA DATA'!$D$5)^2/(2*'STDEV DATA'!$D$4^2)))</f>
        <v>1.994680538072648E-3</v>
      </c>
      <c r="P1343">
        <f>1/SQRT(2*3.14*'STDEV DATA'!$D$5)*EXP(-((D1343-'RATA RATA DATA'!$D$6)^2/(2*'STDEV DATA'!$D$5^2)))</f>
        <v>2.0372129938721791E-3</v>
      </c>
      <c r="R1343">
        <f>1/SQRT(2*3.14*'STDEV DATA'!$E$4)*EXP(-((E1343-'RATA RATA DATA'!$E$5)^2/(2*'STDEV DATA'!$E$4^2)))</f>
        <v>0.29365436727095695</v>
      </c>
      <c r="S1343">
        <f>1/SQRT(2*3.14*'STDEV DATA'!$E$5)*EXP(-((E1343-'RATA RATA DATA'!$E$6)^2/(2*'STDEV DATA'!$E$5^2)))</f>
        <v>0.31395196514300733</v>
      </c>
      <c r="U1343">
        <f>1/SQRT(2*3.14*'STDEV DATA'!$F$4)*EXP(-((F1343-'RATA RATA DATA'!$F$5)^2/(2*'STDEV DATA'!$F$4^2)))</f>
        <v>6.1643058590409874E-2</v>
      </c>
      <c r="V1343">
        <f>1/SQRT(2*3.14*'STDEV DATA'!$F$5)*EXP(-((F1343-'RATA RATA DATA'!$F$6)^2/(2*'STDEV DATA'!$F$5^2)))</f>
        <v>7.0637520417500863E-2</v>
      </c>
      <c r="X1343">
        <f>I1343*L1343*O1343*R1343*U1343*'PROBABILITY DATA'!$C$4</f>
        <v>2.438256028450382E-7</v>
      </c>
      <c r="Y1343">
        <f>J1343*M1343*P1343*S1343*V1343*'PROBABILITY DATA'!$C$5</f>
        <v>4.5236314778979146E-7</v>
      </c>
      <c r="AA1343">
        <f t="shared" si="41"/>
        <v>4.5236314778979146E-7</v>
      </c>
      <c r="AC1343" s="5" t="str">
        <f t="shared" si="40"/>
        <v>TIDAK</v>
      </c>
    </row>
    <row r="1344" spans="2:29" x14ac:dyDescent="0.2">
      <c r="B1344" s="7">
        <v>7.080794504</v>
      </c>
      <c r="C1344" s="8">
        <v>194.4453158</v>
      </c>
      <c r="D1344" s="8">
        <v>41461.317000000003</v>
      </c>
      <c r="E1344" s="8">
        <v>6.9516655500000004</v>
      </c>
      <c r="F1344">
        <v>239.91190212066999</v>
      </c>
      <c r="G1344" t="s">
        <v>12</v>
      </c>
      <c r="I1344">
        <f>1/SQRT(2*3.14*'STDEV DATA'!$B$4)*EXP(-((B1344-'RATA RATA DATA'!$B$5)^2/(2*'STDEV DATA'!$B$4^2)))</f>
        <v>0.34416649185164766</v>
      </c>
      <c r="J1344">
        <f>1/SQRT(2*3.14*'STDEV DATA'!$B$5)*EXP(-((B1344-'RATA RATA DATA'!$B$6)^2/(2*'STDEV DATA'!$B$5^2)))</f>
        <v>0.32100347270959284</v>
      </c>
      <c r="L1344">
        <f>1/SQRT(2*3.14*'STDEV DATA'!$C$4)*EXP(-((C1344-'RATA RATA DATA'!$C$5)^2/(2*'STDEV DATA'!$C$4^2)))</f>
        <v>6.6867942023208213E-2</v>
      </c>
      <c r="M1344">
        <f>1/SQRT(2*3.14*'STDEV DATA'!$C$5)*EXP(-((C1344-'RATA RATA DATA'!$C$6)^2/(2*'STDEV DATA'!$C$5^2)))</f>
        <v>7.1404689809421287E-2</v>
      </c>
      <c r="O1344">
        <f>1/SQRT(2*3.14*'STDEV DATA'!$D$4)*EXP(-((D1344-'RATA RATA DATA'!$D$5)^2/(2*'STDEV DATA'!$D$4^2)))</f>
        <v>4.653755758812875E-4</v>
      </c>
      <c r="P1344">
        <f>1/SQRT(2*3.14*'STDEV DATA'!$D$5)*EXP(-((D1344-'RATA RATA DATA'!$D$6)^2/(2*'STDEV DATA'!$D$5^2)))</f>
        <v>3.0386695315988025E-4</v>
      </c>
      <c r="R1344">
        <f>1/SQRT(2*3.14*'STDEV DATA'!$E$4)*EXP(-((E1344-'RATA RATA DATA'!$E$5)^2/(2*'STDEV DATA'!$E$4^2)))</f>
        <v>0.30324091420574728</v>
      </c>
      <c r="S1344">
        <f>1/SQRT(2*3.14*'STDEV DATA'!$E$5)*EXP(-((E1344-'RATA RATA DATA'!$E$6)^2/(2*'STDEV DATA'!$E$5^2)))</f>
        <v>0.3242449702962541</v>
      </c>
      <c r="U1344">
        <f>1/SQRT(2*3.14*'STDEV DATA'!$F$4)*EXP(-((F1344-'RATA RATA DATA'!$F$5)^2/(2*'STDEV DATA'!$F$4^2)))</f>
        <v>5.2602207143717522E-3</v>
      </c>
      <c r="V1344">
        <f>1/SQRT(2*3.14*'STDEV DATA'!$F$5)*EXP(-((F1344-'RATA RATA DATA'!$F$6)^2/(2*'STDEV DATA'!$F$5^2)))</f>
        <v>8.8175906734562395E-4</v>
      </c>
      <c r="X1344">
        <f>I1344*L1344*O1344*R1344*U1344*'PROBABILITY DATA'!$C$4</f>
        <v>6.664519669593617E-9</v>
      </c>
      <c r="Y1344">
        <f>J1344*M1344*P1344*S1344*V1344*'PROBABILITY DATA'!$C$5</f>
        <v>1.2142549476676269E-9</v>
      </c>
      <c r="AA1344">
        <f t="shared" si="41"/>
        <v>6.664519669593617E-9</v>
      </c>
      <c r="AC1344" s="5" t="str">
        <f t="shared" si="40"/>
        <v>YA</v>
      </c>
    </row>
    <row r="1345" spans="2:29" x14ac:dyDescent="0.2">
      <c r="B1345" s="7">
        <v>8.2487030539999999</v>
      </c>
      <c r="C1345" s="8">
        <v>201.3388568</v>
      </c>
      <c r="D1345" s="8">
        <v>24912.879710000001</v>
      </c>
      <c r="E1345" s="8">
        <v>7.8776661040000002</v>
      </c>
      <c r="F1345">
        <v>389.08884397045</v>
      </c>
      <c r="G1345" t="s">
        <v>12</v>
      </c>
      <c r="I1345">
        <f>1/SQRT(2*3.14*'STDEV DATA'!$B$4)*EXP(-((B1345-'RATA RATA DATA'!$B$5)^2/(2*'STDEV DATA'!$B$4^2)))</f>
        <v>0.23505617885770966</v>
      </c>
      <c r="J1345">
        <f>1/SQRT(2*3.14*'STDEV DATA'!$B$5)*EXP(-((B1345-'RATA RATA DATA'!$B$6)^2/(2*'STDEV DATA'!$B$5^2)))</f>
        <v>0.24171177720590264</v>
      </c>
      <c r="L1345">
        <f>1/SQRT(2*3.14*'STDEV DATA'!$C$4)*EXP(-((C1345-'RATA RATA DATA'!$C$5)^2/(2*'STDEV DATA'!$C$4^2)))</f>
        <v>6.6109949057351153E-2</v>
      </c>
      <c r="M1345">
        <f>1/SQRT(2*3.14*'STDEV DATA'!$C$5)*EXP(-((C1345-'RATA RATA DATA'!$C$6)^2/(2*'STDEV DATA'!$C$5^2)))</f>
        <v>7.0815957857362527E-2</v>
      </c>
      <c r="O1345">
        <f>1/SQRT(2*3.14*'STDEV DATA'!$D$4)*EXP(-((D1345-'RATA RATA DATA'!$D$5)^2/(2*'STDEV DATA'!$D$4^2)))</f>
        <v>4.0240076850312605E-3</v>
      </c>
      <c r="P1345">
        <f>1/SQRT(2*3.14*'STDEV DATA'!$D$5)*EXP(-((D1345-'RATA RATA DATA'!$D$6)^2/(2*'STDEV DATA'!$D$5^2)))</f>
        <v>4.0359474525680488E-3</v>
      </c>
      <c r="R1345">
        <f>1/SQRT(2*3.14*'STDEV DATA'!$E$4)*EXP(-((E1345-'RATA RATA DATA'!$E$5)^2/(2*'STDEV DATA'!$E$4^2)))</f>
        <v>0.28041067974014955</v>
      </c>
      <c r="S1345">
        <f>1/SQRT(2*3.14*'STDEV DATA'!$E$5)*EXP(-((E1345-'RATA RATA DATA'!$E$6)^2/(2*'STDEV DATA'!$E$5^2)))</f>
        <v>0.28401291633998099</v>
      </c>
      <c r="U1345">
        <f>1/SQRT(2*3.14*'STDEV DATA'!$F$4)*EXP(-((F1345-'RATA RATA DATA'!$F$5)^2/(2*'STDEV DATA'!$F$4^2)))</f>
        <v>2.5028040154079941E-2</v>
      </c>
      <c r="V1345">
        <f>1/SQRT(2*3.14*'STDEV DATA'!$F$5)*EXP(-((F1345-'RATA RATA DATA'!$F$6)^2/(2*'STDEV DATA'!$F$5^2)))</f>
        <v>1.6229704819975682E-2</v>
      </c>
      <c r="X1345">
        <f>I1345*L1345*O1345*R1345*U1345*'PROBABILITY DATA'!$C$4</f>
        <v>1.7120074483394872E-7</v>
      </c>
      <c r="Y1345">
        <f>J1345*M1345*P1345*S1345*V1345*'PROBABILITY DATA'!$C$5</f>
        <v>1.9417348328304676E-7</v>
      </c>
      <c r="AA1345">
        <f t="shared" si="41"/>
        <v>1.9417348328304676E-7</v>
      </c>
      <c r="AC1345" s="5" t="str">
        <f t="shared" si="40"/>
        <v>TIDAK</v>
      </c>
    </row>
    <row r="1346" spans="2:29" x14ac:dyDescent="0.2">
      <c r="B1346" s="7">
        <v>2.569243562</v>
      </c>
      <c r="C1346" s="8">
        <v>201.60328430000001</v>
      </c>
      <c r="D1346" s="8">
        <v>48204.172189999997</v>
      </c>
      <c r="E1346" s="8">
        <v>6.3806836130000004</v>
      </c>
      <c r="F1346">
        <v>261.71995964512001</v>
      </c>
      <c r="G1346" t="s">
        <v>12</v>
      </c>
      <c r="I1346">
        <f>1/SQRT(2*3.14*'STDEV DATA'!$B$4)*EXP(-((B1346-'RATA RATA DATA'!$B$5)^2/(2*'STDEV DATA'!$B$4^2)))</f>
        <v>1.2518103265766185E-3</v>
      </c>
      <c r="J1346">
        <f>1/SQRT(2*3.14*'STDEV DATA'!$B$5)*EXP(-((B1346-'RATA RATA DATA'!$B$6)^2/(2*'STDEV DATA'!$B$5^2)))</f>
        <v>4.4925848133339974E-3</v>
      </c>
      <c r="L1346">
        <f>1/SQRT(2*3.14*'STDEV DATA'!$C$4)*EXP(-((C1346-'RATA RATA DATA'!$C$5)^2/(2*'STDEV DATA'!$C$4^2)))</f>
        <v>6.6031610232313798E-2</v>
      </c>
      <c r="M1346">
        <f>1/SQRT(2*3.14*'STDEV DATA'!$C$5)*EXP(-((C1346-'RATA RATA DATA'!$C$6)^2/(2*'STDEV DATA'!$C$5^2)))</f>
        <v>7.0724067622968331E-2</v>
      </c>
      <c r="O1346">
        <f>1/SQRT(2*3.14*'STDEV DATA'!$D$4)*EXP(-((D1346-'RATA RATA DATA'!$D$5)^2/(2*'STDEV DATA'!$D$4^2)))</f>
        <v>7.4914652188468048E-5</v>
      </c>
      <c r="P1346">
        <f>1/SQRT(2*3.14*'STDEV DATA'!$D$5)*EXP(-((D1346-'RATA RATA DATA'!$D$6)^2/(2*'STDEV DATA'!$D$5^2)))</f>
        <v>3.6127870713397746E-5</v>
      </c>
      <c r="R1346">
        <f>1/SQRT(2*3.14*'STDEV DATA'!$E$4)*EXP(-((E1346-'RATA RATA DATA'!$E$5)^2/(2*'STDEV DATA'!$E$4^2)))</f>
        <v>0.27466159098526932</v>
      </c>
      <c r="S1346">
        <f>1/SQRT(2*3.14*'STDEV DATA'!$E$5)*EXP(-((E1346-'RATA RATA DATA'!$E$6)^2/(2*'STDEV DATA'!$E$5^2)))</f>
        <v>0.29107814903873452</v>
      </c>
      <c r="U1346">
        <f>1/SQRT(2*3.14*'STDEV DATA'!$F$4)*EXP(-((F1346-'RATA RATA DATA'!$F$5)^2/(2*'STDEV DATA'!$F$4^2)))</f>
        <v>1.4583016578695051E-2</v>
      </c>
      <c r="V1346">
        <f>1/SQRT(2*3.14*'STDEV DATA'!$F$5)*EXP(-((F1346-'RATA RATA DATA'!$F$6)^2/(2*'STDEV DATA'!$F$5^2)))</f>
        <v>5.2835304627611998E-3</v>
      </c>
      <c r="X1346">
        <f>I1346*L1346*O1346*R1346*U1346*'PROBABILITY DATA'!$C$4</f>
        <v>9.6758571287017119E-12</v>
      </c>
      <c r="Y1346">
        <f>J1346*M1346*P1346*S1346*V1346*'PROBABILITY DATA'!$C$5</f>
        <v>1.0764812317436306E-11</v>
      </c>
      <c r="AA1346">
        <f t="shared" si="41"/>
        <v>1.0764812317436306E-11</v>
      </c>
      <c r="AC1346" s="5" t="str">
        <f t="shared" si="40"/>
        <v>TIDAK</v>
      </c>
    </row>
    <row r="1347" spans="2:29" x14ac:dyDescent="0.2">
      <c r="B1347" s="7">
        <v>5.6648457580000002</v>
      </c>
      <c r="C1347" s="8">
        <v>186.6483585</v>
      </c>
      <c r="D1347" s="8">
        <v>18678.950809999998</v>
      </c>
      <c r="E1347" s="8">
        <v>5.1538728139999996</v>
      </c>
      <c r="F1347">
        <v>313.08348911159999</v>
      </c>
      <c r="G1347" t="s">
        <v>12</v>
      </c>
      <c r="I1347">
        <f>1/SQRT(2*3.14*'STDEV DATA'!$B$4)*EXP(-((B1347-'RATA RATA DATA'!$B$5)^2/(2*'STDEV DATA'!$B$4^2)))</f>
        <v>0.19856870084466433</v>
      </c>
      <c r="J1347">
        <f>1/SQRT(2*3.14*'STDEV DATA'!$B$5)*EXP(-((B1347-'RATA RATA DATA'!$B$6)^2/(2*'STDEV DATA'!$B$5^2)))</f>
        <v>0.21047657423610164</v>
      </c>
      <c r="L1347">
        <f>1/SQRT(2*3.14*'STDEV DATA'!$C$4)*EXP(-((C1347-'RATA RATA DATA'!$C$5)^2/(2*'STDEV DATA'!$C$4^2)))</f>
        <v>6.4736550211630883E-2</v>
      </c>
      <c r="M1347">
        <f>1/SQRT(2*3.14*'STDEV DATA'!$C$5)*EXP(-((C1347-'RATA RATA DATA'!$C$6)^2/(2*'STDEV DATA'!$C$5^2)))</f>
        <v>6.7922743998274984E-2</v>
      </c>
      <c r="O1347">
        <f>1/SQRT(2*3.14*'STDEV DATA'!$D$4)*EXP(-((D1347-'RATA RATA DATA'!$D$5)^2/(2*'STDEV DATA'!$D$4^2)))</f>
        <v>3.8498807098006275E-3</v>
      </c>
      <c r="P1347">
        <f>1/SQRT(2*3.14*'STDEV DATA'!$D$5)*EXP(-((D1347-'RATA RATA DATA'!$D$6)^2/(2*'STDEV DATA'!$D$5^2)))</f>
        <v>4.0423024175536325E-3</v>
      </c>
      <c r="R1347">
        <f>1/SQRT(2*3.14*'STDEV DATA'!$E$4)*EXP(-((E1347-'RATA RATA DATA'!$E$5)^2/(2*'STDEV DATA'!$E$4^2)))</f>
        <v>0.15185027273615495</v>
      </c>
      <c r="S1347">
        <f>1/SQRT(2*3.14*'STDEV DATA'!$E$5)*EXP(-((E1347-'RATA RATA DATA'!$E$6)^2/(2*'STDEV DATA'!$E$5^2)))</f>
        <v>0.14153099013278175</v>
      </c>
      <c r="U1347">
        <f>1/SQRT(2*3.14*'STDEV DATA'!$F$4)*EXP(-((F1347-'RATA RATA DATA'!$F$5)^2/(2*'STDEV DATA'!$F$4^2)))</f>
        <v>5.5164392078230276E-2</v>
      </c>
      <c r="V1347">
        <f>1/SQRT(2*3.14*'STDEV DATA'!$F$5)*EXP(-((F1347-'RATA RATA DATA'!$F$6)^2/(2*'STDEV DATA'!$F$5^2)))</f>
        <v>5.6548075057365296E-2</v>
      </c>
      <c r="X1347">
        <f>I1347*L1347*O1347*R1347*U1347*'PROBABILITY DATA'!$C$4</f>
        <v>1.6172195888311679E-7</v>
      </c>
      <c r="Y1347">
        <f>J1347*M1347*P1347*S1347*V1347*'PROBABILITY DATA'!$C$5</f>
        <v>2.820226062118924E-7</v>
      </c>
      <c r="AA1347">
        <f t="shared" si="41"/>
        <v>2.820226062118924E-7</v>
      </c>
      <c r="AC1347" s="5" t="str">
        <f t="shared" si="40"/>
        <v>TIDAK</v>
      </c>
    </row>
    <row r="1348" spans="2:29" x14ac:dyDescent="0.2">
      <c r="B1348" s="7">
        <v>8.9994989390000004</v>
      </c>
      <c r="C1348" s="8">
        <v>234.835477</v>
      </c>
      <c r="D1348" s="8">
        <v>20933.512750000002</v>
      </c>
      <c r="E1348" s="8">
        <v>7.9804508119999999</v>
      </c>
      <c r="F1348">
        <v>365.06096574459002</v>
      </c>
      <c r="G1348" t="s">
        <v>12</v>
      </c>
      <c r="I1348">
        <f>1/SQRT(2*3.14*'STDEV DATA'!$B$4)*EXP(-((B1348-'RATA RATA DATA'!$B$5)^2/(2*'STDEV DATA'!$B$4^2)))</f>
        <v>0.12348593983935767</v>
      </c>
      <c r="J1348">
        <f>1/SQRT(2*3.14*'STDEV DATA'!$B$5)*EXP(-((B1348-'RATA RATA DATA'!$B$6)^2/(2*'STDEV DATA'!$B$5^2)))</f>
        <v>0.14896953457537221</v>
      </c>
      <c r="L1348">
        <f>1/SQRT(2*3.14*'STDEV DATA'!$C$4)*EXP(-((C1348-'RATA RATA DATA'!$C$5)^2/(2*'STDEV DATA'!$C$4^2)))</f>
        <v>3.663448205802218E-2</v>
      </c>
      <c r="M1348">
        <f>1/SQRT(2*3.14*'STDEV DATA'!$C$5)*EXP(-((C1348-'RATA RATA DATA'!$C$6)^2/(2*'STDEV DATA'!$C$5^2)))</f>
        <v>3.3742090009923141E-2</v>
      </c>
      <c r="O1348">
        <f>1/SQRT(2*3.14*'STDEV DATA'!$D$4)*EXP(-((D1348-'RATA RATA DATA'!$D$5)^2/(2*'STDEV DATA'!$D$4^2)))</f>
        <v>4.1295541451731874E-3</v>
      </c>
      <c r="P1348">
        <f>1/SQRT(2*3.14*'STDEV DATA'!$D$5)*EXP(-((D1348-'RATA RATA DATA'!$D$6)^2/(2*'STDEV DATA'!$D$5^2)))</f>
        <v>4.2960434693979635E-3</v>
      </c>
      <c r="R1348">
        <f>1/SQRT(2*3.14*'STDEV DATA'!$E$4)*EXP(-((E1348-'RATA RATA DATA'!$E$5)^2/(2*'STDEV DATA'!$E$4^2)))</f>
        <v>0.27296682400278238</v>
      </c>
      <c r="S1348">
        <f>1/SQRT(2*3.14*'STDEV DATA'!$E$5)*EXP(-((E1348-'RATA RATA DATA'!$E$6)^2/(2*'STDEV DATA'!$E$5^2)))</f>
        <v>0.27337904233345939</v>
      </c>
      <c r="U1348">
        <f>1/SQRT(2*3.14*'STDEV DATA'!$F$4)*EXP(-((F1348-'RATA RATA DATA'!$F$5)^2/(2*'STDEV DATA'!$F$4^2)))</f>
        <v>4.5869112469243092E-2</v>
      </c>
      <c r="V1348">
        <f>1/SQRT(2*3.14*'STDEV DATA'!$F$5)*EXP(-((F1348-'RATA RATA DATA'!$F$6)^2/(2*'STDEV DATA'!$F$5^2)))</f>
        <v>4.4479471276333456E-2</v>
      </c>
      <c r="X1348">
        <f>I1348*L1348*O1348*R1348*U1348*'PROBABILITY DATA'!$C$4</f>
        <v>9.1248954359253914E-8</v>
      </c>
      <c r="Y1348">
        <f>J1348*M1348*P1348*S1348*V1348*'PROBABILITY DATA'!$C$5</f>
        <v>1.6011414557873433E-7</v>
      </c>
      <c r="AA1348">
        <f t="shared" si="41"/>
        <v>1.6011414557873433E-7</v>
      </c>
      <c r="AC1348" s="5" t="str">
        <f t="shared" ref="AC1348:AC1411" si="42">IF(AA1348=X1348,"YA","TIDAK")</f>
        <v>TIDAK</v>
      </c>
    </row>
    <row r="1349" spans="2:29" x14ac:dyDescent="0.2">
      <c r="B1349" s="7">
        <v>5.5885371910000003</v>
      </c>
      <c r="C1349" s="8">
        <v>171.33312340000001</v>
      </c>
      <c r="D1349" s="8">
        <v>17732.240669999999</v>
      </c>
      <c r="E1349" s="8">
        <v>5.5886144660000001</v>
      </c>
      <c r="F1349">
        <v>343.04157514070999</v>
      </c>
      <c r="G1349" t="s">
        <v>12</v>
      </c>
      <c r="I1349">
        <f>1/SQRT(2*3.14*'STDEV DATA'!$B$4)*EXP(-((B1349-'RATA RATA DATA'!$B$5)^2/(2*'STDEV DATA'!$B$4^2)))</f>
        <v>0.18679067445502395</v>
      </c>
      <c r="J1349">
        <f>1/SQRT(2*3.14*'STDEV DATA'!$B$5)*EXP(-((B1349-'RATA RATA DATA'!$B$6)^2/(2*'STDEV DATA'!$B$5^2)))</f>
        <v>0.20089557409804898</v>
      </c>
      <c r="L1349">
        <f>1/SQRT(2*3.14*'STDEV DATA'!$C$4)*EXP(-((C1349-'RATA RATA DATA'!$C$5)^2/(2*'STDEV DATA'!$C$4^2)))</f>
        <v>5.2812165553831884E-2</v>
      </c>
      <c r="M1349">
        <f>1/SQRT(2*3.14*'STDEV DATA'!$C$5)*EXP(-((C1349-'RATA RATA DATA'!$C$6)^2/(2*'STDEV DATA'!$C$5^2)))</f>
        <v>5.125131088481151E-2</v>
      </c>
      <c r="O1349">
        <f>1/SQRT(2*3.14*'STDEV DATA'!$D$4)*EXP(-((D1349-'RATA RATA DATA'!$D$5)^2/(2*'STDEV DATA'!$D$4^2)))</f>
        <v>3.6704351649603888E-3</v>
      </c>
      <c r="P1349">
        <f>1/SQRT(2*3.14*'STDEV DATA'!$D$5)*EXP(-((D1349-'RATA RATA DATA'!$D$6)^2/(2*'STDEV DATA'!$D$5^2)))</f>
        <v>3.8593265635362977E-3</v>
      </c>
      <c r="R1349">
        <f>1/SQRT(2*3.14*'STDEV DATA'!$E$4)*EXP(-((E1349-'RATA RATA DATA'!$E$5)^2/(2*'STDEV DATA'!$E$4^2)))</f>
        <v>0.19878637896059151</v>
      </c>
      <c r="S1349">
        <f>1/SQRT(2*3.14*'STDEV DATA'!$E$5)*EXP(-((E1349-'RATA RATA DATA'!$E$6)^2/(2*'STDEV DATA'!$E$5^2)))</f>
        <v>0.19724058490998833</v>
      </c>
      <c r="U1349">
        <f>1/SQRT(2*3.14*'STDEV DATA'!$F$4)*EXP(-((F1349-'RATA RATA DATA'!$F$5)^2/(2*'STDEV DATA'!$F$4^2)))</f>
        <v>5.9857735532182946E-2</v>
      </c>
      <c r="V1349">
        <f>1/SQRT(2*3.14*'STDEV DATA'!$F$5)*EXP(-((F1349-'RATA RATA DATA'!$F$6)^2/(2*'STDEV DATA'!$F$5^2)))</f>
        <v>6.8088448640166416E-2</v>
      </c>
      <c r="X1349">
        <f>I1349*L1349*O1349*R1349*U1349*'PROBABILITY DATA'!$C$4</f>
        <v>1.6807402087373984E-7</v>
      </c>
      <c r="Y1349">
        <f>J1349*M1349*P1349*S1349*V1349*'PROBABILITY DATA'!$C$5</f>
        <v>3.2540435215165352E-7</v>
      </c>
      <c r="AA1349">
        <f t="shared" ref="AA1349:AA1412" si="43">MAX(X1349:Y1349)</f>
        <v>3.2540435215165352E-7</v>
      </c>
      <c r="AC1349" s="5" t="str">
        <f t="shared" si="42"/>
        <v>TIDAK</v>
      </c>
    </row>
    <row r="1350" spans="2:29" x14ac:dyDescent="0.2">
      <c r="B1350" s="7">
        <v>6.2656373439999999</v>
      </c>
      <c r="C1350" s="8">
        <v>159.29019049999999</v>
      </c>
      <c r="D1350" s="8">
        <v>18711.06466</v>
      </c>
      <c r="E1350" s="8">
        <v>6.8359682270000004</v>
      </c>
      <c r="F1350">
        <v>314.22305259844001</v>
      </c>
      <c r="G1350" t="s">
        <v>12</v>
      </c>
      <c r="I1350">
        <f>1/SQRT(2*3.14*'STDEV DATA'!$B$4)*EXP(-((B1350-'RATA RATA DATA'!$B$5)^2/(2*'STDEV DATA'!$B$4^2)))</f>
        <v>0.28714864999492234</v>
      </c>
      <c r="J1350">
        <f>1/SQRT(2*3.14*'STDEV DATA'!$B$5)*EXP(-((B1350-'RATA RATA DATA'!$B$6)^2/(2*'STDEV DATA'!$B$5^2)))</f>
        <v>0.27894218353404104</v>
      </c>
      <c r="L1350">
        <f>1/SQRT(2*3.14*'STDEV DATA'!$C$4)*EXP(-((C1350-'RATA RATA DATA'!$C$5)^2/(2*'STDEV DATA'!$C$4^2)))</f>
        <v>3.950338304542092E-2</v>
      </c>
      <c r="M1350">
        <f>1/SQRT(2*3.14*'STDEV DATA'!$C$5)*EXP(-((C1350-'RATA RATA DATA'!$C$6)^2/(2*'STDEV DATA'!$C$5^2)))</f>
        <v>3.462403857559488E-2</v>
      </c>
      <c r="O1350">
        <f>1/SQRT(2*3.14*'STDEV DATA'!$D$4)*EXP(-((D1350-'RATA RATA DATA'!$D$5)^2/(2*'STDEV DATA'!$D$4^2)))</f>
        <v>3.8553880165811088E-3</v>
      </c>
      <c r="P1350">
        <f>1/SQRT(2*3.14*'STDEV DATA'!$D$5)*EXP(-((D1350-'RATA RATA DATA'!$D$6)^2/(2*'STDEV DATA'!$D$5^2)))</f>
        <v>4.0477875287015424E-3</v>
      </c>
      <c r="R1350">
        <f>1/SQRT(2*3.14*'STDEV DATA'!$E$4)*EXP(-((E1350-'RATA RATA DATA'!$E$5)^2/(2*'STDEV DATA'!$E$4^2)))</f>
        <v>0.29992858440787928</v>
      </c>
      <c r="S1350">
        <f>1/SQRT(2*3.14*'STDEV DATA'!$E$5)*EXP(-((E1350-'RATA RATA DATA'!$E$6)^2/(2*'STDEV DATA'!$E$5^2)))</f>
        <v>0.32096056724528332</v>
      </c>
      <c r="U1350">
        <f>1/SQRT(2*3.14*'STDEV DATA'!$F$4)*EXP(-((F1350-'RATA RATA DATA'!$F$5)^2/(2*'STDEV DATA'!$F$4^2)))</f>
        <v>5.5856361755219783E-2</v>
      </c>
      <c r="V1350">
        <f>1/SQRT(2*3.14*'STDEV DATA'!$F$5)*EXP(-((F1350-'RATA RATA DATA'!$F$6)^2/(2*'STDEV DATA'!$F$5^2)))</f>
        <v>5.7875238920851974E-2</v>
      </c>
      <c r="X1350">
        <f>I1350*L1350*O1350*R1350*U1350*'PROBABILITY DATA'!$C$4</f>
        <v>2.8581605766203729E-7</v>
      </c>
      <c r="Y1350">
        <f>J1350*M1350*P1350*S1350*V1350*'PROBABILITY DATA'!$C$5</f>
        <v>4.4281351098180002E-7</v>
      </c>
      <c r="AA1350">
        <f t="shared" si="43"/>
        <v>4.4281351098180002E-7</v>
      </c>
      <c r="AC1350" s="5" t="str">
        <f t="shared" si="42"/>
        <v>TIDAK</v>
      </c>
    </row>
    <row r="1351" spans="2:29" x14ac:dyDescent="0.2">
      <c r="B1351" s="7">
        <v>6.9220418280000002</v>
      </c>
      <c r="C1351" s="8">
        <v>201.41012269999999</v>
      </c>
      <c r="D1351" s="8">
        <v>16515.872169999999</v>
      </c>
      <c r="E1351" s="8">
        <v>8.4630035140000004</v>
      </c>
      <c r="F1351">
        <v>357.93522229390999</v>
      </c>
      <c r="G1351" t="s">
        <v>12</v>
      </c>
      <c r="I1351">
        <f>1/SQRT(2*3.14*'STDEV DATA'!$B$4)*EXP(-((B1351-'RATA RATA DATA'!$B$5)^2/(2*'STDEV DATA'!$B$4^2)))</f>
        <v>0.34195634671817349</v>
      </c>
      <c r="J1351">
        <f>1/SQRT(2*3.14*'STDEV DATA'!$B$5)*EXP(-((B1351-'RATA RATA DATA'!$B$6)^2/(2*'STDEV DATA'!$B$5^2)))</f>
        <v>0.31923203960848984</v>
      </c>
      <c r="L1351">
        <f>1/SQRT(2*3.14*'STDEV DATA'!$C$4)*EXP(-((C1351-'RATA RATA DATA'!$C$5)^2/(2*'STDEV DATA'!$C$4^2)))</f>
        <v>6.6089186515179463E-2</v>
      </c>
      <c r="M1351">
        <f>1/SQRT(2*3.14*'STDEV DATA'!$C$5)*EXP(-((C1351-'RATA RATA DATA'!$C$6)^2/(2*'STDEV DATA'!$C$5^2)))</f>
        <v>7.0791685759575909E-2</v>
      </c>
      <c r="O1351">
        <f>1/SQRT(2*3.14*'STDEV DATA'!$D$4)*EXP(-((D1351-'RATA RATA DATA'!$D$5)^2/(2*'STDEV DATA'!$D$4^2)))</f>
        <v>3.3977326014395172E-3</v>
      </c>
      <c r="P1351">
        <f>1/SQRT(2*3.14*'STDEV DATA'!$D$5)*EXP(-((D1351-'RATA RATA DATA'!$D$6)^2/(2*'STDEV DATA'!$D$5^2)))</f>
        <v>3.5713936957604154E-3</v>
      </c>
      <c r="R1351">
        <f>1/SQRT(2*3.14*'STDEV DATA'!$E$4)*EXP(-((E1351-'RATA RATA DATA'!$E$5)^2/(2*'STDEV DATA'!$E$4^2)))</f>
        <v>0.2291500670908618</v>
      </c>
      <c r="S1351">
        <f>1/SQRT(2*3.14*'STDEV DATA'!$E$5)*EXP(-((E1351-'RATA RATA DATA'!$E$6)^2/(2*'STDEV DATA'!$E$5^2)))</f>
        <v>0.21465907661530767</v>
      </c>
      <c r="U1351">
        <f>1/SQRT(2*3.14*'STDEV DATA'!$F$4)*EXP(-((F1351-'RATA RATA DATA'!$F$5)^2/(2*'STDEV DATA'!$F$4^2)))</f>
        <v>5.1530711267158712E-2</v>
      </c>
      <c r="V1351">
        <f>1/SQRT(2*3.14*'STDEV DATA'!$F$5)*EXP(-((F1351-'RATA RATA DATA'!$F$6)^2/(2*'STDEV DATA'!$F$5^2)))</f>
        <v>5.3782849268588208E-2</v>
      </c>
      <c r="X1351">
        <f>I1351*L1351*O1351*R1351*U1351*'PROBABILITY DATA'!$C$4</f>
        <v>3.5372304797547756E-7</v>
      </c>
      <c r="Y1351">
        <f>J1351*M1351*P1351*S1351*V1351*'PROBABILITY DATA'!$C$5</f>
        <v>5.6818043935042547E-7</v>
      </c>
      <c r="AA1351">
        <f t="shared" si="43"/>
        <v>5.6818043935042547E-7</v>
      </c>
      <c r="AC1351" s="5" t="str">
        <f t="shared" si="42"/>
        <v>TIDAK</v>
      </c>
    </row>
    <row r="1352" spans="2:29" x14ac:dyDescent="0.2">
      <c r="B1352" s="7">
        <v>8.0726124030000008</v>
      </c>
      <c r="C1352" s="8">
        <v>210.26977969999999</v>
      </c>
      <c r="D1352" s="8">
        <v>16843.36393</v>
      </c>
      <c r="E1352" s="8">
        <v>8.7934586479999997</v>
      </c>
      <c r="F1352">
        <v>359.51616933030999</v>
      </c>
      <c r="G1352" t="s">
        <v>12</v>
      </c>
      <c r="I1352">
        <f>1/SQRT(2*3.14*'STDEV DATA'!$B$4)*EXP(-((B1352-'RATA RATA DATA'!$B$5)^2/(2*'STDEV DATA'!$B$4^2)))</f>
        <v>0.26129171195738699</v>
      </c>
      <c r="J1352">
        <f>1/SQRT(2*3.14*'STDEV DATA'!$B$5)*EXP(-((B1352-'RATA RATA DATA'!$B$6)^2/(2*'STDEV DATA'!$B$5^2)))</f>
        <v>0.26167143362338663</v>
      </c>
      <c r="L1352">
        <f>1/SQRT(2*3.14*'STDEV DATA'!$C$4)*EXP(-((C1352-'RATA RATA DATA'!$C$5)^2/(2*'STDEV DATA'!$C$4^2)))</f>
        <v>6.1600531122691246E-2</v>
      </c>
      <c r="M1352">
        <f>1/SQRT(2*3.14*'STDEV DATA'!$C$5)*EXP(-((C1352-'RATA RATA DATA'!$C$6)^2/(2*'STDEV DATA'!$C$5^2)))</f>
        <v>6.5112768963832945E-2</v>
      </c>
      <c r="O1352">
        <f>1/SQRT(2*3.14*'STDEV DATA'!$D$4)*EXP(-((D1352-'RATA RATA DATA'!$D$5)^2/(2*'STDEV DATA'!$D$4^2)))</f>
        <v>3.4751937771631612E-3</v>
      </c>
      <c r="P1352">
        <f>1/SQRT(2*3.14*'STDEV DATA'!$D$5)*EXP(-((D1352-'RATA RATA DATA'!$D$6)^2/(2*'STDEV DATA'!$D$5^2)))</f>
        <v>3.6540111293818611E-3</v>
      </c>
      <c r="R1352">
        <f>1/SQRT(2*3.14*'STDEV DATA'!$E$4)*EXP(-((E1352-'RATA RATA DATA'!$E$5)^2/(2*'STDEV DATA'!$E$4^2)))</f>
        <v>0.19408005596477929</v>
      </c>
      <c r="S1352">
        <f>1/SQRT(2*3.14*'STDEV DATA'!$E$5)*EXP(-((E1352-'RATA RATA DATA'!$E$6)^2/(2*'STDEV DATA'!$E$5^2)))</f>
        <v>0.17137704389262184</v>
      </c>
      <c r="U1352">
        <f>1/SQRT(2*3.14*'STDEV DATA'!$F$4)*EXP(-((F1352-'RATA RATA DATA'!$F$5)^2/(2*'STDEV DATA'!$F$4^2)))</f>
        <v>5.0342742295414265E-2</v>
      </c>
      <c r="V1352">
        <f>1/SQRT(2*3.14*'STDEV DATA'!$F$5)*EXP(-((F1352-'RATA RATA DATA'!$F$6)^2/(2*'STDEV DATA'!$F$5^2)))</f>
        <v>5.17861786058686E-2</v>
      </c>
      <c r="X1352">
        <f>I1352*L1352*O1352*R1352*U1352*'PROBABILITY DATA'!$C$4</f>
        <v>2.1320326705694944E-7</v>
      </c>
      <c r="Y1352">
        <f>J1352*M1352*P1352*S1352*V1352*'PROBABILITY DATA'!$C$5</f>
        <v>3.3691908821375978E-7</v>
      </c>
      <c r="AA1352">
        <f t="shared" si="43"/>
        <v>3.3691908821375978E-7</v>
      </c>
      <c r="AC1352" s="5" t="str">
        <f t="shared" si="42"/>
        <v>TIDAK</v>
      </c>
    </row>
    <row r="1353" spans="2:29" x14ac:dyDescent="0.2">
      <c r="B1353" s="7">
        <v>8.8280943749999992</v>
      </c>
      <c r="C1353" s="8">
        <v>196.56285270000001</v>
      </c>
      <c r="D1353" s="8">
        <v>17699.61061</v>
      </c>
      <c r="E1353" s="8">
        <v>8.9403801380000001</v>
      </c>
      <c r="F1353">
        <v>379.91428557925002</v>
      </c>
      <c r="G1353" t="s">
        <v>12</v>
      </c>
      <c r="I1353">
        <f>1/SQRT(2*3.14*'STDEV DATA'!$B$4)*EXP(-((B1353-'RATA RATA DATA'!$B$5)^2/(2*'STDEV DATA'!$B$4^2)))</f>
        <v>0.14701857574305593</v>
      </c>
      <c r="J1353">
        <f>1/SQRT(2*3.14*'STDEV DATA'!$B$5)*EXP(-((B1353-'RATA RATA DATA'!$B$6)^2/(2*'STDEV DATA'!$B$5^2)))</f>
        <v>0.16986977585128854</v>
      </c>
      <c r="L1353">
        <f>1/SQRT(2*3.14*'STDEV DATA'!$C$4)*EXP(-((C1353-'RATA RATA DATA'!$C$5)^2/(2*'STDEV DATA'!$C$4^2)))</f>
        <v>6.6901167317188648E-2</v>
      </c>
      <c r="M1353">
        <f>1/SQRT(2*3.14*'STDEV DATA'!$C$5)*EXP(-((C1353-'RATA RATA DATA'!$C$6)^2/(2*'STDEV DATA'!$C$5^2)))</f>
        <v>7.1597578958769184E-2</v>
      </c>
      <c r="O1353">
        <f>1/SQRT(2*3.14*'STDEV DATA'!$D$4)*EXP(-((D1353-'RATA RATA DATA'!$D$5)^2/(2*'STDEV DATA'!$D$4^2)))</f>
        <v>3.6636952285537304E-3</v>
      </c>
      <c r="P1353">
        <f>1/SQRT(2*3.14*'STDEV DATA'!$D$5)*EXP(-((D1353-'RATA RATA DATA'!$D$6)^2/(2*'STDEV DATA'!$D$5^2)))</f>
        <v>3.8523265683658536E-3</v>
      </c>
      <c r="R1353">
        <f>1/SQRT(2*3.14*'STDEV DATA'!$E$4)*EXP(-((E1353-'RATA RATA DATA'!$E$5)^2/(2*'STDEV DATA'!$E$4^2)))</f>
        <v>0.17809845073208197</v>
      </c>
      <c r="S1353">
        <f>1/SQRT(2*3.14*'STDEV DATA'!$E$5)*EXP(-((E1353-'RATA RATA DATA'!$E$6)^2/(2*'STDEV DATA'!$E$5^2)))</f>
        <v>0.15265655480751442</v>
      </c>
      <c r="U1353">
        <f>1/SQRT(2*3.14*'STDEV DATA'!$F$4)*EXP(-((F1353-'RATA RATA DATA'!$F$5)^2/(2*'STDEV DATA'!$F$4^2)))</f>
        <v>3.2790737644655434E-2</v>
      </c>
      <c r="V1353">
        <f>1/SQRT(2*3.14*'STDEV DATA'!$F$5)*EXP(-((F1353-'RATA RATA DATA'!$F$6)^2/(2*'STDEV DATA'!$F$5^2)))</f>
        <v>2.5501744229127536E-2</v>
      </c>
      <c r="X1353">
        <f>I1353*L1353*O1353*R1353*U1353*'PROBABILITY DATA'!$C$4</f>
        <v>8.2096290559398097E-8</v>
      </c>
      <c r="Y1353">
        <f>J1353*M1353*P1353*S1353*V1353*'PROBABILITY DATA'!$C$5</f>
        <v>1.1122173096149586E-7</v>
      </c>
      <c r="AA1353">
        <f t="shared" si="43"/>
        <v>1.1122173096149586E-7</v>
      </c>
      <c r="AC1353" s="5" t="str">
        <f t="shared" si="42"/>
        <v>TIDAK</v>
      </c>
    </row>
    <row r="1354" spans="2:29" x14ac:dyDescent="0.2">
      <c r="B1354" s="7">
        <v>8.6474540070000003</v>
      </c>
      <c r="C1354" s="8">
        <v>183.59737430000001</v>
      </c>
      <c r="D1354" s="8">
        <v>12995.88543</v>
      </c>
      <c r="E1354" s="8">
        <v>6.1954490790000003</v>
      </c>
      <c r="F1354">
        <v>382.35786879890998</v>
      </c>
      <c r="G1354" t="s">
        <v>12</v>
      </c>
      <c r="I1354">
        <f>1/SQRT(2*3.14*'STDEV DATA'!$B$4)*EXP(-((B1354-'RATA RATA DATA'!$B$5)^2/(2*'STDEV DATA'!$B$4^2)))</f>
        <v>0.1736070313125011</v>
      </c>
      <c r="J1354">
        <f>1/SQRT(2*3.14*'STDEV DATA'!$B$5)*EXP(-((B1354-'RATA RATA DATA'!$B$6)^2/(2*'STDEV DATA'!$B$5^2)))</f>
        <v>0.19249719428961623</v>
      </c>
      <c r="L1354">
        <f>1/SQRT(2*3.14*'STDEV DATA'!$C$4)*EXP(-((C1354-'RATA RATA DATA'!$C$5)^2/(2*'STDEV DATA'!$C$4^2)))</f>
        <v>6.3090112340409121E-2</v>
      </c>
      <c r="M1354">
        <f>1/SQRT(2*3.14*'STDEV DATA'!$C$5)*EXP(-((C1354-'RATA RATA DATA'!$C$6)^2/(2*'STDEV DATA'!$C$5^2)))</f>
        <v>6.5474277026287567E-2</v>
      </c>
      <c r="O1354">
        <f>1/SQRT(2*3.14*'STDEV DATA'!$D$4)*EXP(-((D1354-'RATA RATA DATA'!$D$5)^2/(2*'STDEV DATA'!$D$4^2)))</f>
        <v>2.4574190341476341E-3</v>
      </c>
      <c r="P1354">
        <f>1/SQRT(2*3.14*'STDEV DATA'!$D$5)*EXP(-((D1354-'RATA RATA DATA'!$D$6)^2/(2*'STDEV DATA'!$D$5^2)))</f>
        <v>2.5456527910590046E-3</v>
      </c>
      <c r="R1354">
        <f>1/SQRT(2*3.14*'STDEV DATA'!$E$4)*EXP(-((E1354-'RATA RATA DATA'!$E$5)^2/(2*'STDEV DATA'!$E$4^2)))</f>
        <v>0.25963972516106087</v>
      </c>
      <c r="S1354">
        <f>1/SQRT(2*3.14*'STDEV DATA'!$E$5)*EXP(-((E1354-'RATA RATA DATA'!$E$6)^2/(2*'STDEV DATA'!$E$5^2)))</f>
        <v>0.27246601275033211</v>
      </c>
      <c r="U1354">
        <f>1/SQRT(2*3.14*'STDEV DATA'!$F$4)*EXP(-((F1354-'RATA RATA DATA'!$F$5)^2/(2*'STDEV DATA'!$F$4^2)))</f>
        <v>3.0657622151573666E-2</v>
      </c>
      <c r="V1354">
        <f>1/SQRT(2*3.14*'STDEV DATA'!$F$5)*EXP(-((F1354-'RATA RATA DATA'!$F$6)^2/(2*'STDEV DATA'!$F$5^2)))</f>
        <v>2.2793281166250196E-2</v>
      </c>
      <c r="X1354">
        <f>I1354*L1354*O1354*R1354*U1354*'PROBABILITY DATA'!$C$4</f>
        <v>8.3580390912106303E-8</v>
      </c>
      <c r="Y1354">
        <f>J1354*M1354*P1354*S1354*V1354*'PROBABILITY DATA'!$C$5</f>
        <v>1.2150110532890494E-7</v>
      </c>
      <c r="AA1354">
        <f t="shared" si="43"/>
        <v>1.2150110532890494E-7</v>
      </c>
      <c r="AC1354" s="5" t="str">
        <f t="shared" si="42"/>
        <v>TIDAK</v>
      </c>
    </row>
    <row r="1355" spans="2:29" x14ac:dyDescent="0.2">
      <c r="B1355" s="7">
        <v>7.475536902</v>
      </c>
      <c r="C1355" s="8">
        <v>215.4291024</v>
      </c>
      <c r="D1355" s="8">
        <v>31359.386460000002</v>
      </c>
      <c r="E1355" s="8">
        <v>7.4984945539999996</v>
      </c>
      <c r="F1355">
        <v>337.46237865195002</v>
      </c>
      <c r="G1355" t="s">
        <v>12</v>
      </c>
      <c r="I1355">
        <f>1/SQRT(2*3.14*'STDEV DATA'!$B$4)*EXP(-((B1355-'RATA RATA DATA'!$B$5)^2/(2*'STDEV DATA'!$B$4^2)))</f>
        <v>0.32920909232011936</v>
      </c>
      <c r="J1355">
        <f>1/SQRT(2*3.14*'STDEV DATA'!$B$5)*EXP(-((B1355-'RATA RATA DATA'!$B$6)^2/(2*'STDEV DATA'!$B$5^2)))</f>
        <v>0.31089797029240646</v>
      </c>
      <c r="L1355">
        <f>1/SQRT(2*3.14*'STDEV DATA'!$C$4)*EXP(-((C1355-'RATA RATA DATA'!$C$5)^2/(2*'STDEV DATA'!$C$4^2)))</f>
        <v>5.7461440726679643E-2</v>
      </c>
      <c r="M1355">
        <f>1/SQRT(2*3.14*'STDEV DATA'!$C$5)*EXP(-((C1355-'RATA RATA DATA'!$C$6)^2/(2*'STDEV DATA'!$C$5^2)))</f>
        <v>5.9736510537446018E-2</v>
      </c>
      <c r="O1355">
        <f>1/SQRT(2*3.14*'STDEV DATA'!$D$4)*EXP(-((D1355-'RATA RATA DATA'!$D$5)^2/(2*'STDEV DATA'!$D$4^2)))</f>
        <v>2.5723929215744042E-3</v>
      </c>
      <c r="P1355">
        <f>1/SQRT(2*3.14*'STDEV DATA'!$D$5)*EXP(-((D1355-'RATA RATA DATA'!$D$6)^2/(2*'STDEV DATA'!$D$5^2)))</f>
        <v>2.3018900538755785E-3</v>
      </c>
      <c r="R1355">
        <f>1/SQRT(2*3.14*'STDEV DATA'!$E$4)*EXP(-((E1355-'RATA RATA DATA'!$E$5)^2/(2*'STDEV DATA'!$E$4^2)))</f>
        <v>0.30007285080839402</v>
      </c>
      <c r="S1355">
        <f>1/SQRT(2*3.14*'STDEV DATA'!$E$5)*EXP(-((E1355-'RATA RATA DATA'!$E$6)^2/(2*'STDEV DATA'!$E$5^2)))</f>
        <v>0.3139575811638155</v>
      </c>
      <c r="U1355">
        <f>1/SQRT(2*3.14*'STDEV DATA'!$F$4)*EXP(-((F1355-'RATA RATA DATA'!$F$5)^2/(2*'STDEV DATA'!$F$4^2)))</f>
        <v>6.1284643252560396E-2</v>
      </c>
      <c r="V1355">
        <f>1/SQRT(2*3.14*'STDEV DATA'!$F$5)*EXP(-((F1355-'RATA RATA DATA'!$F$6)^2/(2*'STDEV DATA'!$F$5^2)))</f>
        <v>7.0319069083281976E-2</v>
      </c>
      <c r="X1355">
        <f>I1355*L1355*O1355*R1355*U1355*'PROBABILITY DATA'!$C$4</f>
        <v>3.49100897537156E-7</v>
      </c>
      <c r="Y1355">
        <f>J1355*M1355*P1355*S1355*V1355*'PROBABILITY DATA'!$C$5</f>
        <v>5.7551037981441169E-7</v>
      </c>
      <c r="AA1355">
        <f t="shared" si="43"/>
        <v>5.7551037981441169E-7</v>
      </c>
      <c r="AC1355" s="5" t="str">
        <f t="shared" si="42"/>
        <v>TIDAK</v>
      </c>
    </row>
    <row r="1356" spans="2:29" x14ac:dyDescent="0.2">
      <c r="B1356" s="7">
        <v>11.534880490000001</v>
      </c>
      <c r="C1356" s="8">
        <v>183.2622614</v>
      </c>
      <c r="D1356" s="8">
        <v>4111.7854319999997</v>
      </c>
      <c r="E1356" s="8">
        <v>7.4167726890000001</v>
      </c>
      <c r="F1356">
        <v>398.95534480510003</v>
      </c>
      <c r="G1356" t="s">
        <v>12</v>
      </c>
      <c r="I1356">
        <f>1/SQRT(2*3.14*'STDEV DATA'!$B$4)*EXP(-((B1356-'RATA RATA DATA'!$B$5)^2/(2*'STDEV DATA'!$B$4^2)))</f>
        <v>1.4009817987210111E-3</v>
      </c>
      <c r="J1356">
        <f>1/SQRT(2*3.14*'STDEV DATA'!$B$5)*EXP(-((B1356-'RATA RATA DATA'!$B$6)^2/(2*'STDEV DATA'!$B$5^2)))</f>
        <v>5.0774434830603201E-3</v>
      </c>
      <c r="L1356">
        <f>1/SQRT(2*3.14*'STDEV DATA'!$C$4)*EXP(-((C1356-'RATA RATA DATA'!$C$5)^2/(2*'STDEV DATA'!$C$4^2)))</f>
        <v>6.2883623779078385E-2</v>
      </c>
      <c r="M1356">
        <f>1/SQRT(2*3.14*'STDEV DATA'!$C$5)*EXP(-((C1356-'RATA RATA DATA'!$C$6)^2/(2*'STDEV DATA'!$C$5^2)))</f>
        <v>6.5172446775574044E-2</v>
      </c>
      <c r="O1356">
        <f>1/SQRT(2*3.14*'STDEV DATA'!$D$4)*EXP(-((D1356-'RATA RATA DATA'!$D$5)^2/(2*'STDEV DATA'!$D$4^2)))</f>
        <v>5.5795054695399456E-4</v>
      </c>
      <c r="P1356">
        <f>1/SQRT(2*3.14*'STDEV DATA'!$D$5)*EXP(-((D1356-'RATA RATA DATA'!$D$6)^2/(2*'STDEV DATA'!$D$5^2)))</f>
        <v>5.0920639923852646E-4</v>
      </c>
      <c r="R1356">
        <f>1/SQRT(2*3.14*'STDEV DATA'!$E$4)*EXP(-((E1356-'RATA RATA DATA'!$E$5)^2/(2*'STDEV DATA'!$E$4^2)))</f>
        <v>0.30251862980355998</v>
      </c>
      <c r="S1356">
        <f>1/SQRT(2*3.14*'STDEV DATA'!$E$5)*EXP(-((E1356-'RATA RATA DATA'!$E$6)^2/(2*'STDEV DATA'!$E$5^2)))</f>
        <v>0.31814501553676389</v>
      </c>
      <c r="U1356">
        <f>1/SQRT(2*3.14*'STDEV DATA'!$F$4)*EXP(-((F1356-'RATA RATA DATA'!$F$5)^2/(2*'STDEV DATA'!$F$4^2)))</f>
        <v>1.774189937910042E-2</v>
      </c>
      <c r="V1356">
        <f>1/SQRT(2*3.14*'STDEV DATA'!$F$5)*EXP(-((F1356-'RATA RATA DATA'!$F$6)^2/(2*'STDEV DATA'!$F$5^2)))</f>
        <v>9.1025984975943702E-3</v>
      </c>
      <c r="X1356">
        <f>I1356*L1356*O1356*R1356*U1356*'PROBABILITY DATA'!$C$4</f>
        <v>1.0292122785596227E-10</v>
      </c>
      <c r="Y1356">
        <f>J1356*M1356*P1356*S1356*V1356*'PROBABILITY DATA'!$C$5</f>
        <v>2.9755020093995421E-10</v>
      </c>
      <c r="AA1356">
        <f t="shared" si="43"/>
        <v>2.9755020093995421E-10</v>
      </c>
      <c r="AC1356" s="5" t="str">
        <f t="shared" si="42"/>
        <v>TIDAK</v>
      </c>
    </row>
    <row r="1357" spans="2:29" x14ac:dyDescent="0.2">
      <c r="B1357" s="7">
        <v>6.4530648030000002</v>
      </c>
      <c r="C1357" s="8">
        <v>178.9982454</v>
      </c>
      <c r="D1357" s="8">
        <v>23129.460179999998</v>
      </c>
      <c r="E1357" s="8">
        <v>6.3545081220000004</v>
      </c>
      <c r="F1357">
        <v>326.85318543135998</v>
      </c>
      <c r="G1357" t="s">
        <v>12</v>
      </c>
      <c r="I1357">
        <f>1/SQRT(2*3.14*'STDEV DATA'!$B$4)*EXP(-((B1357-'RATA RATA DATA'!$B$5)^2/(2*'STDEV DATA'!$B$4^2)))</f>
        <v>0.30926501242003113</v>
      </c>
      <c r="J1357">
        <f>1/SQRT(2*3.14*'STDEV DATA'!$B$5)*EXP(-((B1357-'RATA RATA DATA'!$B$6)^2/(2*'STDEV DATA'!$B$5^2)))</f>
        <v>0.29528222274928534</v>
      </c>
      <c r="L1357">
        <f>1/SQRT(2*3.14*'STDEV DATA'!$C$4)*EXP(-((C1357-'RATA RATA DATA'!$C$5)^2/(2*'STDEV DATA'!$C$4^2)))</f>
        <v>5.9848637938698886E-2</v>
      </c>
      <c r="M1357">
        <f>1/SQRT(2*3.14*'STDEV DATA'!$C$5)*EXP(-((C1357-'RATA RATA DATA'!$C$6)^2/(2*'STDEV DATA'!$C$5^2)))</f>
        <v>6.0829910641640075E-2</v>
      </c>
      <c r="O1357">
        <f>1/SQRT(2*3.14*'STDEV DATA'!$D$4)*EXP(-((D1357-'RATA RATA DATA'!$D$5)^2/(2*'STDEV DATA'!$D$4^2)))</f>
        <v>4.1683068624552679E-3</v>
      </c>
      <c r="P1357">
        <f>1/SQRT(2*3.14*'STDEV DATA'!$D$5)*EXP(-((D1357-'RATA RATA DATA'!$D$6)^2/(2*'STDEV DATA'!$D$5^2)))</f>
        <v>4.2633449594086763E-3</v>
      </c>
      <c r="R1357">
        <f>1/SQRT(2*3.14*'STDEV DATA'!$E$4)*EXP(-((E1357-'RATA RATA DATA'!$E$5)^2/(2*'STDEV DATA'!$E$4^2)))</f>
        <v>0.27268276029086319</v>
      </c>
      <c r="S1357">
        <f>1/SQRT(2*3.14*'STDEV DATA'!$E$5)*EXP(-((E1357-'RATA RATA DATA'!$E$6)^2/(2*'STDEV DATA'!$E$5^2)))</f>
        <v>0.2886393051348155</v>
      </c>
      <c r="U1357">
        <f>1/SQRT(2*3.14*'STDEV DATA'!$F$4)*EXP(-((F1357-'RATA RATA DATA'!$F$5)^2/(2*'STDEV DATA'!$F$4^2)))</f>
        <v>6.103080440500263E-2</v>
      </c>
      <c r="V1357">
        <f>1/SQRT(2*3.14*'STDEV DATA'!$F$5)*EXP(-((F1357-'RATA RATA DATA'!$F$6)^2/(2*'STDEV DATA'!$F$5^2)))</f>
        <v>6.8714792246074019E-2</v>
      </c>
      <c r="X1357">
        <f>I1357*L1357*O1357*R1357*U1357*'PROBABILITY DATA'!$C$4</f>
        <v>5.0088552497925897E-7</v>
      </c>
      <c r="Y1357">
        <f>J1357*M1357*P1357*S1357*V1357*'PROBABILITY DATA'!$C$5</f>
        <v>9.2614166509980458E-7</v>
      </c>
      <c r="AA1357">
        <f t="shared" si="43"/>
        <v>9.2614166509980458E-7</v>
      </c>
      <c r="AC1357" s="5" t="str">
        <f t="shared" si="42"/>
        <v>TIDAK</v>
      </c>
    </row>
    <row r="1358" spans="2:29" x14ac:dyDescent="0.2">
      <c r="B1358" s="7">
        <v>8.1922101559999998</v>
      </c>
      <c r="C1358" s="8">
        <v>172.29276250000001</v>
      </c>
      <c r="D1358" s="8">
        <v>13528.54938</v>
      </c>
      <c r="E1358" s="8">
        <v>7.3546851200000001</v>
      </c>
      <c r="F1358">
        <v>377.45571236939998</v>
      </c>
      <c r="G1358" t="s">
        <v>12</v>
      </c>
      <c r="I1358">
        <f>1/SQRT(2*3.14*'STDEV DATA'!$B$4)*EXP(-((B1358-'RATA RATA DATA'!$B$5)^2/(2*'STDEV DATA'!$B$4^2)))</f>
        <v>0.24362752466625923</v>
      </c>
      <c r="J1358">
        <f>1/SQRT(2*3.14*'STDEV DATA'!$B$5)*EXP(-((B1358-'RATA RATA DATA'!$B$6)^2/(2*'STDEV DATA'!$B$5^2)))</f>
        <v>0.24829448100109064</v>
      </c>
      <c r="L1358">
        <f>1/SQRT(2*3.14*'STDEV DATA'!$C$4)*EXP(-((C1358-'RATA RATA DATA'!$C$5)^2/(2*'STDEV DATA'!$C$4^2)))</f>
        <v>5.3782327333673025E-2</v>
      </c>
      <c r="M1358">
        <f>1/SQRT(2*3.14*'STDEV DATA'!$C$5)*EXP(-((C1358-'RATA RATA DATA'!$C$6)^2/(2*'STDEV DATA'!$C$5^2)))</f>
        <v>5.2537482980072978E-2</v>
      </c>
      <c r="O1358">
        <f>1/SQRT(2*3.14*'STDEV DATA'!$D$4)*EXP(-((D1358-'RATA RATA DATA'!$D$5)^2/(2*'STDEV DATA'!$D$4^2)))</f>
        <v>2.6058032486290729E-3</v>
      </c>
      <c r="P1358">
        <f>1/SQRT(2*3.14*'STDEV DATA'!$D$5)*EXP(-((D1358-'RATA RATA DATA'!$D$6)^2/(2*'STDEV DATA'!$D$5^2)))</f>
        <v>2.7088384407887552E-3</v>
      </c>
      <c r="R1358">
        <f>1/SQRT(2*3.14*'STDEV DATA'!$E$4)*EXP(-((E1358-'RATA RATA DATA'!$E$5)^2/(2*'STDEV DATA'!$E$4^2)))</f>
        <v>0.30392225655119987</v>
      </c>
      <c r="S1358">
        <f>1/SQRT(2*3.14*'STDEV DATA'!$E$5)*EXP(-((E1358-'RATA RATA DATA'!$E$6)^2/(2*'STDEV DATA'!$E$5^2)))</f>
        <v>0.3207278408022079</v>
      </c>
      <c r="U1358">
        <f>1/SQRT(2*3.14*'STDEV DATA'!$F$4)*EXP(-((F1358-'RATA RATA DATA'!$F$5)^2/(2*'STDEV DATA'!$F$4^2)))</f>
        <v>3.4966431267467797E-2</v>
      </c>
      <c r="V1358">
        <f>1/SQRT(2*3.14*'STDEV DATA'!$F$5)*EXP(-((F1358-'RATA RATA DATA'!$F$6)^2/(2*'STDEV DATA'!$F$5^2)))</f>
        <v>2.838314681626521E-2</v>
      </c>
      <c r="X1358">
        <f>I1358*L1358*O1358*R1358*U1358*'PROBABILITY DATA'!$C$4</f>
        <v>1.4154950045329924E-7</v>
      </c>
      <c r="Y1358">
        <f>J1358*M1358*P1358*S1358*V1358*'PROBABILITY DATA'!$C$5</f>
        <v>1.9614778002519903E-7</v>
      </c>
      <c r="AA1358">
        <f t="shared" si="43"/>
        <v>1.9614778002519903E-7</v>
      </c>
      <c r="AC1358" s="5" t="str">
        <f t="shared" si="42"/>
        <v>TIDAK</v>
      </c>
    </row>
    <row r="1359" spans="2:29" x14ac:dyDescent="0.2">
      <c r="B1359" s="7">
        <v>7.2477009819999996</v>
      </c>
      <c r="C1359" s="8">
        <v>210.27080509999999</v>
      </c>
      <c r="D1359" s="8">
        <v>31561.955529999999</v>
      </c>
      <c r="E1359" s="8">
        <v>9.0809057010000007</v>
      </c>
      <c r="F1359">
        <v>333.77577661081295</v>
      </c>
      <c r="G1359" t="s">
        <v>12</v>
      </c>
      <c r="I1359">
        <f>1/SQRT(2*3.14*'STDEV DATA'!$B$4)*EXP(-((B1359-'RATA RATA DATA'!$B$5)^2/(2*'STDEV DATA'!$B$4^2)))</f>
        <v>0.34133346699203521</v>
      </c>
      <c r="J1359">
        <f>1/SQRT(2*3.14*'STDEV DATA'!$B$5)*EXP(-((B1359-'RATA RATA DATA'!$B$6)^2/(2*'STDEV DATA'!$B$5^2)))</f>
        <v>0.31922275093474983</v>
      </c>
      <c r="L1359">
        <f>1/SQRT(2*3.14*'STDEV DATA'!$C$4)*EXP(-((C1359-'RATA RATA DATA'!$C$5)^2/(2*'STDEV DATA'!$C$4^2)))</f>
        <v>6.1599808380855339E-2</v>
      </c>
      <c r="M1359">
        <f>1/SQRT(2*3.14*'STDEV DATA'!$C$5)*EXP(-((C1359-'RATA RATA DATA'!$C$6)^2/(2*'STDEV DATA'!$C$5^2)))</f>
        <v>6.511183222704485E-2</v>
      </c>
      <c r="O1359">
        <f>1/SQRT(2*3.14*'STDEV DATA'!$D$4)*EXP(-((D1359-'RATA RATA DATA'!$D$5)^2/(2*'STDEV DATA'!$D$4^2)))</f>
        <v>2.5159497785668993E-3</v>
      </c>
      <c r="P1359">
        <f>1/SQRT(2*3.14*'STDEV DATA'!$D$5)*EXP(-((D1359-'RATA RATA DATA'!$D$6)^2/(2*'STDEV DATA'!$D$5^2)))</f>
        <v>2.2408628860746409E-3</v>
      </c>
      <c r="R1359">
        <f>1/SQRT(2*3.14*'STDEV DATA'!$E$4)*EXP(-((E1359-'RATA RATA DATA'!$E$5)^2/(2*'STDEV DATA'!$E$4^2)))</f>
        <v>0.16290780613007172</v>
      </c>
      <c r="S1359">
        <f>1/SQRT(2*3.14*'STDEV DATA'!$E$5)*EXP(-((E1359-'RATA RATA DATA'!$E$6)^2/(2*'STDEV DATA'!$E$5^2)))</f>
        <v>0.13544843964163147</v>
      </c>
      <c r="U1359">
        <f>1/SQRT(2*3.14*'STDEV DATA'!$F$4)*EXP(-((F1359-'RATA RATA DATA'!$F$5)^2/(2*'STDEV DATA'!$F$4^2)))</f>
        <v>6.1643058590409874E-2</v>
      </c>
      <c r="V1359">
        <f>1/SQRT(2*3.14*'STDEV DATA'!$F$5)*EXP(-((F1359-'RATA RATA DATA'!$F$6)^2/(2*'STDEV DATA'!$F$5^2)))</f>
        <v>7.0637520417500863E-2</v>
      </c>
      <c r="X1359">
        <f>I1359*L1359*O1359*R1359*U1359*'PROBABILITY DATA'!$C$4</f>
        <v>2.0723983418342909E-7</v>
      </c>
      <c r="Y1359">
        <f>J1359*M1359*P1359*S1359*V1359*'PROBABILITY DATA'!$C$5</f>
        <v>2.7173479274042171E-7</v>
      </c>
      <c r="AA1359">
        <f t="shared" si="43"/>
        <v>2.7173479274042171E-7</v>
      </c>
      <c r="AC1359" s="5" t="str">
        <f t="shared" si="42"/>
        <v>TIDAK</v>
      </c>
    </row>
    <row r="1360" spans="2:29" x14ac:dyDescent="0.2">
      <c r="B1360" s="7">
        <v>7.893131973</v>
      </c>
      <c r="C1360" s="8">
        <v>201.43324960000001</v>
      </c>
      <c r="D1360" s="8">
        <v>20526.049709999999</v>
      </c>
      <c r="E1360" s="8">
        <v>5.6287756919999996</v>
      </c>
      <c r="F1360">
        <v>299.01823575599002</v>
      </c>
      <c r="G1360" t="s">
        <v>12</v>
      </c>
      <c r="I1360">
        <f>1/SQRT(2*3.14*'STDEV DATA'!$B$4)*EXP(-((B1360-'RATA RATA DATA'!$B$5)^2/(2*'STDEV DATA'!$B$4^2)))</f>
        <v>0.28595371582647428</v>
      </c>
      <c r="J1360">
        <f>1/SQRT(2*3.14*'STDEV DATA'!$B$5)*EXP(-((B1360-'RATA RATA DATA'!$B$6)^2/(2*'STDEV DATA'!$B$5^2)))</f>
        <v>0.27994649195088589</v>
      </c>
      <c r="L1360">
        <f>1/SQRT(2*3.14*'STDEV DATA'!$C$4)*EXP(-((C1360-'RATA RATA DATA'!$C$5)^2/(2*'STDEV DATA'!$C$4^2)))</f>
        <v>6.6082393108627027E-2</v>
      </c>
      <c r="M1360">
        <f>1/SQRT(2*3.14*'STDEV DATA'!$C$5)*EXP(-((C1360-'RATA RATA DATA'!$C$6)^2/(2*'STDEV DATA'!$C$5^2)))</f>
        <v>7.0783730796651512E-2</v>
      </c>
      <c r="O1360">
        <f>1/SQRT(2*3.14*'STDEV DATA'!$D$4)*EXP(-((D1360-'RATA RATA DATA'!$D$5)^2/(2*'STDEV DATA'!$D$4^2)))</f>
        <v>4.0961038807454057E-3</v>
      </c>
      <c r="P1360">
        <f>1/SQRT(2*3.14*'STDEV DATA'!$D$5)*EXP(-((D1360-'RATA RATA DATA'!$D$6)^2/(2*'STDEV DATA'!$D$5^2)))</f>
        <v>4.2709940516827494E-3</v>
      </c>
      <c r="R1360">
        <f>1/SQRT(2*3.14*'STDEV DATA'!$E$4)*EXP(-((E1360-'RATA RATA DATA'!$E$5)^2/(2*'STDEV DATA'!$E$4^2)))</f>
        <v>0.20312593481651328</v>
      </c>
      <c r="S1360">
        <f>1/SQRT(2*3.14*'STDEV DATA'!$E$5)*EXP(-((E1360-'RATA RATA DATA'!$E$6)^2/(2*'STDEV DATA'!$E$5^2)))</f>
        <v>0.20252329243298928</v>
      </c>
      <c r="U1360">
        <f>1/SQRT(2*3.14*'STDEV DATA'!$F$4)*EXP(-((F1360-'RATA RATA DATA'!$F$5)^2/(2*'STDEV DATA'!$F$4^2)))</f>
        <v>4.4500726514740116E-2</v>
      </c>
      <c r="V1360">
        <f>1/SQRT(2*3.14*'STDEV DATA'!$F$5)*EXP(-((F1360-'RATA RATA DATA'!$F$6)^2/(2*'STDEV DATA'!$F$5^2)))</f>
        <v>3.8232803728389303E-2</v>
      </c>
      <c r="X1360">
        <f>I1360*L1360*O1360*R1360*U1360*'PROBABILITY DATA'!$C$4</f>
        <v>2.7294296671180882E-7</v>
      </c>
      <c r="Y1360">
        <f>J1360*M1360*P1360*S1360*V1360*'PROBABILITY DATA'!$C$5</f>
        <v>3.995906636582731E-7</v>
      </c>
      <c r="AA1360">
        <f t="shared" si="43"/>
        <v>3.995906636582731E-7</v>
      </c>
      <c r="AC1360" s="5" t="str">
        <f t="shared" si="42"/>
        <v>TIDAK</v>
      </c>
    </row>
    <row r="1361" spans="2:29" x14ac:dyDescent="0.2">
      <c r="B1361" s="7">
        <v>6.1644495360000002</v>
      </c>
      <c r="C1361" s="8">
        <v>203.01647370000001</v>
      </c>
      <c r="D1361" s="8">
        <v>19231.68175</v>
      </c>
      <c r="E1361" s="8">
        <v>8.5512788079999993</v>
      </c>
      <c r="F1361">
        <v>333.77577661081295</v>
      </c>
      <c r="G1361" t="s">
        <v>12</v>
      </c>
      <c r="I1361">
        <f>1/SQRT(2*3.14*'STDEV DATA'!$B$4)*EXP(-((B1361-'RATA RATA DATA'!$B$5)^2/(2*'STDEV DATA'!$B$4^2)))</f>
        <v>0.27365320009655869</v>
      </c>
      <c r="J1361">
        <f>1/SQRT(2*3.14*'STDEV DATA'!$B$5)*EXP(-((B1361-'RATA RATA DATA'!$B$6)^2/(2*'STDEV DATA'!$B$5^2)))</f>
        <v>0.26885067975668314</v>
      </c>
      <c r="L1361">
        <f>1/SQRT(2*3.14*'STDEV DATA'!$C$4)*EXP(-((C1361-'RATA RATA DATA'!$C$5)^2/(2*'STDEV DATA'!$C$4^2)))</f>
        <v>6.5553035306676929E-2</v>
      </c>
      <c r="M1361">
        <f>1/SQRT(2*3.14*'STDEV DATA'!$C$5)*EXP(-((C1361-'RATA RATA DATA'!$C$6)^2/(2*'STDEV DATA'!$C$5^2)))</f>
        <v>7.0148756940289506E-2</v>
      </c>
      <c r="O1361">
        <f>1/SQRT(2*3.14*'STDEV DATA'!$D$4)*EXP(-((D1361-'RATA RATA DATA'!$D$5)^2/(2*'STDEV DATA'!$D$4^2)))</f>
        <v>3.938932969689282E-3</v>
      </c>
      <c r="P1361">
        <f>1/SQRT(2*3.14*'STDEV DATA'!$D$5)*EXP(-((D1361-'RATA RATA DATA'!$D$6)^2/(2*'STDEV DATA'!$D$5^2)))</f>
        <v>4.1296083608157114E-3</v>
      </c>
      <c r="R1361">
        <f>1/SQRT(2*3.14*'STDEV DATA'!$E$4)*EXP(-((E1361-'RATA RATA DATA'!$E$5)^2/(2*'STDEV DATA'!$E$4^2)))</f>
        <v>0.22001322628826375</v>
      </c>
      <c r="S1361">
        <f>1/SQRT(2*3.14*'STDEV DATA'!$E$5)*EXP(-((E1361-'RATA RATA DATA'!$E$6)^2/(2*'STDEV DATA'!$E$5^2)))</f>
        <v>0.20308790413239999</v>
      </c>
      <c r="U1361">
        <f>1/SQRT(2*3.14*'STDEV DATA'!$F$4)*EXP(-((F1361-'RATA RATA DATA'!$F$5)^2/(2*'STDEV DATA'!$F$4^2)))</f>
        <v>6.1643058590409874E-2</v>
      </c>
      <c r="V1361">
        <f>1/SQRT(2*3.14*'STDEV DATA'!$F$5)*EXP(-((F1361-'RATA RATA DATA'!$F$6)^2/(2*'STDEV DATA'!$F$5^2)))</f>
        <v>7.0637520417500863E-2</v>
      </c>
      <c r="X1361">
        <f>I1361*L1361*O1361*R1361*U1361*'PROBABILITY DATA'!$C$4</f>
        <v>3.7384524121251027E-7</v>
      </c>
      <c r="Y1361">
        <f>J1361*M1361*P1361*S1361*V1361*'PROBABILITY DATA'!$C$5</f>
        <v>6.8128095574668781E-7</v>
      </c>
      <c r="AA1361">
        <f t="shared" si="43"/>
        <v>6.8128095574668781E-7</v>
      </c>
      <c r="AC1361" s="5" t="str">
        <f t="shared" si="42"/>
        <v>TIDAK</v>
      </c>
    </row>
    <row r="1362" spans="2:29" x14ac:dyDescent="0.2">
      <c r="B1362" s="7">
        <v>7.9373921999999997</v>
      </c>
      <c r="C1362" s="8">
        <v>170.44532839999999</v>
      </c>
      <c r="D1362" s="8">
        <v>6626.3764259999998</v>
      </c>
      <c r="E1362" s="8">
        <v>5.1173641659999998</v>
      </c>
      <c r="F1362">
        <v>372.62525728758999</v>
      </c>
      <c r="G1362" t="s">
        <v>12</v>
      </c>
      <c r="I1362">
        <f>1/SQRT(2*3.14*'STDEV DATA'!$B$4)*EXP(-((B1362-'RATA RATA DATA'!$B$5)^2/(2*'STDEV DATA'!$B$4^2)))</f>
        <v>0.28012732248183791</v>
      </c>
      <c r="J1362">
        <f>1/SQRT(2*3.14*'STDEV DATA'!$B$5)*EXP(-((B1362-'RATA RATA DATA'!$B$6)^2/(2*'STDEV DATA'!$B$5^2)))</f>
        <v>0.27566980244271777</v>
      </c>
      <c r="L1362">
        <f>1/SQRT(2*3.14*'STDEV DATA'!$C$4)*EXP(-((C1362-'RATA RATA DATA'!$C$5)^2/(2*'STDEV DATA'!$C$4^2)))</f>
        <v>5.1896561489652035E-2</v>
      </c>
      <c r="M1362">
        <f>1/SQRT(2*3.14*'STDEV DATA'!$C$5)*EXP(-((C1362-'RATA RATA DATA'!$C$6)^2/(2*'STDEV DATA'!$C$5^2)))</f>
        <v>5.0046930227662031E-2</v>
      </c>
      <c r="O1362">
        <f>1/SQRT(2*3.14*'STDEV DATA'!$D$4)*EXP(-((D1362-'RATA RATA DATA'!$D$5)^2/(2*'STDEV DATA'!$D$4^2)))</f>
        <v>9.3499711021722642E-4</v>
      </c>
      <c r="P1362">
        <f>1/SQRT(2*3.14*'STDEV DATA'!$D$5)*EXP(-((D1362-'RATA RATA DATA'!$D$6)^2/(2*'STDEV DATA'!$D$5^2)))</f>
        <v>8.9610217095802017E-4</v>
      </c>
      <c r="R1362">
        <f>1/SQRT(2*3.14*'STDEV DATA'!$E$4)*EXP(-((E1362-'RATA RATA DATA'!$E$5)^2/(2*'STDEV DATA'!$E$4^2)))</f>
        <v>0.14801488334345789</v>
      </c>
      <c r="S1362">
        <f>1/SQRT(2*3.14*'STDEV DATA'!$E$5)*EXP(-((E1362-'RATA RATA DATA'!$E$6)^2/(2*'STDEV DATA'!$E$5^2)))</f>
        <v>0.13711633903303225</v>
      </c>
      <c r="U1362">
        <f>1/SQRT(2*3.14*'STDEV DATA'!$F$4)*EXP(-((F1362-'RATA RATA DATA'!$F$5)^2/(2*'STDEV DATA'!$F$4^2)))</f>
        <v>3.9274409963603693E-2</v>
      </c>
      <c r="V1362">
        <f>1/SQRT(2*3.14*'STDEV DATA'!$F$5)*EXP(-((F1362-'RATA RATA DATA'!$F$6)^2/(2*'STDEV DATA'!$F$5^2)))</f>
        <v>3.4426288548759419E-2</v>
      </c>
      <c r="X1362">
        <f>I1362*L1362*O1362*R1362*U1362*'PROBABILITY DATA'!$C$4</f>
        <v>3.0825230990168195E-8</v>
      </c>
      <c r="Y1362">
        <f>J1362*M1362*P1362*S1362*V1362*'PROBABILITY DATA'!$C$5</f>
        <v>3.5585276337490133E-8</v>
      </c>
      <c r="AA1362">
        <f t="shared" si="43"/>
        <v>3.5585276337490133E-8</v>
      </c>
      <c r="AC1362" s="5" t="str">
        <f t="shared" si="42"/>
        <v>TIDAK</v>
      </c>
    </row>
    <row r="1363" spans="2:29" x14ac:dyDescent="0.2">
      <c r="B1363" s="7">
        <v>8.2811206550000005</v>
      </c>
      <c r="C1363" s="8">
        <v>227.65435059999999</v>
      </c>
      <c r="D1363" s="8">
        <v>17995.405220000001</v>
      </c>
      <c r="E1363" s="8">
        <v>7.4932786550000001</v>
      </c>
      <c r="F1363">
        <v>323.37998734449002</v>
      </c>
      <c r="G1363" t="s">
        <v>12</v>
      </c>
      <c r="I1363">
        <f>1/SQRT(2*3.14*'STDEV DATA'!$B$4)*EXP(-((B1363-'RATA RATA DATA'!$B$5)^2/(2*'STDEV DATA'!$B$4^2)))</f>
        <v>0.23009093796445507</v>
      </c>
      <c r="J1363">
        <f>1/SQRT(2*3.14*'STDEV DATA'!$B$5)*EXP(-((B1363-'RATA RATA DATA'!$B$6)^2/(2*'STDEV DATA'!$B$5^2)))</f>
        <v>0.23786990226390198</v>
      </c>
      <c r="L1363">
        <f>1/SQRT(2*3.14*'STDEV DATA'!$C$4)*EXP(-((C1363-'RATA RATA DATA'!$C$5)^2/(2*'STDEV DATA'!$C$4^2)))</f>
        <v>4.4802555580546605E-2</v>
      </c>
      <c r="M1363">
        <f>1/SQRT(2*3.14*'STDEV DATA'!$C$5)*EXP(-((C1363-'RATA RATA DATA'!$C$6)^2/(2*'STDEV DATA'!$C$5^2)))</f>
        <v>4.3623943626840037E-2</v>
      </c>
      <c r="O1363">
        <f>1/SQRT(2*3.14*'STDEV DATA'!$D$4)*EXP(-((D1363-'RATA RATA DATA'!$D$5)^2/(2*'STDEV DATA'!$D$4^2)))</f>
        <v>3.7234994861951236E-3</v>
      </c>
      <c r="P1363">
        <f>1/SQRT(2*3.14*'STDEV DATA'!$D$5)*EXP(-((D1363-'RATA RATA DATA'!$D$6)^2/(2*'STDEV DATA'!$D$5^2)))</f>
        <v>3.9141617307609537E-3</v>
      </c>
      <c r="R1363">
        <f>1/SQRT(2*3.14*'STDEV DATA'!$E$4)*EXP(-((E1363-'RATA RATA DATA'!$E$5)^2/(2*'STDEV DATA'!$E$4^2)))</f>
        <v>0.30024900031924906</v>
      </c>
      <c r="S1363">
        <f>1/SQRT(2*3.14*'STDEV DATA'!$E$5)*EXP(-((E1363-'RATA RATA DATA'!$E$6)^2/(2*'STDEV DATA'!$E$5^2)))</f>
        <v>0.31425100440130055</v>
      </c>
      <c r="U1363">
        <f>1/SQRT(2*3.14*'STDEV DATA'!$F$4)*EXP(-((F1363-'RATA RATA DATA'!$F$5)^2/(2*'STDEV DATA'!$F$4^2)))</f>
        <v>6.0104214503260145E-2</v>
      </c>
      <c r="V1363">
        <f>1/SQRT(2*3.14*'STDEV DATA'!$F$5)*EXP(-((F1363-'RATA RATA DATA'!$F$6)^2/(2*'STDEV DATA'!$F$5^2)))</f>
        <v>6.6578379152265721E-2</v>
      </c>
      <c r="X1363">
        <f>I1363*L1363*O1363*R1363*U1363*'PROBABILITY DATA'!$C$4</f>
        <v>2.7022595268057396E-7</v>
      </c>
      <c r="Y1363">
        <f>J1363*M1363*P1363*S1363*V1363*'PROBABILITY DATA'!$C$5</f>
        <v>5.1817903407787678E-7</v>
      </c>
      <c r="AA1363">
        <f t="shared" si="43"/>
        <v>5.1817903407787678E-7</v>
      </c>
      <c r="AC1363" s="5" t="str">
        <f t="shared" si="42"/>
        <v>TIDAK</v>
      </c>
    </row>
    <row r="1364" spans="2:29" x14ac:dyDescent="0.2">
      <c r="B1364" s="7">
        <v>4.9064915930000002</v>
      </c>
      <c r="C1364" s="8">
        <v>173.77915920000001</v>
      </c>
      <c r="D1364" s="8">
        <v>14786.1389</v>
      </c>
      <c r="E1364" s="8">
        <v>5.8437568049999999</v>
      </c>
      <c r="F1364">
        <v>267.56114353266997</v>
      </c>
      <c r="G1364" t="s">
        <v>12</v>
      </c>
      <c r="I1364">
        <f>1/SQRT(2*3.14*'STDEV DATA'!$B$4)*EXP(-((B1364-'RATA RATA DATA'!$B$5)^2/(2*'STDEV DATA'!$B$4^2)))</f>
        <v>9.3723807461600223E-2</v>
      </c>
      <c r="J1364">
        <f>1/SQRT(2*3.14*'STDEV DATA'!$B$5)*EXP(-((B1364-'RATA RATA DATA'!$B$6)^2/(2*'STDEV DATA'!$B$5^2)))</f>
        <v>0.11887520501605461</v>
      </c>
      <c r="L1364">
        <f>1/SQRT(2*3.14*'STDEV DATA'!$C$4)*EXP(-((C1364-'RATA RATA DATA'!$C$5)^2/(2*'STDEV DATA'!$C$4^2)))</f>
        <v>5.5240853417490639E-2</v>
      </c>
      <c r="M1364">
        <f>1/SQRT(2*3.14*'STDEV DATA'!$C$5)*EXP(-((C1364-'RATA RATA DATA'!$C$6)^2/(2*'STDEV DATA'!$C$5^2)))</f>
        <v>5.4490894188934408E-2</v>
      </c>
      <c r="O1364">
        <f>1/SQRT(2*3.14*'STDEV DATA'!$D$4)*EXP(-((D1364-'RATA RATA DATA'!$D$5)^2/(2*'STDEV DATA'!$D$4^2)))</f>
        <v>2.9522814481149841E-3</v>
      </c>
      <c r="P1364">
        <f>1/SQRT(2*3.14*'STDEV DATA'!$D$5)*EXP(-((D1364-'RATA RATA DATA'!$D$6)^2/(2*'STDEV DATA'!$D$5^2)))</f>
        <v>3.0888278560556267E-3</v>
      </c>
      <c r="R1364">
        <f>1/SQRT(2*3.14*'STDEV DATA'!$E$4)*EXP(-((E1364-'RATA RATA DATA'!$E$5)^2/(2*'STDEV DATA'!$E$4^2)))</f>
        <v>0.22587365810749421</v>
      </c>
      <c r="S1364">
        <f>1/SQRT(2*3.14*'STDEV DATA'!$E$5)*EXP(-((E1364-'RATA RATA DATA'!$E$6)^2/(2*'STDEV DATA'!$E$5^2)))</f>
        <v>0.23048144388611758</v>
      </c>
      <c r="U1364">
        <f>1/SQRT(2*3.14*'STDEV DATA'!$F$4)*EXP(-((F1364-'RATA RATA DATA'!$F$5)^2/(2*'STDEV DATA'!$F$4^2)))</f>
        <v>1.8300810883864416E-2</v>
      </c>
      <c r="V1364">
        <f>1/SQRT(2*3.14*'STDEV DATA'!$F$5)*EXP(-((F1364-'RATA RATA DATA'!$F$6)^2/(2*'STDEV DATA'!$F$5^2)))</f>
        <v>7.8837850650280081E-3</v>
      </c>
      <c r="X1364">
        <f>I1364*L1364*O1364*R1364*U1364*'PROBABILITY DATA'!$C$4</f>
        <v>2.4648525213051711E-8</v>
      </c>
      <c r="Y1364">
        <f>J1364*M1364*P1364*S1364*V1364*'PROBABILITY DATA'!$C$5</f>
        <v>2.2169016214549247E-8</v>
      </c>
      <c r="AA1364">
        <f t="shared" si="43"/>
        <v>2.4648525213051711E-8</v>
      </c>
      <c r="AC1364" s="5" t="str">
        <f t="shared" si="42"/>
        <v>YA</v>
      </c>
    </row>
    <row r="1365" spans="2:29" x14ac:dyDescent="0.2">
      <c r="B1365" s="7">
        <v>8.1434833760000007</v>
      </c>
      <c r="C1365" s="8">
        <v>182.43245719999999</v>
      </c>
      <c r="D1365" s="8">
        <v>10673.58267</v>
      </c>
      <c r="E1365" s="8">
        <v>6.6078350390000002</v>
      </c>
      <c r="F1365">
        <v>333.77577661081295</v>
      </c>
      <c r="G1365" t="s">
        <v>12</v>
      </c>
      <c r="I1365">
        <f>1/SQRT(2*3.14*'STDEV DATA'!$B$4)*EXP(-((B1365-'RATA RATA DATA'!$B$5)^2/(2*'STDEV DATA'!$B$4^2)))</f>
        <v>0.25091501490347412</v>
      </c>
      <c r="J1365">
        <f>1/SQRT(2*3.14*'STDEV DATA'!$B$5)*EXP(-((B1365-'RATA RATA DATA'!$B$6)^2/(2*'STDEV DATA'!$B$5^2)))</f>
        <v>0.2538434311384587</v>
      </c>
      <c r="L1365">
        <f>1/SQRT(2*3.14*'STDEV DATA'!$C$4)*EXP(-((C1365-'RATA RATA DATA'!$C$5)^2/(2*'STDEV DATA'!$C$4^2)))</f>
        <v>6.2351386792985922E-2</v>
      </c>
      <c r="M1365">
        <f>1/SQRT(2*3.14*'STDEV DATA'!$C$5)*EXP(-((C1365-'RATA RATA DATA'!$C$6)^2/(2*'STDEV DATA'!$C$5^2)))</f>
        <v>6.4398764160936914E-2</v>
      </c>
      <c r="O1365">
        <f>1/SQRT(2*3.14*'STDEV DATA'!$D$4)*EXP(-((D1365-'RATA RATA DATA'!$D$5)^2/(2*'STDEV DATA'!$D$4^2)))</f>
        <v>1.8285052901933594E-3</v>
      </c>
      <c r="P1365">
        <f>1/SQRT(2*3.14*'STDEV DATA'!$D$5)*EXP(-((D1365-'RATA RATA DATA'!$D$6)^2/(2*'STDEV DATA'!$D$5^2)))</f>
        <v>1.8553815645862687E-3</v>
      </c>
      <c r="R1365">
        <f>1/SQRT(2*3.14*'STDEV DATA'!$E$4)*EXP(-((E1365-'RATA RATA DATA'!$E$5)^2/(2*'STDEV DATA'!$E$4^2)))</f>
        <v>0.28956348875520399</v>
      </c>
      <c r="S1365">
        <f>1/SQRT(2*3.14*'STDEV DATA'!$E$5)*EXP(-((E1365-'RATA RATA DATA'!$E$6)^2/(2*'STDEV DATA'!$E$5^2)))</f>
        <v>0.30915546011945688</v>
      </c>
      <c r="U1365">
        <f>1/SQRT(2*3.14*'STDEV DATA'!$F$4)*EXP(-((F1365-'RATA RATA DATA'!$F$5)^2/(2*'STDEV DATA'!$F$4^2)))</f>
        <v>6.1643058590409874E-2</v>
      </c>
      <c r="V1365">
        <f>1/SQRT(2*3.14*'STDEV DATA'!$F$5)*EXP(-((F1365-'RATA RATA DATA'!$F$6)^2/(2*'STDEV DATA'!$F$5^2)))</f>
        <v>7.0637520417500863E-2</v>
      </c>
      <c r="X1365">
        <f>I1365*L1365*O1365*R1365*U1365*'PROBABILITY DATA'!$C$4</f>
        <v>1.9919752109279301E-7</v>
      </c>
      <c r="Y1365">
        <f>J1365*M1365*P1365*S1365*V1365*'PROBABILITY DATA'!$C$5</f>
        <v>4.0388323586332867E-7</v>
      </c>
      <c r="AA1365">
        <f t="shared" si="43"/>
        <v>4.0388323586332867E-7</v>
      </c>
      <c r="AC1365" s="5" t="str">
        <f t="shared" si="42"/>
        <v>TIDAK</v>
      </c>
    </row>
    <row r="1366" spans="2:29" x14ac:dyDescent="0.2">
      <c r="B1366" s="7">
        <v>5.117913529</v>
      </c>
      <c r="C1366" s="8">
        <v>179.7016768</v>
      </c>
      <c r="D1366" s="8">
        <v>26215.401099999999</v>
      </c>
      <c r="E1366" s="8">
        <v>5.5029034699999997</v>
      </c>
      <c r="F1366">
        <v>303.25759211933001</v>
      </c>
      <c r="G1366" t="s">
        <v>12</v>
      </c>
      <c r="I1366">
        <f>1/SQRT(2*3.14*'STDEV DATA'!$B$4)*EXP(-((B1366-'RATA RATA DATA'!$B$5)^2/(2*'STDEV DATA'!$B$4^2)))</f>
        <v>0.11930188119625683</v>
      </c>
      <c r="J1366">
        <f>1/SQRT(2*3.14*'STDEV DATA'!$B$5)*EXP(-((B1366-'RATA RATA DATA'!$B$6)^2/(2*'STDEV DATA'!$B$5^2)))</f>
        <v>0.14281620719592911</v>
      </c>
      <c r="L1366">
        <f>1/SQRT(2*3.14*'STDEV DATA'!$C$4)*EXP(-((C1366-'RATA RATA DATA'!$C$5)^2/(2*'STDEV DATA'!$C$4^2)))</f>
        <v>6.0398817179600599E-2</v>
      </c>
      <c r="M1366">
        <f>1/SQRT(2*3.14*'STDEV DATA'!$C$5)*EXP(-((C1366-'RATA RATA DATA'!$C$6)^2/(2*'STDEV DATA'!$C$5^2)))</f>
        <v>6.1605738947807381E-2</v>
      </c>
      <c r="O1366">
        <f>1/SQRT(2*3.14*'STDEV DATA'!$D$4)*EXP(-((D1366-'RATA RATA DATA'!$D$5)^2/(2*'STDEV DATA'!$D$4^2)))</f>
        <v>3.8278228671300234E-3</v>
      </c>
      <c r="P1366">
        <f>1/SQRT(2*3.14*'STDEV DATA'!$D$5)*EXP(-((D1366-'RATA RATA DATA'!$D$6)^2/(2*'STDEV DATA'!$D$5^2)))</f>
        <v>3.7722742245140813E-3</v>
      </c>
      <c r="R1366">
        <f>1/SQRT(2*3.14*'STDEV DATA'!$E$4)*EXP(-((E1366-'RATA RATA DATA'!$E$5)^2/(2*'STDEV DATA'!$E$4^2)))</f>
        <v>0.18948007998289385</v>
      </c>
      <c r="S1366">
        <f>1/SQRT(2*3.14*'STDEV DATA'!$E$5)*EXP(-((E1366-'RATA RATA DATA'!$E$6)^2/(2*'STDEV DATA'!$E$5^2)))</f>
        <v>0.18597709470917489</v>
      </c>
      <c r="U1366">
        <f>1/SQRT(2*3.14*'STDEV DATA'!$F$4)*EXP(-((F1366-'RATA RATA DATA'!$F$5)^2/(2*'STDEV DATA'!$F$4^2)))</f>
        <v>4.8044293586521875E-2</v>
      </c>
      <c r="V1366">
        <f>1/SQRT(2*3.14*'STDEV DATA'!$F$5)*EXP(-((F1366-'RATA RATA DATA'!$F$6)^2/(2*'STDEV DATA'!$F$5^2)))</f>
        <v>4.3909392206710605E-2</v>
      </c>
      <c r="X1366">
        <f>I1366*L1366*O1366*R1366*U1366*'PROBABILITY DATA'!$C$4</f>
        <v>9.7953484636652779E-8</v>
      </c>
      <c r="Y1366">
        <f>J1366*M1366*P1366*S1366*V1366*'PROBABILITY DATA'!$C$5</f>
        <v>1.6526678084394129E-7</v>
      </c>
      <c r="AA1366">
        <f t="shared" si="43"/>
        <v>1.6526678084394129E-7</v>
      </c>
      <c r="AC1366" s="5" t="str">
        <f t="shared" si="42"/>
        <v>TIDAK</v>
      </c>
    </row>
    <row r="1367" spans="2:29" x14ac:dyDescent="0.2">
      <c r="B1367" s="7">
        <v>6.4490700089999997</v>
      </c>
      <c r="C1367" s="8">
        <v>163.44764860000001</v>
      </c>
      <c r="D1367" s="8">
        <v>16906.331300000002</v>
      </c>
      <c r="E1367" s="8">
        <v>5.15222567</v>
      </c>
      <c r="F1367">
        <v>283.21732863606002</v>
      </c>
      <c r="G1367" t="s">
        <v>12</v>
      </c>
      <c r="I1367">
        <f>1/SQRT(2*3.14*'STDEV DATA'!$B$4)*EXP(-((B1367-'RATA RATA DATA'!$B$5)^2/(2*'STDEV DATA'!$B$4^2)))</f>
        <v>0.30883892017081227</v>
      </c>
      <c r="J1367">
        <f>1/SQRT(2*3.14*'STDEV DATA'!$B$5)*EXP(-((B1367-'RATA RATA DATA'!$B$6)^2/(2*'STDEV DATA'!$B$5^2)))</f>
        <v>0.29496941756471001</v>
      </c>
      <c r="L1367">
        <f>1/SQRT(2*3.14*'STDEV DATA'!$C$4)*EXP(-((C1367-'RATA RATA DATA'!$C$5)^2/(2*'STDEV DATA'!$C$4^2)))</f>
        <v>4.4238032391513742E-2</v>
      </c>
      <c r="M1367">
        <f>1/SQRT(2*3.14*'STDEV DATA'!$C$5)*EXP(-((C1367-'RATA RATA DATA'!$C$6)^2/(2*'STDEV DATA'!$C$5^2)))</f>
        <v>4.0323314745076659E-2</v>
      </c>
      <c r="O1367">
        <f>1/SQRT(2*3.14*'STDEV DATA'!$D$4)*EXP(-((D1367-'RATA RATA DATA'!$D$5)^2/(2*'STDEV DATA'!$D$4^2)))</f>
        <v>3.4897708527067963E-3</v>
      </c>
      <c r="P1367">
        <f>1/SQRT(2*3.14*'STDEV DATA'!$D$5)*EXP(-((D1367-'RATA RATA DATA'!$D$6)^2/(2*'STDEV DATA'!$D$5^2)))</f>
        <v>3.6694958498118269E-3</v>
      </c>
      <c r="R1367">
        <f>1/SQRT(2*3.14*'STDEV DATA'!$E$4)*EXP(-((E1367-'RATA RATA DATA'!$E$5)^2/(2*'STDEV DATA'!$E$4^2)))</f>
        <v>0.15167661195428711</v>
      </c>
      <c r="S1367">
        <f>1/SQRT(2*3.14*'STDEV DATA'!$E$5)*EXP(-((E1367-'RATA RATA DATA'!$E$6)^2/(2*'STDEV DATA'!$E$5^2)))</f>
        <v>0.14133058855935418</v>
      </c>
      <c r="U1367">
        <f>1/SQRT(2*3.14*'STDEV DATA'!$F$4)*EXP(-((F1367-'RATA RATA DATA'!$F$5)^2/(2*'STDEV DATA'!$F$4^2)))</f>
        <v>3.0559851275214298E-2</v>
      </c>
      <c r="V1367">
        <f>1/SQRT(2*3.14*'STDEV DATA'!$F$5)*EXP(-((F1367-'RATA RATA DATA'!$F$6)^2/(2*'STDEV DATA'!$F$5^2)))</f>
        <v>1.9533956175092689E-2</v>
      </c>
      <c r="X1367">
        <f>I1367*L1367*O1367*R1367*U1367*'PROBABILITY DATA'!$C$4</f>
        <v>8.621474634973011E-8</v>
      </c>
      <c r="Y1367">
        <f>J1367*M1367*P1367*S1367*V1367*'PROBABILITY DATA'!$C$5</f>
        <v>7.347384273444445E-8</v>
      </c>
      <c r="AA1367">
        <f t="shared" si="43"/>
        <v>8.621474634973011E-8</v>
      </c>
      <c r="AC1367" s="5" t="str">
        <f t="shared" si="42"/>
        <v>YA</v>
      </c>
    </row>
    <row r="1368" spans="2:29" x14ac:dyDescent="0.2">
      <c r="B1368" s="7">
        <v>5.6135626470000002</v>
      </c>
      <c r="C1368" s="8">
        <v>204.56936580000001</v>
      </c>
      <c r="D1368" s="8">
        <v>16615.908149999999</v>
      </c>
      <c r="E1368" s="8">
        <v>5.6189490910000002</v>
      </c>
      <c r="F1368">
        <v>316.09982421711999</v>
      </c>
      <c r="G1368" t="s">
        <v>12</v>
      </c>
      <c r="I1368">
        <f>1/SQRT(2*3.14*'STDEV DATA'!$B$4)*EXP(-((B1368-'RATA RATA DATA'!$B$5)^2/(2*'STDEV DATA'!$B$4^2)))</f>
        <v>0.1906418901801249</v>
      </c>
      <c r="J1368">
        <f>1/SQRT(2*3.14*'STDEV DATA'!$B$5)*EXP(-((B1368-'RATA RATA DATA'!$B$6)^2/(2*'STDEV DATA'!$B$5^2)))</f>
        <v>0.20404343630953878</v>
      </c>
      <c r="L1368">
        <f>1/SQRT(2*3.14*'STDEV DATA'!$C$4)*EXP(-((C1368-'RATA RATA DATA'!$C$5)^2/(2*'STDEV DATA'!$C$4^2)))</f>
        <v>6.4912824949050166E-2</v>
      </c>
      <c r="M1368">
        <f>1/SQRT(2*3.14*'STDEV DATA'!$C$5)*EXP(-((C1368-'RATA RATA DATA'!$C$6)^2/(2*'STDEV DATA'!$C$5^2)))</f>
        <v>6.9356224758282237E-2</v>
      </c>
      <c r="O1368">
        <f>1/SQRT(2*3.14*'STDEV DATA'!$D$4)*EXP(-((D1368-'RATA RATA DATA'!$D$5)^2/(2*'STDEV DATA'!$D$4^2)))</f>
        <v>3.4216787167515748E-3</v>
      </c>
      <c r="P1368">
        <f>1/SQRT(2*3.14*'STDEV DATA'!$D$5)*EXP(-((D1368-'RATA RATA DATA'!$D$6)^2/(2*'STDEV DATA'!$D$5^2)))</f>
        <v>3.5969905068742466E-3</v>
      </c>
      <c r="R1368">
        <f>1/SQRT(2*3.14*'STDEV DATA'!$E$4)*EXP(-((E1368-'RATA RATA DATA'!$E$5)^2/(2*'STDEV DATA'!$E$4^2)))</f>
        <v>0.20206583820866275</v>
      </c>
      <c r="S1368">
        <f>1/SQRT(2*3.14*'STDEV DATA'!$E$5)*EXP(-((E1368-'RATA RATA DATA'!$E$6)^2/(2*'STDEV DATA'!$E$5^2)))</f>
        <v>0.20123109971027942</v>
      </c>
      <c r="U1368">
        <f>1/SQRT(2*3.14*'STDEV DATA'!$F$4)*EXP(-((F1368-'RATA RATA DATA'!$F$5)^2/(2*'STDEV DATA'!$F$4^2)))</f>
        <v>5.6923036912702139E-2</v>
      </c>
      <c r="V1368">
        <f>1/SQRT(2*3.14*'STDEV DATA'!$F$5)*EXP(-((F1368-'RATA RATA DATA'!$F$6)^2/(2*'STDEV DATA'!$F$5^2)))</f>
        <v>5.9962211691150444E-2</v>
      </c>
      <c r="X1368">
        <f>I1368*L1368*O1368*R1368*U1368*'PROBABILITY DATA'!$C$4</f>
        <v>1.9000104651989672E-7</v>
      </c>
      <c r="Y1368">
        <f>J1368*M1368*P1368*S1368*V1368*'PROBABILITY DATA'!$C$5</f>
        <v>3.7453022397422248E-7</v>
      </c>
      <c r="AA1368">
        <f t="shared" si="43"/>
        <v>3.7453022397422248E-7</v>
      </c>
      <c r="AC1368" s="5" t="str">
        <f t="shared" si="42"/>
        <v>TIDAK</v>
      </c>
    </row>
    <row r="1369" spans="2:29" x14ac:dyDescent="0.2">
      <c r="B1369" s="7">
        <v>5.754212968</v>
      </c>
      <c r="C1369" s="8">
        <v>241.60242959999999</v>
      </c>
      <c r="D1369" s="8">
        <v>31871.291239999999</v>
      </c>
      <c r="E1369" s="8">
        <v>7.2993019200000004</v>
      </c>
      <c r="F1369">
        <v>203.44452077416</v>
      </c>
      <c r="G1369" t="s">
        <v>12</v>
      </c>
      <c r="I1369">
        <f>1/SQRT(2*3.14*'STDEV DATA'!$B$4)*EXP(-((B1369-'RATA RATA DATA'!$B$5)^2/(2*'STDEV DATA'!$B$4^2)))</f>
        <v>0.21243777049219381</v>
      </c>
      <c r="J1369">
        <f>1/SQRT(2*3.14*'STDEV DATA'!$B$5)*EXP(-((B1369-'RATA RATA DATA'!$B$6)^2/(2*'STDEV DATA'!$B$5^2)))</f>
        <v>0.22159163034763438</v>
      </c>
      <c r="L1369">
        <f>1/SQRT(2*3.14*'STDEV DATA'!$C$4)*EXP(-((C1369-'RATA RATA DATA'!$C$5)^2/(2*'STDEV DATA'!$C$4^2)))</f>
        <v>2.9195198072806693E-2</v>
      </c>
      <c r="M1369">
        <f>1/SQRT(2*3.14*'STDEV DATA'!$C$5)*EXP(-((C1369-'RATA RATA DATA'!$C$6)^2/(2*'STDEV DATA'!$C$5^2)))</f>
        <v>2.5223806851734729E-2</v>
      </c>
      <c r="O1369">
        <f>1/SQRT(2*3.14*'STDEV DATA'!$D$4)*EXP(-((D1369-'RATA RATA DATA'!$D$5)^2/(2*'STDEV DATA'!$D$4^2)))</f>
        <v>2.4298154464018396E-3</v>
      </c>
      <c r="P1369">
        <f>1/SQRT(2*3.14*'STDEV DATA'!$D$5)*EXP(-((D1369-'RATA RATA DATA'!$D$6)^2/(2*'STDEV DATA'!$D$5^2)))</f>
        <v>2.1484463658507169E-3</v>
      </c>
      <c r="R1369">
        <f>1/SQRT(2*3.14*'STDEV DATA'!$E$4)*EXP(-((E1369-'RATA RATA DATA'!$E$5)^2/(2*'STDEV DATA'!$E$4^2)))</f>
        <v>0.30483795698431659</v>
      </c>
      <c r="S1369">
        <f>1/SQRT(2*3.14*'STDEV DATA'!$E$5)*EXP(-((E1369-'RATA RATA DATA'!$E$6)^2/(2*'STDEV DATA'!$E$5^2)))</f>
        <v>0.32258359760257843</v>
      </c>
      <c r="U1369">
        <f>1/SQRT(2*3.14*'STDEV DATA'!$F$4)*EXP(-((F1369-'RATA RATA DATA'!$F$5)^2/(2*'STDEV DATA'!$F$4^2)))</f>
        <v>5.2171966535232198E-4</v>
      </c>
      <c r="V1369">
        <f>1/SQRT(2*3.14*'STDEV DATA'!$F$5)*EXP(-((F1369-'RATA RATA DATA'!$F$6)^2/(2*'STDEV DATA'!$F$5^2)))</f>
        <v>1.554761633914032E-5</v>
      </c>
      <c r="X1369">
        <f>I1369*L1369*O1369*R1369*U1369*'PROBABILITY DATA'!$C$4</f>
        <v>9.3499579909084008E-10</v>
      </c>
      <c r="Y1369">
        <f>J1369*M1369*P1369*S1369*V1369*'PROBABILITY DATA'!$C$5</f>
        <v>3.6724962260635704E-11</v>
      </c>
      <c r="AA1369">
        <f t="shared" si="43"/>
        <v>9.3499579909084008E-10</v>
      </c>
      <c r="AC1369" s="5" t="str">
        <f t="shared" si="42"/>
        <v>YA</v>
      </c>
    </row>
    <row r="1370" spans="2:29" x14ac:dyDescent="0.2">
      <c r="B1370" s="7">
        <v>6.906574998</v>
      </c>
      <c r="C1370" s="8">
        <v>199.63812390000001</v>
      </c>
      <c r="D1370" s="8">
        <v>15201.33995</v>
      </c>
      <c r="E1370" s="8">
        <v>5.1365988299999996</v>
      </c>
      <c r="F1370">
        <v>333.77577661081295</v>
      </c>
      <c r="G1370" t="s">
        <v>12</v>
      </c>
      <c r="I1370">
        <f>1/SQRT(2*3.14*'STDEV DATA'!$B$4)*EXP(-((B1370-'RATA RATA DATA'!$B$5)^2/(2*'STDEV DATA'!$B$4^2)))</f>
        <v>0.34148708658457244</v>
      </c>
      <c r="J1370">
        <f>1/SQRT(2*3.14*'STDEV DATA'!$B$5)*EXP(-((B1370-'RATA RATA DATA'!$B$6)^2/(2*'STDEV DATA'!$B$5^2)))</f>
        <v>0.31888001498403251</v>
      </c>
      <c r="L1370">
        <f>1/SQRT(2*3.14*'STDEV DATA'!$C$4)*EXP(-((C1370-'RATA RATA DATA'!$C$5)^2/(2*'STDEV DATA'!$C$4^2)))</f>
        <v>6.6528058283727903E-2</v>
      </c>
      <c r="M1370">
        <f>1/SQRT(2*3.14*'STDEV DATA'!$C$5)*EXP(-((C1370-'RATA RATA DATA'!$C$6)^2/(2*'STDEV DATA'!$C$5^2)))</f>
        <v>7.1286260084456224E-2</v>
      </c>
      <c r="O1370">
        <f>1/SQRT(2*3.14*'STDEV DATA'!$D$4)*EXP(-((D1370-'RATA RATA DATA'!$D$5)^2/(2*'STDEV DATA'!$D$4^2)))</f>
        <v>3.0636397729678069E-3</v>
      </c>
      <c r="P1370">
        <f>1/SQRT(2*3.14*'STDEV DATA'!$D$5)*EXP(-((D1370-'RATA RATA DATA'!$D$6)^2/(2*'STDEV DATA'!$D$5^2)))</f>
        <v>3.2103334576973393E-3</v>
      </c>
      <c r="R1370">
        <f>1/SQRT(2*3.14*'STDEV DATA'!$E$4)*EXP(-((E1370-'RATA RATA DATA'!$E$5)^2/(2*'STDEV DATA'!$E$4^2)))</f>
        <v>0.15003192253055345</v>
      </c>
      <c r="S1370">
        <f>1/SQRT(2*3.14*'STDEV DATA'!$E$5)*EXP(-((E1370-'RATA RATA DATA'!$E$6)^2/(2*'STDEV DATA'!$E$5^2)))</f>
        <v>0.13943504284449765</v>
      </c>
      <c r="U1370">
        <f>1/SQRT(2*3.14*'STDEV DATA'!$F$4)*EXP(-((F1370-'RATA RATA DATA'!$F$5)^2/(2*'STDEV DATA'!$F$4^2)))</f>
        <v>6.1643058590409874E-2</v>
      </c>
      <c r="V1370">
        <f>1/SQRT(2*3.14*'STDEV DATA'!$F$5)*EXP(-((F1370-'RATA RATA DATA'!$F$6)^2/(2*'STDEV DATA'!$F$5^2)))</f>
        <v>7.0637520417500863E-2</v>
      </c>
      <c r="X1370">
        <f>I1370*L1370*O1370*R1370*U1370*'PROBABILITY DATA'!$C$4</f>
        <v>2.5111441687878399E-7</v>
      </c>
      <c r="Y1370">
        <f>J1370*M1370*P1370*S1370*V1370*'PROBABILITY DATA'!$C$5</f>
        <v>4.3828581830955085E-7</v>
      </c>
      <c r="AA1370">
        <f t="shared" si="43"/>
        <v>4.3828581830955085E-7</v>
      </c>
      <c r="AC1370" s="5" t="str">
        <f t="shared" si="42"/>
        <v>TIDAK</v>
      </c>
    </row>
    <row r="1371" spans="2:29" x14ac:dyDescent="0.2">
      <c r="B1371" s="7">
        <v>6.3362670970000003</v>
      </c>
      <c r="C1371" s="8">
        <v>228.455028</v>
      </c>
      <c r="D1371" s="8">
        <v>29342.709760000002</v>
      </c>
      <c r="E1371" s="8">
        <v>6.9634776589999996</v>
      </c>
      <c r="F1371">
        <v>333.77577661081295</v>
      </c>
      <c r="G1371" t="s">
        <v>12</v>
      </c>
      <c r="I1371">
        <f>1/SQRT(2*3.14*'STDEV DATA'!$B$4)*EXP(-((B1371-'RATA RATA DATA'!$B$5)^2/(2*'STDEV DATA'!$B$4^2)))</f>
        <v>0.29596561939700666</v>
      </c>
      <c r="J1371">
        <f>1/SQRT(2*3.14*'STDEV DATA'!$B$5)*EXP(-((B1371-'RATA RATA DATA'!$B$6)^2/(2*'STDEV DATA'!$B$5^2)))</f>
        <v>0.28548344765309047</v>
      </c>
      <c r="L1371">
        <f>1/SQRT(2*3.14*'STDEV DATA'!$C$4)*EXP(-((C1371-'RATA RATA DATA'!$C$5)^2/(2*'STDEV DATA'!$C$4^2)))</f>
        <v>4.3896887174053607E-2</v>
      </c>
      <c r="M1371">
        <f>1/SQRT(2*3.14*'STDEV DATA'!$C$5)*EXP(-((C1371-'RATA RATA DATA'!$C$6)^2/(2*'STDEV DATA'!$C$5^2)))</f>
        <v>4.2504684693803953E-2</v>
      </c>
      <c r="O1371">
        <f>1/SQRT(2*3.14*'STDEV DATA'!$D$4)*EXP(-((D1371-'RATA RATA DATA'!$D$5)^2/(2*'STDEV DATA'!$D$4^2)))</f>
        <v>3.1227351891241761E-3</v>
      </c>
      <c r="P1371">
        <f>1/SQRT(2*3.14*'STDEV DATA'!$D$5)*EXP(-((D1371-'RATA RATA DATA'!$D$6)^2/(2*'STDEV DATA'!$D$5^2)))</f>
        <v>2.917061404515444E-3</v>
      </c>
      <c r="R1371">
        <f>1/SQRT(2*3.14*'STDEV DATA'!$E$4)*EXP(-((E1371-'RATA RATA DATA'!$E$5)^2/(2*'STDEV DATA'!$E$4^2)))</f>
        <v>0.30350237696031918</v>
      </c>
      <c r="S1371">
        <f>1/SQRT(2*3.14*'STDEV DATA'!$E$5)*EXP(-((E1371-'RATA RATA DATA'!$E$6)^2/(2*'STDEV DATA'!$E$5^2)))</f>
        <v>0.32447375567289122</v>
      </c>
      <c r="U1371">
        <f>1/SQRT(2*3.14*'STDEV DATA'!$F$4)*EXP(-((F1371-'RATA RATA DATA'!$F$5)^2/(2*'STDEV DATA'!$F$4^2)))</f>
        <v>6.1643058590409874E-2</v>
      </c>
      <c r="V1371">
        <f>1/SQRT(2*3.14*'STDEV DATA'!$F$5)*EXP(-((F1371-'RATA RATA DATA'!$F$6)^2/(2*'STDEV DATA'!$F$5^2)))</f>
        <v>7.0637520417500863E-2</v>
      </c>
      <c r="X1371">
        <f>I1371*L1371*O1371*R1371*U1371*'PROBABILITY DATA'!$C$4</f>
        <v>2.9610339239356203E-7</v>
      </c>
      <c r="Y1371">
        <f>J1371*M1371*P1371*S1371*V1371*'PROBABILITY DATA'!$C$5</f>
        <v>4.9470361613284313E-7</v>
      </c>
      <c r="AA1371">
        <f t="shared" si="43"/>
        <v>4.9470361613284313E-7</v>
      </c>
      <c r="AC1371" s="5" t="str">
        <f t="shared" si="42"/>
        <v>TIDAK</v>
      </c>
    </row>
    <row r="1372" spans="2:29" x14ac:dyDescent="0.2">
      <c r="B1372" s="7">
        <v>8.1212536760000003</v>
      </c>
      <c r="C1372" s="8">
        <v>200.3536957</v>
      </c>
      <c r="D1372" s="8">
        <v>25412.709739999998</v>
      </c>
      <c r="E1372" s="8">
        <v>6.5476499910000001</v>
      </c>
      <c r="F1372">
        <v>314.09073780735002</v>
      </c>
      <c r="G1372" t="s">
        <v>12</v>
      </c>
      <c r="I1372">
        <f>1/SQRT(2*3.14*'STDEV DATA'!$B$4)*EXP(-((B1372-'RATA RATA DATA'!$B$5)^2/(2*'STDEV DATA'!$B$4^2)))</f>
        <v>0.25420070652808557</v>
      </c>
      <c r="J1372">
        <f>1/SQRT(2*3.14*'STDEV DATA'!$B$5)*EXP(-((B1372-'RATA RATA DATA'!$B$6)^2/(2*'STDEV DATA'!$B$5^2)))</f>
        <v>0.25633128016555129</v>
      </c>
      <c r="L1372">
        <f>1/SQRT(2*3.14*'STDEV DATA'!$C$4)*EXP(-((C1372-'RATA RATA DATA'!$C$5)^2/(2*'STDEV DATA'!$C$4^2)))</f>
        <v>6.6370317208899632E-2</v>
      </c>
      <c r="M1372">
        <f>1/SQRT(2*3.14*'STDEV DATA'!$C$5)*EXP(-((C1372-'RATA RATA DATA'!$C$6)^2/(2*'STDEV DATA'!$C$5^2)))</f>
        <v>7.1113978566179348E-2</v>
      </c>
      <c r="O1372">
        <f>1/SQRT(2*3.14*'STDEV DATA'!$D$4)*EXP(-((D1372-'RATA RATA DATA'!$D$5)^2/(2*'STDEV DATA'!$D$4^2)))</f>
        <v>3.9571290665069564E-3</v>
      </c>
      <c r="P1372">
        <f>1/SQRT(2*3.14*'STDEV DATA'!$D$5)*EXP(-((D1372-'RATA RATA DATA'!$D$6)^2/(2*'STDEV DATA'!$D$5^2)))</f>
        <v>3.9434752679259107E-3</v>
      </c>
      <c r="R1372">
        <f>1/SQRT(2*3.14*'STDEV DATA'!$E$4)*EXP(-((E1372-'RATA RATA DATA'!$E$5)^2/(2*'STDEV DATA'!$E$4^2)))</f>
        <v>0.28603290570783318</v>
      </c>
      <c r="S1372">
        <f>1/SQRT(2*3.14*'STDEV DATA'!$E$5)*EXP(-((E1372-'RATA RATA DATA'!$E$6)^2/(2*'STDEV DATA'!$E$5^2)))</f>
        <v>0.30493816318006783</v>
      </c>
      <c r="U1372">
        <f>1/SQRT(2*3.14*'STDEV DATA'!$F$4)*EXP(-((F1372-'RATA RATA DATA'!$F$5)^2/(2*'STDEV DATA'!$F$4^2)))</f>
        <v>5.5777692392816713E-2</v>
      </c>
      <c r="V1372">
        <f>1/SQRT(2*3.14*'STDEV DATA'!$F$5)*EXP(-((F1372-'RATA RATA DATA'!$F$6)^2/(2*'STDEV DATA'!$F$5^2)))</f>
        <v>5.7723336626824488E-2</v>
      </c>
      <c r="X1372">
        <f>I1372*L1372*O1372*R1372*U1372*'PROBABILITY DATA'!$C$4</f>
        <v>4.1552232634078388E-7</v>
      </c>
      <c r="Y1372">
        <f>J1372*M1372*P1372*S1372*V1372*'PROBABILITY DATA'!$C$5</f>
        <v>7.7155283596727855E-7</v>
      </c>
      <c r="AA1372">
        <f t="shared" si="43"/>
        <v>7.7155283596727855E-7</v>
      </c>
      <c r="AC1372" s="5" t="str">
        <f t="shared" si="42"/>
        <v>TIDAK</v>
      </c>
    </row>
    <row r="1373" spans="2:29" x14ac:dyDescent="0.2">
      <c r="B1373" s="7">
        <v>7.080794504</v>
      </c>
      <c r="C1373" s="8">
        <v>194.16662529999999</v>
      </c>
      <c r="D1373" s="8">
        <v>11275.872660000001</v>
      </c>
      <c r="E1373" s="8">
        <v>7.2665977430000002</v>
      </c>
      <c r="F1373">
        <v>399.28208133816997</v>
      </c>
      <c r="G1373" t="s">
        <v>12</v>
      </c>
      <c r="I1373">
        <f>1/SQRT(2*3.14*'STDEV DATA'!$B$4)*EXP(-((B1373-'RATA RATA DATA'!$B$5)^2/(2*'STDEV DATA'!$B$4^2)))</f>
        <v>0.34416649185164766</v>
      </c>
      <c r="J1373">
        <f>1/SQRT(2*3.14*'STDEV DATA'!$B$5)*EXP(-((B1373-'RATA RATA DATA'!$B$6)^2/(2*'STDEV DATA'!$B$5^2)))</f>
        <v>0.32100347270959284</v>
      </c>
      <c r="L1373">
        <f>1/SQRT(2*3.14*'STDEV DATA'!$C$4)*EXP(-((C1373-'RATA RATA DATA'!$C$5)^2/(2*'STDEV DATA'!$C$4^2)))</f>
        <v>6.6845917980202993E-2</v>
      </c>
      <c r="M1373">
        <f>1/SQRT(2*3.14*'STDEV DATA'!$C$5)*EXP(-((C1373-'RATA RATA DATA'!$C$6)^2/(2*'STDEV DATA'!$C$5^2)))</f>
        <v>7.1354644569051953E-2</v>
      </c>
      <c r="O1373">
        <f>1/SQRT(2*3.14*'STDEV DATA'!$D$4)*EXP(-((D1373-'RATA RATA DATA'!$D$5)^2/(2*'STDEV DATA'!$D$4^2)))</f>
        <v>1.986583369883096E-3</v>
      </c>
      <c r="P1373">
        <f>1/SQRT(2*3.14*'STDEV DATA'!$D$5)*EXP(-((D1373-'RATA RATA DATA'!$D$6)^2/(2*'STDEV DATA'!$D$5^2)))</f>
        <v>2.0283393986109273E-3</v>
      </c>
      <c r="R1373">
        <f>1/SQRT(2*3.14*'STDEV DATA'!$E$4)*EXP(-((E1373-'RATA RATA DATA'!$E$5)^2/(2*'STDEV DATA'!$E$4^2)))</f>
        <v>0.30522845971617152</v>
      </c>
      <c r="S1373">
        <f>1/SQRT(2*3.14*'STDEV DATA'!$E$5)*EXP(-((E1373-'RATA RATA DATA'!$E$6)^2/(2*'STDEV DATA'!$E$5^2)))</f>
        <v>0.32347770263556619</v>
      </c>
      <c r="U1373">
        <f>1/SQRT(2*3.14*'STDEV DATA'!$F$4)*EXP(-((F1373-'RATA RATA DATA'!$F$5)^2/(2*'STDEV DATA'!$F$4^2)))</f>
        <v>1.7524252190266203E-2</v>
      </c>
      <c r="V1373">
        <f>1/SQRT(2*3.14*'STDEV DATA'!$F$5)*EXP(-((F1373-'RATA RATA DATA'!$F$6)^2/(2*'STDEV DATA'!$F$5^2)))</f>
        <v>8.9153402045049051E-3</v>
      </c>
      <c r="X1373">
        <f>I1373*L1373*O1373*R1373*U1373*'PROBABILITY DATA'!$C$4</f>
        <v>9.5367797456327435E-8</v>
      </c>
      <c r="Y1373">
        <f>J1373*M1373*P1373*S1373*V1373*'PROBABILITY DATA'!$C$5</f>
        <v>8.1699920758101315E-8</v>
      </c>
      <c r="AA1373">
        <f t="shared" si="43"/>
        <v>9.5367797456327435E-8</v>
      </c>
      <c r="AC1373" s="5" t="str">
        <f t="shared" si="42"/>
        <v>YA</v>
      </c>
    </row>
    <row r="1374" spans="2:29" x14ac:dyDescent="0.2">
      <c r="B1374" s="7">
        <v>8.9351159259999999</v>
      </c>
      <c r="C1374" s="8">
        <v>218.39405410000001</v>
      </c>
      <c r="D1374" s="8">
        <v>23774.258279999998</v>
      </c>
      <c r="E1374" s="8">
        <v>6.4148515650000002</v>
      </c>
      <c r="F1374">
        <v>324.8446913601</v>
      </c>
      <c r="G1374" t="s">
        <v>12</v>
      </c>
      <c r="I1374">
        <f>1/SQRT(2*3.14*'STDEV DATA'!$B$4)*EXP(-((B1374-'RATA RATA DATA'!$B$5)^2/(2*'STDEV DATA'!$B$4^2)))</f>
        <v>0.13209928372360188</v>
      </c>
      <c r="J1374">
        <f>1/SQRT(2*3.14*'STDEV DATA'!$B$5)*EXP(-((B1374-'RATA RATA DATA'!$B$6)^2/(2*'STDEV DATA'!$B$5^2)))</f>
        <v>0.15672611720529325</v>
      </c>
      <c r="L1374">
        <f>1/SQRT(2*3.14*'STDEV DATA'!$C$4)*EXP(-((C1374-'RATA RATA DATA'!$C$5)^2/(2*'STDEV DATA'!$C$4^2)))</f>
        <v>5.4686531419440944E-2</v>
      </c>
      <c r="M1374">
        <f>1/SQRT(2*3.14*'STDEV DATA'!$C$5)*EXP(-((C1374-'RATA RATA DATA'!$C$6)^2/(2*'STDEV DATA'!$C$5^2)))</f>
        <v>5.6144931237342537E-2</v>
      </c>
      <c r="O1374">
        <f>1/SQRT(2*3.14*'STDEV DATA'!$D$4)*EXP(-((D1374-'RATA RATA DATA'!$D$5)^2/(2*'STDEV DATA'!$D$4^2)))</f>
        <v>4.1338178582815636E-3</v>
      </c>
      <c r="P1374">
        <f>1/SQRT(2*3.14*'STDEV DATA'!$D$5)*EXP(-((D1374-'RATA RATA DATA'!$D$6)^2/(2*'STDEV DATA'!$D$5^2)))</f>
        <v>4.2007575673508463E-3</v>
      </c>
      <c r="R1374">
        <f>1/SQRT(2*3.14*'STDEV DATA'!$E$4)*EXP(-((E1374-'RATA RATA DATA'!$E$5)^2/(2*'STDEV DATA'!$E$4^2)))</f>
        <v>0.27716779659994645</v>
      </c>
      <c r="S1374">
        <f>1/SQRT(2*3.14*'STDEV DATA'!$E$5)*EXP(-((E1374-'RATA RATA DATA'!$E$6)^2/(2*'STDEV DATA'!$E$5^2)))</f>
        <v>0.29415814435808074</v>
      </c>
      <c r="U1374">
        <f>1/SQRT(2*3.14*'STDEV DATA'!$F$4)*EXP(-((F1374-'RATA RATA DATA'!$F$5)^2/(2*'STDEV DATA'!$F$4^2)))</f>
        <v>6.0543986396381783E-2</v>
      </c>
      <c r="V1374">
        <f>1/SQRT(2*3.14*'STDEV DATA'!$F$5)*EXP(-((F1374-'RATA RATA DATA'!$F$6)^2/(2*'STDEV DATA'!$F$5^2)))</f>
        <v>6.7568703968690982E-2</v>
      </c>
      <c r="X1374">
        <f>I1374*L1374*O1374*R1374*U1374*'PROBABILITY DATA'!$C$4</f>
        <v>1.9549376969193123E-7</v>
      </c>
      <c r="Y1374">
        <f>J1374*M1374*P1374*S1374*V1374*'PROBABILITY DATA'!$C$5</f>
        <v>4.4799459426060935E-7</v>
      </c>
      <c r="AA1374">
        <f t="shared" si="43"/>
        <v>4.4799459426060935E-7</v>
      </c>
      <c r="AC1374" s="5" t="str">
        <f t="shared" si="42"/>
        <v>TIDAK</v>
      </c>
    </row>
    <row r="1375" spans="2:29" x14ac:dyDescent="0.2">
      <c r="B1375" s="7">
        <v>6.4527807499999996</v>
      </c>
      <c r="C1375" s="8">
        <v>190.32139079999999</v>
      </c>
      <c r="D1375" s="8">
        <v>22034.954600000001</v>
      </c>
      <c r="E1375" s="8">
        <v>6.9146928350000003</v>
      </c>
      <c r="F1375">
        <v>333.77577661081295</v>
      </c>
      <c r="G1375" t="s">
        <v>12</v>
      </c>
      <c r="I1375">
        <f>1/SQRT(2*3.14*'STDEV DATA'!$B$4)*EXP(-((B1375-'RATA RATA DATA'!$B$5)^2/(2*'STDEV DATA'!$B$4^2)))</f>
        <v>0.30923478557173711</v>
      </c>
      <c r="J1375">
        <f>1/SQRT(2*3.14*'STDEV DATA'!$B$5)*EXP(-((B1375-'RATA RATA DATA'!$B$6)^2/(2*'STDEV DATA'!$B$5^2)))</f>
        <v>0.29526003469994277</v>
      </c>
      <c r="L1375">
        <f>1/SQRT(2*3.14*'STDEV DATA'!$C$4)*EXP(-((C1375-'RATA RATA DATA'!$C$5)^2/(2*'STDEV DATA'!$C$4^2)))</f>
        <v>6.612687302091115E-2</v>
      </c>
      <c r="M1375">
        <f>1/SQRT(2*3.14*'STDEV DATA'!$C$5)*EXP(-((C1375-'RATA RATA DATA'!$C$6)^2/(2*'STDEV DATA'!$C$5^2)))</f>
        <v>7.0089378876531425E-2</v>
      </c>
      <c r="O1375">
        <f>1/SQRT(2*3.14*'STDEV DATA'!$D$4)*EXP(-((D1375-'RATA RATA DATA'!$D$5)^2/(2*'STDEV DATA'!$D$4^2)))</f>
        <v>4.1792330399398649E-3</v>
      </c>
      <c r="P1375">
        <f>1/SQRT(2*3.14*'STDEV DATA'!$D$5)*EXP(-((D1375-'RATA RATA DATA'!$D$6)^2/(2*'STDEV DATA'!$D$5^2)))</f>
        <v>4.3150940854180453E-3</v>
      </c>
      <c r="R1375">
        <f>1/SQRT(2*3.14*'STDEV DATA'!$E$4)*EXP(-((E1375-'RATA RATA DATA'!$E$5)^2/(2*'STDEV DATA'!$E$4^2)))</f>
        <v>0.30233001450172381</v>
      </c>
      <c r="S1375">
        <f>1/SQRT(2*3.14*'STDEV DATA'!$E$5)*EXP(-((E1375-'RATA RATA DATA'!$E$6)^2/(2*'STDEV DATA'!$E$5^2)))</f>
        <v>0.32340048383491643</v>
      </c>
      <c r="U1375">
        <f>1/SQRT(2*3.14*'STDEV DATA'!$F$4)*EXP(-((F1375-'RATA RATA DATA'!$F$5)^2/(2*'STDEV DATA'!$F$4^2)))</f>
        <v>6.1643058590409874E-2</v>
      </c>
      <c r="V1375">
        <f>1/SQRT(2*3.14*'STDEV DATA'!$F$5)*EXP(-((F1375-'RATA RATA DATA'!$F$6)^2/(2*'STDEV DATA'!$F$5^2)))</f>
        <v>7.0637520417500863E-2</v>
      </c>
      <c r="X1375">
        <f>I1375*L1375*O1375*R1375*U1375*'PROBABILITY DATA'!$C$4</f>
        <v>6.2131998273976654E-7</v>
      </c>
      <c r="Y1375">
        <f>J1375*M1375*P1375*S1375*V1375*'PROBABILITY DATA'!$C$5</f>
        <v>1.2439130352298786E-6</v>
      </c>
      <c r="AA1375">
        <f t="shared" si="43"/>
        <v>1.2439130352298786E-6</v>
      </c>
      <c r="AC1375" s="5" t="str">
        <f t="shared" si="42"/>
        <v>TIDAK</v>
      </c>
    </row>
    <row r="1376" spans="2:29" x14ac:dyDescent="0.2">
      <c r="B1376" s="7">
        <v>8.458814662</v>
      </c>
      <c r="C1376" s="8">
        <v>225.71235870000001</v>
      </c>
      <c r="D1376" s="8">
        <v>15677.97069</v>
      </c>
      <c r="E1376" s="8">
        <v>6.4100431499999999</v>
      </c>
      <c r="F1376">
        <v>314.33140826907999</v>
      </c>
      <c r="G1376" t="s">
        <v>12</v>
      </c>
      <c r="I1376">
        <f>1/SQRT(2*3.14*'STDEV DATA'!$B$4)*EXP(-((B1376-'RATA RATA DATA'!$B$5)^2/(2*'STDEV DATA'!$B$4^2)))</f>
        <v>0.20257635985320038</v>
      </c>
      <c r="J1376">
        <f>1/SQRT(2*3.14*'STDEV DATA'!$B$5)*EXP(-((B1376-'RATA RATA DATA'!$B$6)^2/(2*'STDEV DATA'!$B$5^2)))</f>
        <v>0.21617383583908628</v>
      </c>
      <c r="L1376">
        <f>1/SQRT(2*3.14*'STDEV DATA'!$C$4)*EXP(-((C1376-'RATA RATA DATA'!$C$5)^2/(2*'STDEV DATA'!$C$4^2)))</f>
        <v>4.6978542514163966E-2</v>
      </c>
      <c r="M1376">
        <f>1/SQRT(2*3.14*'STDEV DATA'!$C$5)*EXP(-((C1376-'RATA RATA DATA'!$C$6)^2/(2*'STDEV DATA'!$C$5^2)))</f>
        <v>4.6334538233999668E-2</v>
      </c>
      <c r="O1376">
        <f>1/SQRT(2*3.14*'STDEV DATA'!$D$4)*EXP(-((D1376-'RATA RATA DATA'!$D$5)^2/(2*'STDEV DATA'!$D$4^2)))</f>
        <v>3.1884742111181518E-3</v>
      </c>
      <c r="P1376">
        <f>1/SQRT(2*3.14*'STDEV DATA'!$D$5)*EXP(-((D1376-'RATA RATA DATA'!$D$6)^2/(2*'STDEV DATA'!$D$5^2)))</f>
        <v>3.3459644056449511E-3</v>
      </c>
      <c r="R1376">
        <f>1/SQRT(2*3.14*'STDEV DATA'!$E$4)*EXP(-((E1376-'RATA RATA DATA'!$E$5)^2/(2*'STDEV DATA'!$E$4^2)))</f>
        <v>0.27682045570033398</v>
      </c>
      <c r="S1376">
        <f>1/SQRT(2*3.14*'STDEV DATA'!$E$5)*EXP(-((E1376-'RATA RATA DATA'!$E$6)^2/(2*'STDEV DATA'!$E$5^2)))</f>
        <v>0.2937319355264954</v>
      </c>
      <c r="U1376">
        <f>1/SQRT(2*3.14*'STDEV DATA'!$F$4)*EXP(-((F1376-'RATA RATA DATA'!$F$5)^2/(2*'STDEV DATA'!$F$4^2)))</f>
        <v>5.5920452937138626E-2</v>
      </c>
      <c r="V1376">
        <f>1/SQRT(2*3.14*'STDEV DATA'!$F$5)*EXP(-((F1376-'RATA RATA DATA'!$F$6)^2/(2*'STDEV DATA'!$F$5^2)))</f>
        <v>5.7999189849311024E-2</v>
      </c>
      <c r="X1376">
        <f>I1376*L1376*O1376*R1376*U1376*'PROBABILITY DATA'!$C$4</f>
        <v>1.832428470760648E-7</v>
      </c>
      <c r="Y1376">
        <f>J1376*M1376*P1376*S1376*V1376*'PROBABILITY DATA'!$C$5</f>
        <v>3.4815219654657435E-7</v>
      </c>
      <c r="AA1376">
        <f t="shared" si="43"/>
        <v>3.4815219654657435E-7</v>
      </c>
      <c r="AC1376" s="5" t="str">
        <f t="shared" si="42"/>
        <v>TIDAK</v>
      </c>
    </row>
    <row r="1377" spans="2:29" x14ac:dyDescent="0.2">
      <c r="B1377" s="7">
        <v>6.9300825479999997</v>
      </c>
      <c r="C1377" s="8">
        <v>210.42587449999999</v>
      </c>
      <c r="D1377" s="8">
        <v>22802.039929999999</v>
      </c>
      <c r="E1377" s="8">
        <v>5.9453027829999998</v>
      </c>
      <c r="F1377">
        <v>333.77577661081295</v>
      </c>
      <c r="G1377" t="s">
        <v>12</v>
      </c>
      <c r="I1377">
        <f>1/SQRT(2*3.14*'STDEV DATA'!$B$4)*EXP(-((B1377-'RATA RATA DATA'!$B$5)^2/(2*'STDEV DATA'!$B$4^2)))</f>
        <v>0.34218265917785962</v>
      </c>
      <c r="J1377">
        <f>1/SQRT(2*3.14*'STDEV DATA'!$B$5)*EXP(-((B1377-'RATA RATA DATA'!$B$6)^2/(2*'STDEV DATA'!$B$5^2)))</f>
        <v>0.31940255863143446</v>
      </c>
      <c r="L1377">
        <f>1/SQRT(2*3.14*'STDEV DATA'!$C$4)*EXP(-((C1377-'RATA RATA DATA'!$C$5)^2/(2*'STDEV DATA'!$C$4^2)))</f>
        <v>6.1490018483754773E-2</v>
      </c>
      <c r="M1377">
        <f>1/SQRT(2*3.14*'STDEV DATA'!$C$5)*EXP(-((C1377-'RATA RATA DATA'!$C$6)^2/(2*'STDEV DATA'!$C$5^2)))</f>
        <v>6.4969511254497153E-2</v>
      </c>
      <c r="O1377">
        <f>1/SQRT(2*3.14*'STDEV DATA'!$D$4)*EXP(-((D1377-'RATA RATA DATA'!$D$5)^2/(2*'STDEV DATA'!$D$4^2)))</f>
        <v>4.1778984399126057E-3</v>
      </c>
      <c r="P1377">
        <f>1/SQRT(2*3.14*'STDEV DATA'!$D$5)*EXP(-((D1377-'RATA RATA DATA'!$D$6)^2/(2*'STDEV DATA'!$D$5^2)))</f>
        <v>4.2861270770710429E-3</v>
      </c>
      <c r="R1377">
        <f>1/SQRT(2*3.14*'STDEV DATA'!$E$4)*EXP(-((E1377-'RATA RATA DATA'!$E$5)^2/(2*'STDEV DATA'!$E$4^2)))</f>
        <v>0.2361762092365555</v>
      </c>
      <c r="S1377">
        <f>1/SQRT(2*3.14*'STDEV DATA'!$E$5)*EXP(-((E1377-'RATA RATA DATA'!$E$6)^2/(2*'STDEV DATA'!$E$5^2)))</f>
        <v>0.24325802875540864</v>
      </c>
      <c r="U1377">
        <f>1/SQRT(2*3.14*'STDEV DATA'!$F$4)*EXP(-((F1377-'RATA RATA DATA'!$F$5)^2/(2*'STDEV DATA'!$F$4^2)))</f>
        <v>6.1643058590409874E-2</v>
      </c>
      <c r="V1377">
        <f>1/SQRT(2*3.14*'STDEV DATA'!$F$5)*EXP(-((F1377-'RATA RATA DATA'!$F$6)^2/(2*'STDEV DATA'!$F$5^2)))</f>
        <v>7.0637520417500863E-2</v>
      </c>
      <c r="X1377">
        <f>I1377*L1377*O1377*R1377*U1377*'PROBABILITY DATA'!$C$4</f>
        <v>4.9926116616301528E-7</v>
      </c>
      <c r="Y1377">
        <f>J1377*M1377*P1377*S1377*V1377*'PROBABILITY DATA'!$C$5</f>
        <v>9.3192813446466037E-7</v>
      </c>
      <c r="AA1377">
        <f t="shared" si="43"/>
        <v>9.3192813446466037E-7</v>
      </c>
      <c r="AC1377" s="5" t="str">
        <f t="shared" si="42"/>
        <v>TIDAK</v>
      </c>
    </row>
    <row r="1378" spans="2:29" x14ac:dyDescent="0.2">
      <c r="B1378" s="7">
        <v>6.255070001</v>
      </c>
      <c r="C1378" s="8">
        <v>173.840226</v>
      </c>
      <c r="D1378" s="8">
        <v>25456.274979999998</v>
      </c>
      <c r="E1378" s="8">
        <v>6.2331403649999997</v>
      </c>
      <c r="F1378">
        <v>333.77577661081295</v>
      </c>
      <c r="G1378" t="s">
        <v>12</v>
      </c>
      <c r="I1378">
        <f>1/SQRT(2*3.14*'STDEV DATA'!$B$4)*EXP(-((B1378-'RATA RATA DATA'!$B$5)^2/(2*'STDEV DATA'!$B$4^2)))</f>
        <v>0.28578441823245448</v>
      </c>
      <c r="J1378">
        <f>1/SQRT(2*3.14*'STDEV DATA'!$B$5)*EXP(-((B1378-'RATA RATA DATA'!$B$6)^2/(2*'STDEV DATA'!$B$5^2)))</f>
        <v>0.27792654446945692</v>
      </c>
      <c r="L1378">
        <f>1/SQRT(2*3.14*'STDEV DATA'!$C$4)*EXP(-((C1378-'RATA RATA DATA'!$C$5)^2/(2*'STDEV DATA'!$C$4^2)))</f>
        <v>5.5299547614384846E-2</v>
      </c>
      <c r="M1378">
        <f>1/SQRT(2*3.14*'STDEV DATA'!$C$5)*EXP(-((C1378-'RATA RATA DATA'!$C$6)^2/(2*'STDEV DATA'!$C$5^2)))</f>
        <v>5.4570010455988464E-2</v>
      </c>
      <c r="O1378">
        <f>1/SQRT(2*3.14*'STDEV DATA'!$D$4)*EXP(-((D1378-'RATA RATA DATA'!$D$5)^2/(2*'STDEV DATA'!$D$4^2)))</f>
        <v>3.9507885320738288E-3</v>
      </c>
      <c r="P1378">
        <f>1/SQRT(2*3.14*'STDEV DATA'!$D$5)*EXP(-((D1378-'RATA RATA DATA'!$D$6)^2/(2*'STDEV DATA'!$D$5^2)))</f>
        <v>3.9348784122531111E-3</v>
      </c>
      <c r="R1378">
        <f>1/SQRT(2*3.14*'STDEV DATA'!$E$4)*EXP(-((E1378-'RATA RATA DATA'!$E$5)^2/(2*'STDEV DATA'!$E$4^2)))</f>
        <v>0.26287999719073962</v>
      </c>
      <c r="S1378">
        <f>1/SQRT(2*3.14*'STDEV DATA'!$E$5)*EXP(-((E1378-'RATA RATA DATA'!$E$6)^2/(2*'STDEV DATA'!$E$5^2)))</f>
        <v>0.27649503397671188</v>
      </c>
      <c r="U1378">
        <f>1/SQRT(2*3.14*'STDEV DATA'!$F$4)*EXP(-((F1378-'RATA RATA DATA'!$F$5)^2/(2*'STDEV DATA'!$F$4^2)))</f>
        <v>6.1643058590409874E-2</v>
      </c>
      <c r="V1378">
        <f>1/SQRT(2*3.14*'STDEV DATA'!$F$5)*EXP(-((F1378-'RATA RATA DATA'!$F$6)^2/(2*'STDEV DATA'!$F$5^2)))</f>
        <v>7.0637520417500863E-2</v>
      </c>
      <c r="X1378">
        <f>I1378*L1378*O1378*R1378*U1378*'PROBABILITY DATA'!$C$4</f>
        <v>3.9470496608381626E-7</v>
      </c>
      <c r="Y1378">
        <f>J1378*M1378*P1378*S1378*V1378*'PROBABILITY DATA'!$C$5</f>
        <v>7.1073045233590263E-7</v>
      </c>
      <c r="AA1378">
        <f t="shared" si="43"/>
        <v>7.1073045233590263E-7</v>
      </c>
      <c r="AC1378" s="5" t="str">
        <f t="shared" si="42"/>
        <v>TIDAK</v>
      </c>
    </row>
    <row r="1379" spans="2:29" x14ac:dyDescent="0.2">
      <c r="B1379" s="7">
        <v>5.6698187740000003</v>
      </c>
      <c r="C1379" s="8">
        <v>203.45271539999999</v>
      </c>
      <c r="D1379" s="8">
        <v>27244.634470000001</v>
      </c>
      <c r="E1379" s="8">
        <v>6.6049495929999997</v>
      </c>
      <c r="F1379">
        <v>333.77577661081295</v>
      </c>
      <c r="G1379" t="s">
        <v>12</v>
      </c>
      <c r="I1379">
        <f>1/SQRT(2*3.14*'STDEV DATA'!$B$4)*EXP(-((B1379-'RATA RATA DATA'!$B$5)^2/(2*'STDEV DATA'!$B$4^2)))</f>
        <v>0.19933926263102256</v>
      </c>
      <c r="J1379">
        <f>1/SQRT(2*3.14*'STDEV DATA'!$B$5)*EXP(-((B1379-'RATA RATA DATA'!$B$6)^2/(2*'STDEV DATA'!$B$5^2)))</f>
        <v>0.21109872842594019</v>
      </c>
      <c r="L1379">
        <f>1/SQRT(2*3.14*'STDEV DATA'!$C$4)*EXP(-((C1379-'RATA RATA DATA'!$C$5)^2/(2*'STDEV DATA'!$C$4^2)))</f>
        <v>6.5385143287263026E-2</v>
      </c>
      <c r="M1379">
        <f>1/SQRT(2*3.14*'STDEV DATA'!$C$5)*EXP(-((C1379-'RATA RATA DATA'!$C$6)^2/(2*'STDEV DATA'!$C$5^2)))</f>
        <v>6.9942860816258445E-2</v>
      </c>
      <c r="O1379">
        <f>1/SQRT(2*3.14*'STDEV DATA'!$D$4)*EXP(-((D1379-'RATA RATA DATA'!$D$5)^2/(2*'STDEV DATA'!$D$4^2)))</f>
        <v>3.6266947100159958E-3</v>
      </c>
      <c r="P1379">
        <f>1/SQRT(2*3.14*'STDEV DATA'!$D$5)*EXP(-((D1379-'RATA RATA DATA'!$D$6)^2/(2*'STDEV DATA'!$D$5^2)))</f>
        <v>3.5178614028691406E-3</v>
      </c>
      <c r="R1379">
        <f>1/SQRT(2*3.14*'STDEV DATA'!$E$4)*EXP(-((E1379-'RATA RATA DATA'!$E$5)^2/(2*'STDEV DATA'!$E$4^2)))</f>
        <v>0.28940147493268603</v>
      </c>
      <c r="S1379">
        <f>1/SQRT(2*3.14*'STDEV DATA'!$E$5)*EXP(-((E1379-'RATA RATA DATA'!$E$6)^2/(2*'STDEV DATA'!$E$5^2)))</f>
        <v>0.30896327654005107</v>
      </c>
      <c r="U1379">
        <f>1/SQRT(2*3.14*'STDEV DATA'!$F$4)*EXP(-((F1379-'RATA RATA DATA'!$F$5)^2/(2*'STDEV DATA'!$F$4^2)))</f>
        <v>6.1643058590409874E-2</v>
      </c>
      <c r="V1379">
        <f>1/SQRT(2*3.14*'STDEV DATA'!$F$5)*EXP(-((F1379-'RATA RATA DATA'!$F$6)^2/(2*'STDEV DATA'!$F$5^2)))</f>
        <v>7.0637520417500863E-2</v>
      </c>
      <c r="X1379">
        <f>I1379*L1379*O1379*R1379*U1379*'PROBABILITY DATA'!$C$4</f>
        <v>3.2896887245571982E-7</v>
      </c>
      <c r="Y1379">
        <f>J1379*M1379*P1379*S1379*V1379*'PROBABILITY DATA'!$C$5</f>
        <v>6.9122080715226871E-7</v>
      </c>
      <c r="AA1379">
        <f t="shared" si="43"/>
        <v>6.9122080715226871E-7</v>
      </c>
      <c r="AC1379" s="5" t="str">
        <f t="shared" si="42"/>
        <v>TIDAK</v>
      </c>
    </row>
    <row r="1380" spans="2:29" x14ac:dyDescent="0.2">
      <c r="B1380" s="7">
        <v>7.9454074869999998</v>
      </c>
      <c r="C1380" s="8">
        <v>211.8000845</v>
      </c>
      <c r="D1380" s="8">
        <v>15938.28644</v>
      </c>
      <c r="E1380" s="8">
        <v>6.6364541409999998</v>
      </c>
      <c r="F1380">
        <v>385.65272961273001</v>
      </c>
      <c r="G1380" t="s">
        <v>12</v>
      </c>
      <c r="I1380">
        <f>1/SQRT(2*3.14*'STDEV DATA'!$B$4)*EXP(-((B1380-'RATA RATA DATA'!$B$5)^2/(2*'STDEV DATA'!$B$4^2)))</f>
        <v>0.27905260879644289</v>
      </c>
      <c r="J1380">
        <f>1/SQRT(2*3.14*'STDEV DATA'!$B$5)*EXP(-((B1380-'RATA RATA DATA'!$B$6)^2/(2*'STDEV DATA'!$B$5^2)))</f>
        <v>0.27487821738723112</v>
      </c>
      <c r="L1380">
        <f>1/SQRT(2*3.14*'STDEV DATA'!$C$4)*EXP(-((C1380-'RATA RATA DATA'!$C$5)^2/(2*'STDEV DATA'!$C$4^2)))</f>
        <v>6.0475310503253221E-2</v>
      </c>
      <c r="M1380">
        <f>1/SQRT(2*3.14*'STDEV DATA'!$C$5)*EXP(-((C1380-'RATA RATA DATA'!$C$6)^2/(2*'STDEV DATA'!$C$5^2)))</f>
        <v>6.3652434053713861E-2</v>
      </c>
      <c r="O1380">
        <f>1/SQRT(2*3.14*'STDEV DATA'!$D$4)*EXP(-((D1380-'RATA RATA DATA'!$D$5)^2/(2*'STDEV DATA'!$D$4^2)))</f>
        <v>3.2550186192460825E-3</v>
      </c>
      <c r="P1380">
        <f>1/SQRT(2*3.14*'STDEV DATA'!$D$5)*EXP(-((D1380-'RATA RATA DATA'!$D$6)^2/(2*'STDEV DATA'!$D$5^2)))</f>
        <v>3.4179505973049485E-3</v>
      </c>
      <c r="R1380">
        <f>1/SQRT(2*3.14*'STDEV DATA'!$E$4)*EXP(-((E1380-'RATA RATA DATA'!$E$5)^2/(2*'STDEV DATA'!$E$4^2)))</f>
        <v>0.29113010705947195</v>
      </c>
      <c r="S1380">
        <f>1/SQRT(2*3.14*'STDEV DATA'!$E$5)*EXP(-((E1380-'RATA RATA DATA'!$E$6)^2/(2*'STDEV DATA'!$E$5^2)))</f>
        <v>0.31100589907487369</v>
      </c>
      <c r="U1380">
        <f>1/SQRT(2*3.14*'STDEV DATA'!$F$4)*EXP(-((F1380-'RATA RATA DATA'!$F$5)^2/(2*'STDEV DATA'!$F$4^2)))</f>
        <v>2.7848931488382262E-2</v>
      </c>
      <c r="V1380">
        <f>1/SQRT(2*3.14*'STDEV DATA'!$F$5)*EXP(-((F1380-'RATA RATA DATA'!$F$6)^2/(2*'STDEV DATA'!$F$5^2)))</f>
        <v>1.940984075693258E-2</v>
      </c>
      <c r="X1380">
        <f>I1380*L1380*O1380*R1380*U1380*'PROBABILITY DATA'!$C$4</f>
        <v>1.7374018858813054E-7</v>
      </c>
      <c r="Y1380">
        <f>J1380*M1380*P1380*S1380*V1380*'PROBABILITY DATA'!$C$5</f>
        <v>2.2012961909340351E-7</v>
      </c>
      <c r="AA1380">
        <f t="shared" si="43"/>
        <v>2.2012961909340351E-7</v>
      </c>
      <c r="AC1380" s="5" t="str">
        <f t="shared" si="42"/>
        <v>TIDAK</v>
      </c>
    </row>
    <row r="1381" spans="2:29" x14ac:dyDescent="0.2">
      <c r="B1381" s="7">
        <v>7.4998442320000001</v>
      </c>
      <c r="C1381" s="8">
        <v>210.9850337</v>
      </c>
      <c r="D1381" s="8">
        <v>23707.4653</v>
      </c>
      <c r="E1381" s="8">
        <v>7.148518353</v>
      </c>
      <c r="F1381">
        <v>333.77577661081295</v>
      </c>
      <c r="G1381" t="s">
        <v>12</v>
      </c>
      <c r="I1381">
        <f>1/SQRT(2*3.14*'STDEV DATA'!$B$4)*EXP(-((B1381-'RATA RATA DATA'!$B$5)^2/(2*'STDEV DATA'!$B$4^2)))</f>
        <v>0.3273856262457786</v>
      </c>
      <c r="J1381">
        <f>1/SQRT(2*3.14*'STDEV DATA'!$B$5)*EXP(-((B1381-'RATA RATA DATA'!$B$6)^2/(2*'STDEV DATA'!$B$5^2)))</f>
        <v>0.3096251462895338</v>
      </c>
      <c r="L1381">
        <f>1/SQRT(2*3.14*'STDEV DATA'!$C$4)*EXP(-((C1381-'RATA RATA DATA'!$C$5)^2/(2*'STDEV DATA'!$C$4^2)))</f>
        <v>6.1086106883943593E-2</v>
      </c>
      <c r="M1381">
        <f>1/SQRT(2*3.14*'STDEV DATA'!$C$5)*EXP(-((C1381-'RATA RATA DATA'!$C$6)^2/(2*'STDEV DATA'!$C$5^2)))</f>
        <v>6.4445560631497603E-2</v>
      </c>
      <c r="O1381">
        <f>1/SQRT(2*3.14*'STDEV DATA'!$D$4)*EXP(-((D1381-'RATA RATA DATA'!$D$5)^2/(2*'STDEV DATA'!$D$4^2)))</f>
        <v>4.13834100445107E-3</v>
      </c>
      <c r="P1381">
        <f>1/SQRT(2*3.14*'STDEV DATA'!$D$5)*EXP(-((D1381-'RATA RATA DATA'!$D$6)^2/(2*'STDEV DATA'!$D$5^2)))</f>
        <v>4.2083105767338766E-3</v>
      </c>
      <c r="R1381">
        <f>1/SQRT(2*3.14*'STDEV DATA'!$E$4)*EXP(-((E1381-'RATA RATA DATA'!$E$5)^2/(2*'STDEV DATA'!$E$4^2)))</f>
        <v>0.30570344273124217</v>
      </c>
      <c r="S1381">
        <f>1/SQRT(2*3.14*'STDEV DATA'!$E$5)*EXP(-((E1381-'RATA RATA DATA'!$E$6)^2/(2*'STDEV DATA'!$E$5^2)))</f>
        <v>0.32543878136075899</v>
      </c>
      <c r="U1381">
        <f>1/SQRT(2*3.14*'STDEV DATA'!$F$4)*EXP(-((F1381-'RATA RATA DATA'!$F$5)^2/(2*'STDEV DATA'!$F$4^2)))</f>
        <v>6.1643058590409874E-2</v>
      </c>
      <c r="V1381">
        <f>1/SQRT(2*3.14*'STDEV DATA'!$F$5)*EXP(-((F1381-'RATA RATA DATA'!$F$6)^2/(2*'STDEV DATA'!$F$5^2)))</f>
        <v>7.0637520417500863E-2</v>
      </c>
      <c r="X1381">
        <f>I1381*L1381*O1381*R1381*U1381*'PROBABILITY DATA'!$C$4</f>
        <v>6.0841484147413814E-7</v>
      </c>
      <c r="Y1381">
        <f>J1381*M1381*P1381*S1381*V1381*'PROBABILITY DATA'!$C$5</f>
        <v>1.1770868985734979E-6</v>
      </c>
      <c r="AA1381">
        <f t="shared" si="43"/>
        <v>1.1770868985734979E-6</v>
      </c>
      <c r="AC1381" s="5" t="str">
        <f t="shared" si="42"/>
        <v>TIDAK</v>
      </c>
    </row>
    <row r="1382" spans="2:29" x14ac:dyDescent="0.2">
      <c r="B1382" s="7">
        <v>4.6955161409999997</v>
      </c>
      <c r="C1382" s="8">
        <v>198.9104878</v>
      </c>
      <c r="D1382" s="8">
        <v>24767.167109999999</v>
      </c>
      <c r="E1382" s="8">
        <v>7.8797500319999996</v>
      </c>
      <c r="F1382">
        <v>353.48467375946001</v>
      </c>
      <c r="G1382" t="s">
        <v>12</v>
      </c>
      <c r="I1382">
        <f>1/SQRT(2*3.14*'STDEV DATA'!$B$4)*EXP(-((B1382-'RATA RATA DATA'!$B$5)^2/(2*'STDEV DATA'!$B$4^2)))</f>
        <v>7.1872973723601991E-2</v>
      </c>
      <c r="J1382">
        <f>1/SQRT(2*3.14*'STDEV DATA'!$B$5)*EXP(-((B1382-'RATA RATA DATA'!$B$6)^2/(2*'STDEV DATA'!$B$5^2)))</f>
        <v>9.7156055381871068E-2</v>
      </c>
      <c r="L1382">
        <f>1/SQRT(2*3.14*'STDEV DATA'!$C$4)*EXP(-((C1382-'RATA RATA DATA'!$C$5)^2/(2*'STDEV DATA'!$C$4^2)))</f>
        <v>6.6661159238782283E-2</v>
      </c>
      <c r="M1382">
        <f>1/SQRT(2*3.14*'STDEV DATA'!$C$5)*EXP(-((C1382-'RATA RATA DATA'!$C$6)^2/(2*'STDEV DATA'!$C$5^2)))</f>
        <v>7.142299582225152E-2</v>
      </c>
      <c r="O1382">
        <f>1/SQRT(2*3.14*'STDEV DATA'!$D$4)*EXP(-((D1382-'RATA RATA DATA'!$D$5)^2/(2*'STDEV DATA'!$D$4^2)))</f>
        <v>4.0414221659242919E-3</v>
      </c>
      <c r="P1382">
        <f>1/SQRT(2*3.14*'STDEV DATA'!$D$5)*EXP(-((D1382-'RATA RATA DATA'!$D$6)^2/(2*'STDEV DATA'!$D$5^2)))</f>
        <v>4.0606943341875892E-3</v>
      </c>
      <c r="R1382">
        <f>1/SQRT(2*3.14*'STDEV DATA'!$E$4)*EXP(-((E1382-'RATA RATA DATA'!$E$5)^2/(2*'STDEV DATA'!$E$4^2)))</f>
        <v>0.28026789235695554</v>
      </c>
      <c r="S1382">
        <f>1/SQRT(2*3.14*'STDEV DATA'!$E$5)*EXP(-((E1382-'RATA RATA DATA'!$E$6)^2/(2*'STDEV DATA'!$E$5^2)))</f>
        <v>0.2838064734503063</v>
      </c>
      <c r="U1382">
        <f>1/SQRT(2*3.14*'STDEV DATA'!$F$4)*EXP(-((F1382-'RATA RATA DATA'!$F$5)^2/(2*'STDEV DATA'!$F$4^2)))</f>
        <v>5.4608291882297148E-2</v>
      </c>
      <c r="V1382">
        <f>1/SQRT(2*3.14*'STDEV DATA'!$F$5)*EXP(-((F1382-'RATA RATA DATA'!$F$6)^2/(2*'STDEV DATA'!$F$5^2)))</f>
        <v>5.904302442213006E-2</v>
      </c>
      <c r="X1382">
        <f>I1382*L1382*O1382*R1382*U1382*'PROBABILITY DATA'!$C$4</f>
        <v>1.1560898692430116E-7</v>
      </c>
      <c r="Y1382">
        <f>J1382*M1382*P1382*S1382*V1382*'PROBABILITY DATA'!$C$5</f>
        <v>2.8791605921679374E-7</v>
      </c>
      <c r="AA1382">
        <f t="shared" si="43"/>
        <v>2.8791605921679374E-7</v>
      </c>
      <c r="AC1382" s="5" t="str">
        <f t="shared" si="42"/>
        <v>TIDAK</v>
      </c>
    </row>
    <row r="1383" spans="2:29" x14ac:dyDescent="0.2">
      <c r="B1383" s="7">
        <v>6.7106335279999998</v>
      </c>
      <c r="C1383" s="8">
        <v>203.6429167</v>
      </c>
      <c r="D1383" s="8">
        <v>23748.183990000001</v>
      </c>
      <c r="E1383" s="8">
        <v>6.7266640860000004</v>
      </c>
      <c r="F1383">
        <v>342.44143347364002</v>
      </c>
      <c r="G1383" t="s">
        <v>12</v>
      </c>
      <c r="I1383">
        <f>1/SQRT(2*3.14*'STDEV DATA'!$B$4)*EXP(-((B1383-'RATA RATA DATA'!$B$5)^2/(2*'STDEV DATA'!$B$4^2)))</f>
        <v>0.33177333355035521</v>
      </c>
      <c r="J1383">
        <f>1/SQRT(2*3.14*'STDEV DATA'!$B$5)*EXP(-((B1383-'RATA RATA DATA'!$B$6)^2/(2*'STDEV DATA'!$B$5^2)))</f>
        <v>0.31173831308966832</v>
      </c>
      <c r="L1383">
        <f>1/SQRT(2*3.14*'STDEV DATA'!$C$4)*EXP(-((C1383-'RATA RATA DATA'!$C$5)^2/(2*'STDEV DATA'!$C$4^2)))</f>
        <v>6.530900025862417E-2</v>
      </c>
      <c r="M1383">
        <f>1/SQRT(2*3.14*'STDEV DATA'!$C$5)*EXP(-((C1383-'RATA RATA DATA'!$C$6)^2/(2*'STDEV DATA'!$C$5^2)))</f>
        <v>6.9848966456348138E-2</v>
      </c>
      <c r="O1383">
        <f>1/SQRT(2*3.14*'STDEV DATA'!$D$4)*EXP(-((D1383-'RATA RATA DATA'!$D$5)^2/(2*'STDEV DATA'!$D$4^2)))</f>
        <v>4.1356094824959427E-3</v>
      </c>
      <c r="P1383">
        <f>1/SQRT(2*3.14*'STDEV DATA'!$D$5)*EXP(-((D1383-'RATA RATA DATA'!$D$6)^2/(2*'STDEV DATA'!$D$5^2)))</f>
        <v>4.2037350256375686E-3</v>
      </c>
      <c r="R1383">
        <f>1/SQRT(2*3.14*'STDEV DATA'!$E$4)*EXP(-((E1383-'RATA RATA DATA'!$E$5)^2/(2*'STDEV DATA'!$E$4^2)))</f>
        <v>0.29557755850222134</v>
      </c>
      <c r="S1383">
        <f>1/SQRT(2*3.14*'STDEV DATA'!$E$5)*EXP(-((E1383-'RATA RATA DATA'!$E$6)^2/(2*'STDEV DATA'!$E$5^2)))</f>
        <v>0.3161587944647013</v>
      </c>
      <c r="U1383">
        <f>1/SQRT(2*3.14*'STDEV DATA'!$F$4)*EXP(-((F1383-'RATA RATA DATA'!$F$5)^2/(2*'STDEV DATA'!$F$4^2)))</f>
        <v>6.0060744666886191E-2</v>
      </c>
      <c r="V1383">
        <f>1/SQRT(2*3.14*'STDEV DATA'!$F$5)*EXP(-((F1383-'RATA RATA DATA'!$F$6)^2/(2*'STDEV DATA'!$F$5^2)))</f>
        <v>6.8425331457740476E-2</v>
      </c>
      <c r="X1383">
        <f>I1383*L1383*O1383*R1383*U1383*'PROBABILITY DATA'!$C$4</f>
        <v>6.2058770242281746E-7</v>
      </c>
      <c r="Y1383">
        <f>J1383*M1383*P1383*S1383*V1383*'PROBABILITY DATA'!$C$5</f>
        <v>1.2074646799864431E-6</v>
      </c>
      <c r="AA1383">
        <f t="shared" si="43"/>
        <v>1.2074646799864431E-6</v>
      </c>
      <c r="AC1383" s="5" t="str">
        <f t="shared" si="42"/>
        <v>TIDAK</v>
      </c>
    </row>
    <row r="1384" spans="2:29" x14ac:dyDescent="0.2">
      <c r="B1384" s="7">
        <v>9.5028567460000009</v>
      </c>
      <c r="C1384" s="8">
        <v>175.58567310000001</v>
      </c>
      <c r="D1384" s="8">
        <v>4466.2574880000002</v>
      </c>
      <c r="E1384" s="8">
        <v>6.4164587080000004</v>
      </c>
      <c r="F1384">
        <v>370.85189291533999</v>
      </c>
      <c r="G1384" t="s">
        <v>12</v>
      </c>
      <c r="I1384">
        <f>1/SQRT(2*3.14*'STDEV DATA'!$B$4)*EXP(-((B1384-'RATA RATA DATA'!$B$5)^2/(2*'STDEV DATA'!$B$4^2)))</f>
        <v>6.7350190933259321E-2</v>
      </c>
      <c r="J1384">
        <f>1/SQRT(2*3.14*'STDEV DATA'!$B$5)*EXP(-((B1384-'RATA RATA DATA'!$B$6)^2/(2*'STDEV DATA'!$B$5^2)))</f>
        <v>9.4355650352114379E-2</v>
      </c>
      <c r="L1384">
        <f>1/SQRT(2*3.14*'STDEV DATA'!$C$4)*EXP(-((C1384-'RATA RATA DATA'!$C$5)^2/(2*'STDEV DATA'!$C$4^2)))</f>
        <v>5.6932780731120777E-2</v>
      </c>
      <c r="M1384">
        <f>1/SQRT(2*3.14*'STDEV DATA'!$C$5)*EXP(-((C1384-'RATA RATA DATA'!$C$6)^2/(2*'STDEV DATA'!$C$5^2)))</f>
        <v>5.6787708721143748E-2</v>
      </c>
      <c r="O1384">
        <f>1/SQRT(2*3.14*'STDEV DATA'!$D$4)*EXP(-((D1384-'RATA RATA DATA'!$D$5)^2/(2*'STDEV DATA'!$D$4^2)))</f>
        <v>6.0284915985869066E-4</v>
      </c>
      <c r="P1384">
        <f>1/SQRT(2*3.14*'STDEV DATA'!$D$5)*EXP(-((D1384-'RATA RATA DATA'!$D$6)^2/(2*'STDEV DATA'!$D$5^2)))</f>
        <v>5.5433657797496021E-4</v>
      </c>
      <c r="R1384">
        <f>1/SQRT(2*3.14*'STDEV DATA'!$E$4)*EXP(-((E1384-'RATA RATA DATA'!$E$5)^2/(2*'STDEV DATA'!$E$4^2)))</f>
        <v>0.27728349487978682</v>
      </c>
      <c r="S1384">
        <f>1/SQRT(2*3.14*'STDEV DATA'!$E$5)*EXP(-((E1384-'RATA RATA DATA'!$E$6)^2/(2*'STDEV DATA'!$E$5^2)))</f>
        <v>0.29430006324693586</v>
      </c>
      <c r="U1384">
        <f>1/SQRT(2*3.14*'STDEV DATA'!$F$4)*EXP(-((F1384-'RATA RATA DATA'!$F$5)^2/(2*'STDEV DATA'!$F$4^2)))</f>
        <v>4.0849286232510232E-2</v>
      </c>
      <c r="V1384">
        <f>1/SQRT(2*3.14*'STDEV DATA'!$F$5)*EXP(-((F1384-'RATA RATA DATA'!$F$6)^2/(2*'STDEV DATA'!$F$5^2)))</f>
        <v>3.6742372649219465E-2</v>
      </c>
      <c r="X1384">
        <f>I1384*L1384*O1384*R1384*U1384*'PROBABILITY DATA'!$C$4</f>
        <v>1.0214223110417716E-8</v>
      </c>
      <c r="Y1384">
        <f>J1384*M1384*P1384*S1384*V1384*'PROBABILITY DATA'!$C$5</f>
        <v>1.9584843634916157E-8</v>
      </c>
      <c r="AA1384">
        <f t="shared" si="43"/>
        <v>1.9584843634916157E-8</v>
      </c>
      <c r="AC1384" s="5" t="str">
        <f t="shared" si="42"/>
        <v>TIDAK</v>
      </c>
    </row>
    <row r="1385" spans="2:29" x14ac:dyDescent="0.2">
      <c r="B1385" s="7">
        <v>4.4053271470000004</v>
      </c>
      <c r="C1385" s="8">
        <v>169.74253719999999</v>
      </c>
      <c r="D1385" s="8">
        <v>15039.71041</v>
      </c>
      <c r="E1385" s="8">
        <v>6.3081983729999997</v>
      </c>
      <c r="F1385">
        <v>352.91773338706003</v>
      </c>
      <c r="G1385" t="s">
        <v>12</v>
      </c>
      <c r="I1385">
        <f>1/SQRT(2*3.14*'STDEV DATA'!$B$4)*EXP(-((B1385-'RATA RATA DATA'!$B$5)^2/(2*'STDEV DATA'!$B$4^2)))</f>
        <v>4.7920450774531234E-2</v>
      </c>
      <c r="J1385">
        <f>1/SQRT(2*3.14*'STDEV DATA'!$B$5)*EXP(-((B1385-'RATA RATA DATA'!$B$6)^2/(2*'STDEV DATA'!$B$5^2)))</f>
        <v>7.1404461638021721E-2</v>
      </c>
      <c r="L1385">
        <f>1/SQRT(2*3.14*'STDEV DATA'!$C$4)*EXP(-((C1385-'RATA RATA DATA'!$C$5)^2/(2*'STDEV DATA'!$C$4^2)))</f>
        <v>5.1160409446374573E-2</v>
      </c>
      <c r="M1385">
        <f>1/SQRT(2*3.14*'STDEV DATA'!$C$5)*EXP(-((C1385-'RATA RATA DATA'!$C$6)^2/(2*'STDEV DATA'!$C$5^2)))</f>
        <v>4.9085185899019258E-2</v>
      </c>
      <c r="O1385">
        <f>1/SQRT(2*3.14*'STDEV DATA'!$D$4)*EXP(-((D1385-'RATA RATA DATA'!$D$5)^2/(2*'STDEV DATA'!$D$4^2)))</f>
        <v>3.0205462156451114E-3</v>
      </c>
      <c r="P1385">
        <f>1/SQRT(2*3.14*'STDEV DATA'!$D$5)*EXP(-((D1385-'RATA RATA DATA'!$D$6)^2/(2*'STDEV DATA'!$D$5^2)))</f>
        <v>3.1633635529723166E-3</v>
      </c>
      <c r="R1385">
        <f>1/SQRT(2*3.14*'STDEV DATA'!$E$4)*EXP(-((E1385-'RATA RATA DATA'!$E$5)^2/(2*'STDEV DATA'!$E$4^2)))</f>
        <v>0.26906102788281533</v>
      </c>
      <c r="S1385">
        <f>1/SQRT(2*3.14*'STDEV DATA'!$E$5)*EXP(-((E1385-'RATA RATA DATA'!$E$6)^2/(2*'STDEV DATA'!$E$5^2)))</f>
        <v>0.28416278396300304</v>
      </c>
      <c r="U1385">
        <f>1/SQRT(2*3.14*'STDEV DATA'!$F$4)*EXP(-((F1385-'RATA RATA DATA'!$F$5)^2/(2*'STDEV DATA'!$F$4^2)))</f>
        <v>5.4968726559393701E-2</v>
      </c>
      <c r="V1385">
        <f>1/SQRT(2*3.14*'STDEV DATA'!$F$5)*EXP(-((F1385-'RATA RATA DATA'!$F$6)^2/(2*'STDEV DATA'!$F$5^2)))</f>
        <v>5.9665595137325077E-2</v>
      </c>
      <c r="X1385">
        <f>I1385*L1385*O1385*R1385*U1385*'PROBABILITY DATA'!$C$4</f>
        <v>4.2726156302519053E-8</v>
      </c>
      <c r="Y1385">
        <f>J1385*M1385*P1385*S1385*V1385*'PROBABILITY DATA'!$C$5</f>
        <v>1.1462591939948867E-7</v>
      </c>
      <c r="AA1385">
        <f t="shared" si="43"/>
        <v>1.1462591939948867E-7</v>
      </c>
      <c r="AC1385" s="5" t="str">
        <f t="shared" si="42"/>
        <v>TIDAK</v>
      </c>
    </row>
    <row r="1386" spans="2:29" x14ac:dyDescent="0.2">
      <c r="B1386" s="7">
        <v>6.8103448489999998</v>
      </c>
      <c r="C1386" s="8">
        <v>166.59242520000001</v>
      </c>
      <c r="D1386" s="8">
        <v>18852.12298</v>
      </c>
      <c r="E1386" s="8">
        <v>7.8477116689999997</v>
      </c>
      <c r="F1386">
        <v>333.77577661081295</v>
      </c>
      <c r="G1386" t="s">
        <v>12</v>
      </c>
      <c r="I1386">
        <f>1/SQRT(2*3.14*'STDEV DATA'!$B$4)*EXP(-((B1386-'RATA RATA DATA'!$B$5)^2/(2*'STDEV DATA'!$B$4^2)))</f>
        <v>0.33757648788791533</v>
      </c>
      <c r="J1386">
        <f>1/SQRT(2*3.14*'STDEV DATA'!$B$5)*EXP(-((B1386-'RATA RATA DATA'!$B$6)^2/(2*'STDEV DATA'!$B$5^2)))</f>
        <v>0.31598658315267147</v>
      </c>
      <c r="L1386">
        <f>1/SQRT(2*3.14*'STDEV DATA'!$C$4)*EXP(-((C1386-'RATA RATA DATA'!$C$5)^2/(2*'STDEV DATA'!$C$4^2)))</f>
        <v>4.7757240368084229E-2</v>
      </c>
      <c r="M1386">
        <f>1/SQRT(2*3.14*'STDEV DATA'!$C$5)*EXP(-((C1386-'RATA RATA DATA'!$C$6)^2/(2*'STDEV DATA'!$C$5^2)))</f>
        <v>4.4714322122372259E-2</v>
      </c>
      <c r="O1386">
        <f>1/SQRT(2*3.14*'STDEV DATA'!$D$4)*EXP(-((D1386-'RATA RATA DATA'!$D$5)^2/(2*'STDEV DATA'!$D$4^2)))</f>
        <v>3.8791002805591639E-3</v>
      </c>
      <c r="P1386">
        <f>1/SQRT(2*3.14*'STDEV DATA'!$D$5)*EXP(-((D1386-'RATA RATA DATA'!$D$6)^2/(2*'STDEV DATA'!$D$5^2)))</f>
        <v>4.0712876447489676E-3</v>
      </c>
      <c r="R1386">
        <f>1/SQRT(2*3.14*'STDEV DATA'!$E$4)*EXP(-((E1386-'RATA RATA DATA'!$E$5)^2/(2*'STDEV DATA'!$E$4^2)))</f>
        <v>0.28242446835133522</v>
      </c>
      <c r="S1386">
        <f>1/SQRT(2*3.14*'STDEV DATA'!$E$5)*EXP(-((E1386-'RATA RATA DATA'!$E$6)^2/(2*'STDEV DATA'!$E$5^2)))</f>
        <v>0.28693589077486981</v>
      </c>
      <c r="U1386">
        <f>1/SQRT(2*3.14*'STDEV DATA'!$F$4)*EXP(-((F1386-'RATA RATA DATA'!$F$5)^2/(2*'STDEV DATA'!$F$4^2)))</f>
        <v>6.1643058590409874E-2</v>
      </c>
      <c r="V1386">
        <f>1/SQRT(2*3.14*'STDEV DATA'!$F$5)*EXP(-((F1386-'RATA RATA DATA'!$F$6)^2/(2*'STDEV DATA'!$F$5^2)))</f>
        <v>7.0637520417500863E-2</v>
      </c>
      <c r="X1386">
        <f>I1386*L1386*O1386*R1386*U1386*'PROBABILITY DATA'!$C$4</f>
        <v>4.2473287822346527E-7</v>
      </c>
      <c r="Y1386">
        <f>J1386*M1386*P1386*S1386*V1386*'PROBABILITY DATA'!$C$5</f>
        <v>7.1094198432473113E-7</v>
      </c>
      <c r="AA1386">
        <f t="shared" si="43"/>
        <v>7.1094198432473113E-7</v>
      </c>
      <c r="AC1386" s="5" t="str">
        <f t="shared" si="42"/>
        <v>TIDAK</v>
      </c>
    </row>
    <row r="1387" spans="2:29" x14ac:dyDescent="0.2">
      <c r="B1387" s="7">
        <v>6.9831331130000001</v>
      </c>
      <c r="C1387" s="8">
        <v>181.11952909999999</v>
      </c>
      <c r="D1387" s="8">
        <v>17503.31223</v>
      </c>
      <c r="E1387" s="8">
        <v>6.9316279219999997</v>
      </c>
      <c r="F1387">
        <v>333.77577661081295</v>
      </c>
      <c r="G1387" t="s">
        <v>12</v>
      </c>
      <c r="I1387">
        <f>1/SQRT(2*3.14*'STDEV DATA'!$B$4)*EXP(-((B1387-'RATA RATA DATA'!$B$5)^2/(2*'STDEV DATA'!$B$4^2)))</f>
        <v>0.3433715265173532</v>
      </c>
      <c r="J1387">
        <f>1/SQRT(2*3.14*'STDEV DATA'!$B$5)*EXP(-((B1387-'RATA RATA DATA'!$B$6)^2/(2*'STDEV DATA'!$B$5^2)))</f>
        <v>0.32031245135805236</v>
      </c>
      <c r="L1387">
        <f>1/SQRT(2*3.14*'STDEV DATA'!$C$4)*EXP(-((C1387-'RATA RATA DATA'!$C$5)^2/(2*'STDEV DATA'!$C$4^2)))</f>
        <v>6.1450070549268862E-2</v>
      </c>
      <c r="M1387">
        <f>1/SQRT(2*3.14*'STDEV DATA'!$C$5)*EXP(-((C1387-'RATA RATA DATA'!$C$6)^2/(2*'STDEV DATA'!$C$5^2)))</f>
        <v>6.3101291269099094E-2</v>
      </c>
      <c r="O1387">
        <f>1/SQRT(2*3.14*'STDEV DATA'!$D$4)*EXP(-((D1387-'RATA RATA DATA'!$D$5)^2/(2*'STDEV DATA'!$D$4^2)))</f>
        <v>3.6224267302382533E-3</v>
      </c>
      <c r="P1387">
        <f>1/SQRT(2*3.14*'STDEV DATA'!$D$5)*EXP(-((D1387-'RATA RATA DATA'!$D$6)^2/(2*'STDEV DATA'!$D$5^2)))</f>
        <v>3.8093099450024477E-3</v>
      </c>
      <c r="R1387">
        <f>1/SQRT(2*3.14*'STDEV DATA'!$E$4)*EXP(-((E1387-'RATA RATA DATA'!$E$5)^2/(2*'STDEV DATA'!$E$4^2)))</f>
        <v>0.30276460437046487</v>
      </c>
      <c r="S1387">
        <f>1/SQRT(2*3.14*'STDEV DATA'!$E$5)*EXP(-((E1387-'RATA RATA DATA'!$E$6)^2/(2*'STDEV DATA'!$E$5^2)))</f>
        <v>0.3238113939203055</v>
      </c>
      <c r="U1387">
        <f>1/SQRT(2*3.14*'STDEV DATA'!$F$4)*EXP(-((F1387-'RATA RATA DATA'!$F$5)^2/(2*'STDEV DATA'!$F$4^2)))</f>
        <v>6.1643058590409874E-2</v>
      </c>
      <c r="V1387">
        <f>1/SQRT(2*3.14*'STDEV DATA'!$F$5)*EXP(-((F1387-'RATA RATA DATA'!$F$6)^2/(2*'STDEV DATA'!$F$5^2)))</f>
        <v>7.0637520417500863E-2</v>
      </c>
      <c r="X1387">
        <f>I1387*L1387*O1387*R1387*U1387*'PROBABILITY DATA'!$C$4</f>
        <v>5.5649660118113783E-7</v>
      </c>
      <c r="Y1387">
        <f>J1387*M1387*P1387*S1387*V1387*'PROBABILITY DATA'!$C$5</f>
        <v>1.073872474495363E-6</v>
      </c>
      <c r="AA1387">
        <f t="shared" si="43"/>
        <v>1.073872474495363E-6</v>
      </c>
      <c r="AC1387" s="5" t="str">
        <f t="shared" si="42"/>
        <v>TIDAK</v>
      </c>
    </row>
    <row r="1388" spans="2:29" x14ac:dyDescent="0.2">
      <c r="B1388" s="7">
        <v>6.9681313129999998</v>
      </c>
      <c r="C1388" s="8">
        <v>205.98258190000001</v>
      </c>
      <c r="D1388" s="8">
        <v>19207.31177</v>
      </c>
      <c r="E1388" s="8">
        <v>7.2859976939999997</v>
      </c>
      <c r="F1388">
        <v>283.47855541477003</v>
      </c>
      <c r="G1388" t="s">
        <v>12</v>
      </c>
      <c r="I1388">
        <f>1/SQRT(2*3.14*'STDEV DATA'!$B$4)*EXP(-((B1388-'RATA RATA DATA'!$B$5)^2/(2*'STDEV DATA'!$B$4^2)))</f>
        <v>0.34308909658668524</v>
      </c>
      <c r="J1388">
        <f>1/SQRT(2*3.14*'STDEV DATA'!$B$5)*EXP(-((B1388-'RATA RATA DATA'!$B$6)^2/(2*'STDEV DATA'!$B$5^2)))</f>
        <v>0.32009313981209481</v>
      </c>
      <c r="L1388">
        <f>1/SQRT(2*3.14*'STDEV DATA'!$C$4)*EXP(-((C1388-'RATA RATA DATA'!$C$5)^2/(2*'STDEV DATA'!$C$4^2)))</f>
        <v>6.4229095150990775E-2</v>
      </c>
      <c r="M1388">
        <f>1/SQRT(2*3.14*'STDEV DATA'!$C$5)*EXP(-((C1388-'RATA RATA DATA'!$C$6)^2/(2*'STDEV DATA'!$C$5^2)))</f>
        <v>6.8493816660329068E-2</v>
      </c>
      <c r="O1388">
        <f>1/SQRT(2*3.14*'STDEV DATA'!$D$4)*EXP(-((D1388-'RATA RATA DATA'!$D$5)^2/(2*'STDEV DATA'!$D$4^2)))</f>
        <v>3.9352692814461597E-3</v>
      </c>
      <c r="P1388">
        <f>1/SQRT(2*3.14*'STDEV DATA'!$D$5)*EXP(-((D1388-'RATA RATA DATA'!$D$6)^2/(2*'STDEV DATA'!$D$5^2)))</f>
        <v>4.1260834573983241E-3</v>
      </c>
      <c r="R1388">
        <f>1/SQRT(2*3.14*'STDEV DATA'!$E$4)*EXP(-((E1388-'RATA RATA DATA'!$E$5)^2/(2*'STDEV DATA'!$E$4^2)))</f>
        <v>0.30501031691177116</v>
      </c>
      <c r="S1388">
        <f>1/SQRT(2*3.14*'STDEV DATA'!$E$5)*EXP(-((E1388-'RATA RATA DATA'!$E$6)^2/(2*'STDEV DATA'!$E$5^2)))</f>
        <v>0.3229655149575309</v>
      </c>
      <c r="U1388">
        <f>1/SQRT(2*3.14*'STDEV DATA'!$F$4)*EXP(-((F1388-'RATA RATA DATA'!$F$5)^2/(2*'STDEV DATA'!$F$4^2)))</f>
        <v>3.0785913370500736E-2</v>
      </c>
      <c r="V1388">
        <f>1/SQRT(2*3.14*'STDEV DATA'!$F$5)*EXP(-((F1388-'RATA RATA DATA'!$F$6)^2/(2*'STDEV DATA'!$F$5^2)))</f>
        <v>1.9791464612051182E-2</v>
      </c>
      <c r="X1388">
        <f>I1388*L1388*O1388*R1388*U1388*'PROBABILITY DATA'!$C$4</f>
        <v>3.1766305543471956E-7</v>
      </c>
      <c r="Y1388">
        <f>J1388*M1388*P1388*S1388*V1388*'PROBABILITY DATA'!$C$5</f>
        <v>3.5258723791569454E-7</v>
      </c>
      <c r="AA1388">
        <f t="shared" si="43"/>
        <v>3.5258723791569454E-7</v>
      </c>
      <c r="AC1388" s="5" t="str">
        <f t="shared" si="42"/>
        <v>TIDAK</v>
      </c>
    </row>
    <row r="1389" spans="2:29" x14ac:dyDescent="0.2">
      <c r="B1389" s="7">
        <v>5.7625522499999997</v>
      </c>
      <c r="C1389" s="8">
        <v>184.84748730000001</v>
      </c>
      <c r="D1389" s="8">
        <v>22159.018069999998</v>
      </c>
      <c r="E1389" s="8">
        <v>6.3022638249999998</v>
      </c>
      <c r="F1389">
        <v>347.77515378334999</v>
      </c>
      <c r="G1389" t="s">
        <v>12</v>
      </c>
      <c r="I1389">
        <f>1/SQRT(2*3.14*'STDEV DATA'!$B$4)*EXP(-((B1389-'RATA RATA DATA'!$B$5)^2/(2*'STDEV DATA'!$B$4^2)))</f>
        <v>0.2137321745185333</v>
      </c>
      <c r="J1389">
        <f>1/SQRT(2*3.14*'STDEV DATA'!$B$5)*EXP(-((B1389-'RATA RATA DATA'!$B$6)^2/(2*'STDEV DATA'!$B$5^2)))</f>
        <v>0.22262032265554693</v>
      </c>
      <c r="L1389">
        <f>1/SQRT(2*3.14*'STDEV DATA'!$C$4)*EXP(-((C1389-'RATA RATA DATA'!$C$5)^2/(2*'STDEV DATA'!$C$4^2)))</f>
        <v>6.3816379959818814E-2</v>
      </c>
      <c r="M1389">
        <f>1/SQRT(2*3.14*'STDEV DATA'!$C$5)*EXP(-((C1389-'RATA RATA DATA'!$C$6)^2/(2*'STDEV DATA'!$C$5^2)))</f>
        <v>6.6544244636823985E-2</v>
      </c>
      <c r="O1389">
        <f>1/SQRT(2*3.14*'STDEV DATA'!$D$4)*EXP(-((D1389-'RATA RATA DATA'!$D$5)^2/(2*'STDEV DATA'!$D$4^2)))</f>
        <v>4.1810290356038586E-3</v>
      </c>
      <c r="P1389">
        <f>1/SQRT(2*3.14*'STDEV DATA'!$D$5)*EXP(-((D1389-'RATA RATA DATA'!$D$6)^2/(2*'STDEV DATA'!$D$5^2)))</f>
        <v>4.312751744120609E-3</v>
      </c>
      <c r="R1389">
        <f>1/SQRT(2*3.14*'STDEV DATA'!$E$4)*EXP(-((E1389-'RATA RATA DATA'!$E$5)^2/(2*'STDEV DATA'!$E$4^2)))</f>
        <v>0.2685860508140353</v>
      </c>
      <c r="S1389">
        <f>1/SQRT(2*3.14*'STDEV DATA'!$E$5)*EXP(-((E1389-'RATA RATA DATA'!$E$6)^2/(2*'STDEV DATA'!$E$5^2)))</f>
        <v>0.28357466070309584</v>
      </c>
      <c r="U1389">
        <f>1/SQRT(2*3.14*'STDEV DATA'!$F$4)*EXP(-((F1389-'RATA RATA DATA'!$F$5)^2/(2*'STDEV DATA'!$F$4^2)))</f>
        <v>5.7862513464583321E-2</v>
      </c>
      <c r="V1389">
        <f>1/SQRT(2*3.14*'STDEV DATA'!$F$5)*EXP(-((F1389-'RATA RATA DATA'!$F$6)^2/(2*'STDEV DATA'!$F$5^2)))</f>
        <v>6.4681496556114035E-2</v>
      </c>
      <c r="X1389">
        <f>I1389*L1389*O1389*R1389*U1389*'PROBABILITY DATA'!$C$4</f>
        <v>3.4574265433577896E-7</v>
      </c>
      <c r="Y1389">
        <f>J1389*M1389*P1389*S1389*V1389*'PROBABILITY DATA'!$C$5</f>
        <v>7.1456873183355483E-7</v>
      </c>
      <c r="AA1389">
        <f t="shared" si="43"/>
        <v>7.1456873183355483E-7</v>
      </c>
      <c r="AC1389" s="5" t="str">
        <f t="shared" si="42"/>
        <v>TIDAK</v>
      </c>
    </row>
    <row r="1390" spans="2:29" x14ac:dyDescent="0.2">
      <c r="B1390" s="7">
        <v>8.3972480960000002</v>
      </c>
      <c r="C1390" s="8">
        <v>199.49581130000001</v>
      </c>
      <c r="D1390" s="8">
        <v>16772.22625</v>
      </c>
      <c r="E1390" s="8">
        <v>8.117217578</v>
      </c>
      <c r="F1390">
        <v>343.40376443527998</v>
      </c>
      <c r="G1390" t="s">
        <v>12</v>
      </c>
      <c r="I1390">
        <f>1/SQRT(2*3.14*'STDEV DATA'!$B$4)*EXP(-((B1390-'RATA RATA DATA'!$B$5)^2/(2*'STDEV DATA'!$B$4^2)))</f>
        <v>0.21213467817504969</v>
      </c>
      <c r="J1390">
        <f>1/SQRT(2*3.14*'STDEV DATA'!$B$5)*EXP(-((B1390-'RATA RATA DATA'!$B$6)^2/(2*'STDEV DATA'!$B$5^2)))</f>
        <v>0.22379200924744511</v>
      </c>
      <c r="L1390">
        <f>1/SQRT(2*3.14*'STDEV DATA'!$C$4)*EXP(-((C1390-'RATA RATA DATA'!$C$5)^2/(2*'STDEV DATA'!$C$4^2)))</f>
        <v>6.6556261543917791E-2</v>
      </c>
      <c r="M1390">
        <f>1/SQRT(2*3.14*'STDEV DATA'!$C$5)*EXP(-((C1390-'RATA RATA DATA'!$C$6)^2/(2*'STDEV DATA'!$C$5^2)))</f>
        <v>7.1316060947033272E-2</v>
      </c>
      <c r="O1390">
        <f>1/SQRT(2*3.14*'STDEV DATA'!$D$4)*EXP(-((D1390-'RATA RATA DATA'!$D$5)^2/(2*'STDEV DATA'!$D$4^2)))</f>
        <v>3.4585994262350864E-3</v>
      </c>
      <c r="P1390">
        <f>1/SQRT(2*3.14*'STDEV DATA'!$D$5)*EXP(-((D1390-'RATA RATA DATA'!$D$6)^2/(2*'STDEV DATA'!$D$5^2)))</f>
        <v>3.6363581809938563E-3</v>
      </c>
      <c r="R1390">
        <f>1/SQRT(2*3.14*'STDEV DATA'!$E$4)*EXP(-((E1390-'RATA RATA DATA'!$E$5)^2/(2*'STDEV DATA'!$E$4^2)))</f>
        <v>0.26188512655961077</v>
      </c>
      <c r="S1390">
        <f>1/SQRT(2*3.14*'STDEV DATA'!$E$5)*EXP(-((E1390-'RATA RATA DATA'!$E$6)^2/(2*'STDEV DATA'!$E$5^2)))</f>
        <v>0.25796275173773009</v>
      </c>
      <c r="U1390">
        <f>1/SQRT(2*3.14*'STDEV DATA'!$F$4)*EXP(-((F1390-'RATA RATA DATA'!$F$5)^2/(2*'STDEV DATA'!$F$4^2)))</f>
        <v>5.9729616681018498E-2</v>
      </c>
      <c r="V1390">
        <f>1/SQRT(2*3.14*'STDEV DATA'!$F$5)*EXP(-((F1390-'RATA RATA DATA'!$F$6)^2/(2*'STDEV DATA'!$F$5^2)))</f>
        <v>6.7874317285398611E-2</v>
      </c>
      <c r="X1390">
        <f>I1390*L1390*O1390*R1390*U1390*'PROBABILITY DATA'!$C$4</f>
        <v>2.9798086504562086E-7</v>
      </c>
      <c r="Y1390">
        <f>J1390*M1390*P1390*S1390*V1390*'PROBABILITY DATA'!$C$5</f>
        <v>6.1962340412543758E-7</v>
      </c>
      <c r="AA1390">
        <f t="shared" si="43"/>
        <v>6.1962340412543758E-7</v>
      </c>
      <c r="AC1390" s="5" t="str">
        <f t="shared" si="42"/>
        <v>TIDAK</v>
      </c>
    </row>
    <row r="1391" spans="2:29" x14ac:dyDescent="0.2">
      <c r="B1391" s="7">
        <v>8.8283266579999999</v>
      </c>
      <c r="C1391" s="8">
        <v>189.97555270000001</v>
      </c>
      <c r="D1391" s="8">
        <v>13527.989890000001</v>
      </c>
      <c r="E1391" s="8">
        <v>7.1459673910000001</v>
      </c>
      <c r="F1391">
        <v>408.59120842829998</v>
      </c>
      <c r="G1391" t="s">
        <v>12</v>
      </c>
      <c r="I1391">
        <f>1/SQRT(2*3.14*'STDEV DATA'!$B$4)*EXP(-((B1391-'RATA RATA DATA'!$B$5)^2/(2*'STDEV DATA'!$B$4^2)))</f>
        <v>0.14698544380974249</v>
      </c>
      <c r="J1391">
        <f>1/SQRT(2*3.14*'STDEV DATA'!$B$5)*EXP(-((B1391-'RATA RATA DATA'!$B$6)^2/(2*'STDEV DATA'!$B$5^2)))</f>
        <v>0.16984096902745915</v>
      </c>
      <c r="L1391">
        <f>1/SQRT(2*3.14*'STDEV DATA'!$C$4)*EXP(-((C1391-'RATA RATA DATA'!$C$5)^2/(2*'STDEV DATA'!$C$4^2)))</f>
        <v>6.6024734091996329E-2</v>
      </c>
      <c r="M1391">
        <f>1/SQRT(2*3.14*'STDEV DATA'!$C$5)*EXP(-((C1391-'RATA RATA DATA'!$C$6)^2/(2*'STDEV DATA'!$C$5^2)))</f>
        <v>6.9924146422389519E-2</v>
      </c>
      <c r="O1391">
        <f>1/SQRT(2*3.14*'STDEV DATA'!$D$4)*EXP(-((D1391-'RATA RATA DATA'!$D$5)^2/(2*'STDEV DATA'!$D$4^2)))</f>
        <v>2.6056474629974594E-3</v>
      </c>
      <c r="P1391">
        <f>1/SQRT(2*3.14*'STDEV DATA'!$D$5)*EXP(-((D1391-'RATA RATA DATA'!$D$6)^2/(2*'STDEV DATA'!$D$5^2)))</f>
        <v>2.7086671856062752E-3</v>
      </c>
      <c r="R1391">
        <f>1/SQRT(2*3.14*'STDEV DATA'!$E$4)*EXP(-((E1391-'RATA RATA DATA'!$E$5)^2/(2*'STDEV DATA'!$E$4^2)))</f>
        <v>0.3056975059989348</v>
      </c>
      <c r="S1391">
        <f>1/SQRT(2*3.14*'STDEV DATA'!$E$5)*EXP(-((E1391-'RATA RATA DATA'!$E$6)^2/(2*'STDEV DATA'!$E$5^2)))</f>
        <v>0.32545906324746227</v>
      </c>
      <c r="U1391">
        <f>1/SQRT(2*3.14*'STDEV DATA'!$F$4)*EXP(-((F1391-'RATA RATA DATA'!$F$5)^2/(2*'STDEV DATA'!$F$4^2)))</f>
        <v>1.201727238845684E-2</v>
      </c>
      <c r="V1391">
        <f>1/SQRT(2*3.14*'STDEV DATA'!$F$5)*EXP(-((F1391-'RATA RATA DATA'!$F$6)^2/(2*'STDEV DATA'!$F$5^2)))</f>
        <v>4.7184059325626098E-3</v>
      </c>
      <c r="X1391">
        <f>I1391*L1391*O1391*R1391*U1391*'PROBABILITY DATA'!$C$4</f>
        <v>3.6239434062569302E-8</v>
      </c>
      <c r="Y1391">
        <f>J1391*M1391*P1391*S1391*V1391*'PROBABILITY DATA'!$C$5</f>
        <v>3.0121993534116554E-8</v>
      </c>
      <c r="AA1391">
        <f t="shared" si="43"/>
        <v>3.6239434062569302E-8</v>
      </c>
      <c r="AC1391" s="5" t="str">
        <f t="shared" si="42"/>
        <v>YA</v>
      </c>
    </row>
    <row r="1392" spans="2:29" x14ac:dyDescent="0.2">
      <c r="B1392" s="7">
        <v>9.3958422020000008</v>
      </c>
      <c r="C1392" s="8">
        <v>162.15770040000001</v>
      </c>
      <c r="D1392" s="8">
        <v>9225.7709109999996</v>
      </c>
      <c r="E1392" s="8">
        <v>8.2750348959999993</v>
      </c>
      <c r="F1392">
        <v>333.77577661081295</v>
      </c>
      <c r="G1392" t="s">
        <v>12</v>
      </c>
      <c r="I1392">
        <f>1/SQRT(2*3.14*'STDEV DATA'!$B$4)*EXP(-((B1392-'RATA RATA DATA'!$B$5)^2/(2*'STDEV DATA'!$B$4^2)))</f>
        <v>7.7519117887151809E-2</v>
      </c>
      <c r="J1392">
        <f>1/SQRT(2*3.14*'STDEV DATA'!$B$5)*EXP(-((B1392-'RATA RATA DATA'!$B$6)^2/(2*'STDEV DATA'!$B$5^2)))</f>
        <v>0.10490347761083303</v>
      </c>
      <c r="L1392">
        <f>1/SQRT(2*3.14*'STDEV DATA'!$C$4)*EXP(-((C1392-'RATA RATA DATA'!$C$5)^2/(2*'STDEV DATA'!$C$4^2)))</f>
        <v>4.2773763135383489E-2</v>
      </c>
      <c r="M1392">
        <f>1/SQRT(2*3.14*'STDEV DATA'!$C$5)*EXP(-((C1392-'RATA RATA DATA'!$C$6)^2/(2*'STDEV DATA'!$C$5^2)))</f>
        <v>3.8534992363746294E-2</v>
      </c>
      <c r="O1392">
        <f>1/SQRT(2*3.14*'STDEV DATA'!$D$4)*EXP(-((D1392-'RATA RATA DATA'!$D$5)^2/(2*'STDEV DATA'!$D$4^2)))</f>
        <v>1.4714827131450889E-3</v>
      </c>
      <c r="P1392">
        <f>1/SQRT(2*3.14*'STDEV DATA'!$D$5)*EXP(-((D1392-'RATA RATA DATA'!$D$6)^2/(2*'STDEV DATA'!$D$5^2)))</f>
        <v>1.4674309894360297E-3</v>
      </c>
      <c r="R1392">
        <f>1/SQRT(2*3.14*'STDEV DATA'!$E$4)*EXP(-((E1392-'RATA RATA DATA'!$E$5)^2/(2*'STDEV DATA'!$E$4^2)))</f>
        <v>0.24766415521243598</v>
      </c>
      <c r="S1392">
        <f>1/SQRT(2*3.14*'STDEV DATA'!$E$5)*EXP(-((E1392-'RATA RATA DATA'!$E$6)^2/(2*'STDEV DATA'!$E$5^2)))</f>
        <v>0.23877578833826038</v>
      </c>
      <c r="U1392">
        <f>1/SQRT(2*3.14*'STDEV DATA'!$F$4)*EXP(-((F1392-'RATA RATA DATA'!$F$5)^2/(2*'STDEV DATA'!$F$4^2)))</f>
        <v>6.1643058590409874E-2</v>
      </c>
      <c r="V1392">
        <f>1/SQRT(2*3.14*'STDEV DATA'!$F$5)*EXP(-((F1392-'RATA RATA DATA'!$F$6)^2/(2*'STDEV DATA'!$F$5^2)))</f>
        <v>7.0637520417500863E-2</v>
      </c>
      <c r="X1392">
        <f>I1392*L1392*O1392*R1392*U1392*'PROBABILITY DATA'!$C$4</f>
        <v>2.9058670587681325E-8</v>
      </c>
      <c r="Y1392">
        <f>J1392*M1392*P1392*S1392*V1392*'PROBABILITY DATA'!$C$5</f>
        <v>6.100920181149547E-8</v>
      </c>
      <c r="AA1392">
        <f t="shared" si="43"/>
        <v>6.100920181149547E-8</v>
      </c>
      <c r="AC1392" s="5" t="str">
        <f t="shared" si="42"/>
        <v>TIDAK</v>
      </c>
    </row>
    <row r="1393" spans="2:29" x14ac:dyDescent="0.2">
      <c r="B1393" s="7">
        <v>7.5931769329999996</v>
      </c>
      <c r="C1393" s="8">
        <v>201.0687365</v>
      </c>
      <c r="D1393" s="8">
        <v>19214.18636</v>
      </c>
      <c r="E1393" s="8">
        <v>7.71011997</v>
      </c>
      <c r="F1393">
        <v>351.38608010791</v>
      </c>
      <c r="G1393" t="s">
        <v>12</v>
      </c>
      <c r="I1393">
        <f>1/SQRT(2*3.14*'STDEV DATA'!$B$4)*EXP(-((B1393-'RATA RATA DATA'!$B$5)^2/(2*'STDEV DATA'!$B$4^2)))</f>
        <v>0.3195053350757478</v>
      </c>
      <c r="J1393">
        <f>1/SQRT(2*3.14*'STDEV DATA'!$B$5)*EXP(-((B1393-'RATA RATA DATA'!$B$6)^2/(2*'STDEV DATA'!$B$5^2)))</f>
        <v>0.30408625023960034</v>
      </c>
      <c r="L1393">
        <f>1/SQRT(2*3.14*'STDEV DATA'!$C$4)*EXP(-((C1393-'RATA RATA DATA'!$C$5)^2/(2*'STDEV DATA'!$C$4^2)))</f>
        <v>6.6186291643012929E-2</v>
      </c>
      <c r="M1393">
        <f>1/SQRT(2*3.14*'STDEV DATA'!$C$5)*EXP(-((C1393-'RATA RATA DATA'!$C$6)^2/(2*'STDEV DATA'!$C$5^2)))</f>
        <v>7.090464394141148E-2</v>
      </c>
      <c r="O1393">
        <f>1/SQRT(2*3.14*'STDEV DATA'!$D$4)*EXP(-((D1393-'RATA RATA DATA'!$D$5)^2/(2*'STDEV DATA'!$D$4^2)))</f>
        <v>3.9363052917932625E-3</v>
      </c>
      <c r="P1393">
        <f>1/SQRT(2*3.14*'STDEV DATA'!$D$5)*EXP(-((D1393-'RATA RATA DATA'!$D$6)^2/(2*'STDEV DATA'!$D$5^2)))</f>
        <v>4.1270809014408846E-3</v>
      </c>
      <c r="R1393">
        <f>1/SQRT(2*3.14*'STDEV DATA'!$E$4)*EXP(-((E1393-'RATA RATA DATA'!$E$5)^2/(2*'STDEV DATA'!$E$4^2)))</f>
        <v>0.2907051160435179</v>
      </c>
      <c r="S1393">
        <f>1/SQRT(2*3.14*'STDEV DATA'!$E$5)*EXP(-((E1393-'RATA RATA DATA'!$E$6)^2/(2*'STDEV DATA'!$E$5^2)))</f>
        <v>0.29921945230465169</v>
      </c>
      <c r="U1393">
        <f>1/SQRT(2*3.14*'STDEV DATA'!$F$4)*EXP(-((F1393-'RATA RATA DATA'!$F$5)^2/(2*'STDEV DATA'!$F$4^2)))</f>
        <v>5.5903184841039989E-2</v>
      </c>
      <c r="V1393">
        <f>1/SQRT(2*3.14*'STDEV DATA'!$F$5)*EXP(-((F1393-'RATA RATA DATA'!$F$6)^2/(2*'STDEV DATA'!$F$5^2)))</f>
        <v>6.1283708302949678E-2</v>
      </c>
      <c r="X1393">
        <f>I1393*L1393*O1393*R1393*U1393*'PROBABILITY DATA'!$C$4</f>
        <v>5.277291979959518E-7</v>
      </c>
      <c r="Y1393">
        <f>J1393*M1393*P1393*S1393*V1393*'PROBABILITY DATA'!$C$5</f>
        <v>9.9498393103587486E-7</v>
      </c>
      <c r="AA1393">
        <f t="shared" si="43"/>
        <v>9.9498393103587486E-7</v>
      </c>
      <c r="AC1393" s="5" t="str">
        <f t="shared" si="42"/>
        <v>TIDAK</v>
      </c>
    </row>
    <row r="1394" spans="2:29" x14ac:dyDescent="0.2">
      <c r="B1394" s="7">
        <v>5.1491332879999998</v>
      </c>
      <c r="C1394" s="8">
        <v>198.33244020000001</v>
      </c>
      <c r="D1394" s="8">
        <v>16795.318670000001</v>
      </c>
      <c r="E1394" s="8">
        <v>6.7080678110000003</v>
      </c>
      <c r="F1394">
        <v>326.95261694902001</v>
      </c>
      <c r="G1394" t="s">
        <v>12</v>
      </c>
      <c r="I1394">
        <f>1/SQRT(2*3.14*'STDEV DATA'!$B$4)*EXP(-((B1394-'RATA RATA DATA'!$B$5)^2/(2*'STDEV DATA'!$B$4^2)))</f>
        <v>0.12337069592920841</v>
      </c>
      <c r="J1394">
        <f>1/SQRT(2*3.14*'STDEV DATA'!$B$5)*EXP(-((B1394-'RATA RATA DATA'!$B$6)^2/(2*'STDEV DATA'!$B$5^2)))</f>
        <v>0.14650605740027103</v>
      </c>
      <c r="L1394">
        <f>1/SQRT(2*3.14*'STDEV DATA'!$C$4)*EXP(-((C1394-'RATA RATA DATA'!$C$5)^2/(2*'STDEV DATA'!$C$4^2)))</f>
        <v>6.6747165371055295E-2</v>
      </c>
      <c r="M1394">
        <f>1/SQRT(2*3.14*'STDEV DATA'!$C$5)*EXP(-((C1394-'RATA RATA DATA'!$C$6)^2/(2*'STDEV DATA'!$C$5^2)))</f>
        <v>7.1503836068060017E-2</v>
      </c>
      <c r="O1394">
        <f>1/SQRT(2*3.14*'STDEV DATA'!$D$4)*EXP(-((D1394-'RATA RATA DATA'!$D$5)^2/(2*'STDEV DATA'!$D$4^2)))</f>
        <v>3.4640006985523692E-3</v>
      </c>
      <c r="P1394">
        <f>1/SQRT(2*3.14*'STDEV DATA'!$D$5)*EXP(-((D1394-'RATA RATA DATA'!$D$6)^2/(2*'STDEV DATA'!$D$5^2)))</f>
        <v>3.6421069158698951E-3</v>
      </c>
      <c r="R1394">
        <f>1/SQRT(2*3.14*'STDEV DATA'!$E$4)*EXP(-((E1394-'RATA RATA DATA'!$E$5)^2/(2*'STDEV DATA'!$E$4^2)))</f>
        <v>0.29472282513318665</v>
      </c>
      <c r="S1394">
        <f>1/SQRT(2*3.14*'STDEV DATA'!$E$5)*EXP(-((E1394-'RATA RATA DATA'!$E$6)^2/(2*'STDEV DATA'!$E$5^2)))</f>
        <v>0.31518270571100959</v>
      </c>
      <c r="U1394">
        <f>1/SQRT(2*3.14*'STDEV DATA'!$F$4)*EXP(-((F1394-'RATA RATA DATA'!$F$5)^2/(2*'STDEV DATA'!$F$4^2)))</f>
        <v>6.1051358943397187E-2</v>
      </c>
      <c r="V1394">
        <f>1/SQRT(2*3.14*'STDEV DATA'!$F$5)*EXP(-((F1394-'RATA RATA DATA'!$F$6)^2/(2*'STDEV DATA'!$F$5^2)))</f>
        <v>6.8764951107388117E-2</v>
      </c>
      <c r="X1394">
        <f>I1394*L1394*O1394*R1394*U1394*'PROBABILITY DATA'!$C$4</f>
        <v>2.0022526628030744E-7</v>
      </c>
      <c r="Y1394">
        <f>J1394*M1394*P1394*S1394*V1394*'PROBABILITY DATA'!$C$5</f>
        <v>5.0423604999450825E-7</v>
      </c>
      <c r="AA1394">
        <f t="shared" si="43"/>
        <v>5.0423604999450825E-7</v>
      </c>
      <c r="AC1394" s="5" t="str">
        <f t="shared" si="42"/>
        <v>TIDAK</v>
      </c>
    </row>
    <row r="1395" spans="2:29" x14ac:dyDescent="0.2">
      <c r="B1395" s="7">
        <v>4.9167405410000002</v>
      </c>
      <c r="C1395" s="8">
        <v>191.4671103</v>
      </c>
      <c r="D1395" s="8">
        <v>23425.331320000001</v>
      </c>
      <c r="E1395" s="8">
        <v>6.8575826429999998</v>
      </c>
      <c r="F1395">
        <v>333.77577661081295</v>
      </c>
      <c r="G1395" t="s">
        <v>12</v>
      </c>
      <c r="I1395">
        <f>1/SQRT(2*3.14*'STDEV DATA'!$B$4)*EXP(-((B1395-'RATA RATA DATA'!$B$5)^2/(2*'STDEV DATA'!$B$4^2)))</f>
        <v>9.4880695544938984E-2</v>
      </c>
      <c r="J1395">
        <f>1/SQRT(2*3.14*'STDEV DATA'!$B$5)*EXP(-((B1395-'RATA RATA DATA'!$B$6)^2/(2*'STDEV DATA'!$B$5^2)))</f>
        <v>0.11998906110959844</v>
      </c>
      <c r="L1395">
        <f>1/SQRT(2*3.14*'STDEV DATA'!$C$4)*EXP(-((C1395-'RATA RATA DATA'!$C$5)^2/(2*'STDEV DATA'!$C$4^2)))</f>
        <v>6.6421482140998356E-2</v>
      </c>
      <c r="M1395">
        <f>1/SQRT(2*3.14*'STDEV DATA'!$C$5)*EXP(-((C1395-'RATA RATA DATA'!$C$6)^2/(2*'STDEV DATA'!$C$5^2)))</f>
        <v>7.0577039126360264E-2</v>
      </c>
      <c r="O1395">
        <f>1/SQRT(2*3.14*'STDEV DATA'!$D$4)*EXP(-((D1395-'RATA RATA DATA'!$D$5)^2/(2*'STDEV DATA'!$D$4^2)))</f>
        <v>4.155032899528884E-3</v>
      </c>
      <c r="P1395">
        <f>1/SQRT(2*3.14*'STDEV DATA'!$D$5)*EXP(-((D1395-'RATA RATA DATA'!$D$6)^2/(2*'STDEV DATA'!$D$5^2)))</f>
        <v>4.2375065060555519E-3</v>
      </c>
      <c r="R1395">
        <f>1/SQRT(2*3.14*'STDEV DATA'!$E$4)*EXP(-((E1395-'RATA RATA DATA'!$E$5)^2/(2*'STDEV DATA'!$E$4^2)))</f>
        <v>0.30064993671373708</v>
      </c>
      <c r="S1395">
        <f>1/SQRT(2*3.14*'STDEV DATA'!$E$5)*EXP(-((E1395-'RATA RATA DATA'!$E$6)^2/(2*'STDEV DATA'!$E$5^2)))</f>
        <v>0.32171670174457689</v>
      </c>
      <c r="U1395">
        <f>1/SQRT(2*3.14*'STDEV DATA'!$F$4)*EXP(-((F1395-'RATA RATA DATA'!$F$5)^2/(2*'STDEV DATA'!$F$4^2)))</f>
        <v>6.1643058590409874E-2</v>
      </c>
      <c r="V1395">
        <f>1/SQRT(2*3.14*'STDEV DATA'!$F$5)*EXP(-((F1395-'RATA RATA DATA'!$F$6)^2/(2*'STDEV DATA'!$F$5^2)))</f>
        <v>7.0637520417500863E-2</v>
      </c>
      <c r="X1395">
        <f>I1395*L1395*O1395*R1395*U1395*'PROBABILITY DATA'!$C$4</f>
        <v>1.8931853961234296E-7</v>
      </c>
      <c r="Y1395">
        <f>J1395*M1395*P1395*S1395*V1395*'PROBABILITY DATA'!$C$5</f>
        <v>4.972688808003543E-7</v>
      </c>
      <c r="AA1395">
        <f t="shared" si="43"/>
        <v>4.972688808003543E-7</v>
      </c>
      <c r="AC1395" s="5" t="str">
        <f t="shared" si="42"/>
        <v>TIDAK</v>
      </c>
    </row>
    <row r="1396" spans="2:29" x14ac:dyDescent="0.2">
      <c r="B1396" s="7">
        <v>7.080794504</v>
      </c>
      <c r="C1396" s="8">
        <v>202.88699009999999</v>
      </c>
      <c r="D1396" s="8">
        <v>24518.5743</v>
      </c>
      <c r="E1396" s="8">
        <v>7.2174084499999998</v>
      </c>
      <c r="F1396">
        <v>360.15411334227002</v>
      </c>
      <c r="G1396" t="s">
        <v>12</v>
      </c>
      <c r="I1396">
        <f>1/SQRT(2*3.14*'STDEV DATA'!$B$4)*EXP(-((B1396-'RATA RATA DATA'!$B$5)^2/(2*'STDEV DATA'!$B$4^2)))</f>
        <v>0.34416649185164766</v>
      </c>
      <c r="J1396">
        <f>1/SQRT(2*3.14*'STDEV DATA'!$B$5)*EXP(-((B1396-'RATA RATA DATA'!$B$6)^2/(2*'STDEV DATA'!$B$5^2)))</f>
        <v>0.32100347270959284</v>
      </c>
      <c r="L1396">
        <f>1/SQRT(2*3.14*'STDEV DATA'!$C$4)*EXP(-((C1396-'RATA RATA DATA'!$C$5)^2/(2*'STDEV DATA'!$C$4^2)))</f>
        <v>6.560105126579871E-2</v>
      </c>
      <c r="M1396">
        <f>1/SQRT(2*3.14*'STDEV DATA'!$C$5)*EXP(-((C1396-'RATA RATA DATA'!$C$6)^2/(2*'STDEV DATA'!$C$5^2)))</f>
        <v>7.0207321675783793E-2</v>
      </c>
      <c r="O1396">
        <f>1/SQRT(2*3.14*'STDEV DATA'!$D$4)*EXP(-((D1396-'RATA RATA DATA'!$D$5)^2/(2*'STDEV DATA'!$D$4^2)))</f>
        <v>4.0688992447338391E-3</v>
      </c>
      <c r="P1396">
        <f>1/SQRT(2*3.14*'STDEV DATA'!$D$5)*EXP(-((D1396-'RATA RATA DATA'!$D$6)^2/(2*'STDEV DATA'!$D$5^2)))</f>
        <v>4.100510615054476E-3</v>
      </c>
      <c r="R1396">
        <f>1/SQRT(2*3.14*'STDEV DATA'!$E$4)*EXP(-((E1396-'RATA RATA DATA'!$E$5)^2/(2*'STDEV DATA'!$E$4^2)))</f>
        <v>0.30560459067662693</v>
      </c>
      <c r="S1396">
        <f>1/SQRT(2*3.14*'STDEV DATA'!$E$5)*EXP(-((E1396-'RATA RATA DATA'!$E$6)^2/(2*'STDEV DATA'!$E$5^2)))</f>
        <v>0.32453705248318493</v>
      </c>
      <c r="U1396">
        <f>1/SQRT(2*3.14*'STDEV DATA'!$F$4)*EXP(-((F1396-'RATA RATA DATA'!$F$5)^2/(2*'STDEV DATA'!$F$4^2)))</f>
        <v>4.9851048276424129E-2</v>
      </c>
      <c r="V1396">
        <f>1/SQRT(2*3.14*'STDEV DATA'!$F$5)*EXP(-((F1396-'RATA RATA DATA'!$F$6)^2/(2*'STDEV DATA'!$F$5^2)))</f>
        <v>5.0966173841436174E-2</v>
      </c>
      <c r="X1396">
        <f>I1396*L1396*O1396*R1396*U1396*'PROBABILITY DATA'!$C$4</f>
        <v>5.459808993778795E-7</v>
      </c>
      <c r="Y1396">
        <f>J1396*M1396*P1396*S1396*V1396*'PROBABILITY DATA'!$C$5</f>
        <v>9.3205846708230465E-7</v>
      </c>
      <c r="AA1396">
        <f t="shared" si="43"/>
        <v>9.3205846708230465E-7</v>
      </c>
      <c r="AC1396" s="5" t="str">
        <f t="shared" si="42"/>
        <v>TIDAK</v>
      </c>
    </row>
    <row r="1397" spans="2:29" x14ac:dyDescent="0.2">
      <c r="B1397" s="7">
        <v>7.3712898769999997</v>
      </c>
      <c r="C1397" s="8">
        <v>180.73652630000001</v>
      </c>
      <c r="D1397" s="8">
        <v>25672.312000000002</v>
      </c>
      <c r="E1397" s="8">
        <v>7.377422363</v>
      </c>
      <c r="F1397">
        <v>310.56746710633001</v>
      </c>
      <c r="G1397" t="s">
        <v>12</v>
      </c>
      <c r="I1397">
        <f>1/SQRT(2*3.14*'STDEV DATA'!$B$4)*EXP(-((B1397-'RATA RATA DATA'!$B$5)^2/(2*'STDEV DATA'!$B$4^2)))</f>
        <v>0.3358974947982229</v>
      </c>
      <c r="J1397">
        <f>1/SQRT(2*3.14*'STDEV DATA'!$B$5)*EXP(-((B1397-'RATA RATA DATA'!$B$6)^2/(2*'STDEV DATA'!$B$5^2)))</f>
        <v>0.31552973534261525</v>
      </c>
      <c r="L1397">
        <f>1/SQRT(2*3.14*'STDEV DATA'!$C$4)*EXP(-((C1397-'RATA RATA DATA'!$C$5)^2/(2*'STDEV DATA'!$C$4^2)))</f>
        <v>6.1173892046913619E-2</v>
      </c>
      <c r="M1397">
        <f>1/SQRT(2*3.14*'STDEV DATA'!$C$5)*EXP(-((C1397-'RATA RATA DATA'!$C$6)^2/(2*'STDEV DATA'!$C$5^2)))</f>
        <v>6.2706634926296648E-2</v>
      </c>
      <c r="O1397">
        <f>1/SQRT(2*3.14*'STDEV DATA'!$D$4)*EXP(-((D1397-'RATA RATA DATA'!$D$5)^2/(2*'STDEV DATA'!$D$4^2)))</f>
        <v>3.9181700408954844E-3</v>
      </c>
      <c r="P1397">
        <f>1/SQRT(2*3.14*'STDEV DATA'!$D$5)*EXP(-((D1397-'RATA RATA DATA'!$D$6)^2/(2*'STDEV DATA'!$D$5^2)))</f>
        <v>3.8910283657577907E-3</v>
      </c>
      <c r="R1397">
        <f>1/SQRT(2*3.14*'STDEV DATA'!$E$4)*EXP(-((E1397-'RATA RATA DATA'!$E$5)^2/(2*'STDEV DATA'!$E$4^2)))</f>
        <v>0.30345424659457437</v>
      </c>
      <c r="S1397">
        <f>1/SQRT(2*3.14*'STDEV DATA'!$E$5)*EXP(-((E1397-'RATA RATA DATA'!$E$6)^2/(2*'STDEV DATA'!$E$5^2)))</f>
        <v>0.31984302368227963</v>
      </c>
      <c r="U1397">
        <f>1/SQRT(2*3.14*'STDEV DATA'!$F$4)*EXP(-((F1397-'RATA RATA DATA'!$F$5)^2/(2*'STDEV DATA'!$F$4^2)))</f>
        <v>5.352631471370177E-2</v>
      </c>
      <c r="V1397">
        <f>1/SQRT(2*3.14*'STDEV DATA'!$F$5)*EXP(-((F1397-'RATA RATA DATA'!$F$6)^2/(2*'STDEV DATA'!$F$5^2)))</f>
        <v>5.3482421863804391E-2</v>
      </c>
      <c r="X1397">
        <f>I1397*L1397*O1397*R1397*U1397*'PROBABILITY DATA'!$C$4</f>
        <v>5.101568003961338E-7</v>
      </c>
      <c r="Y1397">
        <f>J1397*M1397*P1397*S1397*V1397*'PROBABILITY DATA'!$C$5</f>
        <v>8.0303207780562773E-7</v>
      </c>
      <c r="AA1397">
        <f t="shared" si="43"/>
        <v>8.0303207780562773E-7</v>
      </c>
      <c r="AC1397" s="5" t="str">
        <f t="shared" si="42"/>
        <v>TIDAK</v>
      </c>
    </row>
    <row r="1398" spans="2:29" x14ac:dyDescent="0.2">
      <c r="B1398" s="7">
        <v>8.2787527409999999</v>
      </c>
      <c r="C1398" s="8">
        <v>200.16222289999999</v>
      </c>
      <c r="D1398" s="8">
        <v>29381.936409999998</v>
      </c>
      <c r="E1398" s="8">
        <v>7.2498787279999997</v>
      </c>
      <c r="F1398">
        <v>333.77577661081295</v>
      </c>
      <c r="G1398" t="s">
        <v>12</v>
      </c>
      <c r="I1398">
        <f>1/SQRT(2*3.14*'STDEV DATA'!$B$4)*EXP(-((B1398-'RATA RATA DATA'!$B$5)^2/(2*'STDEV DATA'!$B$4^2)))</f>
        <v>0.23045457853466075</v>
      </c>
      <c r="J1398">
        <f>1/SQRT(2*3.14*'STDEV DATA'!$B$5)*EXP(-((B1398-'RATA RATA DATA'!$B$6)^2/(2*'STDEV DATA'!$B$5^2)))</f>
        <v>0.23815199741260676</v>
      </c>
      <c r="L1398">
        <f>1/SQRT(2*3.14*'STDEV DATA'!$C$4)*EXP(-((C1398-'RATA RATA DATA'!$C$5)^2/(2*'STDEV DATA'!$C$4^2)))</f>
        <v>6.641512402943614E-2</v>
      </c>
      <c r="M1398">
        <f>1/SQRT(2*3.14*'STDEV DATA'!$C$5)*EXP(-((C1398-'RATA RATA DATA'!$C$6)^2/(2*'STDEV DATA'!$C$5^2)))</f>
        <v>7.1163737475629651E-2</v>
      </c>
      <c r="O1398">
        <f>1/SQRT(2*3.14*'STDEV DATA'!$D$4)*EXP(-((D1398-'RATA RATA DATA'!$D$5)^2/(2*'STDEV DATA'!$D$4^2)))</f>
        <v>3.1124376501144215E-3</v>
      </c>
      <c r="P1398">
        <f>1/SQRT(2*3.14*'STDEV DATA'!$D$5)*EXP(-((D1398-'RATA RATA DATA'!$D$6)^2/(2*'STDEV DATA'!$D$5^2)))</f>
        <v>2.9051966943819075E-3</v>
      </c>
      <c r="R1398">
        <f>1/SQRT(2*3.14*'STDEV DATA'!$E$4)*EXP(-((E1398-'RATA RATA DATA'!$E$5)^2/(2*'STDEV DATA'!$E$4^2)))</f>
        <v>0.30538481048879629</v>
      </c>
      <c r="S1398">
        <f>1/SQRT(2*3.14*'STDEV DATA'!$E$5)*EXP(-((E1398-'RATA RATA DATA'!$E$6)^2/(2*'STDEV DATA'!$E$5^2)))</f>
        <v>0.32387637575157779</v>
      </c>
      <c r="U1398">
        <f>1/SQRT(2*3.14*'STDEV DATA'!$F$4)*EXP(-((F1398-'RATA RATA DATA'!$F$5)^2/(2*'STDEV DATA'!$F$4^2)))</f>
        <v>6.1643058590409874E-2</v>
      </c>
      <c r="V1398">
        <f>1/SQRT(2*3.14*'STDEV DATA'!$F$5)*EXP(-((F1398-'RATA RATA DATA'!$F$6)^2/(2*'STDEV DATA'!$F$5^2)))</f>
        <v>7.0637520417500863E-2</v>
      </c>
      <c r="X1398">
        <f>I1398*L1398*O1398*R1398*U1398*'PROBABILITY DATA'!$C$4</f>
        <v>3.4984168895435821E-7</v>
      </c>
      <c r="Y1398">
        <f>J1398*M1398*P1398*S1398*V1398*'PROBABILITY DATA'!$C$5</f>
        <v>6.8686279968523641E-7</v>
      </c>
      <c r="AA1398">
        <f t="shared" si="43"/>
        <v>6.8686279968523641E-7</v>
      </c>
      <c r="AC1398" s="5" t="str">
        <f t="shared" si="42"/>
        <v>TIDAK</v>
      </c>
    </row>
    <row r="1399" spans="2:29" x14ac:dyDescent="0.2">
      <c r="B1399" s="7">
        <v>10.202971549999999</v>
      </c>
      <c r="C1399" s="8">
        <v>211.9634045</v>
      </c>
      <c r="D1399" s="8">
        <v>21708.94929</v>
      </c>
      <c r="E1399" s="8">
        <v>7.4918950080000002</v>
      </c>
      <c r="F1399">
        <v>333.77577661081295</v>
      </c>
      <c r="G1399" t="s">
        <v>12</v>
      </c>
      <c r="I1399">
        <f>1/SQRT(2*3.14*'STDEV DATA'!$B$4)*EXP(-((B1399-'RATA RATA DATA'!$B$5)^2/(2*'STDEV DATA'!$B$4^2)))</f>
        <v>2.2956360820670041E-2</v>
      </c>
      <c r="J1399">
        <f>1/SQRT(2*3.14*'STDEV DATA'!$B$5)*EXP(-((B1399-'RATA RATA DATA'!$B$6)^2/(2*'STDEV DATA'!$B$5^2)))</f>
        <v>4.1907990861057565E-2</v>
      </c>
      <c r="L1399">
        <f>1/SQRT(2*3.14*'STDEV DATA'!$C$4)*EXP(-((C1399-'RATA RATA DATA'!$C$5)^2/(2*'STDEV DATA'!$C$4^2)))</f>
        <v>6.0349842601399258E-2</v>
      </c>
      <c r="M1399">
        <f>1/SQRT(2*3.14*'STDEV DATA'!$C$5)*EXP(-((C1399-'RATA RATA DATA'!$C$6)^2/(2*'STDEV DATA'!$C$5^2)))</f>
        <v>6.3489427616534352E-2</v>
      </c>
      <c r="O1399">
        <f>1/SQRT(2*3.14*'STDEV DATA'!$D$4)*EXP(-((D1399-'RATA RATA DATA'!$D$5)^2/(2*'STDEV DATA'!$D$4^2)))</f>
        <v>4.1708235522263468E-3</v>
      </c>
      <c r="P1399">
        <f>1/SQRT(2*3.14*'STDEV DATA'!$D$5)*EXP(-((D1399-'RATA RATA DATA'!$D$6)^2/(2*'STDEV DATA'!$D$5^2)))</f>
        <v>4.3169147455413125E-3</v>
      </c>
      <c r="R1399">
        <f>1/SQRT(2*3.14*'STDEV DATA'!$E$4)*EXP(-((E1399-'RATA RATA DATA'!$E$5)^2/(2*'STDEV DATA'!$E$4^2)))</f>
        <v>0.30029527331271633</v>
      </c>
      <c r="S1399">
        <f>1/SQRT(2*3.14*'STDEV DATA'!$E$5)*EXP(-((E1399-'RATA RATA DATA'!$E$6)^2/(2*'STDEV DATA'!$E$5^2)))</f>
        <v>0.3143282515603229</v>
      </c>
      <c r="U1399">
        <f>1/SQRT(2*3.14*'STDEV DATA'!$F$4)*EXP(-((F1399-'RATA RATA DATA'!$F$5)^2/(2*'STDEV DATA'!$F$4^2)))</f>
        <v>6.1643058590409874E-2</v>
      </c>
      <c r="V1399">
        <f>1/SQRT(2*3.14*'STDEV DATA'!$F$5)*EXP(-((F1399-'RATA RATA DATA'!$F$6)^2/(2*'STDEV DATA'!$F$5^2)))</f>
        <v>7.0637520417500863E-2</v>
      </c>
      <c r="X1399">
        <f>I1399*L1399*O1399*R1399*U1399*'PROBABILITY DATA'!$C$4</f>
        <v>4.1727333962156475E-8</v>
      </c>
      <c r="Y1399">
        <f>J1399*M1399*P1399*S1399*V1399*'PROBABILITY DATA'!$C$5</f>
        <v>1.5550965122589688E-7</v>
      </c>
      <c r="AA1399">
        <f t="shared" si="43"/>
        <v>1.5550965122589688E-7</v>
      </c>
      <c r="AC1399" s="5" t="str">
        <f t="shared" si="42"/>
        <v>TIDAK</v>
      </c>
    </row>
    <row r="1400" spans="2:29" x14ac:dyDescent="0.2">
      <c r="B1400" s="7">
        <v>4.5621564829999999</v>
      </c>
      <c r="C1400" s="8">
        <v>189.26141759999999</v>
      </c>
      <c r="D1400" s="8">
        <v>23829.792880000001</v>
      </c>
      <c r="E1400" s="8">
        <v>7.8151247210000001</v>
      </c>
      <c r="F1400">
        <v>325.1673713509</v>
      </c>
      <c r="G1400" t="s">
        <v>12</v>
      </c>
      <c r="I1400">
        <f>1/SQRT(2*3.14*'STDEV DATA'!$B$4)*EXP(-((B1400-'RATA RATA DATA'!$B$5)^2/(2*'STDEV DATA'!$B$4^2)))</f>
        <v>6.0003336636394081E-2</v>
      </c>
      <c r="J1400">
        <f>1/SQRT(2*3.14*'STDEV DATA'!$B$5)*EXP(-((B1400-'RATA RATA DATA'!$B$6)^2/(2*'STDEV DATA'!$B$5^2)))</f>
        <v>8.470477150334596E-2</v>
      </c>
      <c r="L1400">
        <f>1/SQRT(2*3.14*'STDEV DATA'!$C$4)*EXP(-((C1400-'RATA RATA DATA'!$C$5)^2/(2*'STDEV DATA'!$C$4^2)))</f>
        <v>6.5794627344942874E-2</v>
      </c>
      <c r="M1400">
        <f>1/SQRT(2*3.14*'STDEV DATA'!$C$5)*EXP(-((C1400-'RATA RATA DATA'!$C$6)^2/(2*'STDEV DATA'!$C$5^2)))</f>
        <v>6.9556892480092281E-2</v>
      </c>
      <c r="O1400">
        <f>1/SQRT(2*3.14*'STDEV DATA'!$D$4)*EXP(-((D1400-'RATA RATA DATA'!$D$5)^2/(2*'STDEV DATA'!$D$4^2)))</f>
        <v>4.1298916081547263E-3</v>
      </c>
      <c r="P1400">
        <f>1/SQRT(2*3.14*'STDEV DATA'!$D$5)*EXP(-((D1400-'RATA RATA DATA'!$D$6)^2/(2*'STDEV DATA'!$D$5^2)))</f>
        <v>4.1942928254478035E-3</v>
      </c>
      <c r="R1400">
        <f>1/SQRT(2*3.14*'STDEV DATA'!$E$4)*EXP(-((E1400-'RATA RATA DATA'!$E$5)^2/(2*'STDEV DATA'!$E$4^2)))</f>
        <v>0.28453174774630524</v>
      </c>
      <c r="S1400">
        <f>1/SQRT(2*3.14*'STDEV DATA'!$E$5)*EXP(-((E1400-'RATA RATA DATA'!$E$6)^2/(2*'STDEV DATA'!$E$5^2)))</f>
        <v>0.29001878508463891</v>
      </c>
      <c r="U1400">
        <f>1/SQRT(2*3.14*'STDEV DATA'!$F$4)*EXP(-((F1400-'RATA RATA DATA'!$F$5)^2/(2*'STDEV DATA'!$F$4^2)))</f>
        <v>6.0631334237090828E-2</v>
      </c>
      <c r="V1400">
        <f>1/SQRT(2*3.14*'STDEV DATA'!$F$5)*EXP(-((F1400-'RATA RATA DATA'!$F$6)^2/(2*'STDEV DATA'!$F$5^2)))</f>
        <v>6.7769643563882445E-2</v>
      </c>
      <c r="X1400">
        <f>I1400*L1400*O1400*R1400*U1400*'PROBABILITY DATA'!$C$4</f>
        <v>1.0972846493101099E-7</v>
      </c>
      <c r="Y1400">
        <f>J1400*M1400*P1400*S1400*V1400*'PROBABILITY DATA'!$C$5</f>
        <v>2.9616578528473165E-7</v>
      </c>
      <c r="AA1400">
        <f t="shared" si="43"/>
        <v>2.9616578528473165E-7</v>
      </c>
      <c r="AC1400" s="5" t="str">
        <f t="shared" si="42"/>
        <v>TIDAK</v>
      </c>
    </row>
    <row r="1401" spans="2:29" x14ac:dyDescent="0.2">
      <c r="B1401" s="7">
        <v>7.080794504</v>
      </c>
      <c r="C1401" s="8">
        <v>205.95225009999999</v>
      </c>
      <c r="D1401" s="8">
        <v>29743.8226</v>
      </c>
      <c r="E1401" s="8">
        <v>7.5186920089999996</v>
      </c>
      <c r="F1401">
        <v>333.77577661081295</v>
      </c>
      <c r="G1401" t="s">
        <v>12</v>
      </c>
      <c r="I1401">
        <f>1/SQRT(2*3.14*'STDEV DATA'!$B$4)*EXP(-((B1401-'RATA RATA DATA'!$B$5)^2/(2*'STDEV DATA'!$B$4^2)))</f>
        <v>0.34416649185164766</v>
      </c>
      <c r="J1401">
        <f>1/SQRT(2*3.14*'STDEV DATA'!$B$5)*EXP(-((B1401-'RATA RATA DATA'!$B$6)^2/(2*'STDEV DATA'!$B$5^2)))</f>
        <v>0.32100347270959284</v>
      </c>
      <c r="L1401">
        <f>1/SQRT(2*3.14*'STDEV DATA'!$C$4)*EXP(-((C1401-'RATA RATA DATA'!$C$5)^2/(2*'STDEV DATA'!$C$4^2)))</f>
        <v>6.4244759586375252E-2</v>
      </c>
      <c r="M1401">
        <f>1/SQRT(2*3.14*'STDEV DATA'!$C$5)*EXP(-((C1401-'RATA RATA DATA'!$C$6)^2/(2*'STDEV DATA'!$C$5^2)))</f>
        <v>6.8513702643543173E-2</v>
      </c>
      <c r="O1401">
        <f>1/SQRT(2*3.14*'STDEV DATA'!$D$4)*EXP(-((D1401-'RATA RATA DATA'!$D$5)^2/(2*'STDEV DATA'!$D$4^2)))</f>
        <v>3.0163819842738476E-3</v>
      </c>
      <c r="P1401">
        <f>1/SQRT(2*3.14*'STDEV DATA'!$D$5)*EXP(-((D1401-'RATA RATA DATA'!$D$6)^2/(2*'STDEV DATA'!$D$5^2)))</f>
        <v>2.7952092104918027E-3</v>
      </c>
      <c r="R1401">
        <f>1/SQRT(2*3.14*'STDEV DATA'!$E$4)*EXP(-((E1401-'RATA RATA DATA'!$E$5)^2/(2*'STDEV DATA'!$E$4^2)))</f>
        <v>0.29936525099826217</v>
      </c>
      <c r="S1401">
        <f>1/SQRT(2*3.14*'STDEV DATA'!$E$5)*EXP(-((E1401-'RATA RATA DATA'!$E$6)^2/(2*'STDEV DATA'!$E$5^2)))</f>
        <v>0.31278833032420716</v>
      </c>
      <c r="U1401">
        <f>1/SQRT(2*3.14*'STDEV DATA'!$F$4)*EXP(-((F1401-'RATA RATA DATA'!$F$5)^2/(2*'STDEV DATA'!$F$4^2)))</f>
        <v>6.1643058590409874E-2</v>
      </c>
      <c r="V1401">
        <f>1/SQRT(2*3.14*'STDEV DATA'!$F$5)*EXP(-((F1401-'RATA RATA DATA'!$F$6)^2/(2*'STDEV DATA'!$F$5^2)))</f>
        <v>7.0637520417500863E-2</v>
      </c>
      <c r="X1401">
        <f>I1401*L1401*O1401*R1401*U1401*'PROBABILITY DATA'!$C$4</f>
        <v>4.801369833267892E-7</v>
      </c>
      <c r="Y1401">
        <f>J1401*M1401*P1401*S1401*V1401*'PROBABILITY DATA'!$C$5</f>
        <v>8.2823625271344883E-7</v>
      </c>
      <c r="AA1401">
        <f t="shared" si="43"/>
        <v>8.2823625271344883E-7</v>
      </c>
      <c r="AC1401" s="5" t="str">
        <f t="shared" si="42"/>
        <v>TIDAK</v>
      </c>
    </row>
    <row r="1402" spans="2:29" x14ac:dyDescent="0.2">
      <c r="B1402" s="7">
        <v>5.2026720129999999</v>
      </c>
      <c r="C1402" s="8">
        <v>195.32968869999999</v>
      </c>
      <c r="D1402" s="8">
        <v>23051.441859999999</v>
      </c>
      <c r="E1402" s="8">
        <v>6.9595672220000004</v>
      </c>
      <c r="F1402">
        <v>245.72894850147</v>
      </c>
      <c r="G1402" t="s">
        <v>12</v>
      </c>
      <c r="I1402">
        <f>1/SQRT(2*3.14*'STDEV DATA'!$B$4)*EXP(-((B1402-'RATA RATA DATA'!$B$5)^2/(2*'STDEV DATA'!$B$4^2)))</f>
        <v>0.13050999189534679</v>
      </c>
      <c r="J1402">
        <f>1/SQRT(2*3.14*'STDEV DATA'!$B$5)*EXP(-((B1402-'RATA RATA DATA'!$B$6)^2/(2*'STDEV DATA'!$B$5^2)))</f>
        <v>0.15291170789071645</v>
      </c>
      <c r="L1402">
        <f>1/SQRT(2*3.14*'STDEV DATA'!$C$4)*EXP(-((C1402-'RATA RATA DATA'!$C$5)^2/(2*'STDEV DATA'!$C$4^2)))</f>
        <v>6.6910661995401105E-2</v>
      </c>
      <c r="M1402">
        <f>1/SQRT(2*3.14*'STDEV DATA'!$C$5)*EXP(-((C1402-'RATA RATA DATA'!$C$6)^2/(2*'STDEV DATA'!$C$5^2)))</f>
        <v>7.1525596588299239E-2</v>
      </c>
      <c r="O1402">
        <f>1/SQRT(2*3.14*'STDEV DATA'!$D$4)*EXP(-((D1402-'RATA RATA DATA'!$D$5)^2/(2*'STDEV DATA'!$D$4^2)))</f>
        <v>4.1710799959050133E-3</v>
      </c>
      <c r="P1402">
        <f>1/SQRT(2*3.14*'STDEV DATA'!$D$5)*EXP(-((D1402-'RATA RATA DATA'!$D$6)^2/(2*'STDEV DATA'!$D$5^2)))</f>
        <v>4.2693314519754409E-3</v>
      </c>
      <c r="R1402">
        <f>1/SQRT(2*3.14*'STDEV DATA'!$E$4)*EXP(-((E1402-'RATA RATA DATA'!$E$5)^2/(2*'STDEV DATA'!$E$4^2)))</f>
        <v>0.30341740903106534</v>
      </c>
      <c r="S1402">
        <f>1/SQRT(2*3.14*'STDEV DATA'!$E$5)*EXP(-((E1402-'RATA RATA DATA'!$E$6)^2/(2*'STDEV DATA'!$E$5^2)))</f>
        <v>0.32440022104278327</v>
      </c>
      <c r="U1402">
        <f>1/SQRT(2*3.14*'STDEV DATA'!$F$4)*EXP(-((F1402-'RATA RATA DATA'!$F$5)^2/(2*'STDEV DATA'!$F$4^2)))</f>
        <v>7.0899162256308958E-3</v>
      </c>
      <c r="V1402">
        <f>1/SQRT(2*3.14*'STDEV DATA'!$F$5)*EXP(-((F1402-'RATA RATA DATA'!$F$6)^2/(2*'STDEV DATA'!$F$5^2)))</f>
        <v>1.4880103365624605E-3</v>
      </c>
      <c r="X1402">
        <f>I1402*L1402*O1402*R1402*U1402*'PROBABILITY DATA'!$C$4</f>
        <v>3.0567235879678137E-8</v>
      </c>
      <c r="Y1402">
        <f>J1402*M1402*P1402*S1402*V1402*'PROBABILITY DATA'!$C$5</f>
        <v>1.3744088748319845E-8</v>
      </c>
      <c r="AA1402">
        <f t="shared" si="43"/>
        <v>3.0567235879678137E-8</v>
      </c>
      <c r="AC1402" s="5" t="str">
        <f t="shared" si="42"/>
        <v>YA</v>
      </c>
    </row>
    <row r="1403" spans="2:29" x14ac:dyDescent="0.2">
      <c r="B1403" s="7">
        <v>9.1497339269999998</v>
      </c>
      <c r="C1403" s="8">
        <v>230.56189929999999</v>
      </c>
      <c r="D1403" s="8">
        <v>30468.64183</v>
      </c>
      <c r="E1403" s="8">
        <v>7.6676552659999997</v>
      </c>
      <c r="F1403">
        <v>337.55797199171002</v>
      </c>
      <c r="G1403" t="s">
        <v>12</v>
      </c>
      <c r="I1403">
        <f>1/SQRT(2*3.14*'STDEV DATA'!$B$4)*EXP(-((B1403-'RATA RATA DATA'!$B$5)^2/(2*'STDEV DATA'!$B$4^2)))</f>
        <v>0.10457132750621259</v>
      </c>
      <c r="J1403">
        <f>1/SQRT(2*3.14*'STDEV DATA'!$B$5)*EXP(-((B1403-'RATA RATA DATA'!$B$6)^2/(2*'STDEV DATA'!$B$5^2)))</f>
        <v>0.13143983266853751</v>
      </c>
      <c r="L1403">
        <f>1/SQRT(2*3.14*'STDEV DATA'!$C$4)*EXP(-((C1403-'RATA RATA DATA'!$C$5)^2/(2*'STDEV DATA'!$C$4^2)))</f>
        <v>4.1499620356621747E-2</v>
      </c>
      <c r="M1403">
        <f>1/SQRT(2*3.14*'STDEV DATA'!$C$5)*EXP(-((C1403-'RATA RATA DATA'!$C$6)^2/(2*'STDEV DATA'!$C$5^2)))</f>
        <v>3.9568993628353075E-2</v>
      </c>
      <c r="O1403">
        <f>1/SQRT(2*3.14*'STDEV DATA'!$D$4)*EXP(-((D1403-'RATA RATA DATA'!$D$5)^2/(2*'STDEV DATA'!$D$4^2)))</f>
        <v>2.8193854903835031E-3</v>
      </c>
      <c r="P1403">
        <f>1/SQRT(2*3.14*'STDEV DATA'!$D$5)*EXP(-((D1403-'RATA RATA DATA'!$D$6)^2/(2*'STDEV DATA'!$D$5^2)))</f>
        <v>2.5733592939150797E-3</v>
      </c>
      <c r="R1403">
        <f>1/SQRT(2*3.14*'STDEV DATA'!$E$4)*EXP(-((E1403-'RATA RATA DATA'!$E$5)^2/(2*'STDEV DATA'!$E$4^2)))</f>
        <v>0.29292336264779151</v>
      </c>
      <c r="S1403">
        <f>1/SQRT(2*3.14*'STDEV DATA'!$E$5)*EXP(-((E1403-'RATA RATA DATA'!$E$6)^2/(2*'STDEV DATA'!$E$5^2)))</f>
        <v>0.30260202032665989</v>
      </c>
      <c r="U1403">
        <f>1/SQRT(2*3.14*'STDEV DATA'!$F$4)*EXP(-((F1403-'RATA RATA DATA'!$F$5)^2/(2*'STDEV DATA'!$F$4^2)))</f>
        <v>6.1269063536663837E-2</v>
      </c>
      <c r="V1403">
        <f>1/SQRT(2*3.14*'STDEV DATA'!$F$5)*EXP(-((F1403-'RATA RATA DATA'!$F$6)^2/(2*'STDEV DATA'!$F$5^2)))</f>
        <v>7.0298342885837098E-2</v>
      </c>
      <c r="X1403">
        <f>I1403*L1403*O1403*R1403*U1403*'PROBABILITY DATA'!$C$4</f>
        <v>8.566302759408278E-8</v>
      </c>
      <c r="Y1403">
        <f>J1403*M1403*P1403*S1403*V1403*'PROBABILITY DATA'!$C$5</f>
        <v>1.7360654765954938E-7</v>
      </c>
      <c r="AA1403">
        <f t="shared" si="43"/>
        <v>1.7360654765954938E-7</v>
      </c>
      <c r="AC1403" s="5" t="str">
        <f t="shared" si="42"/>
        <v>TIDAK</v>
      </c>
    </row>
    <row r="1404" spans="2:29" x14ac:dyDescent="0.2">
      <c r="B1404" s="7">
        <v>7.6155569789999999</v>
      </c>
      <c r="C1404" s="8">
        <v>204.86997450000001</v>
      </c>
      <c r="D1404" s="8">
        <v>8403.2845519999992</v>
      </c>
      <c r="E1404" s="8">
        <v>6.0123155380000002</v>
      </c>
      <c r="F1404">
        <v>418.30943059083</v>
      </c>
      <c r="G1404" t="s">
        <v>12</v>
      </c>
      <c r="I1404">
        <f>1/SQRT(2*3.14*'STDEV DATA'!$B$4)*EXP(-((B1404-'RATA RATA DATA'!$B$5)^2/(2*'STDEV DATA'!$B$4^2)))</f>
        <v>0.31741659155976265</v>
      </c>
      <c r="J1404">
        <f>1/SQRT(2*3.14*'STDEV DATA'!$B$5)*EXP(-((B1404-'RATA RATA DATA'!$B$6)^2/(2*'STDEV DATA'!$B$5^2)))</f>
        <v>0.30260876090977001</v>
      </c>
      <c r="L1404">
        <f>1/SQRT(2*3.14*'STDEV DATA'!$C$4)*EXP(-((C1404-'RATA RATA DATA'!$C$5)^2/(2*'STDEV DATA'!$C$4^2)))</f>
        <v>6.4775345649773317E-2</v>
      </c>
      <c r="M1404">
        <f>1/SQRT(2*3.14*'STDEV DATA'!$C$5)*EXP(-((C1404-'RATA RATA DATA'!$C$6)^2/(2*'STDEV DATA'!$C$5^2)))</f>
        <v>6.9183865174005724E-2</v>
      </c>
      <c r="O1404">
        <f>1/SQRT(2*3.14*'STDEV DATA'!$D$4)*EXP(-((D1404-'RATA RATA DATA'!$D$5)^2/(2*'STDEV DATA'!$D$4^2)))</f>
        <v>1.2860810003046646E-3</v>
      </c>
      <c r="P1404">
        <f>1/SQRT(2*3.14*'STDEV DATA'!$D$5)*EXP(-((D1404-'RATA RATA DATA'!$D$6)^2/(2*'STDEV DATA'!$D$5^2)))</f>
        <v>1.268028177966875E-3</v>
      </c>
      <c r="R1404">
        <f>1/SQRT(2*3.14*'STDEV DATA'!$E$4)*EXP(-((E1404-'RATA RATA DATA'!$E$5)^2/(2*'STDEV DATA'!$E$4^2)))</f>
        <v>0.2427583407809206</v>
      </c>
      <c r="S1404">
        <f>1/SQRT(2*3.14*'STDEV DATA'!$E$5)*EXP(-((E1404-'RATA RATA DATA'!$E$6)^2/(2*'STDEV DATA'!$E$5^2)))</f>
        <v>0.25144436066321724</v>
      </c>
      <c r="U1404">
        <f>1/SQRT(2*3.14*'STDEV DATA'!$F$4)*EXP(-((F1404-'RATA RATA DATA'!$F$5)^2/(2*'STDEV DATA'!$F$4^2)))</f>
        <v>7.6892625991918564E-3</v>
      </c>
      <c r="V1404">
        <f>1/SQRT(2*3.14*'STDEV DATA'!$F$5)*EXP(-((F1404-'RATA RATA DATA'!$F$6)^2/(2*'STDEV DATA'!$F$5^2)))</f>
        <v>2.2174575813425361E-3</v>
      </c>
      <c r="X1404">
        <f>I1404*L1404*O1404*R1404*U1404*'PROBABILITY DATA'!$C$4</f>
        <v>1.9255442324198533E-8</v>
      </c>
      <c r="Y1404">
        <f>J1404*M1404*P1404*S1404*V1404*'PROBABILITY DATA'!$C$5</f>
        <v>9.0256648839203136E-9</v>
      </c>
      <c r="AA1404">
        <f t="shared" si="43"/>
        <v>1.9255442324198533E-8</v>
      </c>
      <c r="AC1404" s="5" t="str">
        <f t="shared" si="42"/>
        <v>YA</v>
      </c>
    </row>
    <row r="1405" spans="2:29" x14ac:dyDescent="0.2">
      <c r="B1405" s="7">
        <v>7.8130676250000004</v>
      </c>
      <c r="C1405" s="8">
        <v>183.69747960000001</v>
      </c>
      <c r="D1405" s="8">
        <v>9812.1224629999997</v>
      </c>
      <c r="E1405" s="8">
        <v>7.6076392720000001</v>
      </c>
      <c r="F1405">
        <v>400.37352628417</v>
      </c>
      <c r="G1405" t="s">
        <v>12</v>
      </c>
      <c r="I1405">
        <f>1/SQRT(2*3.14*'STDEV DATA'!$B$4)*EXP(-((B1405-'RATA RATA DATA'!$B$5)^2/(2*'STDEV DATA'!$B$4^2)))</f>
        <v>0.29598665528952117</v>
      </c>
      <c r="J1405">
        <f>1/SQRT(2*3.14*'STDEV DATA'!$B$5)*EXP(-((B1405-'RATA RATA DATA'!$B$6)^2/(2*'STDEV DATA'!$B$5^2)))</f>
        <v>0.28725275658649679</v>
      </c>
      <c r="L1405">
        <f>1/SQRT(2*3.14*'STDEV DATA'!$C$4)*EXP(-((C1405-'RATA RATA DATA'!$C$5)^2/(2*'STDEV DATA'!$C$4^2)))</f>
        <v>6.3150838405343482E-2</v>
      </c>
      <c r="M1405">
        <f>1/SQRT(2*3.14*'STDEV DATA'!$C$5)*EXP(-((C1405-'RATA RATA DATA'!$C$6)^2/(2*'STDEV DATA'!$C$5^2)))</f>
        <v>6.5563230694918748E-2</v>
      </c>
      <c r="O1405">
        <f>1/SQRT(2*3.14*'STDEV DATA'!$D$4)*EXP(-((D1405-'RATA RATA DATA'!$D$5)^2/(2*'STDEV DATA'!$D$4^2)))</f>
        <v>1.6117067156046171E-3</v>
      </c>
      <c r="P1405">
        <f>1/SQRT(2*3.14*'STDEV DATA'!$D$5)*EXP(-((D1405-'RATA RATA DATA'!$D$6)^2/(2*'STDEV DATA'!$D$5^2)))</f>
        <v>1.6192687434510987E-3</v>
      </c>
      <c r="R1405">
        <f>1/SQRT(2*3.14*'STDEV DATA'!$E$4)*EXP(-((E1405-'RATA RATA DATA'!$E$5)^2/(2*'STDEV DATA'!$E$4^2)))</f>
        <v>0.29577378095970519</v>
      </c>
      <c r="S1405">
        <f>1/SQRT(2*3.14*'STDEV DATA'!$E$5)*EXP(-((E1405-'RATA RATA DATA'!$E$6)^2/(2*'STDEV DATA'!$E$5^2)))</f>
        <v>0.30702881226668688</v>
      </c>
      <c r="U1405">
        <f>1/SQRT(2*3.14*'STDEV DATA'!$F$4)*EXP(-((F1405-'RATA RATA DATA'!$F$5)^2/(2*'STDEV DATA'!$F$4^2)))</f>
        <v>1.6808968532496922E-2</v>
      </c>
      <c r="V1405">
        <f>1/SQRT(2*3.14*'STDEV DATA'!$F$5)*EXP(-((F1405-'RATA RATA DATA'!$F$6)^2/(2*'STDEV DATA'!$F$5^2)))</f>
        <v>8.3109739290733418E-3</v>
      </c>
      <c r="X1405">
        <f>I1405*L1405*O1405*R1405*U1405*'PROBABILITY DATA'!$C$4</f>
        <v>5.8428530708849345E-8</v>
      </c>
      <c r="Y1405">
        <f>J1405*M1405*P1405*S1405*V1405*'PROBABILITY DATA'!$C$5</f>
        <v>4.7450555019039805E-8</v>
      </c>
      <c r="AA1405">
        <f t="shared" si="43"/>
        <v>5.8428530708849345E-8</v>
      </c>
      <c r="AC1405" s="5" t="str">
        <f t="shared" si="42"/>
        <v>YA</v>
      </c>
    </row>
    <row r="1406" spans="2:29" x14ac:dyDescent="0.2">
      <c r="B1406" s="7">
        <v>7.7210326880000002</v>
      </c>
      <c r="C1406" s="8">
        <v>203.35478839999999</v>
      </c>
      <c r="D1406" s="8">
        <v>35800.699269999997</v>
      </c>
      <c r="E1406" s="8">
        <v>7.6833993759999997</v>
      </c>
      <c r="F1406">
        <v>312.91904442521002</v>
      </c>
      <c r="G1406" t="s">
        <v>12</v>
      </c>
      <c r="I1406">
        <f>1/SQRT(2*3.14*'STDEV DATA'!$B$4)*EXP(-((B1406-'RATA RATA DATA'!$B$5)^2/(2*'STDEV DATA'!$B$4^2)))</f>
        <v>0.30660865687346811</v>
      </c>
      <c r="J1406">
        <f>1/SQRT(2*3.14*'STDEV DATA'!$B$5)*EXP(-((B1406-'RATA RATA DATA'!$B$6)^2/(2*'STDEV DATA'!$B$5^2)))</f>
        <v>0.29490762948337346</v>
      </c>
      <c r="L1406">
        <f>1/SQRT(2*3.14*'STDEV DATA'!$C$4)*EXP(-((C1406-'RATA RATA DATA'!$C$5)^2/(2*'STDEV DATA'!$C$4^2)))</f>
        <v>6.5423651008109818E-2</v>
      </c>
      <c r="M1406">
        <f>1/SQRT(2*3.14*'STDEV DATA'!$C$5)*EXP(-((C1406-'RATA RATA DATA'!$C$6)^2/(2*'STDEV DATA'!$C$5^2)))</f>
        <v>6.999022907437133E-2</v>
      </c>
      <c r="O1406">
        <f>1/SQRT(2*3.14*'STDEV DATA'!$D$4)*EXP(-((D1406-'RATA RATA DATA'!$D$5)^2/(2*'STDEV DATA'!$D$4^2)))</f>
        <v>1.4117445387470543E-3</v>
      </c>
      <c r="P1406">
        <f>1/SQRT(2*3.14*'STDEV DATA'!$D$5)*EXP(-((D1406-'RATA RATA DATA'!$D$6)^2/(2*'STDEV DATA'!$D$5^2)))</f>
        <v>1.1226340798514704E-3</v>
      </c>
      <c r="R1406">
        <f>1/SQRT(2*3.14*'STDEV DATA'!$E$4)*EXP(-((E1406-'RATA RATA DATA'!$E$5)^2/(2*'STDEV DATA'!$E$4^2)))</f>
        <v>0.29212013382038177</v>
      </c>
      <c r="S1406">
        <f>1/SQRT(2*3.14*'STDEV DATA'!$E$5)*EXP(-((E1406-'RATA RATA DATA'!$E$6)^2/(2*'STDEV DATA'!$E$5^2)))</f>
        <v>0.30137159141680986</v>
      </c>
      <c r="U1406">
        <f>1/SQRT(2*3.14*'STDEV DATA'!$F$4)*EXP(-((F1406-'RATA RATA DATA'!$F$5)^2/(2*'STDEV DATA'!$F$4^2)))</f>
        <v>5.5061882424615419E-2</v>
      </c>
      <c r="V1406">
        <f>1/SQRT(2*3.14*'STDEV DATA'!$F$5)*EXP(-((F1406-'RATA RATA DATA'!$F$6)^2/(2*'STDEV DATA'!$F$5^2)))</f>
        <v>5.6353150951501695E-2</v>
      </c>
      <c r="X1406">
        <f>I1406*L1406*O1406*R1406*U1406*'PROBABILITY DATA'!$C$4</f>
        <v>1.7769483806300774E-7</v>
      </c>
      <c r="Y1406">
        <f>J1406*M1406*P1406*S1406*V1406*'PROBABILITY DATA'!$C$5</f>
        <v>2.3996556304629225E-7</v>
      </c>
      <c r="AA1406">
        <f t="shared" si="43"/>
        <v>2.3996556304629225E-7</v>
      </c>
      <c r="AC1406" s="5" t="str">
        <f t="shared" si="42"/>
        <v>TIDAK</v>
      </c>
    </row>
    <row r="1407" spans="2:29" x14ac:dyDescent="0.2">
      <c r="B1407" s="7">
        <v>9.0562447069999994</v>
      </c>
      <c r="C1407" s="8">
        <v>197.666301</v>
      </c>
      <c r="D1407" s="8">
        <v>17403.532169999999</v>
      </c>
      <c r="E1407" s="8">
        <v>7.6889170719999997</v>
      </c>
      <c r="F1407">
        <v>337.46017649792998</v>
      </c>
      <c r="G1407" t="s">
        <v>12</v>
      </c>
      <c r="I1407">
        <f>1/SQRT(2*3.14*'STDEV DATA'!$B$4)*EXP(-((B1407-'RATA RATA DATA'!$B$5)^2/(2*'STDEV DATA'!$B$4^2)))</f>
        <v>0.11614010866790621</v>
      </c>
      <c r="J1407">
        <f>1/SQRT(2*3.14*'STDEV DATA'!$B$5)*EXP(-((B1407-'RATA RATA DATA'!$B$6)^2/(2*'STDEV DATA'!$B$5^2)))</f>
        <v>0.14224709787084788</v>
      </c>
      <c r="L1407">
        <f>1/SQRT(2*3.14*'STDEV DATA'!$C$4)*EXP(-((C1407-'RATA RATA DATA'!$C$5)^2/(2*'STDEV DATA'!$C$4^2)))</f>
        <v>6.6824514203680963E-2</v>
      </c>
      <c r="M1407">
        <f>1/SQRT(2*3.14*'STDEV DATA'!$C$5)*EXP(-((C1407-'RATA RATA DATA'!$C$6)^2/(2*'STDEV DATA'!$C$5^2)))</f>
        <v>7.1566365365386048E-2</v>
      </c>
      <c r="O1407">
        <f>1/SQRT(2*3.14*'STDEV DATA'!$D$4)*EXP(-((D1407-'RATA RATA DATA'!$D$5)^2/(2*'STDEV DATA'!$D$4^2)))</f>
        <v>3.600986253026356E-3</v>
      </c>
      <c r="P1407">
        <f>1/SQRT(2*3.14*'STDEV DATA'!$D$5)*EXP(-((D1407-'RATA RATA DATA'!$D$6)^2/(2*'STDEV DATA'!$D$5^2)))</f>
        <v>3.7868623945369029E-3</v>
      </c>
      <c r="R1407">
        <f>1/SQRT(2*3.14*'STDEV DATA'!$E$4)*EXP(-((E1407-'RATA RATA DATA'!$E$5)^2/(2*'STDEV DATA'!$E$4^2)))</f>
        <v>0.29183325682173544</v>
      </c>
      <c r="S1407">
        <f>1/SQRT(2*3.14*'STDEV DATA'!$E$5)*EXP(-((E1407-'RATA RATA DATA'!$E$6)^2/(2*'STDEV DATA'!$E$5^2)))</f>
        <v>0.30093372797899104</v>
      </c>
      <c r="U1407">
        <f>1/SQRT(2*3.14*'STDEV DATA'!$F$4)*EXP(-((F1407-'RATA RATA DATA'!$F$5)^2/(2*'STDEV DATA'!$F$4^2)))</f>
        <v>6.1284998442672864E-2</v>
      </c>
      <c r="V1407">
        <f>1/SQRT(2*3.14*'STDEV DATA'!$F$5)*EXP(-((F1407-'RATA RATA DATA'!$F$6)^2/(2*'STDEV DATA'!$F$5^2)))</f>
        <v>7.0319539178177876E-2</v>
      </c>
      <c r="X1407">
        <f>I1407*L1407*O1407*R1407*U1407*'PROBABILITY DATA'!$C$4</f>
        <v>1.9499138484507606E-7</v>
      </c>
      <c r="Y1407">
        <f>J1407*M1407*P1407*S1407*V1407*'PROBABILITY DATA'!$C$5</f>
        <v>4.9744554061696071E-7</v>
      </c>
      <c r="AA1407">
        <f t="shared" si="43"/>
        <v>4.9744554061696071E-7</v>
      </c>
      <c r="AC1407" s="5" t="str">
        <f t="shared" si="42"/>
        <v>TIDAK</v>
      </c>
    </row>
    <row r="1408" spans="2:29" x14ac:dyDescent="0.2">
      <c r="B1408" s="7">
        <v>8.0826571250000008</v>
      </c>
      <c r="C1408" s="8">
        <v>213.75517690000001</v>
      </c>
      <c r="D1408" s="8">
        <v>21689.634300000002</v>
      </c>
      <c r="E1408" s="8">
        <v>8.7717840920000008</v>
      </c>
      <c r="F1408">
        <v>325.03426465104002</v>
      </c>
      <c r="G1408" t="s">
        <v>12</v>
      </c>
      <c r="I1408">
        <f>1/SQRT(2*3.14*'STDEV DATA'!$B$4)*EXP(-((B1408-'RATA RATA DATA'!$B$5)^2/(2*'STDEV DATA'!$B$4^2)))</f>
        <v>0.25983921920696496</v>
      </c>
      <c r="J1408">
        <f>1/SQRT(2*3.14*'STDEV DATA'!$B$5)*EXP(-((B1408-'RATA RATA DATA'!$B$6)^2/(2*'STDEV DATA'!$B$5^2)))</f>
        <v>0.26058077136252189</v>
      </c>
      <c r="L1408">
        <f>1/SQRT(2*3.14*'STDEV DATA'!$C$4)*EXP(-((C1408-'RATA RATA DATA'!$C$5)^2/(2*'STDEV DATA'!$C$4^2)))</f>
        <v>5.8908669599610407E-2</v>
      </c>
      <c r="M1408">
        <f>1/SQRT(2*3.14*'STDEV DATA'!$C$5)*EXP(-((C1408-'RATA RATA DATA'!$C$6)^2/(2*'STDEV DATA'!$C$5^2)))</f>
        <v>6.161631860821213E-2</v>
      </c>
      <c r="O1408">
        <f>1/SQRT(2*3.14*'STDEV DATA'!$D$4)*EXP(-((D1408-'RATA RATA DATA'!$D$5)^2/(2*'STDEV DATA'!$D$4^2)))</f>
        <v>4.1701580278370046E-3</v>
      </c>
      <c r="P1408">
        <f>1/SQRT(2*3.14*'STDEV DATA'!$D$5)*EXP(-((D1408-'RATA RATA DATA'!$D$6)^2/(2*'STDEV DATA'!$D$5^2)))</f>
        <v>4.3168254286291841E-3</v>
      </c>
      <c r="R1408">
        <f>1/SQRT(2*3.14*'STDEV DATA'!$E$4)*EXP(-((E1408-'RATA RATA DATA'!$E$5)^2/(2*'STDEV DATA'!$E$4^2)))</f>
        <v>0.19643245444435892</v>
      </c>
      <c r="S1408">
        <f>1/SQRT(2*3.14*'STDEV DATA'!$E$5)*EXP(-((E1408-'RATA RATA DATA'!$E$6)^2/(2*'STDEV DATA'!$E$5^2)))</f>
        <v>0.17418544113850212</v>
      </c>
      <c r="U1408">
        <f>1/SQRT(2*3.14*'STDEV DATA'!$F$4)*EXP(-((F1408-'RATA RATA DATA'!$F$5)^2/(2*'STDEV DATA'!$F$4^2)))</f>
        <v>6.0595723453391231E-2</v>
      </c>
      <c r="V1408">
        <f>1/SQRT(2*3.14*'STDEV DATA'!$F$5)*EXP(-((F1408-'RATA RATA DATA'!$F$6)^2/(2*'STDEV DATA'!$F$5^2)))</f>
        <v>6.7687522030827424E-2</v>
      </c>
      <c r="X1408">
        <f>I1408*L1408*O1408*R1408*U1408*'PROBABILITY DATA'!$C$4</f>
        <v>2.9640027956861352E-7</v>
      </c>
      <c r="Y1408">
        <f>J1408*M1408*P1408*S1408*V1408*'PROBABILITY DATA'!$C$5</f>
        <v>4.9829878375765201E-7</v>
      </c>
      <c r="AA1408">
        <f t="shared" si="43"/>
        <v>4.9829878375765201E-7</v>
      </c>
      <c r="AC1408" s="5" t="str">
        <f t="shared" si="42"/>
        <v>TIDAK</v>
      </c>
    </row>
    <row r="1409" spans="2:29" x14ac:dyDescent="0.2">
      <c r="B1409" s="7">
        <v>5.8486670700000003</v>
      </c>
      <c r="C1409" s="8">
        <v>210.4412054</v>
      </c>
      <c r="D1409" s="8">
        <v>33095.389600000002</v>
      </c>
      <c r="E1409" s="8">
        <v>6.0958838169999998</v>
      </c>
      <c r="F1409">
        <v>312.37578575744999</v>
      </c>
      <c r="G1409" t="s">
        <v>12</v>
      </c>
      <c r="I1409">
        <f>1/SQRT(2*3.14*'STDEV DATA'!$B$4)*EXP(-((B1409-'RATA RATA DATA'!$B$5)^2/(2*'STDEV DATA'!$B$4^2)))</f>
        <v>0.22705722908496145</v>
      </c>
      <c r="J1409">
        <f>1/SQRT(2*3.14*'STDEV DATA'!$B$5)*EXP(-((B1409-'RATA RATA DATA'!$B$6)^2/(2*'STDEV DATA'!$B$5^2)))</f>
        <v>0.23312898768521675</v>
      </c>
      <c r="L1409">
        <f>1/SQRT(2*3.14*'STDEV DATA'!$C$4)*EXP(-((C1409-'RATA RATA DATA'!$C$5)^2/(2*'STDEV DATA'!$C$4^2)))</f>
        <v>6.147911126393308E-2</v>
      </c>
      <c r="M1409">
        <f>1/SQRT(2*3.14*'STDEV DATA'!$C$5)*EXP(-((C1409-'RATA RATA DATA'!$C$6)^2/(2*'STDEV DATA'!$C$5^2)))</f>
        <v>6.4955369698764351E-2</v>
      </c>
      <c r="O1409">
        <f>1/SQRT(2*3.14*'STDEV DATA'!$D$4)*EXP(-((D1409-'RATA RATA DATA'!$D$5)^2/(2*'STDEV DATA'!$D$4^2)))</f>
        <v>2.0930903857526713E-3</v>
      </c>
      <c r="P1409">
        <f>1/SQRT(2*3.14*'STDEV DATA'!$D$5)*EXP(-((D1409-'RATA RATA DATA'!$D$6)^2/(2*'STDEV DATA'!$D$5^2)))</f>
        <v>1.7953995172876771E-3</v>
      </c>
      <c r="R1409">
        <f>1/SQRT(2*3.14*'STDEV DATA'!$E$4)*EXP(-((E1409-'RATA RATA DATA'!$E$5)^2/(2*'STDEV DATA'!$E$4^2)))</f>
        <v>0.25068016508449792</v>
      </c>
      <c r="S1409">
        <f>1/SQRT(2*3.14*'STDEV DATA'!$E$5)*EXP(-((E1409-'RATA RATA DATA'!$E$6)^2/(2*'STDEV DATA'!$E$5^2)))</f>
        <v>0.26130977916517373</v>
      </c>
      <c r="U1409">
        <f>1/SQRT(2*3.14*'STDEV DATA'!$F$4)*EXP(-((F1409-'RATA RATA DATA'!$F$5)^2/(2*'STDEV DATA'!$F$4^2)))</f>
        <v>5.4718588076961096E-2</v>
      </c>
      <c r="V1409">
        <f>1/SQRT(2*3.14*'STDEV DATA'!$F$5)*EXP(-((F1409-'RATA RATA DATA'!$F$6)^2/(2*'STDEV DATA'!$F$5^2)))</f>
        <v>5.5703441994546153E-2</v>
      </c>
      <c r="X1409">
        <f>I1409*L1409*O1409*R1409*U1409*'PROBABILITY DATA'!$C$4</f>
        <v>1.5634813767843526E-7</v>
      </c>
      <c r="Y1409">
        <f>J1409*M1409*P1409*S1409*V1409*'PROBABILITY DATA'!$C$5</f>
        <v>2.4131087588054441E-7</v>
      </c>
      <c r="AA1409">
        <f t="shared" si="43"/>
        <v>2.4131087588054441E-7</v>
      </c>
      <c r="AC1409" s="5" t="str">
        <f t="shared" si="42"/>
        <v>TIDAK</v>
      </c>
    </row>
    <row r="1410" spans="2:29" x14ac:dyDescent="0.2">
      <c r="B1410" s="7">
        <v>8.4705459990000005</v>
      </c>
      <c r="C1410" s="8">
        <v>199.48971649999999</v>
      </c>
      <c r="D1410" s="8">
        <v>26559.380410000002</v>
      </c>
      <c r="E1410" s="8">
        <v>7.9043812659999997</v>
      </c>
      <c r="F1410">
        <v>351.73892463247</v>
      </c>
      <c r="G1410" t="s">
        <v>12</v>
      </c>
      <c r="I1410">
        <f>1/SQRT(2*3.14*'STDEV DATA'!$B$4)*EXP(-((B1410-'RATA RATA DATA'!$B$5)^2/(2*'STDEV DATA'!$B$4^2)))</f>
        <v>0.20075673746358441</v>
      </c>
      <c r="J1410">
        <f>1/SQRT(2*3.14*'STDEV DATA'!$B$5)*EXP(-((B1410-'RATA RATA DATA'!$B$6)^2/(2*'STDEV DATA'!$B$5^2)))</f>
        <v>0.21471324334456027</v>
      </c>
      <c r="L1410">
        <f>1/SQRT(2*3.14*'STDEV DATA'!$C$4)*EXP(-((C1410-'RATA RATA DATA'!$C$5)^2/(2*'STDEV DATA'!$C$4^2)))</f>
        <v>6.6557445864422318E-2</v>
      </c>
      <c r="M1410">
        <f>1/SQRT(2*3.14*'STDEV DATA'!$C$5)*EXP(-((C1410-'RATA RATA DATA'!$C$6)^2/(2*'STDEV DATA'!$C$5^2)))</f>
        <v>7.1317304073535898E-2</v>
      </c>
      <c r="O1410">
        <f>1/SQRT(2*3.14*'STDEV DATA'!$D$4)*EXP(-((D1410-'RATA RATA DATA'!$D$5)^2/(2*'STDEV DATA'!$D$4^2)))</f>
        <v>3.7647427731478181E-3</v>
      </c>
      <c r="P1410">
        <f>1/SQRT(2*3.14*'STDEV DATA'!$D$5)*EXP(-((D1410-'RATA RATA DATA'!$D$6)^2/(2*'STDEV DATA'!$D$5^2)))</f>
        <v>3.6912177161975371E-3</v>
      </c>
      <c r="R1410">
        <f>1/SQRT(2*3.14*'STDEV DATA'!$E$4)*EXP(-((E1410-'RATA RATA DATA'!$E$5)^2/(2*'STDEV DATA'!$E$4^2)))</f>
        <v>0.27855411934720287</v>
      </c>
      <c r="S1410">
        <f>1/SQRT(2*3.14*'STDEV DATA'!$E$5)*EXP(-((E1410-'RATA RATA DATA'!$E$6)^2/(2*'STDEV DATA'!$E$5^2)))</f>
        <v>0.28133666929438067</v>
      </c>
      <c r="U1410">
        <f>1/SQRT(2*3.14*'STDEV DATA'!$F$4)*EXP(-((F1410-'RATA RATA DATA'!$F$5)^2/(2*'STDEV DATA'!$F$4^2)))</f>
        <v>5.5693118389738575E-2</v>
      </c>
      <c r="V1410">
        <f>1/SQRT(2*3.14*'STDEV DATA'!$F$5)*EXP(-((F1410-'RATA RATA DATA'!$F$6)^2/(2*'STDEV DATA'!$F$5^2)))</f>
        <v>6.0919545841245266E-2</v>
      </c>
      <c r="X1410">
        <f>I1410*L1410*O1410*R1410*U1410*'PROBABILITY DATA'!$C$4</f>
        <v>3.0443891603748611E-7</v>
      </c>
      <c r="Y1410">
        <f>J1410*M1410*P1410*S1410*V1410*'PROBABILITY DATA'!$C$5</f>
        <v>5.9070843257659375E-7</v>
      </c>
      <c r="AA1410">
        <f t="shared" si="43"/>
        <v>5.9070843257659375E-7</v>
      </c>
      <c r="AC1410" s="5" t="str">
        <f t="shared" si="42"/>
        <v>TIDAK</v>
      </c>
    </row>
    <row r="1411" spans="2:29" x14ac:dyDescent="0.2">
      <c r="B1411" s="7">
        <v>9.2285816300000008</v>
      </c>
      <c r="C1411" s="8">
        <v>180.94469649999999</v>
      </c>
      <c r="D1411" s="8">
        <v>10345.399310000001</v>
      </c>
      <c r="E1411" s="8">
        <v>6.056989143</v>
      </c>
      <c r="F1411">
        <v>333.77577661081295</v>
      </c>
      <c r="G1411" t="s">
        <v>12</v>
      </c>
      <c r="I1411">
        <f>1/SQRT(2*3.14*'STDEV DATA'!$B$4)*EXP(-((B1411-'RATA RATA DATA'!$B$5)^2/(2*'STDEV DATA'!$B$4^2)))</f>
        <v>9.5355764890870137E-2</v>
      </c>
      <c r="J1411">
        <f>1/SQRT(2*3.14*'STDEV DATA'!$B$5)*EXP(-((B1411-'RATA RATA DATA'!$B$6)^2/(2*'STDEV DATA'!$B$5^2)))</f>
        <v>0.12261661307371095</v>
      </c>
      <c r="L1411">
        <f>1/SQRT(2*3.14*'STDEV DATA'!$C$4)*EXP(-((C1411-'RATA RATA DATA'!$C$5)^2/(2*'STDEV DATA'!$C$4^2)))</f>
        <v>6.1324729086000188E-2</v>
      </c>
      <c r="M1411">
        <f>1/SQRT(2*3.14*'STDEV DATA'!$C$5)*EXP(-((C1411-'RATA RATA DATA'!$C$6)^2/(2*'STDEV DATA'!$C$5^2)))</f>
        <v>6.2922018605255065E-2</v>
      </c>
      <c r="O1411">
        <f>1/SQRT(2*3.14*'STDEV DATA'!$D$4)*EXP(-((D1411-'RATA RATA DATA'!$D$5)^2/(2*'STDEV DATA'!$D$4^2)))</f>
        <v>1.7445129655826162E-3</v>
      </c>
      <c r="P1411">
        <f>1/SQRT(2*3.14*'STDEV DATA'!$D$5)*EXP(-((D1411-'RATA RATA DATA'!$D$6)^2/(2*'STDEV DATA'!$D$5^2)))</f>
        <v>1.7637358251045155E-3</v>
      </c>
      <c r="R1411">
        <f>1/SQRT(2*3.14*'STDEV DATA'!$E$4)*EXP(-((E1411-'RATA RATA DATA'!$E$5)^2/(2*'STDEV DATA'!$E$4^2)))</f>
        <v>0.24703543811102838</v>
      </c>
      <c r="S1411">
        <f>1/SQRT(2*3.14*'STDEV DATA'!$E$5)*EXP(-((E1411-'RATA RATA DATA'!$E$6)^2/(2*'STDEV DATA'!$E$5^2)))</f>
        <v>0.25676987086008179</v>
      </c>
      <c r="U1411">
        <f>1/SQRT(2*3.14*'STDEV DATA'!$F$4)*EXP(-((F1411-'RATA RATA DATA'!$F$5)^2/(2*'STDEV DATA'!$F$4^2)))</f>
        <v>6.1643058590409874E-2</v>
      </c>
      <c r="V1411">
        <f>1/SQRT(2*3.14*'STDEV DATA'!$F$5)*EXP(-((F1411-'RATA RATA DATA'!$F$6)^2/(2*'STDEV DATA'!$F$5^2)))</f>
        <v>7.0637520417500863E-2</v>
      </c>
      <c r="X1411">
        <f>I1411*L1411*O1411*R1411*U1411*'PROBABILITY DATA'!$C$4</f>
        <v>6.0602032903966213E-8</v>
      </c>
      <c r="Y1411">
        <f>J1411*M1411*P1411*S1411*V1411*'PROBABILITY DATA'!$C$5</f>
        <v>1.5049836024763147E-7</v>
      </c>
      <c r="AA1411">
        <f t="shared" si="43"/>
        <v>1.5049836024763147E-7</v>
      </c>
      <c r="AC1411" s="5" t="str">
        <f t="shared" si="42"/>
        <v>TIDAK</v>
      </c>
    </row>
    <row r="1412" spans="2:29" x14ac:dyDescent="0.2">
      <c r="B1412" s="7">
        <v>8.1705880450000006</v>
      </c>
      <c r="C1412" s="8">
        <v>208.2791813</v>
      </c>
      <c r="D1412" s="8">
        <v>12806.832329999999</v>
      </c>
      <c r="E1412" s="8">
        <v>5.4892586909999999</v>
      </c>
      <c r="F1412">
        <v>322.92399770283998</v>
      </c>
      <c r="G1412" t="s">
        <v>12</v>
      </c>
      <c r="I1412">
        <f>1/SQRT(2*3.14*'STDEV DATA'!$B$4)*EXP(-((B1412-'RATA RATA DATA'!$B$5)^2/(2*'STDEV DATA'!$B$4^2)))</f>
        <v>0.24687482338639466</v>
      </c>
      <c r="J1412">
        <f>1/SQRT(2*3.14*'STDEV DATA'!$B$5)*EXP(-((B1412-'RATA RATA DATA'!$B$6)^2/(2*'STDEV DATA'!$B$5^2)))</f>
        <v>0.25077242245681336</v>
      </c>
      <c r="L1412">
        <f>1/SQRT(2*3.14*'STDEV DATA'!$C$4)*EXP(-((C1412-'RATA RATA DATA'!$C$5)^2/(2*'STDEV DATA'!$C$4^2)))</f>
        <v>6.292098372183641E-2</v>
      </c>
      <c r="M1412">
        <f>1/SQRT(2*3.14*'STDEV DATA'!$C$5)*EXP(-((C1412-'RATA RATA DATA'!$C$6)^2/(2*'STDEV DATA'!$C$5^2)))</f>
        <v>6.6819471530084051E-2</v>
      </c>
      <c r="O1412">
        <f>1/SQRT(2*3.14*'STDEV DATA'!$D$4)*EXP(-((D1412-'RATA RATA DATA'!$D$5)^2/(2*'STDEV DATA'!$D$4^2)))</f>
        <v>2.4048311659023804E-3</v>
      </c>
      <c r="P1412">
        <f>1/SQRT(2*3.14*'STDEV DATA'!$D$5)*EXP(-((D1412-'RATA RATA DATA'!$D$6)^2/(2*'STDEV DATA'!$D$5^2)))</f>
        <v>2.4878040576233589E-3</v>
      </c>
      <c r="R1412">
        <f>1/SQRT(2*3.14*'STDEV DATA'!$E$4)*EXP(-((E1412-'RATA RATA DATA'!$E$5)^2/(2*'STDEV DATA'!$E$4^2)))</f>
        <v>0.18799538934974136</v>
      </c>
      <c r="S1412">
        <f>1/SQRT(2*3.14*'STDEV DATA'!$E$5)*EXP(-((E1412-'RATA RATA DATA'!$E$6)^2/(2*'STDEV DATA'!$E$5^2)))</f>
        <v>0.18418892885186314</v>
      </c>
      <c r="U1412">
        <f>1/SQRT(2*3.14*'STDEV DATA'!$F$4)*EXP(-((F1412-'RATA RATA DATA'!$F$5)^2/(2*'STDEV DATA'!$F$4^2)))</f>
        <v>5.9952991471618138E-2</v>
      </c>
      <c r="V1412">
        <f>1/SQRT(2*3.14*'STDEV DATA'!$F$5)*EXP(-((F1412-'RATA RATA DATA'!$F$6)^2/(2*'STDEV DATA'!$F$5^2)))</f>
        <v>6.6244535784062808E-2</v>
      </c>
      <c r="X1412">
        <f>I1412*L1412*O1412*R1412*U1412*'PROBABILITY DATA'!$C$4</f>
        <v>1.6424869006520988E-7</v>
      </c>
      <c r="Y1412">
        <f>J1412*M1412*P1412*S1412*V1412*'PROBABILITY DATA'!$C$5</f>
        <v>3.1015538611334414E-7</v>
      </c>
      <c r="AA1412">
        <f t="shared" si="43"/>
        <v>3.1015538611334414E-7</v>
      </c>
      <c r="AC1412" s="5" t="str">
        <f t="shared" ref="AC1412:AC1475" si="44">IF(AA1412=X1412,"YA","TIDAK")</f>
        <v>TIDAK</v>
      </c>
    </row>
    <row r="1413" spans="2:29" x14ac:dyDescent="0.2">
      <c r="B1413" s="7">
        <v>6.3819771049999998</v>
      </c>
      <c r="C1413" s="8">
        <v>211.91727650000001</v>
      </c>
      <c r="D1413" s="8">
        <v>20709.279760000001</v>
      </c>
      <c r="E1413" s="8">
        <v>6.1711620050000002</v>
      </c>
      <c r="F1413">
        <v>278.94927297600998</v>
      </c>
      <c r="G1413" t="s">
        <v>12</v>
      </c>
      <c r="I1413">
        <f>1/SQRT(2*3.14*'STDEV DATA'!$B$4)*EXP(-((B1413-'RATA RATA DATA'!$B$5)^2/(2*'STDEV DATA'!$B$4^2)))</f>
        <v>0.30137179585481638</v>
      </c>
      <c r="J1413">
        <f>1/SQRT(2*3.14*'STDEV DATA'!$B$5)*EXP(-((B1413-'RATA RATA DATA'!$B$6)^2/(2*'STDEV DATA'!$B$5^2)))</f>
        <v>0.28947584712328184</v>
      </c>
      <c r="L1413">
        <f>1/SQRT(2*3.14*'STDEV DATA'!$C$4)*EXP(-((C1413-'RATA RATA DATA'!$C$5)^2/(2*'STDEV DATA'!$C$4^2)))</f>
        <v>6.038538234430732E-2</v>
      </c>
      <c r="M1413">
        <f>1/SQRT(2*3.14*'STDEV DATA'!$C$5)*EXP(-((C1413-'RATA RATA DATA'!$C$6)^2/(2*'STDEV DATA'!$C$5^2)))</f>
        <v>6.3535602693746585E-2</v>
      </c>
      <c r="O1413">
        <f>1/SQRT(2*3.14*'STDEV DATA'!$D$4)*EXP(-((D1413-'RATA RATA DATA'!$D$5)^2/(2*'STDEV DATA'!$D$4^2)))</f>
        <v>4.1121315131701841E-3</v>
      </c>
      <c r="P1413">
        <f>1/SQRT(2*3.14*'STDEV DATA'!$D$5)*EXP(-((D1413-'RATA RATA DATA'!$D$6)^2/(2*'STDEV DATA'!$D$5^2)))</f>
        <v>4.2834455006206104E-3</v>
      </c>
      <c r="R1413">
        <f>1/SQRT(2*3.14*'STDEV DATA'!$E$4)*EXP(-((E1413-'RATA RATA DATA'!$E$5)^2/(2*'STDEV DATA'!$E$4^2)))</f>
        <v>0.25750620183512402</v>
      </c>
      <c r="S1413">
        <f>1/SQRT(2*3.14*'STDEV DATA'!$E$5)*EXP(-((E1413-'RATA RATA DATA'!$E$6)^2/(2*'STDEV DATA'!$E$5^2)))</f>
        <v>0.26981089412482462</v>
      </c>
      <c r="U1413">
        <f>1/SQRT(2*3.14*'STDEV DATA'!$F$4)*EXP(-((F1413-'RATA RATA DATA'!$F$5)^2/(2*'STDEV DATA'!$F$4^2)))</f>
        <v>2.6944000095073594E-2</v>
      </c>
      <c r="V1413">
        <f>1/SQRT(2*3.14*'STDEV DATA'!$F$5)*EXP(-((F1413-'RATA RATA DATA'!$F$6)^2/(2*'STDEV DATA'!$F$5^2)))</f>
        <v>1.5622002648497996E-2</v>
      </c>
      <c r="X1413">
        <f>I1413*L1413*O1413*R1413*U1413*'PROBABILITY DATA'!$C$4</f>
        <v>2.0255275168878255E-7</v>
      </c>
      <c r="Y1413">
        <f>J1413*M1413*P1413*S1413*V1413*'PROBABILITY DATA'!$C$5</f>
        <v>2.0248165500216657E-7</v>
      </c>
      <c r="AA1413">
        <f t="shared" ref="AA1413:AA1476" si="45">MAX(X1413:Y1413)</f>
        <v>2.0255275168878255E-7</v>
      </c>
      <c r="AC1413" s="5" t="str">
        <f t="shared" si="44"/>
        <v>YA</v>
      </c>
    </row>
    <row r="1414" spans="2:29" x14ac:dyDescent="0.2">
      <c r="B1414" s="7">
        <v>6.9898137699999996</v>
      </c>
      <c r="C1414" s="8">
        <v>221.00023530000001</v>
      </c>
      <c r="D1414" s="8">
        <v>20769.519639999999</v>
      </c>
      <c r="E1414" s="8">
        <v>8.3610186599999992</v>
      </c>
      <c r="F1414">
        <v>307.52315882357999</v>
      </c>
      <c r="G1414" t="s">
        <v>12</v>
      </c>
      <c r="I1414">
        <f>1/SQRT(2*3.14*'STDEV DATA'!$B$4)*EXP(-((B1414-'RATA RATA DATA'!$B$5)^2/(2*'STDEV DATA'!$B$4^2)))</f>
        <v>0.34348360756697321</v>
      </c>
      <c r="J1414">
        <f>1/SQRT(2*3.14*'STDEV DATA'!$B$5)*EXP(-((B1414-'RATA RATA DATA'!$B$6)^2/(2*'STDEV DATA'!$B$5^2)))</f>
        <v>0.32040044669202472</v>
      </c>
      <c r="L1414">
        <f>1/SQRT(2*3.14*'STDEV DATA'!$C$4)*EXP(-((C1414-'RATA RATA DATA'!$C$5)^2/(2*'STDEV DATA'!$C$4^2)))</f>
        <v>5.2058562282964897E-2</v>
      </c>
      <c r="M1414">
        <f>1/SQRT(2*3.14*'STDEV DATA'!$C$5)*EXP(-((C1414-'RATA RATA DATA'!$C$6)^2/(2*'STDEV DATA'!$C$5^2)))</f>
        <v>5.2768179765907641E-2</v>
      </c>
      <c r="O1414">
        <f>1/SQRT(2*3.14*'STDEV DATA'!$D$4)*EXP(-((D1414-'RATA RATA DATA'!$D$5)^2/(2*'STDEV DATA'!$D$4^2)))</f>
        <v>4.1170502227963757E-3</v>
      </c>
      <c r="P1414">
        <f>1/SQRT(2*3.14*'STDEV DATA'!$D$5)*EXP(-((D1414-'RATA RATA DATA'!$D$6)^2/(2*'STDEV DATA'!$D$5^2)))</f>
        <v>4.2871163613239071E-3</v>
      </c>
      <c r="R1414">
        <f>1/SQRT(2*3.14*'STDEV DATA'!$E$4)*EXP(-((E1414-'RATA RATA DATA'!$E$5)^2/(2*'STDEV DATA'!$E$4^2)))</f>
        <v>0.23937779865758815</v>
      </c>
      <c r="S1414">
        <f>1/SQRT(2*3.14*'STDEV DATA'!$E$5)*EXP(-((E1414-'RATA RATA DATA'!$E$6)^2/(2*'STDEV DATA'!$E$5^2)))</f>
        <v>0.22786765574611689</v>
      </c>
      <c r="U1414">
        <f>1/SQRT(2*3.14*'STDEV DATA'!$F$4)*EXP(-((F1414-'RATA RATA DATA'!$F$5)^2/(2*'STDEV DATA'!$F$4^2)))</f>
        <v>5.1360805434623839E-2</v>
      </c>
      <c r="V1414">
        <f>1/SQRT(2*3.14*'STDEV DATA'!$F$5)*EXP(-((F1414-'RATA RATA DATA'!$F$6)^2/(2*'STDEV DATA'!$F$5^2)))</f>
        <v>4.9580393823184181E-2</v>
      </c>
      <c r="X1414">
        <f>I1414*L1414*O1414*R1414*U1414*'PROBABILITY DATA'!$C$4</f>
        <v>3.5309129083569204E-7</v>
      </c>
      <c r="Y1414">
        <f>J1414*M1414*P1414*S1414*V1414*'PROBABILITY DATA'!$C$5</f>
        <v>4.9933259304316913E-7</v>
      </c>
      <c r="AA1414">
        <f t="shared" si="45"/>
        <v>4.9933259304316913E-7</v>
      </c>
      <c r="AC1414" s="5" t="str">
        <f t="shared" si="44"/>
        <v>TIDAK</v>
      </c>
    </row>
    <row r="1415" spans="2:29" x14ac:dyDescent="0.2">
      <c r="B1415" s="7">
        <v>10.3781082</v>
      </c>
      <c r="C1415" s="8">
        <v>200.00412119999999</v>
      </c>
      <c r="D1415" s="8">
        <v>8644.8310469999997</v>
      </c>
      <c r="E1415" s="8">
        <v>9.8235071509999994</v>
      </c>
      <c r="F1415">
        <v>442.76142836905001</v>
      </c>
      <c r="G1415" t="s">
        <v>12</v>
      </c>
      <c r="I1415">
        <f>1/SQRT(2*3.14*'STDEV DATA'!$B$4)*EXP(-((B1415-'RATA RATA DATA'!$B$5)^2/(2*'STDEV DATA'!$B$4^2)))</f>
        <v>1.6809416079960254E-2</v>
      </c>
      <c r="J1415">
        <f>1/SQRT(2*3.14*'STDEV DATA'!$B$5)*EXP(-((B1415-'RATA RATA DATA'!$B$6)^2/(2*'STDEV DATA'!$B$5^2)))</f>
        <v>3.3127285252168147E-2</v>
      </c>
      <c r="L1415">
        <f>1/SQRT(2*3.14*'STDEV DATA'!$C$4)*EXP(-((C1415-'RATA RATA DATA'!$C$5)^2/(2*'STDEV DATA'!$C$4^2)))</f>
        <v>6.6450692307934101E-2</v>
      </c>
      <c r="M1415">
        <f>1/SQRT(2*3.14*'STDEV DATA'!$C$5)*EXP(-((C1415-'RATA RATA DATA'!$C$6)^2/(2*'STDEV DATA'!$C$5^2)))</f>
        <v>7.1202810993090962E-2</v>
      </c>
      <c r="O1415">
        <f>1/SQRT(2*3.14*'STDEV DATA'!$D$4)*EXP(-((D1415-'RATA RATA DATA'!$D$5)^2/(2*'STDEV DATA'!$D$4^2)))</f>
        <v>1.3390978866401981E-3</v>
      </c>
      <c r="P1415">
        <f>1/SQRT(2*3.14*'STDEV DATA'!$D$5)*EXP(-((D1415-'RATA RATA DATA'!$D$6)^2/(2*'STDEV DATA'!$D$5^2)))</f>
        <v>1.3248721524200891E-3</v>
      </c>
      <c r="R1415">
        <f>1/SQRT(2*3.14*'STDEV DATA'!$E$4)*EXP(-((E1415-'RATA RATA DATA'!$E$5)^2/(2*'STDEV DATA'!$E$4^2)))</f>
        <v>9.0838637259579746E-2</v>
      </c>
      <c r="S1415">
        <f>1/SQRT(2*3.14*'STDEV DATA'!$E$5)*EXP(-((E1415-'RATA RATA DATA'!$E$6)^2/(2*'STDEV DATA'!$E$5^2)))</f>
        <v>6.2246573585851832E-2</v>
      </c>
      <c r="U1415">
        <f>1/SQRT(2*3.14*'STDEV DATA'!$F$4)*EXP(-((F1415-'RATA RATA DATA'!$F$5)^2/(2*'STDEV DATA'!$F$4^2)))</f>
        <v>1.9703369819946141E-3</v>
      </c>
      <c r="V1415">
        <f>1/SQRT(2*3.14*'STDEV DATA'!$F$5)*EXP(-((F1415-'RATA RATA DATA'!$F$6)^2/(2*'STDEV DATA'!$F$5^2)))</f>
        <v>2.2001651957486367E-4</v>
      </c>
      <c r="X1415">
        <f>I1415*L1415*O1415*R1415*U1415*'PROBABILITY DATA'!$C$4</f>
        <v>1.0443896082282148E-10</v>
      </c>
      <c r="Y1415">
        <f>J1415*M1415*P1415*S1415*V1415*'PROBABILITY DATA'!$C$5</f>
        <v>2.6097232794744441E-11</v>
      </c>
      <c r="AA1415">
        <f t="shared" si="45"/>
        <v>1.0443896082282148E-10</v>
      </c>
      <c r="AC1415" s="5" t="str">
        <f t="shared" si="44"/>
        <v>YA</v>
      </c>
    </row>
    <row r="1416" spans="2:29" x14ac:dyDescent="0.2">
      <c r="B1416" s="7">
        <v>7.080794504</v>
      </c>
      <c r="C1416" s="8">
        <v>182.10057280000001</v>
      </c>
      <c r="D1416" s="8">
        <v>17423.40799</v>
      </c>
      <c r="E1416" s="8">
        <v>6.8157187219999997</v>
      </c>
      <c r="F1416">
        <v>333.77577661081295</v>
      </c>
      <c r="G1416" t="s">
        <v>12</v>
      </c>
      <c r="I1416">
        <f>1/SQRT(2*3.14*'STDEV DATA'!$B$4)*EXP(-((B1416-'RATA RATA DATA'!$B$5)^2/(2*'STDEV DATA'!$B$4^2)))</f>
        <v>0.34416649185164766</v>
      </c>
      <c r="J1416">
        <f>1/SQRT(2*3.14*'STDEV DATA'!$B$5)*EXP(-((B1416-'RATA RATA DATA'!$B$6)^2/(2*'STDEV DATA'!$B$5^2)))</f>
        <v>0.32100347270959284</v>
      </c>
      <c r="L1416">
        <f>1/SQRT(2*3.14*'STDEV DATA'!$C$4)*EXP(-((C1416-'RATA RATA DATA'!$C$5)^2/(2*'STDEV DATA'!$C$4^2)))</f>
        <v>6.2130307325638075E-2</v>
      </c>
      <c r="M1416">
        <f>1/SQRT(2*3.14*'STDEV DATA'!$C$5)*EXP(-((C1416-'RATA RATA DATA'!$C$6)^2/(2*'STDEV DATA'!$C$5^2)))</f>
        <v>6.4079099348737928E-2</v>
      </c>
      <c r="O1416">
        <f>1/SQRT(2*3.14*'STDEV DATA'!$D$4)*EXP(-((D1416-'RATA RATA DATA'!$D$5)^2/(2*'STDEV DATA'!$D$4^2)))</f>
        <v>3.6052815163984389E-3</v>
      </c>
      <c r="P1416">
        <f>1/SQRT(2*3.14*'STDEV DATA'!$D$5)*EXP(-((D1416-'RATA RATA DATA'!$D$6)^2/(2*'STDEV DATA'!$D$5^2)))</f>
        <v>3.7913645292829393E-3</v>
      </c>
      <c r="R1416">
        <f>1/SQRT(2*3.14*'STDEV DATA'!$E$4)*EXP(-((E1416-'RATA RATA DATA'!$E$5)^2/(2*'STDEV DATA'!$E$4^2)))</f>
        <v>0.29921065432489136</v>
      </c>
      <c r="S1416">
        <f>1/SQRT(2*3.14*'STDEV DATA'!$E$5)*EXP(-((E1416-'RATA RATA DATA'!$E$6)^2/(2*'STDEV DATA'!$E$5^2)))</f>
        <v>0.32019357969029422</v>
      </c>
      <c r="U1416">
        <f>1/SQRT(2*3.14*'STDEV DATA'!$F$4)*EXP(-((F1416-'RATA RATA DATA'!$F$5)^2/(2*'STDEV DATA'!$F$4^2)))</f>
        <v>6.1643058590409874E-2</v>
      </c>
      <c r="V1416">
        <f>1/SQRT(2*3.14*'STDEV DATA'!$F$5)*EXP(-((F1416-'RATA RATA DATA'!$F$6)^2/(2*'STDEV DATA'!$F$5^2)))</f>
        <v>7.0637520417500863E-2</v>
      </c>
      <c r="X1416">
        <f>I1416*L1416*O1416*R1416*U1416*'PROBABILITY DATA'!$C$4</f>
        <v>5.5470165646804853E-7</v>
      </c>
      <c r="Y1416">
        <f>J1416*M1416*P1416*S1416*V1416*'PROBABILITY DATA'!$C$5</f>
        <v>1.0755645959825886E-6</v>
      </c>
      <c r="AA1416">
        <f t="shared" si="45"/>
        <v>1.0755645959825886E-6</v>
      </c>
      <c r="AC1416" s="5" t="str">
        <f t="shared" si="44"/>
        <v>TIDAK</v>
      </c>
    </row>
    <row r="1417" spans="2:29" x14ac:dyDescent="0.2">
      <c r="B1417" s="7">
        <v>3.5908223640000001</v>
      </c>
      <c r="C1417" s="8">
        <v>213.70229900000001</v>
      </c>
      <c r="D1417" s="8">
        <v>33431.671119999999</v>
      </c>
      <c r="E1417" s="8">
        <v>5.5423636439999999</v>
      </c>
      <c r="F1417">
        <v>308.38061213338</v>
      </c>
      <c r="G1417" t="s">
        <v>12</v>
      </c>
      <c r="I1417">
        <f>1/SQRT(2*3.14*'STDEV DATA'!$B$4)*EXP(-((B1417-'RATA RATA DATA'!$B$5)^2/(2*'STDEV DATA'!$B$4^2)))</f>
        <v>1.1975079902991684E-2</v>
      </c>
      <c r="J1417">
        <f>1/SQRT(2*3.14*'STDEV DATA'!$B$5)*EXP(-((B1417-'RATA RATA DATA'!$B$6)^2/(2*'STDEV DATA'!$B$5^2)))</f>
        <v>2.4917890657603647E-2</v>
      </c>
      <c r="L1417">
        <f>1/SQRT(2*3.14*'STDEV DATA'!$C$4)*EXP(-((C1417-'RATA RATA DATA'!$C$5)^2/(2*'STDEV DATA'!$C$4^2)))</f>
        <v>5.8952847075932999E-2</v>
      </c>
      <c r="M1417">
        <f>1/SQRT(2*3.14*'STDEV DATA'!$C$5)*EXP(-((C1417-'RATA RATA DATA'!$C$6)^2/(2*'STDEV DATA'!$C$5^2)))</f>
        <v>6.1673736013696891E-2</v>
      </c>
      <c r="O1417">
        <f>1/SQRT(2*3.14*'STDEV DATA'!$D$4)*EXP(-((D1417-'RATA RATA DATA'!$D$5)^2/(2*'STDEV DATA'!$D$4^2)))</f>
        <v>2.0026977685859816E-3</v>
      </c>
      <c r="P1417">
        <f>1/SQRT(2*3.14*'STDEV DATA'!$D$5)*EXP(-((D1417-'RATA RATA DATA'!$D$6)^2/(2*'STDEV DATA'!$D$5^2)))</f>
        <v>1.7028733097810866E-3</v>
      </c>
      <c r="R1417">
        <f>1/SQRT(2*3.14*'STDEV DATA'!$E$4)*EXP(-((E1417-'RATA RATA DATA'!$E$5)^2/(2*'STDEV DATA'!$E$4^2)))</f>
        <v>0.19377009900992975</v>
      </c>
      <c r="S1417">
        <f>1/SQRT(2*3.14*'STDEV DATA'!$E$5)*EXP(-((E1417-'RATA RATA DATA'!$E$6)^2/(2*'STDEV DATA'!$E$5^2)))</f>
        <v>0.1911578237661225</v>
      </c>
      <c r="U1417">
        <f>1/SQRT(2*3.14*'STDEV DATA'!$F$4)*EXP(-((F1417-'RATA RATA DATA'!$F$5)^2/(2*'STDEV DATA'!$F$4^2)))</f>
        <v>5.198949541870837E-2</v>
      </c>
      <c r="V1417">
        <f>1/SQRT(2*3.14*'STDEV DATA'!$F$5)*EXP(-((F1417-'RATA RATA DATA'!$F$6)^2/(2*'STDEV DATA'!$F$5^2)))</f>
        <v>5.0696374818487197E-2</v>
      </c>
      <c r="X1417">
        <f>I1417*L1417*O1417*R1417*U1417*'PROBABILITY DATA'!$C$4</f>
        <v>5.5563288568003354E-9</v>
      </c>
      <c r="Y1417">
        <f>J1417*M1417*P1417*S1417*V1417*'PROBABILITY DATA'!$C$5</f>
        <v>1.5464276814631691E-8</v>
      </c>
      <c r="AA1417">
        <f t="shared" si="45"/>
        <v>1.5464276814631691E-8</v>
      </c>
      <c r="AC1417" s="5" t="str">
        <f t="shared" si="44"/>
        <v>TIDAK</v>
      </c>
    </row>
    <row r="1418" spans="2:29" x14ac:dyDescent="0.2">
      <c r="B1418" s="7">
        <v>7.3885185030000002</v>
      </c>
      <c r="C1418" s="8">
        <v>201.05771440000001</v>
      </c>
      <c r="D1418" s="8">
        <v>13921.146220000001</v>
      </c>
      <c r="E1418" s="8">
        <v>7.7664946690000001</v>
      </c>
      <c r="F1418">
        <v>333.77577661081295</v>
      </c>
      <c r="G1418" t="s">
        <v>12</v>
      </c>
      <c r="I1418">
        <f>1/SQRT(2*3.14*'STDEV DATA'!$B$4)*EXP(-((B1418-'RATA RATA DATA'!$B$5)^2/(2*'STDEV DATA'!$B$4^2)))</f>
        <v>0.33492171871090187</v>
      </c>
      <c r="J1418">
        <f>1/SQRT(2*3.14*'STDEV DATA'!$B$5)*EXP(-((B1418-'RATA RATA DATA'!$B$6)^2/(2*'STDEV DATA'!$B$5^2)))</f>
        <v>0.31485834303606913</v>
      </c>
      <c r="L1418">
        <f>1/SQRT(2*3.14*'STDEV DATA'!$C$4)*EXP(-((C1418-'RATA RATA DATA'!$C$5)^2/(2*'STDEV DATA'!$C$4^2)))</f>
        <v>6.6189327532201497E-2</v>
      </c>
      <c r="M1418">
        <f>1/SQRT(2*3.14*'STDEV DATA'!$C$5)*EXP(-((C1418-'RATA RATA DATA'!$C$6)^2/(2*'STDEV DATA'!$C$5^2)))</f>
        <v>7.0908151215916426E-2</v>
      </c>
      <c r="O1418">
        <f>1/SQRT(2*3.14*'STDEV DATA'!$D$4)*EXP(-((D1418-'RATA RATA DATA'!$D$5)^2/(2*'STDEV DATA'!$D$4^2)))</f>
        <v>2.7149180924832504E-3</v>
      </c>
      <c r="P1418">
        <f>1/SQRT(2*3.14*'STDEV DATA'!$D$5)*EXP(-((D1418-'RATA RATA DATA'!$D$6)^2/(2*'STDEV DATA'!$D$5^2)))</f>
        <v>2.8287263183524873E-3</v>
      </c>
      <c r="R1418">
        <f>1/SQRT(2*3.14*'STDEV DATA'!$E$4)*EXP(-((E1418-'RATA RATA DATA'!$E$5)^2/(2*'STDEV DATA'!$E$4^2)))</f>
        <v>0.28751006013063851</v>
      </c>
      <c r="S1418">
        <f>1/SQRT(2*3.14*'STDEV DATA'!$E$5)*EXP(-((E1418-'RATA RATA DATA'!$E$6)^2/(2*'STDEV DATA'!$E$5^2)))</f>
        <v>0.29442309688050938</v>
      </c>
      <c r="U1418">
        <f>1/SQRT(2*3.14*'STDEV DATA'!$F$4)*EXP(-((F1418-'RATA RATA DATA'!$F$5)^2/(2*'STDEV DATA'!$F$4^2)))</f>
        <v>6.1643058590409874E-2</v>
      </c>
      <c r="V1418">
        <f>1/SQRT(2*3.14*'STDEV DATA'!$F$5)*EXP(-((F1418-'RATA RATA DATA'!$F$6)^2/(2*'STDEV DATA'!$F$5^2)))</f>
        <v>7.0637520417500863E-2</v>
      </c>
      <c r="X1418">
        <f>I1418*L1418*O1418*R1418*U1418*'PROBABILITY DATA'!$C$4</f>
        <v>4.1611387496219053E-7</v>
      </c>
      <c r="Y1418">
        <f>J1418*M1418*P1418*S1418*V1418*'PROBABILITY DATA'!$C$5</f>
        <v>8.0089647429724234E-7</v>
      </c>
      <c r="AA1418">
        <f t="shared" si="45"/>
        <v>8.0089647429724234E-7</v>
      </c>
      <c r="AC1418" s="5" t="str">
        <f t="shared" si="44"/>
        <v>TIDAK</v>
      </c>
    </row>
    <row r="1419" spans="2:29" x14ac:dyDescent="0.2">
      <c r="B1419" s="7">
        <v>6.9668351680000002</v>
      </c>
      <c r="C1419" s="8">
        <v>158.04306529999999</v>
      </c>
      <c r="D1419" s="8">
        <v>12256.67829</v>
      </c>
      <c r="E1419" s="8">
        <v>7.1056190570000002</v>
      </c>
      <c r="F1419">
        <v>371.51743510288998</v>
      </c>
      <c r="G1419" t="s">
        <v>12</v>
      </c>
      <c r="I1419">
        <f>1/SQRT(2*3.14*'STDEV DATA'!$B$4)*EXP(-((B1419-'RATA RATA DATA'!$B$5)^2/(2*'STDEV DATA'!$B$4^2)))</f>
        <v>0.34306270061471533</v>
      </c>
      <c r="J1419">
        <f>1/SQRT(2*3.14*'STDEV DATA'!$B$5)*EXP(-((B1419-'RATA RATA DATA'!$B$6)^2/(2*'STDEV DATA'!$B$5^2)))</f>
        <v>0.32007278280173312</v>
      </c>
      <c r="L1419">
        <f>1/SQRT(2*3.14*'STDEV DATA'!$C$4)*EXP(-((C1419-'RATA RATA DATA'!$C$5)^2/(2*'STDEV DATA'!$C$4^2)))</f>
        <v>3.8082879072873332E-2</v>
      </c>
      <c r="M1419">
        <f>1/SQRT(2*3.14*'STDEV DATA'!$C$5)*EXP(-((C1419-'RATA RATA DATA'!$C$6)^2/(2*'STDEV DATA'!$C$5^2)))</f>
        <v>3.2961656498668383E-2</v>
      </c>
      <c r="O1419">
        <f>1/SQRT(2*3.14*'STDEV DATA'!$D$4)*EXP(-((D1419-'RATA RATA DATA'!$D$5)^2/(2*'STDEV DATA'!$D$4^2)))</f>
        <v>2.2525797382977829E-3</v>
      </c>
      <c r="P1419">
        <f>1/SQRT(2*3.14*'STDEV DATA'!$D$5)*EXP(-((D1419-'RATA RATA DATA'!$D$6)^2/(2*'STDEV DATA'!$D$5^2)))</f>
        <v>2.3203604744793127E-3</v>
      </c>
      <c r="R1419">
        <f>1/SQRT(2*3.14*'STDEV DATA'!$E$4)*EXP(-((E1419-'RATA RATA DATA'!$E$5)^2/(2*'STDEV DATA'!$E$4^2)))</f>
        <v>0.3055125055818283</v>
      </c>
      <c r="S1419">
        <f>1/SQRT(2*3.14*'STDEV DATA'!$E$5)*EXP(-((E1419-'RATA RATA DATA'!$E$6)^2/(2*'STDEV DATA'!$E$5^2)))</f>
        <v>0.32565497155360357</v>
      </c>
      <c r="U1419">
        <f>1/SQRT(2*3.14*'STDEV DATA'!$F$4)*EXP(-((F1419-'RATA RATA DATA'!$F$5)^2/(2*'STDEV DATA'!$F$4^2)))</f>
        <v>4.0259425564756424E-2</v>
      </c>
      <c r="V1419">
        <f>1/SQRT(2*3.14*'STDEV DATA'!$F$5)*EXP(-((F1419-'RATA RATA DATA'!$F$6)^2/(2*'STDEV DATA'!$F$5^2)))</f>
        <v>3.5868414361506944E-2</v>
      </c>
      <c r="X1419">
        <f>I1419*L1419*O1419*R1419*U1419*'PROBABILITY DATA'!$C$4</f>
        <v>1.4121049512639717E-7</v>
      </c>
      <c r="Y1419">
        <f>J1419*M1419*P1419*S1419*V1419*'PROBABILITY DATA'!$C$5</f>
        <v>1.7436121445986117E-7</v>
      </c>
      <c r="AA1419">
        <f t="shared" si="45"/>
        <v>1.7436121445986117E-7</v>
      </c>
      <c r="AC1419" s="5" t="str">
        <f t="shared" si="44"/>
        <v>TIDAK</v>
      </c>
    </row>
    <row r="1420" spans="2:29" x14ac:dyDescent="0.2">
      <c r="B1420" s="7">
        <v>6.7034868540000003</v>
      </c>
      <c r="C1420" s="8">
        <v>182.12951430000001</v>
      </c>
      <c r="D1420" s="8">
        <v>24316.87515</v>
      </c>
      <c r="E1420" s="8">
        <v>7.0098058090000004</v>
      </c>
      <c r="F1420">
        <v>341.33395170271001</v>
      </c>
      <c r="G1420" t="s">
        <v>12</v>
      </c>
      <c r="I1420">
        <f>1/SQRT(2*3.14*'STDEV DATA'!$B$4)*EXP(-((B1420-'RATA RATA DATA'!$B$5)^2/(2*'STDEV DATA'!$B$4^2)))</f>
        <v>0.33129124413141675</v>
      </c>
      <c r="J1420">
        <f>1/SQRT(2*3.14*'STDEV DATA'!$B$5)*EXP(-((B1420-'RATA RATA DATA'!$B$6)^2/(2*'STDEV DATA'!$B$5^2)))</f>
        <v>0.31138623261696269</v>
      </c>
      <c r="L1420">
        <f>1/SQRT(2*3.14*'STDEV DATA'!$C$4)*EXP(-((C1420-'RATA RATA DATA'!$C$5)^2/(2*'STDEV DATA'!$C$4^2)))</f>
        <v>6.2149770451690609E-2</v>
      </c>
      <c r="M1420">
        <f>1/SQRT(2*3.14*'STDEV DATA'!$C$5)*EXP(-((C1420-'RATA RATA DATA'!$C$6)^2/(2*'STDEV DATA'!$C$5^2)))</f>
        <v>6.4107203261329279E-2</v>
      </c>
      <c r="O1420">
        <f>1/SQRT(2*3.14*'STDEV DATA'!$D$4)*EXP(-((D1420-'RATA RATA DATA'!$D$5)^2/(2*'STDEV DATA'!$D$4^2)))</f>
        <v>4.0890890829790002E-3</v>
      </c>
      <c r="P1420">
        <f>1/SQRT(2*3.14*'STDEV DATA'!$D$5)*EXP(-((D1420-'RATA RATA DATA'!$D$6)^2/(2*'STDEV DATA'!$D$5^2)))</f>
        <v>4.1305325380300607E-3</v>
      </c>
      <c r="R1420">
        <f>1/SQRT(2*3.14*'STDEV DATA'!$E$4)*EXP(-((E1420-'RATA RATA DATA'!$E$5)^2/(2*'STDEV DATA'!$E$4^2)))</f>
        <v>0.3043887581393615</v>
      </c>
      <c r="S1420">
        <f>1/SQRT(2*3.14*'STDEV DATA'!$E$5)*EXP(-((E1420-'RATA RATA DATA'!$E$6)^2/(2*'STDEV DATA'!$E$5^2)))</f>
        <v>0.32517829132332499</v>
      </c>
      <c r="U1420">
        <f>1/SQRT(2*3.14*'STDEV DATA'!$F$4)*EXP(-((F1420-'RATA RATA DATA'!$F$5)^2/(2*'STDEV DATA'!$F$4^2)))</f>
        <v>6.0404613860235615E-2</v>
      </c>
      <c r="V1420">
        <f>1/SQRT(2*3.14*'STDEV DATA'!$F$5)*EXP(-((F1420-'RATA RATA DATA'!$F$6)^2/(2*'STDEV DATA'!$F$5^2)))</f>
        <v>6.8987260147295518E-2</v>
      </c>
      <c r="X1420">
        <f>I1420*L1420*O1420*R1420*U1420*'PROBABILITY DATA'!$C$4</f>
        <v>6.0389542668181777E-7</v>
      </c>
      <c r="Y1420">
        <f>J1420*M1420*P1420*S1420*V1420*'PROBABILITY DATA'!$C$5</f>
        <v>1.1278971204618222E-6</v>
      </c>
      <c r="AA1420">
        <f t="shared" si="45"/>
        <v>1.1278971204618222E-6</v>
      </c>
      <c r="AC1420" s="5" t="str">
        <f t="shared" si="44"/>
        <v>TIDAK</v>
      </c>
    </row>
    <row r="1421" spans="2:29" x14ac:dyDescent="0.2">
      <c r="B1421" s="7">
        <v>7.1396712559999997</v>
      </c>
      <c r="C1421" s="8">
        <v>183.42797479999999</v>
      </c>
      <c r="D1421" s="8">
        <v>16916.413540000001</v>
      </c>
      <c r="E1421" s="8">
        <v>6.539415891</v>
      </c>
      <c r="F1421">
        <v>333.77577661081295</v>
      </c>
      <c r="G1421" t="s">
        <v>12</v>
      </c>
      <c r="I1421">
        <f>1/SQRT(2*3.14*'STDEV DATA'!$B$4)*EXP(-((B1421-'RATA RATA DATA'!$B$5)^2/(2*'STDEV DATA'!$B$4^2)))</f>
        <v>0.34376889909783398</v>
      </c>
      <c r="J1421">
        <f>1/SQRT(2*3.14*'STDEV DATA'!$B$5)*EXP(-((B1421-'RATA RATA DATA'!$B$6)^2/(2*'STDEV DATA'!$B$5^2)))</f>
        <v>0.32080112734815008</v>
      </c>
      <c r="L1421">
        <f>1/SQRT(2*3.14*'STDEV DATA'!$C$4)*EXP(-((C1421-'RATA RATA DATA'!$C$5)^2/(2*'STDEV DATA'!$C$4^2)))</f>
        <v>6.2986346907085058E-2</v>
      </c>
      <c r="M1421">
        <f>1/SQRT(2*3.14*'STDEV DATA'!$C$5)*EXP(-((C1421-'RATA RATA DATA'!$C$6)^2/(2*'STDEV DATA'!$C$5^2)))</f>
        <v>6.5322477843187565E-2</v>
      </c>
      <c r="O1421">
        <f>1/SQRT(2*3.14*'STDEV DATA'!$D$4)*EXP(-((D1421-'RATA RATA DATA'!$D$5)^2/(2*'STDEV DATA'!$D$4^2)))</f>
        <v>3.4920950671380943E-3</v>
      </c>
      <c r="P1421">
        <f>1/SQRT(2*3.14*'STDEV DATA'!$D$5)*EXP(-((D1421-'RATA RATA DATA'!$D$6)^2/(2*'STDEV DATA'!$D$5^2)))</f>
        <v>3.6719628041879996E-3</v>
      </c>
      <c r="R1421">
        <f>1/SQRT(2*3.14*'STDEV DATA'!$E$4)*EXP(-((E1421-'RATA RATA DATA'!$E$5)^2/(2*'STDEV DATA'!$E$4^2)))</f>
        <v>0.28552552251614538</v>
      </c>
      <c r="S1421">
        <f>1/SQRT(2*3.14*'STDEV DATA'!$E$5)*EXP(-((E1421-'RATA RATA DATA'!$E$6)^2/(2*'STDEV DATA'!$E$5^2)))</f>
        <v>0.30432764114950039</v>
      </c>
      <c r="U1421">
        <f>1/SQRT(2*3.14*'STDEV DATA'!$F$4)*EXP(-((F1421-'RATA RATA DATA'!$F$5)^2/(2*'STDEV DATA'!$F$4^2)))</f>
        <v>6.1643058590409874E-2</v>
      </c>
      <c r="V1421">
        <f>1/SQRT(2*3.14*'STDEV DATA'!$F$5)*EXP(-((F1421-'RATA RATA DATA'!$F$6)^2/(2*'STDEV DATA'!$F$5^2)))</f>
        <v>7.0637520417500863E-2</v>
      </c>
      <c r="X1421">
        <f>I1421*L1421*O1421*R1421*U1421*'PROBABILITY DATA'!$C$4</f>
        <v>5.1917663272892424E-7</v>
      </c>
      <c r="Y1421">
        <f>J1421*M1421*P1421*S1421*V1421*'PROBABILITY DATA'!$C$5</f>
        <v>1.0086498203224926E-6</v>
      </c>
      <c r="AA1421">
        <f t="shared" si="45"/>
        <v>1.0086498203224926E-6</v>
      </c>
      <c r="AC1421" s="5" t="str">
        <f t="shared" si="44"/>
        <v>TIDAK</v>
      </c>
    </row>
    <row r="1422" spans="2:29" x14ac:dyDescent="0.2">
      <c r="B1422" s="7">
        <v>6.6487930100000003</v>
      </c>
      <c r="C1422" s="8">
        <v>213.95998789999999</v>
      </c>
      <c r="D1422" s="8">
        <v>16388.40526</v>
      </c>
      <c r="E1422" s="8">
        <v>7.6565062289999997</v>
      </c>
      <c r="F1422">
        <v>357.72813129270003</v>
      </c>
      <c r="G1422" t="s">
        <v>12</v>
      </c>
      <c r="I1422">
        <f>1/SQRT(2*3.14*'STDEV DATA'!$B$4)*EXP(-((B1422-'RATA RATA DATA'!$B$5)^2/(2*'STDEV DATA'!$B$4^2)))</f>
        <v>0.32731845555791389</v>
      </c>
      <c r="J1422">
        <f>1/SQRT(2*3.14*'STDEV DATA'!$B$5)*EXP(-((B1422-'RATA RATA DATA'!$B$6)^2/(2*'STDEV DATA'!$B$5^2)))</f>
        <v>0.30848633509592877</v>
      </c>
      <c r="L1422">
        <f>1/SQRT(2*3.14*'STDEV DATA'!$C$4)*EXP(-((C1422-'RATA RATA DATA'!$C$5)^2/(2*'STDEV DATA'!$C$4^2)))</f>
        <v>5.8736644303412591E-2</v>
      </c>
      <c r="M1422">
        <f>1/SQRT(2*3.14*'STDEV DATA'!$C$5)*EXP(-((C1422-'RATA RATA DATA'!$C$6)^2/(2*'STDEV DATA'!$C$5^2)))</f>
        <v>6.1392749754541884E-2</v>
      </c>
      <c r="O1422">
        <f>1/SQRT(2*3.14*'STDEV DATA'!$D$4)*EXP(-((D1422-'RATA RATA DATA'!$D$5)^2/(2*'STDEV DATA'!$D$4^2)))</f>
        <v>3.3668737473415327E-3</v>
      </c>
      <c r="P1422">
        <f>1/SQRT(2*3.14*'STDEV DATA'!$D$5)*EXP(-((D1422-'RATA RATA DATA'!$D$6)^2/(2*'STDEV DATA'!$D$5^2)))</f>
        <v>3.5383388606414564E-3</v>
      </c>
      <c r="R1422">
        <f>1/SQRT(2*3.14*'STDEV DATA'!$E$4)*EXP(-((E1422-'RATA RATA DATA'!$E$5)^2/(2*'STDEV DATA'!$E$4^2)))</f>
        <v>0.29347833710772098</v>
      </c>
      <c r="S1422">
        <f>1/SQRT(2*3.14*'STDEV DATA'!$E$5)*EXP(-((E1422-'RATA RATA DATA'!$E$6)^2/(2*'STDEV DATA'!$E$5^2)))</f>
        <v>0.30345619083187109</v>
      </c>
      <c r="U1422">
        <f>1/SQRT(2*3.14*'STDEV DATA'!$F$4)*EXP(-((F1422-'RATA RATA DATA'!$F$5)^2/(2*'STDEV DATA'!$F$4^2)))</f>
        <v>5.1682933307565362E-2</v>
      </c>
      <c r="V1422">
        <f>1/SQRT(2*3.14*'STDEV DATA'!$F$5)*EXP(-((F1422-'RATA RATA DATA'!$F$6)^2/(2*'STDEV DATA'!$F$5^2)))</f>
        <v>5.4040204956076747E-2</v>
      </c>
      <c r="X1422">
        <f>I1422*L1422*O1422*R1422*U1422*'PROBABILITY DATA'!$C$4</f>
        <v>3.8301573902554704E-7</v>
      </c>
      <c r="Y1422">
        <f>J1422*M1422*P1422*S1422*V1422*'PROBABILITY DATA'!$C$5</f>
        <v>6.7008853739358167E-7</v>
      </c>
      <c r="AA1422">
        <f t="shared" si="45"/>
        <v>6.7008853739358167E-7</v>
      </c>
      <c r="AC1422" s="5" t="str">
        <f t="shared" si="44"/>
        <v>TIDAK</v>
      </c>
    </row>
    <row r="1423" spans="2:29" x14ac:dyDescent="0.2">
      <c r="B1423" s="7">
        <v>7.080794504</v>
      </c>
      <c r="C1423" s="8">
        <v>182.0595342</v>
      </c>
      <c r="D1423" s="8">
        <v>17869.455440000002</v>
      </c>
      <c r="E1423" s="8">
        <v>9.8329111929999993</v>
      </c>
      <c r="F1423">
        <v>361.53773576127998</v>
      </c>
      <c r="G1423" t="s">
        <v>12</v>
      </c>
      <c r="I1423">
        <f>1/SQRT(2*3.14*'STDEV DATA'!$B$4)*EXP(-((B1423-'RATA RATA DATA'!$B$5)^2/(2*'STDEV DATA'!$B$4^2)))</f>
        <v>0.34416649185164766</v>
      </c>
      <c r="J1423">
        <f>1/SQRT(2*3.14*'STDEV DATA'!$B$5)*EXP(-((B1423-'RATA RATA DATA'!$B$6)^2/(2*'STDEV DATA'!$B$5^2)))</f>
        <v>0.32100347270959284</v>
      </c>
      <c r="L1423">
        <f>1/SQRT(2*3.14*'STDEV DATA'!$C$4)*EXP(-((C1423-'RATA RATA DATA'!$C$5)^2/(2*'STDEV DATA'!$C$4^2)))</f>
        <v>6.2102648844110805E-2</v>
      </c>
      <c r="M1423">
        <f>1/SQRT(2*3.14*'STDEV DATA'!$C$5)*EXP(-((C1423-'RATA RATA DATA'!$C$6)^2/(2*'STDEV DATA'!$C$5^2)))</f>
        <v>6.4039174248440286E-2</v>
      </c>
      <c r="O1423">
        <f>1/SQRT(2*3.14*'STDEV DATA'!$D$4)*EXP(-((D1423-'RATA RATA DATA'!$D$5)^2/(2*'STDEV DATA'!$D$4^2)))</f>
        <v>3.6983936181357404E-3</v>
      </c>
      <c r="P1423">
        <f>1/SQRT(2*3.14*'STDEV DATA'!$D$5)*EXP(-((D1423-'RATA RATA DATA'!$D$6)^2/(2*'STDEV DATA'!$D$5^2)))</f>
        <v>3.8882814677429923E-3</v>
      </c>
      <c r="R1423">
        <f>1/SQRT(2*3.14*'STDEV DATA'!$E$4)*EXP(-((E1423-'RATA RATA DATA'!$E$5)^2/(2*'STDEV DATA'!$E$4^2)))</f>
        <v>9.005941135984008E-2</v>
      </c>
      <c r="S1423">
        <f>1/SQRT(2*3.14*'STDEV DATA'!$E$5)*EXP(-((E1423-'RATA RATA DATA'!$E$6)^2/(2*'STDEV DATA'!$E$5^2)))</f>
        <v>6.1540101313595948E-2</v>
      </c>
      <c r="U1423">
        <f>1/SQRT(2*3.14*'STDEV DATA'!$F$4)*EXP(-((F1423-'RATA RATA DATA'!$F$5)^2/(2*'STDEV DATA'!$F$4^2)))</f>
        <v>4.8762176248965339E-2</v>
      </c>
      <c r="V1423">
        <f>1/SQRT(2*3.14*'STDEV DATA'!$F$5)*EXP(-((F1423-'RATA RATA DATA'!$F$6)^2/(2*'STDEV DATA'!$F$5^2)))</f>
        <v>4.9164422226186617E-2</v>
      </c>
      <c r="X1423">
        <f>I1423*L1423*O1423*R1423*U1423*'PROBABILITY DATA'!$C$4</f>
        <v>1.3542254931123819E-7</v>
      </c>
      <c r="Y1423">
        <f>J1423*M1423*P1423*S1423*V1423*'PROBABILITY DATA'!$C$5</f>
        <v>1.4746503446076922E-7</v>
      </c>
      <c r="AA1423">
        <f t="shared" si="45"/>
        <v>1.4746503446076922E-7</v>
      </c>
      <c r="AC1423" s="5" t="str">
        <f t="shared" si="44"/>
        <v>TIDAK</v>
      </c>
    </row>
    <row r="1424" spans="2:29" x14ac:dyDescent="0.2">
      <c r="B1424" s="7">
        <v>7.9407132239999996</v>
      </c>
      <c r="C1424" s="8">
        <v>197.0499653</v>
      </c>
      <c r="D1424" s="8">
        <v>10762.938630000001</v>
      </c>
      <c r="E1424" s="8">
        <v>7.5158146239999999</v>
      </c>
      <c r="F1424">
        <v>384.79113406972999</v>
      </c>
      <c r="G1424" t="s">
        <v>12</v>
      </c>
      <c r="I1424">
        <f>1/SQRT(2*3.14*'STDEV DATA'!$B$4)*EXP(-((B1424-'RATA RATA DATA'!$B$5)^2/(2*'STDEV DATA'!$B$4^2)))</f>
        <v>0.27968273473791289</v>
      </c>
      <c r="J1424">
        <f>1/SQRT(2*3.14*'STDEV DATA'!$B$5)*EXP(-((B1424-'RATA RATA DATA'!$B$6)^2/(2*'STDEV DATA'!$B$5^2)))</f>
        <v>0.27534244261029972</v>
      </c>
      <c r="L1424">
        <f>1/SQRT(2*3.14*'STDEV DATA'!$C$4)*EXP(-((C1424-'RATA RATA DATA'!$C$5)^2/(2*'STDEV DATA'!$C$4^2)))</f>
        <v>6.6875256257815818E-2</v>
      </c>
      <c r="M1424">
        <f>1/SQRT(2*3.14*'STDEV DATA'!$C$5)*EXP(-((C1424-'RATA RATA DATA'!$C$6)^2/(2*'STDEV DATA'!$C$5^2)))</f>
        <v>7.1594936089149283E-2</v>
      </c>
      <c r="O1424">
        <f>1/SQRT(2*3.14*'STDEV DATA'!$D$4)*EXP(-((D1424-'RATA RATA DATA'!$D$5)^2/(2*'STDEV DATA'!$D$4^2)))</f>
        <v>1.8516498192875943E-3</v>
      </c>
      <c r="P1424">
        <f>1/SQRT(2*3.14*'STDEV DATA'!$D$5)*EXP(-((D1424-'RATA RATA DATA'!$D$6)^2/(2*'STDEV DATA'!$D$5^2)))</f>
        <v>1.8806683448570809E-3</v>
      </c>
      <c r="R1424">
        <f>1/SQRT(2*3.14*'STDEV DATA'!$E$4)*EXP(-((E1424-'RATA RATA DATA'!$E$5)^2/(2*'STDEV DATA'!$E$4^2)))</f>
        <v>0.29946852668884894</v>
      </c>
      <c r="S1424">
        <f>1/SQRT(2*3.14*'STDEV DATA'!$E$5)*EXP(-((E1424-'RATA RATA DATA'!$E$6)^2/(2*'STDEV DATA'!$E$5^2)))</f>
        <v>0.31295809820787218</v>
      </c>
      <c r="U1424">
        <f>1/SQRT(2*3.14*'STDEV DATA'!$F$4)*EXP(-((F1424-'RATA RATA DATA'!$F$5)^2/(2*'STDEV DATA'!$F$4^2)))</f>
        <v>2.8574607735794469E-2</v>
      </c>
      <c r="V1424">
        <f>1/SQRT(2*3.14*'STDEV DATA'!$F$5)*EXP(-((F1424-'RATA RATA DATA'!$F$6)^2/(2*'STDEV DATA'!$F$5^2)))</f>
        <v>2.0263656106611166E-2</v>
      </c>
      <c r="X1424">
        <f>I1424*L1424*O1424*R1424*U1424*'PROBABILITY DATA'!$C$4</f>
        <v>1.1561345976490078E-7</v>
      </c>
      <c r="Y1424">
        <f>J1424*M1424*P1424*S1424*V1424*'PROBABILITY DATA'!$C$5</f>
        <v>1.4336344951848827E-7</v>
      </c>
      <c r="AA1424">
        <f t="shared" si="45"/>
        <v>1.4336344951848827E-7</v>
      </c>
      <c r="AC1424" s="5" t="str">
        <f t="shared" si="44"/>
        <v>TIDAK</v>
      </c>
    </row>
    <row r="1425" spans="2:29" x14ac:dyDescent="0.2">
      <c r="B1425" s="7">
        <v>8.2285638250000002</v>
      </c>
      <c r="C1425" s="8">
        <v>182.19690539999999</v>
      </c>
      <c r="D1425" s="8">
        <v>18132.094400000002</v>
      </c>
      <c r="E1425" s="8">
        <v>6.7120069740000003</v>
      </c>
      <c r="F1425">
        <v>335.78051825506998</v>
      </c>
      <c r="G1425" t="s">
        <v>12</v>
      </c>
      <c r="I1425">
        <f>1/SQRT(2*3.14*'STDEV DATA'!$B$4)*EXP(-((B1425-'RATA RATA DATA'!$B$5)^2/(2*'STDEV DATA'!$B$4^2)))</f>
        <v>0.23812486967707919</v>
      </c>
      <c r="J1425">
        <f>1/SQRT(2*3.14*'STDEV DATA'!$B$5)*EXP(-((B1425-'RATA RATA DATA'!$B$6)^2/(2*'STDEV DATA'!$B$5^2)))</f>
        <v>0.24407560501857137</v>
      </c>
      <c r="L1425">
        <f>1/SQRT(2*3.14*'STDEV DATA'!$C$4)*EXP(-((C1425-'RATA RATA DATA'!$C$5)^2/(2*'STDEV DATA'!$C$4^2)))</f>
        <v>6.2194954876782782E-2</v>
      </c>
      <c r="M1425">
        <f>1/SQRT(2*3.14*'STDEV DATA'!$C$5)*EXP(-((C1425-'RATA RATA DATA'!$C$6)^2/(2*'STDEV DATA'!$C$5^2)))</f>
        <v>6.4172475900095852E-2</v>
      </c>
      <c r="O1425">
        <f>1/SQRT(2*3.14*'STDEV DATA'!$D$4)*EXP(-((D1425-'RATA RATA DATA'!$D$5)^2/(2*'STDEV DATA'!$D$4^2)))</f>
        <v>3.7501266036204088E-3</v>
      </c>
      <c r="P1425">
        <f>1/SQRT(2*3.14*'STDEV DATA'!$D$5)*EXP(-((D1425-'RATA RATA DATA'!$D$6)^2/(2*'STDEV DATA'!$D$5^2)))</f>
        <v>3.9414744181866133E-3</v>
      </c>
      <c r="R1425">
        <f>1/SQRT(2*3.14*'STDEV DATA'!$E$4)*EXP(-((E1425-'RATA RATA DATA'!$E$5)^2/(2*'STDEV DATA'!$E$4^2)))</f>
        <v>0.29490660607282293</v>
      </c>
      <c r="S1425">
        <f>1/SQRT(2*3.14*'STDEV DATA'!$E$5)*EXP(-((E1425-'RATA RATA DATA'!$E$6)^2/(2*'STDEV DATA'!$E$5^2)))</f>
        <v>0.3153932533722914</v>
      </c>
      <c r="U1425">
        <f>1/SQRT(2*3.14*'STDEV DATA'!$F$4)*EXP(-((F1425-'RATA RATA DATA'!$F$5)^2/(2*'STDEV DATA'!$F$4^2)))</f>
        <v>6.1506973452909029E-2</v>
      </c>
      <c r="V1425">
        <f>1/SQRT(2*3.14*'STDEV DATA'!$F$5)*EXP(-((F1425-'RATA RATA DATA'!$F$6)^2/(2*'STDEV DATA'!$F$5^2)))</f>
        <v>7.0580989147654039E-2</v>
      </c>
      <c r="X1425">
        <f>I1425*L1425*O1425*R1425*U1425*'PROBABILITY DATA'!$C$4</f>
        <v>3.9300824473333818E-7</v>
      </c>
      <c r="Y1425">
        <f>J1425*M1425*P1425*S1425*V1425*'PROBABILITY DATA'!$C$5</f>
        <v>8.3798989606772499E-7</v>
      </c>
      <c r="AA1425">
        <f t="shared" si="45"/>
        <v>8.3798989606772499E-7</v>
      </c>
      <c r="AC1425" s="5" t="str">
        <f t="shared" si="44"/>
        <v>TIDAK</v>
      </c>
    </row>
    <row r="1426" spans="2:29" x14ac:dyDescent="0.2">
      <c r="B1426" s="7">
        <v>8.6656920829999997</v>
      </c>
      <c r="C1426" s="8">
        <v>162.35968679999999</v>
      </c>
      <c r="D1426" s="8">
        <v>3802.411681</v>
      </c>
      <c r="E1426" s="8">
        <v>6.2815529589999999</v>
      </c>
      <c r="F1426">
        <v>333.77577661081295</v>
      </c>
      <c r="G1426" t="s">
        <v>12</v>
      </c>
      <c r="I1426">
        <f>1/SQRT(2*3.14*'STDEV DATA'!$B$4)*EXP(-((B1426-'RATA RATA DATA'!$B$5)^2/(2*'STDEV DATA'!$B$4^2)))</f>
        <v>0.1708575407322408</v>
      </c>
      <c r="J1426">
        <f>1/SQRT(2*3.14*'STDEV DATA'!$B$5)*EXP(-((B1426-'RATA RATA DATA'!$B$6)^2/(2*'STDEV DATA'!$B$5^2)))</f>
        <v>0.19020003123437335</v>
      </c>
      <c r="L1426">
        <f>1/SQRT(2*3.14*'STDEV DATA'!$C$4)*EXP(-((C1426-'RATA RATA DATA'!$C$5)^2/(2*'STDEV DATA'!$C$4^2)))</f>
        <v>4.3003539892431802E-2</v>
      </c>
      <c r="M1426">
        <f>1/SQRT(2*3.14*'STDEV DATA'!$C$5)*EXP(-((C1426-'RATA RATA DATA'!$C$6)^2/(2*'STDEV DATA'!$C$5^2)))</f>
        <v>3.8814107582966717E-2</v>
      </c>
      <c r="O1426">
        <f>1/SQRT(2*3.14*'STDEV DATA'!$D$4)*EXP(-((D1426-'RATA RATA DATA'!$D$5)^2/(2*'STDEV DATA'!$D$4^2)))</f>
        <v>5.2086009940805617E-4</v>
      </c>
      <c r="P1426">
        <f>1/SQRT(2*3.14*'STDEV DATA'!$D$5)*EXP(-((D1426-'RATA RATA DATA'!$D$6)^2/(2*'STDEV DATA'!$D$5^2)))</f>
        <v>4.7216668775800988E-4</v>
      </c>
      <c r="R1426">
        <f>1/SQRT(2*3.14*'STDEV DATA'!$E$4)*EXP(-((E1426-'RATA RATA DATA'!$E$5)^2/(2*'STDEV DATA'!$E$4^2)))</f>
        <v>0.26690962077208635</v>
      </c>
      <c r="S1426">
        <f>1/SQRT(2*3.14*'STDEV DATA'!$E$5)*EXP(-((E1426-'RATA RATA DATA'!$E$6)^2/(2*'STDEV DATA'!$E$5^2)))</f>
        <v>0.28149724090512063</v>
      </c>
      <c r="U1426">
        <f>1/SQRT(2*3.14*'STDEV DATA'!$F$4)*EXP(-((F1426-'RATA RATA DATA'!$F$5)^2/(2*'STDEV DATA'!$F$4^2)))</f>
        <v>6.1643058590409874E-2</v>
      </c>
      <c r="V1426">
        <f>1/SQRT(2*3.14*'STDEV DATA'!$F$5)*EXP(-((F1426-'RATA RATA DATA'!$F$6)^2/(2*'STDEV DATA'!$F$5^2)))</f>
        <v>7.0637520417500863E-2</v>
      </c>
      <c r="X1426">
        <f>I1426*L1426*O1426*R1426*U1426*'PROBABILITY DATA'!$C$4</f>
        <v>2.4563758294662622E-8</v>
      </c>
      <c r="Y1426">
        <f>J1426*M1426*P1426*S1426*V1426*'PROBABILITY DATA'!$C$5</f>
        <v>4.2264124945818708E-8</v>
      </c>
      <c r="AA1426">
        <f t="shared" si="45"/>
        <v>4.2264124945818708E-8</v>
      </c>
      <c r="AC1426" s="5" t="str">
        <f t="shared" si="44"/>
        <v>TIDAK</v>
      </c>
    </row>
    <row r="1427" spans="2:29" x14ac:dyDescent="0.2">
      <c r="B1427" s="7">
        <v>5.0640424599999996</v>
      </c>
      <c r="C1427" s="8">
        <v>214.5293283</v>
      </c>
      <c r="D1427" s="8">
        <v>21035.10686</v>
      </c>
      <c r="E1427" s="8">
        <v>9.1348126169999997</v>
      </c>
      <c r="F1427">
        <v>333.77577661081295</v>
      </c>
      <c r="G1427" t="s">
        <v>12</v>
      </c>
      <c r="I1427">
        <f>1/SQRT(2*3.14*'STDEV DATA'!$B$4)*EXP(-((B1427-'RATA RATA DATA'!$B$5)^2/(2*'STDEV DATA'!$B$4^2)))</f>
        <v>0.11245128144175907</v>
      </c>
      <c r="J1427">
        <f>1/SQRT(2*3.14*'STDEV DATA'!$B$5)*EXP(-((B1427-'RATA RATA DATA'!$B$6)^2/(2*'STDEV DATA'!$B$5^2)))</f>
        <v>0.13653529796942995</v>
      </c>
      <c r="L1427">
        <f>1/SQRT(2*3.14*'STDEV DATA'!$C$4)*EXP(-((C1427-'RATA RATA DATA'!$C$5)^2/(2*'STDEV DATA'!$C$4^2)))</f>
        <v>5.8250925052011758E-2</v>
      </c>
      <c r="M1427">
        <f>1/SQRT(2*3.14*'STDEV DATA'!$C$5)*EXP(-((C1427-'RATA RATA DATA'!$C$6)^2/(2*'STDEV DATA'!$C$5^2)))</f>
        <v>6.0761638354596435E-2</v>
      </c>
      <c r="O1427">
        <f>1/SQRT(2*3.14*'STDEV DATA'!$D$4)*EXP(-((D1427-'RATA RATA DATA'!$D$5)^2/(2*'STDEV DATA'!$D$4^2)))</f>
        <v>4.1366459367234631E-3</v>
      </c>
      <c r="P1427">
        <f>1/SQRT(2*3.14*'STDEV DATA'!$D$5)*EXP(-((D1427-'RATA RATA DATA'!$D$6)^2/(2*'STDEV DATA'!$D$5^2)))</f>
        <v>4.3007882734586254E-3</v>
      </c>
      <c r="R1427">
        <f>1/SQRT(2*3.14*'STDEV DATA'!$E$4)*EXP(-((E1427-'RATA RATA DATA'!$E$5)^2/(2*'STDEV DATA'!$E$4^2)))</f>
        <v>0.15714661510343711</v>
      </c>
      <c r="S1427">
        <f>1/SQRT(2*3.14*'STDEV DATA'!$E$5)*EXP(-((E1427-'RATA RATA DATA'!$E$6)^2/(2*'STDEV DATA'!$E$5^2)))</f>
        <v>0.12907409634792449</v>
      </c>
      <c r="U1427">
        <f>1/SQRT(2*3.14*'STDEV DATA'!$F$4)*EXP(-((F1427-'RATA RATA DATA'!$F$5)^2/(2*'STDEV DATA'!$F$4^2)))</f>
        <v>6.1643058590409874E-2</v>
      </c>
      <c r="V1427">
        <f>1/SQRT(2*3.14*'STDEV DATA'!$F$5)*EXP(-((F1427-'RATA RATA DATA'!$F$6)^2/(2*'STDEV DATA'!$F$5^2)))</f>
        <v>7.0637520417500863E-2</v>
      </c>
      <c r="X1427">
        <f>I1427*L1427*O1427*R1427*U1427*'PROBABILITY DATA'!$C$4</f>
        <v>1.0239806659199034E-7</v>
      </c>
      <c r="Y1427">
        <f>J1427*M1427*P1427*S1427*V1427*'PROBABILITY DATA'!$C$5</f>
        <v>1.9836442167839862E-7</v>
      </c>
      <c r="AA1427">
        <f t="shared" si="45"/>
        <v>1.9836442167839862E-7</v>
      </c>
      <c r="AC1427" s="5" t="str">
        <f t="shared" si="44"/>
        <v>TIDAK</v>
      </c>
    </row>
    <row r="1428" spans="2:29" x14ac:dyDescent="0.2">
      <c r="B1428" s="7">
        <v>7.8943227829999998</v>
      </c>
      <c r="C1428" s="8">
        <v>176.31930399999999</v>
      </c>
      <c r="D1428" s="8">
        <v>11697.606970000001</v>
      </c>
      <c r="E1428" s="8">
        <v>8.1981057100000001</v>
      </c>
      <c r="F1428">
        <v>376.78398906463002</v>
      </c>
      <c r="G1428" t="s">
        <v>12</v>
      </c>
      <c r="I1428">
        <f>1/SQRT(2*3.14*'STDEV DATA'!$B$4)*EXP(-((B1428-'RATA RATA DATA'!$B$5)^2/(2*'STDEV DATA'!$B$4^2)))</f>
        <v>0.2857994386051167</v>
      </c>
      <c r="J1428">
        <f>1/SQRT(2*3.14*'STDEV DATA'!$B$5)*EXP(-((B1428-'RATA RATA DATA'!$B$6)^2/(2*'STDEV DATA'!$B$5^2)))</f>
        <v>0.27983356976391588</v>
      </c>
      <c r="L1428">
        <f>1/SQRT(2*3.14*'STDEV DATA'!$C$4)*EXP(-((C1428-'RATA RATA DATA'!$C$5)^2/(2*'STDEV DATA'!$C$4^2)))</f>
        <v>5.7592133976428955E-2</v>
      </c>
      <c r="M1428">
        <f>1/SQRT(2*3.14*'STDEV DATA'!$C$5)*EXP(-((C1428-'RATA RATA DATA'!$C$6)^2/(2*'STDEV DATA'!$C$5^2)))</f>
        <v>5.7692125690353903E-2</v>
      </c>
      <c r="O1428">
        <f>1/SQRT(2*3.14*'STDEV DATA'!$D$4)*EXP(-((D1428-'RATA RATA DATA'!$D$5)^2/(2*'STDEV DATA'!$D$4^2)))</f>
        <v>2.0998606107252875E-3</v>
      </c>
      <c r="P1428">
        <f>1/SQRT(2*3.14*'STDEV DATA'!$D$5)*EXP(-((D1428-'RATA RATA DATA'!$D$6)^2/(2*'STDEV DATA'!$D$5^2)))</f>
        <v>2.1525816050083171E-3</v>
      </c>
      <c r="R1428">
        <f>1/SQRT(2*3.14*'STDEV DATA'!$E$4)*EXP(-((E1428-'RATA RATA DATA'!$E$5)^2/(2*'STDEV DATA'!$E$4^2)))</f>
        <v>0.25477008131185286</v>
      </c>
      <c r="S1428">
        <f>1/SQRT(2*3.14*'STDEV DATA'!$E$5)*EXP(-((E1428-'RATA RATA DATA'!$E$6)^2/(2*'STDEV DATA'!$E$5^2)))</f>
        <v>0.24828590705359049</v>
      </c>
      <c r="U1428">
        <f>1/SQRT(2*3.14*'STDEV DATA'!$F$4)*EXP(-((F1428-'RATA RATA DATA'!$F$5)^2/(2*'STDEV DATA'!$F$4^2)))</f>
        <v>3.5564263945642861E-2</v>
      </c>
      <c r="V1428">
        <f>1/SQRT(2*3.14*'STDEV DATA'!$F$5)*EXP(-((F1428-'RATA RATA DATA'!$F$6)^2/(2*'STDEV DATA'!$F$5^2)))</f>
        <v>2.9195366564752811E-2</v>
      </c>
      <c r="X1428">
        <f>I1428*L1428*O1428*R1428*U1428*'PROBABILITY DATA'!$C$4</f>
        <v>1.2216990060181172E-7</v>
      </c>
      <c r="Y1428">
        <f>J1428*M1428*P1428*S1428*V1428*'PROBABILITY DATA'!$C$5</f>
        <v>1.5360619829571943E-7</v>
      </c>
      <c r="AA1428">
        <f t="shared" si="45"/>
        <v>1.5360619829571943E-7</v>
      </c>
      <c r="AC1428" s="5" t="str">
        <f t="shared" si="44"/>
        <v>TIDAK</v>
      </c>
    </row>
    <row r="1429" spans="2:29" x14ac:dyDescent="0.2">
      <c r="B1429" s="7">
        <v>7.0427938770000003</v>
      </c>
      <c r="C1429" s="8">
        <v>194.04671880000001</v>
      </c>
      <c r="D1429" s="8">
        <v>16733.124100000001</v>
      </c>
      <c r="E1429" s="8">
        <v>7.7019264889999999</v>
      </c>
      <c r="F1429">
        <v>350.24396604252001</v>
      </c>
      <c r="G1429" t="s">
        <v>12</v>
      </c>
      <c r="I1429">
        <f>1/SQRT(2*3.14*'STDEV DATA'!$B$4)*EXP(-((B1429-'RATA RATA DATA'!$B$5)^2/(2*'STDEV DATA'!$B$4^2)))</f>
        <v>0.34407270951378549</v>
      </c>
      <c r="J1429">
        <f>1/SQRT(2*3.14*'STDEV DATA'!$B$5)*EXP(-((B1429-'RATA RATA DATA'!$B$6)^2/(2*'STDEV DATA'!$B$5^2)))</f>
        <v>0.32088670185721813</v>
      </c>
      <c r="L1429">
        <f>1/SQRT(2*3.14*'STDEV DATA'!$C$4)*EXP(-((C1429-'RATA RATA DATA'!$C$5)^2/(2*'STDEV DATA'!$C$4^2)))</f>
        <v>6.6835181358270906E-2</v>
      </c>
      <c r="M1429">
        <f>1/SQRT(2*3.14*'STDEV DATA'!$C$5)*EXP(-((C1429-'RATA RATA DATA'!$C$6)^2/(2*'STDEV DATA'!$C$5^2)))</f>
        <v>7.133135667856591E-2</v>
      </c>
      <c r="O1429">
        <f>1/SQRT(2*3.14*'STDEV DATA'!$D$4)*EXP(-((D1429-'RATA RATA DATA'!$D$5)^2/(2*'STDEV DATA'!$D$4^2)))</f>
        <v>3.4494220942608367E-3</v>
      </c>
      <c r="P1429">
        <f>1/SQRT(2*3.14*'STDEV DATA'!$D$5)*EXP(-((D1429-'RATA RATA DATA'!$D$6)^2/(2*'STDEV DATA'!$D$5^2)))</f>
        <v>3.6265841844854833E-3</v>
      </c>
      <c r="R1429">
        <f>1/SQRT(2*3.14*'STDEV DATA'!$E$4)*EXP(-((E1429-'RATA RATA DATA'!$E$5)^2/(2*'STDEV DATA'!$E$4^2)))</f>
        <v>0.29114589425090337</v>
      </c>
      <c r="S1429">
        <f>1/SQRT(2*3.14*'STDEV DATA'!$E$5)*EXP(-((E1429-'RATA RATA DATA'!$E$6)^2/(2*'STDEV DATA'!$E$5^2)))</f>
        <v>0.29988783312762107</v>
      </c>
      <c r="U1429">
        <f>1/SQRT(2*3.14*'STDEV DATA'!$F$4)*EXP(-((F1429-'RATA RATA DATA'!$F$5)^2/(2*'STDEV DATA'!$F$4^2)))</f>
        <v>5.6561061700814E-2</v>
      </c>
      <c r="V1429">
        <f>1/SQRT(2*3.14*'STDEV DATA'!$F$5)*EXP(-((F1429-'RATA RATA DATA'!$F$6)^2/(2*'STDEV DATA'!$F$5^2)))</f>
        <v>6.2425065044380931E-2</v>
      </c>
      <c r="X1429">
        <f>I1429*L1429*O1429*R1429*U1429*'PROBABILITY DATA'!$C$4</f>
        <v>5.0958528993742233E-7</v>
      </c>
      <c r="Y1429">
        <f>J1429*M1429*P1429*S1429*V1429*'PROBABILITY DATA'!$C$5</f>
        <v>9.475771447425611E-7</v>
      </c>
      <c r="AA1429">
        <f t="shared" si="45"/>
        <v>9.475771447425611E-7</v>
      </c>
      <c r="AC1429" s="5" t="str">
        <f t="shared" si="44"/>
        <v>TIDAK</v>
      </c>
    </row>
    <row r="1430" spans="2:29" x14ac:dyDescent="0.2">
      <c r="B1430" s="7">
        <v>8.3050639840000002</v>
      </c>
      <c r="C1430" s="8">
        <v>177.1743936</v>
      </c>
      <c r="D1430" s="8">
        <v>8451.3191110000007</v>
      </c>
      <c r="E1430" s="8">
        <v>5.8071217080000004</v>
      </c>
      <c r="F1430">
        <v>335.8717184994</v>
      </c>
      <c r="G1430" t="s">
        <v>12</v>
      </c>
      <c r="I1430">
        <f>1/SQRT(2*3.14*'STDEV DATA'!$B$4)*EXP(-((B1430-'RATA RATA DATA'!$B$5)^2/(2*'STDEV DATA'!$B$4^2)))</f>
        <v>0.22640657446104778</v>
      </c>
      <c r="J1430">
        <f>1/SQRT(2*3.14*'STDEV DATA'!$B$5)*EXP(-((B1430-'RATA RATA DATA'!$B$6)^2/(2*'STDEV DATA'!$B$5^2)))</f>
        <v>0.23500518126030814</v>
      </c>
      <c r="L1430">
        <f>1/SQRT(2*3.14*'STDEV DATA'!$C$4)*EXP(-((C1430-'RATA RATA DATA'!$C$5)^2/(2*'STDEV DATA'!$C$4^2)))</f>
        <v>5.83389477015724E-2</v>
      </c>
      <c r="M1430">
        <f>1/SQRT(2*3.14*'STDEV DATA'!$C$5)*EXP(-((C1430-'RATA RATA DATA'!$C$6)^2/(2*'STDEV DATA'!$C$5^2)))</f>
        <v>5.8723115616331263E-2</v>
      </c>
      <c r="O1430">
        <f>1/SQRT(2*3.14*'STDEV DATA'!$D$4)*EXP(-((D1430-'RATA RATA DATA'!$D$5)^2/(2*'STDEV DATA'!$D$4^2)))</f>
        <v>1.2965268749382212E-3</v>
      </c>
      <c r="P1430">
        <f>1/SQRT(2*3.14*'STDEV DATA'!$D$5)*EXP(-((D1430-'RATA RATA DATA'!$D$6)^2/(2*'STDEV DATA'!$D$5^2)))</f>
        <v>1.2792160655511048E-3</v>
      </c>
      <c r="R1430">
        <f>1/SQRT(2*3.14*'STDEV DATA'!$E$4)*EXP(-((E1430-'RATA RATA DATA'!$E$5)^2/(2*'STDEV DATA'!$E$4^2)))</f>
        <v>0.22207437675837186</v>
      </c>
      <c r="S1430">
        <f>1/SQRT(2*3.14*'STDEV DATA'!$E$5)*EXP(-((E1430-'RATA RATA DATA'!$E$6)^2/(2*'STDEV DATA'!$E$5^2)))</f>
        <v>0.22578492435552577</v>
      </c>
      <c r="U1430">
        <f>1/SQRT(2*3.14*'STDEV DATA'!$F$4)*EXP(-((F1430-'RATA RATA DATA'!$F$5)^2/(2*'STDEV DATA'!$F$4^2)))</f>
        <v>6.1497439356122098E-2</v>
      </c>
      <c r="V1430">
        <f>1/SQRT(2*3.14*'STDEV DATA'!$F$5)*EXP(-((F1430-'RATA RATA DATA'!$F$6)^2/(2*'STDEV DATA'!$F$5^2)))</f>
        <v>7.0571790817380006E-2</v>
      </c>
      <c r="X1430">
        <f>I1430*L1430*O1430*R1430*U1430*'PROBABILITY DATA'!$C$4</f>
        <v>9.1237125515547108E-8</v>
      </c>
      <c r="Y1430">
        <f>J1430*M1430*P1430*S1430*V1430*'PROBABILITY DATA'!$C$5</f>
        <v>1.7152335835448731E-7</v>
      </c>
      <c r="AA1430">
        <f t="shared" si="45"/>
        <v>1.7152335835448731E-7</v>
      </c>
      <c r="AC1430" s="5" t="str">
        <f t="shared" si="44"/>
        <v>TIDAK</v>
      </c>
    </row>
    <row r="1431" spans="2:29" x14ac:dyDescent="0.2">
      <c r="B1431" s="7">
        <v>8.2683075919999993</v>
      </c>
      <c r="C1431" s="8">
        <v>168.68789029999999</v>
      </c>
      <c r="D1431" s="8">
        <v>13181.67352</v>
      </c>
      <c r="E1431" s="8">
        <v>6.3832261380000004</v>
      </c>
      <c r="F1431">
        <v>298.30709307705001</v>
      </c>
      <c r="G1431" t="s">
        <v>12</v>
      </c>
      <c r="I1431">
        <f>1/SQRT(2*3.14*'STDEV DATA'!$B$4)*EXP(-((B1431-'RATA RATA DATA'!$B$5)^2/(2*'STDEV DATA'!$B$4^2)))</f>
        <v>0.23205691819431312</v>
      </c>
      <c r="J1431">
        <f>1/SQRT(2*3.14*'STDEV DATA'!$B$5)*EXP(-((B1431-'RATA RATA DATA'!$B$6)^2/(2*'STDEV DATA'!$B$5^2)))</f>
        <v>0.23939364209971714</v>
      </c>
      <c r="L1431">
        <f>1/SQRT(2*3.14*'STDEV DATA'!$C$4)*EXP(-((C1431-'RATA RATA DATA'!$C$5)^2/(2*'STDEV DATA'!$C$4^2)))</f>
        <v>5.0038562196348876E-2</v>
      </c>
      <c r="M1431">
        <f>1/SQRT(2*3.14*'STDEV DATA'!$C$5)*EXP(-((C1431-'RATA RATA DATA'!$C$6)^2/(2*'STDEV DATA'!$C$5^2)))</f>
        <v>4.7630734535464479E-2</v>
      </c>
      <c r="O1431">
        <f>1/SQRT(2*3.14*'STDEV DATA'!$D$4)*EXP(-((D1431-'RATA RATA DATA'!$D$5)^2/(2*'STDEV DATA'!$D$4^2)))</f>
        <v>2.5091644239278533E-3</v>
      </c>
      <c r="P1431">
        <f>1/SQRT(2*3.14*'STDEV DATA'!$D$5)*EXP(-((D1431-'RATA RATA DATA'!$D$6)^2/(2*'STDEV DATA'!$D$5^2)))</f>
        <v>2.6025711073528091E-3</v>
      </c>
      <c r="R1431">
        <f>1/SQRT(2*3.14*'STDEV DATA'!$E$4)*EXP(-((E1431-'RATA RATA DATA'!$E$5)^2/(2*'STDEV DATA'!$E$4^2)))</f>
        <v>0.27485110851955719</v>
      </c>
      <c r="S1431">
        <f>1/SQRT(2*3.14*'STDEV DATA'!$E$5)*EXP(-((E1431-'RATA RATA DATA'!$E$6)^2/(2*'STDEV DATA'!$E$5^2)))</f>
        <v>0.29131142033176582</v>
      </c>
      <c r="U1431">
        <f>1/SQRT(2*3.14*'STDEV DATA'!$F$4)*EXP(-((F1431-'RATA RATA DATA'!$F$5)^2/(2*'STDEV DATA'!$F$4^2)))</f>
        <v>4.3888383332278076E-2</v>
      </c>
      <c r="V1431">
        <f>1/SQRT(2*3.14*'STDEV DATA'!$F$5)*EXP(-((F1431-'RATA RATA DATA'!$F$6)^2/(2*'STDEV DATA'!$F$5^2)))</f>
        <v>3.7290635946823789E-2</v>
      </c>
      <c r="X1431">
        <f>I1431*L1431*O1431*R1431*U1431*'PROBABILITY DATA'!$C$4</f>
        <v>1.3710790692275141E-7</v>
      </c>
      <c r="Y1431">
        <f>J1431*M1431*P1431*S1431*V1431*'PROBABILITY DATA'!$C$5</f>
        <v>1.9657421781037965E-7</v>
      </c>
      <c r="AA1431">
        <f t="shared" si="45"/>
        <v>1.9657421781037965E-7</v>
      </c>
      <c r="AC1431" s="5" t="str">
        <f t="shared" si="44"/>
        <v>TIDAK</v>
      </c>
    </row>
    <row r="1432" spans="2:29" x14ac:dyDescent="0.2">
      <c r="B1432" s="7">
        <v>7.080794504</v>
      </c>
      <c r="C1432" s="8">
        <v>199.5705251</v>
      </c>
      <c r="D1432" s="8">
        <v>25305.102930000001</v>
      </c>
      <c r="E1432" s="8">
        <v>5.9567922260000001</v>
      </c>
      <c r="F1432">
        <v>329.13325487355002</v>
      </c>
      <c r="G1432" t="s">
        <v>12</v>
      </c>
      <c r="I1432">
        <f>1/SQRT(2*3.14*'STDEV DATA'!$B$4)*EXP(-((B1432-'RATA RATA DATA'!$B$5)^2/(2*'STDEV DATA'!$B$4^2)))</f>
        <v>0.34416649185164766</v>
      </c>
      <c r="J1432">
        <f>1/SQRT(2*3.14*'STDEV DATA'!$B$5)*EXP(-((B1432-'RATA RATA DATA'!$B$6)^2/(2*'STDEV DATA'!$B$5^2)))</f>
        <v>0.32100347270959284</v>
      </c>
      <c r="L1432">
        <f>1/SQRT(2*3.14*'STDEV DATA'!$C$4)*EXP(-((C1432-'RATA RATA DATA'!$C$5)^2/(2*'STDEV DATA'!$C$4^2)))</f>
        <v>6.6541586283024617E-2</v>
      </c>
      <c r="M1432">
        <f>1/SQRT(2*3.14*'STDEV DATA'!$C$5)*EXP(-((C1432-'RATA RATA DATA'!$C$6)^2/(2*'STDEV DATA'!$C$5^2)))</f>
        <v>7.1300600619814095E-2</v>
      </c>
      <c r="O1432">
        <f>1/SQRT(2*3.14*'STDEV DATA'!$D$4)*EXP(-((D1432-'RATA RATA DATA'!$D$5)^2/(2*'STDEV DATA'!$D$4^2)))</f>
        <v>3.9724440355677522E-3</v>
      </c>
      <c r="P1432">
        <f>1/SQRT(2*3.14*'STDEV DATA'!$D$5)*EXP(-((D1432-'RATA RATA DATA'!$D$6)^2/(2*'STDEV DATA'!$D$5^2)))</f>
        <v>3.9643484913216226E-3</v>
      </c>
      <c r="R1432">
        <f>1/SQRT(2*3.14*'STDEV DATA'!$E$4)*EXP(-((E1432-'RATA RATA DATA'!$E$5)^2/(2*'STDEV DATA'!$E$4^2)))</f>
        <v>0.23731799335112228</v>
      </c>
      <c r="S1432">
        <f>1/SQRT(2*3.14*'STDEV DATA'!$E$5)*EXP(-((E1432-'RATA RATA DATA'!$E$6)^2/(2*'STDEV DATA'!$E$5^2)))</f>
        <v>0.24467703260312545</v>
      </c>
      <c r="U1432">
        <f>1/SQRT(2*3.14*'STDEV DATA'!$F$4)*EXP(-((F1432-'RATA RATA DATA'!$F$5)^2/(2*'STDEV DATA'!$F$4^2)))</f>
        <v>6.1416793599427588E-2</v>
      </c>
      <c r="V1432">
        <f>1/SQRT(2*3.14*'STDEV DATA'!$F$5)*EXP(-((F1432-'RATA RATA DATA'!$F$6)^2/(2*'STDEV DATA'!$F$5^2)))</f>
        <v>6.9703769604079605E-2</v>
      </c>
      <c r="X1432">
        <f>I1432*L1432*O1432*R1432*U1432*'PROBABILITY DATA'!$C$4</f>
        <v>5.1727833566037037E-7</v>
      </c>
      <c r="Y1432">
        <f>J1432*M1432*P1432*S1432*V1432*'PROBABILITY DATA'!$C$5</f>
        <v>9.4360661034558468E-7</v>
      </c>
      <c r="AA1432">
        <f t="shared" si="45"/>
        <v>9.4360661034558468E-7</v>
      </c>
      <c r="AC1432" s="5" t="str">
        <f t="shared" si="44"/>
        <v>TIDAK</v>
      </c>
    </row>
    <row r="1433" spans="2:29" x14ac:dyDescent="0.2">
      <c r="B1433" s="7">
        <v>7.3975624179999997</v>
      </c>
      <c r="C1433" s="8">
        <v>217.93679890000001</v>
      </c>
      <c r="D1433" s="8">
        <v>24502.155149999999</v>
      </c>
      <c r="E1433" s="8">
        <v>5.9190990719999999</v>
      </c>
      <c r="F1433">
        <v>333.77577661081295</v>
      </c>
      <c r="G1433" t="s">
        <v>12</v>
      </c>
      <c r="I1433">
        <f>1/SQRT(2*3.14*'STDEV DATA'!$B$4)*EXP(-((B1433-'RATA RATA DATA'!$B$5)^2/(2*'STDEV DATA'!$B$4^2)))</f>
        <v>0.33438865046431482</v>
      </c>
      <c r="J1433">
        <f>1/SQRT(2*3.14*'STDEV DATA'!$B$5)*EXP(-((B1433-'RATA RATA DATA'!$B$6)^2/(2*'STDEV DATA'!$B$5^2)))</f>
        <v>0.31449083118458954</v>
      </c>
      <c r="L1433">
        <f>1/SQRT(2*3.14*'STDEV DATA'!$C$4)*EXP(-((C1433-'RATA RATA DATA'!$C$5)^2/(2*'STDEV DATA'!$C$4^2)))</f>
        <v>5.5130561065722561E-2</v>
      </c>
      <c r="M1433">
        <f>1/SQRT(2*3.14*'STDEV DATA'!$C$5)*EXP(-((C1433-'RATA RATA DATA'!$C$6)^2/(2*'STDEV DATA'!$C$5^2)))</f>
        <v>5.6718097784570765E-2</v>
      </c>
      <c r="O1433">
        <f>1/SQRT(2*3.14*'STDEV DATA'!$D$4)*EXP(-((D1433-'RATA RATA DATA'!$D$5)^2/(2*'STDEV DATA'!$D$4^2)))</f>
        <v>4.070613759267051E-3</v>
      </c>
      <c r="P1433">
        <f>1/SQRT(2*3.14*'STDEV DATA'!$D$5)*EXP(-((D1433-'RATA RATA DATA'!$D$6)^2/(2*'STDEV DATA'!$D$5^2)))</f>
        <v>4.1030318351613837E-3</v>
      </c>
      <c r="R1433">
        <f>1/SQRT(2*3.14*'STDEV DATA'!$E$4)*EXP(-((E1433-'RATA RATA DATA'!$E$5)^2/(2*'STDEV DATA'!$E$4^2)))</f>
        <v>0.233552933431388</v>
      </c>
      <c r="S1433">
        <f>1/SQRT(2*3.14*'STDEV DATA'!$E$5)*EXP(-((E1433-'RATA RATA DATA'!$E$6)^2/(2*'STDEV DATA'!$E$5^2)))</f>
        <v>0.23999986365643541</v>
      </c>
      <c r="U1433">
        <f>1/SQRT(2*3.14*'STDEV DATA'!$F$4)*EXP(-((F1433-'RATA RATA DATA'!$F$5)^2/(2*'STDEV DATA'!$F$4^2)))</f>
        <v>6.1643058590409874E-2</v>
      </c>
      <c r="V1433">
        <f>1/SQRT(2*3.14*'STDEV DATA'!$F$5)*EXP(-((F1433-'RATA RATA DATA'!$F$6)^2/(2*'STDEV DATA'!$F$5^2)))</f>
        <v>7.0637520417500863E-2</v>
      </c>
      <c r="X1433">
        <f>I1433*L1433*O1433*R1433*U1433*'PROBABILITY DATA'!$C$4</f>
        <v>4.2146382432052454E-7</v>
      </c>
      <c r="Y1433">
        <f>J1433*M1433*P1433*S1433*V1433*'PROBABILITY DATA'!$C$5</f>
        <v>7.5656759072133754E-7</v>
      </c>
      <c r="AA1433">
        <f t="shared" si="45"/>
        <v>7.5656759072133754E-7</v>
      </c>
      <c r="AC1433" s="5" t="str">
        <f t="shared" si="44"/>
        <v>TIDAK</v>
      </c>
    </row>
    <row r="1434" spans="2:29" x14ac:dyDescent="0.2">
      <c r="B1434" s="7">
        <v>6.3672985300000002</v>
      </c>
      <c r="C1434" s="8">
        <v>183.789491</v>
      </c>
      <c r="D1434" s="8">
        <v>11619.709699999999</v>
      </c>
      <c r="E1434" s="8">
        <v>6.0352213270000004</v>
      </c>
      <c r="F1434">
        <v>343.82801532210999</v>
      </c>
      <c r="G1434" t="s">
        <v>12</v>
      </c>
      <c r="I1434">
        <f>1/SQRT(2*3.14*'STDEV DATA'!$B$4)*EXP(-((B1434-'RATA RATA DATA'!$B$5)^2/(2*'STDEV DATA'!$B$4^2)))</f>
        <v>0.29966282873635808</v>
      </c>
      <c r="J1434">
        <f>1/SQRT(2*3.14*'STDEV DATA'!$B$5)*EXP(-((B1434-'RATA RATA DATA'!$B$6)^2/(2*'STDEV DATA'!$B$5^2)))</f>
        <v>0.28821522992496079</v>
      </c>
      <c r="L1434">
        <f>1/SQRT(2*3.14*'STDEV DATA'!$C$4)*EXP(-((C1434-'RATA RATA DATA'!$C$5)^2/(2*'STDEV DATA'!$C$4^2)))</f>
        <v>6.3206264319753624E-2</v>
      </c>
      <c r="M1434">
        <f>1/SQRT(2*3.14*'STDEV DATA'!$C$5)*EXP(-((C1434-'RATA RATA DATA'!$C$6)^2/(2*'STDEV DATA'!$C$5^2)))</f>
        <v>6.5644497368733179E-2</v>
      </c>
      <c r="O1434">
        <f>1/SQRT(2*3.14*'STDEV DATA'!$D$4)*EXP(-((D1434-'RATA RATA DATA'!$D$5)^2/(2*'STDEV DATA'!$D$4^2)))</f>
        <v>2.0787976856789952E-3</v>
      </c>
      <c r="P1434">
        <f>1/SQRT(2*3.14*'STDEV DATA'!$D$5)*EXP(-((D1434-'RATA RATA DATA'!$D$6)^2/(2*'STDEV DATA'!$D$5^2)))</f>
        <v>2.1294642144684996E-3</v>
      </c>
      <c r="R1434">
        <f>1/SQRT(2*3.14*'STDEV DATA'!$E$4)*EXP(-((E1434-'RATA RATA DATA'!$E$5)^2/(2*'STDEV DATA'!$E$4^2)))</f>
        <v>0.24496307342184565</v>
      </c>
      <c r="S1434">
        <f>1/SQRT(2*3.14*'STDEV DATA'!$E$5)*EXP(-((E1434-'RATA RATA DATA'!$E$6)^2/(2*'STDEV DATA'!$E$5^2)))</f>
        <v>0.25418911177893644</v>
      </c>
      <c r="U1434">
        <f>1/SQRT(2*3.14*'STDEV DATA'!$F$4)*EXP(-((F1434-'RATA RATA DATA'!$F$5)^2/(2*'STDEV DATA'!$F$4^2)))</f>
        <v>5.9574227888740949E-2</v>
      </c>
      <c r="V1434">
        <f>1/SQRT(2*3.14*'STDEV DATA'!$F$5)*EXP(-((F1434-'RATA RATA DATA'!$F$6)^2/(2*'STDEV DATA'!$F$5^2)))</f>
        <v>6.7613266657676807E-2</v>
      </c>
      <c r="X1434">
        <f>I1434*L1434*O1434*R1434*U1434*'PROBABILITY DATA'!$C$4</f>
        <v>2.2415644371108371E-7</v>
      </c>
      <c r="Y1434">
        <f>J1434*M1434*P1434*S1434*V1434*'PROBABILITY DATA'!$C$5</f>
        <v>4.2222235393943195E-7</v>
      </c>
      <c r="AA1434">
        <f t="shared" si="45"/>
        <v>4.2222235393943195E-7</v>
      </c>
      <c r="AC1434" s="5" t="str">
        <f t="shared" si="44"/>
        <v>TIDAK</v>
      </c>
    </row>
    <row r="1435" spans="2:29" x14ac:dyDescent="0.2">
      <c r="B1435" s="7">
        <v>8.4106255650000001</v>
      </c>
      <c r="C1435" s="8">
        <v>185.18373919999999</v>
      </c>
      <c r="D1435" s="8">
        <v>29985.249879999999</v>
      </c>
      <c r="E1435" s="8">
        <v>8.1780079899999993</v>
      </c>
      <c r="F1435">
        <v>333.77577661081295</v>
      </c>
      <c r="G1435" t="s">
        <v>12</v>
      </c>
      <c r="I1435">
        <f>1/SQRT(2*3.14*'STDEV DATA'!$B$4)*EXP(-((B1435-'RATA RATA DATA'!$B$5)^2/(2*'STDEV DATA'!$B$4^2)))</f>
        <v>0.21005763010206691</v>
      </c>
      <c r="J1435">
        <f>1/SQRT(2*3.14*'STDEV DATA'!$B$5)*EXP(-((B1435-'RATA RATA DATA'!$B$6)^2/(2*'STDEV DATA'!$B$5^2)))</f>
        <v>0.22214416974362455</v>
      </c>
      <c r="L1435">
        <f>1/SQRT(2*3.14*'STDEV DATA'!$C$4)*EXP(-((C1435-'RATA RATA DATA'!$C$5)^2/(2*'STDEV DATA'!$C$4^2)))</f>
        <v>6.3999652844659444E-2</v>
      </c>
      <c r="M1435">
        <f>1/SQRT(2*3.14*'STDEV DATA'!$C$5)*EXP(-((C1435-'RATA RATA DATA'!$C$6)^2/(2*'STDEV DATA'!$C$5^2)))</f>
        <v>6.6816541523627385E-2</v>
      </c>
      <c r="O1435">
        <f>1/SQRT(2*3.14*'STDEV DATA'!$D$4)*EXP(-((D1435-'RATA RATA DATA'!$D$5)^2/(2*'STDEV DATA'!$D$4^2)))</f>
        <v>2.9513593011329131E-3</v>
      </c>
      <c r="P1435">
        <f>1/SQRT(2*3.14*'STDEV DATA'!$D$5)*EXP(-((D1435-'RATA RATA DATA'!$D$6)^2/(2*'STDEV DATA'!$D$5^2)))</f>
        <v>2.7214417349684258E-3</v>
      </c>
      <c r="R1435">
        <f>1/SQRT(2*3.14*'STDEV DATA'!$E$4)*EXP(-((E1435-'RATA RATA DATA'!$E$5)^2/(2*'STDEV DATA'!$E$4^2)))</f>
        <v>0.25657364959487833</v>
      </c>
      <c r="S1435">
        <f>1/SQRT(2*3.14*'STDEV DATA'!$E$5)*EXP(-((E1435-'RATA RATA DATA'!$E$6)^2/(2*'STDEV DATA'!$E$5^2)))</f>
        <v>0.25072375148329146</v>
      </c>
      <c r="U1435">
        <f>1/SQRT(2*3.14*'STDEV DATA'!$F$4)*EXP(-((F1435-'RATA RATA DATA'!$F$5)^2/(2*'STDEV DATA'!$F$4^2)))</f>
        <v>6.1643058590409874E-2</v>
      </c>
      <c r="V1435">
        <f>1/SQRT(2*3.14*'STDEV DATA'!$F$5)*EXP(-((F1435-'RATA RATA DATA'!$F$6)^2/(2*'STDEV DATA'!$F$5^2)))</f>
        <v>7.0637520417500863E-2</v>
      </c>
      <c r="X1435">
        <f>I1435*L1435*O1435*R1435*U1435*'PROBABILITY DATA'!$C$4</f>
        <v>2.4480560416344366E-7</v>
      </c>
      <c r="Y1435">
        <f>J1435*M1435*P1435*S1435*V1435*'PROBABILITY DATA'!$C$5</f>
        <v>4.3623010769219871E-7</v>
      </c>
      <c r="AA1435">
        <f t="shared" si="45"/>
        <v>4.3623010769219871E-7</v>
      </c>
      <c r="AC1435" s="5" t="str">
        <f t="shared" si="44"/>
        <v>TIDAK</v>
      </c>
    </row>
    <row r="1436" spans="2:29" x14ac:dyDescent="0.2">
      <c r="B1436" s="7">
        <v>7.0982455440000001</v>
      </c>
      <c r="C1436" s="8">
        <v>207.53538090000001</v>
      </c>
      <c r="D1436" s="8">
        <v>22671.479759999998</v>
      </c>
      <c r="E1436" s="8">
        <v>6.2845821099999997</v>
      </c>
      <c r="F1436">
        <v>295.58568565997001</v>
      </c>
      <c r="G1436" t="s">
        <v>12</v>
      </c>
      <c r="I1436">
        <f>1/SQRT(2*3.14*'STDEV DATA'!$B$4)*EXP(-((B1436-'RATA RATA DATA'!$B$5)^2/(2*'STDEV DATA'!$B$4^2)))</f>
        <v>0.344117420962882</v>
      </c>
      <c r="J1436">
        <f>1/SQRT(2*3.14*'STDEV DATA'!$B$5)*EXP(-((B1436-'RATA RATA DATA'!$B$6)^2/(2*'STDEV DATA'!$B$5^2)))</f>
        <v>0.32099206756893423</v>
      </c>
      <c r="L1436">
        <f>1/SQRT(2*3.14*'STDEV DATA'!$C$4)*EXP(-((C1436-'RATA RATA DATA'!$C$5)^2/(2*'STDEV DATA'!$C$4^2)))</f>
        <v>6.3370631057539886E-2</v>
      </c>
      <c r="M1436">
        <f>1/SQRT(2*3.14*'STDEV DATA'!$C$5)*EXP(-((C1436-'RATA RATA DATA'!$C$6)^2/(2*'STDEV DATA'!$C$5^2)))</f>
        <v>6.7397538706626695E-2</v>
      </c>
      <c r="O1436">
        <f>1/SQRT(2*3.14*'STDEV DATA'!$D$4)*EXP(-((D1436-'RATA RATA DATA'!$D$5)^2/(2*'STDEV DATA'!$D$4^2)))</f>
        <v>4.1802209732712077E-3</v>
      </c>
      <c r="P1436">
        <f>1/SQRT(2*3.14*'STDEV DATA'!$D$5)*EXP(-((D1436-'RATA RATA DATA'!$D$6)^2/(2*'STDEV DATA'!$D$5^2)))</f>
        <v>4.2934867387862093E-3</v>
      </c>
      <c r="R1436">
        <f>1/SQRT(2*3.14*'STDEV DATA'!$E$4)*EXP(-((E1436-'RATA RATA DATA'!$E$5)^2/(2*'STDEV DATA'!$E$4^2)))</f>
        <v>0.26715662400830448</v>
      </c>
      <c r="S1436">
        <f>1/SQRT(2*3.14*'STDEV DATA'!$E$5)*EXP(-((E1436-'RATA RATA DATA'!$E$6)^2/(2*'STDEV DATA'!$E$5^2)))</f>
        <v>0.28180347740470413</v>
      </c>
      <c r="U1436">
        <f>1/SQRT(2*3.14*'STDEV DATA'!$F$4)*EXP(-((F1436-'RATA RATA DATA'!$F$5)^2/(2*'STDEV DATA'!$F$4^2)))</f>
        <v>4.1511214885305632E-2</v>
      </c>
      <c r="V1436">
        <f>1/SQRT(2*3.14*'STDEV DATA'!$F$5)*EXP(-((F1436-'RATA RATA DATA'!$F$6)^2/(2*'STDEV DATA'!$F$5^2)))</f>
        <v>3.3739451405342354E-2</v>
      </c>
      <c r="X1436">
        <f>I1436*L1436*O1436*R1436*U1436*'PROBABILITY DATA'!$C$4</f>
        <v>3.9437763881297531E-7</v>
      </c>
      <c r="Y1436">
        <f>J1436*M1436*P1436*S1436*V1436*'PROBABILITY DATA'!$C$5</f>
        <v>5.3851721119833952E-7</v>
      </c>
      <c r="AA1436">
        <f t="shared" si="45"/>
        <v>5.3851721119833952E-7</v>
      </c>
      <c r="AC1436" s="5" t="str">
        <f t="shared" si="44"/>
        <v>TIDAK</v>
      </c>
    </row>
    <row r="1437" spans="2:29" x14ac:dyDescent="0.2">
      <c r="B1437" s="7">
        <v>7.3225020499999998</v>
      </c>
      <c r="C1437" s="8">
        <v>196.10429769999999</v>
      </c>
      <c r="D1437" s="8">
        <v>19534.42165</v>
      </c>
      <c r="E1437" s="8">
        <v>6.6611574310000004</v>
      </c>
      <c r="F1437">
        <v>297.84138125185001</v>
      </c>
      <c r="G1437" t="s">
        <v>12</v>
      </c>
      <c r="I1437">
        <f>1/SQRT(2*3.14*'STDEV DATA'!$B$4)*EXP(-((B1437-'RATA RATA DATA'!$B$5)^2/(2*'STDEV DATA'!$B$4^2)))</f>
        <v>0.3383744649529562</v>
      </c>
      <c r="J1437">
        <f>1/SQRT(2*3.14*'STDEV DATA'!$B$5)*EXP(-((B1437-'RATA RATA DATA'!$B$6)^2/(2*'STDEV DATA'!$B$5^2)))</f>
        <v>0.31722475530252631</v>
      </c>
      <c r="L1437">
        <f>1/SQRT(2*3.14*'STDEV DATA'!$C$4)*EXP(-((C1437-'RATA RATA DATA'!$C$5)^2/(2*'STDEV DATA'!$C$4^2)))</f>
        <v>6.6914094667615692E-2</v>
      </c>
      <c r="M1437">
        <f>1/SQRT(2*3.14*'STDEV DATA'!$C$5)*EXP(-((C1437-'RATA RATA DATA'!$C$6)^2/(2*'STDEV DATA'!$C$5^2)))</f>
        <v>7.1583978927419051E-2</v>
      </c>
      <c r="O1437">
        <f>1/SQRT(2*3.14*'STDEV DATA'!$D$4)*EXP(-((D1437-'RATA RATA DATA'!$D$5)^2/(2*'STDEV DATA'!$D$4^2)))</f>
        <v>3.9823510486952573E-3</v>
      </c>
      <c r="P1437">
        <f>1/SQRT(2*3.14*'STDEV DATA'!$D$5)*EXP(-((D1437-'RATA RATA DATA'!$D$6)^2/(2*'STDEV DATA'!$D$5^2)))</f>
        <v>4.1708190064423303E-3</v>
      </c>
      <c r="R1437">
        <f>1/SQRT(2*3.14*'STDEV DATA'!$E$4)*EXP(-((E1437-'RATA RATA DATA'!$E$5)^2/(2*'STDEV DATA'!$E$4^2)))</f>
        <v>0.29242282061876096</v>
      </c>
      <c r="S1437">
        <f>1/SQRT(2*3.14*'STDEV DATA'!$E$5)*EXP(-((E1437-'RATA RATA DATA'!$E$6)^2/(2*'STDEV DATA'!$E$5^2)))</f>
        <v>0.31252072889640187</v>
      </c>
      <c r="U1437">
        <f>1/SQRT(2*3.14*'STDEV DATA'!$F$4)*EXP(-((F1437-'RATA RATA DATA'!$F$5)^2/(2*'STDEV DATA'!$F$4^2)))</f>
        <v>4.348515308541355E-2</v>
      </c>
      <c r="V1437">
        <f>1/SQRT(2*3.14*'STDEV DATA'!$F$5)*EXP(-((F1437-'RATA RATA DATA'!$F$6)^2/(2*'STDEV DATA'!$F$5^2)))</f>
        <v>3.667637097547044E-2</v>
      </c>
      <c r="X1437">
        <f>I1437*L1437*O1437*R1437*U1437*'PROBABILITY DATA'!$C$4</f>
        <v>4.4729490915547528E-7</v>
      </c>
      <c r="Y1437">
        <f>J1437*M1437*P1437*S1437*V1437*'PROBABILITY DATA'!$C$5</f>
        <v>6.6196678019019379E-7</v>
      </c>
      <c r="AA1437">
        <f t="shared" si="45"/>
        <v>6.6196678019019379E-7</v>
      </c>
      <c r="AC1437" s="5" t="str">
        <f t="shared" si="44"/>
        <v>TIDAK</v>
      </c>
    </row>
    <row r="1438" spans="2:29" x14ac:dyDescent="0.2">
      <c r="B1438" s="7">
        <v>5.1982249710000001</v>
      </c>
      <c r="C1438" s="8">
        <v>173.11982130000001</v>
      </c>
      <c r="D1438" s="8">
        <v>11178.403539999999</v>
      </c>
      <c r="E1438" s="8">
        <v>5.8934583519999997</v>
      </c>
      <c r="F1438">
        <v>343.20987644890999</v>
      </c>
      <c r="G1438" t="s">
        <v>12</v>
      </c>
      <c r="I1438">
        <f>1/SQRT(2*3.14*'STDEV DATA'!$B$4)*EXP(-((B1438-'RATA RATA DATA'!$B$5)^2/(2*'STDEV DATA'!$B$4^2)))</f>
        <v>0.12990941939848666</v>
      </c>
      <c r="J1438">
        <f>1/SQRT(2*3.14*'STDEV DATA'!$B$5)*EXP(-((B1438-'RATA RATA DATA'!$B$6)^2/(2*'STDEV DATA'!$B$5^2)))</f>
        <v>0.15237610477243482</v>
      </c>
      <c r="L1438">
        <f>1/SQRT(2*3.14*'STDEV DATA'!$C$4)*EXP(-((C1438-'RATA RATA DATA'!$C$5)^2/(2*'STDEV DATA'!$C$4^2)))</f>
        <v>5.4600830962125105E-2</v>
      </c>
      <c r="M1438">
        <f>1/SQRT(2*3.14*'STDEV DATA'!$C$5)*EXP(-((C1438-'RATA RATA DATA'!$C$6)^2/(2*'STDEV DATA'!$C$5^2)))</f>
        <v>5.3630744207838518E-2</v>
      </c>
      <c r="O1438">
        <f>1/SQRT(2*3.14*'STDEV DATA'!$D$4)*EXP(-((D1438-'RATA RATA DATA'!$D$5)^2/(2*'STDEV DATA'!$D$4^2)))</f>
        <v>1.960686229964845E-3</v>
      </c>
      <c r="P1438">
        <f>1/SQRT(2*3.14*'STDEV DATA'!$D$5)*EXP(-((D1438-'RATA RATA DATA'!$D$6)^2/(2*'STDEV DATA'!$D$5^2)))</f>
        <v>1.9999674955121752E-3</v>
      </c>
      <c r="R1438">
        <f>1/SQRT(2*3.14*'STDEV DATA'!$E$4)*EXP(-((E1438-'RATA RATA DATA'!$E$5)^2/(2*'STDEV DATA'!$E$4^2)))</f>
        <v>0.23096132824621676</v>
      </c>
      <c r="S1438">
        <f>1/SQRT(2*3.14*'STDEV DATA'!$E$5)*EXP(-((E1438-'RATA RATA DATA'!$E$6)^2/(2*'STDEV DATA'!$E$5^2)))</f>
        <v>0.23678411845958303</v>
      </c>
      <c r="U1438">
        <f>1/SQRT(2*3.14*'STDEV DATA'!$F$4)*EXP(-((F1438-'RATA RATA DATA'!$F$5)^2/(2*'STDEV DATA'!$F$4^2)))</f>
        <v>5.979872354759392E-2</v>
      </c>
      <c r="V1438">
        <f>1/SQRT(2*3.14*'STDEV DATA'!$F$5)*EXP(-((F1438-'RATA RATA DATA'!$F$6)^2/(2*'STDEV DATA'!$F$5^2)))</f>
        <v>6.798995263847063E-2</v>
      </c>
      <c r="X1438">
        <f>I1438*L1438*O1438*R1438*U1438*'PROBABILITY DATA'!$C$4</f>
        <v>7.4931794899719475E-8</v>
      </c>
      <c r="Y1438">
        <f>J1438*M1438*P1438*S1438*V1438*'PROBABILITY DATA'!$C$5</f>
        <v>1.6044186348700838E-7</v>
      </c>
      <c r="AA1438">
        <f t="shared" si="45"/>
        <v>1.6044186348700838E-7</v>
      </c>
      <c r="AC1438" s="5" t="str">
        <f t="shared" si="44"/>
        <v>TIDAK</v>
      </c>
    </row>
    <row r="1439" spans="2:29" x14ac:dyDescent="0.2">
      <c r="B1439" s="7">
        <v>7.080794504</v>
      </c>
      <c r="C1439" s="8">
        <v>213.4747064</v>
      </c>
      <c r="D1439" s="8">
        <v>20626.515940000001</v>
      </c>
      <c r="E1439" s="8">
        <v>8.442056505</v>
      </c>
      <c r="F1439">
        <v>318.73877391814</v>
      </c>
      <c r="G1439" t="s">
        <v>12</v>
      </c>
      <c r="I1439">
        <f>1/SQRT(2*3.14*'STDEV DATA'!$B$4)*EXP(-((B1439-'RATA RATA DATA'!$B$5)^2/(2*'STDEV DATA'!$B$4^2)))</f>
        <v>0.34416649185164766</v>
      </c>
      <c r="J1439">
        <f>1/SQRT(2*3.14*'STDEV DATA'!$B$5)*EXP(-((B1439-'RATA RATA DATA'!$B$6)^2/(2*'STDEV DATA'!$B$5^2)))</f>
        <v>0.32100347270959284</v>
      </c>
      <c r="L1439">
        <f>1/SQRT(2*3.14*'STDEV DATA'!$C$4)*EXP(-((C1439-'RATA RATA DATA'!$C$5)^2/(2*'STDEV DATA'!$C$4^2)))</f>
        <v>5.9141877842739235E-2</v>
      </c>
      <c r="M1439">
        <f>1/SQRT(2*3.14*'STDEV DATA'!$C$5)*EXP(-((C1439-'RATA RATA DATA'!$C$6)^2/(2*'STDEV DATA'!$C$5^2)))</f>
        <v>6.1919430265511256E-2</v>
      </c>
      <c r="O1439">
        <f>1/SQRT(2*3.14*'STDEV DATA'!$D$4)*EXP(-((D1439-'RATA RATA DATA'!$D$5)^2/(2*'STDEV DATA'!$D$4^2)))</f>
        <v>4.1050901170597287E-3</v>
      </c>
      <c r="P1439">
        <f>1/SQRT(2*3.14*'STDEV DATA'!$D$5)*EXP(-((D1439-'RATA RATA DATA'!$D$6)^2/(2*'STDEV DATA'!$D$5^2)))</f>
        <v>4.2780604053439851E-3</v>
      </c>
      <c r="R1439">
        <f>1/SQRT(2*3.14*'STDEV DATA'!$E$4)*EXP(-((E1439-'RATA RATA DATA'!$E$5)^2/(2*'STDEV DATA'!$E$4^2)))</f>
        <v>0.23128211301082535</v>
      </c>
      <c r="S1439">
        <f>1/SQRT(2*3.14*'STDEV DATA'!$E$5)*EXP(-((E1439-'RATA RATA DATA'!$E$6)^2/(2*'STDEV DATA'!$E$5^2)))</f>
        <v>0.21738988605159071</v>
      </c>
      <c r="U1439">
        <f>1/SQRT(2*3.14*'STDEV DATA'!$F$4)*EXP(-((F1439-'RATA RATA DATA'!$F$5)^2/(2*'STDEV DATA'!$F$4^2)))</f>
        <v>5.8259242360678934E-2</v>
      </c>
      <c r="V1439">
        <f>1/SQRT(2*3.14*'STDEV DATA'!$F$5)*EXP(-((F1439-'RATA RATA DATA'!$F$6)^2/(2*'STDEV DATA'!$F$5^2)))</f>
        <v>6.2656748924827782E-2</v>
      </c>
      <c r="X1439">
        <f>I1439*L1439*O1439*R1439*U1439*'PROBABILITY DATA'!$C$4</f>
        <v>4.3921810109454966E-7</v>
      </c>
      <c r="Y1439">
        <f>J1439*M1439*P1439*S1439*V1439*'PROBABILITY DATA'!$C$5</f>
        <v>7.0624851416661416E-7</v>
      </c>
      <c r="AA1439">
        <f t="shared" si="45"/>
        <v>7.0624851416661416E-7</v>
      </c>
      <c r="AC1439" s="5" t="str">
        <f t="shared" si="44"/>
        <v>TIDAK</v>
      </c>
    </row>
    <row r="1440" spans="2:29" x14ac:dyDescent="0.2">
      <c r="B1440" s="7">
        <v>7.080794504</v>
      </c>
      <c r="C1440" s="8">
        <v>215.7502207</v>
      </c>
      <c r="D1440" s="8">
        <v>36776.137499999997</v>
      </c>
      <c r="E1440" s="8">
        <v>6.6690566000000002</v>
      </c>
      <c r="F1440">
        <v>294.11104373676</v>
      </c>
      <c r="G1440" t="s">
        <v>12</v>
      </c>
      <c r="I1440">
        <f>1/SQRT(2*3.14*'STDEV DATA'!$B$4)*EXP(-((B1440-'RATA RATA DATA'!$B$5)^2/(2*'STDEV DATA'!$B$4^2)))</f>
        <v>0.34416649185164766</v>
      </c>
      <c r="J1440">
        <f>1/SQRT(2*3.14*'STDEV DATA'!$B$5)*EXP(-((B1440-'RATA RATA DATA'!$B$6)^2/(2*'STDEV DATA'!$B$5^2)))</f>
        <v>0.32100347270959284</v>
      </c>
      <c r="L1440">
        <f>1/SQRT(2*3.14*'STDEV DATA'!$C$4)*EXP(-((C1440-'RATA RATA DATA'!$C$5)^2/(2*'STDEV DATA'!$C$4^2)))</f>
        <v>5.7173418578238613E-2</v>
      </c>
      <c r="M1440">
        <f>1/SQRT(2*3.14*'STDEV DATA'!$C$5)*EXP(-((C1440-'RATA RATA DATA'!$C$6)^2/(2*'STDEV DATA'!$C$5^2)))</f>
        <v>5.9362796223562914E-2</v>
      </c>
      <c r="O1440">
        <f>1/SQRT(2*3.14*'STDEV DATA'!$D$4)*EXP(-((D1440-'RATA RATA DATA'!$D$5)^2/(2*'STDEV DATA'!$D$4^2)))</f>
        <v>1.1986176163391474E-3</v>
      </c>
      <c r="P1440">
        <f>1/SQRT(2*3.14*'STDEV DATA'!$D$5)*EXP(-((D1440-'RATA RATA DATA'!$D$6)^2/(2*'STDEV DATA'!$D$5^2)))</f>
        <v>9.2476459779055806E-4</v>
      </c>
      <c r="R1440">
        <f>1/SQRT(2*3.14*'STDEV DATA'!$E$4)*EXP(-((E1440-'RATA RATA DATA'!$E$5)^2/(2*'STDEV DATA'!$E$4^2)))</f>
        <v>0.29282439923635595</v>
      </c>
      <c r="S1440">
        <f>1/SQRT(2*3.14*'STDEV DATA'!$E$5)*EXP(-((E1440-'RATA RATA DATA'!$E$6)^2/(2*'STDEV DATA'!$E$5^2)))</f>
        <v>0.31298878898552118</v>
      </c>
      <c r="U1440">
        <f>1/SQRT(2*3.14*'STDEV DATA'!$F$4)*EXP(-((F1440-'RATA RATA DATA'!$F$5)^2/(2*'STDEV DATA'!$F$4^2)))</f>
        <v>4.0206378411039544E-2</v>
      </c>
      <c r="V1440">
        <f>1/SQRT(2*3.14*'STDEV DATA'!$F$5)*EXP(-((F1440-'RATA RATA DATA'!$F$6)^2/(2*'STDEV DATA'!$F$5^2)))</f>
        <v>3.1861578025286164E-2</v>
      </c>
      <c r="X1440">
        <f>I1440*L1440*O1440*R1440*U1440*'PROBABILITY DATA'!$C$4</f>
        <v>1.0832596826648885E-7</v>
      </c>
      <c r="Y1440">
        <f>J1440*M1440*P1440*S1440*V1440*'PROBABILITY DATA'!$C$5</f>
        <v>1.0715639633373314E-7</v>
      </c>
      <c r="AA1440">
        <f t="shared" si="45"/>
        <v>1.0832596826648885E-7</v>
      </c>
      <c r="AC1440" s="5" t="str">
        <f t="shared" si="44"/>
        <v>YA</v>
      </c>
    </row>
    <row r="1441" spans="2:29" x14ac:dyDescent="0.2">
      <c r="B1441" s="7">
        <v>6.2809051130000002</v>
      </c>
      <c r="C1441" s="8">
        <v>178.70720009999999</v>
      </c>
      <c r="D1441" s="8">
        <v>16950.015909999998</v>
      </c>
      <c r="E1441" s="8">
        <v>7.8661352090000003</v>
      </c>
      <c r="F1441">
        <v>370.32634976382002</v>
      </c>
      <c r="G1441" t="s">
        <v>12</v>
      </c>
      <c r="I1441">
        <f>1/SQRT(2*3.14*'STDEV DATA'!$B$4)*EXP(-((B1441-'RATA RATA DATA'!$B$5)^2/(2*'STDEV DATA'!$B$4^2)))</f>
        <v>0.28909965832169632</v>
      </c>
      <c r="J1441">
        <f>1/SQRT(2*3.14*'STDEV DATA'!$B$5)*EXP(-((B1441-'RATA RATA DATA'!$B$6)^2/(2*'STDEV DATA'!$B$5^2)))</f>
        <v>0.28039298612224023</v>
      </c>
      <c r="L1441">
        <f>1/SQRT(2*3.14*'STDEV DATA'!$C$4)*EXP(-((C1441-'RATA RATA DATA'!$C$5)^2/(2*'STDEV DATA'!$C$4^2)))</f>
        <v>5.9615646405086972E-2</v>
      </c>
      <c r="M1441">
        <f>1/SQRT(2*3.14*'STDEV DATA'!$C$5)*EXP(-((C1441-'RATA RATA DATA'!$C$6)^2/(2*'STDEV DATA'!$C$5^2)))</f>
        <v>6.0502700152447048E-2</v>
      </c>
      <c r="O1441">
        <f>1/SQRT(2*3.14*'STDEV DATA'!$D$4)*EXP(-((D1441-'RATA RATA DATA'!$D$5)^2/(2*'STDEV DATA'!$D$4^2)))</f>
        <v>3.499821460553098E-3</v>
      </c>
      <c r="P1441">
        <f>1/SQRT(2*3.14*'STDEV DATA'!$D$5)*EXP(-((D1441-'RATA RATA DATA'!$D$6)^2/(2*'STDEV DATA'!$D$5^2)))</f>
        <v>3.6801597190969731E-3</v>
      </c>
      <c r="R1441">
        <f>1/SQRT(2*3.14*'STDEV DATA'!$E$4)*EXP(-((E1441-'RATA RATA DATA'!$E$5)^2/(2*'STDEV DATA'!$E$4^2)))</f>
        <v>0.28119446879361959</v>
      </c>
      <c r="S1441">
        <f>1/SQRT(2*3.14*'STDEV DATA'!$E$5)*EXP(-((E1441-'RATA RATA DATA'!$E$6)^2/(2*'STDEV DATA'!$E$5^2)))</f>
        <v>0.28514800392899237</v>
      </c>
      <c r="U1441">
        <f>1/SQRT(2*3.14*'STDEV DATA'!$F$4)*EXP(-((F1441-'RATA RATA DATA'!$F$5)^2/(2*'STDEV DATA'!$F$4^2)))</f>
        <v>4.131379686201065E-2</v>
      </c>
      <c r="V1441">
        <f>1/SQRT(2*3.14*'STDEV DATA'!$F$5)*EXP(-((F1441-'RATA RATA DATA'!$F$6)^2/(2*'STDEV DATA'!$F$5^2)))</f>
        <v>3.7435997579350636E-2</v>
      </c>
      <c r="X1441">
        <f>I1441*L1441*O1441*R1441*U1441*'PROBABILITY DATA'!$C$4</f>
        <v>2.7336478625644526E-7</v>
      </c>
      <c r="Y1441">
        <f>J1441*M1441*P1441*S1441*V1441*'PROBABILITY DATA'!$C$5</f>
        <v>4.0638257438939421E-7</v>
      </c>
      <c r="AA1441">
        <f t="shared" si="45"/>
        <v>4.0638257438939421E-7</v>
      </c>
      <c r="AC1441" s="5" t="str">
        <f t="shared" si="44"/>
        <v>TIDAK</v>
      </c>
    </row>
    <row r="1442" spans="2:29" x14ac:dyDescent="0.2">
      <c r="B1442" s="7">
        <v>6.8239301369999996</v>
      </c>
      <c r="C1442" s="8">
        <v>146.13059939999999</v>
      </c>
      <c r="D1442" s="8">
        <v>13467.879779999999</v>
      </c>
      <c r="E1442" s="8">
        <v>6.4232243689999997</v>
      </c>
      <c r="F1442">
        <v>289.57645971632002</v>
      </c>
      <c r="G1442" t="s">
        <v>12</v>
      </c>
      <c r="I1442">
        <f>1/SQRT(2*3.14*'STDEV DATA'!$B$4)*EXP(-((B1442-'RATA RATA DATA'!$B$5)^2/(2*'STDEV DATA'!$B$4^2)))</f>
        <v>0.33823089356535235</v>
      </c>
      <c r="J1442">
        <f>1/SQRT(2*3.14*'STDEV DATA'!$B$5)*EXP(-((B1442-'RATA RATA DATA'!$B$6)^2/(2*'STDEV DATA'!$B$5^2)))</f>
        <v>0.31646785315656062</v>
      </c>
      <c r="L1442">
        <f>1/SQRT(2*3.14*'STDEV DATA'!$C$4)*EXP(-((C1442-'RATA RATA DATA'!$C$5)^2/(2*'STDEV DATA'!$C$4^2)))</f>
        <v>2.5228547407174329E-2</v>
      </c>
      <c r="M1442">
        <f>1/SQRT(2*3.14*'STDEV DATA'!$C$5)*EXP(-((C1442-'RATA RATA DATA'!$C$6)^2/(2*'STDEV DATA'!$C$5^2)))</f>
        <v>1.8993973882058243E-2</v>
      </c>
      <c r="O1442">
        <f>1/SQRT(2*3.14*'STDEV DATA'!$D$4)*EXP(-((D1442-'RATA RATA DATA'!$D$5)^2/(2*'STDEV DATA'!$D$4^2)))</f>
        <v>2.5889074455138295E-3</v>
      </c>
      <c r="P1442">
        <f>1/SQRT(2*3.14*'STDEV DATA'!$D$5)*EXP(-((D1442-'RATA RATA DATA'!$D$6)^2/(2*'STDEV DATA'!$D$5^2)))</f>
        <v>2.6902637150029874E-3</v>
      </c>
      <c r="R1442">
        <f>1/SQRT(2*3.14*'STDEV DATA'!$E$4)*EXP(-((E1442-'RATA RATA DATA'!$E$5)^2/(2*'STDEV DATA'!$E$4^2)))</f>
        <v>0.27776837415985295</v>
      </c>
      <c r="S1442">
        <f>1/SQRT(2*3.14*'STDEV DATA'!$E$5)*EXP(-((E1442-'RATA RATA DATA'!$E$6)^2/(2*'STDEV DATA'!$E$5^2)))</f>
        <v>0.29489455124522729</v>
      </c>
      <c r="U1442">
        <f>1/SQRT(2*3.14*'STDEV DATA'!$F$4)*EXP(-((F1442-'RATA RATA DATA'!$F$5)^2/(2*'STDEV DATA'!$F$4^2)))</f>
        <v>3.6163445153212757E-2</v>
      </c>
      <c r="V1442">
        <f>1/SQRT(2*3.14*'STDEV DATA'!$F$5)*EXP(-((F1442-'RATA RATA DATA'!$F$6)^2/(2*'STDEV DATA'!$F$5^2)))</f>
        <v>2.636178201437081E-2</v>
      </c>
      <c r="X1442">
        <f>I1442*L1442*O1442*R1442*U1442*'PROBABILITY DATA'!$C$4</f>
        <v>8.6568839989322066E-8</v>
      </c>
      <c r="Y1442">
        <f>J1442*M1442*P1442*S1442*V1442*'PROBABILITY DATA'!$C$5</f>
        <v>7.6656425602874855E-8</v>
      </c>
      <c r="AA1442">
        <f t="shared" si="45"/>
        <v>8.6568839989322066E-8</v>
      </c>
      <c r="AC1442" s="5" t="str">
        <f t="shared" si="44"/>
        <v>YA</v>
      </c>
    </row>
    <row r="1443" spans="2:29" x14ac:dyDescent="0.2">
      <c r="B1443" s="7">
        <v>6.629993518</v>
      </c>
      <c r="C1443" s="8">
        <v>209.15702189999999</v>
      </c>
      <c r="D1443" s="8">
        <v>20487.92383</v>
      </c>
      <c r="E1443" s="8">
        <v>7.2789116189999996</v>
      </c>
      <c r="F1443">
        <v>332.87757365431003</v>
      </c>
      <c r="G1443" t="s">
        <v>12</v>
      </c>
      <c r="I1443">
        <f>1/SQRT(2*3.14*'STDEV DATA'!$B$4)*EXP(-((B1443-'RATA RATA DATA'!$B$5)^2/(2*'STDEV DATA'!$B$4^2)))</f>
        <v>0.32583936671635644</v>
      </c>
      <c r="J1443">
        <f>1/SQRT(2*3.14*'STDEV DATA'!$B$5)*EXP(-((B1443-'RATA RATA DATA'!$B$6)^2/(2*'STDEV DATA'!$B$5^2)))</f>
        <v>0.30740688374424552</v>
      </c>
      <c r="L1443">
        <f>1/SQRT(2*3.14*'STDEV DATA'!$C$4)*EXP(-((C1443-'RATA RATA DATA'!$C$5)^2/(2*'STDEV DATA'!$C$4^2)))</f>
        <v>6.2359299581202031E-2</v>
      </c>
      <c r="M1443">
        <f>1/SQRT(2*3.14*'STDEV DATA'!$C$5)*EXP(-((C1443-'RATA RATA DATA'!$C$6)^2/(2*'STDEV DATA'!$C$5^2)))</f>
        <v>6.6094830370602001E-2</v>
      </c>
      <c r="O1443">
        <f>1/SQRT(2*3.14*'STDEV DATA'!$D$4)*EXP(-((D1443-'RATA RATA DATA'!$D$5)^2/(2*'STDEV DATA'!$D$4^2)))</f>
        <v>4.0925683787525532E-3</v>
      </c>
      <c r="P1443">
        <f>1/SQRT(2*3.14*'STDEV DATA'!$D$5)*EXP(-((D1443-'RATA RATA DATA'!$D$6)^2/(2*'STDEV DATA'!$D$5^2)))</f>
        <v>4.2681610301126818E-3</v>
      </c>
      <c r="R1443">
        <f>1/SQRT(2*3.14*'STDEV DATA'!$E$4)*EXP(-((E1443-'RATA RATA DATA'!$E$5)^2/(2*'STDEV DATA'!$E$4^2)))</f>
        <v>0.30509456441379829</v>
      </c>
      <c r="S1443">
        <f>1/SQRT(2*3.14*'STDEV DATA'!$E$5)*EXP(-((E1443-'RATA RATA DATA'!$E$6)^2/(2*'STDEV DATA'!$E$5^2)))</f>
        <v>0.32315875847602277</v>
      </c>
      <c r="U1443">
        <f>1/SQRT(2*3.14*'STDEV DATA'!$F$4)*EXP(-((F1443-'RATA RATA DATA'!$F$5)^2/(2*'STDEV DATA'!$F$4^2)))</f>
        <v>6.1658290108463965E-2</v>
      </c>
      <c r="V1443">
        <f>1/SQRT(2*3.14*'STDEV DATA'!$F$5)*EXP(-((F1443-'RATA RATA DATA'!$F$6)^2/(2*'STDEV DATA'!$F$5^2)))</f>
        <v>7.0572402519351998E-2</v>
      </c>
      <c r="X1443">
        <f>I1443*L1443*O1443*R1443*U1443*'PROBABILITY DATA'!$C$4</f>
        <v>6.1025821410442206E-7</v>
      </c>
      <c r="Y1443">
        <f>J1443*M1443*P1443*S1443*V1443*'PROBABILITY DATA'!$C$5</f>
        <v>1.2059782379742335E-6</v>
      </c>
      <c r="AA1443">
        <f t="shared" si="45"/>
        <v>1.2059782379742335E-6</v>
      </c>
      <c r="AC1443" s="5" t="str">
        <f t="shared" si="44"/>
        <v>TIDAK</v>
      </c>
    </row>
    <row r="1444" spans="2:29" x14ac:dyDescent="0.2">
      <c r="B1444" s="7">
        <v>10.30157127</v>
      </c>
      <c r="C1444" s="8">
        <v>199.60936359999999</v>
      </c>
      <c r="D1444" s="8">
        <v>11278.829680000001</v>
      </c>
      <c r="E1444" s="8">
        <v>7.4648931430000003</v>
      </c>
      <c r="F1444">
        <v>433.44816811018001</v>
      </c>
      <c r="G1444" t="s">
        <v>12</v>
      </c>
      <c r="I1444">
        <f>1/SQRT(2*3.14*'STDEV DATA'!$B$4)*EXP(-((B1444-'RATA RATA DATA'!$B$5)^2/(2*'STDEV DATA'!$B$4^2)))</f>
        <v>1.9302309326684308E-2</v>
      </c>
      <c r="J1444">
        <f>1/SQRT(2*3.14*'STDEV DATA'!$B$5)*EXP(-((B1444-'RATA RATA DATA'!$B$6)^2/(2*'STDEV DATA'!$B$5^2)))</f>
        <v>3.6770189175783972E-2</v>
      </c>
      <c r="L1444">
        <f>1/SQRT(2*3.14*'STDEV DATA'!$C$4)*EXP(-((C1444-'RATA RATA DATA'!$C$5)^2/(2*'STDEV DATA'!$C$4^2)))</f>
        <v>6.6533842897718604E-2</v>
      </c>
      <c r="M1444">
        <f>1/SQRT(2*3.14*'STDEV DATA'!$C$5)*EXP(-((C1444-'RATA RATA DATA'!$C$6)^2/(2*'STDEV DATA'!$C$5^2)))</f>
        <v>7.1292402262982488E-2</v>
      </c>
      <c r="O1444">
        <f>1/SQRT(2*3.14*'STDEV DATA'!$D$4)*EXP(-((D1444-'RATA RATA DATA'!$D$5)^2/(2*'STDEV DATA'!$D$4^2)))</f>
        <v>1.9873708004904127E-3</v>
      </c>
      <c r="P1444">
        <f>1/SQRT(2*3.14*'STDEV DATA'!$D$5)*EXP(-((D1444-'RATA RATA DATA'!$D$6)^2/(2*'STDEV DATA'!$D$5^2)))</f>
        <v>2.0292022805828659E-3</v>
      </c>
      <c r="R1444">
        <f>1/SQRT(2*3.14*'STDEV DATA'!$E$4)*EXP(-((E1444-'RATA RATA DATA'!$E$5)^2/(2*'STDEV DATA'!$E$4^2)))</f>
        <v>0.30115995118407446</v>
      </c>
      <c r="S1444">
        <f>1/SQRT(2*3.14*'STDEV DATA'!$E$5)*EXP(-((E1444-'RATA RATA DATA'!$E$6)^2/(2*'STDEV DATA'!$E$5^2)))</f>
        <v>0.31578584426338308</v>
      </c>
      <c r="U1444">
        <f>1/SQRT(2*3.14*'STDEV DATA'!$F$4)*EXP(-((F1444-'RATA RATA DATA'!$F$5)^2/(2*'STDEV DATA'!$F$4^2)))</f>
        <v>3.4452657496299374E-3</v>
      </c>
      <c r="V1444">
        <f>1/SQRT(2*3.14*'STDEV DATA'!$F$5)*EXP(-((F1444-'RATA RATA DATA'!$F$6)^2/(2*'STDEV DATA'!$F$5^2)))</f>
        <v>5.6847560078999591E-4</v>
      </c>
      <c r="X1444">
        <f>I1444*L1444*O1444*R1444*U1444*'PROBABILITY DATA'!$C$4</f>
        <v>1.0330888865091773E-9</v>
      </c>
      <c r="Y1444">
        <f>J1444*M1444*P1444*S1444*V1444*'PROBABILITY DATA'!$C$5</f>
        <v>5.8228513430017935E-10</v>
      </c>
      <c r="AA1444">
        <f t="shared" si="45"/>
        <v>1.0330888865091773E-9</v>
      </c>
      <c r="AC1444" s="5" t="str">
        <f t="shared" si="44"/>
        <v>YA</v>
      </c>
    </row>
    <row r="1445" spans="2:29" x14ac:dyDescent="0.2">
      <c r="B1445" s="7">
        <v>6.1231939349999998</v>
      </c>
      <c r="C1445" s="8">
        <v>181.3124182</v>
      </c>
      <c r="D1445" s="8">
        <v>15135.12724</v>
      </c>
      <c r="E1445" s="8">
        <v>5.8240418839999997</v>
      </c>
      <c r="F1445">
        <v>293.84070271898997</v>
      </c>
      <c r="G1445" t="s">
        <v>12</v>
      </c>
      <c r="I1445">
        <f>1/SQRT(2*3.14*'STDEV DATA'!$B$4)*EXP(-((B1445-'RATA RATA DATA'!$B$5)^2/(2*'STDEV DATA'!$B$4^2)))</f>
        <v>0.2678987202050771</v>
      </c>
      <c r="J1445">
        <f>1/SQRT(2*3.14*'STDEV DATA'!$B$5)*EXP(-((B1445-'RATA RATA DATA'!$B$6)^2/(2*'STDEV DATA'!$B$5^2)))</f>
        <v>0.26451609968519141</v>
      </c>
      <c r="L1445">
        <f>1/SQRT(2*3.14*'STDEV DATA'!$C$4)*EXP(-((C1445-'RATA RATA DATA'!$C$5)^2/(2*'STDEV DATA'!$C$4^2)))</f>
        <v>6.158692717993685E-2</v>
      </c>
      <c r="M1445">
        <f>1/SQRT(2*3.14*'STDEV DATA'!$C$5)*EXP(-((C1445-'RATA RATA DATA'!$C$6)^2/(2*'STDEV DATA'!$C$5^2)))</f>
        <v>6.3297345037135744E-2</v>
      </c>
      <c r="O1445">
        <f>1/SQRT(2*3.14*'STDEV DATA'!$D$4)*EXP(-((D1445-'RATA RATA DATA'!$D$5)^2/(2*'STDEV DATA'!$D$4^2)))</f>
        <v>3.0460284409922749E-3</v>
      </c>
      <c r="P1445">
        <f>1/SQRT(2*3.14*'STDEV DATA'!$D$5)*EXP(-((D1445-'RATA RATA DATA'!$D$6)^2/(2*'STDEV DATA'!$D$5^2)))</f>
        <v>3.1911462328998302E-3</v>
      </c>
      <c r="R1445">
        <f>1/SQRT(2*3.14*'STDEV DATA'!$E$4)*EXP(-((E1445-'RATA RATA DATA'!$E$5)^2/(2*'STDEV DATA'!$E$4^2)))</f>
        <v>0.22383395673475404</v>
      </c>
      <c r="S1445">
        <f>1/SQRT(2*3.14*'STDEV DATA'!$E$5)*EXP(-((E1445-'RATA RATA DATA'!$E$6)^2/(2*'STDEV DATA'!$E$5^2)))</f>
        <v>0.22795889888396159</v>
      </c>
      <c r="U1445">
        <f>1/SQRT(2*3.14*'STDEV DATA'!$F$4)*EXP(-((F1445-'RATA RATA DATA'!$F$5)^2/(2*'STDEV DATA'!$F$4^2)))</f>
        <v>3.9966280897585131E-2</v>
      </c>
      <c r="V1445">
        <f>1/SQRT(2*3.14*'STDEV DATA'!$F$5)*EXP(-((F1445-'RATA RATA DATA'!$F$6)^2/(2*'STDEV DATA'!$F$5^2)))</f>
        <v>3.1521520882166199E-2</v>
      </c>
      <c r="X1445">
        <f>I1445*L1445*O1445*R1445*U1445*'PROBABILITY DATA'!$C$4</f>
        <v>1.7538796857274274E-7</v>
      </c>
      <c r="Y1445">
        <f>J1445*M1445*P1445*S1445*V1445*'PROBABILITY DATA'!$C$5</f>
        <v>2.3410720785450844E-7</v>
      </c>
      <c r="AA1445">
        <f t="shared" si="45"/>
        <v>2.3410720785450844E-7</v>
      </c>
      <c r="AC1445" s="5" t="str">
        <f t="shared" si="44"/>
        <v>TIDAK</v>
      </c>
    </row>
    <row r="1446" spans="2:29" x14ac:dyDescent="0.2">
      <c r="B1446" s="7">
        <v>7.080794504</v>
      </c>
      <c r="C1446" s="8">
        <v>196.1393118</v>
      </c>
      <c r="D1446" s="8">
        <v>10540.342280000001</v>
      </c>
      <c r="E1446" s="8">
        <v>6.459459721</v>
      </c>
      <c r="F1446">
        <v>359.16872164108003</v>
      </c>
      <c r="G1446" t="s">
        <v>12</v>
      </c>
      <c r="I1446">
        <f>1/SQRT(2*3.14*'STDEV DATA'!$B$4)*EXP(-((B1446-'RATA RATA DATA'!$B$5)^2/(2*'STDEV DATA'!$B$4^2)))</f>
        <v>0.34416649185164766</v>
      </c>
      <c r="J1446">
        <f>1/SQRT(2*3.14*'STDEV DATA'!$B$5)*EXP(-((B1446-'RATA RATA DATA'!$B$6)^2/(2*'STDEV DATA'!$B$5^2)))</f>
        <v>0.32100347270959284</v>
      </c>
      <c r="L1446">
        <f>1/SQRT(2*3.14*'STDEV DATA'!$C$4)*EXP(-((C1446-'RATA RATA DATA'!$C$5)^2/(2*'STDEV DATA'!$C$4^2)))</f>
        <v>6.6913499829885065E-2</v>
      </c>
      <c r="M1446">
        <f>1/SQRT(2*3.14*'STDEV DATA'!$C$5)*EXP(-((C1446-'RATA RATA DATA'!$C$6)^2/(2*'STDEV DATA'!$C$5^2)))</f>
        <v>7.158556743739046E-2</v>
      </c>
      <c r="O1446">
        <f>1/SQRT(2*3.14*'STDEV DATA'!$D$4)*EXP(-((D1446-'RATA RATA DATA'!$D$5)^2/(2*'STDEV DATA'!$D$4^2)))</f>
        <v>1.7942091502913835E-3</v>
      </c>
      <c r="P1446">
        <f>1/SQRT(2*3.14*'STDEV DATA'!$D$5)*EXP(-((D1446-'RATA RATA DATA'!$D$6)^2/(2*'STDEV DATA'!$D$5^2)))</f>
        <v>1.8179367054748741E-3</v>
      </c>
      <c r="R1446">
        <f>1/SQRT(2*3.14*'STDEV DATA'!$E$4)*EXP(-((E1446-'RATA RATA DATA'!$E$5)^2/(2*'STDEV DATA'!$E$4^2)))</f>
        <v>0.28030449368366622</v>
      </c>
      <c r="S1446">
        <f>1/SQRT(2*3.14*'STDEV DATA'!$E$5)*EXP(-((E1446-'RATA RATA DATA'!$E$6)^2/(2*'STDEV DATA'!$E$5^2)))</f>
        <v>0.29799598190454246</v>
      </c>
      <c r="U1446">
        <f>1/SQRT(2*3.14*'STDEV DATA'!$F$4)*EXP(-((F1446-'RATA RATA DATA'!$F$5)^2/(2*'STDEV DATA'!$F$4^2)))</f>
        <v>5.0607635324309501E-2</v>
      </c>
      <c r="V1446">
        <f>1/SQRT(2*3.14*'STDEV DATA'!$F$5)*EXP(-((F1446-'RATA RATA DATA'!$F$6)^2/(2*'STDEV DATA'!$F$5^2)))</f>
        <v>5.2229533402468824E-2</v>
      </c>
      <c r="X1446">
        <f>I1446*L1446*O1446*R1446*U1446*'PROBABILITY DATA'!$C$4</f>
        <v>2.2865908639391882E-7</v>
      </c>
      <c r="Y1446">
        <f>J1446*M1446*P1446*S1446*V1446*'PROBABILITY DATA'!$C$5</f>
        <v>3.9646721111410042E-7</v>
      </c>
      <c r="AA1446">
        <f t="shared" si="45"/>
        <v>3.9646721111410042E-7</v>
      </c>
      <c r="AC1446" s="5" t="str">
        <f t="shared" si="44"/>
        <v>TIDAK</v>
      </c>
    </row>
    <row r="1447" spans="2:29" x14ac:dyDescent="0.2">
      <c r="B1447" s="7">
        <v>6.8480334689999998</v>
      </c>
      <c r="C1447" s="8">
        <v>165.81532559999999</v>
      </c>
      <c r="D1447" s="8">
        <v>6068.4548850000001</v>
      </c>
      <c r="E1447" s="8">
        <v>6.1321315040000002</v>
      </c>
      <c r="F1447">
        <v>373.20683366422998</v>
      </c>
      <c r="G1447" t="s">
        <v>12</v>
      </c>
      <c r="I1447">
        <f>1/SQRT(2*3.14*'STDEV DATA'!$B$4)*EXP(-((B1447-'RATA RATA DATA'!$B$5)^2/(2*'STDEV DATA'!$B$4^2)))</f>
        <v>0.33930978467906969</v>
      </c>
      <c r="J1447">
        <f>1/SQRT(2*3.14*'STDEV DATA'!$B$5)*EXP(-((B1447-'RATA RATA DATA'!$B$6)^2/(2*'STDEV DATA'!$B$5^2)))</f>
        <v>0.31726318754859678</v>
      </c>
      <c r="L1447">
        <f>1/SQRT(2*3.14*'STDEV DATA'!$C$4)*EXP(-((C1447-'RATA RATA DATA'!$C$5)^2/(2*'STDEV DATA'!$C$4^2)))</f>
        <v>4.6896501769690596E-2</v>
      </c>
      <c r="M1447">
        <f>1/SQRT(2*3.14*'STDEV DATA'!$C$5)*EXP(-((C1447-'RATA RATA DATA'!$C$6)^2/(2*'STDEV DATA'!$C$5^2)))</f>
        <v>4.3628266112357067E-2</v>
      </c>
      <c r="O1447">
        <f>1/SQRT(2*3.14*'STDEV DATA'!$D$4)*EXP(-((D1447-'RATA RATA DATA'!$D$5)^2/(2*'STDEV DATA'!$D$4^2)))</f>
        <v>8.3931186862445538E-4</v>
      </c>
      <c r="P1447">
        <f>1/SQRT(2*3.14*'STDEV DATA'!$D$5)*EXP(-((D1447-'RATA RATA DATA'!$D$6)^2/(2*'STDEV DATA'!$D$5^2)))</f>
        <v>7.9642124911912427E-4</v>
      </c>
      <c r="R1447">
        <f>1/SQRT(2*3.14*'STDEV DATA'!$E$4)*EXP(-((E1447-'RATA RATA DATA'!$E$5)^2/(2*'STDEV DATA'!$E$4^2)))</f>
        <v>0.25400602690369095</v>
      </c>
      <c r="S1447">
        <f>1/SQRT(2*3.14*'STDEV DATA'!$E$5)*EXP(-((E1447-'RATA RATA DATA'!$E$6)^2/(2*'STDEV DATA'!$E$5^2)))</f>
        <v>0.2654525298167042</v>
      </c>
      <c r="U1447">
        <f>1/SQRT(2*3.14*'STDEV DATA'!$F$4)*EXP(-((F1447-'RATA RATA DATA'!$F$5)^2/(2*'STDEV DATA'!$F$4^2)))</f>
        <v>3.8756134142393157E-2</v>
      </c>
      <c r="V1447">
        <f>1/SQRT(2*3.14*'STDEV DATA'!$F$5)*EXP(-((F1447-'RATA RATA DATA'!$F$6)^2/(2*'STDEV DATA'!$F$5^2)))</f>
        <v>3.367631192064359E-2</v>
      </c>
      <c r="X1447">
        <f>I1447*L1447*O1447*R1447*U1447*'PROBABILITY DATA'!$C$4</f>
        <v>5.1289873564219301E-8</v>
      </c>
      <c r="Y1447">
        <f>J1447*M1447*P1447*S1447*V1447*'PROBABILITY DATA'!$C$5</f>
        <v>6.0090888866257071E-8</v>
      </c>
      <c r="AA1447">
        <f t="shared" si="45"/>
        <v>6.0090888866257071E-8</v>
      </c>
      <c r="AC1447" s="5" t="str">
        <f t="shared" si="44"/>
        <v>TIDAK</v>
      </c>
    </row>
    <row r="1448" spans="2:29" x14ac:dyDescent="0.2">
      <c r="B1448" s="7">
        <v>7.080794504</v>
      </c>
      <c r="C1448" s="8">
        <v>227.0826936</v>
      </c>
      <c r="D1448" s="8">
        <v>45166.639389999997</v>
      </c>
      <c r="E1448" s="8">
        <v>8.0759674720000003</v>
      </c>
      <c r="F1448">
        <v>279.75806963542999</v>
      </c>
      <c r="G1448" t="s">
        <v>12</v>
      </c>
      <c r="I1448">
        <f>1/SQRT(2*3.14*'STDEV DATA'!$B$4)*EXP(-((B1448-'RATA RATA DATA'!$B$5)^2/(2*'STDEV DATA'!$B$4^2)))</f>
        <v>0.34416649185164766</v>
      </c>
      <c r="J1448">
        <f>1/SQRT(2*3.14*'STDEV DATA'!$B$5)*EXP(-((B1448-'RATA RATA DATA'!$B$6)^2/(2*'STDEV DATA'!$B$5^2)))</f>
        <v>0.32100347270959284</v>
      </c>
      <c r="L1448">
        <f>1/SQRT(2*3.14*'STDEV DATA'!$C$4)*EXP(-((C1448-'RATA RATA DATA'!$C$5)^2/(2*'STDEV DATA'!$C$4^2)))</f>
        <v>4.5446484255883386E-2</v>
      </c>
      <c r="M1448">
        <f>1/SQRT(2*3.14*'STDEV DATA'!$C$5)*EXP(-((C1448-'RATA RATA DATA'!$C$6)^2/(2*'STDEV DATA'!$C$5^2)))</f>
        <v>4.4422982181890475E-2</v>
      </c>
      <c r="O1448">
        <f>1/SQRT(2*3.14*'STDEV DATA'!$D$4)*EXP(-((D1448-'RATA RATA DATA'!$D$5)^2/(2*'STDEV DATA'!$D$4^2)))</f>
        <v>1.8255597080493835E-4</v>
      </c>
      <c r="P1448">
        <f>1/SQRT(2*3.14*'STDEV DATA'!$D$5)*EXP(-((D1448-'RATA RATA DATA'!$D$6)^2/(2*'STDEV DATA'!$D$5^2)))</f>
        <v>1.0184628383204283E-4</v>
      </c>
      <c r="R1448">
        <f>1/SQRT(2*3.14*'STDEV DATA'!$E$4)*EXP(-((E1448-'RATA RATA DATA'!$E$5)^2/(2*'STDEV DATA'!$E$4^2)))</f>
        <v>0.26535928845317214</v>
      </c>
      <c r="S1448">
        <f>1/SQRT(2*3.14*'STDEV DATA'!$E$5)*EXP(-((E1448-'RATA RATA DATA'!$E$6)^2/(2*'STDEV DATA'!$E$5^2)))</f>
        <v>0.26274810204517562</v>
      </c>
      <c r="U1448">
        <f>1/SQRT(2*3.14*'STDEV DATA'!$F$4)*EXP(-((F1448-'RATA RATA DATA'!$F$5)^2/(2*'STDEV DATA'!$F$4^2)))</f>
        <v>2.761671241884613E-2</v>
      </c>
      <c r="V1448">
        <f>1/SQRT(2*3.14*'STDEV DATA'!$F$5)*EXP(-((F1448-'RATA RATA DATA'!$F$6)^2/(2*'STDEV DATA'!$F$5^2)))</f>
        <v>1.6320193449190848E-2</v>
      </c>
      <c r="X1448">
        <f>I1448*L1448*O1448*R1448*U1448*'PROBABILITY DATA'!$C$4</f>
        <v>8.1631570309802834E-9</v>
      </c>
      <c r="Y1448">
        <f>J1448*M1448*P1448*S1448*V1448*'PROBABILITY DATA'!$C$5</f>
        <v>3.7974693589744248E-9</v>
      </c>
      <c r="AA1448">
        <f t="shared" si="45"/>
        <v>8.1631570309802834E-9</v>
      </c>
      <c r="AC1448" s="5" t="str">
        <f t="shared" si="44"/>
        <v>YA</v>
      </c>
    </row>
    <row r="1449" spans="2:29" x14ac:dyDescent="0.2">
      <c r="B1449" s="7">
        <v>6.411525836</v>
      </c>
      <c r="C1449" s="8">
        <v>197.68487909999999</v>
      </c>
      <c r="D1449" s="8">
        <v>19505.29694</v>
      </c>
      <c r="E1449" s="8">
        <v>8.2623979460000001</v>
      </c>
      <c r="F1449">
        <v>333.77577661081295</v>
      </c>
      <c r="G1449" t="s">
        <v>12</v>
      </c>
      <c r="I1449">
        <f>1/SQRT(2*3.14*'STDEV DATA'!$B$4)*EXP(-((B1449-'RATA RATA DATA'!$B$5)^2/(2*'STDEV DATA'!$B$4^2)))</f>
        <v>0.30473144314162193</v>
      </c>
      <c r="J1449">
        <f>1/SQRT(2*3.14*'STDEV DATA'!$B$5)*EXP(-((B1449-'RATA RATA DATA'!$B$6)^2/(2*'STDEV DATA'!$B$5^2)))</f>
        <v>0.29195038401812573</v>
      </c>
      <c r="L1449">
        <f>1/SQRT(2*3.14*'STDEV DATA'!$C$4)*EXP(-((C1449-'RATA RATA DATA'!$C$5)^2/(2*'STDEV DATA'!$C$4^2)))</f>
        <v>6.682267364494876E-2</v>
      </c>
      <c r="M1449">
        <f>1/SQRT(2*3.14*'STDEV DATA'!$C$5)*EXP(-((C1449-'RATA RATA DATA'!$C$6)^2/(2*'STDEV DATA'!$C$5^2)))</f>
        <v>7.1565066891224507E-2</v>
      </c>
      <c r="O1449">
        <f>1/SQRT(2*3.14*'STDEV DATA'!$D$4)*EXP(-((D1449-'RATA RATA DATA'!$D$5)^2/(2*'STDEV DATA'!$D$4^2)))</f>
        <v>3.9783446139498623E-3</v>
      </c>
      <c r="P1449">
        <f>1/SQRT(2*3.14*'STDEV DATA'!$D$5)*EXP(-((D1449-'RATA RATA DATA'!$D$6)^2/(2*'STDEV DATA'!$D$5^2)))</f>
        <v>4.1670640101786399E-3</v>
      </c>
      <c r="R1449">
        <f>1/SQRT(2*3.14*'STDEV DATA'!$E$4)*EXP(-((E1449-'RATA RATA DATA'!$E$5)^2/(2*'STDEV DATA'!$E$4^2)))</f>
        <v>0.24885250088673255</v>
      </c>
      <c r="S1449">
        <f>1/SQRT(2*3.14*'STDEV DATA'!$E$5)*EXP(-((E1449-'RATA RATA DATA'!$E$6)^2/(2*'STDEV DATA'!$E$5^2)))</f>
        <v>0.24035591819477892</v>
      </c>
      <c r="U1449">
        <f>1/SQRT(2*3.14*'STDEV DATA'!$F$4)*EXP(-((F1449-'RATA RATA DATA'!$F$5)^2/(2*'STDEV DATA'!$F$4^2)))</f>
        <v>6.1643058590409874E-2</v>
      </c>
      <c r="V1449">
        <f>1/SQRT(2*3.14*'STDEV DATA'!$F$5)*EXP(-((F1449-'RATA RATA DATA'!$F$6)^2/(2*'STDEV DATA'!$F$5^2)))</f>
        <v>7.0637520417500863E-2</v>
      </c>
      <c r="X1449">
        <f>I1449*L1449*O1449*R1449*U1449*'PROBABILITY DATA'!$C$4</f>
        <v>4.8479336388927412E-7</v>
      </c>
      <c r="Y1449">
        <f>J1449*M1449*P1449*S1449*V1449*'PROBABILITY DATA'!$C$5</f>
        <v>9.0135802669947616E-7</v>
      </c>
      <c r="AA1449">
        <f t="shared" si="45"/>
        <v>9.0135802669947616E-7</v>
      </c>
      <c r="AC1449" s="5" t="str">
        <f t="shared" si="44"/>
        <v>TIDAK</v>
      </c>
    </row>
    <row r="1450" spans="2:29" x14ac:dyDescent="0.2">
      <c r="B1450" s="7">
        <v>5.1226484550000002</v>
      </c>
      <c r="C1450" s="8">
        <v>195.01888779999999</v>
      </c>
      <c r="D1450" s="8">
        <v>17279.513749999998</v>
      </c>
      <c r="E1450" s="8">
        <v>7.027441295</v>
      </c>
      <c r="F1450">
        <v>336.46604197361</v>
      </c>
      <c r="G1450" t="s">
        <v>12</v>
      </c>
      <c r="I1450">
        <f>1/SQRT(2*3.14*'STDEV DATA'!$B$4)*EXP(-((B1450-'RATA RATA DATA'!$B$5)^2/(2*'STDEV DATA'!$B$4^2)))</f>
        <v>0.11991439218654218</v>
      </c>
      <c r="J1450">
        <f>1/SQRT(2*3.14*'STDEV DATA'!$B$5)*EXP(-((B1450-'RATA RATA DATA'!$B$6)^2/(2*'STDEV DATA'!$B$5^2)))</f>
        <v>0.14337355363870583</v>
      </c>
      <c r="L1450">
        <f>1/SQRT(2*3.14*'STDEV DATA'!$C$4)*EXP(-((C1450-'RATA RATA DATA'!$C$5)^2/(2*'STDEV DATA'!$C$4^2)))</f>
        <v>6.6900360797115047E-2</v>
      </c>
      <c r="M1450">
        <f>1/SQRT(2*3.14*'STDEV DATA'!$C$5)*EXP(-((C1450-'RATA RATA DATA'!$C$6)^2/(2*'STDEV DATA'!$C$5^2)))</f>
        <v>7.1489686149628598E-2</v>
      </c>
      <c r="O1450">
        <f>1/SQRT(2*3.14*'STDEV DATA'!$D$4)*EXP(-((D1450-'RATA RATA DATA'!$D$5)^2/(2*'STDEV DATA'!$D$4^2)))</f>
        <v>3.5739157854691602E-3</v>
      </c>
      <c r="P1450">
        <f>1/SQRT(2*3.14*'STDEV DATA'!$D$5)*EXP(-((D1450-'RATA RATA DATA'!$D$6)^2/(2*'STDEV DATA'!$D$5^2)))</f>
        <v>3.7584316800481294E-3</v>
      </c>
      <c r="R1450">
        <f>1/SQRT(2*3.14*'STDEV DATA'!$E$4)*EXP(-((E1450-'RATA RATA DATA'!$E$5)^2/(2*'STDEV DATA'!$E$4^2)))</f>
        <v>0.30466763996110269</v>
      </c>
      <c r="S1450">
        <f>1/SQRT(2*3.14*'STDEV DATA'!$E$5)*EXP(-((E1450-'RATA RATA DATA'!$E$6)^2/(2*'STDEV DATA'!$E$5^2)))</f>
        <v>0.32536546396716254</v>
      </c>
      <c r="U1450">
        <f>1/SQRT(2*3.14*'STDEV DATA'!$F$4)*EXP(-((F1450-'RATA RATA DATA'!$F$5)^2/(2*'STDEV DATA'!$F$4^2)))</f>
        <v>6.1428211453041733E-2</v>
      </c>
      <c r="V1450">
        <f>1/SQRT(2*3.14*'STDEV DATA'!$F$5)*EXP(-((F1450-'RATA RATA DATA'!$F$6)^2/(2*'STDEV DATA'!$F$5^2)))</f>
        <v>7.049776521049704E-2</v>
      </c>
      <c r="X1450">
        <f>I1450*L1450*O1450*R1450*U1450*'PROBABILITY DATA'!$C$4</f>
        <v>2.0932699784156773E-7</v>
      </c>
      <c r="Y1450">
        <f>J1450*M1450*P1450*S1450*V1450*'PROBABILITY DATA'!$C$5</f>
        <v>5.3880629816634934E-7</v>
      </c>
      <c r="AA1450">
        <f t="shared" si="45"/>
        <v>5.3880629816634934E-7</v>
      </c>
      <c r="AC1450" s="5" t="str">
        <f t="shared" si="44"/>
        <v>TIDAK</v>
      </c>
    </row>
    <row r="1451" spans="2:29" x14ac:dyDescent="0.2">
      <c r="B1451" s="7">
        <v>3.43485576</v>
      </c>
      <c r="C1451" s="8">
        <v>185.3429615</v>
      </c>
      <c r="D1451" s="8">
        <v>22690.2444</v>
      </c>
      <c r="E1451" s="8">
        <v>8.1509543680000007</v>
      </c>
      <c r="F1451">
        <v>309.21765069416</v>
      </c>
      <c r="G1451" t="s">
        <v>12</v>
      </c>
      <c r="I1451">
        <f>1/SQRT(2*3.14*'STDEV DATA'!$B$4)*EXP(-((B1451-'RATA RATA DATA'!$B$5)^2/(2*'STDEV DATA'!$B$4^2)))</f>
        <v>8.805811394453654E-3</v>
      </c>
      <c r="J1451">
        <f>1/SQRT(2*3.14*'STDEV DATA'!$B$5)*EXP(-((B1451-'RATA RATA DATA'!$B$6)^2/(2*'STDEV DATA'!$B$5^2)))</f>
        <v>1.9733193833796896E-2</v>
      </c>
      <c r="L1451">
        <f>1/SQRT(2*3.14*'STDEV DATA'!$C$4)*EXP(-((C1451-'RATA RATA DATA'!$C$5)^2/(2*'STDEV DATA'!$C$4^2)))</f>
        <v>6.4084620936028319E-2</v>
      </c>
      <c r="M1451">
        <f>1/SQRT(2*3.14*'STDEV DATA'!$C$5)*EXP(-((C1451-'RATA RATA DATA'!$C$6)^2/(2*'STDEV DATA'!$C$5^2)))</f>
        <v>6.6943131397907071E-2</v>
      </c>
      <c r="O1451">
        <f>1/SQRT(2*3.14*'STDEV DATA'!$D$4)*EXP(-((D1451-'RATA RATA DATA'!$D$5)^2/(2*'STDEV DATA'!$D$4^2)))</f>
        <v>4.1799399933836381E-3</v>
      </c>
      <c r="P1451">
        <f>1/SQRT(2*3.14*'STDEV DATA'!$D$5)*EXP(-((D1451-'RATA RATA DATA'!$D$6)^2/(2*'STDEV DATA'!$D$5^2)))</f>
        <v>4.2924898761969249E-3</v>
      </c>
      <c r="R1451">
        <f>1/SQRT(2*3.14*'STDEV DATA'!$E$4)*EXP(-((E1451-'RATA RATA DATA'!$E$5)^2/(2*'STDEV DATA'!$E$4^2)))</f>
        <v>0.25896470243474173</v>
      </c>
      <c r="S1451">
        <f>1/SQRT(2*3.14*'STDEV DATA'!$E$5)*EXP(-((E1451-'RATA RATA DATA'!$E$6)^2/(2*'STDEV DATA'!$E$5^2)))</f>
        <v>0.25397131204289447</v>
      </c>
      <c r="U1451">
        <f>1/SQRT(2*3.14*'STDEV DATA'!$F$4)*EXP(-((F1451-'RATA RATA DATA'!$F$5)^2/(2*'STDEV DATA'!$F$4^2)))</f>
        <v>5.258937629730441E-2</v>
      </c>
      <c r="V1451">
        <f>1/SQRT(2*3.14*'STDEV DATA'!$F$5)*EXP(-((F1451-'RATA RATA DATA'!$F$6)^2/(2*'STDEV DATA'!$F$5^2)))</f>
        <v>5.1773921150353487E-2</v>
      </c>
      <c r="X1451">
        <f>I1451*L1451*O1451*R1451*U1451*'PROBABILITY DATA'!$C$4</f>
        <v>1.2531954224263344E-8</v>
      </c>
      <c r="Y1451">
        <f>J1451*M1451*P1451*S1451*V1451*'PROBABILITY DATA'!$C$5</f>
        <v>4.5464787544948492E-8</v>
      </c>
      <c r="AA1451">
        <f t="shared" si="45"/>
        <v>4.5464787544948492E-8</v>
      </c>
      <c r="AC1451" s="5" t="str">
        <f t="shared" si="44"/>
        <v>TIDAK</v>
      </c>
    </row>
    <row r="1452" spans="2:29" x14ac:dyDescent="0.2">
      <c r="B1452" s="7">
        <v>10.84813042</v>
      </c>
      <c r="C1452" s="8">
        <v>236.7250487</v>
      </c>
      <c r="D1452" s="8">
        <v>14036.16366</v>
      </c>
      <c r="E1452" s="8">
        <v>9.0028849930000003</v>
      </c>
      <c r="F1452">
        <v>333.77577661081295</v>
      </c>
      <c r="G1452" t="s">
        <v>12</v>
      </c>
      <c r="I1452">
        <f>1/SQRT(2*3.14*'STDEV DATA'!$B$4)*EXP(-((B1452-'RATA RATA DATA'!$B$5)^2/(2*'STDEV DATA'!$B$4^2)))</f>
        <v>6.6968238698968362E-3</v>
      </c>
      <c r="J1452">
        <f>1/SQRT(2*3.14*'STDEV DATA'!$B$5)*EXP(-((B1452-'RATA RATA DATA'!$B$6)^2/(2*'STDEV DATA'!$B$5^2)))</f>
        <v>1.6541378868220397E-2</v>
      </c>
      <c r="L1452">
        <f>1/SQRT(2*3.14*'STDEV DATA'!$C$4)*EXP(-((C1452-'RATA RATA DATA'!$C$5)^2/(2*'STDEV DATA'!$C$4^2)))</f>
        <v>3.4510080888568842E-2</v>
      </c>
      <c r="M1452">
        <f>1/SQRT(2*3.14*'STDEV DATA'!$C$5)*EXP(-((C1452-'RATA RATA DATA'!$C$6)^2/(2*'STDEV DATA'!$C$5^2)))</f>
        <v>3.1258029843138434E-2</v>
      </c>
      <c r="O1452">
        <f>1/SQRT(2*3.14*'STDEV DATA'!$D$4)*EXP(-((D1452-'RATA RATA DATA'!$D$5)^2/(2*'STDEV DATA'!$D$4^2)))</f>
        <v>2.746774263975751E-3</v>
      </c>
      <c r="P1452">
        <f>1/SQRT(2*3.14*'STDEV DATA'!$D$5)*EXP(-((D1452-'RATA RATA DATA'!$D$6)^2/(2*'STDEV DATA'!$D$5^2)))</f>
        <v>2.8636986350519091E-3</v>
      </c>
      <c r="R1452">
        <f>1/SQRT(2*3.14*'STDEV DATA'!$E$4)*EXP(-((E1452-'RATA RATA DATA'!$E$5)^2/(2*'STDEV DATA'!$E$4^2)))</f>
        <v>0.17131815138158377</v>
      </c>
      <c r="S1452">
        <f>1/SQRT(2*3.14*'STDEV DATA'!$E$5)*EXP(-((E1452-'RATA RATA DATA'!$E$6)^2/(2*'STDEV DATA'!$E$5^2)))</f>
        <v>0.14490454966898517</v>
      </c>
      <c r="U1452">
        <f>1/SQRT(2*3.14*'STDEV DATA'!$F$4)*EXP(-((F1452-'RATA RATA DATA'!$F$5)^2/(2*'STDEV DATA'!$F$4^2)))</f>
        <v>6.1643058590409874E-2</v>
      </c>
      <c r="V1452">
        <f>1/SQRT(2*3.14*'STDEV DATA'!$F$5)*EXP(-((F1452-'RATA RATA DATA'!$F$6)^2/(2*'STDEV DATA'!$F$5^2)))</f>
        <v>7.0637520417500863E-2</v>
      </c>
      <c r="X1452">
        <f>I1452*L1452*O1452*R1452*U1452*'PROBABILITY DATA'!$C$4</f>
        <v>2.615244775954997E-9</v>
      </c>
      <c r="Y1452">
        <f>J1452*M1452*P1452*S1452*V1452*'PROBABILITY DATA'!$C$5</f>
        <v>9.2415507089736987E-9</v>
      </c>
      <c r="AA1452">
        <f t="shared" si="45"/>
        <v>9.2415507089736987E-9</v>
      </c>
      <c r="AC1452" s="5" t="str">
        <f t="shared" si="44"/>
        <v>TIDAK</v>
      </c>
    </row>
    <row r="1453" spans="2:29" x14ac:dyDescent="0.2">
      <c r="B1453" s="7">
        <v>8.7253934120000007</v>
      </c>
      <c r="C1453" s="8">
        <v>213.6103718</v>
      </c>
      <c r="D1453" s="8">
        <v>18862.673050000001</v>
      </c>
      <c r="E1453" s="8">
        <v>8.6701266669999999</v>
      </c>
      <c r="F1453">
        <v>324.02710551050001</v>
      </c>
      <c r="G1453" t="s">
        <v>12</v>
      </c>
      <c r="I1453">
        <f>1/SQRT(2*3.14*'STDEV DATA'!$B$4)*EXP(-((B1453-'RATA RATA DATA'!$B$5)^2/(2*'STDEV DATA'!$B$4^2)))</f>
        <v>0.16194953884492175</v>
      </c>
      <c r="J1453">
        <f>1/SQRT(2*3.14*'STDEV DATA'!$B$5)*EXP(-((B1453-'RATA RATA DATA'!$B$6)^2/(2*'STDEV DATA'!$B$5^2)))</f>
        <v>0.18269233145010894</v>
      </c>
      <c r="L1453">
        <f>1/SQRT(2*3.14*'STDEV DATA'!$C$4)*EXP(-((C1453-'RATA RATA DATA'!$C$5)^2/(2*'STDEV DATA'!$C$4^2)))</f>
        <v>5.9029416950864694E-2</v>
      </c>
      <c r="M1453">
        <f>1/SQRT(2*3.14*'STDEV DATA'!$C$5)*EXP(-((C1453-'RATA RATA DATA'!$C$6)^2/(2*'STDEV DATA'!$C$5^2)))</f>
        <v>6.1773256320510145E-2</v>
      </c>
      <c r="O1453">
        <f>1/SQRT(2*3.14*'STDEV DATA'!$D$4)*EXP(-((D1453-'RATA RATA DATA'!$D$5)^2/(2*'STDEV DATA'!$D$4^2)))</f>
        <v>3.8808421743374852E-3</v>
      </c>
      <c r="P1453">
        <f>1/SQRT(2*3.14*'STDEV DATA'!$D$5)*EXP(-((D1453-'RATA RATA DATA'!$D$6)^2/(2*'STDEV DATA'!$D$5^2)))</f>
        <v>4.073006124785717E-3</v>
      </c>
      <c r="R1453">
        <f>1/SQRT(2*3.14*'STDEV DATA'!$E$4)*EXP(-((E1453-'RATA RATA DATA'!$E$5)^2/(2*'STDEV DATA'!$E$4^2)))</f>
        <v>0.20740334819549944</v>
      </c>
      <c r="S1453">
        <f>1/SQRT(2*3.14*'STDEV DATA'!$E$5)*EXP(-((E1453-'RATA RATA DATA'!$E$6)^2/(2*'STDEV DATA'!$E$5^2)))</f>
        <v>0.18746187943519471</v>
      </c>
      <c r="U1453">
        <f>1/SQRT(2*3.14*'STDEV DATA'!$F$4)*EXP(-((F1453-'RATA RATA DATA'!$F$5)^2/(2*'STDEV DATA'!$F$4^2)))</f>
        <v>6.0307207082171299E-2</v>
      </c>
      <c r="V1453">
        <f>1/SQRT(2*3.14*'STDEV DATA'!$F$5)*EXP(-((F1453-'RATA RATA DATA'!$F$6)^2/(2*'STDEV DATA'!$F$5^2)))</f>
        <v>6.7031531263106695E-2</v>
      </c>
      <c r="X1453">
        <f>I1453*L1453*O1453*R1453*U1453*'PROBABILITY DATA'!$C$4</f>
        <v>1.8102815720071908E-7</v>
      </c>
      <c r="Y1453">
        <f>J1453*M1453*P1453*S1453*V1453*'PROBABILITY DATA'!$C$5</f>
        <v>3.5220437349956645E-7</v>
      </c>
      <c r="AA1453">
        <f t="shared" si="45"/>
        <v>3.5220437349956645E-7</v>
      </c>
      <c r="AC1453" s="5" t="str">
        <f t="shared" si="44"/>
        <v>TIDAK</v>
      </c>
    </row>
    <row r="1454" spans="2:29" x14ac:dyDescent="0.2">
      <c r="B1454" s="7">
        <v>10.351742529999999</v>
      </c>
      <c r="C1454" s="8">
        <v>241.6717998</v>
      </c>
      <c r="D1454" s="8">
        <v>18588.303329999999</v>
      </c>
      <c r="E1454" s="8">
        <v>8.7843781790000008</v>
      </c>
      <c r="F1454">
        <v>333.77577661081295</v>
      </c>
      <c r="G1454" t="s">
        <v>12</v>
      </c>
      <c r="I1454">
        <f>1/SQRT(2*3.14*'STDEV DATA'!$B$4)*EXP(-((B1454-'RATA RATA DATA'!$B$5)^2/(2*'STDEV DATA'!$B$4^2)))</f>
        <v>1.7635999128460464E-2</v>
      </c>
      <c r="J1454">
        <f>1/SQRT(2*3.14*'STDEV DATA'!$B$5)*EXP(-((B1454-'RATA RATA DATA'!$B$6)^2/(2*'STDEV DATA'!$B$5^2)))</f>
        <v>3.4349044626421105E-2</v>
      </c>
      <c r="L1454">
        <f>1/SQRT(2*3.14*'STDEV DATA'!$C$4)*EXP(-((C1454-'RATA RATA DATA'!$C$5)^2/(2*'STDEV DATA'!$C$4^2)))</f>
        <v>2.9121881574559059E-2</v>
      </c>
      <c r="M1454">
        <f>1/SQRT(2*3.14*'STDEV DATA'!$C$5)*EXP(-((C1454-'RATA RATA DATA'!$C$6)^2/(2*'STDEV DATA'!$C$5^2)))</f>
        <v>2.5142504180165066E-2</v>
      </c>
      <c r="O1454">
        <f>1/SQRT(2*3.14*'STDEV DATA'!$D$4)*EXP(-((D1454-'RATA RATA DATA'!$D$5)^2/(2*'STDEV DATA'!$D$4^2)))</f>
        <v>3.8341202659317067E-3</v>
      </c>
      <c r="P1454">
        <f>1/SQRT(2*3.14*'STDEV DATA'!$D$5)*EXP(-((D1454-'RATA RATA DATA'!$D$6)^2/(2*'STDEV DATA'!$D$5^2)))</f>
        <v>4.0265528042509402E-3</v>
      </c>
      <c r="R1454">
        <f>1/SQRT(2*3.14*'STDEV DATA'!$E$4)*EXP(-((E1454-'RATA RATA DATA'!$E$5)^2/(2*'STDEV DATA'!$E$4^2)))</f>
        <v>0.19506597851731367</v>
      </c>
      <c r="S1454">
        <f>1/SQRT(2*3.14*'STDEV DATA'!$E$5)*EXP(-((E1454-'RATA RATA DATA'!$E$6)^2/(2*'STDEV DATA'!$E$5^2)))</f>
        <v>0.17255243409497784</v>
      </c>
      <c r="U1454">
        <f>1/SQRT(2*3.14*'STDEV DATA'!$F$4)*EXP(-((F1454-'RATA RATA DATA'!$F$5)^2/(2*'STDEV DATA'!$F$4^2)))</f>
        <v>6.1643058590409874E-2</v>
      </c>
      <c r="V1454">
        <f>1/SQRT(2*3.14*'STDEV DATA'!$F$5)*EXP(-((F1454-'RATA RATA DATA'!$F$6)^2/(2*'STDEV DATA'!$F$5^2)))</f>
        <v>7.0637520417500863E-2</v>
      </c>
      <c r="X1454">
        <f>I1454*L1454*O1454*R1454*U1454*'PROBABILITY DATA'!$C$4</f>
        <v>9.2371480034664719E-9</v>
      </c>
      <c r="Y1454">
        <f>J1454*M1454*P1454*S1454*V1454*'PROBABILITY DATA'!$C$5</f>
        <v>2.5845199475056713E-8</v>
      </c>
      <c r="AA1454">
        <f t="shared" si="45"/>
        <v>2.5845199475056713E-8</v>
      </c>
      <c r="AC1454" s="5" t="str">
        <f t="shared" si="44"/>
        <v>TIDAK</v>
      </c>
    </row>
    <row r="1455" spans="2:29" x14ac:dyDescent="0.2">
      <c r="B1455" s="7">
        <v>8.174028131</v>
      </c>
      <c r="C1455" s="8">
        <v>192.39042979999999</v>
      </c>
      <c r="D1455" s="8">
        <v>19808.537769999999</v>
      </c>
      <c r="E1455" s="8">
        <v>6.9558213110000002</v>
      </c>
      <c r="F1455">
        <v>377.70018853941002</v>
      </c>
      <c r="G1455" t="s">
        <v>12</v>
      </c>
      <c r="I1455">
        <f>1/SQRT(2*3.14*'STDEV DATA'!$B$4)*EXP(-((B1455-'RATA RATA DATA'!$B$5)^2/(2*'STDEV DATA'!$B$4^2)))</f>
        <v>0.24635955979826293</v>
      </c>
      <c r="J1455">
        <f>1/SQRT(2*3.14*'STDEV DATA'!$B$5)*EXP(-((B1455-'RATA RATA DATA'!$B$6)^2/(2*'STDEV DATA'!$B$5^2)))</f>
        <v>0.25037981213751509</v>
      </c>
      <c r="L1455">
        <f>1/SQRT(2*3.14*'STDEV DATA'!$C$4)*EXP(-((C1455-'RATA RATA DATA'!$C$5)^2/(2*'STDEV DATA'!$C$4^2)))</f>
        <v>6.6609526394477883E-2</v>
      </c>
      <c r="M1455">
        <f>1/SQRT(2*3.14*'STDEV DATA'!$C$5)*EXP(-((C1455-'RATA RATA DATA'!$C$6)^2/(2*'STDEV DATA'!$C$5^2)))</f>
        <v>7.0902278554890952E-2</v>
      </c>
      <c r="O1455">
        <f>1/SQRT(2*3.14*'STDEV DATA'!$D$4)*EXP(-((D1455-'RATA RATA DATA'!$D$5)^2/(2*'STDEV DATA'!$D$4^2)))</f>
        <v>4.0182414124921382E-3</v>
      </c>
      <c r="P1455">
        <f>1/SQRT(2*3.14*'STDEV DATA'!$D$5)*EXP(-((D1455-'RATA RATA DATA'!$D$6)^2/(2*'STDEV DATA'!$D$5^2)))</f>
        <v>4.2039324209976366E-3</v>
      </c>
      <c r="R1455">
        <f>1/SQRT(2*3.14*'STDEV DATA'!$E$4)*EXP(-((E1455-'RATA RATA DATA'!$E$5)^2/(2*'STDEV DATA'!$E$4^2)))</f>
        <v>0.30333453958580869</v>
      </c>
      <c r="S1455">
        <f>1/SQRT(2*3.14*'STDEV DATA'!$E$5)*EXP(-((E1455-'RATA RATA DATA'!$E$6)^2/(2*'STDEV DATA'!$E$5^2)))</f>
        <v>0.32432773264226661</v>
      </c>
      <c r="U1455">
        <f>1/SQRT(2*3.14*'STDEV DATA'!$F$4)*EXP(-((F1455-'RATA RATA DATA'!$F$5)^2/(2*'STDEV DATA'!$F$4^2)))</f>
        <v>3.4749132785033457E-2</v>
      </c>
      <c r="V1455">
        <f>1/SQRT(2*3.14*'STDEV DATA'!$F$5)*EXP(-((F1455-'RATA RATA DATA'!$F$6)^2/(2*'STDEV DATA'!$F$5^2)))</f>
        <v>2.8090087163724409E-2</v>
      </c>
      <c r="X1455">
        <f>I1455*L1455*O1455*R1455*U1455*'PROBABILITY DATA'!$C$4</f>
        <v>2.7114062099792589E-7</v>
      </c>
      <c r="Y1455">
        <f>J1455*M1455*P1455*S1455*V1455*'PROBABILITY DATA'!$C$5</f>
        <v>4.1459032278732333E-7</v>
      </c>
      <c r="AA1455">
        <f t="shared" si="45"/>
        <v>4.1459032278732333E-7</v>
      </c>
      <c r="AC1455" s="5" t="str">
        <f t="shared" si="44"/>
        <v>TIDAK</v>
      </c>
    </row>
    <row r="1456" spans="2:29" x14ac:dyDescent="0.2">
      <c r="B1456" s="7">
        <v>8.0340119170000008</v>
      </c>
      <c r="C1456" s="8">
        <v>197.60939239999999</v>
      </c>
      <c r="D1456" s="8">
        <v>25204.674080000001</v>
      </c>
      <c r="E1456" s="8">
        <v>6.5010969000000003</v>
      </c>
      <c r="F1456">
        <v>330.55217292392001</v>
      </c>
      <c r="G1456" t="s">
        <v>12</v>
      </c>
      <c r="I1456">
        <f>1/SQRT(2*3.14*'STDEV DATA'!$B$4)*EXP(-((B1456-'RATA RATA DATA'!$B$5)^2/(2*'STDEV DATA'!$B$4^2)))</f>
        <v>0.26681074266723137</v>
      </c>
      <c r="J1456">
        <f>1/SQRT(2*3.14*'STDEV DATA'!$B$5)*EXP(-((B1456-'RATA RATA DATA'!$B$6)^2/(2*'STDEV DATA'!$B$5^2)))</f>
        <v>0.2658008235845386</v>
      </c>
      <c r="L1456">
        <f>1/SQRT(2*3.14*'STDEV DATA'!$C$4)*EXP(-((C1456-'RATA RATA DATA'!$C$5)^2/(2*'STDEV DATA'!$C$4^2)))</f>
        <v>6.6830039022511931E-2</v>
      </c>
      <c r="M1456">
        <f>1/SQRT(2*3.14*'STDEV DATA'!$C$5)*EXP(-((C1456-'RATA RATA DATA'!$C$6)^2/(2*'STDEV DATA'!$C$5^2)))</f>
        <v>7.1570183682387892E-2</v>
      </c>
      <c r="O1456">
        <f>1/SQRT(2*3.14*'STDEV DATA'!$D$4)*EXP(-((D1456-'RATA RATA DATA'!$D$5)^2/(2*'STDEV DATA'!$D$4^2)))</f>
        <v>3.9862883715838836E-3</v>
      </c>
      <c r="P1456">
        <f>1/SQRT(2*3.14*'STDEV DATA'!$D$5)*EXP(-((D1456-'RATA RATA DATA'!$D$6)^2/(2*'STDEV DATA'!$D$5^2)))</f>
        <v>3.983358966643963E-3</v>
      </c>
      <c r="R1456">
        <f>1/SQRT(2*3.14*'STDEV DATA'!$E$4)*EXP(-((E1456-'RATA RATA DATA'!$E$5)^2/(2*'STDEV DATA'!$E$4^2)))</f>
        <v>0.28308911967932832</v>
      </c>
      <c r="S1456">
        <f>1/SQRT(2*3.14*'STDEV DATA'!$E$5)*EXP(-((E1456-'RATA RATA DATA'!$E$6)^2/(2*'STDEV DATA'!$E$5^2)))</f>
        <v>0.30138322160467684</v>
      </c>
      <c r="U1456">
        <f>1/SQRT(2*3.14*'STDEV DATA'!$F$4)*EXP(-((F1456-'RATA RATA DATA'!$F$5)^2/(2*'STDEV DATA'!$F$4^2)))</f>
        <v>6.1566067023774422E-2</v>
      </c>
      <c r="V1456">
        <f>1/SQRT(2*3.14*'STDEV DATA'!$F$5)*EXP(-((F1456-'RATA RATA DATA'!$F$6)^2/(2*'STDEV DATA'!$F$5^2)))</f>
        <v>7.014528977352659E-2</v>
      </c>
      <c r="X1456">
        <f>I1456*L1456*O1456*R1456*U1456*'PROBABILITY DATA'!$C$4</f>
        <v>4.8327606724526029E-7</v>
      </c>
      <c r="Y1456">
        <f>J1456*M1456*P1456*S1456*V1456*'PROBABILITY DATA'!$C$5</f>
        <v>9.768373223761851E-7</v>
      </c>
      <c r="AA1456">
        <f t="shared" si="45"/>
        <v>9.768373223761851E-7</v>
      </c>
      <c r="AC1456" s="5" t="str">
        <f t="shared" si="44"/>
        <v>TIDAK</v>
      </c>
    </row>
    <row r="1457" spans="2:29" x14ac:dyDescent="0.2">
      <c r="B1457" s="7">
        <v>8.2055418150000001</v>
      </c>
      <c r="C1457" s="8">
        <v>188.27718780000001</v>
      </c>
      <c r="D1457" s="8">
        <v>19902.823820000001</v>
      </c>
      <c r="E1457" s="8">
        <v>5.0027919120000002</v>
      </c>
      <c r="F1457">
        <v>333.77577661081295</v>
      </c>
      <c r="G1457" t="s">
        <v>12</v>
      </c>
      <c r="I1457">
        <f>1/SQRT(2*3.14*'STDEV DATA'!$B$4)*EXP(-((B1457-'RATA RATA DATA'!$B$5)^2/(2*'STDEV DATA'!$B$4^2)))</f>
        <v>0.24161548989766257</v>
      </c>
      <c r="J1457">
        <f>1/SQRT(2*3.14*'STDEV DATA'!$B$5)*EXP(-((B1457-'RATA RATA DATA'!$B$6)^2/(2*'STDEV DATA'!$B$5^2)))</f>
        <v>0.24675478489703742</v>
      </c>
      <c r="L1457">
        <f>1/SQRT(2*3.14*'STDEV DATA'!$C$4)*EXP(-((C1457-'RATA RATA DATA'!$C$5)^2/(2*'STDEV DATA'!$C$4^2)))</f>
        <v>6.5435542977712063E-2</v>
      </c>
      <c r="M1457">
        <f>1/SQRT(2*3.14*'STDEV DATA'!$C$5)*EXP(-((C1457-'RATA RATA DATA'!$C$6)^2/(2*'STDEV DATA'!$C$5^2)))</f>
        <v>6.8994106522436885E-2</v>
      </c>
      <c r="O1457">
        <f>1/SQRT(2*3.14*'STDEV DATA'!$D$4)*EXP(-((D1457-'RATA RATA DATA'!$D$5)^2/(2*'STDEV DATA'!$D$4^2)))</f>
        <v>4.029816414717894E-3</v>
      </c>
      <c r="P1457">
        <f>1/SQRT(2*3.14*'STDEV DATA'!$D$5)*EXP(-((D1457-'RATA RATA DATA'!$D$6)^2/(2*'STDEV DATA'!$D$5^2)))</f>
        <v>4.2143801473674457E-3</v>
      </c>
      <c r="R1457">
        <f>1/SQRT(2*3.14*'STDEV DATA'!$E$4)*EXP(-((E1457-'RATA RATA DATA'!$E$5)^2/(2*'STDEV DATA'!$E$4^2)))</f>
        <v>0.1361896402323767</v>
      </c>
      <c r="S1457">
        <f>1/SQRT(2*3.14*'STDEV DATA'!$E$5)*EXP(-((E1457-'RATA RATA DATA'!$E$6)^2/(2*'STDEV DATA'!$E$5^2)))</f>
        <v>0.12366091350473783</v>
      </c>
      <c r="U1457">
        <f>1/SQRT(2*3.14*'STDEV DATA'!$F$4)*EXP(-((F1457-'RATA RATA DATA'!$F$5)^2/(2*'STDEV DATA'!$F$4^2)))</f>
        <v>6.1643058590409874E-2</v>
      </c>
      <c r="V1457">
        <f>1/SQRT(2*3.14*'STDEV DATA'!$F$5)*EXP(-((F1457-'RATA RATA DATA'!$F$6)^2/(2*'STDEV DATA'!$F$5^2)))</f>
        <v>7.0637520417500863E-2</v>
      </c>
      <c r="X1457">
        <f>I1457*L1457*O1457*R1457*U1457*'PROBABILITY DATA'!$C$4</f>
        <v>2.0865988228328738E-7</v>
      </c>
      <c r="Y1457">
        <f>J1457*M1457*P1457*S1457*V1457*'PROBABILITY DATA'!$C$5</f>
        <v>3.8216062810366972E-7</v>
      </c>
      <c r="AA1457">
        <f t="shared" si="45"/>
        <v>3.8216062810366972E-7</v>
      </c>
      <c r="AC1457" s="5" t="str">
        <f t="shared" si="44"/>
        <v>TIDAK</v>
      </c>
    </row>
    <row r="1458" spans="2:29" x14ac:dyDescent="0.2">
      <c r="B1458" s="7">
        <v>7.8938184590000002</v>
      </c>
      <c r="C1458" s="8">
        <v>203.29662110000001</v>
      </c>
      <c r="D1458" s="8">
        <v>16853.676329999998</v>
      </c>
      <c r="E1458" s="8">
        <v>7.334428248</v>
      </c>
      <c r="F1458">
        <v>339.76757892478997</v>
      </c>
      <c r="G1458" t="s">
        <v>12</v>
      </c>
      <c r="I1458">
        <f>1/SQRT(2*3.14*'STDEV DATA'!$B$4)*EXP(-((B1458-'RATA RATA DATA'!$B$5)^2/(2*'STDEV DATA'!$B$4^2)))</f>
        <v>0.2858647942963144</v>
      </c>
      <c r="J1458">
        <f>1/SQRT(2*3.14*'STDEV DATA'!$B$5)*EXP(-((B1458-'RATA RATA DATA'!$B$6)^2/(2*'STDEV DATA'!$B$5^2)))</f>
        <v>0.27988140855096943</v>
      </c>
      <c r="L1458">
        <f>1/SQRT(2*3.14*'STDEV DATA'!$C$4)*EXP(-((C1458-'RATA RATA DATA'!$C$5)^2/(2*'STDEV DATA'!$C$4^2)))</f>
        <v>6.5446299853755524E-2</v>
      </c>
      <c r="M1458">
        <f>1/SQRT(2*3.14*'STDEV DATA'!$C$5)*EXP(-((C1458-'RATA RATA DATA'!$C$6)^2/(2*'STDEV DATA'!$C$5^2)))</f>
        <v>7.0018050910593571E-2</v>
      </c>
      <c r="O1458">
        <f>1/SQRT(2*3.14*'STDEV DATA'!$D$4)*EXP(-((D1458-'RATA RATA DATA'!$D$5)^2/(2*'STDEV DATA'!$D$4^2)))</f>
        <v>3.4775883354651346E-3</v>
      </c>
      <c r="P1458">
        <f>1/SQRT(2*3.14*'STDEV DATA'!$D$5)*EXP(-((D1458-'RATA RATA DATA'!$D$6)^2/(2*'STDEV DATA'!$D$5^2)))</f>
        <v>3.6565562368514859E-3</v>
      </c>
      <c r="R1458">
        <f>1/SQRT(2*3.14*'STDEV DATA'!$E$4)*EXP(-((E1458-'RATA RATA DATA'!$E$5)^2/(2*'STDEV DATA'!$E$4^2)))</f>
        <v>0.30429416080831223</v>
      </c>
      <c r="S1458">
        <f>1/SQRT(2*3.14*'STDEV DATA'!$E$5)*EXP(-((E1458-'RATA RATA DATA'!$E$6)^2/(2*'STDEV DATA'!$E$5^2)))</f>
        <v>0.32145608999101205</v>
      </c>
      <c r="U1458">
        <f>1/SQRT(2*3.14*'STDEV DATA'!$F$4)*EXP(-((F1458-'RATA RATA DATA'!$F$5)^2/(2*'STDEV DATA'!$F$4^2)))</f>
        <v>6.0821686091003094E-2</v>
      </c>
      <c r="V1458">
        <f>1/SQRT(2*3.14*'STDEV DATA'!$F$5)*EXP(-((F1458-'RATA RATA DATA'!$F$6)^2/(2*'STDEV DATA'!$F$5^2)))</f>
        <v>6.9646460890731787E-2</v>
      </c>
      <c r="X1458">
        <f>I1458*L1458*O1458*R1458*U1458*'PROBABILITY DATA'!$C$4</f>
        <v>4.6974587614843459E-7</v>
      </c>
      <c r="Y1458">
        <f>J1458*M1458*P1458*S1458*V1458*'PROBABILITY DATA'!$C$5</f>
        <v>9.7823634894898622E-7</v>
      </c>
      <c r="AA1458">
        <f t="shared" si="45"/>
        <v>9.7823634894898622E-7</v>
      </c>
      <c r="AC1458" s="5" t="str">
        <f t="shared" si="44"/>
        <v>TIDAK</v>
      </c>
    </row>
    <row r="1459" spans="2:29" x14ac:dyDescent="0.2">
      <c r="B1459" s="7">
        <v>7.080794504</v>
      </c>
      <c r="C1459" s="8">
        <v>218.40554470000001</v>
      </c>
      <c r="D1459" s="8">
        <v>11370.649170000001</v>
      </c>
      <c r="E1459" s="8">
        <v>6.8668263420000004</v>
      </c>
      <c r="F1459">
        <v>392.84190678945998</v>
      </c>
      <c r="G1459" t="s">
        <v>12</v>
      </c>
      <c r="I1459">
        <f>1/SQRT(2*3.14*'STDEV DATA'!$B$4)*EXP(-((B1459-'RATA RATA DATA'!$B$5)^2/(2*'STDEV DATA'!$B$4^2)))</f>
        <v>0.34416649185164766</v>
      </c>
      <c r="J1459">
        <f>1/SQRT(2*3.14*'STDEV DATA'!$B$5)*EXP(-((B1459-'RATA RATA DATA'!$B$6)^2/(2*'STDEV DATA'!$B$5^2)))</f>
        <v>0.32100347270959284</v>
      </c>
      <c r="L1459">
        <f>1/SQRT(2*3.14*'STDEV DATA'!$C$4)*EXP(-((C1459-'RATA RATA DATA'!$C$5)^2/(2*'STDEV DATA'!$C$4^2)))</f>
        <v>5.4675302918470094E-2</v>
      </c>
      <c r="M1459">
        <f>1/SQRT(2*3.14*'STDEV DATA'!$C$5)*EXP(-((C1459-'RATA RATA DATA'!$C$6)^2/(2*'STDEV DATA'!$C$5^2)))</f>
        <v>5.6130446023049195E-2</v>
      </c>
      <c r="O1459">
        <f>1/SQRT(2*3.14*'STDEV DATA'!$D$4)*EXP(-((D1459-'RATA RATA DATA'!$D$5)^2/(2*'STDEV DATA'!$D$4^2)))</f>
        <v>2.0118718920133071E-3</v>
      </c>
      <c r="P1459">
        <f>1/SQRT(2*3.14*'STDEV DATA'!$D$5)*EXP(-((D1459-'RATA RATA DATA'!$D$6)^2/(2*'STDEV DATA'!$D$5^2)))</f>
        <v>2.056056833398965E-3</v>
      </c>
      <c r="R1459">
        <f>1/SQRT(2*3.14*'STDEV DATA'!$E$4)*EXP(-((E1459-'RATA RATA DATA'!$E$5)^2/(2*'STDEV DATA'!$E$4^2)))</f>
        <v>0.30094417345691138</v>
      </c>
      <c r="S1459">
        <f>1/SQRT(2*3.14*'STDEV DATA'!$E$5)*EXP(-((E1459-'RATA RATA DATA'!$E$6)^2/(2*'STDEV DATA'!$E$5^2)))</f>
        <v>0.32202024131014889</v>
      </c>
      <c r="U1459">
        <f>1/SQRT(2*3.14*'STDEV DATA'!$F$4)*EXP(-((F1459-'RATA RATA DATA'!$F$5)^2/(2*'STDEV DATA'!$F$4^2)))</f>
        <v>2.2101777524816398E-2</v>
      </c>
      <c r="V1459">
        <f>1/SQRT(2*3.14*'STDEV DATA'!$F$5)*EXP(-((F1459-'RATA RATA DATA'!$F$6)^2/(2*'STDEV DATA'!$F$5^2)))</f>
        <v>1.3172685252430228E-2</v>
      </c>
      <c r="X1459">
        <f>I1459*L1459*O1459*R1459*U1459*'PROBABILITY DATA'!$C$4</f>
        <v>9.8233633719397414E-8</v>
      </c>
      <c r="Y1459">
        <f>J1459*M1459*P1459*S1459*V1459*'PROBABILITY DATA'!$C$5</f>
        <v>9.5822519510156482E-8</v>
      </c>
      <c r="AA1459">
        <f t="shared" si="45"/>
        <v>9.8233633719397414E-8</v>
      </c>
      <c r="AC1459" s="5" t="str">
        <f t="shared" si="44"/>
        <v>YA</v>
      </c>
    </row>
    <row r="1460" spans="2:29" x14ac:dyDescent="0.2">
      <c r="B1460" s="7">
        <v>5.4881354690000004</v>
      </c>
      <c r="C1460" s="8">
        <v>192.50798359999999</v>
      </c>
      <c r="D1460" s="8">
        <v>21715.774410000002</v>
      </c>
      <c r="E1460" s="8">
        <v>5.4540634280000004</v>
      </c>
      <c r="F1460">
        <v>333.77577661081295</v>
      </c>
      <c r="G1460" t="s">
        <v>12</v>
      </c>
      <c r="I1460">
        <f>1/SQRT(2*3.14*'STDEV DATA'!$B$4)*EXP(-((B1460-'RATA RATA DATA'!$B$5)^2/(2*'STDEV DATA'!$B$4^2)))</f>
        <v>0.17150752892467919</v>
      </c>
      <c r="J1460">
        <f>1/SQRT(2*3.14*'STDEV DATA'!$B$5)*EXP(-((B1460-'RATA RATA DATA'!$B$6)^2/(2*'STDEV DATA'!$B$5^2)))</f>
        <v>0.18825013342500785</v>
      </c>
      <c r="L1460">
        <f>1/SQRT(2*3.14*'STDEV DATA'!$C$4)*EXP(-((C1460-'RATA RATA DATA'!$C$5)^2/(2*'STDEV DATA'!$C$4^2)))</f>
        <v>6.6630282112785905E-2</v>
      </c>
      <c r="M1460">
        <f>1/SQRT(2*3.14*'STDEV DATA'!$C$5)*EXP(-((C1460-'RATA RATA DATA'!$C$6)^2/(2*'STDEV DATA'!$C$5^2)))</f>
        <v>7.093929605838728E-2</v>
      </c>
      <c r="O1460">
        <f>1/SQRT(2*3.14*'STDEV DATA'!$D$4)*EXP(-((D1460-'RATA RATA DATA'!$D$5)^2/(2*'STDEV DATA'!$D$4^2)))</f>
        <v>4.1710542567743149E-3</v>
      </c>
      <c r="P1460">
        <f>1/SQRT(2*3.14*'STDEV DATA'!$D$5)*EXP(-((D1460-'RATA RATA DATA'!$D$6)^2/(2*'STDEV DATA'!$D$5^2)))</f>
        <v>4.3169410317623448E-3</v>
      </c>
      <c r="R1460">
        <f>1/SQRT(2*3.14*'STDEV DATA'!$E$4)*EXP(-((E1460-'RATA RATA DATA'!$E$5)^2/(2*'STDEV DATA'!$E$4^2)))</f>
        <v>0.18416472507235043</v>
      </c>
      <c r="S1460">
        <f>1/SQRT(2*3.14*'STDEV DATA'!$E$5)*EXP(-((E1460-'RATA RATA DATA'!$E$6)^2/(2*'STDEV DATA'!$E$5^2)))</f>
        <v>0.17958702561937084</v>
      </c>
      <c r="U1460">
        <f>1/SQRT(2*3.14*'STDEV DATA'!$F$4)*EXP(-((F1460-'RATA RATA DATA'!$F$5)^2/(2*'STDEV DATA'!$F$4^2)))</f>
        <v>6.1643058590409874E-2</v>
      </c>
      <c r="V1460">
        <f>1/SQRT(2*3.14*'STDEV DATA'!$F$5)*EXP(-((F1460-'RATA RATA DATA'!$F$6)^2/(2*'STDEV DATA'!$F$5^2)))</f>
        <v>7.0637520417500863E-2</v>
      </c>
      <c r="X1460">
        <f>I1460*L1460*O1460*R1460*U1460*'PROBABILITY DATA'!$C$4</f>
        <v>2.110951571162457E-7</v>
      </c>
      <c r="Y1460">
        <f>J1460*M1460*P1460*S1460*V1460*'PROBABILITY DATA'!$C$5</f>
        <v>4.4593899173882086E-7</v>
      </c>
      <c r="AA1460">
        <f t="shared" si="45"/>
        <v>4.4593899173882086E-7</v>
      </c>
      <c r="AC1460" s="5" t="str">
        <f t="shared" si="44"/>
        <v>TIDAK</v>
      </c>
    </row>
    <row r="1461" spans="2:29" x14ac:dyDescent="0.2">
      <c r="B1461" s="7">
        <v>8.1630740310000007</v>
      </c>
      <c r="C1461" s="8">
        <v>162.23184570000001</v>
      </c>
      <c r="D1461" s="8">
        <v>10494.57337</v>
      </c>
      <c r="E1461" s="8">
        <v>8.0874957540000008</v>
      </c>
      <c r="F1461">
        <v>423.95202833474002</v>
      </c>
      <c r="G1461" t="s">
        <v>12</v>
      </c>
      <c r="I1461">
        <f>1/SQRT(2*3.14*'STDEV DATA'!$B$4)*EXP(-((B1461-'RATA RATA DATA'!$B$5)^2/(2*'STDEV DATA'!$B$4^2)))</f>
        <v>0.24799839177951316</v>
      </c>
      <c r="J1461">
        <f>1/SQRT(2*3.14*'STDEV DATA'!$B$5)*EXP(-((B1461-'RATA RATA DATA'!$B$6)^2/(2*'STDEV DATA'!$B$5^2)))</f>
        <v>0.25162778795979834</v>
      </c>
      <c r="L1461">
        <f>1/SQRT(2*3.14*'STDEV DATA'!$C$4)*EXP(-((C1461-'RATA RATA DATA'!$C$5)^2/(2*'STDEV DATA'!$C$4^2)))</f>
        <v>4.2858127390700593E-2</v>
      </c>
      <c r="M1461">
        <f>1/SQRT(2*3.14*'STDEV DATA'!$C$5)*EXP(-((C1461-'RATA RATA DATA'!$C$6)^2/(2*'STDEV DATA'!$C$5^2)))</f>
        <v>3.8637406020615328E-2</v>
      </c>
      <c r="O1461">
        <f>1/SQRT(2*3.14*'STDEV DATA'!$D$4)*EXP(-((D1461-'RATA RATA DATA'!$D$5)^2/(2*'STDEV DATA'!$D$4^2)))</f>
        <v>1.7824891486170904E-3</v>
      </c>
      <c r="P1461">
        <f>1/SQRT(2*3.14*'STDEV DATA'!$D$5)*EXP(-((D1461-'RATA RATA DATA'!$D$6)^2/(2*'STDEV DATA'!$D$5^2)))</f>
        <v>1.8051480174127862E-3</v>
      </c>
      <c r="R1461">
        <f>1/SQRT(2*3.14*'STDEV DATA'!$E$4)*EXP(-((E1461-'RATA RATA DATA'!$E$5)^2/(2*'STDEV DATA'!$E$4^2)))</f>
        <v>0.2643993470648246</v>
      </c>
      <c r="S1461">
        <f>1/SQRT(2*3.14*'STDEV DATA'!$E$5)*EXP(-((E1461-'RATA RATA DATA'!$E$6)^2/(2*'STDEV DATA'!$E$5^2)))</f>
        <v>0.26142172708696143</v>
      </c>
      <c r="U1461">
        <f>1/SQRT(2*3.14*'STDEV DATA'!$F$4)*EXP(-((F1461-'RATA RATA DATA'!$F$5)^2/(2*'STDEV DATA'!$F$4^2)))</f>
        <v>5.7884424753463434E-3</v>
      </c>
      <c r="V1461">
        <f>1/SQRT(2*3.14*'STDEV DATA'!$F$5)*EXP(-((F1461-'RATA RATA DATA'!$F$6)^2/(2*'STDEV DATA'!$F$5^2)))</f>
        <v>1.3707349707686666E-3</v>
      </c>
      <c r="X1461">
        <f>I1461*L1461*O1461*R1461*U1461*'PROBABILITY DATA'!$C$4</f>
        <v>1.1311442998563895E-8</v>
      </c>
      <c r="Y1461">
        <f>J1461*M1461*P1461*S1461*V1461*'PROBABILITY DATA'!$C$5</f>
        <v>3.8347875884109997E-9</v>
      </c>
      <c r="AA1461">
        <f t="shared" si="45"/>
        <v>1.1311442998563895E-8</v>
      </c>
      <c r="AC1461" s="5" t="str">
        <f t="shared" si="44"/>
        <v>YA</v>
      </c>
    </row>
    <row r="1462" spans="2:29" x14ac:dyDescent="0.2">
      <c r="B1462" s="7">
        <v>6.8670006910000003</v>
      </c>
      <c r="C1462" s="8">
        <v>184.24849599999999</v>
      </c>
      <c r="D1462" s="8">
        <v>14464.11555</v>
      </c>
      <c r="E1462" s="8">
        <v>6.7593522119999996</v>
      </c>
      <c r="F1462">
        <v>371.28381936301002</v>
      </c>
      <c r="G1462" t="s">
        <v>12</v>
      </c>
      <c r="I1462">
        <f>1/SQRT(2*3.14*'STDEV DATA'!$B$4)*EXP(-((B1462-'RATA RATA DATA'!$B$5)^2/(2*'STDEV DATA'!$B$4^2)))</f>
        <v>0.34008431920094417</v>
      </c>
      <c r="J1462">
        <f>1/SQRT(2*3.14*'STDEV DATA'!$B$5)*EXP(-((B1462-'RATA RATA DATA'!$B$6)^2/(2*'STDEV DATA'!$B$5^2)))</f>
        <v>0.317836081610119</v>
      </c>
      <c r="L1462">
        <f>1/SQRT(2*3.14*'STDEV DATA'!$C$4)*EXP(-((C1462-'RATA RATA DATA'!$C$5)^2/(2*'STDEV DATA'!$C$4^2)))</f>
        <v>6.3477139565075946E-2</v>
      </c>
      <c r="M1462">
        <f>1/SQRT(2*3.14*'STDEV DATA'!$C$5)*EXP(-((C1462-'RATA RATA DATA'!$C$6)^2/(2*'STDEV DATA'!$C$5^2)))</f>
        <v>6.6042752170136956E-2</v>
      </c>
      <c r="O1462">
        <f>1/SQRT(2*3.14*'STDEV DATA'!$D$4)*EXP(-((D1462-'RATA RATA DATA'!$D$5)^2/(2*'STDEV DATA'!$D$4^2)))</f>
        <v>2.8646024686056538E-3</v>
      </c>
      <c r="P1462">
        <f>1/SQRT(2*3.14*'STDEV DATA'!$D$5)*EXP(-((D1462-'RATA RATA DATA'!$D$6)^2/(2*'STDEV DATA'!$D$5^2)))</f>
        <v>2.9928951631509279E-3</v>
      </c>
      <c r="R1462">
        <f>1/SQRT(2*3.14*'STDEV DATA'!$E$4)*EXP(-((E1462-'RATA RATA DATA'!$E$5)^2/(2*'STDEV DATA'!$E$4^2)))</f>
        <v>0.29700021695736384</v>
      </c>
      <c r="S1462">
        <f>1/SQRT(2*3.14*'STDEV DATA'!$E$5)*EXP(-((E1462-'RATA RATA DATA'!$E$6)^2/(2*'STDEV DATA'!$E$5^2)))</f>
        <v>0.31776369273561456</v>
      </c>
      <c r="U1462">
        <f>1/SQRT(2*3.14*'STDEV DATA'!$F$4)*EXP(-((F1462-'RATA RATA DATA'!$F$5)^2/(2*'STDEV DATA'!$F$4^2)))</f>
        <v>4.04666631256827E-2</v>
      </c>
      <c r="V1462">
        <f>1/SQRT(2*3.14*'STDEV DATA'!$F$5)*EXP(-((F1462-'RATA RATA DATA'!$F$6)^2/(2*'STDEV DATA'!$F$5^2)))</f>
        <v>3.6174587137938377E-2</v>
      </c>
      <c r="X1462">
        <f>I1462*L1462*O1462*R1462*U1462*'PROBABILITY DATA'!$C$4</f>
        <v>2.899408708653333E-7</v>
      </c>
      <c r="Y1462">
        <f>J1462*M1462*P1462*S1462*V1462*'PROBABILITY DATA'!$C$5</f>
        <v>4.4034643328470029E-7</v>
      </c>
      <c r="AA1462">
        <f t="shared" si="45"/>
        <v>4.4034643328470029E-7</v>
      </c>
      <c r="AC1462" s="5" t="str">
        <f t="shared" si="44"/>
        <v>TIDAK</v>
      </c>
    </row>
    <row r="1463" spans="2:29" x14ac:dyDescent="0.2">
      <c r="B1463" s="7">
        <v>5.821706914</v>
      </c>
      <c r="C1463" s="8">
        <v>220.12542260000001</v>
      </c>
      <c r="D1463" s="8">
        <v>40009.723610000001</v>
      </c>
      <c r="E1463" s="8">
        <v>6.6318359920000001</v>
      </c>
      <c r="F1463">
        <v>333.77577661081295</v>
      </c>
      <c r="G1463" t="s">
        <v>12</v>
      </c>
      <c r="I1463">
        <f>1/SQRT(2*3.14*'STDEV DATA'!$B$4)*EXP(-((B1463-'RATA RATA DATA'!$B$5)^2/(2*'STDEV DATA'!$B$4^2)))</f>
        <v>0.22289688222053947</v>
      </c>
      <c r="J1463">
        <f>1/SQRT(2*3.14*'STDEV DATA'!$B$5)*EXP(-((B1463-'RATA RATA DATA'!$B$6)^2/(2*'STDEV DATA'!$B$5^2)))</f>
        <v>0.2298634930233259</v>
      </c>
      <c r="L1463">
        <f>1/SQRT(2*3.14*'STDEV DATA'!$C$4)*EXP(-((C1463-'RATA RATA DATA'!$C$5)^2/(2*'STDEV DATA'!$C$4^2)))</f>
        <v>5.29580028709963E-2</v>
      </c>
      <c r="M1463">
        <f>1/SQRT(2*3.14*'STDEV DATA'!$C$5)*EXP(-((C1463-'RATA RATA DATA'!$C$6)^2/(2*'STDEV DATA'!$C$5^2)))</f>
        <v>5.3920681684944502E-2</v>
      </c>
      <c r="O1463">
        <f>1/SQRT(2*3.14*'STDEV DATA'!$D$4)*EXP(-((D1463-'RATA RATA DATA'!$D$5)^2/(2*'STDEV DATA'!$D$4^2)))</f>
        <v>6.4180507103051758E-4</v>
      </c>
      <c r="P1463">
        <f>1/SQRT(2*3.14*'STDEV DATA'!$D$5)*EXP(-((D1463-'RATA RATA DATA'!$D$6)^2/(2*'STDEV DATA'!$D$5^2)))</f>
        <v>4.429958271986387E-4</v>
      </c>
      <c r="R1463">
        <f>1/SQRT(2*3.14*'STDEV DATA'!$E$4)*EXP(-((E1463-'RATA RATA DATA'!$E$5)^2/(2*'STDEV DATA'!$E$4^2)))</f>
        <v>0.29088229018574485</v>
      </c>
      <c r="S1463">
        <f>1/SQRT(2*3.14*'STDEV DATA'!$E$5)*EXP(-((E1463-'RATA RATA DATA'!$E$6)^2/(2*'STDEV DATA'!$E$5^2)))</f>
        <v>0.31071419261186861</v>
      </c>
      <c r="U1463">
        <f>1/SQRT(2*3.14*'STDEV DATA'!$F$4)*EXP(-((F1463-'RATA RATA DATA'!$F$5)^2/(2*'STDEV DATA'!$F$4^2)))</f>
        <v>6.1643058590409874E-2</v>
      </c>
      <c r="V1463">
        <f>1/SQRT(2*3.14*'STDEV DATA'!$F$5)*EXP(-((F1463-'RATA RATA DATA'!$F$6)^2/(2*'STDEV DATA'!$F$5^2)))</f>
        <v>7.0637520417500863E-2</v>
      </c>
      <c r="X1463">
        <f>I1463*L1463*O1463*R1463*U1463*'PROBABILITY DATA'!$C$4</f>
        <v>5.2994055683760774E-8</v>
      </c>
      <c r="Y1463">
        <f>J1463*M1463*P1463*S1463*V1463*'PROBABILITY DATA'!$C$5</f>
        <v>7.3483242056838334E-8</v>
      </c>
      <c r="AA1463">
        <f t="shared" si="45"/>
        <v>7.3483242056838334E-8</v>
      </c>
      <c r="AC1463" s="5" t="str">
        <f t="shared" si="44"/>
        <v>TIDAK</v>
      </c>
    </row>
    <row r="1464" spans="2:29" x14ac:dyDescent="0.2">
      <c r="B1464" s="7">
        <v>7.4518887789999999</v>
      </c>
      <c r="C1464" s="8">
        <v>203.2002856</v>
      </c>
      <c r="D1464" s="8">
        <v>15825.182570000001</v>
      </c>
      <c r="E1464" s="8">
        <v>6.7542424969999999</v>
      </c>
      <c r="F1464">
        <v>333.77577661081295</v>
      </c>
      <c r="G1464" t="s">
        <v>12</v>
      </c>
      <c r="I1464">
        <f>1/SQRT(2*3.14*'STDEV DATA'!$B$4)*EXP(-((B1464-'RATA RATA DATA'!$B$5)^2/(2*'STDEV DATA'!$B$4^2)))</f>
        <v>0.33088901258257825</v>
      </c>
      <c r="J1464">
        <f>1/SQRT(2*3.14*'STDEV DATA'!$B$5)*EXP(-((B1464-'RATA RATA DATA'!$B$6)^2/(2*'STDEV DATA'!$B$5^2)))</f>
        <v>0.31206718850321619</v>
      </c>
      <c r="L1464">
        <f>1/SQRT(2*3.14*'STDEV DATA'!$C$4)*EXP(-((C1464-'RATA RATA DATA'!$C$5)^2/(2*'STDEV DATA'!$C$4^2)))</f>
        <v>6.5483442288505597E-2</v>
      </c>
      <c r="M1464">
        <f>1/SQRT(2*3.14*'STDEV DATA'!$C$5)*EXP(-((C1464-'RATA RATA DATA'!$C$6)^2/(2*'STDEV DATA'!$C$5^2)))</f>
        <v>7.0063612785388835E-2</v>
      </c>
      <c r="O1464">
        <f>1/SQRT(2*3.14*'STDEV DATA'!$D$4)*EXP(-((D1464-'RATA RATA DATA'!$D$5)^2/(2*'STDEV DATA'!$D$4^2)))</f>
        <v>3.226261063651975E-3</v>
      </c>
      <c r="P1464">
        <f>1/SQRT(2*3.14*'STDEV DATA'!$D$5)*EXP(-((D1464-'RATA RATA DATA'!$D$6)^2/(2*'STDEV DATA'!$D$5^2)))</f>
        <v>3.386871398560387E-3</v>
      </c>
      <c r="R1464">
        <f>1/SQRT(2*3.14*'STDEV DATA'!$E$4)*EXP(-((E1464-'RATA RATA DATA'!$E$5)^2/(2*'STDEV DATA'!$E$4^2)))</f>
        <v>0.29678458514183209</v>
      </c>
      <c r="S1464">
        <f>1/SQRT(2*3.14*'STDEV DATA'!$E$5)*EXP(-((E1464-'RATA RATA DATA'!$E$6)^2/(2*'STDEV DATA'!$E$5^2)))</f>
        <v>0.31752220826213201</v>
      </c>
      <c r="U1464">
        <f>1/SQRT(2*3.14*'STDEV DATA'!$F$4)*EXP(-((F1464-'RATA RATA DATA'!$F$5)^2/(2*'STDEV DATA'!$F$4^2)))</f>
        <v>6.1643058590409874E-2</v>
      </c>
      <c r="V1464">
        <f>1/SQRT(2*3.14*'STDEV DATA'!$F$5)*EXP(-((F1464-'RATA RATA DATA'!$F$6)^2/(2*'STDEV DATA'!$F$5^2)))</f>
        <v>7.0637520417500863E-2</v>
      </c>
      <c r="X1464">
        <f>I1464*L1464*O1464*R1464*U1464*'PROBABILITY DATA'!$C$4</f>
        <v>4.9891416491864876E-7</v>
      </c>
      <c r="Y1464">
        <f>J1464*M1464*P1464*S1464*V1464*'PROBABILITY DATA'!$C$5</f>
        <v>1.0127812562845299E-6</v>
      </c>
      <c r="AA1464">
        <f t="shared" si="45"/>
        <v>1.0127812562845299E-6</v>
      </c>
      <c r="AC1464" s="5" t="str">
        <f t="shared" si="44"/>
        <v>TIDAK</v>
      </c>
    </row>
    <row r="1465" spans="2:29" x14ac:dyDescent="0.2">
      <c r="B1465" s="7">
        <v>6.898315041</v>
      </c>
      <c r="C1465" s="8">
        <v>228.8028036</v>
      </c>
      <c r="D1465" s="8">
        <v>45939.689160000002</v>
      </c>
      <c r="E1465" s="8">
        <v>9.5640266599999997</v>
      </c>
      <c r="F1465">
        <v>377.81350538249001</v>
      </c>
      <c r="G1465" t="s">
        <v>12</v>
      </c>
      <c r="I1465">
        <f>1/SQRT(2*3.14*'STDEV DATA'!$B$4)*EXP(-((B1465-'RATA RATA DATA'!$B$5)^2/(2*'STDEV DATA'!$B$4^2)))</f>
        <v>0.3412182421983545</v>
      </c>
      <c r="J1465">
        <f>1/SQRT(2*3.14*'STDEV DATA'!$B$5)*EXP(-((B1465-'RATA RATA DATA'!$B$6)^2/(2*'STDEV DATA'!$B$5^2)))</f>
        <v>0.31867910048490272</v>
      </c>
      <c r="L1465">
        <f>1/SQRT(2*3.14*'STDEV DATA'!$C$4)*EXP(-((C1465-'RATA RATA DATA'!$C$5)^2/(2*'STDEV DATA'!$C$4^2)))</f>
        <v>4.3502363046932266E-2</v>
      </c>
      <c r="M1465">
        <f>1/SQRT(2*3.14*'STDEV DATA'!$C$5)*EXP(-((C1465-'RATA RATA DATA'!$C$6)^2/(2*'STDEV DATA'!$C$5^2)))</f>
        <v>4.2018824038590946E-2</v>
      </c>
      <c r="O1465">
        <f>1/SQRT(2*3.14*'STDEV DATA'!$D$4)*EXP(-((D1465-'RATA RATA DATA'!$D$5)^2/(2*'STDEV DATA'!$D$4^2)))</f>
        <v>1.4707373619885641E-4</v>
      </c>
      <c r="P1465">
        <f>1/SQRT(2*3.14*'STDEV DATA'!$D$5)*EXP(-((D1465-'RATA RATA DATA'!$D$6)^2/(2*'STDEV DATA'!$D$5^2)))</f>
        <v>7.9177450229433045E-5</v>
      </c>
      <c r="R1465">
        <f>1/SQRT(2*3.14*'STDEV DATA'!$E$4)*EXP(-((E1465-'RATA RATA DATA'!$E$5)^2/(2*'STDEV DATA'!$E$4^2)))</f>
        <v>0.11383815673193187</v>
      </c>
      <c r="S1465">
        <f>1/SQRT(2*3.14*'STDEV DATA'!$E$5)*EXP(-((E1465-'RATA RATA DATA'!$E$6)^2/(2*'STDEV DATA'!$E$5^2)))</f>
        <v>8.3980168181519585E-2</v>
      </c>
      <c r="U1465">
        <f>1/SQRT(2*3.14*'STDEV DATA'!$F$4)*EXP(-((F1465-'RATA RATA DATA'!$F$5)^2/(2*'STDEV DATA'!$F$4^2)))</f>
        <v>3.4648471192454046E-2</v>
      </c>
      <c r="V1465">
        <f>1/SQRT(2*3.14*'STDEV DATA'!$F$5)*EXP(-((F1465-'RATA RATA DATA'!$F$6)^2/(2*'STDEV DATA'!$F$5^2)))</f>
        <v>2.7954722828560825E-2</v>
      </c>
      <c r="X1465">
        <f>I1465*L1465*O1465*R1465*U1465*'PROBABILITY DATA'!$C$4</f>
        <v>3.359225107197238E-9</v>
      </c>
      <c r="Y1465">
        <f>J1465*M1465*P1465*S1465*V1465*'PROBABILITY DATA'!$C$5</f>
        <v>1.5177410466428588E-9</v>
      </c>
      <c r="AA1465">
        <f t="shared" si="45"/>
        <v>3.359225107197238E-9</v>
      </c>
      <c r="AC1465" s="5" t="str">
        <f t="shared" si="44"/>
        <v>YA</v>
      </c>
    </row>
    <row r="1466" spans="2:29" x14ac:dyDescent="0.2">
      <c r="B1466" s="7">
        <v>7.5443401139999997</v>
      </c>
      <c r="C1466" s="8">
        <v>180.11972789999999</v>
      </c>
      <c r="D1466" s="8">
        <v>17253.336739999999</v>
      </c>
      <c r="E1466" s="8">
        <v>5.7412538140000002</v>
      </c>
      <c r="F1466">
        <v>333.77577661081295</v>
      </c>
      <c r="G1466" t="s">
        <v>12</v>
      </c>
      <c r="I1466">
        <f>1/SQRT(2*3.14*'STDEV DATA'!$B$4)*EXP(-((B1466-'RATA RATA DATA'!$B$5)^2/(2*'STDEV DATA'!$B$4^2)))</f>
        <v>0.32379940857647904</v>
      </c>
      <c r="J1466">
        <f>1/SQRT(2*3.14*'STDEV DATA'!$B$5)*EXP(-((B1466-'RATA RATA DATA'!$B$6)^2/(2*'STDEV DATA'!$B$5^2)))</f>
        <v>0.30711173449161194</v>
      </c>
      <c r="L1466">
        <f>1/SQRT(2*3.14*'STDEV DATA'!$C$4)*EXP(-((C1466-'RATA RATA DATA'!$C$5)^2/(2*'STDEV DATA'!$C$4^2)))</f>
        <v>6.0716926961822015E-2</v>
      </c>
      <c r="M1466">
        <f>1/SQRT(2*3.14*'STDEV DATA'!$C$5)*EXP(-((C1466-'RATA RATA DATA'!$C$6)^2/(2*'STDEV DATA'!$C$5^2)))</f>
        <v>6.2056416479757237E-2</v>
      </c>
      <c r="O1466">
        <f>1/SQRT(2*3.14*'STDEV DATA'!$D$4)*EXP(-((D1466-'RATA RATA DATA'!$D$5)^2/(2*'STDEV DATA'!$D$4^2)))</f>
        <v>3.5681433470184936E-3</v>
      </c>
      <c r="P1466">
        <f>1/SQRT(2*3.14*'STDEV DATA'!$D$5)*EXP(-((D1466-'RATA RATA DATA'!$D$6)^2/(2*'STDEV DATA'!$D$5^2)))</f>
        <v>3.7523569959136143E-3</v>
      </c>
      <c r="R1466">
        <f>1/SQRT(2*3.14*'STDEV DATA'!$E$4)*EXP(-((E1466-'RATA RATA DATA'!$E$5)^2/(2*'STDEV DATA'!$E$4^2)))</f>
        <v>0.21515309926439216</v>
      </c>
      <c r="S1466">
        <f>1/SQRT(2*3.14*'STDEV DATA'!$E$5)*EXP(-((E1466-'RATA RATA DATA'!$E$6)^2/(2*'STDEV DATA'!$E$5^2)))</f>
        <v>0.21725464077874793</v>
      </c>
      <c r="U1466">
        <f>1/SQRT(2*3.14*'STDEV DATA'!$F$4)*EXP(-((F1466-'RATA RATA DATA'!$F$5)^2/(2*'STDEV DATA'!$F$4^2)))</f>
        <v>6.1643058590409874E-2</v>
      </c>
      <c r="V1466">
        <f>1/SQRT(2*3.14*'STDEV DATA'!$F$5)*EXP(-((F1466-'RATA RATA DATA'!$F$6)^2/(2*'STDEV DATA'!$F$5^2)))</f>
        <v>7.0637520417500863E-2</v>
      </c>
      <c r="X1466">
        <f>I1466*L1466*O1466*R1466*U1466*'PROBABILITY DATA'!$C$4</f>
        <v>3.6295006105774151E-7</v>
      </c>
      <c r="Y1466">
        <f>J1466*M1466*P1466*S1466*V1466*'PROBABILITY DATA'!$C$5</f>
        <v>6.6920399134027056E-7</v>
      </c>
      <c r="AA1466">
        <f t="shared" si="45"/>
        <v>6.6920399134027056E-7</v>
      </c>
      <c r="AC1466" s="5" t="str">
        <f t="shared" si="44"/>
        <v>TIDAK</v>
      </c>
    </row>
    <row r="1467" spans="2:29" x14ac:dyDescent="0.2">
      <c r="B1467" s="7">
        <v>4.1038678549999998</v>
      </c>
      <c r="C1467" s="8">
        <v>168.2836513</v>
      </c>
      <c r="D1467" s="8">
        <v>22207.470229999999</v>
      </c>
      <c r="E1467" s="8">
        <v>5.8500799450000001</v>
      </c>
      <c r="F1467">
        <v>333.77577661081295</v>
      </c>
      <c r="G1467" t="s">
        <v>12</v>
      </c>
      <c r="I1467">
        <f>1/SQRT(2*3.14*'STDEV DATA'!$B$4)*EXP(-((B1467-'RATA RATA DATA'!$B$5)^2/(2*'STDEV DATA'!$B$4^2)))</f>
        <v>2.9936927929861787E-2</v>
      </c>
      <c r="J1467">
        <f>1/SQRT(2*3.14*'STDEV DATA'!$B$5)*EXP(-((B1467-'RATA RATA DATA'!$B$6)^2/(2*'STDEV DATA'!$B$5^2)))</f>
        <v>4.995373893072505E-2</v>
      </c>
      <c r="L1467">
        <f>1/SQRT(2*3.14*'STDEV DATA'!$C$4)*EXP(-((C1467-'RATA RATA DATA'!$C$5)^2/(2*'STDEV DATA'!$C$4^2)))</f>
        <v>4.9603549267778324E-2</v>
      </c>
      <c r="M1467">
        <f>1/SQRT(2*3.14*'STDEV DATA'!$C$5)*EXP(-((C1467-'RATA RATA DATA'!$C$6)^2/(2*'STDEV DATA'!$C$5^2)))</f>
        <v>4.7070361428741804E-2</v>
      </c>
      <c r="O1467">
        <f>1/SQRT(2*3.14*'STDEV DATA'!$D$4)*EXP(-((D1467-'RATA RATA DATA'!$D$5)^2/(2*'STDEV DATA'!$D$4^2)))</f>
        <v>4.1815197774334378E-3</v>
      </c>
      <c r="P1467">
        <f>1/SQRT(2*3.14*'STDEV DATA'!$D$5)*EXP(-((D1467-'RATA RATA DATA'!$D$6)^2/(2*'STDEV DATA'!$D$5^2)))</f>
        <v>4.3115904550898743E-3</v>
      </c>
      <c r="R1467">
        <f>1/SQRT(2*3.14*'STDEV DATA'!$E$4)*EXP(-((E1467-'RATA RATA DATA'!$E$5)^2/(2*'STDEV DATA'!$E$4^2)))</f>
        <v>0.22652535217803843</v>
      </c>
      <c r="S1467">
        <f>1/SQRT(2*3.14*'STDEV DATA'!$E$5)*EXP(-((E1467-'RATA RATA DATA'!$E$6)^2/(2*'STDEV DATA'!$E$5^2)))</f>
        <v>0.2312879469078484</v>
      </c>
      <c r="U1467">
        <f>1/SQRT(2*3.14*'STDEV DATA'!$F$4)*EXP(-((F1467-'RATA RATA DATA'!$F$5)^2/(2*'STDEV DATA'!$F$4^2)))</f>
        <v>6.1643058590409874E-2</v>
      </c>
      <c r="V1467">
        <f>1/SQRT(2*3.14*'STDEV DATA'!$F$5)*EXP(-((F1467-'RATA RATA DATA'!$F$6)^2/(2*'STDEV DATA'!$F$5^2)))</f>
        <v>7.0637520417500863E-2</v>
      </c>
      <c r="X1467">
        <f>I1467*L1467*O1467*R1467*U1467*'PROBABILITY DATA'!$C$4</f>
        <v>3.3825334021070812E-8</v>
      </c>
      <c r="Y1467">
        <f>J1467*M1467*P1467*S1467*V1467*'PROBABILITY DATA'!$C$5</f>
        <v>1.0099694611324832E-7</v>
      </c>
      <c r="AA1467">
        <f t="shared" si="45"/>
        <v>1.0099694611324832E-7</v>
      </c>
      <c r="AC1467" s="5" t="str">
        <f t="shared" si="44"/>
        <v>TIDAK</v>
      </c>
    </row>
    <row r="1468" spans="2:29" x14ac:dyDescent="0.2">
      <c r="B1468" s="7">
        <v>5.3299388150000002</v>
      </c>
      <c r="C1468" s="8">
        <v>196.0346231</v>
      </c>
      <c r="D1468" s="8">
        <v>24000.523140000001</v>
      </c>
      <c r="E1468" s="8">
        <v>5.7295748990000002</v>
      </c>
      <c r="F1468">
        <v>335.09232184499001</v>
      </c>
      <c r="G1468" t="s">
        <v>12</v>
      </c>
      <c r="I1468">
        <f>1/SQRT(2*3.14*'STDEV DATA'!$B$4)*EXP(-((B1468-'RATA RATA DATA'!$B$5)^2/(2*'STDEV DATA'!$B$4^2)))</f>
        <v>0.14823659919469181</v>
      </c>
      <c r="J1468">
        <f>1/SQRT(2*3.14*'STDEV DATA'!$B$5)*EXP(-((B1468-'RATA RATA DATA'!$B$6)^2/(2*'STDEV DATA'!$B$5^2)))</f>
        <v>0.16847174801113413</v>
      </c>
      <c r="L1468">
        <f>1/SQRT(2*3.14*'STDEV DATA'!$C$4)*EXP(-((C1468-'RATA RATA DATA'!$C$5)^2/(2*'STDEV DATA'!$C$4^2)))</f>
        <v>6.6915085367374616E-2</v>
      </c>
      <c r="M1468">
        <f>1/SQRT(2*3.14*'STDEV DATA'!$C$5)*EXP(-((C1468-'RATA RATA DATA'!$C$6)^2/(2*'STDEV DATA'!$C$5^2)))</f>
        <v>7.1580547484813045E-2</v>
      </c>
      <c r="O1468">
        <f>1/SQRT(2*3.14*'STDEV DATA'!$D$4)*EXP(-((D1468-'RATA RATA DATA'!$D$5)^2/(2*'STDEV DATA'!$D$4^2)))</f>
        <v>4.1168848395596582E-3</v>
      </c>
      <c r="P1468">
        <f>1/SQRT(2*3.14*'STDEV DATA'!$D$5)*EXP(-((D1468-'RATA RATA DATA'!$D$6)^2/(2*'STDEV DATA'!$D$5^2)))</f>
        <v>4.1733761209248555E-3</v>
      </c>
      <c r="R1468">
        <f>1/SQRT(2*3.14*'STDEV DATA'!$E$4)*EXP(-((E1468-'RATA RATA DATA'!$E$5)^2/(2*'STDEV DATA'!$E$4^2)))</f>
        <v>0.21391523188197437</v>
      </c>
      <c r="S1468">
        <f>1/SQRT(2*3.14*'STDEV DATA'!$E$5)*EXP(-((E1468-'RATA RATA DATA'!$E$6)^2/(2*'STDEV DATA'!$E$5^2)))</f>
        <v>0.21573280111152313</v>
      </c>
      <c r="U1468">
        <f>1/SQRT(2*3.14*'STDEV DATA'!$F$4)*EXP(-((F1468-'RATA RATA DATA'!$F$5)^2/(2*'STDEV DATA'!$F$4^2)))</f>
        <v>6.1569552403917094E-2</v>
      </c>
      <c r="V1468">
        <f>1/SQRT(2*3.14*'STDEV DATA'!$F$5)*EXP(-((F1468-'RATA RATA DATA'!$F$6)^2/(2*'STDEV DATA'!$F$5^2)))</f>
        <v>7.0631823365683535E-2</v>
      </c>
      <c r="X1468">
        <f>I1468*L1468*O1468*R1468*U1468*'PROBABILITY DATA'!$C$4</f>
        <v>2.0981805890194268E-7</v>
      </c>
      <c r="Y1468">
        <f>J1468*M1468*P1468*S1468*V1468*'PROBABILITY DATA'!$C$5</f>
        <v>4.6761990065835732E-7</v>
      </c>
      <c r="AA1468">
        <f t="shared" si="45"/>
        <v>4.6761990065835732E-7</v>
      </c>
      <c r="AC1468" s="5" t="str">
        <f t="shared" si="44"/>
        <v>TIDAK</v>
      </c>
    </row>
    <row r="1469" spans="2:29" x14ac:dyDescent="0.2">
      <c r="B1469" s="7">
        <v>6.9629935449999998</v>
      </c>
      <c r="C1469" s="8">
        <v>206.81788710000001</v>
      </c>
      <c r="D1469" s="8">
        <v>24036.593830000002</v>
      </c>
      <c r="E1469" s="8">
        <v>7.6914541989999998</v>
      </c>
      <c r="F1469">
        <v>356.63256146213001</v>
      </c>
      <c r="G1469" t="s">
        <v>12</v>
      </c>
      <c r="I1469">
        <f>1/SQRT(2*3.14*'STDEV DATA'!$B$4)*EXP(-((B1469-'RATA RATA DATA'!$B$5)^2/(2*'STDEV DATA'!$B$4^2)))</f>
        <v>0.34298260492782129</v>
      </c>
      <c r="J1469">
        <f>1/SQRT(2*3.14*'STDEV DATA'!$B$5)*EXP(-((B1469-'RATA RATA DATA'!$B$6)^2/(2*'STDEV DATA'!$B$5^2)))</f>
        <v>0.32001113211667481</v>
      </c>
      <c r="L1469">
        <f>1/SQRT(2*3.14*'STDEV DATA'!$C$4)*EXP(-((C1469-'RATA RATA DATA'!$C$5)^2/(2*'STDEV DATA'!$C$4^2)))</f>
        <v>6.3780973910073771E-2</v>
      </c>
      <c r="M1469">
        <f>1/SQRT(2*3.14*'STDEV DATA'!$C$5)*EXP(-((C1469-'RATA RATA DATA'!$C$6)^2/(2*'STDEV DATA'!$C$5^2)))</f>
        <v>6.7922984503645256E-2</v>
      </c>
      <c r="O1469">
        <f>1/SQRT(2*3.14*'STDEV DATA'!$D$4)*EXP(-((D1469-'RATA RATA DATA'!$D$5)^2/(2*'STDEV DATA'!$D$4^2)))</f>
        <v>4.1139569544656404E-3</v>
      </c>
      <c r="P1469">
        <f>1/SQRT(2*3.14*'STDEV DATA'!$D$5)*EXP(-((D1469-'RATA RATA DATA'!$D$6)^2/(2*'STDEV DATA'!$D$5^2)))</f>
        <v>4.1687573588349413E-3</v>
      </c>
      <c r="R1469">
        <f>1/SQRT(2*3.14*'STDEV DATA'!$E$4)*EXP(-((E1469-'RATA RATA DATA'!$E$5)^2/(2*'STDEV DATA'!$E$4^2)))</f>
        <v>0.29170041368339594</v>
      </c>
      <c r="S1469">
        <f>1/SQRT(2*3.14*'STDEV DATA'!$E$5)*EXP(-((E1469-'RATA RATA DATA'!$E$6)^2/(2*'STDEV DATA'!$E$5^2)))</f>
        <v>0.30073124154372333</v>
      </c>
      <c r="U1469">
        <f>1/SQRT(2*3.14*'STDEV DATA'!$F$4)*EXP(-((F1469-'RATA RATA DATA'!$F$5)^2/(2*'STDEV DATA'!$F$4^2)))</f>
        <v>5.2474396085616361E-2</v>
      </c>
      <c r="V1469">
        <f>1/SQRT(2*3.14*'STDEV DATA'!$F$5)*EXP(-((F1469-'RATA RATA DATA'!$F$6)^2/(2*'STDEV DATA'!$F$5^2)))</f>
        <v>5.5383474703999784E-2</v>
      </c>
      <c r="X1469">
        <f>I1469*L1469*O1469*R1469*U1469*'PROBABILITY DATA'!$C$4</f>
        <v>5.3739601174304045E-7</v>
      </c>
      <c r="Y1469">
        <f>J1469*M1469*P1469*S1469*V1469*'PROBABILITY DATA'!$C$5</f>
        <v>9.2026726032874813E-7</v>
      </c>
      <c r="AA1469">
        <f t="shared" si="45"/>
        <v>9.2026726032874813E-7</v>
      </c>
      <c r="AC1469" s="5" t="str">
        <f t="shared" si="44"/>
        <v>TIDAK</v>
      </c>
    </row>
    <row r="1470" spans="2:29" x14ac:dyDescent="0.2">
      <c r="B1470" s="7">
        <v>6.8460599420000001</v>
      </c>
      <c r="C1470" s="8">
        <v>177.82912709999999</v>
      </c>
      <c r="D1470" s="8">
        <v>16515.670389999999</v>
      </c>
      <c r="E1470" s="8">
        <v>6.1472099370000004</v>
      </c>
      <c r="F1470">
        <v>308.90169589583002</v>
      </c>
      <c r="G1470" t="s">
        <v>12</v>
      </c>
      <c r="I1470">
        <f>1/SQRT(2*3.14*'STDEV DATA'!$B$4)*EXP(-((B1470-'RATA RATA DATA'!$B$5)^2/(2*'STDEV DATA'!$B$4^2)))</f>
        <v>0.33922541737014916</v>
      </c>
      <c r="J1470">
        <f>1/SQRT(2*3.14*'STDEV DATA'!$B$5)*EXP(-((B1470-'RATA RATA DATA'!$B$6)^2/(2*'STDEV DATA'!$B$5^2)))</f>
        <v>0.31720089287630776</v>
      </c>
      <c r="L1470">
        <f>1/SQRT(2*3.14*'STDEV DATA'!$C$4)*EXP(-((C1470-'RATA RATA DATA'!$C$5)^2/(2*'STDEV DATA'!$C$4^2)))</f>
        <v>5.8894291674332709E-2</v>
      </c>
      <c r="M1470">
        <f>1/SQRT(2*3.14*'STDEV DATA'!$C$5)*EXP(-((C1470-'RATA RATA DATA'!$C$6)^2/(2*'STDEV DATA'!$C$5^2)))</f>
        <v>5.9494486451180995E-2</v>
      </c>
      <c r="O1470">
        <f>1/SQRT(2*3.14*'STDEV DATA'!$D$4)*EXP(-((D1470-'RATA RATA DATA'!$D$5)^2/(2*'STDEV DATA'!$D$4^2)))</f>
        <v>3.3976840554824188E-3</v>
      </c>
      <c r="P1470">
        <f>1/SQRT(2*3.14*'STDEV DATA'!$D$5)*EXP(-((D1470-'RATA RATA DATA'!$D$6)^2/(2*'STDEV DATA'!$D$5^2)))</f>
        <v>3.5713417548625705E-3</v>
      </c>
      <c r="R1470">
        <f>1/SQRT(2*3.14*'STDEV DATA'!$E$4)*EXP(-((E1470-'RATA RATA DATA'!$E$5)^2/(2*'STDEV DATA'!$E$4^2)))</f>
        <v>0.25536844249107205</v>
      </c>
      <c r="S1470">
        <f>1/SQRT(2*3.14*'STDEV DATA'!$E$5)*EXP(-((E1470-'RATA RATA DATA'!$E$6)^2/(2*'STDEV DATA'!$E$5^2)))</f>
        <v>0.26714926433681285</v>
      </c>
      <c r="U1470">
        <f>1/SQRT(2*3.14*'STDEV DATA'!$F$4)*EXP(-((F1470-'RATA RATA DATA'!$F$5)^2/(2*'STDEV DATA'!$F$4^2)))</f>
        <v>5.2364588886532733E-2</v>
      </c>
      <c r="V1470">
        <f>1/SQRT(2*3.14*'STDEV DATA'!$F$5)*EXP(-((F1470-'RATA RATA DATA'!$F$6)^2/(2*'STDEV DATA'!$F$5^2)))</f>
        <v>5.1368672253818429E-2</v>
      </c>
      <c r="X1470">
        <f>I1470*L1470*O1470*R1470*U1470*'PROBABILITY DATA'!$C$4</f>
        <v>3.5410859417826319E-7</v>
      </c>
      <c r="Y1470">
        <f>J1470*M1470*P1470*S1470*V1470*'PROBABILITY DATA'!$C$5</f>
        <v>5.6397728988966402E-7</v>
      </c>
      <c r="AA1470">
        <f t="shared" si="45"/>
        <v>5.6397728988966402E-7</v>
      </c>
      <c r="AC1470" s="5" t="str">
        <f t="shared" si="44"/>
        <v>TIDAK</v>
      </c>
    </row>
    <row r="1471" spans="2:29" x14ac:dyDescent="0.2">
      <c r="B1471" s="7">
        <v>6.2798421830000004</v>
      </c>
      <c r="C1471" s="8">
        <v>175.89063970000001</v>
      </c>
      <c r="D1471" s="8">
        <v>11582.50525</v>
      </c>
      <c r="E1471" s="8">
        <v>7.0599851149999999</v>
      </c>
      <c r="F1471">
        <v>333.77577661081295</v>
      </c>
      <c r="G1471" t="s">
        <v>12</v>
      </c>
      <c r="I1471">
        <f>1/SQRT(2*3.14*'STDEV DATA'!$B$4)*EXP(-((B1471-'RATA RATA DATA'!$B$5)^2/(2*'STDEV DATA'!$B$4^2)))</f>
        <v>0.2889646095543798</v>
      </c>
      <c r="J1471">
        <f>1/SQRT(2*3.14*'STDEV DATA'!$B$5)*EXP(-((B1471-'RATA RATA DATA'!$B$6)^2/(2*'STDEV DATA'!$B$5^2)))</f>
        <v>0.2802926245734515</v>
      </c>
      <c r="L1471">
        <f>1/SQRT(2*3.14*'STDEV DATA'!$C$4)*EXP(-((C1471-'RATA RATA DATA'!$C$5)^2/(2*'STDEV DATA'!$C$4^2)))</f>
        <v>5.7208905697028307E-2</v>
      </c>
      <c r="M1471">
        <f>1/SQRT(2*3.14*'STDEV DATA'!$C$5)*EXP(-((C1471-'RATA RATA DATA'!$C$6)^2/(2*'STDEV DATA'!$C$5^2)))</f>
        <v>5.7165808040895313E-2</v>
      </c>
      <c r="O1471">
        <f>1/SQRT(2*3.14*'STDEV DATA'!$D$4)*EXP(-((D1471-'RATA RATA DATA'!$D$5)^2/(2*'STDEV DATA'!$D$4^2)))</f>
        <v>2.0687590709909543E-3</v>
      </c>
      <c r="P1471">
        <f>1/SQRT(2*3.14*'STDEV DATA'!$D$5)*EXP(-((D1471-'RATA RATA DATA'!$D$6)^2/(2*'STDEV DATA'!$D$5^2)))</f>
        <v>2.1184487691018983E-3</v>
      </c>
      <c r="R1471">
        <f>1/SQRT(2*3.14*'STDEV DATA'!$E$4)*EXP(-((E1471-'RATA RATA DATA'!$E$5)^2/(2*'STDEV DATA'!$E$4^2)))</f>
        <v>0.3050971037547589</v>
      </c>
      <c r="S1471">
        <f>1/SQRT(2*3.14*'STDEV DATA'!$E$5)*EXP(-((E1471-'RATA RATA DATA'!$E$6)^2/(2*'STDEV DATA'!$E$5^2)))</f>
        <v>0.32559318717405189</v>
      </c>
      <c r="U1471">
        <f>1/SQRT(2*3.14*'STDEV DATA'!$F$4)*EXP(-((F1471-'RATA RATA DATA'!$F$5)^2/(2*'STDEV DATA'!$F$4^2)))</f>
        <v>6.1643058590409874E-2</v>
      </c>
      <c r="V1471">
        <f>1/SQRT(2*3.14*'STDEV DATA'!$F$5)*EXP(-((F1471-'RATA RATA DATA'!$F$6)^2/(2*'STDEV DATA'!$F$5^2)))</f>
        <v>7.0637520417500863E-2</v>
      </c>
      <c r="X1471">
        <f>I1471*L1471*O1471*R1471*U1471*'PROBABILITY DATA'!$C$4</f>
        <v>2.509154695837209E-7</v>
      </c>
      <c r="Y1471">
        <f>J1471*M1471*P1471*S1471*V1471*'PROBABILITY DATA'!$C$5</f>
        <v>4.760400564443139E-7</v>
      </c>
      <c r="AA1471">
        <f t="shared" si="45"/>
        <v>4.760400564443139E-7</v>
      </c>
      <c r="AC1471" s="5" t="str">
        <f t="shared" si="44"/>
        <v>TIDAK</v>
      </c>
    </row>
    <row r="1472" spans="2:29" x14ac:dyDescent="0.2">
      <c r="B1472" s="7">
        <v>6.7398497280000003</v>
      </c>
      <c r="C1472" s="8">
        <v>197.37448180000001</v>
      </c>
      <c r="D1472" s="8">
        <v>34702.417849999998</v>
      </c>
      <c r="E1472" s="8">
        <v>5.869684683</v>
      </c>
      <c r="F1472">
        <v>261.06800576180001</v>
      </c>
      <c r="G1472" t="s">
        <v>12</v>
      </c>
      <c r="I1472">
        <f>1/SQRT(2*3.14*'STDEV DATA'!$B$4)*EXP(-((B1472-'RATA RATA DATA'!$B$5)^2/(2*'STDEV DATA'!$B$4^2)))</f>
        <v>0.33365337287318597</v>
      </c>
      <c r="J1472">
        <f>1/SQRT(2*3.14*'STDEV DATA'!$B$5)*EXP(-((B1472-'RATA RATA DATA'!$B$6)^2/(2*'STDEV DATA'!$B$5^2)))</f>
        <v>0.31311213570610069</v>
      </c>
      <c r="L1472">
        <f>1/SQRT(2*3.14*'STDEV DATA'!$C$4)*EXP(-((C1472-'RATA RATA DATA'!$C$5)^2/(2*'STDEV DATA'!$C$4^2)))</f>
        <v>6.6851037542378103E-2</v>
      </c>
      <c r="M1472">
        <f>1/SQRT(2*3.14*'STDEV DATA'!$C$5)*EXP(-((C1472-'RATA RATA DATA'!$C$6)^2/(2*'STDEV DATA'!$C$5^2)))</f>
        <v>7.1583404313676366E-2</v>
      </c>
      <c r="O1472">
        <f>1/SQRT(2*3.14*'STDEV DATA'!$D$4)*EXP(-((D1472-'RATA RATA DATA'!$D$5)^2/(2*'STDEV DATA'!$D$4^2)))</f>
        <v>1.674229361758922E-3</v>
      </c>
      <c r="P1472">
        <f>1/SQRT(2*3.14*'STDEV DATA'!$D$5)*EXP(-((D1472-'RATA RATA DATA'!$D$6)^2/(2*'STDEV DATA'!$D$5^2)))</f>
        <v>1.3749133406952669E-3</v>
      </c>
      <c r="R1472">
        <f>1/SQRT(2*3.14*'STDEV DATA'!$E$4)*EXP(-((E1472-'RATA RATA DATA'!$E$5)^2/(2*'STDEV DATA'!$E$4^2)))</f>
        <v>0.22853787633223496</v>
      </c>
      <c r="S1472">
        <f>1/SQRT(2*3.14*'STDEV DATA'!$E$5)*EXP(-((E1472-'RATA RATA DATA'!$E$6)^2/(2*'STDEV DATA'!$E$5^2)))</f>
        <v>0.23378011257526454</v>
      </c>
      <c r="U1472">
        <f>1/SQRT(2*3.14*'STDEV DATA'!$F$4)*EXP(-((F1472-'RATA RATA DATA'!$F$5)^2/(2*'STDEV DATA'!$F$4^2)))</f>
        <v>1.4200896351997689E-2</v>
      </c>
      <c r="V1472">
        <f>1/SQRT(2*3.14*'STDEV DATA'!$F$5)*EXP(-((F1472-'RATA RATA DATA'!$F$6)^2/(2*'STDEV DATA'!$F$5^2)))</f>
        <v>5.0422158218161898E-3</v>
      </c>
      <c r="X1472">
        <f>I1472*L1472*O1472*R1472*U1472*'PROBABILITY DATA'!$C$4</f>
        <v>4.7280224642934478E-8</v>
      </c>
      <c r="Y1472">
        <f>J1472*M1472*P1472*S1472*V1472*'PROBABILITY DATA'!$C$5</f>
        <v>2.2150489578978618E-8</v>
      </c>
      <c r="AA1472">
        <f t="shared" si="45"/>
        <v>4.7280224642934478E-8</v>
      </c>
      <c r="AC1472" s="5" t="str">
        <f t="shared" si="44"/>
        <v>YA</v>
      </c>
    </row>
    <row r="1473" spans="2:29" x14ac:dyDescent="0.2">
      <c r="B1473" s="7">
        <v>5.4950354460000002</v>
      </c>
      <c r="C1473" s="8">
        <v>184.43483620000001</v>
      </c>
      <c r="D1473" s="8">
        <v>26744.301739999999</v>
      </c>
      <c r="E1473" s="8">
        <v>7.3565170929999999</v>
      </c>
      <c r="F1473">
        <v>332.03028478519002</v>
      </c>
      <c r="G1473" t="s">
        <v>12</v>
      </c>
      <c r="I1473">
        <f>1/SQRT(2*3.14*'STDEV DATA'!$B$4)*EXP(-((B1473-'RATA RATA DATA'!$B$5)^2/(2*'STDEV DATA'!$B$4^2)))</f>
        <v>0.17254740724521792</v>
      </c>
      <c r="J1473">
        <f>1/SQRT(2*3.14*'STDEV DATA'!$B$5)*EXP(-((B1473-'RATA RATA DATA'!$B$6)^2/(2*'STDEV DATA'!$B$5^2)))</f>
        <v>0.18911865790550078</v>
      </c>
      <c r="L1473">
        <f>1/SQRT(2*3.14*'STDEV DATA'!$C$4)*EXP(-((C1473-'RATA RATA DATA'!$C$5)^2/(2*'STDEV DATA'!$C$4^2)))</f>
        <v>6.3584413275491081E-2</v>
      </c>
      <c r="M1473">
        <f>1/SQRT(2*3.14*'STDEV DATA'!$C$5)*EXP(-((C1473-'RATA RATA DATA'!$C$6)^2/(2*'STDEV DATA'!$C$5^2)))</f>
        <v>6.6200993010883696E-2</v>
      </c>
      <c r="O1473">
        <f>1/SQRT(2*3.14*'STDEV DATA'!$D$4)*EXP(-((D1473-'RATA RATA DATA'!$D$5)^2/(2*'STDEV DATA'!$D$4^2)))</f>
        <v>3.7290608969700288E-3</v>
      </c>
      <c r="P1473">
        <f>1/SQRT(2*3.14*'STDEV DATA'!$D$5)*EXP(-((D1473-'RATA RATA DATA'!$D$6)^2/(2*'STDEV DATA'!$D$5^2)))</f>
        <v>3.6459212783916308E-3</v>
      </c>
      <c r="R1473">
        <f>1/SQRT(2*3.14*'STDEV DATA'!$E$4)*EXP(-((E1473-'RATA RATA DATA'!$E$5)^2/(2*'STDEV DATA'!$E$4^2)))</f>
        <v>0.3038865265399941</v>
      </c>
      <c r="S1473">
        <f>1/SQRT(2*3.14*'STDEV DATA'!$E$5)*EXP(-((E1473-'RATA RATA DATA'!$E$6)^2/(2*'STDEV DATA'!$E$5^2)))</f>
        <v>0.32065918321112069</v>
      </c>
      <c r="U1473">
        <f>1/SQRT(2*3.14*'STDEV DATA'!$F$4)*EXP(-((F1473-'RATA RATA DATA'!$F$5)^2/(2*'STDEV DATA'!$F$4^2)))</f>
        <v>6.1646671689186035E-2</v>
      </c>
      <c r="V1473">
        <f>1/SQRT(2*3.14*'STDEV DATA'!$F$5)*EXP(-((F1473-'RATA RATA DATA'!$F$6)^2/(2*'STDEV DATA'!$F$5^2)))</f>
        <v>7.0459817510790668E-2</v>
      </c>
      <c r="X1473">
        <f>I1473*L1473*O1473*R1473*U1473*'PROBABILITY DATA'!$C$4</f>
        <v>2.9899685584739764E-7</v>
      </c>
      <c r="Y1473">
        <f>J1473*M1473*P1473*S1473*V1473*'PROBABILITY DATA'!$C$5</f>
        <v>6.2886601439585416E-7</v>
      </c>
      <c r="AA1473">
        <f t="shared" si="45"/>
        <v>6.2886601439585416E-7</v>
      </c>
      <c r="AC1473" s="5" t="str">
        <f t="shared" si="44"/>
        <v>TIDAK</v>
      </c>
    </row>
    <row r="1474" spans="2:29" x14ac:dyDescent="0.2">
      <c r="B1474" s="7">
        <v>7.5837702990000002</v>
      </c>
      <c r="C1474" s="8">
        <v>217.28326240000001</v>
      </c>
      <c r="D1474" s="8">
        <v>36343.407059999998</v>
      </c>
      <c r="E1474" s="8">
        <v>8.5327257729999992</v>
      </c>
      <c r="F1474">
        <v>375.96439122204998</v>
      </c>
      <c r="G1474" t="s">
        <v>12</v>
      </c>
      <c r="I1474">
        <f>1/SQRT(2*3.14*'STDEV DATA'!$B$4)*EXP(-((B1474-'RATA RATA DATA'!$B$5)^2/(2*'STDEV DATA'!$B$4^2)))</f>
        <v>0.32036085511682644</v>
      </c>
      <c r="J1474">
        <f>1/SQRT(2*3.14*'STDEV DATA'!$B$5)*EXP(-((B1474-'RATA RATA DATA'!$B$6)^2/(2*'STDEV DATA'!$B$5^2)))</f>
        <v>0.30469033416494012</v>
      </c>
      <c r="L1474">
        <f>1/SQRT(2*3.14*'STDEV DATA'!$C$4)*EXP(-((C1474-'RATA RATA DATA'!$C$5)^2/(2*'STDEV DATA'!$C$4^2)))</f>
        <v>5.5755455267658016E-2</v>
      </c>
      <c r="M1474">
        <f>1/SQRT(2*3.14*'STDEV DATA'!$C$5)*EXP(-((C1474-'RATA RATA DATA'!$C$6)^2/(2*'STDEV DATA'!$C$5^2)))</f>
        <v>5.7525829578071792E-2</v>
      </c>
      <c r="O1474">
        <f>1/SQRT(2*3.14*'STDEV DATA'!$D$4)*EXP(-((D1474-'RATA RATA DATA'!$D$5)^2/(2*'STDEV DATA'!$D$4^2)))</f>
        <v>1.2907049487407187E-3</v>
      </c>
      <c r="P1474">
        <f>1/SQRT(2*3.14*'STDEV DATA'!$D$5)*EXP(-((D1474-'RATA RATA DATA'!$D$6)^2/(2*'STDEV DATA'!$D$5^2)))</f>
        <v>1.0094533314472368E-3</v>
      </c>
      <c r="R1474">
        <f>1/SQRT(2*3.14*'STDEV DATA'!$E$4)*EXP(-((E1474-'RATA RATA DATA'!$E$5)^2/(2*'STDEV DATA'!$E$4^2)))</f>
        <v>0.221952259251603</v>
      </c>
      <c r="S1474">
        <f>1/SQRT(2*3.14*'STDEV DATA'!$E$5)*EXP(-((E1474-'RATA RATA DATA'!$E$6)^2/(2*'STDEV DATA'!$E$5^2)))</f>
        <v>0.20552587782416357</v>
      </c>
      <c r="U1474">
        <f>1/SQRT(2*3.14*'STDEV DATA'!$F$4)*EXP(-((F1474-'RATA RATA DATA'!$F$5)^2/(2*'STDEV DATA'!$F$4^2)))</f>
        <v>3.629492039581602E-2</v>
      </c>
      <c r="V1474">
        <f>1/SQRT(2*3.14*'STDEV DATA'!$F$5)*EXP(-((F1474-'RATA RATA DATA'!$F$6)^2/(2*'STDEV DATA'!$F$5^2)))</f>
        <v>3.0199796569623162E-2</v>
      </c>
      <c r="X1474">
        <f>I1474*L1474*O1474*R1474*U1474*'PROBABILITY DATA'!$C$4</f>
        <v>7.2451297056717773E-8</v>
      </c>
      <c r="Y1474">
        <f>J1474*M1474*P1474*S1474*V1474*'PROBABILITY DATA'!$C$5</f>
        <v>6.6964572851720732E-8</v>
      </c>
      <c r="AA1474">
        <f t="shared" si="45"/>
        <v>7.2451297056717773E-8</v>
      </c>
      <c r="AC1474" s="5" t="str">
        <f t="shared" si="44"/>
        <v>YA</v>
      </c>
    </row>
    <row r="1475" spans="2:29" x14ac:dyDescent="0.2">
      <c r="B1475" s="7">
        <v>5.8667027340000004</v>
      </c>
      <c r="C1475" s="8">
        <v>159.43317519999999</v>
      </c>
      <c r="D1475" s="8">
        <v>16298.00135</v>
      </c>
      <c r="E1475" s="8">
        <v>5.7847085399999996</v>
      </c>
      <c r="F1475">
        <v>333.77577661081295</v>
      </c>
      <c r="G1475" t="s">
        <v>12</v>
      </c>
      <c r="I1475">
        <f>1/SQRT(2*3.14*'STDEV DATA'!$B$4)*EXP(-((B1475-'RATA RATA DATA'!$B$5)^2/(2*'STDEV DATA'!$B$4^2)))</f>
        <v>0.22983204566611526</v>
      </c>
      <c r="J1475">
        <f>1/SQRT(2*3.14*'STDEV DATA'!$B$5)*EXP(-((B1475-'RATA RATA DATA'!$B$6)^2/(2*'STDEV DATA'!$B$5^2)))</f>
        <v>0.23529939341202072</v>
      </c>
      <c r="L1475">
        <f>1/SQRT(2*3.14*'STDEV DATA'!$C$4)*EXP(-((C1475-'RATA RATA DATA'!$C$5)^2/(2*'STDEV DATA'!$C$4^2)))</f>
        <v>3.9666477435758449E-2</v>
      </c>
      <c r="M1475">
        <f>1/SQRT(2*3.14*'STDEV DATA'!$C$5)*EXP(-((C1475-'RATA RATA DATA'!$C$6)^2/(2*'STDEV DATA'!$C$5^2)))</f>
        <v>3.4816326071110931E-2</v>
      </c>
      <c r="O1475">
        <f>1/SQRT(2*3.14*'STDEV DATA'!$D$4)*EXP(-((D1475-'RATA RATA DATA'!$D$5)^2/(2*'STDEV DATA'!$D$4^2)))</f>
        <v>3.3447601210787369E-3</v>
      </c>
      <c r="P1475">
        <f>1/SQRT(2*3.14*'STDEV DATA'!$D$5)*EXP(-((D1475-'RATA RATA DATA'!$D$6)^2/(2*'STDEV DATA'!$D$5^2)))</f>
        <v>3.5146066720214376E-3</v>
      </c>
      <c r="R1475">
        <f>1/SQRT(2*3.14*'STDEV DATA'!$E$4)*EXP(-((E1475-'RATA RATA DATA'!$E$5)^2/(2*'STDEV DATA'!$E$4^2)))</f>
        <v>0.21973146867893692</v>
      </c>
      <c r="S1475">
        <f>1/SQRT(2*3.14*'STDEV DATA'!$E$5)*EXP(-((E1475-'RATA RATA DATA'!$E$6)^2/(2*'STDEV DATA'!$E$5^2)))</f>
        <v>0.22289348471843418</v>
      </c>
      <c r="U1475">
        <f>1/SQRT(2*3.14*'STDEV DATA'!$F$4)*EXP(-((F1475-'RATA RATA DATA'!$F$5)^2/(2*'STDEV DATA'!$F$4^2)))</f>
        <v>6.1643058590409874E-2</v>
      </c>
      <c r="V1475">
        <f>1/SQRT(2*3.14*'STDEV DATA'!$F$5)*EXP(-((F1475-'RATA RATA DATA'!$F$6)^2/(2*'STDEV DATA'!$F$5^2)))</f>
        <v>7.0637520417500863E-2</v>
      </c>
      <c r="X1475">
        <f>I1475*L1475*O1475*R1475*U1475*'PROBABILITY DATA'!$C$4</f>
        <v>1.611248746857394E-7</v>
      </c>
      <c r="Y1475">
        <f>J1475*M1475*P1475*S1475*V1475*'PROBABILITY DATA'!$C$5</f>
        <v>2.7642674396865215E-7</v>
      </c>
      <c r="AA1475">
        <f t="shared" si="45"/>
        <v>2.7642674396865215E-7</v>
      </c>
      <c r="AC1475" s="5" t="str">
        <f t="shared" si="44"/>
        <v>TIDAK</v>
      </c>
    </row>
    <row r="1476" spans="2:29" x14ac:dyDescent="0.2">
      <c r="B1476" s="7">
        <v>6.3949804610000003</v>
      </c>
      <c r="C1476" s="8">
        <v>220.4223891</v>
      </c>
      <c r="D1476" s="8">
        <v>21051.25691</v>
      </c>
      <c r="E1476" s="8">
        <v>8.7395051279999993</v>
      </c>
      <c r="F1476">
        <v>348.04776048348998</v>
      </c>
      <c r="G1476" t="s">
        <v>12</v>
      </c>
      <c r="I1476">
        <f>1/SQRT(2*3.14*'STDEV DATA'!$B$4)*EXP(-((B1476-'RATA RATA DATA'!$B$5)^2/(2*'STDEV DATA'!$B$4^2)))</f>
        <v>0.30286369854297546</v>
      </c>
      <c r="J1476">
        <f>1/SQRT(2*3.14*'STDEV DATA'!$B$5)*EXP(-((B1476-'RATA RATA DATA'!$B$6)^2/(2*'STDEV DATA'!$B$5^2)))</f>
        <v>0.29057529828752066</v>
      </c>
      <c r="L1476">
        <f>1/SQRT(2*3.14*'STDEV DATA'!$C$4)*EXP(-((C1476-'RATA RATA DATA'!$C$5)^2/(2*'STDEV DATA'!$C$4^2)))</f>
        <v>5.2654519593091913E-2</v>
      </c>
      <c r="M1476">
        <f>1/SQRT(2*3.14*'STDEV DATA'!$C$5)*EXP(-((C1476-'RATA RATA DATA'!$C$6)^2/(2*'STDEV DATA'!$C$5^2)))</f>
        <v>5.3531415187898182E-2</v>
      </c>
      <c r="O1476">
        <f>1/SQRT(2*3.14*'STDEV DATA'!$D$4)*EXP(-((D1476-'RATA RATA DATA'!$D$5)^2/(2*'STDEV DATA'!$D$4^2)))</f>
        <v>4.1377269434798511E-3</v>
      </c>
      <c r="P1476">
        <f>1/SQRT(2*3.14*'STDEV DATA'!$D$5)*EXP(-((D1476-'RATA RATA DATA'!$D$6)^2/(2*'STDEV DATA'!$D$5^2)))</f>
        <v>4.3014869965185094E-3</v>
      </c>
      <c r="R1476">
        <f>1/SQRT(2*3.14*'STDEV DATA'!$E$4)*EXP(-((E1476-'RATA RATA DATA'!$E$5)^2/(2*'STDEV DATA'!$E$4^2)))</f>
        <v>0.19992874011623846</v>
      </c>
      <c r="S1476">
        <f>1/SQRT(2*3.14*'STDEV DATA'!$E$5)*EXP(-((E1476-'RATA RATA DATA'!$E$6)^2/(2*'STDEV DATA'!$E$5^2)))</f>
        <v>0.17838447211963893</v>
      </c>
      <c r="U1476">
        <f>1/SQRT(2*3.14*'STDEV DATA'!$F$4)*EXP(-((F1476-'RATA RATA DATA'!$F$5)^2/(2*'STDEV DATA'!$F$4^2)))</f>
        <v>5.7727197914410923E-2</v>
      </c>
      <c r="V1476">
        <f>1/SQRT(2*3.14*'STDEV DATA'!$F$5)*EXP(-((F1476-'RATA RATA DATA'!$F$6)^2/(2*'STDEV DATA'!$F$5^2)))</f>
        <v>6.4447341075226122E-2</v>
      </c>
      <c r="X1476">
        <f>I1476*L1476*O1476*R1476*U1476*'PROBABILITY DATA'!$C$4</f>
        <v>2.9708954657462759E-7</v>
      </c>
      <c r="Y1476">
        <f>J1476*M1476*P1476*S1476*V1476*'PROBABILITY DATA'!$C$5</f>
        <v>4.6904535965019369E-7</v>
      </c>
      <c r="AA1476">
        <f t="shared" si="45"/>
        <v>4.6904535965019369E-7</v>
      </c>
      <c r="AC1476" s="5" t="str">
        <f t="shared" ref="AC1476:AC1539" si="46">IF(AA1476=X1476,"YA","TIDAK")</f>
        <v>TIDAK</v>
      </c>
    </row>
    <row r="1477" spans="2:29" x14ac:dyDescent="0.2">
      <c r="B1477" s="7">
        <v>5.8212616300000004</v>
      </c>
      <c r="C1477" s="8">
        <v>204.04889</v>
      </c>
      <c r="D1477" s="8">
        <v>37174.005409999998</v>
      </c>
      <c r="E1477" s="8">
        <v>7.8678152419999998</v>
      </c>
      <c r="F1477">
        <v>329.01955416820999</v>
      </c>
      <c r="G1477" t="s">
        <v>12</v>
      </c>
      <c r="I1477">
        <f>1/SQRT(2*3.14*'STDEV DATA'!$B$4)*EXP(-((B1477-'RATA RATA DATA'!$B$5)^2/(2*'STDEV DATA'!$B$4^2)))</f>
        <v>0.22282805981377557</v>
      </c>
      <c r="J1477">
        <f>1/SQRT(2*3.14*'STDEV DATA'!$B$5)*EXP(-((B1477-'RATA RATA DATA'!$B$6)^2/(2*'STDEV DATA'!$B$5^2)))</f>
        <v>0.22980935745705133</v>
      </c>
      <c r="L1477">
        <f>1/SQRT(2*3.14*'STDEV DATA'!$C$4)*EXP(-((C1477-'RATA RATA DATA'!$C$5)^2/(2*'STDEV DATA'!$C$4^2)))</f>
        <v>6.5140540013738549E-2</v>
      </c>
      <c r="M1477">
        <f>1/SQRT(2*3.14*'STDEV DATA'!$C$5)*EXP(-((C1477-'RATA RATA DATA'!$C$6)^2/(2*'STDEV DATA'!$C$5^2)))</f>
        <v>6.9640240906979053E-2</v>
      </c>
      <c r="O1477">
        <f>1/SQRT(2*3.14*'STDEV DATA'!$D$4)*EXP(-((D1477-'RATA RATA DATA'!$D$5)^2/(2*'STDEV DATA'!$D$4^2)))</f>
        <v>1.1175276517566824E-3</v>
      </c>
      <c r="P1477">
        <f>1/SQRT(2*3.14*'STDEV DATA'!$D$5)*EXP(-((D1477-'RATA RATA DATA'!$D$6)^2/(2*'STDEV DATA'!$D$5^2)))</f>
        <v>8.5125370652963574E-4</v>
      </c>
      <c r="R1477">
        <f>1/SQRT(2*3.14*'STDEV DATA'!$E$4)*EXP(-((E1477-'RATA RATA DATA'!$E$5)^2/(2*'STDEV DATA'!$E$4^2)))</f>
        <v>0.28108093716804639</v>
      </c>
      <c r="S1477">
        <f>1/SQRT(2*3.14*'STDEV DATA'!$E$5)*EXP(-((E1477-'RATA RATA DATA'!$E$6)^2/(2*'STDEV DATA'!$E$5^2)))</f>
        <v>0.28498338774489029</v>
      </c>
      <c r="U1477">
        <f>1/SQRT(2*3.14*'STDEV DATA'!$F$4)*EXP(-((F1477-'RATA RATA DATA'!$F$5)^2/(2*'STDEV DATA'!$F$4^2)))</f>
        <v>6.1401798085521625E-2</v>
      </c>
      <c r="V1477">
        <f>1/SQRT(2*3.14*'STDEV DATA'!$F$5)*EXP(-((F1477-'RATA RATA DATA'!$F$6)^2/(2*'STDEV DATA'!$F$5^2)))</f>
        <v>6.9662546061915506E-2</v>
      </c>
      <c r="X1477">
        <f>I1477*L1477*O1477*R1477*U1477*'PROBABILITY DATA'!$C$4</f>
        <v>1.0921416108746223E-7</v>
      </c>
      <c r="Y1477">
        <f>J1477*M1477*P1477*S1477*V1477*'PROBABILITY DATA'!$C$5</f>
        <v>1.6491973861930261E-7</v>
      </c>
      <c r="AA1477">
        <f t="shared" ref="AA1477:AA1540" si="47">MAX(X1477:Y1477)</f>
        <v>1.6491973861930261E-7</v>
      </c>
      <c r="AC1477" s="5" t="str">
        <f t="shared" si="46"/>
        <v>TIDAK</v>
      </c>
    </row>
    <row r="1478" spans="2:29" x14ac:dyDescent="0.2">
      <c r="B1478" s="7">
        <v>5.5140621850000002</v>
      </c>
      <c r="C1478" s="8">
        <v>212.55506629999999</v>
      </c>
      <c r="D1478" s="8">
        <v>27859.748309999999</v>
      </c>
      <c r="E1478" s="8">
        <v>6.6463556300000004</v>
      </c>
      <c r="F1478">
        <v>286.47480648586998</v>
      </c>
      <c r="G1478" t="s">
        <v>12</v>
      </c>
      <c r="I1478">
        <f>1/SQRT(2*3.14*'STDEV DATA'!$B$4)*EXP(-((B1478-'RATA RATA DATA'!$B$5)^2/(2*'STDEV DATA'!$B$4^2)))</f>
        <v>0.17542371491438774</v>
      </c>
      <c r="J1478">
        <f>1/SQRT(2*3.14*'STDEV DATA'!$B$5)*EXP(-((B1478-'RATA RATA DATA'!$B$6)^2/(2*'STDEV DATA'!$B$5^2)))</f>
        <v>0.19151465435885723</v>
      </c>
      <c r="L1478">
        <f>1/SQRT(2*3.14*'STDEV DATA'!$C$4)*EXP(-((C1478-'RATA RATA DATA'!$C$5)^2/(2*'STDEV DATA'!$C$4^2)))</f>
        <v>5.9886905877910214E-2</v>
      </c>
      <c r="M1478">
        <f>1/SQRT(2*3.14*'STDEV DATA'!$C$5)*EXP(-((C1478-'RATA RATA DATA'!$C$6)^2/(2*'STDEV DATA'!$C$5^2)))</f>
        <v>6.2887830200212214E-2</v>
      </c>
      <c r="O1478">
        <f>1/SQRT(2*3.14*'STDEV DATA'!$D$4)*EXP(-((D1478-'RATA RATA DATA'!$D$5)^2/(2*'STDEV DATA'!$D$4^2)))</f>
        <v>3.4902096197611527E-3</v>
      </c>
      <c r="P1478">
        <f>1/SQRT(2*3.14*'STDEV DATA'!$D$5)*EXP(-((D1478-'RATA RATA DATA'!$D$6)^2/(2*'STDEV DATA'!$D$5^2)))</f>
        <v>3.3507870969779682E-3</v>
      </c>
      <c r="R1478">
        <f>1/SQRT(2*3.14*'STDEV DATA'!$E$4)*EXP(-((E1478-'RATA RATA DATA'!$E$5)^2/(2*'STDEV DATA'!$E$4^2)))</f>
        <v>0.29165492423287837</v>
      </c>
      <c r="S1478">
        <f>1/SQRT(2*3.14*'STDEV DATA'!$E$5)*EXP(-((E1478-'RATA RATA DATA'!$E$6)^2/(2*'STDEV DATA'!$E$5^2)))</f>
        <v>0.31162231471736995</v>
      </c>
      <c r="U1478">
        <f>1/SQRT(2*3.14*'STDEV DATA'!$F$4)*EXP(-((F1478-'RATA RATA DATA'!$F$5)^2/(2*'STDEV DATA'!$F$4^2)))</f>
        <v>3.3408498528141567E-2</v>
      </c>
      <c r="V1478">
        <f>1/SQRT(2*3.14*'STDEV DATA'!$F$5)*EXP(-((F1478-'RATA RATA DATA'!$F$6)^2/(2*'STDEV DATA'!$F$5^2)))</f>
        <v>2.288933824256404E-2</v>
      </c>
      <c r="X1478">
        <f>I1478*L1478*O1478*R1478*U1478*'PROBABILITY DATA'!$C$4</f>
        <v>1.3937501336857835E-7</v>
      </c>
      <c r="Y1478">
        <f>J1478*M1478*P1478*S1478*V1478*'PROBABILITY DATA'!$C$5</f>
        <v>1.7552702929927001E-7</v>
      </c>
      <c r="AA1478">
        <f t="shared" si="47"/>
        <v>1.7552702929927001E-7</v>
      </c>
      <c r="AC1478" s="5" t="str">
        <f t="shared" si="46"/>
        <v>TIDAK</v>
      </c>
    </row>
    <row r="1479" spans="2:29" x14ac:dyDescent="0.2">
      <c r="B1479" s="7">
        <v>6.7308836019999996</v>
      </c>
      <c r="C1479" s="8">
        <v>192.43607639999999</v>
      </c>
      <c r="D1479" s="8">
        <v>22296.059649999999</v>
      </c>
      <c r="E1479" s="8">
        <v>7.4505412370000004</v>
      </c>
      <c r="F1479">
        <v>333.77577661081295</v>
      </c>
      <c r="G1479" t="s">
        <v>12</v>
      </c>
      <c r="I1479">
        <f>1/SQRT(2*3.14*'STDEV DATA'!$B$4)*EXP(-((B1479-'RATA RATA DATA'!$B$5)^2/(2*'STDEV DATA'!$B$4^2)))</f>
        <v>0.33309201220990853</v>
      </c>
      <c r="J1479">
        <f>1/SQRT(2*3.14*'STDEV DATA'!$B$5)*EXP(-((B1479-'RATA RATA DATA'!$B$6)^2/(2*'STDEV DATA'!$B$5^2)))</f>
        <v>0.31270176959555973</v>
      </c>
      <c r="L1479">
        <f>1/SQRT(2*3.14*'STDEV DATA'!$C$4)*EXP(-((C1479-'RATA RATA DATA'!$C$5)^2/(2*'STDEV DATA'!$C$4^2)))</f>
        <v>6.6617671608623197E-2</v>
      </c>
      <c r="M1479">
        <f>1/SQRT(2*3.14*'STDEV DATA'!$C$5)*EXP(-((C1479-'RATA RATA DATA'!$C$6)^2/(2*'STDEV DATA'!$C$5^2)))</f>
        <v>7.0916770926806344E-2</v>
      </c>
      <c r="O1479">
        <f>1/SQRT(2*3.14*'STDEV DATA'!$D$4)*EXP(-((D1479-'RATA RATA DATA'!$D$5)^2/(2*'STDEV DATA'!$D$4^2)))</f>
        <v>4.1821108574951046E-3</v>
      </c>
      <c r="P1479">
        <f>1/SQRT(2*3.14*'STDEV DATA'!$D$5)*EXP(-((D1479-'RATA RATA DATA'!$D$6)^2/(2*'STDEV DATA'!$D$5^2)))</f>
        <v>4.3091096484466369E-3</v>
      </c>
      <c r="R1479">
        <f>1/SQRT(2*3.14*'STDEV DATA'!$E$4)*EXP(-((E1479-'RATA RATA DATA'!$E$5)^2/(2*'STDEV DATA'!$E$4^2)))</f>
        <v>0.30158971584091093</v>
      </c>
      <c r="S1479">
        <f>1/SQRT(2*3.14*'STDEV DATA'!$E$5)*EXP(-((E1479-'RATA RATA DATA'!$E$6)^2/(2*'STDEV DATA'!$E$5^2)))</f>
        <v>0.31652165401281118</v>
      </c>
      <c r="U1479">
        <f>1/SQRT(2*3.14*'STDEV DATA'!$F$4)*EXP(-((F1479-'RATA RATA DATA'!$F$5)^2/(2*'STDEV DATA'!$F$4^2)))</f>
        <v>6.1643058590409874E-2</v>
      </c>
      <c r="V1479">
        <f>1/SQRT(2*3.14*'STDEV DATA'!$F$5)*EXP(-((F1479-'RATA RATA DATA'!$F$6)^2/(2*'STDEV DATA'!$F$5^2)))</f>
        <v>7.0637520417500863E-2</v>
      </c>
      <c r="X1479">
        <f>I1479*L1479*O1479*R1479*U1479*'PROBABILITY DATA'!$C$4</f>
        <v>6.7303380170652613E-7</v>
      </c>
      <c r="Y1479">
        <f>J1479*M1479*P1479*S1479*V1479*'PROBABILITY DATA'!$C$5</f>
        <v>1.3027841600172553E-6</v>
      </c>
      <c r="AA1479">
        <f t="shared" si="47"/>
        <v>1.3027841600172553E-6</v>
      </c>
      <c r="AC1479" s="5" t="str">
        <f t="shared" si="46"/>
        <v>TIDAK</v>
      </c>
    </row>
    <row r="1480" spans="2:29" x14ac:dyDescent="0.2">
      <c r="B1480" s="7">
        <v>5.1980676429999999</v>
      </c>
      <c r="C1480" s="8">
        <v>200.46444489999999</v>
      </c>
      <c r="D1480" s="8">
        <v>37200.242059999997</v>
      </c>
      <c r="E1480" s="8">
        <v>7.4010994009999997</v>
      </c>
      <c r="F1480">
        <v>311.79488664288999</v>
      </c>
      <c r="G1480" t="s">
        <v>12</v>
      </c>
      <c r="I1480">
        <f>1/SQRT(2*3.14*'STDEV DATA'!$B$4)*EXP(-((B1480-'RATA RATA DATA'!$B$5)^2/(2*'STDEV DATA'!$B$4^2)))</f>
        <v>0.12988819692891604</v>
      </c>
      <c r="J1480">
        <f>1/SQRT(2*3.14*'STDEV DATA'!$B$5)*EXP(-((B1480-'RATA RATA DATA'!$B$6)^2/(2*'STDEV DATA'!$B$5^2)))</f>
        <v>0.15235716742919858</v>
      </c>
      <c r="L1480">
        <f>1/SQRT(2*3.14*'STDEV DATA'!$C$4)*EXP(-((C1480-'RATA RATA DATA'!$C$5)^2/(2*'STDEV DATA'!$C$4^2)))</f>
        <v>6.6343536439031389E-2</v>
      </c>
      <c r="M1480">
        <f>1/SQRT(2*3.14*'STDEV DATA'!$C$5)*EXP(-((C1480-'RATA RATA DATA'!$C$6)^2/(2*'STDEV DATA'!$C$5^2)))</f>
        <v>7.1083980584616277E-2</v>
      </c>
      <c r="O1480">
        <f>1/SQRT(2*3.14*'STDEV DATA'!$D$4)*EXP(-((D1480-'RATA RATA DATA'!$D$5)^2/(2*'STDEV DATA'!$D$4^2)))</f>
        <v>1.112302660997826E-3</v>
      </c>
      <c r="P1480">
        <f>1/SQRT(2*3.14*'STDEV DATA'!$D$5)*EXP(-((D1480-'RATA RATA DATA'!$D$6)^2/(2*'STDEV DATA'!$D$5^2)))</f>
        <v>8.4655231185361062E-4</v>
      </c>
      <c r="R1480">
        <f>1/SQRT(2*3.14*'STDEV DATA'!$E$4)*EXP(-((E1480-'RATA RATA DATA'!$E$5)^2/(2*'STDEV DATA'!$E$4^2)))</f>
        <v>0.30291030564166493</v>
      </c>
      <c r="S1480">
        <f>1/SQRT(2*3.14*'STDEV DATA'!$E$5)*EXP(-((E1480-'RATA RATA DATA'!$E$6)^2/(2*'STDEV DATA'!$E$5^2)))</f>
        <v>0.31884649626119688</v>
      </c>
      <c r="U1480">
        <f>1/SQRT(2*3.14*'STDEV DATA'!$F$4)*EXP(-((F1480-'RATA RATA DATA'!$F$5)^2/(2*'STDEV DATA'!$F$4^2)))</f>
        <v>5.4343760486505154E-2</v>
      </c>
      <c r="V1480">
        <f>1/SQRT(2*3.14*'STDEV DATA'!$F$5)*EXP(-((F1480-'RATA RATA DATA'!$F$6)^2/(2*'STDEV DATA'!$F$5^2)))</f>
        <v>5.499935419699846E-2</v>
      </c>
      <c r="X1480">
        <f>I1480*L1480*O1480*R1480*U1480*'PROBABILITY DATA'!$C$4</f>
        <v>6.1551973154425371E-8</v>
      </c>
      <c r="Y1480">
        <f>J1480*M1480*P1480*S1480*V1480*'PROBABILITY DATA'!$C$5</f>
        <v>9.8037996854020168E-8</v>
      </c>
      <c r="AA1480">
        <f t="shared" si="47"/>
        <v>9.8037996854020168E-8</v>
      </c>
      <c r="AC1480" s="5" t="str">
        <f t="shared" si="46"/>
        <v>TIDAK</v>
      </c>
    </row>
    <row r="1481" spans="2:29" x14ac:dyDescent="0.2">
      <c r="B1481" s="7">
        <v>7.080794504</v>
      </c>
      <c r="C1481" s="8">
        <v>191.01230860000001</v>
      </c>
      <c r="D1481" s="8">
        <v>9626.8932060000006</v>
      </c>
      <c r="E1481" s="8">
        <v>6.1793768739999999</v>
      </c>
      <c r="F1481">
        <v>353.05589050550998</v>
      </c>
      <c r="G1481" t="s">
        <v>12</v>
      </c>
      <c r="I1481">
        <f>1/SQRT(2*3.14*'STDEV DATA'!$B$4)*EXP(-((B1481-'RATA RATA DATA'!$B$5)^2/(2*'STDEV DATA'!$B$4^2)))</f>
        <v>0.34416649185164766</v>
      </c>
      <c r="J1481">
        <f>1/SQRT(2*3.14*'STDEV DATA'!$B$5)*EXP(-((B1481-'RATA RATA DATA'!$B$6)^2/(2*'STDEV DATA'!$B$5^2)))</f>
        <v>0.32100347270959284</v>
      </c>
      <c r="L1481">
        <f>1/SQRT(2*3.14*'STDEV DATA'!$C$4)*EXP(-((C1481-'RATA RATA DATA'!$C$5)^2/(2*'STDEV DATA'!$C$4^2)))</f>
        <v>6.6312616488000076E-2</v>
      </c>
      <c r="M1481">
        <f>1/SQRT(2*3.14*'STDEV DATA'!$C$5)*EXP(-((C1481-'RATA RATA DATA'!$C$6)^2/(2*'STDEV DATA'!$C$5^2)))</f>
        <v>7.0394516046476022E-2</v>
      </c>
      <c r="O1481">
        <f>1/SQRT(2*3.14*'STDEV DATA'!$D$4)*EXP(-((D1481-'RATA RATA DATA'!$D$5)^2/(2*'STDEV DATA'!$D$4^2)))</f>
        <v>1.5667252632734633E-3</v>
      </c>
      <c r="P1481">
        <f>1/SQRT(2*3.14*'STDEV DATA'!$D$5)*EXP(-((D1481-'RATA RATA DATA'!$D$6)^2/(2*'STDEV DATA'!$D$5^2)))</f>
        <v>1.5704770906161806E-3</v>
      </c>
      <c r="R1481">
        <f>1/SQRT(2*3.14*'STDEV DATA'!$E$4)*EXP(-((E1481-'RATA RATA DATA'!$E$5)^2/(2*'STDEV DATA'!$E$4^2)))</f>
        <v>0.25823174980084923</v>
      </c>
      <c r="S1481">
        <f>1/SQRT(2*3.14*'STDEV DATA'!$E$5)*EXP(-((E1481-'RATA RATA DATA'!$E$6)^2/(2*'STDEV DATA'!$E$5^2)))</f>
        <v>0.27071398221863158</v>
      </c>
      <c r="U1481">
        <f>1/SQRT(2*3.14*'STDEV DATA'!$F$4)*EXP(-((F1481-'RATA RATA DATA'!$F$5)^2/(2*'STDEV DATA'!$F$4^2)))</f>
        <v>5.4881600564430005E-2</v>
      </c>
      <c r="V1481">
        <f>1/SQRT(2*3.14*'STDEV DATA'!$F$5)*EXP(-((F1481-'RATA RATA DATA'!$F$6)^2/(2*'STDEV DATA'!$F$5^2)))</f>
        <v>5.951501127259979E-2</v>
      </c>
      <c r="X1481">
        <f>I1481*L1481*O1481*R1481*U1481*'PROBABILITY DATA'!$C$4</f>
        <v>1.9768829830270947E-7</v>
      </c>
      <c r="Y1481">
        <f>J1481*M1481*P1481*S1481*V1481*'PROBABILITY DATA'!$C$5</f>
        <v>3.4864555447132207E-7</v>
      </c>
      <c r="AA1481">
        <f t="shared" si="47"/>
        <v>3.4864555447132207E-7</v>
      </c>
      <c r="AC1481" s="5" t="str">
        <f t="shared" si="46"/>
        <v>TIDAK</v>
      </c>
    </row>
    <row r="1482" spans="2:29" x14ac:dyDescent="0.2">
      <c r="B1482" s="7">
        <v>7.3623311869999997</v>
      </c>
      <c r="C1482" s="8">
        <v>215.6372552</v>
      </c>
      <c r="D1482" s="8">
        <v>28263.31064</v>
      </c>
      <c r="E1482" s="8">
        <v>6.4789484760000002</v>
      </c>
      <c r="F1482">
        <v>333.77577661081295</v>
      </c>
      <c r="G1482" t="s">
        <v>12</v>
      </c>
      <c r="I1482">
        <f>1/SQRT(2*3.14*'STDEV DATA'!$B$4)*EXP(-((B1482-'RATA RATA DATA'!$B$5)^2/(2*'STDEV DATA'!$B$4^2)))</f>
        <v>0.33638417457656616</v>
      </c>
      <c r="J1482">
        <f>1/SQRT(2*3.14*'STDEV DATA'!$B$5)*EXP(-((B1482-'RATA RATA DATA'!$B$6)^2/(2*'STDEV DATA'!$B$5^2)))</f>
        <v>0.31586390130100406</v>
      </c>
      <c r="L1482">
        <f>1/SQRT(2*3.14*'STDEV DATA'!$C$4)*EXP(-((C1482-'RATA RATA DATA'!$C$5)^2/(2*'STDEV DATA'!$C$4^2)))</f>
        <v>5.7275108772310297E-2</v>
      </c>
      <c r="M1482">
        <f>1/SQRT(2*3.14*'STDEV DATA'!$C$5)*EXP(-((C1482-'RATA RATA DATA'!$C$6)^2/(2*'STDEV DATA'!$C$5^2)))</f>
        <v>5.9494721995275494E-2</v>
      </c>
      <c r="O1482">
        <f>1/SQRT(2*3.14*'STDEV DATA'!$D$4)*EXP(-((D1482-'RATA RATA DATA'!$D$5)^2/(2*'STDEV DATA'!$D$4^2)))</f>
        <v>3.3950363490406381E-3</v>
      </c>
      <c r="P1482">
        <f>1/SQRT(2*3.14*'STDEV DATA'!$D$5)*EXP(-((D1482-'RATA RATA DATA'!$D$6)^2/(2*'STDEV DATA'!$D$5^2)))</f>
        <v>3.2363824366951881E-3</v>
      </c>
      <c r="R1482">
        <f>1/SQRT(2*3.14*'STDEV DATA'!$E$4)*EXP(-((E1482-'RATA RATA DATA'!$E$5)^2/(2*'STDEV DATA'!$E$4^2)))</f>
        <v>0.28162538436402107</v>
      </c>
      <c r="S1482">
        <f>1/SQRT(2*3.14*'STDEV DATA'!$E$5)*EXP(-((E1482-'RATA RATA DATA'!$E$6)^2/(2*'STDEV DATA'!$E$5^2)))</f>
        <v>0.29960533686579865</v>
      </c>
      <c r="U1482">
        <f>1/SQRT(2*3.14*'STDEV DATA'!$F$4)*EXP(-((F1482-'RATA RATA DATA'!$F$5)^2/(2*'STDEV DATA'!$F$4^2)))</f>
        <v>6.1643058590409874E-2</v>
      </c>
      <c r="V1482">
        <f>1/SQRT(2*3.14*'STDEV DATA'!$F$5)*EXP(-((F1482-'RATA RATA DATA'!$F$6)^2/(2*'STDEV DATA'!$F$5^2)))</f>
        <v>7.0637520417500863E-2</v>
      </c>
      <c r="X1482">
        <f>I1482*L1482*O1482*R1482*U1482*'PROBABILITY DATA'!$C$4</f>
        <v>4.4298482021482378E-7</v>
      </c>
      <c r="Y1482">
        <f>J1482*M1482*P1482*S1482*V1482*'PROBABILITY DATA'!$C$5</f>
        <v>7.8485607081265335E-7</v>
      </c>
      <c r="AA1482">
        <f t="shared" si="47"/>
        <v>7.8485607081265335E-7</v>
      </c>
      <c r="AC1482" s="5" t="str">
        <f t="shared" si="46"/>
        <v>TIDAK</v>
      </c>
    </row>
    <row r="1483" spans="2:29" x14ac:dyDescent="0.2">
      <c r="B1483" s="7">
        <v>7.0661418400000002</v>
      </c>
      <c r="C1483" s="8">
        <v>207.36142939999999</v>
      </c>
      <c r="D1483" s="8">
        <v>22523.433570000001</v>
      </c>
      <c r="E1483" s="8">
        <v>8.0646930720000007</v>
      </c>
      <c r="F1483">
        <v>343.29387640356998</v>
      </c>
      <c r="G1483" t="s">
        <v>13</v>
      </c>
      <c r="I1483">
        <f>1/SQRT(2*3.14*'STDEV DATA'!$B$4)*EXP(-((B1483-'RATA RATA DATA'!$B$5)^2/(2*'STDEV DATA'!$B$4^2)))</f>
        <v>0.34416290272440225</v>
      </c>
      <c r="J1483">
        <f>1/SQRT(2*3.14*'STDEV DATA'!$B$5)*EXP(-((B1483-'RATA RATA DATA'!$B$6)^2/(2*'STDEV DATA'!$B$5^2)))</f>
        <v>0.32098143330031165</v>
      </c>
      <c r="L1483">
        <f>1/SQRT(2*3.14*'STDEV DATA'!$C$4)*EXP(-((C1483-'RATA RATA DATA'!$C$5)^2/(2*'STDEV DATA'!$C$4^2)))</f>
        <v>6.347224560652337E-2</v>
      </c>
      <c r="M1483">
        <f>1/SQRT(2*3.14*'STDEV DATA'!$C$5)*EXP(-((C1483-'RATA RATA DATA'!$C$6)^2/(2*'STDEV DATA'!$C$5^2)))</f>
        <v>6.7527863579521924E-2</v>
      </c>
      <c r="O1483">
        <f>1/SQRT(2*3.14*'STDEV DATA'!$D$4)*EXP(-((D1483-'RATA RATA DATA'!$D$5)^2/(2*'STDEV DATA'!$D$4^2)))</f>
        <v>4.1818153456638658E-3</v>
      </c>
      <c r="P1483">
        <f>1/SQRT(2*3.14*'STDEV DATA'!$D$5)*EXP(-((D1483-'RATA RATA DATA'!$D$6)^2/(2*'STDEV DATA'!$D$5^2)))</f>
        <v>4.3006322507981283E-3</v>
      </c>
      <c r="R1483">
        <f>1/SQRT(2*3.14*'STDEV DATA'!$E$4)*EXP(-((E1483-'RATA RATA DATA'!$E$5)^2/(2*'STDEV DATA'!$E$4^2)))</f>
        <v>0.26628966626650502</v>
      </c>
      <c r="S1483">
        <f>1/SQRT(2*3.14*'STDEV DATA'!$E$5)*EXP(-((E1483-'RATA RATA DATA'!$E$6)^2/(2*'STDEV DATA'!$E$5^2)))</f>
        <v>0.26403671831738484</v>
      </c>
      <c r="U1483">
        <f>1/SQRT(2*3.14*'STDEV DATA'!$F$4)*EXP(-((F1483-'RATA RATA DATA'!$F$5)^2/(2*'STDEV DATA'!$F$4^2)))</f>
        <v>5.9768931144014187E-2</v>
      </c>
      <c r="V1483">
        <f>1/SQRT(2*3.14*'STDEV DATA'!$F$5)*EXP(-((F1483-'RATA RATA DATA'!$F$6)^2/(2*'STDEV DATA'!$F$5^2)))</f>
        <v>6.7940138755025289E-2</v>
      </c>
      <c r="X1483">
        <f>I1483*L1483*O1483*R1483*U1483*'PROBABILITY DATA'!$C$4</f>
        <v>5.6719126651108435E-7</v>
      </c>
      <c r="Y1483">
        <f>J1483*M1483*P1483*S1483*V1483*'PROBABILITY DATA'!$C$5</f>
        <v>1.019653808406592E-6</v>
      </c>
      <c r="AA1483">
        <f t="shared" si="47"/>
        <v>1.019653808406592E-6</v>
      </c>
      <c r="AC1483" s="5" t="str">
        <f t="shared" si="46"/>
        <v>TIDAK</v>
      </c>
    </row>
    <row r="1484" spans="2:29" x14ac:dyDescent="0.2">
      <c r="B1484" s="7">
        <v>5.4203477470000001</v>
      </c>
      <c r="C1484" s="8">
        <v>232.38682739999999</v>
      </c>
      <c r="D1484" s="8">
        <v>25107.208630000001</v>
      </c>
      <c r="E1484" s="8">
        <v>6.5366798020000001</v>
      </c>
      <c r="F1484">
        <v>333.77577661081295</v>
      </c>
      <c r="G1484" t="s">
        <v>13</v>
      </c>
      <c r="I1484">
        <f>1/SQRT(2*3.14*'STDEV DATA'!$B$4)*EXP(-((B1484-'RATA RATA DATA'!$B$5)^2/(2*'STDEV DATA'!$B$4^2)))</f>
        <v>0.16139255302458122</v>
      </c>
      <c r="J1484">
        <f>1/SQRT(2*3.14*'STDEV DATA'!$B$5)*EXP(-((B1484-'RATA RATA DATA'!$B$6)^2/(2*'STDEV DATA'!$B$5^2)))</f>
        <v>0.1797360629243239</v>
      </c>
      <c r="L1484">
        <f>1/SQRT(2*3.14*'STDEV DATA'!$C$4)*EXP(-((C1484-'RATA RATA DATA'!$C$5)^2/(2*'STDEV DATA'!$C$4^2)))</f>
        <v>3.9417244673988987E-2</v>
      </c>
      <c r="M1484">
        <f>1/SQRT(2*3.14*'STDEV DATA'!$C$5)*EXP(-((C1484-'RATA RATA DATA'!$C$6)^2/(2*'STDEV DATA'!$C$5^2)))</f>
        <v>3.7052520708449083E-2</v>
      </c>
      <c r="O1484">
        <f>1/SQRT(2*3.14*'STDEV DATA'!$D$4)*EXP(-((D1484-'RATA RATA DATA'!$D$5)^2/(2*'STDEV DATA'!$D$4^2)))</f>
        <v>3.9993049078179471E-3</v>
      </c>
      <c r="P1484">
        <f>1/SQRT(2*3.14*'STDEV DATA'!$D$5)*EXP(-((D1484-'RATA RATA DATA'!$D$6)^2/(2*'STDEV DATA'!$D$5^2)))</f>
        <v>4.0013670137465044E-3</v>
      </c>
      <c r="R1484">
        <f>1/SQRT(2*3.14*'STDEV DATA'!$E$4)*EXP(-((E1484-'RATA RATA DATA'!$E$5)^2/(2*'STDEV DATA'!$E$4^2)))</f>
        <v>0.28535564915007061</v>
      </c>
      <c r="S1484">
        <f>1/SQRT(2*3.14*'STDEV DATA'!$E$5)*EXP(-((E1484-'RATA RATA DATA'!$E$6)^2/(2*'STDEV DATA'!$E$5^2)))</f>
        <v>0.30412301814726039</v>
      </c>
      <c r="U1484">
        <f>1/SQRT(2*3.14*'STDEV DATA'!$F$4)*EXP(-((F1484-'RATA RATA DATA'!$F$5)^2/(2*'STDEV DATA'!$F$4^2)))</f>
        <v>6.1643058590409874E-2</v>
      </c>
      <c r="V1484">
        <f>1/SQRT(2*3.14*'STDEV DATA'!$F$5)*EXP(-((F1484-'RATA RATA DATA'!$F$6)^2/(2*'STDEV DATA'!$F$5^2)))</f>
        <v>7.0637520417500863E-2</v>
      </c>
      <c r="X1484">
        <f>I1484*L1484*O1484*R1484*U1484*'PROBABILITY DATA'!$C$4</f>
        <v>1.7458699323720684E-7</v>
      </c>
      <c r="Y1484">
        <f>J1484*M1484*P1484*S1484*V1484*'PROBABILITY DATA'!$C$5</f>
        <v>3.4907027554250531E-7</v>
      </c>
      <c r="AA1484">
        <f t="shared" si="47"/>
        <v>3.4907027554250531E-7</v>
      </c>
      <c r="AC1484" s="5" t="str">
        <f t="shared" si="46"/>
        <v>TIDAK</v>
      </c>
    </row>
    <row r="1485" spans="2:29" x14ac:dyDescent="0.2">
      <c r="B1485" s="7">
        <v>7.0153325830000002</v>
      </c>
      <c r="C1485" s="8">
        <v>222.11300420000001</v>
      </c>
      <c r="D1485" s="8">
        <v>16351.226290000001</v>
      </c>
      <c r="E1485" s="8">
        <v>7.8388841740000004</v>
      </c>
      <c r="F1485">
        <v>353.18980566659002</v>
      </c>
      <c r="G1485" t="s">
        <v>13</v>
      </c>
      <c r="I1485">
        <f>1/SQRT(2*3.14*'STDEV DATA'!$B$4)*EXP(-((B1485-'RATA RATA DATA'!$B$5)^2/(2*'STDEV DATA'!$B$4^2)))</f>
        <v>0.34383389360577393</v>
      </c>
      <c r="J1485">
        <f>1/SQRT(2*3.14*'STDEV DATA'!$B$5)*EXP(-((B1485-'RATA RATA DATA'!$B$6)^2/(2*'STDEV DATA'!$B$5^2)))</f>
        <v>0.32068161785939914</v>
      </c>
      <c r="L1485">
        <f>1/SQRT(2*3.14*'STDEV DATA'!$C$4)*EXP(-((C1485-'RATA RATA DATA'!$C$5)^2/(2*'STDEV DATA'!$C$4^2)))</f>
        <v>5.0891982716706807E-2</v>
      </c>
      <c r="M1485">
        <f>1/SQRT(2*3.14*'STDEV DATA'!$C$5)*EXP(-((C1485-'RATA RATA DATA'!$C$6)^2/(2*'STDEV DATA'!$C$5^2)))</f>
        <v>5.1278907727407841E-2</v>
      </c>
      <c r="O1485">
        <f>1/SQRT(2*3.14*'STDEV DATA'!$D$4)*EXP(-((D1485-'RATA RATA DATA'!$D$5)^2/(2*'STDEV DATA'!$D$4^2)))</f>
        <v>3.3578018735219914E-3</v>
      </c>
      <c r="P1485">
        <f>1/SQRT(2*3.14*'STDEV DATA'!$D$5)*EXP(-((D1485-'RATA RATA DATA'!$D$6)^2/(2*'STDEV DATA'!$D$5^2)))</f>
        <v>3.5286073888521176E-3</v>
      </c>
      <c r="R1485">
        <f>1/SQRT(2*3.14*'STDEV DATA'!$E$4)*EXP(-((E1485-'RATA RATA DATA'!$E$5)^2/(2*'STDEV DATA'!$E$4^2)))</f>
        <v>0.28300398961685647</v>
      </c>
      <c r="S1485">
        <f>1/SQRT(2*3.14*'STDEV DATA'!$E$5)*EXP(-((E1485-'RATA RATA DATA'!$E$6)^2/(2*'STDEV DATA'!$E$5^2)))</f>
        <v>0.28778115464398835</v>
      </c>
      <c r="U1485">
        <f>1/SQRT(2*3.14*'STDEV DATA'!$F$4)*EXP(-((F1485-'RATA RATA DATA'!$F$5)^2/(2*'STDEV DATA'!$F$4^2)))</f>
        <v>5.4796712458166759E-2</v>
      </c>
      <c r="V1485">
        <f>1/SQRT(2*3.14*'STDEV DATA'!$F$5)*EXP(-((F1485-'RATA RATA DATA'!$F$6)^2/(2*'STDEV DATA'!$F$5^2)))</f>
        <v>5.9368350951667564E-2</v>
      </c>
      <c r="X1485">
        <f>I1485*L1485*O1485*R1485*U1485*'PROBABILITY DATA'!$C$4</f>
        <v>3.5545706103262672E-7</v>
      </c>
      <c r="Y1485">
        <f>J1485*M1485*P1485*S1485*V1485*'PROBABILITY DATA'!$C$5</f>
        <v>6.0450551619732405E-7</v>
      </c>
      <c r="AA1485">
        <f t="shared" si="47"/>
        <v>6.0450551619732405E-7</v>
      </c>
      <c r="AC1485" s="5" t="str">
        <f t="shared" si="46"/>
        <v>TIDAK</v>
      </c>
    </row>
    <row r="1486" spans="2:29" x14ac:dyDescent="0.2">
      <c r="B1486" s="7">
        <v>7.080794504</v>
      </c>
      <c r="C1486" s="8">
        <v>246.2397632</v>
      </c>
      <c r="D1486" s="8">
        <v>6974.2251349999997</v>
      </c>
      <c r="E1486" s="8">
        <v>9.812468419</v>
      </c>
      <c r="F1486">
        <v>417.91183693162998</v>
      </c>
      <c r="G1486" t="s">
        <v>13</v>
      </c>
      <c r="I1486">
        <f>1/SQRT(2*3.14*'STDEV DATA'!$B$4)*EXP(-((B1486-'RATA RATA DATA'!$B$5)^2/(2*'STDEV DATA'!$B$4^2)))</f>
        <v>0.34416649185164766</v>
      </c>
      <c r="J1486">
        <f>1/SQRT(2*3.14*'STDEV DATA'!$B$5)*EXP(-((B1486-'RATA RATA DATA'!$B$6)^2/(2*'STDEV DATA'!$B$5^2)))</f>
        <v>0.32100347270959284</v>
      </c>
      <c r="L1486">
        <f>1/SQRT(2*3.14*'STDEV DATA'!$C$4)*EXP(-((C1486-'RATA RATA DATA'!$C$5)^2/(2*'STDEV DATA'!$C$4^2)))</f>
        <v>2.4472319827827927E-2</v>
      </c>
      <c r="M1486">
        <f>1/SQRT(2*3.14*'STDEV DATA'!$C$5)*EXP(-((C1486-'RATA RATA DATA'!$C$6)^2/(2*'STDEV DATA'!$C$5^2)))</f>
        <v>2.0105461190786853E-2</v>
      </c>
      <c r="O1486">
        <f>1/SQRT(2*3.14*'STDEV DATA'!$D$4)*EXP(-((D1486-'RATA RATA DATA'!$D$5)^2/(2*'STDEV DATA'!$D$4^2)))</f>
        <v>9.9819963782732456E-4</v>
      </c>
      <c r="P1486">
        <f>1/SQRT(2*3.14*'STDEV DATA'!$D$5)*EXP(-((D1486-'RATA RATA DATA'!$D$6)^2/(2*'STDEV DATA'!$D$5^2)))</f>
        <v>9.6239039291623571E-4</v>
      </c>
      <c r="R1486">
        <f>1/SQRT(2*3.14*'STDEV DATA'!$E$4)*EXP(-((E1486-'RATA RATA DATA'!$E$5)^2/(2*'STDEV DATA'!$E$4^2)))</f>
        <v>9.1758353804691634E-2</v>
      </c>
      <c r="S1486">
        <f>1/SQRT(2*3.14*'STDEV DATA'!$E$5)*EXP(-((E1486-'RATA RATA DATA'!$E$6)^2/(2*'STDEV DATA'!$E$5^2)))</f>
        <v>6.3083047407323969E-2</v>
      </c>
      <c r="U1486">
        <f>1/SQRT(2*3.14*'STDEV DATA'!$F$4)*EXP(-((F1486-'RATA RATA DATA'!$F$5)^2/(2*'STDEV DATA'!$F$4^2)))</f>
        <v>7.8392971778028231E-3</v>
      </c>
      <c r="V1486">
        <f>1/SQRT(2*3.14*'STDEV DATA'!$F$5)*EXP(-((F1486-'RATA RATA DATA'!$F$6)^2/(2*'STDEV DATA'!$F$5^2)))</f>
        <v>2.2911986501164472E-3</v>
      </c>
      <c r="X1486">
        <f>I1486*L1486*O1486*R1486*U1486*'PROBABILITY DATA'!$C$4</f>
        <v>2.3592330052570588E-9</v>
      </c>
      <c r="Y1486">
        <f>J1486*M1486*P1486*S1486*V1486*'PROBABILITY DATA'!$C$5</f>
        <v>5.4741566319400269E-10</v>
      </c>
      <c r="AA1486">
        <f t="shared" si="47"/>
        <v>2.3592330052570588E-9</v>
      </c>
      <c r="AC1486" s="5" t="str">
        <f t="shared" si="46"/>
        <v>YA</v>
      </c>
    </row>
    <row r="1487" spans="2:29" x14ac:dyDescent="0.2">
      <c r="B1487" s="7">
        <v>6.0446717530000003</v>
      </c>
      <c r="C1487" s="8">
        <v>150.67102109999999</v>
      </c>
      <c r="D1487" s="8">
        <v>13593.60002</v>
      </c>
      <c r="E1487" s="8">
        <v>6.4562384770000003</v>
      </c>
      <c r="F1487">
        <v>401.73739204707999</v>
      </c>
      <c r="G1487" t="s">
        <v>13</v>
      </c>
      <c r="I1487">
        <f>1/SQRT(2*3.14*'STDEV DATA'!$B$4)*EXP(-((B1487-'RATA RATA DATA'!$B$5)^2/(2*'STDEV DATA'!$B$4^2)))</f>
        <v>0.25660974876615456</v>
      </c>
      <c r="J1487">
        <f>1/SQRT(2*3.14*'STDEV DATA'!$B$5)*EXP(-((B1487-'RATA RATA DATA'!$B$6)^2/(2*'STDEV DATA'!$B$5^2)))</f>
        <v>0.2559536672060832</v>
      </c>
      <c r="L1487">
        <f>1/SQRT(2*3.14*'STDEV DATA'!$C$4)*EXP(-((C1487-'RATA RATA DATA'!$C$5)^2/(2*'STDEV DATA'!$C$4^2)))</f>
        <v>2.9909118543477563E-2</v>
      </c>
      <c r="M1487">
        <f>1/SQRT(2*3.14*'STDEV DATA'!$C$5)*EXP(-((C1487-'RATA RATA DATA'!$C$6)^2/(2*'STDEV DATA'!$C$5^2)))</f>
        <v>2.3844785360478876E-2</v>
      </c>
      <c r="O1487">
        <f>1/SQRT(2*3.14*'STDEV DATA'!$D$4)*EXP(-((D1487-'RATA RATA DATA'!$D$5)^2/(2*'STDEV DATA'!$D$4^2)))</f>
        <v>2.6239121684834407E-3</v>
      </c>
      <c r="P1487">
        <f>1/SQRT(2*3.14*'STDEV DATA'!$D$5)*EXP(-((D1487-'RATA RATA DATA'!$D$6)^2/(2*'STDEV DATA'!$D$5^2)))</f>
        <v>2.7287441198954386E-3</v>
      </c>
      <c r="R1487">
        <f>1/SQRT(2*3.14*'STDEV DATA'!$E$4)*EXP(-((E1487-'RATA RATA DATA'!$E$5)^2/(2*'STDEV DATA'!$E$4^2)))</f>
        <v>0.28008323481160308</v>
      </c>
      <c r="S1487">
        <f>1/SQRT(2*3.14*'STDEV DATA'!$E$5)*EXP(-((E1487-'RATA RATA DATA'!$E$6)^2/(2*'STDEV DATA'!$E$5^2)))</f>
        <v>0.29772597856129018</v>
      </c>
      <c r="U1487">
        <f>1/SQRT(2*3.14*'STDEV DATA'!$F$4)*EXP(-((F1487-'RATA RATA DATA'!$F$5)^2/(2*'STDEV DATA'!$F$4^2)))</f>
        <v>1.5940826519007485E-2</v>
      </c>
      <c r="V1487">
        <f>1/SQRT(2*3.14*'STDEV DATA'!$F$5)*EXP(-((F1487-'RATA RATA DATA'!$F$6)^2/(2*'STDEV DATA'!$F$5^2)))</f>
        <v>7.6005011774822684E-3</v>
      </c>
      <c r="X1487">
        <f>I1487*L1487*O1487*R1487*U1487*'PROBABILITY DATA'!$C$4</f>
        <v>3.50760733002574E-8</v>
      </c>
      <c r="Y1487">
        <f>J1487*M1487*P1487*S1487*V1487*'PROBABILITY DATA'!$C$5</f>
        <v>2.2979644681926903E-8</v>
      </c>
      <c r="AA1487">
        <f t="shared" si="47"/>
        <v>3.50760733002574E-8</v>
      </c>
      <c r="AC1487" s="5" t="str">
        <f t="shared" si="46"/>
        <v>YA</v>
      </c>
    </row>
    <row r="1488" spans="2:29" x14ac:dyDescent="0.2">
      <c r="B1488" s="7">
        <v>6.198650336</v>
      </c>
      <c r="C1488" s="8">
        <v>246.47696250000001</v>
      </c>
      <c r="D1488" s="8">
        <v>31369.541639999999</v>
      </c>
      <c r="E1488" s="8">
        <v>6.2189484540000004</v>
      </c>
      <c r="F1488">
        <v>333.77577661081295</v>
      </c>
      <c r="G1488" t="s">
        <v>13</v>
      </c>
      <c r="I1488">
        <f>1/SQRT(2*3.14*'STDEV DATA'!$B$4)*EXP(-((B1488-'RATA RATA DATA'!$B$5)^2/(2*'STDEV DATA'!$B$4^2)))</f>
        <v>0.2783184478567326</v>
      </c>
      <c r="J1488">
        <f>1/SQRT(2*3.14*'STDEV DATA'!$B$5)*EXP(-((B1488-'RATA RATA DATA'!$B$6)^2/(2*'STDEV DATA'!$B$5^2)))</f>
        <v>0.27235063455717012</v>
      </c>
      <c r="L1488">
        <f>1/SQRT(2*3.14*'STDEV DATA'!$C$4)*EXP(-((C1488-'RATA RATA DATA'!$C$5)^2/(2*'STDEV DATA'!$C$4^2)))</f>
        <v>2.4241341867886245E-2</v>
      </c>
      <c r="M1488">
        <f>1/SQRT(2*3.14*'STDEV DATA'!$C$5)*EXP(-((C1488-'RATA RATA DATA'!$C$6)^2/(2*'STDEV DATA'!$C$5^2)))</f>
        <v>1.9861668374369108E-2</v>
      </c>
      <c r="O1488">
        <f>1/SQRT(2*3.14*'STDEV DATA'!$D$4)*EXP(-((D1488-'RATA RATA DATA'!$D$5)^2/(2*'STDEV DATA'!$D$4^2)))</f>
        <v>2.5695636952201575E-3</v>
      </c>
      <c r="P1488">
        <f>1/SQRT(2*3.14*'STDEV DATA'!$D$5)*EXP(-((D1488-'RATA RATA DATA'!$D$6)^2/(2*'STDEV DATA'!$D$5^2)))</f>
        <v>2.2988222101953414E-3</v>
      </c>
      <c r="R1488">
        <f>1/SQRT(2*3.14*'STDEV DATA'!$E$4)*EXP(-((E1488-'RATA RATA DATA'!$E$5)^2/(2*'STDEV DATA'!$E$4^2)))</f>
        <v>0.26167025052720289</v>
      </c>
      <c r="S1488">
        <f>1/SQRT(2*3.14*'STDEV DATA'!$E$5)*EXP(-((E1488-'RATA RATA DATA'!$E$6)^2/(2*'STDEV DATA'!$E$5^2)))</f>
        <v>0.27499138115736921</v>
      </c>
      <c r="U1488">
        <f>1/SQRT(2*3.14*'STDEV DATA'!$F$4)*EXP(-((F1488-'RATA RATA DATA'!$F$5)^2/(2*'STDEV DATA'!$F$4^2)))</f>
        <v>6.1643058590409874E-2</v>
      </c>
      <c r="V1488">
        <f>1/SQRT(2*3.14*'STDEV DATA'!$F$5)*EXP(-((F1488-'RATA RATA DATA'!$F$6)^2/(2*'STDEV DATA'!$F$5^2)))</f>
        <v>7.0637520417500863E-2</v>
      </c>
      <c r="X1488">
        <f>I1488*L1488*O1488*R1488*U1488*'PROBABILITY DATA'!$C$4</f>
        <v>1.0908964485660234E-7</v>
      </c>
      <c r="Y1488">
        <f>J1488*M1488*P1488*S1488*V1488*'PROBABILITY DATA'!$C$5</f>
        <v>1.4728916187497417E-7</v>
      </c>
      <c r="AA1488">
        <f t="shared" si="47"/>
        <v>1.4728916187497417E-7</v>
      </c>
      <c r="AC1488" s="5" t="str">
        <f t="shared" si="46"/>
        <v>TIDAK</v>
      </c>
    </row>
    <row r="1489" spans="2:29" x14ac:dyDescent="0.2">
      <c r="B1489" s="7">
        <v>7.6789450669999999</v>
      </c>
      <c r="C1489" s="8">
        <v>178.20054150000001</v>
      </c>
      <c r="D1489" s="8">
        <v>20243.088199999998</v>
      </c>
      <c r="E1489" s="8">
        <v>7.099474378</v>
      </c>
      <c r="F1489">
        <v>333.77577661081295</v>
      </c>
      <c r="G1489" t="s">
        <v>13</v>
      </c>
      <c r="I1489">
        <f>1/SQRT(2*3.14*'STDEV DATA'!$B$4)*EXP(-((B1489-'RATA RATA DATA'!$B$5)^2/(2*'STDEV DATA'!$B$4^2)))</f>
        <v>0.31110602837946755</v>
      </c>
      <c r="J1489">
        <f>1/SQRT(2*3.14*'STDEV DATA'!$B$5)*EXP(-((B1489-'RATA RATA DATA'!$B$6)^2/(2*'STDEV DATA'!$B$5^2)))</f>
        <v>0.29812328695734702</v>
      </c>
      <c r="L1489">
        <f>1/SQRT(2*3.14*'STDEV DATA'!$C$4)*EXP(-((C1489-'RATA RATA DATA'!$C$5)^2/(2*'STDEV DATA'!$C$4^2)))</f>
        <v>5.9202749550818695E-2</v>
      </c>
      <c r="M1489">
        <f>1/SQRT(2*3.14*'STDEV DATA'!$C$5)*EXP(-((C1489-'RATA RATA DATA'!$C$6)^2/(2*'STDEV DATA'!$C$5^2)))</f>
        <v>5.9924725592329968E-2</v>
      </c>
      <c r="O1489">
        <f>1/SQRT(2*3.14*'STDEV DATA'!$D$4)*EXP(-((D1489-'RATA RATA DATA'!$D$5)^2/(2*'STDEV DATA'!$D$4^2)))</f>
        <v>4.0682360139207355E-3</v>
      </c>
      <c r="P1489">
        <f>1/SQRT(2*3.14*'STDEV DATA'!$D$5)*EXP(-((D1489-'RATA RATA DATA'!$D$6)^2/(2*'STDEV DATA'!$D$5^2)))</f>
        <v>4.2479965705140201E-3</v>
      </c>
      <c r="R1489">
        <f>1/SQRT(2*3.14*'STDEV DATA'!$E$4)*EXP(-((E1489-'RATA RATA DATA'!$E$5)^2/(2*'STDEV DATA'!$E$4^2)))</f>
        <v>0.30546930717131421</v>
      </c>
      <c r="S1489">
        <f>1/SQRT(2*3.14*'STDEV DATA'!$E$5)*EXP(-((E1489-'RATA RATA DATA'!$E$6)^2/(2*'STDEV DATA'!$E$5^2)))</f>
        <v>0.3256641792671407</v>
      </c>
      <c r="U1489">
        <f>1/SQRT(2*3.14*'STDEV DATA'!$F$4)*EXP(-((F1489-'RATA RATA DATA'!$F$5)^2/(2*'STDEV DATA'!$F$4^2)))</f>
        <v>6.1643058590409874E-2</v>
      </c>
      <c r="V1489">
        <f>1/SQRT(2*3.14*'STDEV DATA'!$F$5)*EXP(-((F1489-'RATA RATA DATA'!$F$6)^2/(2*'STDEV DATA'!$F$5^2)))</f>
        <v>7.0637520417500863E-2</v>
      </c>
      <c r="X1489">
        <f>I1489*L1489*O1489*R1489*U1489*'PROBABILITY DATA'!$C$4</f>
        <v>5.5042121382805923E-7</v>
      </c>
      <c r="Y1489">
        <f>J1489*M1489*P1489*S1489*V1489*'PROBABILITY DATA'!$C$5</f>
        <v>1.0645309942672657E-6</v>
      </c>
      <c r="AA1489">
        <f t="shared" si="47"/>
        <v>1.0645309942672657E-6</v>
      </c>
      <c r="AC1489" s="5" t="str">
        <f t="shared" si="46"/>
        <v>TIDAK</v>
      </c>
    </row>
    <row r="1490" spans="2:29" x14ac:dyDescent="0.2">
      <c r="B1490" s="7">
        <v>8.0620661229999993</v>
      </c>
      <c r="C1490" s="8">
        <v>125.70532900000001</v>
      </c>
      <c r="D1490" s="8">
        <v>35381.670760000001</v>
      </c>
      <c r="E1490" s="8">
        <v>4.7401107429999998</v>
      </c>
      <c r="F1490">
        <v>333.77577661081295</v>
      </c>
      <c r="G1490" t="s">
        <v>13</v>
      </c>
      <c r="I1490">
        <f>1/SQRT(2*3.14*'STDEV DATA'!$B$4)*EXP(-((B1490-'RATA RATA DATA'!$B$5)^2/(2*'STDEV DATA'!$B$4^2)))</f>
        <v>0.26280967864422039</v>
      </c>
      <c r="J1490">
        <f>1/SQRT(2*3.14*'STDEV DATA'!$B$5)*EXP(-((B1490-'RATA RATA DATA'!$B$6)^2/(2*'STDEV DATA'!$B$5^2)))</f>
        <v>0.26280951846449047</v>
      </c>
      <c r="L1490">
        <f>1/SQRT(2*3.14*'STDEV DATA'!$C$4)*EXP(-((C1490-'RATA RATA DATA'!$C$5)^2/(2*'STDEV DATA'!$C$4^2)))</f>
        <v>9.590391819209669E-3</v>
      </c>
      <c r="M1490">
        <f>1/SQRT(2*3.14*'STDEV DATA'!$C$5)*EXP(-((C1490-'RATA RATA DATA'!$C$6)^2/(2*'STDEV DATA'!$C$5^2)))</f>
        <v>5.2420022450321803E-3</v>
      </c>
      <c r="O1490">
        <f>1/SQRT(2*3.14*'STDEV DATA'!$D$4)*EXP(-((D1490-'RATA RATA DATA'!$D$5)^2/(2*'STDEV DATA'!$D$4^2)))</f>
        <v>1.5092377086338483E-3</v>
      </c>
      <c r="P1490">
        <f>1/SQRT(2*3.14*'STDEV DATA'!$D$5)*EXP(-((D1490-'RATA RATA DATA'!$D$6)^2/(2*'STDEV DATA'!$D$5^2)))</f>
        <v>1.2152727330955264E-3</v>
      </c>
      <c r="R1490">
        <f>1/SQRT(2*3.14*'STDEV DATA'!$E$4)*EXP(-((E1490-'RATA RATA DATA'!$E$5)^2/(2*'STDEV DATA'!$E$4^2)))</f>
        <v>0.11061712186997716</v>
      </c>
      <c r="S1490">
        <f>1/SQRT(2*3.14*'STDEV DATA'!$E$5)*EXP(-((E1490-'RATA RATA DATA'!$E$6)^2/(2*'STDEV DATA'!$E$5^2)))</f>
        <v>9.5464631551288176E-2</v>
      </c>
      <c r="U1490">
        <f>1/SQRT(2*3.14*'STDEV DATA'!$F$4)*EXP(-((F1490-'RATA RATA DATA'!$F$5)^2/(2*'STDEV DATA'!$F$4^2)))</f>
        <v>6.1643058590409874E-2</v>
      </c>
      <c r="V1490">
        <f>1/SQRT(2*3.14*'STDEV DATA'!$F$5)*EXP(-((F1490-'RATA RATA DATA'!$F$6)^2/(2*'STDEV DATA'!$F$5^2)))</f>
        <v>7.0637520417500863E-2</v>
      </c>
      <c r="X1490">
        <f>I1490*L1490*O1490*R1490*U1490*'PROBABILITY DATA'!$C$4</f>
        <v>1.0118796178873637E-8</v>
      </c>
      <c r="Y1490">
        <f>J1490*M1490*P1490*S1490*V1490*'PROBABILITY DATA'!$C$5</f>
        <v>6.8842519143997196E-9</v>
      </c>
      <c r="AA1490">
        <f t="shared" si="47"/>
        <v>1.0118796178873637E-8</v>
      </c>
      <c r="AC1490" s="5" t="str">
        <f t="shared" si="46"/>
        <v>YA</v>
      </c>
    </row>
    <row r="1491" spans="2:29" x14ac:dyDescent="0.2">
      <c r="B1491" s="7">
        <v>7.2557985970000001</v>
      </c>
      <c r="C1491" s="8">
        <v>200.16379459999999</v>
      </c>
      <c r="D1491" s="8">
        <v>32595.12024</v>
      </c>
      <c r="E1491" s="8">
        <v>7.5724354710000004</v>
      </c>
      <c r="F1491">
        <v>324.55151350735002</v>
      </c>
      <c r="G1491" t="s">
        <v>13</v>
      </c>
      <c r="I1491">
        <f>1/SQRT(2*3.14*'STDEV DATA'!$B$4)*EXP(-((B1491-'RATA RATA DATA'!$B$5)^2/(2*'STDEV DATA'!$B$4^2)))</f>
        <v>0.34106286120947638</v>
      </c>
      <c r="J1491">
        <f>1/SQRT(2*3.14*'STDEV DATA'!$B$5)*EXP(-((B1491-'RATA RATA DATA'!$B$6)^2/(2*'STDEV DATA'!$B$5^2)))</f>
        <v>0.31904193088633603</v>
      </c>
      <c r="L1491">
        <f>1/SQRT(2*3.14*'STDEV DATA'!$C$4)*EXP(-((C1491-'RATA RATA DATA'!$C$5)^2/(2*'STDEV DATA'!$C$4^2)))</f>
        <v>6.6414763948224653E-2</v>
      </c>
      <c r="M1491">
        <f>1/SQRT(2*3.14*'STDEV DATA'!$C$5)*EXP(-((C1491-'RATA RATA DATA'!$C$6)^2/(2*'STDEV DATA'!$C$5^2)))</f>
        <v>7.1163339895924743E-2</v>
      </c>
      <c r="O1491">
        <f>1/SQRT(2*3.14*'STDEV DATA'!$D$4)*EXP(-((D1491-'RATA RATA DATA'!$D$5)^2/(2*'STDEV DATA'!$D$4^2)))</f>
        <v>2.2295309331415002E-3</v>
      </c>
      <c r="P1491">
        <f>1/SQRT(2*3.14*'STDEV DATA'!$D$5)*EXP(-((D1491-'RATA RATA DATA'!$D$6)^2/(2*'STDEV DATA'!$D$5^2)))</f>
        <v>1.9368706481266965E-3</v>
      </c>
      <c r="R1491">
        <f>1/SQRT(2*3.14*'STDEV DATA'!$E$4)*EXP(-((E1491-'RATA RATA DATA'!$E$5)^2/(2*'STDEV DATA'!$E$4^2)))</f>
        <v>0.29728692381817085</v>
      </c>
      <c r="S1491">
        <f>1/SQRT(2*3.14*'STDEV DATA'!$E$5)*EXP(-((E1491-'RATA RATA DATA'!$E$6)^2/(2*'STDEV DATA'!$E$5^2)))</f>
        <v>0.30942536863752834</v>
      </c>
      <c r="U1491">
        <f>1/SQRT(2*3.14*'STDEV DATA'!$F$4)*EXP(-((F1491-'RATA RATA DATA'!$F$5)^2/(2*'STDEV DATA'!$F$4^2)))</f>
        <v>6.0461622326981657E-2</v>
      </c>
      <c r="V1491">
        <f>1/SQRT(2*3.14*'STDEV DATA'!$F$5)*EXP(-((F1491-'RATA RATA DATA'!$F$6)^2/(2*'STDEV DATA'!$F$5^2)))</f>
        <v>6.7380675358965983E-2</v>
      </c>
      <c r="X1491">
        <f>I1491*L1491*O1491*R1491*U1491*'PROBABILITY DATA'!$C$4</f>
        <v>3.5412381215523886E-7</v>
      </c>
      <c r="Y1491">
        <f>J1491*M1491*P1491*S1491*V1491*'PROBABILITY DATA'!$C$5</f>
        <v>5.5906556416480624E-7</v>
      </c>
      <c r="AA1491">
        <f t="shared" si="47"/>
        <v>5.5906556416480624E-7</v>
      </c>
      <c r="AC1491" s="5" t="str">
        <f t="shared" si="46"/>
        <v>TIDAK</v>
      </c>
    </row>
    <row r="1492" spans="2:29" x14ac:dyDescent="0.2">
      <c r="B1492" s="7">
        <v>7.080794504</v>
      </c>
      <c r="C1492" s="8">
        <v>239.4399531</v>
      </c>
      <c r="D1492" s="8">
        <v>15426.915080000001</v>
      </c>
      <c r="E1492" s="8">
        <v>8.7317511830000001</v>
      </c>
      <c r="F1492">
        <v>392.31217341334002</v>
      </c>
      <c r="G1492" t="s">
        <v>13</v>
      </c>
      <c r="I1492">
        <f>1/SQRT(2*3.14*'STDEV DATA'!$B$4)*EXP(-((B1492-'RATA RATA DATA'!$B$5)^2/(2*'STDEV DATA'!$B$4^2)))</f>
        <v>0.34416649185164766</v>
      </c>
      <c r="J1492">
        <f>1/SQRT(2*3.14*'STDEV DATA'!$B$5)*EXP(-((B1492-'RATA RATA DATA'!$B$6)^2/(2*'STDEV DATA'!$B$5^2)))</f>
        <v>0.32100347270959284</v>
      </c>
      <c r="L1492">
        <f>1/SQRT(2*3.14*'STDEV DATA'!$C$4)*EXP(-((C1492-'RATA RATA DATA'!$C$5)^2/(2*'STDEV DATA'!$C$4^2)))</f>
        <v>3.1515442708511511E-2</v>
      </c>
      <c r="M1492">
        <f>1/SQRT(2*3.14*'STDEV DATA'!$C$5)*EXP(-((C1492-'RATA RATA DATA'!$C$6)^2/(2*'STDEV DATA'!$C$5^2)))</f>
        <v>2.7824804387423713E-2</v>
      </c>
      <c r="O1492">
        <f>1/SQRT(2*3.14*'STDEV DATA'!$D$4)*EXP(-((D1492-'RATA RATA DATA'!$D$5)^2/(2*'STDEV DATA'!$D$4^2)))</f>
        <v>3.1231659254163792E-3</v>
      </c>
      <c r="P1492">
        <f>1/SQRT(2*3.14*'STDEV DATA'!$D$5)*EXP(-((D1492-'RATA RATA DATA'!$D$6)^2/(2*'STDEV DATA'!$D$5^2)))</f>
        <v>3.2750943844862563E-3</v>
      </c>
      <c r="R1492">
        <f>1/SQRT(2*3.14*'STDEV DATA'!$E$4)*EXP(-((E1492-'RATA RATA DATA'!$E$5)^2/(2*'STDEV DATA'!$E$4^2)))</f>
        <v>0.20076709800841475</v>
      </c>
      <c r="S1492">
        <f>1/SQRT(2*3.14*'STDEV DATA'!$E$5)*EXP(-((E1492-'RATA RATA DATA'!$E$6)^2/(2*'STDEV DATA'!$E$5^2)))</f>
        <v>0.1793957841369026</v>
      </c>
      <c r="U1492">
        <f>1/SQRT(2*3.14*'STDEV DATA'!$F$4)*EXP(-((F1492-'RATA RATA DATA'!$F$5)^2/(2*'STDEV DATA'!$F$4^2)))</f>
        <v>2.2504037223757583E-2</v>
      </c>
      <c r="V1492">
        <f>1/SQRT(2*3.14*'STDEV DATA'!$F$5)*EXP(-((F1492-'RATA RATA DATA'!$F$6)^2/(2*'STDEV DATA'!$F$5^2)))</f>
        <v>1.357787077847155E-2</v>
      </c>
      <c r="X1492">
        <f>I1492*L1492*O1492*R1492*U1492*'PROBABILITY DATA'!$C$4</f>
        <v>5.9707239804632093E-8</v>
      </c>
      <c r="Y1492">
        <f>J1492*M1492*P1492*S1492*V1492*'PROBABILITY DATA'!$C$5</f>
        <v>4.3448654850547634E-8</v>
      </c>
      <c r="AA1492">
        <f t="shared" si="47"/>
        <v>5.9707239804632093E-8</v>
      </c>
      <c r="AC1492" s="5" t="str">
        <f t="shared" si="46"/>
        <v>YA</v>
      </c>
    </row>
    <row r="1493" spans="2:29" x14ac:dyDescent="0.2">
      <c r="B1493" s="7">
        <v>6.7924074689999996</v>
      </c>
      <c r="C1493" s="8">
        <v>306.62748140000002</v>
      </c>
      <c r="D1493" s="8">
        <v>28508.216929999999</v>
      </c>
      <c r="E1493" s="8">
        <v>6.8114155250000001</v>
      </c>
      <c r="F1493">
        <v>293.07830483228997</v>
      </c>
      <c r="G1493" t="s">
        <v>13</v>
      </c>
      <c r="I1493">
        <f>1/SQRT(2*3.14*'STDEV DATA'!$B$4)*EXP(-((B1493-'RATA RATA DATA'!$B$5)^2/(2*'STDEV DATA'!$B$4^2)))</f>
        <v>0.33666170697003067</v>
      </c>
      <c r="J1493">
        <f>1/SQRT(2*3.14*'STDEV DATA'!$B$5)*EXP(-((B1493-'RATA RATA DATA'!$B$6)^2/(2*'STDEV DATA'!$B$5^2)))</f>
        <v>0.31531492527794402</v>
      </c>
      <c r="L1493">
        <f>1/SQRT(2*3.14*'STDEV DATA'!$C$4)*EXP(-((C1493-'RATA RATA DATA'!$C$5)^2/(2*'STDEV DATA'!$C$4^2)))</f>
        <v>5.2051962649606823E-4</v>
      </c>
      <c r="M1493">
        <f>1/SQRT(2*3.14*'STDEV DATA'!$C$5)*EXP(-((C1493-'RATA RATA DATA'!$C$6)^2/(2*'STDEV DATA'!$C$5^2)))</f>
        <v>1.3707176439760839E-4</v>
      </c>
      <c r="O1493">
        <f>1/SQRT(2*3.14*'STDEV DATA'!$D$4)*EXP(-((D1493-'RATA RATA DATA'!$D$5)^2/(2*'STDEV DATA'!$D$4^2)))</f>
        <v>3.3353519648801964E-3</v>
      </c>
      <c r="P1493">
        <f>1/SQRT(2*3.14*'STDEV DATA'!$D$5)*EXP(-((D1493-'RATA RATA DATA'!$D$6)^2/(2*'STDEV DATA'!$D$5^2)))</f>
        <v>3.1654227549114218E-3</v>
      </c>
      <c r="R1493">
        <f>1/SQRT(2*3.14*'STDEV DATA'!$E$4)*EXP(-((E1493-'RATA RATA DATA'!$E$5)^2/(2*'STDEV DATA'!$E$4^2)))</f>
        <v>0.29905286613342763</v>
      </c>
      <c r="S1493">
        <f>1/SQRT(2*3.14*'STDEV DATA'!$E$5)*EXP(-((E1493-'RATA RATA DATA'!$E$6)^2/(2*'STDEV DATA'!$E$5^2)))</f>
        <v>0.32002332430514335</v>
      </c>
      <c r="U1493">
        <f>1/SQRT(2*3.14*'STDEV DATA'!$F$4)*EXP(-((F1493-'RATA RATA DATA'!$F$5)^2/(2*'STDEV DATA'!$F$4^2)))</f>
        <v>3.9288051690543134E-2</v>
      </c>
      <c r="V1493">
        <f>1/SQRT(2*3.14*'STDEV DATA'!$F$5)*EXP(-((F1493-'RATA RATA DATA'!$F$6)^2/(2*'STDEV DATA'!$F$5^2)))</f>
        <v>3.0570110879132254E-2</v>
      </c>
      <c r="X1493">
        <f>I1493*L1493*O1493*R1493*U1493*'PROBABILITY DATA'!$C$4</f>
        <v>2.6789704469812445E-9</v>
      </c>
      <c r="Y1493">
        <f>J1493*M1493*P1493*S1493*V1493*'PROBABILITY DATA'!$C$5</f>
        <v>8.1614938579464343E-10</v>
      </c>
      <c r="AA1493">
        <f t="shared" si="47"/>
        <v>2.6789704469812445E-9</v>
      </c>
      <c r="AC1493" s="5" t="str">
        <f t="shared" si="46"/>
        <v>YA</v>
      </c>
    </row>
    <row r="1494" spans="2:29" x14ac:dyDescent="0.2">
      <c r="B1494" s="7">
        <v>7.3681655770000001</v>
      </c>
      <c r="C1494" s="8">
        <v>204.04145120000001</v>
      </c>
      <c r="D1494" s="8">
        <v>8524.8746460000002</v>
      </c>
      <c r="E1494" s="8">
        <v>9.4697634970000006</v>
      </c>
      <c r="F1494">
        <v>429.81432215179001</v>
      </c>
      <c r="G1494" t="s">
        <v>13</v>
      </c>
      <c r="I1494">
        <f>1/SQRT(2*3.14*'STDEV DATA'!$B$4)*EXP(-((B1494-'RATA RATA DATA'!$B$5)^2/(2*'STDEV DATA'!$B$4^2)))</f>
        <v>0.33606883696253109</v>
      </c>
      <c r="J1494">
        <f>1/SQRT(2*3.14*'STDEV DATA'!$B$5)*EXP(-((B1494-'RATA RATA DATA'!$B$6)^2/(2*'STDEV DATA'!$B$5^2)))</f>
        <v>0.31564743865748263</v>
      </c>
      <c r="L1494">
        <f>1/SQRT(2*3.14*'STDEV DATA'!$C$4)*EXP(-((C1494-'RATA RATA DATA'!$C$5)^2/(2*'STDEV DATA'!$C$4^2)))</f>
        <v>6.5143699221688334E-2</v>
      </c>
      <c r="M1494">
        <f>1/SQRT(2*3.14*'STDEV DATA'!$C$5)*EXP(-((C1494-'RATA RATA DATA'!$C$6)^2/(2*'STDEV DATA'!$C$5^2)))</f>
        <v>6.9644166842267E-2</v>
      </c>
      <c r="O1494">
        <f>1/SQRT(2*3.14*'STDEV DATA'!$D$4)*EXP(-((D1494-'RATA RATA DATA'!$D$5)^2/(2*'STDEV DATA'!$D$4^2)))</f>
        <v>1.312616532176757E-3</v>
      </c>
      <c r="P1494">
        <f>1/SQRT(2*3.14*'STDEV DATA'!$D$5)*EXP(-((D1494-'RATA RATA DATA'!$D$6)^2/(2*'STDEV DATA'!$D$5^2)))</f>
        <v>1.2964603197813584E-3</v>
      </c>
      <c r="R1494">
        <f>1/SQRT(2*3.14*'STDEV DATA'!$E$4)*EXP(-((E1494-'RATA RATA DATA'!$E$5)^2/(2*'STDEV DATA'!$E$4^2)))</f>
        <v>0.12285714489947054</v>
      </c>
      <c r="S1494">
        <f>1/SQRT(2*3.14*'STDEV DATA'!$E$5)*EXP(-((E1494-'RATA RATA DATA'!$E$6)^2/(2*'STDEV DATA'!$E$5^2)))</f>
        <v>9.2942153956219797E-2</v>
      </c>
      <c r="U1494">
        <f>1/SQRT(2*3.14*'STDEV DATA'!$F$4)*EXP(-((F1494-'RATA RATA DATA'!$F$5)^2/(2*'STDEV DATA'!$F$4^2)))</f>
        <v>4.2275522941612629E-3</v>
      </c>
      <c r="V1494">
        <f>1/SQRT(2*3.14*'STDEV DATA'!$F$5)*EXP(-((F1494-'RATA RATA DATA'!$F$6)^2/(2*'STDEV DATA'!$F$5^2)))</f>
        <v>8.0450316610718446E-4</v>
      </c>
      <c r="X1494">
        <f>I1494*L1494*O1494*R1494*U1494*'PROBABILITY DATA'!$C$4</f>
        <v>5.8225723952588576E-9</v>
      </c>
      <c r="Y1494">
        <f>J1494*M1494*P1494*S1494*V1494*'PROBABILITY DATA'!$C$5</f>
        <v>1.2994318192201496E-9</v>
      </c>
      <c r="AA1494">
        <f t="shared" si="47"/>
        <v>5.8225723952588576E-9</v>
      </c>
      <c r="AC1494" s="5" t="str">
        <f t="shared" si="46"/>
        <v>YA</v>
      </c>
    </row>
    <row r="1495" spans="2:29" x14ac:dyDescent="0.2">
      <c r="B1495" s="7">
        <v>8.8377869150000006</v>
      </c>
      <c r="C1495" s="8">
        <v>195.82721269999999</v>
      </c>
      <c r="D1495" s="8">
        <v>11610.20795</v>
      </c>
      <c r="E1495" s="8">
        <v>7.8700615410000001</v>
      </c>
      <c r="F1495">
        <v>332.75902862870998</v>
      </c>
      <c r="G1495" t="s">
        <v>13</v>
      </c>
      <c r="I1495">
        <f>1/SQRT(2*3.14*'STDEV DATA'!$B$4)*EXP(-((B1495-'RATA RATA DATA'!$B$5)^2/(2*'STDEV DATA'!$B$4^2)))</f>
        <v>0.145638700658906</v>
      </c>
      <c r="J1495">
        <f>1/SQRT(2*3.14*'STDEV DATA'!$B$5)*EXP(-((B1495-'RATA RATA DATA'!$B$6)^2/(2*'STDEV DATA'!$B$5^2)))</f>
        <v>0.16866864857525968</v>
      </c>
      <c r="L1495">
        <f>1/SQRT(2*3.14*'STDEV DATA'!$C$4)*EXP(-((C1495-'RATA RATA DATA'!$C$5)^2/(2*'STDEV DATA'!$C$4^2)))</f>
        <v>6.6916514048297196E-2</v>
      </c>
      <c r="M1495">
        <f>1/SQRT(2*3.14*'STDEV DATA'!$C$5)*EXP(-((C1495-'RATA RATA DATA'!$C$6)^2/(2*'STDEV DATA'!$C$5^2)))</f>
        <v>7.1568202121373978E-2</v>
      </c>
      <c r="O1495">
        <f>1/SQRT(2*3.14*'STDEV DATA'!$D$4)*EXP(-((D1495-'RATA RATA DATA'!$D$5)^2/(2*'STDEV DATA'!$D$4^2)))</f>
        <v>2.0762325703143434E-3</v>
      </c>
      <c r="P1495">
        <f>1/SQRT(2*3.14*'STDEV DATA'!$D$5)*EXP(-((D1495-'RATA RATA DATA'!$D$6)^2/(2*'STDEV DATA'!$D$5^2)))</f>
        <v>2.1266493483424686E-3</v>
      </c>
      <c r="R1495">
        <f>1/SQRT(2*3.14*'STDEV DATA'!$E$4)*EXP(-((E1495-'RATA RATA DATA'!$E$5)^2/(2*'STDEV DATA'!$E$4^2)))</f>
        <v>0.28092878374046537</v>
      </c>
      <c r="S1495">
        <f>1/SQRT(2*3.14*'STDEV DATA'!$E$5)*EXP(-((E1495-'RATA RATA DATA'!$E$6)^2/(2*'STDEV DATA'!$E$5^2)))</f>
        <v>0.28476287798543309</v>
      </c>
      <c r="U1495">
        <f>1/SQRT(2*3.14*'STDEV DATA'!$F$4)*EXP(-((F1495-'RATA RATA DATA'!$F$5)^2/(2*'STDEV DATA'!$F$4^2)))</f>
        <v>6.1658182528596339E-2</v>
      </c>
      <c r="V1495">
        <f>1/SQRT(2*3.14*'STDEV DATA'!$F$5)*EXP(-((F1495-'RATA RATA DATA'!$F$6)^2/(2*'STDEV DATA'!$F$5^2)))</f>
        <v>7.0559634426496654E-2</v>
      </c>
      <c r="X1495">
        <f>I1495*L1495*O1495*R1495*U1495*'PROBABILITY DATA'!$C$4</f>
        <v>1.3672880646145385E-7</v>
      </c>
      <c r="Y1495">
        <f>J1495*M1495*P1495*S1495*V1495*'PROBABILITY DATA'!$C$5</f>
        <v>3.1452619136067864E-7</v>
      </c>
      <c r="AA1495">
        <f t="shared" si="47"/>
        <v>3.1452619136067864E-7</v>
      </c>
      <c r="AC1495" s="5" t="str">
        <f t="shared" si="46"/>
        <v>TIDAK</v>
      </c>
    </row>
    <row r="1496" spans="2:29" x14ac:dyDescent="0.2">
      <c r="B1496" s="7">
        <v>7.1081407109999999</v>
      </c>
      <c r="C1496" s="8">
        <v>148.6246065</v>
      </c>
      <c r="D1496" s="8">
        <v>23688.20522</v>
      </c>
      <c r="E1496" s="8">
        <v>7.0034876669999999</v>
      </c>
      <c r="F1496">
        <v>339.11267301548997</v>
      </c>
      <c r="G1496" t="s">
        <v>13</v>
      </c>
      <c r="I1496">
        <f>1/SQRT(2*3.14*'STDEV DATA'!$B$4)*EXP(-((B1496-'RATA RATA DATA'!$B$5)^2/(2*'STDEV DATA'!$B$4^2)))</f>
        <v>0.34406383903381388</v>
      </c>
      <c r="J1496">
        <f>1/SQRT(2*3.14*'STDEV DATA'!$B$5)*EXP(-((B1496-'RATA RATA DATA'!$B$6)^2/(2*'STDEV DATA'!$B$5^2)))</f>
        <v>0.32096741517659771</v>
      </c>
      <c r="L1496">
        <f>1/SQRT(2*3.14*'STDEV DATA'!$C$4)*EXP(-((C1496-'RATA RATA DATA'!$C$5)^2/(2*'STDEV DATA'!$C$4^2)))</f>
        <v>2.7756672115916051E-2</v>
      </c>
      <c r="M1496">
        <f>1/SQRT(2*3.14*'STDEV DATA'!$C$5)*EXP(-((C1496-'RATA RATA DATA'!$C$6)^2/(2*'STDEV DATA'!$C$5^2)))</f>
        <v>2.1578536693260233E-2</v>
      </c>
      <c r="O1496">
        <f>1/SQRT(2*3.14*'STDEV DATA'!$D$4)*EXP(-((D1496-'RATA RATA DATA'!$D$5)^2/(2*'STDEV DATA'!$D$4^2)))</f>
        <v>4.1396048006247521E-3</v>
      </c>
      <c r="P1496">
        <f>1/SQRT(2*3.14*'STDEV DATA'!$D$5)*EXP(-((D1496-'RATA RATA DATA'!$D$6)^2/(2*'STDEV DATA'!$D$5^2)))</f>
        <v>4.2104432489151284E-3</v>
      </c>
      <c r="R1496">
        <f>1/SQRT(2*3.14*'STDEV DATA'!$E$4)*EXP(-((E1496-'RATA RATA DATA'!$E$5)^2/(2*'STDEV DATA'!$E$4^2)))</f>
        <v>0.30428097378776608</v>
      </c>
      <c r="S1496">
        <f>1/SQRT(2*3.14*'STDEV DATA'!$E$5)*EXP(-((E1496-'RATA RATA DATA'!$E$6)^2/(2*'STDEV DATA'!$E$5^2)))</f>
        <v>0.32510034671291521</v>
      </c>
      <c r="U1496">
        <f>1/SQRT(2*3.14*'STDEV DATA'!$F$4)*EXP(-((F1496-'RATA RATA DATA'!$F$5)^2/(2*'STDEV DATA'!$F$4^2)))</f>
        <v>6.0971633449028423E-2</v>
      </c>
      <c r="V1496">
        <f>1/SQRT(2*3.14*'STDEV DATA'!$F$5)*EXP(-((F1496-'RATA RATA DATA'!$F$6)^2/(2*'STDEV DATA'!$F$5^2)))</f>
        <v>6.9873983024765857E-2</v>
      </c>
      <c r="X1496">
        <f>I1496*L1496*O1496*R1496*U1496*'PROBABILITY DATA'!$C$4</f>
        <v>2.8612440082097016E-7</v>
      </c>
      <c r="Y1496">
        <f>J1496*M1496*P1496*S1496*V1496*'PROBABILITY DATA'!$C$5</f>
        <v>4.0393403379830945E-7</v>
      </c>
      <c r="AA1496">
        <f t="shared" si="47"/>
        <v>4.0393403379830945E-7</v>
      </c>
      <c r="AC1496" s="5" t="str">
        <f t="shared" si="46"/>
        <v>TIDAK</v>
      </c>
    </row>
    <row r="1497" spans="2:29" x14ac:dyDescent="0.2">
      <c r="B1497" s="7">
        <v>5.2896184369999997</v>
      </c>
      <c r="C1497" s="8">
        <v>194.05639289999999</v>
      </c>
      <c r="D1497" s="8">
        <v>21776.170170000001</v>
      </c>
      <c r="E1497" s="8">
        <v>6.2782926989999996</v>
      </c>
      <c r="F1497">
        <v>359.09973299378998</v>
      </c>
      <c r="G1497" t="s">
        <v>13</v>
      </c>
      <c r="I1497">
        <f>1/SQRT(2*3.14*'STDEV DATA'!$B$4)*EXP(-((B1497-'RATA RATA DATA'!$B$5)^2/(2*'STDEV DATA'!$B$4^2)))</f>
        <v>0.14251250514934993</v>
      </c>
      <c r="J1497">
        <f>1/SQRT(2*3.14*'STDEV DATA'!$B$5)*EXP(-((B1497-'RATA RATA DATA'!$B$6)^2/(2*'STDEV DATA'!$B$5^2)))</f>
        <v>0.16349789483268787</v>
      </c>
      <c r="L1497">
        <f>1/SQRT(2*3.14*'STDEV DATA'!$C$4)*EXP(-((C1497-'RATA RATA DATA'!$C$5)^2/(2*'STDEV DATA'!$C$4^2)))</f>
        <v>6.6836075709697754E-2</v>
      </c>
      <c r="M1497">
        <f>1/SQRT(2*3.14*'STDEV DATA'!$C$5)*EXP(-((C1497-'RATA RATA DATA'!$C$6)^2/(2*'STDEV DATA'!$C$5^2)))</f>
        <v>7.1333274692502793E-2</v>
      </c>
      <c r="O1497">
        <f>1/SQRT(2*3.14*'STDEV DATA'!$D$4)*EXP(-((D1497-'RATA RATA DATA'!$D$5)^2/(2*'STDEV DATA'!$D$4^2)))</f>
        <v>4.1729941113537164E-3</v>
      </c>
      <c r="P1497">
        <f>1/SQRT(2*3.14*'STDEV DATA'!$D$5)*EXP(-((D1497-'RATA RATA DATA'!$D$6)^2/(2*'STDEV DATA'!$D$5^2)))</f>
        <v>4.3170536018013426E-3</v>
      </c>
      <c r="R1497">
        <f>1/SQRT(2*3.14*'STDEV DATA'!$E$4)*EXP(-((E1497-'RATA RATA DATA'!$E$5)^2/(2*'STDEV DATA'!$E$4^2)))</f>
        <v>0.26664308567500367</v>
      </c>
      <c r="S1497">
        <f>1/SQRT(2*3.14*'STDEV DATA'!$E$5)*EXP(-((E1497-'RATA RATA DATA'!$E$6)^2/(2*'STDEV DATA'!$E$5^2)))</f>
        <v>0.28116673308861245</v>
      </c>
      <c r="U1497">
        <f>1/SQRT(2*3.14*'STDEV DATA'!$F$4)*EXP(-((F1497-'RATA RATA DATA'!$F$5)^2/(2*'STDEV DATA'!$F$4^2)))</f>
        <v>5.0659982862832117E-2</v>
      </c>
      <c r="V1497">
        <f>1/SQRT(2*3.14*'STDEV DATA'!$F$5)*EXP(-((F1497-'RATA RATA DATA'!$F$6)^2/(2*'STDEV DATA'!$F$5^2)))</f>
        <v>5.2317277405525525E-2</v>
      </c>
      <c r="X1497">
        <f>I1497*L1497*O1497*R1497*U1497*'PROBABILITY DATA'!$C$4</f>
        <v>2.094565829795069E-7</v>
      </c>
      <c r="Y1497">
        <f>J1497*M1497*P1497*S1497*V1497*'PROBABILITY DATA'!$C$5</f>
        <v>4.5161420979158482E-7</v>
      </c>
      <c r="AA1497">
        <f t="shared" si="47"/>
        <v>4.5161420979158482E-7</v>
      </c>
      <c r="AC1497" s="5" t="str">
        <f t="shared" si="46"/>
        <v>TIDAK</v>
      </c>
    </row>
    <row r="1498" spans="2:29" x14ac:dyDescent="0.2">
      <c r="B1498" s="7">
        <v>7.1692510379999996</v>
      </c>
      <c r="C1498" s="8">
        <v>162.47822629999999</v>
      </c>
      <c r="D1498" s="8">
        <v>39624.087180000002</v>
      </c>
      <c r="E1498" s="8">
        <v>5.4083539519999997</v>
      </c>
      <c r="F1498">
        <v>300.69512981801</v>
      </c>
      <c r="G1498" t="s">
        <v>13</v>
      </c>
      <c r="I1498">
        <f>1/SQRT(2*3.14*'STDEV DATA'!$B$4)*EXP(-((B1498-'RATA RATA DATA'!$B$5)^2/(2*'STDEV DATA'!$B$4^2)))</f>
        <v>0.34332068563273821</v>
      </c>
      <c r="J1498">
        <f>1/SQRT(2*3.14*'STDEV DATA'!$B$5)*EXP(-((B1498-'RATA RATA DATA'!$B$6)^2/(2*'STDEV DATA'!$B$5^2)))</f>
        <v>0.32052387098689361</v>
      </c>
      <c r="L1498">
        <f>1/SQRT(2*3.14*'STDEV DATA'!$C$4)*EXP(-((C1498-'RATA RATA DATA'!$C$5)^2/(2*'STDEV DATA'!$C$4^2)))</f>
        <v>4.3138314958855319E-2</v>
      </c>
      <c r="M1498">
        <f>1/SQRT(2*3.14*'STDEV DATA'!$C$5)*EXP(-((C1498-'RATA RATA DATA'!$C$6)^2/(2*'STDEV DATA'!$C$5^2)))</f>
        <v>3.8978084547960604E-2</v>
      </c>
      <c r="O1498">
        <f>1/SQRT(2*3.14*'STDEV DATA'!$D$4)*EXP(-((D1498-'RATA RATA DATA'!$D$5)^2/(2*'STDEV DATA'!$D$4^2)))</f>
        <v>6.9603859743469997E-4</v>
      </c>
      <c r="P1498">
        <f>1/SQRT(2*3.14*'STDEV DATA'!$D$5)*EXP(-((D1498-'RATA RATA DATA'!$D$6)^2/(2*'STDEV DATA'!$D$5^2)))</f>
        <v>4.8728795432130057E-4</v>
      </c>
      <c r="R1498">
        <f>1/SQRT(2*3.14*'STDEV DATA'!$E$4)*EXP(-((E1498-'RATA RATA DATA'!$E$5)^2/(2*'STDEV DATA'!$E$4^2)))</f>
        <v>0.17919177069848061</v>
      </c>
      <c r="S1498">
        <f>1/SQRT(2*3.14*'STDEV DATA'!$E$5)*EXP(-((E1498-'RATA RATA DATA'!$E$6)^2/(2*'STDEV DATA'!$E$5^2)))</f>
        <v>0.17363905985759226</v>
      </c>
      <c r="U1498">
        <f>1/SQRT(2*3.14*'STDEV DATA'!$F$4)*EXP(-((F1498-'RATA RATA DATA'!$F$5)^2/(2*'STDEV DATA'!$F$4^2)))</f>
        <v>4.5926242118965156E-2</v>
      </c>
      <c r="V1498">
        <f>1/SQRT(2*3.14*'STDEV DATA'!$F$5)*EXP(-((F1498-'RATA RATA DATA'!$F$6)^2/(2*'STDEV DATA'!$F$5^2)))</f>
        <v>4.04700899671585E-2</v>
      </c>
      <c r="X1498">
        <f>I1498*L1498*O1498*R1498*U1498*'PROBABILITY DATA'!$C$4</f>
        <v>3.3095001425506276E-8</v>
      </c>
      <c r="Y1498">
        <f>J1498*M1498*P1498*S1498*V1498*'PROBABILITY DATA'!$C$5</f>
        <v>2.6086445353748156E-8</v>
      </c>
      <c r="AA1498">
        <f t="shared" si="47"/>
        <v>3.3095001425506276E-8</v>
      </c>
      <c r="AC1498" s="5" t="str">
        <f t="shared" si="46"/>
        <v>YA</v>
      </c>
    </row>
    <row r="1499" spans="2:29" x14ac:dyDescent="0.2">
      <c r="B1499" s="7">
        <v>7.6950494369999998</v>
      </c>
      <c r="C1499" s="8">
        <v>153.8097827</v>
      </c>
      <c r="D1499" s="8">
        <v>11598.68237</v>
      </c>
      <c r="E1499" s="8">
        <v>8.0536420080000006</v>
      </c>
      <c r="F1499">
        <v>333.77577661081295</v>
      </c>
      <c r="G1499" t="s">
        <v>13</v>
      </c>
      <c r="I1499">
        <f>1/SQRT(2*3.14*'STDEV DATA'!$B$4)*EXP(-((B1499-'RATA RATA DATA'!$B$5)^2/(2*'STDEV DATA'!$B$4^2)))</f>
        <v>0.30941323920303837</v>
      </c>
      <c r="J1499">
        <f>1/SQRT(2*3.14*'STDEV DATA'!$B$5)*EXP(-((B1499-'RATA RATA DATA'!$B$6)^2/(2*'STDEV DATA'!$B$5^2)))</f>
        <v>0.2969147424541399</v>
      </c>
      <c r="L1499">
        <f>1/SQRT(2*3.14*'STDEV DATA'!$C$4)*EXP(-((C1499-'RATA RATA DATA'!$C$5)^2/(2*'STDEV DATA'!$C$4^2)))</f>
        <v>3.3324156383495285E-2</v>
      </c>
      <c r="M1499">
        <f>1/SQRT(2*3.14*'STDEV DATA'!$C$5)*EXP(-((C1499-'RATA RATA DATA'!$C$6)^2/(2*'STDEV DATA'!$C$5^2)))</f>
        <v>2.7558341679666719E-2</v>
      </c>
      <c r="O1499">
        <f>1/SQRT(2*3.14*'STDEV DATA'!$D$4)*EXP(-((D1499-'RATA RATA DATA'!$D$5)^2/(2*'STDEV DATA'!$D$4^2)))</f>
        <v>2.0731223135375203E-3</v>
      </c>
      <c r="P1499">
        <f>1/SQRT(2*3.14*'STDEV DATA'!$D$5)*EXP(-((D1499-'RATA RATA DATA'!$D$6)^2/(2*'STDEV DATA'!$D$5^2)))</f>
        <v>2.1232363976040731E-3</v>
      </c>
      <c r="R1499">
        <f>1/SQRT(2*3.14*'STDEV DATA'!$E$4)*EXP(-((E1499-'RATA RATA DATA'!$E$5)^2/(2*'STDEV DATA'!$E$4^2)))</f>
        <v>0.26719342285037934</v>
      </c>
      <c r="S1499">
        <f>1/SQRT(2*3.14*'STDEV DATA'!$E$5)*EXP(-((E1499-'RATA RATA DATA'!$E$6)^2/(2*'STDEV DATA'!$E$5^2)))</f>
        <v>0.26529142258818661</v>
      </c>
      <c r="U1499">
        <f>1/SQRT(2*3.14*'STDEV DATA'!$F$4)*EXP(-((F1499-'RATA RATA DATA'!$F$5)^2/(2*'STDEV DATA'!$F$4^2)))</f>
        <v>6.1643058590409874E-2</v>
      </c>
      <c r="V1499">
        <f>1/SQRT(2*3.14*'STDEV DATA'!$F$5)*EXP(-((F1499-'RATA RATA DATA'!$F$6)^2/(2*'STDEV DATA'!$F$5^2)))</f>
        <v>7.0637520417500863E-2</v>
      </c>
      <c r="X1499">
        <f>I1499*L1499*O1499*R1499*U1499*'PROBABILITY DATA'!$C$4</f>
        <v>1.373472239257486E-7</v>
      </c>
      <c r="Y1499">
        <f>J1499*M1499*P1499*S1499*V1499*'PROBABILITY DATA'!$C$5</f>
        <v>1.985219843678549E-7</v>
      </c>
      <c r="AA1499">
        <f t="shared" si="47"/>
        <v>1.985219843678549E-7</v>
      </c>
      <c r="AC1499" s="5" t="str">
        <f t="shared" si="46"/>
        <v>TIDAK</v>
      </c>
    </row>
    <row r="1500" spans="2:29" x14ac:dyDescent="0.2">
      <c r="B1500" s="7">
        <v>8.693149901</v>
      </c>
      <c r="C1500" s="8">
        <v>219.17829660000001</v>
      </c>
      <c r="D1500" s="8">
        <v>16559.877260000001</v>
      </c>
      <c r="E1500" s="8">
        <v>8.8770105929999996</v>
      </c>
      <c r="F1500">
        <v>355.30498040497997</v>
      </c>
      <c r="G1500" t="s">
        <v>13</v>
      </c>
      <c r="I1500">
        <f>1/SQRT(2*3.14*'STDEV DATA'!$B$4)*EXP(-((B1500-'RATA RATA DATA'!$B$5)^2/(2*'STDEV DATA'!$B$4^2)))</f>
        <v>0.16674213623255824</v>
      </c>
      <c r="J1500">
        <f>1/SQRT(2*3.14*'STDEV DATA'!$B$5)*EXP(-((B1500-'RATA RATA DATA'!$B$6)^2/(2*'STDEV DATA'!$B$5^2)))</f>
        <v>0.18674413525030134</v>
      </c>
      <c r="L1500">
        <f>1/SQRT(2*3.14*'STDEV DATA'!$C$4)*EXP(-((C1500-'RATA RATA DATA'!$C$5)^2/(2*'STDEV DATA'!$C$4^2)))</f>
        <v>5.3912524697978054E-2</v>
      </c>
      <c r="M1500">
        <f>1/SQRT(2*3.14*'STDEV DATA'!$C$5)*EXP(-((C1500-'RATA RATA DATA'!$C$6)^2/(2*'STDEV DATA'!$C$5^2)))</f>
        <v>5.5147510063817393E-2</v>
      </c>
      <c r="O1500">
        <f>1/SQRT(2*3.14*'STDEV DATA'!$D$4)*EXP(-((D1500-'RATA RATA DATA'!$D$5)^2/(2*'STDEV DATA'!$D$4^2)))</f>
        <v>3.408296307227947E-3</v>
      </c>
      <c r="P1500">
        <f>1/SQRT(2*3.14*'STDEV DATA'!$D$5)*EXP(-((D1500-'RATA RATA DATA'!$D$6)^2/(2*'STDEV DATA'!$D$5^2)))</f>
        <v>3.5826915301532354E-3</v>
      </c>
      <c r="R1500">
        <f>1/SQRT(2*3.14*'STDEV DATA'!$E$4)*EXP(-((E1500-'RATA RATA DATA'!$E$5)^2/(2*'STDEV DATA'!$E$4^2)))</f>
        <v>0.18499215348639717</v>
      </c>
      <c r="S1500">
        <f>1/SQRT(2*3.14*'STDEV DATA'!$E$5)*EXP(-((E1500-'RATA RATA DATA'!$E$6)^2/(2*'STDEV DATA'!$E$5^2)))</f>
        <v>0.16065475863739825</v>
      </c>
      <c r="U1500">
        <f>1/SQRT(2*3.14*'STDEV DATA'!$F$4)*EXP(-((F1500-'RATA RATA DATA'!$F$5)^2/(2*'STDEV DATA'!$F$4^2)))</f>
        <v>5.3400745582669142E-2</v>
      </c>
      <c r="V1500">
        <f>1/SQRT(2*3.14*'STDEV DATA'!$F$5)*EXP(-((F1500-'RATA RATA DATA'!$F$6)^2/(2*'STDEV DATA'!$F$5^2)))</f>
        <v>5.6965932455801831E-2</v>
      </c>
      <c r="X1500">
        <f>I1500*L1500*O1500*R1500*U1500*'PROBABILITY DATA'!$C$4</f>
        <v>1.1807554662266054E-7</v>
      </c>
      <c r="Y1500">
        <f>J1500*M1500*P1500*S1500*V1500*'PROBABILITY DATA'!$C$5</f>
        <v>2.0590071860111244E-7</v>
      </c>
      <c r="AA1500">
        <f t="shared" si="47"/>
        <v>2.0590071860111244E-7</v>
      </c>
      <c r="AC1500" s="5" t="str">
        <f t="shared" si="46"/>
        <v>TIDAK</v>
      </c>
    </row>
    <row r="1501" spans="2:29" x14ac:dyDescent="0.2">
      <c r="B1501" s="7">
        <v>7.080794504</v>
      </c>
      <c r="C1501" s="8">
        <v>184.7860379</v>
      </c>
      <c r="D1501" s="8">
        <v>18113.0173</v>
      </c>
      <c r="E1501" s="8">
        <v>8.3190798879999992</v>
      </c>
      <c r="F1501">
        <v>381.51321192818</v>
      </c>
      <c r="G1501" t="s">
        <v>13</v>
      </c>
      <c r="I1501">
        <f>1/SQRT(2*3.14*'STDEV DATA'!$B$4)*EXP(-((B1501-'RATA RATA DATA'!$B$5)^2/(2*'STDEV DATA'!$B$4^2)))</f>
        <v>0.34416649185164766</v>
      </c>
      <c r="J1501">
        <f>1/SQRT(2*3.14*'STDEV DATA'!$B$5)*EXP(-((B1501-'RATA RATA DATA'!$B$6)^2/(2*'STDEV DATA'!$B$5^2)))</f>
        <v>0.32100347270959284</v>
      </c>
      <c r="L1501">
        <f>1/SQRT(2*3.14*'STDEV DATA'!$C$4)*EXP(-((C1501-'RATA RATA DATA'!$C$5)^2/(2*'STDEV DATA'!$C$4^2)))</f>
        <v>6.378232763878551E-2</v>
      </c>
      <c r="M1501">
        <f>1/SQRT(2*3.14*'STDEV DATA'!$C$5)*EXP(-((C1501-'RATA RATA DATA'!$C$6)^2/(2*'STDEV DATA'!$C$5^2)))</f>
        <v>6.6493760848378422E-2</v>
      </c>
      <c r="O1501">
        <f>1/SQRT(2*3.14*'STDEV DATA'!$D$4)*EXP(-((D1501-'RATA RATA DATA'!$D$5)^2/(2*'STDEV DATA'!$D$4^2)))</f>
        <v>3.7464496879965974E-3</v>
      </c>
      <c r="P1501">
        <f>1/SQRT(2*3.14*'STDEV DATA'!$D$5)*EXP(-((D1501-'RATA RATA DATA'!$D$6)^2/(2*'STDEV DATA'!$D$5^2)))</f>
        <v>3.9377116071908514E-3</v>
      </c>
      <c r="R1501">
        <f>1/SQRT(2*3.14*'STDEV DATA'!$E$4)*EXP(-((E1501-'RATA RATA DATA'!$E$5)^2/(2*'STDEV DATA'!$E$4^2)))</f>
        <v>0.24346172868111579</v>
      </c>
      <c r="S1501">
        <f>1/SQRT(2*3.14*'STDEV DATA'!$E$5)*EXP(-((E1501-'RATA RATA DATA'!$E$6)^2/(2*'STDEV DATA'!$E$5^2)))</f>
        <v>0.23321995554867211</v>
      </c>
      <c r="U1501">
        <f>1/SQRT(2*3.14*'STDEV DATA'!$F$4)*EXP(-((F1501-'RATA RATA DATA'!$F$5)^2/(2*'STDEV DATA'!$F$4^2)))</f>
        <v>3.1390873193780436E-2</v>
      </c>
      <c r="V1501">
        <f>1/SQRT(2*3.14*'STDEV DATA'!$F$5)*EXP(-((F1501-'RATA RATA DATA'!$F$6)^2/(2*'STDEV DATA'!$F$5^2)))</f>
        <v>2.3711039429230921E-2</v>
      </c>
      <c r="X1501">
        <f>I1501*L1501*O1501*R1501*U1501*'PROBABILITY DATA'!$C$4</f>
        <v>2.4519404171956066E-7</v>
      </c>
      <c r="Y1501">
        <f>J1501*M1501*P1501*S1501*V1501*'PROBABILITY DATA'!$C$5</f>
        <v>2.8341158255127412E-7</v>
      </c>
      <c r="AA1501">
        <f t="shared" si="47"/>
        <v>2.8341158255127412E-7</v>
      </c>
      <c r="AC1501" s="5" t="str">
        <f t="shared" si="46"/>
        <v>TIDAK</v>
      </c>
    </row>
    <row r="1502" spans="2:29" x14ac:dyDescent="0.2">
      <c r="B1502" s="7">
        <v>6.9997645110000004</v>
      </c>
      <c r="C1502" s="8">
        <v>219.14337259999999</v>
      </c>
      <c r="D1502" s="8">
        <v>16078.45939</v>
      </c>
      <c r="E1502" s="8">
        <v>7.6521351319999997</v>
      </c>
      <c r="F1502">
        <v>355.68889228744001</v>
      </c>
      <c r="G1502" t="s">
        <v>13</v>
      </c>
      <c r="I1502">
        <f>1/SQRT(2*3.14*'STDEV DATA'!$B$4)*EXP(-((B1502-'RATA RATA DATA'!$B$5)^2/(2*'STDEV DATA'!$B$4^2)))</f>
        <v>0.34363488327597358</v>
      </c>
      <c r="J1502">
        <f>1/SQRT(2*3.14*'STDEV DATA'!$B$5)*EXP(-((B1502-'RATA RATA DATA'!$B$6)^2/(2*'STDEV DATA'!$B$5^2)))</f>
        <v>0.32052045267824508</v>
      </c>
      <c r="L1502">
        <f>1/SQRT(2*3.14*'STDEV DATA'!$C$4)*EXP(-((C1502-'RATA RATA DATA'!$C$5)^2/(2*'STDEV DATA'!$C$4^2)))</f>
        <v>5.3947316848076243E-2</v>
      </c>
      <c r="M1502">
        <f>1/SQRT(2*3.14*'STDEV DATA'!$C$5)*EXP(-((C1502-'RATA RATA DATA'!$C$6)^2/(2*'STDEV DATA'!$C$5^2)))</f>
        <v>5.5192296515127352E-2</v>
      </c>
      <c r="O1502">
        <f>1/SQRT(2*3.14*'STDEV DATA'!$D$4)*EXP(-((D1502-'RATA RATA DATA'!$D$5)^2/(2*'STDEV DATA'!$D$4^2)))</f>
        <v>3.2903098037057516E-3</v>
      </c>
      <c r="P1502">
        <f>1/SQRT(2*3.14*'STDEV DATA'!$D$5)*EXP(-((D1502-'RATA RATA DATA'!$D$6)^2/(2*'STDEV DATA'!$D$5^2)))</f>
        <v>3.4560235144377931E-3</v>
      </c>
      <c r="R1502">
        <f>1/SQRT(2*3.14*'STDEV DATA'!$E$4)*EXP(-((E1502-'RATA RATA DATA'!$E$5)^2/(2*'STDEV DATA'!$E$4^2)))</f>
        <v>0.29369277505622537</v>
      </c>
      <c r="S1502">
        <f>1/SQRT(2*3.14*'STDEV DATA'!$E$5)*EXP(-((E1502-'RATA RATA DATA'!$E$6)^2/(2*'STDEV DATA'!$E$5^2)))</f>
        <v>0.30378716353700824</v>
      </c>
      <c r="U1502">
        <f>1/SQRT(2*3.14*'STDEV DATA'!$F$4)*EXP(-((F1502-'RATA RATA DATA'!$F$5)^2/(2*'STDEV DATA'!$F$4^2)))</f>
        <v>5.3136680618067866E-2</v>
      </c>
      <c r="V1502">
        <f>1/SQRT(2*3.14*'STDEV DATA'!$F$5)*EXP(-((F1502-'RATA RATA DATA'!$F$6)^2/(2*'STDEV DATA'!$F$5^2)))</f>
        <v>5.6513781736847388E-2</v>
      </c>
      <c r="X1502">
        <f>I1502*L1502*O1502*R1502*U1502*'PROBABILITY DATA'!$C$4</f>
        <v>3.7134581100349269E-7</v>
      </c>
      <c r="Y1502">
        <f>J1502*M1502*P1502*S1502*V1502*'PROBABILITY DATA'!$C$5</f>
        <v>6.4003165006438006E-7</v>
      </c>
      <c r="AA1502">
        <f t="shared" si="47"/>
        <v>6.4003165006438006E-7</v>
      </c>
      <c r="AC1502" s="5" t="str">
        <f t="shared" si="46"/>
        <v>TIDAK</v>
      </c>
    </row>
    <row r="1503" spans="2:29" x14ac:dyDescent="0.2">
      <c r="B1503" s="7">
        <v>6.8979227170000001</v>
      </c>
      <c r="C1503" s="8">
        <v>173.39092819999999</v>
      </c>
      <c r="D1503" s="8">
        <v>16616.516619999999</v>
      </c>
      <c r="E1503" s="8">
        <v>6.3529335309999997</v>
      </c>
      <c r="F1503">
        <v>329.33976761623001</v>
      </c>
      <c r="G1503" t="s">
        <v>13</v>
      </c>
      <c r="I1503">
        <f>1/SQRT(2*3.14*'STDEV DATA'!$B$4)*EXP(-((B1503-'RATA RATA DATA'!$B$5)^2/(2*'STDEV DATA'!$B$4^2)))</f>
        <v>0.34120515767734166</v>
      </c>
      <c r="J1503">
        <f>1/SQRT(2*3.14*'STDEV DATA'!$B$5)*EXP(-((B1503-'RATA RATA DATA'!$B$6)^2/(2*'STDEV DATA'!$B$5^2)))</f>
        <v>0.31866933428837785</v>
      </c>
      <c r="L1503">
        <f>1/SQRT(2*3.14*'STDEV DATA'!$C$4)*EXP(-((C1503-'RATA RATA DATA'!$C$5)^2/(2*'STDEV DATA'!$C$4^2)))</f>
        <v>5.4865376330496082E-2</v>
      </c>
      <c r="M1503">
        <f>1/SQRT(2*3.14*'STDEV DATA'!$C$5)*EXP(-((C1503-'RATA RATA DATA'!$C$6)^2/(2*'STDEV DATA'!$C$5^2)))</f>
        <v>5.398570961845179E-2</v>
      </c>
      <c r="O1503">
        <f>1/SQRT(2*3.14*'STDEV DATA'!$D$4)*EXP(-((D1503-'RATA RATA DATA'!$D$5)^2/(2*'STDEV DATA'!$D$4^2)))</f>
        <v>3.4218236201817142E-3</v>
      </c>
      <c r="P1503">
        <f>1/SQRT(2*3.14*'STDEV DATA'!$D$5)*EXP(-((D1503-'RATA RATA DATA'!$D$6)^2/(2*'STDEV DATA'!$D$5^2)))</f>
        <v>3.5971452509965438E-3</v>
      </c>
      <c r="R1503">
        <f>1/SQRT(2*3.14*'STDEV DATA'!$E$4)*EXP(-((E1503-'RATA RATA DATA'!$E$5)^2/(2*'STDEV DATA'!$E$4^2)))</f>
        <v>0.27256212730777396</v>
      </c>
      <c r="S1503">
        <f>1/SQRT(2*3.14*'STDEV DATA'!$E$5)*EXP(-((E1503-'RATA RATA DATA'!$E$6)^2/(2*'STDEV DATA'!$E$5^2)))</f>
        <v>0.28849045326011102</v>
      </c>
      <c r="U1503">
        <f>1/SQRT(2*3.14*'STDEV DATA'!$F$4)*EXP(-((F1503-'RATA RATA DATA'!$F$5)^2/(2*'STDEV DATA'!$F$4^2)))</f>
        <v>6.1442881049811854E-2</v>
      </c>
      <c r="V1503">
        <f>1/SQRT(2*3.14*'STDEV DATA'!$F$5)*EXP(-((F1503-'RATA RATA DATA'!$F$6)^2/(2*'STDEV DATA'!$F$5^2)))</f>
        <v>6.9776438733260324E-2</v>
      </c>
      <c r="X1503">
        <f>I1503*L1503*O1503*R1503*U1503*'PROBABILITY DATA'!$C$4</f>
        <v>4.1850014429535958E-7</v>
      </c>
      <c r="Y1503">
        <f>J1503*M1503*P1503*S1503*V1503*'PROBABILITY DATA'!$C$5</f>
        <v>7.5959844825426911E-7</v>
      </c>
      <c r="AA1503">
        <f t="shared" si="47"/>
        <v>7.5959844825426911E-7</v>
      </c>
      <c r="AC1503" s="5" t="str">
        <f t="shared" si="46"/>
        <v>TIDAK</v>
      </c>
    </row>
    <row r="1504" spans="2:29" x14ac:dyDescent="0.2">
      <c r="B1504" s="7">
        <v>6.3823146040000003</v>
      </c>
      <c r="C1504" s="8">
        <v>212.83851430000001</v>
      </c>
      <c r="D1504" s="8">
        <v>24259.751670000001</v>
      </c>
      <c r="E1504" s="8">
        <v>7.3605044749999999</v>
      </c>
      <c r="F1504">
        <v>333.77577661081295</v>
      </c>
      <c r="G1504" t="s">
        <v>13</v>
      </c>
      <c r="I1504">
        <f>1/SQRT(2*3.14*'STDEV DATA'!$B$4)*EXP(-((B1504-'RATA RATA DATA'!$B$5)^2/(2*'STDEV DATA'!$B$4^2)))</f>
        <v>0.30141078126885174</v>
      </c>
      <c r="J1504">
        <f>1/SQRT(2*3.14*'STDEV DATA'!$B$5)*EXP(-((B1504-'RATA RATA DATA'!$B$6)^2/(2*'STDEV DATA'!$B$5^2)))</f>
        <v>0.28950458957989</v>
      </c>
      <c r="L1504">
        <f>1/SQRT(2*3.14*'STDEV DATA'!$C$4)*EXP(-((C1504-'RATA RATA DATA'!$C$5)^2/(2*'STDEV DATA'!$C$4^2)))</f>
        <v>5.966053463655465E-2</v>
      </c>
      <c r="M1504">
        <f>1/SQRT(2*3.14*'STDEV DATA'!$C$5)*EXP(-((C1504-'RATA RATA DATA'!$C$6)^2/(2*'STDEV DATA'!$C$5^2)))</f>
        <v>6.2593598870904252E-2</v>
      </c>
      <c r="O1504">
        <f>1/SQRT(2*3.14*'STDEV DATA'!$D$4)*EXP(-((D1504-'RATA RATA DATA'!$D$5)^2/(2*'STDEV DATA'!$D$4^2)))</f>
        <v>4.0944600100186797E-3</v>
      </c>
      <c r="P1504">
        <f>1/SQRT(2*3.14*'STDEV DATA'!$D$5)*EXP(-((D1504-'RATA RATA DATA'!$D$6)^2/(2*'STDEV DATA'!$D$5^2)))</f>
        <v>4.1386558384043466E-3</v>
      </c>
      <c r="R1504">
        <f>1/SQRT(2*3.14*'STDEV DATA'!$E$4)*EXP(-((E1504-'RATA RATA DATA'!$E$5)^2/(2*'STDEV DATA'!$E$4^2)))</f>
        <v>0.30380755842382262</v>
      </c>
      <c r="S1504">
        <f>1/SQRT(2*3.14*'STDEV DATA'!$E$5)*EXP(-((E1504-'RATA RATA DATA'!$E$6)^2/(2*'STDEV DATA'!$E$5^2)))</f>
        <v>0.32050814763828672</v>
      </c>
      <c r="U1504">
        <f>1/SQRT(2*3.14*'STDEV DATA'!$F$4)*EXP(-((F1504-'RATA RATA DATA'!$F$5)^2/(2*'STDEV DATA'!$F$4^2)))</f>
        <v>6.1643058590409874E-2</v>
      </c>
      <c r="V1504">
        <f>1/SQRT(2*3.14*'STDEV DATA'!$F$5)*EXP(-((F1504-'RATA RATA DATA'!$F$6)^2/(2*'STDEV DATA'!$F$5^2)))</f>
        <v>7.0637520417500863E-2</v>
      </c>
      <c r="X1504">
        <f>I1504*L1504*O1504*R1504*U1504*'PROBABILITY DATA'!$C$4</f>
        <v>5.3791328692170471E-7</v>
      </c>
      <c r="Y1504">
        <f>J1504*M1504*P1504*S1504*V1504*'PROBABILITY DATA'!$C$5</f>
        <v>1.0353470942595294E-6</v>
      </c>
      <c r="AA1504">
        <f t="shared" si="47"/>
        <v>1.0353470942595294E-6</v>
      </c>
      <c r="AC1504" s="5" t="str">
        <f t="shared" si="46"/>
        <v>TIDAK</v>
      </c>
    </row>
    <row r="1505" spans="2:29" x14ac:dyDescent="0.2">
      <c r="B1505" s="7">
        <v>9.9170920569999996</v>
      </c>
      <c r="C1505" s="8">
        <v>196.6037461</v>
      </c>
      <c r="D1505" s="8">
        <v>37215.226840000003</v>
      </c>
      <c r="E1505" s="8">
        <v>7.4080175370000001</v>
      </c>
      <c r="F1505">
        <v>247.9348552726</v>
      </c>
      <c r="G1505" t="s">
        <v>13</v>
      </c>
      <c r="I1505">
        <f>1/SQRT(2*3.14*'STDEV DATA'!$B$4)*EXP(-((B1505-'RATA RATA DATA'!$B$5)^2/(2*'STDEV DATA'!$B$4^2)))</f>
        <v>3.6813056004866604E-2</v>
      </c>
      <c r="J1505">
        <f>1/SQRT(2*3.14*'STDEV DATA'!$B$5)*EXP(-((B1505-'RATA RATA DATA'!$B$6)^2/(2*'STDEV DATA'!$B$5^2)))</f>
        <v>5.9839849068325235E-2</v>
      </c>
      <c r="L1505">
        <f>1/SQRT(2*3.14*'STDEV DATA'!$C$4)*EXP(-((C1505-'RATA RATA DATA'!$C$5)^2/(2*'STDEV DATA'!$C$4^2)))</f>
        <v>6.6899474346762897E-2</v>
      </c>
      <c r="M1505">
        <f>1/SQRT(2*3.14*'STDEV DATA'!$C$5)*EXP(-((C1505-'RATA RATA DATA'!$C$6)^2/(2*'STDEV DATA'!$C$5^2)))</f>
        <v>7.1598034116677978E-2</v>
      </c>
      <c r="O1505">
        <f>1/SQRT(2*3.14*'STDEV DATA'!$D$4)*EXP(-((D1505-'RATA RATA DATA'!$D$5)^2/(2*'STDEV DATA'!$D$4^2)))</f>
        <v>1.1093252977375306E-3</v>
      </c>
      <c r="P1505">
        <f>1/SQRT(2*3.14*'STDEV DATA'!$D$5)*EXP(-((D1505-'RATA RATA DATA'!$D$6)^2/(2*'STDEV DATA'!$D$5^2)))</f>
        <v>8.4387524982553819E-4</v>
      </c>
      <c r="R1505">
        <f>1/SQRT(2*3.14*'STDEV DATA'!$E$4)*EXP(-((E1505-'RATA RATA DATA'!$E$5)^2/(2*'STDEV DATA'!$E$4^2)))</f>
        <v>0.30274051772046262</v>
      </c>
      <c r="S1505">
        <f>1/SQRT(2*3.14*'STDEV DATA'!$E$5)*EXP(-((E1505-'RATA RATA DATA'!$E$6)^2/(2*'STDEV DATA'!$E$5^2)))</f>
        <v>0.31854095419339462</v>
      </c>
      <c r="U1505">
        <f>1/SQRT(2*3.14*'STDEV DATA'!$F$4)*EXP(-((F1505-'RATA RATA DATA'!$F$5)^2/(2*'STDEV DATA'!$F$4^2)))</f>
        <v>7.8997029095425383E-3</v>
      </c>
      <c r="V1505">
        <f>1/SQRT(2*3.14*'STDEV DATA'!$F$5)*EXP(-((F1505-'RATA RATA DATA'!$F$6)^2/(2*'STDEV DATA'!$F$5^2)))</f>
        <v>1.7989065122792282E-3</v>
      </c>
      <c r="X1505">
        <f>I1505*L1505*O1505*R1505*U1505*'PROBABILITY DATA'!$C$4</f>
        <v>2.5488939277975061E-9</v>
      </c>
      <c r="Y1505">
        <f>J1505*M1505*P1505*S1505*V1505*'PROBABILITY DATA'!$C$5</f>
        <v>1.2633115541281858E-9</v>
      </c>
      <c r="AA1505">
        <f t="shared" si="47"/>
        <v>2.5488939277975061E-9</v>
      </c>
      <c r="AC1505" s="5" t="str">
        <f t="shared" si="46"/>
        <v>YA</v>
      </c>
    </row>
    <row r="1506" spans="2:29" x14ac:dyDescent="0.2">
      <c r="B1506" s="7">
        <v>5.6090253539999999</v>
      </c>
      <c r="C1506" s="8">
        <v>271.63082379999997</v>
      </c>
      <c r="D1506" s="8">
        <v>26955.330180000001</v>
      </c>
      <c r="E1506" s="8">
        <v>6.7727533830000004</v>
      </c>
      <c r="F1506">
        <v>296.65156436337998</v>
      </c>
      <c r="G1506" t="s">
        <v>13</v>
      </c>
      <c r="I1506">
        <f>1/SQRT(2*3.14*'STDEV DATA'!$B$4)*EXP(-((B1506-'RATA RATA DATA'!$B$5)^2/(2*'STDEV DATA'!$B$4^2)))</f>
        <v>0.18994267695772482</v>
      </c>
      <c r="J1506">
        <f>1/SQRT(2*3.14*'STDEV DATA'!$B$5)*EXP(-((B1506-'RATA RATA DATA'!$B$6)^2/(2*'STDEV DATA'!$B$5^2)))</f>
        <v>0.20347302856785154</v>
      </c>
      <c r="L1506">
        <f>1/SQRT(2*3.14*'STDEV DATA'!$C$4)*EXP(-((C1506-'RATA RATA DATA'!$C$5)^2/(2*'STDEV DATA'!$C$4^2)))</f>
        <v>6.8887393245444838E-3</v>
      </c>
      <c r="M1506">
        <f>1/SQRT(2*3.14*'STDEV DATA'!$C$5)*EXP(-((C1506-'RATA RATA DATA'!$C$6)^2/(2*'STDEV DATA'!$C$5^2)))</f>
        <v>3.9121400425354558E-3</v>
      </c>
      <c r="O1506">
        <f>1/SQRT(2*3.14*'STDEV DATA'!$D$4)*EXP(-((D1506-'RATA RATA DATA'!$D$5)^2/(2*'STDEV DATA'!$D$4^2)))</f>
        <v>3.6868953581281772E-3</v>
      </c>
      <c r="P1506">
        <f>1/SQRT(2*3.14*'STDEV DATA'!$D$5)*EXP(-((D1506-'RATA RATA DATA'!$D$6)^2/(2*'STDEV DATA'!$D$5^2)))</f>
        <v>3.5928518588620273E-3</v>
      </c>
      <c r="R1506">
        <f>1/SQRT(2*3.14*'STDEV DATA'!$E$4)*EXP(-((E1506-'RATA RATA DATA'!$E$5)^2/(2*'STDEV DATA'!$E$4^2)))</f>
        <v>0.29755377934409977</v>
      </c>
      <c r="S1506">
        <f>1/SQRT(2*3.14*'STDEV DATA'!$E$5)*EXP(-((E1506-'RATA RATA DATA'!$E$6)^2/(2*'STDEV DATA'!$E$5^2)))</f>
        <v>0.31838038383229333</v>
      </c>
      <c r="U1506">
        <f>1/SQRT(2*3.14*'STDEV DATA'!$F$4)*EXP(-((F1506-'RATA RATA DATA'!$F$5)^2/(2*'STDEV DATA'!$F$4^2)))</f>
        <v>4.2447872592991806E-2</v>
      </c>
      <c r="V1506">
        <f>1/SQRT(2*3.14*'STDEV DATA'!$F$5)*EXP(-((F1506-'RATA RATA DATA'!$F$6)^2/(2*'STDEV DATA'!$F$5^2)))</f>
        <v>3.5118580158138762E-2</v>
      </c>
      <c r="X1506">
        <f>I1506*L1506*O1506*R1506*U1506*'PROBABILITY DATA'!$C$4</f>
        <v>2.3770125662083155E-8</v>
      </c>
      <c r="Y1506">
        <f>J1506*M1506*P1506*S1506*V1506*'PROBABILITY DATA'!$C$5</f>
        <v>1.9498920311733631E-8</v>
      </c>
      <c r="AA1506">
        <f t="shared" si="47"/>
        <v>2.3770125662083155E-8</v>
      </c>
      <c r="AC1506" s="5" t="str">
        <f t="shared" si="46"/>
        <v>YA</v>
      </c>
    </row>
    <row r="1507" spans="2:29" x14ac:dyDescent="0.2">
      <c r="B1507" s="7">
        <v>6.2774630929999997</v>
      </c>
      <c r="C1507" s="8">
        <v>225.9419346</v>
      </c>
      <c r="D1507" s="8">
        <v>22807.33885</v>
      </c>
      <c r="E1507" s="8">
        <v>7.389259612</v>
      </c>
      <c r="F1507">
        <v>333.77577661081295</v>
      </c>
      <c r="G1507" t="s">
        <v>13</v>
      </c>
      <c r="I1507">
        <f>1/SQRT(2*3.14*'STDEV DATA'!$B$4)*EXP(-((B1507-'RATA RATA DATA'!$B$5)^2/(2*'STDEV DATA'!$B$4^2)))</f>
        <v>0.28866191286347676</v>
      </c>
      <c r="J1507">
        <f>1/SQRT(2*3.14*'STDEV DATA'!$B$5)*EXP(-((B1507-'RATA RATA DATA'!$B$6)^2/(2*'STDEV DATA'!$B$5^2)))</f>
        <v>0.28006764153545638</v>
      </c>
      <c r="L1507">
        <f>1/SQRT(2*3.14*'STDEV DATA'!$C$4)*EXP(-((C1507-'RATA RATA DATA'!$C$5)^2/(2*'STDEV DATA'!$C$4^2)))</f>
        <v>4.6723155395148437E-2</v>
      </c>
      <c r="M1507">
        <f>1/SQRT(2*3.14*'STDEV DATA'!$C$5)*EXP(-((C1507-'RATA RATA DATA'!$C$6)^2/(2*'STDEV DATA'!$C$5^2)))</f>
        <v>4.6014892555257585E-2</v>
      </c>
      <c r="O1507">
        <f>1/SQRT(2*3.14*'STDEV DATA'!$D$4)*EXP(-((D1507-'RATA RATA DATA'!$D$5)^2/(2*'STDEV DATA'!$D$4^2)))</f>
        <v>4.1777860589573236E-3</v>
      </c>
      <c r="P1507">
        <f>1/SQRT(2*3.14*'STDEV DATA'!$D$5)*EXP(-((D1507-'RATA RATA DATA'!$D$6)^2/(2*'STDEV DATA'!$D$5^2)))</f>
        <v>4.285807511703434E-3</v>
      </c>
      <c r="R1507">
        <f>1/SQRT(2*3.14*'STDEV DATA'!$E$4)*EXP(-((E1507-'RATA RATA DATA'!$E$5)^2/(2*'STDEV DATA'!$E$4^2)))</f>
        <v>0.30318950352602758</v>
      </c>
      <c r="S1507">
        <f>1/SQRT(2*3.14*'STDEV DATA'!$E$5)*EXP(-((E1507-'RATA RATA DATA'!$E$6)^2/(2*'STDEV DATA'!$E$5^2)))</f>
        <v>0.31935435245631349</v>
      </c>
      <c r="U1507">
        <f>1/SQRT(2*3.14*'STDEV DATA'!$F$4)*EXP(-((F1507-'RATA RATA DATA'!$F$5)^2/(2*'STDEV DATA'!$F$4^2)))</f>
        <v>6.1643058590409874E-2</v>
      </c>
      <c r="V1507">
        <f>1/SQRT(2*3.14*'STDEV DATA'!$F$5)*EXP(-((F1507-'RATA RATA DATA'!$F$6)^2/(2*'STDEV DATA'!$F$5^2)))</f>
        <v>7.0637520417500863E-2</v>
      </c>
      <c r="X1507">
        <f>I1507*L1507*O1507*R1507*U1507*'PROBABILITY DATA'!$C$4</f>
        <v>4.1082148503832084E-7</v>
      </c>
      <c r="Y1507">
        <f>J1507*M1507*P1507*S1507*V1507*'PROBABILITY DATA'!$C$5</f>
        <v>7.5974710529276634E-7</v>
      </c>
      <c r="AA1507">
        <f t="shared" si="47"/>
        <v>7.5974710529276634E-7</v>
      </c>
      <c r="AC1507" s="5" t="str">
        <f t="shared" si="46"/>
        <v>TIDAK</v>
      </c>
    </row>
    <row r="1508" spans="2:29" x14ac:dyDescent="0.2">
      <c r="B1508" s="7">
        <v>7.080794504</v>
      </c>
      <c r="C1508" s="8">
        <v>190.26736740000001</v>
      </c>
      <c r="D1508" s="8">
        <v>15255.11526</v>
      </c>
      <c r="E1508" s="8">
        <v>7.5976875740000001</v>
      </c>
      <c r="F1508">
        <v>366.19232673354998</v>
      </c>
      <c r="G1508" t="s">
        <v>13</v>
      </c>
      <c r="I1508">
        <f>1/SQRT(2*3.14*'STDEV DATA'!$B$4)*EXP(-((B1508-'RATA RATA DATA'!$B$5)^2/(2*'STDEV DATA'!$B$4^2)))</f>
        <v>0.34416649185164766</v>
      </c>
      <c r="J1508">
        <f>1/SQRT(2*3.14*'STDEV DATA'!$B$5)*EXP(-((B1508-'RATA RATA DATA'!$B$6)^2/(2*'STDEV DATA'!$B$5^2)))</f>
        <v>0.32100347270959284</v>
      </c>
      <c r="L1508">
        <f>1/SQRT(2*3.14*'STDEV DATA'!$C$4)*EXP(-((C1508-'RATA RATA DATA'!$C$5)^2/(2*'STDEV DATA'!$C$4^2)))</f>
        <v>6.611131956749268E-2</v>
      </c>
      <c r="M1508">
        <f>1/SQRT(2*3.14*'STDEV DATA'!$C$5)*EXP(-((C1508-'RATA RATA DATA'!$C$6)^2/(2*'STDEV DATA'!$C$5^2)))</f>
        <v>7.0064114581149597E-2</v>
      </c>
      <c r="O1508">
        <f>1/SQRT(2*3.14*'STDEV DATA'!$D$4)*EXP(-((D1508-'RATA RATA DATA'!$D$5)^2/(2*'STDEV DATA'!$D$4^2)))</f>
        <v>3.0778980726977895E-3</v>
      </c>
      <c r="P1508">
        <f>1/SQRT(2*3.14*'STDEV DATA'!$D$5)*EXP(-((D1508-'RATA RATA DATA'!$D$6)^2/(2*'STDEV DATA'!$D$5^2)))</f>
        <v>3.2258588510364482E-3</v>
      </c>
      <c r="R1508">
        <f>1/SQRT(2*3.14*'STDEV DATA'!$E$4)*EXP(-((E1508-'RATA RATA DATA'!$E$5)^2/(2*'STDEV DATA'!$E$4^2)))</f>
        <v>0.29621356960324563</v>
      </c>
      <c r="S1508">
        <f>1/SQRT(2*3.14*'STDEV DATA'!$E$5)*EXP(-((E1508-'RATA RATA DATA'!$E$6)^2/(2*'STDEV DATA'!$E$5^2)))</f>
        <v>0.3077215548146659</v>
      </c>
      <c r="U1508">
        <f>1/SQRT(2*3.14*'STDEV DATA'!$F$4)*EXP(-((F1508-'RATA RATA DATA'!$F$5)^2/(2*'STDEV DATA'!$F$4^2)))</f>
        <v>4.4909563785981432E-2</v>
      </c>
      <c r="V1508">
        <f>1/SQRT(2*3.14*'STDEV DATA'!$F$5)*EXP(-((F1508-'RATA RATA DATA'!$F$6)^2/(2*'STDEV DATA'!$F$5^2)))</f>
        <v>4.2960600128748617E-2</v>
      </c>
      <c r="X1508">
        <f>I1508*L1508*O1508*R1508*U1508*'PROBABILITY DATA'!$C$4</f>
        <v>3.6343721142870362E-7</v>
      </c>
      <c r="Y1508">
        <f>J1508*M1508*P1508*S1508*V1508*'PROBABILITY DATA'!$C$5</f>
        <v>5.8485168802376931E-7</v>
      </c>
      <c r="AA1508">
        <f t="shared" si="47"/>
        <v>5.8485168802376931E-7</v>
      </c>
      <c r="AC1508" s="5" t="str">
        <f t="shared" si="46"/>
        <v>TIDAK</v>
      </c>
    </row>
    <row r="1509" spans="2:29" x14ac:dyDescent="0.2">
      <c r="B1509" s="7">
        <v>7.7143126720000001</v>
      </c>
      <c r="C1509" s="8">
        <v>191.6926397</v>
      </c>
      <c r="D1509" s="8">
        <v>19789.63608</v>
      </c>
      <c r="E1509" s="8">
        <v>7.8565569020000003</v>
      </c>
      <c r="F1509">
        <v>340.32631439323001</v>
      </c>
      <c r="G1509" t="s">
        <v>13</v>
      </c>
      <c r="I1509">
        <f>1/SQRT(2*3.14*'STDEV DATA'!$B$4)*EXP(-((B1509-'RATA RATA DATA'!$B$5)^2/(2*'STDEV DATA'!$B$4^2)))</f>
        <v>0.30734256374756902</v>
      </c>
      <c r="J1509">
        <f>1/SQRT(2*3.14*'STDEV DATA'!$B$5)*EXP(-((B1509-'RATA RATA DATA'!$B$6)^2/(2*'STDEV DATA'!$B$5^2)))</f>
        <v>0.29543342948344914</v>
      </c>
      <c r="L1509">
        <f>1/SQRT(2*3.14*'STDEV DATA'!$C$4)*EXP(-((C1509-'RATA RATA DATA'!$C$5)^2/(2*'STDEV DATA'!$C$4^2)))</f>
        <v>6.6471500576259737E-2</v>
      </c>
      <c r="M1509">
        <f>1/SQRT(2*3.14*'STDEV DATA'!$C$5)*EXP(-((C1509-'RATA RATA DATA'!$C$6)^2/(2*'STDEV DATA'!$C$5^2)))</f>
        <v>7.0662106355338081E-2</v>
      </c>
      <c r="O1509">
        <f>1/SQRT(2*3.14*'STDEV DATA'!$D$4)*EXP(-((D1509-'RATA RATA DATA'!$D$5)^2/(2*'STDEV DATA'!$D$4^2)))</f>
        <v>4.0158731187455964E-3</v>
      </c>
      <c r="P1509">
        <f>1/SQRT(2*3.14*'STDEV DATA'!$D$5)*EXP(-((D1509-'RATA RATA DATA'!$D$6)^2/(2*'STDEV DATA'!$D$5^2)))</f>
        <v>4.2017794947314573E-3</v>
      </c>
      <c r="R1509">
        <f>1/SQRT(2*3.14*'STDEV DATA'!$E$4)*EXP(-((E1509-'RATA RATA DATA'!$E$5)^2/(2*'STDEV DATA'!$E$4^2)))</f>
        <v>0.28183738295785232</v>
      </c>
      <c r="S1509">
        <f>1/SQRT(2*3.14*'STDEV DATA'!$E$5)*EXP(-((E1509-'RATA RATA DATA'!$E$6)^2/(2*'STDEV DATA'!$E$5^2)))</f>
        <v>0.28608149886876222</v>
      </c>
      <c r="U1509">
        <f>1/SQRT(2*3.14*'STDEV DATA'!$F$4)*EXP(-((F1509-'RATA RATA DATA'!$F$5)^2/(2*'STDEV DATA'!$F$4^2)))</f>
        <v>6.0682320601221119E-2</v>
      </c>
      <c r="V1509">
        <f>1/SQRT(2*3.14*'STDEV DATA'!$F$5)*EXP(-((F1509-'RATA RATA DATA'!$F$6)^2/(2*'STDEV DATA'!$F$5^2)))</f>
        <v>6.9429801353291382E-2</v>
      </c>
      <c r="X1509">
        <f>I1509*L1509*O1509*R1509*U1509*'PROBABILITY DATA'!$C$4</f>
        <v>5.4737620512214799E-7</v>
      </c>
      <c r="Y1509">
        <f>J1509*M1509*P1509*S1509*V1509*'PROBABILITY DATA'!$C$5</f>
        <v>1.0623849949214746E-6</v>
      </c>
      <c r="AA1509">
        <f t="shared" si="47"/>
        <v>1.0623849949214746E-6</v>
      </c>
      <c r="AC1509" s="5" t="str">
        <f t="shared" si="46"/>
        <v>TIDAK</v>
      </c>
    </row>
    <row r="1510" spans="2:29" x14ac:dyDescent="0.2">
      <c r="B1510" s="7">
        <v>6.3512865490000001</v>
      </c>
      <c r="C1510" s="8">
        <v>162.21334519999999</v>
      </c>
      <c r="D1510" s="8">
        <v>22337.448390000001</v>
      </c>
      <c r="E1510" s="8">
        <v>6.8679636320000004</v>
      </c>
      <c r="F1510">
        <v>379.61380313706002</v>
      </c>
      <c r="G1510" t="s">
        <v>13</v>
      </c>
      <c r="I1510">
        <f>1/SQRT(2*3.14*'STDEV DATA'!$B$4)*EXP(-((B1510-'RATA RATA DATA'!$B$5)^2/(2*'STDEV DATA'!$B$4^2)))</f>
        <v>0.297769178739692</v>
      </c>
      <c r="J1510">
        <f>1/SQRT(2*3.14*'STDEV DATA'!$B$5)*EXP(-((B1510-'RATA RATA DATA'!$B$6)^2/(2*'STDEV DATA'!$B$5^2)))</f>
        <v>0.28681684472467028</v>
      </c>
      <c r="L1510">
        <f>1/SQRT(2*3.14*'STDEV DATA'!$C$4)*EXP(-((C1510-'RATA RATA DATA'!$C$5)^2/(2*'STDEV DATA'!$C$4^2)))</f>
        <v>4.2837078958952168E-2</v>
      </c>
      <c r="M1510">
        <f>1/SQRT(2*3.14*'STDEV DATA'!$C$5)*EXP(-((C1510-'RATA RATA DATA'!$C$6)^2/(2*'STDEV DATA'!$C$5^2)))</f>
        <v>3.8611847232434937E-2</v>
      </c>
      <c r="O1510">
        <f>1/SQRT(2*3.14*'STDEV DATA'!$D$4)*EXP(-((D1510-'RATA RATA DATA'!$D$5)^2/(2*'STDEV DATA'!$D$4^2)))</f>
        <v>4.1822512926504045E-3</v>
      </c>
      <c r="P1510">
        <f>1/SQRT(2*3.14*'STDEV DATA'!$D$5)*EXP(-((D1510-'RATA RATA DATA'!$D$6)^2/(2*'STDEV DATA'!$D$5^2)))</f>
        <v>4.3077923831693595E-3</v>
      </c>
      <c r="R1510">
        <f>1/SQRT(2*3.14*'STDEV DATA'!$E$4)*EXP(-((E1510-'RATA RATA DATA'!$E$5)^2/(2*'STDEV DATA'!$E$4^2)))</f>
        <v>0.3009797823277307</v>
      </c>
      <c r="S1510">
        <f>1/SQRT(2*3.14*'STDEV DATA'!$E$5)*EXP(-((E1510-'RATA RATA DATA'!$E$6)^2/(2*'STDEV DATA'!$E$5^2)))</f>
        <v>0.32205676340290845</v>
      </c>
      <c r="U1510">
        <f>1/SQRT(2*3.14*'STDEV DATA'!$F$4)*EXP(-((F1510-'RATA RATA DATA'!$F$5)^2/(2*'STDEV DATA'!$F$4^2)))</f>
        <v>3.3055319205056853E-2</v>
      </c>
      <c r="V1510">
        <f>1/SQRT(2*3.14*'STDEV DATA'!$F$5)*EXP(-((F1510-'RATA RATA DATA'!$F$6)^2/(2*'STDEV DATA'!$F$5^2)))</f>
        <v>2.5845816112954695E-2</v>
      </c>
      <c r="X1510">
        <f>I1510*L1510*O1510*R1510*U1510*'PROBABILITY DATA'!$C$4</f>
        <v>2.0705005771122594E-7</v>
      </c>
      <c r="Y1510">
        <f>J1510*M1510*P1510*S1510*V1510*'PROBABILITY DATA'!$C$5</f>
        <v>2.4214161338169104E-7</v>
      </c>
      <c r="AA1510">
        <f t="shared" si="47"/>
        <v>2.4214161338169104E-7</v>
      </c>
      <c r="AC1510" s="5" t="str">
        <f t="shared" si="46"/>
        <v>TIDAK</v>
      </c>
    </row>
    <row r="1511" spans="2:29" x14ac:dyDescent="0.2">
      <c r="B1511" s="7">
        <v>7.9588714459999998</v>
      </c>
      <c r="C1511" s="8">
        <v>184.82855710000001</v>
      </c>
      <c r="D1511" s="8">
        <v>26845.66101</v>
      </c>
      <c r="E1511" s="8">
        <v>7.6737190249999996</v>
      </c>
      <c r="F1511">
        <v>327.23910879775002</v>
      </c>
      <c r="G1511" t="s">
        <v>13</v>
      </c>
      <c r="I1511">
        <f>1/SQRT(2*3.14*'STDEV DATA'!$B$4)*EXP(-((B1511-'RATA RATA DATA'!$B$5)^2/(2*'STDEV DATA'!$B$4^2)))</f>
        <v>0.27723440902581115</v>
      </c>
      <c r="J1511">
        <f>1/SQRT(2*3.14*'STDEV DATA'!$B$5)*EXP(-((B1511-'RATA RATA DATA'!$B$6)^2/(2*'STDEV DATA'!$B$5^2)))</f>
        <v>0.27353707372957142</v>
      </c>
      <c r="L1511">
        <f>1/SQRT(2*3.14*'STDEV DATA'!$C$4)*EXP(-((C1511-'RATA RATA DATA'!$C$5)^2/(2*'STDEV DATA'!$C$4^2)))</f>
        <v>6.3805908116406324E-2</v>
      </c>
      <c r="M1511">
        <f>1/SQRT(2*3.14*'STDEV DATA'!$C$5)*EXP(-((C1511-'RATA RATA DATA'!$C$6)^2/(2*'STDEV DATA'!$C$5^2)))</f>
        <v>6.652871618656396E-2</v>
      </c>
      <c r="O1511">
        <f>1/SQRT(2*3.14*'STDEV DATA'!$D$4)*EXP(-((D1511-'RATA RATA DATA'!$D$5)^2/(2*'STDEV DATA'!$D$4^2)))</f>
        <v>3.7089972171718056E-3</v>
      </c>
      <c r="P1511">
        <f>1/SQRT(2*3.14*'STDEV DATA'!$D$5)*EXP(-((D1511-'RATA RATA DATA'!$D$6)^2/(2*'STDEV DATA'!$D$5^2)))</f>
        <v>3.62060997517899E-3</v>
      </c>
      <c r="R1511">
        <f>1/SQRT(2*3.14*'STDEV DATA'!$E$4)*EXP(-((E1511-'RATA RATA DATA'!$E$5)^2/(2*'STDEV DATA'!$E$4^2)))</f>
        <v>0.29261670126005529</v>
      </c>
      <c r="S1511">
        <f>1/SQRT(2*3.14*'STDEV DATA'!$E$5)*EXP(-((E1511-'RATA RATA DATA'!$E$6)^2/(2*'STDEV DATA'!$E$5^2)))</f>
        <v>0.30213146741520436</v>
      </c>
      <c r="U1511">
        <f>1/SQRT(2*3.14*'STDEV DATA'!$F$4)*EXP(-((F1511-'RATA RATA DATA'!$F$5)^2/(2*'STDEV DATA'!$F$4^2)))</f>
        <v>6.110869575617478E-2</v>
      </c>
      <c r="V1511">
        <f>1/SQRT(2*3.14*'STDEV DATA'!$F$5)*EXP(-((F1511-'RATA RATA DATA'!$F$6)^2/(2*'STDEV DATA'!$F$5^2)))</f>
        <v>6.8905935598890591E-2</v>
      </c>
      <c r="X1511">
        <f>I1511*L1511*O1511*R1511*U1511*'PROBABILITY DATA'!$C$4</f>
        <v>4.5767123652307978E-7</v>
      </c>
      <c r="Y1511">
        <f>J1511*M1511*P1511*S1511*V1511*'PROBABILITY DATA'!$C$5</f>
        <v>8.3642390705942895E-7</v>
      </c>
      <c r="AA1511">
        <f t="shared" si="47"/>
        <v>8.3642390705942895E-7</v>
      </c>
      <c r="AC1511" s="5" t="str">
        <f t="shared" si="46"/>
        <v>TIDAK</v>
      </c>
    </row>
    <row r="1512" spans="2:29" x14ac:dyDescent="0.2">
      <c r="B1512" s="7">
        <v>6.6181865670000004</v>
      </c>
      <c r="C1512" s="8">
        <v>164.2545648</v>
      </c>
      <c r="D1512" s="8">
        <v>13776.621789999999</v>
      </c>
      <c r="E1512" s="8">
        <v>5.9254623229999996</v>
      </c>
      <c r="F1512">
        <v>333.77577661081295</v>
      </c>
      <c r="G1512" t="s">
        <v>13</v>
      </c>
      <c r="I1512">
        <f>1/SQRT(2*3.14*'STDEV DATA'!$B$4)*EXP(-((B1512-'RATA RATA DATA'!$B$5)^2/(2*'STDEV DATA'!$B$4^2)))</f>
        <v>0.32488136474355683</v>
      </c>
      <c r="J1512">
        <f>1/SQRT(2*3.14*'STDEV DATA'!$B$5)*EXP(-((B1512-'RATA RATA DATA'!$B$6)^2/(2*'STDEV DATA'!$B$5^2)))</f>
        <v>0.30670766291308244</v>
      </c>
      <c r="L1512">
        <f>1/SQRT(2*3.14*'STDEV DATA'!$C$4)*EXP(-((C1512-'RATA RATA DATA'!$C$5)^2/(2*'STDEV DATA'!$C$4^2)))</f>
        <v>4.5149156665902641E-2</v>
      </c>
      <c r="M1512">
        <f>1/SQRT(2*3.14*'STDEV DATA'!$C$5)*EXP(-((C1512-'RATA RATA DATA'!$C$6)^2/(2*'STDEV DATA'!$C$5^2)))</f>
        <v>4.1447581296217263E-2</v>
      </c>
      <c r="O1512">
        <f>1/SQRT(2*3.14*'STDEV DATA'!$D$4)*EXP(-((D1512-'RATA RATA DATA'!$D$5)^2/(2*'STDEV DATA'!$D$4^2)))</f>
        <v>2.6748072903209782E-3</v>
      </c>
      <c r="P1512">
        <f>1/SQRT(2*3.14*'STDEV DATA'!$D$5)*EXP(-((D1512-'RATA RATA DATA'!$D$6)^2/(2*'STDEV DATA'!$D$5^2)))</f>
        <v>2.784671428408035E-3</v>
      </c>
      <c r="R1512">
        <f>1/SQRT(2*3.14*'STDEV DATA'!$E$4)*EXP(-((E1512-'RATA RATA DATA'!$E$5)^2/(2*'STDEV DATA'!$E$4^2)))</f>
        <v>0.23419236631544554</v>
      </c>
      <c r="S1512">
        <f>1/SQRT(2*3.14*'STDEV DATA'!$E$5)*EXP(-((E1512-'RATA RATA DATA'!$E$6)^2/(2*'STDEV DATA'!$E$5^2)))</f>
        <v>0.24079377796977464</v>
      </c>
      <c r="U1512">
        <f>1/SQRT(2*3.14*'STDEV DATA'!$F$4)*EXP(-((F1512-'RATA RATA DATA'!$F$5)^2/(2*'STDEV DATA'!$F$4^2)))</f>
        <v>6.1643058590409874E-2</v>
      </c>
      <c r="V1512">
        <f>1/SQRT(2*3.14*'STDEV DATA'!$F$5)*EXP(-((F1512-'RATA RATA DATA'!$F$6)^2/(2*'STDEV DATA'!$F$5^2)))</f>
        <v>7.0637520417500863E-2</v>
      </c>
      <c r="X1512">
        <f>I1512*L1512*O1512*R1512*U1512*'PROBABILITY DATA'!$C$4</f>
        <v>2.2095855266450296E-7</v>
      </c>
      <c r="Y1512">
        <f>J1512*M1512*P1512*S1512*V1512*'PROBABILITY DATA'!$C$5</f>
        <v>3.6715144745183909E-7</v>
      </c>
      <c r="AA1512">
        <f t="shared" si="47"/>
        <v>3.6715144745183909E-7</v>
      </c>
      <c r="AC1512" s="5" t="str">
        <f t="shared" si="46"/>
        <v>TIDAK</v>
      </c>
    </row>
    <row r="1513" spans="2:29" x14ac:dyDescent="0.2">
      <c r="B1513" s="7">
        <v>6.0007233360000001</v>
      </c>
      <c r="C1513" s="8">
        <v>161.00230529999999</v>
      </c>
      <c r="D1513" s="8">
        <v>21111.664100000002</v>
      </c>
      <c r="E1513" s="8">
        <v>4.3391259990000002</v>
      </c>
      <c r="F1513">
        <v>301.30717291565998</v>
      </c>
      <c r="G1513" t="s">
        <v>13</v>
      </c>
      <c r="I1513">
        <f>1/SQRT(2*3.14*'STDEV DATA'!$B$4)*EXP(-((B1513-'RATA RATA DATA'!$B$5)^2/(2*'STDEV DATA'!$B$4^2)))</f>
        <v>0.25012754374680984</v>
      </c>
      <c r="J1513">
        <f>1/SQRT(2*3.14*'STDEV DATA'!$B$5)*EXP(-((B1513-'RATA RATA DATA'!$B$6)^2/(2*'STDEV DATA'!$B$5^2)))</f>
        <v>0.25099985473149417</v>
      </c>
      <c r="L1513">
        <f>1/SQRT(2*3.14*'STDEV DATA'!$C$4)*EXP(-((C1513-'RATA RATA DATA'!$C$5)^2/(2*'STDEV DATA'!$C$4^2)))</f>
        <v>4.1457087637319902E-2</v>
      </c>
      <c r="M1513">
        <f>1/SQRT(2*3.14*'STDEV DATA'!$C$5)*EXP(-((C1513-'RATA RATA DATA'!$C$6)^2/(2*'STDEV DATA'!$C$5^2)))</f>
        <v>3.6946512527010297E-2</v>
      </c>
      <c r="O1513">
        <f>1/SQRT(2*3.14*'STDEV DATA'!$D$4)*EXP(-((D1513-'RATA RATA DATA'!$D$5)^2/(2*'STDEV DATA'!$D$4^2)))</f>
        <v>4.1416572555497549E-3</v>
      </c>
      <c r="P1513">
        <f>1/SQRT(2*3.14*'STDEV DATA'!$D$5)*EXP(-((D1513-'RATA RATA DATA'!$D$6)^2/(2*'STDEV DATA'!$D$5^2)))</f>
        <v>4.3039651575767978E-3</v>
      </c>
      <c r="R1513">
        <f>1/SQRT(2*3.14*'STDEV DATA'!$E$4)*EXP(-((E1513-'RATA RATA DATA'!$E$5)^2/(2*'STDEV DATA'!$E$4^2)))</f>
        <v>7.691925905523761E-2</v>
      </c>
      <c r="S1513">
        <f>1/SQRT(2*3.14*'STDEV DATA'!$E$5)*EXP(-((E1513-'RATA RATA DATA'!$E$6)^2/(2*'STDEV DATA'!$E$5^2)))</f>
        <v>6.0623686449183173E-2</v>
      </c>
      <c r="U1513">
        <f>1/SQRT(2*3.14*'STDEV DATA'!$F$4)*EXP(-((F1513-'RATA RATA DATA'!$F$5)^2/(2*'STDEV DATA'!$F$4^2)))</f>
        <v>4.6439288700309118E-2</v>
      </c>
      <c r="V1513">
        <f>1/SQRT(2*3.14*'STDEV DATA'!$F$5)*EXP(-((F1513-'RATA RATA DATA'!$F$6)^2/(2*'STDEV DATA'!$F$5^2)))</f>
        <v>4.1290457990217265E-2</v>
      </c>
      <c r="X1513">
        <f>I1513*L1513*O1513*R1513*U1513*'PROBABILITY DATA'!$C$4</f>
        <v>5.9846957385313934E-8</v>
      </c>
      <c r="Y1513">
        <f>J1513*M1513*P1513*S1513*V1513*'PROBABILITY DATA'!$C$5</f>
        <v>6.0922044548663787E-8</v>
      </c>
      <c r="AA1513">
        <f t="shared" si="47"/>
        <v>6.0922044548663787E-8</v>
      </c>
      <c r="AC1513" s="5" t="str">
        <f t="shared" si="46"/>
        <v>TIDAK</v>
      </c>
    </row>
    <row r="1514" spans="2:29" x14ac:dyDescent="0.2">
      <c r="B1514" s="7">
        <v>6.3929278399999996</v>
      </c>
      <c r="C1514" s="8">
        <v>159.1689259</v>
      </c>
      <c r="D1514" s="8">
        <v>21217.158599999999</v>
      </c>
      <c r="E1514" s="8">
        <v>5.2988772620000004</v>
      </c>
      <c r="F1514">
        <v>317.25678831070002</v>
      </c>
      <c r="G1514" t="s">
        <v>13</v>
      </c>
      <c r="I1514">
        <f>1/SQRT(2*3.14*'STDEV DATA'!$B$4)*EXP(-((B1514-'RATA RATA DATA'!$B$5)^2/(2*'STDEV DATA'!$B$4^2)))</f>
        <v>0.30262958911208004</v>
      </c>
      <c r="J1514">
        <f>1/SQRT(2*3.14*'STDEV DATA'!$B$5)*EXP(-((B1514-'RATA RATA DATA'!$B$6)^2/(2*'STDEV DATA'!$B$5^2)))</f>
        <v>0.29040283602179701</v>
      </c>
      <c r="L1514">
        <f>1/SQRT(2*3.14*'STDEV DATA'!$C$4)*EXP(-((C1514-'RATA RATA DATA'!$C$5)^2/(2*'STDEV DATA'!$C$4^2)))</f>
        <v>3.9365090400875664E-2</v>
      </c>
      <c r="M1514">
        <f>1/SQRT(2*3.14*'STDEV DATA'!$C$5)*EXP(-((C1514-'RATA RATA DATA'!$C$6)^2/(2*'STDEV DATA'!$C$5^2)))</f>
        <v>3.4461220758572039E-2</v>
      </c>
      <c r="O1514">
        <f>1/SQRT(2*3.14*'STDEV DATA'!$D$4)*EXP(-((D1514-'RATA RATA DATA'!$D$5)^2/(2*'STDEV DATA'!$D$4^2)))</f>
        <v>4.1480920369011253E-3</v>
      </c>
      <c r="P1514">
        <f>1/SQRT(2*3.14*'STDEV DATA'!$D$5)*EXP(-((D1514-'RATA RATA DATA'!$D$6)^2/(2*'STDEV DATA'!$D$5^2)))</f>
        <v>4.307780001607777E-3</v>
      </c>
      <c r="R1514">
        <f>1/SQRT(2*3.14*'STDEV DATA'!$E$4)*EXP(-((E1514-'RATA RATA DATA'!$E$5)^2/(2*'STDEV DATA'!$E$4^2)))</f>
        <v>0.16732992793089962</v>
      </c>
      <c r="S1514">
        <f>1/SQRT(2*3.14*'STDEV DATA'!$E$5)*EXP(-((E1514-'RATA RATA DATA'!$E$6)^2/(2*'STDEV DATA'!$E$5^2)))</f>
        <v>0.15957948720327603</v>
      </c>
      <c r="U1514">
        <f>1/SQRT(2*3.14*'STDEV DATA'!$F$4)*EXP(-((F1514-'RATA RATA DATA'!$F$5)^2/(2*'STDEV DATA'!$F$4^2)))</f>
        <v>5.7533147284514502E-2</v>
      </c>
      <c r="V1514">
        <f>1/SQRT(2*3.14*'STDEV DATA'!$F$5)*EXP(-((F1514-'RATA RATA DATA'!$F$6)^2/(2*'STDEV DATA'!$F$5^2)))</f>
        <v>6.1180493617999349E-2</v>
      </c>
      <c r="X1514">
        <f>I1514*L1514*O1514*R1514*U1514*'PROBABILITY DATA'!$C$4</f>
        <v>1.855879361436861E-7</v>
      </c>
      <c r="Y1514">
        <f>J1514*M1514*P1514*S1514*V1514*'PROBABILITY DATA'!$C$5</f>
        <v>2.5665033135306874E-7</v>
      </c>
      <c r="AA1514">
        <f t="shared" si="47"/>
        <v>2.5665033135306874E-7</v>
      </c>
      <c r="AC1514" s="5" t="str">
        <f t="shared" si="46"/>
        <v>TIDAK</v>
      </c>
    </row>
    <row r="1515" spans="2:29" x14ac:dyDescent="0.2">
      <c r="B1515" s="7">
        <v>6.9772678519999998</v>
      </c>
      <c r="C1515" s="8">
        <v>223.2788913</v>
      </c>
      <c r="D1515" s="8">
        <v>20287.359769999999</v>
      </c>
      <c r="E1515" s="8">
        <v>5.2747446589999996</v>
      </c>
      <c r="F1515">
        <v>282.08571927370002</v>
      </c>
      <c r="G1515" t="s">
        <v>13</v>
      </c>
      <c r="I1515">
        <f>1/SQRT(2*3.14*'STDEV DATA'!$B$4)*EXP(-((B1515-'RATA RATA DATA'!$B$5)^2/(2*'STDEV DATA'!$B$4^2)))</f>
        <v>0.34326616661510817</v>
      </c>
      <c r="J1515">
        <f>1/SQRT(2*3.14*'STDEV DATA'!$B$5)*EXP(-((B1515-'RATA RATA DATA'!$B$6)^2/(2*'STDEV DATA'!$B$5^2)))</f>
        <v>0.32023028217806965</v>
      </c>
      <c r="L1515">
        <f>1/SQRT(2*3.14*'STDEV DATA'!$C$4)*EXP(-((C1515-'RATA RATA DATA'!$C$5)^2/(2*'STDEV DATA'!$C$4^2)))</f>
        <v>4.9645574177872229E-2</v>
      </c>
      <c r="M1515">
        <f>1/SQRT(2*3.14*'STDEV DATA'!$C$5)*EXP(-((C1515-'RATA RATA DATA'!$C$6)^2/(2*'STDEV DATA'!$C$5^2)))</f>
        <v>4.9695150557572745E-2</v>
      </c>
      <c r="O1515">
        <f>1/SQRT(2*3.14*'STDEV DATA'!$D$4)*EXP(-((D1515-'RATA RATA DATA'!$D$5)^2/(2*'STDEV DATA'!$D$4^2)))</f>
        <v>4.0728432722128309E-3</v>
      </c>
      <c r="P1515">
        <f>1/SQRT(2*3.14*'STDEV DATA'!$D$5)*EXP(-((D1515-'RATA RATA DATA'!$D$6)^2/(2*'STDEV DATA'!$D$5^2)))</f>
        <v>4.2518942465209191E-3</v>
      </c>
      <c r="R1515">
        <f>1/SQRT(2*3.14*'STDEV DATA'!$E$4)*EXP(-((E1515-'RATA RATA DATA'!$E$5)^2/(2*'STDEV DATA'!$E$4^2)))</f>
        <v>0.16473111636134613</v>
      </c>
      <c r="S1515">
        <f>1/SQRT(2*3.14*'STDEV DATA'!$E$5)*EXP(-((E1515-'RATA RATA DATA'!$E$6)^2/(2*'STDEV DATA'!$E$5^2)))</f>
        <v>0.15652473894327326</v>
      </c>
      <c r="U1515">
        <f>1/SQRT(2*3.14*'STDEV DATA'!$F$4)*EXP(-((F1515-'RATA RATA DATA'!$F$5)^2/(2*'STDEV DATA'!$F$4^2)))</f>
        <v>2.9586293293534294E-2</v>
      </c>
      <c r="V1515">
        <f>1/SQRT(2*3.14*'STDEV DATA'!$F$5)*EXP(-((F1515-'RATA RATA DATA'!$F$6)^2/(2*'STDEV DATA'!$F$5^2)))</f>
        <v>1.8442306619900414E-2</v>
      </c>
      <c r="X1515">
        <f>I1515*L1515*O1515*R1515*U1515*'PROBABILITY DATA'!$C$4</f>
        <v>1.3196610443814165E-7</v>
      </c>
      <c r="Y1515">
        <f>J1515*M1515*P1515*S1515*V1515*'PROBABILITY DATA'!$C$5</f>
        <v>1.1910331513699851E-7</v>
      </c>
      <c r="AA1515">
        <f t="shared" si="47"/>
        <v>1.3196610443814165E-7</v>
      </c>
      <c r="AC1515" s="5" t="str">
        <f t="shared" si="46"/>
        <v>YA</v>
      </c>
    </row>
    <row r="1516" spans="2:29" x14ac:dyDescent="0.2">
      <c r="B1516" s="7">
        <v>6.353436844</v>
      </c>
      <c r="C1516" s="8">
        <v>218.54936269999999</v>
      </c>
      <c r="D1516" s="8">
        <v>18664.844300000001</v>
      </c>
      <c r="E1516" s="8">
        <v>6.6903937449999997</v>
      </c>
      <c r="F1516">
        <v>312.39301924217</v>
      </c>
      <c r="G1516" t="s">
        <v>13</v>
      </c>
      <c r="I1516">
        <f>1/SQRT(2*3.14*'STDEV DATA'!$B$4)*EXP(-((B1516-'RATA RATA DATA'!$B$5)^2/(2*'STDEV DATA'!$B$4^2)))</f>
        <v>0.29802524297716526</v>
      </c>
      <c r="J1516">
        <f>1/SQRT(2*3.14*'STDEV DATA'!$B$5)*EXP(-((B1516-'RATA RATA DATA'!$B$6)^2/(2*'STDEV DATA'!$B$5^2)))</f>
        <v>0.28700603394959401</v>
      </c>
      <c r="L1516">
        <f>1/SQRT(2*3.14*'STDEV DATA'!$C$4)*EXP(-((C1516-'RATA RATA DATA'!$C$5)^2/(2*'STDEV DATA'!$C$4^2)))</f>
        <v>5.4534478623419862E-2</v>
      </c>
      <c r="M1516">
        <f>1/SQRT(2*3.14*'STDEV DATA'!$C$5)*EXP(-((C1516-'RATA RATA DATA'!$C$6)^2/(2*'STDEV DATA'!$C$5^2)))</f>
        <v>5.5948815187382331E-2</v>
      </c>
      <c r="O1516">
        <f>1/SQRT(2*3.14*'STDEV DATA'!$D$4)*EXP(-((D1516-'RATA RATA DATA'!$D$5)^2/(2*'STDEV DATA'!$D$4^2)))</f>
        <v>3.8474488919369872E-3</v>
      </c>
      <c r="P1516">
        <f>1/SQRT(2*3.14*'STDEV DATA'!$D$5)*EXP(-((D1516-'RATA RATA DATA'!$D$6)^2/(2*'STDEV DATA'!$D$5^2)))</f>
        <v>4.0398773060035626E-3</v>
      </c>
      <c r="R1516">
        <f>1/SQRT(2*3.14*'STDEV DATA'!$E$4)*EXP(-((E1516-'RATA RATA DATA'!$E$5)^2/(2*'STDEV DATA'!$E$4^2)))</f>
        <v>0.29388031326272374</v>
      </c>
      <c r="S1516">
        <f>1/SQRT(2*3.14*'STDEV DATA'!$E$5)*EXP(-((E1516-'RATA RATA DATA'!$E$6)^2/(2*'STDEV DATA'!$E$5^2)))</f>
        <v>0.31421313337936474</v>
      </c>
      <c r="U1516">
        <f>1/SQRT(2*3.14*'STDEV DATA'!$F$4)*EXP(-((F1516-'RATA RATA DATA'!$F$5)^2/(2*'STDEV DATA'!$F$4^2)))</f>
        <v>5.4729586667997238E-2</v>
      </c>
      <c r="V1516">
        <f>1/SQRT(2*3.14*'STDEV DATA'!$F$5)*EXP(-((F1516-'RATA RATA DATA'!$F$6)^2/(2*'STDEV DATA'!$F$5^2)))</f>
        <v>5.5724185014533627E-2</v>
      </c>
      <c r="X1516">
        <f>I1516*L1516*O1516*R1516*U1516*'PROBABILITY DATA'!$C$4</f>
        <v>3.9235274806071369E-7</v>
      </c>
      <c r="Y1516">
        <f>J1516*M1516*P1516*S1516*V1516*'PROBABILITY DATA'!$C$5</f>
        <v>6.9260387409824705E-7</v>
      </c>
      <c r="AA1516">
        <f t="shared" si="47"/>
        <v>6.9260387409824705E-7</v>
      </c>
      <c r="AC1516" s="5" t="str">
        <f t="shared" si="46"/>
        <v>TIDAK</v>
      </c>
    </row>
    <row r="1517" spans="2:29" x14ac:dyDescent="0.2">
      <c r="B1517" s="7">
        <v>6.0199399949999997</v>
      </c>
      <c r="C1517" s="8">
        <v>140.86789830000001</v>
      </c>
      <c r="D1517" s="8">
        <v>20666.41014</v>
      </c>
      <c r="E1517" s="8">
        <v>6.9035246380000004</v>
      </c>
      <c r="F1517">
        <v>333.77577661081295</v>
      </c>
      <c r="G1517" t="s">
        <v>13</v>
      </c>
      <c r="I1517">
        <f>1/SQRT(2*3.14*'STDEV DATA'!$B$4)*EXP(-((B1517-'RATA RATA DATA'!$B$5)^2/(2*'STDEV DATA'!$B$4^2)))</f>
        <v>0.25297478888063157</v>
      </c>
      <c r="J1517">
        <f>1/SQRT(2*3.14*'STDEV DATA'!$B$5)*EXP(-((B1517-'RATA RATA DATA'!$B$6)^2/(2*'STDEV DATA'!$B$5^2)))</f>
        <v>0.25317921925079429</v>
      </c>
      <c r="L1517">
        <f>1/SQRT(2*3.14*'STDEV DATA'!$C$4)*EXP(-((C1517-'RATA RATA DATA'!$C$5)^2/(2*'STDEV DATA'!$C$4^2)))</f>
        <v>2.0293844133399661E-2</v>
      </c>
      <c r="M1517">
        <f>1/SQRT(2*3.14*'STDEV DATA'!$C$5)*EXP(-((C1517-'RATA RATA DATA'!$C$6)^2/(2*'STDEV DATA'!$C$5^2)))</f>
        <v>1.4207381582712916E-2</v>
      </c>
      <c r="O1517">
        <f>1/SQRT(2*3.14*'STDEV DATA'!$D$4)*EXP(-((D1517-'RATA RATA DATA'!$D$5)^2/(2*'STDEV DATA'!$D$4^2)))</f>
        <v>4.1085251300888798E-3</v>
      </c>
      <c r="P1517">
        <f>1/SQRT(2*3.14*'STDEV DATA'!$D$5)*EXP(-((D1517-'RATA RATA DATA'!$D$6)^2/(2*'STDEV DATA'!$D$5^2)))</f>
        <v>4.2807054513406308E-3</v>
      </c>
      <c r="R1517">
        <f>1/SQRT(2*3.14*'STDEV DATA'!$E$4)*EXP(-((E1517-'RATA RATA DATA'!$E$5)^2/(2*'STDEV DATA'!$E$4^2)))</f>
        <v>0.30202742531029925</v>
      </c>
      <c r="S1517">
        <f>1/SQRT(2*3.14*'STDEV DATA'!$E$5)*EXP(-((E1517-'RATA RATA DATA'!$E$6)^2/(2*'STDEV DATA'!$E$5^2)))</f>
        <v>0.32310729065589461</v>
      </c>
      <c r="U1517">
        <f>1/SQRT(2*3.14*'STDEV DATA'!$F$4)*EXP(-((F1517-'RATA RATA DATA'!$F$5)^2/(2*'STDEV DATA'!$F$4^2)))</f>
        <v>6.1643058590409874E-2</v>
      </c>
      <c r="V1517">
        <f>1/SQRT(2*3.14*'STDEV DATA'!$F$5)*EXP(-((F1517-'RATA RATA DATA'!$F$6)^2/(2*'STDEV DATA'!$F$5^2)))</f>
        <v>7.0637520417500863E-2</v>
      </c>
      <c r="X1517">
        <f>I1517*L1517*O1517*R1517*U1517*'PROBABILITY DATA'!$C$4</f>
        <v>1.5319515514518211E-7</v>
      </c>
      <c r="Y1517">
        <f>J1517*M1517*P1517*S1517*V1517*'PROBABILITY DATA'!$C$5</f>
        <v>2.142922234126026E-7</v>
      </c>
      <c r="AA1517">
        <f t="shared" si="47"/>
        <v>2.142922234126026E-7</v>
      </c>
      <c r="AC1517" s="5" t="str">
        <f t="shared" si="46"/>
        <v>TIDAK</v>
      </c>
    </row>
    <row r="1518" spans="2:29" x14ac:dyDescent="0.2">
      <c r="B1518" s="7">
        <v>7.3301968769999997</v>
      </c>
      <c r="C1518" s="8">
        <v>159.80372019999999</v>
      </c>
      <c r="D1518" s="8">
        <v>14884.339959999999</v>
      </c>
      <c r="E1518" s="8">
        <v>9.1945748399999996</v>
      </c>
      <c r="F1518">
        <v>411.10069167979998</v>
      </c>
      <c r="G1518" t="s">
        <v>13</v>
      </c>
      <c r="I1518">
        <f>1/SQRT(2*3.14*'STDEV DATA'!$B$4)*EXP(-((B1518-'RATA RATA DATA'!$B$5)^2/(2*'STDEV DATA'!$B$4^2)))</f>
        <v>0.33801215753164804</v>
      </c>
      <c r="J1518">
        <f>1/SQRT(2*3.14*'STDEV DATA'!$B$5)*EXP(-((B1518-'RATA RATA DATA'!$B$6)^2/(2*'STDEV DATA'!$B$5^2)))</f>
        <v>0.31697779809182819</v>
      </c>
      <c r="L1518">
        <f>1/SQRT(2*3.14*'STDEV DATA'!$C$4)*EXP(-((C1518-'RATA RATA DATA'!$C$5)^2/(2*'STDEV DATA'!$C$4^2)))</f>
        <v>4.0089260873710043E-2</v>
      </c>
      <c r="M1518">
        <f>1/SQRT(2*3.14*'STDEV DATA'!$C$5)*EXP(-((C1518-'RATA RATA DATA'!$C$6)^2/(2*'STDEV DATA'!$C$5^2)))</f>
        <v>3.5316140923302618E-2</v>
      </c>
      <c r="O1518">
        <f>1/SQRT(2*3.14*'STDEV DATA'!$D$4)*EXP(-((D1518-'RATA RATA DATA'!$D$5)^2/(2*'STDEV DATA'!$D$4^2)))</f>
        <v>2.9788076673855548E-3</v>
      </c>
      <c r="P1518">
        <f>1/SQRT(2*3.14*'STDEV DATA'!$D$5)*EXP(-((D1518-'RATA RATA DATA'!$D$6)^2/(2*'STDEV DATA'!$D$5^2)))</f>
        <v>3.1178085469303731E-3</v>
      </c>
      <c r="R1518">
        <f>1/SQRT(2*3.14*'STDEV DATA'!$E$4)*EXP(-((E1518-'RATA RATA DATA'!$E$5)^2/(2*'STDEV DATA'!$E$4^2)))</f>
        <v>0.15082087723784587</v>
      </c>
      <c r="S1518">
        <f>1/SQRT(2*3.14*'STDEV DATA'!$E$5)*EXP(-((E1518-'RATA RATA DATA'!$E$6)^2/(2*'STDEV DATA'!$E$5^2)))</f>
        <v>0.12217317315898538</v>
      </c>
      <c r="U1518">
        <f>1/SQRT(2*3.14*'STDEV DATA'!$F$4)*EXP(-((F1518-'RATA RATA DATA'!$F$5)^2/(2*'STDEV DATA'!$F$4^2)))</f>
        <v>1.076390474209267E-2</v>
      </c>
      <c r="V1518">
        <f>1/SQRT(2*3.14*'STDEV DATA'!$F$5)*EXP(-((F1518-'RATA RATA DATA'!$F$6)^2/(2*'STDEV DATA'!$F$5^2)))</f>
        <v>3.9171746287428874E-3</v>
      </c>
      <c r="X1518">
        <f>I1518*L1518*O1518*R1518*U1518*'PROBABILITY DATA'!$C$4</f>
        <v>2.55635463730329E-8</v>
      </c>
      <c r="Y1518">
        <f>J1518*M1518*P1518*S1518*V1518*'PROBABILITY DATA'!$C$5</f>
        <v>1.0185141710160495E-8</v>
      </c>
      <c r="AA1518">
        <f t="shared" si="47"/>
        <v>2.55635463730329E-8</v>
      </c>
      <c r="AC1518" s="5" t="str">
        <f t="shared" si="46"/>
        <v>YA</v>
      </c>
    </row>
    <row r="1519" spans="2:29" x14ac:dyDescent="0.2">
      <c r="B1519" s="7">
        <v>9.2413387670000002</v>
      </c>
      <c r="C1519" s="8">
        <v>157.92749240000001</v>
      </c>
      <c r="D1519" s="8">
        <v>31598.536380000001</v>
      </c>
      <c r="E1519" s="8">
        <v>6.7780541039999997</v>
      </c>
      <c r="F1519">
        <v>333.77577661081295</v>
      </c>
      <c r="G1519" t="s">
        <v>13</v>
      </c>
      <c r="I1519">
        <f>1/SQRT(2*3.14*'STDEV DATA'!$B$4)*EXP(-((B1519-'RATA RATA DATA'!$B$5)^2/(2*'STDEV DATA'!$B$4^2)))</f>
        <v>9.3912655444152393E-2</v>
      </c>
      <c r="J1519">
        <f>1/SQRT(2*3.14*'STDEV DATA'!$B$5)*EXP(-((B1519-'RATA RATA DATA'!$B$6)^2/(2*'STDEV DATA'!$B$5^2)))</f>
        <v>0.1212161436609368</v>
      </c>
      <c r="L1519">
        <f>1/SQRT(2*3.14*'STDEV DATA'!$C$4)*EXP(-((C1519-'RATA RATA DATA'!$C$5)^2/(2*'STDEV DATA'!$C$4^2)))</f>
        <v>3.7951490382105831E-2</v>
      </c>
      <c r="M1519">
        <f>1/SQRT(2*3.14*'STDEV DATA'!$C$5)*EXP(-((C1519-'RATA RATA DATA'!$C$6)^2/(2*'STDEV DATA'!$C$5^2)))</f>
        <v>3.2809024426144827E-2</v>
      </c>
      <c r="O1519">
        <f>1/SQRT(2*3.14*'STDEV DATA'!$D$4)*EXP(-((D1519-'RATA RATA DATA'!$D$5)^2/(2*'STDEV DATA'!$D$4^2)))</f>
        <v>2.5057575749708964E-3</v>
      </c>
      <c r="P1519">
        <f>1/SQRT(2*3.14*'STDEV DATA'!$D$5)*EXP(-((D1519-'RATA RATA DATA'!$D$6)^2/(2*'STDEV DATA'!$D$5^2)))</f>
        <v>2.2298824374885331E-3</v>
      </c>
      <c r="R1519">
        <f>1/SQRT(2*3.14*'STDEV DATA'!$E$4)*EXP(-((E1519-'RATA RATA DATA'!$E$5)^2/(2*'STDEV DATA'!$E$4^2)))</f>
        <v>0.29776793559780618</v>
      </c>
      <c r="S1519">
        <f>1/SQRT(2*3.14*'STDEV DATA'!$E$5)*EXP(-((E1519-'RATA RATA DATA'!$E$6)^2/(2*'STDEV DATA'!$E$5^2)))</f>
        <v>0.31861763478705579</v>
      </c>
      <c r="U1519">
        <f>1/SQRT(2*3.14*'STDEV DATA'!$F$4)*EXP(-((F1519-'RATA RATA DATA'!$F$5)^2/(2*'STDEV DATA'!$F$4^2)))</f>
        <v>6.1643058590409874E-2</v>
      </c>
      <c r="V1519">
        <f>1/SQRT(2*3.14*'STDEV DATA'!$F$5)*EXP(-((F1519-'RATA RATA DATA'!$F$6)^2/(2*'STDEV DATA'!$F$5^2)))</f>
        <v>7.0637520417500863E-2</v>
      </c>
      <c r="X1519">
        <f>I1519*L1519*O1519*R1519*U1519*'PROBABILITY DATA'!$C$4</f>
        <v>6.3950077962665916E-8</v>
      </c>
      <c r="Y1519">
        <f>J1519*M1519*P1519*S1519*V1519*'PROBABILITY DATA'!$C$5</f>
        <v>1.2170481569739513E-7</v>
      </c>
      <c r="AA1519">
        <f t="shared" si="47"/>
        <v>1.2170481569739513E-7</v>
      </c>
      <c r="AC1519" s="5" t="str">
        <f t="shared" si="46"/>
        <v>TIDAK</v>
      </c>
    </row>
    <row r="1520" spans="2:29" x14ac:dyDescent="0.2">
      <c r="B1520" s="7">
        <v>6.5931744569999999</v>
      </c>
      <c r="C1520" s="8">
        <v>176.61282879999999</v>
      </c>
      <c r="D1520" s="8">
        <v>21857.838889999999</v>
      </c>
      <c r="E1520" s="8">
        <v>4.7090442750000001</v>
      </c>
      <c r="F1520">
        <v>333.77577661081295</v>
      </c>
      <c r="G1520" t="s">
        <v>13</v>
      </c>
      <c r="I1520">
        <f>1/SQRT(2*3.14*'STDEV DATA'!$B$4)*EXP(-((B1520-'RATA RATA DATA'!$B$5)^2/(2*'STDEV DATA'!$B$4^2)))</f>
        <v>0.3227789497136157</v>
      </c>
      <c r="J1520">
        <f>1/SQRT(2*3.14*'STDEV DATA'!$B$5)*EXP(-((B1520-'RATA RATA DATA'!$B$6)^2/(2*'STDEV DATA'!$B$5^2)))</f>
        <v>0.30517281694169796</v>
      </c>
      <c r="L1520">
        <f>1/SQRT(2*3.14*'STDEV DATA'!$C$4)*EXP(-((C1520-'RATA RATA DATA'!$C$5)^2/(2*'STDEV DATA'!$C$4^2)))</f>
        <v>5.7851177534412053E-2</v>
      </c>
      <c r="M1520">
        <f>1/SQRT(2*3.14*'STDEV DATA'!$C$5)*EXP(-((C1520-'RATA RATA DATA'!$C$6)^2/(2*'STDEV DATA'!$C$5^2)))</f>
        <v>5.8048933189429927E-2</v>
      </c>
      <c r="O1520">
        <f>1/SQRT(2*3.14*'STDEV DATA'!$D$4)*EXP(-((D1520-'RATA RATA DATA'!$D$5)^2/(2*'STDEV DATA'!$D$4^2)))</f>
        <v>4.1753263879389761E-3</v>
      </c>
      <c r="P1520">
        <f>1/SQRT(2*3.14*'STDEV DATA'!$D$5)*EXP(-((D1520-'RATA RATA DATA'!$D$6)^2/(2*'STDEV DATA'!$D$5^2)))</f>
        <v>4.3168627699683984E-3</v>
      </c>
      <c r="R1520">
        <f>1/SQRT(2*3.14*'STDEV DATA'!$E$4)*EXP(-((E1520-'RATA RATA DATA'!$E$5)^2/(2*'STDEV DATA'!$E$4^2)))</f>
        <v>0.10775998619773228</v>
      </c>
      <c r="S1520">
        <f>1/SQRT(2*3.14*'STDEV DATA'!$E$5)*EXP(-((E1520-'RATA RATA DATA'!$E$6)^2/(2*'STDEV DATA'!$E$5^2)))</f>
        <v>9.2399877175721165E-2</v>
      </c>
      <c r="U1520">
        <f>1/SQRT(2*3.14*'STDEV DATA'!$F$4)*EXP(-((F1520-'RATA RATA DATA'!$F$5)^2/(2*'STDEV DATA'!$F$4^2)))</f>
        <v>6.1643058590409874E-2</v>
      </c>
      <c r="V1520">
        <f>1/SQRT(2*3.14*'STDEV DATA'!$F$5)*EXP(-((F1520-'RATA RATA DATA'!$F$6)^2/(2*'STDEV DATA'!$F$5^2)))</f>
        <v>7.0637520417500863E-2</v>
      </c>
      <c r="X1520">
        <f>I1520*L1520*O1520*R1520*U1520*'PROBABILITY DATA'!$C$4</f>
        <v>2.0203960217906233E-7</v>
      </c>
      <c r="Y1520">
        <f>J1520*M1520*P1520*S1520*V1520*'PROBABILITY DATA'!$C$5</f>
        <v>3.0435604542629745E-7</v>
      </c>
      <c r="AA1520">
        <f t="shared" si="47"/>
        <v>3.0435604542629745E-7</v>
      </c>
      <c r="AC1520" s="5" t="str">
        <f t="shared" si="46"/>
        <v>TIDAK</v>
      </c>
    </row>
    <row r="1521" spans="2:29" x14ac:dyDescent="0.2">
      <c r="B1521" s="7">
        <v>6.948265449</v>
      </c>
      <c r="C1521" s="8">
        <v>225.23176000000001</v>
      </c>
      <c r="D1521" s="8">
        <v>6874.5860160000002</v>
      </c>
      <c r="E1521" s="8">
        <v>10.116984179999999</v>
      </c>
      <c r="F1521">
        <v>429.04561974004997</v>
      </c>
      <c r="G1521" t="s">
        <v>13</v>
      </c>
      <c r="I1521">
        <f>1/SQRT(2*3.14*'STDEV DATA'!$B$4)*EXP(-((B1521-'RATA RATA DATA'!$B$5)^2/(2*'STDEV DATA'!$B$4^2)))</f>
        <v>0.34264977576730454</v>
      </c>
      <c r="J1521">
        <f>1/SQRT(2*3.14*'STDEV DATA'!$B$5)*EXP(-((B1521-'RATA RATA DATA'!$B$6)^2/(2*'STDEV DATA'!$B$5^2)))</f>
        <v>0.31975657319141493</v>
      </c>
      <c r="L1521">
        <f>1/SQRT(2*3.14*'STDEV DATA'!$C$4)*EXP(-((C1521-'RATA RATA DATA'!$C$5)^2/(2*'STDEV DATA'!$C$4^2)))</f>
        <v>4.7511291805409341E-2</v>
      </c>
      <c r="M1521">
        <f>1/SQRT(2*3.14*'STDEV DATA'!$C$5)*EXP(-((C1521-'RATA RATA DATA'!$C$6)^2/(2*'STDEV DATA'!$C$5^2)))</f>
        <v>4.7002584451859404E-2</v>
      </c>
      <c r="O1521">
        <f>1/SQRT(2*3.14*'STDEV DATA'!$D$4)*EXP(-((D1521-'RATA RATA DATA'!$D$5)^2/(2*'STDEV DATA'!$D$4^2)))</f>
        <v>9.7981742687792582E-4</v>
      </c>
      <c r="P1521">
        <f>1/SQRT(2*3.14*'STDEV DATA'!$D$5)*EXP(-((D1521-'RATA RATA DATA'!$D$6)^2/(2*'STDEV DATA'!$D$5^2)))</f>
        <v>9.4307639686998419E-4</v>
      </c>
      <c r="R1521">
        <f>1/SQRT(2*3.14*'STDEV DATA'!$E$4)*EXP(-((E1521-'RATA RATA DATA'!$E$5)^2/(2*'STDEV DATA'!$E$4^2)))</f>
        <v>6.8433684359211433E-2</v>
      </c>
      <c r="S1521">
        <f>1/SQRT(2*3.14*'STDEV DATA'!$E$5)*EXP(-((E1521-'RATA RATA DATA'!$E$6)^2/(2*'STDEV DATA'!$E$5^2)))</f>
        <v>4.2793805989532842E-2</v>
      </c>
      <c r="U1521">
        <f>1/SQRT(2*3.14*'STDEV DATA'!$F$4)*EXP(-((F1521-'RATA RATA DATA'!$F$5)^2/(2*'STDEV DATA'!$F$4^2)))</f>
        <v>4.4103071032941567E-3</v>
      </c>
      <c r="V1521">
        <f>1/SQRT(2*3.14*'STDEV DATA'!$F$5)*EXP(-((F1521-'RATA RATA DATA'!$F$6)^2/(2*'STDEV DATA'!$F$5^2)))</f>
        <v>8.6438899687658443E-4</v>
      </c>
      <c r="X1521">
        <f>I1521*L1521*O1521*R1521*U1521*'PROBABILITY DATA'!$C$4</f>
        <v>1.8780976319446205E-9</v>
      </c>
      <c r="Y1521">
        <f>J1521*M1521*P1521*S1521*V1521*'PROBABILITY DATA'!$C$5</f>
        <v>3.197017391899506E-10</v>
      </c>
      <c r="AA1521">
        <f t="shared" si="47"/>
        <v>1.8780976319446205E-9</v>
      </c>
      <c r="AC1521" s="5" t="str">
        <f t="shared" si="46"/>
        <v>YA</v>
      </c>
    </row>
    <row r="1522" spans="2:29" x14ac:dyDescent="0.2">
      <c r="B1522" s="7">
        <v>7.080794504</v>
      </c>
      <c r="C1522" s="8">
        <v>210.7328536</v>
      </c>
      <c r="D1522" s="8">
        <v>13671.41603</v>
      </c>
      <c r="E1522" s="8">
        <v>8.5461870009999998</v>
      </c>
      <c r="F1522">
        <v>418.47055130250999</v>
      </c>
      <c r="G1522" t="s">
        <v>13</v>
      </c>
      <c r="I1522">
        <f>1/SQRT(2*3.14*'STDEV DATA'!$B$4)*EXP(-((B1522-'RATA RATA DATA'!$B$5)^2/(2*'STDEV DATA'!$B$4^2)))</f>
        <v>0.34416649185164766</v>
      </c>
      <c r="J1522">
        <f>1/SQRT(2*3.14*'STDEV DATA'!$B$5)*EXP(-((B1522-'RATA RATA DATA'!$B$6)^2/(2*'STDEV DATA'!$B$5^2)))</f>
        <v>0.32100347270959284</v>
      </c>
      <c r="L1522">
        <f>1/SQRT(2*3.14*'STDEV DATA'!$C$4)*EXP(-((C1522-'RATA RATA DATA'!$C$5)^2/(2*'STDEV DATA'!$C$4^2)))</f>
        <v>6.1269816350413717E-2</v>
      </c>
      <c r="M1522">
        <f>1/SQRT(2*3.14*'STDEV DATA'!$C$5)*EXP(-((C1522-'RATA RATA DATA'!$C$6)^2/(2*'STDEV DATA'!$C$5^2)))</f>
        <v>6.4683931423648824E-2</v>
      </c>
      <c r="O1522">
        <f>1/SQRT(2*3.14*'STDEV DATA'!$D$4)*EXP(-((D1522-'RATA RATA DATA'!$D$5)^2/(2*'STDEV DATA'!$D$4^2)))</f>
        <v>2.6455626717072928E-3</v>
      </c>
      <c r="P1522">
        <f>1/SQRT(2*3.14*'STDEV DATA'!$D$5)*EXP(-((D1522-'RATA RATA DATA'!$D$6)^2/(2*'STDEV DATA'!$D$5^2)))</f>
        <v>2.7525386803308087E-3</v>
      </c>
      <c r="R1522">
        <f>1/SQRT(2*3.14*'STDEV DATA'!$E$4)*EXP(-((E1522-'RATA RATA DATA'!$E$5)^2/(2*'STDEV DATA'!$E$4^2)))</f>
        <v>0.22054629753403426</v>
      </c>
      <c r="S1522">
        <f>1/SQRT(2*3.14*'STDEV DATA'!$E$5)*EXP(-((E1522-'RATA RATA DATA'!$E$6)^2/(2*'STDEV DATA'!$E$5^2)))</f>
        <v>0.20375720026218122</v>
      </c>
      <c r="U1522">
        <f>1/SQRT(2*3.14*'STDEV DATA'!$F$4)*EXP(-((F1522-'RATA RATA DATA'!$F$5)^2/(2*'STDEV DATA'!$F$4^2)))</f>
        <v>7.6290876229810744E-3</v>
      </c>
      <c r="V1522">
        <f>1/SQRT(2*3.14*'STDEV DATA'!$F$5)*EXP(-((F1522-'RATA RATA DATA'!$F$6)^2/(2*'STDEV DATA'!$F$5^2)))</f>
        <v>2.188158123740062E-3</v>
      </c>
      <c r="X1522">
        <f>I1522*L1522*O1522*R1522*U1522*'PROBABILITY DATA'!$C$4</f>
        <v>3.661782567473843E-8</v>
      </c>
      <c r="Y1522">
        <f>J1522*M1522*P1522*S1522*V1522*'PROBABILITY DATA'!$C$5</f>
        <v>1.5538103032293161E-8</v>
      </c>
      <c r="AA1522">
        <f t="shared" si="47"/>
        <v>3.661782567473843E-8</v>
      </c>
      <c r="AC1522" s="5" t="str">
        <f t="shared" si="46"/>
        <v>YA</v>
      </c>
    </row>
    <row r="1523" spans="2:29" x14ac:dyDescent="0.2">
      <c r="B1523" s="7">
        <v>7.080794504</v>
      </c>
      <c r="C1523" s="8">
        <v>214.7257042</v>
      </c>
      <c r="D1523" s="8">
        <v>21093.217410000001</v>
      </c>
      <c r="E1523" s="8">
        <v>7.3664972019999997</v>
      </c>
      <c r="F1523">
        <v>291.28327159928</v>
      </c>
      <c r="G1523" t="s">
        <v>13</v>
      </c>
      <c r="I1523">
        <f>1/SQRT(2*3.14*'STDEV DATA'!$B$4)*EXP(-((B1523-'RATA RATA DATA'!$B$5)^2/(2*'STDEV DATA'!$B$4^2)))</f>
        <v>0.34416649185164766</v>
      </c>
      <c r="J1523">
        <f>1/SQRT(2*3.14*'STDEV DATA'!$B$5)*EXP(-((B1523-'RATA RATA DATA'!$B$6)^2/(2*'STDEV DATA'!$B$5^2)))</f>
        <v>0.32100347270959284</v>
      </c>
      <c r="L1523">
        <f>1/SQRT(2*3.14*'STDEV DATA'!$C$4)*EXP(-((C1523-'RATA RATA DATA'!$C$5)^2/(2*'STDEV DATA'!$C$4^2)))</f>
        <v>5.8080871704394174E-2</v>
      </c>
      <c r="M1523">
        <f>1/SQRT(2*3.14*'STDEV DATA'!$C$5)*EXP(-((C1523-'RATA RATA DATA'!$C$6)^2/(2*'STDEV DATA'!$C$5^2)))</f>
        <v>6.0540747003236875E-2</v>
      </c>
      <c r="O1523">
        <f>1/SQRT(2*3.14*'STDEV DATA'!$D$4)*EXP(-((D1523-'RATA RATA DATA'!$D$5)^2/(2*'STDEV DATA'!$D$4^2)))</f>
        <v>4.1404759865808988E-3</v>
      </c>
      <c r="P1523">
        <f>1/SQRT(2*3.14*'STDEV DATA'!$D$5)*EXP(-((D1523-'RATA RATA DATA'!$D$6)^2/(2*'STDEV DATA'!$D$5^2)))</f>
        <v>4.3032310576319351E-3</v>
      </c>
      <c r="R1523">
        <f>1/SQRT(2*3.14*'STDEV DATA'!$E$4)*EXP(-((E1523-'RATA RATA DATA'!$E$5)^2/(2*'STDEV DATA'!$E$4^2)))</f>
        <v>0.30368578503356636</v>
      </c>
      <c r="S1523">
        <f>1/SQRT(2*3.14*'STDEV DATA'!$E$5)*EXP(-((E1523-'RATA RATA DATA'!$E$6)^2/(2*'STDEV DATA'!$E$5^2)))</f>
        <v>0.32027703772069332</v>
      </c>
      <c r="U1523">
        <f>1/SQRT(2*3.14*'STDEV DATA'!$F$4)*EXP(-((F1523-'RATA RATA DATA'!$F$5)^2/(2*'STDEV DATA'!$F$4^2)))</f>
        <v>3.7686952257990729E-2</v>
      </c>
      <c r="V1523">
        <f>1/SQRT(2*3.14*'STDEV DATA'!$F$5)*EXP(-((F1523-'RATA RATA DATA'!$F$6)^2/(2*'STDEV DATA'!$F$5^2)))</f>
        <v>2.8377841391258533E-2</v>
      </c>
      <c r="X1523">
        <f>I1523*L1523*O1523*R1523*U1523*'PROBABILITY DATA'!$C$4</f>
        <v>3.695340171327323E-7</v>
      </c>
      <c r="Y1523">
        <f>J1523*M1523*P1523*S1523*V1523*'PROBABILITY DATA'!$C$5</f>
        <v>4.6347263007625236E-7</v>
      </c>
      <c r="AA1523">
        <f t="shared" si="47"/>
        <v>4.6347263007625236E-7</v>
      </c>
      <c r="AC1523" s="5" t="str">
        <f t="shared" si="46"/>
        <v>TIDAK</v>
      </c>
    </row>
    <row r="1524" spans="2:29" x14ac:dyDescent="0.2">
      <c r="B1524" s="7">
        <v>5.9383211789999999</v>
      </c>
      <c r="C1524" s="8">
        <v>214.4695748</v>
      </c>
      <c r="D1524" s="8">
        <v>10815.399439999999</v>
      </c>
      <c r="E1524" s="8">
        <v>7.7955427139999998</v>
      </c>
      <c r="F1524">
        <v>333.77577661081295</v>
      </c>
      <c r="G1524" t="s">
        <v>13</v>
      </c>
      <c r="I1524">
        <f>1/SQRT(2*3.14*'STDEV DATA'!$B$4)*EXP(-((B1524-'RATA RATA DATA'!$B$5)^2/(2*'STDEV DATA'!$B$4^2)))</f>
        <v>0.24076131596968328</v>
      </c>
      <c r="J1524">
        <f>1/SQRT(2*3.14*'STDEV DATA'!$B$5)*EXP(-((B1524-'RATA RATA DATA'!$B$6)^2/(2*'STDEV DATA'!$B$5^2)))</f>
        <v>0.24379123465838823</v>
      </c>
      <c r="L1524">
        <f>1/SQRT(2*3.14*'STDEV DATA'!$C$4)*EXP(-((C1524-'RATA RATA DATA'!$C$5)^2/(2*'STDEV DATA'!$C$4^2)))</f>
        <v>5.8302415021580192E-2</v>
      </c>
      <c r="M1524">
        <f>1/SQRT(2*3.14*'STDEV DATA'!$C$5)*EXP(-((C1524-'RATA RATA DATA'!$C$6)^2/(2*'STDEV DATA'!$C$5^2)))</f>
        <v>6.0828528802699657E-2</v>
      </c>
      <c r="O1524">
        <f>1/SQRT(2*3.14*'STDEV DATA'!$D$4)*EXP(-((D1524-'RATA RATA DATA'!$D$5)^2/(2*'STDEV DATA'!$D$4^2)))</f>
        <v>1.8652904736363904E-3</v>
      </c>
      <c r="P1524">
        <f>1/SQRT(2*3.14*'STDEV DATA'!$D$5)*EXP(-((D1524-'RATA RATA DATA'!$D$6)^2/(2*'STDEV DATA'!$D$5^2)))</f>
        <v>1.8955778586503859E-3</v>
      </c>
      <c r="R1524">
        <f>1/SQRT(2*3.14*'STDEV DATA'!$E$4)*EXP(-((E1524-'RATA RATA DATA'!$E$5)^2/(2*'STDEV DATA'!$E$4^2)))</f>
        <v>0.28575530572383728</v>
      </c>
      <c r="S1524">
        <f>1/SQRT(2*3.14*'STDEV DATA'!$E$5)*EXP(-((E1524-'RATA RATA DATA'!$E$6)^2/(2*'STDEV DATA'!$E$5^2)))</f>
        <v>0.29182112030749691</v>
      </c>
      <c r="U1524">
        <f>1/SQRT(2*3.14*'STDEV DATA'!$F$4)*EXP(-((F1524-'RATA RATA DATA'!$F$5)^2/(2*'STDEV DATA'!$F$4^2)))</f>
        <v>6.1643058590409874E-2</v>
      </c>
      <c r="V1524">
        <f>1/SQRT(2*3.14*'STDEV DATA'!$F$5)*EXP(-((F1524-'RATA RATA DATA'!$F$6)^2/(2*'STDEV DATA'!$F$5^2)))</f>
        <v>7.0637520417500863E-2</v>
      </c>
      <c r="X1524">
        <f>I1524*L1524*O1524*R1524*U1524*'PROBABILITY DATA'!$C$4</f>
        <v>1.799223720836609E-7</v>
      </c>
      <c r="Y1524">
        <f>J1524*M1524*P1524*S1524*V1524*'PROBABILITY DATA'!$C$5</f>
        <v>3.5333442602273189E-7</v>
      </c>
      <c r="AA1524">
        <f t="shared" si="47"/>
        <v>3.5333442602273189E-7</v>
      </c>
      <c r="AC1524" s="5" t="str">
        <f t="shared" si="46"/>
        <v>TIDAK</v>
      </c>
    </row>
    <row r="1525" spans="2:29" x14ac:dyDescent="0.2">
      <c r="B1525" s="7">
        <v>8.2495505090000005</v>
      </c>
      <c r="C1525" s="8">
        <v>230.93283210000001</v>
      </c>
      <c r="D1525" s="8">
        <v>32898.749369999998</v>
      </c>
      <c r="E1525" s="8">
        <v>7.0199710749999999</v>
      </c>
      <c r="F1525">
        <v>280.67498362294998</v>
      </c>
      <c r="G1525" t="s">
        <v>13</v>
      </c>
      <c r="I1525">
        <f>1/SQRT(2*3.14*'STDEV DATA'!$B$4)*EXP(-((B1525-'RATA RATA DATA'!$B$5)^2/(2*'STDEV DATA'!$B$4^2)))</f>
        <v>0.2349267635189827</v>
      </c>
      <c r="J1525">
        <f>1/SQRT(2*3.14*'STDEV DATA'!$B$5)*EXP(-((B1525-'RATA RATA DATA'!$B$6)^2/(2*'STDEV DATA'!$B$5^2)))</f>
        <v>0.24161191154018921</v>
      </c>
      <c r="L1525">
        <f>1/SQRT(2*3.14*'STDEV DATA'!$C$4)*EXP(-((C1525-'RATA RATA DATA'!$C$5)^2/(2*'STDEV DATA'!$C$4^2)))</f>
        <v>4.1076393176035217E-2</v>
      </c>
      <c r="M1525">
        <f>1/SQRT(2*3.14*'STDEV DATA'!$C$5)*EXP(-((C1525-'RATA RATA DATA'!$C$6)^2/(2*'STDEV DATA'!$C$5^2)))</f>
        <v>3.9054936676599518E-2</v>
      </c>
      <c r="O1525">
        <f>1/SQRT(2*3.14*'STDEV DATA'!$D$4)*EXP(-((D1525-'RATA RATA DATA'!$D$5)^2/(2*'STDEV DATA'!$D$4^2)))</f>
        <v>2.1464685915724801E-3</v>
      </c>
      <c r="P1525">
        <f>1/SQRT(2*3.14*'STDEV DATA'!$D$5)*EXP(-((D1525-'RATA RATA DATA'!$D$6)^2/(2*'STDEV DATA'!$D$5^2)))</f>
        <v>1.8504876652374678E-3</v>
      </c>
      <c r="R1525">
        <f>1/SQRT(2*3.14*'STDEV DATA'!$E$4)*EXP(-((E1525-'RATA RATA DATA'!$E$5)^2/(2*'STDEV DATA'!$E$4^2)))</f>
        <v>0.30455346128668886</v>
      </c>
      <c r="S1525">
        <f>1/SQRT(2*3.14*'STDEV DATA'!$E$5)*EXP(-((E1525-'RATA RATA DATA'!$E$6)^2/(2*'STDEV DATA'!$E$5^2)))</f>
        <v>0.32529164543507227</v>
      </c>
      <c r="U1525">
        <f>1/SQRT(2*3.14*'STDEV DATA'!$F$4)*EXP(-((F1525-'RATA RATA DATA'!$F$5)^2/(2*'STDEV DATA'!$F$4^2)))</f>
        <v>2.8386882068024703E-2</v>
      </c>
      <c r="V1525">
        <f>1/SQRT(2*3.14*'STDEV DATA'!$F$5)*EXP(-((F1525-'RATA RATA DATA'!$F$6)^2/(2*'STDEV DATA'!$F$5^2)))</f>
        <v>1.7136203929603817E-2</v>
      </c>
      <c r="X1525">
        <f>I1525*L1525*O1525*R1525*U1525*'PROBABILITY DATA'!$C$4</f>
        <v>6.9858222288090729E-8</v>
      </c>
      <c r="Y1525">
        <f>J1525*M1525*P1525*S1525*V1525*'PROBABILITY DATA'!$C$5</f>
        <v>5.9351919027246434E-8</v>
      </c>
      <c r="AA1525">
        <f t="shared" si="47"/>
        <v>6.9858222288090729E-8</v>
      </c>
      <c r="AC1525" s="5" t="str">
        <f t="shared" si="46"/>
        <v>YA</v>
      </c>
    </row>
    <row r="1526" spans="2:29" x14ac:dyDescent="0.2">
      <c r="B1526" s="7">
        <v>6.903816978</v>
      </c>
      <c r="C1526" s="8">
        <v>258.52684169999998</v>
      </c>
      <c r="D1526" s="8">
        <v>35455.709609999998</v>
      </c>
      <c r="E1526" s="8">
        <v>4.8813766479999998</v>
      </c>
      <c r="F1526">
        <v>206.24722944633999</v>
      </c>
      <c r="G1526" t="s">
        <v>13</v>
      </c>
      <c r="I1526">
        <f>1/SQRT(2*3.14*'STDEV DATA'!$B$4)*EXP(-((B1526-'RATA RATA DATA'!$B$5)^2/(2*'STDEV DATA'!$B$4^2)))</f>
        <v>0.34139872859356657</v>
      </c>
      <c r="J1526">
        <f>1/SQRT(2*3.14*'STDEV DATA'!$B$5)*EXP(-((B1526-'RATA RATA DATA'!$B$6)^2/(2*'STDEV DATA'!$B$5^2)))</f>
        <v>0.31881392799419267</v>
      </c>
      <c r="L1526">
        <f>1/SQRT(2*3.14*'STDEV DATA'!$C$4)*EXP(-((C1526-'RATA RATA DATA'!$C$5)^2/(2*'STDEV DATA'!$C$4^2)))</f>
        <v>1.412249128624782E-2</v>
      </c>
      <c r="M1526">
        <f>1/SQRT(2*3.14*'STDEV DATA'!$C$5)*EXP(-((C1526-'RATA RATA DATA'!$C$6)^2/(2*'STDEV DATA'!$C$5^2)))</f>
        <v>9.8977495417094576E-3</v>
      </c>
      <c r="O1526">
        <f>1/SQRT(2*3.14*'STDEV DATA'!$D$4)*EXP(-((D1526-'RATA RATA DATA'!$D$5)^2/(2*'STDEV DATA'!$D$4^2)))</f>
        <v>1.4917644234585848E-3</v>
      </c>
      <c r="P1526">
        <f>1/SQRT(2*3.14*'STDEV DATA'!$D$5)*EXP(-((D1526-'RATA RATA DATA'!$D$6)^2/(2*'STDEV DATA'!$D$5^2)))</f>
        <v>1.1985751249628106E-3</v>
      </c>
      <c r="R1526">
        <f>1/SQRT(2*3.14*'STDEV DATA'!$E$4)*EXP(-((E1526-'RATA RATA DATA'!$E$5)^2/(2*'STDEV DATA'!$E$4^2)))</f>
        <v>0.12407356227665423</v>
      </c>
      <c r="S1526">
        <f>1/SQRT(2*3.14*'STDEV DATA'!$E$5)*EXP(-((E1526-'RATA RATA DATA'!$E$6)^2/(2*'STDEV DATA'!$E$5^2)))</f>
        <v>0.11013779476606923</v>
      </c>
      <c r="U1526">
        <f>1/SQRT(2*3.14*'STDEV DATA'!$F$4)*EXP(-((F1526-'RATA RATA DATA'!$F$5)^2/(2*'STDEV DATA'!$F$4^2)))</f>
        <v>6.4009612289415139E-4</v>
      </c>
      <c r="V1526">
        <f>1/SQRT(2*3.14*'STDEV DATA'!$F$5)*EXP(-((F1526-'RATA RATA DATA'!$F$6)^2/(2*'STDEV DATA'!$F$5^2)))</f>
        <v>2.2211352476034584E-5</v>
      </c>
      <c r="X1526">
        <f>I1526*L1526*O1526*R1526*U1526*'PROBABILITY DATA'!$C$4</f>
        <v>2.2283575125513472E-10</v>
      </c>
      <c r="Y1526">
        <f>J1526*M1526*P1526*S1526*V1526*'PROBABILITY DATA'!$C$5</f>
        <v>5.6417929975622047E-12</v>
      </c>
      <c r="AA1526">
        <f t="shared" si="47"/>
        <v>2.2283575125513472E-10</v>
      </c>
      <c r="AC1526" s="5" t="str">
        <f t="shared" si="46"/>
        <v>YA</v>
      </c>
    </row>
    <row r="1527" spans="2:29" x14ac:dyDescent="0.2">
      <c r="B1527" s="7">
        <v>7.605674821</v>
      </c>
      <c r="C1527" s="8">
        <v>210.37143560000001</v>
      </c>
      <c r="D1527" s="8">
        <v>9583.7104409999993</v>
      </c>
      <c r="E1527" s="8">
        <v>8.5094033390000003</v>
      </c>
      <c r="F1527">
        <v>371.47169047479002</v>
      </c>
      <c r="G1527" t="s">
        <v>13</v>
      </c>
      <c r="I1527">
        <f>1/SQRT(2*3.14*'STDEV DATA'!$B$4)*EXP(-((B1527-'RATA RATA DATA'!$B$5)^2/(2*'STDEV DATA'!$B$4^2)))</f>
        <v>0.31834808898444245</v>
      </c>
      <c r="J1527">
        <f>1/SQRT(2*3.14*'STDEV DATA'!$B$5)*EXP(-((B1527-'RATA RATA DATA'!$B$6)^2/(2*'STDEV DATA'!$B$5^2)))</f>
        <v>0.30326811787231567</v>
      </c>
      <c r="L1527">
        <f>1/SQRT(2*3.14*'STDEV DATA'!$C$4)*EXP(-((C1527-'RATA RATA DATA'!$C$5)^2/(2*'STDEV DATA'!$C$4^2)))</f>
        <v>6.1528672456967436E-2</v>
      </c>
      <c r="M1527">
        <f>1/SQRT(2*3.14*'STDEV DATA'!$C$5)*EXP(-((C1527-'RATA RATA DATA'!$C$6)^2/(2*'STDEV DATA'!$C$5^2)))</f>
        <v>6.5019623784967728E-2</v>
      </c>
      <c r="O1527">
        <f>1/SQRT(2*3.14*'STDEV DATA'!$D$4)*EXP(-((D1527-'RATA RATA DATA'!$D$5)^2/(2*'STDEV DATA'!$D$4^2)))</f>
        <v>1.5563278093123846E-3</v>
      </c>
      <c r="P1527">
        <f>1/SQRT(2*3.14*'STDEV DATA'!$D$5)*EXP(-((D1527-'RATA RATA DATA'!$D$6)^2/(2*'STDEV DATA'!$D$5^2)))</f>
        <v>1.5592098587430077E-3</v>
      </c>
      <c r="R1527">
        <f>1/SQRT(2*3.14*'STDEV DATA'!$E$4)*EXP(-((E1527-'RATA RATA DATA'!$E$5)^2/(2*'STDEV DATA'!$E$4^2)))</f>
        <v>0.22437626370841718</v>
      </c>
      <c r="S1527">
        <f>1/SQRT(2*3.14*'STDEV DATA'!$E$5)*EXP(-((E1527-'RATA RATA DATA'!$E$6)^2/(2*'STDEV DATA'!$E$5^2)))</f>
        <v>0.20858694761279833</v>
      </c>
      <c r="U1527">
        <f>1/SQRT(2*3.14*'STDEV DATA'!$F$4)*EXP(-((F1527-'RATA RATA DATA'!$F$5)^2/(2*'STDEV DATA'!$F$4^2)))</f>
        <v>4.0300020021828392E-2</v>
      </c>
      <c r="V1527">
        <f>1/SQRT(2*3.14*'STDEV DATA'!$F$5)*EXP(-((F1527-'RATA RATA DATA'!$F$6)^2/(2*'STDEV DATA'!$F$5^2)))</f>
        <v>3.5928313457840429E-2</v>
      </c>
      <c r="X1527">
        <f>I1527*L1527*O1527*R1527*U1527*'PROBABILITY DATA'!$C$4</f>
        <v>1.0753504082387111E-7</v>
      </c>
      <c r="Y1527">
        <f>J1527*M1527*P1527*S1527*V1527*'PROBABILITY DATA'!$C$5</f>
        <v>1.4049682203386235E-7</v>
      </c>
      <c r="AA1527">
        <f t="shared" si="47"/>
        <v>1.4049682203386235E-7</v>
      </c>
      <c r="AC1527" s="5" t="str">
        <f t="shared" si="46"/>
        <v>TIDAK</v>
      </c>
    </row>
    <row r="1528" spans="2:29" x14ac:dyDescent="0.2">
      <c r="B1528" s="7">
        <v>6.5892905009999998</v>
      </c>
      <c r="C1528" s="8">
        <v>108.6990768</v>
      </c>
      <c r="D1528" s="8">
        <v>34298.15294</v>
      </c>
      <c r="E1528" s="8">
        <v>4.9494097640000003</v>
      </c>
      <c r="F1528">
        <v>317.61018232395998</v>
      </c>
      <c r="G1528" t="s">
        <v>13</v>
      </c>
      <c r="I1528">
        <f>1/SQRT(2*3.14*'STDEV DATA'!$B$4)*EXP(-((B1528-'RATA RATA DATA'!$B$5)^2/(2*'STDEV DATA'!$B$4^2)))</f>
        <v>0.32244369018196933</v>
      </c>
      <c r="J1528">
        <f>1/SQRT(2*3.14*'STDEV DATA'!$B$5)*EXP(-((B1528-'RATA RATA DATA'!$B$6)^2/(2*'STDEV DATA'!$B$5^2)))</f>
        <v>0.30492800580247353</v>
      </c>
      <c r="L1528">
        <f>1/SQRT(2*3.14*'STDEV DATA'!$C$4)*EXP(-((C1528-'RATA RATA DATA'!$C$5)^2/(2*'STDEV DATA'!$C$4^2)))</f>
        <v>3.3326208085977561E-3</v>
      </c>
      <c r="M1528">
        <f>1/SQRT(2*3.14*'STDEV DATA'!$C$5)*EXP(-((C1528-'RATA RATA DATA'!$C$6)^2/(2*'STDEV DATA'!$C$5^2)))</f>
        <v>1.2903443142505591E-3</v>
      </c>
      <c r="O1528">
        <f>1/SQRT(2*3.14*'STDEV DATA'!$D$4)*EXP(-((D1528-'RATA RATA DATA'!$D$5)^2/(2*'STDEV DATA'!$D$4^2)))</f>
        <v>1.7761661228342708E-3</v>
      </c>
      <c r="P1528">
        <f>1/SQRT(2*3.14*'STDEV DATA'!$D$5)*EXP(-((D1528-'RATA RATA DATA'!$D$6)^2/(2*'STDEV DATA'!$D$5^2)))</f>
        <v>1.4752782965825515E-3</v>
      </c>
      <c r="R1528">
        <f>1/SQRT(2*3.14*'STDEV DATA'!$E$4)*EXP(-((E1528-'RATA RATA DATA'!$E$5)^2/(2*'STDEV DATA'!$E$4^2)))</f>
        <v>0.13080513439520872</v>
      </c>
      <c r="S1528">
        <f>1/SQRT(2*3.14*'STDEV DATA'!$E$5)*EXP(-((E1528-'RATA RATA DATA'!$E$6)^2/(2*'STDEV DATA'!$E$5^2)))</f>
        <v>0.11761665938270045</v>
      </c>
      <c r="U1528">
        <f>1/SQRT(2*3.14*'STDEV DATA'!$F$4)*EXP(-((F1528-'RATA RATA DATA'!$F$5)^2/(2*'STDEV DATA'!$F$4^2)))</f>
        <v>5.7712025691429705E-2</v>
      </c>
      <c r="V1528">
        <f>1/SQRT(2*3.14*'STDEV DATA'!$F$5)*EXP(-((F1528-'RATA RATA DATA'!$F$6)^2/(2*'STDEV DATA'!$F$5^2)))</f>
        <v>6.1541389337580729E-2</v>
      </c>
      <c r="X1528">
        <f>I1528*L1528*O1528*R1528*U1528*'PROBABILITY DATA'!$C$4</f>
        <v>5.6208427723373456E-9</v>
      </c>
      <c r="Y1528">
        <f>J1528*M1528*P1528*S1528*V1528*'PROBABILITY DATA'!$C$5</f>
        <v>2.5620038415601083E-9</v>
      </c>
      <c r="AA1528">
        <f t="shared" si="47"/>
        <v>5.6208427723373456E-9</v>
      </c>
      <c r="AC1528" s="5" t="str">
        <f t="shared" si="46"/>
        <v>YA</v>
      </c>
    </row>
    <row r="1529" spans="2:29" x14ac:dyDescent="0.2">
      <c r="B1529" s="7">
        <v>7.5118166410000002</v>
      </c>
      <c r="C1529" s="8">
        <v>174.6141336</v>
      </c>
      <c r="D1529" s="8">
        <v>15736.893959999999</v>
      </c>
      <c r="E1529" s="8">
        <v>8.0342838909999994</v>
      </c>
      <c r="F1529">
        <v>333.77577661081295</v>
      </c>
      <c r="G1529" t="s">
        <v>13</v>
      </c>
      <c r="I1529">
        <f>1/SQRT(2*3.14*'STDEV DATA'!$B$4)*EXP(-((B1529-'RATA RATA DATA'!$B$5)^2/(2*'STDEV DATA'!$B$4^2)))</f>
        <v>0.32645197161026523</v>
      </c>
      <c r="J1529">
        <f>1/SQRT(2*3.14*'STDEV DATA'!$B$5)*EXP(-((B1529-'RATA RATA DATA'!$B$6)^2/(2*'STDEV DATA'!$B$5^2)))</f>
        <v>0.30897204149717716</v>
      </c>
      <c r="L1529">
        <f>1/SQRT(2*3.14*'STDEV DATA'!$C$4)*EXP(-((C1529-'RATA RATA DATA'!$C$5)^2/(2*'STDEV DATA'!$C$4^2)))</f>
        <v>5.6034494058379118E-2</v>
      </c>
      <c r="M1529">
        <f>1/SQRT(2*3.14*'STDEV DATA'!$C$5)*EXP(-((C1529-'RATA RATA DATA'!$C$6)^2/(2*'STDEV DATA'!$C$5^2)))</f>
        <v>5.5564060583645249E-2</v>
      </c>
      <c r="O1529">
        <f>1/SQRT(2*3.14*'STDEV DATA'!$D$4)*EXP(-((D1529-'RATA RATA DATA'!$D$5)^2/(2*'STDEV DATA'!$D$4^2)))</f>
        <v>3.2036459765705338E-3</v>
      </c>
      <c r="P1529">
        <f>1/SQRT(2*3.14*'STDEV DATA'!$D$5)*EXP(-((D1529-'RATA RATA DATA'!$D$6)^2/(2*'STDEV DATA'!$D$5^2)))</f>
        <v>3.3623980711610562E-3</v>
      </c>
      <c r="R1529">
        <f>1/SQRT(2*3.14*'STDEV DATA'!$E$4)*EXP(-((E1529-'RATA RATA DATA'!$E$5)^2/(2*'STDEV DATA'!$E$4^2)))</f>
        <v>0.26875667276036097</v>
      </c>
      <c r="S1529">
        <f>1/SQRT(2*3.14*'STDEV DATA'!$E$5)*EXP(-((E1529-'RATA RATA DATA'!$E$6)^2/(2*'STDEV DATA'!$E$5^2)))</f>
        <v>0.26746874444722007</v>
      </c>
      <c r="U1529">
        <f>1/SQRT(2*3.14*'STDEV DATA'!$F$4)*EXP(-((F1529-'RATA RATA DATA'!$F$5)^2/(2*'STDEV DATA'!$F$4^2)))</f>
        <v>6.1643058590409874E-2</v>
      </c>
      <c r="V1529">
        <f>1/SQRT(2*3.14*'STDEV DATA'!$F$5)*EXP(-((F1529-'RATA RATA DATA'!$F$6)^2/(2*'STDEV DATA'!$F$5^2)))</f>
        <v>7.0637520417500863E-2</v>
      </c>
      <c r="X1529">
        <f>I1529*L1529*O1529*R1529*U1529*'PROBABILITY DATA'!$C$4</f>
        <v>3.7874740372362493E-7</v>
      </c>
      <c r="Y1529">
        <f>J1529*M1529*P1529*S1529*V1529*'PROBABILITY DATA'!$C$5</f>
        <v>6.6502432627520209E-7</v>
      </c>
      <c r="AA1529">
        <f t="shared" si="47"/>
        <v>6.6502432627520209E-7</v>
      </c>
      <c r="AC1529" s="5" t="str">
        <f t="shared" si="46"/>
        <v>TIDAK</v>
      </c>
    </row>
    <row r="1530" spans="2:29" x14ac:dyDescent="0.2">
      <c r="B1530" s="7">
        <v>7.301444654</v>
      </c>
      <c r="C1530" s="8">
        <v>143.43135029999999</v>
      </c>
      <c r="D1530" s="8">
        <v>46718.555970000001</v>
      </c>
      <c r="E1530" s="8">
        <v>4.7687808010000001</v>
      </c>
      <c r="F1530">
        <v>252.46648472775999</v>
      </c>
      <c r="G1530" t="s">
        <v>13</v>
      </c>
      <c r="I1530">
        <f>1/SQRT(2*3.14*'STDEV DATA'!$B$4)*EXP(-((B1530-'RATA RATA DATA'!$B$5)^2/(2*'STDEV DATA'!$B$4^2)))</f>
        <v>0.33931108465563076</v>
      </c>
      <c r="J1530">
        <f>1/SQRT(2*3.14*'STDEV DATA'!$B$5)*EXP(-((B1530-'RATA RATA DATA'!$B$6)^2/(2*'STDEV DATA'!$B$5^2)))</f>
        <v>0.31786125676329968</v>
      </c>
      <c r="L1530">
        <f>1/SQRT(2*3.14*'STDEV DATA'!$C$4)*EXP(-((C1530-'RATA RATA DATA'!$C$5)^2/(2*'STDEV DATA'!$C$4^2)))</f>
        <v>2.2625430949098829E-2</v>
      </c>
      <c r="M1530">
        <f>1/SQRT(2*3.14*'STDEV DATA'!$C$5)*EXP(-((C1530-'RATA RATA DATA'!$C$6)^2/(2*'STDEV DATA'!$C$5^2)))</f>
        <v>1.6424617162883202E-2</v>
      </c>
      <c r="O1530">
        <f>1/SQRT(2*3.14*'STDEV DATA'!$D$4)*EXP(-((D1530-'RATA RATA DATA'!$D$5)^2/(2*'STDEV DATA'!$D$4^2)))</f>
        <v>1.1743587185715645E-4</v>
      </c>
      <c r="P1530">
        <f>1/SQRT(2*3.14*'STDEV DATA'!$D$5)*EXP(-((D1530-'RATA RATA DATA'!$D$6)^2/(2*'STDEV DATA'!$D$5^2)))</f>
        <v>6.0931179342003924E-5</v>
      </c>
      <c r="R1530">
        <f>1/SQRT(2*3.14*'STDEV DATA'!$E$4)*EXP(-((E1530-'RATA RATA DATA'!$E$5)^2/(2*'STDEV DATA'!$E$4^2)))</f>
        <v>0.11328760183415357</v>
      </c>
      <c r="S1530">
        <f>1/SQRT(2*3.14*'STDEV DATA'!$E$5)*EXP(-((E1530-'RATA RATA DATA'!$E$6)^2/(2*'STDEV DATA'!$E$5^2)))</f>
        <v>9.8345725886610072E-2</v>
      </c>
      <c r="U1530">
        <f>1/SQRT(2*3.14*'STDEV DATA'!$F$4)*EXP(-((F1530-'RATA RATA DATA'!$F$5)^2/(2*'STDEV DATA'!$F$4^2)))</f>
        <v>9.7796228760309179E-3</v>
      </c>
      <c r="V1530">
        <f>1/SQRT(2*3.14*'STDEV DATA'!$F$5)*EXP(-((F1530-'RATA RATA DATA'!$F$6)^2/(2*'STDEV DATA'!$F$5^2)))</f>
        <v>2.6168285553445571E-3</v>
      </c>
      <c r="X1530">
        <f>I1530*L1530*O1530*R1530*U1530*'PROBABILITY DATA'!$C$4</f>
        <v>3.8966117495340889E-10</v>
      </c>
      <c r="Y1530">
        <f>J1530*M1530*P1530*S1530*V1530*'PROBABILITY DATA'!$C$5</f>
        <v>4.9919468967103697E-11</v>
      </c>
      <c r="AA1530">
        <f t="shared" si="47"/>
        <v>3.8966117495340889E-10</v>
      </c>
      <c r="AC1530" s="5" t="str">
        <f t="shared" si="46"/>
        <v>YA</v>
      </c>
    </row>
    <row r="1531" spans="2:29" x14ac:dyDescent="0.2">
      <c r="B1531" s="7">
        <v>6.7882915830000004</v>
      </c>
      <c r="C1531" s="8">
        <v>182.03689539999999</v>
      </c>
      <c r="D1531" s="8">
        <v>25661.360540000001</v>
      </c>
      <c r="E1531" s="8">
        <v>6.9398532250000002</v>
      </c>
      <c r="F1531">
        <v>352.34492925275998</v>
      </c>
      <c r="G1531" t="s">
        <v>13</v>
      </c>
      <c r="I1531">
        <f>1/SQRT(2*3.14*'STDEV DATA'!$B$4)*EXP(-((B1531-'RATA RATA DATA'!$B$5)^2/(2*'STDEV DATA'!$B$4^2)))</f>
        <v>0.33644370295060821</v>
      </c>
      <c r="J1531">
        <f>1/SQRT(2*3.14*'STDEV DATA'!$B$5)*EXP(-((B1531-'RATA RATA DATA'!$B$6)^2/(2*'STDEV DATA'!$B$5^2)))</f>
        <v>0.31515501949000663</v>
      </c>
      <c r="L1531">
        <f>1/SQRT(2*3.14*'STDEV DATA'!$C$4)*EXP(-((C1531-'RATA RATA DATA'!$C$5)^2/(2*'STDEV DATA'!$C$4^2)))</f>
        <v>6.2087361020822004E-2</v>
      </c>
      <c r="M1531">
        <f>1/SQRT(2*3.14*'STDEV DATA'!$C$5)*EXP(-((C1531-'RATA RATA DATA'!$C$6)^2/(2*'STDEV DATA'!$C$5^2)))</f>
        <v>6.4017112530193723E-2</v>
      </c>
      <c r="O1531">
        <f>1/SQRT(2*3.14*'STDEV DATA'!$D$4)*EXP(-((D1531-'RATA RATA DATA'!$D$5)^2/(2*'STDEV DATA'!$D$4^2)))</f>
        <v>3.9198701719682389E-3</v>
      </c>
      <c r="P1531">
        <f>1/SQRT(2*3.14*'STDEV DATA'!$D$5)*EXP(-((D1531-'RATA RATA DATA'!$D$6)^2/(2*'STDEV DATA'!$D$5^2)))</f>
        <v>3.8932993217454669E-3</v>
      </c>
      <c r="R1531">
        <f>1/SQRT(2*3.14*'STDEV DATA'!$E$4)*EXP(-((E1531-'RATA RATA DATA'!$E$5)^2/(2*'STDEV DATA'!$E$4^2)))</f>
        <v>0.30296510659727732</v>
      </c>
      <c r="S1531">
        <f>1/SQRT(2*3.14*'STDEV DATA'!$E$5)*EXP(-((E1531-'RATA RATA DATA'!$E$6)^2/(2*'STDEV DATA'!$E$5^2)))</f>
        <v>0.32399628625270527</v>
      </c>
      <c r="U1531">
        <f>1/SQRT(2*3.14*'STDEV DATA'!$F$4)*EXP(-((F1531-'RATA RATA DATA'!$F$5)^2/(2*'STDEV DATA'!$F$4^2)))</f>
        <v>5.5325010120730198E-2</v>
      </c>
      <c r="V1531">
        <f>1/SQRT(2*3.14*'STDEV DATA'!$F$5)*EXP(-((F1531-'RATA RATA DATA'!$F$6)^2/(2*'STDEV DATA'!$F$5^2)))</f>
        <v>6.0281934342536425E-2</v>
      </c>
      <c r="X1531">
        <f>I1531*L1531*O1531*R1531*U1531*'PROBABILITY DATA'!$C$4</f>
        <v>5.3541232401753645E-7</v>
      </c>
      <c r="Y1531">
        <f>J1531*M1531*P1531*S1531*V1531*'PROBABILITY DATA'!$C$5</f>
        <v>9.354747648801366E-7</v>
      </c>
      <c r="AA1531">
        <f t="shared" si="47"/>
        <v>9.354747648801366E-7</v>
      </c>
      <c r="AC1531" s="5" t="str">
        <f t="shared" si="46"/>
        <v>TIDAK</v>
      </c>
    </row>
    <row r="1532" spans="2:29" x14ac:dyDescent="0.2">
      <c r="B1532" s="7">
        <v>7.080794504</v>
      </c>
      <c r="C1532" s="8">
        <v>184.04098830000001</v>
      </c>
      <c r="D1532" s="8">
        <v>23727.094109999998</v>
      </c>
      <c r="E1532" s="8">
        <v>4.9644489480000003</v>
      </c>
      <c r="F1532">
        <v>277.68083722239999</v>
      </c>
      <c r="G1532" t="s">
        <v>13</v>
      </c>
      <c r="I1532">
        <f>1/SQRT(2*3.14*'STDEV DATA'!$B$4)*EXP(-((B1532-'RATA RATA DATA'!$B$5)^2/(2*'STDEV DATA'!$B$4^2)))</f>
        <v>0.34416649185164766</v>
      </c>
      <c r="J1532">
        <f>1/SQRT(2*3.14*'STDEV DATA'!$B$5)*EXP(-((B1532-'RATA RATA DATA'!$B$6)^2/(2*'STDEV DATA'!$B$5^2)))</f>
        <v>0.32100347270959284</v>
      </c>
      <c r="L1532">
        <f>1/SQRT(2*3.14*'STDEV DATA'!$C$4)*EXP(-((C1532-'RATA RATA DATA'!$C$5)^2/(2*'STDEV DATA'!$C$4^2)))</f>
        <v>6.3355845675155828E-2</v>
      </c>
      <c r="M1532">
        <f>1/SQRT(2*3.14*'STDEV DATA'!$C$5)*EXP(-((C1532-'RATA RATA DATA'!$C$6)^2/(2*'STDEV DATA'!$C$5^2)))</f>
        <v>6.5864191375253289E-2</v>
      </c>
      <c r="O1532">
        <f>1/SQRT(2*3.14*'STDEV DATA'!$D$4)*EXP(-((D1532-'RATA RATA DATA'!$D$5)^2/(2*'STDEV DATA'!$D$4^2)))</f>
        <v>4.1370343572103892E-3</v>
      </c>
      <c r="P1532">
        <f>1/SQRT(2*3.14*'STDEV DATA'!$D$5)*EXP(-((D1532-'RATA RATA DATA'!$D$6)^2/(2*'STDEV DATA'!$D$5^2)))</f>
        <v>4.206116195670068E-3</v>
      </c>
      <c r="R1532">
        <f>1/SQRT(2*3.14*'STDEV DATA'!$E$4)*EXP(-((E1532-'RATA RATA DATA'!$E$5)^2/(2*'STDEV DATA'!$E$4^2)))</f>
        <v>0.13231332600151516</v>
      </c>
      <c r="S1532">
        <f>1/SQRT(2*3.14*'STDEV DATA'!$E$5)*EXP(-((E1532-'RATA RATA DATA'!$E$6)^2/(2*'STDEV DATA'!$E$5^2)))</f>
        <v>0.11930421385842091</v>
      </c>
      <c r="U1532">
        <f>1/SQRT(2*3.14*'STDEV DATA'!$F$4)*EXP(-((F1532-'RATA RATA DATA'!$F$5)^2/(2*'STDEV DATA'!$F$4^2)))</f>
        <v>2.5902375441875031E-2</v>
      </c>
      <c r="V1532">
        <f>1/SQRT(2*3.14*'STDEV DATA'!$F$5)*EXP(-((F1532-'RATA RATA DATA'!$F$6)^2/(2*'STDEV DATA'!$F$5^2)))</f>
        <v>1.4567825099535395E-2</v>
      </c>
      <c r="X1532">
        <f>I1532*L1532*O1532*R1532*U1532*'PROBABILITY DATA'!$C$4</f>
        <v>1.2060756411117278E-7</v>
      </c>
      <c r="Y1532">
        <f>J1532*M1532*P1532*S1532*V1532*'PROBABILITY DATA'!$C$5</f>
        <v>9.4244849168352168E-8</v>
      </c>
      <c r="AA1532">
        <f t="shared" si="47"/>
        <v>1.2060756411117278E-7</v>
      </c>
      <c r="AC1532" s="5" t="str">
        <f t="shared" si="46"/>
        <v>YA</v>
      </c>
    </row>
    <row r="1533" spans="2:29" x14ac:dyDescent="0.2">
      <c r="B1533" s="7">
        <v>7.080794504</v>
      </c>
      <c r="C1533" s="8">
        <v>194.76121499999999</v>
      </c>
      <c r="D1533" s="8">
        <v>38119.185570000001</v>
      </c>
      <c r="E1533" s="8">
        <v>6.9981578420000004</v>
      </c>
      <c r="F1533">
        <v>333.28921619648997</v>
      </c>
      <c r="G1533" t="s">
        <v>13</v>
      </c>
      <c r="I1533">
        <f>1/SQRT(2*3.14*'STDEV DATA'!$B$4)*EXP(-((B1533-'RATA RATA DATA'!$B$5)^2/(2*'STDEV DATA'!$B$4^2)))</f>
        <v>0.34416649185164766</v>
      </c>
      <c r="J1533">
        <f>1/SQRT(2*3.14*'STDEV DATA'!$B$5)*EXP(-((B1533-'RATA RATA DATA'!$B$6)^2/(2*'STDEV DATA'!$B$5^2)))</f>
        <v>0.32100347270959284</v>
      </c>
      <c r="L1533">
        <f>1/SQRT(2*3.14*'STDEV DATA'!$C$4)*EXP(-((C1533-'RATA RATA DATA'!$C$5)^2/(2*'STDEV DATA'!$C$4^2)))</f>
        <v>6.688794765638563E-2</v>
      </c>
      <c r="M1533">
        <f>1/SQRT(2*3.14*'STDEV DATA'!$C$5)*EXP(-((C1533-'RATA RATA DATA'!$C$6)^2/(2*'STDEV DATA'!$C$5^2)))</f>
        <v>7.1454503711033013E-2</v>
      </c>
      <c r="O1533">
        <f>1/SQRT(2*3.14*'STDEV DATA'!$D$4)*EXP(-((D1533-'RATA RATA DATA'!$D$5)^2/(2*'STDEV DATA'!$D$4^2)))</f>
        <v>9.3898860800686445E-4</v>
      </c>
      <c r="P1533">
        <f>1/SQRT(2*3.14*'STDEV DATA'!$D$5)*EXP(-((D1533-'RATA RATA DATA'!$D$6)^2/(2*'STDEV DATA'!$D$5^2)))</f>
        <v>6.9314973470937949E-4</v>
      </c>
      <c r="R1533">
        <f>1/SQRT(2*3.14*'STDEV DATA'!$E$4)*EXP(-((E1533-'RATA RATA DATA'!$E$5)^2/(2*'STDEV DATA'!$E$4^2)))</f>
        <v>0.30418682599486652</v>
      </c>
      <c r="S1533">
        <f>1/SQRT(2*3.14*'STDEV DATA'!$E$5)*EXP(-((E1533-'RATA RATA DATA'!$E$6)^2/(2*'STDEV DATA'!$E$5^2)))</f>
        <v>0.32503013324566565</v>
      </c>
      <c r="U1533">
        <f>1/SQRT(2*3.14*'STDEV DATA'!$F$4)*EXP(-((F1533-'RATA RATA DATA'!$F$5)^2/(2*'STDEV DATA'!$F$4^2)))</f>
        <v>6.165482849294316E-2</v>
      </c>
      <c r="V1533">
        <f>1/SQRT(2*3.14*'STDEV DATA'!$F$5)*EXP(-((F1533-'RATA RATA DATA'!$F$6)^2/(2*'STDEV DATA'!$F$5^2)))</f>
        <v>7.0609185855858431E-2</v>
      </c>
      <c r="X1533">
        <f>I1533*L1533*O1533*R1533*U1533*'PROBABILITY DATA'!$C$4</f>
        <v>1.5815074240635547E-7</v>
      </c>
      <c r="Y1533">
        <f>J1533*M1533*P1533*S1533*V1533*'PROBABILITY DATA'!$C$5</f>
        <v>2.2249383905595212E-7</v>
      </c>
      <c r="AA1533">
        <f t="shared" si="47"/>
        <v>2.2249383905595212E-7</v>
      </c>
      <c r="AC1533" s="5" t="str">
        <f t="shared" si="46"/>
        <v>TIDAK</v>
      </c>
    </row>
    <row r="1534" spans="2:29" x14ac:dyDescent="0.2">
      <c r="B1534" s="7">
        <v>6.6925316690000001</v>
      </c>
      <c r="C1534" s="8">
        <v>200.4043509</v>
      </c>
      <c r="D1534" s="8">
        <v>37033.152090000003</v>
      </c>
      <c r="E1534" s="8">
        <v>4.7270723229999998</v>
      </c>
      <c r="F1534">
        <v>280.84491621171998</v>
      </c>
      <c r="G1534" t="s">
        <v>13</v>
      </c>
      <c r="I1534">
        <f>1/SQRT(2*3.14*'STDEV DATA'!$B$4)*EXP(-((B1534-'RATA RATA DATA'!$B$5)^2/(2*'STDEV DATA'!$B$4^2)))</f>
        <v>0.33053546905648096</v>
      </c>
      <c r="J1534">
        <f>1/SQRT(2*3.14*'STDEV DATA'!$B$5)*EXP(-((B1534-'RATA RATA DATA'!$B$6)^2/(2*'STDEV DATA'!$B$5^2)))</f>
        <v>0.31083439120438983</v>
      </c>
      <c r="L1534">
        <f>1/SQRT(2*3.14*'STDEV DATA'!$C$4)*EXP(-((C1534-'RATA RATA DATA'!$C$5)^2/(2*'STDEV DATA'!$C$4^2)))</f>
        <v>6.6358146570271767E-2</v>
      </c>
      <c r="M1534">
        <f>1/SQRT(2*3.14*'STDEV DATA'!$C$5)*EXP(-((C1534-'RATA RATA DATA'!$C$6)^2/(2*'STDEV DATA'!$C$5^2)))</f>
        <v>7.110036848013096E-2</v>
      </c>
      <c r="O1534">
        <f>1/SQRT(2*3.14*'STDEV DATA'!$D$4)*EXP(-((D1534-'RATA RATA DATA'!$D$5)^2/(2*'STDEV DATA'!$D$4^2)))</f>
        <v>1.1458381376409398E-3</v>
      </c>
      <c r="P1534">
        <f>1/SQRT(2*3.14*'STDEV DATA'!$D$5)*EXP(-((D1534-'RATA RATA DATA'!$D$6)^2/(2*'STDEV DATA'!$D$5^2)))</f>
        <v>8.7680210001359559E-4</v>
      </c>
      <c r="R1534">
        <f>1/SQRT(2*3.14*'STDEV DATA'!$E$4)*EXP(-((E1534-'RATA RATA DATA'!$E$5)^2/(2*'STDEV DATA'!$E$4^2)))</f>
        <v>0.10941331777077636</v>
      </c>
      <c r="S1534">
        <f>1/SQRT(2*3.14*'STDEV DATA'!$E$5)*EXP(-((E1534-'RATA RATA DATA'!$E$6)^2/(2*'STDEV DATA'!$E$5^2)))</f>
        <v>9.4171093083235791E-2</v>
      </c>
      <c r="U1534">
        <f>1/SQRT(2*3.14*'STDEV DATA'!$F$4)*EXP(-((F1534-'RATA RATA DATA'!$F$5)^2/(2*'STDEV DATA'!$F$4^2)))</f>
        <v>2.8530458073753689E-2</v>
      </c>
      <c r="V1534">
        <f>1/SQRT(2*3.14*'STDEV DATA'!$F$5)*EXP(-((F1534-'RATA RATA DATA'!$F$6)^2/(2*'STDEV DATA'!$F$5^2)))</f>
        <v>1.7290289047979468E-2</v>
      </c>
      <c r="X1534">
        <f>I1534*L1534*O1534*R1534*U1534*'PROBABILITY DATA'!$C$4</f>
        <v>3.0605641211394341E-8</v>
      </c>
      <c r="Y1534">
        <f>J1534*M1534*P1534*S1534*V1534*'PROBABILITY DATA'!$C$5</f>
        <v>1.9239293600661637E-8</v>
      </c>
      <c r="AA1534">
        <f t="shared" si="47"/>
        <v>3.0605641211394341E-8</v>
      </c>
      <c r="AC1534" s="5" t="str">
        <f t="shared" si="46"/>
        <v>YA</v>
      </c>
    </row>
    <row r="1535" spans="2:29" x14ac:dyDescent="0.2">
      <c r="B1535" s="7">
        <v>6.0281011180000004</v>
      </c>
      <c r="C1535" s="8">
        <v>262.80847770000003</v>
      </c>
      <c r="D1535" s="8">
        <v>17150.100549999999</v>
      </c>
      <c r="E1535" s="8">
        <v>9.3783900920000001</v>
      </c>
      <c r="F1535">
        <v>380.30135015970001</v>
      </c>
      <c r="G1535" t="s">
        <v>13</v>
      </c>
      <c r="I1535">
        <f>1/SQRT(2*3.14*'STDEV DATA'!$B$4)*EXP(-((B1535-'RATA RATA DATA'!$B$5)^2/(2*'STDEV DATA'!$B$4^2)))</f>
        <v>0.25417805540362093</v>
      </c>
      <c r="J1535">
        <f>1/SQRT(2*3.14*'STDEV DATA'!$B$5)*EXP(-((B1535-'RATA RATA DATA'!$B$6)^2/(2*'STDEV DATA'!$B$5^2)))</f>
        <v>0.25409860112378768</v>
      </c>
      <c r="L1535">
        <f>1/SQRT(2*3.14*'STDEV DATA'!$C$4)*EXP(-((C1535-'RATA RATA DATA'!$C$5)^2/(2*'STDEV DATA'!$C$4^2)))</f>
        <v>1.1337791424007371E-2</v>
      </c>
      <c r="M1535">
        <f>1/SQRT(2*3.14*'STDEV DATA'!$C$5)*EXP(-((C1535-'RATA RATA DATA'!$C$6)^2/(2*'STDEV DATA'!$C$5^2)))</f>
        <v>7.4528165128185438E-3</v>
      </c>
      <c r="O1535">
        <f>1/SQRT(2*3.14*'STDEV DATA'!$D$4)*EXP(-((D1535-'RATA RATA DATA'!$D$5)^2/(2*'STDEV DATA'!$D$4^2)))</f>
        <v>3.5451831331557225E-3</v>
      </c>
      <c r="P1535">
        <f>1/SQRT(2*3.14*'STDEV DATA'!$D$5)*EXP(-((D1535-'RATA RATA DATA'!$D$6)^2/(2*'STDEV DATA'!$D$5^2)))</f>
        <v>3.7281542189944363E-3</v>
      </c>
      <c r="R1535">
        <f>1/SQRT(2*3.14*'STDEV DATA'!$E$4)*EXP(-((E1535-'RATA RATA DATA'!$E$5)^2/(2*'STDEV DATA'!$E$4^2)))</f>
        <v>0.13189514109178557</v>
      </c>
      <c r="S1535">
        <f>1/SQRT(2*3.14*'STDEV DATA'!$E$5)*EXP(-((E1535-'RATA RATA DATA'!$E$6)^2/(2*'STDEV DATA'!$E$5^2)))</f>
        <v>0.10215619917245117</v>
      </c>
      <c r="U1535">
        <f>1/SQRT(2*3.14*'STDEV DATA'!$F$4)*EXP(-((F1535-'RATA RATA DATA'!$F$5)^2/(2*'STDEV DATA'!$F$4^2)))</f>
        <v>3.2450575779699932E-2</v>
      </c>
      <c r="V1535">
        <f>1/SQRT(2*3.14*'STDEV DATA'!$F$5)*EXP(-((F1535-'RATA RATA DATA'!$F$6)^2/(2*'STDEV DATA'!$F$5^2)))</f>
        <v>2.5061994965481744E-2</v>
      </c>
      <c r="X1535">
        <f>I1535*L1535*O1535*R1535*U1535*'PROBABILITY DATA'!$C$4</f>
        <v>1.7058598791202754E-8</v>
      </c>
      <c r="Y1535">
        <f>J1535*M1535*P1535*S1535*V1535*'PROBABILITY DATA'!$C$5</f>
        <v>1.1022083517678244E-8</v>
      </c>
      <c r="AA1535">
        <f t="shared" si="47"/>
        <v>1.7058598791202754E-8</v>
      </c>
      <c r="AC1535" s="5" t="str">
        <f t="shared" si="46"/>
        <v>YA</v>
      </c>
    </row>
    <row r="1536" spans="2:29" x14ac:dyDescent="0.2">
      <c r="B1536" s="7">
        <v>6.7159405640000003</v>
      </c>
      <c r="C1536" s="8">
        <v>218.06238350000001</v>
      </c>
      <c r="D1536" s="8">
        <v>17180.188180000001</v>
      </c>
      <c r="E1536" s="8">
        <v>8.9159709379999992</v>
      </c>
      <c r="F1536">
        <v>393.27577183261002</v>
      </c>
      <c r="G1536" t="s">
        <v>13</v>
      </c>
      <c r="I1536">
        <f>1/SQRT(2*3.14*'STDEV DATA'!$B$4)*EXP(-((B1536-'RATA RATA DATA'!$B$5)^2/(2*'STDEV DATA'!$B$4^2)))</f>
        <v>0.3321257078287938</v>
      </c>
      <c r="J1536">
        <f>1/SQRT(2*3.14*'STDEV DATA'!$B$5)*EXP(-((B1536-'RATA RATA DATA'!$B$6)^2/(2*'STDEV DATA'!$B$5^2)))</f>
        <v>0.3119957039143611</v>
      </c>
      <c r="L1536">
        <f>1/SQRT(2*3.14*'STDEV DATA'!$C$4)*EXP(-((C1536-'RATA RATA DATA'!$C$5)^2/(2*'STDEV DATA'!$C$4^2)))</f>
        <v>5.5009156898167932E-2</v>
      </c>
      <c r="M1536">
        <f>1/SQRT(2*3.14*'STDEV DATA'!$C$5)*EXP(-((C1536-'RATA RATA DATA'!$C$6)^2/(2*'STDEV DATA'!$C$5^2)))</f>
        <v>5.6561318809682591E-2</v>
      </c>
      <c r="O1536">
        <f>1/SQRT(2*3.14*'STDEV DATA'!$D$4)*EXP(-((D1536-'RATA RATA DATA'!$D$5)^2/(2*'STDEV DATA'!$D$4^2)))</f>
        <v>3.5519066295430553E-3</v>
      </c>
      <c r="P1536">
        <f>1/SQRT(2*3.14*'STDEV DATA'!$D$5)*EXP(-((D1536-'RATA RATA DATA'!$D$6)^2/(2*'STDEV DATA'!$D$5^2)))</f>
        <v>3.7352481294009939E-3</v>
      </c>
      <c r="R1536">
        <f>1/SQRT(2*3.14*'STDEV DATA'!$E$4)*EXP(-((E1536-'RATA RATA DATA'!$E$5)^2/(2*'STDEV DATA'!$E$4^2)))</f>
        <v>0.18075248029393598</v>
      </c>
      <c r="S1536">
        <f>1/SQRT(2*3.14*'STDEV DATA'!$E$5)*EXP(-((E1536-'RATA RATA DATA'!$E$6)^2/(2*'STDEV DATA'!$E$5^2)))</f>
        <v>0.15572194691619676</v>
      </c>
      <c r="U1536">
        <f>1/SQRT(2*3.14*'STDEV DATA'!$F$4)*EXP(-((F1536-'RATA RATA DATA'!$F$5)^2/(2*'STDEV DATA'!$F$4^2)))</f>
        <v>2.1775083949338948E-2</v>
      </c>
      <c r="V1536">
        <f>1/SQRT(2*3.14*'STDEV DATA'!$F$5)*EXP(-((F1536-'RATA RATA DATA'!$F$6)^2/(2*'STDEV DATA'!$F$5^2)))</f>
        <v>1.2847212459271588E-2</v>
      </c>
      <c r="X1536">
        <f>I1536*L1536*O1536*R1536*U1536*'PROBABILITY DATA'!$C$4</f>
        <v>9.963916667470235E-8</v>
      </c>
      <c r="Y1536">
        <f>J1536*M1536*P1536*S1536*V1536*'PROBABILITY DATA'!$C$5</f>
        <v>8.0410560556916351E-8</v>
      </c>
      <c r="AA1536">
        <f t="shared" si="47"/>
        <v>9.963916667470235E-8</v>
      </c>
      <c r="AC1536" s="5" t="str">
        <f t="shared" si="46"/>
        <v>YA</v>
      </c>
    </row>
    <row r="1537" spans="2:29" x14ac:dyDescent="0.2">
      <c r="B1537" s="7">
        <v>7.4907866759999999</v>
      </c>
      <c r="C1537" s="8">
        <v>202.4580608</v>
      </c>
      <c r="D1537" s="8">
        <v>26551.3701</v>
      </c>
      <c r="E1537" s="8">
        <v>7.1207723029999999</v>
      </c>
      <c r="F1537">
        <v>312.93402480008001</v>
      </c>
      <c r="G1537" t="s">
        <v>13</v>
      </c>
      <c r="I1537">
        <f>1/SQRT(2*3.14*'STDEV DATA'!$B$4)*EXP(-((B1537-'RATA RATA DATA'!$B$5)^2/(2*'STDEV DATA'!$B$4^2)))</f>
        <v>0.32807645233239746</v>
      </c>
      <c r="J1537">
        <f>1/SQRT(2*3.14*'STDEV DATA'!$B$5)*EXP(-((B1537-'RATA RATA DATA'!$B$6)^2/(2*'STDEV DATA'!$B$5^2)))</f>
        <v>0.31010779242528325</v>
      </c>
      <c r="L1537">
        <f>1/SQRT(2*3.14*'STDEV DATA'!$C$4)*EXP(-((C1537-'RATA RATA DATA'!$C$5)^2/(2*'STDEV DATA'!$C$4^2)))</f>
        <v>6.5754133596978709E-2</v>
      </c>
      <c r="M1537">
        <f>1/SQRT(2*3.14*'STDEV DATA'!$C$5)*EXP(-((C1537-'RATA RATA DATA'!$C$6)^2/(2*'STDEV DATA'!$C$5^2)))</f>
        <v>7.0392935684864877E-2</v>
      </c>
      <c r="O1537">
        <f>1/SQRT(2*3.14*'STDEV DATA'!$D$4)*EXP(-((D1537-'RATA RATA DATA'!$D$5)^2/(2*'STDEV DATA'!$D$4^2)))</f>
        <v>3.7662609937139631E-3</v>
      </c>
      <c r="P1537">
        <f>1/SQRT(2*3.14*'STDEV DATA'!$D$5)*EXP(-((D1537-'RATA RATA DATA'!$D$6)^2/(2*'STDEV DATA'!$D$5^2)))</f>
        <v>3.6931534139687549E-3</v>
      </c>
      <c r="R1537">
        <f>1/SQRT(2*3.14*'STDEV DATA'!$E$4)*EXP(-((E1537-'RATA RATA DATA'!$E$5)^2/(2*'STDEV DATA'!$E$4^2)))</f>
        <v>0.30560207076187751</v>
      </c>
      <c r="S1537">
        <f>1/SQRT(2*3.14*'STDEV DATA'!$E$5)*EXP(-((E1537-'RATA RATA DATA'!$E$6)^2/(2*'STDEV DATA'!$E$5^2)))</f>
        <v>0.32560895561662029</v>
      </c>
      <c r="U1537">
        <f>1/SQRT(2*3.14*'STDEV DATA'!$F$4)*EXP(-((F1537-'RATA RATA DATA'!$F$5)^2/(2*'STDEV DATA'!$F$4^2)))</f>
        <v>5.507124797163411E-2</v>
      </c>
      <c r="V1537">
        <f>1/SQRT(2*3.14*'STDEV DATA'!$F$5)*EXP(-((F1537-'RATA RATA DATA'!$F$6)^2/(2*'STDEV DATA'!$F$5^2)))</f>
        <v>5.6370942058848107E-2</v>
      </c>
      <c r="X1537">
        <f>I1537*L1537*O1537*R1537*U1537*'PROBABILITY DATA'!$C$4</f>
        <v>5.3342909973197765E-7</v>
      </c>
      <c r="Y1537">
        <f>J1537*M1537*P1537*S1537*V1537*'PROBABILITY DATA'!$C$5</f>
        <v>9.0231359345964994E-7</v>
      </c>
      <c r="AA1537">
        <f t="shared" si="47"/>
        <v>9.0231359345964994E-7</v>
      </c>
      <c r="AC1537" s="5" t="str">
        <f t="shared" si="46"/>
        <v>TIDAK</v>
      </c>
    </row>
    <row r="1538" spans="2:29" x14ac:dyDescent="0.2">
      <c r="B1538" s="7">
        <v>7.080794504</v>
      </c>
      <c r="C1538" s="8">
        <v>287.37020819999998</v>
      </c>
      <c r="D1538" s="8">
        <v>41325.443550000004</v>
      </c>
      <c r="E1538" s="8">
        <v>5.5172797180000002</v>
      </c>
      <c r="F1538">
        <v>333.77577661081295</v>
      </c>
      <c r="G1538" t="s">
        <v>13</v>
      </c>
      <c r="I1538">
        <f>1/SQRT(2*3.14*'STDEV DATA'!$B$4)*EXP(-((B1538-'RATA RATA DATA'!$B$5)^2/(2*'STDEV DATA'!$B$4^2)))</f>
        <v>0.34416649185164766</v>
      </c>
      <c r="J1538">
        <f>1/SQRT(2*3.14*'STDEV DATA'!$B$5)*EXP(-((B1538-'RATA RATA DATA'!$B$6)^2/(2*'STDEV DATA'!$B$5^2)))</f>
        <v>0.32100347270959284</v>
      </c>
      <c r="L1538">
        <f>1/SQRT(2*3.14*'STDEV DATA'!$C$4)*EXP(-((C1538-'RATA RATA DATA'!$C$5)^2/(2*'STDEV DATA'!$C$4^2)))</f>
        <v>2.430591088009451E-3</v>
      </c>
      <c r="M1538">
        <f>1/SQRT(2*3.14*'STDEV DATA'!$C$5)*EXP(-((C1538-'RATA RATA DATA'!$C$6)^2/(2*'STDEV DATA'!$C$5^2)))</f>
        <v>1.0140229559482035E-3</v>
      </c>
      <c r="O1538">
        <f>1/SQRT(2*3.14*'STDEV DATA'!$D$4)*EXP(-((D1538-'RATA RATA DATA'!$D$5)^2/(2*'STDEV DATA'!$D$4^2)))</f>
        <v>4.8010799596274415E-4</v>
      </c>
      <c r="P1538">
        <f>1/SQRT(2*3.14*'STDEV DATA'!$D$5)*EXP(-((D1538-'RATA RATA DATA'!$D$6)^2/(2*'STDEV DATA'!$D$5^2)))</f>
        <v>3.1516614328317056E-4</v>
      </c>
      <c r="R1538">
        <f>1/SQRT(2*3.14*'STDEV DATA'!$E$4)*EXP(-((E1538-'RATA RATA DATA'!$E$5)^2/(2*'STDEV DATA'!$E$4^2)))</f>
        <v>0.19104379008151556</v>
      </c>
      <c r="S1538">
        <f>1/SQRT(2*3.14*'STDEV DATA'!$E$5)*EXP(-((E1538-'RATA RATA DATA'!$E$6)^2/(2*'STDEV DATA'!$E$5^2)))</f>
        <v>0.18786311749004095</v>
      </c>
      <c r="U1538">
        <f>1/SQRT(2*3.14*'STDEV DATA'!$F$4)*EXP(-((F1538-'RATA RATA DATA'!$F$5)^2/(2*'STDEV DATA'!$F$4^2)))</f>
        <v>6.1643058590409874E-2</v>
      </c>
      <c r="V1538">
        <f>1/SQRT(2*3.14*'STDEV DATA'!$F$5)*EXP(-((F1538-'RATA RATA DATA'!$F$6)^2/(2*'STDEV DATA'!$F$5^2)))</f>
        <v>7.0637520417500863E-2</v>
      </c>
      <c r="X1538">
        <f>I1538*L1538*O1538*R1538*U1538*'PROBABILITY DATA'!$C$4</f>
        <v>1.8451152173161434E-9</v>
      </c>
      <c r="Y1538">
        <f>J1538*M1538*P1538*S1538*V1538*'PROBABILITY DATA'!$C$5</f>
        <v>8.3011986392696822E-10</v>
      </c>
      <c r="AA1538">
        <f t="shared" si="47"/>
        <v>1.8451152173161434E-9</v>
      </c>
      <c r="AC1538" s="5" t="str">
        <f t="shared" si="46"/>
        <v>YA</v>
      </c>
    </row>
    <row r="1539" spans="2:29" x14ac:dyDescent="0.2">
      <c r="B1539" s="7">
        <v>6.3365886820000004</v>
      </c>
      <c r="C1539" s="8">
        <v>106.3801125</v>
      </c>
      <c r="D1539" s="8">
        <v>15570.142320000001</v>
      </c>
      <c r="E1539" s="8">
        <v>6.8514048819999998</v>
      </c>
      <c r="F1539">
        <v>441.58765378237001</v>
      </c>
      <c r="G1539" t="s">
        <v>13</v>
      </c>
      <c r="I1539">
        <f>1/SQRT(2*3.14*'STDEV DATA'!$B$4)*EXP(-((B1539-'RATA RATA DATA'!$B$5)^2/(2*'STDEV DATA'!$B$4^2)))</f>
        <v>0.29600450825269631</v>
      </c>
      <c r="J1539">
        <f>1/SQRT(2*3.14*'STDEV DATA'!$B$5)*EXP(-((B1539-'RATA RATA DATA'!$B$6)^2/(2*'STDEV DATA'!$B$5^2)))</f>
        <v>0.28551221484295969</v>
      </c>
      <c r="L1539">
        <f>1/SQRT(2*3.14*'STDEV DATA'!$C$4)*EXP(-((C1539-'RATA RATA DATA'!$C$5)^2/(2*'STDEV DATA'!$C$4^2)))</f>
        <v>2.8346190514725094E-3</v>
      </c>
      <c r="M1539">
        <f>1/SQRT(2*3.14*'STDEV DATA'!$C$5)*EXP(-((C1539-'RATA RATA DATA'!$C$6)^2/(2*'STDEV DATA'!$C$5^2)))</f>
        <v>1.0413704720838917E-3</v>
      </c>
      <c r="O1539">
        <f>1/SQRT(2*3.14*'STDEV DATA'!$D$4)*EXP(-((D1539-'RATA RATA DATA'!$D$5)^2/(2*'STDEV DATA'!$D$4^2)))</f>
        <v>3.1605531179678651E-3</v>
      </c>
      <c r="P1539">
        <f>1/SQRT(2*3.14*'STDEV DATA'!$D$5)*EXP(-((D1539-'RATA RATA DATA'!$D$6)^2/(2*'STDEV DATA'!$D$5^2)))</f>
        <v>3.3156904741875352E-3</v>
      </c>
      <c r="R1539">
        <f>1/SQRT(2*3.14*'STDEV DATA'!$E$4)*EXP(-((E1539-'RATA RATA DATA'!$E$5)^2/(2*'STDEV DATA'!$E$4^2)))</f>
        <v>0.30044852124685978</v>
      </c>
      <c r="S1539">
        <f>1/SQRT(2*3.14*'STDEV DATA'!$E$5)*EXP(-((E1539-'RATA RATA DATA'!$E$6)^2/(2*'STDEV DATA'!$E$5^2)))</f>
        <v>0.32150720505736985</v>
      </c>
      <c r="U1539">
        <f>1/SQRT(2*3.14*'STDEV DATA'!$F$4)*EXP(-((F1539-'RATA RATA DATA'!$F$5)^2/(2*'STDEV DATA'!$F$4^2)))</f>
        <v>2.1198685926284403E-3</v>
      </c>
      <c r="V1539">
        <f>1/SQRT(2*3.14*'STDEV DATA'!$F$5)*EXP(-((F1539-'RATA RATA DATA'!$F$6)^2/(2*'STDEV DATA'!$F$5^2)))</f>
        <v>2.4914461923887234E-4</v>
      </c>
      <c r="X1539">
        <f>I1539*L1539*O1539*R1539*U1539*'PROBABILITY DATA'!$C$4</f>
        <v>6.5890392268502709E-10</v>
      </c>
      <c r="Y1539">
        <f>J1539*M1539*P1539*S1539*V1539*'PROBABILITY DATA'!$C$5</f>
        <v>4.8151843247821257E-11</v>
      </c>
      <c r="AA1539">
        <f t="shared" si="47"/>
        <v>6.5890392268502709E-10</v>
      </c>
      <c r="AC1539" s="5" t="str">
        <f t="shared" si="46"/>
        <v>YA</v>
      </c>
    </row>
    <row r="1540" spans="2:29" x14ac:dyDescent="0.2">
      <c r="B1540" s="7">
        <v>7.3817575570000002</v>
      </c>
      <c r="C1540" s="8">
        <v>203.46030160000001</v>
      </c>
      <c r="D1540" s="8">
        <v>1372.0910429999999</v>
      </c>
      <c r="E1540" s="8">
        <v>11.12915366</v>
      </c>
      <c r="F1540">
        <v>475.73746015312997</v>
      </c>
      <c r="G1540" t="s">
        <v>13</v>
      </c>
      <c r="I1540">
        <f>1/SQRT(2*3.14*'STDEV DATA'!$B$4)*EXP(-((B1540-'RATA RATA DATA'!$B$5)^2/(2*'STDEV DATA'!$B$4^2)))</f>
        <v>0.33531086512028441</v>
      </c>
      <c r="J1540">
        <f>1/SQRT(2*3.14*'STDEV DATA'!$B$5)*EXP(-((B1540-'RATA RATA DATA'!$B$6)^2/(2*'STDEV DATA'!$B$5^2)))</f>
        <v>0.31512631330731683</v>
      </c>
      <c r="L1540">
        <f>1/SQRT(2*3.14*'STDEV DATA'!$C$4)*EXP(-((C1540-'RATA RATA DATA'!$C$5)^2/(2*'STDEV DATA'!$C$4^2)))</f>
        <v>6.5382140428200328E-2</v>
      </c>
      <c r="M1540">
        <f>1/SQRT(2*3.14*'STDEV DATA'!$C$5)*EXP(-((C1540-'RATA RATA DATA'!$C$6)^2/(2*'STDEV DATA'!$C$5^2)))</f>
        <v>6.993916362367586E-2</v>
      </c>
      <c r="O1540">
        <f>1/SQRT(2*3.14*'STDEV DATA'!$D$4)*EXP(-((D1540-'RATA RATA DATA'!$D$5)^2/(2*'STDEV DATA'!$D$4^2)))</f>
        <v>2.9146832633968436E-4</v>
      </c>
      <c r="P1540">
        <f>1/SQRT(2*3.14*'STDEV DATA'!$D$5)*EXP(-((D1540-'RATA RATA DATA'!$D$6)^2/(2*'STDEV DATA'!$D$5^2)))</f>
        <v>2.4925121240110482E-4</v>
      </c>
      <c r="R1540">
        <f>1/SQRT(2*3.14*'STDEV DATA'!$E$4)*EXP(-((E1540-'RATA RATA DATA'!$E$5)^2/(2*'STDEV DATA'!$E$4^2)))</f>
        <v>2.0520123820872337E-2</v>
      </c>
      <c r="S1540">
        <f>1/SQRT(2*3.14*'STDEV DATA'!$E$5)*EXP(-((E1540-'RATA RATA DATA'!$E$6)^2/(2*'STDEV DATA'!$E$5^2)))</f>
        <v>8.7663838549446073E-3</v>
      </c>
      <c r="U1540">
        <f>1/SQRT(2*3.14*'STDEV DATA'!$F$4)*EXP(-((F1540-'RATA RATA DATA'!$F$5)^2/(2*'STDEV DATA'!$F$4^2)))</f>
        <v>1.8308363895862812E-4</v>
      </c>
      <c r="V1540">
        <f>1/SQRT(2*3.14*'STDEV DATA'!$F$5)*EXP(-((F1540-'RATA RATA DATA'!$F$6)^2/(2*'STDEV DATA'!$F$5^2)))</f>
        <v>3.8477953513623078E-6</v>
      </c>
      <c r="X1540">
        <f>I1540*L1540*O1540*R1540*U1540*'PROBABILITY DATA'!$C$4</f>
        <v>9.3651470506274188E-12</v>
      </c>
      <c r="Y1540">
        <f>J1540*M1540*P1540*S1540*V1540*'PROBABILITY DATA'!$C$5</f>
        <v>1.1299041193042961E-13</v>
      </c>
      <c r="AA1540">
        <f t="shared" si="47"/>
        <v>9.3651470506274188E-12</v>
      </c>
      <c r="AC1540" s="5" t="str">
        <f t="shared" ref="AC1540:AC1603" si="48">IF(AA1540=X1540,"YA","TIDAK")</f>
        <v>YA</v>
      </c>
    </row>
    <row r="1541" spans="2:29" x14ac:dyDescent="0.2">
      <c r="B1541" s="7">
        <v>7.2560150390000002</v>
      </c>
      <c r="C1541" s="8">
        <v>196.64982259999999</v>
      </c>
      <c r="D1541" s="8">
        <v>44184.230459999999</v>
      </c>
      <c r="E1541" s="8">
        <v>5.2655575859999999</v>
      </c>
      <c r="F1541">
        <v>260.42560464845002</v>
      </c>
      <c r="G1541" t="s">
        <v>13</v>
      </c>
      <c r="I1541">
        <f>1/SQRT(2*3.14*'STDEV DATA'!$B$4)*EXP(-((B1541-'RATA RATA DATA'!$B$5)^2/(2*'STDEV DATA'!$B$4^2)))</f>
        <v>0.34105546129464748</v>
      </c>
      <c r="J1541">
        <f>1/SQRT(2*3.14*'STDEV DATA'!$B$5)*EXP(-((B1541-'RATA RATA DATA'!$B$6)^2/(2*'STDEV DATA'!$B$5^2)))</f>
        <v>0.31903697892713168</v>
      </c>
      <c r="L1541">
        <f>1/SQRT(2*3.14*'STDEV DATA'!$C$4)*EXP(-((C1541-'RATA RATA DATA'!$C$5)^2/(2*'STDEV DATA'!$C$4^2)))</f>
        <v>6.6897460855359692E-2</v>
      </c>
      <c r="M1541">
        <f>1/SQRT(2*3.14*'STDEV DATA'!$C$5)*EXP(-((C1541-'RATA RATA DATA'!$C$6)^2/(2*'STDEV DATA'!$C$5^2)))</f>
        <v>7.1598398284884748E-2</v>
      </c>
      <c r="O1541">
        <f>1/SQRT(2*3.14*'STDEV DATA'!$D$4)*EXP(-((D1541-'RATA RATA DATA'!$D$5)^2/(2*'STDEV DATA'!$D$4^2)))</f>
        <v>2.3777042194629295E-4</v>
      </c>
      <c r="P1541">
        <f>1/SQRT(2*3.14*'STDEV DATA'!$D$5)*EXP(-((D1541-'RATA RATA DATA'!$D$6)^2/(2*'STDEV DATA'!$D$5^2)))</f>
        <v>1.3860270449587064E-4</v>
      </c>
      <c r="R1541">
        <f>1/SQRT(2*3.14*'STDEV DATA'!$E$4)*EXP(-((E1541-'RATA RATA DATA'!$E$5)^2/(2*'STDEV DATA'!$E$4^2)))</f>
        <v>0.16374377784433275</v>
      </c>
      <c r="S1541">
        <f>1/SQRT(2*3.14*'STDEV DATA'!$E$5)*EXP(-((E1541-'RATA RATA DATA'!$E$6)^2/(2*'STDEV DATA'!$E$5^2)))</f>
        <v>0.15536670208838307</v>
      </c>
      <c r="U1541">
        <f>1/SQRT(2*3.14*'STDEV DATA'!$F$4)*EXP(-((F1541-'RATA RATA DATA'!$F$5)^2/(2*'STDEV DATA'!$F$4^2)))</f>
        <v>1.3830892092679249E-2</v>
      </c>
      <c r="V1541">
        <f>1/SQRT(2*3.14*'STDEV DATA'!$F$5)*EXP(-((F1541-'RATA RATA DATA'!$F$6)^2/(2*'STDEV DATA'!$F$5^2)))</f>
        <v>4.8132533630678319E-3</v>
      </c>
      <c r="X1541">
        <f>I1541*L1541*O1541*R1541*U1541*'PROBABILITY DATA'!$C$4</f>
        <v>4.7928565486195225E-9</v>
      </c>
      <c r="Y1541">
        <f>J1541*M1541*P1541*S1541*V1541*'PROBABILITY DATA'!$C$5</f>
        <v>1.4437083434070066E-9</v>
      </c>
      <c r="AA1541">
        <f t="shared" ref="AA1541:AA1604" si="49">MAX(X1541:Y1541)</f>
        <v>4.7928565486195225E-9</v>
      </c>
      <c r="AC1541" s="5" t="str">
        <f t="shared" si="48"/>
        <v>YA</v>
      </c>
    </row>
    <row r="1542" spans="2:29" x14ac:dyDescent="0.2">
      <c r="B1542" s="7">
        <v>7.0258217710000004</v>
      </c>
      <c r="C1542" s="8">
        <v>147.96806029999999</v>
      </c>
      <c r="D1542" s="8">
        <v>21226.665550000002</v>
      </c>
      <c r="E1542" s="8">
        <v>7.3423806389999999</v>
      </c>
      <c r="F1542">
        <v>387.40285668604997</v>
      </c>
      <c r="G1542" t="s">
        <v>13</v>
      </c>
      <c r="I1542">
        <f>1/SQRT(2*3.14*'STDEV DATA'!$B$4)*EXP(-((B1542-'RATA RATA DATA'!$B$5)^2/(2*'STDEV DATA'!$B$4^2)))</f>
        <v>0.3439420335632713</v>
      </c>
      <c r="J1542">
        <f>1/SQRT(2*3.14*'STDEV DATA'!$B$5)*EXP(-((B1542-'RATA RATA DATA'!$B$6)^2/(2*'STDEV DATA'!$B$5^2)))</f>
        <v>0.32077189317966104</v>
      </c>
      <c r="L1542">
        <f>1/SQRT(2*3.14*'STDEV DATA'!$C$4)*EXP(-((C1542-'RATA RATA DATA'!$C$5)^2/(2*'STDEV DATA'!$C$4^2)))</f>
        <v>2.708047229101283E-2</v>
      </c>
      <c r="M1542">
        <f>1/SQRT(2*3.14*'STDEV DATA'!$C$5)*EXP(-((C1542-'RATA RATA DATA'!$C$6)^2/(2*'STDEV DATA'!$C$5^2)))</f>
        <v>2.0878911363603085E-2</v>
      </c>
      <c r="O1542">
        <f>1/SQRT(2*3.14*'STDEV DATA'!$D$4)*EXP(-((D1542-'RATA RATA DATA'!$D$5)^2/(2*'STDEV DATA'!$D$4^2)))</f>
        <v>4.1486450515823333E-3</v>
      </c>
      <c r="P1542">
        <f>1/SQRT(2*3.14*'STDEV DATA'!$D$5)*EXP(-((D1542-'RATA RATA DATA'!$D$6)^2/(2*'STDEV DATA'!$D$5^2)))</f>
        <v>4.3080916932137885E-3</v>
      </c>
      <c r="R1542">
        <f>1/SQRT(2*3.14*'STDEV DATA'!$E$4)*EXP(-((E1542-'RATA RATA DATA'!$E$5)^2/(2*'STDEV DATA'!$E$4^2)))</f>
        <v>0.3041532324367287</v>
      </c>
      <c r="S1542">
        <f>1/SQRT(2*3.14*'STDEV DATA'!$E$5)*EXP(-((E1542-'RATA RATA DATA'!$E$6)^2/(2*'STDEV DATA'!$E$5^2)))</f>
        <v>0.32117696976522009</v>
      </c>
      <c r="U1542">
        <f>1/SQRT(2*3.14*'STDEV DATA'!$F$4)*EXP(-((F1542-'RATA RATA DATA'!$F$5)^2/(2*'STDEV DATA'!$F$4^2)))</f>
        <v>2.6396723836448643E-2</v>
      </c>
      <c r="V1542">
        <f>1/SQRT(2*3.14*'STDEV DATA'!$F$5)*EXP(-((F1542-'RATA RATA DATA'!$F$6)^2/(2*'STDEV DATA'!$F$5^2)))</f>
        <v>1.7744777976110741E-2</v>
      </c>
      <c r="X1542">
        <f>I1542*L1542*O1542*R1542*U1542*'PROBABILITY DATA'!$C$4</f>
        <v>1.2102558599332556E-7</v>
      </c>
      <c r="Y1542">
        <f>J1542*M1542*P1542*S1542*V1542*'PROBABILITY DATA'!$C$5</f>
        <v>1.0026995564011538E-7</v>
      </c>
      <c r="AA1542">
        <f t="shared" si="49"/>
        <v>1.2102558599332556E-7</v>
      </c>
      <c r="AC1542" s="5" t="str">
        <f t="shared" si="48"/>
        <v>YA</v>
      </c>
    </row>
    <row r="1543" spans="2:29" x14ac:dyDescent="0.2">
      <c r="B1543" s="7">
        <v>7.6068804749999996</v>
      </c>
      <c r="C1543" s="8">
        <v>183.8400997</v>
      </c>
      <c r="D1543" s="8">
        <v>29339.929270000001</v>
      </c>
      <c r="E1543" s="8">
        <v>5.7036171339999999</v>
      </c>
      <c r="F1543">
        <v>259.53471900074999</v>
      </c>
      <c r="G1543" t="s">
        <v>13</v>
      </c>
      <c r="I1543">
        <f>1/SQRT(2*3.14*'STDEV DATA'!$B$4)*EXP(-((B1543-'RATA RATA DATA'!$B$5)^2/(2*'STDEV DATA'!$B$4^2)))</f>
        <v>0.31823521823172551</v>
      </c>
      <c r="J1543">
        <f>1/SQRT(2*3.14*'STDEV DATA'!$B$5)*EXP(-((B1543-'RATA RATA DATA'!$B$6)^2/(2*'STDEV DATA'!$B$5^2)))</f>
        <v>0.30318826145692362</v>
      </c>
      <c r="L1543">
        <f>1/SQRT(2*3.14*'STDEV DATA'!$C$4)*EXP(-((C1543-'RATA RATA DATA'!$C$5)^2/(2*'STDEV DATA'!$C$4^2)))</f>
        <v>6.3236590303337739E-2</v>
      </c>
      <c r="M1543">
        <f>1/SQRT(2*3.14*'STDEV DATA'!$C$5)*EXP(-((C1543-'RATA RATA DATA'!$C$6)^2/(2*'STDEV DATA'!$C$5^2)))</f>
        <v>6.5688993415432398E-2</v>
      </c>
      <c r="O1543">
        <f>1/SQRT(2*3.14*'STDEV DATA'!$D$4)*EXP(-((D1543-'RATA RATA DATA'!$D$5)^2/(2*'STDEV DATA'!$D$4^2)))</f>
        <v>3.123464196932762E-3</v>
      </c>
      <c r="P1543">
        <f>1/SQRT(2*3.14*'STDEV DATA'!$D$5)*EXP(-((D1543-'RATA RATA DATA'!$D$6)^2/(2*'STDEV DATA'!$D$5^2)))</f>
        <v>2.9179019093720213E-3</v>
      </c>
      <c r="R1543">
        <f>1/SQRT(2*3.14*'STDEV DATA'!$E$4)*EXP(-((E1543-'RATA RATA DATA'!$E$5)^2/(2*'STDEV DATA'!$E$4^2)))</f>
        <v>0.21115383066792953</v>
      </c>
      <c r="S1543">
        <f>1/SQRT(2*3.14*'STDEV DATA'!$E$5)*EXP(-((E1543-'RATA RATA DATA'!$E$6)^2/(2*'STDEV DATA'!$E$5^2)))</f>
        <v>0.21234238149162279</v>
      </c>
      <c r="U1543">
        <f>1/SQRT(2*3.14*'STDEV DATA'!$F$4)*EXP(-((F1543-'RATA RATA DATA'!$F$5)^2/(2*'STDEV DATA'!$F$4^2)))</f>
        <v>1.3328479338710795E-2</v>
      </c>
      <c r="V1543">
        <f>1/SQRT(2*3.14*'STDEV DATA'!$F$5)*EXP(-((F1543-'RATA RATA DATA'!$F$6)^2/(2*'STDEV DATA'!$F$5^2)))</f>
        <v>4.5098051159426439E-3</v>
      </c>
      <c r="X1543">
        <f>I1543*L1543*O1543*R1543*U1543*'PROBABILITY DATA'!$C$4</f>
        <v>6.9011226451170108E-8</v>
      </c>
      <c r="Y1543">
        <f>J1543*M1543*P1543*S1543*V1543*'PROBABILITY DATA'!$C$5</f>
        <v>3.3934143902747281E-8</v>
      </c>
      <c r="AA1543">
        <f t="shared" si="49"/>
        <v>6.9011226451170108E-8</v>
      </c>
      <c r="AC1543" s="5" t="str">
        <f t="shared" si="48"/>
        <v>YA</v>
      </c>
    </row>
    <row r="1544" spans="2:29" x14ac:dyDescent="0.2">
      <c r="B1544" s="7">
        <v>6.9838604389999999</v>
      </c>
      <c r="C1544" s="8">
        <v>202.2562815</v>
      </c>
      <c r="D1544" s="8">
        <v>11848.76973</v>
      </c>
      <c r="E1544" s="8">
        <v>7.6575341129999996</v>
      </c>
      <c r="F1544">
        <v>333.77577661081295</v>
      </c>
      <c r="G1544" t="s">
        <v>13</v>
      </c>
      <c r="I1544">
        <f>1/SQRT(2*3.14*'STDEV DATA'!$B$4)*EXP(-((B1544-'RATA RATA DATA'!$B$5)^2/(2*'STDEV DATA'!$B$4^2)))</f>
        <v>0.34338413844182875</v>
      </c>
      <c r="J1544">
        <f>1/SQRT(2*3.14*'STDEV DATA'!$B$5)*EXP(-((B1544-'RATA RATA DATA'!$B$6)^2/(2*'STDEV DATA'!$B$5^2)))</f>
        <v>0.32032232068426825</v>
      </c>
      <c r="L1544">
        <f>1/SQRT(2*3.14*'STDEV DATA'!$C$4)*EXP(-((C1544-'RATA RATA DATA'!$C$5)^2/(2*'STDEV DATA'!$C$4^2)))</f>
        <v>6.5822958734346362E-2</v>
      </c>
      <c r="M1544">
        <f>1/SQRT(2*3.14*'STDEV DATA'!$C$5)*EXP(-((C1544-'RATA RATA DATA'!$C$6)^2/(2*'STDEV DATA'!$C$5^2)))</f>
        <v>7.0475774877430383E-2</v>
      </c>
      <c r="O1544">
        <f>1/SQRT(2*3.14*'STDEV DATA'!$D$4)*EXP(-((D1544-'RATA RATA DATA'!$D$5)^2/(2*'STDEV DATA'!$D$4^2)))</f>
        <v>2.14089760067683E-3</v>
      </c>
      <c r="P1544">
        <f>1/SQRT(2*3.14*'STDEV DATA'!$D$5)*EXP(-((D1544-'RATA RATA DATA'!$D$6)^2/(2*'STDEV DATA'!$D$5^2)))</f>
        <v>2.1976390390948111E-3</v>
      </c>
      <c r="R1544">
        <f>1/SQRT(2*3.14*'STDEV DATA'!$E$4)*EXP(-((E1544-'RATA RATA DATA'!$E$5)^2/(2*'STDEV DATA'!$E$4^2)))</f>
        <v>0.29342765323001346</v>
      </c>
      <c r="S1544">
        <f>1/SQRT(2*3.14*'STDEV DATA'!$E$5)*EXP(-((E1544-'RATA RATA DATA'!$E$6)^2/(2*'STDEV DATA'!$E$5^2)))</f>
        <v>0.30337803997882035</v>
      </c>
      <c r="U1544">
        <f>1/SQRT(2*3.14*'STDEV DATA'!$F$4)*EXP(-((F1544-'RATA RATA DATA'!$F$5)^2/(2*'STDEV DATA'!$F$4^2)))</f>
        <v>6.1643058590409874E-2</v>
      </c>
      <c r="V1544">
        <f>1/SQRT(2*3.14*'STDEV DATA'!$F$5)*EXP(-((F1544-'RATA RATA DATA'!$F$6)^2/(2*'STDEV DATA'!$F$5^2)))</f>
        <v>7.0637520417500863E-2</v>
      </c>
      <c r="X1544">
        <f>I1544*L1544*O1544*R1544*U1544*'PROBABILITY DATA'!$C$4</f>
        <v>3.4144889062410851E-7</v>
      </c>
      <c r="Y1544">
        <f>J1544*M1544*P1544*S1544*V1544*'PROBABILITY DATA'!$C$5</f>
        <v>6.4829066895380942E-7</v>
      </c>
      <c r="AA1544">
        <f t="shared" si="49"/>
        <v>6.4829066895380942E-7</v>
      </c>
      <c r="AC1544" s="5" t="str">
        <f t="shared" si="48"/>
        <v>TIDAK</v>
      </c>
    </row>
    <row r="1545" spans="2:29" x14ac:dyDescent="0.2">
      <c r="B1545" s="7">
        <v>6.3470200180000003</v>
      </c>
      <c r="C1545" s="8">
        <v>97.280908600000004</v>
      </c>
      <c r="D1545" s="8">
        <v>19743.148420000001</v>
      </c>
      <c r="E1545" s="8">
        <v>3.4026815899999998</v>
      </c>
      <c r="F1545">
        <v>305.43123624624002</v>
      </c>
      <c r="G1545" t="s">
        <v>13</v>
      </c>
      <c r="I1545">
        <f>1/SQRT(2*3.14*'STDEV DATA'!$B$4)*EXP(-((B1545-'RATA RATA DATA'!$B$5)^2/(2*'STDEV DATA'!$B$4^2)))</f>
        <v>0.29725950557206432</v>
      </c>
      <c r="J1545">
        <f>1/SQRT(2*3.14*'STDEV DATA'!$B$5)*EXP(-((B1545-'RATA RATA DATA'!$B$6)^2/(2*'STDEV DATA'!$B$5^2)))</f>
        <v>0.28644019004747839</v>
      </c>
      <c r="L1545">
        <f>1/SQRT(2*3.14*'STDEV DATA'!$C$4)*EXP(-((C1545-'RATA RATA DATA'!$C$5)^2/(2*'STDEV DATA'!$C$4^2)))</f>
        <v>1.4415974859418245E-3</v>
      </c>
      <c r="M1545">
        <f>1/SQRT(2*3.14*'STDEV DATA'!$C$5)*EXP(-((C1545-'RATA RATA DATA'!$C$6)^2/(2*'STDEV DATA'!$C$5^2)))</f>
        <v>4.2551356210049368E-4</v>
      </c>
      <c r="O1545">
        <f>1/SQRT(2*3.14*'STDEV DATA'!$D$4)*EXP(-((D1545-'RATA RATA DATA'!$D$5)^2/(2*'STDEV DATA'!$D$4^2)))</f>
        <v>4.0099808244547092E-3</v>
      </c>
      <c r="P1545">
        <f>1/SQRT(2*3.14*'STDEV DATA'!$D$5)*EXP(-((D1545-'RATA RATA DATA'!$D$6)^2/(2*'STDEV DATA'!$D$5^2)))</f>
        <v>4.1964018104711761E-3</v>
      </c>
      <c r="R1545">
        <f>1/SQRT(2*3.14*'STDEV DATA'!$E$4)*EXP(-((E1545-'RATA RATA DATA'!$E$5)^2/(2*'STDEV DATA'!$E$4^2)))</f>
        <v>2.6536333451958556E-2</v>
      </c>
      <c r="S1545">
        <f>1/SQRT(2*3.14*'STDEV DATA'!$E$5)*EXP(-((E1545-'RATA RATA DATA'!$E$6)^2/(2*'STDEV DATA'!$E$5^2)))</f>
        <v>1.5902256943359939E-2</v>
      </c>
      <c r="U1545">
        <f>1/SQRT(2*3.14*'STDEV DATA'!$F$4)*EXP(-((F1545-'RATA RATA DATA'!$F$5)^2/(2*'STDEV DATA'!$F$4^2)))</f>
        <v>4.9771112277920332E-2</v>
      </c>
      <c r="V1545">
        <f>1/SQRT(2*3.14*'STDEV DATA'!$F$5)*EXP(-((F1545-'RATA RATA DATA'!$F$6)^2/(2*'STDEV DATA'!$F$5^2)))</f>
        <v>4.6817606515525877E-2</v>
      </c>
      <c r="X1545">
        <f>I1545*L1545*O1545*R1545*U1545*'PROBABILITY DATA'!$C$4</f>
        <v>8.8537506394427552E-10</v>
      </c>
      <c r="Y1545">
        <f>J1545*M1545*P1545*S1545*V1545*'PROBABILITY DATA'!$C$5</f>
        <v>2.321983662297107E-10</v>
      </c>
      <c r="AA1545">
        <f t="shared" si="49"/>
        <v>8.8537506394427552E-10</v>
      </c>
      <c r="AC1545" s="5" t="str">
        <f t="shared" si="48"/>
        <v>YA</v>
      </c>
    </row>
    <row r="1546" spans="2:29" x14ac:dyDescent="0.2">
      <c r="B1546" s="7">
        <v>7.3228284170000002</v>
      </c>
      <c r="C1546" s="8">
        <v>230.3429008</v>
      </c>
      <c r="D1546" s="8">
        <v>24682.12455</v>
      </c>
      <c r="E1546" s="8">
        <v>7.4255804970000003</v>
      </c>
      <c r="F1546">
        <v>323.83273741263002</v>
      </c>
      <c r="G1546" t="s">
        <v>13</v>
      </c>
      <c r="I1546">
        <f>1/SQRT(2*3.14*'STDEV DATA'!$B$4)*EXP(-((B1546-'RATA RATA DATA'!$B$5)^2/(2*'STDEV DATA'!$B$4^2)))</f>
        <v>0.33835931536265001</v>
      </c>
      <c r="J1546">
        <f>1/SQRT(2*3.14*'STDEV DATA'!$B$5)*EXP(-((B1546-'RATA RATA DATA'!$B$6)^2/(2*'STDEV DATA'!$B$5^2)))</f>
        <v>0.31721443672163019</v>
      </c>
      <c r="L1546">
        <f>1/SQRT(2*3.14*'STDEV DATA'!$C$4)*EXP(-((C1546-'RATA RATA DATA'!$C$5)^2/(2*'STDEV DATA'!$C$4^2)))</f>
        <v>4.174940514971083E-2</v>
      </c>
      <c r="M1546">
        <f>1/SQRT(2*3.14*'STDEV DATA'!$C$5)*EXP(-((C1546-'RATA RATA DATA'!$C$6)^2/(2*'STDEV DATA'!$C$5^2)))</f>
        <v>3.9872993911764833E-2</v>
      </c>
      <c r="O1546">
        <f>1/SQRT(2*3.14*'STDEV DATA'!$D$4)*EXP(-((D1546-'RATA RATA DATA'!$D$5)^2/(2*'STDEV DATA'!$D$4^2)))</f>
        <v>4.0511409531570029E-3</v>
      </c>
      <c r="P1546">
        <f>1/SQRT(2*3.14*'STDEV DATA'!$D$5)*EXP(-((D1546-'RATA RATA DATA'!$D$6)^2/(2*'STDEV DATA'!$D$5^2)))</f>
        <v>4.0746597676362033E-3</v>
      </c>
      <c r="R1546">
        <f>1/SQRT(2*3.14*'STDEV DATA'!$E$4)*EXP(-((E1546-'RATA RATA DATA'!$E$5)^2/(2*'STDEV DATA'!$E$4^2)))</f>
        <v>0.3022875156278782</v>
      </c>
      <c r="S1546">
        <f>1/SQRT(2*3.14*'STDEV DATA'!$E$5)*EXP(-((E1546-'RATA RATA DATA'!$E$6)^2/(2*'STDEV DATA'!$E$5^2)))</f>
        <v>0.31773628959253813</v>
      </c>
      <c r="U1546">
        <f>1/SQRT(2*3.14*'STDEV DATA'!$F$4)*EXP(-((F1546-'RATA RATA DATA'!$F$5)^2/(2*'STDEV DATA'!$F$4^2)))</f>
        <v>6.024767543393094E-2</v>
      </c>
      <c r="V1546">
        <f>1/SQRT(2*3.14*'STDEV DATA'!$F$5)*EXP(-((F1546-'RATA RATA DATA'!$F$6)^2/(2*'STDEV DATA'!$F$5^2)))</f>
        <v>6.6897991749572353E-2</v>
      </c>
      <c r="X1546">
        <f>I1546*L1546*O1546*R1546*U1546*'PROBABILITY DATA'!$C$4</f>
        <v>4.065867771727475E-7</v>
      </c>
      <c r="Y1546">
        <f>J1546*M1546*P1546*S1546*V1546*'PROBABILITY DATA'!$C$5</f>
        <v>6.6798975650171625E-7</v>
      </c>
      <c r="AA1546">
        <f t="shared" si="49"/>
        <v>6.6798975650171625E-7</v>
      </c>
      <c r="AC1546" s="5" t="str">
        <f t="shared" si="48"/>
        <v>TIDAK</v>
      </c>
    </row>
    <row r="1547" spans="2:29" x14ac:dyDescent="0.2">
      <c r="B1547" s="7">
        <v>6.7775063590000002</v>
      </c>
      <c r="C1547" s="8">
        <v>207.05074830000001</v>
      </c>
      <c r="D1547" s="8">
        <v>15228.912909999999</v>
      </c>
      <c r="E1547" s="8">
        <v>6.1824094819999997</v>
      </c>
      <c r="F1547">
        <v>321.39940357303999</v>
      </c>
      <c r="G1547" t="s">
        <v>13</v>
      </c>
      <c r="I1547">
        <f>1/SQRT(2*3.14*'STDEV DATA'!$B$4)*EXP(-((B1547-'RATA RATA DATA'!$B$5)^2/(2*'STDEV DATA'!$B$4^2)))</f>
        <v>0.33585818228138409</v>
      </c>
      <c r="J1547">
        <f>1/SQRT(2*3.14*'STDEV DATA'!$B$5)*EXP(-((B1547-'RATA RATA DATA'!$B$6)^2/(2*'STDEV DATA'!$B$5^2)))</f>
        <v>0.31472579800023154</v>
      </c>
      <c r="L1547">
        <f>1/SQRT(2*3.14*'STDEV DATA'!$C$4)*EXP(-((C1547-'RATA RATA DATA'!$C$5)^2/(2*'STDEV DATA'!$C$4^2)))</f>
        <v>6.365034757209069E-2</v>
      </c>
      <c r="M1547">
        <f>1/SQRT(2*3.14*'STDEV DATA'!$C$5)*EXP(-((C1547-'RATA RATA DATA'!$C$6)^2/(2*'STDEV DATA'!$C$5^2)))</f>
        <v>6.7755966989347341E-2</v>
      </c>
      <c r="O1547">
        <f>1/SQRT(2*3.14*'STDEV DATA'!$D$4)*EXP(-((D1547-'RATA RATA DATA'!$D$5)^2/(2*'STDEV DATA'!$D$4^2)))</f>
        <v>3.0709557441616921E-3</v>
      </c>
      <c r="P1547">
        <f>1/SQRT(2*3.14*'STDEV DATA'!$D$5)*EXP(-((D1547-'RATA RATA DATA'!$D$6)^2/(2*'STDEV DATA'!$D$5^2)))</f>
        <v>3.2183005764044653E-3</v>
      </c>
      <c r="R1547">
        <f>1/SQRT(2*3.14*'STDEV DATA'!$E$4)*EXP(-((E1547-'RATA RATA DATA'!$E$5)^2/(2*'STDEV DATA'!$E$4^2)))</f>
        <v>0.25849859105592143</v>
      </c>
      <c r="S1547">
        <f>1/SQRT(2*3.14*'STDEV DATA'!$E$5)*EXP(-((E1547-'RATA RATA DATA'!$E$6)^2/(2*'STDEV DATA'!$E$5^2)))</f>
        <v>0.27104607963714067</v>
      </c>
      <c r="U1547">
        <f>1/SQRT(2*3.14*'STDEV DATA'!$F$4)*EXP(-((F1547-'RATA RATA DATA'!$F$5)^2/(2*'STDEV DATA'!$F$4^2)))</f>
        <v>5.9398995971163306E-2</v>
      </c>
      <c r="V1547">
        <f>1/SQRT(2*3.14*'STDEV DATA'!$F$5)*EXP(-((F1547-'RATA RATA DATA'!$F$6)^2/(2*'STDEV DATA'!$F$5^2)))</f>
        <v>6.5043880500149281E-2</v>
      </c>
      <c r="X1547">
        <f>I1547*L1547*O1547*R1547*U1547*'PROBABILITY DATA'!$C$4</f>
        <v>3.9323712810410729E-7</v>
      </c>
      <c r="Y1547">
        <f>J1547*M1547*P1547*S1547*V1547*'PROBABILITY DATA'!$C$5</f>
        <v>7.377731199325936E-7</v>
      </c>
      <c r="AA1547">
        <f t="shared" si="49"/>
        <v>7.377731199325936E-7</v>
      </c>
      <c r="AC1547" s="5" t="str">
        <f t="shared" si="48"/>
        <v>TIDAK</v>
      </c>
    </row>
    <row r="1548" spans="2:29" x14ac:dyDescent="0.2">
      <c r="B1548" s="7">
        <v>8.3703649650000003</v>
      </c>
      <c r="C1548" s="8">
        <v>155.5535654</v>
      </c>
      <c r="D1548" s="8">
        <v>27193.31738</v>
      </c>
      <c r="E1548" s="8">
        <v>5.791452509</v>
      </c>
      <c r="F1548">
        <v>333.77577661081295</v>
      </c>
      <c r="G1548" t="s">
        <v>13</v>
      </c>
      <c r="I1548">
        <f>1/SQRT(2*3.14*'STDEV DATA'!$B$4)*EXP(-((B1548-'RATA RATA DATA'!$B$5)^2/(2*'STDEV DATA'!$B$4^2)))</f>
        <v>0.21630620617872898</v>
      </c>
      <c r="J1548">
        <f>1/SQRT(2*3.14*'STDEV DATA'!$B$5)*EXP(-((B1548-'RATA RATA DATA'!$B$6)^2/(2*'STDEV DATA'!$B$5^2)))</f>
        <v>0.22708906698959441</v>
      </c>
      <c r="L1548">
        <f>1/SQRT(2*3.14*'STDEV DATA'!$C$4)*EXP(-((C1548-'RATA RATA DATA'!$C$5)^2/(2*'STDEV DATA'!$C$4^2)))</f>
        <v>3.5268255489075639E-2</v>
      </c>
      <c r="M1548">
        <f>1/SQRT(2*3.14*'STDEV DATA'!$C$5)*EXP(-((C1548-'RATA RATA DATA'!$C$6)^2/(2*'STDEV DATA'!$C$5^2)))</f>
        <v>2.9734420691077713E-2</v>
      </c>
      <c r="O1548">
        <f>1/SQRT(2*3.14*'STDEV DATA'!$D$4)*EXP(-((D1548-'RATA RATA DATA'!$D$5)^2/(2*'STDEV DATA'!$D$4^2)))</f>
        <v>3.6375690000750535E-3</v>
      </c>
      <c r="P1548">
        <f>1/SQRT(2*3.14*'STDEV DATA'!$D$5)*EXP(-((D1548-'RATA RATA DATA'!$D$6)^2/(2*'STDEV DATA'!$D$5^2)))</f>
        <v>3.5313435217251875E-3</v>
      </c>
      <c r="R1548">
        <f>1/SQRT(2*3.14*'STDEV DATA'!$E$4)*EXP(-((E1548-'RATA RATA DATA'!$E$5)^2/(2*'STDEV DATA'!$E$4^2)))</f>
        <v>0.22043783490646077</v>
      </c>
      <c r="S1548">
        <f>1/SQRT(2*3.14*'STDEV DATA'!$E$5)*EXP(-((E1548-'RATA RATA DATA'!$E$6)^2/(2*'STDEV DATA'!$E$5^2)))</f>
        <v>0.22376482770018508</v>
      </c>
      <c r="U1548">
        <f>1/SQRT(2*3.14*'STDEV DATA'!$F$4)*EXP(-((F1548-'RATA RATA DATA'!$F$5)^2/(2*'STDEV DATA'!$F$4^2)))</f>
        <v>6.1643058590409874E-2</v>
      </c>
      <c r="V1548">
        <f>1/SQRT(2*3.14*'STDEV DATA'!$F$5)*EXP(-((F1548-'RATA RATA DATA'!$F$6)^2/(2*'STDEV DATA'!$F$5^2)))</f>
        <v>7.0637520417500863E-2</v>
      </c>
      <c r="X1548">
        <f>I1548*L1548*O1548*R1548*U1548*'PROBABILITY DATA'!$C$4</f>
        <v>1.4710298159173603E-7</v>
      </c>
      <c r="Y1548">
        <f>J1548*M1548*P1548*S1548*V1548*'PROBABILITY DATA'!$C$5</f>
        <v>2.2982099692718605E-7</v>
      </c>
      <c r="AA1548">
        <f t="shared" si="49"/>
        <v>2.2982099692718605E-7</v>
      </c>
      <c r="AC1548" s="5" t="str">
        <f t="shared" si="48"/>
        <v>TIDAK</v>
      </c>
    </row>
    <row r="1549" spans="2:29" x14ac:dyDescent="0.2">
      <c r="B1549" s="7">
        <v>6.642755695</v>
      </c>
      <c r="C1549" s="8">
        <v>168.89642169999999</v>
      </c>
      <c r="D1549" s="8">
        <v>36505.524259999998</v>
      </c>
      <c r="E1549" s="8">
        <v>6.0625610869999997</v>
      </c>
      <c r="F1549">
        <v>298.55247993900002</v>
      </c>
      <c r="G1549" t="s">
        <v>13</v>
      </c>
      <c r="I1549">
        <f>1/SQRT(2*3.14*'STDEV DATA'!$B$4)*EXP(-((B1549-'RATA RATA DATA'!$B$5)^2/(2*'STDEV DATA'!$B$4^2)))</f>
        <v>0.32684969469142305</v>
      </c>
      <c r="J1549">
        <f>1/SQRT(2*3.14*'STDEV DATA'!$B$5)*EXP(-((B1549-'RATA RATA DATA'!$B$6)^2/(2*'STDEV DATA'!$B$5^2)))</f>
        <v>0.30814423600086588</v>
      </c>
      <c r="L1549">
        <f>1/SQRT(2*3.14*'STDEV DATA'!$C$4)*EXP(-((C1549-'RATA RATA DATA'!$C$5)^2/(2*'STDEV DATA'!$C$4^2)))</f>
        <v>5.0261918723587005E-2</v>
      </c>
      <c r="M1549">
        <f>1/SQRT(2*3.14*'STDEV DATA'!$C$5)*EXP(-((C1549-'RATA RATA DATA'!$C$6)^2/(2*'STDEV DATA'!$C$5^2)))</f>
        <v>4.791923968336443E-2</v>
      </c>
      <c r="O1549">
        <f>1/SQRT(2*3.14*'STDEV DATA'!$D$4)*EXP(-((D1549-'RATA RATA DATA'!$D$5)^2/(2*'STDEV DATA'!$D$4^2)))</f>
        <v>1.2557370239665946E-3</v>
      </c>
      <c r="P1549">
        <f>1/SQRT(2*3.14*'STDEV DATA'!$D$5)*EXP(-((D1549-'RATA RATA DATA'!$D$6)^2/(2*'STDEV DATA'!$D$5^2)))</f>
        <v>9.7714695036955424E-4</v>
      </c>
      <c r="R1549">
        <f>1/SQRT(2*3.14*'STDEV DATA'!$E$4)*EXP(-((E1549-'RATA RATA DATA'!$E$5)^2/(2*'STDEV DATA'!$E$4^2)))</f>
        <v>0.2475622200758916</v>
      </c>
      <c r="S1549">
        <f>1/SQRT(2*3.14*'STDEV DATA'!$E$5)*EXP(-((E1549-'RATA RATA DATA'!$E$6)^2/(2*'STDEV DATA'!$E$5^2)))</f>
        <v>0.25742597477217066</v>
      </c>
      <c r="U1549">
        <f>1/SQRT(2*3.14*'STDEV DATA'!$F$4)*EXP(-((F1549-'RATA RATA DATA'!$F$5)^2/(2*'STDEV DATA'!$F$4^2)))</f>
        <v>4.4100156884869207E-2</v>
      </c>
      <c r="V1549">
        <f>1/SQRT(2*3.14*'STDEV DATA'!$F$5)*EXP(-((F1549-'RATA RATA DATA'!$F$6)^2/(2*'STDEV DATA'!$F$5^2)))</f>
        <v>3.7615199380483952E-2</v>
      </c>
      <c r="X1549">
        <f>I1549*L1549*O1549*R1549*U1549*'PROBABILITY DATA'!$C$4</f>
        <v>8.786123634375112E-8</v>
      </c>
      <c r="Y1549">
        <f>J1549*M1549*P1549*S1549*V1549*'PROBABILITY DATA'!$C$5</f>
        <v>8.5193476841612737E-8</v>
      </c>
      <c r="AA1549">
        <f t="shared" si="49"/>
        <v>8.786123634375112E-8</v>
      </c>
      <c r="AC1549" s="5" t="str">
        <f t="shared" si="48"/>
        <v>YA</v>
      </c>
    </row>
    <row r="1550" spans="2:29" x14ac:dyDescent="0.2">
      <c r="B1550" s="7">
        <v>6.2175849139999997</v>
      </c>
      <c r="C1550" s="8">
        <v>203.7072216</v>
      </c>
      <c r="D1550" s="8">
        <v>15597.640880000001</v>
      </c>
      <c r="E1550" s="8">
        <v>7.7514611860000002</v>
      </c>
      <c r="F1550">
        <v>361.24780968656</v>
      </c>
      <c r="G1550" t="s">
        <v>13</v>
      </c>
      <c r="I1550">
        <f>1/SQRT(2*3.14*'STDEV DATA'!$B$4)*EXP(-((B1550-'RATA RATA DATA'!$B$5)^2/(2*'STDEV DATA'!$B$4^2)))</f>
        <v>0.28085719318818003</v>
      </c>
      <c r="J1550">
        <f>1/SQRT(2*3.14*'STDEV DATA'!$B$5)*EXP(-((B1550-'RATA RATA DATA'!$B$6)^2/(2*'STDEV DATA'!$B$5^2)))</f>
        <v>0.27425009247196885</v>
      </c>
      <c r="L1550">
        <f>1/SQRT(2*3.14*'STDEV DATA'!$C$4)*EXP(-((C1550-'RATA RATA DATA'!$C$5)^2/(2*'STDEV DATA'!$C$4^2)))</f>
        <v>6.5282854786427494E-2</v>
      </c>
      <c r="M1550">
        <f>1/SQRT(2*3.14*'STDEV DATA'!$C$5)*EXP(-((C1550-'RATA RATA DATA'!$C$6)^2/(2*'STDEV DATA'!$C$5^2)))</f>
        <v>6.9816658236084628E-2</v>
      </c>
      <c r="O1550">
        <f>1/SQRT(2*3.14*'STDEV DATA'!$D$4)*EXP(-((D1550-'RATA RATA DATA'!$D$5)^2/(2*'STDEV DATA'!$D$4^2)))</f>
        <v>3.1676925037349125E-3</v>
      </c>
      <c r="P1550">
        <f>1/SQRT(2*3.14*'STDEV DATA'!$D$5)*EXP(-((D1550-'RATA RATA DATA'!$D$6)^2/(2*'STDEV DATA'!$D$5^2)))</f>
        <v>3.3234351423563724E-3</v>
      </c>
      <c r="R1550">
        <f>1/SQRT(2*3.14*'STDEV DATA'!$E$4)*EXP(-((E1550-'RATA RATA DATA'!$E$5)^2/(2*'STDEV DATA'!$E$4^2)))</f>
        <v>0.28838951433136822</v>
      </c>
      <c r="S1550">
        <f>1/SQRT(2*3.14*'STDEV DATA'!$E$5)*EXP(-((E1550-'RATA RATA DATA'!$E$6)^2/(2*'STDEV DATA'!$E$5^2)))</f>
        <v>0.29573534237965199</v>
      </c>
      <c r="U1550">
        <f>1/SQRT(2*3.14*'STDEV DATA'!$F$4)*EXP(-((F1550-'RATA RATA DATA'!$F$5)^2/(2*'STDEV DATA'!$F$4^2)))</f>
        <v>4.8992780121748625E-2</v>
      </c>
      <c r="V1550">
        <f>1/SQRT(2*3.14*'STDEV DATA'!$F$5)*EXP(-((F1550-'RATA RATA DATA'!$F$6)^2/(2*'STDEV DATA'!$F$5^2)))</f>
        <v>4.9544329436697232E-2</v>
      </c>
      <c r="X1550">
        <f>I1550*L1550*O1550*R1550*U1550*'PROBABILITY DATA'!$C$4</f>
        <v>3.20129883527756E-7</v>
      </c>
      <c r="Y1550">
        <f>J1550*M1550*P1550*S1550*V1550*'PROBABILITY DATA'!$C$5</f>
        <v>5.6853472033350482E-7</v>
      </c>
      <c r="AA1550">
        <f t="shared" si="49"/>
        <v>5.6853472033350482E-7</v>
      </c>
      <c r="AC1550" s="5" t="str">
        <f t="shared" si="48"/>
        <v>TIDAK</v>
      </c>
    </row>
    <row r="1551" spans="2:29" x14ac:dyDescent="0.2">
      <c r="B1551" s="7">
        <v>6.6301221559999997</v>
      </c>
      <c r="C1551" s="8">
        <v>192.52170319999999</v>
      </c>
      <c r="D1551" s="8">
        <v>36269.70132</v>
      </c>
      <c r="E1551" s="8">
        <v>4.9738663320000001</v>
      </c>
      <c r="F1551">
        <v>277.49929709671</v>
      </c>
      <c r="G1551" t="s">
        <v>13</v>
      </c>
      <c r="I1551">
        <f>1/SQRT(2*3.14*'STDEV DATA'!$B$4)*EXP(-((B1551-'RATA RATA DATA'!$B$5)^2/(2*'STDEV DATA'!$B$4^2)))</f>
        <v>0.325849681368239</v>
      </c>
      <c r="J1551">
        <f>1/SQRT(2*3.14*'STDEV DATA'!$B$5)*EXP(-((B1551-'RATA RATA DATA'!$B$6)^2/(2*'STDEV DATA'!$B$5^2)))</f>
        <v>0.30741441177611245</v>
      </c>
      <c r="L1551">
        <f>1/SQRT(2*3.14*'STDEV DATA'!$C$4)*EXP(-((C1551-'RATA RATA DATA'!$C$5)^2/(2*'STDEV DATA'!$C$4^2)))</f>
        <v>6.6632657466571737E-2</v>
      </c>
      <c r="M1551">
        <f>1/SQRT(2*3.14*'STDEV DATA'!$C$5)*EXP(-((C1551-'RATA RATA DATA'!$C$6)^2/(2*'STDEV DATA'!$C$5^2)))</f>
        <v>7.094355138517533E-2</v>
      </c>
      <c r="O1551">
        <f>1/SQRT(2*3.14*'STDEV DATA'!$D$4)*EXP(-((D1551-'RATA RATA DATA'!$D$5)^2/(2*'STDEV DATA'!$D$4^2)))</f>
        <v>1.3067862629577249E-3</v>
      </c>
      <c r="P1551">
        <f>1/SQRT(2*3.14*'STDEV DATA'!$D$5)*EXP(-((D1551-'RATA RATA DATA'!$D$6)^2/(2*'STDEV DATA'!$D$5^2)))</f>
        <v>1.0243704015086201E-3</v>
      </c>
      <c r="R1551">
        <f>1/SQRT(2*3.14*'STDEV DATA'!$E$4)*EXP(-((E1551-'RATA RATA DATA'!$E$5)^2/(2*'STDEV DATA'!$E$4^2)))</f>
        <v>0.1332612938855941</v>
      </c>
      <c r="S1551">
        <f>1/SQRT(2*3.14*'STDEV DATA'!$E$5)*EXP(-((E1551-'RATA RATA DATA'!$E$6)^2/(2*'STDEV DATA'!$E$5^2)))</f>
        <v>0.12036709998323437</v>
      </c>
      <c r="U1551">
        <f>1/SQRT(2*3.14*'STDEV DATA'!$F$4)*EXP(-((F1551-'RATA RATA DATA'!$F$5)^2/(2*'STDEV DATA'!$F$4^2)))</f>
        <v>2.5754695628635332E-2</v>
      </c>
      <c r="V1551">
        <f>1/SQRT(2*3.14*'STDEV DATA'!$F$5)*EXP(-((F1551-'RATA RATA DATA'!$F$6)^2/(2*'STDEV DATA'!$F$5^2)))</f>
        <v>1.4421019756794606E-2</v>
      </c>
      <c r="X1551">
        <f>I1551*L1551*O1551*R1551*U1551*'PROBABILITY DATA'!$C$4</f>
        <v>3.798887246323125E-8</v>
      </c>
      <c r="Y1551">
        <f>J1551*M1551*P1551*S1551*V1551*'PROBABILITY DATA'!$C$5</f>
        <v>2.3646381915828478E-8</v>
      </c>
      <c r="AA1551">
        <f t="shared" si="49"/>
        <v>3.798887246323125E-8</v>
      </c>
      <c r="AC1551" s="5" t="str">
        <f t="shared" si="48"/>
        <v>YA</v>
      </c>
    </row>
    <row r="1552" spans="2:29" x14ac:dyDescent="0.2">
      <c r="B1552" s="7">
        <v>8.0510222030000005</v>
      </c>
      <c r="C1552" s="8">
        <v>171.75175400000001</v>
      </c>
      <c r="D1552" s="8">
        <v>28338.66404</v>
      </c>
      <c r="E1552" s="8">
        <v>6.3921207310000003</v>
      </c>
      <c r="F1552">
        <v>319.00507105995001</v>
      </c>
      <c r="G1552" t="s">
        <v>13</v>
      </c>
      <c r="I1552">
        <f>1/SQRT(2*3.14*'STDEV DATA'!$B$4)*EXP(-((B1552-'RATA RATA DATA'!$B$5)^2/(2*'STDEV DATA'!$B$4^2)))</f>
        <v>0.26439128295606157</v>
      </c>
      <c r="J1552">
        <f>1/SQRT(2*3.14*'STDEV DATA'!$B$5)*EXP(-((B1552-'RATA RATA DATA'!$B$6)^2/(2*'STDEV DATA'!$B$5^2)))</f>
        <v>0.26399343134367359</v>
      </c>
      <c r="L1552">
        <f>1/SQRT(2*3.14*'STDEV DATA'!$C$4)*EXP(-((C1552-'RATA RATA DATA'!$C$5)^2/(2*'STDEV DATA'!$C$4^2)))</f>
        <v>5.3237982937547099E-2</v>
      </c>
      <c r="M1552">
        <f>1/SQRT(2*3.14*'STDEV DATA'!$C$5)*EXP(-((C1552-'RATA RATA DATA'!$C$6)^2/(2*'STDEV DATA'!$C$5^2)))</f>
        <v>5.1814550453433854E-2</v>
      </c>
      <c r="O1552">
        <f>1/SQRT(2*3.14*'STDEV DATA'!$D$4)*EXP(-((D1552-'RATA RATA DATA'!$D$5)^2/(2*'STDEV DATA'!$D$4^2)))</f>
        <v>3.3768199165793897E-3</v>
      </c>
      <c r="P1552">
        <f>1/SQRT(2*3.14*'STDEV DATA'!$D$5)*EXP(-((D1552-'RATA RATA DATA'!$D$6)^2/(2*'STDEV DATA'!$D$5^2)))</f>
        <v>3.2146628869087861E-3</v>
      </c>
      <c r="R1552">
        <f>1/SQRT(2*3.14*'STDEV DATA'!$E$4)*EXP(-((E1552-'RATA RATA DATA'!$E$5)^2/(2*'STDEV DATA'!$E$4^2)))</f>
        <v>0.27551030460738296</v>
      </c>
      <c r="S1552">
        <f>1/SQRT(2*3.14*'STDEV DATA'!$E$5)*EXP(-((E1552-'RATA RATA DATA'!$E$6)^2/(2*'STDEV DATA'!$E$5^2)))</f>
        <v>0.29212236058433638</v>
      </c>
      <c r="U1552">
        <f>1/SQRT(2*3.14*'STDEV DATA'!$F$4)*EXP(-((F1552-'RATA RATA DATA'!$F$5)^2/(2*'STDEV DATA'!$F$4^2)))</f>
        <v>5.8382934611000581E-2</v>
      </c>
      <c r="V1552">
        <f>1/SQRT(2*3.14*'STDEV DATA'!$F$5)*EXP(-((F1552-'RATA RATA DATA'!$F$6)^2/(2*'STDEV DATA'!$F$5^2)))</f>
        <v>6.2911376207511166E-2</v>
      </c>
      <c r="X1552">
        <f>I1552*L1552*O1552*R1552*U1552*'PROBABILITY DATA'!$C$4</f>
        <v>2.982547398790834E-7</v>
      </c>
      <c r="Y1552">
        <f>J1552*M1552*P1552*S1552*V1552*'PROBABILITY DATA'!$C$5</f>
        <v>4.9276634583891516E-7</v>
      </c>
      <c r="AA1552">
        <f t="shared" si="49"/>
        <v>4.9276634583891516E-7</v>
      </c>
      <c r="AC1552" s="5" t="str">
        <f t="shared" si="48"/>
        <v>TIDAK</v>
      </c>
    </row>
    <row r="1553" spans="2:29" x14ac:dyDescent="0.2">
      <c r="B1553" s="7">
        <v>8.4160868170000001</v>
      </c>
      <c r="C1553" s="8">
        <v>208.32602180000001</v>
      </c>
      <c r="D1553" s="8">
        <v>28234.906859999999</v>
      </c>
      <c r="E1553" s="8">
        <v>7.7841230489999997</v>
      </c>
      <c r="F1553">
        <v>297.33052808619999</v>
      </c>
      <c r="G1553" t="s">
        <v>13</v>
      </c>
      <c r="I1553">
        <f>1/SQRT(2*3.14*'STDEV DATA'!$B$4)*EXP(-((B1553-'RATA RATA DATA'!$B$5)^2/(2*'STDEV DATA'!$B$4^2)))</f>
        <v>0.20920959246430601</v>
      </c>
      <c r="J1553">
        <f>1/SQRT(2*3.14*'STDEV DATA'!$B$5)*EXP(-((B1553-'RATA RATA DATA'!$B$6)^2/(2*'STDEV DATA'!$B$5^2)))</f>
        <v>0.22147017355967821</v>
      </c>
      <c r="L1553">
        <f>1/SQRT(2*3.14*'STDEV DATA'!$C$4)*EXP(-((C1553-'RATA RATA DATA'!$C$5)^2/(2*'STDEV DATA'!$C$4^2)))</f>
        <v>6.2891853484992058E-2</v>
      </c>
      <c r="M1553">
        <f>1/SQRT(2*3.14*'STDEV DATA'!$C$5)*EXP(-((C1553-'RATA RATA DATA'!$C$6)^2/(2*'STDEV DATA'!$C$5^2)))</f>
        <v>6.6781952740002634E-2</v>
      </c>
      <c r="O1553">
        <f>1/SQRT(2*3.14*'STDEV DATA'!$D$4)*EXP(-((D1553-'RATA RATA DATA'!$D$5)^2/(2*'STDEV DATA'!$D$4^2)))</f>
        <v>3.4018678537016951E-3</v>
      </c>
      <c r="P1553">
        <f>1/SQRT(2*3.14*'STDEV DATA'!$D$5)*EXP(-((D1553-'RATA RATA DATA'!$D$6)^2/(2*'STDEV DATA'!$D$5^2)))</f>
        <v>3.2445419605099807E-3</v>
      </c>
      <c r="R1553">
        <f>1/SQRT(2*3.14*'STDEV DATA'!$E$4)*EXP(-((E1553-'RATA RATA DATA'!$E$5)^2/(2*'STDEV DATA'!$E$4^2)))</f>
        <v>0.2864538057618996</v>
      </c>
      <c r="S1553">
        <f>1/SQRT(2*3.14*'STDEV DATA'!$E$5)*EXP(-((E1553-'RATA RATA DATA'!$E$6)^2/(2*'STDEV DATA'!$E$5^2)))</f>
        <v>0.29285435828565437</v>
      </c>
      <c r="U1553">
        <f>1/SQRT(2*3.14*'STDEV DATA'!$F$4)*EXP(-((F1553-'RATA RATA DATA'!$F$5)^2/(2*'STDEV DATA'!$F$4^2)))</f>
        <v>4.3040977132591592E-2</v>
      </c>
      <c r="V1553">
        <f>1/SQRT(2*3.14*'STDEV DATA'!$F$5)*EXP(-((F1553-'RATA RATA DATA'!$F$6)^2/(2*'STDEV DATA'!$F$5^2)))</f>
        <v>3.6005370559673906E-2</v>
      </c>
      <c r="X1553">
        <f>I1553*L1553*O1553*R1553*U1553*'PROBABILITY DATA'!$C$4</f>
        <v>2.1528665322357112E-7</v>
      </c>
      <c r="Y1553">
        <f>J1553*M1553*P1553*S1553*V1553*'PROBABILITY DATA'!$C$5</f>
        <v>3.0854143291506186E-7</v>
      </c>
      <c r="AA1553">
        <f t="shared" si="49"/>
        <v>3.0854143291506186E-7</v>
      </c>
      <c r="AC1553" s="5" t="str">
        <f t="shared" si="48"/>
        <v>TIDAK</v>
      </c>
    </row>
    <row r="1554" spans="2:29" x14ac:dyDescent="0.2">
      <c r="B1554" s="7">
        <v>7.080794504</v>
      </c>
      <c r="C1554" s="8">
        <v>166.91399139999999</v>
      </c>
      <c r="D1554" s="8">
        <v>24037.510490000001</v>
      </c>
      <c r="E1554" s="8">
        <v>7.1367126110000001</v>
      </c>
      <c r="F1554">
        <v>349.88527610338002</v>
      </c>
      <c r="G1554" t="s">
        <v>13</v>
      </c>
      <c r="I1554">
        <f>1/SQRT(2*3.14*'STDEV DATA'!$B$4)*EXP(-((B1554-'RATA RATA DATA'!$B$5)^2/(2*'STDEV DATA'!$B$4^2)))</f>
        <v>0.34416649185164766</v>
      </c>
      <c r="J1554">
        <f>1/SQRT(2*3.14*'STDEV DATA'!$B$5)*EXP(-((B1554-'RATA RATA DATA'!$B$6)^2/(2*'STDEV DATA'!$B$5^2)))</f>
        <v>0.32100347270959284</v>
      </c>
      <c r="L1554">
        <f>1/SQRT(2*3.14*'STDEV DATA'!$C$4)*EXP(-((C1554-'RATA RATA DATA'!$C$5)^2/(2*'STDEV DATA'!$C$4^2)))</f>
        <v>4.8111300349057515E-2</v>
      </c>
      <c r="M1554">
        <f>1/SQRT(2*3.14*'STDEV DATA'!$C$5)*EXP(-((C1554-'RATA RATA DATA'!$C$6)^2/(2*'STDEV DATA'!$C$5^2)))</f>
        <v>4.5163336415006659E-2</v>
      </c>
      <c r="O1554">
        <f>1/SQRT(2*3.14*'STDEV DATA'!$D$4)*EXP(-((D1554-'RATA RATA DATA'!$D$5)^2/(2*'STDEV DATA'!$D$4^2)))</f>
        <v>4.113881734096876E-3</v>
      </c>
      <c r="P1554">
        <f>1/SQRT(2*3.14*'STDEV DATA'!$D$5)*EXP(-((D1554-'RATA RATA DATA'!$D$6)^2/(2*'STDEV DATA'!$D$5^2)))</f>
        <v>4.168639081385316E-3</v>
      </c>
      <c r="R1554">
        <f>1/SQRT(2*3.14*'STDEV DATA'!$E$4)*EXP(-((E1554-'RATA RATA DATA'!$E$5)^2/(2*'STDEV DATA'!$E$4^2)))</f>
        <v>0.30567021519454046</v>
      </c>
      <c r="S1554">
        <f>1/SQRT(2*3.14*'STDEV DATA'!$E$5)*EXP(-((E1554-'RATA RATA DATA'!$E$6)^2/(2*'STDEV DATA'!$E$5^2)))</f>
        <v>0.32552476636851119</v>
      </c>
      <c r="U1554">
        <f>1/SQRT(2*3.14*'STDEV DATA'!$F$4)*EXP(-((F1554-'RATA RATA DATA'!$F$5)^2/(2*'STDEV DATA'!$F$4^2)))</f>
        <v>5.6760557154669773E-2</v>
      </c>
      <c r="V1554">
        <f>1/SQRT(2*3.14*'STDEV DATA'!$F$5)*EXP(-((F1554-'RATA RATA DATA'!$F$6)^2/(2*'STDEV DATA'!$F$5^2)))</f>
        <v>6.2771281491688299E-2</v>
      </c>
      <c r="X1554">
        <f>I1554*L1554*O1554*R1554*U1554*'PROBABILITY DATA'!$C$4</f>
        <v>4.6105657082675342E-7</v>
      </c>
      <c r="Y1554">
        <f>J1554*M1554*P1554*S1554*V1554*'PROBABILITY DATA'!$C$5</f>
        <v>7.5301189324094379E-7</v>
      </c>
      <c r="AA1554">
        <f t="shared" si="49"/>
        <v>7.5301189324094379E-7</v>
      </c>
      <c r="AC1554" s="5" t="str">
        <f t="shared" si="48"/>
        <v>TIDAK</v>
      </c>
    </row>
    <row r="1555" spans="2:29" x14ac:dyDescent="0.2">
      <c r="B1555" s="7">
        <v>7.9330676919999998</v>
      </c>
      <c r="C1555" s="8">
        <v>204.7242814</v>
      </c>
      <c r="D1555" s="8">
        <v>12732.88824</v>
      </c>
      <c r="E1555" s="8">
        <v>7.717186742</v>
      </c>
      <c r="F1555">
        <v>331.08717703417</v>
      </c>
      <c r="G1555" t="s">
        <v>13</v>
      </c>
      <c r="I1555">
        <f>1/SQRT(2*3.14*'STDEV DATA'!$B$4)*EXP(-((B1555-'RATA RATA DATA'!$B$5)^2/(2*'STDEV DATA'!$B$4^2)))</f>
        <v>0.28070473888807856</v>
      </c>
      <c r="J1555">
        <f>1/SQRT(2*3.14*'STDEV DATA'!$B$5)*EXP(-((B1555-'RATA RATA DATA'!$B$6)^2/(2*'STDEV DATA'!$B$5^2)))</f>
        <v>0.27609474976223086</v>
      </c>
      <c r="L1555">
        <f>1/SQRT(2*3.14*'STDEV DATA'!$C$4)*EXP(-((C1555-'RATA RATA DATA'!$C$5)^2/(2*'STDEV DATA'!$C$4^2)))</f>
        <v>6.4842518655849807E-2</v>
      </c>
      <c r="M1555">
        <f>1/SQRT(2*3.14*'STDEV DATA'!$C$5)*EXP(-((C1555-'RATA RATA DATA'!$C$6)^2/(2*'STDEV DATA'!$C$5^2)))</f>
        <v>6.9268157628691027E-2</v>
      </c>
      <c r="O1555">
        <f>1/SQRT(2*3.14*'STDEV DATA'!$D$4)*EXP(-((D1555-'RATA RATA DATA'!$D$5)^2/(2*'STDEV DATA'!$D$4^2)))</f>
        <v>2.3842902799614631E-3</v>
      </c>
      <c r="P1555">
        <f>1/SQRT(2*3.14*'STDEV DATA'!$D$5)*EXP(-((D1555-'RATA RATA DATA'!$D$6)^2/(2*'STDEV DATA'!$D$5^2)))</f>
        <v>2.4652086832929162E-3</v>
      </c>
      <c r="R1555">
        <f>1/SQRT(2*3.14*'STDEV DATA'!$E$4)*EXP(-((E1555-'RATA RATA DATA'!$E$5)^2/(2*'STDEV DATA'!$E$4^2)))</f>
        <v>0.29032009285233795</v>
      </c>
      <c r="S1555">
        <f>1/SQRT(2*3.14*'STDEV DATA'!$E$5)*EXP(-((E1555-'RATA RATA DATA'!$E$6)^2/(2*'STDEV DATA'!$E$5^2)))</f>
        <v>0.29863703536958547</v>
      </c>
      <c r="U1555">
        <f>1/SQRT(2*3.14*'STDEV DATA'!$F$4)*EXP(-((F1555-'RATA RATA DATA'!$F$5)^2/(2*'STDEV DATA'!$F$4^2)))</f>
        <v>6.1604088131369555E-2</v>
      </c>
      <c r="V1555">
        <f>1/SQRT(2*3.14*'STDEV DATA'!$F$5)*EXP(-((F1555-'RATA RATA DATA'!$F$6)^2/(2*'STDEV DATA'!$F$5^2)))</f>
        <v>7.0276389355119845E-2</v>
      </c>
      <c r="X1555">
        <f>I1555*L1555*O1555*R1555*U1555*'PROBABILITY DATA'!$C$4</f>
        <v>3.0279056389852239E-7</v>
      </c>
      <c r="Y1555">
        <f>J1555*M1555*P1555*S1555*V1555*'PROBABILITY DATA'!$C$5</f>
        <v>6.0334447478057631E-7</v>
      </c>
      <c r="AA1555">
        <f t="shared" si="49"/>
        <v>6.0334447478057631E-7</v>
      </c>
      <c r="AC1555" s="5" t="str">
        <f t="shared" si="48"/>
        <v>TIDAK</v>
      </c>
    </row>
    <row r="1556" spans="2:29" x14ac:dyDescent="0.2">
      <c r="B1556" s="7">
        <v>7.9176085949999999</v>
      </c>
      <c r="C1556" s="8">
        <v>181.5253898</v>
      </c>
      <c r="D1556" s="8">
        <v>15805.650149999999</v>
      </c>
      <c r="E1556" s="8">
        <v>7.263017971</v>
      </c>
      <c r="F1556">
        <v>333.77577661081295</v>
      </c>
      <c r="G1556" t="s">
        <v>13</v>
      </c>
      <c r="I1556">
        <f>1/SQRT(2*3.14*'STDEV DATA'!$B$4)*EXP(-((B1556-'RATA RATA DATA'!$B$5)^2/(2*'STDEV DATA'!$B$4^2)))</f>
        <v>0.28275468826462274</v>
      </c>
      <c r="J1556">
        <f>1/SQRT(2*3.14*'STDEV DATA'!$B$5)*EXP(-((B1556-'RATA RATA DATA'!$B$6)^2/(2*'STDEV DATA'!$B$5^2)))</f>
        <v>0.27760142269317439</v>
      </c>
      <c r="L1556">
        <f>1/SQRT(2*3.14*'STDEV DATA'!$C$4)*EXP(-((C1556-'RATA RATA DATA'!$C$5)^2/(2*'STDEV DATA'!$C$4^2)))</f>
        <v>6.1736276671651692E-2</v>
      </c>
      <c r="M1556">
        <f>1/SQRT(2*3.14*'STDEV DATA'!$C$5)*EXP(-((C1556-'RATA RATA DATA'!$C$6)^2/(2*'STDEV DATA'!$C$5^2)))</f>
        <v>6.3511673507309241E-2</v>
      </c>
      <c r="O1556">
        <f>1/SQRT(2*3.14*'STDEV DATA'!$D$4)*EXP(-((D1556-'RATA RATA DATA'!$D$5)^2/(2*'STDEV DATA'!$D$4^2)))</f>
        <v>3.2212702304166029E-3</v>
      </c>
      <c r="P1556">
        <f>1/SQRT(2*3.14*'STDEV DATA'!$D$5)*EXP(-((D1556-'RATA RATA DATA'!$D$6)^2/(2*'STDEV DATA'!$D$5^2)))</f>
        <v>3.3814728765890877E-3</v>
      </c>
      <c r="R1556">
        <f>1/SQRT(2*3.14*'STDEV DATA'!$E$4)*EXP(-((E1556-'RATA RATA DATA'!$E$5)^2/(2*'STDEV DATA'!$E$4^2)))</f>
        <v>0.3052644033881573</v>
      </c>
      <c r="S1556">
        <f>1/SQRT(2*3.14*'STDEV DATA'!$E$5)*EXP(-((E1556-'RATA RATA DATA'!$E$6)^2/(2*'STDEV DATA'!$E$5^2)))</f>
        <v>0.32356639854585456</v>
      </c>
      <c r="U1556">
        <f>1/SQRT(2*3.14*'STDEV DATA'!$F$4)*EXP(-((F1556-'RATA RATA DATA'!$F$5)^2/(2*'STDEV DATA'!$F$4^2)))</f>
        <v>6.1643058590409874E-2</v>
      </c>
      <c r="V1556">
        <f>1/SQRT(2*3.14*'STDEV DATA'!$F$5)*EXP(-((F1556-'RATA RATA DATA'!$F$6)^2/(2*'STDEV DATA'!$F$5^2)))</f>
        <v>7.0637520417500863E-2</v>
      </c>
      <c r="X1556">
        <f>I1556*L1556*O1556*R1556*U1556*'PROBABILITY DATA'!$C$4</f>
        <v>4.1278576461041182E-7</v>
      </c>
      <c r="Y1556">
        <f>J1556*M1556*P1556*S1556*V1556*'PROBABILITY DATA'!$C$5</f>
        <v>8.3089620143537149E-7</v>
      </c>
      <c r="AA1556">
        <f t="shared" si="49"/>
        <v>8.3089620143537149E-7</v>
      </c>
      <c r="AC1556" s="5" t="str">
        <f t="shared" si="48"/>
        <v>TIDAK</v>
      </c>
    </row>
    <row r="1557" spans="2:29" x14ac:dyDescent="0.2">
      <c r="B1557" s="7">
        <v>8.9420459910000005</v>
      </c>
      <c r="C1557" s="8">
        <v>215.6737861</v>
      </c>
      <c r="D1557" s="8">
        <v>56488.672409999999</v>
      </c>
      <c r="E1557" s="8">
        <v>3.2314384010000001</v>
      </c>
      <c r="F1557">
        <v>129</v>
      </c>
      <c r="G1557" t="s">
        <v>13</v>
      </c>
      <c r="I1557">
        <f>1/SQRT(2*3.14*'STDEV DATA'!$B$4)*EXP(-((B1557-'RATA RATA DATA'!$B$5)^2/(2*'STDEV DATA'!$B$4^2)))</f>
        <v>0.13115847072057518</v>
      </c>
      <c r="J1557">
        <f>1/SQRT(2*3.14*'STDEV DATA'!$B$5)*EXP(-((B1557-'RATA RATA DATA'!$B$6)^2/(2*'STDEV DATA'!$B$5^2)))</f>
        <v>0.15588517482513983</v>
      </c>
      <c r="L1557">
        <f>1/SQRT(2*3.14*'STDEV DATA'!$C$4)*EXP(-((C1557-'RATA RATA DATA'!$C$5)^2/(2*'STDEV DATA'!$C$4^2)))</f>
        <v>5.724226751636341E-2</v>
      </c>
      <c r="M1557">
        <f>1/SQRT(2*3.14*'STDEV DATA'!$C$5)*EXP(-((C1557-'RATA RATA DATA'!$C$6)^2/(2*'STDEV DATA'!$C$5^2)))</f>
        <v>5.9452113684215692E-2</v>
      </c>
      <c r="O1557">
        <f>1/SQRT(2*3.14*'STDEV DATA'!$D$4)*EXP(-((D1557-'RATA RATA DATA'!$D$5)^2/(2*'STDEV DATA'!$D$4^2)))</f>
        <v>3.7477262406814571E-6</v>
      </c>
      <c r="P1557">
        <f>1/SQRT(2*3.14*'STDEV DATA'!$D$5)*EXP(-((D1557-'RATA RATA DATA'!$D$6)^2/(2*'STDEV DATA'!$D$5^2)))</f>
        <v>1.1252148403535269E-6</v>
      </c>
      <c r="R1557">
        <f>1/SQRT(2*3.14*'STDEV DATA'!$E$4)*EXP(-((E1557-'RATA RATA DATA'!$E$5)^2/(2*'STDEV DATA'!$E$4^2)))</f>
        <v>2.1141213480774513E-2</v>
      </c>
      <c r="S1557">
        <f>1/SQRT(2*3.14*'STDEV DATA'!$E$5)*EXP(-((E1557-'RATA RATA DATA'!$E$6)^2/(2*'STDEV DATA'!$E$5^2)))</f>
        <v>1.1937343017795834E-2</v>
      </c>
      <c r="U1557">
        <f>1/SQRT(2*3.14*'STDEV DATA'!$F$4)*EXP(-((F1557-'RATA RATA DATA'!$F$5)^2/(2*'STDEV DATA'!$F$4^2)))</f>
        <v>4.433591201476198E-7</v>
      </c>
      <c r="V1557">
        <f>1/SQRT(2*3.14*'STDEV DATA'!$F$5)*EXP(-((F1557-'RATA RATA DATA'!$F$6)^2/(2*'STDEV DATA'!$F$5^2)))</f>
        <v>7.0794429821335095E-11</v>
      </c>
      <c r="X1557">
        <f>I1557*L1557*O1557*R1557*U1557*'PROBABILITY DATA'!$C$4</f>
        <v>1.0288535294972462E-16</v>
      </c>
      <c r="Y1557">
        <f>J1557*M1557*P1557*S1557*V1557*'PROBABILITY DATA'!$C$5</f>
        <v>5.3737949098149713E-21</v>
      </c>
      <c r="AA1557">
        <f t="shared" si="49"/>
        <v>1.0288535294972462E-16</v>
      </c>
      <c r="AC1557" s="5" t="str">
        <f t="shared" si="48"/>
        <v>YA</v>
      </c>
    </row>
    <row r="1558" spans="2:29" x14ac:dyDescent="0.2">
      <c r="B1558" s="7">
        <v>7.0339453589999996</v>
      </c>
      <c r="C1558" s="8">
        <v>246.622871</v>
      </c>
      <c r="D1558" s="8">
        <v>15428.450919999999</v>
      </c>
      <c r="E1558" s="8">
        <v>7.5707685959999997</v>
      </c>
      <c r="F1558">
        <v>305.61642248861</v>
      </c>
      <c r="G1558" t="s">
        <v>13</v>
      </c>
      <c r="I1558">
        <f>1/SQRT(2*3.14*'STDEV DATA'!$B$4)*EXP(-((B1558-'RATA RATA DATA'!$B$5)^2/(2*'STDEV DATA'!$B$4^2)))</f>
        <v>0.34401141632703774</v>
      </c>
      <c r="J1558">
        <f>1/SQRT(2*3.14*'STDEV DATA'!$B$5)*EXP(-((B1558-'RATA RATA DATA'!$B$6)^2/(2*'STDEV DATA'!$B$5^2)))</f>
        <v>0.32083166913271249</v>
      </c>
      <c r="L1558">
        <f>1/SQRT(2*3.14*'STDEV DATA'!$C$4)*EXP(-((C1558-'RATA RATA DATA'!$C$5)^2/(2*'STDEV DATA'!$C$4^2)))</f>
        <v>2.409981192329259E-2</v>
      </c>
      <c r="M1558">
        <f>1/SQRT(2*3.14*'STDEV DATA'!$C$5)*EXP(-((C1558-'RATA RATA DATA'!$C$6)^2/(2*'STDEV DATA'!$C$5^2)))</f>
        <v>1.9712603759026798E-2</v>
      </c>
      <c r="O1558">
        <f>1/SQRT(2*3.14*'STDEV DATA'!$D$4)*EXP(-((D1558-'RATA RATA DATA'!$D$5)^2/(2*'STDEV DATA'!$D$4^2)))</f>
        <v>3.1235685778400256E-3</v>
      </c>
      <c r="P1558">
        <f>1/SQRT(2*3.14*'STDEV DATA'!$D$5)*EXP(-((D1558-'RATA RATA DATA'!$D$6)^2/(2*'STDEV DATA'!$D$5^2)))</f>
        <v>3.2755319352591478E-3</v>
      </c>
      <c r="R1558">
        <f>1/SQRT(2*3.14*'STDEV DATA'!$E$4)*EXP(-((E1558-'RATA RATA DATA'!$E$5)^2/(2*'STDEV DATA'!$E$4^2)))</f>
        <v>0.2973556133429166</v>
      </c>
      <c r="S1558">
        <f>1/SQRT(2*3.14*'STDEV DATA'!$E$5)*EXP(-((E1558-'RATA RATA DATA'!$E$6)^2/(2*'STDEV DATA'!$E$5^2)))</f>
        <v>0.30953508682866998</v>
      </c>
      <c r="U1558">
        <f>1/SQRT(2*3.14*'STDEV DATA'!$F$4)*EXP(-((F1558-'RATA RATA DATA'!$F$5)^2/(2*'STDEV DATA'!$F$4^2)))</f>
        <v>4.9914854231334162E-2</v>
      </c>
      <c r="V1558">
        <f>1/SQRT(2*3.14*'STDEV DATA'!$F$5)*EXP(-((F1558-'RATA RATA DATA'!$F$6)^2/(2*'STDEV DATA'!$F$5^2)))</f>
        <v>4.7064003942746346E-2</v>
      </c>
      <c r="X1558">
        <f>I1558*L1558*O1558*R1558*U1558*'PROBABILITY DATA'!$C$4</f>
        <v>1.4994447332796012E-7</v>
      </c>
      <c r="Y1558">
        <f>J1558*M1558*P1558*S1558*V1558*'PROBABILITY DATA'!$C$5</f>
        <v>1.8402150498814758E-7</v>
      </c>
      <c r="AA1558">
        <f t="shared" si="49"/>
        <v>1.8402150498814758E-7</v>
      </c>
      <c r="AC1558" s="5" t="str">
        <f t="shared" si="48"/>
        <v>TIDAK</v>
      </c>
    </row>
    <row r="1559" spans="2:29" x14ac:dyDescent="0.2">
      <c r="B1559" s="7">
        <v>7.080794504</v>
      </c>
      <c r="C1559" s="8">
        <v>158.20764740000001</v>
      </c>
      <c r="D1559" s="8">
        <v>45243.02895</v>
      </c>
      <c r="E1559" s="8">
        <v>4.0648778869999997</v>
      </c>
      <c r="F1559">
        <v>247.18003812878001</v>
      </c>
      <c r="G1559" t="s">
        <v>13</v>
      </c>
      <c r="I1559">
        <f>1/SQRT(2*3.14*'STDEV DATA'!$B$4)*EXP(-((B1559-'RATA RATA DATA'!$B$5)^2/(2*'STDEV DATA'!$B$4^2)))</f>
        <v>0.34416649185164766</v>
      </c>
      <c r="J1559">
        <f>1/SQRT(2*3.14*'STDEV DATA'!$B$5)*EXP(-((B1559-'RATA RATA DATA'!$B$6)^2/(2*'STDEV DATA'!$B$5^2)))</f>
        <v>0.32100347270959284</v>
      </c>
      <c r="L1559">
        <f>1/SQRT(2*3.14*'STDEV DATA'!$C$4)*EXP(-((C1559-'RATA RATA DATA'!$C$5)^2/(2*'STDEV DATA'!$C$4^2)))</f>
        <v>3.8270071508192678E-2</v>
      </c>
      <c r="M1559">
        <f>1/SQRT(2*3.14*'STDEV DATA'!$C$5)*EXP(-((C1559-'RATA RATA DATA'!$C$6)^2/(2*'STDEV DATA'!$C$5^2)))</f>
        <v>3.3179446449478706E-2</v>
      </c>
      <c r="O1559">
        <f>1/SQRT(2*3.14*'STDEV DATA'!$D$4)*EXP(-((D1559-'RATA RATA DATA'!$D$5)^2/(2*'STDEV DATA'!$D$4^2)))</f>
        <v>1.7875596308286081E-4</v>
      </c>
      <c r="P1559">
        <f>1/SQRT(2*3.14*'STDEV DATA'!$D$5)*EXP(-((D1559-'RATA RATA DATA'!$D$6)^2/(2*'STDEV DATA'!$D$5^2)))</f>
        <v>9.9379910067224595E-5</v>
      </c>
      <c r="R1559">
        <f>1/SQRT(2*3.14*'STDEV DATA'!$E$4)*EXP(-((E1559-'RATA RATA DATA'!$E$5)^2/(2*'STDEV DATA'!$E$4^2)))</f>
        <v>5.8111725295867084E-2</v>
      </c>
      <c r="S1559">
        <f>1/SQRT(2*3.14*'STDEV DATA'!$E$5)*EXP(-((E1559-'RATA RATA DATA'!$E$6)^2/(2*'STDEV DATA'!$E$5^2)))</f>
        <v>4.2651166853506846E-2</v>
      </c>
      <c r="U1559">
        <f>1/SQRT(2*3.14*'STDEV DATA'!$F$4)*EXP(-((F1559-'RATA RATA DATA'!$F$5)^2/(2*'STDEV DATA'!$F$4^2)))</f>
        <v>7.6150762584190337E-3</v>
      </c>
      <c r="V1559">
        <f>1/SQRT(2*3.14*'STDEV DATA'!$F$5)*EXP(-((F1559-'RATA RATA DATA'!$F$6)^2/(2*'STDEV DATA'!$F$5^2)))</f>
        <v>1.686730723661978E-3</v>
      </c>
      <c r="X1559">
        <f>I1559*L1559*O1559*R1559*U1559*'PROBABILITY DATA'!$C$4</f>
        <v>4.0645585506243497E-10</v>
      </c>
      <c r="Y1559">
        <f>J1559*M1559*P1559*S1559*V1559*'PROBABILITY DATA'!$C$5</f>
        <v>4.6432375149189981E-11</v>
      </c>
      <c r="AA1559">
        <f t="shared" si="49"/>
        <v>4.0645585506243497E-10</v>
      </c>
      <c r="AC1559" s="5" t="str">
        <f t="shared" si="48"/>
        <v>YA</v>
      </c>
    </row>
    <row r="1560" spans="2:29" x14ac:dyDescent="0.2">
      <c r="B1560" s="7">
        <v>7.5800488079999999</v>
      </c>
      <c r="C1560" s="8">
        <v>225.08855449999999</v>
      </c>
      <c r="D1560" s="8">
        <v>31749.9244</v>
      </c>
      <c r="E1560" s="8">
        <v>5.8847951160000003</v>
      </c>
      <c r="F1560">
        <v>333.77577661081295</v>
      </c>
      <c r="G1560" t="s">
        <v>13</v>
      </c>
      <c r="I1560">
        <f>1/SQRT(2*3.14*'STDEV DATA'!$B$4)*EXP(-((B1560-'RATA RATA DATA'!$B$5)^2/(2*'STDEV DATA'!$B$4^2)))</f>
        <v>0.32069561645230221</v>
      </c>
      <c r="J1560">
        <f>1/SQRT(2*3.14*'STDEV DATA'!$B$5)*EXP(-((B1560-'RATA RATA DATA'!$B$6)^2/(2*'STDEV DATA'!$B$5^2)))</f>
        <v>0.30492653622862115</v>
      </c>
      <c r="L1560">
        <f>1/SQRT(2*3.14*'STDEV DATA'!$C$4)*EXP(-((C1560-'RATA RATA DATA'!$C$5)^2/(2*'STDEV DATA'!$C$4^2)))</f>
        <v>4.7669518250381994E-2</v>
      </c>
      <c r="M1560">
        <f>1/SQRT(2*3.14*'STDEV DATA'!$C$5)*EXP(-((C1560-'RATA RATA DATA'!$C$6)^2/(2*'STDEV DATA'!$C$5^2)))</f>
        <v>4.7201315487442108E-2</v>
      </c>
      <c r="O1560">
        <f>1/SQRT(2*3.14*'STDEV DATA'!$D$4)*EXP(-((D1560-'RATA RATA DATA'!$D$5)^2/(2*'STDEV DATA'!$D$4^2)))</f>
        <v>2.4635918070824232E-3</v>
      </c>
      <c r="P1560">
        <f>1/SQRT(2*3.14*'STDEV DATA'!$D$5)*EXP(-((D1560-'RATA RATA DATA'!$D$6)^2/(2*'STDEV DATA'!$D$5^2)))</f>
        <v>2.1845837436972912E-3</v>
      </c>
      <c r="R1560">
        <f>1/SQRT(2*3.14*'STDEV DATA'!$E$4)*EXP(-((E1560-'RATA RATA DATA'!$E$5)^2/(2*'STDEV DATA'!$E$4^2)))</f>
        <v>0.23008043785490426</v>
      </c>
      <c r="S1560">
        <f>1/SQRT(2*3.14*'STDEV DATA'!$E$5)*EXP(-((E1560-'RATA RATA DATA'!$E$6)^2/(2*'STDEV DATA'!$E$5^2)))</f>
        <v>0.23569184400528417</v>
      </c>
      <c r="U1560">
        <f>1/SQRT(2*3.14*'STDEV DATA'!$F$4)*EXP(-((F1560-'RATA RATA DATA'!$F$5)^2/(2*'STDEV DATA'!$F$4^2)))</f>
        <v>6.1643058590409874E-2</v>
      </c>
      <c r="V1560">
        <f>1/SQRT(2*3.14*'STDEV DATA'!$F$5)*EXP(-((F1560-'RATA RATA DATA'!$F$6)^2/(2*'STDEV DATA'!$F$5^2)))</f>
        <v>7.0637520417500863E-2</v>
      </c>
      <c r="X1560">
        <f>I1560*L1560*O1560*R1560*U1560*'PROBABILITY DATA'!$C$4</f>
        <v>2.0837872335088961E-7</v>
      </c>
      <c r="Y1560">
        <f>J1560*M1560*P1560*S1560*V1560*'PROBABILITY DATA'!$C$5</f>
        <v>3.1920139535950554E-7</v>
      </c>
      <c r="AA1560">
        <f t="shared" si="49"/>
        <v>3.1920139535950554E-7</v>
      </c>
      <c r="AC1560" s="5" t="str">
        <f t="shared" si="48"/>
        <v>TIDAK</v>
      </c>
    </row>
    <row r="1561" spans="2:29" x14ac:dyDescent="0.2">
      <c r="B1561" s="7">
        <v>8.4732490640000009</v>
      </c>
      <c r="C1561" s="8">
        <v>129.2400806</v>
      </c>
      <c r="D1561" s="8">
        <v>20465.588609999999</v>
      </c>
      <c r="E1561" s="8">
        <v>7.2129166810000003</v>
      </c>
      <c r="F1561">
        <v>333.77577661081295</v>
      </c>
      <c r="G1561" t="s">
        <v>13</v>
      </c>
      <c r="I1561">
        <f>1/SQRT(2*3.14*'STDEV DATA'!$B$4)*EXP(-((B1561-'RATA RATA DATA'!$B$5)^2/(2*'STDEV DATA'!$B$4^2)))</f>
        <v>0.20033763039672237</v>
      </c>
      <c r="J1561">
        <f>1/SQRT(2*3.14*'STDEV DATA'!$B$5)*EXP(-((B1561-'RATA RATA DATA'!$B$6)^2/(2*'STDEV DATA'!$B$5^2)))</f>
        <v>0.21437635229536109</v>
      </c>
      <c r="L1561">
        <f>1/SQRT(2*3.14*'STDEV DATA'!$C$4)*EXP(-((C1561-'RATA RATA DATA'!$C$5)^2/(2*'STDEV DATA'!$C$4^2)))</f>
        <v>1.1608665535471482E-2</v>
      </c>
      <c r="M1561">
        <f>1/SQRT(2*3.14*'STDEV DATA'!$C$5)*EXP(-((C1561-'RATA RATA DATA'!$C$6)^2/(2*'STDEV DATA'!$C$5^2)))</f>
        <v>6.7560646363479674E-3</v>
      </c>
      <c r="O1561">
        <f>1/SQRT(2*3.14*'STDEV DATA'!$D$4)*EXP(-((D1561-'RATA RATA DATA'!$D$5)^2/(2*'STDEV DATA'!$D$4^2)))</f>
        <v>4.09046527249321E-3</v>
      </c>
      <c r="P1561">
        <f>1/SQRT(2*3.14*'STDEV DATA'!$D$5)*EXP(-((D1561-'RATA RATA DATA'!$D$6)^2/(2*'STDEV DATA'!$D$5^2)))</f>
        <v>4.2664627771907401E-3</v>
      </c>
      <c r="R1561">
        <f>1/SQRT(2*3.14*'STDEV DATA'!$E$4)*EXP(-((E1561-'RATA RATA DATA'!$E$5)^2/(2*'STDEV DATA'!$E$4^2)))</f>
        <v>0.30562626477909949</v>
      </c>
      <c r="S1561">
        <f>1/SQRT(2*3.14*'STDEV DATA'!$E$5)*EXP(-((E1561-'RATA RATA DATA'!$E$6)^2/(2*'STDEV DATA'!$E$5^2)))</f>
        <v>0.32461659831989237</v>
      </c>
      <c r="U1561">
        <f>1/SQRT(2*3.14*'STDEV DATA'!$F$4)*EXP(-((F1561-'RATA RATA DATA'!$F$5)^2/(2*'STDEV DATA'!$F$4^2)))</f>
        <v>6.1643058590409874E-2</v>
      </c>
      <c r="V1561">
        <f>1/SQRT(2*3.14*'STDEV DATA'!$F$5)*EXP(-((F1561-'RATA RATA DATA'!$F$6)^2/(2*'STDEV DATA'!$F$5^2)))</f>
        <v>7.0637520417500863E-2</v>
      </c>
      <c r="X1561">
        <f>I1561*L1561*O1561*R1561*U1561*'PROBABILITY DATA'!$C$4</f>
        <v>6.9916447744647227E-8</v>
      </c>
      <c r="Y1561">
        <f>J1561*M1561*P1561*S1561*V1561*'PROBABILITY DATA'!$C$5</f>
        <v>8.6399566332716573E-8</v>
      </c>
      <c r="AA1561">
        <f t="shared" si="49"/>
        <v>8.6399566332716573E-8</v>
      </c>
      <c r="AC1561" s="5" t="str">
        <f t="shared" si="48"/>
        <v>TIDAK</v>
      </c>
    </row>
    <row r="1562" spans="2:29" x14ac:dyDescent="0.2">
      <c r="B1562" s="7">
        <v>6.8164169250000004</v>
      </c>
      <c r="C1562" s="8">
        <v>237.26950479999999</v>
      </c>
      <c r="D1562" s="8">
        <v>24170.274890000001</v>
      </c>
      <c r="E1562" s="8">
        <v>8.706012437</v>
      </c>
      <c r="F1562">
        <v>349.77217596158999</v>
      </c>
      <c r="G1562" t="s">
        <v>13</v>
      </c>
      <c r="I1562">
        <f>1/SQRT(2*3.14*'STDEV DATA'!$B$4)*EXP(-((B1562-'RATA RATA DATA'!$B$5)^2/(2*'STDEV DATA'!$B$4^2)))</f>
        <v>0.33787308897150703</v>
      </c>
      <c r="J1562">
        <f>1/SQRT(2*3.14*'STDEV DATA'!$B$5)*EXP(-((B1562-'RATA RATA DATA'!$B$6)^2/(2*'STDEV DATA'!$B$5^2)))</f>
        <v>0.31620462130402827</v>
      </c>
      <c r="L1562">
        <f>1/SQRT(2*3.14*'STDEV DATA'!$C$4)*EXP(-((C1562-'RATA RATA DATA'!$C$5)^2/(2*'STDEV DATA'!$C$4^2)))</f>
        <v>3.3903377115059696E-2</v>
      </c>
      <c r="M1562">
        <f>1/SQRT(2*3.14*'STDEV DATA'!$C$5)*EXP(-((C1562-'RATA RATA DATA'!$C$6)^2/(2*'STDEV DATA'!$C$5^2)))</f>
        <v>3.0555838212383377E-2</v>
      </c>
      <c r="O1562">
        <f>1/SQRT(2*3.14*'STDEV DATA'!$D$4)*EXP(-((D1562-'RATA RATA DATA'!$D$5)^2/(2*'STDEV DATA'!$D$4^2)))</f>
        <v>4.1025623869571223E-3</v>
      </c>
      <c r="P1562">
        <f>1/SQRT(2*3.14*'STDEV DATA'!$D$5)*EXP(-((D1562-'RATA RATA DATA'!$D$6)^2/(2*'STDEV DATA'!$D$5^2)))</f>
        <v>4.1510391352217535E-3</v>
      </c>
      <c r="R1562">
        <f>1/SQRT(2*3.14*'STDEV DATA'!$E$4)*EXP(-((E1562-'RATA RATA DATA'!$E$5)^2/(2*'STDEV DATA'!$E$4^2)))</f>
        <v>0.20354502931587071</v>
      </c>
      <c r="S1562">
        <f>1/SQRT(2*3.14*'STDEV DATA'!$E$5)*EXP(-((E1562-'RATA RATA DATA'!$E$6)^2/(2*'STDEV DATA'!$E$5^2)))</f>
        <v>0.1827591061204526</v>
      </c>
      <c r="U1562">
        <f>1/SQRT(2*3.14*'STDEV DATA'!$F$4)*EXP(-((F1562-'RATA RATA DATA'!$F$5)^2/(2*'STDEV DATA'!$F$4^2)))</f>
        <v>5.6822742602572522E-2</v>
      </c>
      <c r="V1562">
        <f>1/SQRT(2*3.14*'STDEV DATA'!$F$5)*EXP(-((F1562-'RATA RATA DATA'!$F$6)^2/(2*'STDEV DATA'!$F$5^2)))</f>
        <v>6.28791978526273E-2</v>
      </c>
      <c r="X1562">
        <f>I1562*L1562*O1562*R1562*U1562*'PROBABILITY DATA'!$C$4</f>
        <v>2.1204176479682783E-7</v>
      </c>
      <c r="Y1562">
        <f>J1562*M1562*P1562*S1562*V1562*'PROBABILITY DATA'!$C$5</f>
        <v>2.8104251361898419E-7</v>
      </c>
      <c r="AA1562">
        <f t="shared" si="49"/>
        <v>2.8104251361898419E-7</v>
      </c>
      <c r="AC1562" s="5" t="str">
        <f t="shared" si="48"/>
        <v>TIDAK</v>
      </c>
    </row>
    <row r="1563" spans="2:29" x14ac:dyDescent="0.2">
      <c r="B1563" s="7">
        <v>6.4600335219999998</v>
      </c>
      <c r="C1563" s="8">
        <v>215.44064130000001</v>
      </c>
      <c r="D1563" s="8">
        <v>35775.793400000002</v>
      </c>
      <c r="E1563" s="8">
        <v>6.5025441370000001</v>
      </c>
      <c r="F1563">
        <v>307.56345489581003</v>
      </c>
      <c r="G1563" t="s">
        <v>13</v>
      </c>
      <c r="I1563">
        <f>1/SQRT(2*3.14*'STDEV DATA'!$B$4)*EXP(-((B1563-'RATA RATA DATA'!$B$5)^2/(2*'STDEV DATA'!$B$4^2)))</f>
        <v>0.31000316358407221</v>
      </c>
      <c r="J1563">
        <f>1/SQRT(2*3.14*'STDEV DATA'!$B$5)*EXP(-((B1563-'RATA RATA DATA'!$B$6)^2/(2*'STDEV DATA'!$B$5^2)))</f>
        <v>0.29582395776309556</v>
      </c>
      <c r="L1563">
        <f>1/SQRT(2*3.14*'STDEV DATA'!$C$4)*EXP(-((C1563-'RATA RATA DATA'!$C$5)^2/(2*'STDEV DATA'!$C$4^2)))</f>
        <v>5.7451147142264743E-2</v>
      </c>
      <c r="M1563">
        <f>1/SQRT(2*3.14*'STDEV DATA'!$C$5)*EXP(-((C1563-'RATA RATA DATA'!$C$6)^2/(2*'STDEV DATA'!$C$5^2)))</f>
        <v>5.972315157364997E-2</v>
      </c>
      <c r="O1563">
        <f>1/SQRT(2*3.14*'STDEV DATA'!$D$4)*EXP(-((D1563-'RATA RATA DATA'!$D$5)^2/(2*'STDEV DATA'!$D$4^2)))</f>
        <v>1.4174430059148645E-3</v>
      </c>
      <c r="P1563">
        <f>1/SQRT(2*3.14*'STDEV DATA'!$D$5)*EXP(-((D1563-'RATA RATA DATA'!$D$6)^2/(2*'STDEV DATA'!$D$5^2)))</f>
        <v>1.1280131716366699E-3</v>
      </c>
      <c r="R1563">
        <f>1/SQRT(2*3.14*'STDEV DATA'!$E$4)*EXP(-((E1563-'RATA RATA DATA'!$E$5)^2/(2*'STDEV DATA'!$E$4^2)))</f>
        <v>0.28318336246262282</v>
      </c>
      <c r="S1563">
        <f>1/SQRT(2*3.14*'STDEV DATA'!$E$5)*EXP(-((E1563-'RATA RATA DATA'!$E$6)^2/(2*'STDEV DATA'!$E$5^2)))</f>
        <v>0.30149747611866451</v>
      </c>
      <c r="U1563">
        <f>1/SQRT(2*3.14*'STDEV DATA'!$F$4)*EXP(-((F1563-'RATA RATA DATA'!$F$5)^2/(2*'STDEV DATA'!$F$4^2)))</f>
        <v>5.139066207960731E-2</v>
      </c>
      <c r="V1563">
        <f>1/SQRT(2*3.14*'STDEV DATA'!$F$5)*EXP(-((F1563-'RATA RATA DATA'!$F$6)^2/(2*'STDEV DATA'!$F$5^2)))</f>
        <v>4.9633087946296596E-2</v>
      </c>
      <c r="X1563">
        <f>I1563*L1563*O1563*R1563*U1563*'PROBABILITY DATA'!$C$4</f>
        <v>1.4332083961180397E-7</v>
      </c>
      <c r="Y1563">
        <f>J1563*M1563*P1563*S1563*V1563*'PROBABILITY DATA'!$C$5</f>
        <v>1.8184944024675381E-7</v>
      </c>
      <c r="AA1563">
        <f t="shared" si="49"/>
        <v>1.8184944024675381E-7</v>
      </c>
      <c r="AC1563" s="5" t="str">
        <f t="shared" si="48"/>
        <v>TIDAK</v>
      </c>
    </row>
    <row r="1564" spans="2:29" x14ac:dyDescent="0.2">
      <c r="B1564" s="7">
        <v>6.2278267950000004</v>
      </c>
      <c r="C1564" s="8">
        <v>169.92622159999999</v>
      </c>
      <c r="D1564" s="8">
        <v>22550.492259999999</v>
      </c>
      <c r="E1564" s="8">
        <v>4.9735927059999998</v>
      </c>
      <c r="F1564">
        <v>297.40449741812</v>
      </c>
      <c r="G1564" t="s">
        <v>13</v>
      </c>
      <c r="I1564">
        <f>1/SQRT(2*3.14*'STDEV DATA'!$B$4)*EXP(-((B1564-'RATA RATA DATA'!$B$5)^2/(2*'STDEV DATA'!$B$4^2)))</f>
        <v>0.28221672622553134</v>
      </c>
      <c r="J1564">
        <f>1/SQRT(2*3.14*'STDEV DATA'!$B$5)*EXP(-((B1564-'RATA RATA DATA'!$B$6)^2/(2*'STDEV DATA'!$B$5^2)))</f>
        <v>0.27526581789004512</v>
      </c>
      <c r="L1564">
        <f>1/SQRT(2*3.14*'STDEV DATA'!$C$4)*EXP(-((C1564-'RATA RATA DATA'!$C$5)^2/(2*'STDEV DATA'!$C$4^2)))</f>
        <v>5.1353735201270949E-2</v>
      </c>
      <c r="M1564">
        <f>1/SQRT(2*3.14*'STDEV DATA'!$C$5)*EXP(-((C1564-'RATA RATA DATA'!$C$6)^2/(2*'STDEV DATA'!$C$5^2)))</f>
        <v>4.9337190627975508E-2</v>
      </c>
      <c r="O1564">
        <f>1/SQRT(2*3.14*'STDEV DATA'!$D$4)*EXP(-((D1564-'RATA RATA DATA'!$D$5)^2/(2*'STDEV DATA'!$D$4^2)))</f>
        <v>4.18160648583683E-3</v>
      </c>
      <c r="P1564">
        <f>1/SQRT(2*3.14*'STDEV DATA'!$D$5)*EXP(-((D1564-'RATA RATA DATA'!$D$6)^2/(2*'STDEV DATA'!$D$5^2)))</f>
        <v>4.2994217673381491E-3</v>
      </c>
      <c r="R1564">
        <f>1/SQRT(2*3.14*'STDEV DATA'!$E$4)*EXP(-((E1564-'RATA RATA DATA'!$E$5)^2/(2*'STDEV DATA'!$E$4^2)))</f>
        <v>0.13323371214484511</v>
      </c>
      <c r="S1564">
        <f>1/SQRT(2*3.14*'STDEV DATA'!$E$5)*EXP(-((E1564-'RATA RATA DATA'!$E$6)^2/(2*'STDEV DATA'!$E$5^2)))</f>
        <v>0.12033615100537719</v>
      </c>
      <c r="U1564">
        <f>1/SQRT(2*3.14*'STDEV DATA'!$F$4)*EXP(-((F1564-'RATA RATA DATA'!$F$5)^2/(2*'STDEV DATA'!$F$4^2)))</f>
        <v>4.3105406894395397E-2</v>
      </c>
      <c r="V1564">
        <f>1/SQRT(2*3.14*'STDEV DATA'!$F$5)*EXP(-((F1564-'RATA RATA DATA'!$F$6)^2/(2*'STDEV DATA'!$F$5^2)))</f>
        <v>3.6102336261012183E-2</v>
      </c>
      <c r="X1564">
        <f>I1564*L1564*O1564*R1564*U1564*'PROBABILITY DATA'!$C$4</f>
        <v>1.35778430980392E-7</v>
      </c>
      <c r="Y1564">
        <f>J1564*M1564*P1564*S1564*V1564*'PROBABILITY DATA'!$C$5</f>
        <v>1.5468027500666628E-7</v>
      </c>
      <c r="AA1564">
        <f t="shared" si="49"/>
        <v>1.5468027500666628E-7</v>
      </c>
      <c r="AC1564" s="5" t="str">
        <f t="shared" si="48"/>
        <v>TIDAK</v>
      </c>
    </row>
    <row r="1565" spans="2:29" x14ac:dyDescent="0.2">
      <c r="B1565" s="7">
        <v>7.080794504</v>
      </c>
      <c r="C1565" s="8">
        <v>190.56752119999999</v>
      </c>
      <c r="D1565" s="8">
        <v>18589.031159999999</v>
      </c>
      <c r="E1565" s="8">
        <v>7.4703525229999999</v>
      </c>
      <c r="F1565">
        <v>362.14697731949002</v>
      </c>
      <c r="G1565" t="s">
        <v>13</v>
      </c>
      <c r="I1565">
        <f>1/SQRT(2*3.14*'STDEV DATA'!$B$4)*EXP(-((B1565-'RATA RATA DATA'!$B$5)^2/(2*'STDEV DATA'!$B$4^2)))</f>
        <v>0.34416649185164766</v>
      </c>
      <c r="J1565">
        <f>1/SQRT(2*3.14*'STDEV DATA'!$B$5)*EXP(-((B1565-'RATA RATA DATA'!$B$6)^2/(2*'STDEV DATA'!$B$5^2)))</f>
        <v>0.32100347270959284</v>
      </c>
      <c r="L1565">
        <f>1/SQRT(2*3.14*'STDEV DATA'!$C$4)*EXP(-((C1565-'RATA RATA DATA'!$C$5)^2/(2*'STDEV DATA'!$C$4^2)))</f>
        <v>6.6195847207577846E-2</v>
      </c>
      <c r="M1565">
        <f>1/SQRT(2*3.14*'STDEV DATA'!$C$5)*EXP(-((C1565-'RATA RATA DATA'!$C$6)^2/(2*'STDEV DATA'!$C$5^2)))</f>
        <v>7.0201910593414879E-2</v>
      </c>
      <c r="O1565">
        <f>1/SQRT(2*3.14*'STDEV DATA'!$D$4)*EXP(-((D1565-'RATA RATA DATA'!$D$5)^2/(2*'STDEV DATA'!$D$4^2)))</f>
        <v>3.834248066928224E-3</v>
      </c>
      <c r="P1565">
        <f>1/SQRT(2*3.14*'STDEV DATA'!$D$5)*EXP(-((D1565-'RATA RATA DATA'!$D$6)^2/(2*'STDEV DATA'!$D$5^2)))</f>
        <v>4.0266808218904796E-3</v>
      </c>
      <c r="R1565">
        <f>1/SQRT(2*3.14*'STDEV DATA'!$E$4)*EXP(-((E1565-'RATA RATA DATA'!$E$5)^2/(2*'STDEV DATA'!$E$4^2)))</f>
        <v>0.30099102375524983</v>
      </c>
      <c r="S1565">
        <f>1/SQRT(2*3.14*'STDEV DATA'!$E$5)*EXP(-((E1565-'RATA RATA DATA'!$E$6)^2/(2*'STDEV DATA'!$E$5^2)))</f>
        <v>0.31549882672328622</v>
      </c>
      <c r="U1565">
        <f>1/SQRT(2*3.14*'STDEV DATA'!$F$4)*EXP(-((F1565-'RATA RATA DATA'!$F$5)^2/(2*'STDEV DATA'!$F$4^2)))</f>
        <v>4.8273585790057583E-2</v>
      </c>
      <c r="V1565">
        <f>1/SQRT(2*3.14*'STDEV DATA'!$F$5)*EXP(-((F1565-'RATA RATA DATA'!$F$6)^2/(2*'STDEV DATA'!$F$5^2)))</f>
        <v>4.8362545418506465E-2</v>
      </c>
      <c r="X1565">
        <f>I1565*L1565*O1565*R1565*U1565*'PROBABILITY DATA'!$C$4</f>
        <v>4.951418120350411E-7</v>
      </c>
      <c r="Y1565">
        <f>J1565*M1565*P1565*S1565*V1565*'PROBABILITY DATA'!$C$5</f>
        <v>8.4426644465939995E-7</v>
      </c>
      <c r="AA1565">
        <f t="shared" si="49"/>
        <v>8.4426644465939995E-7</v>
      </c>
      <c r="AC1565" s="5" t="str">
        <f t="shared" si="48"/>
        <v>TIDAK</v>
      </c>
    </row>
    <row r="1566" spans="2:29" x14ac:dyDescent="0.2">
      <c r="B1566" s="7">
        <v>7.080794504</v>
      </c>
      <c r="C1566" s="8">
        <v>195.5409669</v>
      </c>
      <c r="D1566" s="8">
        <v>4142.4990010000001</v>
      </c>
      <c r="E1566" s="8">
        <v>9.89270344</v>
      </c>
      <c r="F1566">
        <v>462.47421504041</v>
      </c>
      <c r="G1566" t="s">
        <v>13</v>
      </c>
      <c r="I1566">
        <f>1/SQRT(2*3.14*'STDEV DATA'!$B$4)*EXP(-((B1566-'RATA RATA DATA'!$B$5)^2/(2*'STDEV DATA'!$B$4^2)))</f>
        <v>0.34416649185164766</v>
      </c>
      <c r="J1566">
        <f>1/SQRT(2*3.14*'STDEV DATA'!$B$5)*EXP(-((B1566-'RATA RATA DATA'!$B$6)^2/(2*'STDEV DATA'!$B$5^2)))</f>
        <v>0.32100347270959284</v>
      </c>
      <c r="L1566">
        <f>1/SQRT(2*3.14*'STDEV DATA'!$C$4)*EXP(-((C1566-'RATA RATA DATA'!$C$5)^2/(2*'STDEV DATA'!$C$4^2)))</f>
        <v>6.6914747111322406E-2</v>
      </c>
      <c r="M1566">
        <f>1/SQRT(2*3.14*'STDEV DATA'!$C$5)*EXP(-((C1566-'RATA RATA DATA'!$C$6)^2/(2*'STDEV DATA'!$C$5^2)))</f>
        <v>7.1545928558258864E-2</v>
      </c>
      <c r="O1566">
        <f>1/SQRT(2*3.14*'STDEV DATA'!$D$4)*EXP(-((D1566-'RATA RATA DATA'!$D$5)^2/(2*'STDEV DATA'!$D$4^2)))</f>
        <v>5.6173849809487946E-4</v>
      </c>
      <c r="P1566">
        <f>1/SQRT(2*3.14*'STDEV DATA'!$D$5)*EXP(-((D1566-'RATA RATA DATA'!$D$6)^2/(2*'STDEV DATA'!$D$5^2)))</f>
        <v>5.1300182081357652E-4</v>
      </c>
      <c r="R1566">
        <f>1/SQRT(2*3.14*'STDEV DATA'!$E$4)*EXP(-((E1566-'RATA RATA DATA'!$E$5)^2/(2*'STDEV DATA'!$E$4^2)))</f>
        <v>8.519821954909465E-2</v>
      </c>
      <c r="S1566">
        <f>1/SQRT(2*3.14*'STDEV DATA'!$E$5)*EXP(-((E1566-'RATA RATA DATA'!$E$6)^2/(2*'STDEV DATA'!$E$5^2)))</f>
        <v>5.7179555529731432E-2</v>
      </c>
      <c r="U1566">
        <f>1/SQRT(2*3.14*'STDEV DATA'!$F$4)*EXP(-((F1566-'RATA RATA DATA'!$F$5)^2/(2*'STDEV DATA'!$F$4^2)))</f>
        <v>5.1291712101549038E-4</v>
      </c>
      <c r="V1566">
        <f>1/SQRT(2*3.14*'STDEV DATA'!$F$5)*EXP(-((F1566-'RATA RATA DATA'!$F$6)^2/(2*'STDEV DATA'!$F$5^2)))</f>
        <v>2.2272823573137506E-5</v>
      </c>
      <c r="X1566">
        <f>I1566*L1566*O1566*R1566*U1566*'PROBABILITY DATA'!$C$4</f>
        <v>2.2054097513753948E-10</v>
      </c>
      <c r="Y1566">
        <f>J1566*M1566*P1566*S1566*V1566*'PROBABILITY DATA'!$C$5</f>
        <v>9.1494792073746676E-12</v>
      </c>
      <c r="AA1566">
        <f t="shared" si="49"/>
        <v>2.2054097513753948E-10</v>
      </c>
      <c r="AC1566" s="5" t="str">
        <f t="shared" si="48"/>
        <v>YA</v>
      </c>
    </row>
    <row r="1567" spans="2:29" x14ac:dyDescent="0.2">
      <c r="B1567" s="7">
        <v>5.632731647</v>
      </c>
      <c r="C1567" s="8">
        <v>283.9972841</v>
      </c>
      <c r="D1567" s="8">
        <v>28315.43778</v>
      </c>
      <c r="E1567" s="8">
        <v>7.1446550750000002</v>
      </c>
      <c r="F1567">
        <v>318.46514597882998</v>
      </c>
      <c r="G1567" t="s">
        <v>13</v>
      </c>
      <c r="I1567">
        <f>1/SQRT(2*3.14*'STDEV DATA'!$B$4)*EXP(-((B1567-'RATA RATA DATA'!$B$5)^2/(2*'STDEV DATA'!$B$4^2)))</f>
        <v>0.19360007942105567</v>
      </c>
      <c r="J1567">
        <f>1/SQRT(2*3.14*'STDEV DATA'!$B$5)*EXP(-((B1567-'RATA RATA DATA'!$B$6)^2/(2*'STDEV DATA'!$B$5^2)))</f>
        <v>0.20645133274479066</v>
      </c>
      <c r="L1567">
        <f>1/SQRT(2*3.14*'STDEV DATA'!$C$4)*EXP(-((C1567-'RATA RATA DATA'!$C$5)^2/(2*'STDEV DATA'!$C$4^2)))</f>
        <v>3.0890778588240808E-3</v>
      </c>
      <c r="M1567">
        <f>1/SQRT(2*3.14*'STDEV DATA'!$C$5)*EXP(-((C1567-'RATA RATA DATA'!$C$6)^2/(2*'STDEV DATA'!$C$5^2)))</f>
        <v>1.3838613418038787E-3</v>
      </c>
      <c r="O1567">
        <f>1/SQRT(2*3.14*'STDEV DATA'!$D$4)*EXP(-((D1567-'RATA RATA DATA'!$D$5)^2/(2*'STDEV DATA'!$D$4^2)))</f>
        <v>3.3824490495816492E-3</v>
      </c>
      <c r="P1567">
        <f>1/SQRT(2*3.14*'STDEV DATA'!$D$5)*EXP(-((D1567-'RATA RATA DATA'!$D$6)^2/(2*'STDEV DATA'!$D$5^2)))</f>
        <v>3.2213686545333252E-3</v>
      </c>
      <c r="R1567">
        <f>1/SQRT(2*3.14*'STDEV DATA'!$E$4)*EXP(-((E1567-'RATA RATA DATA'!$E$5)^2/(2*'STDEV DATA'!$E$4^2)))</f>
        <v>0.30569418495899392</v>
      </c>
      <c r="S1567">
        <f>1/SQRT(2*3.14*'STDEV DATA'!$E$5)*EXP(-((E1567-'RATA RATA DATA'!$E$6)^2/(2*'STDEV DATA'!$E$5^2)))</f>
        <v>0.32546913153547558</v>
      </c>
      <c r="U1567">
        <f>1/SQRT(2*3.14*'STDEV DATA'!$F$4)*EXP(-((F1567-'RATA RATA DATA'!$F$5)^2/(2*'STDEV DATA'!$F$4^2)))</f>
        <v>5.812997030115942E-2</v>
      </c>
      <c r="V1567">
        <f>1/SQRT(2*3.14*'STDEV DATA'!$F$5)*EXP(-((F1567-'RATA RATA DATA'!$F$6)^2/(2*'STDEV DATA'!$F$5^2)))</f>
        <v>6.2391656916810735E-2</v>
      </c>
      <c r="X1567">
        <f>I1567*L1567*O1567*R1567*U1567*'PROBABILITY DATA'!$C$4</f>
        <v>1.4022966241260264E-8</v>
      </c>
      <c r="Y1567">
        <f>J1567*M1567*P1567*S1567*V1567*'PROBABILITY DATA'!$C$5</f>
        <v>1.1396035188502035E-8</v>
      </c>
      <c r="AA1567">
        <f t="shared" si="49"/>
        <v>1.4022966241260264E-8</v>
      </c>
      <c r="AC1567" s="5" t="str">
        <f t="shared" si="48"/>
        <v>YA</v>
      </c>
    </row>
    <row r="1568" spans="2:29" x14ac:dyDescent="0.2">
      <c r="B1568" s="7">
        <v>6.191241443</v>
      </c>
      <c r="C1568" s="8">
        <v>231.3227967</v>
      </c>
      <c r="D1568" s="8">
        <v>29778.35788</v>
      </c>
      <c r="E1568" s="8">
        <v>4.3810967200000004</v>
      </c>
      <c r="F1568">
        <v>248.30439091768</v>
      </c>
      <c r="G1568" t="s">
        <v>13</v>
      </c>
      <c r="I1568">
        <f>1/SQRT(2*3.14*'STDEV DATA'!$B$4)*EXP(-((B1568-'RATA RATA DATA'!$B$5)^2/(2*'STDEV DATA'!$B$4^2)))</f>
        <v>0.27731634666603494</v>
      </c>
      <c r="J1568">
        <f>1/SQRT(2*3.14*'STDEV DATA'!$B$5)*EXP(-((B1568-'RATA RATA DATA'!$B$6)^2/(2*'STDEV DATA'!$B$5^2)))</f>
        <v>0.27159988409694613</v>
      </c>
      <c r="L1568">
        <f>1/SQRT(2*3.14*'STDEV DATA'!$C$4)*EXP(-((C1568-'RATA RATA DATA'!$C$5)^2/(2*'STDEV DATA'!$C$4^2)))</f>
        <v>4.0631337171233663E-2</v>
      </c>
      <c r="M1568">
        <f>1/SQRT(2*3.14*'STDEV DATA'!$C$5)*EXP(-((C1568-'RATA RATA DATA'!$C$6)^2/(2*'STDEV DATA'!$C$5^2)))</f>
        <v>3.8515781134715994E-2</v>
      </c>
      <c r="O1568">
        <f>1/SQRT(2*3.14*'STDEV DATA'!$D$4)*EXP(-((D1568-'RATA RATA DATA'!$D$5)^2/(2*'STDEV DATA'!$D$4^2)))</f>
        <v>3.0071232834588814E-3</v>
      </c>
      <c r="P1568">
        <f>1/SQRT(2*3.14*'STDEV DATA'!$D$5)*EXP(-((D1568-'RATA RATA DATA'!$D$6)^2/(2*'STDEV DATA'!$D$5^2)))</f>
        <v>2.7846720101886552E-3</v>
      </c>
      <c r="R1568">
        <f>1/SQRT(2*3.14*'STDEV DATA'!$E$4)*EXP(-((E1568-'RATA RATA DATA'!$E$5)^2/(2*'STDEV DATA'!$E$4^2)))</f>
        <v>8.0108372011534104E-2</v>
      </c>
      <c r="S1568">
        <f>1/SQRT(2*3.14*'STDEV DATA'!$E$5)*EXP(-((E1568-'RATA RATA DATA'!$E$6)^2/(2*'STDEV DATA'!$E$5^2)))</f>
        <v>6.3787364531065413E-2</v>
      </c>
      <c r="U1568">
        <f>1/SQRT(2*3.14*'STDEV DATA'!$F$4)*EXP(-((F1568-'RATA RATA DATA'!$F$5)^2/(2*'STDEV DATA'!$F$4^2)))</f>
        <v>8.041949844393782E-3</v>
      </c>
      <c r="V1568">
        <f>1/SQRT(2*3.14*'STDEV DATA'!$F$5)*EXP(-((F1568-'RATA RATA DATA'!$F$6)^2/(2*'STDEV DATA'!$F$5^2)))</f>
        <v>1.8561356162381784E-3</v>
      </c>
      <c r="X1568">
        <f>I1568*L1568*O1568*R1568*U1568*'PROBABILITY DATA'!$C$4</f>
        <v>8.5155763180704228E-9</v>
      </c>
      <c r="Y1568">
        <f>J1568*M1568*P1568*S1568*V1568*'PROBABILITY DATA'!$C$5</f>
        <v>2.1030687192804922E-9</v>
      </c>
      <c r="AA1568">
        <f t="shared" si="49"/>
        <v>8.5155763180704228E-9</v>
      </c>
      <c r="AC1568" s="5" t="str">
        <f t="shared" si="48"/>
        <v>YA</v>
      </c>
    </row>
    <row r="1569" spans="2:29" x14ac:dyDescent="0.2">
      <c r="B1569" s="7">
        <v>7.7010327969999999</v>
      </c>
      <c r="C1569" s="8">
        <v>121.5751392</v>
      </c>
      <c r="D1569" s="8">
        <v>16978.92683</v>
      </c>
      <c r="E1569" s="8">
        <v>6.8124156400000002</v>
      </c>
      <c r="F1569">
        <v>354.25025177160001</v>
      </c>
      <c r="G1569" t="s">
        <v>13</v>
      </c>
      <c r="I1569">
        <f>1/SQRT(2*3.14*'STDEV DATA'!$B$4)*EXP(-((B1569-'RATA RATA DATA'!$B$5)^2/(2*'STDEV DATA'!$B$4^2)))</f>
        <v>0.30877536496635732</v>
      </c>
      <c r="J1569">
        <f>1/SQRT(2*3.14*'STDEV DATA'!$B$5)*EXP(-((B1569-'RATA RATA DATA'!$B$6)^2/(2*'STDEV DATA'!$B$5^2)))</f>
        <v>0.29645876996617243</v>
      </c>
      <c r="L1569">
        <f>1/SQRT(2*3.14*'STDEV DATA'!$C$4)*EXP(-((C1569-'RATA RATA DATA'!$C$5)^2/(2*'STDEV DATA'!$C$4^2)))</f>
        <v>7.576730778306142E-3</v>
      </c>
      <c r="M1569">
        <f>1/SQRT(2*3.14*'STDEV DATA'!$C$5)*EXP(-((C1569-'RATA RATA DATA'!$C$6)^2/(2*'STDEV DATA'!$C$5^2)))</f>
        <v>3.8336540142192696E-3</v>
      </c>
      <c r="O1569">
        <f>1/SQRT(2*3.14*'STDEV DATA'!$D$4)*EXP(-((D1569-'RATA RATA DATA'!$D$5)^2/(2*'STDEV DATA'!$D$4^2)))</f>
        <v>3.5064445663574697E-3</v>
      </c>
      <c r="P1569">
        <f>1/SQRT(2*3.14*'STDEV DATA'!$D$5)*EXP(-((D1569-'RATA RATA DATA'!$D$6)^2/(2*'STDEV DATA'!$D$5^2)))</f>
        <v>3.6871812083985088E-3</v>
      </c>
      <c r="R1569">
        <f>1/SQRT(2*3.14*'STDEV DATA'!$E$4)*EXP(-((E1569-'RATA RATA DATA'!$E$5)^2/(2*'STDEV DATA'!$E$4^2)))</f>
        <v>0.29908970080503977</v>
      </c>
      <c r="S1569">
        <f>1/SQRT(2*3.14*'STDEV DATA'!$E$5)*EXP(-((E1569-'RATA RATA DATA'!$E$6)^2/(2*'STDEV DATA'!$E$5^2)))</f>
        <v>0.32006312016580468</v>
      </c>
      <c r="U1569">
        <f>1/SQRT(2*3.14*'STDEV DATA'!$F$4)*EXP(-((F1569-'RATA RATA DATA'!$F$5)^2/(2*'STDEV DATA'!$F$4^2)))</f>
        <v>5.4109585583802286E-2</v>
      </c>
      <c r="V1569">
        <f>1/SQRT(2*3.14*'STDEV DATA'!$F$5)*EXP(-((F1569-'RATA RATA DATA'!$F$6)^2/(2*'STDEV DATA'!$F$5^2)))</f>
        <v>5.8183453380072615E-2</v>
      </c>
      <c r="X1569">
        <f>I1569*L1569*O1569*R1569*U1569*'PROBABILITY DATA'!$C$4</f>
        <v>5.1790977014114255E-8</v>
      </c>
      <c r="Y1569">
        <f>J1569*M1569*P1569*S1569*V1569*'PROBABILITY DATA'!$C$5</f>
        <v>4.7585385197786057E-8</v>
      </c>
      <c r="AA1569">
        <f t="shared" si="49"/>
        <v>5.1790977014114255E-8</v>
      </c>
      <c r="AC1569" s="5" t="str">
        <f t="shared" si="48"/>
        <v>YA</v>
      </c>
    </row>
    <row r="1570" spans="2:29" x14ac:dyDescent="0.2">
      <c r="B1570" s="7">
        <v>7.080794504</v>
      </c>
      <c r="C1570" s="8">
        <v>187.04328340000001</v>
      </c>
      <c r="D1570" s="8">
        <v>24634.552439999999</v>
      </c>
      <c r="E1570" s="8">
        <v>9.081880473</v>
      </c>
      <c r="F1570">
        <v>333.77577661081295</v>
      </c>
      <c r="G1570" t="s">
        <v>13</v>
      </c>
      <c r="I1570">
        <f>1/SQRT(2*3.14*'STDEV DATA'!$B$4)*EXP(-((B1570-'RATA RATA DATA'!$B$5)^2/(2*'STDEV DATA'!$B$4^2)))</f>
        <v>0.34416649185164766</v>
      </c>
      <c r="J1570">
        <f>1/SQRT(2*3.14*'STDEV DATA'!$B$5)*EXP(-((B1570-'RATA RATA DATA'!$B$6)^2/(2*'STDEV DATA'!$B$5^2)))</f>
        <v>0.32100347270959284</v>
      </c>
      <c r="L1570">
        <f>1/SQRT(2*3.14*'STDEV DATA'!$C$4)*EXP(-((C1570-'RATA RATA DATA'!$C$5)^2/(2*'STDEV DATA'!$C$4^2)))</f>
        <v>6.4917845433372867E-2</v>
      </c>
      <c r="M1570">
        <f>1/SQRT(2*3.14*'STDEV DATA'!$C$5)*EXP(-((C1570-'RATA RATA DATA'!$C$6)^2/(2*'STDEV DATA'!$C$5^2)))</f>
        <v>6.8198187709717376E-2</v>
      </c>
      <c r="O1570">
        <f>1/SQRT(2*3.14*'STDEV DATA'!$D$4)*EXP(-((D1570-'RATA RATA DATA'!$D$5)^2/(2*'STDEV DATA'!$D$4^2)))</f>
        <v>4.0564333524122607E-3</v>
      </c>
      <c r="P1570">
        <f>1/SQRT(2*3.14*'STDEV DATA'!$D$5)*EXP(-((D1570-'RATA RATA DATA'!$D$6)^2/(2*'STDEV DATA'!$D$5^2)))</f>
        <v>4.0823164540428562E-3</v>
      </c>
      <c r="R1570">
        <f>1/SQRT(2*3.14*'STDEV DATA'!$E$4)*EXP(-((E1570-'RATA RATA DATA'!$E$5)^2/(2*'STDEV DATA'!$E$4^2)))</f>
        <v>0.16280322430327679</v>
      </c>
      <c r="S1570">
        <f>1/SQRT(2*3.14*'STDEV DATA'!$E$5)*EXP(-((E1570-'RATA RATA DATA'!$E$6)^2/(2*'STDEV DATA'!$E$5^2)))</f>
        <v>0.13533197541264369</v>
      </c>
      <c r="U1570">
        <f>1/SQRT(2*3.14*'STDEV DATA'!$F$4)*EXP(-((F1570-'RATA RATA DATA'!$F$5)^2/(2*'STDEV DATA'!$F$4^2)))</f>
        <v>6.1643058590409874E-2</v>
      </c>
      <c r="V1570">
        <f>1/SQRT(2*3.14*'STDEV DATA'!$F$5)*EXP(-((F1570-'RATA RATA DATA'!$F$6)^2/(2*'STDEV DATA'!$F$5^2)))</f>
        <v>7.0637520417500863E-2</v>
      </c>
      <c r="X1570">
        <f>I1570*L1570*O1570*R1570*U1570*'PROBABILITY DATA'!$C$4</f>
        <v>3.5482251450350112E-7</v>
      </c>
      <c r="Y1570">
        <f>J1570*M1570*P1570*S1570*V1570*'PROBABILITY DATA'!$C$5</f>
        <v>5.2094498273662482E-7</v>
      </c>
      <c r="AA1570">
        <f t="shared" si="49"/>
        <v>5.2094498273662482E-7</v>
      </c>
      <c r="AC1570" s="5" t="str">
        <f t="shared" si="48"/>
        <v>TIDAK</v>
      </c>
    </row>
    <row r="1571" spans="2:29" x14ac:dyDescent="0.2">
      <c r="B1571" s="7">
        <v>8.8326411159999996</v>
      </c>
      <c r="C1571" s="8">
        <v>199.42503769999999</v>
      </c>
      <c r="D1571" s="8">
        <v>25100.131399999998</v>
      </c>
      <c r="E1571" s="8">
        <v>6.8176602380000002</v>
      </c>
      <c r="F1571">
        <v>333.77577661081295</v>
      </c>
      <c r="G1571" t="s">
        <v>13</v>
      </c>
      <c r="I1571">
        <f>1/SQRT(2*3.14*'STDEV DATA'!$B$4)*EXP(-((B1571-'RATA RATA DATA'!$B$5)^2/(2*'STDEV DATA'!$B$4^2)))</f>
        <v>0.14637060758291418</v>
      </c>
      <c r="J1571">
        <f>1/SQRT(2*3.14*'STDEV DATA'!$B$5)*EXP(-((B1571-'RATA RATA DATA'!$B$6)^2/(2*'STDEV DATA'!$B$5^2)))</f>
        <v>0.16930609868769508</v>
      </c>
      <c r="L1571">
        <f>1/SQRT(2*3.14*'STDEV DATA'!$C$4)*EXP(-((C1571-'RATA RATA DATA'!$C$5)^2/(2*'STDEV DATA'!$C$4^2)))</f>
        <v>6.6569894838774804E-2</v>
      </c>
      <c r="M1571">
        <f>1/SQRT(2*3.14*'STDEV DATA'!$C$5)*EXP(-((C1571-'RATA RATA DATA'!$C$6)^2/(2*'STDEV DATA'!$C$5^2)))</f>
        <v>7.1330328420386863E-2</v>
      </c>
      <c r="O1571">
        <f>1/SQRT(2*3.14*'STDEV DATA'!$D$4)*EXP(-((D1571-'RATA RATA DATA'!$D$5)^2/(2*'STDEV DATA'!$D$4^2)))</f>
        <v>4.0002338707719708E-3</v>
      </c>
      <c r="P1571">
        <f>1/SQRT(2*3.14*'STDEV DATA'!$D$5)*EXP(-((D1571-'RATA RATA DATA'!$D$6)^2/(2*'STDEV DATA'!$D$5^2)))</f>
        <v>4.0026575090850091E-3</v>
      </c>
      <c r="R1571">
        <f>1/SQRT(2*3.14*'STDEV DATA'!$E$4)*EXP(-((E1571-'RATA RATA DATA'!$E$5)^2/(2*'STDEV DATA'!$E$4^2)))</f>
        <v>0.29928124733161832</v>
      </c>
      <c r="S1571">
        <f>1/SQRT(2*3.14*'STDEV DATA'!$E$5)*EXP(-((E1571-'RATA RATA DATA'!$E$6)^2/(2*'STDEV DATA'!$E$5^2)))</f>
        <v>0.32026956383782562</v>
      </c>
      <c r="U1571">
        <f>1/SQRT(2*3.14*'STDEV DATA'!$F$4)*EXP(-((F1571-'RATA RATA DATA'!$F$5)^2/(2*'STDEV DATA'!$F$4^2)))</f>
        <v>6.1643058590409874E-2</v>
      </c>
      <c r="V1571">
        <f>1/SQRT(2*3.14*'STDEV DATA'!$F$5)*EXP(-((F1571-'RATA RATA DATA'!$F$6)^2/(2*'STDEV DATA'!$F$5^2)))</f>
        <v>7.0637520417500863E-2</v>
      </c>
      <c r="X1571">
        <f>I1571*L1571*O1571*R1571*U1571*'PROBABILITY DATA'!$C$4</f>
        <v>2.8052254771654646E-7</v>
      </c>
      <c r="Y1571">
        <f>J1571*M1571*P1571*S1571*V1571*'PROBABILITY DATA'!$C$5</f>
        <v>6.6682693156122591E-7</v>
      </c>
      <c r="AA1571">
        <f t="shared" si="49"/>
        <v>6.6682693156122591E-7</v>
      </c>
      <c r="AC1571" s="5" t="str">
        <f t="shared" si="48"/>
        <v>TIDAK</v>
      </c>
    </row>
    <row r="1572" spans="2:29" x14ac:dyDescent="0.2">
      <c r="B1572" s="7">
        <v>5.646083312</v>
      </c>
      <c r="C1572" s="8">
        <v>219.34293249999999</v>
      </c>
      <c r="D1572" s="8">
        <v>22455.695009999999</v>
      </c>
      <c r="E1572" s="8">
        <v>8.2837576950000003</v>
      </c>
      <c r="F1572">
        <v>386.03879022877999</v>
      </c>
      <c r="G1572" t="s">
        <v>13</v>
      </c>
      <c r="I1572">
        <f>1/SQRT(2*3.14*'STDEV DATA'!$B$4)*EXP(-((B1572-'RATA RATA DATA'!$B$5)^2/(2*'STDEV DATA'!$B$4^2)))</f>
        <v>0.19566409906321924</v>
      </c>
      <c r="J1572">
        <f>1/SQRT(2*3.14*'STDEV DATA'!$B$5)*EXP(-((B1572-'RATA RATA DATA'!$B$6)^2/(2*'STDEV DATA'!$B$5^2)))</f>
        <v>0.20812633640222045</v>
      </c>
      <c r="L1572">
        <f>1/SQRT(2*3.14*'STDEV DATA'!$C$4)*EXP(-((C1572-'RATA RATA DATA'!$C$5)^2/(2*'STDEV DATA'!$C$4^2)))</f>
        <v>5.3748114114221021E-2</v>
      </c>
      <c r="M1572">
        <f>1/SQRT(2*3.14*'STDEV DATA'!$C$5)*EXP(-((C1572-'RATA RATA DATA'!$C$6)^2/(2*'STDEV DATA'!$C$5^2)))</f>
        <v>5.4935935046457003E-2</v>
      </c>
      <c r="O1572">
        <f>1/SQRT(2*3.14*'STDEV DATA'!$D$4)*EXP(-((D1572-'RATA RATA DATA'!$D$5)^2/(2*'STDEV DATA'!$D$4^2)))</f>
        <v>4.1821762200186484E-3</v>
      </c>
      <c r="P1572">
        <f>1/SQRT(2*3.14*'STDEV DATA'!$D$5)*EXP(-((D1572-'RATA RATA DATA'!$D$6)^2/(2*'STDEV DATA'!$D$5^2)))</f>
        <v>4.3034747846808774E-3</v>
      </c>
      <c r="R1572">
        <f>1/SQRT(2*3.14*'STDEV DATA'!$E$4)*EXP(-((E1572-'RATA RATA DATA'!$E$5)^2/(2*'STDEV DATA'!$E$4^2)))</f>
        <v>0.24683927501228864</v>
      </c>
      <c r="S1572">
        <f>1/SQRT(2*3.14*'STDEV DATA'!$E$5)*EXP(-((E1572-'RATA RATA DATA'!$E$6)^2/(2*'STDEV DATA'!$E$5^2)))</f>
        <v>0.23768132668840067</v>
      </c>
      <c r="U1572">
        <f>1/SQRT(2*3.14*'STDEV DATA'!$F$4)*EXP(-((F1572-'RATA RATA DATA'!$F$5)^2/(2*'STDEV DATA'!$F$4^2)))</f>
        <v>2.7526001162406367E-2</v>
      </c>
      <c r="V1572">
        <f>1/SQRT(2*3.14*'STDEV DATA'!$F$5)*EXP(-((F1572-'RATA RATA DATA'!$F$6)^2/(2*'STDEV DATA'!$F$5^2)))</f>
        <v>1.90345248409605E-2</v>
      </c>
      <c r="X1572">
        <f>I1572*L1572*O1572*R1572*U1572*'PROBABILITY DATA'!$C$4</f>
        <v>1.1657919528408943E-7</v>
      </c>
      <c r="Y1572">
        <f>J1572*M1572*P1572*S1572*V1572*'PROBABILITY DATA'!$C$5</f>
        <v>1.3573963796466523E-7</v>
      </c>
      <c r="AA1572">
        <f t="shared" si="49"/>
        <v>1.3573963796466523E-7</v>
      </c>
      <c r="AC1572" s="5" t="str">
        <f t="shared" si="48"/>
        <v>TIDAK</v>
      </c>
    </row>
    <row r="1573" spans="2:29" x14ac:dyDescent="0.2">
      <c r="B1573" s="7">
        <v>7.3321039629999998</v>
      </c>
      <c r="C1573" s="8">
        <v>185.41507669999999</v>
      </c>
      <c r="D1573" s="8">
        <v>24412.503540000002</v>
      </c>
      <c r="E1573" s="8">
        <v>7.253851858</v>
      </c>
      <c r="F1573">
        <v>333.77577661081295</v>
      </c>
      <c r="G1573" t="s">
        <v>13</v>
      </c>
      <c r="I1573">
        <f>1/SQRT(2*3.14*'STDEV DATA'!$B$4)*EXP(-((B1573-'RATA RATA DATA'!$B$5)^2/(2*'STDEV DATA'!$B$4^2)))</f>
        <v>0.33792071117566352</v>
      </c>
      <c r="J1573">
        <f>1/SQRT(2*3.14*'STDEV DATA'!$B$5)*EXP(-((B1573-'RATA RATA DATA'!$B$6)^2/(2*'STDEV DATA'!$B$5^2)))</f>
        <v>0.31691540686603314</v>
      </c>
      <c r="L1573">
        <f>1/SQRT(2*3.14*'STDEV DATA'!$C$4)*EXP(-((C1573-'RATA RATA DATA'!$C$5)^2/(2*'STDEV DATA'!$C$4^2)))</f>
        <v>6.4122718947888832E-2</v>
      </c>
      <c r="M1573">
        <f>1/SQRT(2*3.14*'STDEV DATA'!$C$5)*EXP(-((C1573-'RATA RATA DATA'!$C$6)^2/(2*'STDEV DATA'!$C$5^2)))</f>
        <v>6.6999966317733681E-2</v>
      </c>
      <c r="O1573">
        <f>1/SQRT(2*3.14*'STDEV DATA'!$D$4)*EXP(-((D1573-'RATA RATA DATA'!$D$5)^2/(2*'STDEV DATA'!$D$4^2)))</f>
        <v>4.0797540031638655E-3</v>
      </c>
      <c r="P1573">
        <f>1/SQRT(2*3.14*'STDEV DATA'!$D$5)*EXP(-((D1573-'RATA RATA DATA'!$D$6)^2/(2*'STDEV DATA'!$D$5^2)))</f>
        <v>4.1165574035327878E-3</v>
      </c>
      <c r="R1573">
        <f>1/SQRT(2*3.14*'STDEV DATA'!$E$4)*EXP(-((E1573-'RATA RATA DATA'!$E$5)^2/(2*'STDEV DATA'!$E$4^2)))</f>
        <v>0.30535031173041471</v>
      </c>
      <c r="S1573">
        <f>1/SQRT(2*3.14*'STDEV DATA'!$E$5)*EXP(-((E1573-'RATA RATA DATA'!$E$6)^2/(2*'STDEV DATA'!$E$5^2)))</f>
        <v>0.32378522706386553</v>
      </c>
      <c r="U1573">
        <f>1/SQRT(2*3.14*'STDEV DATA'!$F$4)*EXP(-((F1573-'RATA RATA DATA'!$F$5)^2/(2*'STDEV DATA'!$F$4^2)))</f>
        <v>6.1643058590409874E-2</v>
      </c>
      <c r="V1573">
        <f>1/SQRT(2*3.14*'STDEV DATA'!$F$5)*EXP(-((F1573-'RATA RATA DATA'!$F$6)^2/(2*'STDEV DATA'!$F$5^2)))</f>
        <v>7.0637520417500863E-2</v>
      </c>
      <c r="X1573">
        <f>I1573*L1573*O1573*R1573*U1573*'PROBABILITY DATA'!$C$4</f>
        <v>6.4912782346418145E-7</v>
      </c>
      <c r="Y1573">
        <f>J1573*M1573*P1573*S1573*V1573*'PROBABILITY DATA'!$C$5</f>
        <v>1.2190214551814166E-6</v>
      </c>
      <c r="AA1573">
        <f t="shared" si="49"/>
        <v>1.2190214551814166E-6</v>
      </c>
      <c r="AC1573" s="5" t="str">
        <f t="shared" si="48"/>
        <v>TIDAK</v>
      </c>
    </row>
    <row r="1574" spans="2:29" x14ac:dyDescent="0.2">
      <c r="B1574" s="7">
        <v>7.8967439219999997</v>
      </c>
      <c r="C1574" s="8">
        <v>197.6020777</v>
      </c>
      <c r="D1574" s="8">
        <v>9407.6640389999993</v>
      </c>
      <c r="E1574" s="8">
        <v>9.6100558859999996</v>
      </c>
      <c r="F1574">
        <v>400.27457921531999</v>
      </c>
      <c r="G1574" t="s">
        <v>13</v>
      </c>
      <c r="I1574">
        <f>1/SQRT(2*3.14*'STDEV DATA'!$B$4)*EXP(-((B1574-'RATA RATA DATA'!$B$5)^2/(2*'STDEV DATA'!$B$4^2)))</f>
        <v>0.28548533006812565</v>
      </c>
      <c r="J1574">
        <f>1/SQRT(2*3.14*'STDEV DATA'!$B$5)*EXP(-((B1574-'RATA RATA DATA'!$B$6)^2/(2*'STDEV DATA'!$B$5^2)))</f>
        <v>0.27960360635101844</v>
      </c>
      <c r="L1574">
        <f>1/SQRT(2*3.14*'STDEV DATA'!$C$4)*EXP(-((C1574-'RATA RATA DATA'!$C$5)^2/(2*'STDEV DATA'!$C$4^2)))</f>
        <v>6.6830736770341168E-2</v>
      </c>
      <c r="M1574">
        <f>1/SQRT(2*3.14*'STDEV DATA'!$C$5)*EXP(-((C1574-'RATA RATA DATA'!$C$6)^2/(2*'STDEV DATA'!$C$5^2)))</f>
        <v>7.1570657057988887E-2</v>
      </c>
      <c r="O1574">
        <f>1/SQRT(2*3.14*'STDEV DATA'!$D$4)*EXP(-((D1574-'RATA RATA DATA'!$D$5)^2/(2*'STDEV DATA'!$D$4^2)))</f>
        <v>1.5142963045103282E-3</v>
      </c>
      <c r="P1574">
        <f>1/SQRT(2*3.14*'STDEV DATA'!$D$5)*EXP(-((D1574-'RATA RATA DATA'!$D$6)^2/(2*'STDEV DATA'!$D$5^2)))</f>
        <v>1.5137060958036101E-3</v>
      </c>
      <c r="R1574">
        <f>1/SQRT(2*3.14*'STDEV DATA'!$E$4)*EXP(-((E1574-'RATA RATA DATA'!$E$5)^2/(2*'STDEV DATA'!$E$4^2)))</f>
        <v>0.10955587379679479</v>
      </c>
      <c r="S1574">
        <f>1/SQRT(2*3.14*'STDEV DATA'!$E$5)*EXP(-((E1574-'RATA RATA DATA'!$E$6)^2/(2*'STDEV DATA'!$E$5^2)))</f>
        <v>7.9808959039681951E-2</v>
      </c>
      <c r="U1574">
        <f>1/SQRT(2*3.14*'STDEV DATA'!$F$4)*EXP(-((F1574-'RATA RATA DATA'!$F$5)^2/(2*'STDEV DATA'!$F$4^2)))</f>
        <v>1.6873064556264795E-2</v>
      </c>
      <c r="V1574">
        <f>1/SQRT(2*3.14*'STDEV DATA'!$F$5)*EXP(-((F1574-'RATA RATA DATA'!$F$6)^2/(2*'STDEV DATA'!$F$5^2)))</f>
        <v>8.3644355847010687E-3</v>
      </c>
      <c r="X1574">
        <f>I1574*L1574*O1574*R1574*U1574*'PROBABILITY DATA'!$C$4</f>
        <v>2.0834712114638013E-8</v>
      </c>
      <c r="Y1574">
        <f>J1574*M1574*P1574*S1574*V1574*'PROBABILITY DATA'!$C$5</f>
        <v>1.2330320935459037E-8</v>
      </c>
      <c r="AA1574">
        <f t="shared" si="49"/>
        <v>2.0834712114638013E-8</v>
      </c>
      <c r="AC1574" s="5" t="str">
        <f t="shared" si="48"/>
        <v>YA</v>
      </c>
    </row>
    <row r="1575" spans="2:29" x14ac:dyDescent="0.2">
      <c r="B1575" s="7">
        <v>5.6752947149999997</v>
      </c>
      <c r="C1575" s="8">
        <v>228.59039229999999</v>
      </c>
      <c r="D1575" s="8">
        <v>39172.389640000001</v>
      </c>
      <c r="E1575" s="8">
        <v>6.014737759</v>
      </c>
      <c r="F1575">
        <v>333.77577661081295</v>
      </c>
      <c r="G1575" t="s">
        <v>13</v>
      </c>
      <c r="I1575">
        <f>1/SQRT(2*3.14*'STDEV DATA'!$B$4)*EXP(-((B1575-'RATA RATA DATA'!$B$5)^2/(2*'STDEV DATA'!$B$4^2)))</f>
        <v>0.20018804227505271</v>
      </c>
      <c r="J1575">
        <f>1/SQRT(2*3.14*'STDEV DATA'!$B$5)*EXP(-((B1575-'RATA RATA DATA'!$B$6)^2/(2*'STDEV DATA'!$B$5^2)))</f>
        <v>0.21178339196283127</v>
      </c>
      <c r="L1575">
        <f>1/SQRT(2*3.14*'STDEV DATA'!$C$4)*EXP(-((C1575-'RATA RATA DATA'!$C$5)^2/(2*'STDEV DATA'!$C$4^2)))</f>
        <v>4.3743400777894875E-2</v>
      </c>
      <c r="M1575">
        <f>1/SQRT(2*3.14*'STDEV DATA'!$C$5)*EXP(-((C1575-'RATA RATA DATA'!$C$6)^2/(2*'STDEV DATA'!$C$5^2)))</f>
        <v>4.231553997995751E-2</v>
      </c>
      <c r="O1575">
        <f>1/SQRT(2*3.14*'STDEV DATA'!$D$4)*EXP(-((D1575-'RATA RATA DATA'!$D$5)^2/(2*'STDEV DATA'!$D$4^2)))</f>
        <v>7.6367320927608244E-4</v>
      </c>
      <c r="P1575">
        <f>1/SQRT(2*3.14*'STDEV DATA'!$D$5)*EXP(-((D1575-'RATA RATA DATA'!$D$6)^2/(2*'STDEV DATA'!$D$5^2)))</f>
        <v>5.434208165976521E-4</v>
      </c>
      <c r="R1575">
        <f>1/SQRT(2*3.14*'STDEV DATA'!$E$4)*EXP(-((E1575-'RATA RATA DATA'!$E$5)^2/(2*'STDEV DATA'!$E$4^2)))</f>
        <v>0.24299262050150028</v>
      </c>
      <c r="S1575">
        <f>1/SQRT(2*3.14*'STDEV DATA'!$E$5)*EXP(-((E1575-'RATA RATA DATA'!$E$6)^2/(2*'STDEV DATA'!$E$5^2)))</f>
        <v>0.25173597366050288</v>
      </c>
      <c r="U1575">
        <f>1/SQRT(2*3.14*'STDEV DATA'!$F$4)*EXP(-((F1575-'RATA RATA DATA'!$F$5)^2/(2*'STDEV DATA'!$F$4^2)))</f>
        <v>6.1643058590409874E-2</v>
      </c>
      <c r="V1575">
        <f>1/SQRT(2*3.14*'STDEV DATA'!$F$5)*EXP(-((F1575-'RATA RATA DATA'!$F$6)^2/(2*'STDEV DATA'!$F$5^2)))</f>
        <v>7.0637520417500863E-2</v>
      </c>
      <c r="X1575">
        <f>I1575*L1575*O1575*R1575*U1575*'PROBABILITY DATA'!$C$4</f>
        <v>3.9077111674036889E-8</v>
      </c>
      <c r="Y1575">
        <f>J1575*M1575*P1575*S1575*V1575*'PROBABILITY DATA'!$C$5</f>
        <v>5.2805060648316816E-8</v>
      </c>
      <c r="AA1575">
        <f t="shared" si="49"/>
        <v>5.2805060648316816E-8</v>
      </c>
      <c r="AC1575" s="5" t="str">
        <f t="shared" si="48"/>
        <v>TIDAK</v>
      </c>
    </row>
    <row r="1576" spans="2:29" x14ac:dyDescent="0.2">
      <c r="B1576" s="7">
        <v>6.0106175769999997</v>
      </c>
      <c r="C1576" s="8">
        <v>184.55858169999999</v>
      </c>
      <c r="D1576" s="8">
        <v>15940.573270000001</v>
      </c>
      <c r="E1576" s="8">
        <v>8.1652220409999998</v>
      </c>
      <c r="F1576">
        <v>421.48608916712999</v>
      </c>
      <c r="G1576" t="s">
        <v>13</v>
      </c>
      <c r="I1576">
        <f>1/SQRT(2*3.14*'STDEV DATA'!$B$4)*EXP(-((B1576-'RATA RATA DATA'!$B$5)^2/(2*'STDEV DATA'!$B$4^2)))</f>
        <v>0.25159592424101385</v>
      </c>
      <c r="J1576">
        <f>1/SQRT(2*3.14*'STDEV DATA'!$B$5)*EXP(-((B1576-'RATA RATA DATA'!$B$6)^2/(2*'STDEV DATA'!$B$5^2)))</f>
        <v>0.25212447828198037</v>
      </c>
      <c r="L1576">
        <f>1/SQRT(2*3.14*'STDEV DATA'!$C$4)*EXP(-((C1576-'RATA RATA DATA'!$C$5)^2/(2*'STDEV DATA'!$C$4^2)))</f>
        <v>6.3654786396585561E-2</v>
      </c>
      <c r="M1576">
        <f>1/SQRT(2*3.14*'STDEV DATA'!$C$5)*EXP(-((C1576-'RATA RATA DATA'!$C$6)^2/(2*'STDEV DATA'!$C$5^2)))</f>
        <v>6.6304969154486845E-2</v>
      </c>
      <c r="O1576">
        <f>1/SQRT(2*3.14*'STDEV DATA'!$D$4)*EXP(-((D1576-'RATA RATA DATA'!$D$5)^2/(2*'STDEV DATA'!$D$4^2)))</f>
        <v>3.2555975169294995E-3</v>
      </c>
      <c r="P1576">
        <f>1/SQRT(2*3.14*'STDEV DATA'!$D$5)*EXP(-((D1576-'RATA RATA DATA'!$D$6)^2/(2*'STDEV DATA'!$D$5^2)))</f>
        <v>3.4185757369918179E-3</v>
      </c>
      <c r="R1576">
        <f>1/SQRT(2*3.14*'STDEV DATA'!$E$4)*EXP(-((E1576-'RATA RATA DATA'!$E$5)^2/(2*'STDEV DATA'!$E$4^2)))</f>
        <v>0.25770903224627634</v>
      </c>
      <c r="S1576">
        <f>1/SQRT(2*3.14*'STDEV DATA'!$E$5)*EXP(-((E1576-'RATA RATA DATA'!$E$6)^2/(2*'STDEV DATA'!$E$5^2)))</f>
        <v>0.25226359700541623</v>
      </c>
      <c r="U1576">
        <f>1/SQRT(2*3.14*'STDEV DATA'!$F$4)*EXP(-((F1576-'RATA RATA DATA'!$F$5)^2/(2*'STDEV DATA'!$F$4^2)))</f>
        <v>6.5678945288983213E-3</v>
      </c>
      <c r="V1576">
        <f>1/SQRT(2*3.14*'STDEV DATA'!$F$5)*EXP(-((F1576-'RATA RATA DATA'!$F$6)^2/(2*'STDEV DATA'!$F$5^2)))</f>
        <v>1.697929077968172E-3</v>
      </c>
      <c r="X1576">
        <f>I1576*L1576*O1576*R1576*U1576*'PROBABILITY DATA'!$C$4</f>
        <v>3.4427710784500862E-8</v>
      </c>
      <c r="Y1576">
        <f>J1576*M1576*P1576*S1576*V1576*'PROBABILITY DATA'!$C$5</f>
        <v>1.4926128848656145E-8</v>
      </c>
      <c r="AA1576">
        <f t="shared" si="49"/>
        <v>3.4427710784500862E-8</v>
      </c>
      <c r="AC1576" s="5" t="str">
        <f t="shared" si="48"/>
        <v>YA</v>
      </c>
    </row>
    <row r="1577" spans="2:29" x14ac:dyDescent="0.2">
      <c r="B1577" s="7">
        <v>7.986018499</v>
      </c>
      <c r="C1577" s="8">
        <v>180.79555809999999</v>
      </c>
      <c r="D1577" s="8">
        <v>24712.993429999999</v>
      </c>
      <c r="E1577" s="8">
        <v>5.6878654449999999</v>
      </c>
      <c r="F1577">
        <v>287.57088393241997</v>
      </c>
      <c r="G1577" t="s">
        <v>13</v>
      </c>
      <c r="I1577">
        <f>1/SQRT(2*3.14*'STDEV DATA'!$B$4)*EXP(-((B1577-'RATA RATA DATA'!$B$5)^2/(2*'STDEV DATA'!$B$4^2)))</f>
        <v>0.27352091543324131</v>
      </c>
      <c r="J1577">
        <f>1/SQRT(2*3.14*'STDEV DATA'!$B$5)*EXP(-((B1577-'RATA RATA DATA'!$B$6)^2/(2*'STDEV DATA'!$B$5^2)))</f>
        <v>0.27079030825732953</v>
      </c>
      <c r="L1577">
        <f>1/SQRT(2*3.14*'STDEV DATA'!$C$4)*EXP(-((C1577-'RATA RATA DATA'!$C$5)^2/(2*'STDEV DATA'!$C$4^2)))</f>
        <v>6.1216840979839225E-2</v>
      </c>
      <c r="M1577">
        <f>1/SQRT(2*3.14*'STDEV DATA'!$C$5)*EXP(-((C1577-'RATA RATA DATA'!$C$6)^2/(2*'STDEV DATA'!$C$5^2)))</f>
        <v>6.2767923650914062E-2</v>
      </c>
      <c r="O1577">
        <f>1/SQRT(2*3.14*'STDEV DATA'!$D$4)*EXP(-((D1577-'RATA RATA DATA'!$D$5)^2/(2*'STDEV DATA'!$D$4^2)))</f>
        <v>4.0476513514352058E-3</v>
      </c>
      <c r="P1577">
        <f>1/SQRT(2*3.14*'STDEV DATA'!$D$5)*EXP(-((D1577-'RATA RATA DATA'!$D$6)^2/(2*'STDEV DATA'!$D$5^2)))</f>
        <v>4.0696316411558235E-3</v>
      </c>
      <c r="R1577">
        <f>1/SQRT(2*3.14*'STDEV DATA'!$E$4)*EXP(-((E1577-'RATA RATA DATA'!$E$5)^2/(2*'STDEV DATA'!$E$4^2)))</f>
        <v>0.20947185547247882</v>
      </c>
      <c r="S1577">
        <f>1/SQRT(2*3.14*'STDEV DATA'!$E$5)*EXP(-((E1577-'RATA RATA DATA'!$E$6)^2/(2*'STDEV DATA'!$E$5^2)))</f>
        <v>0.21028039147222868</v>
      </c>
      <c r="U1577">
        <f>1/SQRT(2*3.14*'STDEV DATA'!$F$4)*EXP(-((F1577-'RATA RATA DATA'!$F$5)^2/(2*'STDEV DATA'!$F$4^2)))</f>
        <v>3.4378745959611358E-2</v>
      </c>
      <c r="V1577">
        <f>1/SQRT(2*3.14*'STDEV DATA'!$F$5)*EXP(-((F1577-'RATA RATA DATA'!$F$6)^2/(2*'STDEV DATA'!$F$5^2)))</f>
        <v>2.4086818221544782E-2</v>
      </c>
      <c r="X1577">
        <f>I1577*L1577*O1577*R1577*U1577*'PROBABILITY DATA'!$C$4</f>
        <v>1.9040012279216949E-7</v>
      </c>
      <c r="Y1577">
        <f>J1577*M1577*P1577*S1577*V1577*'PROBABILITY DATA'!$C$5</f>
        <v>2.1363428570249E-7</v>
      </c>
      <c r="AA1577">
        <f t="shared" si="49"/>
        <v>2.1363428570249E-7</v>
      </c>
      <c r="AC1577" s="5" t="str">
        <f t="shared" si="48"/>
        <v>TIDAK</v>
      </c>
    </row>
    <row r="1578" spans="2:29" x14ac:dyDescent="0.2">
      <c r="B1578" s="7">
        <v>7.080794504</v>
      </c>
      <c r="C1578" s="8">
        <v>263.85767540000001</v>
      </c>
      <c r="D1578" s="8">
        <v>16670.996009999999</v>
      </c>
      <c r="E1578" s="8">
        <v>7.758237007</v>
      </c>
      <c r="F1578">
        <v>333.77577661081295</v>
      </c>
      <c r="G1578" t="s">
        <v>13</v>
      </c>
      <c r="I1578">
        <f>1/SQRT(2*3.14*'STDEV DATA'!$B$4)*EXP(-((B1578-'RATA RATA DATA'!$B$5)^2/(2*'STDEV DATA'!$B$4^2)))</f>
        <v>0.34416649185164766</v>
      </c>
      <c r="J1578">
        <f>1/SQRT(2*3.14*'STDEV DATA'!$B$5)*EXP(-((B1578-'RATA RATA DATA'!$B$6)^2/(2*'STDEV DATA'!$B$5^2)))</f>
        <v>0.32100347270959284</v>
      </c>
      <c r="L1578">
        <f>1/SQRT(2*3.14*'STDEV DATA'!$C$4)*EXP(-((C1578-'RATA RATA DATA'!$C$5)^2/(2*'STDEV DATA'!$C$4^2)))</f>
        <v>1.0720001882213255E-2</v>
      </c>
      <c r="M1578">
        <f>1/SQRT(2*3.14*'STDEV DATA'!$C$5)*EXP(-((C1578-'RATA RATA DATA'!$C$6)^2/(2*'STDEV DATA'!$C$5^2)))</f>
        <v>6.9321518609606484E-3</v>
      </c>
      <c r="O1578">
        <f>1/SQRT(2*3.14*'STDEV DATA'!$D$4)*EXP(-((D1578-'RATA RATA DATA'!$D$5)^2/(2*'STDEV DATA'!$D$4^2)))</f>
        <v>3.4347602650511271E-3</v>
      </c>
      <c r="P1578">
        <f>1/SQRT(2*3.14*'STDEV DATA'!$D$5)*EXP(-((D1578-'RATA RATA DATA'!$D$6)^2/(2*'STDEV DATA'!$D$5^2)))</f>
        <v>3.6109530636393617E-3</v>
      </c>
      <c r="R1578">
        <f>1/SQRT(2*3.14*'STDEV DATA'!$E$4)*EXP(-((E1578-'RATA RATA DATA'!$E$5)^2/(2*'STDEV DATA'!$E$4^2)))</f>
        <v>0.28799557437132212</v>
      </c>
      <c r="S1578">
        <f>1/SQRT(2*3.14*'STDEV DATA'!$E$5)*EXP(-((E1578-'RATA RATA DATA'!$E$6)^2/(2*'STDEV DATA'!$E$5^2)))</f>
        <v>0.29514683387383184</v>
      </c>
      <c r="U1578">
        <f>1/SQRT(2*3.14*'STDEV DATA'!$F$4)*EXP(-((F1578-'RATA RATA DATA'!$F$5)^2/(2*'STDEV DATA'!$F$4^2)))</f>
        <v>6.1643058590409874E-2</v>
      </c>
      <c r="V1578">
        <f>1/SQRT(2*3.14*'STDEV DATA'!$F$5)*EXP(-((F1578-'RATA RATA DATA'!$F$6)^2/(2*'STDEV DATA'!$F$5^2)))</f>
        <v>7.0637520417500863E-2</v>
      </c>
      <c r="X1578">
        <f>I1578*L1578*O1578*R1578*U1578*'PROBABILITY DATA'!$C$4</f>
        <v>8.7764085286546569E-8</v>
      </c>
      <c r="Y1578">
        <f>J1578*M1578*P1578*S1578*V1578*'PROBABILITY DATA'!$C$5</f>
        <v>1.0215037784881859E-7</v>
      </c>
      <c r="AA1578">
        <f t="shared" si="49"/>
        <v>1.0215037784881859E-7</v>
      </c>
      <c r="AC1578" s="5" t="str">
        <f t="shared" si="48"/>
        <v>TIDAK</v>
      </c>
    </row>
    <row r="1579" spans="2:29" x14ac:dyDescent="0.2">
      <c r="B1579" s="7">
        <v>7.1596139120000002</v>
      </c>
      <c r="C1579" s="8">
        <v>167.82331529999999</v>
      </c>
      <c r="D1579" s="8">
        <v>30897.990040000001</v>
      </c>
      <c r="E1579" s="8">
        <v>5.48492041</v>
      </c>
      <c r="F1579">
        <v>333.77577661081295</v>
      </c>
      <c r="G1579" t="s">
        <v>13</v>
      </c>
      <c r="I1579">
        <f>1/SQRT(2*3.14*'STDEV DATA'!$B$4)*EXP(-((B1579-'RATA RATA DATA'!$B$5)^2/(2*'STDEV DATA'!$B$4^2)))</f>
        <v>0.34348491436249895</v>
      </c>
      <c r="J1579">
        <f>1/SQRT(2*3.14*'STDEV DATA'!$B$5)*EXP(-((B1579-'RATA RATA DATA'!$B$6)^2/(2*'STDEV DATA'!$B$5^2)))</f>
        <v>0.32062707705018934</v>
      </c>
      <c r="L1579">
        <f>1/SQRT(2*3.14*'STDEV DATA'!$C$4)*EXP(-((C1579-'RATA RATA DATA'!$C$5)^2/(2*'STDEV DATA'!$C$4^2)))</f>
        <v>4.9105044474256995E-2</v>
      </c>
      <c r="M1579">
        <f>1/SQRT(2*3.14*'STDEV DATA'!$C$5)*EXP(-((C1579-'RATA RATA DATA'!$C$6)^2/(2*'STDEV DATA'!$C$5^2)))</f>
        <v>4.6430671348725402E-2</v>
      </c>
      <c r="O1579">
        <f>1/SQRT(2*3.14*'STDEV DATA'!$D$4)*EXP(-((D1579-'RATA RATA DATA'!$D$5)^2/(2*'STDEV DATA'!$D$4^2)))</f>
        <v>2.7007304436001949E-3</v>
      </c>
      <c r="P1579">
        <f>1/SQRT(2*3.14*'STDEV DATA'!$D$5)*EXP(-((D1579-'RATA RATA DATA'!$D$6)^2/(2*'STDEV DATA'!$D$5^2)))</f>
        <v>2.4420398237799141E-3</v>
      </c>
      <c r="R1579">
        <f>1/SQRT(2*3.14*'STDEV DATA'!$E$4)*EXP(-((E1579-'RATA RATA DATA'!$E$5)^2/(2*'STDEV DATA'!$E$4^2)))</f>
        <v>0.18752326169745923</v>
      </c>
      <c r="S1579">
        <f>1/SQRT(2*3.14*'STDEV DATA'!$E$5)*EXP(-((E1579-'RATA RATA DATA'!$E$6)^2/(2*'STDEV DATA'!$E$5^2)))</f>
        <v>0.18362082411987316</v>
      </c>
      <c r="U1579">
        <f>1/SQRT(2*3.14*'STDEV DATA'!$F$4)*EXP(-((F1579-'RATA RATA DATA'!$F$5)^2/(2*'STDEV DATA'!$F$4^2)))</f>
        <v>6.1643058590409874E-2</v>
      </c>
      <c r="V1579">
        <f>1/SQRT(2*3.14*'STDEV DATA'!$F$5)*EXP(-((F1579-'RATA RATA DATA'!$F$6)^2/(2*'STDEV DATA'!$F$5^2)))</f>
        <v>7.0637520417500863E-2</v>
      </c>
      <c r="X1579">
        <f>I1579*L1579*O1579*R1579*U1579*'PROBABILITY DATA'!$C$4</f>
        <v>2.0541932837399413E-7</v>
      </c>
      <c r="Y1579">
        <f>J1579*M1579*P1579*S1579*V1579*'PROBABILITY DATA'!$C$5</f>
        <v>2.8752925541203677E-7</v>
      </c>
      <c r="AA1579">
        <f t="shared" si="49"/>
        <v>2.8752925541203677E-7</v>
      </c>
      <c r="AC1579" s="5" t="str">
        <f t="shared" si="48"/>
        <v>TIDAK</v>
      </c>
    </row>
    <row r="1580" spans="2:29" x14ac:dyDescent="0.2">
      <c r="B1580" s="7">
        <v>7.5651980730000004</v>
      </c>
      <c r="C1580" s="8">
        <v>213.4282694</v>
      </c>
      <c r="D1580" s="8">
        <v>11246.426649999999</v>
      </c>
      <c r="E1580" s="8">
        <v>8.2086778070000008</v>
      </c>
      <c r="F1580">
        <v>377.22167226853003</v>
      </c>
      <c r="G1580" t="s">
        <v>13</v>
      </c>
      <c r="I1580">
        <f>1/SQRT(2*3.14*'STDEV DATA'!$B$4)*EXP(-((B1580-'RATA RATA DATA'!$B$5)^2/(2*'STDEV DATA'!$B$4^2)))</f>
        <v>0.32201040544696569</v>
      </c>
      <c r="J1580">
        <f>1/SQRT(2*3.14*'STDEV DATA'!$B$5)*EXP(-((B1580-'RATA RATA DATA'!$B$6)^2/(2*'STDEV DATA'!$B$5^2)))</f>
        <v>0.30585326993667949</v>
      </c>
      <c r="L1580">
        <f>1/SQRT(2*3.14*'STDEV DATA'!$C$4)*EXP(-((C1580-'RATA RATA DATA'!$C$5)^2/(2*'STDEV DATA'!$C$4^2)))</f>
        <v>5.9180223486101489E-2</v>
      </c>
      <c r="M1580">
        <f>1/SQRT(2*3.14*'STDEV DATA'!$C$5)*EXP(-((C1580-'RATA RATA DATA'!$C$6)^2/(2*'STDEV DATA'!$C$5^2)))</f>
        <v>6.1969272101544702E-2</v>
      </c>
      <c r="O1580">
        <f>1/SQRT(2*3.14*'STDEV DATA'!$D$4)*EXP(-((D1580-'RATA RATA DATA'!$D$5)^2/(2*'STDEV DATA'!$D$4^2)))</f>
        <v>1.9787477459691674E-3</v>
      </c>
      <c r="P1580">
        <f>1/SQRT(2*3.14*'STDEV DATA'!$D$5)*EXP(-((D1580-'RATA RATA DATA'!$D$6)^2/(2*'STDEV DATA'!$D$5^2)))</f>
        <v>2.0197536132196695E-3</v>
      </c>
      <c r="R1580">
        <f>1/SQRT(2*3.14*'STDEV DATA'!$E$4)*EXP(-((E1580-'RATA RATA DATA'!$E$5)^2/(2*'STDEV DATA'!$E$4^2)))</f>
        <v>0.25381225813996988</v>
      </c>
      <c r="S1580">
        <f>1/SQRT(2*3.14*'STDEV DATA'!$E$5)*EXP(-((E1580-'RATA RATA DATA'!$E$6)^2/(2*'STDEV DATA'!$E$5^2)))</f>
        <v>0.24699528009060592</v>
      </c>
      <c r="U1580">
        <f>1/SQRT(2*3.14*'STDEV DATA'!$F$4)*EXP(-((F1580-'RATA RATA DATA'!$F$5)^2/(2*'STDEV DATA'!$F$4^2)))</f>
        <v>3.5174604048279004E-2</v>
      </c>
      <c r="V1580">
        <f>1/SQRT(2*3.14*'STDEV DATA'!$F$5)*EXP(-((F1580-'RATA RATA DATA'!$F$6)^2/(2*'STDEV DATA'!$F$5^2)))</f>
        <v>2.8664983337743703E-2</v>
      </c>
      <c r="X1580">
        <f>I1580*L1580*O1580*R1580*U1580*'PROBABILITY DATA'!$C$4</f>
        <v>1.313305342209967E-7</v>
      </c>
      <c r="Y1580">
        <f>J1580*M1580*P1580*S1580*V1580*'PROBABILITY DATA'!$C$5</f>
        <v>1.6527037979066171E-7</v>
      </c>
      <c r="AA1580">
        <f t="shared" si="49"/>
        <v>1.6527037979066171E-7</v>
      </c>
      <c r="AC1580" s="5" t="str">
        <f t="shared" si="48"/>
        <v>TIDAK</v>
      </c>
    </row>
    <row r="1581" spans="2:29" x14ac:dyDescent="0.2">
      <c r="B1581" s="7">
        <v>6.8655685149999996</v>
      </c>
      <c r="C1581" s="8">
        <v>231.44505430000001</v>
      </c>
      <c r="D1581" s="8">
        <v>22585.788809999998</v>
      </c>
      <c r="E1581" s="8">
        <v>5.676387235</v>
      </c>
      <c r="F1581">
        <v>333.77577661081295</v>
      </c>
      <c r="G1581" t="s">
        <v>13</v>
      </c>
      <c r="I1581">
        <f>1/SQRT(2*3.14*'STDEV DATA'!$B$4)*EXP(-((B1581-'RATA RATA DATA'!$B$5)^2/(2*'STDEV DATA'!$B$4^2)))</f>
        <v>0.34002813667156551</v>
      </c>
      <c r="J1581">
        <f>1/SQRT(2*3.14*'STDEV DATA'!$B$5)*EXP(-((B1581-'RATA RATA DATA'!$B$6)^2/(2*'STDEV DATA'!$B$5^2)))</f>
        <v>0.31779445849338883</v>
      </c>
      <c r="L1581">
        <f>1/SQRT(2*3.14*'STDEV DATA'!$C$4)*EXP(-((C1581-'RATA RATA DATA'!$C$5)^2/(2*'STDEV DATA'!$C$4^2)))</f>
        <v>4.0491800628331652E-2</v>
      </c>
      <c r="M1581">
        <f>1/SQRT(2*3.14*'STDEV DATA'!$C$5)*EXP(-((C1581-'RATA RATA DATA'!$C$6)^2/(2*'STDEV DATA'!$C$5^2)))</f>
        <v>3.8347043686192579E-2</v>
      </c>
      <c r="O1581">
        <f>1/SQRT(2*3.14*'STDEV DATA'!$D$4)*EXP(-((D1581-'RATA RATA DATA'!$D$5)^2/(2*'STDEV DATA'!$D$4^2)))</f>
        <v>4.1812785329486003E-3</v>
      </c>
      <c r="P1581">
        <f>1/SQRT(2*3.14*'STDEV DATA'!$D$5)*EXP(-((D1581-'RATA RATA DATA'!$D$6)^2/(2*'STDEV DATA'!$D$5^2)))</f>
        <v>4.2977784837859223E-3</v>
      </c>
      <c r="R1581">
        <f>1/SQRT(2*3.14*'STDEV DATA'!$E$4)*EXP(-((E1581-'RATA RATA DATA'!$E$5)^2/(2*'STDEV DATA'!$E$4^2)))</f>
        <v>0.20824343679709395</v>
      </c>
      <c r="S1581">
        <f>1/SQRT(2*3.14*'STDEV DATA'!$E$5)*EXP(-((E1581-'RATA RATA DATA'!$E$6)^2/(2*'STDEV DATA'!$E$5^2)))</f>
        <v>0.20877597354410202</v>
      </c>
      <c r="U1581">
        <f>1/SQRT(2*3.14*'STDEV DATA'!$F$4)*EXP(-((F1581-'RATA RATA DATA'!$F$5)^2/(2*'STDEV DATA'!$F$4^2)))</f>
        <v>6.1643058590409874E-2</v>
      </c>
      <c r="V1581">
        <f>1/SQRT(2*3.14*'STDEV DATA'!$F$5)*EXP(-((F1581-'RATA RATA DATA'!$F$6)^2/(2*'STDEV DATA'!$F$5^2)))</f>
        <v>7.0637520417500863E-2</v>
      </c>
      <c r="X1581">
        <f>I1581*L1581*O1581*R1581*U1581*'PROBABILITY DATA'!$C$4</f>
        <v>2.8829260789807259E-7</v>
      </c>
      <c r="Y1581">
        <f>J1581*M1581*P1581*S1581*V1581*'PROBABILITY DATA'!$C$5</f>
        <v>4.7098270474294669E-7</v>
      </c>
      <c r="AA1581">
        <f t="shared" si="49"/>
        <v>4.7098270474294669E-7</v>
      </c>
      <c r="AC1581" s="5" t="str">
        <f t="shared" si="48"/>
        <v>TIDAK</v>
      </c>
    </row>
    <row r="1582" spans="2:29" x14ac:dyDescent="0.2">
      <c r="B1582" s="7">
        <v>5.736675709</v>
      </c>
      <c r="C1582" s="8">
        <v>180.2909076</v>
      </c>
      <c r="D1582" s="8">
        <v>12683.48329</v>
      </c>
      <c r="E1582" s="8">
        <v>7.9078766949999997</v>
      </c>
      <c r="F1582">
        <v>423.87629698911002</v>
      </c>
      <c r="G1582" t="s">
        <v>13</v>
      </c>
      <c r="I1582">
        <f>1/SQRT(2*3.14*'STDEV DATA'!$B$4)*EXP(-((B1582-'RATA RATA DATA'!$B$5)^2/(2*'STDEV DATA'!$B$4^2)))</f>
        <v>0.20971486458107261</v>
      </c>
      <c r="J1582">
        <f>1/SQRT(2*3.14*'STDEV DATA'!$B$5)*EXP(-((B1582-'RATA RATA DATA'!$B$6)^2/(2*'STDEV DATA'!$B$5^2)))</f>
        <v>0.21942295423987659</v>
      </c>
      <c r="L1582">
        <f>1/SQRT(2*3.14*'STDEV DATA'!$C$4)*EXP(-((C1582-'RATA RATA DATA'!$C$5)^2/(2*'STDEV DATA'!$C$4^2)))</f>
        <v>6.0845240002678262E-2</v>
      </c>
      <c r="M1582">
        <f>1/SQRT(2*3.14*'STDEV DATA'!$C$5)*EXP(-((C1582-'RATA RATA DATA'!$C$6)^2/(2*'STDEV DATA'!$C$5^2)))</f>
        <v>6.2238652521333614E-2</v>
      </c>
      <c r="O1582">
        <f>1/SQRT(2*3.14*'STDEV DATA'!$D$4)*EXP(-((D1582-'RATA RATA DATA'!$D$5)^2/(2*'STDEV DATA'!$D$4^2)))</f>
        <v>2.3705768133766305E-3</v>
      </c>
      <c r="P1582">
        <f>1/SQRT(2*3.14*'STDEV DATA'!$D$5)*EXP(-((D1582-'RATA RATA DATA'!$D$6)^2/(2*'STDEV DATA'!$D$5^2)))</f>
        <v>2.4501240378549164E-3</v>
      </c>
      <c r="R1582">
        <f>1/SQRT(2*3.14*'STDEV DATA'!$E$4)*EXP(-((E1582-'RATA RATA DATA'!$E$5)^2/(2*'STDEV DATA'!$E$4^2)))</f>
        <v>0.27830705390023147</v>
      </c>
      <c r="S1582">
        <f>1/SQRT(2*3.14*'STDEV DATA'!$E$5)*EXP(-((E1582-'RATA RATA DATA'!$E$6)^2/(2*'STDEV DATA'!$E$5^2)))</f>
        <v>0.28098179654617378</v>
      </c>
      <c r="U1582">
        <f>1/SQRT(2*3.14*'STDEV DATA'!$F$4)*EXP(-((F1582-'RATA RATA DATA'!$F$5)^2/(2*'STDEV DATA'!$F$4^2)))</f>
        <v>5.811243408779759E-3</v>
      </c>
      <c r="V1582">
        <f>1/SQRT(2*3.14*'STDEV DATA'!$F$5)*EXP(-((F1582-'RATA RATA DATA'!$F$6)^2/(2*'STDEV DATA'!$F$5^2)))</f>
        <v>1.3798986526912208E-3</v>
      </c>
      <c r="X1582">
        <f>I1582*L1582*O1582*R1582*U1582*'PROBABILITY DATA'!$C$4</f>
        <v>1.9084909128278358E-8</v>
      </c>
      <c r="Y1582">
        <f>J1582*M1582*P1582*S1582*V1582*'PROBABILITY DATA'!$C$5</f>
        <v>7.9108371936111348E-9</v>
      </c>
      <c r="AA1582">
        <f t="shared" si="49"/>
        <v>1.9084909128278358E-8</v>
      </c>
      <c r="AC1582" s="5" t="str">
        <f t="shared" si="48"/>
        <v>YA</v>
      </c>
    </row>
    <row r="1583" spans="2:29" x14ac:dyDescent="0.2">
      <c r="B1583" s="7">
        <v>6.1290696220000003</v>
      </c>
      <c r="C1583" s="8">
        <v>198.0210951</v>
      </c>
      <c r="D1583" s="8">
        <v>22207.48287</v>
      </c>
      <c r="E1583" s="8">
        <v>7.3874512330000002</v>
      </c>
      <c r="F1583">
        <v>333.77577661081295</v>
      </c>
      <c r="G1583" t="s">
        <v>13</v>
      </c>
      <c r="I1583">
        <f>1/SQRT(2*3.14*'STDEV DATA'!$B$4)*EXP(-((B1583-'RATA RATA DATA'!$B$5)^2/(2*'STDEV DATA'!$B$4^2)))</f>
        <v>0.26872628847338126</v>
      </c>
      <c r="J1583">
        <f>1/SQRT(2*3.14*'STDEV DATA'!$B$5)*EXP(-((B1583-'RATA RATA DATA'!$B$6)^2/(2*'STDEV DATA'!$B$5^2)))</f>
        <v>0.2651406833898991</v>
      </c>
      <c r="L1583">
        <f>1/SQRT(2*3.14*'STDEV DATA'!$C$4)*EXP(-((C1583-'RATA RATA DATA'!$C$5)^2/(2*'STDEV DATA'!$C$4^2)))</f>
        <v>6.6786222976231407E-2</v>
      </c>
      <c r="M1583">
        <f>1/SQRT(2*3.14*'STDEV DATA'!$C$5)*EXP(-((C1583-'RATA RATA DATA'!$C$6)^2/(2*'STDEV DATA'!$C$5^2)))</f>
        <v>7.1537149603055891E-2</v>
      </c>
      <c r="O1583">
        <f>1/SQRT(2*3.14*'STDEV DATA'!$D$4)*EXP(-((D1583-'RATA RATA DATA'!$D$5)^2/(2*'STDEV DATA'!$D$4^2)))</f>
        <v>4.1815198900089752E-3</v>
      </c>
      <c r="P1583">
        <f>1/SQRT(2*3.14*'STDEV DATA'!$D$5)*EXP(-((D1583-'RATA RATA DATA'!$D$6)^2/(2*'STDEV DATA'!$D$5^2)))</f>
        <v>4.3115901340878967E-3</v>
      </c>
      <c r="R1583">
        <f>1/SQRT(2*3.14*'STDEV DATA'!$E$4)*EXP(-((E1583-'RATA RATA DATA'!$E$5)^2/(2*'STDEV DATA'!$E$4^2)))</f>
        <v>0.30323088082996202</v>
      </c>
      <c r="S1583">
        <f>1/SQRT(2*3.14*'STDEV DATA'!$E$5)*EXP(-((E1583-'RATA RATA DATA'!$E$6)^2/(2*'STDEV DATA'!$E$5^2)))</f>
        <v>0.3194302435250681</v>
      </c>
      <c r="U1583">
        <f>1/SQRT(2*3.14*'STDEV DATA'!$F$4)*EXP(-((F1583-'RATA RATA DATA'!$F$5)^2/(2*'STDEV DATA'!$F$4^2)))</f>
        <v>6.1643058590409874E-2</v>
      </c>
      <c r="V1583">
        <f>1/SQRT(2*3.14*'STDEV DATA'!$F$5)*EXP(-((F1583-'RATA RATA DATA'!$F$6)^2/(2*'STDEV DATA'!$F$5^2)))</f>
        <v>7.0637520417500863E-2</v>
      </c>
      <c r="X1583">
        <f>I1583*L1583*O1583*R1583*U1583*'PROBABILITY DATA'!$C$4</f>
        <v>5.4723740071769564E-7</v>
      </c>
      <c r="Y1583">
        <f>J1583*M1583*P1583*S1583*V1583*'PROBABILITY DATA'!$C$5</f>
        <v>1.1251844237304668E-6</v>
      </c>
      <c r="AA1583">
        <f t="shared" si="49"/>
        <v>1.1251844237304668E-6</v>
      </c>
      <c r="AC1583" s="5" t="str">
        <f t="shared" si="48"/>
        <v>TIDAK</v>
      </c>
    </row>
    <row r="1584" spans="2:29" x14ac:dyDescent="0.2">
      <c r="B1584" s="7">
        <v>5.9913710819999997</v>
      </c>
      <c r="C1584" s="8">
        <v>186.7226312</v>
      </c>
      <c r="D1584" s="8">
        <v>28702.952379999999</v>
      </c>
      <c r="E1584" s="8">
        <v>5.922292949</v>
      </c>
      <c r="F1584">
        <v>338.02759870790999</v>
      </c>
      <c r="G1584" t="s">
        <v>13</v>
      </c>
      <c r="I1584">
        <f>1/SQRT(2*3.14*'STDEV DATA'!$B$4)*EXP(-((B1584-'RATA RATA DATA'!$B$5)^2/(2*'STDEV DATA'!$B$4^2)))</f>
        <v>0.24873508975530989</v>
      </c>
      <c r="J1584">
        <f>1/SQRT(2*3.14*'STDEV DATA'!$B$5)*EXP(-((B1584-'RATA RATA DATA'!$B$6)^2/(2*'STDEV DATA'!$B$5^2)))</f>
        <v>0.24993202845265231</v>
      </c>
      <c r="L1584">
        <f>1/SQRT(2*3.14*'STDEV DATA'!$C$4)*EXP(-((C1584-'RATA RATA DATA'!$C$5)^2/(2*'STDEV DATA'!$C$4^2)))</f>
        <v>6.4771217237341486E-2</v>
      </c>
      <c r="M1584">
        <f>1/SQRT(2*3.14*'STDEV DATA'!$C$5)*EXP(-((C1584-'RATA RATA DATA'!$C$6)^2/(2*'STDEV DATA'!$C$5^2)))</f>
        <v>6.7975299968049435E-2</v>
      </c>
      <c r="O1584">
        <f>1/SQRT(2*3.14*'STDEV DATA'!$D$4)*EXP(-((D1584-'RATA RATA DATA'!$D$5)^2/(2*'STDEV DATA'!$D$4^2)))</f>
        <v>3.2869458613066704E-3</v>
      </c>
      <c r="P1584">
        <f>1/SQRT(2*3.14*'STDEV DATA'!$D$5)*EXP(-((D1584-'RATA RATA DATA'!$D$6)^2/(2*'STDEV DATA'!$D$5^2)))</f>
        <v>3.1082885613074574E-3</v>
      </c>
      <c r="R1584">
        <f>1/SQRT(2*3.14*'STDEV DATA'!$E$4)*EXP(-((E1584-'RATA RATA DATA'!$E$5)^2/(2*'STDEV DATA'!$E$4^2)))</f>
        <v>0.23387407031864874</v>
      </c>
      <c r="S1584">
        <f>1/SQRT(2*3.14*'STDEV DATA'!$E$5)*EXP(-((E1584-'RATA RATA DATA'!$E$6)^2/(2*'STDEV DATA'!$E$5^2)))</f>
        <v>0.24039856141757696</v>
      </c>
      <c r="U1584">
        <f>1/SQRT(2*3.14*'STDEV DATA'!$F$4)*EXP(-((F1584-'RATA RATA DATA'!$F$5)^2/(2*'STDEV DATA'!$F$4^2)))</f>
        <v>6.1187952478551307E-2</v>
      </c>
      <c r="V1584">
        <f>1/SQRT(2*3.14*'STDEV DATA'!$F$5)*EXP(-((F1584-'RATA RATA DATA'!$F$6)^2/(2*'STDEV DATA'!$F$5^2)))</f>
        <v>7.0187455226611073E-2</v>
      </c>
      <c r="X1584">
        <f>I1584*L1584*O1584*R1584*U1584*'PROBABILITY DATA'!$C$4</f>
        <v>2.956287193517025E-7</v>
      </c>
      <c r="Y1584">
        <f>J1584*M1584*P1584*S1584*V1584*'PROBABILITY DATA'!$C$5</f>
        <v>5.4331600474297271E-7</v>
      </c>
      <c r="AA1584">
        <f t="shared" si="49"/>
        <v>5.4331600474297271E-7</v>
      </c>
      <c r="AC1584" s="5" t="str">
        <f t="shared" si="48"/>
        <v>TIDAK</v>
      </c>
    </row>
    <row r="1585" spans="2:29" x14ac:dyDescent="0.2">
      <c r="B1585" s="7">
        <v>9.7233772310000006</v>
      </c>
      <c r="C1585" s="8">
        <v>190.8974211</v>
      </c>
      <c r="D1585" s="8">
        <v>9076.6464830000004</v>
      </c>
      <c r="E1585" s="8">
        <v>9.7520879600000008</v>
      </c>
      <c r="F1585">
        <v>357.38470872639999</v>
      </c>
      <c r="G1585" t="s">
        <v>13</v>
      </c>
      <c r="I1585">
        <f>1/SQRT(2*3.14*'STDEV DATA'!$B$4)*EXP(-((B1585-'RATA RATA DATA'!$B$5)^2/(2*'STDEV DATA'!$B$4^2)))</f>
        <v>4.9410056937638877E-2</v>
      </c>
      <c r="J1585">
        <f>1/SQRT(2*3.14*'STDEV DATA'!$B$5)*EXP(-((B1585-'RATA RATA DATA'!$B$6)^2/(2*'STDEV DATA'!$B$5^2)))</f>
        <v>7.4707541871898112E-2</v>
      </c>
      <c r="L1585">
        <f>1/SQRT(2*3.14*'STDEV DATA'!$C$4)*EXP(-((C1585-'RATA RATA DATA'!$C$5)^2/(2*'STDEV DATA'!$C$4^2)))</f>
        <v>6.62834288498029E-2</v>
      </c>
      <c r="M1585">
        <f>1/SQRT(2*3.14*'STDEV DATA'!$C$5)*EXP(-((C1585-'RATA RATA DATA'!$C$6)^2/(2*'STDEV DATA'!$C$5^2)))</f>
        <v>7.0346097622386958E-2</v>
      </c>
      <c r="O1585">
        <f>1/SQRT(2*3.14*'STDEV DATA'!$D$4)*EXP(-((D1585-'RATA RATA DATA'!$D$5)^2/(2*'STDEV DATA'!$D$4^2)))</f>
        <v>1.4368587066386459E-3</v>
      </c>
      <c r="P1585">
        <f>1/SQRT(2*3.14*'STDEV DATA'!$D$5)*EXP(-((D1585-'RATA RATA DATA'!$D$6)^2/(2*'STDEV DATA'!$D$5^2)))</f>
        <v>1.4300662200276827E-3</v>
      </c>
      <c r="R1585">
        <f>1/SQRT(2*3.14*'STDEV DATA'!$E$4)*EXP(-((E1585-'RATA RATA DATA'!$E$5)^2/(2*'STDEV DATA'!$E$4^2)))</f>
        <v>9.6884362305333122E-2</v>
      </c>
      <c r="S1585">
        <f>1/SQRT(2*3.14*'STDEV DATA'!$E$5)*EXP(-((E1585-'RATA RATA DATA'!$E$6)^2/(2*'STDEV DATA'!$E$5^2)))</f>
        <v>6.7796499893028092E-2</v>
      </c>
      <c r="U1585">
        <f>1/SQRT(2*3.14*'STDEV DATA'!$F$4)*EXP(-((F1585-'RATA RATA DATA'!$F$5)^2/(2*'STDEV DATA'!$F$4^2)))</f>
        <v>5.1933559094959954E-2</v>
      </c>
      <c r="V1585">
        <f>1/SQRT(2*3.14*'STDEV DATA'!$F$5)*EXP(-((F1585-'RATA RATA DATA'!$F$6)^2/(2*'STDEV DATA'!$F$5^2)))</f>
        <v>5.4464640515486301E-2</v>
      </c>
      <c r="X1585">
        <f>I1585*L1585*O1585*R1585*U1585*'PROBABILITY DATA'!$C$4</f>
        <v>9.2368335387626829E-9</v>
      </c>
      <c r="Y1585">
        <f>J1585*M1585*P1585*S1585*V1585*'PROBABILITY DATA'!$C$5</f>
        <v>1.6921906099131648E-8</v>
      </c>
      <c r="AA1585">
        <f t="shared" si="49"/>
        <v>1.6921906099131648E-8</v>
      </c>
      <c r="AC1585" s="5" t="str">
        <f t="shared" si="48"/>
        <v>TIDAK</v>
      </c>
    </row>
    <row r="1586" spans="2:29" x14ac:dyDescent="0.2">
      <c r="B1586" s="7">
        <v>7.7363128410000002</v>
      </c>
      <c r="C1586" s="8">
        <v>225.0631028</v>
      </c>
      <c r="D1586" s="8">
        <v>19496.848590000001</v>
      </c>
      <c r="E1586" s="8">
        <v>7.158342921</v>
      </c>
      <c r="F1586">
        <v>289.94598453310999</v>
      </c>
      <c r="G1586" t="s">
        <v>13</v>
      </c>
      <c r="I1586">
        <f>1/SQRT(2*3.14*'STDEV DATA'!$B$4)*EXP(-((B1586-'RATA RATA DATA'!$B$5)^2/(2*'STDEV DATA'!$B$4^2)))</f>
        <v>0.30491803392083927</v>
      </c>
      <c r="J1586">
        <f>1/SQRT(2*3.14*'STDEV DATA'!$B$5)*EXP(-((B1586-'RATA RATA DATA'!$B$6)^2/(2*'STDEV DATA'!$B$5^2)))</f>
        <v>0.29369485898330677</v>
      </c>
      <c r="L1586">
        <f>1/SQRT(2*3.14*'STDEV DATA'!$C$4)*EXP(-((C1586-'RATA RATA DATA'!$C$5)^2/(2*'STDEV DATA'!$C$4^2)))</f>
        <v>4.7697613744125171E-2</v>
      </c>
      <c r="M1586">
        <f>1/SQRT(2*3.14*'STDEV DATA'!$C$5)*EXP(-((C1586-'RATA RATA DATA'!$C$6)^2/(2*'STDEV DATA'!$C$5^2)))</f>
        <v>4.7236618417958655E-2</v>
      </c>
      <c r="O1586">
        <f>1/SQRT(2*3.14*'STDEV DATA'!$D$4)*EXP(-((D1586-'RATA RATA DATA'!$D$5)^2/(2*'STDEV DATA'!$D$4^2)))</f>
        <v>3.9771755849172166E-3</v>
      </c>
      <c r="P1586">
        <f>1/SQRT(2*3.14*'STDEV DATA'!$D$5)*EXP(-((D1586-'RATA RATA DATA'!$D$6)^2/(2*'STDEV DATA'!$D$5^2)))</f>
        <v>4.16596635494745E-3</v>
      </c>
      <c r="R1586">
        <f>1/SQRT(2*3.14*'STDEV DATA'!$E$4)*EXP(-((E1586-'RATA RATA DATA'!$E$5)^2/(2*'STDEV DATA'!$E$4^2)))</f>
        <v>0.30571990443266611</v>
      </c>
      <c r="S1586">
        <f>1/SQRT(2*3.14*'STDEV DATA'!$E$5)*EXP(-((E1586-'RATA RATA DATA'!$E$6)^2/(2*'STDEV DATA'!$E$5^2)))</f>
        <v>0.32535190657658519</v>
      </c>
      <c r="U1586">
        <f>1/SQRT(2*3.14*'STDEV DATA'!$F$4)*EXP(-((F1586-'RATA RATA DATA'!$F$5)^2/(2*'STDEV DATA'!$F$4^2)))</f>
        <v>3.6493112649315471E-2</v>
      </c>
      <c r="V1586">
        <f>1/SQRT(2*3.14*'STDEV DATA'!$F$5)*EXP(-((F1586-'RATA RATA DATA'!$F$6)^2/(2*'STDEV DATA'!$F$5^2)))</f>
        <v>2.6792250500995193E-2</v>
      </c>
      <c r="X1586">
        <f>I1586*L1586*O1586*R1586*U1586*'PROBABILITY DATA'!$C$4</f>
        <v>2.5175384458597886E-7</v>
      </c>
      <c r="Y1586">
        <f>J1586*M1586*P1586*S1586*V1586*'PROBABILITY DATA'!$C$5</f>
        <v>3.0719929454227338E-7</v>
      </c>
      <c r="AA1586">
        <f t="shared" si="49"/>
        <v>3.0719929454227338E-7</v>
      </c>
      <c r="AC1586" s="5" t="str">
        <f t="shared" si="48"/>
        <v>TIDAK</v>
      </c>
    </row>
    <row r="1587" spans="2:29" x14ac:dyDescent="0.2">
      <c r="B1587" s="7">
        <v>6.7157994790000002</v>
      </c>
      <c r="C1587" s="8">
        <v>193.1625009</v>
      </c>
      <c r="D1587" s="8">
        <v>16006.972589999999</v>
      </c>
      <c r="E1587" s="8">
        <v>6.3691628119999999</v>
      </c>
      <c r="F1587">
        <v>314.45242512996998</v>
      </c>
      <c r="G1587" t="s">
        <v>13</v>
      </c>
      <c r="I1587">
        <f>1/SQRT(2*3.14*'STDEV DATA'!$B$4)*EXP(-((B1587-'RATA RATA DATA'!$B$5)^2/(2*'STDEV DATA'!$B$4^2)))</f>
        <v>0.33211640226080896</v>
      </c>
      <c r="J1587">
        <f>1/SQRT(2*3.14*'STDEV DATA'!$B$5)*EXP(-((B1587-'RATA RATA DATA'!$B$6)^2/(2*'STDEV DATA'!$B$5^2)))</f>
        <v>0.31198890616471481</v>
      </c>
      <c r="L1587">
        <f>1/SQRT(2*3.14*'STDEV DATA'!$C$4)*EXP(-((C1587-'RATA RATA DATA'!$C$5)^2/(2*'STDEV DATA'!$C$4^2)))</f>
        <v>6.6732629637798538E-2</v>
      </c>
      <c r="M1587">
        <f>1/SQRT(2*3.14*'STDEV DATA'!$C$5)*EXP(-((C1587-'RATA RATA DATA'!$C$6)^2/(2*'STDEV DATA'!$C$5^2)))</f>
        <v>7.1127127596356046E-2</v>
      </c>
      <c r="O1587">
        <f>1/SQRT(2*3.14*'STDEV DATA'!$D$4)*EXP(-((D1587-'RATA RATA DATA'!$D$5)^2/(2*'STDEV DATA'!$D$4^2)))</f>
        <v>3.2723610425704794E-3</v>
      </c>
      <c r="P1587">
        <f>1/SQRT(2*3.14*'STDEV DATA'!$D$5)*EXP(-((D1587-'RATA RATA DATA'!$D$6)^2/(2*'STDEV DATA'!$D$5^2)))</f>
        <v>3.4366695872808648E-3</v>
      </c>
      <c r="R1587">
        <f>1/SQRT(2*3.14*'STDEV DATA'!$E$4)*EXP(-((E1587-'RATA RATA DATA'!$E$5)^2/(2*'STDEV DATA'!$E$4^2)))</f>
        <v>0.27379683476633343</v>
      </c>
      <c r="S1587">
        <f>1/SQRT(2*3.14*'STDEV DATA'!$E$5)*EXP(-((E1587-'RATA RATA DATA'!$E$6)^2/(2*'STDEV DATA'!$E$5^2)))</f>
        <v>0.29001305572479846</v>
      </c>
      <c r="U1587">
        <f>1/SQRT(2*3.14*'STDEV DATA'!$F$4)*EXP(-((F1587-'RATA RATA DATA'!$F$5)^2/(2*'STDEV DATA'!$F$4^2)))</f>
        <v>5.5991677044924519E-2</v>
      </c>
      <c r="V1587">
        <f>1/SQRT(2*3.14*'STDEV DATA'!$F$5)*EXP(-((F1587-'RATA RATA DATA'!$F$6)^2/(2*'STDEV DATA'!$F$5^2)))</f>
        <v>5.8137145254861876E-2</v>
      </c>
      <c r="X1587">
        <f>I1587*L1587*O1587*R1587*U1587*'PROBABILITY DATA'!$C$4</f>
        <v>4.3373916259909316E-7</v>
      </c>
      <c r="Y1587">
        <f>J1587*M1587*P1587*S1587*V1587*'PROBABILITY DATA'!$C$5</f>
        <v>7.8406165315329397E-7</v>
      </c>
      <c r="AA1587">
        <f t="shared" si="49"/>
        <v>7.8406165315329397E-7</v>
      </c>
      <c r="AC1587" s="5" t="str">
        <f t="shared" si="48"/>
        <v>TIDAK</v>
      </c>
    </row>
    <row r="1588" spans="2:29" x14ac:dyDescent="0.2">
      <c r="B1588" s="7">
        <v>7.9667625529999997</v>
      </c>
      <c r="C1588" s="8">
        <v>163.92724190000001</v>
      </c>
      <c r="D1588" s="8">
        <v>13354.70651</v>
      </c>
      <c r="E1588" s="8">
        <v>7.4769692409999999</v>
      </c>
      <c r="F1588">
        <v>333.77577661081295</v>
      </c>
      <c r="G1588" t="s">
        <v>13</v>
      </c>
      <c r="I1588">
        <f>1/SQRT(2*3.14*'STDEV DATA'!$B$4)*EXP(-((B1588-'RATA RATA DATA'!$B$5)^2/(2*'STDEV DATA'!$B$4^2)))</f>
        <v>0.27616141316749343</v>
      </c>
      <c r="J1588">
        <f>1/SQRT(2*3.14*'STDEV DATA'!$B$5)*EXP(-((B1588-'RATA RATA DATA'!$B$6)^2/(2*'STDEV DATA'!$B$5^2)))</f>
        <v>0.27274446120583351</v>
      </c>
      <c r="L1588">
        <f>1/SQRT(2*3.14*'STDEV DATA'!$C$4)*EXP(-((C1588-'RATA RATA DATA'!$C$5)^2/(2*'STDEV DATA'!$C$4^2)))</f>
        <v>4.4780100869188766E-2</v>
      </c>
      <c r="M1588">
        <f>1/SQRT(2*3.14*'STDEV DATA'!$C$5)*EXP(-((C1588-'RATA RATA DATA'!$C$6)^2/(2*'STDEV DATA'!$C$5^2)))</f>
        <v>4.0991130599087024E-2</v>
      </c>
      <c r="O1588">
        <f>1/SQRT(2*3.14*'STDEV DATA'!$D$4)*EXP(-((D1588-'RATA RATA DATA'!$D$5)^2/(2*'STDEV DATA'!$D$4^2)))</f>
        <v>2.5573786129552967E-3</v>
      </c>
      <c r="P1588">
        <f>1/SQRT(2*3.14*'STDEV DATA'!$D$5)*EXP(-((D1588-'RATA RATA DATA'!$D$6)^2/(2*'STDEV DATA'!$D$5^2)))</f>
        <v>2.6555962130764914E-3</v>
      </c>
      <c r="R1588">
        <f>1/SQRT(2*3.14*'STDEV DATA'!$E$4)*EXP(-((E1588-'RATA RATA DATA'!$E$5)^2/(2*'STDEV DATA'!$E$4^2)))</f>
        <v>0.30078227186221013</v>
      </c>
      <c r="S1588">
        <f>1/SQRT(2*3.14*'STDEV DATA'!$E$5)*EXP(-((E1588-'RATA RATA DATA'!$E$6)^2/(2*'STDEV DATA'!$E$5^2)))</f>
        <v>0.3151457281274565</v>
      </c>
      <c r="U1588">
        <f>1/SQRT(2*3.14*'STDEV DATA'!$F$4)*EXP(-((F1588-'RATA RATA DATA'!$F$5)^2/(2*'STDEV DATA'!$F$4^2)))</f>
        <v>6.1643058590409874E-2</v>
      </c>
      <c r="V1588">
        <f>1/SQRT(2*3.14*'STDEV DATA'!$F$5)*EXP(-((F1588-'RATA RATA DATA'!$F$6)^2/(2*'STDEV DATA'!$F$5^2)))</f>
        <v>7.0637520417500863E-2</v>
      </c>
      <c r="X1588">
        <f>I1588*L1588*O1588*R1588*U1588*'PROBABILITY DATA'!$C$4</f>
        <v>2.2875282607607501E-7</v>
      </c>
      <c r="Y1588">
        <f>J1588*M1588*P1588*S1588*V1588*'PROBABILITY DATA'!$C$5</f>
        <v>4.0301527634512409E-7</v>
      </c>
      <c r="AA1588">
        <f t="shared" si="49"/>
        <v>4.0301527634512409E-7</v>
      </c>
      <c r="AC1588" s="5" t="str">
        <f t="shared" si="48"/>
        <v>TIDAK</v>
      </c>
    </row>
    <row r="1589" spans="2:29" x14ac:dyDescent="0.2">
      <c r="B1589" s="7">
        <v>8.242558635</v>
      </c>
      <c r="C1589" s="8">
        <v>155.61611239999999</v>
      </c>
      <c r="D1589" s="8">
        <v>24042.188160000002</v>
      </c>
      <c r="E1589" s="8">
        <v>7.6392100049999998</v>
      </c>
      <c r="F1589">
        <v>338.29386797906</v>
      </c>
      <c r="G1589" t="s">
        <v>13</v>
      </c>
      <c r="I1589">
        <f>1/SQRT(2*3.14*'STDEV DATA'!$B$4)*EXP(-((B1589-'RATA RATA DATA'!$B$5)^2/(2*'STDEV DATA'!$B$4^2)))</f>
        <v>0.23599382619511206</v>
      </c>
      <c r="J1589">
        <f>1/SQRT(2*3.14*'STDEV DATA'!$B$5)*EXP(-((B1589-'RATA RATA DATA'!$B$6)^2/(2*'STDEV DATA'!$B$5^2)))</f>
        <v>0.24243490182759864</v>
      </c>
      <c r="L1589">
        <f>1/SQRT(2*3.14*'STDEV DATA'!$C$4)*EXP(-((C1589-'RATA RATA DATA'!$C$5)^2/(2*'STDEV DATA'!$C$4^2)))</f>
        <v>3.5338477508718803E-2</v>
      </c>
      <c r="M1589">
        <f>1/SQRT(2*3.14*'STDEV DATA'!$C$5)*EXP(-((C1589-'RATA RATA DATA'!$C$6)^2/(2*'STDEV DATA'!$C$5^2)))</f>
        <v>2.9813842107773159E-2</v>
      </c>
      <c r="O1589">
        <f>1/SQRT(2*3.14*'STDEV DATA'!$D$4)*EXP(-((D1589-'RATA RATA DATA'!$D$5)^2/(2*'STDEV DATA'!$D$4^2)))</f>
        <v>4.1134972603002699E-3</v>
      </c>
      <c r="P1589">
        <f>1/SQRT(2*3.14*'STDEV DATA'!$D$5)*EXP(-((D1589-'RATA RATA DATA'!$D$6)^2/(2*'STDEV DATA'!$D$5^2)))</f>
        <v>4.1680348226984304E-3</v>
      </c>
      <c r="R1589">
        <f>1/SQRT(2*3.14*'STDEV DATA'!$E$4)*EXP(-((E1589-'RATA RATA DATA'!$E$5)^2/(2*'STDEV DATA'!$E$4^2)))</f>
        <v>0.29431643980413275</v>
      </c>
      <c r="S1589">
        <f>1/SQRT(2*3.14*'STDEV DATA'!$E$5)*EXP(-((E1589-'RATA RATA DATA'!$E$6)^2/(2*'STDEV DATA'!$E$5^2)))</f>
        <v>0.30475283508615919</v>
      </c>
      <c r="U1589">
        <f>1/SQRT(2*3.14*'STDEV DATA'!$F$4)*EXP(-((F1589-'RATA RATA DATA'!$F$5)^2/(2*'STDEV DATA'!$F$4^2)))</f>
        <v>6.1138597335087697E-2</v>
      </c>
      <c r="V1589">
        <f>1/SQRT(2*3.14*'STDEV DATA'!$F$5)*EXP(-((F1589-'RATA RATA DATA'!$F$6)^2/(2*'STDEV DATA'!$F$5^2)))</f>
        <v>7.0117911509373715E-2</v>
      </c>
      <c r="X1589">
        <f>I1589*L1589*O1589*R1589*U1589*'PROBABILITY DATA'!$C$4</f>
        <v>2.4081117773815939E-7</v>
      </c>
      <c r="Y1589">
        <f>J1589*M1589*P1589*S1589*V1589*'PROBABILITY DATA'!$C$5</f>
        <v>3.9254361307403674E-7</v>
      </c>
      <c r="AA1589">
        <f t="shared" si="49"/>
        <v>3.9254361307403674E-7</v>
      </c>
      <c r="AC1589" s="5" t="str">
        <f t="shared" si="48"/>
        <v>TIDAK</v>
      </c>
    </row>
    <row r="1590" spans="2:29" x14ac:dyDescent="0.2">
      <c r="B1590" s="7">
        <v>6.5395461279999996</v>
      </c>
      <c r="C1590" s="8">
        <v>215.44520439999999</v>
      </c>
      <c r="D1590" s="8">
        <v>28979.767599999999</v>
      </c>
      <c r="E1590" s="8">
        <v>7.0153653260000004</v>
      </c>
      <c r="F1590">
        <v>312.33547211945</v>
      </c>
      <c r="G1590" t="s">
        <v>13</v>
      </c>
      <c r="I1590">
        <f>1/SQRT(2*3.14*'STDEV DATA'!$B$4)*EXP(-((B1590-'RATA RATA DATA'!$B$5)^2/(2*'STDEV DATA'!$B$4^2)))</f>
        <v>0.317945701734763</v>
      </c>
      <c r="J1590">
        <f>1/SQRT(2*3.14*'STDEV DATA'!$B$5)*EXP(-((B1590-'RATA RATA DATA'!$B$6)^2/(2*'STDEV DATA'!$B$5^2)))</f>
        <v>0.3016413266165785</v>
      </c>
      <c r="L1590">
        <f>1/SQRT(2*3.14*'STDEV DATA'!$C$4)*EXP(-((C1590-'RATA RATA DATA'!$C$5)^2/(2*'STDEV DATA'!$C$4^2)))</f>
        <v>5.7447075346750864E-2</v>
      </c>
      <c r="M1590">
        <f>1/SQRT(2*3.14*'STDEV DATA'!$C$5)*EXP(-((C1590-'RATA RATA DATA'!$C$6)^2/(2*'STDEV DATA'!$C$5^2)))</f>
        <v>5.9717867273334301E-2</v>
      </c>
      <c r="O1590">
        <f>1/SQRT(2*3.14*'STDEV DATA'!$D$4)*EXP(-((D1590-'RATA RATA DATA'!$D$5)^2/(2*'STDEV DATA'!$D$4^2)))</f>
        <v>3.2168091502156417E-3</v>
      </c>
      <c r="P1590">
        <f>1/SQRT(2*3.14*'STDEV DATA'!$D$5)*EXP(-((D1590-'RATA RATA DATA'!$D$6)^2/(2*'STDEV DATA'!$D$5^2)))</f>
        <v>3.0261362897782197E-3</v>
      </c>
      <c r="R1590">
        <f>1/SQRT(2*3.14*'STDEV DATA'!$E$4)*EXP(-((E1590-'RATA RATA DATA'!$E$5)^2/(2*'STDEV DATA'!$E$4^2)))</f>
        <v>0.30448016852971194</v>
      </c>
      <c r="S1590">
        <f>1/SQRT(2*3.14*'STDEV DATA'!$E$5)*EXP(-((E1590-'RATA RATA DATA'!$E$6)^2/(2*'STDEV DATA'!$E$5^2)))</f>
        <v>0.32524212855525619</v>
      </c>
      <c r="U1590">
        <f>1/SQRT(2*3.14*'STDEV DATA'!$F$4)*EXP(-((F1590-'RATA RATA DATA'!$F$5)^2/(2*'STDEV DATA'!$F$4^2)))</f>
        <v>5.4692831958807704E-2</v>
      </c>
      <c r="V1590">
        <f>1/SQRT(2*3.14*'STDEV DATA'!$F$5)*EXP(-((F1590-'RATA RATA DATA'!$F$6)^2/(2*'STDEV DATA'!$F$5^2)))</f>
        <v>5.5654885353709188E-2</v>
      </c>
      <c r="X1590">
        <f>I1590*L1590*O1590*R1590*U1590*'PROBABILITY DATA'!$C$4</f>
        <v>3.8170035214839349E-7</v>
      </c>
      <c r="Y1590">
        <f>J1590*M1590*P1590*S1590*V1590*'PROBABILITY DATA'!$C$5</f>
        <v>6.01672916434281E-7</v>
      </c>
      <c r="AA1590">
        <f t="shared" si="49"/>
        <v>6.01672916434281E-7</v>
      </c>
      <c r="AC1590" s="5" t="str">
        <f t="shared" si="48"/>
        <v>TIDAK</v>
      </c>
    </row>
    <row r="1591" spans="2:29" x14ac:dyDescent="0.2">
      <c r="B1591" s="7">
        <v>6.7853840600000002</v>
      </c>
      <c r="C1591" s="8">
        <v>216.64706820000001</v>
      </c>
      <c r="D1591" s="8">
        <v>13098.85829</v>
      </c>
      <c r="E1591" s="8">
        <v>5.5655294959999999</v>
      </c>
      <c r="F1591">
        <v>333.77577661081295</v>
      </c>
      <c r="G1591" t="s">
        <v>13</v>
      </c>
      <c r="I1591">
        <f>1/SQRT(2*3.14*'STDEV DATA'!$B$4)*EXP(-((B1591-'RATA RATA DATA'!$B$5)^2/(2*'STDEV DATA'!$B$4^2)))</f>
        <v>0.33628788671449855</v>
      </c>
      <c r="J1591">
        <f>1/SQRT(2*3.14*'STDEV DATA'!$B$5)*EXP(-((B1591-'RATA RATA DATA'!$B$6)^2/(2*'STDEV DATA'!$B$5^2)))</f>
        <v>0.31504076153016636</v>
      </c>
      <c r="L1591">
        <f>1/SQRT(2*3.14*'STDEV DATA'!$C$4)*EXP(-((C1591-'RATA RATA DATA'!$C$5)^2/(2*'STDEV DATA'!$C$4^2)))</f>
        <v>5.6352285209175325E-2</v>
      </c>
      <c r="M1591">
        <f>1/SQRT(2*3.14*'STDEV DATA'!$C$5)*EXP(-((C1591-'RATA RATA DATA'!$C$6)^2/(2*'STDEV DATA'!$C$5^2)))</f>
        <v>5.8298381181898472E-2</v>
      </c>
      <c r="O1591">
        <f>1/SQRT(2*3.14*'STDEV DATA'!$D$4)*EXP(-((D1591-'RATA RATA DATA'!$D$5)^2/(2*'STDEV DATA'!$D$4^2)))</f>
        <v>2.4860935228174985E-3</v>
      </c>
      <c r="P1591">
        <f>1/SQRT(2*3.14*'STDEV DATA'!$D$5)*EXP(-((D1591-'RATA RATA DATA'!$D$6)^2/(2*'STDEV DATA'!$D$5^2)))</f>
        <v>2.5771946983207208E-3</v>
      </c>
      <c r="R1591">
        <f>1/SQRT(2*3.14*'STDEV DATA'!$E$4)*EXP(-((E1591-'RATA RATA DATA'!$E$5)^2/(2*'STDEV DATA'!$E$4^2)))</f>
        <v>0.19628468203786181</v>
      </c>
      <c r="S1591">
        <f>1/SQRT(2*3.14*'STDEV DATA'!$E$5)*EXP(-((E1591-'RATA RATA DATA'!$E$6)^2/(2*'STDEV DATA'!$E$5^2)))</f>
        <v>0.19420374124761183</v>
      </c>
      <c r="U1591">
        <f>1/SQRT(2*3.14*'STDEV DATA'!$F$4)*EXP(-((F1591-'RATA RATA DATA'!$F$5)^2/(2*'STDEV DATA'!$F$4^2)))</f>
        <v>6.1643058590409874E-2</v>
      </c>
      <c r="V1591">
        <f>1/SQRT(2*3.14*'STDEV DATA'!$F$5)*EXP(-((F1591-'RATA RATA DATA'!$F$6)^2/(2*'STDEV DATA'!$F$5^2)))</f>
        <v>7.0637520417500863E-2</v>
      </c>
      <c r="X1591">
        <f>I1591*L1591*O1591*R1591*U1591*'PROBABILITY DATA'!$C$4</f>
        <v>2.2238104529418184E-7</v>
      </c>
      <c r="Y1591">
        <f>J1591*M1591*P1591*S1591*V1591*'PROBABILITY DATA'!$C$5</f>
        <v>3.9594081427528028E-7</v>
      </c>
      <c r="AA1591">
        <f t="shared" si="49"/>
        <v>3.9594081427528028E-7</v>
      </c>
      <c r="AC1591" s="5" t="str">
        <f t="shared" si="48"/>
        <v>TIDAK</v>
      </c>
    </row>
    <row r="1592" spans="2:29" x14ac:dyDescent="0.2">
      <c r="B1592" s="7">
        <v>7.0079745869999996</v>
      </c>
      <c r="C1592" s="8">
        <v>248.90471160000001</v>
      </c>
      <c r="D1592" s="8">
        <v>26136.313569999998</v>
      </c>
      <c r="E1592" s="8">
        <v>7.7737359880000003</v>
      </c>
      <c r="F1592">
        <v>335.05424350694</v>
      </c>
      <c r="G1592" t="s">
        <v>13</v>
      </c>
      <c r="I1592">
        <f>1/SQRT(2*3.14*'STDEV DATA'!$B$4)*EXP(-((B1592-'RATA RATA DATA'!$B$5)^2/(2*'STDEV DATA'!$B$4^2)))</f>
        <v>0.34374556566557546</v>
      </c>
      <c r="J1592">
        <f>1/SQRT(2*3.14*'STDEV DATA'!$B$5)*EXP(-((B1592-'RATA RATA DATA'!$B$6)^2/(2*'STDEV DATA'!$B$5^2)))</f>
        <v>0.32060949087722657</v>
      </c>
      <c r="L1592">
        <f>1/SQRT(2*3.14*'STDEV DATA'!$C$4)*EXP(-((C1592-'RATA RATA DATA'!$C$5)^2/(2*'STDEV DATA'!$C$4^2)))</f>
        <v>2.1942836468831217E-2</v>
      </c>
      <c r="M1592">
        <f>1/SQRT(2*3.14*'STDEV DATA'!$C$5)*EXP(-((C1592-'RATA RATA DATA'!$C$6)^2/(2*'STDEV DATA'!$C$5^2)))</f>
        <v>1.7471536061642139E-2</v>
      </c>
      <c r="O1592">
        <f>1/SQRT(2*3.14*'STDEV DATA'!$D$4)*EXP(-((D1592-'RATA RATA DATA'!$D$5)^2/(2*'STDEV DATA'!$D$4^2)))</f>
        <v>3.8416994125457819E-3</v>
      </c>
      <c r="P1592">
        <f>1/SQRT(2*3.14*'STDEV DATA'!$D$5)*EXP(-((D1592-'RATA RATA DATA'!$D$6)^2/(2*'STDEV DATA'!$D$5^2)))</f>
        <v>3.7902922373018355E-3</v>
      </c>
      <c r="R1592">
        <f>1/SQRT(2*3.14*'STDEV DATA'!$E$4)*EXP(-((E1592-'RATA RATA DATA'!$E$5)^2/(2*'STDEV DATA'!$E$4^2)))</f>
        <v>0.28707942533193798</v>
      </c>
      <c r="S1592">
        <f>1/SQRT(2*3.14*'STDEV DATA'!$E$5)*EXP(-((E1592-'RATA RATA DATA'!$E$6)^2/(2*'STDEV DATA'!$E$5^2)))</f>
        <v>0.29378258341539654</v>
      </c>
      <c r="U1592">
        <f>1/SQRT(2*3.14*'STDEV DATA'!$F$4)*EXP(-((F1592-'RATA RATA DATA'!$F$5)^2/(2*'STDEV DATA'!$F$4^2)))</f>
        <v>6.1572531480092431E-2</v>
      </c>
      <c r="V1592">
        <f>1/SQRT(2*3.14*'STDEV DATA'!$F$5)*EXP(-((F1592-'RATA RATA DATA'!$F$6)^2/(2*'STDEV DATA'!$F$5^2)))</f>
        <v>7.0633677440350318E-2</v>
      </c>
      <c r="X1592">
        <f>I1592*L1592*O1592*R1592*U1592*'PROBABILITY DATA'!$C$4</f>
        <v>1.9981555357337226E-7</v>
      </c>
      <c r="Y1592">
        <f>J1592*M1592*P1592*S1592*V1592*'PROBABILITY DATA'!$C$5</f>
        <v>2.6864872469015412E-7</v>
      </c>
      <c r="AA1592">
        <f t="shared" si="49"/>
        <v>2.6864872469015412E-7</v>
      </c>
      <c r="AC1592" s="5" t="str">
        <f t="shared" si="48"/>
        <v>TIDAK</v>
      </c>
    </row>
    <row r="1593" spans="2:29" x14ac:dyDescent="0.2">
      <c r="B1593" s="7">
        <v>7.740383939</v>
      </c>
      <c r="C1593" s="8">
        <v>179.3023814</v>
      </c>
      <c r="D1593" s="8">
        <v>12477.77182</v>
      </c>
      <c r="E1593" s="8">
        <v>9.9896283910000001</v>
      </c>
      <c r="F1593">
        <v>421.39398998105003</v>
      </c>
      <c r="G1593" t="s">
        <v>13</v>
      </c>
      <c r="I1593">
        <f>1/SQRT(2*3.14*'STDEV DATA'!$B$4)*EXP(-((B1593-'RATA RATA DATA'!$B$5)^2/(2*'STDEV DATA'!$B$4^2)))</f>
        <v>0.30446253879161828</v>
      </c>
      <c r="J1593">
        <f>1/SQRT(2*3.14*'STDEV DATA'!$B$5)*EXP(-((B1593-'RATA RATA DATA'!$B$6)^2/(2*'STDEV DATA'!$B$5^2)))</f>
        <v>0.29336774308931213</v>
      </c>
      <c r="L1593">
        <f>1/SQRT(2*3.14*'STDEV DATA'!$C$4)*EXP(-((C1593-'RATA RATA DATA'!$C$5)^2/(2*'STDEV DATA'!$C$4^2)))</f>
        <v>6.0088781215791094E-2</v>
      </c>
      <c r="M1593">
        <f>1/SQRT(2*3.14*'STDEV DATA'!$C$5)*EXP(-((C1593-'RATA RATA DATA'!$C$6)^2/(2*'STDEV DATA'!$C$5^2)))</f>
        <v>6.1167991298528478E-2</v>
      </c>
      <c r="O1593">
        <f>1/SQRT(2*3.14*'STDEV DATA'!$D$4)*EXP(-((D1593-'RATA RATA DATA'!$D$5)^2/(2*'STDEV DATA'!$D$4^2)))</f>
        <v>2.3135870630021506E-3</v>
      </c>
      <c r="P1593">
        <f>1/SQRT(2*3.14*'STDEV DATA'!$D$5)*EXP(-((D1593-'RATA RATA DATA'!$D$6)^2/(2*'STDEV DATA'!$D$5^2)))</f>
        <v>2.3874424551989957E-3</v>
      </c>
      <c r="R1593">
        <f>1/SQRT(2*3.14*'STDEV DATA'!$E$4)*EXP(-((E1593-'RATA RATA DATA'!$E$5)^2/(2*'STDEV DATA'!$E$4^2)))</f>
        <v>7.7665752248952016E-2</v>
      </c>
      <c r="S1593">
        <f>1/SQRT(2*3.14*'STDEV DATA'!$E$5)*EXP(-((E1593-'RATA RATA DATA'!$E$6)^2/(2*'STDEV DATA'!$E$5^2)))</f>
        <v>5.0586941725029547E-2</v>
      </c>
      <c r="U1593">
        <f>1/SQRT(2*3.14*'STDEV DATA'!$F$4)*EXP(-((F1593-'RATA RATA DATA'!$F$5)^2/(2*'STDEV DATA'!$F$4^2)))</f>
        <v>6.5985135840710193E-3</v>
      </c>
      <c r="V1593">
        <f>1/SQRT(2*3.14*'STDEV DATA'!$F$5)*EXP(-((F1593-'RATA RATA DATA'!$F$6)^2/(2*'STDEV DATA'!$F$5^2)))</f>
        <v>1.7113601851798128E-3</v>
      </c>
      <c r="X1593">
        <f>I1593*L1593*O1593*R1593*U1593*'PROBABILITY DATA'!$C$4</f>
        <v>8.4620528965923917E-9</v>
      </c>
      <c r="Y1593">
        <f>J1593*M1593*P1593*S1593*V1593*'PROBABILITY DATA'!$C$5</f>
        <v>2.261601586993258E-9</v>
      </c>
      <c r="AA1593">
        <f t="shared" si="49"/>
        <v>8.4620528965923917E-9</v>
      </c>
      <c r="AC1593" s="5" t="str">
        <f t="shared" si="48"/>
        <v>YA</v>
      </c>
    </row>
    <row r="1594" spans="2:29" x14ac:dyDescent="0.2">
      <c r="B1594" s="7">
        <v>7.9180870790000002</v>
      </c>
      <c r="C1594" s="8">
        <v>175.33723950000001</v>
      </c>
      <c r="D1594" s="8">
        <v>29565.71111</v>
      </c>
      <c r="E1594" s="8">
        <v>7.4321795210000001</v>
      </c>
      <c r="F1594">
        <v>333.77577661081295</v>
      </c>
      <c r="G1594" t="s">
        <v>13</v>
      </c>
      <c r="I1594">
        <f>1/SQRT(2*3.14*'STDEV DATA'!$B$4)*EXP(-((B1594-'RATA RATA DATA'!$B$5)^2/(2*'STDEV DATA'!$B$4^2)))</f>
        <v>0.28269157572320602</v>
      </c>
      <c r="J1594">
        <f>1/SQRT(2*3.14*'STDEV DATA'!$B$5)*EXP(-((B1594-'RATA RATA DATA'!$B$6)^2/(2*'STDEV DATA'!$B$5^2)))</f>
        <v>0.27755508222255398</v>
      </c>
      <c r="L1594">
        <f>1/SQRT(2*3.14*'STDEV DATA'!$C$4)*EXP(-((C1594-'RATA RATA DATA'!$C$5)^2/(2*'STDEV DATA'!$C$4^2)))</f>
        <v>5.6705745059273657E-2</v>
      </c>
      <c r="M1594">
        <f>1/SQRT(2*3.14*'STDEV DATA'!$C$5)*EXP(-((C1594-'RATA RATA DATA'!$C$6)^2/(2*'STDEV DATA'!$C$5^2)))</f>
        <v>5.6477524547092525E-2</v>
      </c>
      <c r="O1594">
        <f>1/SQRT(2*3.14*'STDEV DATA'!$D$4)*EXP(-((D1594-'RATA RATA DATA'!$D$5)^2/(2*'STDEV DATA'!$D$4^2)))</f>
        <v>3.0638869639568246E-3</v>
      </c>
      <c r="P1594">
        <f>1/SQRT(2*3.14*'STDEV DATA'!$D$5)*EXP(-((D1594-'RATA RATA DATA'!$D$6)^2/(2*'STDEV DATA'!$D$5^2)))</f>
        <v>2.8494506855265287E-3</v>
      </c>
      <c r="R1594">
        <f>1/SQRT(2*3.14*'STDEV DATA'!$E$4)*EXP(-((E1594-'RATA RATA DATA'!$E$5)^2/(2*'STDEV DATA'!$E$4^2)))</f>
        <v>0.3021091834435462</v>
      </c>
      <c r="S1594">
        <f>1/SQRT(2*3.14*'STDEV DATA'!$E$5)*EXP(-((E1594-'RATA RATA DATA'!$E$6)^2/(2*'STDEV DATA'!$E$5^2)))</f>
        <v>0.31742324772244696</v>
      </c>
      <c r="U1594">
        <f>1/SQRT(2*3.14*'STDEV DATA'!$F$4)*EXP(-((F1594-'RATA RATA DATA'!$F$5)^2/(2*'STDEV DATA'!$F$4^2)))</f>
        <v>6.1643058590409874E-2</v>
      </c>
      <c r="V1594">
        <f>1/SQRT(2*3.14*'STDEV DATA'!$F$5)*EXP(-((F1594-'RATA RATA DATA'!$F$6)^2/(2*'STDEV DATA'!$F$5^2)))</f>
        <v>7.0637520417500863E-2</v>
      </c>
      <c r="X1594">
        <f>I1594*L1594*O1594*R1594*U1594*'PROBABILITY DATA'!$C$4</f>
        <v>3.568188042816133E-7</v>
      </c>
      <c r="Y1594">
        <f>J1594*M1594*P1594*S1594*V1594*'PROBABILITY DATA'!$C$5</f>
        <v>6.1069859292386943E-7</v>
      </c>
      <c r="AA1594">
        <f t="shared" si="49"/>
        <v>6.1069859292386943E-7</v>
      </c>
      <c r="AC1594" s="5" t="str">
        <f t="shared" si="48"/>
        <v>TIDAK</v>
      </c>
    </row>
    <row r="1595" spans="2:29" x14ac:dyDescent="0.2">
      <c r="B1595" s="7">
        <v>5.7727696980000003</v>
      </c>
      <c r="C1595" s="8">
        <v>186.06060350000001</v>
      </c>
      <c r="D1595" s="8">
        <v>26693.761610000001</v>
      </c>
      <c r="E1595" s="8">
        <v>5.8085795009999996</v>
      </c>
      <c r="F1595">
        <v>333.07336422449998</v>
      </c>
      <c r="G1595" t="s">
        <v>13</v>
      </c>
      <c r="I1595">
        <f>1/SQRT(2*3.14*'STDEV DATA'!$B$4)*EXP(-((B1595-'RATA RATA DATA'!$B$5)^2/(2*'STDEV DATA'!$B$4^2)))</f>
        <v>0.21531756364772719</v>
      </c>
      <c r="J1595">
        <f>1/SQRT(2*3.14*'STDEV DATA'!$B$5)*EXP(-((B1595-'RATA RATA DATA'!$B$6)^2/(2*'STDEV DATA'!$B$5^2)))</f>
        <v>0.22387832045504577</v>
      </c>
      <c r="L1595">
        <f>1/SQRT(2*3.14*'STDEV DATA'!$C$4)*EXP(-((C1595-'RATA RATA DATA'!$C$5)^2/(2*'STDEV DATA'!$C$4^2)))</f>
        <v>6.4452950420202909E-2</v>
      </c>
      <c r="M1595">
        <f>1/SQRT(2*3.14*'STDEV DATA'!$C$5)*EXP(-((C1595-'RATA RATA DATA'!$C$6)^2/(2*'STDEV DATA'!$C$5^2)))</f>
        <v>6.749466316594506E-2</v>
      </c>
      <c r="O1595">
        <f>1/SQRT(2*3.14*'STDEV DATA'!$D$4)*EXP(-((D1595-'RATA RATA DATA'!$D$5)^2/(2*'STDEV DATA'!$D$4^2)))</f>
        <v>3.7389324547355269E-3</v>
      </c>
      <c r="P1595">
        <f>1/SQRT(2*3.14*'STDEV DATA'!$D$5)*EXP(-((D1595-'RATA RATA DATA'!$D$6)^2/(2*'STDEV DATA'!$D$5^2)))</f>
        <v>3.6584157589348888E-3</v>
      </c>
      <c r="R1595">
        <f>1/SQRT(2*3.14*'STDEV DATA'!$E$4)*EXP(-((E1595-'RATA RATA DATA'!$E$5)^2/(2*'STDEV DATA'!$E$4^2)))</f>
        <v>0.22222629389908113</v>
      </c>
      <c r="S1595">
        <f>1/SQRT(2*3.14*'STDEV DATA'!$E$5)*EXP(-((E1595-'RATA RATA DATA'!$E$6)^2/(2*'STDEV DATA'!$E$5^2)))</f>
        <v>0.2259725384874364</v>
      </c>
      <c r="U1595">
        <f>1/SQRT(2*3.14*'STDEV DATA'!$F$4)*EXP(-((F1595-'RATA RATA DATA'!$F$5)^2/(2*'STDEV DATA'!$F$4^2)))</f>
        <v>6.1657386280566016E-2</v>
      </c>
      <c r="V1595">
        <f>1/SQRT(2*3.14*'STDEV DATA'!$F$5)*EXP(-((F1595-'RATA RATA DATA'!$F$6)^2/(2*'STDEV DATA'!$F$5^2)))</f>
        <v>7.0591361125057595E-2</v>
      </c>
      <c r="X1595">
        <f>I1595*L1595*O1595*R1595*U1595*'PROBABILITY DATA'!$C$4</f>
        <v>2.7735589057797051E-7</v>
      </c>
      <c r="Y1595">
        <f>J1595*M1595*P1595*S1595*V1595*'PROBABILITY DATA'!$C$5</f>
        <v>5.3771049664640675E-7</v>
      </c>
      <c r="AA1595">
        <f t="shared" si="49"/>
        <v>5.3771049664640675E-7</v>
      </c>
      <c r="AC1595" s="5" t="str">
        <f t="shared" si="48"/>
        <v>TIDAK</v>
      </c>
    </row>
    <row r="1596" spans="2:29" x14ac:dyDescent="0.2">
      <c r="B1596" s="7">
        <v>7.5716844930000002</v>
      </c>
      <c r="C1596" s="8">
        <v>173.00833850000001</v>
      </c>
      <c r="D1596" s="8">
        <v>8835.5558760000004</v>
      </c>
      <c r="E1596" s="8">
        <v>9.5661054100000005</v>
      </c>
      <c r="F1596">
        <v>436.29407116064999</v>
      </c>
      <c r="G1596" t="s">
        <v>13</v>
      </c>
      <c r="I1596">
        <f>1/SQRT(2*3.14*'STDEV DATA'!$B$4)*EXP(-((B1596-'RATA RATA DATA'!$B$5)^2/(2*'STDEV DATA'!$B$4^2)))</f>
        <v>0.32144030280698022</v>
      </c>
      <c r="J1596">
        <f>1/SQRT(2*3.14*'STDEV DATA'!$B$5)*EXP(-((B1596-'RATA RATA DATA'!$B$6)^2/(2*'STDEV DATA'!$B$5^2)))</f>
        <v>0.30545162033482487</v>
      </c>
      <c r="L1596">
        <f>1/SQRT(2*3.14*'STDEV DATA'!$C$4)*EXP(-((C1596-'RATA RATA DATA'!$C$5)^2/(2*'STDEV DATA'!$C$4^2)))</f>
        <v>5.4491497854095156E-2</v>
      </c>
      <c r="M1596">
        <f>1/SQRT(2*3.14*'STDEV DATA'!$C$5)*EXP(-((C1596-'RATA RATA DATA'!$C$6)^2/(2*'STDEV DATA'!$C$5^2)))</f>
        <v>5.3484273575103471E-2</v>
      </c>
      <c r="O1596">
        <f>1/SQRT(2*3.14*'STDEV DATA'!$D$4)*EXP(-((D1596-'RATA RATA DATA'!$D$5)^2/(2*'STDEV DATA'!$D$4^2)))</f>
        <v>1.3818122073778155E-3</v>
      </c>
      <c r="P1596">
        <f>1/SQRT(2*3.14*'STDEV DATA'!$D$5)*EXP(-((D1596-'RATA RATA DATA'!$D$6)^2/(2*'STDEV DATA'!$D$5^2)))</f>
        <v>1.3707766464585414E-3</v>
      </c>
      <c r="R1596">
        <f>1/SQRT(2*3.14*'STDEV DATA'!$E$4)*EXP(-((E1596-'RATA RATA DATA'!$E$5)^2/(2*'STDEV DATA'!$E$4^2)))</f>
        <v>0.11364299017200903</v>
      </c>
      <c r="S1596">
        <f>1/SQRT(2*3.14*'STDEV DATA'!$E$5)*EXP(-((E1596-'RATA RATA DATA'!$E$6)^2/(2*'STDEV DATA'!$E$5^2)))</f>
        <v>8.3788870925470244E-2</v>
      </c>
      <c r="U1596">
        <f>1/SQRT(2*3.14*'STDEV DATA'!$F$4)*EXP(-((F1596-'RATA RATA DATA'!$F$5)^2/(2*'STDEV DATA'!$F$4^2)))</f>
        <v>2.9197333479862976E-3</v>
      </c>
      <c r="V1596">
        <f>1/SQRT(2*3.14*'STDEV DATA'!$F$5)*EXP(-((F1596-'RATA RATA DATA'!$F$6)^2/(2*'STDEV DATA'!$F$5^2)))</f>
        <v>4.2920366447951857E-4</v>
      </c>
      <c r="X1596">
        <f>I1596*L1596*O1596*R1596*U1596*'PROBABILITY DATA'!$C$4</f>
        <v>3.1329315247311009E-9</v>
      </c>
      <c r="Y1596">
        <f>J1596*M1596*P1596*S1596*V1596*'PROBABILITY DATA'!$C$5</f>
        <v>4.910794398226041E-10</v>
      </c>
      <c r="AA1596">
        <f t="shared" si="49"/>
        <v>3.1329315247311009E-9</v>
      </c>
      <c r="AC1596" s="5" t="str">
        <f t="shared" si="48"/>
        <v>YA</v>
      </c>
    </row>
    <row r="1597" spans="2:29" x14ac:dyDescent="0.2">
      <c r="B1597" s="7">
        <v>8.7335253300000009</v>
      </c>
      <c r="C1597" s="8">
        <v>203.39613019999999</v>
      </c>
      <c r="D1597" s="8">
        <v>24578.42122</v>
      </c>
      <c r="E1597" s="8">
        <v>6.5941448859999996</v>
      </c>
      <c r="F1597">
        <v>288.67846264410002</v>
      </c>
      <c r="G1597" t="s">
        <v>13</v>
      </c>
      <c r="I1597">
        <f>1/SQRT(2*3.14*'STDEV DATA'!$B$4)*EXP(-((B1597-'RATA RATA DATA'!$B$5)^2/(2*'STDEV DATA'!$B$4^2)))</f>
        <v>0.1607481362163761</v>
      </c>
      <c r="J1597">
        <f>1/SQRT(2*3.14*'STDEV DATA'!$B$5)*EXP(-((B1597-'RATA RATA DATA'!$B$6)^2/(2*'STDEV DATA'!$B$5^2)))</f>
        <v>0.18167192143790933</v>
      </c>
      <c r="L1597">
        <f>1/SQRT(2*3.14*'STDEV DATA'!$C$4)*EXP(-((C1597-'RATA RATA DATA'!$C$5)^2/(2*'STDEV DATA'!$C$4^2)))</f>
        <v>6.5407451952763151E-2</v>
      </c>
      <c r="M1597">
        <f>1/SQRT(2*3.14*'STDEV DATA'!$C$5)*EXP(-((C1597-'RATA RATA DATA'!$C$6)^2/(2*'STDEV DATA'!$C$5^2)))</f>
        <v>6.9970312548592484E-2</v>
      </c>
      <c r="O1597">
        <f>1/SQRT(2*3.14*'STDEV DATA'!$D$4)*EXP(-((D1597-'RATA RATA DATA'!$D$5)^2/(2*'STDEV DATA'!$D$4^2)))</f>
        <v>4.0625441680558717E-3</v>
      </c>
      <c r="P1597">
        <f>1/SQRT(2*3.14*'STDEV DATA'!$D$5)*EXP(-((D1597-'RATA RATA DATA'!$D$6)^2/(2*'STDEV DATA'!$D$5^2)))</f>
        <v>4.0912061108045157E-3</v>
      </c>
      <c r="R1597">
        <f>1/SQRT(2*3.14*'STDEV DATA'!$E$4)*EXP(-((E1597-'RATA RATA DATA'!$E$5)^2/(2*'STDEV DATA'!$E$4^2)))</f>
        <v>0.28878825119708429</v>
      </c>
      <c r="S1597">
        <f>1/SQRT(2*3.14*'STDEV DATA'!$E$5)*EXP(-((E1597-'RATA RATA DATA'!$E$6)^2/(2*'STDEV DATA'!$E$5^2)))</f>
        <v>0.30823458203877696</v>
      </c>
      <c r="U1597">
        <f>1/SQRT(2*3.14*'STDEV DATA'!$F$4)*EXP(-((F1597-'RATA RATA DATA'!$F$5)^2/(2*'STDEV DATA'!$F$4^2)))</f>
        <v>3.5363192096514041E-2</v>
      </c>
      <c r="V1597">
        <f>1/SQRT(2*3.14*'STDEV DATA'!$F$5)*EXP(-((F1597-'RATA RATA DATA'!$F$6)^2/(2*'STDEV DATA'!$F$5^2)))</f>
        <v>2.5330120555499599E-2</v>
      </c>
      <c r="X1597">
        <f>I1597*L1597*O1597*R1597*U1597*'PROBABILITY DATA'!$C$4</f>
        <v>1.7017243548430042E-7</v>
      </c>
      <c r="Y1597">
        <f>J1597*M1597*P1597*S1597*V1597*'PROBABILITY DATA'!$C$5</f>
        <v>2.475930001526736E-7</v>
      </c>
      <c r="AA1597">
        <f t="shared" si="49"/>
        <v>2.475930001526736E-7</v>
      </c>
      <c r="AC1597" s="5" t="str">
        <f t="shared" si="48"/>
        <v>TIDAK</v>
      </c>
    </row>
    <row r="1598" spans="2:29" x14ac:dyDescent="0.2">
      <c r="B1598" s="7">
        <v>6.9178583549999999</v>
      </c>
      <c r="C1598" s="8">
        <v>200.7055053</v>
      </c>
      <c r="D1598" s="8">
        <v>27651.609100000001</v>
      </c>
      <c r="E1598" s="8">
        <v>6.5297744959999999</v>
      </c>
      <c r="F1598">
        <v>321.69645520789999</v>
      </c>
      <c r="G1598" t="s">
        <v>13</v>
      </c>
      <c r="I1598">
        <f>1/SQRT(2*3.14*'STDEV DATA'!$B$4)*EXP(-((B1598-'RATA RATA DATA'!$B$5)^2/(2*'STDEV DATA'!$B$4^2)))</f>
        <v>0.34183382196482703</v>
      </c>
      <c r="J1598">
        <f>1/SQRT(2*3.14*'STDEV DATA'!$B$5)*EXP(-((B1598-'RATA RATA DATA'!$B$6)^2/(2*'STDEV DATA'!$B$5^2)))</f>
        <v>0.31913993974618327</v>
      </c>
      <c r="L1598">
        <f>1/SQRT(2*3.14*'STDEV DATA'!$C$4)*EXP(-((C1598-'RATA RATA DATA'!$C$5)^2/(2*'STDEV DATA'!$C$4^2)))</f>
        <v>6.6283059249748949E-2</v>
      </c>
      <c r="M1598">
        <f>1/SQRT(2*3.14*'STDEV DATA'!$C$5)*EXP(-((C1598-'RATA RATA DATA'!$C$6)^2/(2*'STDEV DATA'!$C$5^2)))</f>
        <v>7.1015608632398225E-2</v>
      </c>
      <c r="O1598">
        <f>1/SQRT(2*3.14*'STDEV DATA'!$D$4)*EXP(-((D1598-'RATA RATA DATA'!$D$5)^2/(2*'STDEV DATA'!$D$4^2)))</f>
        <v>3.5376154222169485E-3</v>
      </c>
      <c r="P1598">
        <f>1/SQRT(2*3.14*'STDEV DATA'!$D$5)*EXP(-((D1598-'RATA RATA DATA'!$D$6)^2/(2*'STDEV DATA'!$D$5^2)))</f>
        <v>3.4083901981141998E-3</v>
      </c>
      <c r="R1598">
        <f>1/SQRT(2*3.14*'STDEV DATA'!$E$4)*EXP(-((E1598-'RATA RATA DATA'!$E$5)^2/(2*'STDEV DATA'!$E$4^2)))</f>
        <v>0.28492410627145431</v>
      </c>
      <c r="S1598">
        <f>1/SQRT(2*3.14*'STDEV DATA'!$E$5)*EXP(-((E1598-'RATA RATA DATA'!$E$6)^2/(2*'STDEV DATA'!$E$5^2)))</f>
        <v>0.30360272129628896</v>
      </c>
      <c r="U1598">
        <f>1/SQRT(2*3.14*'STDEV DATA'!$F$4)*EXP(-((F1598-'RATA RATA DATA'!$F$5)^2/(2*'STDEV DATA'!$F$4^2)))</f>
        <v>5.9512717920520694E-2</v>
      </c>
      <c r="V1598">
        <f>1/SQRT(2*3.14*'STDEV DATA'!$F$5)*EXP(-((F1598-'RATA RATA DATA'!$F$6)^2/(2*'STDEV DATA'!$F$5^2)))</f>
        <v>6.5287791450174215E-2</v>
      </c>
      <c r="X1598">
        <f>I1598*L1598*O1598*R1598*U1598*'PROBABILITY DATA'!$C$4</f>
        <v>5.3021759354786345E-7</v>
      </c>
      <c r="Y1598">
        <f>J1598*M1598*P1598*S1598*V1598*'PROBABILITY DATA'!$C$5</f>
        <v>9.3365983848270889E-7</v>
      </c>
      <c r="AA1598">
        <f t="shared" si="49"/>
        <v>9.3365983848270889E-7</v>
      </c>
      <c r="AC1598" s="5" t="str">
        <f t="shared" si="48"/>
        <v>TIDAK</v>
      </c>
    </row>
    <row r="1599" spans="2:29" x14ac:dyDescent="0.2">
      <c r="B1599" s="7">
        <v>8.512780909</v>
      </c>
      <c r="C1599" s="8">
        <v>157.66691750000001</v>
      </c>
      <c r="D1599" s="8">
        <v>33092.669349999996</v>
      </c>
      <c r="E1599" s="8">
        <v>6.7654691720000004</v>
      </c>
      <c r="F1599">
        <v>305.85557049492002</v>
      </c>
      <c r="G1599" t="s">
        <v>13</v>
      </c>
      <c r="I1599">
        <f>1/SQRT(2*3.14*'STDEV DATA'!$B$4)*EXP(-((B1599-'RATA RATA DATA'!$B$5)^2/(2*'STDEV DATA'!$B$4^2)))</f>
        <v>0.19421754868443103</v>
      </c>
      <c r="J1599">
        <f>1/SQRT(2*3.14*'STDEV DATA'!$B$5)*EXP(-((B1599-'RATA RATA DATA'!$B$6)^2/(2*'STDEV DATA'!$B$5^2)))</f>
        <v>0.20943611819815305</v>
      </c>
      <c r="L1599">
        <f>1/SQRT(2*3.14*'STDEV DATA'!$C$4)*EXP(-((C1599-'RATA RATA DATA'!$C$5)^2/(2*'STDEV DATA'!$C$4^2)))</f>
        <v>3.765545806590339E-2</v>
      </c>
      <c r="M1599">
        <f>1/SQRT(2*3.14*'STDEV DATA'!$C$5)*EXP(-((C1599-'RATA RATA DATA'!$C$6)^2/(2*'STDEV DATA'!$C$5^2)))</f>
        <v>3.246583364602984E-2</v>
      </c>
      <c r="O1599">
        <f>1/SQRT(2*3.14*'STDEV DATA'!$D$4)*EXP(-((D1599-'RATA RATA DATA'!$D$5)^2/(2*'STDEV DATA'!$D$4^2)))</f>
        <v>2.0938263329557932E-3</v>
      </c>
      <c r="P1599">
        <f>1/SQRT(2*3.14*'STDEV DATA'!$D$5)*EXP(-((D1599-'RATA RATA DATA'!$D$6)^2/(2*'STDEV DATA'!$D$5^2)))</f>
        <v>1.7961567758270811E-3</v>
      </c>
      <c r="R1599">
        <f>1/SQRT(2*3.14*'STDEV DATA'!$E$4)*EXP(-((E1599-'RATA RATA DATA'!$E$5)^2/(2*'STDEV DATA'!$E$4^2)))</f>
        <v>0.29725504419397181</v>
      </c>
      <c r="S1599">
        <f>1/SQRT(2*3.14*'STDEV DATA'!$E$5)*EXP(-((E1599-'RATA RATA DATA'!$E$6)^2/(2*'STDEV DATA'!$E$5^2)))</f>
        <v>0.31804817625247644</v>
      </c>
      <c r="U1599">
        <f>1/SQRT(2*3.14*'STDEV DATA'!$F$4)*EXP(-((F1599-'RATA RATA DATA'!$F$5)^2/(2*'STDEV DATA'!$F$4^2)))</f>
        <v>5.0099646792211003E-2</v>
      </c>
      <c r="V1599">
        <f>1/SQRT(2*3.14*'STDEV DATA'!$F$5)*EXP(-((F1599-'RATA RATA DATA'!$F$6)^2/(2*'STDEV DATA'!$F$5^2)))</f>
        <v>4.7381756903936527E-2</v>
      </c>
      <c r="X1599">
        <f>I1599*L1599*O1599*R1599*U1599*'PROBABILITY DATA'!$C$4</f>
        <v>8.8962692501256239E-8</v>
      </c>
      <c r="Y1599">
        <f>J1599*M1599*P1599*S1599*V1599*'PROBABILITY DATA'!$C$5</f>
        <v>1.1222592926069984E-7</v>
      </c>
      <c r="AA1599">
        <f t="shared" si="49"/>
        <v>1.1222592926069984E-7</v>
      </c>
      <c r="AC1599" s="5" t="str">
        <f t="shared" si="48"/>
        <v>TIDAK</v>
      </c>
    </row>
    <row r="1600" spans="2:29" x14ac:dyDescent="0.2">
      <c r="B1600" s="7">
        <v>6.5391152610000001</v>
      </c>
      <c r="C1600" s="8">
        <v>218.61969930000001</v>
      </c>
      <c r="D1600" s="8">
        <v>23308.296880000002</v>
      </c>
      <c r="E1600" s="8">
        <v>7.1774453090000003</v>
      </c>
      <c r="F1600">
        <v>355.44383127697</v>
      </c>
      <c r="G1600" t="s">
        <v>13</v>
      </c>
      <c r="I1600">
        <f>1/SQRT(2*3.14*'STDEV DATA'!$B$4)*EXP(-((B1600-'RATA RATA DATA'!$B$5)^2/(2*'STDEV DATA'!$B$4^2)))</f>
        <v>0.31790511564856017</v>
      </c>
      <c r="J1600">
        <f>1/SQRT(2*3.14*'STDEV DATA'!$B$5)*EXP(-((B1600-'RATA RATA DATA'!$B$6)^2/(2*'STDEV DATA'!$B$5^2)))</f>
        <v>0.30161164868536677</v>
      </c>
      <c r="L1600">
        <f>1/SQRT(2*3.14*'STDEV DATA'!$C$4)*EXP(-((C1600-'RATA RATA DATA'!$C$5)^2/(2*'STDEV DATA'!$C$4^2)))</f>
        <v>5.4465413896735482E-2</v>
      </c>
      <c r="M1600">
        <f>1/SQRT(2*3.14*'STDEV DATA'!$C$5)*EXP(-((C1600-'RATA RATA DATA'!$C$6)^2/(2*'STDEV DATA'!$C$5^2)))</f>
        <v>5.5859763682766551E-2</v>
      </c>
      <c r="O1600">
        <f>1/SQRT(2*3.14*'STDEV DATA'!$D$4)*EXP(-((D1600-'RATA RATA DATA'!$D$5)^2/(2*'STDEV DATA'!$D$4^2)))</f>
        <v>4.1608038507864042E-3</v>
      </c>
      <c r="P1600">
        <f>1/SQRT(2*3.14*'STDEV DATA'!$D$5)*EXP(-((D1600-'RATA RATA DATA'!$D$6)^2/(2*'STDEV DATA'!$D$5^2)))</f>
        <v>4.2483173298369717E-3</v>
      </c>
      <c r="R1600">
        <f>1/SQRT(2*3.14*'STDEV DATA'!$E$4)*EXP(-((E1600-'RATA RATA DATA'!$E$5)^2/(2*'STDEV DATA'!$E$4^2)))</f>
        <v>0.30572280982146577</v>
      </c>
      <c r="S1600">
        <f>1/SQRT(2*3.14*'STDEV DATA'!$E$5)*EXP(-((E1600-'RATA RATA DATA'!$E$6)^2/(2*'STDEV DATA'!$E$5^2)))</f>
        <v>0.325143203183896</v>
      </c>
      <c r="U1600">
        <f>1/SQRT(2*3.14*'STDEV DATA'!$F$4)*EXP(-((F1600-'RATA RATA DATA'!$F$5)^2/(2*'STDEV DATA'!$F$4^2)))</f>
        <v>5.3305606012805255E-2</v>
      </c>
      <c r="V1600">
        <f>1/SQRT(2*3.14*'STDEV DATA'!$F$5)*EXP(-((F1600-'RATA RATA DATA'!$F$6)^2/(2*'STDEV DATA'!$F$5^2)))</f>
        <v>5.6802934875079522E-2</v>
      </c>
      <c r="X1600">
        <f>I1600*L1600*O1600*R1600*U1600*'PROBABILITY DATA'!$C$4</f>
        <v>4.5801874849986075E-7</v>
      </c>
      <c r="Y1600">
        <f>J1600*M1600*P1600*S1600*V1600*'PROBABILITY DATA'!$C$5</f>
        <v>8.0607670304970557E-7</v>
      </c>
      <c r="AA1600">
        <f t="shared" si="49"/>
        <v>8.0607670304970557E-7</v>
      </c>
      <c r="AC1600" s="5" t="str">
        <f t="shared" si="48"/>
        <v>TIDAK</v>
      </c>
    </row>
    <row r="1601" spans="2:29" x14ac:dyDescent="0.2">
      <c r="B1601" s="7">
        <v>7.080794504</v>
      </c>
      <c r="C1601" s="8">
        <v>228.75681900000001</v>
      </c>
      <c r="D1601" s="8">
        <v>32161.840090000002</v>
      </c>
      <c r="E1601" s="8">
        <v>6.9612965820000001</v>
      </c>
      <c r="F1601">
        <v>314.14326993409998</v>
      </c>
      <c r="G1601" t="s">
        <v>13</v>
      </c>
      <c r="I1601">
        <f>1/SQRT(2*3.14*'STDEV DATA'!$B$4)*EXP(-((B1601-'RATA RATA DATA'!$B$5)^2/(2*'STDEV DATA'!$B$4^2)))</f>
        <v>0.34416649185164766</v>
      </c>
      <c r="J1601">
        <f>1/SQRT(2*3.14*'STDEV DATA'!$B$5)*EXP(-((B1601-'RATA RATA DATA'!$B$6)^2/(2*'STDEV DATA'!$B$5^2)))</f>
        <v>0.32100347270959284</v>
      </c>
      <c r="L1601">
        <f>1/SQRT(2*3.14*'STDEV DATA'!$C$4)*EXP(-((C1601-'RATA RATA DATA'!$C$5)^2/(2*'STDEV DATA'!$C$4^2)))</f>
        <v>4.3554563835886385E-2</v>
      </c>
      <c r="M1601">
        <f>1/SQRT(2*3.14*'STDEV DATA'!$C$5)*EXP(-((C1601-'RATA RATA DATA'!$C$6)^2/(2*'STDEV DATA'!$C$5^2)))</f>
        <v>4.2083049562342711E-2</v>
      </c>
      <c r="O1601">
        <f>1/SQRT(2*3.14*'STDEV DATA'!$D$4)*EXP(-((D1601-'RATA RATA DATA'!$D$5)^2/(2*'STDEV DATA'!$D$4^2)))</f>
        <v>2.3491282405608172E-3</v>
      </c>
      <c r="P1601">
        <f>1/SQRT(2*3.14*'STDEV DATA'!$D$5)*EXP(-((D1601-'RATA RATA DATA'!$D$6)^2/(2*'STDEV DATA'!$D$5^2)))</f>
        <v>2.0626528758313388E-3</v>
      </c>
      <c r="R1601">
        <f>1/SQRT(2*3.14*'STDEV DATA'!$E$4)*EXP(-((E1601-'RATA RATA DATA'!$E$5)^2/(2*'STDEV DATA'!$E$4^2)))</f>
        <v>0.30345517967895336</v>
      </c>
      <c r="S1601">
        <f>1/SQRT(2*3.14*'STDEV DATA'!$E$5)*EXP(-((E1601-'RATA RATA DATA'!$E$6)^2/(2*'STDEV DATA'!$E$5^2)))</f>
        <v>0.32443301053716295</v>
      </c>
      <c r="U1601">
        <f>1/SQRT(2*3.14*'STDEV DATA'!$F$4)*EXP(-((F1601-'RATA RATA DATA'!$F$5)^2/(2*'STDEV DATA'!$F$4^2)))</f>
        <v>5.580897939840862E-2</v>
      </c>
      <c r="V1601">
        <f>1/SQRT(2*3.14*'STDEV DATA'!$F$5)*EXP(-((F1601-'RATA RATA DATA'!$F$6)^2/(2*'STDEV DATA'!$F$5^2)))</f>
        <v>5.7783716658049725E-2</v>
      </c>
      <c r="X1601">
        <f>I1601*L1601*O1601*R1601*U1601*'PROBABILITY DATA'!$C$4</f>
        <v>2.3264545683766925E-7</v>
      </c>
      <c r="Y1601">
        <f>J1601*M1601*P1601*S1601*V1601*'PROBABILITY DATA'!$C$5</f>
        <v>3.1852267208834159E-7</v>
      </c>
      <c r="AA1601">
        <f t="shared" si="49"/>
        <v>3.1852267208834159E-7</v>
      </c>
      <c r="AC1601" s="5" t="str">
        <f t="shared" si="48"/>
        <v>TIDAK</v>
      </c>
    </row>
    <row r="1602" spans="2:29" x14ac:dyDescent="0.2">
      <c r="B1602" s="7">
        <v>8.2270831300000005</v>
      </c>
      <c r="C1602" s="8">
        <v>274.35188699999998</v>
      </c>
      <c r="D1602" s="8">
        <v>40546.956330000001</v>
      </c>
      <c r="E1602" s="8">
        <v>7.130161148</v>
      </c>
      <c r="F1602">
        <v>241.44691729107001</v>
      </c>
      <c r="G1602" t="s">
        <v>13</v>
      </c>
      <c r="I1602">
        <f>1/SQRT(2*3.14*'STDEV DATA'!$B$4)*EXP(-((B1602-'RATA RATA DATA'!$B$5)^2/(2*'STDEV DATA'!$B$4^2)))</f>
        <v>0.23834995234441519</v>
      </c>
      <c r="J1602">
        <f>1/SQRT(2*3.14*'STDEV DATA'!$B$5)*EXP(-((B1602-'RATA RATA DATA'!$B$6)^2/(2*'STDEV DATA'!$B$5^2)))</f>
        <v>0.24424867296424918</v>
      </c>
      <c r="L1602">
        <f>1/SQRT(2*3.14*'STDEV DATA'!$C$4)*EXP(-((C1602-'RATA RATA DATA'!$C$5)^2/(2*'STDEV DATA'!$C$4^2)))</f>
        <v>5.834527394544548E-3</v>
      </c>
      <c r="M1602">
        <f>1/SQRT(2*3.14*'STDEV DATA'!$C$5)*EXP(-((C1602-'RATA RATA DATA'!$C$6)^2/(2*'STDEV DATA'!$C$5^2)))</f>
        <v>3.1551082120875036E-3</v>
      </c>
      <c r="O1602">
        <f>1/SQRT(2*3.14*'STDEV DATA'!$D$4)*EXP(-((D1602-'RATA RATA DATA'!$D$5)^2/(2*'STDEV DATA'!$D$4^2)))</f>
        <v>5.7151107799457426E-4</v>
      </c>
      <c r="P1602">
        <f>1/SQRT(2*3.14*'STDEV DATA'!$D$5)*EXP(-((D1602-'RATA RATA DATA'!$D$6)^2/(2*'STDEV DATA'!$D$5^2)))</f>
        <v>3.8660697646054724E-4</v>
      </c>
      <c r="R1602">
        <f>1/SQRT(2*3.14*'STDEV DATA'!$E$4)*EXP(-((E1602-'RATA RATA DATA'!$E$5)^2/(2*'STDEV DATA'!$E$4^2)))</f>
        <v>0.305645444826115</v>
      </c>
      <c r="S1602">
        <f>1/SQRT(2*3.14*'STDEV DATA'!$E$5)*EXP(-((E1602-'RATA RATA DATA'!$E$6)^2/(2*'STDEV DATA'!$E$5^2)))</f>
        <v>0.32556380744282909</v>
      </c>
      <c r="U1602">
        <f>1/SQRT(2*3.14*'STDEV DATA'!$F$4)*EXP(-((F1602-'RATA RATA DATA'!$F$5)^2/(2*'STDEV DATA'!$F$4^2)))</f>
        <v>5.7019904830544737E-3</v>
      </c>
      <c r="V1602">
        <f>1/SQRT(2*3.14*'STDEV DATA'!$F$5)*EXP(-((F1602-'RATA RATA DATA'!$F$6)^2/(2*'STDEV DATA'!$F$5^2)))</f>
        <v>1.0155964806923133E-3</v>
      </c>
      <c r="X1602">
        <f>I1602*L1602*O1602*R1602*U1602*'PROBABILITY DATA'!$C$4</f>
        <v>5.4035202370203681E-10</v>
      </c>
      <c r="Y1602">
        <f>J1602*M1602*P1602*S1602*V1602*'PROBABILITY DATA'!$C$5</f>
        <v>6.0067592422444019E-11</v>
      </c>
      <c r="AA1602">
        <f t="shared" si="49"/>
        <v>5.4035202370203681E-10</v>
      </c>
      <c r="AC1602" s="5" t="str">
        <f t="shared" si="48"/>
        <v>YA</v>
      </c>
    </row>
    <row r="1603" spans="2:29" x14ac:dyDescent="0.2">
      <c r="B1603" s="7">
        <v>7.2741980509999999</v>
      </c>
      <c r="C1603" s="8">
        <v>156.11082920000001</v>
      </c>
      <c r="D1603" s="8">
        <v>16255.90137</v>
      </c>
      <c r="E1603" s="8">
        <v>7.6545501979999999</v>
      </c>
      <c r="F1603">
        <v>381.18046649292</v>
      </c>
      <c r="G1603" t="s">
        <v>13</v>
      </c>
      <c r="I1603">
        <f>1/SQRT(2*3.14*'STDEV DATA'!$B$4)*EXP(-((B1603-'RATA RATA DATA'!$B$5)^2/(2*'STDEV DATA'!$B$4^2)))</f>
        <v>0.34040286576480583</v>
      </c>
      <c r="J1603">
        <f>1/SQRT(2*3.14*'STDEV DATA'!$B$5)*EXP(-((B1603-'RATA RATA DATA'!$B$6)^2/(2*'STDEV DATA'!$B$5^2)))</f>
        <v>0.3185989271381352</v>
      </c>
      <c r="L1603">
        <f>1/SQRT(2*3.14*'STDEV DATA'!$C$4)*EXP(-((C1603-'RATA RATA DATA'!$C$5)^2/(2*'STDEV DATA'!$C$4^2)))</f>
        <v>3.5894936292780337E-2</v>
      </c>
      <c r="M1603">
        <f>1/SQRT(2*3.14*'STDEV DATA'!$C$5)*EXP(-((C1603-'RATA RATA DATA'!$C$6)^2/(2*'STDEV DATA'!$C$5^2)))</f>
        <v>3.0445198395049632E-2</v>
      </c>
      <c r="O1603">
        <f>1/SQRT(2*3.14*'STDEV DATA'!$D$4)*EXP(-((D1603-'RATA RATA DATA'!$D$5)^2/(2*'STDEV DATA'!$D$4^2)))</f>
        <v>3.3343994808168955E-3</v>
      </c>
      <c r="P1603">
        <f>1/SQRT(2*3.14*'STDEV DATA'!$D$5)*EXP(-((D1603-'RATA RATA DATA'!$D$6)^2/(2*'STDEV DATA'!$D$5^2)))</f>
        <v>3.5034754120079289E-3</v>
      </c>
      <c r="R1603">
        <f>1/SQRT(2*3.14*'STDEV DATA'!$E$4)*EXP(-((E1603-'RATA RATA DATA'!$E$5)^2/(2*'STDEV DATA'!$E$4^2)))</f>
        <v>0.29357451592978612</v>
      </c>
      <c r="S1603">
        <f>1/SQRT(2*3.14*'STDEV DATA'!$E$5)*EXP(-((E1603-'RATA RATA DATA'!$E$6)^2/(2*'STDEV DATA'!$E$5^2)))</f>
        <v>0.30360457200256269</v>
      </c>
      <c r="U1603">
        <f>1/SQRT(2*3.14*'STDEV DATA'!$F$4)*EXP(-((F1603-'RATA RATA DATA'!$F$5)^2/(2*'STDEV DATA'!$F$4^2)))</f>
        <v>3.1680985730806292E-2</v>
      </c>
      <c r="V1603">
        <f>1/SQRT(2*3.14*'STDEV DATA'!$F$5)*EXP(-((F1603-'RATA RATA DATA'!$F$6)^2/(2*'STDEV DATA'!$F$5^2)))</f>
        <v>2.4078012519028621E-2</v>
      </c>
      <c r="X1603">
        <f>I1603*L1603*O1603*R1603*U1603*'PROBABILITY DATA'!$C$4</f>
        <v>1.478250464881381E-7</v>
      </c>
      <c r="Y1603">
        <f>J1603*M1603*P1603*S1603*V1603*'PROBABILITY DATA'!$C$5</f>
        <v>1.5148090642490098E-7</v>
      </c>
      <c r="AA1603">
        <f t="shared" si="49"/>
        <v>1.5148090642490098E-7</v>
      </c>
      <c r="AC1603" s="5" t="str">
        <f t="shared" si="48"/>
        <v>TIDAK</v>
      </c>
    </row>
    <row r="1604" spans="2:29" x14ac:dyDescent="0.2">
      <c r="B1604" s="7">
        <v>7.1189801680000002</v>
      </c>
      <c r="C1604" s="8">
        <v>160.96260280000001</v>
      </c>
      <c r="D1604" s="8">
        <v>32528.115610000001</v>
      </c>
      <c r="E1604" s="8">
        <v>5.0891275660000002</v>
      </c>
      <c r="F1604">
        <v>292.28788840692999</v>
      </c>
      <c r="G1604" t="s">
        <v>13</v>
      </c>
      <c r="I1604">
        <f>1/SQRT(2*3.14*'STDEV DATA'!$B$4)*EXP(-((B1604-'RATA RATA DATA'!$B$5)^2/(2*'STDEV DATA'!$B$4^2)))</f>
        <v>0.34398376213101861</v>
      </c>
      <c r="J1604">
        <f>1/SQRT(2*3.14*'STDEV DATA'!$B$5)*EXP(-((B1604-'RATA RATA DATA'!$B$6)^2/(2*'STDEV DATA'!$B$5^2)))</f>
        <v>0.32092530980067785</v>
      </c>
      <c r="L1604">
        <f>1/SQRT(2*3.14*'STDEV DATA'!$C$4)*EXP(-((C1604-'RATA RATA DATA'!$C$5)^2/(2*'STDEV DATA'!$C$4^2)))</f>
        <v>4.141179373529242E-2</v>
      </c>
      <c r="M1604">
        <f>1/SQRT(2*3.14*'STDEV DATA'!$C$5)*EXP(-((C1604-'RATA RATA DATA'!$C$6)^2/(2*'STDEV DATA'!$C$5^2)))</f>
        <v>3.6892200387258142E-2</v>
      </c>
      <c r="O1604">
        <f>1/SQRT(2*3.14*'STDEV DATA'!$D$4)*EXP(-((D1604-'RATA RATA DATA'!$D$5)^2/(2*'STDEV DATA'!$D$4^2)))</f>
        <v>2.2479528749043409E-3</v>
      </c>
      <c r="P1604">
        <f>1/SQRT(2*3.14*'STDEV DATA'!$D$5)*EXP(-((D1604-'RATA RATA DATA'!$D$6)^2/(2*'STDEV DATA'!$D$5^2)))</f>
        <v>1.9561374954355773E-3</v>
      </c>
      <c r="R1604">
        <f>1/SQRT(2*3.14*'STDEV DATA'!$E$4)*EXP(-((E1604-'RATA RATA DATA'!$E$5)^2/(2*'STDEV DATA'!$E$4^2)))</f>
        <v>0.14506937475316317</v>
      </c>
      <c r="S1604">
        <f>1/SQRT(2*3.14*'STDEV DATA'!$E$5)*EXP(-((E1604-'RATA RATA DATA'!$E$6)^2/(2*'STDEV DATA'!$E$5^2)))</f>
        <v>0.13374236496480754</v>
      </c>
      <c r="U1604">
        <f>1/SQRT(2*3.14*'STDEV DATA'!$F$4)*EXP(-((F1604-'RATA RATA DATA'!$F$5)^2/(2*'STDEV DATA'!$F$4^2)))</f>
        <v>3.8583547233078386E-2</v>
      </c>
      <c r="V1604">
        <f>1/SQRT(2*3.14*'STDEV DATA'!$F$5)*EXP(-((F1604-'RATA RATA DATA'!$F$6)^2/(2*'STDEV DATA'!$F$5^2)))</f>
        <v>2.9596191862755028E-2</v>
      </c>
      <c r="X1604">
        <f>I1604*L1604*O1604*R1604*U1604*'PROBABILITY DATA'!$C$4</f>
        <v>6.9922031784966862E-8</v>
      </c>
      <c r="Y1604">
        <f>J1604*M1604*P1604*S1604*V1604*'PROBABILITY DATA'!$C$5</f>
        <v>5.5899702807623544E-8</v>
      </c>
      <c r="AA1604">
        <f t="shared" si="49"/>
        <v>6.9922031784966862E-8</v>
      </c>
      <c r="AC1604" s="5" t="str">
        <f t="shared" ref="AC1604:AC1667" si="50">IF(AA1604=X1604,"YA","TIDAK")</f>
        <v>YA</v>
      </c>
    </row>
    <row r="1605" spans="2:29" x14ac:dyDescent="0.2">
      <c r="B1605" s="7">
        <v>7.080794504</v>
      </c>
      <c r="C1605" s="8">
        <v>163.40981919999999</v>
      </c>
      <c r="D1605" s="8">
        <v>32865.509530000003</v>
      </c>
      <c r="E1605" s="8">
        <v>6.0667929569999997</v>
      </c>
      <c r="F1605">
        <v>317.46749884764</v>
      </c>
      <c r="G1605" t="s">
        <v>13</v>
      </c>
      <c r="I1605">
        <f>1/SQRT(2*3.14*'STDEV DATA'!$B$4)*EXP(-((B1605-'RATA RATA DATA'!$B$5)^2/(2*'STDEV DATA'!$B$4^2)))</f>
        <v>0.34416649185164766</v>
      </c>
      <c r="J1605">
        <f>1/SQRT(2*3.14*'STDEV DATA'!$B$5)*EXP(-((B1605-'RATA RATA DATA'!$B$6)^2/(2*'STDEV DATA'!$B$5^2)))</f>
        <v>0.32100347270959284</v>
      </c>
      <c r="L1605">
        <f>1/SQRT(2*3.14*'STDEV DATA'!$C$4)*EXP(-((C1605-'RATA RATA DATA'!$C$5)^2/(2*'STDEV DATA'!$C$4^2)))</f>
        <v>4.419521327890983E-2</v>
      </c>
      <c r="M1605">
        <f>1/SQRT(2*3.14*'STDEV DATA'!$C$5)*EXP(-((C1605-'RATA RATA DATA'!$C$6)^2/(2*'STDEV DATA'!$C$5^2)))</f>
        <v>4.0270695498296802E-2</v>
      </c>
      <c r="O1605">
        <f>1/SQRT(2*3.14*'STDEV DATA'!$D$4)*EXP(-((D1605-'RATA RATA DATA'!$D$5)^2/(2*'STDEV DATA'!$D$4^2)))</f>
        <v>2.1555257696539219E-3</v>
      </c>
      <c r="P1605">
        <f>1/SQRT(2*3.14*'STDEV DATA'!$D$5)*EXP(-((D1605-'RATA RATA DATA'!$D$6)^2/(2*'STDEV DATA'!$D$5^2)))</f>
        <v>1.8598679721054281E-3</v>
      </c>
      <c r="R1605">
        <f>1/SQRT(2*3.14*'STDEV DATA'!$E$4)*EXP(-((E1605-'RATA RATA DATA'!$E$5)^2/(2*'STDEV DATA'!$E$4^2)))</f>
        <v>0.24796128709881196</v>
      </c>
      <c r="S1605">
        <f>1/SQRT(2*3.14*'STDEV DATA'!$E$5)*EXP(-((E1605-'RATA RATA DATA'!$E$6)^2/(2*'STDEV DATA'!$E$5^2)))</f>
        <v>0.25792302949959084</v>
      </c>
      <c r="U1605">
        <f>1/SQRT(2*3.14*'STDEV DATA'!$F$4)*EXP(-((F1605-'RATA RATA DATA'!$F$5)^2/(2*'STDEV DATA'!$F$4^2)))</f>
        <v>5.7640230263089169E-2</v>
      </c>
      <c r="V1605">
        <f>1/SQRT(2*3.14*'STDEV DATA'!$F$5)*EXP(-((F1605-'RATA RATA DATA'!$F$6)^2/(2*'STDEV DATA'!$F$5^2)))</f>
        <v>6.1396328335010589E-2</v>
      </c>
      <c r="X1605">
        <f>I1605*L1605*O1605*R1605*U1605*'PROBABILITY DATA'!$C$4</f>
        <v>1.8280732266716379E-7</v>
      </c>
      <c r="Y1605">
        <f>J1605*M1605*P1605*S1605*V1605*'PROBABILITY DATA'!$C$5</f>
        <v>2.3215618498937608E-7</v>
      </c>
      <c r="AA1605">
        <f t="shared" ref="AA1605:AA1668" si="51">MAX(X1605:Y1605)</f>
        <v>2.3215618498937608E-7</v>
      </c>
      <c r="AC1605" s="5" t="str">
        <f t="shared" si="50"/>
        <v>TIDAK</v>
      </c>
    </row>
    <row r="1606" spans="2:29" x14ac:dyDescent="0.2">
      <c r="B1606" s="7">
        <v>5.941942536</v>
      </c>
      <c r="C1606" s="8">
        <v>249.16356690000001</v>
      </c>
      <c r="D1606" s="8">
        <v>14778.032880000001</v>
      </c>
      <c r="E1606" s="8">
        <v>6.3906793610000001</v>
      </c>
      <c r="F1606">
        <v>335.79608153564999</v>
      </c>
      <c r="G1606" t="s">
        <v>13</v>
      </c>
      <c r="I1606">
        <f>1/SQRT(2*3.14*'STDEV DATA'!$B$4)*EXP(-((B1606-'RATA RATA DATA'!$B$5)^2/(2*'STDEV DATA'!$B$4^2)))</f>
        <v>0.24130935869305986</v>
      </c>
      <c r="J1606">
        <f>1/SQRT(2*3.14*'STDEV DATA'!$B$5)*EXP(-((B1606-'RATA RATA DATA'!$B$6)^2/(2*'STDEV DATA'!$B$5^2)))</f>
        <v>0.24421473692936277</v>
      </c>
      <c r="L1606">
        <f>1/SQRT(2*3.14*'STDEV DATA'!$C$4)*EXP(-((C1606-'RATA RATA DATA'!$C$5)^2/(2*'STDEV DATA'!$C$4^2)))</f>
        <v>2.1705030385344753E-2</v>
      </c>
      <c r="M1606">
        <f>1/SQRT(2*3.14*'STDEV DATA'!$C$5)*EXP(-((C1606-'RATA RATA DATA'!$C$6)^2/(2*'STDEV DATA'!$C$5^2)))</f>
        <v>1.7228095849288961E-2</v>
      </c>
      <c r="O1606">
        <f>1/SQRT(2*3.14*'STDEV DATA'!$D$4)*EXP(-((D1606-'RATA RATA DATA'!$D$5)^2/(2*'STDEV DATA'!$D$4^2)))</f>
        <v>2.9500870828986134E-3</v>
      </c>
      <c r="P1606">
        <f>1/SQRT(2*3.14*'STDEV DATA'!$D$5)*EXP(-((D1606-'RATA RATA DATA'!$D$6)^2/(2*'STDEV DATA'!$D$5^2)))</f>
        <v>3.0864294945566191E-3</v>
      </c>
      <c r="R1606">
        <f>1/SQRT(2*3.14*'STDEV DATA'!$E$4)*EXP(-((E1606-'RATA RATA DATA'!$E$5)^2/(2*'STDEV DATA'!$E$4^2)))</f>
        <v>0.27540388424388446</v>
      </c>
      <c r="S1606">
        <f>1/SQRT(2*3.14*'STDEV DATA'!$E$5)*EXP(-((E1606-'RATA RATA DATA'!$E$6)^2/(2*'STDEV DATA'!$E$5^2)))</f>
        <v>0.29199149029286575</v>
      </c>
      <c r="U1606">
        <f>1/SQRT(2*3.14*'STDEV DATA'!$F$4)*EXP(-((F1606-'RATA RATA DATA'!$F$5)^2/(2*'STDEV DATA'!$F$4^2)))</f>
        <v>6.1505366993974894E-2</v>
      </c>
      <c r="V1606">
        <f>1/SQRT(2*3.14*'STDEV DATA'!$F$5)*EXP(-((F1606-'RATA RATA DATA'!$F$6)^2/(2*'STDEV DATA'!$F$5^2)))</f>
        <v>7.0579460189516385E-2</v>
      </c>
      <c r="X1606">
        <f>I1606*L1606*O1606*R1606*U1606*'PROBABILITY DATA'!$C$4</f>
        <v>1.0210321934546453E-7</v>
      </c>
      <c r="Y1606">
        <f>J1606*M1606*P1606*S1606*V1606*'PROBABILITY DATA'!$C$5</f>
        <v>1.6318521012985267E-7</v>
      </c>
      <c r="AA1606">
        <f t="shared" si="51"/>
        <v>1.6318521012985267E-7</v>
      </c>
      <c r="AC1606" s="5" t="str">
        <f t="shared" si="50"/>
        <v>TIDAK</v>
      </c>
    </row>
    <row r="1607" spans="2:29" x14ac:dyDescent="0.2">
      <c r="B1607" s="7">
        <v>7.2789109029999999</v>
      </c>
      <c r="C1607" s="8">
        <v>135.25927250000001</v>
      </c>
      <c r="D1607" s="8">
        <v>22184.527030000001</v>
      </c>
      <c r="E1607" s="8">
        <v>7.15654054</v>
      </c>
      <c r="F1607">
        <v>357.90979516075998</v>
      </c>
      <c r="G1607" t="s">
        <v>13</v>
      </c>
      <c r="I1607">
        <f>1/SQRT(2*3.14*'STDEV DATA'!$B$4)*EXP(-((B1607-'RATA RATA DATA'!$B$5)^2/(2*'STDEV DATA'!$B$4^2)))</f>
        <v>0.34022376585268771</v>
      </c>
      <c r="J1607">
        <f>1/SQRT(2*3.14*'STDEV DATA'!$B$5)*EXP(-((B1607-'RATA RATA DATA'!$B$6)^2/(2*'STDEV DATA'!$B$5^2)))</f>
        <v>0.31847829127642613</v>
      </c>
      <c r="L1607">
        <f>1/SQRT(2*3.14*'STDEV DATA'!$C$4)*EXP(-((C1607-'RATA RATA DATA'!$C$5)^2/(2*'STDEV DATA'!$C$4^2)))</f>
        <v>1.5709159555337613E-2</v>
      </c>
      <c r="M1607">
        <f>1/SQRT(2*3.14*'STDEV DATA'!$C$5)*EXP(-((C1607-'RATA RATA DATA'!$C$6)^2/(2*'STDEV DATA'!$C$5^2)))</f>
        <v>1.0101850607303512E-2</v>
      </c>
      <c r="O1607">
        <f>1/SQRT(2*3.14*'STDEV DATA'!$D$4)*EXP(-((D1607-'RATA RATA DATA'!$D$5)^2/(2*'STDEV DATA'!$D$4^2)))</f>
        <v>4.1813021570372812E-3</v>
      </c>
      <c r="P1607">
        <f>1/SQRT(2*3.14*'STDEV DATA'!$D$5)*EXP(-((D1607-'RATA RATA DATA'!$D$6)^2/(2*'STDEV DATA'!$D$5^2)))</f>
        <v>4.3121575982868424E-3</v>
      </c>
      <c r="R1607">
        <f>1/SQRT(2*3.14*'STDEV DATA'!$E$4)*EXP(-((E1607-'RATA RATA DATA'!$E$5)^2/(2*'STDEV DATA'!$E$4^2)))</f>
        <v>0.3057176458770447</v>
      </c>
      <c r="S1607">
        <f>1/SQRT(2*3.14*'STDEV DATA'!$E$5)*EXP(-((E1607-'RATA RATA DATA'!$E$6)^2/(2*'STDEV DATA'!$E$5^2)))</f>
        <v>0.32536888611342812</v>
      </c>
      <c r="U1607">
        <f>1/SQRT(2*3.14*'STDEV DATA'!$F$4)*EXP(-((F1607-'RATA RATA DATA'!$F$5)^2/(2*'STDEV DATA'!$F$4^2)))</f>
        <v>5.1549445150416727E-2</v>
      </c>
      <c r="V1607">
        <f>1/SQRT(2*3.14*'STDEV DATA'!$F$5)*EXP(-((F1607-'RATA RATA DATA'!$F$6)^2/(2*'STDEV DATA'!$F$5^2)))</f>
        <v>5.3814504023708069E-2</v>
      </c>
      <c r="X1607">
        <f>I1607*L1607*O1607*R1607*U1607*'PROBABILITY DATA'!$C$4</f>
        <v>1.3739173668564171E-7</v>
      </c>
      <c r="Y1607">
        <f>J1607*M1607*P1607*S1607*V1607*'PROBABILITY DATA'!$C$5</f>
        <v>1.481213030466429E-7</v>
      </c>
      <c r="AA1607">
        <f t="shared" si="51"/>
        <v>1.481213030466429E-7</v>
      </c>
      <c r="AC1607" s="5" t="str">
        <f t="shared" si="50"/>
        <v>TIDAK</v>
      </c>
    </row>
    <row r="1608" spans="2:29" x14ac:dyDescent="0.2">
      <c r="B1608" s="7">
        <v>7.4451890260000004</v>
      </c>
      <c r="C1608" s="8">
        <v>150.7757235</v>
      </c>
      <c r="D1608" s="8">
        <v>4168.1969939999999</v>
      </c>
      <c r="E1608" s="8">
        <v>10.57340291</v>
      </c>
      <c r="F1608">
        <v>476.53971733255003</v>
      </c>
      <c r="G1608" t="s">
        <v>13</v>
      </c>
      <c r="I1608">
        <f>1/SQRT(2*3.14*'STDEV DATA'!$B$4)*EXP(-((B1608-'RATA RATA DATA'!$B$5)^2/(2*'STDEV DATA'!$B$4^2)))</f>
        <v>0.33134786668966287</v>
      </c>
      <c r="J1608">
        <f>1/SQRT(2*3.14*'STDEV DATA'!$B$5)*EXP(-((B1608-'RATA RATA DATA'!$B$6)^2/(2*'STDEV DATA'!$B$5^2)))</f>
        <v>0.31238593943363541</v>
      </c>
      <c r="L1608">
        <f>1/SQRT(2*3.14*'STDEV DATA'!$C$4)*EXP(-((C1608-'RATA RATA DATA'!$C$5)^2/(2*'STDEV DATA'!$C$4^2)))</f>
        <v>3.0020954778490486E-2</v>
      </c>
      <c r="M1608">
        <f>1/SQRT(2*3.14*'STDEV DATA'!$C$5)*EXP(-((C1608-'RATA RATA DATA'!$C$6)^2/(2*'STDEV DATA'!$C$5^2)))</f>
        <v>2.3964136054567316E-2</v>
      </c>
      <c r="O1608">
        <f>1/SQRT(2*3.14*'STDEV DATA'!$D$4)*EXP(-((D1608-'RATA RATA DATA'!$D$5)^2/(2*'STDEV DATA'!$D$4^2)))</f>
        <v>5.6492268251405746E-4</v>
      </c>
      <c r="P1608">
        <f>1/SQRT(2*3.14*'STDEV DATA'!$D$5)*EXP(-((D1608-'RATA RATA DATA'!$D$6)^2/(2*'STDEV DATA'!$D$5^2)))</f>
        <v>5.1619404688480332E-4</v>
      </c>
      <c r="R1608">
        <f>1/SQRT(2*3.14*'STDEV DATA'!$E$4)*EXP(-((E1608-'RATA RATA DATA'!$E$5)^2/(2*'STDEV DATA'!$E$4^2)))</f>
        <v>4.1530798484206127E-2</v>
      </c>
      <c r="S1608">
        <f>1/SQRT(2*3.14*'STDEV DATA'!$E$5)*EXP(-((E1608-'RATA RATA DATA'!$E$6)^2/(2*'STDEV DATA'!$E$5^2)))</f>
        <v>2.214740643637074E-2</v>
      </c>
      <c r="U1608">
        <f>1/SQRT(2*3.14*'STDEV DATA'!$F$4)*EXP(-((F1608-'RATA RATA DATA'!$F$5)^2/(2*'STDEV DATA'!$F$4^2)))</f>
        <v>1.7147111211773629E-4</v>
      </c>
      <c r="V1608">
        <f>1/SQRT(2*3.14*'STDEV DATA'!$F$5)*EXP(-((F1608-'RATA RATA DATA'!$F$6)^2/(2*'STDEV DATA'!$F$5^2)))</f>
        <v>3.440955006545362E-6</v>
      </c>
      <c r="X1608">
        <f>I1608*L1608*O1608*R1608*U1608*'PROBABILITY DATA'!$C$4</f>
        <v>1.5611545466254991E-11</v>
      </c>
      <c r="Y1608">
        <f>J1608*M1608*P1608*S1608*V1608*'PROBABILITY DATA'!$C$5</f>
        <v>1.7957045218227199E-13</v>
      </c>
      <c r="AA1608">
        <f t="shared" si="51"/>
        <v>1.5611545466254991E-11</v>
      </c>
      <c r="AC1608" s="5" t="str">
        <f t="shared" si="50"/>
        <v>YA</v>
      </c>
    </row>
    <row r="1609" spans="2:29" x14ac:dyDescent="0.2">
      <c r="B1609" s="7">
        <v>6.4424964359999999</v>
      </c>
      <c r="C1609" s="8">
        <v>183.07135489999999</v>
      </c>
      <c r="D1609" s="8">
        <v>11592.44562</v>
      </c>
      <c r="E1609" s="8">
        <v>8.9607360079999996</v>
      </c>
      <c r="F1609">
        <v>408.24267034226</v>
      </c>
      <c r="G1609" t="s">
        <v>13</v>
      </c>
      <c r="I1609">
        <f>1/SQRT(2*3.14*'STDEV DATA'!$B$4)*EXP(-((B1609-'RATA RATA DATA'!$B$5)^2/(2*'STDEV DATA'!$B$4^2)))</f>
        <v>0.308133125049392</v>
      </c>
      <c r="J1609">
        <f>1/SQRT(2*3.14*'STDEV DATA'!$B$5)*EXP(-((B1609-'RATA RATA DATA'!$B$6)^2/(2*'STDEV DATA'!$B$5^2)))</f>
        <v>0.29445112371174204</v>
      </c>
      <c r="L1609">
        <f>1/SQRT(2*3.14*'STDEV DATA'!$C$4)*EXP(-((C1609-'RATA RATA DATA'!$C$5)^2/(2*'STDEV DATA'!$C$4^2)))</f>
        <v>6.2763801972441843E-2</v>
      </c>
      <c r="M1609">
        <f>1/SQRT(2*3.14*'STDEV DATA'!$C$5)*EXP(-((C1609-'RATA RATA DATA'!$C$6)^2/(2*'STDEV DATA'!$C$5^2)))</f>
        <v>6.4997740669328313E-2</v>
      </c>
      <c r="O1609">
        <f>1/SQRT(2*3.14*'STDEV DATA'!$D$4)*EXP(-((D1609-'RATA RATA DATA'!$D$5)^2/(2*'STDEV DATA'!$D$4^2)))</f>
        <v>2.0714398425304265E-3</v>
      </c>
      <c r="P1609">
        <f>1/SQRT(2*3.14*'STDEV DATA'!$D$5)*EXP(-((D1609-'RATA RATA DATA'!$D$6)^2/(2*'STDEV DATA'!$D$5^2)))</f>
        <v>2.1213902481713202E-3</v>
      </c>
      <c r="R1609">
        <f>1/SQRT(2*3.14*'STDEV DATA'!$E$4)*EXP(-((E1609-'RATA RATA DATA'!$E$5)^2/(2*'STDEV DATA'!$E$4^2)))</f>
        <v>0.17588735384531165</v>
      </c>
      <c r="S1609">
        <f>1/SQRT(2*3.14*'STDEV DATA'!$E$5)*EXP(-((E1609-'RATA RATA DATA'!$E$6)^2/(2*'STDEV DATA'!$E$5^2)))</f>
        <v>0.15011604322509842</v>
      </c>
      <c r="U1609">
        <f>1/SQRT(2*3.14*'STDEV DATA'!$F$4)*EXP(-((F1609-'RATA RATA DATA'!$F$5)^2/(2*'STDEV DATA'!$F$4^2)))</f>
        <v>1.2199063178038946E-2</v>
      </c>
      <c r="V1609">
        <f>1/SQRT(2*3.14*'STDEV DATA'!$F$5)*EXP(-((F1609-'RATA RATA DATA'!$F$6)^2/(2*'STDEV DATA'!$F$5^2)))</f>
        <v>4.8395842308672984E-3</v>
      </c>
      <c r="X1609">
        <f>I1609*L1609*O1609*R1609*U1609*'PROBABILITY DATA'!$C$4</f>
        <v>3.3532660634613049E-8</v>
      </c>
      <c r="Y1609">
        <f>J1609*M1609*P1609*S1609*V1609*'PROBABILITY DATA'!$C$5</f>
        <v>1.7985974243442372E-8</v>
      </c>
      <c r="AA1609">
        <f t="shared" si="51"/>
        <v>3.3532660634613049E-8</v>
      </c>
      <c r="AC1609" s="5" t="str">
        <f t="shared" si="50"/>
        <v>YA</v>
      </c>
    </row>
    <row r="1610" spans="2:29" x14ac:dyDescent="0.2">
      <c r="B1610" s="7">
        <v>7.080794504</v>
      </c>
      <c r="C1610" s="8">
        <v>190.8774698</v>
      </c>
      <c r="D1610" s="8">
        <v>39802.514920000001</v>
      </c>
      <c r="E1610" s="8">
        <v>5.2166831619999998</v>
      </c>
      <c r="F1610">
        <v>288.23151787223998</v>
      </c>
      <c r="G1610" t="s">
        <v>13</v>
      </c>
      <c r="I1610">
        <f>1/SQRT(2*3.14*'STDEV DATA'!$B$4)*EXP(-((B1610-'RATA RATA DATA'!$B$5)^2/(2*'STDEV DATA'!$B$4^2)))</f>
        <v>0.34416649185164766</v>
      </c>
      <c r="J1610">
        <f>1/SQRT(2*3.14*'STDEV DATA'!$B$5)*EXP(-((B1610-'RATA RATA DATA'!$B$6)^2/(2*'STDEV DATA'!$B$5^2)))</f>
        <v>0.32100347270959284</v>
      </c>
      <c r="L1610">
        <f>1/SQRT(2*3.14*'STDEV DATA'!$C$4)*EXP(-((C1610-'RATA RATA DATA'!$C$5)^2/(2*'STDEV DATA'!$C$4^2)))</f>
        <v>6.6278290951379826E-2</v>
      </c>
      <c r="M1610">
        <f>1/SQRT(2*3.14*'STDEV DATA'!$C$5)*EXP(-((C1610-'RATA RATA DATA'!$C$6)^2/(2*'STDEV DATA'!$C$5^2)))</f>
        <v>7.0337594642090065E-2</v>
      </c>
      <c r="O1610">
        <f>1/SQRT(2*3.14*'STDEV DATA'!$D$4)*EXP(-((D1610-'RATA RATA DATA'!$D$5)^2/(2*'STDEV DATA'!$D$4^2)))</f>
        <v>6.7054783259528413E-4</v>
      </c>
      <c r="P1610">
        <f>1/SQRT(2*3.14*'STDEV DATA'!$D$5)*EXP(-((D1610-'RATA RATA DATA'!$D$6)^2/(2*'STDEV DATA'!$D$5^2)))</f>
        <v>4.663876042345371E-4</v>
      </c>
      <c r="R1610">
        <f>1/SQRT(2*3.14*'STDEV DATA'!$E$4)*EXP(-((E1610-'RATA RATA DATA'!$E$5)^2/(2*'STDEV DATA'!$E$4^2)))</f>
        <v>0.15851234018255783</v>
      </c>
      <c r="S1610">
        <f>1/SQRT(2*3.14*'STDEV DATA'!$E$5)*EXP(-((E1610-'RATA RATA DATA'!$E$6)^2/(2*'STDEV DATA'!$E$5^2)))</f>
        <v>0.14925457299839834</v>
      </c>
      <c r="U1610">
        <f>1/SQRT(2*3.14*'STDEV DATA'!$F$4)*EXP(-((F1610-'RATA RATA DATA'!$F$5)^2/(2*'STDEV DATA'!$F$4^2)))</f>
        <v>3.4965529849912518E-2</v>
      </c>
      <c r="V1610">
        <f>1/SQRT(2*3.14*'STDEV DATA'!$F$5)*EXP(-((F1610-'RATA RATA DATA'!$F$6)^2/(2*'STDEV DATA'!$F$5^2)))</f>
        <v>2.482446508752131E-2</v>
      </c>
      <c r="X1610">
        <f>I1610*L1610*O1610*R1610*U1610*'PROBABILITY DATA'!$C$4</f>
        <v>3.3071949903066394E-8</v>
      </c>
      <c r="Y1610">
        <f>J1610*M1610*P1610*S1610*V1610*'PROBABILITY DATA'!$C$5</f>
        <v>2.3791320549038849E-8</v>
      </c>
      <c r="AA1610">
        <f t="shared" si="51"/>
        <v>3.3071949903066394E-8</v>
      </c>
      <c r="AC1610" s="5" t="str">
        <f t="shared" si="50"/>
        <v>YA</v>
      </c>
    </row>
    <row r="1611" spans="2:29" x14ac:dyDescent="0.2">
      <c r="B1611" s="7">
        <v>6.9197261550000002</v>
      </c>
      <c r="C1611" s="8">
        <v>194.85899989999999</v>
      </c>
      <c r="D1611" s="8">
        <v>35558.731650000002</v>
      </c>
      <c r="E1611" s="8">
        <v>6.371977545</v>
      </c>
      <c r="F1611">
        <v>299.78671080756999</v>
      </c>
      <c r="G1611" t="s">
        <v>13</v>
      </c>
      <c r="I1611">
        <f>1/SQRT(2*3.14*'STDEV DATA'!$B$4)*EXP(-((B1611-'RATA RATA DATA'!$B$5)^2/(2*'STDEV DATA'!$B$4^2)))</f>
        <v>0.34188892944813487</v>
      </c>
      <c r="J1611">
        <f>1/SQRT(2*3.14*'STDEV DATA'!$B$5)*EXP(-((B1611-'RATA RATA DATA'!$B$6)^2/(2*'STDEV DATA'!$B$5^2)))</f>
        <v>0.31918134544751442</v>
      </c>
      <c r="L1611">
        <f>1/SQRT(2*3.14*'STDEV DATA'!$C$4)*EXP(-((C1611-'RATA RATA DATA'!$C$5)^2/(2*'STDEV DATA'!$C$4^2)))</f>
        <v>6.6893071593212117E-2</v>
      </c>
      <c r="M1611">
        <f>1/SQRT(2*3.14*'STDEV DATA'!$C$5)*EXP(-((C1611-'RATA RATA DATA'!$C$6)^2/(2*'STDEV DATA'!$C$5^2)))</f>
        <v>7.1468432184395358E-2</v>
      </c>
      <c r="O1611">
        <f>1/SQRT(2*3.14*'STDEV DATA'!$D$4)*EXP(-((D1611-'RATA RATA DATA'!$D$5)^2/(2*'STDEV DATA'!$D$4^2)))</f>
        <v>1.4676256088202609E-3</v>
      </c>
      <c r="P1611">
        <f>1/SQRT(2*3.14*'STDEV DATA'!$D$5)*EXP(-((D1611-'RATA RATA DATA'!$D$6)^2/(2*'STDEV DATA'!$D$5^2)))</f>
        <v>1.1755752303313283E-3</v>
      </c>
      <c r="R1611">
        <f>1/SQRT(2*3.14*'STDEV DATA'!$E$4)*EXP(-((E1611-'RATA RATA DATA'!$E$5)^2/(2*'STDEV DATA'!$E$4^2)))</f>
        <v>0.27400901491813662</v>
      </c>
      <c r="S1611">
        <f>1/SQRT(2*3.14*'STDEV DATA'!$E$5)*EXP(-((E1611-'RATA RATA DATA'!$E$6)^2/(2*'STDEV DATA'!$E$5^2)))</f>
        <v>0.29027449412934331</v>
      </c>
      <c r="U1611">
        <f>1/SQRT(2*3.14*'STDEV DATA'!$F$4)*EXP(-((F1611-'RATA RATA DATA'!$F$5)^2/(2*'STDEV DATA'!$F$4^2)))</f>
        <v>4.51574085591551E-2</v>
      </c>
      <c r="V1611">
        <f>1/SQRT(2*3.14*'STDEV DATA'!$F$5)*EXP(-((F1611-'RATA RATA DATA'!$F$6)^2/(2*'STDEV DATA'!$F$5^2)))</f>
        <v>3.9255772569893842E-2</v>
      </c>
      <c r="X1611">
        <f>I1611*L1611*O1611*R1611*U1611*'PROBABILITY DATA'!$C$4</f>
        <v>1.6201763229902905E-7</v>
      </c>
      <c r="Y1611">
        <f>J1611*M1611*P1611*S1611*V1611*'PROBABILITY DATA'!$C$5</f>
        <v>1.863293844222978E-7</v>
      </c>
      <c r="AA1611">
        <f t="shared" si="51"/>
        <v>1.863293844222978E-7</v>
      </c>
      <c r="AC1611" s="5" t="str">
        <f t="shared" si="50"/>
        <v>TIDAK</v>
      </c>
    </row>
    <row r="1612" spans="2:29" x14ac:dyDescent="0.2">
      <c r="B1612" s="7">
        <v>6.4723710499999996</v>
      </c>
      <c r="C1612" s="8">
        <v>164.7689015</v>
      </c>
      <c r="D1612" s="8">
        <v>24246.503560000001</v>
      </c>
      <c r="E1612" s="8">
        <v>7.6230122619999996</v>
      </c>
      <c r="F1612">
        <v>373.21280811328</v>
      </c>
      <c r="G1612" t="s">
        <v>13</v>
      </c>
      <c r="I1612">
        <f>1/SQRT(2*3.14*'STDEV DATA'!$B$4)*EXP(-((B1612-'RATA RATA DATA'!$B$5)^2/(2*'STDEV DATA'!$B$4^2)))</f>
        <v>0.31129380517277516</v>
      </c>
      <c r="J1612">
        <f>1/SQRT(2*3.14*'STDEV DATA'!$B$5)*EXP(-((B1612-'RATA RATA DATA'!$B$6)^2/(2*'STDEV DATA'!$B$5^2)))</f>
        <v>0.29677069135054812</v>
      </c>
      <c r="L1612">
        <f>1/SQRT(2*3.14*'STDEV DATA'!$C$4)*EXP(-((C1612-'RATA RATA DATA'!$C$5)^2/(2*'STDEV DATA'!$C$4^2)))</f>
        <v>4.5727396953584271E-2</v>
      </c>
      <c r="M1612">
        <f>1/SQRT(2*3.14*'STDEV DATA'!$C$5)*EXP(-((C1612-'RATA RATA DATA'!$C$6)^2/(2*'STDEV DATA'!$C$5^2)))</f>
        <v>4.2165651978890877E-2</v>
      </c>
      <c r="O1612">
        <f>1/SQRT(2*3.14*'STDEV DATA'!$D$4)*EXP(-((D1612-'RATA RATA DATA'!$D$5)^2/(2*'STDEV DATA'!$D$4^2)))</f>
        <v>4.095683608621576E-3</v>
      </c>
      <c r="P1612">
        <f>1/SQRT(2*3.14*'STDEV DATA'!$D$5)*EXP(-((D1612-'RATA RATA DATA'!$D$6)^2/(2*'STDEV DATA'!$D$5^2)))</f>
        <v>4.1405156408184851E-3</v>
      </c>
      <c r="R1612">
        <f>1/SQRT(2*3.14*'STDEV DATA'!$E$4)*EXP(-((E1612-'RATA RATA DATA'!$E$5)^2/(2*'STDEV DATA'!$E$4^2)))</f>
        <v>0.29507590473238177</v>
      </c>
      <c r="S1612">
        <f>1/SQRT(2*3.14*'STDEV DATA'!$E$5)*EXP(-((E1612-'RATA RATA DATA'!$E$6)^2/(2*'STDEV DATA'!$E$5^2)))</f>
        <v>0.30593533444712445</v>
      </c>
      <c r="U1612">
        <f>1/SQRT(2*3.14*'STDEV DATA'!$F$4)*EXP(-((F1612-'RATA RATA DATA'!$F$5)^2/(2*'STDEV DATA'!$F$4^2)))</f>
        <v>3.8750806848123265E-2</v>
      </c>
      <c r="V1612">
        <f>1/SQRT(2*3.14*'STDEV DATA'!$F$5)*EXP(-((F1612-'RATA RATA DATA'!$F$6)^2/(2*'STDEV DATA'!$F$5^2)))</f>
        <v>3.3668634855222215E-2</v>
      </c>
      <c r="X1612">
        <f>I1612*L1612*O1612*R1612*U1612*'PROBABILITY DATA'!$C$4</f>
        <v>2.600607529776019E-7</v>
      </c>
      <c r="Y1612">
        <f>J1612*M1612*P1612*S1612*V1612*'PROBABILITY DATA'!$C$5</f>
        <v>3.2542893535394264E-7</v>
      </c>
      <c r="AA1612">
        <f t="shared" si="51"/>
        <v>3.2542893535394264E-7</v>
      </c>
      <c r="AC1612" s="5" t="str">
        <f t="shared" si="50"/>
        <v>TIDAK</v>
      </c>
    </row>
    <row r="1613" spans="2:29" x14ac:dyDescent="0.2">
      <c r="B1613" s="7">
        <v>8.2512177799999993</v>
      </c>
      <c r="C1613" s="8">
        <v>167.3853532</v>
      </c>
      <c r="D1613" s="8">
        <v>17617.87631</v>
      </c>
      <c r="E1613" s="8">
        <v>7.044432595</v>
      </c>
      <c r="F1613">
        <v>323.40003158942</v>
      </c>
      <c r="G1613" t="s">
        <v>13</v>
      </c>
      <c r="I1613">
        <f>1/SQRT(2*3.14*'STDEV DATA'!$B$4)*EXP(-((B1613-'RATA RATA DATA'!$B$5)^2/(2*'STDEV DATA'!$B$4^2)))</f>
        <v>0.23467208932545686</v>
      </c>
      <c r="J1613">
        <f>1/SQRT(2*3.14*'STDEV DATA'!$B$5)*EXP(-((B1613-'RATA RATA DATA'!$B$6)^2/(2*'STDEV DATA'!$B$5^2)))</f>
        <v>0.24141534573138682</v>
      </c>
      <c r="L1613">
        <f>1/SQRT(2*3.14*'STDEV DATA'!$C$4)*EXP(-((C1613-'RATA RATA DATA'!$C$5)^2/(2*'STDEV DATA'!$C$4^2)))</f>
        <v>4.8627855184587933E-2</v>
      </c>
      <c r="M1613">
        <f>1/SQRT(2*3.14*'STDEV DATA'!$C$5)*EXP(-((C1613-'RATA RATA DATA'!$C$6)^2/(2*'STDEV DATA'!$C$5^2)))</f>
        <v>4.5820801377122876E-2</v>
      </c>
      <c r="O1613">
        <f>1/SQRT(2*3.14*'STDEV DATA'!$D$4)*EXP(-((D1613-'RATA RATA DATA'!$D$5)^2/(2*'STDEV DATA'!$D$4^2)))</f>
        <v>3.6466611295232184E-3</v>
      </c>
      <c r="P1613">
        <f>1/SQRT(2*3.14*'STDEV DATA'!$D$5)*EXP(-((D1613-'RATA RATA DATA'!$D$6)^2/(2*'STDEV DATA'!$D$5^2)))</f>
        <v>3.8346026114912351E-3</v>
      </c>
      <c r="R1613">
        <f>1/SQRT(2*3.14*'STDEV DATA'!$E$4)*EXP(-((E1613-'RATA RATA DATA'!$E$5)^2/(2*'STDEV DATA'!$E$4^2)))</f>
        <v>0.30490567024292187</v>
      </c>
      <c r="S1613">
        <f>1/SQRT(2*3.14*'STDEV DATA'!$E$5)*EXP(-((E1613-'RATA RATA DATA'!$E$6)^2/(2*'STDEV DATA'!$E$5^2)))</f>
        <v>0.32550341876968386</v>
      </c>
      <c r="U1613">
        <f>1/SQRT(2*3.14*'STDEV DATA'!$F$4)*EXP(-((F1613-'RATA RATA DATA'!$F$5)^2/(2*'STDEV DATA'!$F$4^2)))</f>
        <v>6.0110707192240792E-2</v>
      </c>
      <c r="V1613">
        <f>1/SQRT(2*3.14*'STDEV DATA'!$F$5)*EXP(-((F1613-'RATA RATA DATA'!$F$6)^2/(2*'STDEV DATA'!$F$5^2)))</f>
        <v>6.6592780503129598E-2</v>
      </c>
      <c r="X1613">
        <f>I1613*L1613*O1613*R1613*U1613*'PROBABILITY DATA'!$C$4</f>
        <v>2.9754061853286861E-7</v>
      </c>
      <c r="Y1613">
        <f>J1613*M1613*P1613*S1613*V1613*'PROBABILITY DATA'!$C$5</f>
        <v>5.6065717012729513E-7</v>
      </c>
      <c r="AA1613">
        <f t="shared" si="51"/>
        <v>5.6065717012729513E-7</v>
      </c>
      <c r="AC1613" s="5" t="str">
        <f t="shared" si="50"/>
        <v>TIDAK</v>
      </c>
    </row>
    <row r="1614" spans="2:29" x14ac:dyDescent="0.2">
      <c r="B1614" s="7">
        <v>7.080794504</v>
      </c>
      <c r="C1614" s="8">
        <v>191.6651832</v>
      </c>
      <c r="D1614" s="8">
        <v>18964.092260000001</v>
      </c>
      <c r="E1614" s="8">
        <v>8.1483584699999998</v>
      </c>
      <c r="F1614">
        <v>318.99240588523003</v>
      </c>
      <c r="G1614" t="s">
        <v>13</v>
      </c>
      <c r="I1614">
        <f>1/SQRT(2*3.14*'STDEV DATA'!$B$4)*EXP(-((B1614-'RATA RATA DATA'!$B$5)^2/(2*'STDEV DATA'!$B$4^2)))</f>
        <v>0.34416649185164766</v>
      </c>
      <c r="J1614">
        <f>1/SQRT(2*3.14*'STDEV DATA'!$B$5)*EXP(-((B1614-'RATA RATA DATA'!$B$6)^2/(2*'STDEV DATA'!$B$5^2)))</f>
        <v>0.32100347270959284</v>
      </c>
      <c r="L1614">
        <f>1/SQRT(2*3.14*'STDEV DATA'!$C$4)*EXP(-((C1614-'RATA RATA DATA'!$C$5)^2/(2*'STDEV DATA'!$C$4^2)))</f>
        <v>6.6465552115503534E-2</v>
      </c>
      <c r="M1614">
        <f>1/SQRT(2*3.14*'STDEV DATA'!$C$5)*EXP(-((C1614-'RATA RATA DATA'!$C$6)^2/(2*'STDEV DATA'!$C$5^2)))</f>
        <v>7.0651943698469472E-2</v>
      </c>
      <c r="O1614">
        <f>1/SQRT(2*3.14*'STDEV DATA'!$D$4)*EXP(-((D1614-'RATA RATA DATA'!$D$5)^2/(2*'STDEV DATA'!$D$4^2)))</f>
        <v>3.8973601532421645E-3</v>
      </c>
      <c r="P1614">
        <f>1/SQRT(2*3.14*'STDEV DATA'!$D$5)*EXP(-((D1614-'RATA RATA DATA'!$D$6)^2/(2*'STDEV DATA'!$D$5^2)))</f>
        <v>4.089245080377505E-3</v>
      </c>
      <c r="R1614">
        <f>1/SQRT(2*3.14*'STDEV DATA'!$E$4)*EXP(-((E1614-'RATA RATA DATA'!$E$5)^2/(2*'STDEV DATA'!$E$4^2)))</f>
        <v>0.25919186464503136</v>
      </c>
      <c r="S1614">
        <f>1/SQRT(2*3.14*'STDEV DATA'!$E$5)*EXP(-((E1614-'RATA RATA DATA'!$E$6)^2/(2*'STDEV DATA'!$E$5^2)))</f>
        <v>0.25428078982128077</v>
      </c>
      <c r="U1614">
        <f>1/SQRT(2*3.14*'STDEV DATA'!$F$4)*EXP(-((F1614-'RATA RATA DATA'!$F$5)^2/(2*'STDEV DATA'!$F$4^2)))</f>
        <v>5.837709927132697E-2</v>
      </c>
      <c r="V1614">
        <f>1/SQRT(2*3.14*'STDEV DATA'!$F$5)*EXP(-((F1614-'RATA RATA DATA'!$F$6)^2/(2*'STDEV DATA'!$F$5^2)))</f>
        <v>6.289934191628338E-2</v>
      </c>
      <c r="X1614">
        <f>I1614*L1614*O1614*R1614*U1614*'PROBABILITY DATA'!$C$4</f>
        <v>5.2624330103315318E-7</v>
      </c>
      <c r="Y1614">
        <f>J1614*M1614*P1614*S1614*V1614*'PROBABILITY DATA'!$C$5</f>
        <v>9.0448922744458258E-7</v>
      </c>
      <c r="AA1614">
        <f t="shared" si="51"/>
        <v>9.0448922744458258E-7</v>
      </c>
      <c r="AC1614" s="5" t="str">
        <f t="shared" si="50"/>
        <v>TIDAK</v>
      </c>
    </row>
    <row r="1615" spans="2:29" x14ac:dyDescent="0.2">
      <c r="B1615" s="7">
        <v>6.707108206</v>
      </c>
      <c r="C1615" s="8">
        <v>211.0865029</v>
      </c>
      <c r="D1615" s="8">
        <v>10794.7839</v>
      </c>
      <c r="E1615" s="8">
        <v>7.967188427</v>
      </c>
      <c r="F1615">
        <v>373.57187779614998</v>
      </c>
      <c r="G1615" t="s">
        <v>13</v>
      </c>
      <c r="I1615">
        <f>1/SQRT(2*3.14*'STDEV DATA'!$B$4)*EXP(-((B1615-'RATA RATA DATA'!$B$5)^2/(2*'STDEV DATA'!$B$4^2)))</f>
        <v>0.33153661121780026</v>
      </c>
      <c r="J1615">
        <f>1/SQRT(2*3.14*'STDEV DATA'!$B$5)*EXP(-((B1615-'RATA RATA DATA'!$B$6)^2/(2*'STDEV DATA'!$B$5^2)))</f>
        <v>0.31156542140615134</v>
      </c>
      <c r="L1615">
        <f>1/SQRT(2*3.14*'STDEV DATA'!$C$4)*EXP(-((C1615-'RATA RATA DATA'!$C$5)^2/(2*'STDEV DATA'!$C$4^2)))</f>
        <v>6.1011477920894078E-2</v>
      </c>
      <c r="M1615">
        <f>1/SQRT(2*3.14*'STDEV DATA'!$C$5)*EXP(-((C1615-'RATA RATA DATA'!$C$6)^2/(2*'STDEV DATA'!$C$5^2)))</f>
        <v>6.4348699244228619E-2</v>
      </c>
      <c r="O1615">
        <f>1/SQRT(2*3.14*'STDEV DATA'!$D$4)*EXP(-((D1615-'RATA RATA DATA'!$D$5)^2/(2*'STDEV DATA'!$D$4^2)))</f>
        <v>1.8599255240561712E-3</v>
      </c>
      <c r="P1615">
        <f>1/SQRT(2*3.14*'STDEV DATA'!$D$5)*EXP(-((D1615-'RATA RATA DATA'!$D$6)^2/(2*'STDEV DATA'!$D$5^2)))</f>
        <v>1.8897133135196186E-3</v>
      </c>
      <c r="R1615">
        <f>1/SQRT(2*3.14*'STDEV DATA'!$E$4)*EXP(-((E1615-'RATA RATA DATA'!$E$5)^2/(2*'STDEV DATA'!$E$4^2)))</f>
        <v>0.27397212575186969</v>
      </c>
      <c r="S1615">
        <f>1/SQRT(2*3.14*'STDEV DATA'!$E$5)*EXP(-((E1615-'RATA RATA DATA'!$E$6)^2/(2*'STDEV DATA'!$E$5^2)))</f>
        <v>0.27480080561032183</v>
      </c>
      <c r="U1615">
        <f>1/SQRT(2*3.14*'STDEV DATA'!$F$4)*EXP(-((F1615-'RATA RATA DATA'!$F$5)^2/(2*'STDEV DATA'!$F$4^2)))</f>
        <v>3.8430536937564264E-2</v>
      </c>
      <c r="V1615">
        <f>1/SQRT(2*3.14*'STDEV DATA'!$F$5)*EXP(-((F1615-'RATA RATA DATA'!$F$6)^2/(2*'STDEV DATA'!$F$5^2)))</f>
        <v>3.3208296885231262E-2</v>
      </c>
      <c r="X1615">
        <f>I1615*L1615*O1615*R1615*U1615*'PROBABILITY DATA'!$C$4</f>
        <v>1.5452842785979851E-7</v>
      </c>
      <c r="Y1615">
        <f>J1615*M1615*P1615*S1615*V1615*'PROBABILITY DATA'!$C$5</f>
        <v>2.1082218617642716E-7</v>
      </c>
      <c r="AA1615">
        <f t="shared" si="51"/>
        <v>2.1082218617642716E-7</v>
      </c>
      <c r="AC1615" s="5" t="str">
        <f t="shared" si="50"/>
        <v>TIDAK</v>
      </c>
    </row>
    <row r="1616" spans="2:29" x14ac:dyDescent="0.2">
      <c r="B1616" s="7">
        <v>7.2401944699999996</v>
      </c>
      <c r="C1616" s="8">
        <v>154.1375792</v>
      </c>
      <c r="D1616" s="8">
        <v>31144.703119999998</v>
      </c>
      <c r="E1616" s="8">
        <v>4.8070692670000001</v>
      </c>
      <c r="F1616">
        <v>261.21331698654001</v>
      </c>
      <c r="G1616" t="s">
        <v>13</v>
      </c>
      <c r="I1616">
        <f>1/SQRT(2*3.14*'STDEV DATA'!$B$4)*EXP(-((B1616-'RATA RATA DATA'!$B$5)^2/(2*'STDEV DATA'!$B$4^2)))</f>
        <v>0.34157344102093262</v>
      </c>
      <c r="J1616">
        <f>1/SQRT(2*3.14*'STDEV DATA'!$B$5)*EXP(-((B1616-'RATA RATA DATA'!$B$6)^2/(2*'STDEV DATA'!$B$5^2)))</f>
        <v>0.31938263016653179</v>
      </c>
      <c r="L1616">
        <f>1/SQRT(2*3.14*'STDEV DATA'!$C$4)*EXP(-((C1616-'RATA RATA DATA'!$C$5)^2/(2*'STDEV DATA'!$C$4^2)))</f>
        <v>3.3687427040627327E-2</v>
      </c>
      <c r="M1616">
        <f>1/SQRT(2*3.14*'STDEV DATA'!$C$5)*EXP(-((C1616-'RATA RATA DATA'!$C$6)^2/(2*'STDEV DATA'!$C$5^2)))</f>
        <v>2.7961604563002597E-2</v>
      </c>
      <c r="O1616">
        <f>1/SQRT(2*3.14*'STDEV DATA'!$D$4)*EXP(-((D1616-'RATA RATA DATA'!$D$5)^2/(2*'STDEV DATA'!$D$4^2)))</f>
        <v>2.6321713412197686E-3</v>
      </c>
      <c r="P1616">
        <f>1/SQRT(2*3.14*'STDEV DATA'!$D$5)*EXP(-((D1616-'RATA RATA DATA'!$D$6)^2/(2*'STDEV DATA'!$D$5^2)))</f>
        <v>2.3669292501611156E-3</v>
      </c>
      <c r="R1616">
        <f>1/SQRT(2*3.14*'STDEV DATA'!$E$4)*EXP(-((E1616-'RATA RATA DATA'!$E$5)^2/(2*'STDEV DATA'!$E$4^2)))</f>
        <v>0.11690315862523935</v>
      </c>
      <c r="S1616">
        <f>1/SQRT(2*3.14*'STDEV DATA'!$E$5)*EXP(-((E1616-'RATA RATA DATA'!$E$6)^2/(2*'STDEV DATA'!$E$5^2)))</f>
        <v>0.10227126715107686</v>
      </c>
      <c r="U1616">
        <f>1/SQRT(2*3.14*'STDEV DATA'!$F$4)*EXP(-((F1616-'RATA RATA DATA'!$F$5)^2/(2*'STDEV DATA'!$F$4^2)))</f>
        <v>1.4285488703316708E-2</v>
      </c>
      <c r="V1616">
        <f>1/SQRT(2*3.14*'STDEV DATA'!$F$5)*EXP(-((F1616-'RATA RATA DATA'!$F$6)^2/(2*'STDEV DATA'!$F$5^2)))</f>
        <v>5.0952129542767791E-3</v>
      </c>
      <c r="X1616">
        <f>I1616*L1616*O1616*R1616*U1616*'PROBABILITY DATA'!$C$4</f>
        <v>1.973214969315833E-8</v>
      </c>
      <c r="Y1616">
        <f>J1616*M1616*P1616*S1616*V1616*'PROBABILITY DATA'!$C$5</f>
        <v>6.7164749105501159E-9</v>
      </c>
      <c r="AA1616">
        <f t="shared" si="51"/>
        <v>1.973214969315833E-8</v>
      </c>
      <c r="AC1616" s="5" t="str">
        <f t="shared" si="50"/>
        <v>YA</v>
      </c>
    </row>
    <row r="1617" spans="2:29" x14ac:dyDescent="0.2">
      <c r="B1617" s="7">
        <v>6.5284907749999999</v>
      </c>
      <c r="C1617" s="8">
        <v>184.4291595</v>
      </c>
      <c r="D1617" s="8">
        <v>10835.201160000001</v>
      </c>
      <c r="E1617" s="8">
        <v>6.8263306320000003</v>
      </c>
      <c r="F1617">
        <v>378.77571998270002</v>
      </c>
      <c r="G1617" t="s">
        <v>13</v>
      </c>
      <c r="I1617">
        <f>1/SQRT(2*3.14*'STDEV DATA'!$B$4)*EXP(-((B1617-'RATA RATA DATA'!$B$5)^2/(2*'STDEV DATA'!$B$4^2)))</f>
        <v>0.31689566669309699</v>
      </c>
      <c r="J1617">
        <f>1/SQRT(2*3.14*'STDEV DATA'!$B$5)*EXP(-((B1617-'RATA RATA DATA'!$B$6)^2/(2*'STDEV DATA'!$B$5^2)))</f>
        <v>0.30087336220803768</v>
      </c>
      <c r="L1617">
        <f>1/SQRT(2*3.14*'STDEV DATA'!$C$4)*EXP(-((C1617-'RATA RATA DATA'!$C$5)^2/(2*'STDEV DATA'!$C$4^2)))</f>
        <v>6.3581168377021172E-2</v>
      </c>
      <c r="M1617">
        <f>1/SQRT(2*3.14*'STDEV DATA'!$C$5)*EXP(-((C1617-'RATA RATA DATA'!$C$6)^2/(2*'STDEV DATA'!$C$5^2)))</f>
        <v>6.6196201920889222E-2</v>
      </c>
      <c r="O1617">
        <f>1/SQRT(2*3.14*'STDEV DATA'!$D$4)*EXP(-((D1617-'RATA RATA DATA'!$D$5)^2/(2*'STDEV DATA'!$D$4^2)))</f>
        <v>1.8704491748649599E-3</v>
      </c>
      <c r="P1617">
        <f>1/SQRT(2*3.14*'STDEV DATA'!$D$5)*EXP(-((D1617-'RATA RATA DATA'!$D$6)^2/(2*'STDEV DATA'!$D$5^2)))</f>
        <v>1.9012176087891042E-3</v>
      </c>
      <c r="R1617">
        <f>1/SQRT(2*3.14*'STDEV DATA'!$E$4)*EXP(-((E1617-'RATA RATA DATA'!$E$5)^2/(2*'STDEV DATA'!$E$4^2)))</f>
        <v>0.29959195505318059</v>
      </c>
      <c r="S1617">
        <f>1/SQRT(2*3.14*'STDEV DATA'!$E$5)*EXP(-((E1617-'RATA RATA DATA'!$E$6)^2/(2*'STDEV DATA'!$E$5^2)))</f>
        <v>0.32060256961733324</v>
      </c>
      <c r="U1617">
        <f>1/SQRT(2*3.14*'STDEV DATA'!$F$4)*EXP(-((F1617-'RATA RATA DATA'!$F$5)^2/(2*'STDEV DATA'!$F$4^2)))</f>
        <v>3.3795413442704286E-2</v>
      </c>
      <c r="V1617">
        <f>1/SQRT(2*3.14*'STDEV DATA'!$F$5)*EXP(-((F1617-'RATA RATA DATA'!$F$6)^2/(2*'STDEV DATA'!$F$5^2)))</f>
        <v>2.6817629217913246E-2</v>
      </c>
      <c r="X1617">
        <f>I1617*L1617*O1617*R1617*U1617*'PROBABILITY DATA'!$C$4</f>
        <v>1.4885574076196578E-7</v>
      </c>
      <c r="Y1617">
        <f>J1617*M1617*P1617*S1617*V1617*'PROBABILITY DATA'!$C$5</f>
        <v>1.9851932077212919E-7</v>
      </c>
      <c r="AA1617">
        <f t="shared" si="51"/>
        <v>1.9851932077212919E-7</v>
      </c>
      <c r="AC1617" s="5" t="str">
        <f t="shared" si="50"/>
        <v>TIDAK</v>
      </c>
    </row>
    <row r="1618" spans="2:29" x14ac:dyDescent="0.2">
      <c r="B1618" s="7">
        <v>7.0318391739999999</v>
      </c>
      <c r="C1618" s="8">
        <v>175.46586049999999</v>
      </c>
      <c r="D1618" s="8">
        <v>12653.944079999999</v>
      </c>
      <c r="E1618" s="8">
        <v>7.8366060409999996</v>
      </c>
      <c r="F1618">
        <v>333.77577661081295</v>
      </c>
      <c r="G1618" t="s">
        <v>13</v>
      </c>
      <c r="I1618">
        <f>1/SQRT(2*3.14*'STDEV DATA'!$B$4)*EXP(-((B1618-'RATA RATA DATA'!$B$5)^2/(2*'STDEV DATA'!$B$4^2)))</f>
        <v>0.34399463251583212</v>
      </c>
      <c r="J1618">
        <f>1/SQRT(2*3.14*'STDEV DATA'!$B$5)*EXP(-((B1618-'RATA RATA DATA'!$B$6)^2/(2*'STDEV DATA'!$B$5^2)))</f>
        <v>0.32081702140813073</v>
      </c>
      <c r="L1618">
        <f>1/SQRT(2*3.14*'STDEV DATA'!$C$4)*EXP(-((C1618-'RATA RATA DATA'!$C$5)^2/(2*'STDEV DATA'!$C$4^2)))</f>
        <v>5.6823520727479565E-2</v>
      </c>
      <c r="M1618">
        <f>1/SQRT(2*3.14*'STDEV DATA'!$C$5)*EXP(-((C1618-'RATA RATA DATA'!$C$6)^2/(2*'STDEV DATA'!$C$5^2)))</f>
        <v>5.66383557411754E-2</v>
      </c>
      <c r="O1618">
        <f>1/SQRT(2*3.14*'STDEV DATA'!$D$4)*EXP(-((D1618-'RATA RATA DATA'!$D$5)^2/(2*'STDEV DATA'!$D$4^2)))</f>
        <v>2.3623820038757765E-3</v>
      </c>
      <c r="P1618">
        <f>1/SQRT(2*3.14*'STDEV DATA'!$D$5)*EXP(-((D1618-'RATA RATA DATA'!$D$6)^2/(2*'STDEV DATA'!$D$5^2)))</f>
        <v>2.4411100703952355E-3</v>
      </c>
      <c r="R1618">
        <f>1/SQRT(2*3.14*'STDEV DATA'!$E$4)*EXP(-((E1618-'RATA RATA DATA'!$E$5)^2/(2*'STDEV DATA'!$E$4^2)))</f>
        <v>0.28315250687897037</v>
      </c>
      <c r="S1618">
        <f>1/SQRT(2*3.14*'STDEV DATA'!$E$5)*EXP(-((E1618-'RATA RATA DATA'!$E$6)^2/(2*'STDEV DATA'!$E$5^2)))</f>
        <v>0.28799808163296864</v>
      </c>
      <c r="U1618">
        <f>1/SQRT(2*3.14*'STDEV DATA'!$F$4)*EXP(-((F1618-'RATA RATA DATA'!$F$5)^2/(2*'STDEV DATA'!$F$4^2)))</f>
        <v>6.1643058590409874E-2</v>
      </c>
      <c r="V1618">
        <f>1/SQRT(2*3.14*'STDEV DATA'!$F$5)*EXP(-((F1618-'RATA RATA DATA'!$F$6)^2/(2*'STDEV DATA'!$F$5^2)))</f>
        <v>7.0637520417500863E-2</v>
      </c>
      <c r="X1618">
        <f>I1618*L1618*O1618*R1618*U1618*'PROBABILITY DATA'!$C$4</f>
        <v>3.1442819415997504E-7</v>
      </c>
      <c r="Y1618">
        <f>J1618*M1618*P1618*S1618*V1618*'PROBABILITY DATA'!$C$5</f>
        <v>5.5023372144344205E-7</v>
      </c>
      <c r="AA1618">
        <f t="shared" si="51"/>
        <v>5.5023372144344205E-7</v>
      </c>
      <c r="AC1618" s="5" t="str">
        <f t="shared" si="50"/>
        <v>TIDAK</v>
      </c>
    </row>
    <row r="1619" spans="2:29" x14ac:dyDescent="0.2">
      <c r="B1619" s="7">
        <v>7.4943911009999997</v>
      </c>
      <c r="C1619" s="8">
        <v>205.19070669999999</v>
      </c>
      <c r="D1619" s="8">
        <v>25058.160220000002</v>
      </c>
      <c r="E1619" s="8">
        <v>6.8816589410000004</v>
      </c>
      <c r="F1619">
        <v>327.94939643051998</v>
      </c>
      <c r="G1619" t="s">
        <v>13</v>
      </c>
      <c r="I1619">
        <f>1/SQRT(2*3.14*'STDEV DATA'!$B$4)*EXP(-((B1619-'RATA RATA DATA'!$B$5)^2/(2*'STDEV DATA'!$B$4^2)))</f>
        <v>0.32780314856705828</v>
      </c>
      <c r="J1619">
        <f>1/SQRT(2*3.14*'STDEV DATA'!$B$5)*EXP(-((B1619-'RATA RATA DATA'!$B$6)^2/(2*'STDEV DATA'!$B$5^2)))</f>
        <v>0.30991691034163354</v>
      </c>
      <c r="L1619">
        <f>1/SQRT(2*3.14*'STDEV DATA'!$C$4)*EXP(-((C1619-'RATA RATA DATA'!$C$5)^2/(2*'STDEV DATA'!$C$4^2)))</f>
        <v>6.4623891981096235E-2</v>
      </c>
      <c r="M1619">
        <f>1/SQRT(2*3.14*'STDEV DATA'!$C$5)*EXP(-((C1619-'RATA RATA DATA'!$C$6)^2/(2*'STDEV DATA'!$C$5^2)))</f>
        <v>6.899331426406434E-2</v>
      </c>
      <c r="O1619">
        <f>1/SQRT(2*3.14*'STDEV DATA'!$D$4)*EXP(-((D1619-'RATA RATA DATA'!$D$5)^2/(2*'STDEV DATA'!$D$4^2)))</f>
        <v>4.0056977261086046E-3</v>
      </c>
      <c r="P1619">
        <f>1/SQRT(2*3.14*'STDEV DATA'!$D$5)*EXP(-((D1619-'RATA RATA DATA'!$D$6)^2/(2*'STDEV DATA'!$D$5^2)))</f>
        <v>4.0102627441087908E-3</v>
      </c>
      <c r="R1619">
        <f>1/SQRT(2*3.14*'STDEV DATA'!$E$4)*EXP(-((E1619-'RATA RATA DATA'!$E$5)^2/(2*'STDEV DATA'!$E$4^2)))</f>
        <v>0.30139836961966815</v>
      </c>
      <c r="S1619">
        <f>1/SQRT(2*3.14*'STDEV DATA'!$E$5)*EXP(-((E1619-'RATA RATA DATA'!$E$6)^2/(2*'STDEV DATA'!$E$5^2)))</f>
        <v>0.32248235889687871</v>
      </c>
      <c r="U1619">
        <f>1/SQRT(2*3.14*'STDEV DATA'!$F$4)*EXP(-((F1619-'RATA RATA DATA'!$F$5)^2/(2*'STDEV DATA'!$F$4^2)))</f>
        <v>6.1238722639158E-2</v>
      </c>
      <c r="V1619">
        <f>1/SQRT(2*3.14*'STDEV DATA'!$F$5)*EXP(-((F1619-'RATA RATA DATA'!$F$6)^2/(2*'STDEV DATA'!$F$5^2)))</f>
        <v>6.9232635273474008E-2</v>
      </c>
      <c r="X1619">
        <f>I1619*L1619*O1619*R1619*U1619*'PROBABILITY DATA'!$C$4</f>
        <v>6.1099602838033648E-7</v>
      </c>
      <c r="Y1619">
        <f>J1619*M1619*P1619*S1619*V1619*'PROBABILITY DATA'!$C$5</f>
        <v>1.1673704472647292E-6</v>
      </c>
      <c r="AA1619">
        <f t="shared" si="51"/>
        <v>1.1673704472647292E-6</v>
      </c>
      <c r="AC1619" s="5" t="str">
        <f t="shared" si="50"/>
        <v>TIDAK</v>
      </c>
    </row>
    <row r="1620" spans="2:29" x14ac:dyDescent="0.2">
      <c r="B1620" s="7">
        <v>6.9574336380000004</v>
      </c>
      <c r="C1620" s="8">
        <v>214.38013900000001</v>
      </c>
      <c r="D1620" s="8">
        <v>15007.42153</v>
      </c>
      <c r="E1620" s="8">
        <v>6.9971600110000001</v>
      </c>
      <c r="F1620">
        <v>328.81875999604</v>
      </c>
      <c r="G1620" t="s">
        <v>13</v>
      </c>
      <c r="I1620">
        <f>1/SQRT(2*3.14*'STDEV DATA'!$B$4)*EXP(-((B1620-'RATA RATA DATA'!$B$5)^2/(2*'STDEV DATA'!$B$4^2)))</f>
        <v>0.34286175838014221</v>
      </c>
      <c r="J1620">
        <f>1/SQRT(2*3.14*'STDEV DATA'!$B$5)*EXP(-((B1620-'RATA RATA DATA'!$B$6)^2/(2*'STDEV DATA'!$B$5^2)))</f>
        <v>0.31991842589949232</v>
      </c>
      <c r="L1620">
        <f>1/SQRT(2*3.14*'STDEV DATA'!$C$4)*EXP(-((C1620-'RATA RATA DATA'!$C$5)^2/(2*'STDEV DATA'!$C$4^2)))</f>
        <v>5.837925948525708E-2</v>
      </c>
      <c r="M1620">
        <f>1/SQRT(2*3.14*'STDEV DATA'!$C$5)*EXP(-((C1620-'RATA RATA DATA'!$C$6)^2/(2*'STDEV DATA'!$C$5^2)))</f>
        <v>6.0928363128406965E-2</v>
      </c>
      <c r="O1620">
        <f>1/SQRT(2*3.14*'STDEV DATA'!$D$4)*EXP(-((D1620-'RATA RATA DATA'!$D$5)^2/(2*'STDEV DATA'!$D$4^2)))</f>
        <v>3.0118965110217588E-3</v>
      </c>
      <c r="P1620">
        <f>1/SQRT(2*3.14*'STDEV DATA'!$D$5)*EXP(-((D1620-'RATA RATA DATA'!$D$6)^2/(2*'STDEV DATA'!$D$5^2)))</f>
        <v>3.1539277500814023E-3</v>
      </c>
      <c r="R1620">
        <f>1/SQRT(2*3.14*'STDEV DATA'!$E$4)*EXP(-((E1620-'RATA RATA DATA'!$E$5)^2/(2*'STDEV DATA'!$E$4^2)))</f>
        <v>0.30416887236234852</v>
      </c>
      <c r="S1620">
        <f>1/SQRT(2*3.14*'STDEV DATA'!$E$5)*EXP(-((E1620-'RATA RATA DATA'!$E$6)^2/(2*'STDEV DATA'!$E$5^2)))</f>
        <v>0.32501653462101138</v>
      </c>
      <c r="U1620">
        <f>1/SQRT(2*3.14*'STDEV DATA'!$F$4)*EXP(-((F1620-'RATA RATA DATA'!$F$5)^2/(2*'STDEV DATA'!$F$4^2)))</f>
        <v>6.1374220504089763E-2</v>
      </c>
      <c r="V1620">
        <f>1/SQRT(2*3.14*'STDEV DATA'!$F$5)*EXP(-((F1620-'RATA RATA DATA'!$F$6)^2/(2*'STDEV DATA'!$F$5^2)))</f>
        <v>6.9587646357993721E-2</v>
      </c>
      <c r="X1620">
        <f>I1620*L1620*O1620*R1620*U1620*'PROBABILITY DATA'!$C$4</f>
        <v>4.3904131769297624E-7</v>
      </c>
      <c r="Y1620">
        <f>J1620*M1620*P1620*S1620*V1620*'PROBABILITY DATA'!$C$5</f>
        <v>8.4784188762304405E-7</v>
      </c>
      <c r="AA1620">
        <f t="shared" si="51"/>
        <v>8.4784188762304405E-7</v>
      </c>
      <c r="AC1620" s="5" t="str">
        <f t="shared" si="50"/>
        <v>TIDAK</v>
      </c>
    </row>
    <row r="1621" spans="2:29" x14ac:dyDescent="0.2">
      <c r="B1621" s="7">
        <v>7.080794504</v>
      </c>
      <c r="C1621" s="8">
        <v>179.40816820000001</v>
      </c>
      <c r="D1621" s="8">
        <v>16589.811549999999</v>
      </c>
      <c r="E1621" s="8">
        <v>8.4058422929999992</v>
      </c>
      <c r="F1621">
        <v>317.83752519906</v>
      </c>
      <c r="G1621" t="s">
        <v>13</v>
      </c>
      <c r="I1621">
        <f>1/SQRT(2*3.14*'STDEV DATA'!$B$4)*EXP(-((B1621-'RATA RATA DATA'!$B$5)^2/(2*'STDEV DATA'!$B$4^2)))</f>
        <v>0.34416649185164766</v>
      </c>
      <c r="J1621">
        <f>1/SQRT(2*3.14*'STDEV DATA'!$B$5)*EXP(-((B1621-'RATA RATA DATA'!$B$6)^2/(2*'STDEV DATA'!$B$5^2)))</f>
        <v>0.32100347270959284</v>
      </c>
      <c r="L1621">
        <f>1/SQRT(2*3.14*'STDEV DATA'!$C$4)*EXP(-((C1621-'RATA RATA DATA'!$C$5)^2/(2*'STDEV DATA'!$C$4^2)))</f>
        <v>6.0171503577156921E-2</v>
      </c>
      <c r="M1621">
        <f>1/SQRT(2*3.14*'STDEV DATA'!$C$5)*EXP(-((C1621-'RATA RATA DATA'!$C$6)^2/(2*'STDEV DATA'!$C$5^2)))</f>
        <v>6.1284647684171377E-2</v>
      </c>
      <c r="O1621">
        <f>1/SQRT(2*3.14*'STDEV DATA'!$D$4)*EXP(-((D1621-'RATA RATA DATA'!$D$5)^2/(2*'STDEV DATA'!$D$4^2)))</f>
        <v>3.415455381144827E-3</v>
      </c>
      <c r="P1621">
        <f>1/SQRT(2*3.14*'STDEV DATA'!$D$5)*EXP(-((D1621-'RATA RATA DATA'!$D$6)^2/(2*'STDEV DATA'!$D$5^2)))</f>
        <v>3.5903428277331987E-3</v>
      </c>
      <c r="R1621">
        <f>1/SQRT(2*3.14*'STDEV DATA'!$E$4)*EXP(-((E1621-'RATA RATA DATA'!$E$5)^2/(2*'STDEV DATA'!$E$4^2)))</f>
        <v>0.23493120149983557</v>
      </c>
      <c r="S1621">
        <f>1/SQRT(2*3.14*'STDEV DATA'!$E$5)*EXP(-((E1621-'RATA RATA DATA'!$E$6)^2/(2*'STDEV DATA'!$E$5^2)))</f>
        <v>0.22209124382102352</v>
      </c>
      <c r="U1621">
        <f>1/SQRT(2*3.14*'STDEV DATA'!$F$4)*EXP(-((F1621-'RATA RATA DATA'!$F$5)^2/(2*'STDEV DATA'!$F$4^2)))</f>
        <v>5.7825218402630711E-2</v>
      </c>
      <c r="V1621">
        <f>1/SQRT(2*3.14*'STDEV DATA'!$F$5)*EXP(-((F1621-'RATA RATA DATA'!$F$6)^2/(2*'STDEV DATA'!$F$5^2)))</f>
        <v>6.1770675912473594E-2</v>
      </c>
      <c r="X1621">
        <f>I1621*L1621*O1621*R1621*U1621*'PROBABILITY DATA'!$C$4</f>
        <v>3.7484610917494027E-7</v>
      </c>
      <c r="Y1621">
        <f>J1621*M1621*P1621*S1621*V1621*'PROBABILITY DATA'!$C$5</f>
        <v>5.9085089074568003E-7</v>
      </c>
      <c r="AA1621">
        <f t="shared" si="51"/>
        <v>5.9085089074568003E-7</v>
      </c>
      <c r="AC1621" s="5" t="str">
        <f t="shared" si="50"/>
        <v>TIDAK</v>
      </c>
    </row>
    <row r="1622" spans="2:29" x14ac:dyDescent="0.2">
      <c r="B1622" s="7">
        <v>6.9623245950000001</v>
      </c>
      <c r="C1622" s="8">
        <v>205.18301980000001</v>
      </c>
      <c r="D1622" s="8">
        <v>35229.076999999997</v>
      </c>
      <c r="E1622" s="8">
        <v>5.0887104860000001</v>
      </c>
      <c r="F1622">
        <v>254.72993196834</v>
      </c>
      <c r="G1622" t="s">
        <v>13</v>
      </c>
      <c r="I1622">
        <f>1/SQRT(2*3.14*'STDEV DATA'!$B$4)*EXP(-((B1622-'RATA RATA DATA'!$B$5)^2/(2*'STDEV DATA'!$B$4^2)))</f>
        <v>0.34296837328094393</v>
      </c>
      <c r="J1622">
        <f>1/SQRT(2*3.14*'STDEV DATA'!$B$5)*EXP(-((B1622-'RATA RATA DATA'!$B$6)^2/(2*'STDEV DATA'!$B$5^2)))</f>
        <v>0.32000019579889594</v>
      </c>
      <c r="L1622">
        <f>1/SQRT(2*3.14*'STDEV DATA'!$C$4)*EXP(-((C1622-'RATA RATA DATA'!$C$5)^2/(2*'STDEV DATA'!$C$4^2)))</f>
        <v>6.462757917340764E-2</v>
      </c>
      <c r="M1622">
        <f>1/SQRT(2*3.14*'STDEV DATA'!$C$5)*EXP(-((C1622-'RATA RATA DATA'!$C$6)^2/(2*'STDEV DATA'!$C$5^2)))</f>
        <v>6.8997961041361758E-2</v>
      </c>
      <c r="O1622">
        <f>1/SQRT(2*3.14*'STDEV DATA'!$D$4)*EXP(-((D1622-'RATA RATA DATA'!$D$5)^2/(2*'STDEV DATA'!$D$4^2)))</f>
        <v>1.545575830959562E-3</v>
      </c>
      <c r="P1622">
        <f>1/SQRT(2*3.14*'STDEV DATA'!$D$5)*EXP(-((D1622-'RATA RATA DATA'!$D$6)^2/(2*'STDEV DATA'!$D$5^2)))</f>
        <v>1.2501276632587673E-3</v>
      </c>
      <c r="R1622">
        <f>1/SQRT(2*3.14*'STDEV DATA'!$E$4)*EXP(-((E1622-'RATA RATA DATA'!$E$5)^2/(2*'STDEV DATA'!$E$4^2)))</f>
        <v>0.14502601055449471</v>
      </c>
      <c r="S1622">
        <f>1/SQRT(2*3.14*'STDEV DATA'!$E$5)*EXP(-((E1622-'RATA RATA DATA'!$E$6)^2/(2*'STDEV DATA'!$E$5^2)))</f>
        <v>0.13369280123070912</v>
      </c>
      <c r="U1622">
        <f>1/SQRT(2*3.14*'STDEV DATA'!$F$4)*EXP(-((F1622-'RATA RATA DATA'!$F$5)^2/(2*'STDEV DATA'!$F$4^2)))</f>
        <v>1.0832423206674742E-2</v>
      </c>
      <c r="V1622">
        <f>1/SQRT(2*3.14*'STDEV DATA'!$F$5)*EXP(-((F1622-'RATA RATA DATA'!$F$6)^2/(2*'STDEV DATA'!$F$5^2)))</f>
        <v>3.131785374323012E-3</v>
      </c>
      <c r="X1622">
        <f>I1622*L1622*O1622*R1622*U1622*'PROBABILITY DATA'!$C$4</f>
        <v>2.0995235952002282E-8</v>
      </c>
      <c r="Y1622">
        <f>J1622*M1622*P1622*S1622*V1622*'PROBABILITY DATA'!$C$5</f>
        <v>7.0470546882014508E-9</v>
      </c>
      <c r="AA1622">
        <f t="shared" si="51"/>
        <v>2.0995235952002282E-8</v>
      </c>
      <c r="AC1622" s="5" t="str">
        <f t="shared" si="50"/>
        <v>YA</v>
      </c>
    </row>
    <row r="1623" spans="2:29" x14ac:dyDescent="0.2">
      <c r="B1623" s="7">
        <v>6.5096216379999996</v>
      </c>
      <c r="C1623" s="8">
        <v>197.75950259999999</v>
      </c>
      <c r="D1623" s="8">
        <v>20122.19256</v>
      </c>
      <c r="E1623" s="8">
        <v>6.8627820540000002</v>
      </c>
      <c r="F1623">
        <v>353.01197438104998</v>
      </c>
      <c r="G1623" t="s">
        <v>13</v>
      </c>
      <c r="I1623">
        <f>1/SQRT(2*3.14*'STDEV DATA'!$B$4)*EXP(-((B1623-'RATA RATA DATA'!$B$5)^2/(2*'STDEV DATA'!$B$4^2)))</f>
        <v>0.31506225885796707</v>
      </c>
      <c r="J1623">
        <f>1/SQRT(2*3.14*'STDEV DATA'!$B$5)*EXP(-((B1623-'RATA RATA DATA'!$B$6)^2/(2*'STDEV DATA'!$B$5^2)))</f>
        <v>0.29953170947872798</v>
      </c>
      <c r="L1623">
        <f>1/SQRT(2*3.14*'STDEV DATA'!$C$4)*EXP(-((C1623-'RATA RATA DATA'!$C$5)^2/(2*'STDEV DATA'!$C$4^2)))</f>
        <v>6.6815097362420667E-2</v>
      </c>
      <c r="M1623">
        <f>1/SQRT(2*3.14*'STDEV DATA'!$C$5)*EXP(-((C1623-'RATA RATA DATA'!$C$6)^2/(2*'STDEV DATA'!$C$5^2)))</f>
        <v>7.1559593573420469E-2</v>
      </c>
      <c r="O1623">
        <f>1/SQRT(2*3.14*'STDEV DATA'!$D$4)*EXP(-((D1623-'RATA RATA DATA'!$D$5)^2/(2*'STDEV DATA'!$D$4^2)))</f>
        <v>4.0551925978085232E-3</v>
      </c>
      <c r="P1623">
        <f>1/SQRT(2*3.14*'STDEV DATA'!$D$5)*EXP(-((D1623-'RATA RATA DATA'!$D$6)^2/(2*'STDEV DATA'!$D$5^2)))</f>
        <v>4.2367916076534468E-3</v>
      </c>
      <c r="R1623">
        <f>1/SQRT(2*3.14*'STDEV DATA'!$E$4)*EXP(-((E1623-'RATA RATA DATA'!$E$5)^2/(2*'STDEV DATA'!$E$4^2)))</f>
        <v>0.30081649379034747</v>
      </c>
      <c r="S1623">
        <f>1/SQRT(2*3.14*'STDEV DATA'!$E$5)*EXP(-((E1623-'RATA RATA DATA'!$E$6)^2/(2*'STDEV DATA'!$E$5^2)))</f>
        <v>0.32188890333569442</v>
      </c>
      <c r="U1623">
        <f>1/SQRT(2*3.14*'STDEV DATA'!$F$4)*EXP(-((F1623-'RATA RATA DATA'!$F$5)^2/(2*'STDEV DATA'!$F$4^2)))</f>
        <v>5.4909345167661924E-2</v>
      </c>
      <c r="V1623">
        <f>1/SQRT(2*3.14*'STDEV DATA'!$F$5)*EXP(-((F1623-'RATA RATA DATA'!$F$6)^2/(2*'STDEV DATA'!$F$5^2)))</f>
        <v>5.9562957358149579E-2</v>
      </c>
      <c r="X1623">
        <f>I1623*L1623*O1623*R1623*U1623*'PROBABILITY DATA'!$C$4</f>
        <v>5.5006921954261881E-7</v>
      </c>
      <c r="Y1623">
        <f>J1623*M1623*P1623*S1623*V1623*'PROBABILITY DATA'!$C$5</f>
        <v>1.061687715096315E-6</v>
      </c>
      <c r="AA1623">
        <f t="shared" si="51"/>
        <v>1.061687715096315E-6</v>
      </c>
      <c r="AC1623" s="5" t="str">
        <f t="shared" si="50"/>
        <v>TIDAK</v>
      </c>
    </row>
    <row r="1624" spans="2:29" x14ac:dyDescent="0.2">
      <c r="B1624" s="7">
        <v>8.0692978929999999</v>
      </c>
      <c r="C1624" s="8">
        <v>191.00410719999999</v>
      </c>
      <c r="D1624" s="8">
        <v>16654.50937</v>
      </c>
      <c r="E1624" s="8">
        <v>8.0382127180000005</v>
      </c>
      <c r="F1624">
        <v>350.57795005359998</v>
      </c>
      <c r="G1624" t="s">
        <v>13</v>
      </c>
      <c r="I1624">
        <f>1/SQRT(2*3.14*'STDEV DATA'!$B$4)*EXP(-((B1624-'RATA RATA DATA'!$B$5)^2/(2*'STDEV DATA'!$B$4^2)))</f>
        <v>0.26176957104392418</v>
      </c>
      <c r="J1624">
        <f>1/SQRT(2*3.14*'STDEV DATA'!$B$5)*EXP(-((B1624-'RATA RATA DATA'!$B$6)^2/(2*'STDEV DATA'!$B$5^2)))</f>
        <v>0.26202989663360593</v>
      </c>
      <c r="L1624">
        <f>1/SQRT(2*3.14*'STDEV DATA'!$C$4)*EXP(-((C1624-'RATA RATA DATA'!$C$5)^2/(2*'STDEV DATA'!$C$4^2)))</f>
        <v>6.6310555403349514E-2</v>
      </c>
      <c r="M1624">
        <f>1/SQRT(2*3.14*'STDEV DATA'!$C$5)*EXP(-((C1624-'RATA RATA DATA'!$C$6)^2/(2*'STDEV DATA'!$C$5^2)))</f>
        <v>7.0391090444298157E-2</v>
      </c>
      <c r="O1624">
        <f>1/SQRT(2*3.14*'STDEV DATA'!$D$4)*EXP(-((D1624-'RATA RATA DATA'!$D$5)^2/(2*'STDEV DATA'!$D$4^2)))</f>
        <v>3.4308531699145856E-3</v>
      </c>
      <c r="P1624">
        <f>1/SQRT(2*3.14*'STDEV DATA'!$D$5)*EXP(-((D1624-'RATA RATA DATA'!$D$6)^2/(2*'STDEV DATA'!$D$5^2)))</f>
        <v>3.6067844114114943E-3</v>
      </c>
      <c r="R1624">
        <f>1/SQRT(2*3.14*'STDEV DATA'!$E$4)*EXP(-((E1624-'RATA RATA DATA'!$E$5)^2/(2*'STDEV DATA'!$E$4^2)))</f>
        <v>0.26844146867233987</v>
      </c>
      <c r="S1624">
        <f>1/SQRT(2*3.14*'STDEV DATA'!$E$5)*EXP(-((E1624-'RATA RATA DATA'!$E$6)^2/(2*'STDEV DATA'!$E$5^2)))</f>
        <v>0.26702899592158047</v>
      </c>
      <c r="U1624">
        <f>1/SQRT(2*3.14*'STDEV DATA'!$F$4)*EXP(-((F1624-'RATA RATA DATA'!$F$5)^2/(2*'STDEV DATA'!$F$4^2)))</f>
        <v>5.6372220600161477E-2</v>
      </c>
      <c r="V1624">
        <f>1/SQRT(2*3.14*'STDEV DATA'!$F$5)*EXP(-((F1624-'RATA RATA DATA'!$F$6)^2/(2*'STDEV DATA'!$F$5^2)))</f>
        <v>6.2097354315939282E-2</v>
      </c>
      <c r="X1624">
        <f>I1624*L1624*O1624*R1624*U1624*'PROBABILITY DATA'!$C$4</f>
        <v>3.5156502921170364E-7</v>
      </c>
      <c r="Y1624">
        <f>J1624*M1624*P1624*S1624*V1624*'PROBABILITY DATA'!$C$5</f>
        <v>6.7264668012790987E-7</v>
      </c>
      <c r="AA1624">
        <f t="shared" si="51"/>
        <v>6.7264668012790987E-7</v>
      </c>
      <c r="AC1624" s="5" t="str">
        <f t="shared" si="50"/>
        <v>TIDAK</v>
      </c>
    </row>
    <row r="1625" spans="2:29" x14ac:dyDescent="0.2">
      <c r="B1625" s="7">
        <v>7.2133753880000002</v>
      </c>
      <c r="C1625" s="8">
        <v>213.76717629999999</v>
      </c>
      <c r="D1625" s="8">
        <v>27377.699779999999</v>
      </c>
      <c r="E1625" s="8">
        <v>6.9153014720000003</v>
      </c>
      <c r="F1625">
        <v>327.71740804347002</v>
      </c>
      <c r="G1625" t="s">
        <v>13</v>
      </c>
      <c r="I1625">
        <f>1/SQRT(2*3.14*'STDEV DATA'!$B$4)*EXP(-((B1625-'RATA RATA DATA'!$B$5)^2/(2*'STDEV DATA'!$B$4^2)))</f>
        <v>0.34234498413273134</v>
      </c>
      <c r="J1625">
        <f>1/SQRT(2*3.14*'STDEV DATA'!$B$5)*EXP(-((B1625-'RATA RATA DATA'!$B$6)^2/(2*'STDEV DATA'!$B$5^2)))</f>
        <v>0.31989283168856714</v>
      </c>
      <c r="L1625">
        <f>1/SQRT(2*3.14*'STDEV DATA'!$C$4)*EXP(-((C1625-'RATA RATA DATA'!$C$5)^2/(2*'STDEV DATA'!$C$4^2)))</f>
        <v>5.8898631037064594E-2</v>
      </c>
      <c r="M1625">
        <f>1/SQRT(2*3.14*'STDEV DATA'!$C$5)*EXP(-((C1625-'RATA RATA DATA'!$C$6)^2/(2*'STDEV DATA'!$C$5^2)))</f>
        <v>6.1603271664928232E-2</v>
      </c>
      <c r="O1625">
        <f>1/SQRT(2*3.14*'STDEV DATA'!$D$4)*EXP(-((D1625-'RATA RATA DATA'!$D$5)^2/(2*'STDEV DATA'!$D$4^2)))</f>
        <v>3.5981161957672849E-3</v>
      </c>
      <c r="P1625">
        <f>1/SQRT(2*3.14*'STDEV DATA'!$D$5)*EXP(-((D1625-'RATA RATA DATA'!$D$6)^2/(2*'STDEV DATA'!$D$5^2)))</f>
        <v>3.4825562618598237E-3</v>
      </c>
      <c r="R1625">
        <f>1/SQRT(2*3.14*'STDEV DATA'!$E$4)*EXP(-((E1625-'RATA RATA DATA'!$E$5)^2/(2*'STDEV DATA'!$E$4^2)))</f>
        <v>0.30234614016852535</v>
      </c>
      <c r="S1625">
        <f>1/SQRT(2*3.14*'STDEV DATA'!$E$5)*EXP(-((E1625-'RATA RATA DATA'!$E$6)^2/(2*'STDEV DATA'!$E$5^2)))</f>
        <v>0.32341595551728619</v>
      </c>
      <c r="U1625">
        <f>1/SQRT(2*3.14*'STDEV DATA'!$F$4)*EXP(-((F1625-'RATA RATA DATA'!$F$5)^2/(2*'STDEV DATA'!$F$4^2)))</f>
        <v>6.1198159238370665E-2</v>
      </c>
      <c r="V1625">
        <f>1/SQRT(2*3.14*'STDEV DATA'!$F$5)*EXP(-((F1625-'RATA RATA DATA'!$F$6)^2/(2*'STDEV DATA'!$F$5^2)))</f>
        <v>6.91295296498141E-2</v>
      </c>
      <c r="X1625">
        <f>I1625*L1625*O1625*R1625*U1625*'PROBABILITY DATA'!$C$4</f>
        <v>5.2368978505259065E-7</v>
      </c>
      <c r="Y1625">
        <f>J1625*M1625*P1625*S1625*V1625*'PROBABILITY DATA'!$C$5</f>
        <v>9.3561727405585692E-7</v>
      </c>
      <c r="AA1625">
        <f t="shared" si="51"/>
        <v>9.3561727405585692E-7</v>
      </c>
      <c r="AC1625" s="5" t="str">
        <f t="shared" si="50"/>
        <v>TIDAK</v>
      </c>
    </row>
    <row r="1626" spans="2:29" x14ac:dyDescent="0.2">
      <c r="B1626" s="7">
        <v>6.7908381990000004</v>
      </c>
      <c r="C1626" s="8">
        <v>271.60121240000001</v>
      </c>
      <c r="D1626" s="8">
        <v>14348.572920000001</v>
      </c>
      <c r="E1626" s="8">
        <v>9.923315466</v>
      </c>
      <c r="F1626">
        <v>368.84201146287</v>
      </c>
      <c r="G1626" t="s">
        <v>13</v>
      </c>
      <c r="I1626">
        <f>1/SQRT(2*3.14*'STDEV DATA'!$B$4)*EXP(-((B1626-'RATA RATA DATA'!$B$5)^2/(2*'STDEV DATA'!$B$4^2)))</f>
        <v>0.33657894375469138</v>
      </c>
      <c r="J1626">
        <f>1/SQRT(2*3.14*'STDEV DATA'!$B$5)*EXP(-((B1626-'RATA RATA DATA'!$B$6)^2/(2*'STDEV DATA'!$B$5^2)))</f>
        <v>0.31525421198003534</v>
      </c>
      <c r="L1626">
        <f>1/SQRT(2*3.14*'STDEV DATA'!$C$4)*EXP(-((C1626-'RATA RATA DATA'!$C$5)^2/(2*'STDEV DATA'!$C$4^2)))</f>
        <v>6.9009796780121722E-3</v>
      </c>
      <c r="M1626">
        <f>1/SQRT(2*3.14*'STDEV DATA'!$C$5)*EXP(-((C1626-'RATA RATA DATA'!$C$6)^2/(2*'STDEV DATA'!$C$5^2)))</f>
        <v>3.9211410868502834E-3</v>
      </c>
      <c r="O1626">
        <f>1/SQRT(2*3.14*'STDEV DATA'!$D$4)*EXP(-((D1626-'RATA RATA DATA'!$D$5)^2/(2*'STDEV DATA'!$D$4^2)))</f>
        <v>2.8329176710812577E-3</v>
      </c>
      <c r="P1626">
        <f>1/SQRT(2*3.14*'STDEV DATA'!$D$5)*EXP(-((D1626-'RATA RATA DATA'!$D$6)^2/(2*'STDEV DATA'!$D$5^2)))</f>
        <v>2.9581809798445674E-3</v>
      </c>
      <c r="R1626">
        <f>1/SQRT(2*3.14*'STDEV DATA'!$E$4)*EXP(-((E1626-'RATA RATA DATA'!$E$5)^2/(2*'STDEV DATA'!$E$4^2)))</f>
        <v>8.2772416667485124E-2</v>
      </c>
      <c r="S1626">
        <f>1/SQRT(2*3.14*'STDEV DATA'!$E$5)*EXP(-((E1626-'RATA RATA DATA'!$E$6)^2/(2*'STDEV DATA'!$E$5^2)))</f>
        <v>5.5034282608050988E-2</v>
      </c>
      <c r="U1626">
        <f>1/SQRT(2*3.14*'STDEV DATA'!$F$4)*EXP(-((F1626-'RATA RATA DATA'!$F$5)^2/(2*'STDEV DATA'!$F$4^2)))</f>
        <v>4.2618228198402039E-2</v>
      </c>
      <c r="V1626">
        <f>1/SQRT(2*3.14*'STDEV DATA'!$F$5)*EXP(-((F1626-'RATA RATA DATA'!$F$6)^2/(2*'STDEV DATA'!$F$5^2)))</f>
        <v>3.9408795867495829E-2</v>
      </c>
      <c r="X1626">
        <f>I1626*L1626*O1626*R1626*U1626*'PROBABILITY DATA'!$C$4</f>
        <v>9.0552330420613902E-9</v>
      </c>
      <c r="Y1626">
        <f>J1626*M1626*P1626*S1626*V1626*'PROBABILITY DATA'!$C$5</f>
        <v>4.836056236827066E-9</v>
      </c>
      <c r="AA1626">
        <f t="shared" si="51"/>
        <v>9.0552330420613902E-9</v>
      </c>
      <c r="AC1626" s="5" t="str">
        <f t="shared" si="50"/>
        <v>YA</v>
      </c>
    </row>
    <row r="1627" spans="2:29" x14ac:dyDescent="0.2">
      <c r="B1627" s="7">
        <v>6.9752091780000001</v>
      </c>
      <c r="C1627" s="8">
        <v>175.42103940000001</v>
      </c>
      <c r="D1627" s="8">
        <v>35701.155319999998</v>
      </c>
      <c r="E1627" s="8">
        <v>5.4942543419999996</v>
      </c>
      <c r="F1627">
        <v>290.05280223477001</v>
      </c>
      <c r="G1627" t="s">
        <v>13</v>
      </c>
      <c r="I1627">
        <f>1/SQRT(2*3.14*'STDEV DATA'!$B$4)*EXP(-((B1627-'RATA RATA DATA'!$B$5)^2/(2*'STDEV DATA'!$B$4^2)))</f>
        <v>0.34322764439276759</v>
      </c>
      <c r="J1627">
        <f>1/SQRT(2*3.14*'STDEV DATA'!$B$5)*EXP(-((B1627-'RATA RATA DATA'!$B$6)^2/(2*'STDEV DATA'!$B$5^2)))</f>
        <v>0.32020035258479823</v>
      </c>
      <c r="L1627">
        <f>1/SQRT(2*3.14*'STDEV DATA'!$C$4)*EXP(-((C1627-'RATA RATA DATA'!$C$5)^2/(2*'STDEV DATA'!$C$4^2)))</f>
        <v>5.6782535529319479E-2</v>
      </c>
      <c r="M1627">
        <f>1/SQRT(2*3.14*'STDEV DATA'!$C$5)*EXP(-((C1627-'RATA RATA DATA'!$C$6)^2/(2*'STDEV DATA'!$C$5^2)))</f>
        <v>5.658236842644343E-2</v>
      </c>
      <c r="O1627">
        <f>1/SQRT(2*3.14*'STDEV DATA'!$D$4)*EXP(-((D1627-'RATA RATA DATA'!$D$5)^2/(2*'STDEV DATA'!$D$4^2)))</f>
        <v>1.4345940264401307E-3</v>
      </c>
      <c r="P1627">
        <f>1/SQRT(2*3.14*'STDEV DATA'!$D$5)*EXP(-((D1627-'RATA RATA DATA'!$D$6)^2/(2*'STDEV DATA'!$D$5^2)))</f>
        <v>1.1442298896074377E-3</v>
      </c>
      <c r="R1627">
        <f>1/SQRT(2*3.14*'STDEV DATA'!$E$4)*EXP(-((E1627-'RATA RATA DATA'!$E$5)^2/(2*'STDEV DATA'!$E$4^2)))</f>
        <v>0.18853901559631037</v>
      </c>
      <c r="S1627">
        <f>1/SQRT(2*3.14*'STDEV DATA'!$E$5)*EXP(-((E1627-'RATA RATA DATA'!$E$6)^2/(2*'STDEV DATA'!$E$5^2)))</f>
        <v>0.18484338305612377</v>
      </c>
      <c r="U1627">
        <f>1/SQRT(2*3.14*'STDEV DATA'!$F$4)*EXP(-((F1627-'RATA RATA DATA'!$F$5)^2/(2*'STDEV DATA'!$F$4^2)))</f>
        <v>3.6588437005380212E-2</v>
      </c>
      <c r="V1627">
        <f>1/SQRT(2*3.14*'STDEV DATA'!$F$5)*EXP(-((F1627-'RATA RATA DATA'!$F$6)^2/(2*'STDEV DATA'!$F$5^2)))</f>
        <v>2.6917316788351065E-2</v>
      </c>
      <c r="X1627">
        <f>I1627*L1627*O1627*R1627*U1627*'PROBABILITY DATA'!$C$4</f>
        <v>7.5241615680402706E-8</v>
      </c>
      <c r="Y1627">
        <f>J1627*M1627*P1627*S1627*V1627*'PROBABILITY DATA'!$C$5</f>
        <v>6.2895366334207648E-8</v>
      </c>
      <c r="AA1627">
        <f t="shared" si="51"/>
        <v>7.5241615680402706E-8</v>
      </c>
      <c r="AC1627" s="5" t="str">
        <f t="shared" si="50"/>
        <v>YA</v>
      </c>
    </row>
    <row r="1628" spans="2:29" x14ac:dyDescent="0.2">
      <c r="B1628" s="7">
        <v>7.4222252639999997</v>
      </c>
      <c r="C1628" s="8">
        <v>203.3233079</v>
      </c>
      <c r="D1628" s="8">
        <v>40148.123720000003</v>
      </c>
      <c r="E1628" s="8">
        <v>5.6023135469999996</v>
      </c>
      <c r="F1628">
        <v>256.59045112675</v>
      </c>
      <c r="G1628" t="s">
        <v>13</v>
      </c>
      <c r="I1628">
        <f>1/SQRT(2*3.14*'STDEV DATA'!$B$4)*EXP(-((B1628-'RATA RATA DATA'!$B$5)^2/(2*'STDEV DATA'!$B$4^2)))</f>
        <v>0.3328627061094564</v>
      </c>
      <c r="J1628">
        <f>1/SQRT(2*3.14*'STDEV DATA'!$B$5)*EXP(-((B1628-'RATA RATA DATA'!$B$6)^2/(2*'STDEV DATA'!$B$5^2)))</f>
        <v>0.31343624037653972</v>
      </c>
      <c r="L1628">
        <f>1/SQRT(2*3.14*'STDEV DATA'!$C$4)*EXP(-((C1628-'RATA RATA DATA'!$C$5)^2/(2*'STDEV DATA'!$C$4^2)))</f>
        <v>6.5435929465085821E-2</v>
      </c>
      <c r="M1628">
        <f>1/SQRT(2*3.14*'STDEV DATA'!$C$5)*EXP(-((C1628-'RATA RATA DATA'!$C$6)^2/(2*'STDEV DATA'!$C$5^2)))</f>
        <v>7.0005315527621015E-2</v>
      </c>
      <c r="O1628">
        <f>1/SQRT(2*3.14*'STDEV DATA'!$D$4)*EXP(-((D1628-'RATA RATA DATA'!$D$5)^2/(2*'STDEV DATA'!$D$4^2)))</f>
        <v>6.2311676536449807E-4</v>
      </c>
      <c r="P1628">
        <f>1/SQRT(2*3.14*'STDEV DATA'!$D$5)*EXP(-((D1628-'RATA RATA DATA'!$D$6)^2/(2*'STDEV DATA'!$D$5^2)))</f>
        <v>4.2788884608986648E-4</v>
      </c>
      <c r="R1628">
        <f>1/SQRT(2*3.14*'STDEV DATA'!$E$4)*EXP(-((E1628-'RATA RATA DATA'!$E$5)^2/(2*'STDEV DATA'!$E$4^2)))</f>
        <v>0.20026859827018173</v>
      </c>
      <c r="S1628">
        <f>1/SQRT(2*3.14*'STDEV DATA'!$E$5)*EXP(-((E1628-'RATA RATA DATA'!$E$6)^2/(2*'STDEV DATA'!$E$5^2)))</f>
        <v>0.19904286376596061</v>
      </c>
      <c r="U1628">
        <f>1/SQRT(2*3.14*'STDEV DATA'!$F$4)*EXP(-((F1628-'RATA RATA DATA'!$F$5)^2/(2*'STDEV DATA'!$F$4^2)))</f>
        <v>1.1756415386191713E-2</v>
      </c>
      <c r="V1628">
        <f>1/SQRT(2*3.14*'STDEV DATA'!$F$5)*EXP(-((F1628-'RATA RATA DATA'!$F$6)^2/(2*'STDEV DATA'!$F$5^2)))</f>
        <v>3.6164584224721058E-3</v>
      </c>
      <c r="X1628">
        <f>I1628*L1628*O1628*R1628*U1628*'PROBABILITY DATA'!$C$4</f>
        <v>1.2465956092385695E-8</v>
      </c>
      <c r="Y1628">
        <f>J1628*M1628*P1628*S1628*V1628*'PROBABILITY DATA'!$C$5</f>
        <v>4.1210514928042417E-9</v>
      </c>
      <c r="AA1628">
        <f t="shared" si="51"/>
        <v>1.2465956092385695E-8</v>
      </c>
      <c r="AC1628" s="5" t="str">
        <f t="shared" si="50"/>
        <v>YA</v>
      </c>
    </row>
    <row r="1629" spans="2:29" x14ac:dyDescent="0.2">
      <c r="B1629" s="7">
        <v>6.5050658070000003</v>
      </c>
      <c r="C1629" s="8">
        <v>226.41960940000001</v>
      </c>
      <c r="D1629" s="8">
        <v>16982.131969999999</v>
      </c>
      <c r="E1629" s="8">
        <v>6.9384670530000001</v>
      </c>
      <c r="F1629">
        <v>318.24571032015001</v>
      </c>
      <c r="G1629" t="s">
        <v>13</v>
      </c>
      <c r="I1629">
        <f>1/SQRT(2*3.14*'STDEV DATA'!$B$4)*EXP(-((B1629-'RATA RATA DATA'!$B$5)^2/(2*'STDEV DATA'!$B$4^2)))</f>
        <v>0.3146118965679085</v>
      </c>
      <c r="J1629">
        <f>1/SQRT(2*3.14*'STDEV DATA'!$B$5)*EXP(-((B1629-'RATA RATA DATA'!$B$6)^2/(2*'STDEV DATA'!$B$5^2)))</f>
        <v>0.29920198800363695</v>
      </c>
      <c r="L1629">
        <f>1/SQRT(2*3.14*'STDEV DATA'!$C$4)*EXP(-((C1629-'RATA RATA DATA'!$C$5)^2/(2*'STDEV DATA'!$C$4^2)))</f>
        <v>4.6190046211813093E-2</v>
      </c>
      <c r="M1629">
        <f>1/SQRT(2*3.14*'STDEV DATA'!$C$5)*EXP(-((C1629-'RATA RATA DATA'!$C$6)^2/(2*'STDEV DATA'!$C$5^2)))</f>
        <v>4.5348920845586851E-2</v>
      </c>
      <c r="O1629">
        <f>1/SQRT(2*3.14*'STDEV DATA'!$D$4)*EXP(-((D1629-'RATA RATA DATA'!$D$5)^2/(2*'STDEV DATA'!$D$4^2)))</f>
        <v>3.5071774143794919E-3</v>
      </c>
      <c r="P1629">
        <f>1/SQRT(2*3.14*'STDEV DATA'!$D$5)*EXP(-((D1629-'RATA RATA DATA'!$D$6)^2/(2*'STDEV DATA'!$D$5^2)))</f>
        <v>3.6879578533356989E-3</v>
      </c>
      <c r="R1629">
        <f>1/SQRT(2*3.14*'STDEV DATA'!$E$4)*EXP(-((E1629-'RATA RATA DATA'!$E$5)^2/(2*'STDEV DATA'!$E$4^2)))</f>
        <v>0.30293180233715816</v>
      </c>
      <c r="S1629">
        <f>1/SQRT(2*3.14*'STDEV DATA'!$E$5)*EXP(-((E1629-'RATA RATA DATA'!$E$6)^2/(2*'STDEV DATA'!$E$5^2)))</f>
        <v>0.32396580106431283</v>
      </c>
      <c r="U1629">
        <f>1/SQRT(2*3.14*'STDEV DATA'!$F$4)*EXP(-((F1629-'RATA RATA DATA'!$F$5)^2/(2*'STDEV DATA'!$F$4^2)))</f>
        <v>5.8024718673879656E-2</v>
      </c>
      <c r="V1629">
        <f>1/SQRT(2*3.14*'STDEV DATA'!$F$5)*EXP(-((F1629-'RATA RATA DATA'!$F$6)^2/(2*'STDEV DATA'!$F$5^2)))</f>
        <v>6.2176572154119064E-2</v>
      </c>
      <c r="X1629">
        <f>I1629*L1629*O1629*R1629*U1629*'PROBABILITY DATA'!$C$4</f>
        <v>3.4948307333660804E-7</v>
      </c>
      <c r="Y1629">
        <f>J1629*M1629*P1629*S1629*V1629*'PROBABILITY DATA'!$C$5</f>
        <v>6.1462480523973912E-7</v>
      </c>
      <c r="AA1629">
        <f t="shared" si="51"/>
        <v>6.1462480523973912E-7</v>
      </c>
      <c r="AC1629" s="5" t="str">
        <f t="shared" si="50"/>
        <v>TIDAK</v>
      </c>
    </row>
    <row r="1630" spans="2:29" x14ac:dyDescent="0.2">
      <c r="B1630" s="7">
        <v>6.6178622569999996</v>
      </c>
      <c r="C1630" s="8">
        <v>174.2805663</v>
      </c>
      <c r="D1630" s="8">
        <v>33245.630590000001</v>
      </c>
      <c r="E1630" s="8">
        <v>7.0221870199999996</v>
      </c>
      <c r="F1630">
        <v>326.16847950633002</v>
      </c>
      <c r="G1630" t="s">
        <v>13</v>
      </c>
      <c r="I1630">
        <f>1/SQRT(2*3.14*'STDEV DATA'!$B$4)*EXP(-((B1630-'RATA RATA DATA'!$B$5)^2/(2*'STDEV DATA'!$B$4^2)))</f>
        <v>0.32485473677913057</v>
      </c>
      <c r="J1630">
        <f>1/SQRT(2*3.14*'STDEV DATA'!$B$5)*EXP(-((B1630-'RATA RATA DATA'!$B$6)^2/(2*'STDEV DATA'!$B$5^2)))</f>
        <v>0.30668822673465995</v>
      </c>
      <c r="L1630">
        <f>1/SQRT(2*3.14*'STDEV DATA'!$C$4)*EXP(-((C1630-'RATA RATA DATA'!$C$5)^2/(2*'STDEV DATA'!$C$4^2)))</f>
        <v>5.5719765368348391E-2</v>
      </c>
      <c r="M1630">
        <f>1/SQRT(2*3.14*'STDEV DATA'!$C$5)*EXP(-((C1630-'RATA RATA DATA'!$C$6)^2/(2*'STDEV DATA'!$C$5^2)))</f>
        <v>5.5137603568598564E-2</v>
      </c>
      <c r="O1630">
        <f>1/SQRT(2*3.14*'STDEV DATA'!$D$4)*EXP(-((D1630-'RATA RATA DATA'!$D$5)^2/(2*'STDEV DATA'!$D$4^2)))</f>
        <v>2.0525581198798056E-3</v>
      </c>
      <c r="P1630">
        <f>1/SQRT(2*3.14*'STDEV DATA'!$D$5)*EXP(-((D1630-'RATA RATA DATA'!$D$6)^2/(2*'STDEV DATA'!$D$5^2)))</f>
        <v>1.7537916134084594E-3</v>
      </c>
      <c r="R1630">
        <f>1/SQRT(2*3.14*'STDEV DATA'!$E$4)*EXP(-((E1630-'RATA RATA DATA'!$E$5)^2/(2*'STDEV DATA'!$E$4^2)))</f>
        <v>0.30458793741027262</v>
      </c>
      <c r="S1630">
        <f>1/SQRT(2*3.14*'STDEV DATA'!$E$5)*EXP(-((E1630-'RATA RATA DATA'!$E$6)^2/(2*'STDEV DATA'!$E$5^2)))</f>
        <v>0.32531438117336764</v>
      </c>
      <c r="U1630">
        <f>1/SQRT(2*3.14*'STDEV DATA'!$F$4)*EXP(-((F1630-'RATA RATA DATA'!$F$5)^2/(2*'STDEV DATA'!$F$4^2)))</f>
        <v>6.0880132724946495E-2</v>
      </c>
      <c r="V1630">
        <f>1/SQRT(2*3.14*'STDEV DATA'!$F$5)*EXP(-((F1630-'RATA RATA DATA'!$F$6)^2/(2*'STDEV DATA'!$F$5^2)))</f>
        <v>6.8352348132785595E-2</v>
      </c>
      <c r="X1630">
        <f>I1630*L1630*O1630*R1630*U1630*'PROBABILITY DATA'!$C$4</f>
        <v>2.6876282497737639E-7</v>
      </c>
      <c r="Y1630">
        <f>J1630*M1630*P1630*S1630*V1630*'PROBABILITY DATA'!$C$5</f>
        <v>4.021114518608703E-7</v>
      </c>
      <c r="AA1630">
        <f t="shared" si="51"/>
        <v>4.021114518608703E-7</v>
      </c>
      <c r="AC1630" s="5" t="str">
        <f t="shared" si="50"/>
        <v>TIDAK</v>
      </c>
    </row>
    <row r="1631" spans="2:29" x14ac:dyDescent="0.2">
      <c r="B1631" s="7">
        <v>6.7697693389999998</v>
      </c>
      <c r="C1631" s="8">
        <v>178.33175270000001</v>
      </c>
      <c r="D1631" s="8">
        <v>16980.25848</v>
      </c>
      <c r="E1631" s="8">
        <v>7.0516974330000002</v>
      </c>
      <c r="F1631">
        <v>369.90627751751998</v>
      </c>
      <c r="G1631" t="s">
        <v>13</v>
      </c>
      <c r="I1631">
        <f>1/SQRT(2*3.14*'STDEV DATA'!$B$4)*EXP(-((B1631-'RATA RATA DATA'!$B$5)^2/(2*'STDEV DATA'!$B$4^2)))</f>
        <v>0.33542547377910548</v>
      </c>
      <c r="J1631">
        <f>1/SQRT(2*3.14*'STDEV DATA'!$B$5)*EXP(-((B1631-'RATA RATA DATA'!$B$6)^2/(2*'STDEV DATA'!$B$5^2)))</f>
        <v>0.31440881243503344</v>
      </c>
      <c r="L1631">
        <f>1/SQRT(2*3.14*'STDEV DATA'!$C$4)*EXP(-((C1631-'RATA RATA DATA'!$C$5)^2/(2*'STDEV DATA'!$C$4^2)))</f>
        <v>5.9310558971125762E-2</v>
      </c>
      <c r="M1631">
        <f>1/SQRT(2*3.14*'STDEV DATA'!$C$5)*EXP(-((C1631-'RATA RATA DATA'!$C$6)^2/(2*'STDEV DATA'!$C$5^2)))</f>
        <v>6.0075407447756024E-2</v>
      </c>
      <c r="O1631">
        <f>1/SQRT(2*3.14*'STDEV DATA'!$D$4)*EXP(-((D1631-'RATA RATA DATA'!$D$5)^2/(2*'STDEV DATA'!$D$4^2)))</f>
        <v>3.5067490793094605E-3</v>
      </c>
      <c r="P1631">
        <f>1/SQRT(2*3.14*'STDEV DATA'!$D$5)*EXP(-((D1631-'RATA RATA DATA'!$D$6)^2/(2*'STDEV DATA'!$D$5^2)))</f>
        <v>3.6875039267596802E-3</v>
      </c>
      <c r="R1631">
        <f>1/SQRT(2*3.14*'STDEV DATA'!$E$4)*EXP(-((E1631-'RATA RATA DATA'!$E$5)^2/(2*'STDEV DATA'!$E$4^2)))</f>
        <v>0.30499824058017821</v>
      </c>
      <c r="S1631">
        <f>1/SQRT(2*3.14*'STDEV DATA'!$E$5)*EXP(-((E1631-'RATA RATA DATA'!$E$6)^2/(2*'STDEV DATA'!$E$5^2)))</f>
        <v>0.32554969572403603</v>
      </c>
      <c r="U1631">
        <f>1/SQRT(2*3.14*'STDEV DATA'!$F$4)*EXP(-((F1631-'RATA RATA DATA'!$F$5)^2/(2*'STDEV DATA'!$F$4^2)))</f>
        <v>4.1684161230478411E-2</v>
      </c>
      <c r="V1631">
        <f>1/SQRT(2*3.14*'STDEV DATA'!$F$5)*EXP(-((F1631-'RATA RATA DATA'!$F$6)^2/(2*'STDEV DATA'!$F$5^2)))</f>
        <v>3.7992408709677475E-2</v>
      </c>
      <c r="X1631">
        <f>I1631*L1631*O1631*R1631*U1631*'PROBABILITY DATA'!$C$4</f>
        <v>3.4600957131659534E-7</v>
      </c>
      <c r="Y1631">
        <f>J1631*M1631*P1631*S1631*V1631*'PROBABILITY DATA'!$C$5</f>
        <v>5.2529686576852446E-7</v>
      </c>
      <c r="AA1631">
        <f t="shared" si="51"/>
        <v>5.2529686576852446E-7</v>
      </c>
      <c r="AC1631" s="5" t="str">
        <f t="shared" si="50"/>
        <v>TIDAK</v>
      </c>
    </row>
    <row r="1632" spans="2:29" x14ac:dyDescent="0.2">
      <c r="B1632" s="7">
        <v>6.3417512240000002</v>
      </c>
      <c r="C1632" s="8">
        <v>139.95947100000001</v>
      </c>
      <c r="D1632" s="8">
        <v>18058.32029</v>
      </c>
      <c r="E1632" s="8">
        <v>8.3613373889999991</v>
      </c>
      <c r="F1632">
        <v>417.60244580542002</v>
      </c>
      <c r="G1632" t="s">
        <v>13</v>
      </c>
      <c r="I1632">
        <f>1/SQRT(2*3.14*'STDEV DATA'!$B$4)*EXP(-((B1632-'RATA RATA DATA'!$B$5)^2/(2*'STDEV DATA'!$B$4^2)))</f>
        <v>0.29662718403612204</v>
      </c>
      <c r="J1632">
        <f>1/SQRT(2*3.14*'STDEV DATA'!$B$5)*EXP(-((B1632-'RATA RATA DATA'!$B$6)^2/(2*'STDEV DATA'!$B$5^2)))</f>
        <v>0.28597272864152212</v>
      </c>
      <c r="L1632">
        <f>1/SQRT(2*3.14*'STDEV DATA'!$C$4)*EXP(-((C1632-'RATA RATA DATA'!$C$5)^2/(2*'STDEV DATA'!$C$4^2)))</f>
        <v>1.9502246266222916E-2</v>
      </c>
      <c r="M1632">
        <f>1/SQRT(2*3.14*'STDEV DATA'!$C$5)*EXP(-((C1632-'RATA RATA DATA'!$C$6)^2/(2*'STDEV DATA'!$C$5^2)))</f>
        <v>1.3473646869793639E-2</v>
      </c>
      <c r="O1632">
        <f>1/SQRT(2*3.14*'STDEV DATA'!$D$4)*EXP(-((D1632-'RATA RATA DATA'!$D$5)^2/(2*'STDEV DATA'!$D$4^2)))</f>
        <v>3.73583642155887E-3</v>
      </c>
      <c r="P1632">
        <f>1/SQRT(2*3.14*'STDEV DATA'!$D$5)*EXP(-((D1632-'RATA RATA DATA'!$D$6)^2/(2*'STDEV DATA'!$D$5^2)))</f>
        <v>3.9268344151312685E-3</v>
      </c>
      <c r="R1632">
        <f>1/SQRT(2*3.14*'STDEV DATA'!$E$4)*EXP(-((E1632-'RATA RATA DATA'!$E$5)^2/(2*'STDEV DATA'!$E$4^2)))</f>
        <v>0.23934646974565096</v>
      </c>
      <c r="S1632">
        <f>1/SQRT(2*3.14*'STDEV DATA'!$E$5)*EXP(-((E1632-'RATA RATA DATA'!$E$6)^2/(2*'STDEV DATA'!$E$5^2)))</f>
        <v>0.22782677226228465</v>
      </c>
      <c r="U1632">
        <f>1/SQRT(2*3.14*'STDEV DATA'!$F$4)*EXP(-((F1632-'RATA RATA DATA'!$F$5)^2/(2*'STDEV DATA'!$F$4^2)))</f>
        <v>7.9575743302246222E-3</v>
      </c>
      <c r="V1632">
        <f>1/SQRT(2*3.14*'STDEV DATA'!$F$5)*EXP(-((F1632-'RATA RATA DATA'!$F$6)^2/(2*'STDEV DATA'!$F$5^2)))</f>
        <v>2.3500208271555719E-3</v>
      </c>
      <c r="X1632">
        <f>I1632*L1632*O1632*R1632*U1632*'PROBABILITY DATA'!$C$4</f>
        <v>1.6057507291059254E-8</v>
      </c>
      <c r="Y1632">
        <f>J1632*M1632*P1632*S1632*V1632*'PROBABILITY DATA'!$C$5</f>
        <v>4.9396433996371543E-9</v>
      </c>
      <c r="AA1632">
        <f t="shared" si="51"/>
        <v>1.6057507291059254E-8</v>
      </c>
      <c r="AC1632" s="5" t="str">
        <f t="shared" si="50"/>
        <v>YA</v>
      </c>
    </row>
    <row r="1633" spans="2:29" x14ac:dyDescent="0.2">
      <c r="B1633" s="7">
        <v>7.0588660809999997</v>
      </c>
      <c r="C1633" s="8">
        <v>191.5484007</v>
      </c>
      <c r="D1633" s="8">
        <v>16473.06709</v>
      </c>
      <c r="E1633" s="8">
        <v>8.4357893560000008</v>
      </c>
      <c r="F1633">
        <v>367.85317951655998</v>
      </c>
      <c r="G1633" t="s">
        <v>13</v>
      </c>
      <c r="I1633">
        <f>1/SQRT(2*3.14*'STDEV DATA'!$B$4)*EXP(-((B1633-'RATA RATA DATA'!$B$5)^2/(2*'STDEV DATA'!$B$4^2)))</f>
        <v>0.34414592841747876</v>
      </c>
      <c r="J1633">
        <f>1/SQRT(2*3.14*'STDEV DATA'!$B$5)*EXP(-((B1633-'RATA RATA DATA'!$B$6)^2/(2*'STDEV DATA'!$B$5^2)))</f>
        <v>0.32095976819139826</v>
      </c>
      <c r="L1633">
        <f>1/SQRT(2*3.14*'STDEV DATA'!$C$4)*EXP(-((C1633-'RATA RATA DATA'!$C$5)^2/(2*'STDEV DATA'!$C$4^2)))</f>
        <v>6.6439814590789861E-2</v>
      </c>
      <c r="M1633">
        <f>1/SQRT(2*3.14*'STDEV DATA'!$C$5)*EXP(-((C1633-'RATA RATA DATA'!$C$6)^2/(2*'STDEV DATA'!$C$5^2)))</f>
        <v>7.0608118194455741E-2</v>
      </c>
      <c r="O1633">
        <f>1/SQRT(2*3.14*'STDEV DATA'!$D$4)*EXP(-((D1633-'RATA RATA DATA'!$D$5)^2/(2*'STDEV DATA'!$D$4^2)))</f>
        <v>3.387412437201631E-3</v>
      </c>
      <c r="P1633">
        <f>1/SQRT(2*3.14*'STDEV DATA'!$D$5)*EXP(-((D1633-'RATA RATA DATA'!$D$6)^2/(2*'STDEV DATA'!$D$5^2)))</f>
        <v>3.5603475195154569E-3</v>
      </c>
      <c r="R1633">
        <f>1/SQRT(2*3.14*'STDEV DATA'!$E$4)*EXP(-((E1633-'RATA RATA DATA'!$E$5)^2/(2*'STDEV DATA'!$E$4^2)))</f>
        <v>0.23191703384882459</v>
      </c>
      <c r="S1633">
        <f>1/SQRT(2*3.14*'STDEV DATA'!$E$5)*EXP(-((E1633-'RATA RATA DATA'!$E$6)^2/(2*'STDEV DATA'!$E$5^2)))</f>
        <v>0.21820539537324532</v>
      </c>
      <c r="U1633">
        <f>1/SQRT(2*3.14*'STDEV DATA'!$F$4)*EXP(-((F1633-'RATA RATA DATA'!$F$5)^2/(2*'STDEV DATA'!$F$4^2)))</f>
        <v>4.3479672406286182E-2</v>
      </c>
      <c r="V1633">
        <f>1/SQRT(2*3.14*'STDEV DATA'!$F$5)*EXP(-((F1633-'RATA RATA DATA'!$F$6)^2/(2*'STDEV DATA'!$F$5^2)))</f>
        <v>4.0731426778682148E-2</v>
      </c>
      <c r="X1633">
        <f>I1633*L1633*O1633*R1633*U1633*'PROBABILITY DATA'!$C$4</f>
        <v>3.0468073686363852E-7</v>
      </c>
      <c r="Y1633">
        <f>J1633*M1633*P1633*S1633*V1633*'PROBABILITY DATA'!$C$5</f>
        <v>4.3727987896099921E-7</v>
      </c>
      <c r="AA1633">
        <f t="shared" si="51"/>
        <v>4.3727987896099921E-7</v>
      </c>
      <c r="AC1633" s="5" t="str">
        <f t="shared" si="50"/>
        <v>TIDAK</v>
      </c>
    </row>
    <row r="1634" spans="2:29" x14ac:dyDescent="0.2">
      <c r="B1634" s="7">
        <v>7.5392873949999997</v>
      </c>
      <c r="C1634" s="8">
        <v>258.4900758</v>
      </c>
      <c r="D1634" s="8">
        <v>26999.382079999999</v>
      </c>
      <c r="E1634" s="8">
        <v>7.0020924789999999</v>
      </c>
      <c r="F1634">
        <v>266.80312305368</v>
      </c>
      <c r="G1634" t="s">
        <v>13</v>
      </c>
      <c r="I1634">
        <f>1/SQRT(2*3.14*'STDEV DATA'!$B$4)*EXP(-((B1634-'RATA RATA DATA'!$B$5)^2/(2*'STDEV DATA'!$B$4^2)))</f>
        <v>0.32422253300722736</v>
      </c>
      <c r="J1634">
        <f>1/SQRT(2*3.14*'STDEV DATA'!$B$5)*EXP(-((B1634-'RATA RATA DATA'!$B$6)^2/(2*'STDEV DATA'!$B$5^2)))</f>
        <v>0.30740894174949535</v>
      </c>
      <c r="L1634">
        <f>1/SQRT(2*3.14*'STDEV DATA'!$C$4)*EXP(-((C1634-'RATA RATA DATA'!$C$5)^2/(2*'STDEV DATA'!$C$4^2)))</f>
        <v>1.4148261999708639E-2</v>
      </c>
      <c r="M1634">
        <f>1/SQRT(2*3.14*'STDEV DATA'!$C$5)*EXP(-((C1634-'RATA RATA DATA'!$C$6)^2/(2*'STDEV DATA'!$C$5^2)))</f>
        <v>9.9210758294518073E-3</v>
      </c>
      <c r="O1634">
        <f>1/SQRT(2*3.14*'STDEV DATA'!$D$4)*EXP(-((D1634-'RATA RATA DATA'!$D$5)^2/(2*'STDEV DATA'!$D$4^2)))</f>
        <v>3.6779043409359497E-3</v>
      </c>
      <c r="P1634">
        <f>1/SQRT(2*3.14*'STDEV DATA'!$D$5)*EXP(-((D1634-'RATA RATA DATA'!$D$6)^2/(2*'STDEV DATA'!$D$5^2)))</f>
        <v>3.5815958626723762E-3</v>
      </c>
      <c r="R1634">
        <f>1/SQRT(2*3.14*'STDEV DATA'!$E$4)*EXP(-((E1634-'RATA RATA DATA'!$E$5)^2/(2*'STDEV DATA'!$E$4^2)))</f>
        <v>0.30425661364819767</v>
      </c>
      <c r="S1634">
        <f>1/SQRT(2*3.14*'STDEV DATA'!$E$5)*EXP(-((E1634-'RATA RATA DATA'!$E$6)^2/(2*'STDEV DATA'!$E$5^2)))</f>
        <v>0.32508236131260798</v>
      </c>
      <c r="U1634">
        <f>1/SQRT(2*3.14*'STDEV DATA'!$F$4)*EXP(-((F1634-'RATA RATA DATA'!$F$5)^2/(2*'STDEV DATA'!$F$4^2)))</f>
        <v>1.7788887641242972E-2</v>
      </c>
      <c r="V1634">
        <f>1/SQRT(2*3.14*'STDEV DATA'!$F$5)*EXP(-((F1634-'RATA RATA DATA'!$F$6)^2/(2*'STDEV DATA'!$F$5^2)))</f>
        <v>7.4989627630118426E-3</v>
      </c>
      <c r="X1634">
        <f>I1634*L1634*O1634*R1634*U1634*'PROBABILITY DATA'!$C$4</f>
        <v>3.5622344343862432E-8</v>
      </c>
      <c r="Y1634">
        <f>J1634*M1634*P1634*S1634*V1634*'PROBABILITY DATA'!$C$5</f>
        <v>1.6237277312264636E-8</v>
      </c>
      <c r="AA1634">
        <f t="shared" si="51"/>
        <v>3.5622344343862432E-8</v>
      </c>
      <c r="AC1634" s="5" t="str">
        <f t="shared" si="50"/>
        <v>YA</v>
      </c>
    </row>
    <row r="1635" spans="2:29" x14ac:dyDescent="0.2">
      <c r="B1635" s="7">
        <v>7.080794504</v>
      </c>
      <c r="C1635" s="8">
        <v>163.16725009999999</v>
      </c>
      <c r="D1635" s="8">
        <v>36525.550880000003</v>
      </c>
      <c r="E1635" s="8">
        <v>5.5129270239999997</v>
      </c>
      <c r="F1635">
        <v>284.62426989424</v>
      </c>
      <c r="G1635" t="s">
        <v>13</v>
      </c>
      <c r="I1635">
        <f>1/SQRT(2*3.14*'STDEV DATA'!$B$4)*EXP(-((B1635-'RATA RATA DATA'!$B$5)^2/(2*'STDEV DATA'!$B$4^2)))</f>
        <v>0.34416649185164766</v>
      </c>
      <c r="J1635">
        <f>1/SQRT(2*3.14*'STDEV DATA'!$B$5)*EXP(-((B1635-'RATA RATA DATA'!$B$6)^2/(2*'STDEV DATA'!$B$5^2)))</f>
        <v>0.32100347270959284</v>
      </c>
      <c r="L1635">
        <f>1/SQRT(2*3.14*'STDEV DATA'!$C$4)*EXP(-((C1635-'RATA RATA DATA'!$C$5)^2/(2*'STDEV DATA'!$C$4^2)))</f>
        <v>4.3920451269164142E-2</v>
      </c>
      <c r="M1635">
        <f>1/SQRT(2*3.14*'STDEV DATA'!$C$5)*EXP(-((C1635-'RATA RATA DATA'!$C$6)^2/(2*'STDEV DATA'!$C$5^2)))</f>
        <v>3.9933511535216522E-2</v>
      </c>
      <c r="O1635">
        <f>1/SQRT(2*3.14*'STDEV DATA'!$D$4)*EXP(-((D1635-'RATA RATA DATA'!$D$5)^2/(2*'STDEV DATA'!$D$4^2)))</f>
        <v>1.2514561030085884E-3</v>
      </c>
      <c r="P1635">
        <f>1/SQRT(2*3.14*'STDEV DATA'!$D$5)*EXP(-((D1635-'RATA RATA DATA'!$D$6)^2/(2*'STDEV DATA'!$D$5^2)))</f>
        <v>9.7320420359935274E-4</v>
      </c>
      <c r="R1635">
        <f>1/SQRT(2*3.14*'STDEV DATA'!$E$4)*EXP(-((E1635-'RATA RATA DATA'!$E$5)^2/(2*'STDEV DATA'!$E$4^2)))</f>
        <v>0.19057042098717694</v>
      </c>
      <c r="S1635">
        <f>1/SQRT(2*3.14*'STDEV DATA'!$E$5)*EXP(-((E1635-'RATA RATA DATA'!$E$6)^2/(2*'STDEV DATA'!$E$5^2)))</f>
        <v>0.18729188928976606</v>
      </c>
      <c r="U1635">
        <f>1/SQRT(2*3.14*'STDEV DATA'!$F$4)*EXP(-((F1635-'RATA RATA DATA'!$F$5)^2/(2*'STDEV DATA'!$F$4^2)))</f>
        <v>3.1782710890666012E-2</v>
      </c>
      <c r="V1635">
        <f>1/SQRT(2*3.14*'STDEV DATA'!$F$5)*EXP(-((F1635-'RATA RATA DATA'!$F$6)^2/(2*'STDEV DATA'!$F$5^2)))</f>
        <v>2.0944972574413849E-2</v>
      </c>
      <c r="X1635">
        <f>I1635*L1635*O1635*R1635*U1635*'PROBABILITY DATA'!$C$4</f>
        <v>4.4697619154386288E-8</v>
      </c>
      <c r="Y1635">
        <f>J1635*M1635*P1635*S1635*V1635*'PROBABILITY DATA'!$C$5</f>
        <v>2.9841231059117698E-8</v>
      </c>
      <c r="AA1635">
        <f t="shared" si="51"/>
        <v>4.4697619154386288E-8</v>
      </c>
      <c r="AC1635" s="5" t="str">
        <f t="shared" si="50"/>
        <v>YA</v>
      </c>
    </row>
    <row r="1636" spans="2:29" x14ac:dyDescent="0.2">
      <c r="B1636" s="7">
        <v>7.4908076540000001</v>
      </c>
      <c r="C1636" s="8">
        <v>198.96651230000001</v>
      </c>
      <c r="D1636" s="8">
        <v>6873.5598849999997</v>
      </c>
      <c r="E1636" s="8">
        <v>8.5343288449999992</v>
      </c>
      <c r="F1636">
        <v>333.77577661081295</v>
      </c>
      <c r="G1636" t="s">
        <v>13</v>
      </c>
      <c r="I1636">
        <f>1/SQRT(2*3.14*'STDEV DATA'!$B$4)*EXP(-((B1636-'RATA RATA DATA'!$B$5)^2/(2*'STDEV DATA'!$B$4^2)))</f>
        <v>0.32807486785042872</v>
      </c>
      <c r="J1636">
        <f>1/SQRT(2*3.14*'STDEV DATA'!$B$5)*EXP(-((B1636-'RATA RATA DATA'!$B$6)^2/(2*'STDEV DATA'!$B$5^2)))</f>
        <v>0.31010668601945163</v>
      </c>
      <c r="L1636">
        <f>1/SQRT(2*3.14*'STDEV DATA'!$C$4)*EXP(-((C1636-'RATA RATA DATA'!$C$5)^2/(2*'STDEV DATA'!$C$4^2)))</f>
        <v>6.6651893227848105E-2</v>
      </c>
      <c r="M1636">
        <f>1/SQRT(2*3.14*'STDEV DATA'!$C$5)*EXP(-((C1636-'RATA RATA DATA'!$C$6)^2/(2*'STDEV DATA'!$C$5^2)))</f>
        <v>7.1413850972652182E-2</v>
      </c>
      <c r="O1636">
        <f>1/SQRT(2*3.14*'STDEV DATA'!$D$4)*EXP(-((D1636-'RATA RATA DATA'!$D$5)^2/(2*'STDEV DATA'!$D$4^2)))</f>
        <v>9.7962927946192244E-4</v>
      </c>
      <c r="P1636">
        <f>1/SQRT(2*3.14*'STDEV DATA'!$D$5)*EXP(-((D1636-'RATA RATA DATA'!$D$6)^2/(2*'STDEV DATA'!$D$5^2)))</f>
        <v>9.4287885500718741E-4</v>
      </c>
      <c r="R1636">
        <f>1/SQRT(2*3.14*'STDEV DATA'!$E$4)*EXP(-((E1636-'RATA RATA DATA'!$E$5)^2/(2*'STDEV DATA'!$E$4^2)))</f>
        <v>0.22178508324322346</v>
      </c>
      <c r="S1636">
        <f>1/SQRT(2*3.14*'STDEV DATA'!$E$5)*EXP(-((E1636-'RATA RATA DATA'!$E$6)^2/(2*'STDEV DATA'!$E$5^2)))</f>
        <v>0.20531531240864562</v>
      </c>
      <c r="U1636">
        <f>1/SQRT(2*3.14*'STDEV DATA'!$F$4)*EXP(-((F1636-'RATA RATA DATA'!$F$5)^2/(2*'STDEV DATA'!$F$4^2)))</f>
        <v>6.1643058590409874E-2</v>
      </c>
      <c r="V1636">
        <f>1/SQRT(2*3.14*'STDEV DATA'!$F$5)*EXP(-((F1636-'RATA RATA DATA'!$F$6)^2/(2*'STDEV DATA'!$F$5^2)))</f>
        <v>7.0637520417500863E-2</v>
      </c>
      <c r="X1636">
        <f>I1636*L1636*O1636*R1636*U1636*'PROBABILITY DATA'!$C$4</f>
        <v>1.1424854625869241E-7</v>
      </c>
      <c r="Y1636">
        <f>J1636*M1636*P1636*S1636*V1636*'PROBABILITY DATA'!$C$5</f>
        <v>1.846600827330177E-7</v>
      </c>
      <c r="AA1636">
        <f t="shared" si="51"/>
        <v>1.846600827330177E-7</v>
      </c>
      <c r="AC1636" s="5" t="str">
        <f t="shared" si="50"/>
        <v>TIDAK</v>
      </c>
    </row>
    <row r="1637" spans="2:29" x14ac:dyDescent="0.2">
      <c r="B1637" s="7">
        <v>6.0374281940000003</v>
      </c>
      <c r="C1637" s="8">
        <v>227.0339937</v>
      </c>
      <c r="D1637" s="8">
        <v>12988.791230000001</v>
      </c>
      <c r="E1637" s="8">
        <v>8.4769053910000007</v>
      </c>
      <c r="F1637">
        <v>392.38052852101998</v>
      </c>
      <c r="G1637" t="s">
        <v>13</v>
      </c>
      <c r="I1637">
        <f>1/SQRT(2*3.14*'STDEV DATA'!$B$4)*EXP(-((B1637-'RATA RATA DATA'!$B$5)^2/(2*'STDEV DATA'!$B$4^2)))</f>
        <v>0.25554870513941391</v>
      </c>
      <c r="J1637">
        <f>1/SQRT(2*3.14*'STDEV DATA'!$B$5)*EXP(-((B1637-'RATA RATA DATA'!$B$6)^2/(2*'STDEV DATA'!$B$5^2)))</f>
        <v>0.2551447069053821</v>
      </c>
      <c r="L1637">
        <f>1/SQRT(2*3.14*'STDEV DATA'!$C$4)*EXP(-((C1637-'RATA RATA DATA'!$C$5)^2/(2*'STDEV DATA'!$C$4^2)))</f>
        <v>4.5501223450462085E-2</v>
      </c>
      <c r="M1637">
        <f>1/SQRT(2*3.14*'STDEV DATA'!$C$5)*EXP(-((C1637-'RATA RATA DATA'!$C$6)^2/(2*'STDEV DATA'!$C$5^2)))</f>
        <v>4.4491029110300805E-2</v>
      </c>
      <c r="O1637">
        <f>1/SQRT(2*3.14*'STDEV DATA'!$D$4)*EXP(-((D1637-'RATA RATA DATA'!$D$5)^2/(2*'STDEV DATA'!$D$4^2)))</f>
        <v>2.4554441910631503E-3</v>
      </c>
      <c r="P1637">
        <f>1/SQRT(2*3.14*'STDEV DATA'!$D$5)*EXP(-((D1637-'RATA RATA DATA'!$D$6)^2/(2*'STDEV DATA'!$D$5^2)))</f>
        <v>2.5434804120427735E-3</v>
      </c>
      <c r="R1637">
        <f>1/SQRT(2*3.14*'STDEV DATA'!$E$4)*EXP(-((E1637-'RATA RATA DATA'!$E$5)^2/(2*'STDEV DATA'!$E$4^2)))</f>
        <v>0.22772694908162905</v>
      </c>
      <c r="S1637">
        <f>1/SQRT(2*3.14*'STDEV DATA'!$E$5)*EXP(-((E1637-'RATA RATA DATA'!$E$6)^2/(2*'STDEV DATA'!$E$5^2)))</f>
        <v>0.21284281458956844</v>
      </c>
      <c r="U1637">
        <f>1/SQRT(2*3.14*'STDEV DATA'!$F$4)*EXP(-((F1637-'RATA RATA DATA'!$F$5)^2/(2*'STDEV DATA'!$F$4^2)))</f>
        <v>2.2451924106274047E-2</v>
      </c>
      <c r="V1637">
        <f>1/SQRT(2*3.14*'STDEV DATA'!$F$5)*EXP(-((F1637-'RATA RATA DATA'!$F$6)^2/(2*'STDEV DATA'!$F$5^2)))</f>
        <v>1.3525104108645306E-2</v>
      </c>
      <c r="X1637">
        <f>I1637*L1637*O1637*R1637*U1637*'PROBABILITY DATA'!$C$4</f>
        <v>5.6948433293001353E-8</v>
      </c>
      <c r="Y1637">
        <f>J1637*M1637*P1637*S1637*V1637*'PROBABILITY DATA'!$C$5</f>
        <v>5.0682004428271569E-8</v>
      </c>
      <c r="AA1637">
        <f t="shared" si="51"/>
        <v>5.6948433293001353E-8</v>
      </c>
      <c r="AC1637" s="5" t="str">
        <f t="shared" si="50"/>
        <v>YA</v>
      </c>
    </row>
    <row r="1638" spans="2:29" x14ac:dyDescent="0.2">
      <c r="B1638" s="7">
        <v>7.080794504</v>
      </c>
      <c r="C1638" s="8">
        <v>158.69520890000001</v>
      </c>
      <c r="D1638" s="8">
        <v>8721.2318849999992</v>
      </c>
      <c r="E1638" s="8">
        <v>8.1044975019999992</v>
      </c>
      <c r="F1638">
        <v>425.71033074347002</v>
      </c>
      <c r="G1638" t="s">
        <v>13</v>
      </c>
      <c r="I1638">
        <f>1/SQRT(2*3.14*'STDEV DATA'!$B$4)*EXP(-((B1638-'RATA RATA DATA'!$B$5)^2/(2*'STDEV DATA'!$B$4^2)))</f>
        <v>0.34416649185164766</v>
      </c>
      <c r="J1638">
        <f>1/SQRT(2*3.14*'STDEV DATA'!$B$5)*EXP(-((B1638-'RATA RATA DATA'!$B$6)^2/(2*'STDEV DATA'!$B$5^2)))</f>
        <v>0.32100347270959284</v>
      </c>
      <c r="L1638">
        <f>1/SQRT(2*3.14*'STDEV DATA'!$C$4)*EXP(-((C1638-'RATA RATA DATA'!$C$5)^2/(2*'STDEV DATA'!$C$4^2)))</f>
        <v>3.8825150801804244E-2</v>
      </c>
      <c r="M1638">
        <f>1/SQRT(2*3.14*'STDEV DATA'!$C$5)*EXP(-((C1638-'RATA RATA DATA'!$C$6)^2/(2*'STDEV DATA'!$C$5^2)))</f>
        <v>3.382754017521955E-2</v>
      </c>
      <c r="O1638">
        <f>1/SQRT(2*3.14*'STDEV DATA'!$D$4)*EXP(-((D1638-'RATA RATA DATA'!$D$5)^2/(2*'STDEV DATA'!$D$4^2)))</f>
        <v>1.356119062291251E-3</v>
      </c>
      <c r="P1638">
        <f>1/SQRT(2*3.14*'STDEV DATA'!$D$5)*EXP(-((D1638-'RATA RATA DATA'!$D$6)^2/(2*'STDEV DATA'!$D$5^2)))</f>
        <v>1.343153490157891E-3</v>
      </c>
      <c r="R1638">
        <f>1/SQRT(2*3.14*'STDEV DATA'!$E$4)*EXP(-((E1638-'RATA RATA DATA'!$E$5)^2/(2*'STDEV DATA'!$E$4^2)))</f>
        <v>0.26296799708720658</v>
      </c>
      <c r="S1638">
        <f>1/SQRT(2*3.14*'STDEV DATA'!$E$5)*EXP(-((E1638-'RATA RATA DATA'!$E$6)^2/(2*'STDEV DATA'!$E$5^2)))</f>
        <v>0.25944990043754407</v>
      </c>
      <c r="U1638">
        <f>1/SQRT(2*3.14*'STDEV DATA'!$F$4)*EXP(-((F1638-'RATA RATA DATA'!$F$5)^2/(2*'STDEV DATA'!$F$4^2)))</f>
        <v>5.2786402359891104E-3</v>
      </c>
      <c r="V1638">
        <f>1/SQRT(2*3.14*'STDEV DATA'!$F$5)*EXP(-((F1638-'RATA RATA DATA'!$F$6)^2/(2*'STDEV DATA'!$F$5^2)))</f>
        <v>1.1724130327051441E-3</v>
      </c>
      <c r="X1638">
        <f>I1638*L1638*O1638*R1638*U1638*'PROBABILITY DATA'!$C$4</f>
        <v>9.8127668465889562E-9</v>
      </c>
      <c r="Y1638">
        <f>J1638*M1638*P1638*S1638*V1638*'PROBABILITY DATA'!$C$5</f>
        <v>2.7052456076408942E-9</v>
      </c>
      <c r="AA1638">
        <f t="shared" si="51"/>
        <v>9.8127668465889562E-9</v>
      </c>
      <c r="AC1638" s="5" t="str">
        <f t="shared" si="50"/>
        <v>YA</v>
      </c>
    </row>
    <row r="1639" spans="2:29" x14ac:dyDescent="0.2">
      <c r="B1639" s="7">
        <v>6.7066951609999998</v>
      </c>
      <c r="C1639" s="8">
        <v>232.92659800000001</v>
      </c>
      <c r="D1639" s="8">
        <v>27881.504410000001</v>
      </c>
      <c r="E1639" s="8">
        <v>7.8814480969999998</v>
      </c>
      <c r="F1639">
        <v>337.11101666654997</v>
      </c>
      <c r="G1639" t="s">
        <v>13</v>
      </c>
      <c r="I1639">
        <f>1/SQRT(2*3.14*'STDEV DATA'!$B$4)*EXP(-((B1639-'RATA RATA DATA'!$B$5)^2/(2*'STDEV DATA'!$B$4^2)))</f>
        <v>0.33150873745140752</v>
      </c>
      <c r="J1639">
        <f>1/SQRT(2*3.14*'STDEV DATA'!$B$5)*EXP(-((B1639-'RATA RATA DATA'!$B$6)^2/(2*'STDEV DATA'!$B$5^2)))</f>
        <v>0.31154506468384952</v>
      </c>
      <c r="L1639">
        <f>1/SQRT(2*3.14*'STDEV DATA'!$C$4)*EXP(-((C1639-'RATA RATA DATA'!$C$5)^2/(2*'STDEV DATA'!$C$4^2)))</f>
        <v>3.8802004413983883E-2</v>
      </c>
      <c r="M1639">
        <f>1/SQRT(2*3.14*'STDEV DATA'!$C$5)*EXP(-((C1639-'RATA RATA DATA'!$C$6)^2/(2*'STDEV DATA'!$C$5^2)))</f>
        <v>3.6315318190791146E-2</v>
      </c>
      <c r="O1639">
        <f>1/SQRT(2*3.14*'STDEV DATA'!$D$4)*EXP(-((D1639-'RATA RATA DATA'!$D$5)^2/(2*'STDEV DATA'!$D$4^2)))</f>
        <v>3.4851860965863001E-3</v>
      </c>
      <c r="P1639">
        <f>1/SQRT(2*3.14*'STDEV DATA'!$D$5)*EXP(-((D1639-'RATA RATA DATA'!$D$6)^2/(2*'STDEV DATA'!$D$5^2)))</f>
        <v>3.3447079374921093E-3</v>
      </c>
      <c r="R1639">
        <f>1/SQRT(2*3.14*'STDEV DATA'!$E$4)*EXP(-((E1639-'RATA RATA DATA'!$E$5)^2/(2*'STDEV DATA'!$E$4^2)))</f>
        <v>0.28015128749856044</v>
      </c>
      <c r="S1639">
        <f>1/SQRT(2*3.14*'STDEV DATA'!$E$5)*EXP(-((E1639-'RATA RATA DATA'!$E$6)^2/(2*'STDEV DATA'!$E$5^2)))</f>
        <v>0.28363796272633429</v>
      </c>
      <c r="U1639">
        <f>1/SQRT(2*3.14*'STDEV DATA'!$F$4)*EXP(-((F1639-'RATA RATA DATA'!$F$5)^2/(2*'STDEV DATA'!$F$4^2)))</f>
        <v>6.1339196453716952E-2</v>
      </c>
      <c r="V1639">
        <f>1/SQRT(2*3.14*'STDEV DATA'!$F$5)*EXP(-((F1639-'RATA RATA DATA'!$F$6)^2/(2*'STDEV DATA'!$F$5^2)))</f>
        <v>7.0389871620706507E-2</v>
      </c>
      <c r="X1639">
        <f>I1639*L1639*O1639*R1639*U1639*'PROBABILITY DATA'!$C$4</f>
        <v>3.0053342366108225E-7</v>
      </c>
      <c r="Y1639">
        <f>J1639*M1639*P1639*S1639*V1639*'PROBABILITY DATA'!$C$5</f>
        <v>4.606915233500145E-7</v>
      </c>
      <c r="AA1639">
        <f t="shared" si="51"/>
        <v>4.606915233500145E-7</v>
      </c>
      <c r="AC1639" s="5" t="str">
        <f t="shared" si="50"/>
        <v>TIDAK</v>
      </c>
    </row>
    <row r="1640" spans="2:29" x14ac:dyDescent="0.2">
      <c r="B1640" s="7">
        <v>7.080794504</v>
      </c>
      <c r="C1640" s="8">
        <v>156.38811949999999</v>
      </c>
      <c r="D1640" s="8">
        <v>26885.834940000001</v>
      </c>
      <c r="E1640" s="8">
        <v>4.8942813970000003</v>
      </c>
      <c r="F1640">
        <v>291.91867406207001</v>
      </c>
      <c r="G1640" t="s">
        <v>13</v>
      </c>
      <c r="I1640">
        <f>1/SQRT(2*3.14*'STDEV DATA'!$B$4)*EXP(-((B1640-'RATA RATA DATA'!$B$5)^2/(2*'STDEV DATA'!$B$4^2)))</f>
        <v>0.34416649185164766</v>
      </c>
      <c r="J1640">
        <f>1/SQRT(2*3.14*'STDEV DATA'!$B$5)*EXP(-((B1640-'RATA RATA DATA'!$B$6)^2/(2*'STDEV DATA'!$B$5^2)))</f>
        <v>0.32100347270959284</v>
      </c>
      <c r="L1640">
        <f>1/SQRT(2*3.14*'STDEV DATA'!$C$4)*EXP(-((C1640-'RATA RATA DATA'!$C$5)^2/(2*'STDEV DATA'!$C$4^2)))</f>
        <v>3.6207591659285242E-2</v>
      </c>
      <c r="M1640">
        <f>1/SQRT(2*3.14*'STDEV DATA'!$C$5)*EXP(-((C1640-'RATA RATA DATA'!$C$6)^2/(2*'STDEV DATA'!$C$5^2)))</f>
        <v>3.0801487568922259E-2</v>
      </c>
      <c r="O1640">
        <f>1/SQRT(2*3.14*'STDEV DATA'!$D$4)*EXP(-((D1640-'RATA RATA DATA'!$D$5)^2/(2*'STDEV DATA'!$D$4^2)))</f>
        <v>3.7009478834903672E-3</v>
      </c>
      <c r="P1640">
        <f>1/SQRT(2*3.14*'STDEV DATA'!$D$5)*EXP(-((D1640-'RATA RATA DATA'!$D$6)^2/(2*'STDEV DATA'!$D$5^2)))</f>
        <v>3.6104858784819231E-3</v>
      </c>
      <c r="R1640">
        <f>1/SQRT(2*3.14*'STDEV DATA'!$E$4)*EXP(-((E1640-'RATA RATA DATA'!$E$5)^2/(2*'STDEV DATA'!$E$4^2)))</f>
        <v>0.12533860734183724</v>
      </c>
      <c r="S1640">
        <f>1/SQRT(2*3.14*'STDEV DATA'!$E$5)*EXP(-((E1640-'RATA RATA DATA'!$E$6)^2/(2*'STDEV DATA'!$E$5^2)))</f>
        <v>0.111536507776837</v>
      </c>
      <c r="U1640">
        <f>1/SQRT(2*3.14*'STDEV DATA'!$F$4)*EXP(-((F1640-'RATA RATA DATA'!$F$5)^2/(2*'STDEV DATA'!$F$4^2)))</f>
        <v>3.825413788594758E-2</v>
      </c>
      <c r="V1640">
        <f>1/SQRT(2*3.14*'STDEV DATA'!$F$5)*EXP(-((F1640-'RATA RATA DATA'!$F$6)^2/(2*'STDEV DATA'!$F$5^2)))</f>
        <v>2.9145822285510589E-2</v>
      </c>
      <c r="X1640">
        <f>I1640*L1640*O1640*R1640*U1640*'PROBABILITY DATA'!$C$4</f>
        <v>8.6264366583561934E-8</v>
      </c>
      <c r="Y1640">
        <f>J1640*M1640*P1640*S1640*V1640*'PROBABILITY DATA'!$C$5</f>
        <v>7.0763155100468884E-8</v>
      </c>
      <c r="AA1640">
        <f t="shared" si="51"/>
        <v>8.6264366583561934E-8</v>
      </c>
      <c r="AC1640" s="5" t="str">
        <f t="shared" si="50"/>
        <v>YA</v>
      </c>
    </row>
    <row r="1641" spans="2:29" x14ac:dyDescent="0.2">
      <c r="B1641" s="7">
        <v>7.080794504</v>
      </c>
      <c r="C1641" s="8">
        <v>186.36554949999999</v>
      </c>
      <c r="D1641" s="8">
        <v>7557.0212709999996</v>
      </c>
      <c r="E1641" s="8">
        <v>9.4542072840000007</v>
      </c>
      <c r="F1641">
        <v>406.03806823126001</v>
      </c>
      <c r="G1641" t="s">
        <v>13</v>
      </c>
      <c r="I1641">
        <f>1/SQRT(2*3.14*'STDEV DATA'!$B$4)*EXP(-((B1641-'RATA RATA DATA'!$B$5)^2/(2*'STDEV DATA'!$B$4^2)))</f>
        <v>0.34416649185164766</v>
      </c>
      <c r="J1641">
        <f>1/SQRT(2*3.14*'STDEV DATA'!$B$5)*EXP(-((B1641-'RATA RATA DATA'!$B$6)^2/(2*'STDEV DATA'!$B$5^2)))</f>
        <v>0.32100347270959284</v>
      </c>
      <c r="L1641">
        <f>1/SQRT(2*3.14*'STDEV DATA'!$C$4)*EXP(-((C1641-'RATA RATA DATA'!$C$5)^2/(2*'STDEV DATA'!$C$4^2)))</f>
        <v>6.4602138411241419E-2</v>
      </c>
      <c r="M1641">
        <f>1/SQRT(2*3.14*'STDEV DATA'!$C$5)*EXP(-((C1641-'RATA RATA DATA'!$C$6)^2/(2*'STDEV DATA'!$C$5^2)))</f>
        <v>6.771945369637733E-2</v>
      </c>
      <c r="O1641">
        <f>1/SQRT(2*3.14*'STDEV DATA'!$D$4)*EXP(-((D1641-'RATA RATA DATA'!$D$5)^2/(2*'STDEV DATA'!$D$4^2)))</f>
        <v>1.1101724287404507E-3</v>
      </c>
      <c r="P1641">
        <f>1/SQRT(2*3.14*'STDEV DATA'!$D$5)*EXP(-((D1641-'RATA RATA DATA'!$D$6)^2/(2*'STDEV DATA'!$D$5^2)))</f>
        <v>1.0806020854808801E-3</v>
      </c>
      <c r="R1641">
        <f>1/SQRT(2*3.14*'STDEV DATA'!$E$4)*EXP(-((E1641-'RATA RATA DATA'!$E$5)^2/(2*'STDEV DATA'!$E$4^2)))</f>
        <v>0.12437616313771989</v>
      </c>
      <c r="S1641">
        <f>1/SQRT(2*3.14*'STDEV DATA'!$E$5)*EXP(-((E1641-'RATA RATA DATA'!$E$6)^2/(2*'STDEV DATA'!$E$5^2)))</f>
        <v>9.4474674330443237E-2</v>
      </c>
      <c r="U1641">
        <f>1/SQRT(2*3.14*'STDEV DATA'!$F$4)*EXP(-((F1641-'RATA RATA DATA'!$F$5)^2/(2*'STDEV DATA'!$F$4^2)))</f>
        <v>1.3392888941928603E-2</v>
      </c>
      <c r="V1641">
        <f>1/SQRT(2*3.14*'STDEV DATA'!$F$5)*EXP(-((F1641-'RATA RATA DATA'!$F$6)^2/(2*'STDEV DATA'!$F$5^2)))</f>
        <v>5.6658605465024232E-3</v>
      </c>
      <c r="X1641">
        <f>I1641*L1641*O1641*R1641*U1641*'PROBABILITY DATA'!$C$4</f>
        <v>1.6039997630257307E-8</v>
      </c>
      <c r="Y1641">
        <f>J1641*M1641*P1641*S1641*V1641*'PROBABILITY DATA'!$C$5</f>
        <v>7.6672040800676842E-9</v>
      </c>
      <c r="AA1641">
        <f t="shared" si="51"/>
        <v>1.6039997630257307E-8</v>
      </c>
      <c r="AC1641" s="5" t="str">
        <f t="shared" si="50"/>
        <v>YA</v>
      </c>
    </row>
    <row r="1642" spans="2:29" x14ac:dyDescent="0.2">
      <c r="B1642" s="7">
        <v>6.7588516969999999</v>
      </c>
      <c r="C1642" s="8">
        <v>218.15347700000001</v>
      </c>
      <c r="D1642" s="8">
        <v>22540.775170000001</v>
      </c>
      <c r="E1642" s="8">
        <v>7.1964351430000004</v>
      </c>
      <c r="F1642">
        <v>304.68059918479003</v>
      </c>
      <c r="G1642" t="s">
        <v>13</v>
      </c>
      <c r="I1642">
        <f>1/SQRT(2*3.14*'STDEV DATA'!$B$4)*EXP(-((B1642-'RATA RATA DATA'!$B$5)^2/(2*'STDEV DATA'!$B$4^2)))</f>
        <v>0.33479696425619326</v>
      </c>
      <c r="J1642">
        <f>1/SQRT(2*3.14*'STDEV DATA'!$B$5)*EXP(-((B1642-'RATA RATA DATA'!$B$6)^2/(2*'STDEV DATA'!$B$5^2)))</f>
        <v>0.31394867181358949</v>
      </c>
      <c r="L1642">
        <f>1/SQRT(2*3.14*'STDEV DATA'!$C$4)*EXP(-((C1642-'RATA RATA DATA'!$C$5)^2/(2*'STDEV DATA'!$C$4^2)))</f>
        <v>5.4920834412035741E-2</v>
      </c>
      <c r="M1642">
        <f>1/SQRT(2*3.14*'STDEV DATA'!$C$5)*EXP(-((C1642-'RATA RATA DATA'!$C$6)^2/(2*'STDEV DATA'!$C$5^2)))</f>
        <v>5.6447292166482949E-2</v>
      </c>
      <c r="O1642">
        <f>1/SQRT(2*3.14*'STDEV DATA'!$D$4)*EXP(-((D1642-'RATA RATA DATA'!$D$5)^2/(2*'STDEV DATA'!$D$4^2)))</f>
        <v>4.1816857399986926E-3</v>
      </c>
      <c r="P1642">
        <f>1/SQRT(2*3.14*'STDEV DATA'!$D$5)*EXP(-((D1642-'RATA RATA DATA'!$D$6)^2/(2*'STDEV DATA'!$D$5^2)))</f>
        <v>4.2998613895094892E-3</v>
      </c>
      <c r="R1642">
        <f>1/SQRT(2*3.14*'STDEV DATA'!$E$4)*EXP(-((E1642-'RATA RATA DATA'!$E$5)^2/(2*'STDEV DATA'!$E$4^2)))</f>
        <v>0.30568760182792953</v>
      </c>
      <c r="S1642">
        <f>1/SQRT(2*3.14*'STDEV DATA'!$E$5)*EXP(-((E1642-'RATA RATA DATA'!$E$6)^2/(2*'STDEV DATA'!$E$5^2)))</f>
        <v>0.32488372951510019</v>
      </c>
      <c r="U1642">
        <f>1/SQRT(2*3.14*'STDEV DATA'!$F$4)*EXP(-((F1642-'RATA RATA DATA'!$F$5)^2/(2*'STDEV DATA'!$F$4^2)))</f>
        <v>4.918284554096819E-2</v>
      </c>
      <c r="V1642">
        <f>1/SQRT(2*3.14*'STDEV DATA'!$F$5)*EXP(-((F1642-'RATA RATA DATA'!$F$6)^2/(2*'STDEV DATA'!$F$5^2)))</f>
        <v>4.5816182154027496E-2</v>
      </c>
      <c r="X1642">
        <f>I1642*L1642*O1642*R1642*U1642*'PROBABILITY DATA'!$C$4</f>
        <v>4.509708466386392E-7</v>
      </c>
      <c r="Y1642">
        <f>J1642*M1642*P1642*S1642*V1642*'PROBABILITY DATA'!$C$5</f>
        <v>6.9162365472661378E-7</v>
      </c>
      <c r="AA1642">
        <f t="shared" si="51"/>
        <v>6.9162365472661378E-7</v>
      </c>
      <c r="AC1642" s="5" t="str">
        <f t="shared" si="50"/>
        <v>TIDAK</v>
      </c>
    </row>
    <row r="1643" spans="2:29" x14ac:dyDescent="0.2">
      <c r="B1643" s="7">
        <v>7.4867808800000004</v>
      </c>
      <c r="C1643" s="8">
        <v>151.20259150000001</v>
      </c>
      <c r="D1643" s="8">
        <v>31130.212640000002</v>
      </c>
      <c r="E1643" s="8">
        <v>4.5840712449999996</v>
      </c>
      <c r="F1643">
        <v>333.77577661081295</v>
      </c>
      <c r="G1643" t="s">
        <v>12</v>
      </c>
      <c r="I1643">
        <f>1/SQRT(2*3.14*'STDEV DATA'!$B$4)*EXP(-((B1643-'RATA RATA DATA'!$B$5)^2/(2*'STDEV DATA'!$B$4^2)))</f>
        <v>0.32837768744119733</v>
      </c>
      <c r="J1643">
        <f>1/SQRT(2*3.14*'STDEV DATA'!$B$5)*EXP(-((B1643-'RATA RATA DATA'!$B$6)^2/(2*'STDEV DATA'!$B$5^2)))</f>
        <v>0.31031808738988437</v>
      </c>
      <c r="L1643">
        <f>1/SQRT(2*3.14*'STDEV DATA'!$C$4)*EXP(-((C1643-'RATA RATA DATA'!$C$5)^2/(2*'STDEV DATA'!$C$4^2)))</f>
        <v>3.0478517076224884E-2</v>
      </c>
      <c r="M1643">
        <f>1/SQRT(2*3.14*'STDEV DATA'!$C$5)*EXP(-((C1643-'RATA RATA DATA'!$C$6)^2/(2*'STDEV DATA'!$C$5^2)))</f>
        <v>2.4454063330986028E-2</v>
      </c>
      <c r="O1643">
        <f>1/SQRT(2*3.14*'STDEV DATA'!$D$4)*EXP(-((D1643-'RATA RATA DATA'!$D$5)^2/(2*'STDEV DATA'!$D$4^2)))</f>
        <v>2.6362030755159842E-3</v>
      </c>
      <c r="P1643">
        <f>1/SQRT(2*3.14*'STDEV DATA'!$D$5)*EXP(-((D1643-'RATA RATA DATA'!$D$6)^2/(2*'STDEV DATA'!$D$5^2)))</f>
        <v>2.3713308944859619E-3</v>
      </c>
      <c r="R1643">
        <f>1/SQRT(2*3.14*'STDEV DATA'!$E$4)*EXP(-((E1643-'RATA RATA DATA'!$E$5)^2/(2*'STDEV DATA'!$E$4^2)))</f>
        <v>9.6667507861753543E-2</v>
      </c>
      <c r="S1643">
        <f>1/SQRT(2*3.14*'STDEV DATA'!$E$5)*EXP(-((E1643-'RATA RATA DATA'!$E$6)^2/(2*'STDEV DATA'!$E$5^2)))</f>
        <v>8.0683705222043017E-2</v>
      </c>
      <c r="U1643">
        <f>1/SQRT(2*3.14*'STDEV DATA'!$F$4)*EXP(-((F1643-'RATA RATA DATA'!$F$5)^2/(2*'STDEV DATA'!$F$4^2)))</f>
        <v>6.1643058590409874E-2</v>
      </c>
      <c r="V1643">
        <f>1/SQRT(2*3.14*'STDEV DATA'!$F$5)*EXP(-((F1643-'RATA RATA DATA'!$F$6)^2/(2*'STDEV DATA'!$F$5^2)))</f>
        <v>7.0637520417500863E-2</v>
      </c>
      <c r="X1643">
        <f>I1643*L1643*O1643*R1643*U1643*'PROBABILITY DATA'!$C$4</f>
        <v>6.1333535184762297E-8</v>
      </c>
      <c r="Y1643">
        <f>J1643*M1643*P1643*S1643*V1643*'PROBABILITY DATA'!$C$5</f>
        <v>6.2537184135524774E-8</v>
      </c>
      <c r="AA1643">
        <f t="shared" si="51"/>
        <v>6.2537184135524774E-8</v>
      </c>
      <c r="AC1643" s="5" t="str">
        <f t="shared" si="50"/>
        <v>TIDAK</v>
      </c>
    </row>
    <row r="1644" spans="2:29" x14ac:dyDescent="0.2">
      <c r="B1644" s="7">
        <v>6.9041213729999997</v>
      </c>
      <c r="C1644" s="8">
        <v>228.96041790000001</v>
      </c>
      <c r="D1644" s="8">
        <v>10836.969779999999</v>
      </c>
      <c r="E1644" s="8">
        <v>7.792593267</v>
      </c>
      <c r="F1644">
        <v>362.29655205649999</v>
      </c>
      <c r="G1644" t="s">
        <v>12</v>
      </c>
      <c r="I1644">
        <f>1/SQRT(2*3.14*'STDEV DATA'!$B$4)*EXP(-((B1644-'RATA RATA DATA'!$B$5)^2/(2*'STDEV DATA'!$B$4^2)))</f>
        <v>0.34140854984759439</v>
      </c>
      <c r="J1644">
        <f>1/SQRT(2*3.14*'STDEV DATA'!$B$5)*EXP(-((B1644-'RATA RATA DATA'!$B$6)^2/(2*'STDEV DATA'!$B$5^2)))</f>
        <v>0.31882127101614144</v>
      </c>
      <c r="L1644">
        <f>1/SQRT(2*3.14*'STDEV DATA'!$C$4)*EXP(-((C1644-'RATA RATA DATA'!$C$5)^2/(2*'STDEV DATA'!$C$4^2)))</f>
        <v>4.3323367045046357E-2</v>
      </c>
      <c r="M1644">
        <f>1/SQRT(2*3.14*'STDEV DATA'!$C$5)*EXP(-((C1644-'RATA RATA DATA'!$C$6)^2/(2*'STDEV DATA'!$C$5^2)))</f>
        <v>4.1798735874549506E-2</v>
      </c>
      <c r="O1644">
        <f>1/SQRT(2*3.14*'STDEV DATA'!$D$4)*EXP(-((D1644-'RATA RATA DATA'!$D$5)^2/(2*'STDEV DATA'!$D$4^2)))</f>
        <v>1.8709101947627872E-3</v>
      </c>
      <c r="P1644">
        <f>1/SQRT(2*3.14*'STDEV DATA'!$D$5)*EXP(-((D1644-'RATA RATA DATA'!$D$6)^2/(2*'STDEV DATA'!$D$5^2)))</f>
        <v>1.9017216500638811E-3</v>
      </c>
      <c r="R1644">
        <f>1/SQRT(2*3.14*'STDEV DATA'!$E$4)*EXP(-((E1644-'RATA RATA DATA'!$E$5)^2/(2*'STDEV DATA'!$E$4^2)))</f>
        <v>0.28593678014961316</v>
      </c>
      <c r="S1644">
        <f>1/SQRT(2*3.14*'STDEV DATA'!$E$5)*EXP(-((E1644-'RATA RATA DATA'!$E$6)^2/(2*'STDEV DATA'!$E$5^2)))</f>
        <v>0.2920892517371716</v>
      </c>
      <c r="U1644">
        <f>1/SQRT(2*3.14*'STDEV DATA'!$F$4)*EXP(-((F1644-'RATA RATA DATA'!$F$5)^2/(2*'STDEV DATA'!$F$4^2)))</f>
        <v>4.8152824785008826E-2</v>
      </c>
      <c r="V1644">
        <f>1/SQRT(2*3.14*'STDEV DATA'!$F$5)*EXP(-((F1644-'RATA RATA DATA'!$F$6)^2/(2*'STDEV DATA'!$F$5^2)))</f>
        <v>4.8164998951497048E-2</v>
      </c>
      <c r="X1644">
        <f>I1644*L1644*O1644*R1644*U1644*'PROBABILITY DATA'!$C$4</f>
        <v>1.4863746466787269E-7</v>
      </c>
      <c r="Y1644">
        <f>J1644*M1644*P1644*S1644*V1644*'PROBABILITY DATA'!$C$5</f>
        <v>2.1740587650829979E-7</v>
      </c>
      <c r="AA1644">
        <f t="shared" si="51"/>
        <v>2.1740587650829979E-7</v>
      </c>
      <c r="AC1644" s="5" t="str">
        <f t="shared" si="50"/>
        <v>TIDAK</v>
      </c>
    </row>
    <row r="1645" spans="2:29" x14ac:dyDescent="0.2">
      <c r="B1645" s="7">
        <v>7.080794504</v>
      </c>
      <c r="C1645" s="8">
        <v>155.2626089</v>
      </c>
      <c r="D1645" s="8">
        <v>42617.303399999997</v>
      </c>
      <c r="E1645" s="8">
        <v>5.8294241930000004</v>
      </c>
      <c r="F1645">
        <v>449.26768750555999</v>
      </c>
      <c r="G1645" t="s">
        <v>12</v>
      </c>
      <c r="I1645">
        <f>1/SQRT(2*3.14*'STDEV DATA'!$B$4)*EXP(-((B1645-'RATA RATA DATA'!$B$5)^2/(2*'STDEV DATA'!$B$4^2)))</f>
        <v>0.34416649185164766</v>
      </c>
      <c r="J1645">
        <f>1/SQRT(2*3.14*'STDEV DATA'!$B$5)*EXP(-((B1645-'RATA RATA DATA'!$B$6)^2/(2*'STDEV DATA'!$B$5^2)))</f>
        <v>0.32100347270959284</v>
      </c>
      <c r="L1645">
        <f>1/SQRT(2*3.14*'STDEV DATA'!$C$4)*EXP(-((C1645-'RATA RATA DATA'!$C$5)^2/(2*'STDEV DATA'!$C$4^2)))</f>
        <v>3.4942005163218229E-2</v>
      </c>
      <c r="M1645">
        <f>1/SQRT(2*3.14*'STDEV DATA'!$C$5)*EXP(-((C1645-'RATA RATA DATA'!$C$6)^2/(2*'STDEV DATA'!$C$5^2)))</f>
        <v>2.9366174632250861E-2</v>
      </c>
      <c r="O1645">
        <f>1/SQRT(2*3.14*'STDEV DATA'!$D$4)*EXP(-((D1645-'RATA RATA DATA'!$D$5)^2/(2*'STDEV DATA'!$D$4^2)))</f>
        <v>3.5378086133074234E-4</v>
      </c>
      <c r="P1645">
        <f>1/SQRT(2*3.14*'STDEV DATA'!$D$5)*EXP(-((D1645-'RATA RATA DATA'!$D$6)^2/(2*'STDEV DATA'!$D$5^2)))</f>
        <v>2.2046551454194286E-4</v>
      </c>
      <c r="R1645">
        <f>1/SQRT(2*3.14*'STDEV DATA'!$E$4)*EXP(-((E1645-'RATA RATA DATA'!$E$5)^2/(2*'STDEV DATA'!$E$4^2)))</f>
        <v>0.22439195641704174</v>
      </c>
      <c r="S1645">
        <f>1/SQRT(2*3.14*'STDEV DATA'!$E$5)*EXP(-((E1645-'RATA RATA DATA'!$E$6)^2/(2*'STDEV DATA'!$E$5^2)))</f>
        <v>0.22864873088152182</v>
      </c>
      <c r="U1645">
        <f>1/SQRT(2*3.14*'STDEV DATA'!$F$4)*EXP(-((F1645-'RATA RATA DATA'!$F$5)^2/(2*'STDEV DATA'!$F$4^2)))</f>
        <v>1.2949781645162739E-3</v>
      </c>
      <c r="V1645">
        <f>1/SQRT(2*3.14*'STDEV DATA'!$F$5)*EXP(-((F1645-'RATA RATA DATA'!$F$6)^2/(2*'STDEV DATA'!$F$5^2)))</f>
        <v>1.077684509499168E-4</v>
      </c>
      <c r="X1645">
        <f>I1645*L1645*O1645*R1645*U1645*'PROBABILITY DATA'!$C$4</f>
        <v>4.8228908684653343E-10</v>
      </c>
      <c r="Y1645">
        <f>J1645*M1645*P1645*S1645*V1645*'PROBABILITY DATA'!$C$5</f>
        <v>3.1226619420605662E-11</v>
      </c>
      <c r="AA1645">
        <f t="shared" si="51"/>
        <v>4.8228908684653343E-10</v>
      </c>
      <c r="AC1645" s="5" t="str">
        <f t="shared" si="50"/>
        <v>YA</v>
      </c>
    </row>
    <row r="1646" spans="2:29" x14ac:dyDescent="0.2">
      <c r="B1646" s="7">
        <v>7.3489371419999996</v>
      </c>
      <c r="C1646" s="8">
        <v>267.65522249999998</v>
      </c>
      <c r="D1646" s="8">
        <v>15818.26132</v>
      </c>
      <c r="E1646" s="8">
        <v>10.57468147</v>
      </c>
      <c r="F1646">
        <v>333.77577661081295</v>
      </c>
      <c r="G1646" t="s">
        <v>12</v>
      </c>
      <c r="I1646">
        <f>1/SQRT(2*3.14*'STDEV DATA'!$B$4)*EXP(-((B1646-'RATA RATA DATA'!$B$5)^2/(2*'STDEV DATA'!$B$4^2)))</f>
        <v>0.33708519580829033</v>
      </c>
      <c r="J1646">
        <f>1/SQRT(2*3.14*'STDEV DATA'!$B$5)*EXP(-((B1646-'RATA RATA DATA'!$B$6)^2/(2*'STDEV DATA'!$B$5^2)))</f>
        <v>0.31634433835578396</v>
      </c>
      <c r="L1646">
        <f>1/SQRT(2*3.14*'STDEV DATA'!$C$4)*EXP(-((C1646-'RATA RATA DATA'!$C$5)^2/(2*'STDEV DATA'!$C$4^2)))</f>
        <v>8.6887922109440806E-3</v>
      </c>
      <c r="M1646">
        <f>1/SQRT(2*3.14*'STDEV DATA'!$C$5)*EXP(-((C1646-'RATA RATA DATA'!$C$6)^2/(2*'STDEV DATA'!$C$5^2)))</f>
        <v>5.2830487694027779E-3</v>
      </c>
      <c r="O1646">
        <f>1/SQRT(2*3.14*'STDEV DATA'!$D$4)*EXP(-((D1646-'RATA RATA DATA'!$D$5)^2/(2*'STDEV DATA'!$D$4^2)))</f>
        <v>3.2244933921418968E-3</v>
      </c>
      <c r="P1646">
        <f>1/SQRT(2*3.14*'STDEV DATA'!$D$5)*EXP(-((D1646-'RATA RATA DATA'!$D$6)^2/(2*'STDEV DATA'!$D$5^2)))</f>
        <v>3.3849594881454601E-3</v>
      </c>
      <c r="R1646">
        <f>1/SQRT(2*3.14*'STDEV DATA'!$E$4)*EXP(-((E1646-'RATA RATA DATA'!$E$5)^2/(2*'STDEV DATA'!$E$4^2)))</f>
        <v>4.1468554776577057E-2</v>
      </c>
      <c r="S1646">
        <f>1/SQRT(2*3.14*'STDEV DATA'!$E$5)*EXP(-((E1646-'RATA RATA DATA'!$E$6)^2/(2*'STDEV DATA'!$E$5^2)))</f>
        <v>2.2103709876032423E-2</v>
      </c>
      <c r="U1646">
        <f>1/SQRT(2*3.14*'STDEV DATA'!$F$4)*EXP(-((F1646-'RATA RATA DATA'!$F$5)^2/(2*'STDEV DATA'!$F$4^2)))</f>
        <v>6.1643058590409874E-2</v>
      </c>
      <c r="V1646">
        <f>1/SQRT(2*3.14*'STDEV DATA'!$F$5)*EXP(-((F1646-'RATA RATA DATA'!$F$6)^2/(2*'STDEV DATA'!$F$5^2)))</f>
        <v>7.0637520417500863E-2</v>
      </c>
      <c r="X1646">
        <f>I1646*L1646*O1646*R1646*U1646*'PROBABILITY DATA'!$C$4</f>
        <v>9.4178251292237906E-9</v>
      </c>
      <c r="Y1646">
        <f>J1646*M1646*P1646*S1646*V1646*'PROBABILITY DATA'!$C$5</f>
        <v>5.385989958073657E-9</v>
      </c>
      <c r="AA1646">
        <f t="shared" si="51"/>
        <v>9.4178251292237906E-9</v>
      </c>
      <c r="AC1646" s="5" t="str">
        <f t="shared" si="50"/>
        <v>YA</v>
      </c>
    </row>
    <row r="1647" spans="2:29" x14ac:dyDescent="0.2">
      <c r="B1647" s="7">
        <v>7.8460579260000003</v>
      </c>
      <c r="C1647" s="8">
        <v>224.05887680000001</v>
      </c>
      <c r="D1647" s="8">
        <v>23264.109970000001</v>
      </c>
      <c r="E1647" s="8">
        <v>5.9223670410000002</v>
      </c>
      <c r="F1647">
        <v>300.40262012672002</v>
      </c>
      <c r="G1647" t="s">
        <v>12</v>
      </c>
      <c r="I1647">
        <f>1/SQRT(2*3.14*'STDEV DATA'!$B$4)*EXP(-((B1647-'RATA RATA DATA'!$B$5)^2/(2*'STDEV DATA'!$B$4^2)))</f>
        <v>0.29193607194243376</v>
      </c>
      <c r="J1647">
        <f>1/SQRT(2*3.14*'STDEV DATA'!$B$5)*EXP(-((B1647-'RATA RATA DATA'!$B$6)^2/(2*'STDEV DATA'!$B$5^2)))</f>
        <v>0.28431184377840768</v>
      </c>
      <c r="L1647">
        <f>1/SQRT(2*3.14*'STDEV DATA'!$C$4)*EXP(-((C1647-'RATA RATA DATA'!$C$5)^2/(2*'STDEV DATA'!$C$4^2)))</f>
        <v>4.8799514728848241E-2</v>
      </c>
      <c r="M1647">
        <f>1/SQRT(2*3.14*'STDEV DATA'!$C$5)*EXP(-((C1647-'RATA RATA DATA'!$C$6)^2/(2*'STDEV DATA'!$C$5^2)))</f>
        <v>4.8624750515957271E-2</v>
      </c>
      <c r="O1647">
        <f>1/SQRT(2*3.14*'STDEV DATA'!$D$4)*EXP(-((D1647-'RATA RATA DATA'!$D$5)^2/(2*'STDEV DATA'!$D$4^2)))</f>
        <v>4.1628058625239146E-3</v>
      </c>
      <c r="P1647">
        <f>1/SQRT(2*3.14*'STDEV DATA'!$D$5)*EXP(-((D1647-'RATA RATA DATA'!$D$6)^2/(2*'STDEV DATA'!$D$5^2)))</f>
        <v>4.2521986949427869E-3</v>
      </c>
      <c r="R1647">
        <f>1/SQRT(2*3.14*'STDEV DATA'!$E$4)*EXP(-((E1647-'RATA RATA DATA'!$E$5)^2/(2*'STDEV DATA'!$E$4^2)))</f>
        <v>0.23388151557889644</v>
      </c>
      <c r="S1647">
        <f>1/SQRT(2*3.14*'STDEV DATA'!$E$5)*EXP(-((E1647-'RATA RATA DATA'!$E$6)^2/(2*'STDEV DATA'!$E$5^2)))</f>
        <v>0.24040780540793055</v>
      </c>
      <c r="U1647">
        <f>1/SQRT(2*3.14*'STDEV DATA'!$F$4)*EXP(-((F1647-'RATA RATA DATA'!$F$5)^2/(2*'STDEV DATA'!$F$4^2)))</f>
        <v>4.5679605945446358E-2</v>
      </c>
      <c r="V1647">
        <f>1/SQRT(2*3.14*'STDEV DATA'!$F$5)*EXP(-((F1647-'RATA RATA DATA'!$F$6)^2/(2*'STDEV DATA'!$F$5^2)))</f>
        <v>4.007858320873077E-2</v>
      </c>
      <c r="X1647">
        <f>I1647*L1647*O1647*R1647*U1647*'PROBABILITY DATA'!$C$4</f>
        <v>2.4716935828860955E-7</v>
      </c>
      <c r="Y1647">
        <f>J1647*M1647*P1647*S1647*V1647*'PROBABILITY DATA'!$C$5</f>
        <v>3.4537712726946902E-7</v>
      </c>
      <c r="AA1647">
        <f t="shared" si="51"/>
        <v>3.4537712726946902E-7</v>
      </c>
      <c r="AC1647" s="5" t="str">
        <f t="shared" si="50"/>
        <v>TIDAK</v>
      </c>
    </row>
    <row r="1648" spans="2:29" x14ac:dyDescent="0.2">
      <c r="B1648" s="7">
        <v>7.080794504</v>
      </c>
      <c r="C1648" s="8">
        <v>229.62061629999999</v>
      </c>
      <c r="D1648" s="8">
        <v>19955.71054</v>
      </c>
      <c r="E1648" s="8">
        <v>7.6086533479999998</v>
      </c>
      <c r="F1648">
        <v>285.43268138116002</v>
      </c>
      <c r="G1648" t="s">
        <v>12</v>
      </c>
      <c r="I1648">
        <f>1/SQRT(2*3.14*'STDEV DATA'!$B$4)*EXP(-((B1648-'RATA RATA DATA'!$B$5)^2/(2*'STDEV DATA'!$B$4^2)))</f>
        <v>0.34416649185164766</v>
      </c>
      <c r="J1648">
        <f>1/SQRT(2*3.14*'STDEV DATA'!$B$5)*EXP(-((B1648-'RATA RATA DATA'!$B$6)^2/(2*'STDEV DATA'!$B$5^2)))</f>
        <v>0.32100347270959284</v>
      </c>
      <c r="L1648">
        <f>1/SQRT(2*3.14*'STDEV DATA'!$C$4)*EXP(-((C1648-'RATA RATA DATA'!$C$5)^2/(2*'STDEV DATA'!$C$4^2)))</f>
        <v>4.2572486565893665E-2</v>
      </c>
      <c r="M1648">
        <f>1/SQRT(2*3.14*'STDEV DATA'!$C$5)*EXP(-((C1648-'RATA RATA DATA'!$C$6)^2/(2*'STDEV DATA'!$C$5^2)))</f>
        <v>4.0877872226002705E-2</v>
      </c>
      <c r="O1648">
        <f>1/SQRT(2*3.14*'STDEV DATA'!$D$4)*EXP(-((D1648-'RATA RATA DATA'!$D$5)^2/(2*'STDEV DATA'!$D$4^2)))</f>
        <v>4.0361340889647273E-3</v>
      </c>
      <c r="P1648">
        <f>1/SQRT(2*3.14*'STDEV DATA'!$D$5)*EXP(-((D1648-'RATA RATA DATA'!$D$6)^2/(2*'STDEV DATA'!$D$5^2)))</f>
        <v>4.2200268473282778E-3</v>
      </c>
      <c r="R1648">
        <f>1/SQRT(2*3.14*'STDEV DATA'!$E$4)*EXP(-((E1648-'RATA RATA DATA'!$E$5)^2/(2*'STDEV DATA'!$E$4^2)))</f>
        <v>0.29572843672981547</v>
      </c>
      <c r="S1648">
        <f>1/SQRT(2*3.14*'STDEV DATA'!$E$5)*EXP(-((E1648-'RATA RATA DATA'!$E$6)^2/(2*'STDEV DATA'!$E$5^2)))</f>
        <v>0.30695755241026723</v>
      </c>
      <c r="U1648">
        <f>1/SQRT(2*3.14*'STDEV DATA'!$F$4)*EXP(-((F1648-'RATA RATA DATA'!$F$5)^2/(2*'STDEV DATA'!$F$4^2)))</f>
        <v>3.249077493984813E-2</v>
      </c>
      <c r="V1648">
        <f>1/SQRT(2*3.14*'STDEV DATA'!$F$5)*EXP(-((F1648-'RATA RATA DATA'!$F$6)^2/(2*'STDEV DATA'!$F$5^2)))</f>
        <v>2.1782198569452061E-2</v>
      </c>
      <c r="X1648">
        <f>I1648*L1648*O1648*R1648*U1648*'PROBABILITY DATA'!$C$4</f>
        <v>2.2166815484137763E-7</v>
      </c>
      <c r="Y1648">
        <f>J1648*M1648*P1648*S1648*V1648*'PROBABILITY DATA'!$C$5</f>
        <v>2.2576677179088007E-7</v>
      </c>
      <c r="AA1648">
        <f t="shared" si="51"/>
        <v>2.2576677179088007E-7</v>
      </c>
      <c r="AC1648" s="5" t="str">
        <f t="shared" si="50"/>
        <v>TIDAK</v>
      </c>
    </row>
    <row r="1649" spans="2:29" x14ac:dyDescent="0.2">
      <c r="B1649" s="7">
        <v>6.1798098000000001</v>
      </c>
      <c r="C1649" s="8">
        <v>248.83326299999999</v>
      </c>
      <c r="D1649" s="8">
        <v>15391.559149999999</v>
      </c>
      <c r="E1649" s="8">
        <v>8.0142570640000006</v>
      </c>
      <c r="F1649">
        <v>273.08689007193999</v>
      </c>
      <c r="G1649" t="s">
        <v>12</v>
      </c>
      <c r="I1649">
        <f>1/SQRT(2*3.14*'STDEV DATA'!$B$4)*EXP(-((B1649-'RATA RATA DATA'!$B$5)^2/(2*'STDEV DATA'!$B$4^2)))</f>
        <v>0.27576078278031613</v>
      </c>
      <c r="J1649">
        <f>1/SQRT(2*3.14*'STDEV DATA'!$B$5)*EXP(-((B1649-'RATA RATA DATA'!$B$6)^2/(2*'STDEV DATA'!$B$5^2)))</f>
        <v>0.27043336672223284</v>
      </c>
      <c r="L1649">
        <f>1/SQRT(2*3.14*'STDEV DATA'!$C$4)*EXP(-((C1649-'RATA RATA DATA'!$C$5)^2/(2*'STDEV DATA'!$C$4^2)))</f>
        <v>2.2008727370059381E-2</v>
      </c>
      <c r="M1649">
        <f>1/SQRT(2*3.14*'STDEV DATA'!$C$5)*EXP(-((C1649-'RATA RATA DATA'!$C$6)^2/(2*'STDEV DATA'!$C$5^2)))</f>
        <v>1.7539119048384354E-2</v>
      </c>
      <c r="O1649">
        <f>1/SQRT(2*3.14*'STDEV DATA'!$D$4)*EXP(-((D1649-'RATA RATA DATA'!$D$5)^2/(2*'STDEV DATA'!$D$4^2)))</f>
        <v>3.1138864651291801E-3</v>
      </c>
      <c r="P1649">
        <f>1/SQRT(2*3.14*'STDEV DATA'!$D$5)*EXP(-((D1649-'RATA RATA DATA'!$D$6)^2/(2*'STDEV DATA'!$D$5^2)))</f>
        <v>3.2650086868218605E-3</v>
      </c>
      <c r="R1649">
        <f>1/SQRT(2*3.14*'STDEV DATA'!$E$4)*EXP(-((E1649-'RATA RATA DATA'!$E$5)^2/(2*'STDEV DATA'!$E$4^2)))</f>
        <v>0.27034681201960276</v>
      </c>
      <c r="S1649">
        <f>1/SQRT(2*3.14*'STDEV DATA'!$E$5)*EXP(-((E1649-'RATA RATA DATA'!$E$6)^2/(2*'STDEV DATA'!$E$5^2)))</f>
        <v>0.26969289947675085</v>
      </c>
      <c r="U1649">
        <f>1/SQRT(2*3.14*'STDEV DATA'!$F$4)*EXP(-((F1649-'RATA RATA DATA'!$F$5)^2/(2*'STDEV DATA'!$F$4^2)))</f>
        <v>2.2283987116661477E-2</v>
      </c>
      <c r="V1649">
        <f>1/SQRT(2*3.14*'STDEV DATA'!$F$5)*EXP(-((F1649-'RATA RATA DATA'!$F$6)^2/(2*'STDEV DATA'!$F$5^2)))</f>
        <v>1.1162402798746869E-2</v>
      </c>
      <c r="X1649">
        <f>I1649*L1649*O1649*R1649*U1649*'PROBABILITY DATA'!$C$4</f>
        <v>4.4415169084740718E-8</v>
      </c>
      <c r="Y1649">
        <f>J1649*M1649*P1649*S1649*V1649*'PROBABILITY DATA'!$C$5</f>
        <v>2.8428003154290799E-8</v>
      </c>
      <c r="AA1649">
        <f t="shared" si="51"/>
        <v>4.4415169084740718E-8</v>
      </c>
      <c r="AC1649" s="5" t="str">
        <f t="shared" si="50"/>
        <v>YA</v>
      </c>
    </row>
    <row r="1650" spans="2:29" x14ac:dyDescent="0.2">
      <c r="B1650" s="7">
        <v>6.7556693079999999</v>
      </c>
      <c r="C1650" s="8">
        <v>209.36207479999999</v>
      </c>
      <c r="D1650" s="8">
        <v>13821.55616</v>
      </c>
      <c r="E1650" s="8">
        <v>7.5574148619999999</v>
      </c>
      <c r="F1650">
        <v>334.61952422557999</v>
      </c>
      <c r="G1650" t="s">
        <v>12</v>
      </c>
      <c r="I1650">
        <f>1/SQRT(2*3.14*'STDEV DATA'!$B$4)*EXP(-((B1650-'RATA RATA DATA'!$B$5)^2/(2*'STDEV DATA'!$B$4^2)))</f>
        <v>0.33460982718707982</v>
      </c>
      <c r="J1650">
        <f>1/SQRT(2*3.14*'STDEV DATA'!$B$5)*EXP(-((B1650-'RATA RATA DATA'!$B$6)^2/(2*'STDEV DATA'!$B$5^2)))</f>
        <v>0.31381172364732285</v>
      </c>
      <c r="L1650">
        <f>1/SQRT(2*3.14*'STDEV DATA'!$C$4)*EXP(-((C1650-'RATA RATA DATA'!$C$5)^2/(2*'STDEV DATA'!$C$4^2)))</f>
        <v>6.2223357844747862E-2</v>
      </c>
      <c r="M1650">
        <f>1/SQRT(2*3.14*'STDEV DATA'!$C$5)*EXP(-((C1650-'RATA RATA DATA'!$C$6)^2/(2*'STDEV DATA'!$C$5^2)))</f>
        <v>6.5919112657491827E-2</v>
      </c>
      <c r="O1650">
        <f>1/SQRT(2*3.14*'STDEV DATA'!$D$4)*EXP(-((D1650-'RATA RATA DATA'!$D$5)^2/(2*'STDEV DATA'!$D$4^2)))</f>
        <v>2.6872868753768332E-3</v>
      </c>
      <c r="P1650">
        <f>1/SQRT(2*3.14*'STDEV DATA'!$D$5)*EXP(-((D1650-'RATA RATA DATA'!$D$6)^2/(2*'STDEV DATA'!$D$5^2)))</f>
        <v>2.7983803857165087E-3</v>
      </c>
      <c r="R1650">
        <f>1/SQRT(2*3.14*'STDEV DATA'!$E$4)*EXP(-((E1650-'RATA RATA DATA'!$E$5)^2/(2*'STDEV DATA'!$E$4^2)))</f>
        <v>0.29789618075277841</v>
      </c>
      <c r="S1650">
        <f>1/SQRT(2*3.14*'STDEV DATA'!$E$5)*EXP(-((E1650-'RATA RATA DATA'!$E$6)^2/(2*'STDEV DATA'!$E$5^2)))</f>
        <v>0.31040166029203609</v>
      </c>
      <c r="U1650">
        <f>1/SQRT(2*3.14*'STDEV DATA'!$F$4)*EXP(-((F1650-'RATA RATA DATA'!$F$5)^2/(2*'STDEV DATA'!$F$4^2)))</f>
        <v>6.1602943431984997E-2</v>
      </c>
      <c r="V1650">
        <f>1/SQRT(2*3.14*'STDEV DATA'!$F$5)*EXP(-((F1650-'RATA RATA DATA'!$F$6)^2/(2*'STDEV DATA'!$F$5^2)))</f>
        <v>7.0647713746375865E-2</v>
      </c>
      <c r="X1650">
        <f>I1650*L1650*O1650*R1650*U1650*'PROBABILITY DATA'!$C$4</f>
        <v>4.0055257326011052E-7</v>
      </c>
      <c r="Y1650">
        <f>J1650*M1650*P1650*S1650*V1650*'PROBABILITY DATA'!$C$5</f>
        <v>7.7406275839554187E-7</v>
      </c>
      <c r="AA1650">
        <f t="shared" si="51"/>
        <v>7.7406275839554187E-7</v>
      </c>
      <c r="AC1650" s="5" t="str">
        <f t="shared" si="50"/>
        <v>TIDAK</v>
      </c>
    </row>
    <row r="1651" spans="2:29" x14ac:dyDescent="0.2">
      <c r="B1651" s="7">
        <v>7.080794504</v>
      </c>
      <c r="C1651" s="8">
        <v>213.65229339999999</v>
      </c>
      <c r="D1651" s="8">
        <v>28266.755109999998</v>
      </c>
      <c r="E1651" s="8">
        <v>3.6321135870000001</v>
      </c>
      <c r="F1651">
        <v>333.77577661081295</v>
      </c>
      <c r="G1651" t="s">
        <v>12</v>
      </c>
      <c r="I1651">
        <f>1/SQRT(2*3.14*'STDEV DATA'!$B$4)*EXP(-((B1651-'RATA RATA DATA'!$B$5)^2/(2*'STDEV DATA'!$B$4^2)))</f>
        <v>0.34416649185164766</v>
      </c>
      <c r="J1651">
        <f>1/SQRT(2*3.14*'STDEV DATA'!$B$5)*EXP(-((B1651-'RATA RATA DATA'!$B$6)^2/(2*'STDEV DATA'!$B$5^2)))</f>
        <v>0.32100347270959284</v>
      </c>
      <c r="L1651">
        <f>1/SQRT(2*3.14*'STDEV DATA'!$C$4)*EXP(-((C1651-'RATA RATA DATA'!$C$5)^2/(2*'STDEV DATA'!$C$4^2)))</f>
        <v>5.8994535328804436E-2</v>
      </c>
      <c r="M1651">
        <f>1/SQRT(2*3.14*'STDEV DATA'!$C$5)*EXP(-((C1651-'RATA RATA DATA'!$C$6)^2/(2*'STDEV DATA'!$C$5^2)))</f>
        <v>6.1727919187043269E-2</v>
      </c>
      <c r="O1651">
        <f>1/SQRT(2*3.14*'STDEV DATA'!$D$4)*EXP(-((D1651-'RATA RATA DATA'!$D$5)^2/(2*'STDEV DATA'!$D$4^2)))</f>
        <v>3.3942065928215461E-3</v>
      </c>
      <c r="P1651">
        <f>1/SQRT(2*3.14*'STDEV DATA'!$D$5)*EXP(-((D1651-'RATA RATA DATA'!$D$6)^2/(2*'STDEV DATA'!$D$5^2)))</f>
        <v>3.2353919126229531E-3</v>
      </c>
      <c r="R1651">
        <f>1/SQRT(2*3.14*'STDEV DATA'!$E$4)*EXP(-((E1651-'RATA RATA DATA'!$E$5)^2/(2*'STDEV DATA'!$E$4^2)))</f>
        <v>3.5417370087629532E-2</v>
      </c>
      <c r="S1651">
        <f>1/SQRT(2*3.14*'STDEV DATA'!$E$5)*EXP(-((E1651-'RATA RATA DATA'!$E$6)^2/(2*'STDEV DATA'!$E$5^2)))</f>
        <v>2.2881102131747589E-2</v>
      </c>
      <c r="U1651">
        <f>1/SQRT(2*3.14*'STDEV DATA'!$F$4)*EXP(-((F1651-'RATA RATA DATA'!$F$5)^2/(2*'STDEV DATA'!$F$4^2)))</f>
        <v>6.1643058590409874E-2</v>
      </c>
      <c r="V1651">
        <f>1/SQRT(2*3.14*'STDEV DATA'!$F$5)*EXP(-((F1651-'RATA RATA DATA'!$F$6)^2/(2*'STDEV DATA'!$F$5^2)))</f>
        <v>7.0637520417500863E-2</v>
      </c>
      <c r="X1651">
        <f>I1651*L1651*O1651*R1651*U1651*'PROBABILITY DATA'!$C$4</f>
        <v>5.8695673741491123E-8</v>
      </c>
      <c r="Y1651">
        <f>J1651*M1651*P1651*S1651*V1651*'PROBABILITY DATA'!$C$5</f>
        <v>6.318258782610966E-8</v>
      </c>
      <c r="AA1651">
        <f t="shared" si="51"/>
        <v>6.318258782610966E-8</v>
      </c>
      <c r="AC1651" s="5" t="str">
        <f t="shared" si="50"/>
        <v>TIDAK</v>
      </c>
    </row>
    <row r="1652" spans="2:29" x14ac:dyDescent="0.2">
      <c r="B1652" s="7">
        <v>7.2665987919999999</v>
      </c>
      <c r="C1652" s="8">
        <v>98.452930510000002</v>
      </c>
      <c r="D1652" s="8">
        <v>36490.143029999999</v>
      </c>
      <c r="E1652" s="8">
        <v>7.1388138860000003</v>
      </c>
      <c r="F1652">
        <v>423.18748493814002</v>
      </c>
      <c r="G1652" t="s">
        <v>12</v>
      </c>
      <c r="I1652">
        <f>1/SQRT(2*3.14*'STDEV DATA'!$B$4)*EXP(-((B1652-'RATA RATA DATA'!$B$5)^2/(2*'STDEV DATA'!$B$4^2)))</f>
        <v>0.34068303536699879</v>
      </c>
      <c r="J1652">
        <f>1/SQRT(2*3.14*'STDEV DATA'!$B$5)*EXP(-((B1652-'RATA RATA DATA'!$B$6)^2/(2*'STDEV DATA'!$B$5^2)))</f>
        <v>0.3187872980711009</v>
      </c>
      <c r="L1652">
        <f>1/SQRT(2*3.14*'STDEV DATA'!$C$4)*EXP(-((C1652-'RATA RATA DATA'!$C$5)^2/(2*'STDEV DATA'!$C$4^2)))</f>
        <v>1.5785670400401347E-3</v>
      </c>
      <c r="M1652">
        <f>1/SQRT(2*3.14*'STDEV DATA'!$C$5)*EXP(-((C1652-'RATA RATA DATA'!$C$6)^2/(2*'STDEV DATA'!$C$5^2)))</f>
        <v>4.7981054147622215E-4</v>
      </c>
      <c r="O1652">
        <f>1/SQRT(2*3.14*'STDEV DATA'!$D$4)*EXP(-((D1652-'RATA RATA DATA'!$D$5)^2/(2*'STDEV DATA'!$D$4^2)))</f>
        <v>1.2590307423635792E-3</v>
      </c>
      <c r="P1652">
        <f>1/SQRT(2*3.14*'STDEV DATA'!$D$5)*EXP(-((D1652-'RATA RATA DATA'!$D$6)^2/(2*'STDEV DATA'!$D$5^2)))</f>
        <v>9.8018232018445622E-4</v>
      </c>
      <c r="R1652">
        <f>1/SQRT(2*3.14*'STDEV DATA'!$E$4)*EXP(-((E1652-'RATA RATA DATA'!$E$5)^2/(2*'STDEV DATA'!$E$4^2)))</f>
        <v>0.30567720285203681</v>
      </c>
      <c r="S1652">
        <f>1/SQRT(2*3.14*'STDEV DATA'!$E$5)*EXP(-((E1652-'RATA RATA DATA'!$E$6)^2/(2*'STDEV DATA'!$E$5^2)))</f>
        <v>0.3255109327894859</v>
      </c>
      <c r="U1652">
        <f>1/SQRT(2*3.14*'STDEV DATA'!$F$4)*EXP(-((F1652-'RATA RATA DATA'!$F$5)^2/(2*'STDEV DATA'!$F$4^2)))</f>
        <v>6.0218922967336516E-3</v>
      </c>
      <c r="V1652">
        <f>1/SQRT(2*3.14*'STDEV DATA'!$F$5)*EXP(-((F1652-'RATA RATA DATA'!$F$6)^2/(2*'STDEV DATA'!$F$5^2)))</f>
        <v>1.4657313081827478E-3</v>
      </c>
      <c r="X1652">
        <f>I1652*L1652*O1652*R1652*U1652*'PROBABILITY DATA'!$C$4</f>
        <v>4.8622005528988207E-10</v>
      </c>
      <c r="Y1652">
        <f>J1652*M1652*P1652*S1652*V1652*'PROBABILITY DATA'!$C$5</f>
        <v>4.3617860930111943E-11</v>
      </c>
      <c r="AA1652">
        <f t="shared" si="51"/>
        <v>4.8622005528988207E-10</v>
      </c>
      <c r="AC1652" s="5" t="str">
        <f t="shared" si="50"/>
        <v>YA</v>
      </c>
    </row>
    <row r="1653" spans="2:29" x14ac:dyDescent="0.2">
      <c r="B1653" s="7">
        <v>8.218171066</v>
      </c>
      <c r="C1653" s="8">
        <v>116.0619504</v>
      </c>
      <c r="D1653" s="8">
        <v>22465.687559999998</v>
      </c>
      <c r="E1653" s="8">
        <v>5.0004506060000002</v>
      </c>
      <c r="F1653">
        <v>333.77577661081295</v>
      </c>
      <c r="G1653" t="s">
        <v>12</v>
      </c>
      <c r="I1653">
        <f>1/SQRT(2*3.14*'STDEV DATA'!$B$4)*EXP(-((B1653-'RATA RATA DATA'!$B$5)^2/(2*'STDEV DATA'!$B$4^2)))</f>
        <v>0.23970304676715762</v>
      </c>
      <c r="J1653">
        <f>1/SQRT(2*3.14*'STDEV DATA'!$B$5)*EXP(-((B1653-'RATA RATA DATA'!$B$6)^2/(2*'STDEV DATA'!$B$5^2)))</f>
        <v>0.24528817928208205</v>
      </c>
      <c r="L1653">
        <f>1/SQRT(2*3.14*'STDEV DATA'!$C$4)*EXP(-((C1653-'RATA RATA DATA'!$C$5)^2/(2*'STDEV DATA'!$C$4^2)))</f>
        <v>5.4165716871942635E-3</v>
      </c>
      <c r="M1653">
        <f>1/SQRT(2*3.14*'STDEV DATA'!$C$5)*EXP(-((C1653-'RATA RATA DATA'!$C$6)^2/(2*'STDEV DATA'!$C$5^2)))</f>
        <v>2.4561917483931703E-3</v>
      </c>
      <c r="O1653">
        <f>1/SQRT(2*3.14*'STDEV DATA'!$D$4)*EXP(-((D1653-'RATA RATA DATA'!$D$5)^2/(2*'STDEV DATA'!$D$4^2)))</f>
        <v>4.1821375427306337E-3</v>
      </c>
      <c r="P1653">
        <f>1/SQRT(2*3.14*'STDEV DATA'!$D$5)*EXP(-((D1653-'RATA RATA DATA'!$D$6)^2/(2*'STDEV DATA'!$D$5^2)))</f>
        <v>4.3030723526581282E-3</v>
      </c>
      <c r="R1653">
        <f>1/SQRT(2*3.14*'STDEV DATA'!$E$4)*EXP(-((E1653-'RATA RATA DATA'!$E$5)^2/(2*'STDEV DATA'!$E$4^2)))</f>
        <v>0.13595169585388234</v>
      </c>
      <c r="S1653">
        <f>1/SQRT(2*3.14*'STDEV DATA'!$E$5)*EXP(-((E1653-'RATA RATA DATA'!$E$6)^2/(2*'STDEV DATA'!$E$5^2)))</f>
        <v>0.12339268789893452</v>
      </c>
      <c r="U1653">
        <f>1/SQRT(2*3.14*'STDEV DATA'!$F$4)*EXP(-((F1653-'RATA RATA DATA'!$F$5)^2/(2*'STDEV DATA'!$F$4^2)))</f>
        <v>6.1643058590409874E-2</v>
      </c>
      <c r="V1653">
        <f>1/SQRT(2*3.14*'STDEV DATA'!$F$5)*EXP(-((F1653-'RATA RATA DATA'!$F$6)^2/(2*'STDEV DATA'!$F$5^2)))</f>
        <v>7.0637520417500863E-2</v>
      </c>
      <c r="X1653">
        <f>I1653*L1653*O1653*R1653*U1653*'PROBABILITY DATA'!$C$4</f>
        <v>1.7752197900293475E-8</v>
      </c>
      <c r="Y1653">
        <f>J1653*M1653*P1653*S1653*V1653*'PROBABILITY DATA'!$C$5</f>
        <v>1.3778729272383568E-8</v>
      </c>
      <c r="AA1653">
        <f t="shared" si="51"/>
        <v>1.7752197900293475E-8</v>
      </c>
      <c r="AC1653" s="5" t="str">
        <f t="shared" si="50"/>
        <v>YA</v>
      </c>
    </row>
    <row r="1654" spans="2:29" x14ac:dyDescent="0.2">
      <c r="B1654" s="7">
        <v>6.9800619389999996</v>
      </c>
      <c r="C1654" s="8">
        <v>164.12718039999999</v>
      </c>
      <c r="D1654" s="8">
        <v>17625.466410000001</v>
      </c>
      <c r="E1654" s="8">
        <v>6.4795578440000003</v>
      </c>
      <c r="F1654">
        <v>372.74831914741998</v>
      </c>
      <c r="G1654" t="s">
        <v>12</v>
      </c>
      <c r="I1654">
        <f>1/SQRT(2*3.14*'STDEV DATA'!$B$4)*EXP(-((B1654-'RATA RATA DATA'!$B$5)^2/(2*'STDEV DATA'!$B$4^2)))</f>
        <v>0.34331716894233832</v>
      </c>
      <c r="J1654">
        <f>1/SQRT(2*3.14*'STDEV DATA'!$B$5)*EXP(-((B1654-'RATA RATA DATA'!$B$6)^2/(2*'STDEV DATA'!$B$5^2)))</f>
        <v>0.32026999864999034</v>
      </c>
      <c r="L1654">
        <f>1/SQRT(2*3.14*'STDEV DATA'!$C$4)*EXP(-((C1654-'RATA RATA DATA'!$C$5)^2/(2*'STDEV DATA'!$C$4^2)))</f>
        <v>4.5005624122340701E-2</v>
      </c>
      <c r="M1654">
        <f>1/SQRT(2*3.14*'STDEV DATA'!$C$5)*EXP(-((C1654-'RATA RATA DATA'!$C$6)^2/(2*'STDEV DATA'!$C$5^2)))</f>
        <v>4.1269887834715142E-2</v>
      </c>
      <c r="O1654">
        <f>1/SQRT(2*3.14*'STDEV DATA'!$D$4)*EXP(-((D1654-'RATA RATA DATA'!$D$5)^2/(2*'STDEV DATA'!$D$4^2)))</f>
        <v>3.6482520140250522E-3</v>
      </c>
      <c r="P1654">
        <f>1/SQRT(2*3.14*'STDEV DATA'!$D$5)*EXP(-((D1654-'RATA RATA DATA'!$D$6)^2/(2*'STDEV DATA'!$D$5^2)))</f>
        <v>3.8362598592224695E-3</v>
      </c>
      <c r="R1654">
        <f>1/SQRT(2*3.14*'STDEV DATA'!$E$4)*EXP(-((E1654-'RATA RATA DATA'!$E$5)^2/(2*'STDEV DATA'!$E$4^2)))</f>
        <v>0.2816661914642794</v>
      </c>
      <c r="S1654">
        <f>1/SQRT(2*3.14*'STDEV DATA'!$E$5)*EXP(-((E1654-'RATA RATA DATA'!$E$6)^2/(2*'STDEV DATA'!$E$5^2)))</f>
        <v>0.29965498349251674</v>
      </c>
      <c r="U1654">
        <f>1/SQRT(2*3.14*'STDEV DATA'!$F$4)*EXP(-((F1654-'RATA RATA DATA'!$F$5)^2/(2*'STDEV DATA'!$F$4^2)))</f>
        <v>3.916479734982798E-2</v>
      </c>
      <c r="V1654">
        <f>1/SQRT(2*3.14*'STDEV DATA'!$F$5)*EXP(-((F1654-'RATA RATA DATA'!$F$6)^2/(2*'STDEV DATA'!$F$5^2)))</f>
        <v>3.4267162228806713E-2</v>
      </c>
      <c r="X1654">
        <f>I1654*L1654*O1654*R1654*U1654*'PROBABILITY DATA'!$C$4</f>
        <v>2.4258542730519755E-7</v>
      </c>
      <c r="Y1654">
        <f>J1654*M1654*P1654*S1654*V1654*'PROBABILITY DATA'!$C$5</f>
        <v>3.1748555463245704E-7</v>
      </c>
      <c r="AA1654">
        <f t="shared" si="51"/>
        <v>3.1748555463245704E-7</v>
      </c>
      <c r="AC1654" s="5" t="str">
        <f t="shared" si="50"/>
        <v>TIDAK</v>
      </c>
    </row>
    <row r="1655" spans="2:29" x14ac:dyDescent="0.2">
      <c r="B1655" s="7">
        <v>6.381978996</v>
      </c>
      <c r="C1655" s="8">
        <v>235.94511030000001</v>
      </c>
      <c r="D1655" s="8">
        <v>18982.95376</v>
      </c>
      <c r="E1655" s="8">
        <v>8.2865138989999991</v>
      </c>
      <c r="F1655">
        <v>333.77577661081295</v>
      </c>
      <c r="G1655" t="s">
        <v>12</v>
      </c>
      <c r="I1655">
        <f>1/SQRT(2*3.14*'STDEV DATA'!$B$4)*EXP(-((B1655-'RATA RATA DATA'!$B$5)^2/(2*'STDEV DATA'!$B$4^2)))</f>
        <v>0.30137201432816513</v>
      </c>
      <c r="J1655">
        <f>1/SQRT(2*3.14*'STDEV DATA'!$B$5)*EXP(-((B1655-'RATA RATA DATA'!$B$6)^2/(2*'STDEV DATA'!$B$5^2)))</f>
        <v>0.28947600819719449</v>
      </c>
      <c r="L1655">
        <f>1/SQRT(2*3.14*'STDEV DATA'!$C$4)*EXP(-((C1655-'RATA RATA DATA'!$C$5)^2/(2*'STDEV DATA'!$C$4^2)))</f>
        <v>3.5383700317402775E-2</v>
      </c>
      <c r="M1655">
        <f>1/SQRT(2*3.14*'STDEV DATA'!$C$5)*EXP(-((C1655-'RATA RATA DATA'!$C$6)^2/(2*'STDEV DATA'!$C$5^2)))</f>
        <v>3.2274852833663464E-2</v>
      </c>
      <c r="O1655">
        <f>1/SQRT(2*3.14*'STDEV DATA'!$D$4)*EXP(-((D1655-'RATA RATA DATA'!$D$5)^2/(2*'STDEV DATA'!$D$4^2)))</f>
        <v>3.9003864519767993E-3</v>
      </c>
      <c r="P1655">
        <f>1/SQRT(2*3.14*'STDEV DATA'!$D$5)*EXP(-((D1655-'RATA RATA DATA'!$D$6)^2/(2*'STDEV DATA'!$D$5^2)))</f>
        <v>4.0922086749048264E-3</v>
      </c>
      <c r="R1655">
        <f>1/SQRT(2*3.14*'STDEV DATA'!$E$4)*EXP(-((E1655-'RATA RATA DATA'!$E$5)^2/(2*'STDEV DATA'!$E$4^2)))</f>
        <v>0.24657785949314595</v>
      </c>
      <c r="S1655">
        <f>1/SQRT(2*3.14*'STDEV DATA'!$E$5)*EXP(-((E1655-'RATA RATA DATA'!$E$6)^2/(2*'STDEV DATA'!$E$5^2)))</f>
        <v>0.23733488046374229</v>
      </c>
      <c r="U1655">
        <f>1/SQRT(2*3.14*'STDEV DATA'!$F$4)*EXP(-((F1655-'RATA RATA DATA'!$F$5)^2/(2*'STDEV DATA'!$F$4^2)))</f>
        <v>6.1643058590409874E-2</v>
      </c>
      <c r="V1655">
        <f>1/SQRT(2*3.14*'STDEV DATA'!$F$5)*EXP(-((F1655-'RATA RATA DATA'!$F$6)^2/(2*'STDEV DATA'!$F$5^2)))</f>
        <v>7.0637520417500863E-2</v>
      </c>
      <c r="X1655">
        <f>I1655*L1655*O1655*R1655*U1655*'PROBABILITY DATA'!$C$4</f>
        <v>2.4662609499511696E-7</v>
      </c>
      <c r="Y1655">
        <f>J1655*M1655*P1655*S1655*V1655*'PROBABILITY DATA'!$C$5</f>
        <v>3.9083945038138123E-7</v>
      </c>
      <c r="AA1655">
        <f t="shared" si="51"/>
        <v>3.9083945038138123E-7</v>
      </c>
      <c r="AC1655" s="5" t="str">
        <f t="shared" si="50"/>
        <v>TIDAK</v>
      </c>
    </row>
    <row r="1656" spans="2:29" x14ac:dyDescent="0.2">
      <c r="B1656" s="7">
        <v>6.6480054600000003</v>
      </c>
      <c r="C1656" s="8">
        <v>191.8418015</v>
      </c>
      <c r="D1656" s="8">
        <v>15176.29068</v>
      </c>
      <c r="E1656" s="8">
        <v>5.6616625899999997</v>
      </c>
      <c r="F1656">
        <v>333.77577661081295</v>
      </c>
      <c r="G1656" t="s">
        <v>12</v>
      </c>
      <c r="I1656">
        <f>1/SQRT(2*3.14*'STDEV DATA'!$B$4)*EXP(-((B1656-'RATA RATA DATA'!$B$5)^2/(2*'STDEV DATA'!$B$4^2)))</f>
        <v>0.32725764333142848</v>
      </c>
      <c r="J1656">
        <f>1/SQRT(2*3.14*'STDEV DATA'!$B$5)*EXP(-((B1656-'RATA RATA DATA'!$B$6)^2/(2*'STDEV DATA'!$B$5^2)))</f>
        <v>0.30844195475147035</v>
      </c>
      <c r="L1656">
        <f>1/SQRT(2*3.14*'STDEV DATA'!$C$4)*EXP(-((C1656-'RATA RATA DATA'!$C$5)^2/(2*'STDEV DATA'!$C$4^2)))</f>
        <v>6.6503133113423651E-2</v>
      </c>
      <c r="M1656">
        <f>1/SQRT(2*3.14*'STDEV DATA'!$C$5)*EXP(-((C1656-'RATA RATA DATA'!$C$6)^2/(2*'STDEV DATA'!$C$5^2)))</f>
        <v>7.0716376712368939E-2</v>
      </c>
      <c r="O1656">
        <f>1/SQRT(2*3.14*'STDEV DATA'!$D$4)*EXP(-((D1656-'RATA RATA DATA'!$D$5)^2/(2*'STDEV DATA'!$D$4^2)))</f>
        <v>3.0569842145715849E-3</v>
      </c>
      <c r="P1656">
        <f>1/SQRT(2*3.14*'STDEV DATA'!$D$5)*EXP(-((D1656-'RATA RATA DATA'!$D$6)^2/(2*'STDEV DATA'!$D$5^2)))</f>
        <v>3.2030837320156736E-3</v>
      </c>
      <c r="R1656">
        <f>1/SQRT(2*3.14*'STDEV DATA'!$E$4)*EXP(-((E1656-'RATA RATA DATA'!$E$5)^2/(2*'STDEV DATA'!$E$4^2)))</f>
        <v>0.20666438420493927</v>
      </c>
      <c r="S1656">
        <f>1/SQRT(2*3.14*'STDEV DATA'!$E$5)*EXP(-((E1656-'RATA RATA DATA'!$E$6)^2/(2*'STDEV DATA'!$E$5^2)))</f>
        <v>0.20684410049427354</v>
      </c>
      <c r="U1656">
        <f>1/SQRT(2*3.14*'STDEV DATA'!$F$4)*EXP(-((F1656-'RATA RATA DATA'!$F$5)^2/(2*'STDEV DATA'!$F$4^2)))</f>
        <v>6.1643058590409874E-2</v>
      </c>
      <c r="V1656">
        <f>1/SQRT(2*3.14*'STDEV DATA'!$F$5)*EXP(-((F1656-'RATA RATA DATA'!$F$6)^2/(2*'STDEV DATA'!$F$5^2)))</f>
        <v>7.0637520417500863E-2</v>
      </c>
      <c r="X1656">
        <f>I1656*L1656*O1656*R1656*U1656*'PROBABILITY DATA'!$C$4</f>
        <v>3.3064493893140513E-7</v>
      </c>
      <c r="Y1656">
        <f>J1656*M1656*P1656*S1656*V1656*'PROBABILITY DATA'!$C$5</f>
        <v>6.2245374506106229E-7</v>
      </c>
      <c r="AA1656">
        <f t="shared" si="51"/>
        <v>6.2245374506106229E-7</v>
      </c>
      <c r="AC1656" s="5" t="str">
        <f t="shared" si="50"/>
        <v>TIDAK</v>
      </c>
    </row>
    <row r="1657" spans="2:29" x14ac:dyDescent="0.2">
      <c r="B1657" s="7">
        <v>5.8999365670000001</v>
      </c>
      <c r="C1657" s="8">
        <v>205.91378639999999</v>
      </c>
      <c r="D1657" s="8">
        <v>30379.35944</v>
      </c>
      <c r="E1657" s="8">
        <v>9.4461479770000008</v>
      </c>
      <c r="F1657">
        <v>312.28321022903998</v>
      </c>
      <c r="G1657" t="s">
        <v>12</v>
      </c>
      <c r="I1657">
        <f>1/SQRT(2*3.14*'STDEV DATA'!$B$4)*EXP(-((B1657-'RATA RATA DATA'!$B$5)^2/(2*'STDEV DATA'!$B$4^2)))</f>
        <v>0.23492346671151992</v>
      </c>
      <c r="J1657">
        <f>1/SQRT(2*3.14*'STDEV DATA'!$B$5)*EXP(-((B1657-'RATA RATA DATA'!$B$6)^2/(2*'STDEV DATA'!$B$5^2)))</f>
        <v>0.23926642602713383</v>
      </c>
      <c r="L1657">
        <f>1/SQRT(2*3.14*'STDEV DATA'!$C$4)*EXP(-((C1657-'RATA RATA DATA'!$C$5)^2/(2*'STDEV DATA'!$C$4^2)))</f>
        <v>6.4264561885603075E-2</v>
      </c>
      <c r="M1657">
        <f>1/SQRT(2*3.14*'STDEV DATA'!$C$5)*EXP(-((C1657-'RATA RATA DATA'!$C$6)^2/(2*'STDEV DATA'!$C$5^2)))</f>
        <v>6.8538834340846719E-2</v>
      </c>
      <c r="O1657">
        <f>1/SQRT(2*3.14*'STDEV DATA'!$D$4)*EXP(-((D1657-'RATA RATA DATA'!$D$5)^2/(2*'STDEV DATA'!$D$4^2)))</f>
        <v>2.8439123278366256E-3</v>
      </c>
      <c r="P1657">
        <f>1/SQRT(2*3.14*'STDEV DATA'!$D$5)*EXP(-((D1657-'RATA RATA DATA'!$D$6)^2/(2*'STDEV DATA'!$D$5^2)))</f>
        <v>2.6007166723463933E-3</v>
      </c>
      <c r="R1657">
        <f>1/SQRT(2*3.14*'STDEV DATA'!$E$4)*EXP(-((E1657-'RATA RATA DATA'!$E$5)^2/(2*'STDEV DATA'!$E$4^2)))</f>
        <v>0.12516639757650347</v>
      </c>
      <c r="S1657">
        <f>1/SQRT(2*3.14*'STDEV DATA'!$E$5)*EXP(-((E1657-'RATA RATA DATA'!$E$6)^2/(2*'STDEV DATA'!$E$5^2)))</f>
        <v>9.5274525600753349E-2</v>
      </c>
      <c r="U1657">
        <f>1/SQRT(2*3.14*'STDEV DATA'!$F$4)*EXP(-((F1657-'RATA RATA DATA'!$F$5)^2/(2*'STDEV DATA'!$F$4^2)))</f>
        <v>5.4659384854997932E-2</v>
      </c>
      <c r="V1657">
        <f>1/SQRT(2*3.14*'STDEV DATA'!$F$5)*EXP(-((F1657-'RATA RATA DATA'!$F$6)^2/(2*'STDEV DATA'!$F$5^2)))</f>
        <v>5.5591868239486544E-2</v>
      </c>
      <c r="X1657">
        <f>I1657*L1657*O1657*R1657*U1657*'PROBABILITY DATA'!$C$4</f>
        <v>1.1459181796403006E-7</v>
      </c>
      <c r="Y1657">
        <f>J1657*M1657*P1657*S1657*V1657*'PROBABILITY DATA'!$C$5</f>
        <v>1.3774198684473494E-7</v>
      </c>
      <c r="AA1657">
        <f t="shared" si="51"/>
        <v>1.3774198684473494E-7</v>
      </c>
      <c r="AC1657" s="5" t="str">
        <f t="shared" si="50"/>
        <v>TIDAK</v>
      </c>
    </row>
    <row r="1658" spans="2:29" x14ac:dyDescent="0.2">
      <c r="B1658" s="7">
        <v>7.2609043629999999</v>
      </c>
      <c r="C1658" s="8">
        <v>189.07796200000001</v>
      </c>
      <c r="D1658" s="8">
        <v>21391.162540000001</v>
      </c>
      <c r="E1658" s="8">
        <v>6.5768661919999998</v>
      </c>
      <c r="F1658">
        <v>356.62222152292998</v>
      </c>
      <c r="G1658" t="s">
        <v>12</v>
      </c>
      <c r="I1658">
        <f>1/SQRT(2*3.14*'STDEV DATA'!$B$4)*EXP(-((B1658-'RATA RATA DATA'!$B$5)^2/(2*'STDEV DATA'!$B$4^2)))</f>
        <v>0.34088598891962446</v>
      </c>
      <c r="J1658">
        <f>1/SQRT(2*3.14*'STDEV DATA'!$B$5)*EXP(-((B1658-'RATA RATA DATA'!$B$6)^2/(2*'STDEV DATA'!$B$5^2)))</f>
        <v>0.3189234699686006</v>
      </c>
      <c r="L1658">
        <f>1/SQRT(2*3.14*'STDEV DATA'!$C$4)*EXP(-((C1658-'RATA RATA DATA'!$C$5)^2/(2*'STDEV DATA'!$C$4^2)))</f>
        <v>6.5731364585948845E-2</v>
      </c>
      <c r="M1658">
        <f>1/SQRT(2*3.14*'STDEV DATA'!$C$5)*EXP(-((C1658-'RATA RATA DATA'!$C$6)^2/(2*'STDEV DATA'!$C$5^2)))</f>
        <v>6.9456932451227749E-2</v>
      </c>
      <c r="O1658">
        <f>1/SQRT(2*3.14*'STDEV DATA'!$D$4)*EXP(-((D1658-'RATA RATA DATA'!$D$5)^2/(2*'STDEV DATA'!$D$4^2)))</f>
        <v>4.157507418798884E-3</v>
      </c>
      <c r="P1658">
        <f>1/SQRT(2*3.14*'STDEV DATA'!$D$5)*EXP(-((D1658-'RATA RATA DATA'!$D$6)^2/(2*'STDEV DATA'!$D$5^2)))</f>
        <v>4.3126428520584674E-3</v>
      </c>
      <c r="R1658">
        <f>1/SQRT(2*3.14*'STDEV DATA'!$E$4)*EXP(-((E1658-'RATA RATA DATA'!$E$5)^2/(2*'STDEV DATA'!$E$4^2)))</f>
        <v>0.28778623558797523</v>
      </c>
      <c r="S1658">
        <f>1/SQRT(2*3.14*'STDEV DATA'!$E$5)*EXP(-((E1658-'RATA RATA DATA'!$E$6)^2/(2*'STDEV DATA'!$E$5^2)))</f>
        <v>0.30703978719877328</v>
      </c>
      <c r="U1658">
        <f>1/SQRT(2*3.14*'STDEV DATA'!$F$4)*EXP(-((F1658-'RATA RATA DATA'!$F$5)^2/(2*'STDEV DATA'!$F$4^2)))</f>
        <v>5.2481752279700603E-2</v>
      </c>
      <c r="V1658">
        <f>1/SQRT(2*3.14*'STDEV DATA'!$F$5)*EXP(-((F1658-'RATA RATA DATA'!$F$6)^2/(2*'STDEV DATA'!$F$5^2)))</f>
        <v>5.5395998977212146E-2</v>
      </c>
      <c r="X1658">
        <f>I1658*L1658*O1658*R1658*U1658*'PROBABILITY DATA'!$C$4</f>
        <v>5.4888345315786943E-7</v>
      </c>
      <c r="Y1658">
        <f>J1658*M1658*P1658*S1658*V1658*'PROBABILITY DATA'!$C$5</f>
        <v>9.9079861077360889E-7</v>
      </c>
      <c r="AA1658">
        <f t="shared" si="51"/>
        <v>9.9079861077360889E-7</v>
      </c>
      <c r="AC1658" s="5" t="str">
        <f t="shared" si="50"/>
        <v>TIDAK</v>
      </c>
    </row>
    <row r="1659" spans="2:29" x14ac:dyDescent="0.2">
      <c r="B1659" s="7">
        <v>5.5759206480000003</v>
      </c>
      <c r="C1659" s="8">
        <v>223.37400729999999</v>
      </c>
      <c r="D1659" s="8">
        <v>14553.132310000001</v>
      </c>
      <c r="E1659" s="8">
        <v>9.6891754389999996</v>
      </c>
      <c r="F1659">
        <v>234.60980783743</v>
      </c>
      <c r="G1659" t="s">
        <v>12</v>
      </c>
      <c r="I1659">
        <f>1/SQRT(2*3.14*'STDEV DATA'!$B$4)*EXP(-((B1659-'RATA RATA DATA'!$B$5)^2/(2*'STDEV DATA'!$B$4^2)))</f>
        <v>0.18485439640813017</v>
      </c>
      <c r="J1659">
        <f>1/SQRT(2*3.14*'STDEV DATA'!$B$5)*EXP(-((B1659-'RATA RATA DATA'!$B$6)^2/(2*'STDEV DATA'!$B$5^2)))</f>
        <v>0.19930722540328599</v>
      </c>
      <c r="L1659">
        <f>1/SQRT(2*3.14*'STDEV DATA'!$C$4)*EXP(-((C1659-'RATA RATA DATA'!$C$5)^2/(2*'STDEV DATA'!$C$4^2)))</f>
        <v>4.9542896490865629E-2</v>
      </c>
      <c r="M1659">
        <f>1/SQRT(2*3.14*'STDEV DATA'!$C$5)*EXP(-((C1659-'RATA RATA DATA'!$C$6)^2/(2*'STDEV DATA'!$C$5^2)))</f>
        <v>4.9565041619560324E-2</v>
      </c>
      <c r="O1659">
        <f>1/SQRT(2*3.14*'STDEV DATA'!$D$4)*EXP(-((D1659-'RATA RATA DATA'!$D$5)^2/(2*'STDEV DATA'!$D$4^2)))</f>
        <v>2.8889372588762094E-3</v>
      </c>
      <c r="P1659">
        <f>1/SQRT(2*3.14*'STDEV DATA'!$D$5)*EXP(-((D1659-'RATA RATA DATA'!$D$6)^2/(2*'STDEV DATA'!$D$5^2)))</f>
        <v>3.0195407438949398E-3</v>
      </c>
      <c r="R1659">
        <f>1/SQRT(2*3.14*'STDEV DATA'!$E$4)*EXP(-((E1659-'RATA RATA DATA'!$E$5)^2/(2*'STDEV DATA'!$E$4^2)))</f>
        <v>0.10239327343909091</v>
      </c>
      <c r="S1659">
        <f>1/SQRT(2*3.14*'STDEV DATA'!$E$5)*EXP(-((E1659-'RATA RATA DATA'!$E$6)^2/(2*'STDEV DATA'!$E$5^2)))</f>
        <v>7.2957005969733188E-2</v>
      </c>
      <c r="U1659">
        <f>1/SQRT(2*3.14*'STDEV DATA'!$F$4)*EXP(-((F1659-'RATA RATA DATA'!$F$5)^2/(2*'STDEV DATA'!$F$4^2)))</f>
        <v>3.9404486592417298E-3</v>
      </c>
      <c r="V1659">
        <f>1/SQRT(2*3.14*'STDEV DATA'!$F$5)*EXP(-((F1659-'RATA RATA DATA'!$F$6)^2/(2*'STDEV DATA'!$F$5^2)))</f>
        <v>5.3165872289295606E-4</v>
      </c>
      <c r="X1659">
        <f>I1659*L1659*O1659*R1659*U1659*'PROBABILITY DATA'!$C$4</f>
        <v>4.1644087382352919E-9</v>
      </c>
      <c r="Y1659">
        <f>J1659*M1659*P1659*S1659*V1659*'PROBABILITY DATA'!$C$5</f>
        <v>7.0551478567040196E-10</v>
      </c>
      <c r="AA1659">
        <f t="shared" si="51"/>
        <v>4.1644087382352919E-9</v>
      </c>
      <c r="AC1659" s="5" t="str">
        <f t="shared" si="50"/>
        <v>YA</v>
      </c>
    </row>
    <row r="1660" spans="2:29" x14ac:dyDescent="0.2">
      <c r="B1660" s="7">
        <v>5.4674012550000004</v>
      </c>
      <c r="C1660" s="8">
        <v>197.0289262</v>
      </c>
      <c r="D1660" s="8">
        <v>12883.16353</v>
      </c>
      <c r="E1660" s="8">
        <v>9.2648830970000002</v>
      </c>
      <c r="F1660">
        <v>347.42126585602</v>
      </c>
      <c r="G1660" t="s">
        <v>12</v>
      </c>
      <c r="I1660">
        <f>1/SQRT(2*3.14*'STDEV DATA'!$B$4)*EXP(-((B1660-'RATA RATA DATA'!$B$5)^2/(2*'STDEV DATA'!$B$4^2)))</f>
        <v>0.16839358859123027</v>
      </c>
      <c r="J1660">
        <f>1/SQRT(2*3.14*'STDEV DATA'!$B$5)*EXP(-((B1660-'RATA RATA DATA'!$B$6)^2/(2*'STDEV DATA'!$B$5^2)))</f>
        <v>0.18564190004768466</v>
      </c>
      <c r="L1660">
        <f>1/SQRT(2*3.14*'STDEV DATA'!$C$4)*EXP(-((C1660-'RATA RATA DATA'!$C$5)^2/(2*'STDEV DATA'!$C$4^2)))</f>
        <v>6.6876634472125537E-2</v>
      </c>
      <c r="M1660">
        <f>1/SQRT(2*3.14*'STDEV DATA'!$C$5)*EXP(-((C1660-'RATA RATA DATA'!$C$6)^2/(2*'STDEV DATA'!$C$5^2)))</f>
        <v>7.159541404636402E-2</v>
      </c>
      <c r="O1660">
        <f>1/SQRT(2*3.14*'STDEV DATA'!$D$4)*EXP(-((D1660-'RATA RATA DATA'!$D$5)^2/(2*'STDEV DATA'!$D$4^2)))</f>
        <v>2.4260529033764237E-3</v>
      </c>
      <c r="P1660">
        <f>1/SQRT(2*3.14*'STDEV DATA'!$D$5)*EXP(-((D1660-'RATA RATA DATA'!$D$6)^2/(2*'STDEV DATA'!$D$5^2)))</f>
        <v>2.5111488347103732E-3</v>
      </c>
      <c r="R1660">
        <f>1/SQRT(2*3.14*'STDEV DATA'!$E$4)*EXP(-((E1660-'RATA RATA DATA'!$E$5)^2/(2*'STDEV DATA'!$E$4^2)))</f>
        <v>0.14347786001288473</v>
      </c>
      <c r="S1660">
        <f>1/SQRT(2*3.14*'STDEV DATA'!$E$5)*EXP(-((E1660-'RATA RATA DATA'!$E$6)^2/(2*'STDEV DATA'!$E$5^2)))</f>
        <v>0.11429325057205093</v>
      </c>
      <c r="U1660">
        <f>1/SQRT(2*3.14*'STDEV DATA'!$F$4)*EXP(-((F1660-'RATA RATA DATA'!$F$5)^2/(2*'STDEV DATA'!$F$4^2)))</f>
        <v>5.8034981092902081E-2</v>
      </c>
      <c r="V1660">
        <f>1/SQRT(2*3.14*'STDEV DATA'!$F$5)*EXP(-((F1660-'RATA RATA DATA'!$F$6)^2/(2*'STDEV DATA'!$F$5^2)))</f>
        <v>6.4979659929566308E-2</v>
      </c>
      <c r="X1660">
        <f>I1660*L1660*O1660*R1660*U1660*'PROBABILITY DATA'!$C$4</f>
        <v>8.8748685060741783E-8</v>
      </c>
      <c r="Y1660">
        <f>J1660*M1660*P1660*S1660*V1660*'PROBABILITY DATA'!$C$5</f>
        <v>1.5114662109318884E-7</v>
      </c>
      <c r="AA1660">
        <f t="shared" si="51"/>
        <v>1.5114662109318884E-7</v>
      </c>
      <c r="AC1660" s="5" t="str">
        <f t="shared" si="50"/>
        <v>TIDAK</v>
      </c>
    </row>
    <row r="1661" spans="2:29" x14ac:dyDescent="0.2">
      <c r="B1661" s="7">
        <v>6.0900160569999997</v>
      </c>
      <c r="C1661" s="8">
        <v>216.73623190000001</v>
      </c>
      <c r="D1661" s="8">
        <v>12558.89797</v>
      </c>
      <c r="E1661" s="8">
        <v>9.2972996299999995</v>
      </c>
      <c r="F1661">
        <v>317.98323592892001</v>
      </c>
      <c r="G1661" t="s">
        <v>12</v>
      </c>
      <c r="I1661">
        <f>1/SQRT(2*3.14*'STDEV DATA'!$B$4)*EXP(-((B1661-'RATA RATA DATA'!$B$5)^2/(2*'STDEV DATA'!$B$4^2)))</f>
        <v>0.26317897285676373</v>
      </c>
      <c r="J1661">
        <f>1/SQRT(2*3.14*'STDEV DATA'!$B$5)*EXP(-((B1661-'RATA RATA DATA'!$B$6)^2/(2*'STDEV DATA'!$B$5^2)))</f>
        <v>0.26094600792136807</v>
      </c>
      <c r="L1661">
        <f>1/SQRT(2*3.14*'STDEV DATA'!$C$4)*EXP(-((C1661-'RATA RATA DATA'!$C$5)^2/(2*'STDEV DATA'!$C$4^2)))</f>
        <v>5.6269340235622314E-2</v>
      </c>
      <c r="M1661">
        <f>1/SQRT(2*3.14*'STDEV DATA'!$C$5)*EXP(-((C1661-'RATA RATA DATA'!$C$6)^2/(2*'STDEV DATA'!$C$5^2)))</f>
        <v>5.8190955596628097E-2</v>
      </c>
      <c r="O1661">
        <f>1/SQRT(2*3.14*'STDEV DATA'!$D$4)*EXP(-((D1661-'RATA RATA DATA'!$D$5)^2/(2*'STDEV DATA'!$D$4^2)))</f>
        <v>2.3360390087431102E-3</v>
      </c>
      <c r="P1661">
        <f>1/SQRT(2*3.14*'STDEV DATA'!$D$5)*EXP(-((D1661-'RATA RATA DATA'!$D$6)^2/(2*'STDEV DATA'!$D$5^2)))</f>
        <v>2.4121352664091718E-3</v>
      </c>
      <c r="R1661">
        <f>1/SQRT(2*3.14*'STDEV DATA'!$E$4)*EXP(-((E1661-'RATA RATA DATA'!$E$5)^2/(2*'STDEV DATA'!$E$4^2)))</f>
        <v>0.14013334356896615</v>
      </c>
      <c r="S1661">
        <f>1/SQRT(2*3.14*'STDEV DATA'!$E$5)*EXP(-((E1661-'RATA RATA DATA'!$E$6)^2/(2*'STDEV DATA'!$E$5^2)))</f>
        <v>0.1107514946525979</v>
      </c>
      <c r="U1661">
        <f>1/SQRT(2*3.14*'STDEV DATA'!$F$4)*EXP(-((F1661-'RATA RATA DATA'!$F$5)^2/(2*'STDEV DATA'!$F$4^2)))</f>
        <v>5.7896986686165983E-2</v>
      </c>
      <c r="V1661">
        <f>1/SQRT(2*3.14*'STDEV DATA'!$F$5)*EXP(-((F1661-'RATA RATA DATA'!$F$6)^2/(2*'STDEV DATA'!$F$5^2)))</f>
        <v>6.1916427920729405E-2</v>
      </c>
      <c r="X1661">
        <f>I1661*L1661*O1661*R1661*U1661*'PROBABILITY DATA'!$C$4</f>
        <v>1.0949329048377123E-7</v>
      </c>
      <c r="Y1661">
        <f>J1661*M1661*P1661*S1661*V1661*'PROBABILITY DATA'!$C$5</f>
        <v>1.5315460311905269E-7</v>
      </c>
      <c r="AA1661">
        <f t="shared" si="51"/>
        <v>1.5315460311905269E-7</v>
      </c>
      <c r="AC1661" s="5" t="str">
        <f t="shared" si="50"/>
        <v>TIDAK</v>
      </c>
    </row>
    <row r="1662" spans="2:29" x14ac:dyDescent="0.2">
      <c r="B1662" s="7">
        <v>8.2054470530000003</v>
      </c>
      <c r="C1662" s="8">
        <v>145.7973174</v>
      </c>
      <c r="D1662" s="8">
        <v>17981.254779999999</v>
      </c>
      <c r="E1662" s="8">
        <v>6.5804601639999998</v>
      </c>
      <c r="F1662">
        <v>359.39256666979998</v>
      </c>
      <c r="G1662" t="s">
        <v>12</v>
      </c>
      <c r="I1662">
        <f>1/SQRT(2*3.14*'STDEV DATA'!$B$4)*EXP(-((B1662-'RATA RATA DATA'!$B$5)^2/(2*'STDEV DATA'!$B$4^2)))</f>
        <v>0.24162981658639518</v>
      </c>
      <c r="J1662">
        <f>1/SQRT(2*3.14*'STDEV DATA'!$B$5)*EXP(-((B1662-'RATA RATA DATA'!$B$6)^2/(2*'STDEV DATA'!$B$5^2)))</f>
        <v>0.24676576016984264</v>
      </c>
      <c r="L1662">
        <f>1/SQRT(2*3.14*'STDEV DATA'!$C$4)*EXP(-((C1662-'RATA RATA DATA'!$C$5)^2/(2*'STDEV DATA'!$C$4^2)))</f>
        <v>2.4899348696147426E-2</v>
      </c>
      <c r="M1662">
        <f>1/SQRT(2*3.14*'STDEV DATA'!$C$5)*EXP(-((C1662-'RATA RATA DATA'!$C$6)^2/(2*'STDEV DATA'!$C$5^2)))</f>
        <v>1.8663782732103958E-2</v>
      </c>
      <c r="O1662">
        <f>1/SQRT(2*3.14*'STDEV DATA'!$D$4)*EXP(-((D1662-'RATA RATA DATA'!$D$5)^2/(2*'STDEV DATA'!$D$4^2)))</f>
        <v>3.7207058814814095E-3</v>
      </c>
      <c r="P1662">
        <f>1/SQRT(2*3.14*'STDEV DATA'!$D$5)*EXP(-((D1662-'RATA RATA DATA'!$D$6)^2/(2*'STDEV DATA'!$D$5^2)))</f>
        <v>3.9112878990273476E-3</v>
      </c>
      <c r="R1662">
        <f>1/SQRT(2*3.14*'STDEV DATA'!$E$4)*EXP(-((E1662-'RATA RATA DATA'!$E$5)^2/(2*'STDEV DATA'!$E$4^2)))</f>
        <v>0.28799680842659153</v>
      </c>
      <c r="S1662">
        <f>1/SQRT(2*3.14*'STDEV DATA'!$E$5)*EXP(-((E1662-'RATA RATA DATA'!$E$6)^2/(2*'STDEV DATA'!$E$5^2)))</f>
        <v>0.307291275049768</v>
      </c>
      <c r="U1662">
        <f>1/SQRT(2*3.14*'STDEV DATA'!$F$4)*EXP(-((F1662-'RATA RATA DATA'!$F$5)^2/(2*'STDEV DATA'!$F$4^2)))</f>
        <v>5.0437215033852775E-2</v>
      </c>
      <c r="V1662">
        <f>1/SQRT(2*3.14*'STDEV DATA'!$F$5)*EXP(-((F1662-'RATA RATA DATA'!$F$6)^2/(2*'STDEV DATA'!$F$5^2)))</f>
        <v>5.1944172834014375E-2</v>
      </c>
      <c r="X1662">
        <f>I1662*L1662*O1662*R1662*U1662*'PROBABILITY DATA'!$C$4</f>
        <v>1.2684974141554485E-7</v>
      </c>
      <c r="Y1662">
        <f>J1662*M1662*P1662*S1662*V1662*'PROBABILITY DATA'!$C$5</f>
        <v>1.7533078556349662E-7</v>
      </c>
      <c r="AA1662">
        <f t="shared" si="51"/>
        <v>1.7533078556349662E-7</v>
      </c>
      <c r="AC1662" s="5" t="str">
        <f t="shared" si="50"/>
        <v>TIDAK</v>
      </c>
    </row>
    <row r="1663" spans="2:29" x14ac:dyDescent="0.2">
      <c r="B1663" s="7">
        <v>7.6705058639999999</v>
      </c>
      <c r="C1663" s="8">
        <v>123.3366439</v>
      </c>
      <c r="D1663" s="8">
        <v>33843.619449999998</v>
      </c>
      <c r="E1663" s="8">
        <v>5.2163687249999997</v>
      </c>
      <c r="F1663">
        <v>390.74582545935999</v>
      </c>
      <c r="G1663" t="s">
        <v>12</v>
      </c>
      <c r="I1663">
        <f>1/SQRT(2*3.14*'STDEV DATA'!$B$4)*EXP(-((B1663-'RATA RATA DATA'!$B$5)^2/(2*'STDEV DATA'!$B$4^2)))</f>
        <v>0.31197891921332893</v>
      </c>
      <c r="J1663">
        <f>1/SQRT(2*3.14*'STDEV DATA'!$B$5)*EXP(-((B1663-'RATA RATA DATA'!$B$6)^2/(2*'STDEV DATA'!$B$5^2)))</f>
        <v>0.29874560946691336</v>
      </c>
      <c r="L1663">
        <f>1/SQRT(2*3.14*'STDEV DATA'!$C$4)*EXP(-((C1663-'RATA RATA DATA'!$C$5)^2/(2*'STDEV DATA'!$C$4^2)))</f>
        <v>8.3917394660145729E-3</v>
      </c>
      <c r="M1663">
        <f>1/SQRT(2*3.14*'STDEV DATA'!$C$5)*EXP(-((C1663-'RATA RATA DATA'!$C$6)^2/(2*'STDEV DATA'!$C$5^2)))</f>
        <v>4.3904183523942614E-3</v>
      </c>
      <c r="O1663">
        <f>1/SQRT(2*3.14*'STDEV DATA'!$D$4)*EXP(-((D1663-'RATA RATA DATA'!$D$5)^2/(2*'STDEV DATA'!$D$4^2)))</f>
        <v>1.8937436312828813E-3</v>
      </c>
      <c r="P1663">
        <f>1/SQRT(2*3.14*'STDEV DATA'!$D$5)*EXP(-((D1663-'RATA RATA DATA'!$D$6)^2/(2*'STDEV DATA'!$D$5^2)))</f>
        <v>1.5926350078246491E-3</v>
      </c>
      <c r="R1663">
        <f>1/SQRT(2*3.14*'STDEV DATA'!$E$4)*EXP(-((E1663-'RATA RATA DATA'!$E$5)^2/(2*'STDEV DATA'!$E$4^2)))</f>
        <v>0.15847880801999309</v>
      </c>
      <c r="S1663">
        <f>1/SQRT(2*3.14*'STDEV DATA'!$E$5)*EXP(-((E1663-'RATA RATA DATA'!$E$6)^2/(2*'STDEV DATA'!$E$5^2)))</f>
        <v>0.14921552707055996</v>
      </c>
      <c r="U1663">
        <f>1/SQRT(2*3.14*'STDEV DATA'!$F$4)*EXP(-((F1663-'RATA RATA DATA'!$F$5)^2/(2*'STDEV DATA'!$F$4^2)))</f>
        <v>2.3714601938426946E-2</v>
      </c>
      <c r="V1663">
        <f>1/SQRT(2*3.14*'STDEV DATA'!$F$5)*EXP(-((F1663-'RATA RATA DATA'!$F$6)^2/(2*'STDEV DATA'!$F$5^2)))</f>
        <v>1.4826397299580057E-2</v>
      </c>
      <c r="X1663">
        <f>I1663*L1663*O1663*R1663*U1663*'PROBABILITY DATA'!$C$4</f>
        <v>7.268962402978488E-9</v>
      </c>
      <c r="Y1663">
        <f>J1663*M1663*P1663*S1663*V1663*'PROBABILITY DATA'!$C$5</f>
        <v>2.8179942699694893E-9</v>
      </c>
      <c r="AA1663">
        <f t="shared" si="51"/>
        <v>7.268962402978488E-9</v>
      </c>
      <c r="AC1663" s="5" t="str">
        <f t="shared" si="50"/>
        <v>YA</v>
      </c>
    </row>
    <row r="1664" spans="2:29" x14ac:dyDescent="0.2">
      <c r="B1664" s="7">
        <v>6.7910971660000001</v>
      </c>
      <c r="C1664" s="8">
        <v>209.12816330000001</v>
      </c>
      <c r="D1664" s="8">
        <v>20149.179670000001</v>
      </c>
      <c r="E1664" s="8">
        <v>5.8039999010000001</v>
      </c>
      <c r="F1664">
        <v>288.35685587853999</v>
      </c>
      <c r="G1664" t="s">
        <v>12</v>
      </c>
      <c r="I1664">
        <f>1/SQRT(2*3.14*'STDEV DATA'!$B$4)*EXP(-((B1664-'RATA RATA DATA'!$B$5)^2/(2*'STDEV DATA'!$B$4^2)))</f>
        <v>0.33659263185952465</v>
      </c>
      <c r="J1664">
        <f>1/SQRT(2*3.14*'STDEV DATA'!$B$5)*EXP(-((B1664-'RATA RATA DATA'!$B$6)^2/(2*'STDEV DATA'!$B$5^2)))</f>
        <v>0.31526425271641229</v>
      </c>
      <c r="L1664">
        <f>1/SQRT(2*3.14*'STDEV DATA'!$C$4)*EXP(-((C1664-'RATA RATA DATA'!$C$5)^2/(2*'STDEV DATA'!$C$4^2)))</f>
        <v>6.2378288997116976E-2</v>
      </c>
      <c r="M1664">
        <f>1/SQRT(2*3.14*'STDEV DATA'!$C$5)*EXP(-((C1664-'RATA RATA DATA'!$C$6)^2/(2*'STDEV DATA'!$C$5^2)))</f>
        <v>6.6119366691073878E-2</v>
      </c>
      <c r="O1664">
        <f>1/SQRT(2*3.14*'STDEV DATA'!$D$4)*EXP(-((D1664-'RATA RATA DATA'!$D$5)^2/(2*'STDEV DATA'!$D$4^2)))</f>
        <v>4.0581626532182882E-3</v>
      </c>
      <c r="P1664">
        <f>1/SQRT(2*3.14*'STDEV DATA'!$D$5)*EXP(-((D1664-'RATA RATA DATA'!$D$6)^2/(2*'STDEV DATA'!$D$5^2)))</f>
        <v>4.2393638734594986E-3</v>
      </c>
      <c r="R1664">
        <f>1/SQRT(2*3.14*'STDEV DATA'!$E$4)*EXP(-((E1664-'RATA RATA DATA'!$E$5)^2/(2*'STDEV DATA'!$E$4^2)))</f>
        <v>0.22174885519074217</v>
      </c>
      <c r="S1664">
        <f>1/SQRT(2*3.14*'STDEV DATA'!$E$5)*EXP(-((E1664-'RATA RATA DATA'!$E$6)^2/(2*'STDEV DATA'!$E$5^2)))</f>
        <v>0.2253829650366459</v>
      </c>
      <c r="U1664">
        <f>1/SQRT(2*3.14*'STDEV DATA'!$F$4)*EXP(-((F1664-'RATA RATA DATA'!$F$5)^2/(2*'STDEV DATA'!$F$4^2)))</f>
        <v>3.507699703920545E-2</v>
      </c>
      <c r="V1664">
        <f>1/SQRT(2*3.14*'STDEV DATA'!$F$5)*EXP(-((F1664-'RATA RATA DATA'!$F$6)^2/(2*'STDEV DATA'!$F$5^2)))</f>
        <v>2.4965734673320941E-2</v>
      </c>
      <c r="X1664">
        <f>I1664*L1664*O1664*R1664*U1664*'PROBABILITY DATA'!$C$4</f>
        <v>2.5854626366196148E-7</v>
      </c>
      <c r="Y1664">
        <f>J1664*M1664*P1664*S1664*V1664*'PROBABILITY DATA'!$C$5</f>
        <v>3.0320496492899685E-7</v>
      </c>
      <c r="AA1664">
        <f t="shared" si="51"/>
        <v>3.0320496492899685E-7</v>
      </c>
      <c r="AC1664" s="5" t="str">
        <f t="shared" si="50"/>
        <v>TIDAK</v>
      </c>
    </row>
    <row r="1665" spans="2:29" x14ac:dyDescent="0.2">
      <c r="B1665" s="7">
        <v>6.0067694810000001</v>
      </c>
      <c r="C1665" s="8">
        <v>226.8740986</v>
      </c>
      <c r="D1665" s="8">
        <v>20279.70104</v>
      </c>
      <c r="E1665" s="8">
        <v>8.1664162830000002</v>
      </c>
      <c r="F1665">
        <v>225.51662782317001</v>
      </c>
      <c r="G1665" t="s">
        <v>12</v>
      </c>
      <c r="I1665">
        <f>1/SQRT(2*3.14*'STDEV DATA'!$B$4)*EXP(-((B1665-'RATA RATA DATA'!$B$5)^2/(2*'STDEV DATA'!$B$4^2)))</f>
        <v>0.25102543193456034</v>
      </c>
      <c r="J1665">
        <f>1/SQRT(2*3.14*'STDEV DATA'!$B$5)*EXP(-((B1665-'RATA RATA DATA'!$B$6)^2/(2*'STDEV DATA'!$B$5^2)))</f>
        <v>0.25168771506721915</v>
      </c>
      <c r="L1665">
        <f>1/SQRT(2*3.14*'STDEV DATA'!$C$4)*EXP(-((C1665-'RATA RATA DATA'!$C$5)^2/(2*'STDEV DATA'!$C$4^2)))</f>
        <v>4.5680808819916062E-2</v>
      </c>
      <c r="M1665">
        <f>1/SQRT(2*3.14*'STDEV DATA'!$C$5)*EXP(-((C1665-'RATA RATA DATA'!$C$6)^2/(2*'STDEV DATA'!$C$5^2)))</f>
        <v>4.4714406727138389E-2</v>
      </c>
      <c r="O1665">
        <f>1/SQRT(2*3.14*'STDEV DATA'!$D$4)*EXP(-((D1665-'RATA RATA DATA'!$D$5)^2/(2*'STDEV DATA'!$D$4^2)))</f>
        <v>4.072052758629343E-3</v>
      </c>
      <c r="P1665">
        <f>1/SQRT(2*3.14*'STDEV DATA'!$D$5)*EXP(-((D1665-'RATA RATA DATA'!$D$6)^2/(2*'STDEV DATA'!$D$5^2)))</f>
        <v>4.2512278797495933E-3</v>
      </c>
      <c r="R1665">
        <f>1/SQRT(2*3.14*'STDEV DATA'!$E$4)*EXP(-((E1665-'RATA RATA DATA'!$E$5)^2/(2*'STDEV DATA'!$E$4^2)))</f>
        <v>0.25760338641688796</v>
      </c>
      <c r="S1665">
        <f>1/SQRT(2*3.14*'STDEV DATA'!$E$5)*EXP(-((E1665-'RATA RATA DATA'!$E$6)^2/(2*'STDEV DATA'!$E$5^2)))</f>
        <v>0.25212014595081655</v>
      </c>
      <c r="U1665">
        <f>1/SQRT(2*3.14*'STDEV DATA'!$F$4)*EXP(-((F1665-'RATA RATA DATA'!$F$5)^2/(2*'STDEV DATA'!$F$4^2)))</f>
        <v>2.3130250823721302E-3</v>
      </c>
      <c r="V1665">
        <f>1/SQRT(2*3.14*'STDEV DATA'!$F$5)*EXP(-((F1665-'RATA RATA DATA'!$F$6)^2/(2*'STDEV DATA'!$F$5^2)))</f>
        <v>2.0935614903057969E-4</v>
      </c>
      <c r="X1665">
        <f>I1665*L1665*O1665*R1665*U1665*'PROBABILITY DATA'!$C$4</f>
        <v>1.085384899225309E-8</v>
      </c>
      <c r="Y1665">
        <f>J1665*M1665*P1665*S1665*V1665*'PROBABILITY DATA'!$C$5</f>
        <v>1.5398694668182282E-9</v>
      </c>
      <c r="AA1665">
        <f t="shared" si="51"/>
        <v>1.085384899225309E-8</v>
      </c>
      <c r="AC1665" s="5" t="str">
        <f t="shared" si="50"/>
        <v>YA</v>
      </c>
    </row>
    <row r="1666" spans="2:29" x14ac:dyDescent="0.2">
      <c r="B1666" s="7">
        <v>7.080794504</v>
      </c>
      <c r="C1666" s="8">
        <v>204.38479390000001</v>
      </c>
      <c r="D1666" s="8">
        <v>32951.31637</v>
      </c>
      <c r="E1666" s="8">
        <v>5.9952768379999997</v>
      </c>
      <c r="F1666">
        <v>324.50518971804001</v>
      </c>
      <c r="G1666" t="s">
        <v>12</v>
      </c>
      <c r="I1666">
        <f>1/SQRT(2*3.14*'STDEV DATA'!$B$4)*EXP(-((B1666-'RATA RATA DATA'!$B$5)^2/(2*'STDEV DATA'!$B$4^2)))</f>
        <v>0.34416649185164766</v>
      </c>
      <c r="J1666">
        <f>1/SQRT(2*3.14*'STDEV DATA'!$B$5)*EXP(-((B1666-'RATA RATA DATA'!$B$6)^2/(2*'STDEV DATA'!$B$5^2)))</f>
        <v>0.32100347270959284</v>
      </c>
      <c r="L1666">
        <f>1/SQRT(2*3.14*'STDEV DATA'!$C$4)*EXP(-((C1666-'RATA RATA DATA'!$C$5)^2/(2*'STDEV DATA'!$C$4^2)))</f>
        <v>6.4995079597738509E-2</v>
      </c>
      <c r="M1666">
        <f>1/SQRT(2*3.14*'STDEV DATA'!$C$5)*EXP(-((C1666-'RATA RATA DATA'!$C$6)^2/(2*'STDEV DATA'!$C$5^2)))</f>
        <v>6.9459041766436899E-2</v>
      </c>
      <c r="O1666">
        <f>1/SQRT(2*3.14*'STDEV DATA'!$D$4)*EXP(-((D1666-'RATA RATA DATA'!$D$5)^2/(2*'STDEV DATA'!$D$4^2)))</f>
        <v>2.1321647505265101E-3</v>
      </c>
      <c r="P1666">
        <f>1/SQRT(2*3.14*'STDEV DATA'!$D$5)*EXP(-((D1666-'RATA RATA DATA'!$D$6)^2/(2*'STDEV DATA'!$D$5^2)))</f>
        <v>1.8356929819570351E-3</v>
      </c>
      <c r="R1666">
        <f>1/SQRT(2*3.14*'STDEV DATA'!$E$4)*EXP(-((E1666-'RATA RATA DATA'!$E$5)^2/(2*'STDEV DATA'!$E$4^2)))</f>
        <v>0.24110293743057604</v>
      </c>
      <c r="S1666">
        <f>1/SQRT(2*3.14*'STDEV DATA'!$E$5)*EXP(-((E1666-'RATA RATA DATA'!$E$6)^2/(2*'STDEV DATA'!$E$5^2)))</f>
        <v>0.2493842392072344</v>
      </c>
      <c r="U1666">
        <f>1/SQRT(2*3.14*'STDEV DATA'!$F$4)*EXP(-((F1666-'RATA RATA DATA'!$F$5)^2/(2*'STDEV DATA'!$F$4^2)))</f>
        <v>6.0448347635634475E-2</v>
      </c>
      <c r="V1666">
        <f>1/SQRT(2*3.14*'STDEV DATA'!$F$5)*EXP(-((F1666-'RATA RATA DATA'!$F$6)^2/(2*'STDEV DATA'!$F$5^2)))</f>
        <v>6.735049327990858E-2</v>
      </c>
      <c r="X1666">
        <f>I1666*L1666*O1666*R1666*U1666*'PROBABILITY DATA'!$C$4</f>
        <v>2.7117129824716851E-7</v>
      </c>
      <c r="Y1666">
        <f>J1666*M1666*P1666*S1666*V1666*'PROBABILITY DATA'!$C$5</f>
        <v>4.1919405076826551E-7</v>
      </c>
      <c r="AA1666">
        <f t="shared" si="51"/>
        <v>4.1919405076826551E-7</v>
      </c>
      <c r="AC1666" s="5" t="str">
        <f t="shared" si="50"/>
        <v>TIDAK</v>
      </c>
    </row>
    <row r="1667" spans="2:29" x14ac:dyDescent="0.2">
      <c r="B1667" s="7">
        <v>6.3363427620000001</v>
      </c>
      <c r="C1667" s="8">
        <v>214.0719823</v>
      </c>
      <c r="D1667" s="8">
        <v>14619.627259999999</v>
      </c>
      <c r="E1667" s="8">
        <v>6.5844141550000002</v>
      </c>
      <c r="F1667">
        <v>315.99679287641999</v>
      </c>
      <c r="G1667" t="s">
        <v>12</v>
      </c>
      <c r="I1667">
        <f>1/SQRT(2*3.14*'STDEV DATA'!$B$4)*EXP(-((B1667-'RATA RATA DATA'!$B$5)^2/(2*'STDEV DATA'!$B$4^2)))</f>
        <v>0.29597477053114379</v>
      </c>
      <c r="J1667">
        <f>1/SQRT(2*3.14*'STDEV DATA'!$B$5)*EXP(-((B1667-'RATA RATA DATA'!$B$6)^2/(2*'STDEV DATA'!$B$5^2)))</f>
        <v>0.28549021707098743</v>
      </c>
      <c r="L1667">
        <f>1/SQRT(2*3.14*'STDEV DATA'!$C$4)*EXP(-((C1667-'RATA RATA DATA'!$C$5)^2/(2*'STDEV DATA'!$C$4^2)))</f>
        <v>5.8641967604233902E-2</v>
      </c>
      <c r="M1667">
        <f>1/SQRT(2*3.14*'STDEV DATA'!$C$5)*EXP(-((C1667-'RATA RATA DATA'!$C$6)^2/(2*'STDEV DATA'!$C$5^2)))</f>
        <v>6.1269714930261877E-2</v>
      </c>
      <c r="O1667">
        <f>1/SQRT(2*3.14*'STDEV DATA'!$D$4)*EXP(-((D1667-'RATA RATA DATA'!$D$5)^2/(2*'STDEV DATA'!$D$4^2)))</f>
        <v>2.9070686085716697E-3</v>
      </c>
      <c r="P1667">
        <f>1/SQRT(2*3.14*'STDEV DATA'!$D$5)*EXP(-((D1667-'RATA RATA DATA'!$D$6)^2/(2*'STDEV DATA'!$D$5^2)))</f>
        <v>3.0393842200824254E-3</v>
      </c>
      <c r="R1667">
        <f>1/SQRT(2*3.14*'STDEV DATA'!$E$4)*EXP(-((E1667-'RATA RATA DATA'!$E$5)^2/(2*'STDEV DATA'!$E$4^2)))</f>
        <v>0.28822717107541046</v>
      </c>
      <c r="S1667">
        <f>1/SQRT(2*3.14*'STDEV DATA'!$E$5)*EXP(-((E1667-'RATA RATA DATA'!$E$6)^2/(2*'STDEV DATA'!$E$5^2)))</f>
        <v>0.30756615709275825</v>
      </c>
      <c r="U1667">
        <f>1/SQRT(2*3.14*'STDEV DATA'!$F$4)*EXP(-((F1667-'RATA RATA DATA'!$F$5)^2/(2*'STDEV DATA'!$F$4^2)))</f>
        <v>5.686691531493928E-2</v>
      </c>
      <c r="V1667">
        <f>1/SQRT(2*3.14*'STDEV DATA'!$F$5)*EXP(-((F1667-'RATA RATA DATA'!$F$6)^2/(2*'STDEV DATA'!$F$5^2)))</f>
        <v>5.9851086054906508E-2</v>
      </c>
      <c r="X1667">
        <f>I1667*L1667*O1667*R1667*U1667*'PROBABILITY DATA'!$C$4</f>
        <v>3.2262651631366936E-7</v>
      </c>
      <c r="Y1667">
        <f>J1667*M1667*P1667*S1667*V1667*'PROBABILITY DATA'!$C$5</f>
        <v>5.9676045618259825E-7</v>
      </c>
      <c r="AA1667">
        <f t="shared" si="51"/>
        <v>5.9676045618259825E-7</v>
      </c>
      <c r="AC1667" s="5" t="str">
        <f t="shared" si="50"/>
        <v>TIDAK</v>
      </c>
    </row>
    <row r="1668" spans="2:29" x14ac:dyDescent="0.2">
      <c r="B1668" s="7">
        <v>7.473235377</v>
      </c>
      <c r="C1668" s="8">
        <v>223.26493619999999</v>
      </c>
      <c r="D1668" s="8">
        <v>19932.585230000001</v>
      </c>
      <c r="E1668" s="8">
        <v>5.7701068290000004</v>
      </c>
      <c r="F1668">
        <v>317.70885391271997</v>
      </c>
      <c r="G1668" t="s">
        <v>12</v>
      </c>
      <c r="I1668">
        <f>1/SQRT(2*3.14*'STDEV DATA'!$B$4)*EXP(-((B1668-'RATA RATA DATA'!$B$5)^2/(2*'STDEV DATA'!$B$4^2)))</f>
        <v>0.3293766904831148</v>
      </c>
      <c r="J1668">
        <f>1/SQRT(2*3.14*'STDEV DATA'!$B$5)*EXP(-((B1668-'RATA RATA DATA'!$B$6)^2/(2*'STDEV DATA'!$B$5^2)))</f>
        <v>0.31101476966524882</v>
      </c>
      <c r="L1668">
        <f>1/SQRT(2*3.14*'STDEV DATA'!$C$4)*EXP(-((C1668-'RATA RATA DATA'!$C$5)^2/(2*'STDEV DATA'!$C$4^2)))</f>
        <v>4.9660626706902106E-2</v>
      </c>
      <c r="M1668">
        <f>1/SQRT(2*3.14*'STDEV DATA'!$C$5)*EXP(-((C1668-'RATA RATA DATA'!$C$6)^2/(2*'STDEV DATA'!$C$5^2)))</f>
        <v>4.9714229199831921E-2</v>
      </c>
      <c r="O1668">
        <f>1/SQRT(2*3.14*'STDEV DATA'!$D$4)*EXP(-((D1668-'RATA RATA DATA'!$D$5)^2/(2*'STDEV DATA'!$D$4^2)))</f>
        <v>4.0333871455593903E-3</v>
      </c>
      <c r="P1668">
        <f>1/SQRT(2*3.14*'STDEV DATA'!$D$5)*EXP(-((D1668-'RATA RATA DATA'!$D$6)^2/(2*'STDEV DATA'!$D$5^2)))</f>
        <v>4.2175767155350138E-3</v>
      </c>
      <c r="R1668">
        <f>1/SQRT(2*3.14*'STDEV DATA'!$E$4)*EXP(-((E1668-'RATA RATA DATA'!$E$5)^2/(2*'STDEV DATA'!$E$4^2)))</f>
        <v>0.21819810883456289</v>
      </c>
      <c r="S1668">
        <f>1/SQRT(2*3.14*'STDEV DATA'!$E$5)*EXP(-((E1668-'RATA RATA DATA'!$E$6)^2/(2*'STDEV DATA'!$E$5^2)))</f>
        <v>0.22100322449100437</v>
      </c>
      <c r="U1668">
        <f>1/SQRT(2*3.14*'STDEV DATA'!$F$4)*EXP(-((F1668-'RATA RATA DATA'!$F$5)^2/(2*'STDEV DATA'!$F$4^2)))</f>
        <v>5.7761335477956144E-2</v>
      </c>
      <c r="V1668">
        <f>1/SQRT(2*3.14*'STDEV DATA'!$F$5)*EXP(-((F1668-'RATA RATA DATA'!$F$6)^2/(2*'STDEV DATA'!$F$5^2)))</f>
        <v>6.1641184296767293E-2</v>
      </c>
      <c r="X1668">
        <f>I1668*L1668*O1668*R1668*U1668*'PROBABILITY DATA'!$C$4</f>
        <v>3.2437706210648494E-7</v>
      </c>
      <c r="Y1668">
        <f>J1668*M1668*P1668*S1668*V1668*'PROBABILITY DATA'!$C$5</f>
        <v>5.4170277401501148E-7</v>
      </c>
      <c r="AA1668">
        <f t="shared" si="51"/>
        <v>5.4170277401501148E-7</v>
      </c>
      <c r="AC1668" s="5" t="str">
        <f t="shared" ref="AC1668:AC1731" si="52">IF(AA1668=X1668,"YA","TIDAK")</f>
        <v>TIDAK</v>
      </c>
    </row>
    <row r="1669" spans="2:29" x14ac:dyDescent="0.2">
      <c r="B1669" s="7">
        <v>7.080794504</v>
      </c>
      <c r="C1669" s="8">
        <v>214.1930778</v>
      </c>
      <c r="D1669" s="8">
        <v>21671.278300000002</v>
      </c>
      <c r="E1669" s="8">
        <v>8.2729397920000007</v>
      </c>
      <c r="F1669">
        <v>333.77577661081295</v>
      </c>
      <c r="G1669" t="s">
        <v>12</v>
      </c>
      <c r="I1669">
        <f>1/SQRT(2*3.14*'STDEV DATA'!$B$4)*EXP(-((B1669-'RATA RATA DATA'!$B$5)^2/(2*'STDEV DATA'!$B$4^2)))</f>
        <v>0.34416649185164766</v>
      </c>
      <c r="J1669">
        <f>1/SQRT(2*3.14*'STDEV DATA'!$B$5)*EXP(-((B1669-'RATA RATA DATA'!$B$6)^2/(2*'STDEV DATA'!$B$5^2)))</f>
        <v>0.32100347270959284</v>
      </c>
      <c r="L1669">
        <f>1/SQRT(2*3.14*'STDEV DATA'!$C$4)*EXP(-((C1669-'RATA RATA DATA'!$C$5)^2/(2*'STDEV DATA'!$C$4^2)))</f>
        <v>5.8539115499658408E-2</v>
      </c>
      <c r="M1669">
        <f>1/SQRT(2*3.14*'STDEV DATA'!$C$5)*EXP(-((C1669-'RATA RATA DATA'!$C$6)^2/(2*'STDEV DATA'!$C$5^2)))</f>
        <v>6.1136064988341073E-2</v>
      </c>
      <c r="O1669">
        <f>1/SQRT(2*3.14*'STDEV DATA'!$D$4)*EXP(-((D1669-'RATA RATA DATA'!$D$5)^2/(2*'STDEV DATA'!$D$4^2)))</f>
        <v>4.1695082502217172E-3</v>
      </c>
      <c r="P1669">
        <f>1/SQRT(2*3.14*'STDEV DATA'!$D$5)*EXP(-((D1669-'RATA RATA DATA'!$D$6)^2/(2*'STDEV DATA'!$D$5^2)))</f>
        <v>4.3167201033961714E-3</v>
      </c>
      <c r="R1669">
        <f>1/SQRT(2*3.14*'STDEV DATA'!$E$4)*EXP(-((E1669-'RATA RATA DATA'!$E$5)^2/(2*'STDEV DATA'!$E$4^2)))</f>
        <v>0.24786172323987482</v>
      </c>
      <c r="S1669">
        <f>1/SQRT(2*3.14*'STDEV DATA'!$E$5)*EXP(-((E1669-'RATA RATA DATA'!$E$6)^2/(2*'STDEV DATA'!$E$5^2)))</f>
        <v>0.23903821193769442</v>
      </c>
      <c r="U1669">
        <f>1/SQRT(2*3.14*'STDEV DATA'!$F$4)*EXP(-((F1669-'RATA RATA DATA'!$F$5)^2/(2*'STDEV DATA'!$F$4^2)))</f>
        <v>6.1643058590409874E-2</v>
      </c>
      <c r="V1669">
        <f>1/SQRT(2*3.14*'STDEV DATA'!$F$5)*EXP(-((F1669-'RATA RATA DATA'!$F$6)^2/(2*'STDEV DATA'!$F$5^2)))</f>
        <v>7.0637520417500863E-2</v>
      </c>
      <c r="X1669">
        <f>I1669*L1669*O1669*R1669*U1669*'PROBABILITY DATA'!$C$4</f>
        <v>5.0070298843112332E-7</v>
      </c>
      <c r="Y1669">
        <f>J1669*M1669*P1669*S1669*V1669*'PROBABILITY DATA'!$C$5</f>
        <v>8.7222923792124749E-7</v>
      </c>
      <c r="AA1669">
        <f t="shared" ref="AA1669:AA1732" si="53">MAX(X1669:Y1669)</f>
        <v>8.7222923792124749E-7</v>
      </c>
      <c r="AC1669" s="5" t="str">
        <f t="shared" si="52"/>
        <v>TIDAK</v>
      </c>
    </row>
    <row r="1670" spans="2:29" x14ac:dyDescent="0.2">
      <c r="B1670" s="7">
        <v>7.380104835</v>
      </c>
      <c r="C1670" s="8">
        <v>237.9226372</v>
      </c>
      <c r="D1670" s="8">
        <v>16862.54348</v>
      </c>
      <c r="E1670" s="8">
        <v>7.1018168849999999</v>
      </c>
      <c r="F1670">
        <v>306.18292499042002</v>
      </c>
      <c r="G1670" t="s">
        <v>12</v>
      </c>
      <c r="I1670">
        <f>1/SQRT(2*3.14*'STDEV DATA'!$B$4)*EXP(-((B1670-'RATA RATA DATA'!$B$5)^2/(2*'STDEV DATA'!$B$4^2)))</f>
        <v>0.33540477078154424</v>
      </c>
      <c r="J1670">
        <f>1/SQRT(2*3.14*'STDEV DATA'!$B$5)*EXP(-((B1670-'RATA RATA DATA'!$B$6)^2/(2*'STDEV DATA'!$B$5^2)))</f>
        <v>0.31519093598499465</v>
      </c>
      <c r="L1670">
        <f>1/SQRT(2*3.14*'STDEV DATA'!$C$4)*EXP(-((C1670-'RATA RATA DATA'!$C$5)^2/(2*'STDEV DATA'!$C$4^2)))</f>
        <v>3.3179364883594728E-2</v>
      </c>
      <c r="M1670">
        <f>1/SQRT(2*3.14*'STDEV DATA'!$C$5)*EXP(-((C1670-'RATA RATA DATA'!$C$6)^2/(2*'STDEV DATA'!$C$5^2)))</f>
        <v>2.9722215671494186E-2</v>
      </c>
      <c r="O1670">
        <f>1/SQRT(2*3.14*'STDEV DATA'!$D$4)*EXP(-((D1670-'RATA RATA DATA'!$D$5)^2/(2*'STDEV DATA'!$D$4^2)))</f>
        <v>3.4796450529679269E-3</v>
      </c>
      <c r="P1670">
        <f>1/SQRT(2*3.14*'STDEV DATA'!$D$5)*EXP(-((D1670-'RATA RATA DATA'!$D$6)^2/(2*'STDEV DATA'!$D$5^2)))</f>
        <v>3.6587418112429648E-3</v>
      </c>
      <c r="R1670">
        <f>1/SQRT(2*3.14*'STDEV DATA'!$E$4)*EXP(-((E1670-'RATA RATA DATA'!$E$5)^2/(2*'STDEV DATA'!$E$4^2)))</f>
        <v>0.30548624350886461</v>
      </c>
      <c r="S1670">
        <f>1/SQRT(2*3.14*'STDEV DATA'!$E$5)*EXP(-((E1670-'RATA RATA DATA'!$E$6)^2/(2*'STDEV DATA'!$E$5^2)))</f>
        <v>0.32566131240415896</v>
      </c>
      <c r="U1670">
        <f>1/SQRT(2*3.14*'STDEV DATA'!$F$4)*EXP(-((F1670-'RATA RATA DATA'!$F$5)^2/(2*'STDEV DATA'!$F$4^2)))</f>
        <v>5.0351045931704391E-2</v>
      </c>
      <c r="V1670">
        <f>1/SQRT(2*3.14*'STDEV DATA'!$F$5)*EXP(-((F1670-'RATA RATA DATA'!$F$6)^2/(2*'STDEV DATA'!$F$5^2)))</f>
        <v>4.7815833164771046E-2</v>
      </c>
      <c r="X1670">
        <f>I1670*L1670*O1670*R1670*U1670*'PROBABILITY DATA'!$C$4</f>
        <v>2.3235892835876822E-7</v>
      </c>
      <c r="Y1670">
        <f>J1670*M1670*P1670*S1670*V1670*'PROBABILITY DATA'!$C$5</f>
        <v>3.2545527973751331E-7</v>
      </c>
      <c r="AA1670">
        <f t="shared" si="53"/>
        <v>3.2545527973751331E-7</v>
      </c>
      <c r="AC1670" s="5" t="str">
        <f t="shared" si="52"/>
        <v>TIDAK</v>
      </c>
    </row>
    <row r="1671" spans="2:29" x14ac:dyDescent="0.2">
      <c r="B1671" s="7">
        <v>10.067633000000001</v>
      </c>
      <c r="C1671" s="8">
        <v>144.61395569999999</v>
      </c>
      <c r="D1671" s="8">
        <v>39716.131800000003</v>
      </c>
      <c r="E1671" s="8">
        <v>4.5033659359999998</v>
      </c>
      <c r="F1671">
        <v>390.91032833386998</v>
      </c>
      <c r="G1671" t="s">
        <v>12</v>
      </c>
      <c r="I1671">
        <f>1/SQRT(2*3.14*'STDEV DATA'!$B$4)*EXP(-((B1671-'RATA RATA DATA'!$B$5)^2/(2*'STDEV DATA'!$B$4^2)))</f>
        <v>2.8870033824523595E-2</v>
      </c>
      <c r="J1671">
        <f>1/SQRT(2*3.14*'STDEV DATA'!$B$5)*EXP(-((B1671-'RATA RATA DATA'!$B$6)^2/(2*'STDEV DATA'!$B$5^2)))</f>
        <v>4.9817645456711544E-2</v>
      </c>
      <c r="L1671">
        <f>1/SQRT(2*3.14*'STDEV DATA'!$C$4)*EXP(-((C1671-'RATA RATA DATA'!$C$5)^2/(2*'STDEV DATA'!$C$4^2)))</f>
        <v>2.3747947610876376E-2</v>
      </c>
      <c r="M1671">
        <f>1/SQRT(2*3.14*'STDEV DATA'!$C$5)*EXP(-((C1671-'RATA RATA DATA'!$C$6)^2/(2*'STDEV DATA'!$C$5^2)))</f>
        <v>1.7520784501968645E-2</v>
      </c>
      <c r="O1671">
        <f>1/SQRT(2*3.14*'STDEV DATA'!$D$4)*EXP(-((D1671-'RATA RATA DATA'!$D$5)^2/(2*'STDEV DATA'!$D$4^2)))</f>
        <v>6.8280282269241608E-4</v>
      </c>
      <c r="P1671">
        <f>1/SQRT(2*3.14*'STDEV DATA'!$D$5)*EXP(-((D1671-'RATA RATA DATA'!$D$6)^2/(2*'STDEV DATA'!$D$5^2)))</f>
        <v>4.7641775752927268E-4</v>
      </c>
      <c r="R1671">
        <f>1/SQRT(2*3.14*'STDEV DATA'!$E$4)*EXP(-((E1671-'RATA RATA DATA'!$E$5)^2/(2*'STDEV DATA'!$E$4^2)))</f>
        <v>8.9861268792689616E-2</v>
      </c>
      <c r="S1671">
        <f>1/SQRT(2*3.14*'STDEV DATA'!$E$5)*EXP(-((E1671-'RATA RATA DATA'!$E$6)^2/(2*'STDEV DATA'!$E$5^2)))</f>
        <v>7.3647761439664949E-2</v>
      </c>
      <c r="U1671">
        <f>1/SQRT(2*3.14*'STDEV DATA'!$F$4)*EXP(-((F1671-'RATA RATA DATA'!$F$5)^2/(2*'STDEV DATA'!$F$4^2)))</f>
        <v>2.3586013240930997E-2</v>
      </c>
      <c r="V1671">
        <f>1/SQRT(2*3.14*'STDEV DATA'!$F$5)*EXP(-((F1671-'RATA RATA DATA'!$F$6)^2/(2*'STDEV DATA'!$F$5^2)))</f>
        <v>1.4691716328478755E-2</v>
      </c>
      <c r="X1671">
        <f>I1671*L1671*O1671*R1671*U1671*'PROBABILITY DATA'!$C$4</f>
        <v>3.8706395308217544E-10</v>
      </c>
      <c r="Y1671">
        <f>J1671*M1671*P1671*S1671*V1671*'PROBABILITY DATA'!$C$5</f>
        <v>2.7436172941441111E-10</v>
      </c>
      <c r="AA1671">
        <f t="shared" si="53"/>
        <v>3.8706395308217544E-10</v>
      </c>
      <c r="AC1671" s="5" t="str">
        <f t="shared" si="52"/>
        <v>YA</v>
      </c>
    </row>
    <row r="1672" spans="2:29" x14ac:dyDescent="0.2">
      <c r="B1672" s="7">
        <v>5.9159442999999996</v>
      </c>
      <c r="C1672" s="8">
        <v>274.26361789999999</v>
      </c>
      <c r="D1672" s="8">
        <v>6967.735565</v>
      </c>
      <c r="E1672" s="8">
        <v>10.06943454</v>
      </c>
      <c r="F1672">
        <v>247.64574323055001</v>
      </c>
      <c r="G1672" t="s">
        <v>12</v>
      </c>
      <c r="I1672">
        <f>1/SQRT(2*3.14*'STDEV DATA'!$B$4)*EXP(-((B1672-'RATA RATA DATA'!$B$5)^2/(2*'STDEV DATA'!$B$4^2)))</f>
        <v>0.23736417179271205</v>
      </c>
      <c r="J1672">
        <f>1/SQRT(2*3.14*'STDEV DATA'!$B$5)*EXP(-((B1672-'RATA RATA DATA'!$B$6)^2/(2*'STDEV DATA'!$B$5^2)))</f>
        <v>0.24116121768448134</v>
      </c>
      <c r="L1672">
        <f>1/SQRT(2*3.14*'STDEV DATA'!$C$4)*EXP(-((C1672-'RATA RATA DATA'!$C$5)^2/(2*'STDEV DATA'!$C$4^2)))</f>
        <v>5.8665875994913103E-3</v>
      </c>
      <c r="M1672">
        <f>1/SQRT(2*3.14*'STDEV DATA'!$C$5)*EXP(-((C1672-'RATA RATA DATA'!$C$6)^2/(2*'STDEV DATA'!$C$5^2)))</f>
        <v>3.1775792163549932E-3</v>
      </c>
      <c r="O1672">
        <f>1/SQRT(2*3.14*'STDEV DATA'!$D$4)*EXP(-((D1672-'RATA RATA DATA'!$D$5)^2/(2*'STDEV DATA'!$D$4^2)))</f>
        <v>9.9699559693101577E-4</v>
      </c>
      <c r="P1672">
        <f>1/SQRT(2*3.14*'STDEV DATA'!$D$5)*EXP(-((D1672-'RATA RATA DATA'!$D$6)^2/(2*'STDEV DATA'!$D$5^2)))</f>
        <v>9.6112448183505758E-4</v>
      </c>
      <c r="R1672">
        <f>1/SQRT(2*3.14*'STDEV DATA'!$E$4)*EXP(-((E1672-'RATA RATA DATA'!$E$5)^2/(2*'STDEV DATA'!$E$4^2)))</f>
        <v>7.1791594743984763E-2</v>
      </c>
      <c r="S1672">
        <f>1/SQRT(2*3.14*'STDEV DATA'!$E$5)*EXP(-((E1672-'RATA RATA DATA'!$E$6)^2/(2*'STDEV DATA'!$E$5^2)))</f>
        <v>4.5590455162454614E-2</v>
      </c>
      <c r="U1672">
        <f>1/SQRT(2*3.14*'STDEV DATA'!$F$4)*EXP(-((F1672-'RATA RATA DATA'!$F$5)^2/(2*'STDEV DATA'!$F$4^2)))</f>
        <v>7.7897475522531777E-3</v>
      </c>
      <c r="V1672">
        <f>1/SQRT(2*3.14*'STDEV DATA'!$F$5)*EXP(-((F1672-'RATA RATA DATA'!$F$6)^2/(2*'STDEV DATA'!$F$5^2)))</f>
        <v>1.7552012586767925E-3</v>
      </c>
      <c r="X1672">
        <f>I1672*L1672*O1672*R1672*U1672*'PROBABILITY DATA'!$C$4</f>
        <v>3.0288510139024867E-10</v>
      </c>
      <c r="Y1672">
        <f>J1672*M1672*P1672*S1672*V1672*'PROBABILITY DATA'!$C$5</f>
        <v>3.5937768301940839E-11</v>
      </c>
      <c r="AA1672">
        <f t="shared" si="53"/>
        <v>3.0288510139024867E-10</v>
      </c>
      <c r="AC1672" s="5" t="str">
        <f t="shared" si="52"/>
        <v>YA</v>
      </c>
    </row>
    <row r="1673" spans="2:29" x14ac:dyDescent="0.2">
      <c r="B1673" s="7">
        <v>7.080794504</v>
      </c>
      <c r="C1673" s="8">
        <v>171.6950224</v>
      </c>
      <c r="D1673" s="8">
        <v>38971.051010000003</v>
      </c>
      <c r="E1673" s="8">
        <v>8.3655785080000005</v>
      </c>
      <c r="F1673">
        <v>385.95373042211997</v>
      </c>
      <c r="G1673" t="s">
        <v>12</v>
      </c>
      <c r="I1673">
        <f>1/SQRT(2*3.14*'STDEV DATA'!$B$4)*EXP(-((B1673-'RATA RATA DATA'!$B$5)^2/(2*'STDEV DATA'!$B$4^2)))</f>
        <v>0.34416649185164766</v>
      </c>
      <c r="J1673">
        <f>1/SQRT(2*3.14*'STDEV DATA'!$B$5)*EXP(-((B1673-'RATA RATA DATA'!$B$6)^2/(2*'STDEV DATA'!$B$5^2)))</f>
        <v>0.32100347270959284</v>
      </c>
      <c r="L1673">
        <f>1/SQRT(2*3.14*'STDEV DATA'!$C$4)*EXP(-((C1673-'RATA RATA DATA'!$C$5)^2/(2*'STDEV DATA'!$C$4^2)))</f>
        <v>5.3180508610923487E-2</v>
      </c>
      <c r="M1673">
        <f>1/SQRT(2*3.14*'STDEV DATA'!$C$5)*EXP(-((C1673-'RATA RATA DATA'!$C$6)^2/(2*'STDEV DATA'!$C$5^2)))</f>
        <v>5.1738411256059207E-2</v>
      </c>
      <c r="O1673">
        <f>1/SQRT(2*3.14*'STDEV DATA'!$D$4)*EXP(-((D1673-'RATA RATA DATA'!$D$5)^2/(2*'STDEV DATA'!$D$4^2)))</f>
        <v>7.9527034811044015E-4</v>
      </c>
      <c r="P1673">
        <f>1/SQRT(2*3.14*'STDEV DATA'!$D$5)*EXP(-((D1673-'RATA RATA DATA'!$D$6)^2/(2*'STDEV DATA'!$D$5^2)))</f>
        <v>5.6996884429480119E-4</v>
      </c>
      <c r="R1673">
        <f>1/SQRT(2*3.14*'STDEV DATA'!$E$4)*EXP(-((E1673-'RATA RATA DATA'!$E$5)^2/(2*'STDEV DATA'!$E$4^2)))</f>
        <v>0.23892919038531457</v>
      </c>
      <c r="S1673">
        <f>1/SQRT(2*3.14*'STDEV DATA'!$E$5)*EXP(-((E1673-'RATA RATA DATA'!$E$6)^2/(2*'STDEV DATA'!$E$5^2)))</f>
        <v>0.22728248510810348</v>
      </c>
      <c r="U1673">
        <f>1/SQRT(2*3.14*'STDEV DATA'!$F$4)*EXP(-((F1673-'RATA RATA DATA'!$F$5)^2/(2*'STDEV DATA'!$F$4^2)))</f>
        <v>2.7597029840909518E-2</v>
      </c>
      <c r="V1673">
        <f>1/SQRT(2*3.14*'STDEV DATA'!$F$5)*EXP(-((F1673-'RATA RATA DATA'!$F$6)^2/(2*'STDEV DATA'!$F$5^2)))</f>
        <v>1.9116829458368831E-2</v>
      </c>
      <c r="X1673">
        <f>I1673*L1673*O1673*R1673*U1673*'PROBABILITY DATA'!$C$4</f>
        <v>3.7441598074002505E-8</v>
      </c>
      <c r="Y1673">
        <f>J1673*M1673*P1673*S1673*V1673*'PROBABILITY DATA'!$C$5</f>
        <v>2.5079711242689141E-8</v>
      </c>
      <c r="AA1673">
        <f t="shared" si="53"/>
        <v>3.7441598074002505E-8</v>
      </c>
      <c r="AC1673" s="5" t="str">
        <f t="shared" si="52"/>
        <v>YA</v>
      </c>
    </row>
    <row r="1674" spans="2:29" x14ac:dyDescent="0.2">
      <c r="B1674" s="7">
        <v>6.1248473289999996</v>
      </c>
      <c r="C1674" s="8">
        <v>151.69135779999999</v>
      </c>
      <c r="D1674" s="8">
        <v>15092.01764</v>
      </c>
      <c r="E1674" s="8">
        <v>6.6107878949999996</v>
      </c>
      <c r="F1674">
        <v>382.31896069526999</v>
      </c>
      <c r="G1674" t="s">
        <v>12</v>
      </c>
      <c r="I1674">
        <f>1/SQRT(2*3.14*'STDEV DATA'!$B$4)*EXP(-((B1674-'RATA RATA DATA'!$B$5)^2/(2*'STDEV DATA'!$B$4^2)))</f>
        <v>0.26813185438354098</v>
      </c>
      <c r="J1674">
        <f>1/SQRT(2*3.14*'STDEV DATA'!$B$5)*EXP(-((B1674-'RATA RATA DATA'!$B$6)^2/(2*'STDEV DATA'!$B$5^2)))</f>
        <v>0.26469209294598267</v>
      </c>
      <c r="L1674">
        <f>1/SQRT(2*3.14*'STDEV DATA'!$C$4)*EXP(-((C1674-'RATA RATA DATA'!$C$5)^2/(2*'STDEV DATA'!$C$4^2)))</f>
        <v>3.1005512061076219E-2</v>
      </c>
      <c r="M1674">
        <f>1/SQRT(2*3.14*'STDEV DATA'!$C$5)*EXP(-((C1674-'RATA RATA DATA'!$C$6)^2/(2*'STDEV DATA'!$C$5^2)))</f>
        <v>2.5021541447319155E-2</v>
      </c>
      <c r="O1674">
        <f>1/SQRT(2*3.14*'STDEV DATA'!$D$4)*EXP(-((D1674-'RATA RATA DATA'!$D$5)^2/(2*'STDEV DATA'!$D$4^2)))</f>
        <v>3.0345302672034539E-3</v>
      </c>
      <c r="P1674">
        <f>1/SQRT(2*3.14*'STDEV DATA'!$D$5)*EXP(-((D1674-'RATA RATA DATA'!$D$6)^2/(2*'STDEV DATA'!$D$5^2)))</f>
        <v>3.1786129399940266E-3</v>
      </c>
      <c r="R1674">
        <f>1/SQRT(2*3.14*'STDEV DATA'!$E$4)*EXP(-((E1674-'RATA RATA DATA'!$E$5)^2/(2*'STDEV DATA'!$E$4^2)))</f>
        <v>0.28972852097865942</v>
      </c>
      <c r="S1674">
        <f>1/SQRT(2*3.14*'STDEV DATA'!$E$5)*EXP(-((E1674-'RATA RATA DATA'!$E$6)^2/(2*'STDEV DATA'!$E$5^2)))</f>
        <v>0.30935107430871961</v>
      </c>
      <c r="U1674">
        <f>1/SQRT(2*3.14*'STDEV DATA'!$F$4)*EXP(-((F1674-'RATA RATA DATA'!$F$5)^2/(2*'STDEV DATA'!$F$4^2)))</f>
        <v>3.0691293288871761E-2</v>
      </c>
      <c r="V1674">
        <f>1/SQRT(2*3.14*'STDEV DATA'!$F$5)*EXP(-((F1674-'RATA RATA DATA'!$F$6)^2/(2*'STDEV DATA'!$F$5^2)))</f>
        <v>2.2835117083792326E-2</v>
      </c>
      <c r="X1674">
        <f>I1674*L1674*O1674*R1674*U1674*'PROBABILITY DATA'!$C$4</f>
        <v>8.7512923650320685E-8</v>
      </c>
      <c r="Y1674">
        <f>J1674*M1674*P1674*S1674*V1674*'PROBABILITY DATA'!$C$5</f>
        <v>9.068058384836607E-8</v>
      </c>
      <c r="AA1674">
        <f t="shared" si="53"/>
        <v>9.068058384836607E-8</v>
      </c>
      <c r="AC1674" s="5" t="str">
        <f t="shared" si="52"/>
        <v>TIDAK</v>
      </c>
    </row>
    <row r="1675" spans="2:29" x14ac:dyDescent="0.2">
      <c r="B1675" s="7">
        <v>7.080794504</v>
      </c>
      <c r="C1675" s="8">
        <v>137.25342660000001</v>
      </c>
      <c r="D1675" s="8">
        <v>20593.933720000001</v>
      </c>
      <c r="E1675" s="8">
        <v>3.9611107190000001</v>
      </c>
      <c r="F1675">
        <v>393.68458721642003</v>
      </c>
      <c r="G1675" t="s">
        <v>12</v>
      </c>
      <c r="I1675">
        <f>1/SQRT(2*3.14*'STDEV DATA'!$B$4)*EXP(-((B1675-'RATA RATA DATA'!$B$5)^2/(2*'STDEV DATA'!$B$4^2)))</f>
        <v>0.34416649185164766</v>
      </c>
      <c r="J1675">
        <f>1/SQRT(2*3.14*'STDEV DATA'!$B$5)*EXP(-((B1675-'RATA RATA DATA'!$B$6)^2/(2*'STDEV DATA'!$B$5^2)))</f>
        <v>0.32100347270959284</v>
      </c>
      <c r="L1675">
        <f>1/SQRT(2*3.14*'STDEV DATA'!$C$4)*EXP(-((C1675-'RATA RATA DATA'!$C$5)^2/(2*'STDEV DATA'!$C$4^2)))</f>
        <v>1.7255676214483231E-2</v>
      </c>
      <c r="M1675">
        <f>1/SQRT(2*3.14*'STDEV DATA'!$C$5)*EXP(-((C1675-'RATA RATA DATA'!$C$6)^2/(2*'STDEV DATA'!$C$5^2)))</f>
        <v>1.1446821659245978E-2</v>
      </c>
      <c r="O1675">
        <f>1/SQRT(2*3.14*'STDEV DATA'!$D$4)*EXP(-((D1675-'RATA RATA DATA'!$D$5)^2/(2*'STDEV DATA'!$D$4^2)))</f>
        <v>4.1022283729023924E-3</v>
      </c>
      <c r="P1675">
        <f>1/SQRT(2*3.14*'STDEV DATA'!$D$5)*EXP(-((D1675-'RATA RATA DATA'!$D$6)^2/(2*'STDEV DATA'!$D$5^2)))</f>
        <v>4.2758322095378743E-3</v>
      </c>
      <c r="R1675">
        <f>1/SQRT(2*3.14*'STDEV DATA'!$E$4)*EXP(-((E1675-'RATA RATA DATA'!$E$5)^2/(2*'STDEV DATA'!$E$4^2)))</f>
        <v>5.1910405923871757E-2</v>
      </c>
      <c r="S1675">
        <f>1/SQRT(2*3.14*'STDEV DATA'!$E$5)*EXP(-((E1675-'RATA RATA DATA'!$E$6)^2/(2*'STDEV DATA'!$E$5^2)))</f>
        <v>3.7014410474733646E-2</v>
      </c>
      <c r="U1675">
        <f>1/SQRT(2*3.14*'STDEV DATA'!$F$4)*EXP(-((F1675-'RATA RATA DATA'!$F$5)^2/(2*'STDEV DATA'!$F$4^2)))</f>
        <v>2.1469564344994748E-2</v>
      </c>
      <c r="V1675">
        <f>1/SQRT(2*3.14*'STDEV DATA'!$F$5)*EXP(-((F1675-'RATA RATA DATA'!$F$6)^2/(2*'STDEV DATA'!$F$5^2)))</f>
        <v>1.2545769957370171E-2</v>
      </c>
      <c r="X1675">
        <f>I1675*L1675*O1675*R1675*U1675*'PROBABILITY DATA'!$C$4</f>
        <v>1.0592171886965108E-8</v>
      </c>
      <c r="Y1675">
        <f>J1675*M1675*P1675*S1675*V1675*'PROBABILITY DATA'!$C$5</f>
        <v>4.4488751591807367E-9</v>
      </c>
      <c r="AA1675">
        <f t="shared" si="53"/>
        <v>1.0592171886965108E-8</v>
      </c>
      <c r="AC1675" s="5" t="str">
        <f t="shared" si="52"/>
        <v>YA</v>
      </c>
    </row>
    <row r="1676" spans="2:29" x14ac:dyDescent="0.2">
      <c r="B1676" s="7">
        <v>7.8764951310000004</v>
      </c>
      <c r="C1676" s="8">
        <v>250.89662139999999</v>
      </c>
      <c r="D1676" s="8">
        <v>15741.081630000001</v>
      </c>
      <c r="E1676" s="8">
        <v>8.0757381000000006</v>
      </c>
      <c r="F1676">
        <v>333.77577661081295</v>
      </c>
      <c r="G1676" t="s">
        <v>12</v>
      </c>
      <c r="I1676">
        <f>1/SQRT(2*3.14*'STDEV DATA'!$B$4)*EXP(-((B1676-'RATA RATA DATA'!$B$5)^2/(2*'STDEV DATA'!$B$4^2)))</f>
        <v>0.28809421454557482</v>
      </c>
      <c r="J1676">
        <f>1/SQRT(2*3.14*'STDEV DATA'!$B$5)*EXP(-((B1676-'RATA RATA DATA'!$B$6)^2/(2*'STDEV DATA'!$B$5^2)))</f>
        <v>0.2815114223319074</v>
      </c>
      <c r="L1676">
        <f>1/SQRT(2*3.14*'STDEV DATA'!$C$4)*EXP(-((C1676-'RATA RATA DATA'!$C$5)^2/(2*'STDEV DATA'!$C$4^2)))</f>
        <v>2.0150419135733118E-2</v>
      </c>
      <c r="M1676">
        <f>1/SQRT(2*3.14*'STDEV DATA'!$C$5)*EXP(-((C1676-'RATA RATA DATA'!$C$6)^2/(2*'STDEV DATA'!$C$5^2)))</f>
        <v>1.5655317368922297E-2</v>
      </c>
      <c r="O1676">
        <f>1/SQRT(2*3.14*'STDEV DATA'!$D$4)*EXP(-((D1676-'RATA RATA DATA'!$D$5)^2/(2*'STDEV DATA'!$D$4^2)))</f>
        <v>3.2047218658173312E-3</v>
      </c>
      <c r="P1676">
        <f>1/SQRT(2*3.14*'STDEV DATA'!$D$5)*EXP(-((D1676-'RATA RATA DATA'!$D$6)^2/(2*'STDEV DATA'!$D$5^2)))</f>
        <v>3.363562988628993E-3</v>
      </c>
      <c r="R1676">
        <f>1/SQRT(2*3.14*'STDEV DATA'!$E$4)*EXP(-((E1676-'RATA RATA DATA'!$E$5)^2/(2*'STDEV DATA'!$E$4^2)))</f>
        <v>0.26537829991270928</v>
      </c>
      <c r="S1676">
        <f>1/SQRT(2*3.14*'STDEV DATA'!$E$5)*EXP(-((E1676-'RATA RATA DATA'!$E$6)^2/(2*'STDEV DATA'!$E$5^2)))</f>
        <v>0.26277440318497264</v>
      </c>
      <c r="U1676">
        <f>1/SQRT(2*3.14*'STDEV DATA'!$F$4)*EXP(-((F1676-'RATA RATA DATA'!$F$5)^2/(2*'STDEV DATA'!$F$4^2)))</f>
        <v>6.1643058590409874E-2</v>
      </c>
      <c r="V1676">
        <f>1/SQRT(2*3.14*'STDEV DATA'!$F$5)*EXP(-((F1676-'RATA RATA DATA'!$F$6)^2/(2*'STDEV DATA'!$F$5^2)))</f>
        <v>7.0637520417500863E-2</v>
      </c>
      <c r="X1676">
        <f>I1676*L1676*O1676*R1676*U1676*'PROBABILITY DATA'!$C$4</f>
        <v>1.1872591140344413E-7</v>
      </c>
      <c r="Y1676">
        <f>J1676*M1676*P1676*S1676*V1676*'PROBABILITY DATA'!$C$5</f>
        <v>1.6778098010185308E-7</v>
      </c>
      <c r="AA1676">
        <f t="shared" si="53"/>
        <v>1.6778098010185308E-7</v>
      </c>
      <c r="AC1676" s="5" t="str">
        <f t="shared" si="52"/>
        <v>TIDAK</v>
      </c>
    </row>
    <row r="1677" spans="2:29" x14ac:dyDescent="0.2">
      <c r="B1677" s="7">
        <v>6.021051323</v>
      </c>
      <c r="C1677" s="8">
        <v>178.22368259999999</v>
      </c>
      <c r="D1677" s="8">
        <v>18966.36305</v>
      </c>
      <c r="E1677" s="8">
        <v>10.213574599999999</v>
      </c>
      <c r="F1677">
        <v>333.77577661081295</v>
      </c>
      <c r="G1677" t="s">
        <v>12</v>
      </c>
      <c r="I1677">
        <f>1/SQRT(2*3.14*'STDEV DATA'!$B$4)*EXP(-((B1677-'RATA RATA DATA'!$B$5)^2/(2*'STDEV DATA'!$B$4^2)))</f>
        <v>0.25313885489816035</v>
      </c>
      <c r="J1677">
        <f>1/SQRT(2*3.14*'STDEV DATA'!$B$5)*EXP(-((B1677-'RATA RATA DATA'!$B$6)^2/(2*'STDEV DATA'!$B$5^2)))</f>
        <v>0.25330463422643773</v>
      </c>
      <c r="L1677">
        <f>1/SQRT(2*3.14*'STDEV DATA'!$C$4)*EXP(-((C1677-'RATA RATA DATA'!$C$5)^2/(2*'STDEV DATA'!$C$4^2)))</f>
        <v>5.9221807705199886E-2</v>
      </c>
      <c r="M1677">
        <f>1/SQRT(2*3.14*'STDEV DATA'!$C$5)*EXP(-((C1677-'RATA RATA DATA'!$C$6)^2/(2*'STDEV DATA'!$C$5^2)))</f>
        <v>5.9951350858559425E-2</v>
      </c>
      <c r="O1677">
        <f>1/SQRT(2*3.14*'STDEV DATA'!$D$4)*EXP(-((D1677-'RATA RATA DATA'!$D$5)^2/(2*'STDEV DATA'!$D$4^2)))</f>
        <v>3.8977252595902017E-3</v>
      </c>
      <c r="P1677">
        <f>1/SQRT(2*3.14*'STDEV DATA'!$D$5)*EXP(-((D1677-'RATA RATA DATA'!$D$6)^2/(2*'STDEV DATA'!$D$5^2)))</f>
        <v>4.089602817603212E-3</v>
      </c>
      <c r="R1677">
        <f>1/SQRT(2*3.14*'STDEV DATA'!$E$4)*EXP(-((E1677-'RATA RATA DATA'!$E$5)^2/(2*'STDEV DATA'!$E$4^2)))</f>
        <v>6.1939617043118414E-2</v>
      </c>
      <c r="S1677">
        <f>1/SQRT(2*3.14*'STDEV DATA'!$E$5)*EXP(-((E1677-'RATA RATA DATA'!$E$6)^2/(2*'STDEV DATA'!$E$5^2)))</f>
        <v>3.7513839407772372E-2</v>
      </c>
      <c r="U1677">
        <f>1/SQRT(2*3.14*'STDEV DATA'!$F$4)*EXP(-((F1677-'RATA RATA DATA'!$F$5)^2/(2*'STDEV DATA'!$F$4^2)))</f>
        <v>6.1643058590409874E-2</v>
      </c>
      <c r="V1677">
        <f>1/SQRT(2*3.14*'STDEV DATA'!$F$5)*EXP(-((F1677-'RATA RATA DATA'!$F$6)^2/(2*'STDEV DATA'!$F$5^2)))</f>
        <v>7.0637520417500863E-2</v>
      </c>
      <c r="X1677">
        <f>I1677*L1677*O1677*R1677*U1677*'PROBABILITY DATA'!$C$4</f>
        <v>8.7034482323664986E-8</v>
      </c>
      <c r="Y1677">
        <f>J1677*M1677*P1677*S1677*V1677*'PROBABILITY DATA'!$C$5</f>
        <v>1.0034990398432804E-7</v>
      </c>
      <c r="AA1677">
        <f t="shared" si="53"/>
        <v>1.0034990398432804E-7</v>
      </c>
      <c r="AC1677" s="5" t="str">
        <f t="shared" si="52"/>
        <v>TIDAK</v>
      </c>
    </row>
    <row r="1678" spans="2:29" x14ac:dyDescent="0.2">
      <c r="B1678" s="7">
        <v>7.080794504</v>
      </c>
      <c r="C1678" s="8">
        <v>193.16761120000001</v>
      </c>
      <c r="D1678" s="8">
        <v>20894.40049</v>
      </c>
      <c r="E1678" s="8">
        <v>7.3315684240000003</v>
      </c>
      <c r="F1678">
        <v>359.42653711937999</v>
      </c>
      <c r="G1678" t="s">
        <v>12</v>
      </c>
      <c r="I1678">
        <f>1/SQRT(2*3.14*'STDEV DATA'!$B$4)*EXP(-((B1678-'RATA RATA DATA'!$B$5)^2/(2*'STDEV DATA'!$B$4^2)))</f>
        <v>0.34416649185164766</v>
      </c>
      <c r="J1678">
        <f>1/SQRT(2*3.14*'STDEV DATA'!$B$5)*EXP(-((B1678-'RATA RATA DATA'!$B$6)^2/(2*'STDEV DATA'!$B$5^2)))</f>
        <v>0.32100347270959284</v>
      </c>
      <c r="L1678">
        <f>1/SQRT(2*3.14*'STDEV DATA'!$C$4)*EXP(-((C1678-'RATA RATA DATA'!$C$5)^2/(2*'STDEV DATA'!$C$4^2)))</f>
        <v>6.673334041581265E-2</v>
      </c>
      <c r="M1678">
        <f>1/SQRT(2*3.14*'STDEV DATA'!$C$5)*EXP(-((C1678-'RATA RATA DATA'!$C$6)^2/(2*'STDEV DATA'!$C$5^2)))</f>
        <v>7.1128471840472982E-2</v>
      </c>
      <c r="O1678">
        <f>1/SQRT(2*3.14*'STDEV DATA'!$D$4)*EXP(-((D1678-'RATA RATA DATA'!$D$5)^2/(2*'STDEV DATA'!$D$4^2)))</f>
        <v>4.1266901293268302E-3</v>
      </c>
      <c r="P1678">
        <f>1/SQRT(2*3.14*'STDEV DATA'!$D$5)*EXP(-((D1678-'RATA RATA DATA'!$D$6)^2/(2*'STDEV DATA'!$D$5^2)))</f>
        <v>4.2940563236782492E-3</v>
      </c>
      <c r="R1678">
        <f>1/SQRT(2*3.14*'STDEV DATA'!$E$4)*EXP(-((E1678-'RATA RATA DATA'!$E$5)^2/(2*'STDEV DATA'!$E$4^2)))</f>
        <v>0.30434323595877738</v>
      </c>
      <c r="S1678">
        <f>1/SQRT(2*3.14*'STDEV DATA'!$E$5)*EXP(-((E1678-'RATA RATA DATA'!$E$6)^2/(2*'STDEV DATA'!$E$5^2)))</f>
        <v>0.32155432051383231</v>
      </c>
      <c r="U1678">
        <f>1/SQRT(2*3.14*'STDEV DATA'!$F$4)*EXP(-((F1678-'RATA RATA DATA'!$F$5)^2/(2*'STDEV DATA'!$F$4^2)))</f>
        <v>5.041127662728305E-2</v>
      </c>
      <c r="V1678">
        <f>1/SQRT(2*3.14*'STDEV DATA'!$F$5)*EXP(-((F1678-'RATA RATA DATA'!$F$6)^2/(2*'STDEV DATA'!$F$5^2)))</f>
        <v>5.1900780012667944E-2</v>
      </c>
      <c r="X1678">
        <f>I1678*L1678*O1678*R1678*U1678*'PROBABILITY DATA'!$C$4</f>
        <v>5.6727235457578297E-7</v>
      </c>
      <c r="Y1678">
        <f>J1678*M1678*P1678*S1678*V1678*'PROBABILITY DATA'!$C$5</f>
        <v>9.9773668395135392E-7</v>
      </c>
      <c r="AA1678">
        <f t="shared" si="53"/>
        <v>9.9773668395135392E-7</v>
      </c>
      <c r="AC1678" s="5" t="str">
        <f t="shared" si="52"/>
        <v>TIDAK</v>
      </c>
    </row>
    <row r="1679" spans="2:29" x14ac:dyDescent="0.2">
      <c r="B1679" s="7">
        <v>7.080794504</v>
      </c>
      <c r="C1679" s="8">
        <v>166.69669479999999</v>
      </c>
      <c r="D1679" s="8">
        <v>14807.413549999999</v>
      </c>
      <c r="E1679" s="8">
        <v>6.8018607539999998</v>
      </c>
      <c r="F1679">
        <v>269.70758575702001</v>
      </c>
      <c r="G1679" t="s">
        <v>12</v>
      </c>
      <c r="I1679">
        <f>1/SQRT(2*3.14*'STDEV DATA'!$B$4)*EXP(-((B1679-'RATA RATA DATA'!$B$5)^2/(2*'STDEV DATA'!$B$4^2)))</f>
        <v>0.34416649185164766</v>
      </c>
      <c r="J1679">
        <f>1/SQRT(2*3.14*'STDEV DATA'!$B$5)*EXP(-((B1679-'RATA RATA DATA'!$B$6)^2/(2*'STDEV DATA'!$B$5^2)))</f>
        <v>0.32100347270959284</v>
      </c>
      <c r="L1679">
        <f>1/SQRT(2*3.14*'STDEV DATA'!$C$4)*EXP(-((C1679-'RATA RATA DATA'!$C$5)^2/(2*'STDEV DATA'!$C$4^2)))</f>
        <v>4.7872188721749663E-2</v>
      </c>
      <c r="M1679">
        <f>1/SQRT(2*3.14*'STDEV DATA'!$C$5)*EXP(-((C1679-'RATA RATA DATA'!$C$6)^2/(2*'STDEV DATA'!$C$5^2)))</f>
        <v>4.4859952946464596E-2</v>
      </c>
      <c r="O1679">
        <f>1/SQRT(2*3.14*'STDEV DATA'!$D$4)*EXP(-((D1679-'RATA RATA DATA'!$D$5)^2/(2*'STDEV DATA'!$D$4^2)))</f>
        <v>2.9580372794540547E-3</v>
      </c>
      <c r="P1679">
        <f>1/SQRT(2*3.14*'STDEV DATA'!$D$5)*EXP(-((D1679-'RATA RATA DATA'!$D$6)^2/(2*'STDEV DATA'!$D$5^2)))</f>
        <v>3.0951180917119978E-3</v>
      </c>
      <c r="R1679">
        <f>1/SQRT(2*3.14*'STDEV DATA'!$E$4)*EXP(-((E1679-'RATA RATA DATA'!$E$5)^2/(2*'STDEV DATA'!$E$4^2)))</f>
        <v>0.29869599884317422</v>
      </c>
      <c r="S1679">
        <f>1/SQRT(2*3.14*'STDEV DATA'!$E$5)*EXP(-((E1679-'RATA RATA DATA'!$E$6)^2/(2*'STDEV DATA'!$E$5^2)))</f>
        <v>0.31963622675084064</v>
      </c>
      <c r="U1679">
        <f>1/SQRT(2*3.14*'STDEV DATA'!$F$4)*EXP(-((F1679-'RATA RATA DATA'!$F$5)^2/(2*'STDEV DATA'!$F$4^2)))</f>
        <v>1.9796520393207475E-2</v>
      </c>
      <c r="V1679">
        <f>1/SQRT(2*3.14*'STDEV DATA'!$F$5)*EXP(-((F1679-'RATA RATA DATA'!$F$6)^2/(2*'STDEV DATA'!$F$5^2)))</f>
        <v>9.0562065526815887E-3</v>
      </c>
      <c r="X1679">
        <f>I1679*L1679*O1679*R1679*U1679*'PROBABILITY DATA'!$C$4</f>
        <v>1.1242444166567266E-7</v>
      </c>
      <c r="Y1679">
        <f>J1679*M1679*P1679*S1679*V1679*'PROBABILITY DATA'!$C$5</f>
        <v>7.867103129964534E-8</v>
      </c>
      <c r="AA1679">
        <f t="shared" si="53"/>
        <v>1.1242444166567266E-7</v>
      </c>
      <c r="AC1679" s="5" t="str">
        <f t="shared" si="52"/>
        <v>YA</v>
      </c>
    </row>
    <row r="1680" spans="2:29" x14ac:dyDescent="0.2">
      <c r="B1680" s="7">
        <v>6.5854502300000002</v>
      </c>
      <c r="C1680" s="8">
        <v>166.96596049999999</v>
      </c>
      <c r="D1680" s="8">
        <v>30210.250370000002</v>
      </c>
      <c r="E1680" s="8">
        <v>9.5082987039999995</v>
      </c>
      <c r="F1680">
        <v>340.24576605483998</v>
      </c>
      <c r="G1680" t="s">
        <v>12</v>
      </c>
      <c r="I1680">
        <f>1/SQRT(2*3.14*'STDEV DATA'!$B$4)*EXP(-((B1680-'RATA RATA DATA'!$B$5)^2/(2*'STDEV DATA'!$B$4^2)))</f>
        <v>0.32210990022086067</v>
      </c>
      <c r="J1680">
        <f>1/SQRT(2*3.14*'STDEV DATA'!$B$5)*EXP(-((B1680-'RATA RATA DATA'!$B$6)^2/(2*'STDEV DATA'!$B$5^2)))</f>
        <v>0.30468424892593482</v>
      </c>
      <c r="L1680">
        <f>1/SQRT(2*3.14*'STDEV DATA'!$C$4)*EXP(-((C1680-'RATA RATA DATA'!$C$5)^2/(2*'STDEV DATA'!$C$4^2)))</f>
        <v>4.8168397016124048E-2</v>
      </c>
      <c r="M1680">
        <f>1/SQRT(2*3.14*'STDEV DATA'!$C$5)*EXP(-((C1680-'RATA RATA DATA'!$C$6)^2/(2*'STDEV DATA'!$C$5^2)))</f>
        <v>4.5235869701675556E-2</v>
      </c>
      <c r="O1680">
        <f>1/SQRT(2*3.14*'STDEV DATA'!$D$4)*EXP(-((D1680-'RATA RATA DATA'!$D$5)^2/(2*'STDEV DATA'!$D$4^2)))</f>
        <v>2.8901926925284545E-3</v>
      </c>
      <c r="P1680">
        <f>1/SQRT(2*3.14*'STDEV DATA'!$D$5)*EXP(-((D1680-'RATA RATA DATA'!$D$6)^2/(2*'STDEV DATA'!$D$5^2)))</f>
        <v>2.6525397442551759E-3</v>
      </c>
      <c r="R1680">
        <f>1/SQRT(2*3.14*'STDEV DATA'!$E$4)*EXP(-((E1680-'RATA RATA DATA'!$E$5)^2/(2*'STDEV DATA'!$E$4^2)))</f>
        <v>0.11913092753239433</v>
      </c>
      <c r="S1680">
        <f>1/SQRT(2*3.14*'STDEV DATA'!$E$5)*EXP(-((E1680-'RATA RATA DATA'!$E$6)^2/(2*'STDEV DATA'!$E$5^2)))</f>
        <v>8.9210812274437168E-2</v>
      </c>
      <c r="U1680">
        <f>1/SQRT(2*3.14*'STDEV DATA'!$F$4)*EXP(-((F1680-'RATA RATA DATA'!$F$5)^2/(2*'STDEV DATA'!$F$4^2)))</f>
        <v>6.0703058445381326E-2</v>
      </c>
      <c r="V1680">
        <f>1/SQRT(2*3.14*'STDEV DATA'!$F$5)*EXP(-((F1680-'RATA RATA DATA'!$F$6)^2/(2*'STDEV DATA'!$F$5^2)))</f>
        <v>6.9462308183679156E-2</v>
      </c>
      <c r="X1680">
        <f>I1680*L1680*O1680*R1680*U1680*'PROBABILITY DATA'!$C$4</f>
        <v>1.265071647653359E-7</v>
      </c>
      <c r="Y1680">
        <f>J1680*M1680*P1680*S1680*V1680*'PROBABILITY DATA'!$C$5</f>
        <v>1.3814281844284068E-7</v>
      </c>
      <c r="AA1680">
        <f t="shared" si="53"/>
        <v>1.3814281844284068E-7</v>
      </c>
      <c r="AC1680" s="5" t="str">
        <f t="shared" si="52"/>
        <v>TIDAK</v>
      </c>
    </row>
    <row r="1681" spans="2:29" x14ac:dyDescent="0.2">
      <c r="B1681" s="7">
        <v>6.3426711830000002</v>
      </c>
      <c r="C1681" s="8">
        <v>157.04612539999999</v>
      </c>
      <c r="D1681" s="8">
        <v>21079.606210000002</v>
      </c>
      <c r="E1681" s="8">
        <v>7.2750778460000003</v>
      </c>
      <c r="F1681">
        <v>318.85344832867997</v>
      </c>
      <c r="G1681" t="s">
        <v>12</v>
      </c>
      <c r="I1681">
        <f>1/SQRT(2*3.14*'STDEV DATA'!$B$4)*EXP(-((B1681-'RATA RATA DATA'!$B$5)^2/(2*'STDEV DATA'!$B$4^2)))</f>
        <v>0.29673782215006211</v>
      </c>
      <c r="J1681">
        <f>1/SQRT(2*3.14*'STDEV DATA'!$B$5)*EXP(-((B1681-'RATA RATA DATA'!$B$6)^2/(2*'STDEV DATA'!$B$5^2)))</f>
        <v>0.28605453446143453</v>
      </c>
      <c r="L1681">
        <f>1/SQRT(2*3.14*'STDEV DATA'!$C$4)*EXP(-((C1681-'RATA RATA DATA'!$C$5)^2/(2*'STDEV DATA'!$C$4^2)))</f>
        <v>3.6951467998440034E-2</v>
      </c>
      <c r="M1681">
        <f>1/SQRT(2*3.14*'STDEV DATA'!$C$5)*EXP(-((C1681-'RATA RATA DATA'!$C$6)^2/(2*'STDEV DATA'!$C$5^2)))</f>
        <v>3.1653635933962809E-2</v>
      </c>
      <c r="O1681">
        <f>1/SQRT(2*3.14*'STDEV DATA'!$D$4)*EXP(-((D1681-'RATA RATA DATA'!$D$5)^2/(2*'STDEV DATA'!$D$4^2)))</f>
        <v>4.1395936855743122E-3</v>
      </c>
      <c r="P1681">
        <f>1/SQRT(2*3.14*'STDEV DATA'!$D$5)*EXP(-((D1681-'RATA RATA DATA'!$D$6)^2/(2*'STDEV DATA'!$D$5^2)))</f>
        <v>4.3026766108639767E-3</v>
      </c>
      <c r="R1681">
        <f>1/SQRT(2*3.14*'STDEV DATA'!$E$4)*EXP(-((E1681-'RATA RATA DATA'!$E$5)^2/(2*'STDEV DATA'!$E$4^2)))</f>
        <v>0.30513795376548253</v>
      </c>
      <c r="S1681">
        <f>1/SQRT(2*3.14*'STDEV DATA'!$E$5)*EXP(-((E1681-'RATA RATA DATA'!$E$6)^2/(2*'STDEV DATA'!$E$5^2)))</f>
        <v>0.32326035520747387</v>
      </c>
      <c r="U1681">
        <f>1/SQRT(2*3.14*'STDEV DATA'!$F$4)*EXP(-((F1681-'RATA RATA DATA'!$F$5)^2/(2*'STDEV DATA'!$F$4^2)))</f>
        <v>5.8312764238993238E-2</v>
      </c>
      <c r="V1681">
        <f>1/SQRT(2*3.14*'STDEV DATA'!$F$5)*EXP(-((F1681-'RATA RATA DATA'!$F$6)^2/(2*'STDEV DATA'!$F$5^2)))</f>
        <v>6.2766807565144189E-2</v>
      </c>
      <c r="X1681">
        <f>I1681*L1681*O1681*R1681*U1681*'PROBABILITY DATA'!$C$4</f>
        <v>3.1507151172567441E-7</v>
      </c>
      <c r="Y1681">
        <f>J1681*M1681*P1681*S1681*V1681*'PROBABILITY DATA'!$C$5</f>
        <v>4.8201482058148576E-7</v>
      </c>
      <c r="AA1681">
        <f t="shared" si="53"/>
        <v>4.8201482058148576E-7</v>
      </c>
      <c r="AC1681" s="5" t="str">
        <f t="shared" si="52"/>
        <v>TIDAK</v>
      </c>
    </row>
    <row r="1682" spans="2:29" x14ac:dyDescent="0.2">
      <c r="B1682" s="7">
        <v>6.6329902540000001</v>
      </c>
      <c r="C1682" s="8">
        <v>238.3247509</v>
      </c>
      <c r="D1682" s="8">
        <v>12829.092780000001</v>
      </c>
      <c r="E1682" s="8">
        <v>7.3473606370000004</v>
      </c>
      <c r="F1682">
        <v>331.30187745759002</v>
      </c>
      <c r="G1682" t="s">
        <v>12</v>
      </c>
      <c r="I1682">
        <f>1/SQRT(2*3.14*'STDEV DATA'!$B$4)*EXP(-((B1682-'RATA RATA DATA'!$B$5)^2/(2*'STDEV DATA'!$B$4^2)))</f>
        <v>0.32607896503416578</v>
      </c>
      <c r="J1682">
        <f>1/SQRT(2*3.14*'STDEV DATA'!$B$5)*EXP(-((B1682-'RATA RATA DATA'!$B$6)^2/(2*'STDEV DATA'!$B$5^2)))</f>
        <v>0.30758175026582896</v>
      </c>
      <c r="L1682">
        <f>1/SQRT(2*3.14*'STDEV DATA'!$C$4)*EXP(-((C1682-'RATA RATA DATA'!$C$5)^2/(2*'STDEV DATA'!$C$4^2)))</f>
        <v>3.273583100412232E-2</v>
      </c>
      <c r="M1682">
        <f>1/SQRT(2*3.14*'STDEV DATA'!$C$5)*EXP(-((C1682-'RATA RATA DATA'!$C$6)^2/(2*'STDEV DATA'!$C$5^2)))</f>
        <v>2.9213906329806409E-2</v>
      </c>
      <c r="O1682">
        <f>1/SQRT(2*3.14*'STDEV DATA'!$D$4)*EXP(-((D1682-'RATA RATA DATA'!$D$5)^2/(2*'STDEV DATA'!$D$4^2)))</f>
        <v>2.4110183176243912E-3</v>
      </c>
      <c r="P1682">
        <f>1/SQRT(2*3.14*'STDEV DATA'!$D$5)*EXP(-((D1682-'RATA RATA DATA'!$D$6)^2/(2*'STDEV DATA'!$D$5^2)))</f>
        <v>2.4946101480897245E-3</v>
      </c>
      <c r="R1682">
        <f>1/SQRT(2*3.14*'STDEV DATA'!$E$4)*EXP(-((E1682-'RATA RATA DATA'!$E$5)^2/(2*'STDEV DATA'!$E$4^2)))</f>
        <v>0.30406163900168387</v>
      </c>
      <c r="S1682">
        <f>1/SQRT(2*3.14*'STDEV DATA'!$E$5)*EXP(-((E1682-'RATA RATA DATA'!$E$6)^2/(2*'STDEV DATA'!$E$5^2)))</f>
        <v>0.32099771503428765</v>
      </c>
      <c r="U1682">
        <f>1/SQRT(2*3.14*'STDEV DATA'!$F$4)*EXP(-((F1682-'RATA RATA DATA'!$F$5)^2/(2*'STDEV DATA'!$F$4^2)))</f>
        <v>6.1616526095241972E-2</v>
      </c>
      <c r="V1682">
        <f>1/SQRT(2*3.14*'STDEV DATA'!$F$5)*EXP(-((F1682-'RATA RATA DATA'!$F$6)^2/(2*'STDEV DATA'!$F$5^2)))</f>
        <v>7.0323508006358212E-2</v>
      </c>
      <c r="X1682">
        <f>I1682*L1682*O1682*R1682*U1682*'PROBABILITY DATA'!$C$4</f>
        <v>1.8810158980415351E-7</v>
      </c>
      <c r="Y1682">
        <f>J1682*M1682*P1682*S1682*V1682*'PROBABILITY DATA'!$C$5</f>
        <v>3.0854755510328404E-7</v>
      </c>
      <c r="AA1682">
        <f t="shared" si="53"/>
        <v>3.0854755510328404E-7</v>
      </c>
      <c r="AC1682" s="5" t="str">
        <f t="shared" si="52"/>
        <v>TIDAK</v>
      </c>
    </row>
    <row r="1683" spans="2:29" x14ac:dyDescent="0.2">
      <c r="B1683" s="7">
        <v>5.4007001380000004</v>
      </c>
      <c r="C1683" s="8">
        <v>197.91899280000001</v>
      </c>
      <c r="D1683" s="8">
        <v>9968.9627380000002</v>
      </c>
      <c r="E1683" s="8">
        <v>7.8789977960000002</v>
      </c>
      <c r="F1683">
        <v>333.77577661081295</v>
      </c>
      <c r="G1683" t="s">
        <v>12</v>
      </c>
      <c r="I1683">
        <f>1/SQRT(2*3.14*'STDEV DATA'!$B$4)*EXP(-((B1683-'RATA RATA DATA'!$B$5)^2/(2*'STDEV DATA'!$B$4^2)))</f>
        <v>0.15849857869635159</v>
      </c>
      <c r="J1683">
        <f>1/SQRT(2*3.14*'STDEV DATA'!$B$5)*EXP(-((B1683-'RATA RATA DATA'!$B$6)^2/(2*'STDEV DATA'!$B$5^2)))</f>
        <v>0.17727733068752918</v>
      </c>
      <c r="L1683">
        <f>1/SQRT(2*3.14*'STDEV DATA'!$C$4)*EXP(-((C1683-'RATA RATA DATA'!$C$5)^2/(2*'STDEV DATA'!$C$4^2)))</f>
        <v>6.679792155219226E-2</v>
      </c>
      <c r="M1683">
        <f>1/SQRT(2*3.14*'STDEV DATA'!$C$5)*EXP(-((C1683-'RATA RATA DATA'!$C$6)^2/(2*'STDEV DATA'!$C$5^2)))</f>
        <v>7.1546512643567581E-2</v>
      </c>
      <c r="O1683">
        <f>1/SQRT(2*3.14*'STDEV DATA'!$D$4)*EXP(-((D1683-'RATA RATA DATA'!$D$5)^2/(2*'STDEV DATA'!$D$4^2)))</f>
        <v>1.6502681152582637E-3</v>
      </c>
      <c r="P1683">
        <f>1/SQRT(2*3.14*'STDEV DATA'!$D$5)*EXP(-((D1683-'RATA RATA DATA'!$D$6)^2/(2*'STDEV DATA'!$D$5^2)))</f>
        <v>1.661155179362302E-3</v>
      </c>
      <c r="R1683">
        <f>1/SQRT(2*3.14*'STDEV DATA'!$E$4)*EXP(-((E1683-'RATA RATA DATA'!$E$5)^2/(2*'STDEV DATA'!$E$4^2)))</f>
        <v>0.2803194743419713</v>
      </c>
      <c r="S1683">
        <f>1/SQRT(2*3.14*'STDEV DATA'!$E$5)*EXP(-((E1683-'RATA RATA DATA'!$E$6)^2/(2*'STDEV DATA'!$E$5^2)))</f>
        <v>0.2838810389567803</v>
      </c>
      <c r="U1683">
        <f>1/SQRT(2*3.14*'STDEV DATA'!$F$4)*EXP(-((F1683-'RATA RATA DATA'!$F$5)^2/(2*'STDEV DATA'!$F$4^2)))</f>
        <v>6.1643058590409874E-2</v>
      </c>
      <c r="V1683">
        <f>1/SQRT(2*3.14*'STDEV DATA'!$F$5)*EXP(-((F1683-'RATA RATA DATA'!$F$6)^2/(2*'STDEV DATA'!$F$5^2)))</f>
        <v>7.0637520417500863E-2</v>
      </c>
      <c r="X1683">
        <f>I1683*L1683*O1683*R1683*U1683*'PROBABILITY DATA'!$C$4</f>
        <v>1.1777883126361045E-7</v>
      </c>
      <c r="Y1683">
        <f>J1683*M1683*P1683*S1683*V1683*'PROBABILITY DATA'!$C$5</f>
        <v>2.5762646287239231E-7</v>
      </c>
      <c r="AA1683">
        <f t="shared" si="53"/>
        <v>2.5762646287239231E-7</v>
      </c>
      <c r="AC1683" s="5" t="str">
        <f t="shared" si="52"/>
        <v>TIDAK</v>
      </c>
    </row>
    <row r="1684" spans="2:29" x14ac:dyDescent="0.2">
      <c r="B1684" s="7">
        <v>7.4601478180000003</v>
      </c>
      <c r="C1684" s="8">
        <v>221.3432095</v>
      </c>
      <c r="D1684" s="8">
        <v>25480.918409999998</v>
      </c>
      <c r="E1684" s="8">
        <v>6.9269432389999999</v>
      </c>
      <c r="F1684">
        <v>333.77577661081295</v>
      </c>
      <c r="G1684" t="s">
        <v>12</v>
      </c>
      <c r="I1684">
        <f>1/SQRT(2*3.14*'STDEV DATA'!$B$4)*EXP(-((B1684-'RATA RATA DATA'!$B$5)^2/(2*'STDEV DATA'!$B$4^2)))</f>
        <v>0.33031294893445834</v>
      </c>
      <c r="J1684">
        <f>1/SQRT(2*3.14*'STDEV DATA'!$B$5)*EXP(-((B1684-'RATA RATA DATA'!$B$6)^2/(2*'STDEV DATA'!$B$5^2)))</f>
        <v>0.31166663749807438</v>
      </c>
      <c r="L1684">
        <f>1/SQRT(2*3.14*'STDEV DATA'!$C$4)*EXP(-((C1684-'RATA RATA DATA'!$C$5)^2/(2*'STDEV DATA'!$C$4^2)))</f>
        <v>5.1701576843612353E-2</v>
      </c>
      <c r="M1684">
        <f>1/SQRT(2*3.14*'STDEV DATA'!$C$5)*EXP(-((C1684-'RATA RATA DATA'!$C$6)^2/(2*'STDEV DATA'!$C$5^2)))</f>
        <v>5.2311763987629482E-2</v>
      </c>
      <c r="O1684">
        <f>1/SQRT(2*3.14*'STDEV DATA'!$D$4)*EXP(-((D1684-'RATA RATA DATA'!$D$5)^2/(2*'STDEV DATA'!$D$4^2)))</f>
        <v>3.9471663696610728E-3</v>
      </c>
      <c r="P1684">
        <f>1/SQRT(2*3.14*'STDEV DATA'!$D$5)*EXP(-((D1684-'RATA RATA DATA'!$D$6)^2/(2*'STDEV DATA'!$D$5^2)))</f>
        <v>3.9299785089662248E-3</v>
      </c>
      <c r="R1684">
        <f>1/SQRT(2*3.14*'STDEV DATA'!$E$4)*EXP(-((E1684-'RATA RATA DATA'!$E$5)^2/(2*'STDEV DATA'!$E$4^2)))</f>
        <v>0.30264731527485039</v>
      </c>
      <c r="S1684">
        <f>1/SQRT(2*3.14*'STDEV DATA'!$E$5)*EXP(-((E1684-'RATA RATA DATA'!$E$6)^2/(2*'STDEV DATA'!$E$5^2)))</f>
        <v>0.32370179397764359</v>
      </c>
      <c r="U1684">
        <f>1/SQRT(2*3.14*'STDEV DATA'!$F$4)*EXP(-((F1684-'RATA RATA DATA'!$F$5)^2/(2*'STDEV DATA'!$F$4^2)))</f>
        <v>6.1643058590409874E-2</v>
      </c>
      <c r="V1684">
        <f>1/SQRT(2*3.14*'STDEV DATA'!$F$5)*EXP(-((F1684-'RATA RATA DATA'!$F$6)^2/(2*'STDEV DATA'!$F$5^2)))</f>
        <v>7.0637520417500863E-2</v>
      </c>
      <c r="X1684">
        <f>I1684*L1684*O1684*R1684*U1684*'PROBABILITY DATA'!$C$4</f>
        <v>4.9059462501935406E-7</v>
      </c>
      <c r="Y1684">
        <f>J1684*M1684*P1684*S1684*V1684*'PROBABILITY DATA'!$C$5</f>
        <v>8.9336136891771111E-7</v>
      </c>
      <c r="AA1684">
        <f t="shared" si="53"/>
        <v>8.9336136891771111E-7</v>
      </c>
      <c r="AC1684" s="5" t="str">
        <f t="shared" si="52"/>
        <v>TIDAK</v>
      </c>
    </row>
    <row r="1685" spans="2:29" x14ac:dyDescent="0.2">
      <c r="B1685" s="7">
        <v>6.709822001</v>
      </c>
      <c r="C1685" s="8">
        <v>148.253186</v>
      </c>
      <c r="D1685" s="8">
        <v>20922.154460000002</v>
      </c>
      <c r="E1685" s="8">
        <v>4.6335737669999997</v>
      </c>
      <c r="F1685">
        <v>333.77577661081295</v>
      </c>
      <c r="G1685" t="s">
        <v>12</v>
      </c>
      <c r="I1685">
        <f>1/SQRT(2*3.14*'STDEV DATA'!$B$4)*EXP(-((B1685-'RATA RATA DATA'!$B$5)^2/(2*'STDEV DATA'!$B$4^2)))</f>
        <v>0.33171902737061726</v>
      </c>
      <c r="J1685">
        <f>1/SQRT(2*3.14*'STDEV DATA'!$B$5)*EXP(-((B1685-'RATA RATA DATA'!$B$6)^2/(2*'STDEV DATA'!$B$5^2)))</f>
        <v>0.31169864875995495</v>
      </c>
      <c r="L1685">
        <f>1/SQRT(2*3.14*'STDEV DATA'!$C$4)*EXP(-((C1685-'RATA RATA DATA'!$C$5)^2/(2*'STDEV DATA'!$C$4^2)))</f>
        <v>2.7373231820505696E-2</v>
      </c>
      <c r="M1685">
        <f>1/SQRT(2*3.14*'STDEV DATA'!$C$5)*EXP(-((C1685-'RATA RATA DATA'!$C$6)^2/(2*'STDEV DATA'!$C$5^2)))</f>
        <v>2.1181077388374221E-2</v>
      </c>
      <c r="O1685">
        <f>1/SQRT(2*3.14*'STDEV DATA'!$D$4)*EXP(-((D1685-'RATA RATA DATA'!$D$5)^2/(2*'STDEV DATA'!$D$4^2)))</f>
        <v>4.1287300761402353E-3</v>
      </c>
      <c r="P1685">
        <f>1/SQRT(2*3.14*'STDEV DATA'!$D$5)*EXP(-((D1685-'RATA RATA DATA'!$D$6)^2/(2*'STDEV DATA'!$D$5^2)))</f>
        <v>4.2954755774388346E-3</v>
      </c>
      <c r="R1685">
        <f>1/SQRT(2*3.14*'STDEV DATA'!$E$4)*EXP(-((E1685-'RATA RATA DATA'!$E$5)^2/(2*'STDEV DATA'!$E$4^2)))</f>
        <v>0.10098273239538662</v>
      </c>
      <c r="S1685">
        <f>1/SQRT(2*3.14*'STDEV DATA'!$E$5)*EXP(-((E1685-'RATA RATA DATA'!$E$6)^2/(2*'STDEV DATA'!$E$5^2)))</f>
        <v>8.5206089461573847E-2</v>
      </c>
      <c r="U1685">
        <f>1/SQRT(2*3.14*'STDEV DATA'!$F$4)*EXP(-((F1685-'RATA RATA DATA'!$F$5)^2/(2*'STDEV DATA'!$F$4^2)))</f>
        <v>6.1643058590409874E-2</v>
      </c>
      <c r="V1685">
        <f>1/SQRT(2*3.14*'STDEV DATA'!$F$5)*EXP(-((F1685-'RATA RATA DATA'!$F$6)^2/(2*'STDEV DATA'!$F$5^2)))</f>
        <v>7.0637520417500863E-2</v>
      </c>
      <c r="X1685">
        <f>I1685*L1685*O1685*R1685*U1685*'PROBABILITY DATA'!$C$4</f>
        <v>9.1039781640465897E-8</v>
      </c>
      <c r="Y1685">
        <f>J1685*M1685*P1685*S1685*V1685*'PROBABILITY DATA'!$C$5</f>
        <v>1.0407994663320447E-7</v>
      </c>
      <c r="AA1685">
        <f t="shared" si="53"/>
        <v>1.0407994663320447E-7</v>
      </c>
      <c r="AC1685" s="5" t="str">
        <f t="shared" si="52"/>
        <v>TIDAK</v>
      </c>
    </row>
    <row r="1686" spans="2:29" x14ac:dyDescent="0.2">
      <c r="B1686" s="7">
        <v>8.0548933219999999</v>
      </c>
      <c r="C1686" s="8">
        <v>239.1397786</v>
      </c>
      <c r="D1686" s="8">
        <v>28545.35543</v>
      </c>
      <c r="E1686" s="8">
        <v>5.0968937519999997</v>
      </c>
      <c r="F1686">
        <v>333.77577661081295</v>
      </c>
      <c r="G1686" t="s">
        <v>12</v>
      </c>
      <c r="I1686">
        <f>1/SQRT(2*3.14*'STDEV DATA'!$B$4)*EXP(-((B1686-'RATA RATA DATA'!$B$5)^2/(2*'STDEV DATA'!$B$4^2)))</f>
        <v>0.26383784485056627</v>
      </c>
      <c r="J1686">
        <f>1/SQRT(2*3.14*'STDEV DATA'!$B$5)*EXP(-((B1686-'RATA RATA DATA'!$B$6)^2/(2*'STDEV DATA'!$B$5^2)))</f>
        <v>0.26357937229051581</v>
      </c>
      <c r="L1686">
        <f>1/SQRT(2*3.14*'STDEV DATA'!$C$4)*EXP(-((C1686-'RATA RATA DATA'!$C$5)^2/(2*'STDEV DATA'!$C$4^2)))</f>
        <v>3.1842462768941822E-2</v>
      </c>
      <c r="M1686">
        <f>1/SQRT(2*3.14*'STDEV DATA'!$C$5)*EXP(-((C1686-'RATA RATA DATA'!$C$6)^2/(2*'STDEV DATA'!$C$5^2)))</f>
        <v>2.8195646888112103E-2</v>
      </c>
      <c r="O1686">
        <f>1/SQRT(2*3.14*'STDEV DATA'!$D$4)*EXP(-((D1686-'RATA RATA DATA'!$D$5)^2/(2*'STDEV DATA'!$D$4^2)))</f>
        <v>3.3261830714180498E-3</v>
      </c>
      <c r="P1686">
        <f>1/SQRT(2*3.14*'STDEV DATA'!$D$5)*EXP(-((D1686-'RATA RATA DATA'!$D$6)^2/(2*'STDEV DATA'!$D$5^2)))</f>
        <v>3.1545725435058172E-3</v>
      </c>
      <c r="R1686">
        <f>1/SQRT(2*3.14*'STDEV DATA'!$E$4)*EXP(-((E1686-'RATA RATA DATA'!$E$5)^2/(2*'STDEV DATA'!$E$4^2)))</f>
        <v>0.14587760795753904</v>
      </c>
      <c r="S1686">
        <f>1/SQRT(2*3.14*'STDEV DATA'!$E$5)*EXP(-((E1686-'RATA RATA DATA'!$E$6)^2/(2*'STDEV DATA'!$E$5^2)))</f>
        <v>0.13466672569291116</v>
      </c>
      <c r="U1686">
        <f>1/SQRT(2*3.14*'STDEV DATA'!$F$4)*EXP(-((F1686-'RATA RATA DATA'!$F$5)^2/(2*'STDEV DATA'!$F$4^2)))</f>
        <v>6.1643058590409874E-2</v>
      </c>
      <c r="V1686">
        <f>1/SQRT(2*3.14*'STDEV DATA'!$F$5)*EXP(-((F1686-'RATA RATA DATA'!$F$6)^2/(2*'STDEV DATA'!$F$5^2)))</f>
        <v>7.0637520417500863E-2</v>
      </c>
      <c r="X1686">
        <f>I1686*L1686*O1686*R1686*U1686*'PROBABILITY DATA'!$C$4</f>
        <v>9.8027891795156227E-8</v>
      </c>
      <c r="Y1686">
        <f>J1686*M1686*P1686*S1686*V1686*'PROBABILITY DATA'!$C$5</f>
        <v>1.3598672306962983E-7</v>
      </c>
      <c r="AA1686">
        <f t="shared" si="53"/>
        <v>1.3598672306962983E-7</v>
      </c>
      <c r="AC1686" s="5" t="str">
        <f t="shared" si="52"/>
        <v>TIDAK</v>
      </c>
    </row>
    <row r="1687" spans="2:29" x14ac:dyDescent="0.2">
      <c r="B1687" s="7">
        <v>5.3651924080000004</v>
      </c>
      <c r="C1687" s="8">
        <v>238.29121240000001</v>
      </c>
      <c r="D1687" s="8">
        <v>16262.939249999999</v>
      </c>
      <c r="E1687" s="8">
        <v>7.507931031</v>
      </c>
      <c r="F1687">
        <v>255.54467835072001</v>
      </c>
      <c r="G1687" t="s">
        <v>12</v>
      </c>
      <c r="I1687">
        <f>1/SQRT(2*3.14*'STDEV DATA'!$B$4)*EXP(-((B1687-'RATA RATA DATA'!$B$5)^2/(2*'STDEV DATA'!$B$4^2)))</f>
        <v>0.15331640275531161</v>
      </c>
      <c r="J1687">
        <f>1/SQRT(2*3.14*'STDEV DATA'!$B$5)*EXP(-((B1687-'RATA RATA DATA'!$B$6)^2/(2*'STDEV DATA'!$B$5^2)))</f>
        <v>0.17284795154650798</v>
      </c>
      <c r="L1687">
        <f>1/SQRT(2*3.14*'STDEV DATA'!$C$4)*EXP(-((C1687-'RATA RATA DATA'!$C$5)^2/(2*'STDEV DATA'!$C$4^2)))</f>
        <v>3.277275661709058E-2</v>
      </c>
      <c r="M1687">
        <f>1/SQRT(2*3.14*'STDEV DATA'!$C$5)*EXP(-((C1687-'RATA RATA DATA'!$C$6)^2/(2*'STDEV DATA'!$C$5^2)))</f>
        <v>2.9256155182092736E-2</v>
      </c>
      <c r="O1687">
        <f>1/SQRT(2*3.14*'STDEV DATA'!$D$4)*EXP(-((D1687-'RATA RATA DATA'!$D$5)^2/(2*'STDEV DATA'!$D$4^2)))</f>
        <v>3.3361342055649398E-3</v>
      </c>
      <c r="P1687">
        <f>1/SQRT(2*3.14*'STDEV DATA'!$D$5)*EXP(-((D1687-'RATA RATA DATA'!$D$6)^2/(2*'STDEV DATA'!$D$5^2)))</f>
        <v>3.5053396990060346E-3</v>
      </c>
      <c r="R1687">
        <f>1/SQRT(2*3.14*'STDEV DATA'!$E$4)*EXP(-((E1687-'RATA RATA DATA'!$E$5)^2/(2*'STDEV DATA'!$E$4^2)))</f>
        <v>0.29974728797834038</v>
      </c>
      <c r="S1687">
        <f>1/SQRT(2*3.14*'STDEV DATA'!$E$5)*EXP(-((E1687-'RATA RATA DATA'!$E$6)^2/(2*'STDEV DATA'!$E$5^2)))</f>
        <v>0.31341781051293183</v>
      </c>
      <c r="U1687">
        <f>1/SQRT(2*3.14*'STDEV DATA'!$F$4)*EXP(-((F1687-'RATA RATA DATA'!$F$5)^2/(2*'STDEV DATA'!$F$4^2)))</f>
        <v>1.1230487282240534E-2</v>
      </c>
      <c r="V1687">
        <f>1/SQRT(2*3.14*'STDEV DATA'!$F$5)*EXP(-((F1687-'RATA RATA DATA'!$F$6)^2/(2*'STDEV DATA'!$F$5^2)))</f>
        <v>3.3368727658446779E-3</v>
      </c>
      <c r="X1687">
        <f>I1687*L1687*O1687*R1687*U1687*'PROBABILITY DATA'!$C$4</f>
        <v>2.2013339435244381E-8</v>
      </c>
      <c r="Y1687">
        <f>J1687*M1687*P1687*S1687*V1687*'PROBABILITY DATA'!$C$5</f>
        <v>1.1304248075505081E-8</v>
      </c>
      <c r="AA1687">
        <f t="shared" si="53"/>
        <v>2.2013339435244381E-8</v>
      </c>
      <c r="AC1687" s="5" t="str">
        <f t="shared" si="52"/>
        <v>YA</v>
      </c>
    </row>
    <row r="1688" spans="2:29" x14ac:dyDescent="0.2">
      <c r="B1688" s="7">
        <v>6.920388988</v>
      </c>
      <c r="C1688" s="8">
        <v>252.35279919999999</v>
      </c>
      <c r="D1688" s="8">
        <v>11086.25986</v>
      </c>
      <c r="E1688" s="8">
        <v>9.9933757140000008</v>
      </c>
      <c r="F1688">
        <v>285.74475835995997</v>
      </c>
      <c r="G1688" t="s">
        <v>12</v>
      </c>
      <c r="I1688">
        <f>1/SQRT(2*3.14*'STDEV DATA'!$B$4)*EXP(-((B1688-'RATA RATA DATA'!$B$5)^2/(2*'STDEV DATA'!$B$4^2)))</f>
        <v>0.34190832909669594</v>
      </c>
      <c r="J1688">
        <f>1/SQRT(2*3.14*'STDEV DATA'!$B$5)*EXP(-((B1688-'RATA RATA DATA'!$B$6)^2/(2*'STDEV DATA'!$B$5^2)))</f>
        <v>0.3191959284263885</v>
      </c>
      <c r="L1688">
        <f>1/SQRT(2*3.14*'STDEV DATA'!$C$4)*EXP(-((C1688-'RATA RATA DATA'!$C$5)^2/(2*'STDEV DATA'!$C$4^2)))</f>
        <v>1.8895868095787194E-2</v>
      </c>
      <c r="M1688">
        <f>1/SQRT(2*3.14*'STDEV DATA'!$C$5)*EXP(-((C1688-'RATA RATA DATA'!$C$6)^2/(2*'STDEV DATA'!$C$5^2)))</f>
        <v>1.441064657552658E-2</v>
      </c>
      <c r="O1688">
        <f>1/SQRT(2*3.14*'STDEV DATA'!$D$4)*EXP(-((D1688-'RATA RATA DATA'!$D$5)^2/(2*'STDEV DATA'!$D$4^2)))</f>
        <v>1.936310423808264E-3</v>
      </c>
      <c r="P1688">
        <f>1/SQRT(2*3.14*'STDEV DATA'!$D$5)*EXP(-((D1688-'RATA RATA DATA'!$D$6)^2/(2*'STDEV DATA'!$D$5^2)))</f>
        <v>1.9732746248169435E-3</v>
      </c>
      <c r="R1688">
        <f>1/SQRT(2*3.14*'STDEV DATA'!$E$4)*EXP(-((E1688-'RATA RATA DATA'!$E$5)^2/(2*'STDEV DATA'!$E$4^2)))</f>
        <v>7.7383269284816578E-2</v>
      </c>
      <c r="S1688">
        <f>1/SQRT(2*3.14*'STDEV DATA'!$E$5)*EXP(-((E1688-'RATA RATA DATA'!$E$6)^2/(2*'STDEV DATA'!$E$5^2)))</f>
        <v>5.034370429465207E-2</v>
      </c>
      <c r="U1688">
        <f>1/SQRT(2*3.14*'STDEV DATA'!$F$4)*EXP(-((F1688-'RATA RATA DATA'!$F$5)^2/(2*'STDEV DATA'!$F$4^2)))</f>
        <v>3.2765049592343672E-2</v>
      </c>
      <c r="V1688">
        <f>1/SQRT(2*3.14*'STDEV DATA'!$F$5)*EXP(-((F1688-'RATA RATA DATA'!$F$6)^2/(2*'STDEV DATA'!$F$5^2)))</f>
        <v>2.2110481435344533E-2</v>
      </c>
      <c r="X1688">
        <f>I1688*L1688*O1688*R1688*U1688*'PROBABILITY DATA'!$C$4</f>
        <v>1.2373608671070541E-8</v>
      </c>
      <c r="Y1688">
        <f>J1688*M1688*P1688*S1688*V1688*'PROBABILITY DATA'!$C$5</f>
        <v>6.1608192682041145E-9</v>
      </c>
      <c r="AA1688">
        <f t="shared" si="53"/>
        <v>1.2373608671070541E-8</v>
      </c>
      <c r="AC1688" s="5" t="str">
        <f t="shared" si="52"/>
        <v>YA</v>
      </c>
    </row>
    <row r="1689" spans="2:29" x14ac:dyDescent="0.2">
      <c r="B1689" s="7">
        <v>7.0254565480000002</v>
      </c>
      <c r="C1689" s="8">
        <v>184.48442650000001</v>
      </c>
      <c r="D1689" s="8">
        <v>31659.962739999999</v>
      </c>
      <c r="E1689" s="8">
        <v>5.2320195890000001</v>
      </c>
      <c r="F1689">
        <v>333.77577661081295</v>
      </c>
      <c r="G1689" t="s">
        <v>12</v>
      </c>
      <c r="I1689">
        <f>1/SQRT(2*3.14*'STDEV DATA'!$B$4)*EXP(-((B1689-'RATA RATA DATA'!$B$5)^2/(2*'STDEV DATA'!$B$4^2)))</f>
        <v>0.34393861952763505</v>
      </c>
      <c r="J1689">
        <f>1/SQRT(2*3.14*'STDEV DATA'!$B$5)*EXP(-((B1689-'RATA RATA DATA'!$B$6)^2/(2*'STDEV DATA'!$B$5^2)))</f>
        <v>0.32076899778971835</v>
      </c>
      <c r="L1689">
        <f>1/SQRT(2*3.14*'STDEV DATA'!$C$4)*EXP(-((C1689-'RATA RATA DATA'!$C$5)^2/(2*'STDEV DATA'!$C$4^2)))</f>
        <v>6.3612698045983337E-2</v>
      </c>
      <c r="M1689">
        <f>1/SQRT(2*3.14*'STDEV DATA'!$C$5)*EXP(-((C1689-'RATA RATA DATA'!$C$6)^2/(2*'STDEV DATA'!$C$5^2)))</f>
        <v>6.6242767498705446E-2</v>
      </c>
      <c r="O1689">
        <f>1/SQRT(2*3.14*'STDEV DATA'!$D$4)*EXP(-((D1689-'RATA RATA DATA'!$D$5)^2/(2*'STDEV DATA'!$D$4^2)))</f>
        <v>2.4886452821131933E-3</v>
      </c>
      <c r="P1689">
        <f>1/SQRT(2*3.14*'STDEV DATA'!$D$5)*EXP(-((D1689-'RATA RATA DATA'!$D$6)^2/(2*'STDEV DATA'!$D$5^2)))</f>
        <v>2.2114738378623483E-3</v>
      </c>
      <c r="R1689">
        <f>1/SQRT(2*3.14*'STDEV DATA'!$E$4)*EXP(-((E1689-'RATA RATA DATA'!$E$5)^2/(2*'STDEV DATA'!$E$4^2)))</f>
        <v>0.16014986497120301</v>
      </c>
      <c r="S1689">
        <f>1/SQRT(2*3.14*'STDEV DATA'!$E$5)*EXP(-((E1689-'RATA RATA DATA'!$E$6)^2/(2*'STDEV DATA'!$E$5^2)))</f>
        <v>0.15116341434996317</v>
      </c>
      <c r="U1689">
        <f>1/SQRT(2*3.14*'STDEV DATA'!$F$4)*EXP(-((F1689-'RATA RATA DATA'!$F$5)^2/(2*'STDEV DATA'!$F$4^2)))</f>
        <v>6.1643058590409874E-2</v>
      </c>
      <c r="V1689">
        <f>1/SQRT(2*3.14*'STDEV DATA'!$F$5)*EXP(-((F1689-'RATA RATA DATA'!$F$6)^2/(2*'STDEV DATA'!$F$5^2)))</f>
        <v>7.0637520417500863E-2</v>
      </c>
      <c r="X1689">
        <f>I1689*L1689*O1689*R1689*U1689*'PROBABILITY DATA'!$C$4</f>
        <v>2.0969374485490606E-7</v>
      </c>
      <c r="Y1689">
        <f>J1689*M1689*P1689*S1689*V1689*'PROBABILITY DATA'!$C$5</f>
        <v>3.059578219147562E-7</v>
      </c>
      <c r="AA1689">
        <f t="shared" si="53"/>
        <v>3.059578219147562E-7</v>
      </c>
      <c r="AC1689" s="5" t="str">
        <f t="shared" si="52"/>
        <v>TIDAK</v>
      </c>
    </row>
    <row r="1690" spans="2:29" x14ac:dyDescent="0.2">
      <c r="B1690" s="7">
        <v>7.9742484280000001</v>
      </c>
      <c r="C1690" s="8">
        <v>173.75077580000001</v>
      </c>
      <c r="D1690" s="8">
        <v>26848.629840000001</v>
      </c>
      <c r="E1690" s="8">
        <v>6.0555337409999996</v>
      </c>
      <c r="F1690">
        <v>337.94048169538002</v>
      </c>
      <c r="G1690" t="s">
        <v>12</v>
      </c>
      <c r="I1690">
        <f>1/SQRT(2*3.14*'STDEV DATA'!$B$4)*EXP(-((B1690-'RATA RATA DATA'!$B$5)^2/(2*'STDEV DATA'!$B$4^2)))</f>
        <v>0.27513859456613671</v>
      </c>
      <c r="J1690">
        <f>1/SQRT(2*3.14*'STDEV DATA'!$B$5)*EXP(-((B1690-'RATA RATA DATA'!$B$6)^2/(2*'STDEV DATA'!$B$5^2)))</f>
        <v>0.27198811918844257</v>
      </c>
      <c r="L1690">
        <f>1/SQRT(2*3.14*'STDEV DATA'!$C$4)*EXP(-((C1690-'RATA RATA DATA'!$C$5)^2/(2*'STDEV DATA'!$C$4^2)))</f>
        <v>5.5213538570624797E-2</v>
      </c>
      <c r="M1690">
        <f>1/SQRT(2*3.14*'STDEV DATA'!$C$5)*EXP(-((C1690-'RATA RATA DATA'!$C$6)^2/(2*'STDEV DATA'!$C$5^2)))</f>
        <v>5.4454088941028031E-2</v>
      </c>
      <c r="O1690">
        <f>1/SQRT(2*3.14*'STDEV DATA'!$D$4)*EXP(-((D1690-'RATA RATA DATA'!$D$5)^2/(2*'STDEV DATA'!$D$4^2)))</f>
        <v>3.7084042488145703E-3</v>
      </c>
      <c r="P1690">
        <f>1/SQRT(2*3.14*'STDEV DATA'!$D$5)*EXP(-((D1690-'RATA RATA DATA'!$D$6)^2/(2*'STDEV DATA'!$D$5^2)))</f>
        <v>3.6198635784092234E-3</v>
      </c>
      <c r="R1690">
        <f>1/SQRT(2*3.14*'STDEV DATA'!$E$4)*EXP(-((E1690-'RATA RATA DATA'!$E$5)^2/(2*'STDEV DATA'!$E$4^2)))</f>
        <v>0.24689759140163869</v>
      </c>
      <c r="S1690">
        <f>1/SQRT(2*3.14*'STDEV DATA'!$E$5)*EXP(-((E1690-'RATA RATA DATA'!$E$6)^2/(2*'STDEV DATA'!$E$5^2)))</f>
        <v>0.25659818879737828</v>
      </c>
      <c r="U1690">
        <f>1/SQRT(2*3.14*'STDEV DATA'!$F$4)*EXP(-((F1690-'RATA RATA DATA'!$F$5)^2/(2*'STDEV DATA'!$F$4^2)))</f>
        <v>6.1203571947913364E-2</v>
      </c>
      <c r="V1690">
        <f>1/SQRT(2*3.14*'STDEV DATA'!$F$5)*EXP(-((F1690-'RATA RATA DATA'!$F$6)^2/(2*'STDEV DATA'!$F$5^2)))</f>
        <v>7.0209161358333966E-2</v>
      </c>
      <c r="X1690">
        <f>I1690*L1690*O1690*R1690*U1690*'PROBABILITY DATA'!$C$4</f>
        <v>3.3209684444678527E-7</v>
      </c>
      <c r="Y1690">
        <f>J1690*M1690*P1690*S1690*V1690*'PROBABILITY DATA'!$C$5</f>
        <v>5.8896131045287203E-7</v>
      </c>
      <c r="AA1690">
        <f t="shared" si="53"/>
        <v>5.8896131045287203E-7</v>
      </c>
      <c r="AC1690" s="5" t="str">
        <f t="shared" si="52"/>
        <v>TIDAK</v>
      </c>
    </row>
    <row r="1691" spans="2:29" x14ac:dyDescent="0.2">
      <c r="B1691" s="7">
        <v>8.0310552200000007</v>
      </c>
      <c r="C1691" s="8">
        <v>222.62842449999999</v>
      </c>
      <c r="D1691" s="8">
        <v>18134.835019999999</v>
      </c>
      <c r="E1691" s="8">
        <v>8.7545130380000007</v>
      </c>
      <c r="F1691">
        <v>314.471565806</v>
      </c>
      <c r="G1691" t="s">
        <v>12</v>
      </c>
      <c r="I1691">
        <f>1/SQRT(2*3.14*'STDEV DATA'!$B$4)*EXP(-((B1691-'RATA RATA DATA'!$B$5)^2/(2*'STDEV DATA'!$B$4^2)))</f>
        <v>0.26722917673771329</v>
      </c>
      <c r="J1691">
        <f>1/SQRT(2*3.14*'STDEV DATA'!$B$5)*EXP(-((B1691-'RATA RATA DATA'!$B$6)^2/(2*'STDEV DATA'!$B$5^2)))</f>
        <v>0.26611295175343841</v>
      </c>
      <c r="L1691">
        <f>1/SQRT(2*3.14*'STDEV DATA'!$C$4)*EXP(-((C1691-'RATA RATA DATA'!$C$5)^2/(2*'STDEV DATA'!$C$4^2)))</f>
        <v>5.0343825039672996E-2</v>
      </c>
      <c r="M1691">
        <f>1/SQRT(2*3.14*'STDEV DATA'!$C$5)*EXP(-((C1691-'RATA RATA DATA'!$C$6)^2/(2*'STDEV DATA'!$C$5^2)))</f>
        <v>5.0581409829039532E-2</v>
      </c>
      <c r="O1691">
        <f>1/SQRT(2*3.14*'STDEV DATA'!$D$4)*EXP(-((D1691-'RATA RATA DATA'!$D$5)^2/(2*'STDEV DATA'!$D$4^2)))</f>
        <v>3.7506537733585344E-3</v>
      </c>
      <c r="P1691">
        <f>1/SQRT(2*3.14*'STDEV DATA'!$D$5)*EXP(-((D1691-'RATA RATA DATA'!$D$6)^2/(2*'STDEV DATA'!$D$5^2)))</f>
        <v>3.9420136652521609E-3</v>
      </c>
      <c r="R1691">
        <f>1/SQRT(2*3.14*'STDEV DATA'!$E$4)*EXP(-((E1691-'RATA RATA DATA'!$E$5)^2/(2*'STDEV DATA'!$E$4^2)))</f>
        <v>0.19830434402625918</v>
      </c>
      <c r="S1691">
        <f>1/SQRT(2*3.14*'STDEV DATA'!$E$5)*EXP(-((E1691-'RATA RATA DATA'!$E$6)^2/(2*'STDEV DATA'!$E$5^2)))</f>
        <v>0.17642985662303309</v>
      </c>
      <c r="U1691">
        <f>1/SQRT(2*3.14*'STDEV DATA'!$F$4)*EXP(-((F1691-'RATA RATA DATA'!$F$5)^2/(2*'STDEV DATA'!$F$4^2)))</f>
        <v>5.6002907718372179E-2</v>
      </c>
      <c r="V1691">
        <f>1/SQRT(2*3.14*'STDEV DATA'!$F$5)*EXP(-((F1691-'RATA RATA DATA'!$F$6)^2/(2*'STDEV DATA'!$F$5^2)))</f>
        <v>5.8158918404143709E-2</v>
      </c>
      <c r="X1691">
        <f>I1691*L1691*O1691*R1691*U1691*'PROBABILITY DATA'!$C$4</f>
        <v>2.1860838918921798E-7</v>
      </c>
      <c r="Y1691">
        <f>J1691*M1691*P1691*S1691*V1691*'PROBABILITY DATA'!$C$5</f>
        <v>3.3199399676709949E-7</v>
      </c>
      <c r="AA1691">
        <f t="shared" si="53"/>
        <v>3.3199399676709949E-7</v>
      </c>
      <c r="AC1691" s="5" t="str">
        <f t="shared" si="52"/>
        <v>TIDAK</v>
      </c>
    </row>
    <row r="1692" spans="2:29" x14ac:dyDescent="0.2">
      <c r="B1692" s="7">
        <v>7.6140568169999998</v>
      </c>
      <c r="C1692" s="8">
        <v>213.6911685</v>
      </c>
      <c r="D1692" s="8">
        <v>17598.200349999999</v>
      </c>
      <c r="E1692" s="8">
        <v>8.131319435</v>
      </c>
      <c r="F1692">
        <v>333.77577661081295</v>
      </c>
      <c r="G1692" t="s">
        <v>12</v>
      </c>
      <c r="I1692">
        <f>1/SQRT(2*3.14*'STDEV DATA'!$B$4)*EXP(-((B1692-'RATA RATA DATA'!$B$5)^2/(2*'STDEV DATA'!$B$4^2)))</f>
        <v>0.31755892676645814</v>
      </c>
      <c r="J1692">
        <f>1/SQRT(2*3.14*'STDEV DATA'!$B$5)*EXP(-((B1692-'RATA RATA DATA'!$B$6)^2/(2*'STDEV DATA'!$B$5^2)))</f>
        <v>0.30270955926608922</v>
      </c>
      <c r="L1692">
        <f>1/SQRT(2*3.14*'STDEV DATA'!$C$4)*EXP(-((C1692-'RATA RATA DATA'!$C$5)^2/(2*'STDEV DATA'!$C$4^2)))</f>
        <v>5.8962133796581565E-2</v>
      </c>
      <c r="M1692">
        <f>1/SQRT(2*3.14*'STDEV DATA'!$C$5)*EXP(-((C1692-'RATA RATA DATA'!$C$6)^2/(2*'STDEV DATA'!$C$5^2)))</f>
        <v>6.1685806094563984E-2</v>
      </c>
      <c r="O1692">
        <f>1/SQRT(2*3.14*'STDEV DATA'!$D$4)*EXP(-((D1692-'RATA RATA DATA'!$D$5)^2/(2*'STDEV DATA'!$D$4^2)))</f>
        <v>3.6425284889024297E-3</v>
      </c>
      <c r="P1692">
        <f>1/SQRT(2*3.14*'STDEV DATA'!$D$5)*EXP(-((D1692-'RATA RATA DATA'!$D$6)^2/(2*'STDEV DATA'!$D$5^2)))</f>
        <v>3.8302957551200494E-3</v>
      </c>
      <c r="R1692">
        <f>1/SQRT(2*3.14*'STDEV DATA'!$E$4)*EXP(-((E1692-'RATA RATA DATA'!$E$5)^2/(2*'STDEV DATA'!$E$4^2)))</f>
        <v>0.26067284891771997</v>
      </c>
      <c r="S1692">
        <f>1/SQRT(2*3.14*'STDEV DATA'!$E$5)*EXP(-((E1692-'RATA RATA DATA'!$E$6)^2/(2*'STDEV DATA'!$E$5^2)))</f>
        <v>0.25630251121551312</v>
      </c>
      <c r="U1692">
        <f>1/SQRT(2*3.14*'STDEV DATA'!$F$4)*EXP(-((F1692-'RATA RATA DATA'!$F$5)^2/(2*'STDEV DATA'!$F$4^2)))</f>
        <v>6.1643058590409874E-2</v>
      </c>
      <c r="V1692">
        <f>1/SQRT(2*3.14*'STDEV DATA'!$F$5)*EXP(-((F1692-'RATA RATA DATA'!$F$6)^2/(2*'STDEV DATA'!$F$5^2)))</f>
        <v>7.0637520417500863E-2</v>
      </c>
      <c r="X1692">
        <f>I1692*L1692*O1692*R1692*U1692*'PROBABILITY DATA'!$C$4</f>
        <v>4.2753080550979438E-7</v>
      </c>
      <c r="Y1692">
        <f>J1692*M1692*P1692*S1692*V1692*'PROBABILITY DATA'!$C$5</f>
        <v>7.8958475952153387E-7</v>
      </c>
      <c r="AA1692">
        <f t="shared" si="53"/>
        <v>7.8958475952153387E-7</v>
      </c>
      <c r="AC1692" s="5" t="str">
        <f t="shared" si="52"/>
        <v>TIDAK</v>
      </c>
    </row>
    <row r="1693" spans="2:29" x14ac:dyDescent="0.2">
      <c r="B1693" s="7">
        <v>7.6435783620000004</v>
      </c>
      <c r="C1693" s="8">
        <v>209.86084439999999</v>
      </c>
      <c r="D1693" s="8">
        <v>21885.503779999999</v>
      </c>
      <c r="E1693" s="8">
        <v>9.5292278219999993</v>
      </c>
      <c r="F1693">
        <v>333.77577661081295</v>
      </c>
      <c r="G1693" t="s">
        <v>12</v>
      </c>
      <c r="I1693">
        <f>1/SQRT(2*3.14*'STDEV DATA'!$B$4)*EXP(-((B1693-'RATA RATA DATA'!$B$5)^2/(2*'STDEV DATA'!$B$4^2)))</f>
        <v>0.31469758360094141</v>
      </c>
      <c r="J1693">
        <f>1/SQRT(2*3.14*'STDEV DATA'!$B$5)*EXP(-((B1693-'RATA RATA DATA'!$B$6)^2/(2*'STDEV DATA'!$B$5^2)))</f>
        <v>0.30068003074713145</v>
      </c>
      <c r="L1693">
        <f>1/SQRT(2*3.14*'STDEV DATA'!$C$4)*EXP(-((C1693-'RATA RATA DATA'!$C$5)^2/(2*'STDEV DATA'!$C$4^2)))</f>
        <v>6.1885339476889192E-2</v>
      </c>
      <c r="M1693">
        <f>1/SQRT(2*3.14*'STDEV DATA'!$C$5)*EXP(-((C1693-'RATA RATA DATA'!$C$6)^2/(2*'STDEV DATA'!$C$5^2)))</f>
        <v>6.5481732187431946E-2</v>
      </c>
      <c r="O1693">
        <f>1/SQRT(2*3.14*'STDEV DATA'!$D$4)*EXP(-((D1693-'RATA RATA DATA'!$D$5)^2/(2*'STDEV DATA'!$D$4^2)))</f>
        <v>4.1760405224881897E-3</v>
      </c>
      <c r="P1693">
        <f>1/SQRT(2*3.14*'STDEV DATA'!$D$5)*EXP(-((D1693-'RATA RATA DATA'!$D$6)^2/(2*'STDEV DATA'!$D$5^2)))</f>
        <v>4.3167086993872467E-3</v>
      </c>
      <c r="R1693">
        <f>1/SQRT(2*3.14*'STDEV DATA'!$E$4)*EXP(-((E1693-'RATA RATA DATA'!$E$5)^2/(2*'STDEV DATA'!$E$4^2)))</f>
        <v>0.11712962056442994</v>
      </c>
      <c r="S1693">
        <f>1/SQRT(2*3.14*'STDEV DATA'!$E$5)*EXP(-((E1693-'RATA RATA DATA'!$E$6)^2/(2*'STDEV DATA'!$E$5^2)))</f>
        <v>8.7223339567240959E-2</v>
      </c>
      <c r="U1693">
        <f>1/SQRT(2*3.14*'STDEV DATA'!$F$4)*EXP(-((F1693-'RATA RATA DATA'!$F$5)^2/(2*'STDEV DATA'!$F$4^2)))</f>
        <v>6.1643058590409874E-2</v>
      </c>
      <c r="V1693">
        <f>1/SQRT(2*3.14*'STDEV DATA'!$F$5)*EXP(-((F1693-'RATA RATA DATA'!$F$6)^2/(2*'STDEV DATA'!$F$5^2)))</f>
        <v>7.0637520417500863E-2</v>
      </c>
      <c r="X1693">
        <f>I1693*L1693*O1693*R1693*U1693*'PROBABILITY DATA'!$C$4</f>
        <v>2.2907820240549569E-7</v>
      </c>
      <c r="Y1693">
        <f>J1693*M1693*P1693*S1693*V1693*'PROBABILITY DATA'!$C$5</f>
        <v>3.1930991553671187E-7</v>
      </c>
      <c r="AA1693">
        <f t="shared" si="53"/>
        <v>3.1930991553671187E-7</v>
      </c>
      <c r="AC1693" s="5" t="str">
        <f t="shared" si="52"/>
        <v>TIDAK</v>
      </c>
    </row>
    <row r="1694" spans="2:29" x14ac:dyDescent="0.2">
      <c r="B1694" s="7">
        <v>7.7313150090000002</v>
      </c>
      <c r="C1694" s="8">
        <v>169.04968400000001</v>
      </c>
      <c r="D1694" s="8">
        <v>38356.226499999997</v>
      </c>
      <c r="E1694" s="8">
        <v>6.0284543490000004</v>
      </c>
      <c r="F1694">
        <v>297.32935498872001</v>
      </c>
      <c r="G1694" t="s">
        <v>12</v>
      </c>
      <c r="I1694">
        <f>1/SQRT(2*3.14*'STDEV DATA'!$B$4)*EXP(-((B1694-'RATA RATA DATA'!$B$5)^2/(2*'STDEV DATA'!$B$4^2)))</f>
        <v>0.30547431779459405</v>
      </c>
      <c r="J1694">
        <f>1/SQRT(2*3.14*'STDEV DATA'!$B$5)*EXP(-((B1694-'RATA RATA DATA'!$B$6)^2/(2*'STDEV DATA'!$B$5^2)))</f>
        <v>0.29409414645976045</v>
      </c>
      <c r="L1694">
        <f>1/SQRT(2*3.14*'STDEV DATA'!$C$4)*EXP(-((C1694-'RATA RATA DATA'!$C$5)^2/(2*'STDEV DATA'!$C$4^2)))</f>
        <v>5.0425606758079909E-2</v>
      </c>
      <c r="M1694">
        <f>1/SQRT(2*3.14*'STDEV DATA'!$C$5)*EXP(-((C1694-'RATA RATA DATA'!$C$6)^2/(2*'STDEV DATA'!$C$5^2)))</f>
        <v>4.8131010021829575E-2</v>
      </c>
      <c r="O1694">
        <f>1/SQRT(2*3.14*'STDEV DATA'!$D$4)*EXP(-((D1694-'RATA RATA DATA'!$D$5)^2/(2*'STDEV DATA'!$D$4^2)))</f>
        <v>8.9736040175564323E-4</v>
      </c>
      <c r="P1694">
        <f>1/SQRT(2*3.14*'STDEV DATA'!$D$5)*EXP(-((D1694-'RATA RATA DATA'!$D$6)^2/(2*'STDEV DATA'!$D$5^2)))</f>
        <v>6.5707520431905551E-4</v>
      </c>
      <c r="R1694">
        <f>1/SQRT(2*3.14*'STDEV DATA'!$E$4)*EXP(-((E1694-'RATA RATA DATA'!$E$5)^2/(2*'STDEV DATA'!$E$4^2)))</f>
        <v>0.24431425762693085</v>
      </c>
      <c r="S1694">
        <f>1/SQRT(2*3.14*'STDEV DATA'!$E$5)*EXP(-((E1694-'RATA RATA DATA'!$E$6)^2/(2*'STDEV DATA'!$E$5^2)))</f>
        <v>0.253381273795381</v>
      </c>
      <c r="U1694">
        <f>1/SQRT(2*3.14*'STDEV DATA'!$F$4)*EXP(-((F1694-'RATA RATA DATA'!$F$5)^2/(2*'STDEV DATA'!$F$4^2)))</f>
        <v>4.3039955020294188E-2</v>
      </c>
      <c r="V1694">
        <f>1/SQRT(2*3.14*'STDEV DATA'!$F$5)*EXP(-((F1694-'RATA RATA DATA'!$F$6)^2/(2*'STDEV DATA'!$F$5^2)))</f>
        <v>3.6003833297783235E-2</v>
      </c>
      <c r="X1694">
        <f>I1694*L1694*O1694*R1694*U1694*'PROBABILITY DATA'!$C$4</f>
        <v>5.6702253495943123E-8</v>
      </c>
      <c r="Y1694">
        <f>J1694*M1694*P1694*S1694*V1694*'PROBABILITY DATA'!$C$5</f>
        <v>5.1738812010638705E-8</v>
      </c>
      <c r="AA1694">
        <f t="shared" si="53"/>
        <v>5.6702253495943123E-8</v>
      </c>
      <c r="AC1694" s="5" t="str">
        <f t="shared" si="52"/>
        <v>YA</v>
      </c>
    </row>
    <row r="1695" spans="2:29" x14ac:dyDescent="0.2">
      <c r="B1695" s="7">
        <v>6.2684027560000004</v>
      </c>
      <c r="C1695" s="8">
        <v>154.68190229999999</v>
      </c>
      <c r="D1695" s="8">
        <v>23050.331259999999</v>
      </c>
      <c r="E1695" s="8">
        <v>6.8329382650000001</v>
      </c>
      <c r="F1695">
        <v>290.70323628883</v>
      </c>
      <c r="G1695" t="s">
        <v>12</v>
      </c>
      <c r="I1695">
        <f>1/SQRT(2*3.14*'STDEV DATA'!$B$4)*EXP(-((B1695-'RATA RATA DATA'!$B$5)^2/(2*'STDEV DATA'!$B$4^2)))</f>
        <v>0.28750380237962514</v>
      </c>
      <c r="J1695">
        <f>1/SQRT(2*3.14*'STDEV DATA'!$B$5)*EXP(-((B1695-'RATA RATA DATA'!$B$6)^2/(2*'STDEV DATA'!$B$5^2)))</f>
        <v>0.27920642706488608</v>
      </c>
      <c r="L1695">
        <f>1/SQRT(2*3.14*'STDEV DATA'!$C$4)*EXP(-((C1695-'RATA RATA DATA'!$C$5)^2/(2*'STDEV DATA'!$C$4^2)))</f>
        <v>3.4292988260224415E-2</v>
      </c>
      <c r="M1695">
        <f>1/SQRT(2*3.14*'STDEV DATA'!$C$5)*EXP(-((C1695-'RATA RATA DATA'!$C$6)^2/(2*'STDEV DATA'!$C$5^2)))</f>
        <v>2.8637274911868231E-2</v>
      </c>
      <c r="O1695">
        <f>1/SQRT(2*3.14*'STDEV DATA'!$D$4)*EXP(-((D1695-'RATA RATA DATA'!$D$5)^2/(2*'STDEV DATA'!$D$4^2)))</f>
        <v>4.1711172735468148E-3</v>
      </c>
      <c r="P1695">
        <f>1/SQRT(2*3.14*'STDEV DATA'!$D$5)*EXP(-((D1695-'RATA RATA DATA'!$D$6)^2/(2*'STDEV DATA'!$D$5^2)))</f>
        <v>4.2694141612524454E-3</v>
      </c>
      <c r="R1695">
        <f>1/SQRT(2*3.14*'STDEV DATA'!$E$4)*EXP(-((E1695-'RATA RATA DATA'!$E$5)^2/(2*'STDEV DATA'!$E$4^2)))</f>
        <v>0.29982374492670516</v>
      </c>
      <c r="S1695">
        <f>1/SQRT(2*3.14*'STDEV DATA'!$E$5)*EXP(-((E1695-'RATA RATA DATA'!$E$6)^2/(2*'STDEV DATA'!$E$5^2)))</f>
        <v>0.32084939822735381</v>
      </c>
      <c r="U1695">
        <f>1/SQRT(2*3.14*'STDEV DATA'!$F$4)*EXP(-((F1695-'RATA RATA DATA'!$F$5)^2/(2*'STDEV DATA'!$F$4^2)))</f>
        <v>3.7169065926428907E-2</v>
      </c>
      <c r="V1695">
        <f>1/SQRT(2*3.14*'STDEV DATA'!$F$5)*EXP(-((F1695-'RATA RATA DATA'!$F$6)^2/(2*'STDEV DATA'!$F$5^2)))</f>
        <v>2.7684871181121805E-2</v>
      </c>
      <c r="X1695">
        <f>I1695*L1695*O1695*R1695*U1695*'PROBABILITY DATA'!$C$4</f>
        <v>1.787870079692279E-7</v>
      </c>
      <c r="Y1695">
        <f>J1695*M1695*P1695*S1695*V1695*'PROBABILITY DATA'!$C$5</f>
        <v>1.8489956215075542E-7</v>
      </c>
      <c r="AA1695">
        <f t="shared" si="53"/>
        <v>1.8489956215075542E-7</v>
      </c>
      <c r="AC1695" s="5" t="str">
        <f t="shared" si="52"/>
        <v>TIDAK</v>
      </c>
    </row>
    <row r="1696" spans="2:29" x14ac:dyDescent="0.2">
      <c r="B1696" s="7">
        <v>7.3699116419999999</v>
      </c>
      <c r="C1696" s="8">
        <v>155.64480510000001</v>
      </c>
      <c r="D1696" s="8">
        <v>19283.402050000001</v>
      </c>
      <c r="E1696" s="8">
        <v>5.4350246899999997</v>
      </c>
      <c r="F1696">
        <v>399.94078437720998</v>
      </c>
      <c r="G1696" t="s">
        <v>12</v>
      </c>
      <c r="I1696">
        <f>1/SQRT(2*3.14*'STDEV DATA'!$B$4)*EXP(-((B1696-'RATA RATA DATA'!$B$5)^2/(2*'STDEV DATA'!$B$4^2)))</f>
        <v>0.33597329258575404</v>
      </c>
      <c r="J1696">
        <f>1/SQRT(2*3.14*'STDEV DATA'!$B$5)*EXP(-((B1696-'RATA RATA DATA'!$B$6)^2/(2*'STDEV DATA'!$B$5^2)))</f>
        <v>0.31558181187880868</v>
      </c>
      <c r="L1696">
        <f>1/SQRT(2*3.14*'STDEV DATA'!$C$4)*EXP(-((C1696-'RATA RATA DATA'!$C$5)^2/(2*'STDEV DATA'!$C$4^2)))</f>
        <v>3.5370701186539726E-2</v>
      </c>
      <c r="M1696">
        <f>1/SQRT(2*3.14*'STDEV DATA'!$C$5)*EXP(-((C1696-'RATA RATA DATA'!$C$6)^2/(2*'STDEV DATA'!$C$5^2)))</f>
        <v>2.9850306196242682E-2</v>
      </c>
      <c r="O1696">
        <f>1/SQRT(2*3.14*'STDEV DATA'!$D$4)*EXP(-((D1696-'RATA RATA DATA'!$D$5)^2/(2*'STDEV DATA'!$D$4^2)))</f>
        <v>3.9466259963596628E-3</v>
      </c>
      <c r="P1696">
        <f>1/SQRT(2*3.14*'STDEV DATA'!$D$5)*EXP(-((D1696-'RATA RATA DATA'!$D$6)^2/(2*'STDEV DATA'!$D$5^2)))</f>
        <v>4.1369877165430549E-3</v>
      </c>
      <c r="R1696">
        <f>1/SQRT(2*3.14*'STDEV DATA'!$E$4)*EXP(-((E1696-'RATA RATA DATA'!$E$5)^2/(2*'STDEV DATA'!$E$4^2)))</f>
        <v>0.18209278296173537</v>
      </c>
      <c r="S1696">
        <f>1/SQRT(2*3.14*'STDEV DATA'!$E$5)*EXP(-((E1696-'RATA RATA DATA'!$E$6)^2/(2*'STDEV DATA'!$E$5^2)))</f>
        <v>0.17710518214795753</v>
      </c>
      <c r="U1696">
        <f>1/SQRT(2*3.14*'STDEV DATA'!$F$4)*EXP(-((F1696-'RATA RATA DATA'!$F$5)^2/(2*'STDEV DATA'!$F$4^2)))</f>
        <v>1.7090395324491435E-2</v>
      </c>
      <c r="V1696">
        <f>1/SQRT(2*3.14*'STDEV DATA'!$F$5)*EXP(-((F1696-'RATA RATA DATA'!$F$6)^2/(2*'STDEV DATA'!$F$5^2)))</f>
        <v>8.5467301201996929E-3</v>
      </c>
      <c r="X1696">
        <f>I1696*L1696*O1696*R1696*U1696*'PROBABILITY DATA'!$C$4</f>
        <v>5.6938523346164771E-8</v>
      </c>
      <c r="Y1696">
        <f>J1696*M1696*P1696*S1696*V1696*'PROBABILITY DATA'!$C$5</f>
        <v>3.5970212793029924E-8</v>
      </c>
      <c r="AA1696">
        <f t="shared" si="53"/>
        <v>5.6938523346164771E-8</v>
      </c>
      <c r="AC1696" s="5" t="str">
        <f t="shared" si="52"/>
        <v>YA</v>
      </c>
    </row>
    <row r="1697" spans="2:29" x14ac:dyDescent="0.2">
      <c r="B1697" s="7">
        <v>7.080794504</v>
      </c>
      <c r="C1697" s="8">
        <v>241.1806799</v>
      </c>
      <c r="D1697" s="8">
        <v>25696.320940000001</v>
      </c>
      <c r="E1697" s="8">
        <v>5.6945565709999997</v>
      </c>
      <c r="F1697">
        <v>333.90198919546998</v>
      </c>
      <c r="G1697" t="s">
        <v>12</v>
      </c>
      <c r="I1697">
        <f>1/SQRT(2*3.14*'STDEV DATA'!$B$4)*EXP(-((B1697-'RATA RATA DATA'!$B$5)^2/(2*'STDEV DATA'!$B$4^2)))</f>
        <v>0.34416649185164766</v>
      </c>
      <c r="J1697">
        <f>1/SQRT(2*3.14*'STDEV DATA'!$B$5)*EXP(-((B1697-'RATA RATA DATA'!$B$6)^2/(2*'STDEV DATA'!$B$5^2)))</f>
        <v>0.32100347270959284</v>
      </c>
      <c r="L1697">
        <f>1/SQRT(2*3.14*'STDEV DATA'!$C$4)*EXP(-((C1697-'RATA RATA DATA'!$C$5)^2/(2*'STDEV DATA'!$C$4^2)))</f>
        <v>2.9642501702280406E-2</v>
      </c>
      <c r="M1697">
        <f>1/SQRT(2*3.14*'STDEV DATA'!$C$5)*EXP(-((C1697-'RATA RATA DATA'!$C$6)^2/(2*'STDEV DATA'!$C$5^2)))</f>
        <v>2.5721030511770084E-2</v>
      </c>
      <c r="O1697">
        <f>1/SQRT(2*3.14*'STDEV DATA'!$D$4)*EXP(-((D1697-'RATA RATA DATA'!$D$5)^2/(2*'STDEV DATA'!$D$4^2)))</f>
        <v>3.9144255918944588E-3</v>
      </c>
      <c r="P1697">
        <f>1/SQRT(2*3.14*'STDEV DATA'!$D$5)*EXP(-((D1697-'RATA RATA DATA'!$D$6)^2/(2*'STDEV DATA'!$D$5^2)))</f>
        <v>3.8860320312287941E-3</v>
      </c>
      <c r="R1697">
        <f>1/SQRT(2*3.14*'STDEV DATA'!$E$4)*EXP(-((E1697-'RATA RATA DATA'!$E$5)^2/(2*'STDEV DATA'!$E$4^2)))</f>
        <v>0.21018689023053339</v>
      </c>
      <c r="S1697">
        <f>1/SQRT(2*3.14*'STDEV DATA'!$E$5)*EXP(-((E1697-'RATA RATA DATA'!$E$6)^2/(2*'STDEV DATA'!$E$5^2)))</f>
        <v>0.21115668166210269</v>
      </c>
      <c r="U1697">
        <f>1/SQRT(2*3.14*'STDEV DATA'!$F$4)*EXP(-((F1697-'RATA RATA DATA'!$F$5)^2/(2*'STDEV DATA'!$F$4^2)))</f>
        <v>6.1638647197381387E-2</v>
      </c>
      <c r="V1697">
        <f>1/SQRT(2*3.14*'STDEV DATA'!$F$5)*EXP(-((F1697-'RATA RATA DATA'!$F$6)^2/(2*'STDEV DATA'!$F$5^2)))</f>
        <v>7.0642188028084016E-2</v>
      </c>
      <c r="X1697">
        <f>I1697*L1697*O1697*R1697*U1697*'PROBABILITY DATA'!$C$4</f>
        <v>2.0183531864460991E-7</v>
      </c>
      <c r="Y1697">
        <f>J1697*M1697*P1697*S1697*V1697*'PROBABILITY DATA'!$C$5</f>
        <v>2.9183689949054142E-7</v>
      </c>
      <c r="AA1697">
        <f t="shared" si="53"/>
        <v>2.9183689949054142E-7</v>
      </c>
      <c r="AC1697" s="5" t="str">
        <f t="shared" si="52"/>
        <v>TIDAK</v>
      </c>
    </row>
    <row r="1698" spans="2:29" x14ac:dyDescent="0.2">
      <c r="B1698" s="7">
        <v>6.3203752849999999</v>
      </c>
      <c r="C1698" s="8">
        <v>165.8215453</v>
      </c>
      <c r="D1698" s="8">
        <v>20481.642070000002</v>
      </c>
      <c r="E1698" s="8">
        <v>7.6059582749999999</v>
      </c>
      <c r="F1698">
        <v>354.28903478466998</v>
      </c>
      <c r="G1698" t="s">
        <v>12</v>
      </c>
      <c r="I1698">
        <f>1/SQRT(2*3.14*'STDEV DATA'!$B$4)*EXP(-((B1698-'RATA RATA DATA'!$B$5)^2/(2*'STDEV DATA'!$B$4^2)))</f>
        <v>0.29402923238019463</v>
      </c>
      <c r="J1698">
        <f>1/SQRT(2*3.14*'STDEV DATA'!$B$5)*EXP(-((B1698-'RATA RATA DATA'!$B$6)^2/(2*'STDEV DATA'!$B$5^2)))</f>
        <v>0.28405013563342985</v>
      </c>
      <c r="L1698">
        <f>1/SQRT(2*3.14*'STDEV DATA'!$C$4)*EXP(-((C1698-'RATA RATA DATA'!$C$5)^2/(2*'STDEV DATA'!$C$4^2)))</f>
        <v>4.6903417849302451E-2</v>
      </c>
      <c r="M1698">
        <f>1/SQRT(2*3.14*'STDEV DATA'!$C$5)*EXP(-((C1698-'RATA RATA DATA'!$C$6)^2/(2*'STDEV DATA'!$C$5^2)))</f>
        <v>4.3636961454821745E-2</v>
      </c>
      <c r="O1698">
        <f>1/SQRT(2*3.14*'STDEV DATA'!$D$4)*EXP(-((D1698-'RATA RATA DATA'!$D$5)^2/(2*'STDEV DATA'!$D$4^2)))</f>
        <v>4.0919792624264885E-3</v>
      </c>
      <c r="P1698">
        <f>1/SQRT(2*3.14*'STDEV DATA'!$D$5)*EXP(-((D1698-'RATA RATA DATA'!$D$6)^2/(2*'STDEV DATA'!$D$5^2)))</f>
        <v>4.2676862774209904E-3</v>
      </c>
      <c r="R1698">
        <f>1/SQRT(2*3.14*'STDEV DATA'!$E$4)*EXP(-((E1698-'RATA RATA DATA'!$E$5)^2/(2*'STDEV DATA'!$E$4^2)))</f>
        <v>0.29584873085828584</v>
      </c>
      <c r="S1698">
        <f>1/SQRT(2*3.14*'STDEV DATA'!$E$5)*EXP(-((E1698-'RATA RATA DATA'!$E$6)^2/(2*'STDEV DATA'!$E$5^2)))</f>
        <v>0.30714666493259857</v>
      </c>
      <c r="U1698">
        <f>1/SQRT(2*3.14*'STDEV DATA'!$F$4)*EXP(-((F1698-'RATA RATA DATA'!$F$5)^2/(2*'STDEV DATA'!$F$4^2)))</f>
        <v>5.4083962579355785E-2</v>
      </c>
      <c r="V1698">
        <f>1/SQRT(2*3.14*'STDEV DATA'!$F$5)*EXP(-((F1698-'RATA RATA DATA'!$F$6)^2/(2*'STDEV DATA'!$F$5^2)))</f>
        <v>5.8139352348985908E-2</v>
      </c>
      <c r="X1698">
        <f>I1698*L1698*O1698*R1698*U1698*'PROBABILITY DATA'!$C$4</f>
        <v>3.5225210740188565E-7</v>
      </c>
      <c r="Y1698">
        <f>J1698*M1698*P1698*S1698*V1698*'PROBABILITY DATA'!$C$5</f>
        <v>5.7600299761986023E-7</v>
      </c>
      <c r="AA1698">
        <f t="shared" si="53"/>
        <v>5.7600299761986023E-7</v>
      </c>
      <c r="AC1698" s="5" t="str">
        <f t="shared" si="52"/>
        <v>TIDAK</v>
      </c>
    </row>
    <row r="1699" spans="2:29" x14ac:dyDescent="0.2">
      <c r="B1699" s="7">
        <v>7.2900885720000002</v>
      </c>
      <c r="C1699" s="8">
        <v>205.21310510000001</v>
      </c>
      <c r="D1699" s="8">
        <v>26115.616330000001</v>
      </c>
      <c r="E1699" s="8">
        <v>5.1378906200000003</v>
      </c>
      <c r="F1699">
        <v>357.79408813574997</v>
      </c>
      <c r="G1699" t="s">
        <v>12</v>
      </c>
      <c r="I1699">
        <f>1/SQRT(2*3.14*'STDEV DATA'!$B$4)*EXP(-((B1699-'RATA RATA DATA'!$B$5)^2/(2*'STDEV DATA'!$B$4^2)))</f>
        <v>0.33978266506922727</v>
      </c>
      <c r="J1699">
        <f>1/SQRT(2*3.14*'STDEV DATA'!$B$5)*EXP(-((B1699-'RATA RATA DATA'!$B$6)^2/(2*'STDEV DATA'!$B$5^2)))</f>
        <v>0.31818052347966758</v>
      </c>
      <c r="L1699">
        <f>1/SQRT(2*3.14*'STDEV DATA'!$C$4)*EXP(-((C1699-'RATA RATA DATA'!$C$5)^2/(2*'STDEV DATA'!$C$4^2)))</f>
        <v>6.4613132075233032E-2</v>
      </c>
      <c r="M1699">
        <f>1/SQRT(2*3.14*'STDEV DATA'!$C$5)*EXP(-((C1699-'RATA RATA DATA'!$C$6)^2/(2*'STDEV DATA'!$C$5^2)))</f>
        <v>6.8979751992827326E-2</v>
      </c>
      <c r="O1699">
        <f>1/SQRT(2*3.14*'STDEV DATA'!$D$4)*EXP(-((D1699-'RATA RATA DATA'!$D$5)^2/(2*'STDEV DATA'!$D$4^2)))</f>
        <v>3.8452912941226844E-3</v>
      </c>
      <c r="P1699">
        <f>1/SQRT(2*3.14*'STDEV DATA'!$D$5)*EXP(-((D1699-'RATA RATA DATA'!$D$6)^2/(2*'STDEV DATA'!$D$5^2)))</f>
        <v>3.7949680686727803E-3</v>
      </c>
      <c r="R1699">
        <f>1/SQRT(2*3.14*'STDEV DATA'!$E$4)*EXP(-((E1699-'RATA RATA DATA'!$E$5)^2/(2*'STDEV DATA'!$E$4^2)))</f>
        <v>0.15016768070168993</v>
      </c>
      <c r="S1699">
        <f>1/SQRT(2*3.14*'STDEV DATA'!$E$5)*EXP(-((E1699-'RATA RATA DATA'!$E$6)^2/(2*'STDEV DATA'!$E$5^2)))</f>
        <v>0.139591342533538</v>
      </c>
      <c r="U1699">
        <f>1/SQRT(2*3.14*'STDEV DATA'!$F$4)*EXP(-((F1699-'RATA RATA DATA'!$F$5)^2/(2*'STDEV DATA'!$F$4^2)))</f>
        <v>5.1634540045630811E-2</v>
      </c>
      <c r="V1699">
        <f>1/SQRT(2*3.14*'STDEV DATA'!$F$5)*EXP(-((F1699-'RATA RATA DATA'!$F$6)^2/(2*'STDEV DATA'!$F$5^2)))</f>
        <v>5.3958352605905258E-2</v>
      </c>
      <c r="X1699">
        <f>I1699*L1699*O1699*R1699*U1699*'PROBABILITY DATA'!$C$4</f>
        <v>2.5536125465334047E-7</v>
      </c>
      <c r="Y1699">
        <f>J1699*M1699*P1699*S1699*V1699*'PROBABILITY DATA'!$C$5</f>
        <v>3.8254917803683437E-7</v>
      </c>
      <c r="AA1699">
        <f t="shared" si="53"/>
        <v>3.8254917803683437E-7</v>
      </c>
      <c r="AC1699" s="5" t="str">
        <f t="shared" si="52"/>
        <v>TIDAK</v>
      </c>
    </row>
    <row r="1700" spans="2:29" x14ac:dyDescent="0.2">
      <c r="B1700" s="7">
        <v>6.356511062</v>
      </c>
      <c r="C1700" s="8">
        <v>164.6181852</v>
      </c>
      <c r="D1700" s="8">
        <v>17538.54117</v>
      </c>
      <c r="E1700" s="8">
        <v>8.3451923669999992</v>
      </c>
      <c r="F1700">
        <v>345.14495757438999</v>
      </c>
      <c r="G1700" t="s">
        <v>12</v>
      </c>
      <c r="I1700">
        <f>1/SQRT(2*3.14*'STDEV DATA'!$B$4)*EXP(-((B1700-'RATA RATA DATA'!$B$5)^2/(2*'STDEV DATA'!$B$4^2)))</f>
        <v>0.298390387503216</v>
      </c>
      <c r="J1700">
        <f>1/SQRT(2*3.14*'STDEV DATA'!$B$5)*EXP(-((B1700-'RATA RATA DATA'!$B$6)^2/(2*'STDEV DATA'!$B$5^2)))</f>
        <v>0.28727576329500315</v>
      </c>
      <c r="L1700">
        <f>1/SQRT(2*3.14*'STDEV DATA'!$C$4)*EXP(-((C1700-'RATA RATA DATA'!$C$5)^2/(2*'STDEV DATA'!$C$4^2)))</f>
        <v>4.5558179237276682E-2</v>
      </c>
      <c r="M1700">
        <f>1/SQRT(2*3.14*'STDEV DATA'!$C$5)*EXP(-((C1700-'RATA RATA DATA'!$C$6)^2/(2*'STDEV DATA'!$C$5^2)))</f>
        <v>4.1955147856562812E-2</v>
      </c>
      <c r="O1700">
        <f>1/SQRT(2*3.14*'STDEV DATA'!$D$4)*EXP(-((D1700-'RATA RATA DATA'!$D$5)^2/(2*'STDEV DATA'!$D$4^2)))</f>
        <v>3.6299229215348899E-3</v>
      </c>
      <c r="P1700">
        <f>1/SQRT(2*3.14*'STDEV DATA'!$D$5)*EXP(-((D1700-'RATA RATA DATA'!$D$6)^2/(2*'STDEV DATA'!$D$5^2)))</f>
        <v>3.8171428031272782E-3</v>
      </c>
      <c r="R1700">
        <f>1/SQRT(2*3.14*'STDEV DATA'!$E$4)*EXP(-((E1700-'RATA RATA DATA'!$E$5)^2/(2*'STDEV DATA'!$E$4^2)))</f>
        <v>0.24092797906797675</v>
      </c>
      <c r="S1700">
        <f>1/SQRT(2*3.14*'STDEV DATA'!$E$5)*EXP(-((E1700-'RATA RATA DATA'!$E$6)^2/(2*'STDEV DATA'!$E$5^2)))</f>
        <v>0.22989392335185421</v>
      </c>
      <c r="U1700">
        <f>1/SQRT(2*3.14*'STDEV DATA'!$F$4)*EXP(-((F1700-'RATA RATA DATA'!$F$5)^2/(2*'STDEV DATA'!$F$4^2)))</f>
        <v>5.9055838998425307E-2</v>
      </c>
      <c r="V1700">
        <f>1/SQRT(2*3.14*'STDEV DATA'!$F$5)*EXP(-((F1700-'RATA RATA DATA'!$F$6)^2/(2*'STDEV DATA'!$F$5^2)))</f>
        <v>6.673408116911124E-2</v>
      </c>
      <c r="X1700">
        <f>I1700*L1700*O1700*R1700*U1700*'PROBABILITY DATA'!$C$4</f>
        <v>2.738959640942149E-7</v>
      </c>
      <c r="Y1700">
        <f>J1700*M1700*P1700*S1700*V1700*'PROBABILITY DATA'!$C$5</f>
        <v>4.3039239483064776E-7</v>
      </c>
      <c r="AA1700">
        <f t="shared" si="53"/>
        <v>4.3039239483064776E-7</v>
      </c>
      <c r="AC1700" s="5" t="str">
        <f t="shared" si="52"/>
        <v>TIDAK</v>
      </c>
    </row>
    <row r="1701" spans="2:29" x14ac:dyDescent="0.2">
      <c r="B1701" s="7">
        <v>7.9740650009999996</v>
      </c>
      <c r="C1701" s="8">
        <v>160.2241817</v>
      </c>
      <c r="D1701" s="8">
        <v>29477.7644</v>
      </c>
      <c r="E1701" s="8">
        <v>2.456013596</v>
      </c>
      <c r="F1701">
        <v>324.05559223456999</v>
      </c>
      <c r="G1701" t="s">
        <v>12</v>
      </c>
      <c r="I1701">
        <f>1/SQRT(2*3.14*'STDEV DATA'!$B$4)*EXP(-((B1701-'RATA RATA DATA'!$B$5)^2/(2*'STDEV DATA'!$B$4^2)))</f>
        <v>0.27516371341880691</v>
      </c>
      <c r="J1701">
        <f>1/SQRT(2*3.14*'STDEV DATA'!$B$5)*EXP(-((B1701-'RATA RATA DATA'!$B$6)^2/(2*'STDEV DATA'!$B$5^2)))</f>
        <v>0.27200670309355435</v>
      </c>
      <c r="L1701">
        <f>1/SQRT(2*3.14*'STDEV DATA'!$C$4)*EXP(-((C1701-'RATA RATA DATA'!$C$5)^2/(2*'STDEV DATA'!$C$4^2)))</f>
        <v>4.0569122940210915E-2</v>
      </c>
      <c r="M1701">
        <f>1/SQRT(2*3.14*'STDEV DATA'!$C$5)*EXP(-((C1701-'RATA RATA DATA'!$C$6)^2/(2*'STDEV DATA'!$C$5^2)))</f>
        <v>3.5885796631052673E-2</v>
      </c>
      <c r="O1701">
        <f>1/SQRT(2*3.14*'STDEV DATA'!$D$4)*EXP(-((D1701-'RATA RATA DATA'!$D$5)^2/(2*'STDEV DATA'!$D$4^2)))</f>
        <v>3.0871829883916094E-3</v>
      </c>
      <c r="P1701">
        <f>1/SQRT(2*3.14*'STDEV DATA'!$D$5)*EXP(-((D1701-'RATA RATA DATA'!$D$6)^2/(2*'STDEV DATA'!$D$5^2)))</f>
        <v>2.8761596163925478E-3</v>
      </c>
      <c r="R1701">
        <f>1/SQRT(2*3.14*'STDEV DATA'!$E$4)*EXP(-((E1701-'RATA RATA DATA'!$E$5)^2/(2*'STDEV DATA'!$E$4^2)))</f>
        <v>6.6561711977405286E-3</v>
      </c>
      <c r="S1701">
        <f>1/SQRT(2*3.14*'STDEV DATA'!$E$5)*EXP(-((E1701-'RATA RATA DATA'!$E$6)^2/(2*'STDEV DATA'!$E$5^2)))</f>
        <v>2.7682123897319138E-3</v>
      </c>
      <c r="U1701">
        <f>1/SQRT(2*3.14*'STDEV DATA'!$F$4)*EXP(-((F1701-'RATA RATA DATA'!$F$5)^2/(2*'STDEV DATA'!$F$4^2)))</f>
        <v>6.0315827891152821E-2</v>
      </c>
      <c r="V1701">
        <f>1/SQRT(2*3.14*'STDEV DATA'!$F$5)*EXP(-((F1701-'RATA RATA DATA'!$F$6)^2/(2*'STDEV DATA'!$F$5^2)))</f>
        <v>6.705091616765721E-2</v>
      </c>
      <c r="X1701">
        <f>I1701*L1701*O1701*R1701*U1701*'PROBABILITY DATA'!$C$4</f>
        <v>5.3974905495760049E-9</v>
      </c>
      <c r="Y1701">
        <f>J1701*M1701*P1701*S1701*V1701*'PROBABILITY DATA'!$C$5</f>
        <v>3.1775037169088863E-9</v>
      </c>
      <c r="AA1701">
        <f t="shared" si="53"/>
        <v>5.3974905495760049E-9</v>
      </c>
      <c r="AC1701" s="5" t="str">
        <f t="shared" si="52"/>
        <v>YA</v>
      </c>
    </row>
    <row r="1702" spans="2:29" x14ac:dyDescent="0.2">
      <c r="B1702" s="7">
        <v>4.9435084439999999</v>
      </c>
      <c r="C1702" s="8">
        <v>267.53302689999998</v>
      </c>
      <c r="D1702" s="8">
        <v>11870.424849999999</v>
      </c>
      <c r="E1702" s="8">
        <v>8.8778686419999993</v>
      </c>
      <c r="F1702">
        <v>333.77577661081295</v>
      </c>
      <c r="G1702" t="s">
        <v>12</v>
      </c>
      <c r="I1702">
        <f>1/SQRT(2*3.14*'STDEV DATA'!$B$4)*EXP(-((B1702-'RATA RATA DATA'!$B$5)^2/(2*'STDEV DATA'!$B$4^2)))</f>
        <v>9.7943167503005663E-2</v>
      </c>
      <c r="J1702">
        <f>1/SQRT(2*3.14*'STDEV DATA'!$B$5)*EXP(-((B1702-'RATA RATA DATA'!$B$6)^2/(2*'STDEV DATA'!$B$5^2)))</f>
        <v>0.12292216695803827</v>
      </c>
      <c r="L1702">
        <f>1/SQRT(2*3.14*'STDEV DATA'!$C$4)*EXP(-((C1702-'RATA RATA DATA'!$C$5)^2/(2*'STDEV DATA'!$C$4^2)))</f>
        <v>8.7492788816841589E-3</v>
      </c>
      <c r="M1702">
        <f>1/SQRT(2*3.14*'STDEV DATA'!$C$5)*EXP(-((C1702-'RATA RATA DATA'!$C$6)^2/(2*'STDEV DATA'!$C$5^2)))</f>
        <v>5.330673817515473E-3</v>
      </c>
      <c r="O1702">
        <f>1/SQRT(2*3.14*'STDEV DATA'!$D$4)*EXP(-((D1702-'RATA RATA DATA'!$D$5)^2/(2*'STDEV DATA'!$D$4^2)))</f>
        <v>2.1467932733940914E-3</v>
      </c>
      <c r="P1702">
        <f>1/SQRT(2*3.14*'STDEV DATA'!$D$5)*EXP(-((D1702-'RATA RATA DATA'!$D$6)^2/(2*'STDEV DATA'!$D$5^2)))</f>
        <v>2.2041141093058995E-3</v>
      </c>
      <c r="R1702">
        <f>1/SQRT(2*3.14*'STDEV DATA'!$E$4)*EXP(-((E1702-'RATA RATA DATA'!$E$5)^2/(2*'STDEV DATA'!$E$4^2)))</f>
        <v>0.18489875931538005</v>
      </c>
      <c r="S1702">
        <f>1/SQRT(2*3.14*'STDEV DATA'!$E$5)*EXP(-((E1702-'RATA RATA DATA'!$E$6)^2/(2*'STDEV DATA'!$E$5^2)))</f>
        <v>0.16054561947479792</v>
      </c>
      <c r="U1702">
        <f>1/SQRT(2*3.14*'STDEV DATA'!$F$4)*EXP(-((F1702-'RATA RATA DATA'!$F$5)^2/(2*'STDEV DATA'!$F$4^2)))</f>
        <v>6.1643058590409874E-2</v>
      </c>
      <c r="V1702">
        <f>1/SQRT(2*3.14*'STDEV DATA'!$F$5)*EXP(-((F1702-'RATA RATA DATA'!$F$6)^2/(2*'STDEV DATA'!$F$5^2)))</f>
        <v>7.0637520417500863E-2</v>
      </c>
      <c r="X1702">
        <f>I1702*L1702*O1702*R1702*U1702*'PROBABILITY DATA'!$C$4</f>
        <v>8.179782722685653E-9</v>
      </c>
      <c r="Y1702">
        <f>J1702*M1702*P1702*S1702*V1702*'PROBABILITY DATA'!$C$5</f>
        <v>9.9872761401646305E-9</v>
      </c>
      <c r="AA1702">
        <f t="shared" si="53"/>
        <v>9.9872761401646305E-9</v>
      </c>
      <c r="AC1702" s="5" t="str">
        <f t="shared" si="52"/>
        <v>TIDAK</v>
      </c>
    </row>
    <row r="1703" spans="2:29" x14ac:dyDescent="0.2">
      <c r="B1703" s="7">
        <v>7.7003623049999996</v>
      </c>
      <c r="C1703" s="8">
        <v>220.57179619999999</v>
      </c>
      <c r="D1703" s="8">
        <v>29432.20825</v>
      </c>
      <c r="E1703" s="8">
        <v>6.3562936460000001</v>
      </c>
      <c r="F1703">
        <v>322.75032774515</v>
      </c>
      <c r="G1703" t="s">
        <v>12</v>
      </c>
      <c r="I1703">
        <f>1/SQRT(2*3.14*'STDEV DATA'!$B$4)*EXP(-((B1703-'RATA RATA DATA'!$B$5)^2/(2*'STDEV DATA'!$B$4^2)))</f>
        <v>0.30884708372739494</v>
      </c>
      <c r="J1703">
        <f>1/SQRT(2*3.14*'STDEV DATA'!$B$5)*EXP(-((B1703-'RATA RATA DATA'!$B$6)^2/(2*'STDEV DATA'!$B$5^2)))</f>
        <v>0.29651005228699806</v>
      </c>
      <c r="L1703">
        <f>1/SQRT(2*3.14*'STDEV DATA'!$C$4)*EXP(-((C1703-'RATA RATA DATA'!$C$5)^2/(2*'STDEV DATA'!$C$4^2)))</f>
        <v>5.2501107640633128E-2</v>
      </c>
      <c r="M1703">
        <f>1/SQRT(2*3.14*'STDEV DATA'!$C$5)*EXP(-((C1703-'RATA RATA DATA'!$C$6)^2/(2*'STDEV DATA'!$C$5^2)))</f>
        <v>5.3334791504017424E-2</v>
      </c>
      <c r="O1703">
        <f>1/SQRT(2*3.14*'STDEV DATA'!$D$4)*EXP(-((D1703-'RATA RATA DATA'!$D$5)^2/(2*'STDEV DATA'!$D$4^2)))</f>
        <v>3.0992060961418759E-3</v>
      </c>
      <c r="P1703">
        <f>1/SQRT(2*3.14*'STDEV DATA'!$D$5)*EXP(-((D1703-'RATA RATA DATA'!$D$6)^2/(2*'STDEV DATA'!$D$5^2)))</f>
        <v>2.889972661622438E-3</v>
      </c>
      <c r="R1703">
        <f>1/SQRT(2*3.14*'STDEV DATA'!$E$4)*EXP(-((E1703-'RATA RATA DATA'!$E$5)^2/(2*'STDEV DATA'!$E$4^2)))</f>
        <v>0.27281933595021418</v>
      </c>
      <c r="S1703">
        <f>1/SQRT(2*3.14*'STDEV DATA'!$E$5)*EXP(-((E1703-'RATA RATA DATA'!$E$6)^2/(2*'STDEV DATA'!$E$5^2)))</f>
        <v>0.2888078058653285</v>
      </c>
      <c r="U1703">
        <f>1/SQRT(2*3.14*'STDEV DATA'!$F$4)*EXP(-((F1703-'RATA RATA DATA'!$F$5)^2/(2*'STDEV DATA'!$F$4^2)))</f>
        <v>5.9893629496490783E-2</v>
      </c>
      <c r="V1703">
        <f>1/SQRT(2*3.14*'STDEV DATA'!$F$5)*EXP(-((F1703-'RATA RATA DATA'!$F$6)^2/(2*'STDEV DATA'!$F$5^2)))</f>
        <v>6.6114275583257193E-2</v>
      </c>
      <c r="X1703">
        <f>I1703*L1703*O1703*R1703*U1703*'PROBABILITY DATA'!$C$4</f>
        <v>3.2033557234155645E-7</v>
      </c>
      <c r="Y1703">
        <f>J1703*M1703*P1703*S1703*V1703*'PROBABILITY DATA'!$C$5</f>
        <v>5.3212625681948417E-7</v>
      </c>
      <c r="AA1703">
        <f t="shared" si="53"/>
        <v>5.3212625681948417E-7</v>
      </c>
      <c r="AC1703" s="5" t="str">
        <f t="shared" si="52"/>
        <v>TIDAK</v>
      </c>
    </row>
    <row r="1704" spans="2:29" x14ac:dyDescent="0.2">
      <c r="B1704" s="7">
        <v>6.0546071799999996</v>
      </c>
      <c r="C1704" s="8">
        <v>228.19802680000001</v>
      </c>
      <c r="D1704" s="8">
        <v>10215.81242</v>
      </c>
      <c r="E1704" s="8">
        <v>5.983974184</v>
      </c>
      <c r="F1704">
        <v>306.79686154787998</v>
      </c>
      <c r="G1704" t="s">
        <v>12</v>
      </c>
      <c r="I1704">
        <f>1/SQRT(2*3.14*'STDEV DATA'!$B$4)*EXP(-((B1704-'RATA RATA DATA'!$B$5)^2/(2*'STDEV DATA'!$B$4^2)))</f>
        <v>0.25806008199452973</v>
      </c>
      <c r="J1704">
        <f>1/SQRT(2*3.14*'STDEV DATA'!$B$5)*EXP(-((B1704-'RATA RATA DATA'!$B$6)^2/(2*'STDEV DATA'!$B$5^2)))</f>
        <v>0.25705824192596116</v>
      </c>
      <c r="L1704">
        <f>1/SQRT(2*3.14*'STDEV DATA'!$C$4)*EXP(-((C1704-'RATA RATA DATA'!$C$5)^2/(2*'STDEV DATA'!$C$4^2)))</f>
        <v>4.4188016411654887E-2</v>
      </c>
      <c r="M1704">
        <f>1/SQRT(2*3.14*'STDEV DATA'!$C$5)*EXP(-((C1704-'RATA RATA DATA'!$C$6)^2/(2*'STDEV DATA'!$C$5^2)))</f>
        <v>4.2863882331696433E-2</v>
      </c>
      <c r="O1704">
        <f>1/SQRT(2*3.14*'STDEV DATA'!$D$4)*EXP(-((D1704-'RATA RATA DATA'!$D$5)^2/(2*'STDEV DATA'!$D$4^2)))</f>
        <v>1.7118074166758643E-3</v>
      </c>
      <c r="P1704">
        <f>1/SQRT(2*3.14*'STDEV DATA'!$D$5)*EXP(-((D1704-'RATA RATA DATA'!$D$6)^2/(2*'STDEV DATA'!$D$5^2)))</f>
        <v>1.7281055024255321E-3</v>
      </c>
      <c r="R1704">
        <f>1/SQRT(2*3.14*'STDEV DATA'!$E$4)*EXP(-((E1704-'RATA RATA DATA'!$E$5)^2/(2*'STDEV DATA'!$E$4^2)))</f>
        <v>0.23999781035340806</v>
      </c>
      <c r="S1704">
        <f>1/SQRT(2*3.14*'STDEV DATA'!$E$5)*EXP(-((E1704-'RATA RATA DATA'!$E$6)^2/(2*'STDEV DATA'!$E$5^2)))</f>
        <v>0.24800935151346654</v>
      </c>
      <c r="U1704">
        <f>1/SQRT(2*3.14*'STDEV DATA'!$F$4)*EXP(-((F1704-'RATA RATA DATA'!$F$5)^2/(2*'STDEV DATA'!$F$4^2)))</f>
        <v>5.0817568094978831E-2</v>
      </c>
      <c r="V1704">
        <f>1/SQRT(2*3.14*'STDEV DATA'!$F$5)*EXP(-((F1704-'RATA RATA DATA'!$F$6)^2/(2*'STDEV DATA'!$F$5^2)))</f>
        <v>4.8626864572696799E-2</v>
      </c>
      <c r="X1704">
        <f>I1704*L1704*O1704*R1704*U1704*'PROBABILITY DATA'!$C$4</f>
        <v>9.2872761505605951E-8</v>
      </c>
      <c r="Y1704">
        <f>J1704*M1704*P1704*S1704*V1704*'PROBABILITY DATA'!$C$5</f>
        <v>1.4002461100187279E-7</v>
      </c>
      <c r="AA1704">
        <f t="shared" si="53"/>
        <v>1.4002461100187279E-7</v>
      </c>
      <c r="AC1704" s="5" t="str">
        <f t="shared" si="52"/>
        <v>TIDAK</v>
      </c>
    </row>
    <row r="1705" spans="2:29" x14ac:dyDescent="0.2">
      <c r="B1705" s="7">
        <v>4.2214206799999996</v>
      </c>
      <c r="C1705" s="8">
        <v>120.5601296</v>
      </c>
      <c r="D1705" s="8">
        <v>34370.197110000001</v>
      </c>
      <c r="E1705" s="8">
        <v>7.9608878069999998</v>
      </c>
      <c r="F1705">
        <v>411.58083006043</v>
      </c>
      <c r="G1705" t="s">
        <v>12</v>
      </c>
      <c r="I1705">
        <f>1/SQRT(2*3.14*'STDEV DATA'!$B$4)*EXP(-((B1705-'RATA RATA DATA'!$B$5)^2/(2*'STDEV DATA'!$B$4^2)))</f>
        <v>3.6180640681374276E-2</v>
      </c>
      <c r="J1705">
        <f>1/SQRT(2*3.14*'STDEV DATA'!$B$5)*EXP(-((B1705-'RATA RATA DATA'!$B$6)^2/(2*'STDEV DATA'!$B$5^2)))</f>
        <v>5.7681535982983222E-2</v>
      </c>
      <c r="L1705">
        <f>1/SQRT(2*3.14*'STDEV DATA'!$C$4)*EXP(-((C1705-'RATA RATA DATA'!$C$5)^2/(2*'STDEV DATA'!$C$4^2)))</f>
        <v>7.1356097224911574E-3</v>
      </c>
      <c r="M1705">
        <f>1/SQRT(2*3.14*'STDEV DATA'!$C$5)*EXP(-((C1705-'RATA RATA DATA'!$C$6)^2/(2*'STDEV DATA'!$C$5^2)))</f>
        <v>3.5403279849235887E-3</v>
      </c>
      <c r="O1705">
        <f>1/SQRT(2*3.14*'STDEV DATA'!$D$4)*EXP(-((D1705-'RATA RATA DATA'!$D$5)^2/(2*'STDEV DATA'!$D$4^2)))</f>
        <v>1.7578098033562473E-3</v>
      </c>
      <c r="P1705">
        <f>1/SQRT(2*3.14*'STDEV DATA'!$D$5)*EXP(-((D1705-'RATA RATA DATA'!$D$6)^2/(2*'STDEV DATA'!$D$5^2)))</f>
        <v>1.4571093929179304E-3</v>
      </c>
      <c r="R1705">
        <f>1/SQRT(2*3.14*'STDEV DATA'!$E$4)*EXP(-((E1705-'RATA RATA DATA'!$E$5)^2/(2*'STDEV DATA'!$E$4^2)))</f>
        <v>0.27444518760772546</v>
      </c>
      <c r="S1705">
        <f>1/SQRT(2*3.14*'STDEV DATA'!$E$5)*EXP(-((E1705-'RATA RATA DATA'!$E$6)^2/(2*'STDEV DATA'!$E$5^2)))</f>
        <v>0.27547130577850093</v>
      </c>
      <c r="U1705">
        <f>1/SQRT(2*3.14*'STDEV DATA'!$F$4)*EXP(-((F1705-'RATA RATA DATA'!$F$5)^2/(2*'STDEV DATA'!$F$4^2)))</f>
        <v>1.0535125631453552E-2</v>
      </c>
      <c r="V1705">
        <f>1/SQRT(2*3.14*'STDEV DATA'!$F$5)*EXP(-((F1705-'RATA RATA DATA'!$F$6)^2/(2*'STDEV DATA'!$F$5^2)))</f>
        <v>3.7774867997287624E-3</v>
      </c>
      <c r="X1705">
        <f>I1705*L1705*O1705*R1705*U1705*'PROBABILITY DATA'!$C$4</f>
        <v>5.1187217623346111E-10</v>
      </c>
      <c r="Y1705">
        <f>J1705*M1705*P1705*S1705*V1705*'PROBABILITY DATA'!$C$5</f>
        <v>1.8880720183343529E-10</v>
      </c>
      <c r="AA1705">
        <f t="shared" si="53"/>
        <v>5.1187217623346111E-10</v>
      </c>
      <c r="AC1705" s="5" t="str">
        <f t="shared" si="52"/>
        <v>YA</v>
      </c>
    </row>
    <row r="1706" spans="2:29" x14ac:dyDescent="0.2">
      <c r="B1706" s="7">
        <v>8.5458903460000002</v>
      </c>
      <c r="C1706" s="8">
        <v>255.32487190000001</v>
      </c>
      <c r="D1706" s="8">
        <v>31056.57878</v>
      </c>
      <c r="E1706" s="8">
        <v>3.6197790350000001</v>
      </c>
      <c r="F1706">
        <v>333.77577661081295</v>
      </c>
      <c r="G1706" t="s">
        <v>12</v>
      </c>
      <c r="I1706">
        <f>1/SQRT(2*3.14*'STDEV DATA'!$B$4)*EXP(-((B1706-'RATA RATA DATA'!$B$5)^2/(2*'STDEV DATA'!$B$4^2)))</f>
        <v>0.18910996777935318</v>
      </c>
      <c r="J1706">
        <f>1/SQRT(2*3.14*'STDEV DATA'!$B$5)*EXP(-((B1706-'RATA RATA DATA'!$B$6)^2/(2*'STDEV DATA'!$B$5^2)))</f>
        <v>0.20528279528500179</v>
      </c>
      <c r="L1706">
        <f>1/SQRT(2*3.14*'STDEV DATA'!$C$4)*EXP(-((C1706-'RATA RATA DATA'!$C$5)^2/(2*'STDEV DATA'!$C$4^2)))</f>
        <v>1.6486465417529735E-2</v>
      </c>
      <c r="M1706">
        <f>1/SQRT(2*3.14*'STDEV DATA'!$C$5)*EXP(-((C1706-'RATA RATA DATA'!$C$6)^2/(2*'STDEV DATA'!$C$5^2)))</f>
        <v>1.2086183825682583E-2</v>
      </c>
      <c r="O1706">
        <f>1/SQRT(2*3.14*'STDEV DATA'!$D$4)*EXP(-((D1706-'RATA RATA DATA'!$D$5)^2/(2*'STDEV DATA'!$D$4^2)))</f>
        <v>2.6566820796617777E-3</v>
      </c>
      <c r="P1706">
        <f>1/SQRT(2*3.14*'STDEV DATA'!$D$5)*EXP(-((D1706-'RATA RATA DATA'!$D$6)^2/(2*'STDEV DATA'!$D$5^2)))</f>
        <v>2.3937184097358611E-3</v>
      </c>
      <c r="R1706">
        <f>1/SQRT(2*3.14*'STDEV DATA'!$E$4)*EXP(-((E1706-'RATA RATA DATA'!$E$5)^2/(2*'STDEV DATA'!$E$4^2)))</f>
        <v>3.4888019632716066E-2</v>
      </c>
      <c r="S1706">
        <f>1/SQRT(2*3.14*'STDEV DATA'!$E$5)*EXP(-((E1706-'RATA RATA DATA'!$E$6)^2/(2*'STDEV DATA'!$E$5^2)))</f>
        <v>2.2451204425263511E-2</v>
      </c>
      <c r="U1706">
        <f>1/SQRT(2*3.14*'STDEV DATA'!$F$4)*EXP(-((F1706-'RATA RATA DATA'!$F$5)^2/(2*'STDEV DATA'!$F$4^2)))</f>
        <v>6.1643058590409874E-2</v>
      </c>
      <c r="V1706">
        <f>1/SQRT(2*3.14*'STDEV DATA'!$F$5)*EXP(-((F1706-'RATA RATA DATA'!$F$6)^2/(2*'STDEV DATA'!$F$5^2)))</f>
        <v>7.0637520417500863E-2</v>
      </c>
      <c r="X1706">
        <f>I1706*L1706*O1706*R1706*U1706*'PROBABILITY DATA'!$C$4</f>
        <v>6.9491073535669461E-9</v>
      </c>
      <c r="Y1706">
        <f>J1706*M1706*P1706*S1706*V1706*'PROBABILITY DATA'!$C$5</f>
        <v>5.7432359485679308E-9</v>
      </c>
      <c r="AA1706">
        <f t="shared" si="53"/>
        <v>6.9491073535669461E-9</v>
      </c>
      <c r="AC1706" s="5" t="str">
        <f t="shared" si="52"/>
        <v>YA</v>
      </c>
    </row>
    <row r="1707" spans="2:29" x14ac:dyDescent="0.2">
      <c r="B1707" s="7">
        <v>7.7521762130000003</v>
      </c>
      <c r="C1707" s="8">
        <v>182.06470490000001</v>
      </c>
      <c r="D1707" s="8">
        <v>13655.68065</v>
      </c>
      <c r="E1707" s="8">
        <v>6.817247235</v>
      </c>
      <c r="F1707">
        <v>337.75377579410002</v>
      </c>
      <c r="G1707" t="s">
        <v>12</v>
      </c>
      <c r="I1707">
        <f>1/SQRT(2*3.14*'STDEV DATA'!$B$4)*EXP(-((B1707-'RATA RATA DATA'!$B$5)^2/(2*'STDEV DATA'!$B$4^2)))</f>
        <v>0.30313130581573111</v>
      </c>
      <c r="J1707">
        <f>1/SQRT(2*3.14*'STDEV DATA'!$B$5)*EXP(-((B1707-'RATA RATA DATA'!$B$6)^2/(2*'STDEV DATA'!$B$5^2)))</f>
        <v>0.29241082610930486</v>
      </c>
      <c r="L1707">
        <f>1/SQRT(2*3.14*'STDEV DATA'!$C$4)*EXP(-((C1707-'RATA RATA DATA'!$C$5)^2/(2*'STDEV DATA'!$C$4^2)))</f>
        <v>6.210613757867374E-2</v>
      </c>
      <c r="M1707">
        <f>1/SQRT(2*3.14*'STDEV DATA'!$C$5)*EXP(-((C1707-'RATA RATA DATA'!$C$6)^2/(2*'STDEV DATA'!$C$5^2)))</f>
        <v>6.4044209437151597E-2</v>
      </c>
      <c r="O1707">
        <f>1/SQRT(2*3.14*'STDEV DATA'!$D$4)*EXP(-((D1707-'RATA RATA DATA'!$D$5)^2/(2*'STDEV DATA'!$D$4^2)))</f>
        <v>2.6411858705774889E-3</v>
      </c>
      <c r="P1707">
        <f>1/SQRT(2*3.14*'STDEV DATA'!$D$5)*EXP(-((D1707-'RATA RATA DATA'!$D$6)^2/(2*'STDEV DATA'!$D$5^2)))</f>
        <v>2.747728825862029E-3</v>
      </c>
      <c r="R1707">
        <f>1/SQRT(2*3.14*'STDEV DATA'!$E$4)*EXP(-((E1707-'RATA RATA DATA'!$E$5)^2/(2*'STDEV DATA'!$E$4^2)))</f>
        <v>0.2992662618038166</v>
      </c>
      <c r="S1707">
        <f>1/SQRT(2*3.14*'STDEV DATA'!$E$5)*EXP(-((E1707-'RATA RATA DATA'!$E$6)^2/(2*'STDEV DATA'!$E$5^2)))</f>
        <v>0.32025344367893493</v>
      </c>
      <c r="U1707">
        <f>1/SQRT(2*3.14*'STDEV DATA'!$F$4)*EXP(-((F1707-'RATA RATA DATA'!$F$5)^2/(2*'STDEV DATA'!$F$4^2)))</f>
        <v>6.1236168170491809E-2</v>
      </c>
      <c r="V1707">
        <f>1/SQRT(2*3.14*'STDEV DATA'!$F$5)*EXP(-((F1707-'RATA RATA DATA'!$F$6)^2/(2*'STDEV DATA'!$F$5^2)))</f>
        <v>7.025393916821486E-2</v>
      </c>
      <c r="X1707">
        <f>I1707*L1707*O1707*R1707*U1707*'PROBABILITY DATA'!$C$4</f>
        <v>3.5548149935107429E-7</v>
      </c>
      <c r="Y1707">
        <f>J1707*M1707*P1707*S1707*V1707*'PROBABILITY DATA'!$C$5</f>
        <v>7.0595730409824769E-7</v>
      </c>
      <c r="AA1707">
        <f t="shared" si="53"/>
        <v>7.0595730409824769E-7</v>
      </c>
      <c r="AC1707" s="5" t="str">
        <f t="shared" si="52"/>
        <v>TIDAK</v>
      </c>
    </row>
    <row r="1708" spans="2:29" x14ac:dyDescent="0.2">
      <c r="B1708" s="7">
        <v>5.5881297510000003</v>
      </c>
      <c r="C1708" s="8">
        <v>220.8175225</v>
      </c>
      <c r="D1708" s="8">
        <v>8730.3124360000002</v>
      </c>
      <c r="E1708" s="8">
        <v>8.3218968400000009</v>
      </c>
      <c r="F1708">
        <v>300.22042751945003</v>
      </c>
      <c r="G1708" t="s">
        <v>12</v>
      </c>
      <c r="I1708">
        <f>1/SQRT(2*3.14*'STDEV DATA'!$B$4)*EXP(-((B1708-'RATA RATA DATA'!$B$5)^2/(2*'STDEV DATA'!$B$4^2)))</f>
        <v>0.18672808530739332</v>
      </c>
      <c r="J1708">
        <f>1/SQRT(2*3.14*'STDEV DATA'!$B$5)*EXP(-((B1708-'RATA RATA DATA'!$B$6)^2/(2*'STDEV DATA'!$B$5^2)))</f>
        <v>0.20084429173349966</v>
      </c>
      <c r="L1708">
        <f>1/SQRT(2*3.14*'STDEV DATA'!$C$4)*EXP(-((C1708-'RATA RATA DATA'!$C$5)^2/(2*'STDEV DATA'!$C$4^2)))</f>
        <v>5.224776030322284E-2</v>
      </c>
      <c r="M1708">
        <f>1/SQRT(2*3.14*'STDEV DATA'!$C$5)*EXP(-((C1708-'RATA RATA DATA'!$C$6)^2/(2*'STDEV DATA'!$C$5^2)))</f>
        <v>5.3010311323779681E-2</v>
      </c>
      <c r="O1708">
        <f>1/SQRT(2*3.14*'STDEV DATA'!$D$4)*EXP(-((D1708-'RATA RATA DATA'!$D$5)^2/(2*'STDEV DATA'!$D$4^2)))</f>
        <v>1.3581500700759934E-3</v>
      </c>
      <c r="P1708">
        <f>1/SQRT(2*3.14*'STDEV DATA'!$D$5)*EXP(-((D1708-'RATA RATA DATA'!$D$6)^2/(2*'STDEV DATA'!$D$5^2)))</f>
        <v>1.3453358542398798E-3</v>
      </c>
      <c r="R1708">
        <f>1/SQRT(2*3.14*'STDEV DATA'!$E$4)*EXP(-((E1708-'RATA RATA DATA'!$E$5)^2/(2*'STDEV DATA'!$E$4^2)))</f>
        <v>0.24318986579096577</v>
      </c>
      <c r="S1708">
        <f>1/SQRT(2*3.14*'STDEV DATA'!$E$5)*EXP(-((E1708-'RATA RATA DATA'!$E$6)^2/(2*'STDEV DATA'!$E$5^2)))</f>
        <v>0.2328622373820905</v>
      </c>
      <c r="U1708">
        <f>1/SQRT(2*3.14*'STDEV DATA'!$F$4)*EXP(-((F1708-'RATA RATA DATA'!$F$5)^2/(2*'STDEV DATA'!$F$4^2)))</f>
        <v>4.5525533791846449E-2</v>
      </c>
      <c r="V1708">
        <f>1/SQRT(2*3.14*'STDEV DATA'!$F$5)*EXP(-((F1708-'RATA RATA DATA'!$F$6)^2/(2*'STDEV DATA'!$F$5^2)))</f>
        <v>3.9834953189550479E-2</v>
      </c>
      <c r="X1708">
        <f>I1708*L1708*O1708*R1708*U1708*'PROBABILITY DATA'!$C$4</f>
        <v>5.7228526392584052E-8</v>
      </c>
      <c r="Y1708">
        <f>J1708*M1708*P1708*S1708*V1708*'PROBABILITY DATA'!$C$5</f>
        <v>8.1017847778154814E-8</v>
      </c>
      <c r="AA1708">
        <f t="shared" si="53"/>
        <v>8.1017847778154814E-8</v>
      </c>
      <c r="AC1708" s="5" t="str">
        <f t="shared" si="52"/>
        <v>TIDAK</v>
      </c>
    </row>
    <row r="1709" spans="2:29" x14ac:dyDescent="0.2">
      <c r="B1709" s="7">
        <v>8.6498686249999999</v>
      </c>
      <c r="C1709" s="8">
        <v>178.5887535</v>
      </c>
      <c r="D1709" s="8">
        <v>18503.766530000001</v>
      </c>
      <c r="E1709" s="8">
        <v>7.2408198050000001</v>
      </c>
      <c r="F1709">
        <v>356.26307979644002</v>
      </c>
      <c r="G1709" t="s">
        <v>12</v>
      </c>
      <c r="I1709">
        <f>1/SQRT(2*3.14*'STDEV DATA'!$B$4)*EXP(-((B1709-'RATA RATA DATA'!$B$5)^2/(2*'STDEV DATA'!$B$4^2)))</f>
        <v>0.17324231986887678</v>
      </c>
      <c r="J1709">
        <f>1/SQRT(2*3.14*'STDEV DATA'!$B$5)*EXP(-((B1709-'RATA RATA DATA'!$B$6)^2/(2*'STDEV DATA'!$B$5^2)))</f>
        <v>0.19219301420336279</v>
      </c>
      <c r="L1709">
        <f>1/SQRT(2*3.14*'STDEV DATA'!$C$4)*EXP(-((C1709-'RATA RATA DATA'!$C$5)^2/(2*'STDEV DATA'!$C$4^2)))</f>
        <v>5.95199443561234E-2</v>
      </c>
      <c r="M1709">
        <f>1/SQRT(2*3.14*'STDEV DATA'!$C$5)*EXP(-((C1709-'RATA RATA DATA'!$C$6)^2/(2*'STDEV DATA'!$C$5^2)))</f>
        <v>6.0368522492439694E-2</v>
      </c>
      <c r="O1709">
        <f>1/SQRT(2*3.14*'STDEV DATA'!$D$4)*EXP(-((D1709-'RATA RATA DATA'!$D$5)^2/(2*'STDEV DATA'!$D$4^2)))</f>
        <v>3.8191391495674978E-3</v>
      </c>
      <c r="P1709">
        <f>1/SQRT(2*3.14*'STDEV DATA'!$D$5)*EXP(-((D1709-'RATA RATA DATA'!$D$6)^2/(2*'STDEV DATA'!$D$5^2)))</f>
        <v>4.0115132773724613E-3</v>
      </c>
      <c r="R1709">
        <f>1/SQRT(2*3.14*'STDEV DATA'!$E$4)*EXP(-((E1709-'RATA RATA DATA'!$E$5)^2/(2*'STDEV DATA'!$E$4^2)))</f>
        <v>0.30545727137911233</v>
      </c>
      <c r="S1709">
        <f>1/SQRT(2*3.14*'STDEV DATA'!$E$5)*EXP(-((E1709-'RATA RATA DATA'!$E$6)^2/(2*'STDEV DATA'!$E$5^2)))</f>
        <v>0.32407580844399159</v>
      </c>
      <c r="U1709">
        <f>1/SQRT(2*3.14*'STDEV DATA'!$F$4)*EXP(-((F1709-'RATA RATA DATA'!$F$5)^2/(2*'STDEV DATA'!$F$4^2)))</f>
        <v>5.2735904745266265E-2</v>
      </c>
      <c r="V1709">
        <f>1/SQRT(2*3.14*'STDEV DATA'!$F$5)*EXP(-((F1709-'RATA RATA DATA'!$F$6)^2/(2*'STDEV DATA'!$F$5^2)))</f>
        <v>5.582913250059799E-2</v>
      </c>
      <c r="X1709">
        <f>I1709*L1709*O1709*R1709*U1709*'PROBABILITY DATA'!$C$4</f>
        <v>2.4747185812193425E-7</v>
      </c>
      <c r="Y1709">
        <f>J1709*M1709*P1709*S1709*V1709*'PROBABILITY DATA'!$C$5</f>
        <v>5.1348839390526865E-7</v>
      </c>
      <c r="AA1709">
        <f t="shared" si="53"/>
        <v>5.1348839390526865E-7</v>
      </c>
      <c r="AC1709" s="5" t="str">
        <f t="shared" si="52"/>
        <v>TIDAK</v>
      </c>
    </row>
    <row r="1710" spans="2:29" x14ac:dyDescent="0.2">
      <c r="B1710" s="7">
        <v>7.8992565150000003</v>
      </c>
      <c r="C1710" s="8">
        <v>187.7006542</v>
      </c>
      <c r="D1710" s="8">
        <v>32210.816299999999</v>
      </c>
      <c r="E1710" s="8">
        <v>4.9967631219999999</v>
      </c>
      <c r="F1710">
        <v>320.53236272983003</v>
      </c>
      <c r="G1710" t="s">
        <v>12</v>
      </c>
      <c r="I1710">
        <f>1/SQRT(2*3.14*'STDEV DATA'!$B$4)*EXP(-((B1710-'RATA RATA DATA'!$B$5)^2/(2*'STDEV DATA'!$B$4^2)))</f>
        <v>0.2851587436295846</v>
      </c>
      <c r="J1710">
        <f>1/SQRT(2*3.14*'STDEV DATA'!$B$5)*EXP(-((B1710-'RATA RATA DATA'!$B$6)^2/(2*'STDEV DATA'!$B$5^2)))</f>
        <v>0.27936443121266491</v>
      </c>
      <c r="L1710">
        <f>1/SQRT(2*3.14*'STDEV DATA'!$C$4)*EXP(-((C1710-'RATA RATA DATA'!$C$5)^2/(2*'STDEV DATA'!$C$4^2)))</f>
        <v>6.5202910358334684E-2</v>
      </c>
      <c r="M1710">
        <f>1/SQRT(2*3.14*'STDEV DATA'!$C$5)*EXP(-((C1710-'RATA RATA DATA'!$C$6)^2/(2*'STDEV DATA'!$C$5^2)))</f>
        <v>6.8634547762457004E-2</v>
      </c>
      <c r="O1710">
        <f>1/SQRT(2*3.14*'STDEV DATA'!$D$4)*EXP(-((D1710-'RATA RATA DATA'!$D$5)^2/(2*'STDEV DATA'!$D$4^2)))</f>
        <v>2.3355592757467311E-3</v>
      </c>
      <c r="P1710">
        <f>1/SQRT(2*3.14*'STDEV DATA'!$D$5)*EXP(-((D1710-'RATA RATA DATA'!$D$6)^2/(2*'STDEV DATA'!$D$5^2)))</f>
        <v>2.0482990685538813E-3</v>
      </c>
      <c r="R1710">
        <f>1/SQRT(2*3.14*'STDEV DATA'!$E$4)*EXP(-((E1710-'RATA RATA DATA'!$E$5)^2/(2*'STDEV DATA'!$E$4^2)))</f>
        <v>0.13557726433582673</v>
      </c>
      <c r="S1710">
        <f>1/SQRT(2*3.14*'STDEV DATA'!$E$5)*EXP(-((E1710-'RATA RATA DATA'!$E$6)^2/(2*'STDEV DATA'!$E$5^2)))</f>
        <v>0.12297081377315418</v>
      </c>
      <c r="U1710">
        <f>1/SQRT(2*3.14*'STDEV DATA'!$F$4)*EXP(-((F1710-'RATA RATA DATA'!$F$5)^2/(2*'STDEV DATA'!$F$4^2)))</f>
        <v>5.9051313883124006E-2</v>
      </c>
      <c r="V1710">
        <f>1/SQRT(2*3.14*'STDEV DATA'!$F$5)*EXP(-((F1710-'RATA RATA DATA'!$F$6)^2/(2*'STDEV DATA'!$F$5^2)))</f>
        <v>6.4305252461107174E-2</v>
      </c>
      <c r="X1710">
        <f>I1710*L1710*O1710*R1710*U1710*'PROBABILITY DATA'!$C$4</f>
        <v>1.3562756353356562E-7</v>
      </c>
      <c r="Y1710">
        <f>J1710*M1710*P1710*S1710*V1710*'PROBABILITY DATA'!$C$5</f>
        <v>1.8937494071166851E-7</v>
      </c>
      <c r="AA1710">
        <f t="shared" si="53"/>
        <v>1.8937494071166851E-7</v>
      </c>
      <c r="AC1710" s="5" t="str">
        <f t="shared" si="52"/>
        <v>TIDAK</v>
      </c>
    </row>
    <row r="1711" spans="2:29" x14ac:dyDescent="0.2">
      <c r="B1711" s="7">
        <v>5.9522679690000002</v>
      </c>
      <c r="C1711" s="8">
        <v>136.89053060000001</v>
      </c>
      <c r="D1711" s="8">
        <v>28105.964889999999</v>
      </c>
      <c r="E1711" s="8">
        <v>7.330957605</v>
      </c>
      <c r="F1711">
        <v>389.80974630563998</v>
      </c>
      <c r="G1711" t="s">
        <v>12</v>
      </c>
      <c r="I1711">
        <f>1/SQRT(2*3.14*'STDEV DATA'!$B$4)*EXP(-((B1711-'RATA RATA DATA'!$B$5)^2/(2*'STDEV DATA'!$B$4^2)))</f>
        <v>0.24286915331670536</v>
      </c>
      <c r="J1711">
        <f>1/SQRT(2*3.14*'STDEV DATA'!$B$5)*EXP(-((B1711-'RATA RATA DATA'!$B$6)^2/(2*'STDEV DATA'!$B$5^2)))</f>
        <v>0.24541889594529573</v>
      </c>
      <c r="L1711">
        <f>1/SQRT(2*3.14*'STDEV DATA'!$C$4)*EXP(-((C1711-'RATA RATA DATA'!$C$5)^2/(2*'STDEV DATA'!$C$4^2)))</f>
        <v>1.6967297285971201E-2</v>
      </c>
      <c r="M1711">
        <f>1/SQRT(2*3.14*'STDEV DATA'!$C$5)*EXP(-((C1711-'RATA RATA DATA'!$C$6)^2/(2*'STDEV DATA'!$C$5^2)))</f>
        <v>1.1192820835267198E-2</v>
      </c>
      <c r="O1711">
        <f>1/SQRT(2*3.14*'STDEV DATA'!$D$4)*EXP(-((D1711-'RATA RATA DATA'!$D$5)^2/(2*'STDEV DATA'!$D$4^2)))</f>
        <v>3.4326332487642042E-3</v>
      </c>
      <c r="P1711">
        <f>1/SQRT(2*3.14*'STDEV DATA'!$D$5)*EXP(-((D1711-'RATA RATA DATA'!$D$6)^2/(2*'STDEV DATA'!$D$5^2)))</f>
        <v>3.2813864072657652E-3</v>
      </c>
      <c r="R1711">
        <f>1/SQRT(2*3.14*'STDEV DATA'!$E$4)*EXP(-((E1711-'RATA RATA DATA'!$E$5)^2/(2*'STDEV DATA'!$E$4^2)))</f>
        <v>0.30435360760736613</v>
      </c>
      <c r="S1711">
        <f>1/SQRT(2*3.14*'STDEV DATA'!$E$5)*EXP(-((E1711-'RATA RATA DATA'!$E$6)^2/(2*'STDEV DATA'!$E$5^2)))</f>
        <v>0.32157515387496877</v>
      </c>
      <c r="U1711">
        <f>1/SQRT(2*3.14*'STDEV DATA'!$F$4)*EXP(-((F1711-'RATA RATA DATA'!$F$5)^2/(2*'STDEV DATA'!$F$4^2)))</f>
        <v>2.445259492599711E-2</v>
      </c>
      <c r="V1711">
        <f>1/SQRT(2*3.14*'STDEV DATA'!$F$5)*EXP(-((F1711-'RATA RATA DATA'!$F$6)^2/(2*'STDEV DATA'!$F$5^2)))</f>
        <v>1.5608718501394392E-2</v>
      </c>
      <c r="X1711">
        <f>I1711*L1711*O1711*R1711*U1711*'PROBABILITY DATA'!$C$4</f>
        <v>4.1067928858998225E-8</v>
      </c>
      <c r="Y1711">
        <f>J1711*M1711*P1711*S1711*V1711*'PROBABILITY DATA'!$C$5</f>
        <v>2.7588076385141675E-8</v>
      </c>
      <c r="AA1711">
        <f t="shared" si="53"/>
        <v>4.1067928858998225E-8</v>
      </c>
      <c r="AC1711" s="5" t="str">
        <f t="shared" si="52"/>
        <v>YA</v>
      </c>
    </row>
    <row r="1712" spans="2:29" x14ac:dyDescent="0.2">
      <c r="B1712" s="7">
        <v>8.0401875569999994</v>
      </c>
      <c r="C1712" s="8">
        <v>201.80921649999999</v>
      </c>
      <c r="D1712" s="8">
        <v>11861.55085</v>
      </c>
      <c r="E1712" s="8">
        <v>7.2003098300000001</v>
      </c>
      <c r="F1712">
        <v>300.39843505614999</v>
      </c>
      <c r="G1712" t="s">
        <v>12</v>
      </c>
      <c r="I1712">
        <f>1/SQRT(2*3.14*'STDEV DATA'!$B$4)*EXP(-((B1712-'RATA RATA DATA'!$B$5)^2/(2*'STDEV DATA'!$B$4^2)))</f>
        <v>0.26593472374411936</v>
      </c>
      <c r="J1712">
        <f>1/SQRT(2*3.14*'STDEV DATA'!$B$5)*EXP(-((B1712-'RATA RATA DATA'!$B$6)^2/(2*'STDEV DATA'!$B$5^2)))</f>
        <v>0.26514693224329061</v>
      </c>
      <c r="L1712">
        <f>1/SQRT(2*3.14*'STDEV DATA'!$C$4)*EXP(-((C1712-'RATA RATA DATA'!$C$5)^2/(2*'STDEV DATA'!$C$4^2)))</f>
        <v>6.5968138921911681E-2</v>
      </c>
      <c r="M1712">
        <f>1/SQRT(2*3.14*'STDEV DATA'!$C$5)*EXP(-((C1712-'RATA RATA DATA'!$C$6)^2/(2*'STDEV DATA'!$C$5^2)))</f>
        <v>7.0649041133152082E-2</v>
      </c>
      <c r="O1712">
        <f>1/SQRT(2*3.14*'STDEV DATA'!$D$4)*EXP(-((D1712-'RATA RATA DATA'!$D$5)^2/(2*'STDEV DATA'!$D$4^2)))</f>
        <v>2.1443768062437813E-3</v>
      </c>
      <c r="P1712">
        <f>1/SQRT(2*3.14*'STDEV DATA'!$D$5)*EXP(-((D1712-'RATA RATA DATA'!$D$6)^2/(2*'STDEV DATA'!$D$5^2)))</f>
        <v>2.2014601119565986E-3</v>
      </c>
      <c r="R1712">
        <f>1/SQRT(2*3.14*'STDEV DATA'!$E$4)*EXP(-((E1712-'RATA RATA DATA'!$E$5)^2/(2*'STDEV DATA'!$E$4^2)))</f>
        <v>0.30567575314388873</v>
      </c>
      <c r="S1712">
        <f>1/SQRT(2*3.14*'STDEV DATA'!$E$5)*EXP(-((E1712-'RATA RATA DATA'!$E$6)^2/(2*'STDEV DATA'!$E$5^2)))</f>
        <v>0.32482442868667849</v>
      </c>
      <c r="U1712">
        <f>1/SQRT(2*3.14*'STDEV DATA'!$F$4)*EXP(-((F1712-'RATA RATA DATA'!$F$5)^2/(2*'STDEV DATA'!$F$4^2)))</f>
        <v>4.5676070671761083E-2</v>
      </c>
      <c r="V1712">
        <f>1/SQRT(2*3.14*'STDEV DATA'!$F$5)*EXP(-((F1712-'RATA RATA DATA'!$F$6)^2/(2*'STDEV DATA'!$F$5^2)))</f>
        <v>4.0072984865802894E-2</v>
      </c>
      <c r="X1712">
        <f>I1712*L1712*O1712*R1712*U1712*'PROBABILITY DATA'!$C$4</f>
        <v>2.0490241122597563E-7</v>
      </c>
      <c r="Y1712">
        <f>J1712*M1712*P1712*S1712*V1712*'PROBABILITY DATA'!$C$5</f>
        <v>3.2731871359602594E-7</v>
      </c>
      <c r="AA1712">
        <f t="shared" si="53"/>
        <v>3.2731871359602594E-7</v>
      </c>
      <c r="AC1712" s="5" t="str">
        <f t="shared" si="52"/>
        <v>TIDAK</v>
      </c>
    </row>
    <row r="1713" spans="2:29" x14ac:dyDescent="0.2">
      <c r="B1713" s="7">
        <v>4.3132191510000002</v>
      </c>
      <c r="C1713" s="8">
        <v>191.11933730000001</v>
      </c>
      <c r="D1713" s="8">
        <v>12770.831829999999</v>
      </c>
      <c r="E1713" s="8">
        <v>8.2315744730000002</v>
      </c>
      <c r="F1713">
        <v>284.94594929936</v>
      </c>
      <c r="G1713" t="s">
        <v>12</v>
      </c>
      <c r="I1713">
        <f>1/SQRT(2*3.14*'STDEV DATA'!$B$4)*EXP(-((B1713-'RATA RATA DATA'!$B$5)^2/(2*'STDEV DATA'!$B$4^2)))</f>
        <v>4.1726492569692249E-2</v>
      </c>
      <c r="J1713">
        <f>1/SQRT(2*3.14*'STDEV DATA'!$B$5)*EXP(-((B1713-'RATA RATA DATA'!$B$6)^2/(2*'STDEV DATA'!$B$5^2)))</f>
        <v>6.4279419928143691E-2</v>
      </c>
      <c r="L1713">
        <f>1/SQRT(2*3.14*'STDEV DATA'!$C$4)*EXP(-((C1713-'RATA RATA DATA'!$C$5)^2/(2*'STDEV DATA'!$C$4^2)))</f>
        <v>6.6339196134907769E-2</v>
      </c>
      <c r="M1713">
        <f>1/SQRT(2*3.14*'STDEV DATA'!$C$5)*EXP(-((C1713-'RATA RATA DATA'!$C$6)^2/(2*'STDEV DATA'!$C$5^2)))</f>
        <v>7.0438785438657434E-2</v>
      </c>
      <c r="O1713">
        <f>1/SQRT(2*3.14*'STDEV DATA'!$D$4)*EXP(-((D1713-'RATA RATA DATA'!$D$5)^2/(2*'STDEV DATA'!$D$4^2)))</f>
        <v>2.3948283333883121E-3</v>
      </c>
      <c r="P1713">
        <f>1/SQRT(2*3.14*'STDEV DATA'!$D$5)*EXP(-((D1713-'RATA RATA DATA'!$D$6)^2/(2*'STDEV DATA'!$D$5^2)))</f>
        <v>2.4768006686564296E-3</v>
      </c>
      <c r="R1713">
        <f>1/SQRT(2*3.14*'STDEV DATA'!$E$4)*EXP(-((E1713-'RATA RATA DATA'!$E$5)^2/(2*'STDEV DATA'!$E$4^2)))</f>
        <v>0.25171693271065276</v>
      </c>
      <c r="S1713">
        <f>1/SQRT(2*3.14*'STDEV DATA'!$E$5)*EXP(-((E1713-'RATA RATA DATA'!$E$6)^2/(2*'STDEV DATA'!$E$5^2)))</f>
        <v>0.24418152949236382</v>
      </c>
      <c r="U1713">
        <f>1/SQRT(2*3.14*'STDEV DATA'!$F$4)*EXP(-((F1713-'RATA RATA DATA'!$F$5)^2/(2*'STDEV DATA'!$F$4^2)))</f>
        <v>3.2064023845899702E-2</v>
      </c>
      <c r="V1713">
        <f>1/SQRT(2*3.14*'STDEV DATA'!$F$5)*EXP(-((F1713-'RATA RATA DATA'!$F$6)^2/(2*'STDEV DATA'!$F$5^2)))</f>
        <v>2.1275828746323833E-2</v>
      </c>
      <c r="X1713">
        <f>I1713*L1713*O1713*R1713*U1713*'PROBABILITY DATA'!$C$4</f>
        <v>2.0872472012957078E-8</v>
      </c>
      <c r="Y1713">
        <f>J1713*M1713*P1713*S1713*V1713*'PROBABILITY DATA'!$C$5</f>
        <v>3.5525558996032628E-8</v>
      </c>
      <c r="AA1713">
        <f t="shared" si="53"/>
        <v>3.5525558996032628E-8</v>
      </c>
      <c r="AC1713" s="5" t="str">
        <f t="shared" si="52"/>
        <v>TIDAK</v>
      </c>
    </row>
    <row r="1714" spans="2:29" x14ac:dyDescent="0.2">
      <c r="B1714" s="7">
        <v>6.7070169279999998</v>
      </c>
      <c r="C1714" s="8">
        <v>209.77880529999999</v>
      </c>
      <c r="D1714" s="8">
        <v>14794.411400000001</v>
      </c>
      <c r="E1714" s="8">
        <v>7.8092915100000004</v>
      </c>
      <c r="F1714">
        <v>333.77577661081295</v>
      </c>
      <c r="G1714" t="s">
        <v>12</v>
      </c>
      <c r="I1714">
        <f>1/SQRT(2*3.14*'STDEV DATA'!$B$4)*EXP(-((B1714-'RATA RATA DATA'!$B$5)^2/(2*'STDEV DATA'!$B$4^2)))</f>
        <v>0.33153045394149744</v>
      </c>
      <c r="J1714">
        <f>1/SQRT(2*3.14*'STDEV DATA'!$B$5)*EXP(-((B1714-'RATA RATA DATA'!$B$6)^2/(2*'STDEV DATA'!$B$5^2)))</f>
        <v>0.31156092461569523</v>
      </c>
      <c r="L1714">
        <f>1/SQRT(2*3.14*'STDEV DATA'!$C$4)*EXP(-((C1714-'RATA RATA DATA'!$C$5)^2/(2*'STDEV DATA'!$C$4^2)))</f>
        <v>6.1941648592577357E-2</v>
      </c>
      <c r="M1714">
        <f>1/SQRT(2*3.14*'STDEV DATA'!$C$5)*EXP(-((C1714-'RATA RATA DATA'!$C$6)^2/(2*'STDEV DATA'!$C$5^2)))</f>
        <v>6.5554635300353659E-2</v>
      </c>
      <c r="O1714">
        <f>1/SQRT(2*3.14*'STDEV DATA'!$D$4)*EXP(-((D1714-'RATA RATA DATA'!$D$5)^2/(2*'STDEV DATA'!$D$4^2)))</f>
        <v>2.9545201484988443E-3</v>
      </c>
      <c r="P1714">
        <f>1/SQRT(2*3.14*'STDEV DATA'!$D$5)*EXP(-((D1714-'RATA RATA DATA'!$D$6)^2/(2*'STDEV DATA'!$D$5^2)))</f>
        <v>3.0912745274607628E-3</v>
      </c>
      <c r="R1714">
        <f>1/SQRT(2*3.14*'STDEV DATA'!$E$4)*EXP(-((E1714-'RATA RATA DATA'!$E$5)^2/(2*'STDEV DATA'!$E$4^2)))</f>
        <v>0.28489961621263371</v>
      </c>
      <c r="S1714">
        <f>1/SQRT(2*3.14*'STDEV DATA'!$E$5)*EXP(-((E1714-'RATA RATA DATA'!$E$6)^2/(2*'STDEV DATA'!$E$5^2)))</f>
        <v>0.2905596776453811</v>
      </c>
      <c r="U1714">
        <f>1/SQRT(2*3.14*'STDEV DATA'!$F$4)*EXP(-((F1714-'RATA RATA DATA'!$F$5)^2/(2*'STDEV DATA'!$F$4^2)))</f>
        <v>6.1643058590409874E-2</v>
      </c>
      <c r="V1714">
        <f>1/SQRT(2*3.14*'STDEV DATA'!$F$5)*EXP(-((F1714-'RATA RATA DATA'!$F$6)^2/(2*'STDEV DATA'!$F$5^2)))</f>
        <v>7.0637520417500863E-2</v>
      </c>
      <c r="X1714">
        <f>I1714*L1714*O1714*R1714*U1714*'PROBABILITY DATA'!$C$4</f>
        <v>4.1567714694679956E-7</v>
      </c>
      <c r="Y1714">
        <f>J1714*M1714*P1714*S1714*V1714*'PROBABILITY DATA'!$C$5</f>
        <v>7.9017178176177918E-7</v>
      </c>
      <c r="AA1714">
        <f t="shared" si="53"/>
        <v>7.9017178176177918E-7</v>
      </c>
      <c r="AC1714" s="5" t="str">
        <f t="shared" si="52"/>
        <v>TIDAK</v>
      </c>
    </row>
    <row r="1715" spans="2:29" x14ac:dyDescent="0.2">
      <c r="B1715" s="7">
        <v>5.8535606009999999</v>
      </c>
      <c r="C1715" s="8">
        <v>186.80775080000001</v>
      </c>
      <c r="D1715" s="8">
        <v>19790.856930000002</v>
      </c>
      <c r="E1715" s="8">
        <v>6.6157807330000002</v>
      </c>
      <c r="F1715">
        <v>333.77577661081295</v>
      </c>
      <c r="G1715" t="s">
        <v>12</v>
      </c>
      <c r="I1715">
        <f>1/SQRT(2*3.14*'STDEV DATA'!$B$4)*EXP(-((B1715-'RATA RATA DATA'!$B$5)^2/(2*'STDEV DATA'!$B$4^2)))</f>
        <v>0.22781083170338531</v>
      </c>
      <c r="J1715">
        <f>1/SQRT(2*3.14*'STDEV DATA'!$B$5)*EXP(-((B1715-'RATA RATA DATA'!$B$6)^2/(2*'STDEV DATA'!$B$5^2)))</f>
        <v>0.23371903385570178</v>
      </c>
      <c r="L1715">
        <f>1/SQRT(2*3.14*'STDEV DATA'!$C$4)*EXP(-((C1715-'RATA RATA DATA'!$C$5)^2/(2*'STDEV DATA'!$C$4^2)))</f>
        <v>6.4810622248936023E-2</v>
      </c>
      <c r="M1715">
        <f>1/SQRT(2*3.14*'STDEV DATA'!$C$5)*EXP(-((C1715-'RATA RATA DATA'!$C$6)^2/(2*'STDEV DATA'!$C$5^2)))</f>
        <v>6.8035102958649257E-2</v>
      </c>
      <c r="O1715">
        <f>1/SQRT(2*3.14*'STDEV DATA'!$D$4)*EXP(-((D1715-'RATA RATA DATA'!$D$5)^2/(2*'STDEV DATA'!$D$4^2)))</f>
        <v>4.0160265664056999E-3</v>
      </c>
      <c r="P1715">
        <f>1/SQRT(2*3.14*'STDEV DATA'!$D$5)*EXP(-((D1715-'RATA RATA DATA'!$D$6)^2/(2*'STDEV DATA'!$D$5^2)))</f>
        <v>4.201919138998261E-3</v>
      </c>
      <c r="R1715">
        <f>1/SQRT(2*3.14*'STDEV DATA'!$E$4)*EXP(-((E1715-'RATA RATA DATA'!$E$5)^2/(2*'STDEV DATA'!$E$4^2)))</f>
        <v>0.29000579777561047</v>
      </c>
      <c r="S1715">
        <f>1/SQRT(2*3.14*'STDEV DATA'!$E$5)*EXP(-((E1715-'RATA RATA DATA'!$E$6)^2/(2*'STDEV DATA'!$E$5^2)))</f>
        <v>0.30967938516252919</v>
      </c>
      <c r="U1715">
        <f>1/SQRT(2*3.14*'STDEV DATA'!$F$4)*EXP(-((F1715-'RATA RATA DATA'!$F$5)^2/(2*'STDEV DATA'!$F$4^2)))</f>
        <v>6.1643058590409874E-2</v>
      </c>
      <c r="V1715">
        <f>1/SQRT(2*3.14*'STDEV DATA'!$F$5)*EXP(-((F1715-'RATA RATA DATA'!$F$6)^2/(2*'STDEV DATA'!$F$5^2)))</f>
        <v>7.0637520417500863E-2</v>
      </c>
      <c r="X1715">
        <f>I1715*L1715*O1715*R1715*U1715*'PROBABILITY DATA'!$C$4</f>
        <v>4.1351851371059242E-7</v>
      </c>
      <c r="Y1715">
        <f>J1715*M1715*P1715*S1715*V1715*'PROBABILITY DATA'!$C$5</f>
        <v>8.9122902483752212E-7</v>
      </c>
      <c r="AA1715">
        <f t="shared" si="53"/>
        <v>8.9122902483752212E-7</v>
      </c>
      <c r="AC1715" s="5" t="str">
        <f t="shared" si="52"/>
        <v>TIDAK</v>
      </c>
    </row>
    <row r="1716" spans="2:29" x14ac:dyDescent="0.2">
      <c r="B1716" s="7">
        <v>8.8174027739999996</v>
      </c>
      <c r="C1716" s="8">
        <v>175.7549712</v>
      </c>
      <c r="D1716" s="8">
        <v>23173.319530000001</v>
      </c>
      <c r="E1716" s="8">
        <v>6.7308609480000001</v>
      </c>
      <c r="F1716">
        <v>367.15418390923998</v>
      </c>
      <c r="G1716" t="s">
        <v>12</v>
      </c>
      <c r="I1716">
        <f>1/SQRT(2*3.14*'STDEV DATA'!$B$4)*EXP(-((B1716-'RATA RATA DATA'!$B$5)^2/(2*'STDEV DATA'!$B$4^2)))</f>
        <v>0.14854689375861804</v>
      </c>
      <c r="J1716">
        <f>1/SQRT(2*3.14*'STDEV DATA'!$B$5)*EXP(-((B1716-'RATA RATA DATA'!$B$6)^2/(2*'STDEV DATA'!$B$5^2)))</f>
        <v>0.17119682124410021</v>
      </c>
      <c r="L1716">
        <f>1/SQRT(2*3.14*'STDEV DATA'!$C$4)*EXP(-((C1716-'RATA RATA DATA'!$C$5)^2/(2*'STDEV DATA'!$C$4^2)))</f>
        <v>5.7086421229698099E-2</v>
      </c>
      <c r="M1716">
        <f>1/SQRT(2*3.14*'STDEV DATA'!$C$5)*EXP(-((C1716-'RATA RATA DATA'!$C$6)^2/(2*'STDEV DATA'!$C$5^2)))</f>
        <v>5.6997974022940684E-2</v>
      </c>
      <c r="O1716">
        <f>1/SQRT(2*3.14*'STDEV DATA'!$D$4)*EXP(-((D1716-'RATA RATA DATA'!$D$5)^2/(2*'STDEV DATA'!$D$4^2)))</f>
        <v>4.1666143288061168E-3</v>
      </c>
      <c r="P1716">
        <f>1/SQRT(2*3.14*'STDEV DATA'!$D$5)*EXP(-((D1716-'RATA RATA DATA'!$D$6)^2/(2*'STDEV DATA'!$D$5^2)))</f>
        <v>4.2598272712558805E-3</v>
      </c>
      <c r="R1716">
        <f>1/SQRT(2*3.14*'STDEV DATA'!$E$4)*EXP(-((E1716-'RATA RATA DATA'!$E$5)^2/(2*'STDEV DATA'!$E$4^2)))</f>
        <v>0.29576592565531223</v>
      </c>
      <c r="S1716">
        <f>1/SQRT(2*3.14*'STDEV DATA'!$E$5)*EXP(-((E1716-'RATA RATA DATA'!$E$6)^2/(2*'STDEV DATA'!$E$5^2)))</f>
        <v>0.31637278570588673</v>
      </c>
      <c r="U1716">
        <f>1/SQRT(2*3.14*'STDEV DATA'!$F$4)*EXP(-((F1716-'RATA RATA DATA'!$F$5)^2/(2*'STDEV DATA'!$F$4^2)))</f>
        <v>4.4084277333600763E-2</v>
      </c>
      <c r="V1716">
        <f>1/SQRT(2*3.14*'STDEV DATA'!$F$5)*EXP(-((F1716-'RATA RATA DATA'!$F$6)^2/(2*'STDEV DATA'!$F$5^2)))</f>
        <v>4.1668916029905023E-2</v>
      </c>
      <c r="X1716">
        <f>I1716*L1716*O1716*R1716*U1716*'PROBABILITY DATA'!$C$4</f>
        <v>1.7972087356951135E-7</v>
      </c>
      <c r="Y1716">
        <f>J1716*M1716*P1716*S1716*V1716*'PROBABILITY DATA'!$C$5</f>
        <v>3.3413747555551825E-7</v>
      </c>
      <c r="AA1716">
        <f t="shared" si="53"/>
        <v>3.3413747555551825E-7</v>
      </c>
      <c r="AC1716" s="5" t="str">
        <f t="shared" si="52"/>
        <v>TIDAK</v>
      </c>
    </row>
    <row r="1717" spans="2:29" x14ac:dyDescent="0.2">
      <c r="B1717" s="7">
        <v>7.080794504</v>
      </c>
      <c r="C1717" s="8">
        <v>171.43498049999999</v>
      </c>
      <c r="D1717" s="8">
        <v>39207.589249999997</v>
      </c>
      <c r="E1717" s="8">
        <v>4.7105099920000004</v>
      </c>
      <c r="F1717">
        <v>354.44460935071999</v>
      </c>
      <c r="G1717" t="s">
        <v>12</v>
      </c>
      <c r="I1717">
        <f>1/SQRT(2*3.14*'STDEV DATA'!$B$4)*EXP(-((B1717-'RATA RATA DATA'!$B$5)^2/(2*'STDEV DATA'!$B$4^2)))</f>
        <v>0.34416649185164766</v>
      </c>
      <c r="J1717">
        <f>1/SQRT(2*3.14*'STDEV DATA'!$B$5)*EXP(-((B1717-'RATA RATA DATA'!$B$6)^2/(2*'STDEV DATA'!$B$5^2)))</f>
        <v>0.32100347270959284</v>
      </c>
      <c r="L1717">
        <f>1/SQRT(2*3.14*'STDEV DATA'!$C$4)*EXP(-((C1717-'RATA RATA DATA'!$C$5)^2/(2*'STDEV DATA'!$C$4^2)))</f>
        <v>5.2916131771336875E-2</v>
      </c>
      <c r="M1717">
        <f>1/SQRT(2*3.14*'STDEV DATA'!$C$5)*EXP(-((C1717-'RATA RATA DATA'!$C$6)^2/(2*'STDEV DATA'!$C$5^2)))</f>
        <v>5.1388645889620659E-2</v>
      </c>
      <c r="O1717">
        <f>1/SQRT(2*3.14*'STDEV DATA'!$D$4)*EXP(-((D1717-'RATA RATA DATA'!$D$5)^2/(2*'STDEV DATA'!$D$4^2)))</f>
        <v>7.5824141755226316E-4</v>
      </c>
      <c r="P1717">
        <f>1/SQRT(2*3.14*'STDEV DATA'!$D$5)*EXP(-((D1717-'RATA RATA DATA'!$D$6)^2/(2*'STDEV DATA'!$D$5^2)))</f>
        <v>5.3887740150368099E-4</v>
      </c>
      <c r="R1717">
        <f>1/SQRT(2*3.14*'STDEV DATA'!$E$4)*EXP(-((E1717-'RATA RATA DATA'!$E$5)^2/(2*'STDEV DATA'!$E$4^2)))</f>
        <v>0.10789391849134863</v>
      </c>
      <c r="S1717">
        <f>1/SQRT(2*3.14*'STDEV DATA'!$E$5)*EXP(-((E1717-'RATA RATA DATA'!$E$6)^2/(2*'STDEV DATA'!$E$5^2)))</f>
        <v>9.2543126291200956E-2</v>
      </c>
      <c r="U1717">
        <f>1/SQRT(2*3.14*'STDEV DATA'!$F$4)*EXP(-((F1717-'RATA RATA DATA'!$F$5)^2/(2*'STDEV DATA'!$F$4^2)))</f>
        <v>5.398083490670548E-2</v>
      </c>
      <c r="V1717">
        <f>1/SQRT(2*3.14*'STDEV DATA'!$F$5)*EXP(-((F1717-'RATA RATA DATA'!$F$6)^2/(2*'STDEV DATA'!$F$5^2)))</f>
        <v>5.796191973189687E-2</v>
      </c>
      <c r="X1717">
        <f>I1717*L1717*O1717*R1717*U1717*'PROBABILITY DATA'!$C$4</f>
        <v>3.1375286611798636E-8</v>
      </c>
      <c r="Y1717">
        <f>J1717*M1717*P1717*S1717*V1717*'PROBABILITY DATA'!$C$5</f>
        <v>2.9075056307646362E-8</v>
      </c>
      <c r="AA1717">
        <f t="shared" si="53"/>
        <v>3.1375286611798636E-8</v>
      </c>
      <c r="AC1717" s="5" t="str">
        <f t="shared" si="52"/>
        <v>YA</v>
      </c>
    </row>
    <row r="1718" spans="2:29" x14ac:dyDescent="0.2">
      <c r="B1718" s="7">
        <v>7.080794504</v>
      </c>
      <c r="C1718" s="8">
        <v>193.57715669999999</v>
      </c>
      <c r="D1718" s="8">
        <v>19671.35123</v>
      </c>
      <c r="E1718" s="8">
        <v>7.568896606</v>
      </c>
      <c r="F1718">
        <v>342.67340925387998</v>
      </c>
      <c r="G1718" t="s">
        <v>12</v>
      </c>
      <c r="I1718">
        <f>1/SQRT(2*3.14*'STDEV DATA'!$B$4)*EXP(-((B1718-'RATA RATA DATA'!$B$5)^2/(2*'STDEV DATA'!$B$4^2)))</f>
        <v>0.34416649185164766</v>
      </c>
      <c r="J1718">
        <f>1/SQRT(2*3.14*'STDEV DATA'!$B$5)*EXP(-((B1718-'RATA RATA DATA'!$B$6)^2/(2*'STDEV DATA'!$B$5^2)))</f>
        <v>0.32100347270959284</v>
      </c>
      <c r="L1718">
        <f>1/SQRT(2*3.14*'STDEV DATA'!$C$4)*EXP(-((C1718-'RATA RATA DATA'!$C$5)^2/(2*'STDEV DATA'!$C$4^2)))</f>
        <v>6.6785843152134913E-2</v>
      </c>
      <c r="M1718">
        <f>1/SQRT(2*3.14*'STDEV DATA'!$C$5)*EXP(-((C1718-'RATA RATA DATA'!$C$6)^2/(2*'STDEV DATA'!$C$5^2)))</f>
        <v>7.1230015051862522E-2</v>
      </c>
      <c r="O1718">
        <f>1/SQRT(2*3.14*'STDEV DATA'!$D$4)*EXP(-((D1718-'RATA RATA DATA'!$D$5)^2/(2*'STDEV DATA'!$D$4^2)))</f>
        <v>4.0006925476204136E-3</v>
      </c>
      <c r="P1718">
        <f>1/SQRT(2*3.14*'STDEV DATA'!$D$5)*EXP(-((D1718-'RATA RATA DATA'!$D$6)^2/(2*'STDEV DATA'!$D$5^2)))</f>
        <v>4.1878662424829384E-3</v>
      </c>
      <c r="R1718">
        <f>1/SQRT(2*3.14*'STDEV DATA'!$E$4)*EXP(-((E1718-'RATA RATA DATA'!$E$5)^2/(2*'STDEV DATA'!$E$4^2)))</f>
        <v>0.29743243483259868</v>
      </c>
      <c r="S1718">
        <f>1/SQRT(2*3.14*'STDEV DATA'!$E$5)*EXP(-((E1718-'RATA RATA DATA'!$E$6)^2/(2*'STDEV DATA'!$E$5^2)))</f>
        <v>0.30965789759137002</v>
      </c>
      <c r="U1718">
        <f>1/SQRT(2*3.14*'STDEV DATA'!$F$4)*EXP(-((F1718-'RATA RATA DATA'!$F$5)^2/(2*'STDEV DATA'!$F$4^2)))</f>
        <v>5.9983653075972199E-2</v>
      </c>
      <c r="V1718">
        <f>1/SQRT(2*3.14*'STDEV DATA'!$F$5)*EXP(-((F1718-'RATA RATA DATA'!$F$6)^2/(2*'STDEV DATA'!$F$5^2)))</f>
        <v>6.8297782890733308E-2</v>
      </c>
      <c r="X1718">
        <f>I1718*L1718*O1718*R1718*U1718*'PROBABILITY DATA'!$C$4</f>
        <v>6.4002416806624413E-7</v>
      </c>
      <c r="Y1718">
        <f>J1718*M1718*P1718*S1718*V1718*'PROBABILITY DATA'!$C$5</f>
        <v>1.2348695908770122E-6</v>
      </c>
      <c r="AA1718">
        <f t="shared" si="53"/>
        <v>1.2348695908770122E-6</v>
      </c>
      <c r="AC1718" s="5" t="str">
        <f t="shared" si="52"/>
        <v>TIDAK</v>
      </c>
    </row>
    <row r="1719" spans="2:29" x14ac:dyDescent="0.2">
      <c r="B1719" s="7">
        <v>7.47640846</v>
      </c>
      <c r="C1719" s="8">
        <v>246.18471919999999</v>
      </c>
      <c r="D1719" s="8">
        <v>27109.89561</v>
      </c>
      <c r="E1719" s="8">
        <v>9.7919607679999991</v>
      </c>
      <c r="F1719">
        <v>341.16363121404999</v>
      </c>
      <c r="G1719" t="s">
        <v>12</v>
      </c>
      <c r="I1719">
        <f>1/SQRT(2*3.14*'STDEV DATA'!$B$4)*EXP(-((B1719-'RATA RATA DATA'!$B$5)^2/(2*'STDEV DATA'!$B$4^2)))</f>
        <v>0.32914539545667071</v>
      </c>
      <c r="J1719">
        <f>1/SQRT(2*3.14*'STDEV DATA'!$B$5)*EXP(-((B1719-'RATA RATA DATA'!$B$6)^2/(2*'STDEV DATA'!$B$5^2)))</f>
        <v>0.31085357132119612</v>
      </c>
      <c r="L1719">
        <f>1/SQRT(2*3.14*'STDEV DATA'!$C$4)*EXP(-((C1719-'RATA RATA DATA'!$C$5)^2/(2*'STDEV DATA'!$C$4^2)))</f>
        <v>2.452607797511451E-2</v>
      </c>
      <c r="M1719">
        <f>1/SQRT(2*3.14*'STDEV DATA'!$C$5)*EXP(-((C1719-'RATA RATA DATA'!$C$6)^2/(2*'STDEV DATA'!$C$5^2)))</f>
        <v>2.0162293639826013E-2</v>
      </c>
      <c r="O1719">
        <f>1/SQRT(2*3.14*'STDEV DATA'!$D$4)*EXP(-((D1719-'RATA RATA DATA'!$D$5)^2/(2*'STDEV DATA'!$D$4^2)))</f>
        <v>3.6550681472948508E-3</v>
      </c>
      <c r="P1719">
        <f>1/SQRT(2*3.14*'STDEV DATA'!$D$5)*EXP(-((D1719-'RATA RATA DATA'!$D$6)^2/(2*'STDEV DATA'!$D$5^2)))</f>
        <v>3.5530970489742598E-3</v>
      </c>
      <c r="R1719">
        <f>1/SQRT(2*3.14*'STDEV DATA'!$E$4)*EXP(-((E1719-'RATA RATA DATA'!$E$5)^2/(2*'STDEV DATA'!$E$4^2)))</f>
        <v>9.3481365952089446E-2</v>
      </c>
      <c r="S1719">
        <f>1/SQRT(2*3.14*'STDEV DATA'!$E$5)*EXP(-((E1719-'RATA RATA DATA'!$E$6)^2/(2*'STDEV DATA'!$E$5^2)))</f>
        <v>6.4657715115373951E-2</v>
      </c>
      <c r="U1719">
        <f>1/SQRT(2*3.14*'STDEV DATA'!$F$4)*EXP(-((F1719-'RATA RATA DATA'!$F$5)^2/(2*'STDEV DATA'!$F$4^2)))</f>
        <v>6.0453922223918446E-2</v>
      </c>
      <c r="V1719">
        <f>1/SQRT(2*3.14*'STDEV DATA'!$F$5)*EXP(-((F1719-'RATA RATA DATA'!$F$6)^2/(2*'STDEV DATA'!$F$5^2)))</f>
        <v>6.906670297470377E-2</v>
      </c>
      <c r="X1719">
        <f>I1719*L1719*O1719*R1719*U1719*'PROBABILITY DATA'!$C$4</f>
        <v>6.505008383582289E-8</v>
      </c>
      <c r="Y1719">
        <f>J1719*M1719*P1719*S1719*V1719*'PROBABILITY DATA'!$C$5</f>
        <v>6.0639931939666714E-8</v>
      </c>
      <c r="AA1719">
        <f t="shared" si="53"/>
        <v>6.505008383582289E-8</v>
      </c>
      <c r="AC1719" s="5" t="str">
        <f t="shared" si="52"/>
        <v>YA</v>
      </c>
    </row>
    <row r="1720" spans="2:29" x14ac:dyDescent="0.2">
      <c r="B1720" s="7">
        <v>7.6914862980000001</v>
      </c>
      <c r="C1720" s="8">
        <v>155.1853193</v>
      </c>
      <c r="D1720" s="8">
        <v>36578.223749999997</v>
      </c>
      <c r="E1720" s="8">
        <v>7.6907277199999999</v>
      </c>
      <c r="F1720">
        <v>405.16938600016999</v>
      </c>
      <c r="G1720" t="s">
        <v>12</v>
      </c>
      <c r="I1720">
        <f>1/SQRT(2*3.14*'STDEV DATA'!$B$4)*EXP(-((B1720-'RATA RATA DATA'!$B$5)^2/(2*'STDEV DATA'!$B$4^2)))</f>
        <v>0.30979080867615505</v>
      </c>
      <c r="J1720">
        <f>1/SQRT(2*3.14*'STDEV DATA'!$B$5)*EXP(-((B1720-'RATA RATA DATA'!$B$6)^2/(2*'STDEV DATA'!$B$5^2)))</f>
        <v>0.29718449424431592</v>
      </c>
      <c r="L1720">
        <f>1/SQRT(2*3.14*'STDEV DATA'!$C$4)*EXP(-((C1720-'RATA RATA DATA'!$C$5)^2/(2*'STDEV DATA'!$C$4^2)))</f>
        <v>3.4855456362365124E-2</v>
      </c>
      <c r="M1720">
        <f>1/SQRT(2*3.14*'STDEV DATA'!$C$5)*EXP(-((C1720-'RATA RATA DATA'!$C$6)^2/(2*'STDEV DATA'!$C$5^2)))</f>
        <v>2.9268691137587014E-2</v>
      </c>
      <c r="O1720">
        <f>1/SQRT(2*3.14*'STDEV DATA'!$D$4)*EXP(-((D1720-'RATA RATA DATA'!$D$5)^2/(2*'STDEV DATA'!$D$4^2)))</f>
        <v>1.2402375574395077E-3</v>
      </c>
      <c r="P1720">
        <f>1/SQRT(2*3.14*'STDEV DATA'!$D$5)*EXP(-((D1720-'RATA RATA DATA'!$D$6)^2/(2*'STDEV DATA'!$D$5^2)))</f>
        <v>9.6288474287027778E-4</v>
      </c>
      <c r="R1720">
        <f>1/SQRT(2*3.14*'STDEV DATA'!$E$4)*EXP(-((E1720-'RATA RATA DATA'!$E$5)^2/(2*'STDEV DATA'!$E$4^2)))</f>
        <v>0.29173851181663496</v>
      </c>
      <c r="S1720">
        <f>1/SQRT(2*3.14*'STDEV DATA'!$E$5)*EXP(-((E1720-'RATA RATA DATA'!$E$6)^2/(2*'STDEV DATA'!$E$5^2)))</f>
        <v>0.30078929519209585</v>
      </c>
      <c r="U1720">
        <f>1/SQRT(2*3.14*'STDEV DATA'!$F$4)*EXP(-((F1720-'RATA RATA DATA'!$F$5)^2/(2*'STDEV DATA'!$F$4^2)))</f>
        <v>1.3884201765782759E-2</v>
      </c>
      <c r="V1720">
        <f>1/SQRT(2*3.14*'STDEV DATA'!$F$5)*EXP(-((F1720-'RATA RATA DATA'!$F$6)^2/(2*'STDEV DATA'!$F$5^2)))</f>
        <v>6.0210300116451563E-3</v>
      </c>
      <c r="X1720">
        <f>I1720*L1720*O1720*R1720*U1720*'PROBABILITY DATA'!$C$4</f>
        <v>2.1161469392511737E-8</v>
      </c>
      <c r="Y1720">
        <f>J1720*M1720*P1720*S1720*V1720*'PROBABILITY DATA'!$C$5</f>
        <v>9.2491895890202691E-9</v>
      </c>
      <c r="AA1720">
        <f t="shared" si="53"/>
        <v>2.1161469392511737E-8</v>
      </c>
      <c r="AC1720" s="5" t="str">
        <f t="shared" si="52"/>
        <v>YA</v>
      </c>
    </row>
    <row r="1721" spans="2:29" x14ac:dyDescent="0.2">
      <c r="B1721" s="7">
        <v>7.3673718529999999</v>
      </c>
      <c r="C1721" s="8">
        <v>176.3352099</v>
      </c>
      <c r="D1721" s="8">
        <v>16663.602510000001</v>
      </c>
      <c r="E1721" s="8">
        <v>8.0627826589999998</v>
      </c>
      <c r="F1721">
        <v>333.77577661081295</v>
      </c>
      <c r="G1721" t="s">
        <v>12</v>
      </c>
      <c r="I1721">
        <f>1/SQRT(2*3.14*'STDEV DATA'!$B$4)*EXP(-((B1721-'RATA RATA DATA'!$B$5)^2/(2*'STDEV DATA'!$B$4^2)))</f>
        <v>0.33611209091562871</v>
      </c>
      <c r="J1721">
        <f>1/SQRT(2*3.14*'STDEV DATA'!$B$5)*EXP(-((B1721-'RATA RATA DATA'!$B$6)^2/(2*'STDEV DATA'!$B$5^2)))</f>
        <v>0.31567714246372242</v>
      </c>
      <c r="L1721">
        <f>1/SQRT(2*3.14*'STDEV DATA'!$C$4)*EXP(-((C1721-'RATA RATA DATA'!$C$5)^2/(2*'STDEV DATA'!$C$4^2)))</f>
        <v>5.7606242167820079E-2</v>
      </c>
      <c r="M1721">
        <f>1/SQRT(2*3.14*'STDEV DATA'!$C$5)*EXP(-((C1721-'RATA RATA DATA'!$C$6)^2/(2*'STDEV DATA'!$C$5^2)))</f>
        <v>5.7711536571856306E-2</v>
      </c>
      <c r="O1721">
        <f>1/SQRT(2*3.14*'STDEV DATA'!$D$4)*EXP(-((D1721-'RATA RATA DATA'!$D$5)^2/(2*'STDEV DATA'!$D$4^2)))</f>
        <v>3.4330089550471546E-3</v>
      </c>
      <c r="P1721">
        <f>1/SQRT(2*3.14*'STDEV DATA'!$D$5)*EXP(-((D1721-'RATA RATA DATA'!$D$6)^2/(2*'STDEV DATA'!$D$5^2)))</f>
        <v>3.6090846811441166E-3</v>
      </c>
      <c r="R1721">
        <f>1/SQRT(2*3.14*'STDEV DATA'!$E$4)*EXP(-((E1721-'RATA RATA DATA'!$E$5)^2/(2*'STDEV DATA'!$E$4^2)))</f>
        <v>0.26644648266073057</v>
      </c>
      <c r="S1721">
        <f>1/SQRT(2*3.14*'STDEV DATA'!$E$5)*EXP(-((E1721-'RATA RATA DATA'!$E$6)^2/(2*'STDEV DATA'!$E$5^2)))</f>
        <v>0.26425421933637394</v>
      </c>
      <c r="U1721">
        <f>1/SQRT(2*3.14*'STDEV DATA'!$F$4)*EXP(-((F1721-'RATA RATA DATA'!$F$5)^2/(2*'STDEV DATA'!$F$4^2)))</f>
        <v>6.1643058590409874E-2</v>
      </c>
      <c r="V1721">
        <f>1/SQRT(2*3.14*'STDEV DATA'!$F$5)*EXP(-((F1721-'RATA RATA DATA'!$F$6)^2/(2*'STDEV DATA'!$F$5^2)))</f>
        <v>7.0637520417500863E-2</v>
      </c>
      <c r="X1721">
        <f>I1721*L1721*O1721*R1721*U1721*'PROBABILITY DATA'!$C$4</f>
        <v>4.2590206836992905E-7</v>
      </c>
      <c r="Y1721">
        <f>J1721*M1721*P1721*S1721*V1721*'PROBABILITY DATA'!$C$5</f>
        <v>7.4838828945250033E-7</v>
      </c>
      <c r="AA1721">
        <f t="shared" si="53"/>
        <v>7.4838828945250033E-7</v>
      </c>
      <c r="AC1721" s="5" t="str">
        <f t="shared" si="52"/>
        <v>TIDAK</v>
      </c>
    </row>
    <row r="1722" spans="2:29" x14ac:dyDescent="0.2">
      <c r="B1722" s="7">
        <v>8.9279059259999993</v>
      </c>
      <c r="C1722" s="8">
        <v>188.05441909999999</v>
      </c>
      <c r="D1722" s="8">
        <v>22139.878850000001</v>
      </c>
      <c r="E1722" s="8">
        <v>4.2527214100000004</v>
      </c>
      <c r="F1722">
        <v>376.33456593538</v>
      </c>
      <c r="G1722" t="s">
        <v>12</v>
      </c>
      <c r="I1722">
        <f>1/SQRT(2*3.14*'STDEV DATA'!$B$4)*EXP(-((B1722-'RATA RATA DATA'!$B$5)^2/(2*'STDEV DATA'!$B$4^2)))</f>
        <v>0.13308150986226769</v>
      </c>
      <c r="J1722">
        <f>1/SQRT(2*3.14*'STDEV DATA'!$B$5)*EXP(-((B1722-'RATA RATA DATA'!$B$6)^2/(2*'STDEV DATA'!$B$5^2)))</f>
        <v>0.15760248009938713</v>
      </c>
      <c r="L1722">
        <f>1/SQRT(2*3.14*'STDEV DATA'!$C$4)*EXP(-((C1722-'RATA RATA DATA'!$C$5)^2/(2*'STDEV DATA'!$C$4^2)))</f>
        <v>6.5347593242707031E-2</v>
      </c>
      <c r="M1722">
        <f>1/SQRT(2*3.14*'STDEV DATA'!$C$5)*EXP(-((C1722-'RATA RATA DATA'!$C$6)^2/(2*'STDEV DATA'!$C$5^2)))</f>
        <v>6.8857764720941975E-2</v>
      </c>
      <c r="O1722">
        <f>1/SQRT(2*3.14*'STDEV DATA'!$D$4)*EXP(-((D1722-'RATA RATA DATA'!$D$5)^2/(2*'STDEV DATA'!$D$4^2)))</f>
        <v>4.1808025712770126E-3</v>
      </c>
      <c r="P1722">
        <f>1/SQRT(2*3.14*'STDEV DATA'!$D$5)*EXP(-((D1722-'RATA RATA DATA'!$D$6)^2/(2*'STDEV DATA'!$D$5^2)))</f>
        <v>4.3131723375300158E-3</v>
      </c>
      <c r="R1722">
        <f>1/SQRT(2*3.14*'STDEV DATA'!$E$4)*EXP(-((E1722-'RATA RATA DATA'!$E$5)^2/(2*'STDEV DATA'!$E$4^2)))</f>
        <v>7.0612918437847741E-2</v>
      </c>
      <c r="S1722">
        <f>1/SQRT(2*3.14*'STDEV DATA'!$E$5)*EXP(-((E1722-'RATA RATA DATA'!$E$6)^2/(2*'STDEV DATA'!$E$5^2)))</f>
        <v>5.4461879557518023E-2</v>
      </c>
      <c r="U1722">
        <f>1/SQRT(2*3.14*'STDEV DATA'!$F$4)*EXP(-((F1722-'RATA RATA DATA'!$F$5)^2/(2*'STDEV DATA'!$F$4^2)))</f>
        <v>3.5964781068633524E-2</v>
      </c>
      <c r="V1722">
        <f>1/SQRT(2*3.14*'STDEV DATA'!$F$5)*EXP(-((F1722-'RATA RATA DATA'!$F$6)^2/(2*'STDEV DATA'!$F$5^2)))</f>
        <v>2.9744363280064013E-2</v>
      </c>
      <c r="X1722">
        <f>I1722*L1722*O1722*R1722*U1722*'PROBABILITY DATA'!$C$4</f>
        <v>3.6020979568341272E-8</v>
      </c>
      <c r="Y1722">
        <f>J1722*M1722*P1722*S1722*V1722*'PROBABILITY DATA'!$C$5</f>
        <v>4.6235636604499457E-8</v>
      </c>
      <c r="AA1722">
        <f t="shared" si="53"/>
        <v>4.6235636604499457E-8</v>
      </c>
      <c r="AC1722" s="5" t="str">
        <f t="shared" si="52"/>
        <v>TIDAK</v>
      </c>
    </row>
    <row r="1723" spans="2:29" x14ac:dyDescent="0.2">
      <c r="B1723" s="7">
        <v>5.62122732</v>
      </c>
      <c r="C1723" s="8">
        <v>221.6494395</v>
      </c>
      <c r="D1723" s="8">
        <v>11123.88616</v>
      </c>
      <c r="E1723" s="8">
        <v>8.8094331439999998</v>
      </c>
      <c r="F1723">
        <v>314.87134173853002</v>
      </c>
      <c r="G1723" t="s">
        <v>12</v>
      </c>
      <c r="I1723">
        <f>1/SQRT(2*3.14*'STDEV DATA'!$B$4)*EXP(-((B1723-'RATA RATA DATA'!$B$5)^2/(2*'STDEV DATA'!$B$4^2)))</f>
        <v>0.19182393160966127</v>
      </c>
      <c r="J1723">
        <f>1/SQRT(2*3.14*'STDEV DATA'!$B$5)*EXP(-((B1723-'RATA RATA DATA'!$B$6)^2/(2*'STDEV DATA'!$B$5^2)))</f>
        <v>0.20500662398294958</v>
      </c>
      <c r="L1723">
        <f>1/SQRT(2*3.14*'STDEV DATA'!$C$4)*EXP(-((C1723-'RATA RATA DATA'!$C$5)^2/(2*'STDEV DATA'!$C$4^2)))</f>
        <v>5.1380866862988601E-2</v>
      </c>
      <c r="M1723">
        <f>1/SQRT(2*3.14*'STDEV DATA'!$C$5)*EXP(-((C1723-'RATA RATA DATA'!$C$6)^2/(2*'STDEV DATA'!$C$5^2)))</f>
        <v>5.190223544316086E-2</v>
      </c>
      <c r="O1723">
        <f>1/SQRT(2*3.14*'STDEV DATA'!$D$4)*EXP(-((D1723-'RATA RATA DATA'!$D$5)^2/(2*'STDEV DATA'!$D$4^2)))</f>
        <v>1.9462513963857295E-3</v>
      </c>
      <c r="P1723">
        <f>1/SQRT(2*3.14*'STDEV DATA'!$D$5)*EXP(-((D1723-'RATA RATA DATA'!$D$6)^2/(2*'STDEV DATA'!$D$5^2)))</f>
        <v>1.9841590615486131E-3</v>
      </c>
      <c r="R1723">
        <f>1/SQRT(2*3.14*'STDEV DATA'!$E$4)*EXP(-((E1723-'RATA RATA DATA'!$E$5)^2/(2*'STDEV DATA'!$E$4^2)))</f>
        <v>0.1923444223025845</v>
      </c>
      <c r="S1723">
        <f>1/SQRT(2*3.14*'STDEV DATA'!$E$5)*EXP(-((E1723-'RATA RATA DATA'!$E$6)^2/(2*'STDEV DATA'!$E$5^2)))</f>
        <v>0.16931364628710469</v>
      </c>
      <c r="U1723">
        <f>1/SQRT(2*3.14*'STDEV DATA'!$F$4)*EXP(-((F1723-'RATA RATA DATA'!$F$5)^2/(2*'STDEV DATA'!$F$4^2)))</f>
        <v>5.6235305093391592E-2</v>
      </c>
      <c r="V1723">
        <f>1/SQRT(2*3.14*'STDEV DATA'!$F$5)*EXP(-((F1723-'RATA RATA DATA'!$F$6)^2/(2*'STDEV DATA'!$F$5^2)))</f>
        <v>5.8610722568453219E-2</v>
      </c>
      <c r="X1723">
        <f>I1723*L1723*O1723*R1723*U1723*'PROBABILITY DATA'!$C$4</f>
        <v>8.0942901028706433E-8</v>
      </c>
      <c r="Y1723">
        <f>J1723*M1723*P1723*S1723*V1723*'PROBABILITY DATA'!$C$5</f>
        <v>1.277515684078369E-7</v>
      </c>
      <c r="AA1723">
        <f t="shared" si="53"/>
        <v>1.277515684078369E-7</v>
      </c>
      <c r="AC1723" s="5" t="str">
        <f t="shared" si="52"/>
        <v>TIDAK</v>
      </c>
    </row>
    <row r="1724" spans="2:29" x14ac:dyDescent="0.2">
      <c r="B1724" s="7">
        <v>6.4506449249999998</v>
      </c>
      <c r="C1724" s="8">
        <v>201.59667350000001</v>
      </c>
      <c r="D1724" s="8">
        <v>27682.507450000001</v>
      </c>
      <c r="E1724" s="8">
        <v>5.6551388620000003</v>
      </c>
      <c r="F1724">
        <v>316.10589226500002</v>
      </c>
      <c r="G1724" t="s">
        <v>12</v>
      </c>
      <c r="I1724">
        <f>1/SQRT(2*3.14*'STDEV DATA'!$B$4)*EXP(-((B1724-'RATA RATA DATA'!$B$5)^2/(2*'STDEV DATA'!$B$4^2)))</f>
        <v>0.30900715937010181</v>
      </c>
      <c r="J1724">
        <f>1/SQRT(2*3.14*'STDEV DATA'!$B$5)*EXP(-((B1724-'RATA RATA DATA'!$B$6)^2/(2*'STDEV DATA'!$B$5^2)))</f>
        <v>0.29509293442621465</v>
      </c>
      <c r="L1724">
        <f>1/SQRT(2*3.14*'STDEV DATA'!$C$4)*EXP(-((C1724-'RATA RATA DATA'!$C$5)^2/(2*'STDEV DATA'!$C$4^2)))</f>
        <v>6.6033612103708353E-2</v>
      </c>
      <c r="M1724">
        <f>1/SQRT(2*3.14*'STDEV DATA'!$C$5)*EXP(-((C1724-'RATA RATA DATA'!$C$6)^2/(2*'STDEV DATA'!$C$5^2)))</f>
        <v>7.0726425931744261E-2</v>
      </c>
      <c r="O1724">
        <f>1/SQRT(2*3.14*'STDEV DATA'!$D$4)*EXP(-((D1724-'RATA RATA DATA'!$D$5)^2/(2*'STDEV DATA'!$D$4^2)))</f>
        <v>3.5306541777529719E-3</v>
      </c>
      <c r="P1724">
        <f>1/SQRT(2*3.14*'STDEV DATA'!$D$5)*EXP(-((D1724-'RATA RATA DATA'!$D$6)^2/(2*'STDEV DATA'!$D$5^2)))</f>
        <v>3.3999043378050708E-3</v>
      </c>
      <c r="R1724">
        <f>1/SQRT(2*3.14*'STDEV DATA'!$E$4)*EXP(-((E1724-'RATA RATA DATA'!$E$5)^2/(2*'STDEV DATA'!$E$4^2)))</f>
        <v>0.20596370216078161</v>
      </c>
      <c r="S1724">
        <f>1/SQRT(2*3.14*'STDEV DATA'!$E$5)*EXP(-((E1724-'RATA RATA DATA'!$E$6)^2/(2*'STDEV DATA'!$E$5^2)))</f>
        <v>0.20598757818006228</v>
      </c>
      <c r="U1724">
        <f>1/SQRT(2*3.14*'STDEV DATA'!$F$4)*EXP(-((F1724-'RATA RATA DATA'!$F$5)^2/(2*'STDEV DATA'!$F$4^2)))</f>
        <v>5.6926333189116926E-2</v>
      </c>
      <c r="V1724">
        <f>1/SQRT(2*3.14*'STDEV DATA'!$F$5)*EXP(-((F1724-'RATA RATA DATA'!$F$6)^2/(2*'STDEV DATA'!$F$5^2)))</f>
        <v>5.9968743379532882E-2</v>
      </c>
      <c r="X1724">
        <f>I1724*L1724*O1724*R1724*U1724*'PROBABILITY DATA'!$C$4</f>
        <v>3.2951837542454671E-7</v>
      </c>
      <c r="Y1724">
        <f>J1724*M1724*P1724*S1724*V1724*'PROBABILITY DATA'!$C$5</f>
        <v>5.3449046417189894E-7</v>
      </c>
      <c r="AA1724">
        <f t="shared" si="53"/>
        <v>5.3449046417189894E-7</v>
      </c>
      <c r="AC1724" s="5" t="str">
        <f t="shared" si="52"/>
        <v>TIDAK</v>
      </c>
    </row>
    <row r="1725" spans="2:29" x14ac:dyDescent="0.2">
      <c r="B1725" s="7">
        <v>7.5665171249999998</v>
      </c>
      <c r="C1725" s="8">
        <v>205.39658170000001</v>
      </c>
      <c r="D1725" s="8">
        <v>30823.730490000002</v>
      </c>
      <c r="E1725" s="8">
        <v>7.8166360470000003</v>
      </c>
      <c r="F1725">
        <v>354.17597229017002</v>
      </c>
      <c r="G1725" t="s">
        <v>12</v>
      </c>
      <c r="I1725">
        <f>1/SQRT(2*3.14*'STDEV DATA'!$B$4)*EXP(-((B1725-'RATA RATA DATA'!$B$5)^2/(2*'STDEV DATA'!$B$4^2)))</f>
        <v>0.32189499690021406</v>
      </c>
      <c r="J1725">
        <f>1/SQRT(2*3.14*'STDEV DATA'!$B$5)*EXP(-((B1725-'RATA RATA DATA'!$B$6)^2/(2*'STDEV DATA'!$B$5^2)))</f>
        <v>0.30577198572636688</v>
      </c>
      <c r="L1725">
        <f>1/SQRT(2*3.14*'STDEV DATA'!$C$4)*EXP(-((C1725-'RATA RATA DATA'!$C$5)^2/(2*'STDEV DATA'!$C$4^2)))</f>
        <v>6.4524095993278921E-2</v>
      </c>
      <c r="M1725">
        <f>1/SQRT(2*3.14*'STDEV DATA'!$C$5)*EXP(-((C1725-'RATA RATA DATA'!$C$6)^2/(2*'STDEV DATA'!$C$5^2)))</f>
        <v>6.8867408834560634E-2</v>
      </c>
      <c r="O1725">
        <f>1/SQRT(2*3.14*'STDEV DATA'!$D$4)*EXP(-((D1725-'RATA RATA DATA'!$D$5)^2/(2*'STDEV DATA'!$D$4^2)))</f>
        <v>2.7213226064342318E-3</v>
      </c>
      <c r="P1725">
        <f>1/SQRT(2*3.14*'STDEV DATA'!$D$5)*EXP(-((D1725-'RATA RATA DATA'!$D$6)^2/(2*'STDEV DATA'!$D$5^2)))</f>
        <v>2.4647086522449832E-3</v>
      </c>
      <c r="R1725">
        <f>1/SQRT(2*3.14*'STDEV DATA'!$E$4)*EXP(-((E1725-'RATA RATA DATA'!$E$5)^2/(2*'STDEV DATA'!$E$4^2)))</f>
        <v>0.28443597033590495</v>
      </c>
      <c r="S1725">
        <f>1/SQRT(2*3.14*'STDEV DATA'!$E$5)*EXP(-((E1725-'RATA RATA DATA'!$E$6)^2/(2*'STDEV DATA'!$E$5^2)))</f>
        <v>0.28987809587939012</v>
      </c>
      <c r="U1725">
        <f>1/SQRT(2*3.14*'STDEV DATA'!$F$4)*EXP(-((F1725-'RATA RATA DATA'!$F$5)^2/(2*'STDEV DATA'!$F$4^2)))</f>
        <v>5.4158564514479403E-2</v>
      </c>
      <c r="V1725">
        <f>1/SQRT(2*3.14*'STDEV DATA'!$F$5)*EXP(-((F1725-'RATA RATA DATA'!$F$6)^2/(2*'STDEV DATA'!$F$5^2)))</f>
        <v>5.8267771241584047E-2</v>
      </c>
      <c r="X1725">
        <f>I1725*L1725*O1725*R1725*U1725*'PROBABILITY DATA'!$C$4</f>
        <v>3.3966813561639565E-7</v>
      </c>
      <c r="Y1725">
        <f>J1725*M1725*P1725*S1725*V1725*'PROBABILITY DATA'!$C$5</f>
        <v>5.3454908813520785E-7</v>
      </c>
      <c r="AA1725">
        <f t="shared" si="53"/>
        <v>5.3454908813520785E-7</v>
      </c>
      <c r="AC1725" s="5" t="str">
        <f t="shared" si="52"/>
        <v>TIDAK</v>
      </c>
    </row>
    <row r="1726" spans="2:29" x14ac:dyDescent="0.2">
      <c r="B1726" s="7">
        <v>6.1156375460000003</v>
      </c>
      <c r="C1726" s="8">
        <v>240.9751559</v>
      </c>
      <c r="D1726" s="8">
        <v>15765.78672</v>
      </c>
      <c r="E1726" s="8">
        <v>10.08834489</v>
      </c>
      <c r="F1726">
        <v>339.40243968081001</v>
      </c>
      <c r="G1726" t="s">
        <v>12</v>
      </c>
      <c r="I1726">
        <f>1/SQRT(2*3.14*'STDEV DATA'!$B$4)*EXP(-((B1726-'RATA RATA DATA'!$B$5)^2/(2*'STDEV DATA'!$B$4^2)))</f>
        <v>0.26683068323962539</v>
      </c>
      <c r="J1726">
        <f>1/SQRT(2*3.14*'STDEV DATA'!$B$5)*EXP(-((B1726-'RATA RATA DATA'!$B$6)^2/(2*'STDEV DATA'!$B$5^2)))</f>
        <v>0.26370941588747071</v>
      </c>
      <c r="L1726">
        <f>1/SQRT(2*3.14*'STDEV DATA'!$C$4)*EXP(-((C1726-'RATA RATA DATA'!$C$5)^2/(2*'STDEV DATA'!$C$4^2)))</f>
        <v>2.9861433371313265E-2</v>
      </c>
      <c r="M1726">
        <f>1/SQRT(2*3.14*'STDEV DATA'!$C$5)*EXP(-((C1726-'RATA RATA DATA'!$C$6)^2/(2*'STDEV DATA'!$C$5^2)))</f>
        <v>2.596513931974195E-2</v>
      </c>
      <c r="O1726">
        <f>1/SQRT(2*3.14*'STDEV DATA'!$D$4)*EXP(-((D1726-'RATA RATA DATA'!$D$5)^2/(2*'STDEV DATA'!$D$4^2)))</f>
        <v>3.2110625855616974E-3</v>
      </c>
      <c r="P1726">
        <f>1/SQRT(2*3.14*'STDEV DATA'!$D$5)*EXP(-((D1726-'RATA RATA DATA'!$D$6)^2/(2*'STDEV DATA'!$D$5^2)))</f>
        <v>3.3704271405449902E-3</v>
      </c>
      <c r="R1726">
        <f>1/SQRT(2*3.14*'STDEV DATA'!$E$4)*EXP(-((E1726-'RATA RATA DATA'!$E$5)^2/(2*'STDEV DATA'!$E$4^2)))</f>
        <v>7.0443440588028997E-2</v>
      </c>
      <c r="S1726">
        <f>1/SQRT(2*3.14*'STDEV DATA'!$E$5)*EXP(-((E1726-'RATA RATA DATA'!$E$6)^2/(2*'STDEV DATA'!$E$5^2)))</f>
        <v>4.4462329210657459E-2</v>
      </c>
      <c r="U1726">
        <f>1/SQRT(2*3.14*'STDEV DATA'!$F$4)*EXP(-((F1726-'RATA RATA DATA'!$F$5)^2/(2*'STDEV DATA'!$F$4^2)))</f>
        <v>6.0907079524870698E-2</v>
      </c>
      <c r="V1726">
        <f>1/SQRT(2*3.14*'STDEV DATA'!$F$5)*EXP(-((F1726-'RATA RATA DATA'!$F$6)^2/(2*'STDEV DATA'!$F$5^2)))</f>
        <v>6.9776850036590773E-2</v>
      </c>
      <c r="X1726">
        <f>I1726*L1726*O1726*R1726*U1726*'PROBABILITY DATA'!$C$4</f>
        <v>4.2824320919707603E-8</v>
      </c>
      <c r="Y1726">
        <f>J1726*M1726*P1726*S1726*V1726*'PROBABILITY DATA'!$C$5</f>
        <v>4.3658777208834252E-8</v>
      </c>
      <c r="AA1726">
        <f t="shared" si="53"/>
        <v>4.3658777208834252E-8</v>
      </c>
      <c r="AC1726" s="5" t="str">
        <f t="shared" si="52"/>
        <v>TIDAK</v>
      </c>
    </row>
    <row r="1727" spans="2:29" x14ac:dyDescent="0.2">
      <c r="B1727" s="7">
        <v>7.595228724</v>
      </c>
      <c r="C1727" s="8">
        <v>188.37328170000001</v>
      </c>
      <c r="D1727" s="8">
        <v>32869.474410000003</v>
      </c>
      <c r="E1727" s="8">
        <v>6.745588412</v>
      </c>
      <c r="F1727">
        <v>365.20869216433999</v>
      </c>
      <c r="G1727" t="s">
        <v>12</v>
      </c>
      <c r="I1727">
        <f>1/SQRT(2*3.14*'STDEV DATA'!$B$4)*EXP(-((B1727-'RATA RATA DATA'!$B$5)^2/(2*'STDEV DATA'!$B$4^2)))</f>
        <v>0.31931695419180639</v>
      </c>
      <c r="J1727">
        <f>1/SQRT(2*3.14*'STDEV DATA'!$B$5)*EXP(-((B1727-'RATA RATA DATA'!$B$6)^2/(2*'STDEV DATA'!$B$5^2)))</f>
        <v>0.30395314938474777</v>
      </c>
      <c r="L1727">
        <f>1/SQRT(2*3.14*'STDEV DATA'!$C$4)*EXP(-((C1727-'RATA RATA DATA'!$C$5)^2/(2*'STDEV DATA'!$C$4^2)))</f>
        <v>6.5472724459139583E-2</v>
      </c>
      <c r="M1727">
        <f>1/SQRT(2*3.14*'STDEV DATA'!$C$5)*EXP(-((C1727-'RATA RATA DATA'!$C$6)^2/(2*'STDEV DATA'!$C$5^2)))</f>
        <v>6.9051906027824336E-2</v>
      </c>
      <c r="O1727">
        <f>1/SQRT(2*3.14*'STDEV DATA'!$D$4)*EXP(-((D1727-'RATA RATA DATA'!$D$5)^2/(2*'STDEV DATA'!$D$4^2)))</f>
        <v>2.1544449252294414E-3</v>
      </c>
      <c r="P1727">
        <f>1/SQRT(2*3.14*'STDEV DATA'!$D$5)*EXP(-((D1727-'RATA RATA DATA'!$D$6)^2/(2*'STDEV DATA'!$D$5^2)))</f>
        <v>1.8587480648933675E-3</v>
      </c>
      <c r="R1727">
        <f>1/SQRT(2*3.14*'STDEV DATA'!$E$4)*EXP(-((E1727-'RATA RATA DATA'!$E$5)^2/(2*'STDEV DATA'!$E$4^2)))</f>
        <v>0.29641365418138704</v>
      </c>
      <c r="S1727">
        <f>1/SQRT(2*3.14*'STDEV DATA'!$E$5)*EXP(-((E1727-'RATA RATA DATA'!$E$6)^2/(2*'STDEV DATA'!$E$5^2)))</f>
        <v>0.31710525750591262</v>
      </c>
      <c r="U1727">
        <f>1/SQRT(2*3.14*'STDEV DATA'!$F$4)*EXP(-((F1727-'RATA RATA DATA'!$F$5)^2/(2*'STDEV DATA'!$F$4^2)))</f>
        <v>4.5744560239924875E-2</v>
      </c>
      <c r="V1727">
        <f>1/SQRT(2*3.14*'STDEV DATA'!$F$5)*EXP(-((F1727-'RATA RATA DATA'!$F$6)^2/(2*'STDEV DATA'!$F$5^2)))</f>
        <v>4.4281298872417683E-2</v>
      </c>
      <c r="X1727">
        <f>I1727*L1727*O1727*R1727*U1727*'PROBABILITY DATA'!$C$4</f>
        <v>2.3825521253614365E-7</v>
      </c>
      <c r="Y1727">
        <f>J1727*M1727*P1727*S1727*V1727*'PROBABILITY DATA'!$C$5</f>
        <v>3.3403609826096161E-7</v>
      </c>
      <c r="AA1727">
        <f t="shared" si="53"/>
        <v>3.3403609826096161E-7</v>
      </c>
      <c r="AC1727" s="5" t="str">
        <f t="shared" si="52"/>
        <v>TIDAK</v>
      </c>
    </row>
    <row r="1728" spans="2:29" x14ac:dyDescent="0.2">
      <c r="B1728" s="7">
        <v>7.080794504</v>
      </c>
      <c r="C1728" s="8">
        <v>279.23241860000002</v>
      </c>
      <c r="D1728" s="8">
        <v>11380.298640000001</v>
      </c>
      <c r="E1728" s="8">
        <v>8.586100558</v>
      </c>
      <c r="F1728">
        <v>314.16260194867999</v>
      </c>
      <c r="G1728" t="s">
        <v>12</v>
      </c>
      <c r="I1728">
        <f>1/SQRT(2*3.14*'STDEV DATA'!$B$4)*EXP(-((B1728-'RATA RATA DATA'!$B$5)^2/(2*'STDEV DATA'!$B$4^2)))</f>
        <v>0.34416649185164766</v>
      </c>
      <c r="J1728">
        <f>1/SQRT(2*3.14*'STDEV DATA'!$B$5)*EXP(-((B1728-'RATA RATA DATA'!$B$6)^2/(2*'STDEV DATA'!$B$5^2)))</f>
        <v>0.32100347270959284</v>
      </c>
      <c r="L1728">
        <f>1/SQRT(2*3.14*'STDEV DATA'!$C$4)*EXP(-((C1728-'RATA RATA DATA'!$C$5)^2/(2*'STDEV DATA'!$C$4^2)))</f>
        <v>4.2682964108774158E-3</v>
      </c>
      <c r="M1728">
        <f>1/SQRT(2*3.14*'STDEV DATA'!$C$5)*EXP(-((C1728-'RATA RATA DATA'!$C$6)^2/(2*'STDEV DATA'!$C$5^2)))</f>
        <v>2.1044619239057056E-3</v>
      </c>
      <c r="O1728">
        <f>1/SQRT(2*3.14*'STDEV DATA'!$D$4)*EXP(-((D1728-'RATA RATA DATA'!$D$5)^2/(2*'STDEV DATA'!$D$4^2)))</f>
        <v>2.014452330188874E-3</v>
      </c>
      <c r="P1728">
        <f>1/SQRT(2*3.14*'STDEV DATA'!$D$5)*EXP(-((D1728-'RATA RATA DATA'!$D$6)^2/(2*'STDEV DATA'!$D$5^2)))</f>
        <v>2.0588857738461147E-3</v>
      </c>
      <c r="R1728">
        <f>1/SQRT(2*3.14*'STDEV DATA'!$E$4)*EXP(-((E1728-'RATA RATA DATA'!$E$5)^2/(2*'STDEV DATA'!$E$4^2)))</f>
        <v>0.21635023430982522</v>
      </c>
      <c r="S1728">
        <f>1/SQRT(2*3.14*'STDEV DATA'!$E$5)*EXP(-((E1728-'RATA RATA DATA'!$E$6)^2/(2*'STDEV DATA'!$E$5^2)))</f>
        <v>0.1985080798288498</v>
      </c>
      <c r="U1728">
        <f>1/SQRT(2*3.14*'STDEV DATA'!$F$4)*EXP(-((F1728-'RATA RATA DATA'!$F$5)^2/(2*'STDEV DATA'!$F$4^2)))</f>
        <v>5.5820475445396589E-2</v>
      </c>
      <c r="V1728">
        <f>1/SQRT(2*3.14*'STDEV DATA'!$F$5)*EXP(-((F1728-'RATA RATA DATA'!$F$6)^2/(2*'STDEV DATA'!$F$5^2)))</f>
        <v>5.7805913170283094E-2</v>
      </c>
      <c r="X1728">
        <f>I1728*L1728*O1728*R1728*U1728*'PROBABILITY DATA'!$C$4</f>
        <v>1.394177318003624E-8</v>
      </c>
      <c r="Y1728">
        <f>J1728*M1728*P1728*S1728*V1728*'PROBABILITY DATA'!$C$5</f>
        <v>9.7319590132525543E-9</v>
      </c>
      <c r="AA1728">
        <f t="shared" si="53"/>
        <v>1.394177318003624E-8</v>
      </c>
      <c r="AC1728" s="5" t="str">
        <f t="shared" si="52"/>
        <v>YA</v>
      </c>
    </row>
    <row r="1729" spans="2:29" x14ac:dyDescent="0.2">
      <c r="B1729" s="7">
        <v>7.1312218590000001</v>
      </c>
      <c r="C1729" s="8">
        <v>165.90902030000001</v>
      </c>
      <c r="D1729" s="8">
        <v>18969.82489</v>
      </c>
      <c r="E1729" s="8">
        <v>7.690362629</v>
      </c>
      <c r="F1729">
        <v>333.77577661081295</v>
      </c>
      <c r="G1729" t="s">
        <v>12</v>
      </c>
      <c r="I1729">
        <f>1/SQRT(2*3.14*'STDEV DATA'!$B$4)*EXP(-((B1729-'RATA RATA DATA'!$B$5)^2/(2*'STDEV DATA'!$B$4^2)))</f>
        <v>0.34386646501960849</v>
      </c>
      <c r="J1729">
        <f>1/SQRT(2*3.14*'STDEV DATA'!$B$5)*EXP(-((B1729-'RATA RATA DATA'!$B$6)^2/(2*'STDEV DATA'!$B$5^2)))</f>
        <v>0.32085878139742519</v>
      </c>
      <c r="L1729">
        <f>1/SQRT(2*3.14*'STDEV DATA'!$C$4)*EXP(-((C1729-'RATA RATA DATA'!$C$5)^2/(2*'STDEV DATA'!$C$4^2)))</f>
        <v>4.7000642666042258E-2</v>
      </c>
      <c r="M1729">
        <f>1/SQRT(2*3.14*'STDEV DATA'!$C$5)*EXP(-((C1729-'RATA RATA DATA'!$C$6)^2/(2*'STDEV DATA'!$C$5^2)))</f>
        <v>4.375925223076034E-2</v>
      </c>
      <c r="O1729">
        <f>1/SQRT(2*3.14*'STDEV DATA'!$D$4)*EXP(-((D1729-'RATA RATA DATA'!$D$5)^2/(2*'STDEV DATA'!$D$4^2)))</f>
        <v>3.8982814666038636E-3</v>
      </c>
      <c r="P1729">
        <f>1/SQRT(2*3.14*'STDEV DATA'!$D$5)*EXP(-((D1729-'RATA RATA DATA'!$D$6)^2/(2*'STDEV DATA'!$D$5^2)))</f>
        <v>4.0901476955258875E-3</v>
      </c>
      <c r="R1729">
        <f>1/SQRT(2*3.14*'STDEV DATA'!$E$4)*EXP(-((E1729-'RATA RATA DATA'!$E$5)^2/(2*'STDEV DATA'!$E$4^2)))</f>
        <v>0.29175763982787911</v>
      </c>
      <c r="S1729">
        <f>1/SQRT(2*3.14*'STDEV DATA'!$E$5)*EXP(-((E1729-'RATA RATA DATA'!$E$6)^2/(2*'STDEV DATA'!$E$5^2)))</f>
        <v>0.3008184476107072</v>
      </c>
      <c r="U1729">
        <f>1/SQRT(2*3.14*'STDEV DATA'!$F$4)*EXP(-((F1729-'RATA RATA DATA'!$F$5)^2/(2*'STDEV DATA'!$F$4^2)))</f>
        <v>6.1643058590409874E-2</v>
      </c>
      <c r="V1729">
        <f>1/SQRT(2*3.14*'STDEV DATA'!$F$5)*EXP(-((F1729-'RATA RATA DATA'!$F$6)^2/(2*'STDEV DATA'!$F$5^2)))</f>
        <v>7.0637520417500863E-2</v>
      </c>
      <c r="X1729">
        <f>I1729*L1729*O1729*R1729*U1729*'PROBABILITY DATA'!$C$4</f>
        <v>4.4203859585408332E-7</v>
      </c>
      <c r="Y1729">
        <f>J1729*M1729*P1729*S1729*V1729*'PROBABILITY DATA'!$C$5</f>
        <v>7.4409688181258212E-7</v>
      </c>
      <c r="AA1729">
        <f t="shared" si="53"/>
        <v>7.4409688181258212E-7</v>
      </c>
      <c r="AC1729" s="5" t="str">
        <f t="shared" si="52"/>
        <v>TIDAK</v>
      </c>
    </row>
    <row r="1730" spans="2:29" x14ac:dyDescent="0.2">
      <c r="B1730" s="7">
        <v>7.3997247079999999</v>
      </c>
      <c r="C1730" s="8">
        <v>258.01994710000002</v>
      </c>
      <c r="D1730" s="8">
        <v>18535.046450000002</v>
      </c>
      <c r="E1730" s="8">
        <v>5.4971591630000001</v>
      </c>
      <c r="F1730">
        <v>339.83897679931999</v>
      </c>
      <c r="G1730" t="s">
        <v>12</v>
      </c>
      <c r="I1730">
        <f>1/SQRT(2*3.14*'STDEV DATA'!$B$4)*EXP(-((B1730-'RATA RATA DATA'!$B$5)^2/(2*'STDEV DATA'!$B$4^2)))</f>
        <v>0.33425908507945395</v>
      </c>
      <c r="J1730">
        <f>1/SQRT(2*3.14*'STDEV DATA'!$B$5)*EXP(-((B1730-'RATA RATA DATA'!$B$6)^2/(2*'STDEV DATA'!$B$5^2)))</f>
        <v>0.31440143202013437</v>
      </c>
      <c r="L1730">
        <f>1/SQRT(2*3.14*'STDEV DATA'!$C$4)*EXP(-((C1730-'RATA RATA DATA'!$C$5)^2/(2*'STDEV DATA'!$C$4^2)))</f>
        <v>1.4480605003205419E-2</v>
      </c>
      <c r="M1730">
        <f>1/SQRT(2*3.14*'STDEV DATA'!$C$5)*EXP(-((C1730-'RATA RATA DATA'!$C$6)^2/(2*'STDEV DATA'!$C$5^2)))</f>
        <v>1.0222979508503982E-2</v>
      </c>
      <c r="O1730">
        <f>1/SQRT(2*3.14*'STDEV DATA'!$D$4)*EXP(-((D1730-'RATA RATA DATA'!$D$5)^2/(2*'STDEV DATA'!$D$4^2)))</f>
        <v>3.8247139996675601E-3</v>
      </c>
      <c r="P1730">
        <f>1/SQRT(2*3.14*'STDEV DATA'!$D$5)*EXP(-((D1730-'RATA RATA DATA'!$D$6)^2/(2*'STDEV DATA'!$D$5^2)))</f>
        <v>4.0171174104249498E-3</v>
      </c>
      <c r="R1730">
        <f>1/SQRT(2*3.14*'STDEV DATA'!$E$4)*EXP(-((E1730-'RATA RATA DATA'!$E$5)^2/(2*'STDEV DATA'!$E$4^2)))</f>
        <v>0.18885509376882306</v>
      </c>
      <c r="S1730">
        <f>1/SQRT(2*3.14*'STDEV DATA'!$E$5)*EXP(-((E1730-'RATA RATA DATA'!$E$6)^2/(2*'STDEV DATA'!$E$5^2)))</f>
        <v>0.18522405428510924</v>
      </c>
      <c r="U1730">
        <f>1/SQRT(2*3.14*'STDEV DATA'!$F$4)*EXP(-((F1730-'RATA RATA DATA'!$F$5)^2/(2*'STDEV DATA'!$F$4^2)))</f>
        <v>6.0804462466418283E-2</v>
      </c>
      <c r="V1730">
        <f>1/SQRT(2*3.14*'STDEV DATA'!$F$5)*EXP(-((F1730-'RATA RATA DATA'!$F$6)^2/(2*'STDEV DATA'!$F$5^2)))</f>
        <v>6.9619927559944769E-2</v>
      </c>
      <c r="X1730">
        <f>I1730*L1730*O1730*R1730*U1730*'PROBABILITY DATA'!$C$4</f>
        <v>8.2931593460312244E-8</v>
      </c>
      <c r="Y1730">
        <f>J1730*M1730*P1730*S1730*V1730*'PROBABILITY DATA'!$C$5</f>
        <v>1.015252913961949E-7</v>
      </c>
      <c r="AA1730">
        <f t="shared" si="53"/>
        <v>1.015252913961949E-7</v>
      </c>
      <c r="AC1730" s="5" t="str">
        <f t="shared" si="52"/>
        <v>TIDAK</v>
      </c>
    </row>
    <row r="1731" spans="2:29" x14ac:dyDescent="0.2">
      <c r="B1731" s="7">
        <v>7.0024799409999998</v>
      </c>
      <c r="C1731" s="8">
        <v>168.95259050000001</v>
      </c>
      <c r="D1731" s="8">
        <v>20518.55543</v>
      </c>
      <c r="E1731" s="8">
        <v>10.13598691</v>
      </c>
      <c r="F1731">
        <v>333.77577661081295</v>
      </c>
      <c r="G1731" t="s">
        <v>12</v>
      </c>
      <c r="I1731">
        <f>1/SQRT(2*3.14*'STDEV DATA'!$B$4)*EXP(-((B1731-'RATA RATA DATA'!$B$5)^2/(2*'STDEV DATA'!$B$4^2)))</f>
        <v>0.34367290556535429</v>
      </c>
      <c r="J1731">
        <f>1/SQRT(2*3.14*'STDEV DATA'!$B$5)*EXP(-((B1731-'RATA RATA DATA'!$B$6)^2/(2*'STDEV DATA'!$B$5^2)))</f>
        <v>0.32055090015628807</v>
      </c>
      <c r="L1731">
        <f>1/SQRT(2*3.14*'STDEV DATA'!$C$4)*EXP(-((C1731-'RATA RATA DATA'!$C$5)^2/(2*'STDEV DATA'!$C$4^2)))</f>
        <v>5.0321955164841475E-2</v>
      </c>
      <c r="M1731">
        <f>1/SQRT(2*3.14*'STDEV DATA'!$C$5)*EXP(-((C1731-'RATA RATA DATA'!$C$6)^2/(2*'STDEV DATA'!$C$5^2)))</f>
        <v>4.7996878242438062E-2</v>
      </c>
      <c r="O1731">
        <f>1/SQRT(2*3.14*'STDEV DATA'!$D$4)*EXP(-((D1731-'RATA RATA DATA'!$D$5)^2/(2*'STDEV DATA'!$D$4^2)))</f>
        <v>4.0954143497201057E-3</v>
      </c>
      <c r="P1731">
        <f>1/SQRT(2*3.14*'STDEV DATA'!$D$5)*EXP(-((D1731-'RATA RATA DATA'!$D$6)^2/(2*'STDEV DATA'!$D$5^2)))</f>
        <v>4.2704437398799781E-3</v>
      </c>
      <c r="R1731">
        <f>1/SQRT(2*3.14*'STDEV DATA'!$E$4)*EXP(-((E1731-'RATA RATA DATA'!$E$5)^2/(2*'STDEV DATA'!$E$4^2)))</f>
        <v>6.7121449042601672E-2</v>
      </c>
      <c r="S1731">
        <f>1/SQRT(2*3.14*'STDEV DATA'!$E$5)*EXP(-((E1731-'RATA RATA DATA'!$E$6)^2/(2*'STDEV DATA'!$E$5^2)))</f>
        <v>4.1713034046346076E-2</v>
      </c>
      <c r="U1731">
        <f>1/SQRT(2*3.14*'STDEV DATA'!$F$4)*EXP(-((F1731-'RATA RATA DATA'!$F$5)^2/(2*'STDEV DATA'!$F$4^2)))</f>
        <v>6.1643058590409874E-2</v>
      </c>
      <c r="V1731">
        <f>1/SQRT(2*3.14*'STDEV DATA'!$F$5)*EXP(-((F1731-'RATA RATA DATA'!$F$6)^2/(2*'STDEV DATA'!$F$5^2)))</f>
        <v>7.0637520417500863E-2</v>
      </c>
      <c r="X1731">
        <f>I1731*L1731*O1731*R1731*U1731*'PROBABILITY DATA'!$C$4</f>
        <v>1.1432286837546241E-7</v>
      </c>
      <c r="Y1731">
        <f>J1731*M1731*P1731*S1731*V1731*'PROBABILITY DATA'!$C$5</f>
        <v>1.1804755141261815E-7</v>
      </c>
      <c r="AA1731">
        <f t="shared" si="53"/>
        <v>1.1804755141261815E-7</v>
      </c>
      <c r="AC1731" s="5" t="str">
        <f t="shared" si="52"/>
        <v>TIDAK</v>
      </c>
    </row>
    <row r="1732" spans="2:29" x14ac:dyDescent="0.2">
      <c r="B1732" s="7">
        <v>5.3453453709999996</v>
      </c>
      <c r="C1732" s="8">
        <v>238.51023000000001</v>
      </c>
      <c r="D1732" s="8">
        <v>10315.35397</v>
      </c>
      <c r="E1732" s="8">
        <v>7.8226006870000004</v>
      </c>
      <c r="F1732">
        <v>281.77170706016</v>
      </c>
      <c r="G1732" t="s">
        <v>12</v>
      </c>
      <c r="I1732">
        <f>1/SQRT(2*3.14*'STDEV DATA'!$B$4)*EXP(-((B1732-'RATA RATA DATA'!$B$5)^2/(2*'STDEV DATA'!$B$4^2)))</f>
        <v>0.15044826699547598</v>
      </c>
      <c r="J1732">
        <f>1/SQRT(2*3.14*'STDEV DATA'!$B$5)*EXP(-((B1732-'RATA RATA DATA'!$B$6)^2/(2*'STDEV DATA'!$B$5^2)))</f>
        <v>0.17038135037399776</v>
      </c>
      <c r="L1732">
        <f>1/SQRT(2*3.14*'STDEV DATA'!$C$4)*EXP(-((C1732-'RATA RATA DATA'!$C$5)^2/(2*'STDEV DATA'!$C$4^2)))</f>
        <v>3.2531847509649985E-2</v>
      </c>
      <c r="M1732">
        <f>1/SQRT(2*3.14*'STDEV DATA'!$C$5)*EXP(-((C1732-'RATA RATA DATA'!$C$6)^2/(2*'STDEV DATA'!$C$5^2)))</f>
        <v>2.8980745295581426E-2</v>
      </c>
      <c r="O1732">
        <f>1/SQRT(2*3.14*'STDEV DATA'!$D$4)*EXP(-((D1732-'RATA RATA DATA'!$D$5)^2/(2*'STDEV DATA'!$D$4^2)))</f>
        <v>1.7369061563072147E-3</v>
      </c>
      <c r="P1732">
        <f>1/SQRT(2*3.14*'STDEV DATA'!$D$5)*EXP(-((D1732-'RATA RATA DATA'!$D$6)^2/(2*'STDEV DATA'!$D$5^2)))</f>
        <v>1.7554458524564774E-3</v>
      </c>
      <c r="R1732">
        <f>1/SQRT(2*3.14*'STDEV DATA'!$E$4)*EXP(-((E1732-'RATA RATA DATA'!$E$5)^2/(2*'STDEV DATA'!$E$4^2)))</f>
        <v>0.28405610510546198</v>
      </c>
      <c r="S1732">
        <f>1/SQRT(2*3.14*'STDEV DATA'!$E$5)*EXP(-((E1732-'RATA RATA DATA'!$E$6)^2/(2*'STDEV DATA'!$E$5^2)))</f>
        <v>0.28932065224742287</v>
      </c>
      <c r="U1732">
        <f>1/SQRT(2*3.14*'STDEV DATA'!$F$4)*EXP(-((F1732-'RATA RATA DATA'!$F$5)^2/(2*'STDEV DATA'!$F$4^2)))</f>
        <v>2.9317885803423625E-2</v>
      </c>
      <c r="V1732">
        <f>1/SQRT(2*3.14*'STDEV DATA'!$F$5)*EXP(-((F1732-'RATA RATA DATA'!$F$6)^2/(2*'STDEV DATA'!$F$5^2)))</f>
        <v>1.8146297913790934E-2</v>
      </c>
      <c r="X1732">
        <f>I1732*L1732*O1732*R1732*U1732*'PROBABILITY DATA'!$C$4</f>
        <v>2.7618240640249636E-8</v>
      </c>
      <c r="Y1732">
        <f>J1732*M1732*P1732*S1732*V1732*'PROBABILITY DATA'!$C$5</f>
        <v>2.7749379512047657E-8</v>
      </c>
      <c r="AA1732">
        <f t="shared" si="53"/>
        <v>2.7749379512047657E-8</v>
      </c>
      <c r="AC1732" s="5" t="str">
        <f t="shared" ref="AC1732:AC1795" si="54">IF(AA1732=X1732,"YA","TIDAK")</f>
        <v>TIDAK</v>
      </c>
    </row>
    <row r="1733" spans="2:29" x14ac:dyDescent="0.2">
      <c r="B1733" s="7">
        <v>6.1859511630000004</v>
      </c>
      <c r="C1733" s="8">
        <v>174.7961234</v>
      </c>
      <c r="D1733" s="8">
        <v>22198.92942</v>
      </c>
      <c r="E1733" s="8">
        <v>7.6084955159999996</v>
      </c>
      <c r="F1733">
        <v>333.77577661081295</v>
      </c>
      <c r="G1733" t="s">
        <v>12</v>
      </c>
      <c r="I1733">
        <f>1/SQRT(2*3.14*'STDEV DATA'!$B$4)*EXP(-((B1733-'RATA RATA DATA'!$B$5)^2/(2*'STDEV DATA'!$B$4^2)))</f>
        <v>0.27659786900398775</v>
      </c>
      <c r="J1733">
        <f>1/SQRT(2*3.14*'STDEV DATA'!$B$5)*EXP(-((B1733-'RATA RATA DATA'!$B$6)^2/(2*'STDEV DATA'!$B$5^2)))</f>
        <v>0.2710612686241804</v>
      </c>
      <c r="L1733">
        <f>1/SQRT(2*3.14*'STDEV DATA'!$C$4)*EXP(-((C1733-'RATA RATA DATA'!$C$5)^2/(2*'STDEV DATA'!$C$4^2)))</f>
        <v>5.620486955087612E-2</v>
      </c>
      <c r="M1733">
        <f>1/SQRT(2*3.14*'STDEV DATA'!$C$5)*EXP(-((C1733-'RATA RATA DATA'!$C$6)^2/(2*'STDEV DATA'!$C$5^2)))</f>
        <v>5.5795405867635581E-2</v>
      </c>
      <c r="O1733">
        <f>1/SQRT(2*3.14*'STDEV DATA'!$D$4)*EXP(-((D1733-'RATA RATA DATA'!$D$5)^2/(2*'STDEV DATA'!$D$4^2)))</f>
        <v>4.1814418682006582E-3</v>
      </c>
      <c r="P1733">
        <f>1/SQRT(2*3.14*'STDEV DATA'!$D$5)*EXP(-((D1733-'RATA RATA DATA'!$D$6)^2/(2*'STDEV DATA'!$D$5^2)))</f>
        <v>4.3118052031845908E-3</v>
      </c>
      <c r="R1733">
        <f>1/SQRT(2*3.14*'STDEV DATA'!$E$4)*EXP(-((E1733-'RATA RATA DATA'!$E$5)^2/(2*'STDEV DATA'!$E$4^2)))</f>
        <v>0.29573550058831272</v>
      </c>
      <c r="S1733">
        <f>1/SQRT(2*3.14*'STDEV DATA'!$E$5)*EXP(-((E1733-'RATA RATA DATA'!$E$6)^2/(2*'STDEV DATA'!$E$5^2)))</f>
        <v>0.30696865149446639</v>
      </c>
      <c r="U1733">
        <f>1/SQRT(2*3.14*'STDEV DATA'!$F$4)*EXP(-((F1733-'RATA RATA DATA'!$F$5)^2/(2*'STDEV DATA'!$F$4^2)))</f>
        <v>6.1643058590409874E-2</v>
      </c>
      <c r="V1733">
        <f>1/SQRT(2*3.14*'STDEV DATA'!$F$5)*EXP(-((F1733-'RATA RATA DATA'!$F$6)^2/(2*'STDEV DATA'!$F$5^2)))</f>
        <v>7.0637520417500863E-2</v>
      </c>
      <c r="X1733">
        <f>I1733*L1733*O1733*R1733*U1733*'PROBABILITY DATA'!$C$4</f>
        <v>4.622995158376827E-7</v>
      </c>
      <c r="Y1733">
        <f>J1733*M1733*P1733*S1733*V1733*'PROBABILITY DATA'!$C$5</f>
        <v>8.6222631371826131E-7</v>
      </c>
      <c r="AA1733">
        <f t="shared" ref="AA1733:AA1796" si="55">MAX(X1733:Y1733)</f>
        <v>8.6222631371826131E-7</v>
      </c>
      <c r="AC1733" s="5" t="str">
        <f t="shared" si="54"/>
        <v>TIDAK</v>
      </c>
    </row>
    <row r="1734" spans="2:29" x14ac:dyDescent="0.2">
      <c r="B1734" s="7">
        <v>6.0700909520000002</v>
      </c>
      <c r="C1734" s="8">
        <v>161.53026650000001</v>
      </c>
      <c r="D1734" s="8">
        <v>26764.494429999999</v>
      </c>
      <c r="E1734" s="8">
        <v>6.2415265480000004</v>
      </c>
      <c r="F1734">
        <v>333.77577661081295</v>
      </c>
      <c r="G1734" t="s">
        <v>12</v>
      </c>
      <c r="I1734">
        <f>1/SQRT(2*3.14*'STDEV DATA'!$B$4)*EXP(-((B1734-'RATA RATA DATA'!$B$5)^2/(2*'STDEV DATA'!$B$4^2)))</f>
        <v>0.26030835037799888</v>
      </c>
      <c r="J1734">
        <f>1/SQRT(2*3.14*'STDEV DATA'!$B$5)*EXP(-((B1734-'RATA RATA DATA'!$B$6)^2/(2*'STDEV DATA'!$B$5^2)))</f>
        <v>0.25876784107401901</v>
      </c>
      <c r="L1734">
        <f>1/SQRT(2*3.14*'STDEV DATA'!$C$4)*EXP(-((C1734-'RATA RATA DATA'!$C$5)^2/(2*'STDEV DATA'!$C$4^2)))</f>
        <v>4.2059149418470783E-2</v>
      </c>
      <c r="M1734">
        <f>1/SQRT(2*3.14*'STDEV DATA'!$C$5)*EXP(-((C1734-'RATA RATA DATA'!$C$6)^2/(2*'STDEV DATA'!$C$5^2)))</f>
        <v>3.7670547986234301E-2</v>
      </c>
      <c r="O1734">
        <f>1/SQRT(2*3.14*'STDEV DATA'!$D$4)*EXP(-((D1734-'RATA RATA DATA'!$D$5)^2/(2*'STDEV DATA'!$D$4^2)))</f>
        <v>3.7250920274912338E-3</v>
      </c>
      <c r="P1734">
        <f>1/SQRT(2*3.14*'STDEV DATA'!$D$5)*EXP(-((D1734-'RATA RATA DATA'!$D$6)^2/(2*'STDEV DATA'!$D$5^2)))</f>
        <v>3.6409055826014422E-3</v>
      </c>
      <c r="R1734">
        <f>1/SQRT(2*3.14*'STDEV DATA'!$E$4)*EXP(-((E1734-'RATA RATA DATA'!$E$5)^2/(2*'STDEV DATA'!$E$4^2)))</f>
        <v>0.26358888115113355</v>
      </c>
      <c r="S1734">
        <f>1/SQRT(2*3.14*'STDEV DATA'!$E$5)*EXP(-((E1734-'RATA RATA DATA'!$E$6)^2/(2*'STDEV DATA'!$E$5^2)))</f>
        <v>0.27737577380401934</v>
      </c>
      <c r="U1734">
        <f>1/SQRT(2*3.14*'STDEV DATA'!$F$4)*EXP(-((F1734-'RATA RATA DATA'!$F$5)^2/(2*'STDEV DATA'!$F$4^2)))</f>
        <v>6.1643058590409874E-2</v>
      </c>
      <c r="V1734">
        <f>1/SQRT(2*3.14*'STDEV DATA'!$F$5)*EXP(-((F1734-'RATA RATA DATA'!$F$6)^2/(2*'STDEV DATA'!$F$5^2)))</f>
        <v>7.0637520417500863E-2</v>
      </c>
      <c r="X1734">
        <f>I1734*L1734*O1734*R1734*U1734*'PROBABILITY DATA'!$C$4</f>
        <v>2.5851385175535777E-7</v>
      </c>
      <c r="Y1734">
        <f>J1734*M1734*P1734*S1734*V1734*'PROBABILITY DATA'!$C$5</f>
        <v>4.2402590554088648E-7</v>
      </c>
      <c r="AA1734">
        <f t="shared" si="55"/>
        <v>4.2402590554088648E-7</v>
      </c>
      <c r="AC1734" s="5" t="str">
        <f t="shared" si="54"/>
        <v>TIDAK</v>
      </c>
    </row>
    <row r="1735" spans="2:29" x14ac:dyDescent="0.2">
      <c r="B1735" s="7">
        <v>7.0955693310000001</v>
      </c>
      <c r="C1735" s="8">
        <v>196.73492719999999</v>
      </c>
      <c r="D1735" s="8">
        <v>30235.1708</v>
      </c>
      <c r="E1735" s="8">
        <v>5.9849012349999997</v>
      </c>
      <c r="F1735">
        <v>308.20369413050003</v>
      </c>
      <c r="G1735" t="s">
        <v>12</v>
      </c>
      <c r="I1735">
        <f>1/SQRT(2*3.14*'STDEV DATA'!$B$4)*EXP(-((B1735-'RATA RATA DATA'!$B$5)^2/(2*'STDEV DATA'!$B$4^2)))</f>
        <v>0.34412871060697575</v>
      </c>
      <c r="J1735">
        <f>1/SQRT(2*3.14*'STDEV DATA'!$B$5)*EXP(-((B1735-'RATA RATA DATA'!$B$6)^2/(2*'STDEV DATA'!$B$5^2)))</f>
        <v>0.32099647409542087</v>
      </c>
      <c r="L1735">
        <f>1/SQRT(2*3.14*'STDEV DATA'!$C$4)*EXP(-((C1735-'RATA RATA DATA'!$C$5)^2/(2*'STDEV DATA'!$C$4^2)))</f>
        <v>6.6893446760554851E-2</v>
      </c>
      <c r="M1735">
        <f>1/SQRT(2*3.14*'STDEV DATA'!$C$5)*EXP(-((C1735-'RATA RATA DATA'!$C$6)^2/(2*'STDEV DATA'!$C$5^2)))</f>
        <v>7.15986566909593E-2</v>
      </c>
      <c r="O1735">
        <f>1/SQRT(2*3.14*'STDEV DATA'!$D$4)*EXP(-((D1735-'RATA RATA DATA'!$D$5)^2/(2*'STDEV DATA'!$D$4^2)))</f>
        <v>2.8833881614439005E-3</v>
      </c>
      <c r="P1735">
        <f>1/SQRT(2*3.14*'STDEV DATA'!$D$5)*EXP(-((D1735-'RATA RATA DATA'!$D$6)^2/(2*'STDEV DATA'!$D$5^2)))</f>
        <v>2.6449036445742018E-3</v>
      </c>
      <c r="R1735">
        <f>1/SQRT(2*3.14*'STDEV DATA'!$E$4)*EXP(-((E1735-'RATA RATA DATA'!$E$5)^2/(2*'STDEV DATA'!$E$4^2)))</f>
        <v>0.24008866041717045</v>
      </c>
      <c r="S1735">
        <f>1/SQRT(2*3.14*'STDEV DATA'!$E$5)*EXP(-((E1735-'RATA RATA DATA'!$E$6)^2/(2*'STDEV DATA'!$E$5^2)))</f>
        <v>0.24812236415007063</v>
      </c>
      <c r="U1735">
        <f>1/SQRT(2*3.14*'STDEV DATA'!$F$4)*EXP(-((F1735-'RATA RATA DATA'!$F$5)^2/(2*'STDEV DATA'!$F$4^2)))</f>
        <v>5.1860930592586438E-2</v>
      </c>
      <c r="V1735">
        <f>1/SQRT(2*3.14*'STDEV DATA'!$F$5)*EXP(-((F1735-'RATA RATA DATA'!$F$6)^2/(2*'STDEV DATA'!$F$5^2)))</f>
        <v>5.0467061619608566E-2</v>
      </c>
      <c r="X1735">
        <f>I1735*L1735*O1735*R1735*U1735*'PROBABILITY DATA'!$C$4</f>
        <v>3.2240851776505022E-7</v>
      </c>
      <c r="Y1735">
        <f>J1735*M1735*P1735*S1735*V1735*'PROBABILITY DATA'!$C$5</f>
        <v>4.6414714315522244E-7</v>
      </c>
      <c r="AA1735">
        <f t="shared" si="55"/>
        <v>4.6414714315522244E-7</v>
      </c>
      <c r="AC1735" s="5" t="str">
        <f t="shared" si="54"/>
        <v>TIDAK</v>
      </c>
    </row>
    <row r="1736" spans="2:29" x14ac:dyDescent="0.2">
      <c r="B1736" s="7">
        <v>7.080794504</v>
      </c>
      <c r="C1736" s="8">
        <v>189.7616538</v>
      </c>
      <c r="D1736" s="8">
        <v>16737.108219999998</v>
      </c>
      <c r="E1736" s="8">
        <v>7.0314237000000004</v>
      </c>
      <c r="F1736">
        <v>333.77577661081295</v>
      </c>
      <c r="G1736" t="s">
        <v>12</v>
      </c>
      <c r="I1736">
        <f>1/SQRT(2*3.14*'STDEV DATA'!$B$4)*EXP(-((B1736-'RATA RATA DATA'!$B$5)^2/(2*'STDEV DATA'!$B$4^2)))</f>
        <v>0.34416649185164766</v>
      </c>
      <c r="J1736">
        <f>1/SQRT(2*3.14*'STDEV DATA'!$B$5)*EXP(-((B1736-'RATA RATA DATA'!$B$6)^2/(2*'STDEV DATA'!$B$5^2)))</f>
        <v>0.32100347270959284</v>
      </c>
      <c r="L1736">
        <f>1/SQRT(2*3.14*'STDEV DATA'!$C$4)*EXP(-((C1736-'RATA RATA DATA'!$C$5)^2/(2*'STDEV DATA'!$C$4^2)))</f>
        <v>6.5958518263882673E-2</v>
      </c>
      <c r="M1736">
        <f>1/SQRT(2*3.14*'STDEV DATA'!$C$5)*EXP(-((C1736-'RATA RATA DATA'!$C$6)^2/(2*'STDEV DATA'!$C$5^2)))</f>
        <v>6.9817814184688645E-2</v>
      </c>
      <c r="O1736">
        <f>1/SQRT(2*3.14*'STDEV DATA'!$D$4)*EXP(-((D1736-'RATA RATA DATA'!$D$5)^2/(2*'STDEV DATA'!$D$4^2)))</f>
        <v>3.4503589703694334E-3</v>
      </c>
      <c r="P1736">
        <f>1/SQRT(2*3.14*'STDEV DATA'!$D$5)*EXP(-((D1736-'RATA RATA DATA'!$D$6)^2/(2*'STDEV DATA'!$D$5^2)))</f>
        <v>3.6275823305845392E-3</v>
      </c>
      <c r="R1736">
        <f>1/SQRT(2*3.14*'STDEV DATA'!$E$4)*EXP(-((E1736-'RATA RATA DATA'!$E$5)^2/(2*'STDEV DATA'!$E$4^2)))</f>
        <v>0.30472613225370221</v>
      </c>
      <c r="S1736">
        <f>1/SQRT(2*3.14*'STDEV DATA'!$E$5)*EXP(-((E1736-'RATA RATA DATA'!$E$6)^2/(2*'STDEV DATA'!$E$5^2)))</f>
        <v>0.3254015317586898</v>
      </c>
      <c r="U1736">
        <f>1/SQRT(2*3.14*'STDEV DATA'!$F$4)*EXP(-((F1736-'RATA RATA DATA'!$F$5)^2/(2*'STDEV DATA'!$F$4^2)))</f>
        <v>6.1643058590409874E-2</v>
      </c>
      <c r="V1736">
        <f>1/SQRT(2*3.14*'STDEV DATA'!$F$5)*EXP(-((F1736-'RATA RATA DATA'!$F$6)^2/(2*'STDEV DATA'!$F$5^2)))</f>
        <v>7.0637520417500863E-2</v>
      </c>
      <c r="X1736">
        <f>I1736*L1736*O1736*R1736*U1736*'PROBABILITY DATA'!$C$4</f>
        <v>5.7396392399088448E-7</v>
      </c>
      <c r="Y1736">
        <f>J1736*M1736*P1736*S1736*V1736*'PROBABILITY DATA'!$C$5</f>
        <v>1.1395019061195187E-6</v>
      </c>
      <c r="AA1736">
        <f t="shared" si="55"/>
        <v>1.1395019061195187E-6</v>
      </c>
      <c r="AC1736" s="5" t="str">
        <f t="shared" si="54"/>
        <v>TIDAK</v>
      </c>
    </row>
    <row r="1737" spans="2:29" x14ac:dyDescent="0.2">
      <c r="B1737" s="7">
        <v>3.9285564919999998</v>
      </c>
      <c r="C1737" s="8">
        <v>191.66599769999999</v>
      </c>
      <c r="D1737" s="8">
        <v>17328.161459999999</v>
      </c>
      <c r="E1737" s="8">
        <v>7.692417174</v>
      </c>
      <c r="F1737">
        <v>306.47955825262</v>
      </c>
      <c r="G1737" t="s">
        <v>12</v>
      </c>
      <c r="I1737">
        <f>1/SQRT(2*3.14*'STDEV DATA'!$B$4)*EXP(-((B1737-'RATA RATA DATA'!$B$5)^2/(2*'STDEV DATA'!$B$4^2)))</f>
        <v>2.2250853408835414E-2</v>
      </c>
      <c r="J1737">
        <f>1/SQRT(2*3.14*'STDEV DATA'!$B$5)*EXP(-((B1737-'RATA RATA DATA'!$B$6)^2/(2*'STDEV DATA'!$B$5^2)))</f>
        <v>3.9878333588408151E-2</v>
      </c>
      <c r="L1737">
        <f>1/SQRT(2*3.14*'STDEV DATA'!$C$4)*EXP(-((C1737-'RATA RATA DATA'!$C$5)^2/(2*'STDEV DATA'!$C$4^2)))</f>
        <v>6.6465729139832008E-2</v>
      </c>
      <c r="M1737">
        <f>1/SQRT(2*3.14*'STDEV DATA'!$C$5)*EXP(-((C1737-'RATA RATA DATA'!$C$6)^2/(2*'STDEV DATA'!$C$5^2)))</f>
        <v>7.065224594822965E-2</v>
      </c>
      <c r="O1737">
        <f>1/SQRT(2*3.14*'STDEV DATA'!$D$4)*EXP(-((D1737-'RATA RATA DATA'!$D$5)^2/(2*'STDEV DATA'!$D$4^2)))</f>
        <v>3.5845894548481782E-3</v>
      </c>
      <c r="P1737">
        <f>1/SQRT(2*3.14*'STDEV DATA'!$D$5)*EXP(-((D1737-'RATA RATA DATA'!$D$6)^2/(2*'STDEV DATA'!$D$5^2)))</f>
        <v>3.769653104005202E-3</v>
      </c>
      <c r="R1737">
        <f>1/SQRT(2*3.14*'STDEV DATA'!$E$4)*EXP(-((E1737-'RATA RATA DATA'!$E$5)^2/(2*'STDEV DATA'!$E$4^2)))</f>
        <v>0.29164983911388076</v>
      </c>
      <c r="S1737">
        <f>1/SQRT(2*3.14*'STDEV DATA'!$E$5)*EXP(-((E1737-'RATA RATA DATA'!$E$6)^2/(2*'STDEV DATA'!$E$5^2)))</f>
        <v>0.3006541980404015</v>
      </c>
      <c r="U1737">
        <f>1/SQRT(2*3.14*'STDEV DATA'!$F$4)*EXP(-((F1737-'RATA RATA DATA'!$F$5)^2/(2*'STDEV DATA'!$F$4^2)))</f>
        <v>5.0577273134908243E-2</v>
      </c>
      <c r="V1737">
        <f>1/SQRT(2*3.14*'STDEV DATA'!$F$5)*EXP(-((F1737-'RATA RATA DATA'!$F$6)^2/(2*'STDEV DATA'!$F$5^2)))</f>
        <v>4.8208222085151881E-2</v>
      </c>
      <c r="X1737">
        <f>I1737*L1737*O1737*R1737*U1737*'PROBABILITY DATA'!$C$4</f>
        <v>3.0506190746552423E-8</v>
      </c>
      <c r="Y1737">
        <f>J1737*M1737*P1737*S1737*V1737*'PROBABILITY DATA'!$C$5</f>
        <v>9.3868420198162596E-8</v>
      </c>
      <c r="AA1737">
        <f t="shared" si="55"/>
        <v>9.3868420198162596E-8</v>
      </c>
      <c r="AC1737" s="5" t="str">
        <f t="shared" si="54"/>
        <v>TIDAK</v>
      </c>
    </row>
    <row r="1738" spans="2:29" x14ac:dyDescent="0.2">
      <c r="B1738" s="7">
        <v>6.3529731050000002</v>
      </c>
      <c r="C1738" s="8">
        <v>244.8467167</v>
      </c>
      <c r="D1738" s="8">
        <v>13858.703939999999</v>
      </c>
      <c r="E1738" s="8">
        <v>9.179441915</v>
      </c>
      <c r="F1738">
        <v>333.77577661081295</v>
      </c>
      <c r="G1738" t="s">
        <v>12</v>
      </c>
      <c r="I1738">
        <f>1/SQRT(2*3.14*'STDEV DATA'!$B$4)*EXP(-((B1738-'RATA RATA DATA'!$B$5)^2/(2*'STDEV DATA'!$B$4^2)))</f>
        <v>0.29797006526715458</v>
      </c>
      <c r="J1738">
        <f>1/SQRT(2*3.14*'STDEV DATA'!$B$5)*EXP(-((B1738-'RATA RATA DATA'!$B$6)^2/(2*'STDEV DATA'!$B$5^2)))</f>
        <v>0.28696526928178978</v>
      </c>
      <c r="L1738">
        <f>1/SQRT(2*3.14*'STDEV DATA'!$C$4)*EXP(-((C1738-'RATA RATA DATA'!$C$5)^2/(2*'STDEV DATA'!$C$4^2)))</f>
        <v>2.585071704207003E-2</v>
      </c>
      <c r="M1738">
        <f>1/SQRT(2*3.14*'STDEV DATA'!$C$5)*EXP(-((C1738-'RATA RATA DATA'!$C$6)^2/(2*'STDEV DATA'!$C$5^2)))</f>
        <v>2.157343839160596E-2</v>
      </c>
      <c r="O1738">
        <f>1/SQRT(2*3.14*'STDEV DATA'!$D$4)*EXP(-((D1738-'RATA RATA DATA'!$D$5)^2/(2*'STDEV DATA'!$D$4^2)))</f>
        <v>2.6975982232618424E-3</v>
      </c>
      <c r="P1738">
        <f>1/SQRT(2*3.14*'STDEV DATA'!$D$5)*EXP(-((D1738-'RATA RATA DATA'!$D$6)^2/(2*'STDEV DATA'!$D$5^2)))</f>
        <v>2.8097060103926277E-3</v>
      </c>
      <c r="R1738">
        <f>1/SQRT(2*3.14*'STDEV DATA'!$E$4)*EXP(-((E1738-'RATA RATA DATA'!$E$5)^2/(2*'STDEV DATA'!$E$4^2)))</f>
        <v>0.15241591626665035</v>
      </c>
      <c r="S1738">
        <f>1/SQRT(2*3.14*'STDEV DATA'!$E$5)*EXP(-((E1738-'RATA RATA DATA'!$E$6)^2/(2*'STDEV DATA'!$E$5^2)))</f>
        <v>0.12390348953583864</v>
      </c>
      <c r="U1738">
        <f>1/SQRT(2*3.14*'STDEV DATA'!$F$4)*EXP(-((F1738-'RATA RATA DATA'!$F$5)^2/(2*'STDEV DATA'!$F$4^2)))</f>
        <v>6.1643058590409874E-2</v>
      </c>
      <c r="V1738">
        <f>1/SQRT(2*3.14*'STDEV DATA'!$F$5)*EXP(-((F1738-'RATA RATA DATA'!$F$6)^2/(2*'STDEV DATA'!$F$5^2)))</f>
        <v>7.0637520417500863E-2</v>
      </c>
      <c r="X1738">
        <f>I1738*L1738*O1738*R1738*U1738*'PROBABILITY DATA'!$C$4</f>
        <v>7.6159477915022122E-8</v>
      </c>
      <c r="Y1738">
        <f>J1738*M1738*P1738*S1738*V1738*'PROBABILITY DATA'!$C$5</f>
        <v>9.2831492249705502E-8</v>
      </c>
      <c r="AA1738">
        <f t="shared" si="55"/>
        <v>9.2831492249705502E-8</v>
      </c>
      <c r="AC1738" s="5" t="str">
        <f t="shared" si="54"/>
        <v>TIDAK</v>
      </c>
    </row>
    <row r="1739" spans="2:29" x14ac:dyDescent="0.2">
      <c r="B1739" s="7">
        <v>5.9991251779999999</v>
      </c>
      <c r="C1739" s="8">
        <v>219.7161088</v>
      </c>
      <c r="D1739" s="8">
        <v>19345.79133</v>
      </c>
      <c r="E1739" s="8">
        <v>6.0296414839999999</v>
      </c>
      <c r="F1739">
        <v>264.28506897580002</v>
      </c>
      <c r="G1739" t="s">
        <v>12</v>
      </c>
      <c r="I1739">
        <f>1/SQRT(2*3.14*'STDEV DATA'!$B$4)*EXP(-((B1739-'RATA RATA DATA'!$B$5)^2/(2*'STDEV DATA'!$B$4^2)))</f>
        <v>0.2498899003160106</v>
      </c>
      <c r="J1739">
        <f>1/SQRT(2*3.14*'STDEV DATA'!$B$5)*EXP(-((B1739-'RATA RATA DATA'!$B$6)^2/(2*'STDEV DATA'!$B$5^2)))</f>
        <v>0.25081770759002292</v>
      </c>
      <c r="L1739">
        <f>1/SQRT(2*3.14*'STDEV DATA'!$C$4)*EXP(-((C1739-'RATA RATA DATA'!$C$5)^2/(2*'STDEV DATA'!$C$4^2)))</f>
        <v>5.3373066865875479E-2</v>
      </c>
      <c r="M1739">
        <f>1/SQRT(2*3.14*'STDEV DATA'!$C$5)*EXP(-((C1739-'RATA RATA DATA'!$C$6)^2/(2*'STDEV DATA'!$C$5^2)))</f>
        <v>5.4453699516754696E-2</v>
      </c>
      <c r="O1739">
        <f>1/SQRT(2*3.14*'STDEV DATA'!$D$4)*EXP(-((D1739-'RATA RATA DATA'!$D$5)^2/(2*'STDEV DATA'!$D$4^2)))</f>
        <v>3.9557560426673969E-3</v>
      </c>
      <c r="P1739">
        <f>1/SQRT(2*3.14*'STDEV DATA'!$D$5)*EXP(-((D1739-'RATA RATA DATA'!$D$6)^2/(2*'STDEV DATA'!$D$5^2)))</f>
        <v>4.1457046987959665E-3</v>
      </c>
      <c r="R1739">
        <f>1/SQRT(2*3.14*'STDEV DATA'!$E$4)*EXP(-((E1739-'RATA RATA DATA'!$E$5)^2/(2*'STDEV DATA'!$E$4^2)))</f>
        <v>0.24442823427738486</v>
      </c>
      <c r="S1739">
        <f>1/SQRT(2*3.14*'STDEV DATA'!$E$5)*EXP(-((E1739-'RATA RATA DATA'!$E$6)^2/(2*'STDEV DATA'!$E$5^2)))</f>
        <v>0.25352317987475659</v>
      </c>
      <c r="U1739">
        <f>1/SQRT(2*3.14*'STDEV DATA'!$F$4)*EXP(-((F1739-'RATA RATA DATA'!$F$5)^2/(2*'STDEV DATA'!$F$4^2)))</f>
        <v>1.6150910727632181E-2</v>
      </c>
      <c r="V1739">
        <f>1/SQRT(2*3.14*'STDEV DATA'!$F$5)*EXP(-((F1739-'RATA RATA DATA'!$F$6)^2/(2*'STDEV DATA'!$F$5^2)))</f>
        <v>6.3247698733233495E-3</v>
      </c>
      <c r="X1739">
        <f>I1739*L1739*O1739*R1739*U1739*'PROBABILITY DATA'!$C$4</f>
        <v>8.1252308783356502E-8</v>
      </c>
      <c r="Y1739">
        <f>J1739*M1739*P1739*S1739*V1739*'PROBABILITY DATA'!$C$5</f>
        <v>5.5362170797087958E-8</v>
      </c>
      <c r="AA1739">
        <f t="shared" si="55"/>
        <v>8.1252308783356502E-8</v>
      </c>
      <c r="AC1739" s="5" t="str">
        <f t="shared" si="54"/>
        <v>YA</v>
      </c>
    </row>
    <row r="1740" spans="2:29" x14ac:dyDescent="0.2">
      <c r="B1740" s="7">
        <v>8.8995883780000007</v>
      </c>
      <c r="C1740" s="8">
        <v>208.1065481</v>
      </c>
      <c r="D1740" s="8">
        <v>17915.08597</v>
      </c>
      <c r="E1740" s="8">
        <v>4.7935745289999998</v>
      </c>
      <c r="F1740">
        <v>334.57178502020997</v>
      </c>
      <c r="G1740" t="s">
        <v>12</v>
      </c>
      <c r="I1740">
        <f>1/SQRT(2*3.14*'STDEV DATA'!$B$4)*EXP(-((B1740-'RATA RATA DATA'!$B$5)^2/(2*'STDEV DATA'!$B$4^2)))</f>
        <v>0.13697229360794527</v>
      </c>
      <c r="J1740">
        <f>1/SQRT(2*3.14*'STDEV DATA'!$B$5)*EXP(-((B1740-'RATA RATA DATA'!$B$6)^2/(2*'STDEV DATA'!$B$5^2)))</f>
        <v>0.16105817645966436</v>
      </c>
      <c r="L1740">
        <f>1/SQRT(2*3.14*'STDEV DATA'!$C$4)*EXP(-((C1740-'RATA RATA DATA'!$C$5)^2/(2*'STDEV DATA'!$C$4^2)))</f>
        <v>6.3027517137946534E-2</v>
      </c>
      <c r="M1740">
        <f>1/SQRT(2*3.14*'STDEV DATA'!$C$5)*EXP(-((C1740-'RATA RATA DATA'!$C$6)^2/(2*'STDEV DATA'!$C$5^2)))</f>
        <v>6.6956616495447277E-2</v>
      </c>
      <c r="O1740">
        <f>1/SQRT(2*3.14*'STDEV DATA'!$D$4)*EXP(-((D1740-'RATA RATA DATA'!$D$5)^2/(2*'STDEV DATA'!$D$4^2)))</f>
        <v>3.7075516254592906E-3</v>
      </c>
      <c r="P1740">
        <f>1/SQRT(2*3.14*'STDEV DATA'!$D$5)*EXP(-((D1740-'RATA RATA DATA'!$D$6)^2/(2*'STDEV DATA'!$D$5^2)))</f>
        <v>3.8977356801904012E-3</v>
      </c>
      <c r="R1740">
        <f>1/SQRT(2*3.14*'STDEV DATA'!$E$4)*EXP(-((E1740-'RATA RATA DATA'!$E$5)^2/(2*'STDEV DATA'!$E$4^2)))</f>
        <v>0.11562254129169645</v>
      </c>
      <c r="S1740">
        <f>1/SQRT(2*3.14*'STDEV DATA'!$E$5)*EXP(-((E1740-'RATA RATA DATA'!$E$6)^2/(2*'STDEV DATA'!$E$5^2)))</f>
        <v>0.10087763355125856</v>
      </c>
      <c r="U1740">
        <f>1/SQRT(2*3.14*'STDEV DATA'!$F$4)*EXP(-((F1740-'RATA RATA DATA'!$F$5)^2/(2*'STDEV DATA'!$F$4^2)))</f>
        <v>6.1605879668102562E-2</v>
      </c>
      <c r="V1740">
        <f>1/SQRT(2*3.14*'STDEV DATA'!$F$5)*EXP(-((F1740-'RATA RATA DATA'!$F$6)^2/(2*'STDEV DATA'!$F$5^2)))</f>
        <v>7.0648455910748795E-2</v>
      </c>
      <c r="X1740">
        <f>I1740*L1740*O1740*R1740*U1740*'PROBABILITY DATA'!$C$4</f>
        <v>8.8940951007756793E-8</v>
      </c>
      <c r="Y1740">
        <f>J1740*M1740*P1740*S1740*V1740*'PROBABILITY DATA'!$C$5</f>
        <v>1.826640078633567E-7</v>
      </c>
      <c r="AA1740">
        <f t="shared" si="55"/>
        <v>1.826640078633567E-7</v>
      </c>
      <c r="AC1740" s="5" t="str">
        <f t="shared" si="54"/>
        <v>TIDAK</v>
      </c>
    </row>
    <row r="1741" spans="2:29" x14ac:dyDescent="0.2">
      <c r="B1741" s="7">
        <v>7.3753376199999998</v>
      </c>
      <c r="C1741" s="8">
        <v>194.8680827</v>
      </c>
      <c r="D1741" s="8">
        <v>28767.757420000002</v>
      </c>
      <c r="E1741" s="8">
        <v>5.0741458289999999</v>
      </c>
      <c r="F1741">
        <v>349.98524263246998</v>
      </c>
      <c r="G1741" t="s">
        <v>12</v>
      </c>
      <c r="I1741">
        <f>1/SQRT(2*3.14*'STDEV DATA'!$B$4)*EXP(-((B1741-'RATA RATA DATA'!$B$5)^2/(2*'STDEV DATA'!$B$4^2)))</f>
        <v>0.33567294305724416</v>
      </c>
      <c r="J1741">
        <f>1/SQRT(2*3.14*'STDEV DATA'!$B$5)*EXP(-((B1741-'RATA RATA DATA'!$B$6)^2/(2*'STDEV DATA'!$B$5^2)))</f>
        <v>0.31537539097870304</v>
      </c>
      <c r="L1741">
        <f>1/SQRT(2*3.14*'STDEV DATA'!$C$4)*EXP(-((C1741-'RATA RATA DATA'!$C$5)^2/(2*'STDEV DATA'!$C$4^2)))</f>
        <v>6.6893521879796164E-2</v>
      </c>
      <c r="M1741">
        <f>1/SQRT(2*3.14*'STDEV DATA'!$C$5)*EXP(-((C1741-'RATA RATA DATA'!$C$6)^2/(2*'STDEV DATA'!$C$5^2)))</f>
        <v>7.1469690125657639E-2</v>
      </c>
      <c r="O1741">
        <f>1/SQRT(2*3.14*'STDEV DATA'!$D$4)*EXP(-((D1741-'RATA RATA DATA'!$D$5)^2/(2*'STDEV DATA'!$D$4^2)))</f>
        <v>3.2706614230556398E-3</v>
      </c>
      <c r="P1741">
        <f>1/SQRT(2*3.14*'STDEV DATA'!$D$5)*EXP(-((D1741-'RATA RATA DATA'!$D$6)^2/(2*'STDEV DATA'!$D$5^2)))</f>
        <v>3.0891488856664394E-3</v>
      </c>
      <c r="R1741">
        <f>1/SQRT(2*3.14*'STDEV DATA'!$E$4)*EXP(-((E1741-'RATA RATA DATA'!$E$5)^2/(2*'STDEV DATA'!$E$4^2)))</f>
        <v>0.14351441697598047</v>
      </c>
      <c r="S1741">
        <f>1/SQRT(2*3.14*'STDEV DATA'!$E$5)*EXP(-((E1741-'RATA RATA DATA'!$E$6)^2/(2*'STDEV DATA'!$E$5^2)))</f>
        <v>0.13196709350798255</v>
      </c>
      <c r="U1741">
        <f>1/SQRT(2*3.14*'STDEV DATA'!$F$4)*EXP(-((F1741-'RATA RATA DATA'!$F$5)^2/(2*'STDEV DATA'!$F$4^2)))</f>
        <v>5.6705305343941234E-2</v>
      </c>
      <c r="V1741">
        <f>1/SQRT(2*3.14*'STDEV DATA'!$F$5)*EXP(-((F1741-'RATA RATA DATA'!$F$6)^2/(2*'STDEV DATA'!$F$5^2)))</f>
        <v>6.2675395143905271E-2</v>
      </c>
      <c r="X1741">
        <f>I1741*L1741*O1741*R1741*U1741*'PROBABILITY DATA'!$C$4</f>
        <v>2.3315362478401998E-7</v>
      </c>
      <c r="Y1741">
        <f>J1741*M1741*P1741*S1741*V1741*'PROBABILITY DATA'!$C$5</f>
        <v>3.5117050669581948E-7</v>
      </c>
      <c r="AA1741">
        <f t="shared" si="55"/>
        <v>3.5117050669581948E-7</v>
      </c>
      <c r="AC1741" s="5" t="str">
        <f t="shared" si="54"/>
        <v>TIDAK</v>
      </c>
    </row>
    <row r="1742" spans="2:29" x14ac:dyDescent="0.2">
      <c r="B1742" s="7">
        <v>8.9793228529999993</v>
      </c>
      <c r="C1742" s="8">
        <v>184.30922200000001</v>
      </c>
      <c r="D1742" s="8">
        <v>24967.323</v>
      </c>
      <c r="E1742" s="8">
        <v>6.2645842849999998</v>
      </c>
      <c r="F1742">
        <v>335.21692765757001</v>
      </c>
      <c r="G1742" t="s">
        <v>12</v>
      </c>
      <c r="I1742">
        <f>1/SQRT(2*3.14*'STDEV DATA'!$B$4)*EXP(-((B1742-'RATA RATA DATA'!$B$5)^2/(2*'STDEV DATA'!$B$4^2)))</f>
        <v>0.12615406760617606</v>
      </c>
      <c r="J1742">
        <f>1/SQRT(2*3.14*'STDEV DATA'!$B$5)*EXP(-((B1742-'RATA RATA DATA'!$B$6)^2/(2*'STDEV DATA'!$B$5^2)))</f>
        <v>0.15138630784919987</v>
      </c>
      <c r="L1742">
        <f>1/SQRT(2*3.14*'STDEV DATA'!$C$4)*EXP(-((C1742-'RATA RATA DATA'!$C$5)^2/(2*'STDEV DATA'!$C$4^2)))</f>
        <v>6.3512270420397782E-2</v>
      </c>
      <c r="M1742">
        <f>1/SQRT(2*3.14*'STDEV DATA'!$C$5)*EXP(-((C1742-'RATA RATA DATA'!$C$6)^2/(2*'STDEV DATA'!$C$5^2)))</f>
        <v>6.6094540608602273E-2</v>
      </c>
      <c r="O1742">
        <f>1/SQRT(2*3.14*'STDEV DATA'!$D$4)*EXP(-((D1742-'RATA RATA DATA'!$D$5)^2/(2*'STDEV DATA'!$D$4^2)))</f>
        <v>4.0172561789783724E-3</v>
      </c>
      <c r="P1742">
        <f>1/SQRT(2*3.14*'STDEV DATA'!$D$5)*EXP(-((D1742-'RATA RATA DATA'!$D$6)^2/(2*'STDEV DATA'!$D$5^2)))</f>
        <v>4.026439377842991E-3</v>
      </c>
      <c r="R1742">
        <f>1/SQRT(2*3.14*'STDEV DATA'!$E$4)*EXP(-((E1742-'RATA RATA DATA'!$E$5)^2/(2*'STDEV DATA'!$E$4^2)))</f>
        <v>0.26551465463837498</v>
      </c>
      <c r="S1742">
        <f>1/SQRT(2*3.14*'STDEV DATA'!$E$5)*EXP(-((E1742-'RATA RATA DATA'!$E$6)^2/(2*'STDEV DATA'!$E$5^2)))</f>
        <v>0.27976685225402603</v>
      </c>
      <c r="U1742">
        <f>1/SQRT(2*3.14*'STDEV DATA'!$F$4)*EXP(-((F1742-'RATA RATA DATA'!$F$5)^2/(2*'STDEV DATA'!$F$4^2)))</f>
        <v>6.1559449158558856E-2</v>
      </c>
      <c r="V1742">
        <f>1/SQRT(2*3.14*'STDEV DATA'!$F$5)*EXP(-((F1742-'RATA RATA DATA'!$F$6)^2/(2*'STDEV DATA'!$F$5^2)))</f>
        <v>7.0625053155108738E-2</v>
      </c>
      <c r="X1742">
        <f>I1742*L1742*O1742*R1742*U1742*'PROBABILITY DATA'!$C$4</f>
        <v>2.0523839305310928E-7</v>
      </c>
      <c r="Y1742">
        <f>J1742*M1742*P1742*S1742*V1742*'PROBABILITY DATA'!$C$5</f>
        <v>4.853948396661378E-7</v>
      </c>
      <c r="AA1742">
        <f t="shared" si="55"/>
        <v>4.853948396661378E-7</v>
      </c>
      <c r="AC1742" s="5" t="str">
        <f t="shared" si="54"/>
        <v>TIDAK</v>
      </c>
    </row>
    <row r="1743" spans="2:29" x14ac:dyDescent="0.2">
      <c r="B1743" s="7">
        <v>8.5323774740000005</v>
      </c>
      <c r="C1743" s="8">
        <v>216.45410759999999</v>
      </c>
      <c r="D1743" s="8">
        <v>30268.421269999999</v>
      </c>
      <c r="E1743" s="8">
        <v>6.2989698460000003</v>
      </c>
      <c r="F1743">
        <v>330.97846580273</v>
      </c>
      <c r="G1743" t="s">
        <v>12</v>
      </c>
      <c r="I1743">
        <f>1/SQRT(2*3.14*'STDEV DATA'!$B$4)*EXP(-((B1743-'RATA RATA DATA'!$B$5)^2/(2*'STDEV DATA'!$B$4^2)))</f>
        <v>0.19119209294722592</v>
      </c>
      <c r="J1743">
        <f>1/SQRT(2*3.14*'STDEV DATA'!$B$5)*EXP(-((B1743-'RATA RATA DATA'!$B$6)^2/(2*'STDEV DATA'!$B$5^2)))</f>
        <v>0.20697931456006236</v>
      </c>
      <c r="L1743">
        <f>1/SQRT(2*3.14*'STDEV DATA'!$C$4)*EXP(-((C1743-'RATA RATA DATA'!$C$5)^2/(2*'STDEV DATA'!$C$4^2)))</f>
        <v>5.6530989802373123E-2</v>
      </c>
      <c r="M1743">
        <f>1/SQRT(2*3.14*'STDEV DATA'!$C$5)*EXP(-((C1743-'RATA RATA DATA'!$C$6)^2/(2*'STDEV DATA'!$C$5^2)))</f>
        <v>5.8529890889911118E-2</v>
      </c>
      <c r="O1743">
        <f>1/SQRT(2*3.14*'STDEV DATA'!$D$4)*EXP(-((D1743-'RATA RATA DATA'!$D$5)^2/(2*'STDEV DATA'!$D$4^2)))</f>
        <v>2.8743005094775515E-3</v>
      </c>
      <c r="P1743">
        <f>1/SQRT(2*3.14*'STDEV DATA'!$D$5)*EXP(-((D1743-'RATA RATA DATA'!$D$6)^2/(2*'STDEV DATA'!$D$5^2)))</f>
        <v>2.6347143778247895E-3</v>
      </c>
      <c r="R1743">
        <f>1/SQRT(2*3.14*'STDEV DATA'!$E$4)*EXP(-((E1743-'RATA RATA DATA'!$E$5)^2/(2*'STDEV DATA'!$E$4^2)))</f>
        <v>0.26832137092395547</v>
      </c>
      <c r="S1743">
        <f>1/SQRT(2*3.14*'STDEV DATA'!$E$5)*EXP(-((E1743-'RATA RATA DATA'!$E$6)^2/(2*'STDEV DATA'!$E$5^2)))</f>
        <v>0.283246837660031</v>
      </c>
      <c r="U1743">
        <f>1/SQRT(2*3.14*'STDEV DATA'!$F$4)*EXP(-((F1743-'RATA RATA DATA'!$F$5)^2/(2*'STDEV DATA'!$F$4^2)))</f>
        <v>6.1597174028231304E-2</v>
      </c>
      <c r="V1743">
        <f>1/SQRT(2*3.14*'STDEV DATA'!$F$5)*EXP(-((F1743-'RATA RATA DATA'!$F$6)^2/(2*'STDEV DATA'!$F$5^2)))</f>
        <v>7.0251329926271922E-2</v>
      </c>
      <c r="X1743">
        <f>I1743*L1743*O1743*R1743*U1743*'PROBABILITY DATA'!$C$4</f>
        <v>2.0030495915724992E-7</v>
      </c>
      <c r="Y1743">
        <f>J1743*M1743*P1743*S1743*V1743*'PROBABILITY DATA'!$C$5</f>
        <v>3.8727956424299492E-7</v>
      </c>
      <c r="AA1743">
        <f t="shared" si="55"/>
        <v>3.8727956424299492E-7</v>
      </c>
      <c r="AC1743" s="5" t="str">
        <f t="shared" si="54"/>
        <v>TIDAK</v>
      </c>
    </row>
    <row r="1744" spans="2:29" x14ac:dyDescent="0.2">
      <c r="B1744" s="7">
        <v>7.2135374810000004</v>
      </c>
      <c r="C1744" s="8">
        <v>176.64006330000001</v>
      </c>
      <c r="D1744" s="8">
        <v>34727.408560000003</v>
      </c>
      <c r="E1744" s="8">
        <v>5.1622780439999998</v>
      </c>
      <c r="F1744">
        <v>287.70691200012999</v>
      </c>
      <c r="G1744" t="s">
        <v>12</v>
      </c>
      <c r="I1744">
        <f>1/SQRT(2*3.14*'STDEV DATA'!$B$4)*EXP(-((B1744-'RATA RATA DATA'!$B$5)^2/(2*'STDEV DATA'!$B$4^2)))</f>
        <v>0.34234072501409407</v>
      </c>
      <c r="J1744">
        <f>1/SQRT(2*3.14*'STDEV DATA'!$B$5)*EXP(-((B1744-'RATA RATA DATA'!$B$6)^2/(2*'STDEV DATA'!$B$5^2)))</f>
        <v>0.3198900350202325</v>
      </c>
      <c r="L1744">
        <f>1/SQRT(2*3.14*'STDEV DATA'!$C$4)*EXP(-((C1744-'RATA RATA DATA'!$C$5)^2/(2*'STDEV DATA'!$C$4^2)))</f>
        <v>5.7875071804240195E-2</v>
      </c>
      <c r="M1744">
        <f>1/SQRT(2*3.14*'STDEV DATA'!$C$5)*EXP(-((C1744-'RATA RATA DATA'!$C$6)^2/(2*'STDEV DATA'!$C$5^2)))</f>
        <v>5.8081888062105937E-2</v>
      </c>
      <c r="O1744">
        <f>1/SQRT(2*3.14*'STDEV DATA'!$D$4)*EXP(-((D1744-'RATA RATA DATA'!$D$5)^2/(2*'STDEV DATA'!$D$4^2)))</f>
        <v>1.6680154597173086E-3</v>
      </c>
      <c r="P1744">
        <f>1/SQRT(2*3.14*'STDEV DATA'!$D$5)*EXP(-((D1744-'RATA RATA DATA'!$D$6)^2/(2*'STDEV DATA'!$D$5^2)))</f>
        <v>1.3688374579509889E-3</v>
      </c>
      <c r="R1744">
        <f>1/SQRT(2*3.14*'STDEV DATA'!$E$4)*EXP(-((E1744-'RATA RATA DATA'!$E$5)^2/(2*'STDEV DATA'!$E$4^2)))</f>
        <v>0.1527373260046071</v>
      </c>
      <c r="S1744">
        <f>1/SQRT(2*3.14*'STDEV DATA'!$E$5)*EXP(-((E1744-'RATA RATA DATA'!$E$6)^2/(2*'STDEV DATA'!$E$5^2)))</f>
        <v>0.14255538323499933</v>
      </c>
      <c r="U1744">
        <f>1/SQRT(2*3.14*'STDEV DATA'!$F$4)*EXP(-((F1744-'RATA RATA DATA'!$F$5)^2/(2*'STDEV DATA'!$F$4^2)))</f>
        <v>3.4499459026506307E-2</v>
      </c>
      <c r="V1744">
        <f>1/SQRT(2*3.14*'STDEV DATA'!$F$5)*EXP(-((F1744-'RATA RATA DATA'!$F$6)^2/(2*'STDEV DATA'!$F$5^2)))</f>
        <v>2.4237739676282968E-2</v>
      </c>
      <c r="X1744">
        <f>I1744*L1744*O1744*R1744*U1744*'PROBABILITY DATA'!$C$4</f>
        <v>6.7935161059601335E-8</v>
      </c>
      <c r="Y1744">
        <f>J1744*M1744*P1744*S1744*V1744*'PROBABILITY DATA'!$C$5</f>
        <v>5.3584084762898063E-8</v>
      </c>
      <c r="AA1744">
        <f t="shared" si="55"/>
        <v>6.7935161059601335E-8</v>
      </c>
      <c r="AC1744" s="5" t="str">
        <f t="shared" si="54"/>
        <v>YA</v>
      </c>
    </row>
    <row r="1745" spans="2:29" x14ac:dyDescent="0.2">
      <c r="B1745" s="7">
        <v>7.080794504</v>
      </c>
      <c r="C1745" s="8">
        <v>184.6668909</v>
      </c>
      <c r="D1745" s="8">
        <v>14368.12816</v>
      </c>
      <c r="E1745" s="8">
        <v>8.12991171</v>
      </c>
      <c r="F1745">
        <v>334.75341061095997</v>
      </c>
      <c r="G1745" t="s">
        <v>12</v>
      </c>
      <c r="I1745">
        <f>1/SQRT(2*3.14*'STDEV DATA'!$B$4)*EXP(-((B1745-'RATA RATA DATA'!$B$5)^2/(2*'STDEV DATA'!$B$4^2)))</f>
        <v>0.34416649185164766</v>
      </c>
      <c r="J1745">
        <f>1/SQRT(2*3.14*'STDEV DATA'!$B$5)*EXP(-((B1745-'RATA RATA DATA'!$B$6)^2/(2*'STDEV DATA'!$B$5^2)))</f>
        <v>0.32100347270959284</v>
      </c>
      <c r="L1745">
        <f>1/SQRT(2*3.14*'STDEV DATA'!$C$4)*EXP(-((C1745-'RATA RATA DATA'!$C$5)^2/(2*'STDEV DATA'!$C$4^2)))</f>
        <v>6.3715811746428652E-2</v>
      </c>
      <c r="M1745">
        <f>1/SQRT(2*3.14*'STDEV DATA'!$C$5)*EXP(-((C1745-'RATA RATA DATA'!$C$6)^2/(2*'STDEV DATA'!$C$5^2)))</f>
        <v>6.6395244307301676E-2</v>
      </c>
      <c r="O1745">
        <f>1/SQRT(2*3.14*'STDEV DATA'!$D$4)*EXP(-((D1745-'RATA RATA DATA'!$D$5)^2/(2*'STDEV DATA'!$D$4^2)))</f>
        <v>2.8382876252890511E-3</v>
      </c>
      <c r="P1745">
        <f>1/SQRT(2*3.14*'STDEV DATA'!$D$5)*EXP(-((D1745-'RATA RATA DATA'!$D$6)^2/(2*'STDEV DATA'!$D$5^2)))</f>
        <v>2.9640659216736394E-3</v>
      </c>
      <c r="R1745">
        <f>1/SQRT(2*3.14*'STDEV DATA'!$E$4)*EXP(-((E1745-'RATA RATA DATA'!$E$5)^2/(2*'STDEV DATA'!$E$4^2)))</f>
        <v>0.26079441544088539</v>
      </c>
      <c r="S1745">
        <f>1/SQRT(2*3.14*'STDEV DATA'!$E$5)*EXP(-((E1745-'RATA RATA DATA'!$E$6)^2/(2*'STDEV DATA'!$E$5^2)))</f>
        <v>0.25646878092357622</v>
      </c>
      <c r="U1745">
        <f>1/SQRT(2*3.14*'STDEV DATA'!$F$4)*EXP(-((F1745-'RATA RATA DATA'!$F$5)^2/(2*'STDEV DATA'!$F$4^2)))</f>
        <v>6.1594282509442051E-2</v>
      </c>
      <c r="V1745">
        <f>1/SQRT(2*3.14*'STDEV DATA'!$F$5)*EXP(-((F1745-'RATA RATA DATA'!$F$6)^2/(2*'STDEV DATA'!$F$5^2)))</f>
        <v>7.064478838378814E-2</v>
      </c>
      <c r="X1745">
        <f>I1745*L1745*O1745*R1745*U1745*'PROBABILITY DATA'!$C$4</f>
        <v>3.9002986067759933E-7</v>
      </c>
      <c r="Y1745">
        <f>J1745*M1745*P1745*S1745*V1745*'PROBABILITY DATA'!$C$5</f>
        <v>6.9793657648579704E-7</v>
      </c>
      <c r="AA1745">
        <f t="shared" si="55"/>
        <v>6.9793657648579704E-7</v>
      </c>
      <c r="AC1745" s="5" t="str">
        <f t="shared" si="54"/>
        <v>TIDAK</v>
      </c>
    </row>
    <row r="1746" spans="2:29" x14ac:dyDescent="0.2">
      <c r="B1746" s="7">
        <v>8.8955744580000005</v>
      </c>
      <c r="C1746" s="8">
        <v>107.3833271</v>
      </c>
      <c r="D1746" s="8">
        <v>27622.74627</v>
      </c>
      <c r="E1746" s="8">
        <v>6.1633196740000002</v>
      </c>
      <c r="F1746">
        <v>460.10706899265</v>
      </c>
      <c r="G1746" t="s">
        <v>12</v>
      </c>
      <c r="I1746">
        <f>1/SQRT(2*3.14*'STDEV DATA'!$B$4)*EXP(-((B1746-'RATA RATA DATA'!$B$5)^2/(2*'STDEV DATA'!$B$4^2)))</f>
        <v>0.13752798997521642</v>
      </c>
      <c r="J1746">
        <f>1/SQRT(2*3.14*'STDEV DATA'!$B$5)*EXP(-((B1746-'RATA RATA DATA'!$B$6)^2/(2*'STDEV DATA'!$B$5^2)))</f>
        <v>0.16154971373212815</v>
      </c>
      <c r="L1746">
        <f>1/SQRT(2*3.14*'STDEV DATA'!$C$4)*EXP(-((C1746-'RATA RATA DATA'!$C$5)^2/(2*'STDEV DATA'!$C$4^2)))</f>
        <v>3.041797253595652E-3</v>
      </c>
      <c r="M1746">
        <f>1/SQRT(2*3.14*'STDEV DATA'!$C$5)*EXP(-((C1746-'RATA RATA DATA'!$C$6)^2/(2*'STDEV DATA'!$C$5^2)))</f>
        <v>1.1433488867919309E-3</v>
      </c>
      <c r="O1746">
        <f>1/SQRT(2*3.14*'STDEV DATA'!$D$4)*EXP(-((D1746-'RATA RATA DATA'!$D$5)^2/(2*'STDEV DATA'!$D$4^2)))</f>
        <v>3.5440935900170395E-3</v>
      </c>
      <c r="P1746">
        <f>1/SQRT(2*3.14*'STDEV DATA'!$D$5)*EXP(-((D1746-'RATA RATA DATA'!$D$6)^2/(2*'STDEV DATA'!$D$5^2)))</f>
        <v>3.4162957988855794E-3</v>
      </c>
      <c r="R1746">
        <f>1/SQRT(2*3.14*'STDEV DATA'!$E$4)*EXP(-((E1746-'RATA RATA DATA'!$E$5)^2/(2*'STDEV DATA'!$E$4^2)))</f>
        <v>0.25680988773617547</v>
      </c>
      <c r="S1746">
        <f>1/SQRT(2*3.14*'STDEV DATA'!$E$5)*EXP(-((E1746-'RATA RATA DATA'!$E$6)^2/(2*'STDEV DATA'!$E$5^2)))</f>
        <v>0.26894405904790131</v>
      </c>
      <c r="U1746">
        <f>1/SQRT(2*3.14*'STDEV DATA'!$F$4)*EXP(-((F1746-'RATA RATA DATA'!$F$5)^2/(2*'STDEV DATA'!$F$4^2)))</f>
        <v>6.0998116207281621E-4</v>
      </c>
      <c r="V1746">
        <f>1/SQRT(2*3.14*'STDEV DATA'!$F$5)*EXP(-((F1746-'RATA RATA DATA'!$F$6)^2/(2*'STDEV DATA'!$F$5^2)))</f>
        <v>2.9921185757373049E-5</v>
      </c>
      <c r="X1746">
        <f>I1746*L1746*O1746*R1746*U1746*'PROBABILITY DATA'!$C$4</f>
        <v>9.0602809671054642E-11</v>
      </c>
      <c r="Y1746">
        <f>J1746*M1746*P1746*S1746*V1746*'PROBABILITY DATA'!$C$5</f>
        <v>3.0963350505083579E-12</v>
      </c>
      <c r="AA1746">
        <f t="shared" si="55"/>
        <v>9.0602809671054642E-11</v>
      </c>
      <c r="AC1746" s="5" t="str">
        <f t="shared" si="54"/>
        <v>YA</v>
      </c>
    </row>
    <row r="1747" spans="2:29" x14ac:dyDescent="0.2">
      <c r="B1747" s="7">
        <v>6.5827642040000001</v>
      </c>
      <c r="C1747" s="8">
        <v>219.18481370000001</v>
      </c>
      <c r="D1747" s="8">
        <v>21961.52692</v>
      </c>
      <c r="E1747" s="8">
        <v>6.9879777540000001</v>
      </c>
      <c r="F1747">
        <v>348.90001565447</v>
      </c>
      <c r="G1747" t="s">
        <v>12</v>
      </c>
      <c r="I1747">
        <f>1/SQRT(2*3.14*'STDEV DATA'!$B$4)*EXP(-((B1747-'RATA RATA DATA'!$B$5)^2/(2*'STDEV DATA'!$B$4^2)))</f>
        <v>0.32187507953749955</v>
      </c>
      <c r="J1747">
        <f>1/SQRT(2*3.14*'STDEV DATA'!$B$5)*EXP(-((B1747-'RATA RATA DATA'!$B$6)^2/(2*'STDEV DATA'!$B$5^2)))</f>
        <v>0.30451275458966942</v>
      </c>
      <c r="L1747">
        <f>1/SQRT(2*3.14*'STDEV DATA'!$C$4)*EXP(-((C1747-'RATA RATA DATA'!$C$5)^2/(2*'STDEV DATA'!$C$4^2)))</f>
        <v>5.3906028930611943E-2</v>
      </c>
      <c r="M1747">
        <f>1/SQRT(2*3.14*'STDEV DATA'!$C$5)*EXP(-((C1747-'RATA RATA DATA'!$C$6)^2/(2*'STDEV DATA'!$C$5^2)))</f>
        <v>5.5139148858329837E-2</v>
      </c>
      <c r="O1747">
        <f>1/SQRT(2*3.14*'STDEV DATA'!$D$4)*EXP(-((D1747-'RATA RATA DATA'!$D$5)^2/(2*'STDEV DATA'!$D$4^2)))</f>
        <v>4.1778048995789116E-3</v>
      </c>
      <c r="P1747">
        <f>1/SQRT(2*3.14*'STDEV DATA'!$D$5)*EXP(-((D1747-'RATA RATA DATA'!$D$6)^2/(2*'STDEV DATA'!$D$5^2)))</f>
        <v>4.3160523115740278E-3</v>
      </c>
      <c r="R1747">
        <f>1/SQRT(2*3.14*'STDEV DATA'!$E$4)*EXP(-((E1747-'RATA RATA DATA'!$E$5)^2/(2*'STDEV DATA'!$E$4^2)))</f>
        <v>0.30399881338484214</v>
      </c>
      <c r="S1747">
        <f>1/SQRT(2*3.14*'STDEV DATA'!$E$5)*EXP(-((E1747-'RATA RATA DATA'!$E$6)^2/(2*'STDEV DATA'!$E$5^2)))</f>
        <v>0.32488468748722482</v>
      </c>
      <c r="U1747">
        <f>1/SQRT(2*3.14*'STDEV DATA'!$F$4)*EXP(-((F1747-'RATA RATA DATA'!$F$5)^2/(2*'STDEV DATA'!$F$4^2)))</f>
        <v>5.7290540726073841E-2</v>
      </c>
      <c r="V1747">
        <f>1/SQRT(2*3.14*'STDEV DATA'!$F$5)*EXP(-((F1747-'RATA RATA DATA'!$F$6)^2/(2*'STDEV DATA'!$F$5^2)))</f>
        <v>6.3690746020658287E-2</v>
      </c>
      <c r="X1747">
        <f>I1747*L1747*O1747*R1747*U1747*'PROBABILITY DATA'!$C$4</f>
        <v>4.9250950798626041E-7</v>
      </c>
      <c r="Y1747">
        <f>J1747*M1747*P1747*S1747*V1747*'PROBABILITY DATA'!$C$5</f>
        <v>9.1437550775991663E-7</v>
      </c>
      <c r="AA1747">
        <f t="shared" si="55"/>
        <v>9.1437550775991663E-7</v>
      </c>
      <c r="AC1747" s="5" t="str">
        <f t="shared" si="54"/>
        <v>TIDAK</v>
      </c>
    </row>
    <row r="1748" spans="2:29" x14ac:dyDescent="0.2">
      <c r="B1748" s="7">
        <v>7.080794504</v>
      </c>
      <c r="C1748" s="8">
        <v>204.24056920000001</v>
      </c>
      <c r="D1748" s="8">
        <v>14665.4048</v>
      </c>
      <c r="E1748" s="8">
        <v>8.5813197460000001</v>
      </c>
      <c r="F1748">
        <v>360.38879829838999</v>
      </c>
      <c r="G1748" t="s">
        <v>12</v>
      </c>
      <c r="I1748">
        <f>1/SQRT(2*3.14*'STDEV DATA'!$B$4)*EXP(-((B1748-'RATA RATA DATA'!$B$5)^2/(2*'STDEV DATA'!$B$4^2)))</f>
        <v>0.34416649185164766</v>
      </c>
      <c r="J1748">
        <f>1/SQRT(2*3.14*'STDEV DATA'!$B$5)*EXP(-((B1748-'RATA RATA DATA'!$B$6)^2/(2*'STDEV DATA'!$B$5^2)))</f>
        <v>0.32100347270959284</v>
      </c>
      <c r="L1748">
        <f>1/SQRT(2*3.14*'STDEV DATA'!$C$4)*EXP(-((C1748-'RATA RATA DATA'!$C$5)^2/(2*'STDEV DATA'!$C$4^2)))</f>
        <v>6.5058206192442639E-2</v>
      </c>
      <c r="M1748">
        <f>1/SQRT(2*3.14*'STDEV DATA'!$C$5)*EXP(-((C1748-'RATA RATA DATA'!$C$6)^2/(2*'STDEV DATA'!$C$5^2)))</f>
        <v>6.9537780328305959E-2</v>
      </c>
      <c r="O1748">
        <f>1/SQRT(2*3.14*'STDEV DATA'!$D$4)*EXP(-((D1748-'RATA RATA DATA'!$D$5)^2/(2*'STDEV DATA'!$D$4^2)))</f>
        <v>2.9195264509609322E-3</v>
      </c>
      <c r="P1748">
        <f>1/SQRT(2*3.14*'STDEV DATA'!$D$5)*EXP(-((D1748-'RATA RATA DATA'!$D$6)^2/(2*'STDEV DATA'!$D$5^2)))</f>
        <v>3.0530134553284714E-3</v>
      </c>
      <c r="R1748">
        <f>1/SQRT(2*3.14*'STDEV DATA'!$E$4)*EXP(-((E1748-'RATA RATA DATA'!$E$5)^2/(2*'STDEV DATA'!$E$4^2)))</f>
        <v>0.2168548712712092</v>
      </c>
      <c r="S1748">
        <f>1/SQRT(2*3.14*'STDEV DATA'!$E$5)*EXP(-((E1748-'RATA RATA DATA'!$E$6)^2/(2*'STDEV DATA'!$E$5^2)))</f>
        <v>0.19913703598037022</v>
      </c>
      <c r="U1748">
        <f>1/SQRT(2*3.14*'STDEV DATA'!$F$4)*EXP(-((F1748-'RATA RATA DATA'!$F$5)^2/(2*'STDEV DATA'!$F$4^2)))</f>
        <v>4.9668477019671448E-2</v>
      </c>
      <c r="V1748">
        <f>1/SQRT(2*3.14*'STDEV DATA'!$F$5)*EXP(-((F1748-'RATA RATA DATA'!$F$6)^2/(2*'STDEV DATA'!$F$5^2)))</f>
        <v>5.0662693283607042E-2</v>
      </c>
      <c r="X1748">
        <f>I1748*L1748*O1748*R1748*U1748*'PROBABILITY DATA'!$C$4</f>
        <v>2.7467559275057465E-7</v>
      </c>
      <c r="Y1748">
        <f>J1748*M1748*P1748*S1748*V1748*'PROBABILITY DATA'!$C$5</f>
        <v>4.1924350741425385E-7</v>
      </c>
      <c r="AA1748">
        <f t="shared" si="55"/>
        <v>4.1924350741425385E-7</v>
      </c>
      <c r="AC1748" s="5" t="str">
        <f t="shared" si="54"/>
        <v>TIDAK</v>
      </c>
    </row>
    <row r="1749" spans="2:29" x14ac:dyDescent="0.2">
      <c r="B1749" s="7">
        <v>7.080794504</v>
      </c>
      <c r="C1749" s="8">
        <v>160.59576000000001</v>
      </c>
      <c r="D1749" s="8">
        <v>49125.360079999999</v>
      </c>
      <c r="E1749" s="8">
        <v>6.344390014</v>
      </c>
      <c r="F1749">
        <v>409.50195321714</v>
      </c>
      <c r="G1749" t="s">
        <v>12</v>
      </c>
      <c r="I1749">
        <f>1/SQRT(2*3.14*'STDEV DATA'!$B$4)*EXP(-((B1749-'RATA RATA DATA'!$B$5)^2/(2*'STDEV DATA'!$B$4^2)))</f>
        <v>0.34416649185164766</v>
      </c>
      <c r="J1749">
        <f>1/SQRT(2*3.14*'STDEV DATA'!$B$5)*EXP(-((B1749-'RATA RATA DATA'!$B$6)^2/(2*'STDEV DATA'!$B$5^2)))</f>
        <v>0.32100347270959284</v>
      </c>
      <c r="L1749">
        <f>1/SQRT(2*3.14*'STDEV DATA'!$C$4)*EXP(-((C1749-'RATA RATA DATA'!$C$5)^2/(2*'STDEV DATA'!$C$4^2)))</f>
        <v>4.0993204218180132E-2</v>
      </c>
      <c r="M1749">
        <f>1/SQRT(2*3.14*'STDEV DATA'!$C$5)*EXP(-((C1749-'RATA RATA DATA'!$C$6)^2/(2*'STDEV DATA'!$C$5^2)))</f>
        <v>3.6391316703690696E-2</v>
      </c>
      <c r="O1749">
        <f>1/SQRT(2*3.14*'STDEV DATA'!$D$4)*EXP(-((D1749-'RATA RATA DATA'!$D$5)^2/(2*'STDEV DATA'!$D$4^2)))</f>
        <v>5.5936906858912733E-5</v>
      </c>
      <c r="P1749">
        <f>1/SQRT(2*3.14*'STDEV DATA'!$D$5)*EXP(-((D1749-'RATA RATA DATA'!$D$6)^2/(2*'STDEV DATA'!$D$5^2)))</f>
        <v>2.5733150327071913E-5</v>
      </c>
      <c r="R1749">
        <f>1/SQRT(2*3.14*'STDEV DATA'!$E$4)*EXP(-((E1749-'RATA RATA DATA'!$E$5)^2/(2*'STDEV DATA'!$E$4^2)))</f>
        <v>0.2719044695962779</v>
      </c>
      <c r="S1749">
        <f>1/SQRT(2*3.14*'STDEV DATA'!$E$5)*EXP(-((E1749-'RATA RATA DATA'!$E$6)^2/(2*'STDEV DATA'!$E$5^2)))</f>
        <v>0.28767862421756724</v>
      </c>
      <c r="U1749">
        <f>1/SQRT(2*3.14*'STDEV DATA'!$F$4)*EXP(-((F1749-'RATA RATA DATA'!$F$5)^2/(2*'STDEV DATA'!$F$4^2)))</f>
        <v>1.155115489384057E-2</v>
      </c>
      <c r="V1749">
        <f>1/SQRT(2*3.14*'STDEV DATA'!$F$5)*EXP(-((F1749-'RATA RATA DATA'!$F$6)^2/(2*'STDEV DATA'!$F$5^2)))</f>
        <v>4.4134052959883211E-3</v>
      </c>
      <c r="X1749">
        <f>I1749*L1749*O1749*R1749*U1749*'PROBABILITY DATA'!$C$4</f>
        <v>9.6695800600685463E-10</v>
      </c>
      <c r="Y1749">
        <f>J1749*M1749*P1749*S1749*V1749*'PROBABILITY DATA'!$C$5</f>
        <v>2.3272799217048646E-10</v>
      </c>
      <c r="AA1749">
        <f t="shared" si="55"/>
        <v>9.6695800600685463E-10</v>
      </c>
      <c r="AC1749" s="5" t="str">
        <f t="shared" si="54"/>
        <v>YA</v>
      </c>
    </row>
    <row r="1750" spans="2:29" x14ac:dyDescent="0.2">
      <c r="B1750" s="7">
        <v>5.9865938920000001</v>
      </c>
      <c r="C1750" s="8">
        <v>275.88651279999999</v>
      </c>
      <c r="D1750" s="8">
        <v>21229.083310000002</v>
      </c>
      <c r="E1750" s="8">
        <v>8.9404298670000006</v>
      </c>
      <c r="F1750">
        <v>333.77577661081295</v>
      </c>
      <c r="G1750" t="s">
        <v>12</v>
      </c>
      <c r="I1750">
        <f>1/SQRT(2*3.14*'STDEV DATA'!$B$4)*EXP(-((B1750-'RATA RATA DATA'!$B$5)^2/(2*'STDEV DATA'!$B$4^2)))</f>
        <v>0.24802217732240672</v>
      </c>
      <c r="J1750">
        <f>1/SQRT(2*3.14*'STDEV DATA'!$B$5)*EXP(-((B1750-'RATA RATA DATA'!$B$6)^2/(2*'STDEV DATA'!$B$5^2)))</f>
        <v>0.24938480567768073</v>
      </c>
      <c r="L1750">
        <f>1/SQRT(2*3.14*'STDEV DATA'!$C$4)*EXP(-((C1750-'RATA RATA DATA'!$C$5)^2/(2*'STDEV DATA'!$C$4^2)))</f>
        <v>5.2990991685793231E-3</v>
      </c>
      <c r="M1750">
        <f>1/SQRT(2*3.14*'STDEV DATA'!$C$5)*EXP(-((C1750-'RATA RATA DATA'!$C$6)^2/(2*'STDEV DATA'!$C$5^2)))</f>
        <v>2.7852783749492656E-3</v>
      </c>
      <c r="O1750">
        <f>1/SQRT(2*3.14*'STDEV DATA'!$D$4)*EXP(-((D1750-'RATA RATA DATA'!$D$5)^2/(2*'STDEV DATA'!$D$4^2)))</f>
        <v>4.1487849816072521E-3</v>
      </c>
      <c r="P1750">
        <f>1/SQRT(2*3.14*'STDEV DATA'!$D$5)*EXP(-((D1750-'RATA RATA DATA'!$D$6)^2/(2*'STDEV DATA'!$D$5^2)))</f>
        <v>4.3081701139294909E-3</v>
      </c>
      <c r="R1750">
        <f>1/SQRT(2*3.14*'STDEV DATA'!$E$4)*EXP(-((E1750-'RATA RATA DATA'!$E$5)^2/(2*'STDEV DATA'!$E$4^2)))</f>
        <v>0.17809304631832162</v>
      </c>
      <c r="S1750">
        <f>1/SQRT(2*3.14*'STDEV DATA'!$E$5)*EXP(-((E1750-'RATA RATA DATA'!$E$6)^2/(2*'STDEV DATA'!$E$5^2)))</f>
        <v>0.15265033048287568</v>
      </c>
      <c r="U1750">
        <f>1/SQRT(2*3.14*'STDEV DATA'!$F$4)*EXP(-((F1750-'RATA RATA DATA'!$F$5)^2/(2*'STDEV DATA'!$F$4^2)))</f>
        <v>6.1643058590409874E-2</v>
      </c>
      <c r="V1750">
        <f>1/SQRT(2*3.14*'STDEV DATA'!$F$5)*EXP(-((F1750-'RATA RATA DATA'!$F$6)^2/(2*'STDEV DATA'!$F$5^2)))</f>
        <v>7.0637520417500863E-2</v>
      </c>
      <c r="X1750">
        <f>I1750*L1750*O1750*R1750*U1750*'PROBABILITY DATA'!$C$4</f>
        <v>2.3352403861460078E-8</v>
      </c>
      <c r="Y1750">
        <f>J1750*M1750*P1750*S1750*V1750*'PROBABILITY DATA'!$C$5</f>
        <v>1.9675754531538329E-8</v>
      </c>
      <c r="AA1750">
        <f t="shared" si="55"/>
        <v>2.3352403861460078E-8</v>
      </c>
      <c r="AC1750" s="5" t="str">
        <f t="shared" si="54"/>
        <v>YA</v>
      </c>
    </row>
    <row r="1751" spans="2:29" x14ac:dyDescent="0.2">
      <c r="B1751" s="7">
        <v>6.8412210629999999</v>
      </c>
      <c r="C1751" s="8">
        <v>166.67694990000001</v>
      </c>
      <c r="D1751" s="8">
        <v>28263.80372</v>
      </c>
      <c r="E1751" s="8">
        <v>7.11571467</v>
      </c>
      <c r="F1751">
        <v>318.7902015665</v>
      </c>
      <c r="G1751" t="s">
        <v>12</v>
      </c>
      <c r="I1751">
        <f>1/SQRT(2*3.14*'STDEV DATA'!$B$4)*EXP(-((B1751-'RATA RATA DATA'!$B$5)^2/(2*'STDEV DATA'!$B$4^2)))</f>
        <v>0.33901555437338093</v>
      </c>
      <c r="J1751">
        <f>1/SQRT(2*3.14*'STDEV DATA'!$B$5)*EXP(-((B1751-'RATA RATA DATA'!$B$6)^2/(2*'STDEV DATA'!$B$5^2)))</f>
        <v>0.31704601642133567</v>
      </c>
      <c r="L1751">
        <f>1/SQRT(2*3.14*'STDEV DATA'!$C$4)*EXP(-((C1751-'RATA RATA DATA'!$C$5)^2/(2*'STDEV DATA'!$C$4^2)))</f>
        <v>4.7850432011286907E-2</v>
      </c>
      <c r="M1751">
        <f>1/SQRT(2*3.14*'STDEV DATA'!$C$5)*EXP(-((C1751-'RATA RATA DATA'!$C$6)^2/(2*'STDEV DATA'!$C$5^2)))</f>
        <v>4.4832378139448896E-2</v>
      </c>
      <c r="O1751">
        <f>1/SQRT(2*3.14*'STDEV DATA'!$D$4)*EXP(-((D1751-'RATA RATA DATA'!$D$5)^2/(2*'STDEV DATA'!$D$4^2)))</f>
        <v>3.3949175858138461E-3</v>
      </c>
      <c r="P1751">
        <f>1/SQRT(2*3.14*'STDEV DATA'!$D$5)*EXP(-((D1751-'RATA RATA DATA'!$D$6)^2/(2*'STDEV DATA'!$D$5^2)))</f>
        <v>3.2362406556505061E-3</v>
      </c>
      <c r="R1751">
        <f>1/SQRT(2*3.14*'STDEV DATA'!$E$4)*EXP(-((E1751-'RATA RATA DATA'!$E$5)^2/(2*'STDEV DATA'!$E$4^2)))</f>
        <v>0.30557486198059203</v>
      </c>
      <c r="S1751">
        <f>1/SQRT(2*3.14*'STDEV DATA'!$E$5)*EXP(-((E1751-'RATA RATA DATA'!$E$6)^2/(2*'STDEV DATA'!$E$5^2)))</f>
        <v>0.3256280014172262</v>
      </c>
      <c r="U1751">
        <f>1/SQRT(2*3.14*'STDEV DATA'!$F$4)*EXP(-((F1751-'RATA RATA DATA'!$F$5)^2/(2*'STDEV DATA'!$F$4^2)))</f>
        <v>5.8283293089887292E-2</v>
      </c>
      <c r="V1751">
        <f>1/SQRT(2*3.14*'STDEV DATA'!$F$5)*EXP(-((F1751-'RATA RATA DATA'!$F$6)^2/(2*'STDEV DATA'!$F$5^2)))</f>
        <v>6.2706182870020652E-2</v>
      </c>
      <c r="X1751">
        <f>I1751*L1751*O1751*R1751*U1751*'PROBABILITY DATA'!$C$4</f>
        <v>3.826338526603637E-7</v>
      </c>
      <c r="Y1751">
        <f>J1751*M1751*P1751*S1751*V1751*'PROBABILITY DATA'!$C$5</f>
        <v>5.7273504225803153E-7</v>
      </c>
      <c r="AA1751">
        <f t="shared" si="55"/>
        <v>5.7273504225803153E-7</v>
      </c>
      <c r="AC1751" s="5" t="str">
        <f t="shared" si="54"/>
        <v>TIDAK</v>
      </c>
    </row>
    <row r="1752" spans="2:29" x14ac:dyDescent="0.2">
      <c r="B1752" s="7">
        <v>7.080794504</v>
      </c>
      <c r="C1752" s="8">
        <v>157.82735199999999</v>
      </c>
      <c r="D1752" s="8">
        <v>21716.42369</v>
      </c>
      <c r="E1752" s="8">
        <v>5.406394014</v>
      </c>
      <c r="F1752">
        <v>333.77577661081295</v>
      </c>
      <c r="G1752" t="s">
        <v>12</v>
      </c>
      <c r="I1752">
        <f>1/SQRT(2*3.14*'STDEV DATA'!$B$4)*EXP(-((B1752-'RATA RATA DATA'!$B$5)^2/(2*'STDEV DATA'!$B$4^2)))</f>
        <v>0.34416649185164766</v>
      </c>
      <c r="J1752">
        <f>1/SQRT(2*3.14*'STDEV DATA'!$B$5)*EXP(-((B1752-'RATA RATA DATA'!$B$6)^2/(2*'STDEV DATA'!$B$5^2)))</f>
        <v>0.32100347270959284</v>
      </c>
      <c r="L1752">
        <f>1/SQRT(2*3.14*'STDEV DATA'!$C$4)*EXP(-((C1752-'RATA RATA DATA'!$C$5)^2/(2*'STDEV DATA'!$C$4^2)))</f>
        <v>3.7837689511311404E-2</v>
      </c>
      <c r="M1752">
        <f>1/SQRT(2*3.14*'STDEV DATA'!$C$5)*EXP(-((C1752-'RATA RATA DATA'!$C$6)^2/(2*'STDEV DATA'!$C$5^2)))</f>
        <v>3.2676979216675693E-2</v>
      </c>
      <c r="O1752">
        <f>1/SQRT(2*3.14*'STDEV DATA'!$D$4)*EXP(-((D1752-'RATA RATA DATA'!$D$5)^2/(2*'STDEV DATA'!$D$4^2)))</f>
        <v>4.1710760824505673E-3</v>
      </c>
      <c r="P1752">
        <f>1/SQRT(2*3.14*'STDEV DATA'!$D$5)*EXP(-((D1752-'RATA RATA DATA'!$D$6)^2/(2*'STDEV DATA'!$D$5^2)))</f>
        <v>4.3169433889125707E-3</v>
      </c>
      <c r="R1752">
        <f>1/SQRT(2*3.14*'STDEV DATA'!$E$4)*EXP(-((E1752-'RATA RATA DATA'!$E$5)^2/(2*'STDEV DATA'!$E$4^2)))</f>
        <v>0.17897868739663125</v>
      </c>
      <c r="S1752">
        <f>1/SQRT(2*3.14*'STDEV DATA'!$E$5)*EXP(-((E1752-'RATA RATA DATA'!$E$6)^2/(2*'STDEV DATA'!$E$5^2)))</f>
        <v>0.17338488066916308</v>
      </c>
      <c r="U1752">
        <f>1/SQRT(2*3.14*'STDEV DATA'!$F$4)*EXP(-((F1752-'RATA RATA DATA'!$F$5)^2/(2*'STDEV DATA'!$F$4^2)))</f>
        <v>6.1643058590409874E-2</v>
      </c>
      <c r="V1752">
        <f>1/SQRT(2*3.14*'STDEV DATA'!$F$5)*EXP(-((F1752-'RATA RATA DATA'!$F$6)^2/(2*'STDEV DATA'!$F$5^2)))</f>
        <v>7.0637520417500863E-2</v>
      </c>
      <c r="X1752">
        <f>I1752*L1752*O1752*R1752*U1752*'PROBABILITY DATA'!$C$4</f>
        <v>2.3378345066039354E-7</v>
      </c>
      <c r="Y1752">
        <f>J1752*M1752*P1752*S1752*V1752*'PROBABILITY DATA'!$C$5</f>
        <v>3.3817493592062108E-7</v>
      </c>
      <c r="AA1752">
        <f t="shared" si="55"/>
        <v>3.3817493592062108E-7</v>
      </c>
      <c r="AC1752" s="5" t="str">
        <f t="shared" si="54"/>
        <v>TIDAK</v>
      </c>
    </row>
    <row r="1753" spans="2:29" x14ac:dyDescent="0.2">
      <c r="B1753" s="7">
        <v>7.1461172250000002</v>
      </c>
      <c r="C1753" s="8">
        <v>181.4344194</v>
      </c>
      <c r="D1753" s="8">
        <v>33266.571580000003</v>
      </c>
      <c r="E1753" s="8">
        <v>8.381737717</v>
      </c>
      <c r="F1753">
        <v>373.19714579905002</v>
      </c>
      <c r="G1753" t="s">
        <v>12</v>
      </c>
      <c r="I1753">
        <f>1/SQRT(2*3.14*'STDEV DATA'!$B$4)*EXP(-((B1753-'RATA RATA DATA'!$B$5)^2/(2*'STDEV DATA'!$B$4^2)))</f>
        <v>0.3436853552003386</v>
      </c>
      <c r="J1753">
        <f>1/SQRT(2*3.14*'STDEV DATA'!$B$5)*EXP(-((B1753-'RATA RATA DATA'!$B$6)^2/(2*'STDEV DATA'!$B$5^2)))</f>
        <v>0.32075070226199442</v>
      </c>
      <c r="L1753">
        <f>1/SQRT(2*3.14*'STDEV DATA'!$C$4)*EXP(-((C1753-'RATA RATA DATA'!$C$5)^2/(2*'STDEV DATA'!$C$4^2)))</f>
        <v>6.1672708702362515E-2</v>
      </c>
      <c r="M1753">
        <f>1/SQRT(2*3.14*'STDEV DATA'!$C$5)*EXP(-((C1753-'RATA RATA DATA'!$C$6)^2/(2*'STDEV DATA'!$C$5^2)))</f>
        <v>6.3420399629963833E-2</v>
      </c>
      <c r="O1753">
        <f>1/SQRT(2*3.14*'STDEV DATA'!$D$4)*EXP(-((D1753-'RATA RATA DATA'!$D$5)^2/(2*'STDEV DATA'!$D$4^2)))</f>
        <v>2.0469270283578521E-3</v>
      </c>
      <c r="P1753">
        <f>1/SQRT(2*3.14*'STDEV DATA'!$D$5)*EXP(-((D1753-'RATA RATA DATA'!$D$6)^2/(2*'STDEV DATA'!$D$5^2)))</f>
        <v>1.7480263550757734E-3</v>
      </c>
      <c r="R1753">
        <f>1/SQRT(2*3.14*'STDEV DATA'!$E$4)*EXP(-((E1753-'RATA RATA DATA'!$E$5)^2/(2*'STDEV DATA'!$E$4^2)))</f>
        <v>0.23733247921763326</v>
      </c>
      <c r="S1753">
        <f>1/SQRT(2*3.14*'STDEV DATA'!$E$5)*EXP(-((E1753-'RATA RATA DATA'!$E$6)^2/(2*'STDEV DATA'!$E$5^2)))</f>
        <v>0.22520410210548669</v>
      </c>
      <c r="U1753">
        <f>1/SQRT(2*3.14*'STDEV DATA'!$F$4)*EXP(-((F1753-'RATA RATA DATA'!$F$5)^2/(2*'STDEV DATA'!$F$4^2)))</f>
        <v>3.8764772494325951E-2</v>
      </c>
      <c r="V1753">
        <f>1/SQRT(2*3.14*'STDEV DATA'!$F$5)*EXP(-((F1753-'RATA RATA DATA'!$F$6)^2/(2*'STDEV DATA'!$F$5^2)))</f>
        <v>3.368876187217465E-2</v>
      </c>
      <c r="X1753">
        <f>I1753*L1753*O1753*R1753*U1753*'PROBABILITY DATA'!$C$4</f>
        <v>1.5571763061706999E-7</v>
      </c>
      <c r="Y1753">
        <f>J1753*M1753*P1753*S1753*V1753*'PROBABILITY DATA'!$C$5</f>
        <v>1.6450256499344289E-7</v>
      </c>
      <c r="AA1753">
        <f t="shared" si="55"/>
        <v>1.6450256499344289E-7</v>
      </c>
      <c r="AC1753" s="5" t="str">
        <f t="shared" si="54"/>
        <v>TIDAK</v>
      </c>
    </row>
    <row r="1754" spans="2:29" x14ac:dyDescent="0.2">
      <c r="B1754" s="7">
        <v>7.080794504</v>
      </c>
      <c r="C1754" s="8">
        <v>237.7056814</v>
      </c>
      <c r="D1754" s="8">
        <v>21862.75361</v>
      </c>
      <c r="E1754" s="8">
        <v>8.9614250949999992</v>
      </c>
      <c r="F1754">
        <v>318.17268735177998</v>
      </c>
      <c r="G1754" t="s">
        <v>12</v>
      </c>
      <c r="I1754">
        <f>1/SQRT(2*3.14*'STDEV DATA'!$B$4)*EXP(-((B1754-'RATA RATA DATA'!$B$5)^2/(2*'STDEV DATA'!$B$4^2)))</f>
        <v>0.34416649185164766</v>
      </c>
      <c r="J1754">
        <f>1/SQRT(2*3.14*'STDEV DATA'!$B$5)*EXP(-((B1754-'RATA RATA DATA'!$B$6)^2/(2*'STDEV DATA'!$B$5^2)))</f>
        <v>0.32100347270959284</v>
      </c>
      <c r="L1754">
        <f>1/SQRT(2*3.14*'STDEV DATA'!$C$4)*EXP(-((C1754-'RATA RATA DATA'!$C$5)^2/(2*'STDEV DATA'!$C$4^2)))</f>
        <v>3.3419384341033212E-2</v>
      </c>
      <c r="M1754">
        <f>1/SQRT(2*3.14*'STDEV DATA'!$C$5)*EXP(-((C1754-'RATA RATA DATA'!$C$6)^2/(2*'STDEV DATA'!$C$5^2)))</f>
        <v>2.9998043610653249E-2</v>
      </c>
      <c r="O1754">
        <f>1/SQRT(2*3.14*'STDEV DATA'!$D$4)*EXP(-((D1754-'RATA RATA DATA'!$D$5)^2/(2*'STDEV DATA'!$D$4^2)))</f>
        <v>4.1754560630644887E-3</v>
      </c>
      <c r="P1754">
        <f>1/SQRT(2*3.14*'STDEV DATA'!$D$5)*EXP(-((D1754-'RATA RATA DATA'!$D$6)^2/(2*'STDEV DATA'!$D$5^2)))</f>
        <v>4.3168387045249331E-3</v>
      </c>
      <c r="R1754">
        <f>1/SQRT(2*3.14*'STDEV DATA'!$E$4)*EXP(-((E1754-'RATA RATA DATA'!$E$5)^2/(2*'STDEV DATA'!$E$4^2)))</f>
        <v>0.17581254684689565</v>
      </c>
      <c r="S1754">
        <f>1/SQRT(2*3.14*'STDEV DATA'!$E$5)*EXP(-((E1754-'RATA RATA DATA'!$E$6)^2/(2*'STDEV DATA'!$E$5^2)))</f>
        <v>0.15003030305235268</v>
      </c>
      <c r="U1754">
        <f>1/SQRT(2*3.14*'STDEV DATA'!$F$4)*EXP(-((F1754-'RATA RATA DATA'!$F$5)^2/(2*'STDEV DATA'!$F$4^2)))</f>
        <v>5.7989382750045004E-2</v>
      </c>
      <c r="V1754">
        <f>1/SQRT(2*3.14*'STDEV DATA'!$F$5)*EXP(-((F1754-'RATA RATA DATA'!$F$6)^2/(2*'STDEV DATA'!$F$5^2)))</f>
        <v>6.2104510009758015E-2</v>
      </c>
      <c r="X1754">
        <f>I1754*L1754*O1754*R1754*U1754*'PROBABILITY DATA'!$C$4</f>
        <v>1.9101006840507206E-7</v>
      </c>
      <c r="Y1754">
        <f>J1754*M1754*P1754*S1754*V1754*'PROBABILITY DATA'!$C$5</f>
        <v>2.3617687478334478E-7</v>
      </c>
      <c r="AA1754">
        <f t="shared" si="55"/>
        <v>2.3617687478334478E-7</v>
      </c>
      <c r="AC1754" s="5" t="str">
        <f t="shared" si="54"/>
        <v>TIDAK</v>
      </c>
    </row>
    <row r="1755" spans="2:29" x14ac:dyDescent="0.2">
      <c r="B1755" s="7">
        <v>7.5075752959999997</v>
      </c>
      <c r="C1755" s="8">
        <v>172.50402080000001</v>
      </c>
      <c r="D1755" s="8">
        <v>18328.695899999999</v>
      </c>
      <c r="E1755" s="8">
        <v>6.9077361469999996</v>
      </c>
      <c r="F1755">
        <v>351.41863423146998</v>
      </c>
      <c r="G1755" t="s">
        <v>12</v>
      </c>
      <c r="I1755">
        <f>1/SQRT(2*3.14*'STDEV DATA'!$B$4)*EXP(-((B1755-'RATA RATA DATA'!$B$5)^2/(2*'STDEV DATA'!$B$4^2)))</f>
        <v>0.32678538783499733</v>
      </c>
      <c r="J1755">
        <f>1/SQRT(2*3.14*'STDEV DATA'!$B$5)*EXP(-((B1755-'RATA RATA DATA'!$B$6)^2/(2*'STDEV DATA'!$B$5^2)))</f>
        <v>0.30920537550863558</v>
      </c>
      <c r="L1755">
        <f>1/SQRT(2*3.14*'STDEV DATA'!$C$4)*EXP(-((C1755-'RATA RATA DATA'!$C$5)^2/(2*'STDEV DATA'!$C$4^2)))</f>
        <v>5.3993003359989362E-2</v>
      </c>
      <c r="M1755">
        <f>1/SQRT(2*3.14*'STDEV DATA'!$C$5)*EXP(-((C1755-'RATA RATA DATA'!$C$6)^2/(2*'STDEV DATA'!$C$5^2)))</f>
        <v>5.281816133831263E-2</v>
      </c>
      <c r="O1755">
        <f>1/SQRT(2*3.14*'STDEV DATA'!$D$4)*EXP(-((D1755-'RATA RATA DATA'!$D$5)^2/(2*'STDEV DATA'!$D$4^2)))</f>
        <v>3.7872613887388836E-3</v>
      </c>
      <c r="P1755">
        <f>1/SQRT(2*3.14*'STDEV DATA'!$D$5)*EXP(-((D1755-'RATA RATA DATA'!$D$6)^2/(2*'STDEV DATA'!$D$5^2)))</f>
        <v>3.9793067853776008E-3</v>
      </c>
      <c r="R1755">
        <f>1/SQRT(2*3.14*'STDEV DATA'!$E$4)*EXP(-((E1755-'RATA RATA DATA'!$E$5)^2/(2*'STDEV DATA'!$E$4^2)))</f>
        <v>0.3021430206268928</v>
      </c>
      <c r="S1755">
        <f>1/SQRT(2*3.14*'STDEV DATA'!$E$5)*EXP(-((E1755-'RATA RATA DATA'!$E$6)^2/(2*'STDEV DATA'!$E$5^2)))</f>
        <v>0.32321992261710969</v>
      </c>
      <c r="U1755">
        <f>1/SQRT(2*3.14*'STDEV DATA'!$F$4)*EXP(-((F1755-'RATA RATA DATA'!$F$5)^2/(2*'STDEV DATA'!$F$4^2)))</f>
        <v>5.5883936637470211E-2</v>
      </c>
      <c r="V1755">
        <f>1/SQRT(2*3.14*'STDEV DATA'!$F$5)*EXP(-((F1755-'RATA RATA DATA'!$F$6)^2/(2*'STDEV DATA'!$F$5^2)))</f>
        <v>6.1250332761446716E-2</v>
      </c>
      <c r="X1755">
        <f>I1755*L1755*O1755*R1755*U1755*'PROBABILITY DATA'!$C$4</f>
        <v>4.4016135893233535E-7</v>
      </c>
      <c r="Y1755">
        <f>J1755*M1755*P1755*S1755*V1755*'PROBABILITY DATA'!$C$5</f>
        <v>7.8453273916525044E-7</v>
      </c>
      <c r="AA1755">
        <f t="shared" si="55"/>
        <v>7.8453273916525044E-7</v>
      </c>
      <c r="AC1755" s="5" t="str">
        <f t="shared" si="54"/>
        <v>TIDAK</v>
      </c>
    </row>
    <row r="1756" spans="2:29" x14ac:dyDescent="0.2">
      <c r="B1756" s="7">
        <v>7.9971758230000001</v>
      </c>
      <c r="C1756" s="8">
        <v>214.8196269</v>
      </c>
      <c r="D1756" s="8">
        <v>20575.57316</v>
      </c>
      <c r="E1756" s="8">
        <v>6.1913992200000001</v>
      </c>
      <c r="F1756">
        <v>312.00809445858999</v>
      </c>
      <c r="G1756" t="s">
        <v>12</v>
      </c>
      <c r="I1756">
        <f>1/SQRT(2*3.14*'STDEV DATA'!$B$4)*EXP(-((B1756-'RATA RATA DATA'!$B$5)^2/(2*'STDEV DATA'!$B$4^2)))</f>
        <v>0.27197698393262953</v>
      </c>
      <c r="J1756">
        <f>1/SQRT(2*3.14*'STDEV DATA'!$B$5)*EXP(-((B1756-'RATA RATA DATA'!$B$6)^2/(2*'STDEV DATA'!$B$5^2)))</f>
        <v>0.26964528286442224</v>
      </c>
      <c r="L1756">
        <f>1/SQRT(2*3.14*'STDEV DATA'!$C$4)*EXP(-((C1756-'RATA RATA DATA'!$C$5)^2/(2*'STDEV DATA'!$C$4^2)))</f>
        <v>5.7999088886407417E-2</v>
      </c>
      <c r="M1756">
        <f>1/SQRT(2*3.14*'STDEV DATA'!$C$5)*EXP(-((C1756-'RATA RATA DATA'!$C$6)^2/(2*'STDEV DATA'!$C$5^2)))</f>
        <v>6.0434529199254565E-2</v>
      </c>
      <c r="O1756">
        <f>1/SQRT(2*3.14*'STDEV DATA'!$D$4)*EXP(-((D1756-'RATA RATA DATA'!$D$5)^2/(2*'STDEV DATA'!$D$4^2)))</f>
        <v>4.1005934766370922E-3</v>
      </c>
      <c r="P1756">
        <f>1/SQRT(2*3.14*'STDEV DATA'!$D$5)*EXP(-((D1756-'RATA RATA DATA'!$D$6)^2/(2*'STDEV DATA'!$D$5^2)))</f>
        <v>4.2745497155760748E-3</v>
      </c>
      <c r="R1756">
        <f>1/SQRT(2*3.14*'STDEV DATA'!$E$4)*EXP(-((E1756-'RATA RATA DATA'!$E$5)^2/(2*'STDEV DATA'!$E$4^2)))</f>
        <v>0.25928639786066765</v>
      </c>
      <c r="S1756">
        <f>1/SQRT(2*3.14*'STDEV DATA'!$E$5)*EXP(-((E1756-'RATA RATA DATA'!$E$6)^2/(2*'STDEV DATA'!$E$5^2)))</f>
        <v>0.27202640985402338</v>
      </c>
      <c r="U1756">
        <f>1/SQRT(2*3.14*'STDEV DATA'!$F$4)*EXP(-((F1756-'RATA RATA DATA'!$F$5)^2/(2*'STDEV DATA'!$F$4^2)))</f>
        <v>5.4482251822693901E-2</v>
      </c>
      <c r="V1756">
        <f>1/SQRT(2*3.14*'STDEV DATA'!$F$5)*EXP(-((F1756-'RATA RATA DATA'!$F$6)^2/(2*'STDEV DATA'!$F$5^2)))</f>
        <v>5.525886447580515E-2</v>
      </c>
      <c r="X1756">
        <f>I1756*L1756*O1756*R1756*U1756*'PROBABILITY DATA'!$C$4</f>
        <v>3.5646901443410072E-7</v>
      </c>
      <c r="Y1756">
        <f>J1756*M1756*P1756*S1756*V1756*'PROBABILITY DATA'!$C$5</f>
        <v>6.3848122287617456E-7</v>
      </c>
      <c r="AA1756">
        <f t="shared" si="55"/>
        <v>6.3848122287617456E-7</v>
      </c>
      <c r="AC1756" s="5" t="str">
        <f t="shared" si="54"/>
        <v>TIDAK</v>
      </c>
    </row>
    <row r="1757" spans="2:29" x14ac:dyDescent="0.2">
      <c r="B1757" s="7">
        <v>5.1743459979999997</v>
      </c>
      <c r="C1757" s="8">
        <v>234.32856910000001</v>
      </c>
      <c r="D1757" s="8">
        <v>11746.60752</v>
      </c>
      <c r="E1757" s="8">
        <v>6.961265386</v>
      </c>
      <c r="F1757">
        <v>314.98680045072001</v>
      </c>
      <c r="G1757" t="s">
        <v>12</v>
      </c>
      <c r="I1757">
        <f>1/SQRT(2*3.14*'STDEV DATA'!$B$4)*EXP(-((B1757-'RATA RATA DATA'!$B$5)^2/(2*'STDEV DATA'!$B$4^2)))</f>
        <v>0.12670779858767431</v>
      </c>
      <c r="J1757">
        <f>1/SQRT(2*3.14*'STDEV DATA'!$B$5)*EXP(-((B1757-'RATA RATA DATA'!$B$6)^2/(2*'STDEV DATA'!$B$5^2)))</f>
        <v>0.14951085786964124</v>
      </c>
      <c r="L1757">
        <f>1/SQRT(2*3.14*'STDEV DATA'!$C$4)*EXP(-((C1757-'RATA RATA DATA'!$C$5)^2/(2*'STDEV DATA'!$C$4^2)))</f>
        <v>3.7208432343289174E-2</v>
      </c>
      <c r="M1757">
        <f>1/SQRT(2*3.14*'STDEV DATA'!$C$5)*EXP(-((C1757-'RATA RATA DATA'!$C$6)^2/(2*'STDEV DATA'!$C$5^2)))</f>
        <v>3.4419756813604659E-2</v>
      </c>
      <c r="O1757">
        <f>1/SQRT(2*3.14*'STDEV DATA'!$D$4)*EXP(-((D1757-'RATA RATA DATA'!$D$5)^2/(2*'STDEV DATA'!$D$4^2)))</f>
        <v>2.113139980744313E-3</v>
      </c>
      <c r="P1757">
        <f>1/SQRT(2*3.14*'STDEV DATA'!$D$5)*EXP(-((D1757-'RATA RATA DATA'!$D$6)^2/(2*'STDEV DATA'!$D$5^2)))</f>
        <v>2.167159497463998E-3</v>
      </c>
      <c r="R1757">
        <f>1/SQRT(2*3.14*'STDEV DATA'!$E$4)*EXP(-((E1757-'RATA RATA DATA'!$E$5)^2/(2*'STDEV DATA'!$E$4^2)))</f>
        <v>0.30345450106040045</v>
      </c>
      <c r="S1757">
        <f>1/SQRT(2*3.14*'STDEV DATA'!$E$5)*EXP(-((E1757-'RATA RATA DATA'!$E$6)^2/(2*'STDEV DATA'!$E$5^2)))</f>
        <v>0.324432422829048</v>
      </c>
      <c r="U1757">
        <f>1/SQRT(2*3.14*'STDEV DATA'!$F$4)*EXP(-((F1757-'RATA RATA DATA'!$F$5)^2/(2*'STDEV DATA'!$F$4^2)))</f>
        <v>5.6301648170641899E-2</v>
      </c>
      <c r="V1757">
        <f>1/SQRT(2*3.14*'STDEV DATA'!$F$5)*EXP(-((F1757-'RATA RATA DATA'!$F$6)^2/(2*'STDEV DATA'!$F$5^2)))</f>
        <v>5.8740142739322113E-2</v>
      </c>
      <c r="X1757">
        <f>I1757*L1757*O1757*R1757*U1757*'PROBABILITY DATA'!$C$4</f>
        <v>6.640100281392646E-8</v>
      </c>
      <c r="Y1757">
        <f>J1757*M1757*P1757*S1757*V1757*'PROBABILITY DATA'!$C$5</f>
        <v>1.2959773589230626E-7</v>
      </c>
      <c r="AA1757">
        <f t="shared" si="55"/>
        <v>1.2959773589230626E-7</v>
      </c>
      <c r="AC1757" s="5" t="str">
        <f t="shared" si="54"/>
        <v>TIDAK</v>
      </c>
    </row>
    <row r="1758" spans="2:29" x14ac:dyDescent="0.2">
      <c r="B1758" s="7">
        <v>7.080794504</v>
      </c>
      <c r="C1758" s="8">
        <v>191.15047939999999</v>
      </c>
      <c r="D1758" s="8">
        <v>23172.281510000001</v>
      </c>
      <c r="E1758" s="8">
        <v>7.1321536679999999</v>
      </c>
      <c r="F1758">
        <v>290.70916993816002</v>
      </c>
      <c r="G1758" t="s">
        <v>12</v>
      </c>
      <c r="I1758">
        <f>1/SQRT(2*3.14*'STDEV DATA'!$B$4)*EXP(-((B1758-'RATA RATA DATA'!$B$5)^2/(2*'STDEV DATA'!$B$4^2)))</f>
        <v>0.34416649185164766</v>
      </c>
      <c r="J1758">
        <f>1/SQRT(2*3.14*'STDEV DATA'!$B$5)*EXP(-((B1758-'RATA RATA DATA'!$B$6)^2/(2*'STDEV DATA'!$B$5^2)))</f>
        <v>0.32100347270959284</v>
      </c>
      <c r="L1758">
        <f>1/SQRT(2*3.14*'STDEV DATA'!$C$4)*EXP(-((C1758-'RATA RATA DATA'!$C$5)^2/(2*'STDEV DATA'!$C$4^2)))</f>
        <v>6.6346819127815718E-2</v>
      </c>
      <c r="M1758">
        <f>1/SQRT(2*3.14*'STDEV DATA'!$C$5)*EXP(-((C1758-'RATA RATA DATA'!$C$6)^2/(2*'STDEV DATA'!$C$5^2)))</f>
        <v>7.0451514619319131E-2</v>
      </c>
      <c r="O1758">
        <f>1/SQRT(2*3.14*'STDEV DATA'!$D$4)*EXP(-((D1758-'RATA RATA DATA'!$D$5)^2/(2*'STDEV DATA'!$D$4^2)))</f>
        <v>4.166655495481131E-3</v>
      </c>
      <c r="P1758">
        <f>1/SQRT(2*3.14*'STDEV DATA'!$D$5)*EXP(-((D1758-'RATA RATA DATA'!$D$6)^2/(2*'STDEV DATA'!$D$5^2)))</f>
        <v>4.2599117877969465E-3</v>
      </c>
      <c r="R1758">
        <f>1/SQRT(2*3.14*'STDEV DATA'!$E$4)*EXP(-((E1758-'RATA RATA DATA'!$E$5)^2/(2*'STDEV DATA'!$E$4^2)))</f>
        <v>0.30565345643229058</v>
      </c>
      <c r="S1758">
        <f>1/SQRT(2*3.14*'STDEV DATA'!$E$5)*EXP(-((E1758-'RATA RATA DATA'!$E$6)^2/(2*'STDEV DATA'!$E$5^2)))</f>
        <v>0.32555258920507069</v>
      </c>
      <c r="U1758">
        <f>1/SQRT(2*3.14*'STDEV DATA'!$F$4)*EXP(-((F1758-'RATA RATA DATA'!$F$5)^2/(2*'STDEV DATA'!$F$4^2)))</f>
        <v>3.7174363698921353E-2</v>
      </c>
      <c r="V1758">
        <f>1/SQRT(2*3.14*'STDEV DATA'!$F$5)*EXP(-((F1758-'RATA RATA DATA'!$F$6)^2/(2*'STDEV DATA'!$F$5^2)))</f>
        <v>2.769192009530062E-2</v>
      </c>
      <c r="X1758">
        <f>I1758*L1758*O1758*R1758*U1758*'PROBABILITY DATA'!$C$4</f>
        <v>4.2173155849381951E-7</v>
      </c>
      <c r="Y1758">
        <f>J1758*M1758*P1758*S1758*V1758*'PROBABILITY DATA'!$C$5</f>
        <v>5.2959229164850173E-7</v>
      </c>
      <c r="AA1758">
        <f t="shared" si="55"/>
        <v>5.2959229164850173E-7</v>
      </c>
      <c r="AC1758" s="5" t="str">
        <f t="shared" si="54"/>
        <v>TIDAK</v>
      </c>
    </row>
    <row r="1759" spans="2:29" x14ac:dyDescent="0.2">
      <c r="B1759" s="7">
        <v>6.4790925670000004</v>
      </c>
      <c r="C1759" s="8">
        <v>180.95866720000001</v>
      </c>
      <c r="D1759" s="8">
        <v>28165.87256</v>
      </c>
      <c r="E1759" s="8">
        <v>7.1600840039999998</v>
      </c>
      <c r="F1759">
        <v>371.40540691872002</v>
      </c>
      <c r="G1759" t="s">
        <v>12</v>
      </c>
      <c r="I1759">
        <f>1/SQRT(2*3.14*'STDEV DATA'!$B$4)*EXP(-((B1759-'RATA RATA DATA'!$B$5)^2/(2*'STDEV DATA'!$B$4^2)))</f>
        <v>0.3119881512652331</v>
      </c>
      <c r="J1759">
        <f>1/SQRT(2*3.14*'STDEV DATA'!$B$5)*EXP(-((B1759-'RATA RATA DATA'!$B$6)^2/(2*'STDEV DATA'!$B$5^2)))</f>
        <v>0.2972797746639344</v>
      </c>
      <c r="L1759">
        <f>1/SQRT(2*3.14*'STDEV DATA'!$C$4)*EXP(-((C1759-'RATA RATA DATA'!$C$5)^2/(2*'STDEV DATA'!$C$4^2)))</f>
        <v>6.1334790093307882E-2</v>
      </c>
      <c r="M1759">
        <f>1/SQRT(2*3.14*'STDEV DATA'!$C$5)*EXP(-((C1759-'RATA RATA DATA'!$C$6)^2/(2*'STDEV DATA'!$C$5^2)))</f>
        <v>6.2936398659966586E-2</v>
      </c>
      <c r="O1759">
        <f>1/SQRT(2*3.14*'STDEV DATA'!$D$4)*EXP(-((D1759-'RATA RATA DATA'!$D$5)^2/(2*'STDEV DATA'!$D$4^2)))</f>
        <v>3.4183901932324165E-3</v>
      </c>
      <c r="P1759">
        <f>1/SQRT(2*3.14*'STDEV DATA'!$D$5)*EXP(-((D1759-'RATA RATA DATA'!$D$6)^2/(2*'STDEV DATA'!$D$5^2)))</f>
        <v>3.2643088380113353E-3</v>
      </c>
      <c r="R1759">
        <f>1/SQRT(2*3.14*'STDEV DATA'!$E$4)*EXP(-((E1759-'RATA RATA DATA'!$E$5)^2/(2*'STDEV DATA'!$E$4^2)))</f>
        <v>0.3057217612584347</v>
      </c>
      <c r="S1759">
        <f>1/SQRT(2*3.14*'STDEV DATA'!$E$5)*EXP(-((E1759-'RATA RATA DATA'!$E$6)^2/(2*'STDEV DATA'!$E$5^2)))</f>
        <v>0.32533506013233787</v>
      </c>
      <c r="U1759">
        <f>1/SQRT(2*3.14*'STDEV DATA'!$F$4)*EXP(-((F1759-'RATA RATA DATA'!$F$5)^2/(2*'STDEV DATA'!$F$4^2)))</f>
        <v>4.0358828248882747E-2</v>
      </c>
      <c r="V1759">
        <f>1/SQRT(2*3.14*'STDEV DATA'!$F$5)*EXP(-((F1759-'RATA RATA DATA'!$F$6)^2/(2*'STDEV DATA'!$F$5^2)))</f>
        <v>3.60151528493277E-2</v>
      </c>
      <c r="X1759">
        <f>I1759*L1759*O1759*R1759*U1759*'PROBABILITY DATA'!$C$4</f>
        <v>3.1486071707818835E-7</v>
      </c>
      <c r="Y1759">
        <f>J1759*M1759*P1759*S1759*V1759*'PROBABILITY DATA'!$C$5</f>
        <v>4.3635643306426323E-7</v>
      </c>
      <c r="AA1759">
        <f t="shared" si="55"/>
        <v>4.3635643306426323E-7</v>
      </c>
      <c r="AC1759" s="5" t="str">
        <f t="shared" si="54"/>
        <v>TIDAK</v>
      </c>
    </row>
    <row r="1760" spans="2:29" x14ac:dyDescent="0.2">
      <c r="B1760" s="7">
        <v>7.811512445</v>
      </c>
      <c r="C1760" s="8">
        <v>258.89160120000003</v>
      </c>
      <c r="D1760" s="8">
        <v>20911.90467</v>
      </c>
      <c r="E1760" s="8">
        <v>6.3617562750000003</v>
      </c>
      <c r="F1760">
        <v>289.14217487878</v>
      </c>
      <c r="G1760" t="s">
        <v>12</v>
      </c>
      <c r="I1760">
        <f>1/SQRT(2*3.14*'STDEV DATA'!$B$4)*EXP(-((B1760-'RATA RATA DATA'!$B$5)^2/(2*'STDEV DATA'!$B$4^2)))</f>
        <v>0.29617458041055261</v>
      </c>
      <c r="J1760">
        <f>1/SQRT(2*3.14*'STDEV DATA'!$B$5)*EXP(-((B1760-'RATA RATA DATA'!$B$6)^2/(2*'STDEV DATA'!$B$5^2)))</f>
        <v>0.28738890832733421</v>
      </c>
      <c r="L1760">
        <f>1/SQRT(2*3.14*'STDEV DATA'!$C$4)*EXP(-((C1760-'RATA RATA DATA'!$C$5)^2/(2*'STDEV DATA'!$C$4^2)))</f>
        <v>1.3868542689479532E-2</v>
      </c>
      <c r="M1760">
        <f>1/SQRT(2*3.14*'STDEV DATA'!$C$5)*EXP(-((C1760-'RATA RATA DATA'!$C$6)^2/(2*'STDEV DATA'!$C$5^2)))</f>
        <v>9.66854293860063E-3</v>
      </c>
      <c r="O1760">
        <f>1/SQRT(2*3.14*'STDEV DATA'!$D$4)*EXP(-((D1760-'RATA RATA DATA'!$D$5)^2/(2*'STDEV DATA'!$D$4^2)))</f>
        <v>4.1279810564215889E-3</v>
      </c>
      <c r="P1760">
        <f>1/SQRT(2*3.14*'STDEV DATA'!$D$5)*EXP(-((D1760-'RATA RATA DATA'!$D$6)^2/(2*'STDEV DATA'!$D$5^2)))</f>
        <v>4.2949566574937356E-3</v>
      </c>
      <c r="R1760">
        <f>1/SQRT(2*3.14*'STDEV DATA'!$E$4)*EXP(-((E1760-'RATA RATA DATA'!$E$5)^2/(2*'STDEV DATA'!$E$4^2)))</f>
        <v>0.27323573644906302</v>
      </c>
      <c r="S1760">
        <f>1/SQRT(2*3.14*'STDEV DATA'!$E$5)*EXP(-((E1760-'RATA RATA DATA'!$E$6)^2/(2*'STDEV DATA'!$E$5^2)))</f>
        <v>0.28932138679339381</v>
      </c>
      <c r="U1760">
        <f>1/SQRT(2*3.14*'STDEV DATA'!$F$4)*EXP(-((F1760-'RATA RATA DATA'!$F$5)^2/(2*'STDEV DATA'!$F$4^2)))</f>
        <v>3.5776247844144703E-2</v>
      </c>
      <c r="V1760">
        <f>1/SQRT(2*3.14*'STDEV DATA'!$F$5)*EXP(-((F1760-'RATA RATA DATA'!$F$6)^2/(2*'STDEV DATA'!$F$5^2)))</f>
        <v>2.58602699268345E-2</v>
      </c>
      <c r="X1760">
        <f>I1760*L1760*O1760*R1760*U1760*'PROBABILITY DATA'!$C$4</f>
        <v>6.4659978581853915E-8</v>
      </c>
      <c r="Y1760">
        <f>J1760*M1760*P1760*S1760*V1760*'PROBABILITY DATA'!$C$5</f>
        <v>5.4446525540825192E-8</v>
      </c>
      <c r="AA1760">
        <f t="shared" si="55"/>
        <v>6.4659978581853915E-8</v>
      </c>
      <c r="AC1760" s="5" t="str">
        <f t="shared" si="54"/>
        <v>YA</v>
      </c>
    </row>
    <row r="1761" spans="2:29" x14ac:dyDescent="0.2">
      <c r="B1761" s="7">
        <v>7.4372166530000001</v>
      </c>
      <c r="C1761" s="8">
        <v>242.72996860000001</v>
      </c>
      <c r="D1761" s="8">
        <v>20185.587159999999</v>
      </c>
      <c r="E1761" s="8">
        <v>6.1216622330000003</v>
      </c>
      <c r="F1761">
        <v>306.16925121161</v>
      </c>
      <c r="G1761" t="s">
        <v>12</v>
      </c>
      <c r="I1761">
        <f>1/SQRT(2*3.14*'STDEV DATA'!$B$4)*EXP(-((B1761-'RATA RATA DATA'!$B$5)^2/(2*'STDEV DATA'!$B$4^2)))</f>
        <v>0.33188396816778276</v>
      </c>
      <c r="J1761">
        <f>1/SQRT(2*3.14*'STDEV DATA'!$B$5)*EXP(-((B1761-'RATA RATA DATA'!$B$6)^2/(2*'STDEV DATA'!$B$5^2)))</f>
        <v>0.31275800145148525</v>
      </c>
      <c r="L1761">
        <f>1/SQRT(2*3.14*'STDEV DATA'!$C$4)*EXP(-((C1761-'RATA RATA DATA'!$C$5)^2/(2*'STDEV DATA'!$C$4^2)))</f>
        <v>2.8012852560351631E-2</v>
      </c>
      <c r="M1761">
        <f>1/SQRT(2*3.14*'STDEV DATA'!$C$5)*EXP(-((C1761-'RATA RATA DATA'!$C$6)^2/(2*'STDEV DATA'!$C$5^2)))</f>
        <v>2.3919519054948369E-2</v>
      </c>
      <c r="O1761">
        <f>1/SQRT(2*3.14*'STDEV DATA'!$D$4)*EXP(-((D1761-'RATA RATA DATA'!$D$5)^2/(2*'STDEV DATA'!$D$4^2)))</f>
        <v>4.0621163464214819E-3</v>
      </c>
      <c r="P1761">
        <f>1/SQRT(2*3.14*'STDEV DATA'!$D$5)*EXP(-((D1761-'RATA RATA DATA'!$D$6)^2/(2*'STDEV DATA'!$D$5^2)))</f>
        <v>4.2427694427821959E-3</v>
      </c>
      <c r="R1761">
        <f>1/SQRT(2*3.14*'STDEV DATA'!$E$4)*EXP(-((E1761-'RATA RATA DATA'!$E$5)^2/(2*'STDEV DATA'!$E$4^2)))</f>
        <v>0.25305269074460246</v>
      </c>
      <c r="S1761">
        <f>1/SQRT(2*3.14*'STDEV DATA'!$E$5)*EXP(-((E1761-'RATA RATA DATA'!$E$6)^2/(2*'STDEV DATA'!$E$5^2)))</f>
        <v>0.26426511567219862</v>
      </c>
      <c r="U1761">
        <f>1/SQRT(2*3.14*'STDEV DATA'!$F$4)*EXP(-((F1761-'RATA RATA DATA'!$F$5)^2/(2*'STDEV DATA'!$F$4^2)))</f>
        <v>5.0340581186479945E-2</v>
      </c>
      <c r="V1761">
        <f>1/SQRT(2*3.14*'STDEV DATA'!$F$5)*EXP(-((F1761-'RATA RATA DATA'!$F$6)^2/(2*'STDEV DATA'!$F$5^2)))</f>
        <v>4.779772294611092E-2</v>
      </c>
      <c r="X1761">
        <f>I1761*L1761*O1761*R1761*U1761*'PROBABILITY DATA'!$C$4</f>
        <v>1.8767745834871228E-7</v>
      </c>
      <c r="Y1761">
        <f>J1761*M1761*P1761*S1761*V1761*'PROBABILITY DATA'!$C$5</f>
        <v>2.4446917713519535E-7</v>
      </c>
      <c r="AA1761">
        <f t="shared" si="55"/>
        <v>2.4446917713519535E-7</v>
      </c>
      <c r="AC1761" s="5" t="str">
        <f t="shared" si="54"/>
        <v>TIDAK</v>
      </c>
    </row>
    <row r="1762" spans="2:29" x14ac:dyDescent="0.2">
      <c r="B1762" s="7">
        <v>7.9538781150000002</v>
      </c>
      <c r="C1762" s="8">
        <v>178.0665496</v>
      </c>
      <c r="D1762" s="8">
        <v>18677.27922</v>
      </c>
      <c r="E1762" s="8">
        <v>5.6995399530000004</v>
      </c>
      <c r="F1762">
        <v>368.21767979927</v>
      </c>
      <c r="G1762" t="s">
        <v>12</v>
      </c>
      <c r="I1762">
        <f>1/SQRT(2*3.14*'STDEV DATA'!$B$4)*EXP(-((B1762-'RATA RATA DATA'!$B$5)^2/(2*'STDEV DATA'!$B$4^2)))</f>
        <v>0.27791058446401196</v>
      </c>
      <c r="J1762">
        <f>1/SQRT(2*3.14*'STDEV DATA'!$B$5)*EXP(-((B1762-'RATA RATA DATA'!$B$6)^2/(2*'STDEV DATA'!$B$5^2)))</f>
        <v>0.27403612072656464</v>
      </c>
      <c r="L1762">
        <f>1/SQRT(2*3.14*'STDEV DATA'!$C$4)*EXP(-((C1762-'RATA RATA DATA'!$C$5)^2/(2*'STDEV DATA'!$C$4^2)))</f>
        <v>5.9092027355035354E-2</v>
      </c>
      <c r="M1762">
        <f>1/SQRT(2*3.14*'STDEV DATA'!$C$5)*EXP(-((C1762-'RATA RATA DATA'!$C$6)^2/(2*'STDEV DATA'!$C$5^2)))</f>
        <v>5.9770139775790321E-2</v>
      </c>
      <c r="O1762">
        <f>1/SQRT(2*3.14*'STDEV DATA'!$D$4)*EXP(-((D1762-'RATA RATA DATA'!$D$5)^2/(2*'STDEV DATA'!$D$4^2)))</f>
        <v>3.8495929473141891E-3</v>
      </c>
      <c r="P1762">
        <f>1/SQRT(2*3.14*'STDEV DATA'!$D$5)*EXP(-((D1762-'RATA RATA DATA'!$D$6)^2/(2*'STDEV DATA'!$D$5^2)))</f>
        <v>4.042015546676562E-3</v>
      </c>
      <c r="R1762">
        <f>1/SQRT(2*3.14*'STDEV DATA'!$E$4)*EXP(-((E1762-'RATA RATA DATA'!$E$5)^2/(2*'STDEV DATA'!$E$4^2)))</f>
        <v>0.21071890351457107</v>
      </c>
      <c r="S1762">
        <f>1/SQRT(2*3.14*'STDEV DATA'!$E$5)*EXP(-((E1762-'RATA RATA DATA'!$E$6)^2/(2*'STDEV DATA'!$E$5^2)))</f>
        <v>0.21180895892923854</v>
      </c>
      <c r="U1762">
        <f>1/SQRT(2*3.14*'STDEV DATA'!$F$4)*EXP(-((F1762-'RATA RATA DATA'!$F$5)^2/(2*'STDEV DATA'!$F$4^2)))</f>
        <v>4.3162921011567212E-2</v>
      </c>
      <c r="V1762">
        <f>1/SQRT(2*3.14*'STDEV DATA'!$F$5)*EXP(-((F1762-'RATA RATA DATA'!$F$6)^2/(2*'STDEV DATA'!$F$5^2)))</f>
        <v>4.0243293458137701E-2</v>
      </c>
      <c r="X1762">
        <f>I1762*L1762*O1762*R1762*U1762*'PROBABILITY DATA'!$C$4</f>
        <v>2.2431074291908659E-7</v>
      </c>
      <c r="Y1762">
        <f>J1762*M1762*P1762*S1762*V1762*'PROBABILITY DATA'!$C$5</f>
        <v>3.4410791628371155E-7</v>
      </c>
      <c r="AA1762">
        <f t="shared" si="55"/>
        <v>3.4410791628371155E-7</v>
      </c>
      <c r="AC1762" s="5" t="str">
        <f t="shared" si="54"/>
        <v>TIDAK</v>
      </c>
    </row>
    <row r="1763" spans="2:29" x14ac:dyDescent="0.2">
      <c r="B1763" s="7">
        <v>6.3965699310000002</v>
      </c>
      <c r="C1763" s="8">
        <v>243.7247069</v>
      </c>
      <c r="D1763" s="8">
        <v>12278.985280000001</v>
      </c>
      <c r="E1763" s="8">
        <v>6.7945514029999998</v>
      </c>
      <c r="F1763">
        <v>333.77577661081295</v>
      </c>
      <c r="G1763" t="s">
        <v>12</v>
      </c>
      <c r="I1763">
        <f>1/SQRT(2*3.14*'STDEV DATA'!$B$4)*EXP(-((B1763-'RATA RATA DATA'!$B$5)^2/(2*'STDEV DATA'!$B$4^2)))</f>
        <v>0.30304462281586503</v>
      </c>
      <c r="J1763">
        <f>1/SQRT(2*3.14*'STDEV DATA'!$B$5)*EXP(-((B1763-'RATA RATA DATA'!$B$6)^2/(2*'STDEV DATA'!$B$5^2)))</f>
        <v>0.29070856436238451</v>
      </c>
      <c r="L1763">
        <f>1/SQRT(2*3.14*'STDEV DATA'!$C$4)*EXP(-((C1763-'RATA RATA DATA'!$C$5)^2/(2*'STDEV DATA'!$C$4^2)))</f>
        <v>2.6987046394497637E-2</v>
      </c>
      <c r="M1763">
        <f>1/SQRT(2*3.14*'STDEV DATA'!$C$5)*EXP(-((C1763-'RATA RATA DATA'!$C$6)^2/(2*'STDEV DATA'!$C$5^2)))</f>
        <v>2.2800003280957198E-2</v>
      </c>
      <c r="O1763">
        <f>1/SQRT(2*3.14*'STDEV DATA'!$D$4)*EXP(-((D1763-'RATA RATA DATA'!$D$5)^2/(2*'STDEV DATA'!$D$4^2)))</f>
        <v>2.2587217509213481E-3</v>
      </c>
      <c r="P1763">
        <f>1/SQRT(2*3.14*'STDEV DATA'!$D$5)*EXP(-((D1763-'RATA RATA DATA'!$D$6)^2/(2*'STDEV DATA'!$D$5^2)))</f>
        <v>2.3271129279599165E-3</v>
      </c>
      <c r="R1763">
        <f>1/SQRT(2*3.14*'STDEV DATA'!$E$4)*EXP(-((E1763-'RATA RATA DATA'!$E$5)^2/(2*'STDEV DATA'!$E$4^2)))</f>
        <v>0.29841694760989151</v>
      </c>
      <c r="S1763">
        <f>1/SQRT(2*3.14*'STDEV DATA'!$E$5)*EXP(-((E1763-'RATA RATA DATA'!$E$6)^2/(2*'STDEV DATA'!$E$5^2)))</f>
        <v>0.31933168390650646</v>
      </c>
      <c r="U1763">
        <f>1/SQRT(2*3.14*'STDEV DATA'!$F$4)*EXP(-((F1763-'RATA RATA DATA'!$F$5)^2/(2*'STDEV DATA'!$F$4^2)))</f>
        <v>6.1643058590409874E-2</v>
      </c>
      <c r="V1763">
        <f>1/SQRT(2*3.14*'STDEV DATA'!$F$5)*EXP(-((F1763-'RATA RATA DATA'!$F$6)^2/(2*'STDEV DATA'!$F$5^2)))</f>
        <v>7.0637520417500863E-2</v>
      </c>
      <c r="X1763">
        <f>I1763*L1763*O1763*R1763*U1763*'PROBABILITY DATA'!$C$4</f>
        <v>1.325620757356677E-7</v>
      </c>
      <c r="Y1763">
        <f>J1763*M1763*P1763*S1763*V1763*'PROBABILITY DATA'!$C$5</f>
        <v>2.1215555724273179E-7</v>
      </c>
      <c r="AA1763">
        <f t="shared" si="55"/>
        <v>2.1215555724273179E-7</v>
      </c>
      <c r="AC1763" s="5" t="str">
        <f t="shared" si="54"/>
        <v>TIDAK</v>
      </c>
    </row>
    <row r="1764" spans="2:29" x14ac:dyDescent="0.2">
      <c r="B1764" s="7">
        <v>7.080794504</v>
      </c>
      <c r="C1764" s="8">
        <v>208.36704560000001</v>
      </c>
      <c r="D1764" s="8">
        <v>22444.090069999998</v>
      </c>
      <c r="E1764" s="8">
        <v>5.4042482620000003</v>
      </c>
      <c r="F1764">
        <v>338.06369002946002</v>
      </c>
      <c r="G1764" t="s">
        <v>12</v>
      </c>
      <c r="I1764">
        <f>1/SQRT(2*3.14*'STDEV DATA'!$B$4)*EXP(-((B1764-'RATA RATA DATA'!$B$5)^2/(2*'STDEV DATA'!$B$4^2)))</f>
        <v>0.34416649185164766</v>
      </c>
      <c r="J1764">
        <f>1/SQRT(2*3.14*'STDEV DATA'!$B$5)*EXP(-((B1764-'RATA RATA DATA'!$B$6)^2/(2*'STDEV DATA'!$B$5^2)))</f>
        <v>0.32100347270959284</v>
      </c>
      <c r="L1764">
        <f>1/SQRT(2*3.14*'STDEV DATA'!$C$4)*EXP(-((C1764-'RATA RATA DATA'!$C$5)^2/(2*'STDEV DATA'!$C$4^2)))</f>
        <v>6.2866262152246083E-2</v>
      </c>
      <c r="M1764">
        <f>1/SQRT(2*3.14*'STDEV DATA'!$C$5)*EXP(-((C1764-'RATA RATA DATA'!$C$6)^2/(2*'STDEV DATA'!$C$5^2)))</f>
        <v>6.6748985694468424E-2</v>
      </c>
      <c r="O1764">
        <f>1/SQRT(2*3.14*'STDEV DATA'!$D$4)*EXP(-((D1764-'RATA RATA DATA'!$D$5)^2/(2*'STDEV DATA'!$D$4^2)))</f>
        <v>4.1822148144960965E-3</v>
      </c>
      <c r="P1764">
        <f>1/SQRT(2*3.14*'STDEV DATA'!$D$5)*EXP(-((D1764-'RATA RATA DATA'!$D$6)^2/(2*'STDEV DATA'!$D$5^2)))</f>
        <v>4.3039348116382659E-3</v>
      </c>
      <c r="R1764">
        <f>1/SQRT(2*3.14*'STDEV DATA'!$E$4)*EXP(-((E1764-'RATA RATA DATA'!$E$5)^2/(2*'STDEV DATA'!$E$4^2)))</f>
        <v>0.17874542177063887</v>
      </c>
      <c r="S1764">
        <f>1/SQRT(2*3.14*'STDEV DATA'!$E$5)*EXP(-((E1764-'RATA RATA DATA'!$E$6)^2/(2*'STDEV DATA'!$E$5^2)))</f>
        <v>0.17310669212027946</v>
      </c>
      <c r="U1764">
        <f>1/SQRT(2*3.14*'STDEV DATA'!$F$4)*EXP(-((F1764-'RATA RATA DATA'!$F$5)^2/(2*'STDEV DATA'!$F$4^2)))</f>
        <v>6.1181405186892419E-2</v>
      </c>
      <c r="V1764">
        <f>1/SQRT(2*3.14*'STDEV DATA'!$F$5)*EXP(-((F1764-'RATA RATA DATA'!$F$6)^2/(2*'STDEV DATA'!$F$5^2)))</f>
        <v>7.0178311341956623E-2</v>
      </c>
      <c r="X1764">
        <f>I1764*L1764*O1764*R1764*U1764*'PROBABILITY DATA'!$C$4</f>
        <v>3.8604141200830957E-7</v>
      </c>
      <c r="Y1764">
        <f>J1764*M1764*P1764*S1764*V1764*'PROBABILITY DATA'!$C$5</f>
        <v>6.8313040912516389E-7</v>
      </c>
      <c r="AA1764">
        <f t="shared" si="55"/>
        <v>6.8313040912516389E-7</v>
      </c>
      <c r="AC1764" s="5" t="str">
        <f t="shared" si="54"/>
        <v>TIDAK</v>
      </c>
    </row>
    <row r="1765" spans="2:29" x14ac:dyDescent="0.2">
      <c r="B1765" s="7">
        <v>8.0581359970000008</v>
      </c>
      <c r="C1765" s="8">
        <v>191.27793159999999</v>
      </c>
      <c r="D1765" s="8">
        <v>29298.359489999999</v>
      </c>
      <c r="E1765" s="8">
        <v>6.1291725799999996</v>
      </c>
      <c r="F1765">
        <v>356.64525406421001</v>
      </c>
      <c r="G1765" t="s">
        <v>12</v>
      </c>
      <c r="I1765">
        <f>1/SQRT(2*3.14*'STDEV DATA'!$B$4)*EXP(-((B1765-'RATA RATA DATA'!$B$5)^2/(2*'STDEV DATA'!$B$4^2)))</f>
        <v>0.26337346360243447</v>
      </c>
      <c r="J1765">
        <f>1/SQRT(2*3.14*'STDEV DATA'!$B$5)*EXP(-((B1765-'RATA RATA DATA'!$B$6)^2/(2*'STDEV DATA'!$B$5^2)))</f>
        <v>0.26323176078183247</v>
      </c>
      <c r="L1765">
        <f>1/SQRT(2*3.14*'STDEV DATA'!$C$4)*EXP(-((C1765-'RATA RATA DATA'!$C$5)^2/(2*'STDEV DATA'!$C$4^2)))</f>
        <v>6.6377495634091691E-2</v>
      </c>
      <c r="M1765">
        <f>1/SQRT(2*3.14*'STDEV DATA'!$C$5)*EXP(-((C1765-'RATA RATA DATA'!$C$6)^2/(2*'STDEV DATA'!$C$5^2)))</f>
        <v>7.0502895553070086E-2</v>
      </c>
      <c r="O1765">
        <f>1/SQRT(2*3.14*'STDEV DATA'!$D$4)*EXP(-((D1765-'RATA RATA DATA'!$D$5)^2/(2*'STDEV DATA'!$D$4^2)))</f>
        <v>3.1343486954130721E-3</v>
      </c>
      <c r="P1765">
        <f>1/SQRT(2*3.14*'STDEV DATA'!$D$5)*EXP(-((D1765-'RATA RATA DATA'!$D$6)^2/(2*'STDEV DATA'!$D$5^2)))</f>
        <v>2.9304598070770708E-3</v>
      </c>
      <c r="R1765">
        <f>1/SQRT(2*3.14*'STDEV DATA'!$E$4)*EXP(-((E1765-'RATA RATA DATA'!$E$5)^2/(2*'STDEV DATA'!$E$4^2)))</f>
        <v>0.25373719394803806</v>
      </c>
      <c r="S1765">
        <f>1/SQRT(2*3.14*'STDEV DATA'!$E$5)*EXP(-((E1765-'RATA RATA DATA'!$E$6)^2/(2*'STDEV DATA'!$E$5^2)))</f>
        <v>0.26511769864428536</v>
      </c>
      <c r="U1765">
        <f>1/SQRT(2*3.14*'STDEV DATA'!$F$4)*EXP(-((F1765-'RATA RATA DATA'!$F$5)^2/(2*'STDEV DATA'!$F$4^2)))</f>
        <v>5.2465363163217489E-2</v>
      </c>
      <c r="V1765">
        <f>1/SQRT(2*3.14*'STDEV DATA'!$F$5)*EXP(-((F1765-'RATA RATA DATA'!$F$6)^2/(2*'STDEV DATA'!$F$5^2)))</f>
        <v>5.5368096681920685E-2</v>
      </c>
      <c r="X1765">
        <f>I1765*L1765*O1765*R1765*U1765*'PROBABILITY DATA'!$C$4</f>
        <v>2.8456662609983496E-7</v>
      </c>
      <c r="Y1765">
        <f>J1765*M1765*P1765*S1765*V1765*'PROBABILITY DATA'!$C$5</f>
        <v>4.867949768001406E-7</v>
      </c>
      <c r="AA1765">
        <f t="shared" si="55"/>
        <v>4.867949768001406E-7</v>
      </c>
      <c r="AC1765" s="5" t="str">
        <f t="shared" si="54"/>
        <v>TIDAK</v>
      </c>
    </row>
    <row r="1766" spans="2:29" x14ac:dyDescent="0.2">
      <c r="B1766" s="7">
        <v>7.080794504</v>
      </c>
      <c r="C1766" s="8">
        <v>149.83890030000001</v>
      </c>
      <c r="D1766" s="8">
        <v>20283.783630000002</v>
      </c>
      <c r="E1766" s="8">
        <v>10.005870760000001</v>
      </c>
      <c r="F1766">
        <v>383.11311412998998</v>
      </c>
      <c r="G1766" t="s">
        <v>12</v>
      </c>
      <c r="I1766">
        <f>1/SQRT(2*3.14*'STDEV DATA'!$B$4)*EXP(-((B1766-'RATA RATA DATA'!$B$5)^2/(2*'STDEV DATA'!$B$4^2)))</f>
        <v>0.34416649185164766</v>
      </c>
      <c r="J1766">
        <f>1/SQRT(2*3.14*'STDEV DATA'!$B$5)*EXP(-((B1766-'RATA RATA DATA'!$B$6)^2/(2*'STDEV DATA'!$B$5^2)))</f>
        <v>0.32100347270959284</v>
      </c>
      <c r="L1766">
        <f>1/SQRT(2*3.14*'STDEV DATA'!$C$4)*EXP(-((C1766-'RATA RATA DATA'!$C$5)^2/(2*'STDEV DATA'!$C$4^2)))</f>
        <v>2.9026039635446949E-2</v>
      </c>
      <c r="M1766">
        <f>1/SQRT(2*3.14*'STDEV DATA'!$C$5)*EXP(-((C1766-'RATA RATA DATA'!$C$6)^2/(2*'STDEV DATA'!$C$5^2)))</f>
        <v>2.2907883797558974E-2</v>
      </c>
      <c r="O1766">
        <f>1/SQRT(2*3.14*'STDEV DATA'!$D$4)*EXP(-((D1766-'RATA RATA DATA'!$D$5)^2/(2*'STDEV DATA'!$D$4^2)))</f>
        <v>4.0724744922542092E-3</v>
      </c>
      <c r="P1766">
        <f>1/SQRT(2*3.14*'STDEV DATA'!$D$5)*EXP(-((D1766-'RATA RATA DATA'!$D$6)^2/(2*'STDEV DATA'!$D$5^2)))</f>
        <v>4.2515835077531544E-3</v>
      </c>
      <c r="R1766">
        <f>1/SQRT(2*3.14*'STDEV DATA'!$E$4)*EXP(-((E1766-'RATA RATA DATA'!$E$5)^2/(2*'STDEV DATA'!$E$4^2)))</f>
        <v>7.6446090920641141E-2</v>
      </c>
      <c r="S1766">
        <f>1/SQRT(2*3.14*'STDEV DATA'!$E$5)*EXP(-((E1766-'RATA RATA DATA'!$E$6)^2/(2*'STDEV DATA'!$E$5^2)))</f>
        <v>4.9538845067948943E-2</v>
      </c>
      <c r="U1766">
        <f>1/SQRT(2*3.14*'STDEV DATA'!$F$4)*EXP(-((F1766-'RATA RATA DATA'!$F$5)^2/(2*'STDEV DATA'!$F$4^2)))</f>
        <v>3.0006170646649375E-2</v>
      </c>
      <c r="V1766">
        <f>1/SQRT(2*3.14*'STDEV DATA'!$F$5)*EXP(-((F1766-'RATA RATA DATA'!$F$6)^2/(2*'STDEV DATA'!$F$5^2)))</f>
        <v>2.1989737835517199E-2</v>
      </c>
      <c r="X1766">
        <f>I1766*L1766*O1766*R1766*U1766*'PROBABILITY DATA'!$C$4</f>
        <v>3.6405546927796933E-8</v>
      </c>
      <c r="Y1766">
        <f>J1766*M1766*P1766*S1766*V1766*'PROBABILITY DATA'!$C$5</f>
        <v>2.0767207655037147E-8</v>
      </c>
      <c r="AA1766">
        <f t="shared" si="55"/>
        <v>3.6405546927796933E-8</v>
      </c>
      <c r="AC1766" s="5" t="str">
        <f t="shared" si="54"/>
        <v>YA</v>
      </c>
    </row>
    <row r="1767" spans="2:29" x14ac:dyDescent="0.2">
      <c r="B1767" s="7">
        <v>7.080794504</v>
      </c>
      <c r="C1767" s="8">
        <v>220.98515810000001</v>
      </c>
      <c r="D1767" s="8">
        <v>26492.716179999999</v>
      </c>
      <c r="E1767" s="8">
        <v>4.9497874199999998</v>
      </c>
      <c r="F1767">
        <v>333.77577661081295</v>
      </c>
      <c r="G1767" t="s">
        <v>12</v>
      </c>
      <c r="I1767">
        <f>1/SQRT(2*3.14*'STDEV DATA'!$B$4)*EXP(-((B1767-'RATA RATA DATA'!$B$5)^2/(2*'STDEV DATA'!$B$4^2)))</f>
        <v>0.34416649185164766</v>
      </c>
      <c r="J1767">
        <f>1/SQRT(2*3.14*'STDEV DATA'!$B$5)*EXP(-((B1767-'RATA RATA DATA'!$B$6)^2/(2*'STDEV DATA'!$B$5^2)))</f>
        <v>0.32100347270959284</v>
      </c>
      <c r="L1767">
        <f>1/SQRT(2*3.14*'STDEV DATA'!$C$4)*EXP(-((C1767-'RATA RATA DATA'!$C$5)^2/(2*'STDEV DATA'!$C$4^2)))</f>
        <v>5.2074200704663891E-2</v>
      </c>
      <c r="M1767">
        <f>1/SQRT(2*3.14*'STDEV DATA'!$C$5)*EXP(-((C1767-'RATA RATA DATA'!$C$6)^2/(2*'STDEV DATA'!$C$5^2)))</f>
        <v>5.2788187322456735E-2</v>
      </c>
      <c r="O1767">
        <f>1/SQRT(2*3.14*'STDEV DATA'!$D$4)*EXP(-((D1767-'RATA RATA DATA'!$D$5)^2/(2*'STDEV DATA'!$D$4^2)))</f>
        <v>3.7773074254810741E-3</v>
      </c>
      <c r="P1767">
        <f>1/SQRT(2*3.14*'STDEV DATA'!$D$5)*EXP(-((D1767-'RATA RATA DATA'!$D$6)^2/(2*'STDEV DATA'!$D$5^2)))</f>
        <v>3.7072588576373944E-3</v>
      </c>
      <c r="R1767">
        <f>1/SQRT(2*3.14*'STDEV DATA'!$E$4)*EXP(-((E1767-'RATA RATA DATA'!$E$5)^2/(2*'STDEV DATA'!$E$4^2)))</f>
        <v>0.13084292085688368</v>
      </c>
      <c r="S1767">
        <f>1/SQRT(2*3.14*'STDEV DATA'!$E$5)*EXP(-((E1767-'RATA RATA DATA'!$E$6)^2/(2*'STDEV DATA'!$E$5^2)))</f>
        <v>0.11765888725486381</v>
      </c>
      <c r="U1767">
        <f>1/SQRT(2*3.14*'STDEV DATA'!$F$4)*EXP(-((F1767-'RATA RATA DATA'!$F$5)^2/(2*'STDEV DATA'!$F$4^2)))</f>
        <v>6.1643058590409874E-2</v>
      </c>
      <c r="V1767">
        <f>1/SQRT(2*3.14*'STDEV DATA'!$F$5)*EXP(-((F1767-'RATA RATA DATA'!$F$6)^2/(2*'STDEV DATA'!$F$5^2)))</f>
        <v>7.0637520417500863E-2</v>
      </c>
      <c r="X1767">
        <f>I1767*L1767*O1767*R1767*U1767*'PROBABILITY DATA'!$C$4</f>
        <v>2.1300750260522621E-7</v>
      </c>
      <c r="Y1767">
        <f>J1767*M1767*P1767*S1767*V1767*'PROBABILITY DATA'!$C$5</f>
        <v>3.1836574609949189E-7</v>
      </c>
      <c r="AA1767">
        <f t="shared" si="55"/>
        <v>3.1836574609949189E-7</v>
      </c>
      <c r="AC1767" s="5" t="str">
        <f t="shared" si="54"/>
        <v>TIDAK</v>
      </c>
    </row>
    <row r="1768" spans="2:29" x14ac:dyDescent="0.2">
      <c r="B1768" s="7">
        <v>9.4972611629999992</v>
      </c>
      <c r="C1768" s="8">
        <v>124.4828102</v>
      </c>
      <c r="D1768" s="8">
        <v>33681.330139999998</v>
      </c>
      <c r="E1768" s="8">
        <v>4.8146559800000004</v>
      </c>
      <c r="F1768">
        <v>427.18450834903001</v>
      </c>
      <c r="G1768" t="s">
        <v>12</v>
      </c>
      <c r="I1768">
        <f>1/SQRT(2*3.14*'STDEV DATA'!$B$4)*EXP(-((B1768-'RATA RATA DATA'!$B$5)^2/(2*'STDEV DATA'!$B$4^2)))</f>
        <v>6.7857874800732826E-2</v>
      </c>
      <c r="J1768">
        <f>1/SQRT(2*3.14*'STDEV DATA'!$B$5)*EXP(-((B1768-'RATA RATA DATA'!$B$6)^2/(2*'STDEV DATA'!$B$5^2)))</f>
        <v>9.4891195023467906E-2</v>
      </c>
      <c r="L1768">
        <f>1/SQRT(2*3.14*'STDEV DATA'!$C$4)*EXP(-((C1768-'RATA RATA DATA'!$C$5)^2/(2*'STDEV DATA'!$C$4^2)))</f>
        <v>8.9567456618610975E-3</v>
      </c>
      <c r="M1768">
        <f>1/SQRT(2*3.14*'STDEV DATA'!$C$5)*EXP(-((C1768-'RATA RATA DATA'!$C$6)^2/(2*'STDEV DATA'!$C$5^2)))</f>
        <v>4.7871389423077386E-3</v>
      </c>
      <c r="O1768">
        <f>1/SQRT(2*3.14*'STDEV DATA'!$D$4)*EXP(-((D1768-'RATA RATA DATA'!$D$5)^2/(2*'STDEV DATA'!$D$4^2)))</f>
        <v>1.9364139090218477E-3</v>
      </c>
      <c r="P1768">
        <f>1/SQRT(2*3.14*'STDEV DATA'!$D$5)*EXP(-((D1768-'RATA RATA DATA'!$D$6)^2/(2*'STDEV DATA'!$D$5^2)))</f>
        <v>1.6356392382189811E-3</v>
      </c>
      <c r="R1768">
        <f>1/SQRT(2*3.14*'STDEV DATA'!$E$4)*EXP(-((E1768-'RATA RATA DATA'!$E$5)^2/(2*'STDEV DATA'!$E$4^2)))</f>
        <v>0.11762609651528592</v>
      </c>
      <c r="S1768">
        <f>1/SQRT(2*3.14*'STDEV DATA'!$E$5)*EXP(-((E1768-'RATA RATA DATA'!$E$6)^2/(2*'STDEV DATA'!$E$5^2)))</f>
        <v>0.10305954643943623</v>
      </c>
      <c r="U1768">
        <f>1/SQRT(2*3.14*'STDEV DATA'!$F$4)*EXP(-((F1768-'RATA RATA DATA'!$F$5)^2/(2*'STDEV DATA'!$F$4^2)))</f>
        <v>4.8793570844358472E-3</v>
      </c>
      <c r="V1768">
        <f>1/SQRT(2*3.14*'STDEV DATA'!$F$5)*EXP(-((F1768-'RATA RATA DATA'!$F$6)^2/(2*'STDEV DATA'!$F$5^2)))</f>
        <v>1.0260266895778492E-3</v>
      </c>
      <c r="X1768">
        <f>I1768*L1768*O1768*R1768*U1768*'PROBABILITY DATA'!$C$4</f>
        <v>2.6351293454631707E-10</v>
      </c>
      <c r="Y1768">
        <f>J1768*M1768*P1768*S1768*V1768*'PROBABILITY DATA'!$C$5</f>
        <v>4.7907456573034853E-11</v>
      </c>
      <c r="AA1768">
        <f t="shared" si="55"/>
        <v>2.6351293454631707E-10</v>
      </c>
      <c r="AC1768" s="5" t="str">
        <f t="shared" si="54"/>
        <v>YA</v>
      </c>
    </row>
    <row r="1769" spans="2:29" x14ac:dyDescent="0.2">
      <c r="B1769" s="7">
        <v>7.9847107419999999</v>
      </c>
      <c r="C1769" s="8">
        <v>121.0673575</v>
      </c>
      <c r="D1769" s="8">
        <v>40709.781660000001</v>
      </c>
      <c r="E1769" s="8">
        <v>5.7968413490000001</v>
      </c>
      <c r="F1769">
        <v>445.35954665814</v>
      </c>
      <c r="G1769" t="s">
        <v>12</v>
      </c>
      <c r="I1769">
        <f>1/SQRT(2*3.14*'STDEV DATA'!$B$4)*EXP(-((B1769-'RATA RATA DATA'!$B$5)^2/(2*'STDEV DATA'!$B$4^2)))</f>
        <v>0.27370121903992067</v>
      </c>
      <c r="J1769">
        <f>1/SQRT(2*3.14*'STDEV DATA'!$B$5)*EXP(-((B1769-'RATA RATA DATA'!$B$6)^2/(2*'STDEV DATA'!$B$5^2)))</f>
        <v>0.27092391065749671</v>
      </c>
      <c r="L1769">
        <f>1/SQRT(2*3.14*'STDEV DATA'!$C$4)*EXP(-((C1769-'RATA RATA DATA'!$C$5)^2/(2*'STDEV DATA'!$C$4^2)))</f>
        <v>7.3534914607397955E-3</v>
      </c>
      <c r="M1769">
        <f>1/SQRT(2*3.14*'STDEV DATA'!$C$5)*EXP(-((C1769-'RATA RATA DATA'!$C$6)^2/(2*'STDEV DATA'!$C$5^2)))</f>
        <v>3.6844845689585617E-3</v>
      </c>
      <c r="O1769">
        <f>1/SQRT(2*3.14*'STDEV DATA'!$D$4)*EXP(-((D1769-'RATA RATA DATA'!$D$5)^2/(2*'STDEV DATA'!$D$4^2)))</f>
        <v>5.5138784812543465E-4</v>
      </c>
      <c r="P1769">
        <f>1/SQRT(2*3.14*'STDEV DATA'!$D$5)*EXP(-((D1769-'RATA RATA DATA'!$D$6)^2/(2*'STDEV DATA'!$D$5^2)))</f>
        <v>3.7068876851221636E-4</v>
      </c>
      <c r="R1769">
        <f>1/SQRT(2*3.14*'STDEV DATA'!$E$4)*EXP(-((E1769-'RATA RATA DATA'!$E$5)^2/(2*'STDEV DATA'!$E$4^2)))</f>
        <v>0.22100140686315201</v>
      </c>
      <c r="S1769">
        <f>1/SQRT(2*3.14*'STDEV DATA'!$E$5)*EXP(-((E1769-'RATA RATA DATA'!$E$6)^2/(2*'STDEV DATA'!$E$5^2)))</f>
        <v>0.22446027599754786</v>
      </c>
      <c r="U1769">
        <f>1/SQRT(2*3.14*'STDEV DATA'!$F$4)*EXP(-((F1769-'RATA RATA DATA'!$F$5)^2/(2*'STDEV DATA'!$F$4^2)))</f>
        <v>1.6711250596587669E-3</v>
      </c>
      <c r="V1769">
        <f>1/SQRT(2*3.14*'STDEV DATA'!$F$5)*EXP(-((F1769-'RATA RATA DATA'!$F$6)^2/(2*'STDEV DATA'!$F$5^2)))</f>
        <v>1.6628198393254284E-4</v>
      </c>
      <c r="X1769">
        <f>I1769*L1769*O1769*R1769*U1769*'PROBABILITY DATA'!$C$4</f>
        <v>1.5988895557238189E-10</v>
      </c>
      <c r="Y1769">
        <f>J1769*M1769*P1769*S1769*V1769*'PROBABILITY DATA'!$C$5</f>
        <v>8.4214127980657413E-12</v>
      </c>
      <c r="AA1769">
        <f t="shared" si="55"/>
        <v>1.5988895557238189E-10</v>
      </c>
      <c r="AC1769" s="5" t="str">
        <f t="shared" si="54"/>
        <v>YA</v>
      </c>
    </row>
    <row r="1770" spans="2:29" x14ac:dyDescent="0.2">
      <c r="B1770" s="7">
        <v>6.2611105800000004</v>
      </c>
      <c r="C1770" s="8">
        <v>270.4661706</v>
      </c>
      <c r="D1770" s="8">
        <v>8572.4215089999998</v>
      </c>
      <c r="E1770" s="8">
        <v>9.9220762469999997</v>
      </c>
      <c r="F1770">
        <v>286.32756236968999</v>
      </c>
      <c r="G1770" t="s">
        <v>12</v>
      </c>
      <c r="I1770">
        <f>1/SQRT(2*3.14*'STDEV DATA'!$B$4)*EXP(-((B1770-'RATA RATA DATA'!$B$5)^2/(2*'STDEV DATA'!$B$4^2)))</f>
        <v>0.28656562251921319</v>
      </c>
      <c r="J1770">
        <f>1/SQRT(2*3.14*'STDEV DATA'!$B$5)*EXP(-((B1770-'RATA RATA DATA'!$B$6)^2/(2*'STDEV DATA'!$B$5^2)))</f>
        <v>0.27850825214001373</v>
      </c>
      <c r="L1770">
        <f>1/SQRT(2*3.14*'STDEV DATA'!$C$4)*EXP(-((C1770-'RATA RATA DATA'!$C$5)^2/(2*'STDEV DATA'!$C$4^2)))</f>
        <v>7.3830710305551762E-3</v>
      </c>
      <c r="M1770">
        <f>1/SQRT(2*3.14*'STDEV DATA'!$C$5)*EXP(-((C1770-'RATA RATA DATA'!$C$6)^2/(2*'STDEV DATA'!$C$5^2)))</f>
        <v>4.2792973032094762E-3</v>
      </c>
      <c r="O1770">
        <f>1/SQRT(2*3.14*'STDEV DATA'!$D$4)*EXP(-((D1770-'RATA RATA DATA'!$D$5)^2/(2*'STDEV DATA'!$D$4^2)))</f>
        <v>1.3230771405441794E-3</v>
      </c>
      <c r="P1770">
        <f>1/SQRT(2*3.14*'STDEV DATA'!$D$5)*EXP(-((D1770-'RATA RATA DATA'!$D$6)^2/(2*'STDEV DATA'!$D$5^2)))</f>
        <v>1.3076790663515154E-3</v>
      </c>
      <c r="R1770">
        <f>1/SQRT(2*3.14*'STDEV DATA'!$E$4)*EXP(-((E1770-'RATA RATA DATA'!$E$5)^2/(2*'STDEV DATA'!$E$4^2)))</f>
        <v>8.2869781469976214E-2</v>
      </c>
      <c r="S1770">
        <f>1/SQRT(2*3.14*'STDEV DATA'!$E$5)*EXP(-((E1770-'RATA RATA DATA'!$E$6)^2/(2*'STDEV DATA'!$E$5^2)))</f>
        <v>5.5119987484251023E-2</v>
      </c>
      <c r="U1770">
        <f>1/SQRT(2*3.14*'STDEV DATA'!$F$4)*EXP(-((F1770-'RATA RATA DATA'!$F$5)^2/(2*'STDEV DATA'!$F$4^2)))</f>
        <v>3.3278525220982243E-2</v>
      </c>
      <c r="V1770">
        <f>1/SQRT(2*3.14*'STDEV DATA'!$F$5)*EXP(-((F1770-'RATA RATA DATA'!$F$6)^2/(2*'STDEV DATA'!$F$5^2)))</f>
        <v>2.2731029997759316E-2</v>
      </c>
      <c r="X1770">
        <f>I1770*L1770*O1770*R1770*U1770*'PROBABILITY DATA'!$C$4</f>
        <v>3.0115739256145077E-9</v>
      </c>
      <c r="Y1770">
        <f>J1770*M1770*P1770*S1770*V1770*'PROBABILITY DATA'!$C$5</f>
        <v>1.1907118759541004E-9</v>
      </c>
      <c r="AA1770">
        <f t="shared" si="55"/>
        <v>3.0115739256145077E-9</v>
      </c>
      <c r="AC1770" s="5" t="str">
        <f t="shared" si="54"/>
        <v>YA</v>
      </c>
    </row>
    <row r="1771" spans="2:29" x14ac:dyDescent="0.2">
      <c r="B1771" s="7">
        <v>6.9578027489999998</v>
      </c>
      <c r="C1771" s="8">
        <v>219.2399523</v>
      </c>
      <c r="D1771" s="8">
        <v>20215.632850000002</v>
      </c>
      <c r="E1771" s="8">
        <v>7.054093205</v>
      </c>
      <c r="F1771">
        <v>306.64738446612</v>
      </c>
      <c r="G1771" t="s">
        <v>12</v>
      </c>
      <c r="I1771">
        <f>1/SQRT(2*3.14*'STDEV DATA'!$B$4)*EXP(-((B1771-'RATA RATA DATA'!$B$5)^2/(2*'STDEV DATA'!$B$4^2)))</f>
        <v>0.34286996158005134</v>
      </c>
      <c r="J1771">
        <f>1/SQRT(2*3.14*'STDEV DATA'!$B$5)*EXP(-((B1771-'RATA RATA DATA'!$B$6)^2/(2*'STDEV DATA'!$B$5^2)))</f>
        <v>0.31992470798871958</v>
      </c>
      <c r="L1771">
        <f>1/SQRT(2*3.14*'STDEV DATA'!$C$4)*EXP(-((C1771-'RATA RATA DATA'!$C$5)^2/(2*'STDEV DATA'!$C$4^2)))</f>
        <v>5.3851029746434888E-2</v>
      </c>
      <c r="M1771">
        <f>1/SQRT(2*3.14*'STDEV DATA'!$C$5)*EXP(-((C1771-'RATA RATA DATA'!$C$6)^2/(2*'STDEV DATA'!$C$5^2)))</f>
        <v>5.5068361712633171E-2</v>
      </c>
      <c r="O1771">
        <f>1/SQRT(2*3.14*'STDEV DATA'!$D$4)*EXP(-((D1771-'RATA RATA DATA'!$D$5)^2/(2*'STDEV DATA'!$D$4^2)))</f>
        <v>4.0653331049242316E-3</v>
      </c>
      <c r="P1771">
        <f>1/SQRT(2*3.14*'STDEV DATA'!$D$5)*EXP(-((D1771-'RATA RATA DATA'!$D$6)^2/(2*'STDEV DATA'!$D$5^2)))</f>
        <v>4.2455239282485138E-3</v>
      </c>
      <c r="R1771">
        <f>1/SQRT(2*3.14*'STDEV DATA'!$E$4)*EXP(-((E1771-'RATA RATA DATA'!$E$5)^2/(2*'STDEV DATA'!$E$4^2)))</f>
        <v>0.30502755803824566</v>
      </c>
      <c r="S1771">
        <f>1/SQRT(2*3.14*'STDEV DATA'!$E$5)*EXP(-((E1771-'RATA RATA DATA'!$E$6)^2/(2*'STDEV DATA'!$E$5^2)))</f>
        <v>0.32556328682872226</v>
      </c>
      <c r="U1771">
        <f>1/SQRT(2*3.14*'STDEV DATA'!$F$4)*EXP(-((F1771-'RATA RATA DATA'!$F$5)^2/(2*'STDEV DATA'!$F$4^2)))</f>
        <v>5.0704589171955972E-2</v>
      </c>
      <c r="V1771">
        <f>1/SQRT(2*3.14*'STDEV DATA'!$F$5)*EXP(-((F1771-'RATA RATA DATA'!$F$6)^2/(2*'STDEV DATA'!$F$5^2)))</f>
        <v>4.8429793902328669E-2</v>
      </c>
      <c r="X1771">
        <f>I1771*L1771*O1771*R1771*U1771*'PROBABILITY DATA'!$C$4</f>
        <v>4.5289017019000999E-7</v>
      </c>
      <c r="Y1771">
        <f>J1771*M1771*P1771*S1771*V1771*'PROBABILITY DATA'!$C$5</f>
        <v>7.1911117435639007E-7</v>
      </c>
      <c r="AA1771">
        <f t="shared" si="55"/>
        <v>7.1911117435639007E-7</v>
      </c>
      <c r="AC1771" s="5" t="str">
        <f t="shared" si="54"/>
        <v>TIDAK</v>
      </c>
    </row>
    <row r="1772" spans="2:29" x14ac:dyDescent="0.2">
      <c r="B1772" s="7">
        <v>9.6631590149999997</v>
      </c>
      <c r="C1772" s="8">
        <v>131.71189609999999</v>
      </c>
      <c r="D1772" s="8">
        <v>24387.968069999999</v>
      </c>
      <c r="E1772" s="8">
        <v>4.2341429640000001</v>
      </c>
      <c r="F1772">
        <v>333.77577661081295</v>
      </c>
      <c r="G1772" t="s">
        <v>12</v>
      </c>
      <c r="I1772">
        <f>1/SQRT(2*3.14*'STDEV DATA'!$B$4)*EXP(-((B1772-'RATA RATA DATA'!$B$5)^2/(2*'STDEV DATA'!$B$4^2)))</f>
        <v>5.391505253458969E-2</v>
      </c>
      <c r="J1772">
        <f>1/SQRT(2*3.14*'STDEV DATA'!$B$5)*EXP(-((B1772-'RATA RATA DATA'!$B$6)^2/(2*'STDEV DATA'!$B$5^2)))</f>
        <v>7.9787119598841008E-2</v>
      </c>
      <c r="L1772">
        <f>1/SQRT(2*3.14*'STDEV DATA'!$C$4)*EXP(-((C1772-'RATA RATA DATA'!$C$5)^2/(2*'STDEV DATA'!$C$4^2)))</f>
        <v>1.3189735286550389E-2</v>
      </c>
      <c r="M1772">
        <f>1/SQRT(2*3.14*'STDEV DATA'!$C$5)*EXP(-((C1772-'RATA RATA DATA'!$C$6)^2/(2*'STDEV DATA'!$C$5^2)))</f>
        <v>8.0059281485700094E-3</v>
      </c>
      <c r="O1772">
        <f>1/SQRT(2*3.14*'STDEV DATA'!$D$4)*EXP(-((D1772-'RATA RATA DATA'!$D$5)^2/(2*'STDEV DATA'!$D$4^2)))</f>
        <v>4.0821900393275129E-3</v>
      </c>
      <c r="P1772">
        <f>1/SQRT(2*3.14*'STDEV DATA'!$D$5)*EXP(-((D1772-'RATA RATA DATA'!$D$6)^2/(2*'STDEV DATA'!$D$5^2)))</f>
        <v>4.1201877253739588E-3</v>
      </c>
      <c r="R1772">
        <f>1/SQRT(2*3.14*'STDEV DATA'!$E$4)*EXP(-((E1772-'RATA RATA DATA'!$E$5)^2/(2*'STDEV DATA'!$E$4^2)))</f>
        <v>6.9302700427927133E-2</v>
      </c>
      <c r="S1772">
        <f>1/SQRT(2*3.14*'STDEV DATA'!$E$5)*EXP(-((E1772-'RATA RATA DATA'!$E$6)^2/(2*'STDEV DATA'!$E$5^2)))</f>
        <v>5.3198055793371897E-2</v>
      </c>
      <c r="U1772">
        <f>1/SQRT(2*3.14*'STDEV DATA'!$F$4)*EXP(-((F1772-'RATA RATA DATA'!$F$5)^2/(2*'STDEV DATA'!$F$4^2)))</f>
        <v>6.1643058590409874E-2</v>
      </c>
      <c r="V1772">
        <f>1/SQRT(2*3.14*'STDEV DATA'!$F$5)*EXP(-((F1772-'RATA RATA DATA'!$F$6)^2/(2*'STDEV DATA'!$F$5^2)))</f>
        <v>7.0637520417500863E-2</v>
      </c>
      <c r="X1772">
        <f>I1772*L1772*O1772*R1772*U1772*'PROBABILITY DATA'!$C$4</f>
        <v>4.837941676610194E-9</v>
      </c>
      <c r="Y1772">
        <f>J1772*M1772*P1772*S1772*V1772*'PROBABILITY DATA'!$C$5</f>
        <v>6.0305850381557675E-9</v>
      </c>
      <c r="AA1772">
        <f t="shared" si="55"/>
        <v>6.0305850381557675E-9</v>
      </c>
      <c r="AC1772" s="5" t="str">
        <f t="shared" si="54"/>
        <v>TIDAK</v>
      </c>
    </row>
    <row r="1773" spans="2:29" x14ac:dyDescent="0.2">
      <c r="B1773" s="7">
        <v>6.7327137129999999</v>
      </c>
      <c r="C1773" s="8">
        <v>197.76697429999999</v>
      </c>
      <c r="D1773" s="8">
        <v>33820.645759999999</v>
      </c>
      <c r="E1773" s="8">
        <v>7.3967640750000001</v>
      </c>
      <c r="F1773">
        <v>353.17632828282001</v>
      </c>
      <c r="G1773" t="s">
        <v>12</v>
      </c>
      <c r="I1773">
        <f>1/SQRT(2*3.14*'STDEV DATA'!$B$4)*EXP(-((B1773-'RATA RATA DATA'!$B$5)^2/(2*'STDEV DATA'!$B$4^2)))</f>
        <v>0.33320772096637347</v>
      </c>
      <c r="J1773">
        <f>1/SQRT(2*3.14*'STDEV DATA'!$B$5)*EXP(-((B1773-'RATA RATA DATA'!$B$6)^2/(2*'STDEV DATA'!$B$5^2)))</f>
        <v>0.31278634260809679</v>
      </c>
      <c r="L1773">
        <f>1/SQRT(2*3.14*'STDEV DATA'!$C$4)*EXP(-((C1773-'RATA RATA DATA'!$C$5)^2/(2*'STDEV DATA'!$C$4^2)))</f>
        <v>6.6814322627920211E-2</v>
      </c>
      <c r="M1773">
        <f>1/SQRT(2*3.14*'STDEV DATA'!$C$5)*EXP(-((C1773-'RATA RATA DATA'!$C$6)^2/(2*'STDEV DATA'!$C$5^2)))</f>
        <v>7.1559022832628411E-2</v>
      </c>
      <c r="O1773">
        <f>1/SQRT(2*3.14*'STDEV DATA'!$D$4)*EXP(-((D1773-'RATA RATA DATA'!$D$5)^2/(2*'STDEV DATA'!$D$4^2)))</f>
        <v>1.8997631079566892E-3</v>
      </c>
      <c r="P1773">
        <f>1/SQRT(2*3.14*'STDEV DATA'!$D$5)*EXP(-((D1773-'RATA RATA DATA'!$D$6)^2/(2*'STDEV DATA'!$D$5^2)))</f>
        <v>1.5986883389673631E-3</v>
      </c>
      <c r="R1773">
        <f>1/SQRT(2*3.14*'STDEV DATA'!$E$4)*EXP(-((E1773-'RATA RATA DATA'!$E$5)^2/(2*'STDEV DATA'!$E$4^2)))</f>
        <v>0.30301420685027042</v>
      </c>
      <c r="S1773">
        <f>1/SQRT(2*3.14*'STDEV DATA'!$E$5)*EXP(-((E1773-'RATA RATA DATA'!$E$6)^2/(2*'STDEV DATA'!$E$5^2)))</f>
        <v>0.31903466438088085</v>
      </c>
      <c r="U1773">
        <f>1/SQRT(2*3.14*'STDEV DATA'!$F$4)*EXP(-((F1773-'RATA RATA DATA'!$F$5)^2/(2*'STDEV DATA'!$F$4^2)))</f>
        <v>5.4805275108283438E-2</v>
      </c>
      <c r="V1773">
        <f>1/SQRT(2*3.14*'STDEV DATA'!$F$5)*EXP(-((F1773-'RATA RATA DATA'!$F$6)^2/(2*'STDEV DATA'!$F$5^2)))</f>
        <v>5.9383142007875915E-2</v>
      </c>
      <c r="X1773">
        <f>I1773*L1773*O1773*R1773*U1773*'PROBABILITY DATA'!$C$4</f>
        <v>2.7400367613589689E-7</v>
      </c>
      <c r="Y1773">
        <f>J1773*M1773*P1773*S1773*V1773*'PROBABILITY DATA'!$C$5</f>
        <v>4.1337460912870077E-7</v>
      </c>
      <c r="AA1773">
        <f t="shared" si="55"/>
        <v>4.1337460912870077E-7</v>
      </c>
      <c r="AC1773" s="5" t="str">
        <f t="shared" si="54"/>
        <v>TIDAK</v>
      </c>
    </row>
    <row r="1774" spans="2:29" x14ac:dyDescent="0.2">
      <c r="B1774" s="7">
        <v>4.8860570570000004</v>
      </c>
      <c r="C1774" s="8">
        <v>272.92038509999998</v>
      </c>
      <c r="D1774" s="8">
        <v>15496.611720000001</v>
      </c>
      <c r="E1774" s="8">
        <v>6.9851791470000002</v>
      </c>
      <c r="F1774">
        <v>266.56221051447</v>
      </c>
      <c r="G1774" t="s">
        <v>12</v>
      </c>
      <c r="I1774">
        <f>1/SQRT(2*3.14*'STDEV DATA'!$B$4)*EXP(-((B1774-'RATA RATA DATA'!$B$5)^2/(2*'STDEV DATA'!$B$4^2)))</f>
        <v>9.1443248589575227E-2</v>
      </c>
      <c r="J1774">
        <f>1/SQRT(2*3.14*'STDEV DATA'!$B$5)*EXP(-((B1774-'RATA RATA DATA'!$B$6)^2/(2*'STDEV DATA'!$B$5^2)))</f>
        <v>0.11666982641863695</v>
      </c>
      <c r="L1774">
        <f>1/SQRT(2*3.14*'STDEV DATA'!$C$4)*EXP(-((C1774-'RATA RATA DATA'!$C$5)^2/(2*'STDEV DATA'!$C$4^2)))</f>
        <v>6.3719314107253721E-3</v>
      </c>
      <c r="M1774">
        <f>1/SQRT(2*3.14*'STDEV DATA'!$C$5)*EXP(-((C1774-'RATA RATA DATA'!$C$6)^2/(2*'STDEV DATA'!$C$5^2)))</f>
        <v>3.5364362200738819E-3</v>
      </c>
      <c r="O1774">
        <f>1/SQRT(2*3.14*'STDEV DATA'!$D$4)*EXP(-((D1774-'RATA RATA DATA'!$D$5)^2/(2*'STDEV DATA'!$D$4^2)))</f>
        <v>3.1414006838408983E-3</v>
      </c>
      <c r="P1774">
        <f>1/SQRT(2*3.14*'STDEV DATA'!$D$5)*EXP(-((D1774-'RATA RATA DATA'!$D$6)^2/(2*'STDEV DATA'!$D$5^2)))</f>
        <v>3.2949022704382852E-3</v>
      </c>
      <c r="R1774">
        <f>1/SQRT(2*3.14*'STDEV DATA'!$E$4)*EXP(-((E1774-'RATA RATA DATA'!$E$5)^2/(2*'STDEV DATA'!$E$4^2)))</f>
        <v>0.30394524531395911</v>
      </c>
      <c r="S1774">
        <f>1/SQRT(2*3.14*'STDEV DATA'!$E$5)*EXP(-((E1774-'RATA RATA DATA'!$E$6)^2/(2*'STDEV DATA'!$E$5^2)))</f>
        <v>0.32484209721551582</v>
      </c>
      <c r="U1774">
        <f>1/SQRT(2*3.14*'STDEV DATA'!$F$4)*EXP(-((F1774-'RATA RATA DATA'!$F$5)^2/(2*'STDEV DATA'!$F$4^2)))</f>
        <v>1.7627998182326104E-2</v>
      </c>
      <c r="V1774">
        <f>1/SQRT(2*3.14*'STDEV DATA'!$F$5)*EXP(-((F1774-'RATA RATA DATA'!$F$6)^2/(2*'STDEV DATA'!$F$5^2)))</f>
        <v>7.3797649257495036E-3</v>
      </c>
      <c r="X1774">
        <f>I1774*L1774*O1774*R1774*U1774*'PROBABILITY DATA'!$C$4</f>
        <v>3.8258803541770798E-9</v>
      </c>
      <c r="Y1774">
        <f>J1774*M1774*P1774*S1774*V1774*'PROBABILITY DATA'!$C$5</f>
        <v>1.9872317329735477E-9</v>
      </c>
      <c r="AA1774">
        <f t="shared" si="55"/>
        <v>3.8258803541770798E-9</v>
      </c>
      <c r="AC1774" s="5" t="str">
        <f t="shared" si="54"/>
        <v>YA</v>
      </c>
    </row>
    <row r="1775" spans="2:29" x14ac:dyDescent="0.2">
      <c r="B1775" s="7">
        <v>9.6102203450000001</v>
      </c>
      <c r="C1775" s="8">
        <v>156.9295462</v>
      </c>
      <c r="D1775" s="8">
        <v>33954.435469999997</v>
      </c>
      <c r="E1775" s="8">
        <v>4.6390275450000003</v>
      </c>
      <c r="F1775">
        <v>333.77577661081295</v>
      </c>
      <c r="G1775" t="s">
        <v>12</v>
      </c>
      <c r="I1775">
        <f>1/SQRT(2*3.14*'STDEV DATA'!$B$4)*EXP(-((B1775-'RATA RATA DATA'!$B$5)^2/(2*'STDEV DATA'!$B$4^2)))</f>
        <v>5.8117103062539983E-2</v>
      </c>
      <c r="J1775">
        <f>1/SQRT(2*3.14*'STDEV DATA'!$B$5)*EXP(-((B1775-'RATA RATA DATA'!$B$6)^2/(2*'STDEV DATA'!$B$5^2)))</f>
        <v>8.4431186610246761E-2</v>
      </c>
      <c r="L1775">
        <f>1/SQRT(2*3.14*'STDEV DATA'!$C$4)*EXP(-((C1775-'RATA RATA DATA'!$C$5)^2/(2*'STDEV DATA'!$C$4^2)))</f>
        <v>3.6819488880950532E-2</v>
      </c>
      <c r="M1775">
        <f>1/SQRT(2*3.14*'STDEV DATA'!$C$5)*EXP(-((C1775-'RATA RATA DATA'!$C$6)^2/(2*'STDEV DATA'!$C$5^2)))</f>
        <v>3.1501990770064665E-2</v>
      </c>
      <c r="O1775">
        <f>1/SQRT(2*3.14*'STDEV DATA'!$D$4)*EXP(-((D1775-'RATA RATA DATA'!$D$5)^2/(2*'STDEV DATA'!$D$4^2)))</f>
        <v>1.8648080439372726E-3</v>
      </c>
      <c r="P1775">
        <f>1/SQRT(2*3.14*'STDEV DATA'!$D$5)*EXP(-((D1775-'RATA RATA DATA'!$D$6)^2/(2*'STDEV DATA'!$D$5^2)))</f>
        <v>1.5635977186286561E-3</v>
      </c>
      <c r="R1775">
        <f>1/SQRT(2*3.14*'STDEV DATA'!$E$4)*EXP(-((E1775-'RATA RATA DATA'!$E$5)^2/(2*'STDEV DATA'!$E$4^2)))</f>
        <v>0.10146453649061381</v>
      </c>
      <c r="S1775">
        <f>1/SQRT(2*3.14*'STDEV DATA'!$E$5)*EXP(-((E1775-'RATA RATA DATA'!$E$6)^2/(2*'STDEV DATA'!$E$5^2)))</f>
        <v>8.5713880278666693E-2</v>
      </c>
      <c r="U1775">
        <f>1/SQRT(2*3.14*'STDEV DATA'!$F$4)*EXP(-((F1775-'RATA RATA DATA'!$F$5)^2/(2*'STDEV DATA'!$F$4^2)))</f>
        <v>6.1643058590409874E-2</v>
      </c>
      <c r="V1775">
        <f>1/SQRT(2*3.14*'STDEV DATA'!$F$5)*EXP(-((F1775-'RATA RATA DATA'!$F$6)^2/(2*'STDEV DATA'!$F$5^2)))</f>
        <v>7.0637520417500863E-2</v>
      </c>
      <c r="X1775">
        <f>I1775*L1775*O1775*R1775*U1775*'PROBABILITY DATA'!$C$4</f>
        <v>9.7364640174942935E-9</v>
      </c>
      <c r="Y1775">
        <f>J1775*M1775*P1775*S1775*V1775*'PROBABILITY DATA'!$C$5</f>
        <v>1.5353920355408821E-8</v>
      </c>
      <c r="AA1775">
        <f t="shared" si="55"/>
        <v>1.5353920355408821E-8</v>
      </c>
      <c r="AC1775" s="5" t="str">
        <f t="shared" si="54"/>
        <v>TIDAK</v>
      </c>
    </row>
    <row r="1776" spans="2:29" x14ac:dyDescent="0.2">
      <c r="B1776" s="7">
        <v>8.5185317949999995</v>
      </c>
      <c r="C1776" s="8">
        <v>128.26346580000001</v>
      </c>
      <c r="D1776" s="8">
        <v>32018.289629999999</v>
      </c>
      <c r="E1776" s="8">
        <v>6.0587402409999997</v>
      </c>
      <c r="F1776">
        <v>458.44107225855998</v>
      </c>
      <c r="G1776" t="s">
        <v>12</v>
      </c>
      <c r="I1776">
        <f>1/SQRT(2*3.14*'STDEV DATA'!$B$4)*EXP(-((B1776-'RATA RATA DATA'!$B$5)^2/(2*'STDEV DATA'!$B$4^2)))</f>
        <v>0.1933290157971192</v>
      </c>
      <c r="J1776">
        <f>1/SQRT(2*3.14*'STDEV DATA'!$B$5)*EXP(-((B1776-'RATA RATA DATA'!$B$6)^2/(2*'STDEV DATA'!$B$5^2)))</f>
        <v>0.20871560658109692</v>
      </c>
      <c r="L1776">
        <f>1/SQRT(2*3.14*'STDEV DATA'!$C$4)*EXP(-((C1776-'RATA RATA DATA'!$C$5)^2/(2*'STDEV DATA'!$C$4^2)))</f>
        <v>1.1022857681926602E-2</v>
      </c>
      <c r="M1776">
        <f>1/SQRT(2*3.14*'STDEV DATA'!$C$5)*EXP(-((C1776-'RATA RATA DATA'!$C$6)^2/(2*'STDEV DATA'!$C$5^2)))</f>
        <v>6.3068121642381805E-3</v>
      </c>
      <c r="O1776">
        <f>1/SQRT(2*3.14*'STDEV DATA'!$D$4)*EXP(-((D1776-'RATA RATA DATA'!$D$5)^2/(2*'STDEV DATA'!$D$4^2)))</f>
        <v>2.3889566792572535E-3</v>
      </c>
      <c r="P1776">
        <f>1/SQRT(2*3.14*'STDEV DATA'!$D$5)*EXP(-((D1776-'RATA RATA DATA'!$D$6)^2/(2*'STDEV DATA'!$D$5^2)))</f>
        <v>2.1049078460485828E-3</v>
      </c>
      <c r="R1776">
        <f>1/SQRT(2*3.14*'STDEV DATA'!$E$4)*EXP(-((E1776-'RATA RATA DATA'!$E$5)^2/(2*'STDEV DATA'!$E$4^2)))</f>
        <v>0.24720115421414948</v>
      </c>
      <c r="S1776">
        <f>1/SQRT(2*3.14*'STDEV DATA'!$E$5)*EXP(-((E1776-'RATA RATA DATA'!$E$6)^2/(2*'STDEV DATA'!$E$5^2)))</f>
        <v>0.25697626599694345</v>
      </c>
      <c r="U1776">
        <f>1/SQRT(2*3.14*'STDEV DATA'!$F$4)*EXP(-((F1776-'RATA RATA DATA'!$F$5)^2/(2*'STDEV DATA'!$F$4^2)))</f>
        <v>6.8779529595528854E-4</v>
      </c>
      <c r="V1776">
        <f>1/SQRT(2*3.14*'STDEV DATA'!$F$5)*EXP(-((F1776-'RATA RATA DATA'!$F$6)^2/(2*'STDEV DATA'!$F$5^2)))</f>
        <v>3.6709187952328116E-5</v>
      </c>
      <c r="X1776">
        <f>I1776*L1776*O1776*R1776*U1776*'PROBABILITY DATA'!$C$4</f>
        <v>3.3767287136218904E-10</v>
      </c>
      <c r="Y1776">
        <f>J1776*M1776*P1776*S1776*V1776*'PROBABILITY DATA'!$C$5</f>
        <v>1.5937950009781512E-11</v>
      </c>
      <c r="AA1776">
        <f t="shared" si="55"/>
        <v>3.3767287136218904E-10</v>
      </c>
      <c r="AC1776" s="5" t="str">
        <f t="shared" si="54"/>
        <v>YA</v>
      </c>
    </row>
    <row r="1777" spans="2:29" x14ac:dyDescent="0.2">
      <c r="B1777" s="7">
        <v>6.9507865149999999</v>
      </c>
      <c r="C1777" s="8">
        <v>201.80549060000001</v>
      </c>
      <c r="D1777" s="8">
        <v>21709.647710000001</v>
      </c>
      <c r="E1777" s="8">
        <v>6.1207710559999997</v>
      </c>
      <c r="F1777">
        <v>352.30377070301</v>
      </c>
      <c r="G1777" t="s">
        <v>12</v>
      </c>
      <c r="I1777">
        <f>1/SQRT(2*3.14*'STDEV DATA'!$B$4)*EXP(-((B1777-'RATA RATA DATA'!$B$5)^2/(2*'STDEV DATA'!$B$4^2)))</f>
        <v>0.3427096426194845</v>
      </c>
      <c r="J1777">
        <f>1/SQRT(2*3.14*'STDEV DATA'!$B$5)*EXP(-((B1777-'RATA RATA DATA'!$B$6)^2/(2*'STDEV DATA'!$B$5^2)))</f>
        <v>0.31980219334053916</v>
      </c>
      <c r="L1777">
        <f>1/SQRT(2*3.14*'STDEV DATA'!$C$4)*EXP(-((C1777-'RATA RATA DATA'!$C$5)^2/(2*'STDEV DATA'!$C$4^2)))</f>
        <v>6.596930640784468E-2</v>
      </c>
      <c r="M1777">
        <f>1/SQRT(2*3.14*'STDEV DATA'!$C$5)*EXP(-((C1777-'RATA RATA DATA'!$C$6)^2/(2*'STDEV DATA'!$C$5^2)))</f>
        <v>7.0650425452292123E-2</v>
      </c>
      <c r="O1777">
        <f>1/SQRT(2*3.14*'STDEV DATA'!$D$4)*EXP(-((D1777-'RATA RATA DATA'!$D$5)^2/(2*'STDEV DATA'!$D$4^2)))</f>
        <v>4.1708472674978408E-3</v>
      </c>
      <c r="P1777">
        <f>1/SQRT(2*3.14*'STDEV DATA'!$D$5)*EXP(-((D1777-'RATA RATA DATA'!$D$6)^2/(2*'STDEV DATA'!$D$5^2)))</f>
        <v>4.3169175619431326E-3</v>
      </c>
      <c r="R1777">
        <f>1/SQRT(2*3.14*'STDEV DATA'!$E$4)*EXP(-((E1777-'RATA RATA DATA'!$E$5)^2/(2*'STDEV DATA'!$E$4^2)))</f>
        <v>0.25297126402201164</v>
      </c>
      <c r="S1777">
        <f>1/SQRT(2*3.14*'STDEV DATA'!$E$5)*EXP(-((E1777-'RATA RATA DATA'!$E$6)^2/(2*'STDEV DATA'!$E$5^2)))</f>
        <v>0.2641636916918898</v>
      </c>
      <c r="U1777">
        <f>1/SQRT(2*3.14*'STDEV DATA'!$F$4)*EXP(-((F1777-'RATA RATA DATA'!$F$5)^2/(2*'STDEV DATA'!$F$4^2)))</f>
        <v>5.5350300805877418E-2</v>
      </c>
      <c r="V1777">
        <f>1/SQRT(2*3.14*'STDEV DATA'!$F$5)*EXP(-((F1777-'RATA RATA DATA'!$F$6)^2/(2*'STDEV DATA'!$F$5^2)))</f>
        <v>6.0325716547269051E-2</v>
      </c>
      <c r="X1777">
        <f>I1777*L1777*O1777*R1777*U1777*'PROBABILITY DATA'!$C$4</f>
        <v>5.1507523070422434E-7</v>
      </c>
      <c r="Y1777">
        <f>J1777*M1777*P1777*S1777*V1777*'PROBABILITY DATA'!$C$5</f>
        <v>9.477904963357305E-7</v>
      </c>
      <c r="AA1777">
        <f t="shared" si="55"/>
        <v>9.477904963357305E-7</v>
      </c>
      <c r="AC1777" s="5" t="str">
        <f t="shared" si="54"/>
        <v>TIDAK</v>
      </c>
    </row>
    <row r="1778" spans="2:29" x14ac:dyDescent="0.2">
      <c r="B1778" s="7">
        <v>6.0230227410000001</v>
      </c>
      <c r="C1778" s="8">
        <v>170.7322887</v>
      </c>
      <c r="D1778" s="8">
        <v>10925.3601</v>
      </c>
      <c r="E1778" s="8">
        <v>8.2009725939999996</v>
      </c>
      <c r="F1778">
        <v>305.79652935047</v>
      </c>
      <c r="G1778" t="s">
        <v>12</v>
      </c>
      <c r="I1778">
        <f>1/SQRT(2*3.14*'STDEV DATA'!$B$4)*EXP(-((B1778-'RATA RATA DATA'!$B$5)^2/(2*'STDEV DATA'!$B$4^2)))</f>
        <v>0.2534297322129529</v>
      </c>
      <c r="J1778">
        <f>1/SQRT(2*3.14*'STDEV DATA'!$B$5)*EXP(-((B1778-'RATA RATA DATA'!$B$6)^2/(2*'STDEV DATA'!$B$5^2)))</f>
        <v>0.25352694186981595</v>
      </c>
      <c r="L1778">
        <f>1/SQRT(2*3.14*'STDEV DATA'!$C$4)*EXP(-((C1778-'RATA RATA DATA'!$C$5)^2/(2*'STDEV DATA'!$C$4^2)))</f>
        <v>5.2194318855435788E-2</v>
      </c>
      <c r="M1778">
        <f>1/SQRT(2*3.14*'STDEV DATA'!$C$5)*EXP(-((C1778-'RATA RATA DATA'!$C$6)^2/(2*'STDEV DATA'!$C$5^2)))</f>
        <v>5.043759809159426E-2</v>
      </c>
      <c r="O1778">
        <f>1/SQRT(2*3.14*'STDEV DATA'!$D$4)*EXP(-((D1778-'RATA RATA DATA'!$D$5)^2/(2*'STDEV DATA'!$D$4^2)))</f>
        <v>1.8940048500798825E-3</v>
      </c>
      <c r="P1778">
        <f>1/SQRT(2*3.14*'STDEV DATA'!$D$5)*EXP(-((D1778-'RATA RATA DATA'!$D$6)^2/(2*'STDEV DATA'!$D$5^2)))</f>
        <v>1.9269778991773568E-3</v>
      </c>
      <c r="R1778">
        <f>1/SQRT(2*3.14*'STDEV DATA'!$E$4)*EXP(-((E1778-'RATA RATA DATA'!$E$5)^2/(2*'STDEV DATA'!$E$4^2)))</f>
        <v>0.25451095593821915</v>
      </c>
      <c r="S1778">
        <f>1/SQRT(2*3.14*'STDEV DATA'!$E$5)*EXP(-((E1778-'RATA RATA DATA'!$E$6)^2/(2*'STDEV DATA'!$E$5^2)))</f>
        <v>0.24793647171804695</v>
      </c>
      <c r="U1778">
        <f>1/SQRT(2*3.14*'STDEV DATA'!$F$4)*EXP(-((F1778-'RATA RATA DATA'!$F$5)^2/(2*'STDEV DATA'!$F$4^2)))</f>
        <v>5.0054113179981423E-2</v>
      </c>
      <c r="V1778">
        <f>1/SQRT(2*3.14*'STDEV DATA'!$F$5)*EXP(-((F1778-'RATA RATA DATA'!$F$6)^2/(2*'STDEV DATA'!$F$5^2)))</f>
        <v>4.7303357913603586E-2</v>
      </c>
      <c r="X1778">
        <f>I1778*L1778*O1778*R1778*U1778*'PROBABILITY DATA'!$C$4</f>
        <v>1.2450738160722587E-7</v>
      </c>
      <c r="Y1778">
        <f>J1778*M1778*P1778*S1778*V1778*'PROBABILITY DATA'!$C$5</f>
        <v>1.7621967519213141E-7</v>
      </c>
      <c r="AA1778">
        <f t="shared" si="55"/>
        <v>1.7621967519213141E-7</v>
      </c>
      <c r="AC1778" s="5" t="str">
        <f t="shared" si="54"/>
        <v>TIDAK</v>
      </c>
    </row>
    <row r="1779" spans="2:29" x14ac:dyDescent="0.2">
      <c r="B1779" s="7">
        <v>9.0114804070000005</v>
      </c>
      <c r="C1779" s="8">
        <v>167.9189217</v>
      </c>
      <c r="D1779" s="8">
        <v>34865.357680000001</v>
      </c>
      <c r="E1779" s="8">
        <v>3.1395526579999999</v>
      </c>
      <c r="F1779">
        <v>400.69177425976</v>
      </c>
      <c r="G1779" t="s">
        <v>12</v>
      </c>
      <c r="I1779">
        <f>1/SQRT(2*3.14*'STDEV DATA'!$B$4)*EXP(-((B1779-'RATA RATA DATA'!$B$5)^2/(2*'STDEV DATA'!$B$4^2)))</f>
        <v>0.12191527067978371</v>
      </c>
      <c r="J1779">
        <f>1/SQRT(2*3.14*'STDEV DATA'!$B$5)*EXP(-((B1779-'RATA RATA DATA'!$B$6)^2/(2*'STDEV DATA'!$B$5^2)))</f>
        <v>0.14754074141170745</v>
      </c>
      <c r="L1779">
        <f>1/SQRT(2*3.14*'STDEV DATA'!$C$4)*EXP(-((C1779-'RATA RATA DATA'!$C$5)^2/(2*'STDEV DATA'!$C$4^2)))</f>
        <v>4.9208842667978703E-2</v>
      </c>
      <c r="M1779">
        <f>1/SQRT(2*3.14*'STDEV DATA'!$C$5)*EXP(-((C1779-'RATA RATA DATA'!$C$6)^2/(2*'STDEV DATA'!$C$5^2)))</f>
        <v>4.6563649694041899E-2</v>
      </c>
      <c r="O1779">
        <f>1/SQRT(2*3.14*'STDEV DATA'!$D$4)*EXP(-((D1779-'RATA RATA DATA'!$D$5)^2/(2*'STDEV DATA'!$D$4^2)))</f>
        <v>1.6339057386624983E-3</v>
      </c>
      <c r="P1779">
        <f>1/SQRT(2*3.14*'STDEV DATA'!$D$5)*EXP(-((D1779-'RATA RATA DATA'!$D$6)^2/(2*'STDEV DATA'!$D$5^2)))</f>
        <v>1.3355728260736278E-3</v>
      </c>
      <c r="R1779">
        <f>1/SQRT(2*3.14*'STDEV DATA'!$E$4)*EXP(-((E1779-'RATA RATA DATA'!$E$5)^2/(2*'STDEV DATA'!$E$4^2)))</f>
        <v>1.8636081059720439E-2</v>
      </c>
      <c r="S1779">
        <f>1/SQRT(2*3.14*'STDEV DATA'!$E$5)*EXP(-((E1779-'RATA RATA DATA'!$E$6)^2/(2*'STDEV DATA'!$E$5^2)))</f>
        <v>1.0179978965940171E-2</v>
      </c>
      <c r="U1779">
        <f>1/SQRT(2*3.14*'STDEV DATA'!$F$4)*EXP(-((F1779-'RATA RATA DATA'!$F$5)^2/(2*'STDEV DATA'!$F$4^2)))</f>
        <v>1.6603831584328939E-2</v>
      </c>
      <c r="V1779">
        <f>1/SQRT(2*3.14*'STDEV DATA'!$F$5)*EXP(-((F1779-'RATA RATA DATA'!$F$6)^2/(2*'STDEV DATA'!$F$5^2)))</f>
        <v>8.1407977667263143E-3</v>
      </c>
      <c r="X1779">
        <f>I1779*L1779*O1779*R1779*U1779*'PROBABILITY DATA'!$C$4</f>
        <v>1.1832543985419841E-9</v>
      </c>
      <c r="Y1779">
        <f>J1779*M1779*P1779*S1779*V1779*'PROBABILITY DATA'!$C$5</f>
        <v>4.6366803441238862E-10</v>
      </c>
      <c r="AA1779">
        <f t="shared" si="55"/>
        <v>1.1832543985419841E-9</v>
      </c>
      <c r="AC1779" s="5" t="str">
        <f t="shared" si="54"/>
        <v>YA</v>
      </c>
    </row>
    <row r="1780" spans="2:29" x14ac:dyDescent="0.2">
      <c r="B1780" s="7">
        <v>7.9467679039999997</v>
      </c>
      <c r="C1780" s="8">
        <v>277.11694569999997</v>
      </c>
      <c r="D1780" s="8">
        <v>24244.111959999998</v>
      </c>
      <c r="E1780" s="8">
        <v>7.5611758040000003</v>
      </c>
      <c r="F1780">
        <v>273.38431063052002</v>
      </c>
      <c r="G1780" t="s">
        <v>12</v>
      </c>
      <c r="I1780">
        <f>1/SQRT(2*3.14*'STDEV DATA'!$B$4)*EXP(-((B1780-'RATA RATA DATA'!$B$5)^2/(2*'STDEV DATA'!$B$4^2)))</f>
        <v>0.27886962559757655</v>
      </c>
      <c r="J1780">
        <f>1/SQRT(2*3.14*'STDEV DATA'!$B$5)*EXP(-((B1780-'RATA RATA DATA'!$B$6)^2/(2*'STDEV DATA'!$B$5^2)))</f>
        <v>0.27474335548661599</v>
      </c>
      <c r="L1780">
        <f>1/SQRT(2*3.14*'STDEV DATA'!$C$4)*EXP(-((C1780-'RATA RATA DATA'!$C$5)^2/(2*'STDEV DATA'!$C$4^2)))</f>
        <v>4.8989217180330094E-3</v>
      </c>
      <c r="M1780">
        <f>1/SQRT(2*3.14*'STDEV DATA'!$C$5)*EXP(-((C1780-'RATA RATA DATA'!$C$6)^2/(2*'STDEV DATA'!$C$5^2)))</f>
        <v>2.5158803914946629E-3</v>
      </c>
      <c r="O1780">
        <f>1/SQRT(2*3.14*'STDEV DATA'!$D$4)*EXP(-((D1780-'RATA RATA DATA'!$D$5)^2/(2*'STDEV DATA'!$D$4^2)))</f>
        <v>4.0959036120152385E-3</v>
      </c>
      <c r="P1780">
        <f>1/SQRT(2*3.14*'STDEV DATA'!$D$5)*EXP(-((D1780-'RATA RATA DATA'!$D$6)^2/(2*'STDEV DATA'!$D$5^2)))</f>
        <v>4.1408504077482819E-3</v>
      </c>
      <c r="R1780">
        <f>1/SQRT(2*3.14*'STDEV DATA'!$E$4)*EXP(-((E1780-'RATA RATA DATA'!$E$5)^2/(2*'STDEV DATA'!$E$4^2)))</f>
        <v>0.29774568673474261</v>
      </c>
      <c r="S1780">
        <f>1/SQRT(2*3.14*'STDEV DATA'!$E$5)*EXP(-((E1780-'RATA RATA DATA'!$E$6)^2/(2*'STDEV DATA'!$E$5^2)))</f>
        <v>0.31015983573008471</v>
      </c>
      <c r="U1780">
        <f>1/SQRT(2*3.14*'STDEV DATA'!$F$4)*EXP(-((F1780-'RATA RATA DATA'!$F$5)^2/(2*'STDEV DATA'!$F$4^2)))</f>
        <v>2.2510323436295533E-2</v>
      </c>
      <c r="V1780">
        <f>1/SQRT(2*3.14*'STDEV DATA'!$F$5)*EXP(-((F1780-'RATA RATA DATA'!$F$6)^2/(2*'STDEV DATA'!$F$5^2)))</f>
        <v>1.1363625016985327E-2</v>
      </c>
      <c r="X1780">
        <f>I1780*L1780*O1780*R1780*U1780*'PROBABILITY DATA'!$C$4</f>
        <v>1.4630717205230996E-8</v>
      </c>
      <c r="Y1780">
        <f>J1780*M1780*P1780*S1780*V1780*'PROBABILITY DATA'!$C$5</f>
        <v>6.1514279634868944E-9</v>
      </c>
      <c r="AA1780">
        <f t="shared" si="55"/>
        <v>1.4630717205230996E-8</v>
      </c>
      <c r="AC1780" s="5" t="str">
        <f t="shared" si="54"/>
        <v>YA</v>
      </c>
    </row>
    <row r="1781" spans="2:29" x14ac:dyDescent="0.2">
      <c r="B1781" s="7">
        <v>7.7096173510000003</v>
      </c>
      <c r="C1781" s="8">
        <v>189.80291389999999</v>
      </c>
      <c r="D1781" s="8">
        <v>32910.525179999997</v>
      </c>
      <c r="E1781" s="8">
        <v>5.7580555310000001</v>
      </c>
      <c r="F1781">
        <v>367.76185816067999</v>
      </c>
      <c r="G1781" t="s">
        <v>12</v>
      </c>
      <c r="I1781">
        <f>1/SQRT(2*3.14*'STDEV DATA'!$B$4)*EXP(-((B1781-'RATA RATA DATA'!$B$5)^2/(2*'STDEV DATA'!$B$4^2)))</f>
        <v>0.30785182633210484</v>
      </c>
      <c r="J1781">
        <f>1/SQRT(2*3.14*'STDEV DATA'!$B$5)*EXP(-((B1781-'RATA RATA DATA'!$B$6)^2/(2*'STDEV DATA'!$B$5^2)))</f>
        <v>0.2957980461696012</v>
      </c>
      <c r="L1781">
        <f>1/SQRT(2*3.14*'STDEV DATA'!$C$4)*EXP(-((C1781-'RATA RATA DATA'!$C$5)^2/(2*'STDEV DATA'!$C$4^2)))</f>
        <v>6.59714716174543E-2</v>
      </c>
      <c r="M1781">
        <f>1/SQRT(2*3.14*'STDEV DATA'!$C$5)*EXP(-((C1781-'RATA RATA DATA'!$C$6)^2/(2*'STDEV DATA'!$C$5^2)))</f>
        <v>6.9838570376168585E-2</v>
      </c>
      <c r="O1781">
        <f>1/SQRT(2*3.14*'STDEV DATA'!$D$4)*EXP(-((D1781-'RATA RATA DATA'!$D$5)^2/(2*'STDEV DATA'!$D$4^2)))</f>
        <v>2.1432622066475115E-3</v>
      </c>
      <c r="P1781">
        <f>1/SQRT(2*3.14*'STDEV DATA'!$D$5)*EXP(-((D1781-'RATA RATA DATA'!$D$6)^2/(2*'STDEV DATA'!$D$5^2)))</f>
        <v>1.8471691779381773E-3</v>
      </c>
      <c r="R1781">
        <f>1/SQRT(2*3.14*'STDEV DATA'!$E$4)*EXP(-((E1781-'RATA RATA DATA'!$E$5)^2/(2*'STDEV DATA'!$E$4^2)))</f>
        <v>0.21692863308196547</v>
      </c>
      <c r="S1781">
        <f>1/SQRT(2*3.14*'STDEV DATA'!$E$5)*EXP(-((E1781-'RATA RATA DATA'!$E$6)^2/(2*'STDEV DATA'!$E$5^2)))</f>
        <v>0.21943957315823676</v>
      </c>
      <c r="U1781">
        <f>1/SQRT(2*3.14*'STDEV DATA'!$F$4)*EXP(-((F1781-'RATA RATA DATA'!$F$5)^2/(2*'STDEV DATA'!$F$4^2)))</f>
        <v>4.3558877525261046E-2</v>
      </c>
      <c r="V1781">
        <f>1/SQRT(2*3.14*'STDEV DATA'!$F$5)*EXP(-((F1781-'RATA RATA DATA'!$F$6)^2/(2*'STDEV DATA'!$F$5^2)))</f>
        <v>4.0853812214145961E-2</v>
      </c>
      <c r="X1781">
        <f>I1781*L1781*O1781*R1781*U1781*'PROBABILITY DATA'!$C$4</f>
        <v>1.6045517644665058E-7</v>
      </c>
      <c r="Y1781">
        <f>J1781*M1781*P1781*S1781*V1781*'PROBABILITY DATA'!$C$5</f>
        <v>2.085987077164297E-7</v>
      </c>
      <c r="AA1781">
        <f t="shared" si="55"/>
        <v>2.085987077164297E-7</v>
      </c>
      <c r="AC1781" s="5" t="str">
        <f t="shared" si="54"/>
        <v>TIDAK</v>
      </c>
    </row>
    <row r="1782" spans="2:29" x14ac:dyDescent="0.2">
      <c r="B1782" s="7">
        <v>6.0816153579999996</v>
      </c>
      <c r="C1782" s="8">
        <v>209.05967960000001</v>
      </c>
      <c r="D1782" s="8">
        <v>10120.11268</v>
      </c>
      <c r="E1782" s="8">
        <v>9.4067735339999992</v>
      </c>
      <c r="F1782">
        <v>333.77577661081295</v>
      </c>
      <c r="G1782" t="s">
        <v>12</v>
      </c>
      <c r="I1782">
        <f>1/SQRT(2*3.14*'STDEV DATA'!$B$4)*EXP(-((B1782-'RATA RATA DATA'!$B$5)^2/(2*'STDEV DATA'!$B$4^2)))</f>
        <v>0.26197185625962721</v>
      </c>
      <c r="J1782">
        <f>1/SQRT(2*3.14*'STDEV DATA'!$B$5)*EXP(-((B1782-'RATA RATA DATA'!$B$6)^2/(2*'STDEV DATA'!$B$5^2)))</f>
        <v>0.2600307070542881</v>
      </c>
      <c r="L1782">
        <f>1/SQRT(2*3.14*'STDEV DATA'!$C$4)*EXP(-((C1782-'RATA RATA DATA'!$C$5)^2/(2*'STDEV DATA'!$C$4^2)))</f>
        <v>6.2423210968199708E-2</v>
      </c>
      <c r="M1782">
        <f>1/SQRT(2*3.14*'STDEV DATA'!$C$5)*EXP(-((C1782-'RATA RATA DATA'!$C$6)^2/(2*'STDEV DATA'!$C$5^2)))</f>
        <v>6.6177401130578725E-2</v>
      </c>
      <c r="O1782">
        <f>1/SQRT(2*3.14*'STDEV DATA'!$D$4)*EXP(-((D1782-'RATA RATA DATA'!$D$5)^2/(2*'STDEV DATA'!$D$4^2)))</f>
        <v>1.6878291066895566E-3</v>
      </c>
      <c r="P1782">
        <f>1/SQRT(2*3.14*'STDEV DATA'!$D$5)*EXP(-((D1782-'RATA RATA DATA'!$D$6)^2/(2*'STDEV DATA'!$D$5^2)))</f>
        <v>1.7020040893404274E-3</v>
      </c>
      <c r="R1782">
        <f>1/SQRT(2*3.14*'STDEV DATA'!$E$4)*EXP(-((E1782-'RATA RATA DATA'!$E$5)^2/(2*'STDEV DATA'!$E$4^2)))</f>
        <v>0.12905840732421614</v>
      </c>
      <c r="S1782">
        <f>1/SQRT(2*3.14*'STDEV DATA'!$E$5)*EXP(-((E1782-'RATA RATA DATA'!$E$6)^2/(2*'STDEV DATA'!$E$5^2)))</f>
        <v>9.9239580963147875E-2</v>
      </c>
      <c r="U1782">
        <f>1/SQRT(2*3.14*'STDEV DATA'!$F$4)*EXP(-((F1782-'RATA RATA DATA'!$F$5)^2/(2*'STDEV DATA'!$F$4^2)))</f>
        <v>6.1643058590409874E-2</v>
      </c>
      <c r="V1782">
        <f>1/SQRT(2*3.14*'STDEV DATA'!$F$5)*EXP(-((F1782-'RATA RATA DATA'!$F$6)^2/(2*'STDEV DATA'!$F$5^2)))</f>
        <v>7.0637520417500863E-2</v>
      </c>
      <c r="X1782">
        <f>I1782*L1782*O1782*R1782*U1782*'PROBABILITY DATA'!$C$4</f>
        <v>8.5661693346060712E-8</v>
      </c>
      <c r="Y1782">
        <f>J1782*M1782*P1782*S1782*V1782*'PROBABILITY DATA'!$C$5</f>
        <v>1.2519358391464632E-7</v>
      </c>
      <c r="AA1782">
        <f t="shared" si="55"/>
        <v>1.2519358391464632E-7</v>
      </c>
      <c r="AC1782" s="5" t="str">
        <f t="shared" si="54"/>
        <v>TIDAK</v>
      </c>
    </row>
    <row r="1783" spans="2:29" x14ac:dyDescent="0.2">
      <c r="B1783" s="7">
        <v>8.1461857940000009</v>
      </c>
      <c r="C1783" s="8">
        <v>191.38240999999999</v>
      </c>
      <c r="D1783" s="8">
        <v>20506.698420000001</v>
      </c>
      <c r="E1783" s="8">
        <v>5.4769487139999997</v>
      </c>
      <c r="F1783">
        <v>333.77577661081295</v>
      </c>
      <c r="G1783" t="s">
        <v>12</v>
      </c>
      <c r="I1783">
        <f>1/SQRT(2*3.14*'STDEV DATA'!$B$4)*EXP(-((B1783-'RATA RATA DATA'!$B$5)^2/(2*'STDEV DATA'!$B$4^2)))</f>
        <v>0.25051381644885917</v>
      </c>
      <c r="J1783">
        <f>1/SQRT(2*3.14*'STDEV DATA'!$B$5)*EXP(-((B1783-'RATA RATA DATA'!$B$6)^2/(2*'STDEV DATA'!$B$5^2)))</f>
        <v>0.25353906257948072</v>
      </c>
      <c r="L1783">
        <f>1/SQRT(2*3.14*'STDEV DATA'!$C$4)*EXP(-((C1783-'RATA RATA DATA'!$C$5)^2/(2*'STDEV DATA'!$C$4^2)))</f>
        <v>6.6402016952800499E-2</v>
      </c>
      <c r="M1783">
        <f>1/SQRT(2*3.14*'STDEV DATA'!$C$5)*EXP(-((C1783-'RATA RATA DATA'!$C$6)^2/(2*'STDEV DATA'!$C$5^2)))</f>
        <v>7.0544156959917392E-2</v>
      </c>
      <c r="O1783">
        <f>1/SQRT(2*3.14*'STDEV DATA'!$D$4)*EXP(-((D1783-'RATA RATA DATA'!$D$5)^2/(2*'STDEV DATA'!$D$4^2)))</f>
        <v>4.0943179834261496E-3</v>
      </c>
      <c r="P1783">
        <f>1/SQRT(2*3.14*'STDEV DATA'!$D$5)*EXP(-((D1783-'RATA RATA DATA'!$D$6)^2/(2*'STDEV DATA'!$D$5^2)))</f>
        <v>4.2695665038961642E-3</v>
      </c>
      <c r="R1783">
        <f>1/SQRT(2*3.14*'STDEV DATA'!$E$4)*EXP(-((E1783-'RATA RATA DATA'!$E$5)^2/(2*'STDEV DATA'!$E$4^2)))</f>
        <v>0.18665564915172955</v>
      </c>
      <c r="S1783">
        <f>1/SQRT(2*3.14*'STDEV DATA'!$E$5)*EXP(-((E1783-'RATA RATA DATA'!$E$6)^2/(2*'STDEV DATA'!$E$5^2)))</f>
        <v>0.18257750793794875</v>
      </c>
      <c r="U1783">
        <f>1/SQRT(2*3.14*'STDEV DATA'!$F$4)*EXP(-((F1783-'RATA RATA DATA'!$F$5)^2/(2*'STDEV DATA'!$F$4^2)))</f>
        <v>6.1643058590409874E-2</v>
      </c>
      <c r="V1783">
        <f>1/SQRT(2*3.14*'STDEV DATA'!$F$5)*EXP(-((F1783-'RATA RATA DATA'!$F$6)^2/(2*'STDEV DATA'!$F$5^2)))</f>
        <v>7.0637520417500863E-2</v>
      </c>
      <c r="X1783">
        <f>I1783*L1783*O1783*R1783*U1783*'PROBABILITY DATA'!$C$4</f>
        <v>3.0570799861915535E-7</v>
      </c>
      <c r="Y1783">
        <f>J1783*M1783*P1783*S1783*V1783*'PROBABILITY DATA'!$C$5</f>
        <v>6.0053620060620966E-7</v>
      </c>
      <c r="AA1783">
        <f t="shared" si="55"/>
        <v>6.0053620060620966E-7</v>
      </c>
      <c r="AC1783" s="5" t="str">
        <f t="shared" si="54"/>
        <v>TIDAK</v>
      </c>
    </row>
    <row r="1784" spans="2:29" x14ac:dyDescent="0.2">
      <c r="B1784" s="7">
        <v>8.1418611159999994</v>
      </c>
      <c r="C1784" s="8">
        <v>210.37656140000001</v>
      </c>
      <c r="D1784" s="8">
        <v>25433.46501</v>
      </c>
      <c r="E1784" s="8">
        <v>8.3908118510000005</v>
      </c>
      <c r="F1784">
        <v>385.23665639373002</v>
      </c>
      <c r="G1784" t="s">
        <v>12</v>
      </c>
      <c r="I1784">
        <f>1/SQRT(2*3.14*'STDEV DATA'!$B$4)*EXP(-((B1784-'RATA RATA DATA'!$B$5)^2/(2*'STDEV DATA'!$B$4^2)))</f>
        <v>0.25115567513771914</v>
      </c>
      <c r="J1784">
        <f>1/SQRT(2*3.14*'STDEV DATA'!$B$5)*EXP(-((B1784-'RATA RATA DATA'!$B$6)^2/(2*'STDEV DATA'!$B$5^2)))</f>
        <v>0.25402594573889381</v>
      </c>
      <c r="L1784">
        <f>1/SQRT(2*3.14*'STDEV DATA'!$C$4)*EXP(-((C1784-'RATA RATA DATA'!$C$5)^2/(2*'STDEV DATA'!$C$4^2)))</f>
        <v>6.1525038030222794E-2</v>
      </c>
      <c r="M1784">
        <f>1/SQRT(2*3.14*'STDEV DATA'!$C$5)*EXP(-((C1784-'RATA RATA DATA'!$C$6)^2/(2*'STDEV DATA'!$C$5^2)))</f>
        <v>6.5014912210941564E-2</v>
      </c>
      <c r="O1784">
        <f>1/SQRT(2*3.14*'STDEV DATA'!$D$4)*EXP(-((D1784-'RATA RATA DATA'!$D$5)^2/(2*'STDEV DATA'!$D$4^2)))</f>
        <v>3.9541183470102569E-3</v>
      </c>
      <c r="P1784">
        <f>1/SQRT(2*3.14*'STDEV DATA'!$D$5)*EXP(-((D1784-'RATA RATA DATA'!$D$6)^2/(2*'STDEV DATA'!$D$5^2)))</f>
        <v>3.9393900038214458E-3</v>
      </c>
      <c r="R1784">
        <f>1/SQRT(2*3.14*'STDEV DATA'!$E$4)*EXP(-((E1784-'RATA RATA DATA'!$E$5)^2/(2*'STDEV DATA'!$E$4^2)))</f>
        <v>0.23643120950422972</v>
      </c>
      <c r="S1784">
        <f>1/SQRT(2*3.14*'STDEV DATA'!$E$5)*EXP(-((E1784-'RATA RATA DATA'!$E$6)^2/(2*'STDEV DATA'!$E$5^2)))</f>
        <v>0.22403396040784671</v>
      </c>
      <c r="U1784">
        <f>1/SQRT(2*3.14*'STDEV DATA'!$F$4)*EXP(-((F1784-'RATA RATA DATA'!$F$5)^2/(2*'STDEV DATA'!$F$4^2)))</f>
        <v>2.8198527338573507E-2</v>
      </c>
      <c r="V1784">
        <f>1/SQRT(2*3.14*'STDEV DATA'!$F$5)*EXP(-((F1784-'RATA RATA DATA'!$F$6)^2/(2*'STDEV DATA'!$F$5^2)))</f>
        <v>1.9819373911304408E-2</v>
      </c>
      <c r="X1784">
        <f>I1784*L1784*O1784*R1784*U1784*'PROBABILITY DATA'!$C$4</f>
        <v>1.5891421359374344E-7</v>
      </c>
      <c r="Y1784">
        <f>J1784*M1784*P1784*S1784*V1784*'PROBABILITY DATA'!$C$5</f>
        <v>1.7615321901977603E-7</v>
      </c>
      <c r="AA1784">
        <f t="shared" si="55"/>
        <v>1.7615321901977603E-7</v>
      </c>
      <c r="AC1784" s="5" t="str">
        <f t="shared" si="54"/>
        <v>TIDAK</v>
      </c>
    </row>
    <row r="1785" spans="2:29" x14ac:dyDescent="0.2">
      <c r="B1785" s="7">
        <v>7.7033568209999999</v>
      </c>
      <c r="C1785" s="8">
        <v>211.34468670000001</v>
      </c>
      <c r="D1785" s="8">
        <v>12861.946540000001</v>
      </c>
      <c r="E1785" s="8">
        <v>9.2453058279999993</v>
      </c>
      <c r="F1785">
        <v>347.63083355817002</v>
      </c>
      <c r="G1785" t="s">
        <v>12</v>
      </c>
      <c r="I1785">
        <f>1/SQRT(2*3.14*'STDEV DATA'!$B$4)*EXP(-((B1785-'RATA RATA DATA'!$B$5)^2/(2*'STDEV DATA'!$B$4^2)))</f>
        <v>0.30852631198663455</v>
      </c>
      <c r="J1785">
        <f>1/SQRT(2*3.14*'STDEV DATA'!$B$5)*EXP(-((B1785-'RATA RATA DATA'!$B$6)^2/(2*'STDEV DATA'!$B$5^2)))</f>
        <v>0.29628065480979582</v>
      </c>
      <c r="L1785">
        <f>1/SQRT(2*3.14*'STDEV DATA'!$C$4)*EXP(-((C1785-'RATA RATA DATA'!$C$5)^2/(2*'STDEV DATA'!$C$4^2)))</f>
        <v>6.0819765772621361E-2</v>
      </c>
      <c r="M1785">
        <f>1/SQRT(2*3.14*'STDEV DATA'!$C$5)*EXP(-((C1785-'RATA RATA DATA'!$C$6)^2/(2*'STDEV DATA'!$C$5^2)))</f>
        <v>6.4099811261879816E-2</v>
      </c>
      <c r="O1785">
        <f>1/SQRT(2*3.14*'STDEV DATA'!$D$4)*EXP(-((D1785-'RATA RATA DATA'!$D$5)^2/(2*'STDEV DATA'!$D$4^2)))</f>
        <v>2.4201524694300218E-3</v>
      </c>
      <c r="P1785">
        <f>1/SQRT(2*3.14*'STDEV DATA'!$D$5)*EXP(-((D1785-'RATA RATA DATA'!$D$6)^2/(2*'STDEV DATA'!$D$5^2)))</f>
        <v>2.5046580947915243E-3</v>
      </c>
      <c r="R1785">
        <f>1/SQRT(2*3.14*'STDEV DATA'!$E$4)*EXP(-((E1785-'RATA RATA DATA'!$E$5)^2/(2*'STDEV DATA'!$E$4^2)))</f>
        <v>0.14551072981653917</v>
      </c>
      <c r="S1785">
        <f>1/SQRT(2*3.14*'STDEV DATA'!$E$5)*EXP(-((E1785-'RATA RATA DATA'!$E$6)^2/(2*'STDEV DATA'!$E$5^2)))</f>
        <v>0.11646054754483484</v>
      </c>
      <c r="U1785">
        <f>1/SQRT(2*3.14*'STDEV DATA'!$F$4)*EXP(-((F1785-'RATA RATA DATA'!$F$5)^2/(2*'STDEV DATA'!$F$4^2)))</f>
        <v>5.7933285474881066E-2</v>
      </c>
      <c r="V1785">
        <f>1/SQRT(2*3.14*'STDEV DATA'!$F$5)*EXP(-((F1785-'RATA RATA DATA'!$F$6)^2/(2*'STDEV DATA'!$F$5^2)))</f>
        <v>6.4803888907938312E-2</v>
      </c>
      <c r="X1785">
        <f>I1785*L1785*O1785*R1785*U1785*'PROBABILITY DATA'!$C$4</f>
        <v>1.4934470066102707E-7</v>
      </c>
      <c r="Y1785">
        <f>J1785*M1785*P1785*S1785*V1785*'PROBABILITY DATA'!$C$5</f>
        <v>2.1890473381695335E-7</v>
      </c>
      <c r="AA1785">
        <f t="shared" si="55"/>
        <v>2.1890473381695335E-7</v>
      </c>
      <c r="AC1785" s="5" t="str">
        <f t="shared" si="54"/>
        <v>TIDAK</v>
      </c>
    </row>
    <row r="1786" spans="2:29" x14ac:dyDescent="0.2">
      <c r="B1786" s="7">
        <v>7.080794504</v>
      </c>
      <c r="C1786" s="8">
        <v>149.0428459</v>
      </c>
      <c r="D1786" s="8">
        <v>27687.737649999999</v>
      </c>
      <c r="E1786" s="8">
        <v>8.6607112910000001</v>
      </c>
      <c r="F1786">
        <v>284.94575869617</v>
      </c>
      <c r="G1786" t="s">
        <v>12</v>
      </c>
      <c r="I1786">
        <f>1/SQRT(2*3.14*'STDEV DATA'!$B$4)*EXP(-((B1786-'RATA RATA DATA'!$B$5)^2/(2*'STDEV DATA'!$B$4^2)))</f>
        <v>0.34416649185164766</v>
      </c>
      <c r="J1786">
        <f>1/SQRT(2*3.14*'STDEV DATA'!$B$5)*EXP(-((B1786-'RATA RATA DATA'!$B$6)^2/(2*'STDEV DATA'!$B$5^2)))</f>
        <v>0.32100347270959284</v>
      </c>
      <c r="L1786">
        <f>1/SQRT(2*3.14*'STDEV DATA'!$C$4)*EXP(-((C1786-'RATA RATA DATA'!$C$5)^2/(2*'STDEV DATA'!$C$4^2)))</f>
        <v>2.8191198113028771E-2</v>
      </c>
      <c r="M1786">
        <f>1/SQRT(2*3.14*'STDEV DATA'!$C$5)*EXP(-((C1786-'RATA RATA DATA'!$C$6)^2/(2*'STDEV DATA'!$C$5^2)))</f>
        <v>2.2031260968539353E-2</v>
      </c>
      <c r="O1786">
        <f>1/SQRT(2*3.14*'STDEV DATA'!$D$4)*EXP(-((D1786-'RATA RATA DATA'!$D$5)^2/(2*'STDEV DATA'!$D$4^2)))</f>
        <v>3.5294731723099237E-3</v>
      </c>
      <c r="P1786">
        <f>1/SQRT(2*3.14*'STDEV DATA'!$D$5)*EXP(-((D1786-'RATA RATA DATA'!$D$6)^2/(2*'STDEV DATA'!$D$5^2)))</f>
        <v>3.3984656201339271E-3</v>
      </c>
      <c r="R1786">
        <f>1/SQRT(2*3.14*'STDEV DATA'!$E$4)*EXP(-((E1786-'RATA RATA DATA'!$E$5)^2/(2*'STDEV DATA'!$E$4^2)))</f>
        <v>0.20841239932774261</v>
      </c>
      <c r="S1786">
        <f>1/SQRT(2*3.14*'STDEV DATA'!$E$5)*EXP(-((E1786-'RATA RATA DATA'!$E$6)^2/(2*'STDEV DATA'!$E$5^2)))</f>
        <v>0.18869781079219294</v>
      </c>
      <c r="U1786">
        <f>1/SQRT(2*3.14*'STDEV DATA'!$F$4)*EXP(-((F1786-'RATA RATA DATA'!$F$5)^2/(2*'STDEV DATA'!$F$4^2)))</f>
        <v>3.2063856985754896E-2</v>
      </c>
      <c r="V1786">
        <f>1/SQRT(2*3.14*'STDEV DATA'!$F$5)*EXP(-((F1786-'RATA RATA DATA'!$F$6)^2/(2*'STDEV DATA'!$F$5^2)))</f>
        <v>2.1275631806791186E-2</v>
      </c>
      <c r="X1786">
        <f>I1786*L1786*O1786*R1786*U1786*'PROBABILITY DATA'!$C$4</f>
        <v>8.9272619976130723E-8</v>
      </c>
      <c r="Y1786">
        <f>J1786*M1786*P1786*S1786*V1786*'PROBABILITY DATA'!$C$5</f>
        <v>5.8836665897480438E-8</v>
      </c>
      <c r="AA1786">
        <f t="shared" si="55"/>
        <v>8.9272619976130723E-8</v>
      </c>
      <c r="AC1786" s="5" t="str">
        <f t="shared" si="54"/>
        <v>YA</v>
      </c>
    </row>
    <row r="1787" spans="2:29" x14ac:dyDescent="0.2">
      <c r="B1787" s="7">
        <v>9.2528565090000008</v>
      </c>
      <c r="C1787" s="8">
        <v>168.04075109999999</v>
      </c>
      <c r="D1787" s="8">
        <v>50279.262430000002</v>
      </c>
      <c r="E1787" s="8">
        <v>5.9050557939999999</v>
      </c>
      <c r="F1787">
        <v>415.45081009508999</v>
      </c>
      <c r="G1787" t="s">
        <v>12</v>
      </c>
      <c r="I1787">
        <f>1/SQRT(2*3.14*'STDEV DATA'!$B$4)*EXP(-((B1787-'RATA RATA DATA'!$B$5)^2/(2*'STDEV DATA'!$B$4^2)))</f>
        <v>9.2621352746098493E-2</v>
      </c>
      <c r="J1787">
        <f>1/SQRT(2*3.14*'STDEV DATA'!$B$5)*EXP(-((B1787-'RATA RATA DATA'!$B$6)^2/(2*'STDEV DATA'!$B$5^2)))</f>
        <v>0.11995845656096182</v>
      </c>
      <c r="L1787">
        <f>1/SQRT(2*3.14*'STDEV DATA'!$C$4)*EXP(-((C1787-'RATA RATA DATA'!$C$5)^2/(2*'STDEV DATA'!$C$4^2)))</f>
        <v>4.9340911913950833E-2</v>
      </c>
      <c r="M1787">
        <f>1/SQRT(2*3.14*'STDEV DATA'!$C$5)*EXP(-((C1787-'RATA RATA DATA'!$C$6)^2/(2*'STDEV DATA'!$C$5^2)))</f>
        <v>4.6733011927488396E-2</v>
      </c>
      <c r="O1787">
        <f>1/SQRT(2*3.14*'STDEV DATA'!$D$4)*EXP(-((D1787-'RATA RATA DATA'!$D$5)^2/(2*'STDEV DATA'!$D$4^2)))</f>
        <v>3.8238965021977905E-5</v>
      </c>
      <c r="P1787">
        <f>1/SQRT(2*3.14*'STDEV DATA'!$D$5)*EXP(-((D1787-'RATA RATA DATA'!$D$6)^2/(2*'STDEV DATA'!$D$5^2)))</f>
        <v>1.654996402424539E-5</v>
      </c>
      <c r="R1787">
        <f>1/SQRT(2*3.14*'STDEV DATA'!$E$4)*EXP(-((E1787-'RATA RATA DATA'!$E$5)^2/(2*'STDEV DATA'!$E$4^2)))</f>
        <v>0.23213645771415786</v>
      </c>
      <c r="S1787">
        <f>1/SQRT(2*3.14*'STDEV DATA'!$E$5)*EXP(-((E1787-'RATA RATA DATA'!$E$6)^2/(2*'STDEV DATA'!$E$5^2)))</f>
        <v>0.23824185284950447</v>
      </c>
      <c r="U1787">
        <f>1/SQRT(2*3.14*'STDEV DATA'!$F$4)*EXP(-((F1787-'RATA RATA DATA'!$F$5)^2/(2*'STDEV DATA'!$F$4^2)))</f>
        <v>8.8176705760129783E-3</v>
      </c>
      <c r="V1787">
        <f>1/SQRT(2*3.14*'STDEV DATA'!$F$5)*EXP(-((F1787-'RATA RATA DATA'!$F$6)^2/(2*'STDEV DATA'!$F$5^2)))</f>
        <v>2.7957792565050112E-3</v>
      </c>
      <c r="X1787">
        <f>I1787*L1787*O1787*R1787*U1787*'PROBABILITY DATA'!$C$4</f>
        <v>1.3954317626014069E-10</v>
      </c>
      <c r="Y1787">
        <f>J1787*M1787*P1787*S1787*V1787*'PROBABILITY DATA'!$C$5</f>
        <v>3.768247261890348E-11</v>
      </c>
      <c r="AA1787">
        <f t="shared" si="55"/>
        <v>1.3954317626014069E-10</v>
      </c>
      <c r="AC1787" s="5" t="str">
        <f t="shared" si="54"/>
        <v>YA</v>
      </c>
    </row>
    <row r="1788" spans="2:29" x14ac:dyDescent="0.2">
      <c r="B1788" s="7">
        <v>6.0476514889999997</v>
      </c>
      <c r="C1788" s="8">
        <v>177.4442641</v>
      </c>
      <c r="D1788" s="8">
        <v>28633.846379999999</v>
      </c>
      <c r="E1788" s="8">
        <v>8.1743845319999995</v>
      </c>
      <c r="F1788">
        <v>333.77577661081295</v>
      </c>
      <c r="G1788" t="s">
        <v>12</v>
      </c>
      <c r="I1788">
        <f>1/SQRT(2*3.14*'STDEV DATA'!$B$4)*EXP(-((B1788-'RATA RATA DATA'!$B$5)^2/(2*'STDEV DATA'!$B$4^2)))</f>
        <v>0.25704533473743207</v>
      </c>
      <c r="J1788">
        <f>1/SQRT(2*3.14*'STDEV DATA'!$B$5)*EXP(-((B1788-'RATA RATA DATA'!$B$6)^2/(2*'STDEV DATA'!$B$5^2)))</f>
        <v>0.25628555341174569</v>
      </c>
      <c r="L1788">
        <f>1/SQRT(2*3.14*'STDEV DATA'!$C$4)*EXP(-((C1788-'RATA RATA DATA'!$C$5)^2/(2*'STDEV DATA'!$C$4^2)))</f>
        <v>5.85696194199379E-2</v>
      </c>
      <c r="M1788">
        <f>1/SQRT(2*3.14*'STDEV DATA'!$C$5)*EXP(-((C1788-'RATA RATA DATA'!$C$6)^2/(2*'STDEV DATA'!$C$5^2)))</f>
        <v>5.9043020900762147E-2</v>
      </c>
      <c r="O1788">
        <f>1/SQRT(2*3.14*'STDEV DATA'!$D$4)*EXP(-((D1788-'RATA RATA DATA'!$D$5)^2/(2*'STDEV DATA'!$D$4^2)))</f>
        <v>3.3042159124138911E-3</v>
      </c>
      <c r="P1788">
        <f>1/SQRT(2*3.14*'STDEV DATA'!$D$5)*EXP(-((D1788-'RATA RATA DATA'!$D$6)^2/(2*'STDEV DATA'!$D$5^2)))</f>
        <v>3.1286308547233883E-3</v>
      </c>
      <c r="R1788">
        <f>1/SQRT(2*3.14*'STDEV DATA'!$E$4)*EXP(-((E1788-'RATA RATA DATA'!$E$5)^2/(2*'STDEV DATA'!$E$4^2)))</f>
        <v>0.25689637037029844</v>
      </c>
      <c r="S1788">
        <f>1/SQRT(2*3.14*'STDEV DATA'!$E$5)*EXP(-((E1788-'RATA RATA DATA'!$E$6)^2/(2*'STDEV DATA'!$E$5^2)))</f>
        <v>0.25116102675026275</v>
      </c>
      <c r="U1788">
        <f>1/SQRT(2*3.14*'STDEV DATA'!$F$4)*EXP(-((F1788-'RATA RATA DATA'!$F$5)^2/(2*'STDEV DATA'!$F$4^2)))</f>
        <v>6.1643058590409874E-2</v>
      </c>
      <c r="V1788">
        <f>1/SQRT(2*3.14*'STDEV DATA'!$F$5)*EXP(-((F1788-'RATA RATA DATA'!$F$6)^2/(2*'STDEV DATA'!$F$5^2)))</f>
        <v>7.0637520417500863E-2</v>
      </c>
      <c r="X1788">
        <f>I1788*L1788*O1788*R1788*U1788*'PROBABILITY DATA'!$C$4</f>
        <v>3.0731209598928641E-7</v>
      </c>
      <c r="Y1788">
        <f>J1788*M1788*P1788*S1788*V1788*'PROBABILITY DATA'!$C$5</f>
        <v>5.1215506973162334E-7</v>
      </c>
      <c r="AA1788">
        <f t="shared" si="55"/>
        <v>5.1215506973162334E-7</v>
      </c>
      <c r="AC1788" s="5" t="str">
        <f t="shared" si="54"/>
        <v>TIDAK</v>
      </c>
    </row>
    <row r="1789" spans="2:29" x14ac:dyDescent="0.2">
      <c r="B1789" s="7">
        <v>6.1528578019999998</v>
      </c>
      <c r="C1789" s="8">
        <v>171.12528739999999</v>
      </c>
      <c r="D1789" s="8">
        <v>24978.483179999999</v>
      </c>
      <c r="E1789" s="8">
        <v>8.2164859329999995</v>
      </c>
      <c r="F1789">
        <v>323.82437552007002</v>
      </c>
      <c r="G1789" t="s">
        <v>12</v>
      </c>
      <c r="I1789">
        <f>1/SQRT(2*3.14*'STDEV DATA'!$B$4)*EXP(-((B1789-'RATA RATA DATA'!$B$5)^2/(2*'STDEV DATA'!$B$4^2)))</f>
        <v>0.27204985169101881</v>
      </c>
      <c r="J1789">
        <f>1/SQRT(2*3.14*'STDEV DATA'!$B$5)*EXP(-((B1789-'RATA RATA DATA'!$B$6)^2/(2*'STDEV DATA'!$B$5^2)))</f>
        <v>0.26764492073410073</v>
      </c>
      <c r="L1789">
        <f>1/SQRT(2*3.14*'STDEV DATA'!$C$4)*EXP(-((C1789-'RATA RATA DATA'!$C$5)^2/(2*'STDEV DATA'!$C$4^2)))</f>
        <v>5.2599320537704913E-2</v>
      </c>
      <c r="M1789">
        <f>1/SQRT(2*3.14*'STDEV DATA'!$C$5)*EXP(-((C1789-'RATA RATA DATA'!$C$6)^2/(2*'STDEV DATA'!$C$5^2)))</f>
        <v>5.0970520707979222E-2</v>
      </c>
      <c r="O1789">
        <f>1/SQRT(2*3.14*'STDEV DATA'!$D$4)*EXP(-((D1789-'RATA RATA DATA'!$D$5)^2/(2*'STDEV DATA'!$D$4^2)))</f>
        <v>4.0158558669737198E-3</v>
      </c>
      <c r="P1789">
        <f>1/SQRT(2*3.14*'STDEV DATA'!$D$5)*EXP(-((D1789-'RATA RATA DATA'!$D$6)^2/(2*'STDEV DATA'!$D$5^2)))</f>
        <v>4.0244729307493642E-3</v>
      </c>
      <c r="R1789">
        <f>1/SQRT(2*3.14*'STDEV DATA'!$E$4)*EXP(-((E1789-'RATA RATA DATA'!$E$5)^2/(2*'STDEV DATA'!$E$4^2)))</f>
        <v>0.25310090335387203</v>
      </c>
      <c r="S1789">
        <f>1/SQRT(2*3.14*'STDEV DATA'!$E$5)*EXP(-((E1789-'RATA RATA DATA'!$E$6)^2/(2*'STDEV DATA'!$E$5^2)))</f>
        <v>0.24603855158444798</v>
      </c>
      <c r="U1789">
        <f>1/SQRT(2*3.14*'STDEV DATA'!$F$4)*EXP(-((F1789-'RATA RATA DATA'!$F$5)^2/(2*'STDEV DATA'!$F$4^2)))</f>
        <v>6.024508653992084E-2</v>
      </c>
      <c r="V1789">
        <f>1/SQRT(2*3.14*'STDEV DATA'!$F$5)*EXP(-((F1789-'RATA RATA DATA'!$F$6)^2/(2*'STDEV DATA'!$F$5^2)))</f>
        <v>6.6892197020742408E-2</v>
      </c>
      <c r="X1789">
        <f>I1789*L1789*O1789*R1789*U1789*'PROBABILITY DATA'!$C$4</f>
        <v>3.4182910134366748E-7</v>
      </c>
      <c r="Y1789">
        <f>J1789*M1789*P1789*S1789*V1789*'PROBABILITY DATA'!$C$5</f>
        <v>5.5097573040931411E-7</v>
      </c>
      <c r="AA1789">
        <f t="shared" si="55"/>
        <v>5.5097573040931411E-7</v>
      </c>
      <c r="AC1789" s="5" t="str">
        <f t="shared" si="54"/>
        <v>TIDAK</v>
      </c>
    </row>
    <row r="1790" spans="2:29" x14ac:dyDescent="0.2">
      <c r="B1790" s="7">
        <v>9.0749228740000003</v>
      </c>
      <c r="C1790" s="8">
        <v>184.91505480000001</v>
      </c>
      <c r="D1790" s="8">
        <v>21633.721730000001</v>
      </c>
      <c r="E1790" s="8">
        <v>7.4273806200000001</v>
      </c>
      <c r="F1790">
        <v>394.19652119751998</v>
      </c>
      <c r="G1790" t="s">
        <v>12</v>
      </c>
      <c r="I1790">
        <f>1/SQRT(2*3.14*'STDEV DATA'!$B$4)*EXP(-((B1790-'RATA RATA DATA'!$B$5)^2/(2*'STDEV DATA'!$B$4^2)))</f>
        <v>0.11377472739811798</v>
      </c>
      <c r="J1790">
        <f>1/SQRT(2*3.14*'STDEV DATA'!$B$5)*EXP(-((B1790-'RATA RATA DATA'!$B$6)^2/(2*'STDEV DATA'!$B$5^2)))</f>
        <v>0.1400600950077357</v>
      </c>
      <c r="L1790">
        <f>1/SQRT(2*3.14*'STDEV DATA'!$C$4)*EXP(-((C1790-'RATA RATA DATA'!$C$5)^2/(2*'STDEV DATA'!$C$4^2)))</f>
        <v>6.3853623538360799E-2</v>
      </c>
      <c r="M1790">
        <f>1/SQRT(2*3.14*'STDEV DATA'!$C$5)*EXP(-((C1790-'RATA RATA DATA'!$C$6)^2/(2*'STDEV DATA'!$C$5^2)))</f>
        <v>6.6599498137058746E-2</v>
      </c>
      <c r="O1790">
        <f>1/SQRT(2*3.14*'STDEV DATA'!$D$4)*EXP(-((D1790-'RATA RATA DATA'!$D$5)^2/(2*'STDEV DATA'!$D$4^2)))</f>
        <v>4.168126306827463E-3</v>
      </c>
      <c r="P1790">
        <f>1/SQRT(2*3.14*'STDEV DATA'!$D$5)*EXP(-((D1790-'RATA RATA DATA'!$D$6)^2/(2*'STDEV DATA'!$D$5^2)))</f>
        <v>4.3164425331726685E-3</v>
      </c>
      <c r="R1790">
        <f>1/SQRT(2*3.14*'STDEV DATA'!$E$4)*EXP(-((E1790-'RATA RATA DATA'!$E$5)^2/(2*'STDEV DATA'!$E$4^2)))</f>
        <v>0.30223930841708335</v>
      </c>
      <c r="S1790">
        <f>1/SQRT(2*3.14*'STDEV DATA'!$E$5)*EXP(-((E1790-'RATA RATA DATA'!$E$6)^2/(2*'STDEV DATA'!$E$5^2)))</f>
        <v>0.31765147414017914</v>
      </c>
      <c r="U1790">
        <f>1/SQRT(2*3.14*'STDEV DATA'!$F$4)*EXP(-((F1790-'RATA RATA DATA'!$F$5)^2/(2*'STDEV DATA'!$F$4^2)))</f>
        <v>2.1090185487693765E-2</v>
      </c>
      <c r="V1790">
        <f>1/SQRT(2*3.14*'STDEV DATA'!$F$5)*EXP(-((F1790-'RATA RATA DATA'!$F$6)^2/(2*'STDEV DATA'!$F$5^2)))</f>
        <v>1.2175426769053825E-2</v>
      </c>
      <c r="X1790">
        <f>I1790*L1790*O1790*R1790*U1790*'PROBABILITY DATA'!$C$4</f>
        <v>7.5299228915716597E-8</v>
      </c>
      <c r="Y1790">
        <f>J1790*M1790*P1790*S1790*V1790*'PROBABILITY DATA'!$C$5</f>
        <v>9.4953978275851953E-8</v>
      </c>
      <c r="AA1790">
        <f t="shared" si="55"/>
        <v>9.4953978275851953E-8</v>
      </c>
      <c r="AC1790" s="5" t="str">
        <f t="shared" si="54"/>
        <v>TIDAK</v>
      </c>
    </row>
    <row r="1791" spans="2:29" x14ac:dyDescent="0.2">
      <c r="B1791" s="7">
        <v>7.4365372269999996</v>
      </c>
      <c r="C1791" s="8">
        <v>167.32846549999999</v>
      </c>
      <c r="D1791" s="8">
        <v>31935.690709999999</v>
      </c>
      <c r="E1791" s="8">
        <v>7.896364631</v>
      </c>
      <c r="F1791">
        <v>333.77577661081295</v>
      </c>
      <c r="G1791" t="s">
        <v>12</v>
      </c>
      <c r="I1791">
        <f>1/SQRT(2*3.14*'STDEV DATA'!$B$4)*EXP(-((B1791-'RATA RATA DATA'!$B$5)^2/(2*'STDEV DATA'!$B$4^2)))</f>
        <v>0.33192915634301695</v>
      </c>
      <c r="J1791">
        <f>1/SQRT(2*3.14*'STDEV DATA'!$B$5)*EXP(-((B1791-'RATA RATA DATA'!$B$6)^2/(2*'STDEV DATA'!$B$5^2)))</f>
        <v>0.31278934503520722</v>
      </c>
      <c r="L1791">
        <f>1/SQRT(2*3.14*'STDEV DATA'!$C$4)*EXP(-((C1791-'RATA RATA DATA'!$C$5)^2/(2*'STDEV DATA'!$C$4^2)))</f>
        <v>4.856567287904856E-2</v>
      </c>
      <c r="M1791">
        <f>1/SQRT(2*3.14*'STDEV DATA'!$C$5)*EXP(-((C1791-'RATA RATA DATA'!$C$6)^2/(2*'STDEV DATA'!$C$5^2)))</f>
        <v>4.5741507051316098E-2</v>
      </c>
      <c r="O1791">
        <f>1/SQRT(2*3.14*'STDEV DATA'!$D$4)*EXP(-((D1791-'RATA RATA DATA'!$D$5)^2/(2*'STDEV DATA'!$D$4^2)))</f>
        <v>2.411907455237595E-3</v>
      </c>
      <c r="P1791">
        <f>1/SQRT(2*3.14*'STDEV DATA'!$D$5)*EXP(-((D1791-'RATA RATA DATA'!$D$6)^2/(2*'STDEV DATA'!$D$5^2)))</f>
        <v>2.1293401131945826E-3</v>
      </c>
      <c r="R1791">
        <f>1/SQRT(2*3.14*'STDEV DATA'!$E$4)*EXP(-((E1791-'RATA RATA DATA'!$E$5)^2/(2*'STDEV DATA'!$E$4^2)))</f>
        <v>0.27911714565279278</v>
      </c>
      <c r="S1791">
        <f>1/SQRT(2*3.14*'STDEV DATA'!$E$5)*EXP(-((E1791-'RATA RATA DATA'!$E$6)^2/(2*'STDEV DATA'!$E$5^2)))</f>
        <v>0.28214647440145113</v>
      </c>
      <c r="U1791">
        <f>1/SQRT(2*3.14*'STDEV DATA'!$F$4)*EXP(-((F1791-'RATA RATA DATA'!$F$5)^2/(2*'STDEV DATA'!$F$4^2)))</f>
        <v>6.1643058590409874E-2</v>
      </c>
      <c r="V1791">
        <f>1/SQRT(2*3.14*'STDEV DATA'!$F$5)*EXP(-((F1791-'RATA RATA DATA'!$F$6)^2/(2*'STDEV DATA'!$F$5^2)))</f>
        <v>7.0637520417500863E-2</v>
      </c>
      <c r="X1791">
        <f>I1791*L1791*O1791*R1791*U1791*'PROBABILITY DATA'!$C$4</f>
        <v>2.6097151548835825E-7</v>
      </c>
      <c r="Y1791">
        <f>J1791*M1791*P1791*S1791*V1791*'PROBABILITY DATA'!$C$5</f>
        <v>3.7024081198165199E-7</v>
      </c>
      <c r="AA1791">
        <f t="shared" si="55"/>
        <v>3.7024081198165199E-7</v>
      </c>
      <c r="AC1791" s="5" t="str">
        <f t="shared" si="54"/>
        <v>TIDAK</v>
      </c>
    </row>
    <row r="1792" spans="2:29" x14ac:dyDescent="0.2">
      <c r="B1792" s="7">
        <v>7.080794504</v>
      </c>
      <c r="C1792" s="8">
        <v>259.67104089999998</v>
      </c>
      <c r="D1792" s="8">
        <v>11949.59793</v>
      </c>
      <c r="E1792" s="8">
        <v>9.4354459800000008</v>
      </c>
      <c r="F1792">
        <v>279.00100384693002</v>
      </c>
      <c r="G1792" t="s">
        <v>12</v>
      </c>
      <c r="I1792">
        <f>1/SQRT(2*3.14*'STDEV DATA'!$B$4)*EXP(-((B1792-'RATA RATA DATA'!$B$5)^2/(2*'STDEV DATA'!$B$4^2)))</f>
        <v>0.34416649185164766</v>
      </c>
      <c r="J1792">
        <f>1/SQRT(2*3.14*'STDEV DATA'!$B$5)*EXP(-((B1792-'RATA RATA DATA'!$B$6)^2/(2*'STDEV DATA'!$B$5^2)))</f>
        <v>0.32100347270959284</v>
      </c>
      <c r="L1792">
        <f>1/SQRT(2*3.14*'STDEV DATA'!$C$4)*EXP(-((C1792-'RATA RATA DATA'!$C$5)^2/(2*'STDEV DATA'!$C$4^2)))</f>
        <v>1.3336387130301159E-2</v>
      </c>
      <c r="M1792">
        <f>1/SQRT(2*3.14*'STDEV DATA'!$C$5)*EXP(-((C1792-'RATA RATA DATA'!$C$6)^2/(2*'STDEV DATA'!$C$5^2)))</f>
        <v>9.1921447740879632E-3</v>
      </c>
      <c r="O1792">
        <f>1/SQRT(2*3.14*'STDEV DATA'!$D$4)*EXP(-((D1792-'RATA RATA DATA'!$D$5)^2/(2*'STDEV DATA'!$D$4^2)))</f>
        <v>2.1683824769871693E-3</v>
      </c>
      <c r="P1792">
        <f>1/SQRT(2*3.14*'STDEV DATA'!$D$5)*EXP(-((D1792-'RATA RATA DATA'!$D$6)^2/(2*'STDEV DATA'!$D$5^2)))</f>
        <v>2.2278285470875431E-3</v>
      </c>
      <c r="R1792">
        <f>1/SQRT(2*3.14*'STDEV DATA'!$E$4)*EXP(-((E1792-'RATA RATA DATA'!$E$5)^2/(2*'STDEV DATA'!$E$4^2)))</f>
        <v>0.12621915381500101</v>
      </c>
      <c r="S1792">
        <f>1/SQRT(2*3.14*'STDEV DATA'!$E$5)*EXP(-((E1792-'RATA RATA DATA'!$E$6)^2/(2*'STDEV DATA'!$E$5^2)))</f>
        <v>9.6342837779159252E-2</v>
      </c>
      <c r="U1792">
        <f>1/SQRT(2*3.14*'STDEV DATA'!$F$4)*EXP(-((F1792-'RATA RATA DATA'!$F$5)^2/(2*'STDEV DATA'!$F$4^2)))</f>
        <v>2.698683337834306E-2</v>
      </c>
      <c r="V1792">
        <f>1/SQRT(2*3.14*'STDEV DATA'!$F$5)*EXP(-((F1792-'RATA RATA DATA'!$F$6)^2/(2*'STDEV DATA'!$F$5^2)))</f>
        <v>1.5666052559646738E-2</v>
      </c>
      <c r="X1792">
        <f>I1792*L1792*O1792*R1792*U1792*'PROBABILITY DATA'!$C$4</f>
        <v>1.3225339229116437E-8</v>
      </c>
      <c r="Y1792">
        <f>J1792*M1792*P1792*S1792*V1792*'PROBABILITY DATA'!$C$5</f>
        <v>6.049982595530901E-9</v>
      </c>
      <c r="AA1792">
        <f t="shared" si="55"/>
        <v>1.3225339229116437E-8</v>
      </c>
      <c r="AC1792" s="5" t="str">
        <f t="shared" si="54"/>
        <v>YA</v>
      </c>
    </row>
    <row r="1793" spans="2:29" x14ac:dyDescent="0.2">
      <c r="B1793" s="7">
        <v>7.1300991959999998</v>
      </c>
      <c r="C1793" s="8">
        <v>275.67978010000002</v>
      </c>
      <c r="D1793" s="8">
        <v>9480.6177960000005</v>
      </c>
      <c r="E1793" s="8">
        <v>8.415948255</v>
      </c>
      <c r="F1793">
        <v>295.61883770428</v>
      </c>
      <c r="G1793" t="s">
        <v>12</v>
      </c>
      <c r="I1793">
        <f>1/SQRT(2*3.14*'STDEV DATA'!$B$4)*EXP(-((B1793-'RATA RATA DATA'!$B$5)^2/(2*'STDEV DATA'!$B$4^2)))</f>
        <v>0.34387840814199505</v>
      </c>
      <c r="J1793">
        <f>1/SQRT(2*3.14*'STDEV DATA'!$B$5)*EXP(-((B1793-'RATA RATA DATA'!$B$6)^2/(2*'STDEV DATA'!$B$5^2)))</f>
        <v>0.32086572065498908</v>
      </c>
      <c r="L1793">
        <f>1/SQRT(2*3.14*'STDEV DATA'!$C$4)*EXP(-((C1793-'RATA RATA DATA'!$C$5)^2/(2*'STDEV DATA'!$C$4^2)))</f>
        <v>5.3688422388836797E-3</v>
      </c>
      <c r="M1793">
        <f>1/SQRT(2*3.14*'STDEV DATA'!$C$5)*EXP(-((C1793-'RATA RATA DATA'!$C$6)^2/(2*'STDEV DATA'!$C$5^2)))</f>
        <v>2.83285578151273E-3</v>
      </c>
      <c r="O1793">
        <f>1/SQRT(2*3.14*'STDEV DATA'!$D$4)*EXP(-((D1793-'RATA RATA DATA'!$D$5)^2/(2*'STDEV DATA'!$D$4^2)))</f>
        <v>1.5316441727859559E-3</v>
      </c>
      <c r="P1793">
        <f>1/SQRT(2*3.14*'STDEV DATA'!$D$5)*EXP(-((D1793-'RATA RATA DATA'!$D$6)^2/(2*'STDEV DATA'!$D$5^2)))</f>
        <v>1.5324784397056383E-3</v>
      </c>
      <c r="R1793">
        <f>1/SQRT(2*3.14*'STDEV DATA'!$E$4)*EXP(-((E1793-'RATA RATA DATA'!$E$5)^2/(2*'STDEV DATA'!$E$4^2)))</f>
        <v>0.23391776386533539</v>
      </c>
      <c r="S1793">
        <f>1/SQRT(2*3.14*'STDEV DATA'!$E$5)*EXP(-((E1793-'RATA RATA DATA'!$E$6)^2/(2*'STDEV DATA'!$E$5^2)))</f>
        <v>0.22078206634855491</v>
      </c>
      <c r="U1793">
        <f>1/SQRT(2*3.14*'STDEV DATA'!$F$4)*EXP(-((F1793-'RATA RATA DATA'!$F$5)^2/(2*'STDEV DATA'!$F$4^2)))</f>
        <v>4.154043929201804E-2</v>
      </c>
      <c r="V1793">
        <f>1/SQRT(2*3.14*'STDEV DATA'!$F$5)*EXP(-((F1793-'RATA RATA DATA'!$F$6)^2/(2*'STDEV DATA'!$F$5^2)))</f>
        <v>3.3782087385474197E-2</v>
      </c>
      <c r="X1793">
        <f>I1793*L1793*O1793*R1793*U1793*'PROBABILITY DATA'!$C$4</f>
        <v>1.0719256976017012E-8</v>
      </c>
      <c r="Y1793">
        <f>J1793*M1793*P1793*S1793*V1793*'PROBABILITY DATA'!$C$5</f>
        <v>6.3351834598541198E-9</v>
      </c>
      <c r="AA1793">
        <f t="shared" si="55"/>
        <v>1.0719256976017012E-8</v>
      </c>
      <c r="AC1793" s="5" t="str">
        <f t="shared" si="54"/>
        <v>YA</v>
      </c>
    </row>
    <row r="1794" spans="2:29" x14ac:dyDescent="0.2">
      <c r="B1794" s="7">
        <v>6.7921254500000003</v>
      </c>
      <c r="C1794" s="8">
        <v>165.79428630000001</v>
      </c>
      <c r="D1794" s="8">
        <v>17782.60441</v>
      </c>
      <c r="E1794" s="8">
        <v>4.9706011989999999</v>
      </c>
      <c r="F1794">
        <v>307.75270280037</v>
      </c>
      <c r="G1794" t="s">
        <v>12</v>
      </c>
      <c r="I1794">
        <f>1/SQRT(2*3.14*'STDEV DATA'!$B$4)*EXP(-((B1794-'RATA RATA DATA'!$B$5)^2/(2*'STDEV DATA'!$B$4^2)))</f>
        <v>0.33664686561731105</v>
      </c>
      <c r="J1794">
        <f>1/SQRT(2*3.14*'STDEV DATA'!$B$5)*EXP(-((B1794-'RATA RATA DATA'!$B$6)^2/(2*'STDEV DATA'!$B$5^2)))</f>
        <v>0.31530403738358148</v>
      </c>
      <c r="L1794">
        <f>1/SQRT(2*3.14*'STDEV DATA'!$C$4)*EXP(-((C1794-'RATA RATA DATA'!$C$5)^2/(2*'STDEV DATA'!$C$4^2)))</f>
        <v>4.6873103764875697E-2</v>
      </c>
      <c r="M1794">
        <f>1/SQRT(2*3.14*'STDEV DATA'!$C$5)*EXP(-((C1794-'RATA RATA DATA'!$C$6)^2/(2*'STDEV DATA'!$C$5^2)))</f>
        <v>4.3598852372194484E-2</v>
      </c>
      <c r="O1794">
        <f>1/SQRT(2*3.14*'STDEV DATA'!$D$4)*EXP(-((D1794-'RATA RATA DATA'!$D$5)^2/(2*'STDEV DATA'!$D$4^2)))</f>
        <v>3.6807696227302679E-3</v>
      </c>
      <c r="P1794">
        <f>1/SQRT(2*3.14*'STDEV DATA'!$D$5)*EXP(-((D1794-'RATA RATA DATA'!$D$6)^2/(2*'STDEV DATA'!$D$5^2)))</f>
        <v>3.8700450727775851E-3</v>
      </c>
      <c r="R1794">
        <f>1/SQRT(2*3.14*'STDEV DATA'!$E$4)*EXP(-((E1794-'RATA RATA DATA'!$E$5)^2/(2*'STDEV DATA'!$E$4^2)))</f>
        <v>0.1329323140523988</v>
      </c>
      <c r="S1794">
        <f>1/SQRT(2*3.14*'STDEV DATA'!$E$5)*EXP(-((E1794-'RATA RATA DATA'!$E$6)^2/(2*'STDEV DATA'!$E$5^2)))</f>
        <v>0.11999804968513658</v>
      </c>
      <c r="U1794">
        <f>1/SQRT(2*3.14*'STDEV DATA'!$F$4)*EXP(-((F1794-'RATA RATA DATA'!$F$5)^2/(2*'STDEV DATA'!$F$4^2)))</f>
        <v>5.1530476217626103E-2</v>
      </c>
      <c r="V1794">
        <f>1/SQRT(2*3.14*'STDEV DATA'!$F$5)*EXP(-((F1794-'RATA RATA DATA'!$F$6)^2/(2*'STDEV DATA'!$F$5^2)))</f>
        <v>4.9880248060978218E-2</v>
      </c>
      <c r="X1794">
        <f>I1794*L1794*O1794*R1794*U1794*'PROBABILITY DATA'!$C$4</f>
        <v>1.5520960899511615E-7</v>
      </c>
      <c r="Y1794">
        <f>J1794*M1794*P1794*S1794*V1794*'PROBABILITY DATA'!$C$5</f>
        <v>1.941735923097802E-7</v>
      </c>
      <c r="AA1794">
        <f t="shared" si="55"/>
        <v>1.941735923097802E-7</v>
      </c>
      <c r="AC1794" s="5" t="str">
        <f t="shared" si="54"/>
        <v>TIDAK</v>
      </c>
    </row>
    <row r="1795" spans="2:29" x14ac:dyDescent="0.2">
      <c r="B1795" s="7">
        <v>7.080794504</v>
      </c>
      <c r="C1795" s="8">
        <v>230.43076160000001</v>
      </c>
      <c r="D1795" s="8">
        <v>14916.98609</v>
      </c>
      <c r="E1795" s="8">
        <v>9.6185164739999998</v>
      </c>
      <c r="F1795">
        <v>333.77577661081295</v>
      </c>
      <c r="G1795" t="s">
        <v>12</v>
      </c>
      <c r="I1795">
        <f>1/SQRT(2*3.14*'STDEV DATA'!$B$4)*EXP(-((B1795-'RATA RATA DATA'!$B$5)^2/(2*'STDEV DATA'!$B$4^2)))</f>
        <v>0.34416649185164766</v>
      </c>
      <c r="J1795">
        <f>1/SQRT(2*3.14*'STDEV DATA'!$B$5)*EXP(-((B1795-'RATA RATA DATA'!$B$6)^2/(2*'STDEV DATA'!$B$5^2)))</f>
        <v>0.32100347270959284</v>
      </c>
      <c r="L1795">
        <f>1/SQRT(2*3.14*'STDEV DATA'!$C$4)*EXP(-((C1795-'RATA RATA DATA'!$C$5)^2/(2*'STDEV DATA'!$C$4^2)))</f>
        <v>4.1649202736161073E-2</v>
      </c>
      <c r="M1795">
        <f>1/SQRT(2*3.14*'STDEV DATA'!$C$5)*EXP(-((C1795-'RATA RATA DATA'!$C$6)^2/(2*'STDEV DATA'!$C$5^2)))</f>
        <v>3.9750988739406426E-2</v>
      </c>
      <c r="O1795">
        <f>1/SQRT(2*3.14*'STDEV DATA'!$D$4)*EXP(-((D1795-'RATA RATA DATA'!$D$5)^2/(2*'STDEV DATA'!$D$4^2)))</f>
        <v>2.9876017738087418E-3</v>
      </c>
      <c r="P1795">
        <f>1/SQRT(2*3.14*'STDEV DATA'!$D$5)*EXP(-((D1795-'RATA RATA DATA'!$D$6)^2/(2*'STDEV DATA'!$D$5^2)))</f>
        <v>3.1274115337913632E-3</v>
      </c>
      <c r="R1795">
        <f>1/SQRT(2*3.14*'STDEV DATA'!$E$4)*EXP(-((E1795-'RATA RATA DATA'!$E$5)^2/(2*'STDEV DATA'!$E$4^2)))</f>
        <v>0.10877782030230086</v>
      </c>
      <c r="S1795">
        <f>1/SQRT(2*3.14*'STDEV DATA'!$E$5)*EXP(-((E1795-'RATA RATA DATA'!$E$6)^2/(2*'STDEV DATA'!$E$5^2)))</f>
        <v>7.9057020570296108E-2</v>
      </c>
      <c r="U1795">
        <f>1/SQRT(2*3.14*'STDEV DATA'!$F$4)*EXP(-((F1795-'RATA RATA DATA'!$F$5)^2/(2*'STDEV DATA'!$F$4^2)))</f>
        <v>6.1643058590409874E-2</v>
      </c>
      <c r="V1795">
        <f>1/SQRT(2*3.14*'STDEV DATA'!$F$5)*EXP(-((F1795-'RATA RATA DATA'!$F$6)^2/(2*'STDEV DATA'!$F$5^2)))</f>
        <v>7.0637520417500863E-2</v>
      </c>
      <c r="X1795">
        <f>I1795*L1795*O1795*R1795*U1795*'PROBABILITY DATA'!$C$4</f>
        <v>1.1202358791013328E-7</v>
      </c>
      <c r="Y1795">
        <f>J1795*M1795*P1795*S1795*V1795*'PROBABILITY DATA'!$C$5</f>
        <v>1.3588932742136681E-7</v>
      </c>
      <c r="AA1795">
        <f t="shared" si="55"/>
        <v>1.3588932742136681E-7</v>
      </c>
      <c r="AC1795" s="5" t="str">
        <f t="shared" si="54"/>
        <v>TIDAK</v>
      </c>
    </row>
    <row r="1796" spans="2:29" x14ac:dyDescent="0.2">
      <c r="B1796" s="7">
        <v>8.8856263440000003</v>
      </c>
      <c r="C1796" s="8">
        <v>171.83977669999999</v>
      </c>
      <c r="D1796" s="8">
        <v>19113.011910000001</v>
      </c>
      <c r="E1796" s="8">
        <v>6.5032973109999999</v>
      </c>
      <c r="F1796">
        <v>404.10431214238002</v>
      </c>
      <c r="G1796" t="s">
        <v>12</v>
      </c>
      <c r="I1796">
        <f>1/SQRT(2*3.14*'STDEV DATA'!$B$4)*EXP(-((B1796-'RATA RATA DATA'!$B$5)^2/(2*'STDEV DATA'!$B$4^2)))</f>
        <v>0.13890962863935172</v>
      </c>
      <c r="J1796">
        <f>1/SQRT(2*3.14*'STDEV DATA'!$B$5)*EXP(-((B1796-'RATA RATA DATA'!$B$6)^2/(2*'STDEV DATA'!$B$5^2)))</f>
        <v>0.16276968375475651</v>
      </c>
      <c r="L1796">
        <f>1/SQRT(2*3.14*'STDEV DATA'!$C$4)*EXP(-((C1796-'RATA RATA DATA'!$C$5)^2/(2*'STDEV DATA'!$C$4^2)))</f>
        <v>5.3327012346799929E-2</v>
      </c>
      <c r="M1796">
        <f>1/SQRT(2*3.14*'STDEV DATA'!$C$5)*EXP(-((C1796-'RATA RATA DATA'!$C$6)^2/(2*'STDEV DATA'!$C$5^2)))</f>
        <v>5.193256422709179E-2</v>
      </c>
      <c r="O1796">
        <f>1/SQRT(2*3.14*'STDEV DATA'!$D$4)*EXP(-((D1796-'RATA RATA DATA'!$D$5)^2/(2*'STDEV DATA'!$D$4^2)))</f>
        <v>3.9208599545653344E-3</v>
      </c>
      <c r="P1796">
        <f>1/SQRT(2*3.14*'STDEV DATA'!$D$5)*EXP(-((D1796-'RATA RATA DATA'!$D$6)^2/(2*'STDEV DATA'!$D$5^2)))</f>
        <v>4.1121569414652413E-3</v>
      </c>
      <c r="R1796">
        <f>1/SQRT(2*3.14*'STDEV DATA'!$E$4)*EXP(-((E1796-'RATA RATA DATA'!$E$5)^2/(2*'STDEV DATA'!$E$4^2)))</f>
        <v>0.28323234002869502</v>
      </c>
      <c r="S1796">
        <f>1/SQRT(2*3.14*'STDEV DATA'!$E$5)*EXP(-((E1796-'RATA RATA DATA'!$E$6)^2/(2*'STDEV DATA'!$E$5^2)))</f>
        <v>0.30155684296293234</v>
      </c>
      <c r="U1796">
        <f>1/SQRT(2*3.14*'STDEV DATA'!$F$4)*EXP(-((F1796-'RATA RATA DATA'!$F$5)^2/(2*'STDEV DATA'!$F$4^2)))</f>
        <v>1.4502738892498711E-2</v>
      </c>
      <c r="V1796">
        <f>1/SQRT(2*3.14*'STDEV DATA'!$F$5)*EXP(-((F1796-'RATA RATA DATA'!$F$6)^2/(2*'STDEV DATA'!$F$5^2)))</f>
        <v>6.4804607292671523E-3</v>
      </c>
      <c r="X1796">
        <f>I1796*L1796*O1796*R1796*U1796*'PROBABILITY DATA'!$C$4</f>
        <v>4.6541541436696257E-8</v>
      </c>
      <c r="Y1796">
        <f>J1796*M1796*P1796*S1796*V1796*'PROBABILITY DATA'!$C$5</f>
        <v>4.14214024848056E-8</v>
      </c>
      <c r="AA1796">
        <f t="shared" si="55"/>
        <v>4.6541541436696257E-8</v>
      </c>
      <c r="AC1796" s="5" t="str">
        <f t="shared" ref="AC1796:AC1859" si="56">IF(AA1796=X1796,"YA","TIDAK")</f>
        <v>YA</v>
      </c>
    </row>
    <row r="1797" spans="2:29" x14ac:dyDescent="0.2">
      <c r="B1797" s="7">
        <v>9.4753162599999996</v>
      </c>
      <c r="C1797" s="8">
        <v>149.55808880000001</v>
      </c>
      <c r="D1797" s="8">
        <v>32568.1535</v>
      </c>
      <c r="E1797" s="8">
        <v>5.3338599719999999</v>
      </c>
      <c r="F1797">
        <v>333.77577661081295</v>
      </c>
      <c r="G1797" t="s">
        <v>12</v>
      </c>
      <c r="I1797">
        <f>1/SQRT(2*3.14*'STDEV DATA'!$B$4)*EXP(-((B1797-'RATA RATA DATA'!$B$5)^2/(2*'STDEV DATA'!$B$4^2)))</f>
        <v>6.9874443929874783E-2</v>
      </c>
      <c r="J1797">
        <f>1/SQRT(2*3.14*'STDEV DATA'!$B$5)*EXP(-((B1797-'RATA RATA DATA'!$B$6)^2/(2*'STDEV DATA'!$B$5^2)))</f>
        <v>9.7008730572356469E-2</v>
      </c>
      <c r="L1797">
        <f>1/SQRT(2*3.14*'STDEV DATA'!$C$4)*EXP(-((C1797-'RATA RATA DATA'!$C$5)^2/(2*'STDEV DATA'!$C$4^2)))</f>
        <v>2.8730404078139985E-2</v>
      </c>
      <c r="M1797">
        <f>1/SQRT(2*3.14*'STDEV DATA'!$C$5)*EXP(-((C1797-'RATA RATA DATA'!$C$6)^2/(2*'STDEV DATA'!$C$5^2)))</f>
        <v>2.259643347740195E-2</v>
      </c>
      <c r="O1797">
        <f>1/SQRT(2*3.14*'STDEV DATA'!$D$4)*EXP(-((D1797-'RATA RATA DATA'!$D$5)^2/(2*'STDEV DATA'!$D$4^2)))</f>
        <v>2.2369413922346724E-3</v>
      </c>
      <c r="P1797">
        <f>1/SQRT(2*3.14*'STDEV DATA'!$D$5)*EXP(-((D1797-'RATA RATA DATA'!$D$6)^2/(2*'STDEV DATA'!$D$5^2)))</f>
        <v>1.9446162562529326E-3</v>
      </c>
      <c r="R1797">
        <f>1/SQRT(2*3.14*'STDEV DATA'!$E$4)*EXP(-((E1797-'RATA RATA DATA'!$E$5)^2/(2*'STDEV DATA'!$E$4^2)))</f>
        <v>0.17110916821813776</v>
      </c>
      <c r="S1797">
        <f>1/SQRT(2*3.14*'STDEV DATA'!$E$5)*EXP(-((E1797-'RATA RATA DATA'!$E$6)^2/(2*'STDEV DATA'!$E$5^2)))</f>
        <v>0.16403855408937934</v>
      </c>
      <c r="U1797">
        <f>1/SQRT(2*3.14*'STDEV DATA'!$F$4)*EXP(-((F1797-'RATA RATA DATA'!$F$5)^2/(2*'STDEV DATA'!$F$4^2)))</f>
        <v>6.1643058590409874E-2</v>
      </c>
      <c r="V1797">
        <f>1/SQRT(2*3.14*'STDEV DATA'!$F$5)*EXP(-((F1797-'RATA RATA DATA'!$F$6)^2/(2*'STDEV DATA'!$F$5^2)))</f>
        <v>7.0637520417500863E-2</v>
      </c>
      <c r="X1797">
        <f>I1797*L1797*O1797*R1797*U1797*'PROBABILITY DATA'!$C$4</f>
        <v>1.8478177084181773E-8</v>
      </c>
      <c r="Y1797">
        <f>J1797*M1797*P1797*S1797*V1797*'PROBABILITY DATA'!$C$5</f>
        <v>3.011846054746033E-8</v>
      </c>
      <c r="AA1797">
        <f t="shared" ref="AA1797:AA1860" si="57">MAX(X1797:Y1797)</f>
        <v>3.011846054746033E-8</v>
      </c>
      <c r="AC1797" s="5" t="str">
        <f t="shared" si="56"/>
        <v>TIDAK</v>
      </c>
    </row>
    <row r="1798" spans="2:29" x14ac:dyDescent="0.2">
      <c r="B1798" s="7">
        <v>7.080794504</v>
      </c>
      <c r="C1798" s="8">
        <v>168.96302589999999</v>
      </c>
      <c r="D1798" s="8">
        <v>21030.234530000002</v>
      </c>
      <c r="E1798" s="8">
        <v>5.5640024710000002</v>
      </c>
      <c r="F1798">
        <v>404.34307650721001</v>
      </c>
      <c r="G1798" t="s">
        <v>12</v>
      </c>
      <c r="I1798">
        <f>1/SQRT(2*3.14*'STDEV DATA'!$B$4)*EXP(-((B1798-'RATA RATA DATA'!$B$5)^2/(2*'STDEV DATA'!$B$4^2)))</f>
        <v>0.34416649185164766</v>
      </c>
      <c r="J1798">
        <f>1/SQRT(2*3.14*'STDEV DATA'!$B$5)*EXP(-((B1798-'RATA RATA DATA'!$B$6)^2/(2*'STDEV DATA'!$B$5^2)))</f>
        <v>0.32100347270959284</v>
      </c>
      <c r="L1798">
        <f>1/SQRT(2*3.14*'STDEV DATA'!$C$4)*EXP(-((C1798-'RATA RATA DATA'!$C$5)^2/(2*'STDEV DATA'!$C$4^2)))</f>
        <v>5.0333103184572278E-2</v>
      </c>
      <c r="M1798">
        <f>1/SQRT(2*3.14*'STDEV DATA'!$C$5)*EXP(-((C1798-'RATA RATA DATA'!$C$6)^2/(2*'STDEV DATA'!$C$5^2)))</f>
        <v>4.8011298989136961E-2</v>
      </c>
      <c r="O1798">
        <f>1/SQRT(2*3.14*'STDEV DATA'!$D$4)*EXP(-((D1798-'RATA RATA DATA'!$D$5)^2/(2*'STDEV DATA'!$D$4^2)))</f>
        <v>4.1363173056769911E-3</v>
      </c>
      <c r="P1798">
        <f>1/SQRT(2*3.14*'STDEV DATA'!$D$5)*EXP(-((D1798-'RATA RATA DATA'!$D$6)^2/(2*'STDEV DATA'!$D$5^2)))</f>
        <v>4.3005744799967036E-3</v>
      </c>
      <c r="R1798">
        <f>1/SQRT(2*3.14*'STDEV DATA'!$E$4)*EXP(-((E1798-'RATA RATA DATA'!$E$5)^2/(2*'STDEV DATA'!$E$4^2)))</f>
        <v>0.19611904448807374</v>
      </c>
      <c r="S1798">
        <f>1/SQRT(2*3.14*'STDEV DATA'!$E$5)*EXP(-((E1798-'RATA RATA DATA'!$E$6)^2/(2*'STDEV DATA'!$E$5^2)))</f>
        <v>0.19400289945582613</v>
      </c>
      <c r="U1798">
        <f>1/SQRT(2*3.14*'STDEV DATA'!$F$4)*EXP(-((F1798-'RATA RATA DATA'!$F$5)^2/(2*'STDEV DATA'!$F$4^2)))</f>
        <v>1.436253133740421E-2</v>
      </c>
      <c r="V1798">
        <f>1/SQRT(2*3.14*'STDEV DATA'!$F$5)*EXP(-((F1798-'RATA RATA DATA'!$F$6)^2/(2*'STDEV DATA'!$F$5^2)))</f>
        <v>6.3751276653590721E-3</v>
      </c>
      <c r="X1798">
        <f>I1798*L1798*O1798*R1798*U1798*'PROBABILITY DATA'!$C$4</f>
        <v>7.8736092418615171E-8</v>
      </c>
      <c r="Y1798">
        <f>J1798*M1798*P1798*S1798*V1798*'PROBABILITY DATA'!$C$5</f>
        <v>4.9985440990416483E-8</v>
      </c>
      <c r="AA1798">
        <f t="shared" si="57"/>
        <v>7.8736092418615171E-8</v>
      </c>
      <c r="AC1798" s="5" t="str">
        <f t="shared" si="56"/>
        <v>YA</v>
      </c>
    </row>
    <row r="1799" spans="2:29" x14ac:dyDescent="0.2">
      <c r="B1799" s="7">
        <v>7.1831087340000002</v>
      </c>
      <c r="C1799" s="8">
        <v>225.11607900000001</v>
      </c>
      <c r="D1799" s="8">
        <v>5097.8258500000002</v>
      </c>
      <c r="E1799" s="8">
        <v>6.0816640529999999</v>
      </c>
      <c r="F1799">
        <v>361.63138106423003</v>
      </c>
      <c r="G1799" t="s">
        <v>12</v>
      </c>
      <c r="I1799">
        <f>1/SQRT(2*3.14*'STDEV DATA'!$B$4)*EXP(-((B1799-'RATA RATA DATA'!$B$5)^2/(2*'STDEV DATA'!$B$4^2)))</f>
        <v>0.34305376590291264</v>
      </c>
      <c r="J1799">
        <f>1/SQRT(2*3.14*'STDEV DATA'!$B$5)*EXP(-((B1799-'RATA RATA DATA'!$B$6)^2/(2*'STDEV DATA'!$B$5^2)))</f>
        <v>0.32035368472253645</v>
      </c>
      <c r="L1799">
        <f>1/SQRT(2*3.14*'STDEV DATA'!$C$4)*EXP(-((C1799-'RATA RATA DATA'!$C$5)^2/(2*'STDEV DATA'!$C$4^2)))</f>
        <v>4.7639125804624538E-2</v>
      </c>
      <c r="M1799">
        <f>1/SQRT(2*3.14*'STDEV DATA'!$C$5)*EXP(-((C1799-'RATA RATA DATA'!$C$6)^2/(2*'STDEV DATA'!$C$5^2)))</f>
        <v>4.7163131523716116E-2</v>
      </c>
      <c r="O1799">
        <f>1/SQRT(2*3.14*'STDEV DATA'!$D$4)*EXP(-((D1799-'RATA RATA DATA'!$D$5)^2/(2*'STDEV DATA'!$D$4^2)))</f>
        <v>6.8939104105762141E-4</v>
      </c>
      <c r="P1799">
        <f>1/SQRT(2*3.14*'STDEV DATA'!$D$5)*EXP(-((D1799-'RATA RATA DATA'!$D$6)^2/(2*'STDEV DATA'!$D$5^2)))</f>
        <v>6.4214074176330163E-4</v>
      </c>
      <c r="R1799">
        <f>1/SQRT(2*3.14*'STDEV DATA'!$E$4)*EXP(-((E1799-'RATA RATA DATA'!$E$5)^2/(2*'STDEV DATA'!$E$4^2)))</f>
        <v>0.24935654263477738</v>
      </c>
      <c r="S1799">
        <f>1/SQRT(2*3.14*'STDEV DATA'!$E$5)*EXP(-((E1799-'RATA RATA DATA'!$E$6)^2/(2*'STDEV DATA'!$E$5^2)))</f>
        <v>0.25966097739178545</v>
      </c>
      <c r="U1799">
        <f>1/SQRT(2*3.14*'STDEV DATA'!$F$4)*EXP(-((F1799-'RATA RATA DATA'!$F$5)^2/(2*'STDEV DATA'!$F$4^2)))</f>
        <v>4.8687425578187594E-2</v>
      </c>
      <c r="V1799">
        <f>1/SQRT(2*3.14*'STDEV DATA'!$F$5)*EXP(-((F1799-'RATA RATA DATA'!$F$6)^2/(2*'STDEV DATA'!$F$5^2)))</f>
        <v>4.9041471345205943E-2</v>
      </c>
      <c r="X1799">
        <f>I1799*L1799*O1799*R1799*U1799*'PROBABILITY DATA'!$C$4</f>
        <v>5.3360040376781314E-8</v>
      </c>
      <c r="Y1799">
        <f>J1799*M1799*P1799*S1799*V1799*'PROBABILITY DATA'!$C$5</f>
        <v>7.5335473459498554E-8</v>
      </c>
      <c r="AA1799">
        <f t="shared" si="57"/>
        <v>7.5335473459498554E-8</v>
      </c>
      <c r="AC1799" s="5" t="str">
        <f t="shared" si="56"/>
        <v>TIDAK</v>
      </c>
    </row>
    <row r="1800" spans="2:29" x14ac:dyDescent="0.2">
      <c r="B1800" s="7">
        <v>6.1574431450000002</v>
      </c>
      <c r="C1800" s="8">
        <v>155.8357062</v>
      </c>
      <c r="D1800" s="8">
        <v>25937.711439999999</v>
      </c>
      <c r="E1800" s="8">
        <v>8.1631438979999995</v>
      </c>
      <c r="F1800">
        <v>298.19240617220999</v>
      </c>
      <c r="G1800" t="s">
        <v>12</v>
      </c>
      <c r="I1800">
        <f>1/SQRT(2*3.14*'STDEV DATA'!$B$4)*EXP(-((B1800-'RATA RATA DATA'!$B$5)^2/(2*'STDEV DATA'!$B$4^2)))</f>
        <v>0.27268538607634951</v>
      </c>
      <c r="J1800">
        <f>1/SQRT(2*3.14*'STDEV DATA'!$B$5)*EXP(-((B1800-'RATA RATA DATA'!$B$6)^2/(2*'STDEV DATA'!$B$5^2)))</f>
        <v>0.26812303865619919</v>
      </c>
      <c r="L1800">
        <f>1/SQRT(2*3.14*'STDEV DATA'!$C$4)*EXP(-((C1800-'RATA RATA DATA'!$C$5)^2/(2*'STDEV DATA'!$C$4^2)))</f>
        <v>3.5585254492595968E-2</v>
      </c>
      <c r="M1800">
        <f>1/SQRT(2*3.14*'STDEV DATA'!$C$5)*EXP(-((C1800-'RATA RATA DATA'!$C$6)^2/(2*'STDEV DATA'!$C$5^2)))</f>
        <v>3.0093396983591186E-2</v>
      </c>
      <c r="O1800">
        <f>1/SQRT(2*3.14*'STDEV DATA'!$D$4)*EXP(-((D1800-'RATA RATA DATA'!$D$5)^2/(2*'STDEV DATA'!$D$4^2)))</f>
        <v>3.8754782224203034E-3</v>
      </c>
      <c r="P1800">
        <f>1/SQRT(2*3.14*'STDEV DATA'!$D$5)*EXP(-((D1800-'RATA RATA DATA'!$D$6)^2/(2*'STDEV DATA'!$D$5^2)))</f>
        <v>3.8344701578847686E-3</v>
      </c>
      <c r="R1800">
        <f>1/SQRT(2*3.14*'STDEV DATA'!$E$4)*EXP(-((E1800-'RATA RATA DATA'!$E$5)^2/(2*'STDEV DATA'!$E$4^2)))</f>
        <v>0.25789267148463069</v>
      </c>
      <c r="S1800">
        <f>1/SQRT(2*3.14*'STDEV DATA'!$E$5)*EXP(-((E1800-'RATA RATA DATA'!$E$6)^2/(2*'STDEV DATA'!$E$5^2)))</f>
        <v>0.25251303500700512</v>
      </c>
      <c r="U1800">
        <f>1/SQRT(2*3.14*'STDEV DATA'!$F$4)*EXP(-((F1800-'RATA RATA DATA'!$F$5)^2/(2*'STDEV DATA'!$F$4^2)))</f>
        <v>4.3789239974153384E-2</v>
      </c>
      <c r="V1800">
        <f>1/SQRT(2*3.14*'STDEV DATA'!$F$5)*EXP(-((F1800-'RATA RATA DATA'!$F$6)^2/(2*'STDEV DATA'!$F$5^2)))</f>
        <v>3.7139152435715993E-2</v>
      </c>
      <c r="X1800">
        <f>I1800*L1800*O1800*R1800*U1800*'PROBABILITY DATA'!$C$4</f>
        <v>1.6567257013125748E-7</v>
      </c>
      <c r="Y1800">
        <f>J1800*M1800*P1800*S1800*V1800*'PROBABILITY DATA'!$C$5</f>
        <v>1.7692665215450695E-7</v>
      </c>
      <c r="AA1800">
        <f t="shared" si="57"/>
        <v>1.7692665215450695E-7</v>
      </c>
      <c r="AC1800" s="5" t="str">
        <f t="shared" si="56"/>
        <v>TIDAK</v>
      </c>
    </row>
    <row r="1801" spans="2:29" x14ac:dyDescent="0.2">
      <c r="B1801" s="7">
        <v>6.4678683020000003</v>
      </c>
      <c r="C1801" s="8">
        <v>236.69464809999999</v>
      </c>
      <c r="D1801" s="8">
        <v>7656.4132479999998</v>
      </c>
      <c r="E1801" s="8">
        <v>9.8409485540000006</v>
      </c>
      <c r="F1801">
        <v>214.46083377455</v>
      </c>
      <c r="G1801" t="s">
        <v>12</v>
      </c>
      <c r="I1801">
        <f>1/SQRT(2*3.14*'STDEV DATA'!$B$4)*EXP(-((B1801-'RATA RATA DATA'!$B$5)^2/(2*'STDEV DATA'!$B$4^2)))</f>
        <v>0.31082518042648194</v>
      </c>
      <c r="J1801">
        <f>1/SQRT(2*3.14*'STDEV DATA'!$B$5)*EXP(-((B1801-'RATA RATA DATA'!$B$6)^2/(2*'STDEV DATA'!$B$5^2)))</f>
        <v>0.2964270070503735</v>
      </c>
      <c r="L1801">
        <f>1/SQRT(2*3.14*'STDEV DATA'!$C$4)*EXP(-((C1801-'RATA RATA DATA'!$C$5)^2/(2*'STDEV DATA'!$C$4^2)))</f>
        <v>3.4544036744114069E-2</v>
      </c>
      <c r="M1801">
        <f>1/SQRT(2*3.14*'STDEV DATA'!$C$5)*EXP(-((C1801-'RATA RATA DATA'!$C$6)^2/(2*'STDEV DATA'!$C$5^2)))</f>
        <v>3.129742669016336E-2</v>
      </c>
      <c r="O1801">
        <f>1/SQRT(2*3.14*'STDEV DATA'!$D$4)*EXP(-((D1801-'RATA RATA DATA'!$D$5)^2/(2*'STDEV DATA'!$D$4^2)))</f>
        <v>1.1300229847913516E-3</v>
      </c>
      <c r="P1801">
        <f>1/SQRT(2*3.14*'STDEV DATA'!$D$5)*EXP(-((D1801-'RATA RATA DATA'!$D$6)^2/(2*'STDEV DATA'!$D$5^2)))</f>
        <v>1.1016532465825556E-3</v>
      </c>
      <c r="R1801">
        <f>1/SQRT(2*3.14*'STDEV DATA'!$E$4)*EXP(-((E1801-'RATA RATA DATA'!$E$5)^2/(2*'STDEV DATA'!$E$4^2)))</f>
        <v>8.9396570680924159E-2</v>
      </c>
      <c r="S1801">
        <f>1/SQRT(2*3.14*'STDEV DATA'!$E$5)*EXP(-((E1801-'RATA RATA DATA'!$E$6)^2/(2*'STDEV DATA'!$E$5^2)))</f>
        <v>6.0940763499402702E-2</v>
      </c>
      <c r="U1801">
        <f>1/SQRT(2*3.14*'STDEV DATA'!$F$4)*EXP(-((F1801-'RATA RATA DATA'!$F$5)^2/(2*'STDEV DATA'!$F$4^2)))</f>
        <v>1.1358099287931305E-3</v>
      </c>
      <c r="V1801">
        <f>1/SQRT(2*3.14*'STDEV DATA'!$F$5)*EXP(-((F1801-'RATA RATA DATA'!$F$6)^2/(2*'STDEV DATA'!$F$5^2)))</f>
        <v>6.042979834114484E-5</v>
      </c>
      <c r="X1801">
        <f>I1801*L1801*O1801*R1801*U1801*'PROBABILITY DATA'!$C$4</f>
        <v>4.8060694172334651E-10</v>
      </c>
      <c r="Y1801">
        <f>J1801*M1801*P1801*S1801*V1801*'PROBABILITY DATA'!$C$5</f>
        <v>2.2950762303240783E-11</v>
      </c>
      <c r="AA1801">
        <f t="shared" si="57"/>
        <v>4.8060694172334651E-10</v>
      </c>
      <c r="AC1801" s="5" t="str">
        <f t="shared" si="56"/>
        <v>YA</v>
      </c>
    </row>
    <row r="1802" spans="2:29" x14ac:dyDescent="0.2">
      <c r="B1802" s="7">
        <v>7.080794504</v>
      </c>
      <c r="C1802" s="8">
        <v>162.93537130000001</v>
      </c>
      <c r="D1802" s="8">
        <v>24916.62559</v>
      </c>
      <c r="E1802" s="8">
        <v>6.3744957219999998</v>
      </c>
      <c r="F1802">
        <v>388.31272507290998</v>
      </c>
      <c r="G1802" t="s">
        <v>12</v>
      </c>
      <c r="I1802">
        <f>1/SQRT(2*3.14*'STDEV DATA'!$B$4)*EXP(-((B1802-'RATA RATA DATA'!$B$5)^2/(2*'STDEV DATA'!$B$4^2)))</f>
        <v>0.34416649185164766</v>
      </c>
      <c r="J1802">
        <f>1/SQRT(2*3.14*'STDEV DATA'!$B$5)*EXP(-((B1802-'RATA RATA DATA'!$B$6)^2/(2*'STDEV DATA'!$B$5^2)))</f>
        <v>0.32100347270959284</v>
      </c>
      <c r="L1802">
        <f>1/SQRT(2*3.14*'STDEV DATA'!$C$4)*EXP(-((C1802-'RATA RATA DATA'!$C$5)^2/(2*'STDEV DATA'!$C$4^2)))</f>
        <v>4.3657496347922903E-2</v>
      </c>
      <c r="M1802">
        <f>1/SQRT(2*3.14*'STDEV DATA'!$C$5)*EXP(-((C1802-'RATA RATA DATA'!$C$6)^2/(2*'STDEV DATA'!$C$5^2)))</f>
        <v>3.9611568953322289E-2</v>
      </c>
      <c r="O1802">
        <f>1/SQRT(2*3.14*'STDEV DATA'!$D$4)*EXP(-((D1802-'RATA RATA DATA'!$D$5)^2/(2*'STDEV DATA'!$D$4^2)))</f>
        <v>4.0235474056167066E-3</v>
      </c>
      <c r="P1802">
        <f>1/SQRT(2*3.14*'STDEV DATA'!$D$5)*EXP(-((D1802-'RATA RATA DATA'!$D$6)^2/(2*'STDEV DATA'!$D$5^2)))</f>
        <v>4.0352977953770353E-3</v>
      </c>
      <c r="R1802">
        <f>1/SQRT(2*3.14*'STDEV DATA'!$E$4)*EXP(-((E1802-'RATA RATA DATA'!$E$5)^2/(2*'STDEV DATA'!$E$4^2)))</f>
        <v>0.27419834508308183</v>
      </c>
      <c r="S1802">
        <f>1/SQRT(2*3.14*'STDEV DATA'!$E$5)*EXP(-((E1802-'RATA RATA DATA'!$E$6)^2/(2*'STDEV DATA'!$E$5^2)))</f>
        <v>0.29050772215120357</v>
      </c>
      <c r="U1802">
        <f>1/SQRT(2*3.14*'STDEV DATA'!$F$4)*EXP(-((F1802-'RATA RATA DATA'!$F$5)^2/(2*'STDEV DATA'!$F$4^2)))</f>
        <v>2.5654210924985318E-2</v>
      </c>
      <c r="V1802">
        <f>1/SQRT(2*3.14*'STDEV DATA'!$F$5)*EXP(-((F1802-'RATA RATA DATA'!$F$6)^2/(2*'STDEV DATA'!$F$5^2)))</f>
        <v>1.6916240472091063E-2</v>
      </c>
      <c r="X1802">
        <f>I1802*L1802*O1802*R1802*U1802*'PROBABILITY DATA'!$C$4</f>
        <v>1.6590022883627854E-7</v>
      </c>
      <c r="Y1802">
        <f>J1802*M1802*P1802*S1802*V1802*'PROBABILITY DATA'!$C$5</f>
        <v>1.5375726924219786E-7</v>
      </c>
      <c r="AA1802">
        <f t="shared" si="57"/>
        <v>1.6590022883627854E-7</v>
      </c>
      <c r="AC1802" s="5" t="str">
        <f t="shared" si="56"/>
        <v>YA</v>
      </c>
    </row>
    <row r="1803" spans="2:29" x14ac:dyDescent="0.2">
      <c r="B1803" s="7">
        <v>7.4881334639999997</v>
      </c>
      <c r="C1803" s="8">
        <v>177.3530518</v>
      </c>
      <c r="D1803" s="8">
        <v>24786.05053</v>
      </c>
      <c r="E1803" s="8">
        <v>8.6133037479999999</v>
      </c>
      <c r="F1803">
        <v>369.21067127859999</v>
      </c>
      <c r="G1803" t="s">
        <v>12</v>
      </c>
      <c r="I1803">
        <f>1/SQRT(2*3.14*'STDEV DATA'!$B$4)*EXP(-((B1803-'RATA RATA DATA'!$B$5)^2/(2*'STDEV DATA'!$B$4^2)))</f>
        <v>0.32827626841576046</v>
      </c>
      <c r="J1803">
        <f>1/SQRT(2*3.14*'STDEV DATA'!$B$5)*EXP(-((B1803-'RATA RATA DATA'!$B$6)^2/(2*'STDEV DATA'!$B$5^2)))</f>
        <v>0.31024729705569354</v>
      </c>
      <c r="L1803">
        <f>1/SQRT(2*3.14*'STDEV DATA'!$C$4)*EXP(-((C1803-'RATA RATA DATA'!$C$5)^2/(2*'STDEV DATA'!$C$4^2)))</f>
        <v>5.8491930750144118E-2</v>
      </c>
      <c r="M1803">
        <f>1/SQRT(2*3.14*'STDEV DATA'!$C$5)*EXP(-((C1803-'RATA RATA DATA'!$C$6)^2/(2*'STDEV DATA'!$C$5^2)))</f>
        <v>5.8935200762662635E-2</v>
      </c>
      <c r="O1803">
        <f>1/SQRT(2*3.14*'STDEV DATA'!$D$4)*EXP(-((D1803-'RATA RATA DATA'!$D$5)^2/(2*'STDEV DATA'!$D$4^2)))</f>
        <v>4.0392194813463666E-3</v>
      </c>
      <c r="P1803">
        <f>1/SQRT(2*3.14*'STDEV DATA'!$D$5)*EXP(-((D1803-'RATA RATA DATA'!$D$6)^2/(2*'STDEV DATA'!$D$5^2)))</f>
        <v>4.0575453162602125E-3</v>
      </c>
      <c r="R1803">
        <f>1/SQRT(2*3.14*'STDEV DATA'!$E$4)*EXP(-((E1803-'RATA RATA DATA'!$E$5)^2/(2*'STDEV DATA'!$E$4^2)))</f>
        <v>0.21346908211102236</v>
      </c>
      <c r="S1803">
        <f>1/SQRT(2*3.14*'STDEV DATA'!$E$5)*EXP(-((E1803-'RATA RATA DATA'!$E$6)^2/(2*'STDEV DATA'!$E$5^2)))</f>
        <v>0.19492927095905518</v>
      </c>
      <c r="U1803">
        <f>1/SQRT(2*3.14*'STDEV DATA'!$F$4)*EXP(-((F1803-'RATA RATA DATA'!$F$5)^2/(2*'STDEV DATA'!$F$4^2)))</f>
        <v>4.2295414365686748E-2</v>
      </c>
      <c r="V1803">
        <f>1/SQRT(2*3.14*'STDEV DATA'!$F$5)*EXP(-((F1803-'RATA RATA DATA'!$F$6)^2/(2*'STDEV DATA'!$F$5^2)))</f>
        <v>3.8917184962249517E-2</v>
      </c>
      <c r="X1803">
        <f>I1803*L1803*O1803*R1803*U1803*'PROBABILITY DATA'!$C$4</f>
        <v>2.7317951208837798E-7</v>
      </c>
      <c r="Y1803">
        <f>J1803*M1803*P1803*S1803*V1803*'PROBABILITY DATA'!$C$5</f>
        <v>3.4318744402684193E-7</v>
      </c>
      <c r="AA1803">
        <f t="shared" si="57"/>
        <v>3.4318744402684193E-7</v>
      </c>
      <c r="AC1803" s="5" t="str">
        <f t="shared" si="56"/>
        <v>TIDAK</v>
      </c>
    </row>
    <row r="1804" spans="2:29" x14ac:dyDescent="0.2">
      <c r="B1804" s="7">
        <v>7.3235451200000004</v>
      </c>
      <c r="C1804" s="8">
        <v>184.13607039999999</v>
      </c>
      <c r="D1804" s="8">
        <v>21044.202659999999</v>
      </c>
      <c r="E1804" s="8">
        <v>6.8429472020000004</v>
      </c>
      <c r="F1804">
        <v>327.26120209660002</v>
      </c>
      <c r="G1804" t="s">
        <v>12</v>
      </c>
      <c r="I1804">
        <f>1/SQRT(2*3.14*'STDEV DATA'!$B$4)*EXP(-((B1804-'RATA RATA DATA'!$B$5)^2/(2*'STDEV DATA'!$B$4^2)))</f>
        <v>0.33832597921368263</v>
      </c>
      <c r="J1804">
        <f>1/SQRT(2*3.14*'STDEV DATA'!$B$5)*EXP(-((B1804-'RATA RATA DATA'!$B$6)^2/(2*'STDEV DATA'!$B$5^2)))</f>
        <v>0.31719172861329431</v>
      </c>
      <c r="L1804">
        <f>1/SQRT(2*3.14*'STDEV DATA'!$C$4)*EXP(-((C1804-'RATA RATA DATA'!$C$5)^2/(2*'STDEV DATA'!$C$4^2)))</f>
        <v>6.3411662963338611E-2</v>
      </c>
      <c r="M1804">
        <f>1/SQRT(2*3.14*'STDEV DATA'!$C$5)*EXP(-((C1804-'RATA RATA DATA'!$C$6)^2/(2*'STDEV DATA'!$C$5^2)))</f>
        <v>6.5946315020247698E-2</v>
      </c>
      <c r="O1804">
        <f>1/SQRT(2*3.14*'STDEV DATA'!$D$4)*EXP(-((D1804-'RATA RATA DATA'!$D$5)^2/(2*'STDEV DATA'!$D$4^2)))</f>
        <v>4.1372563327422406E-3</v>
      </c>
      <c r="P1804">
        <f>1/SQRT(2*3.14*'STDEV DATA'!$D$5)*EXP(-((D1804-'RATA RATA DATA'!$D$6)^2/(2*'STDEV DATA'!$D$5^2)))</f>
        <v>4.301183674545234E-3</v>
      </c>
      <c r="R1804">
        <f>1/SQRT(2*3.14*'STDEV DATA'!$E$4)*EXP(-((E1804-'RATA RATA DATA'!$E$5)^2/(2*'STDEV DATA'!$E$4^2)))</f>
        <v>0.30016659072439783</v>
      </c>
      <c r="S1804">
        <f>1/SQRT(2*3.14*'STDEV DATA'!$E$5)*EXP(-((E1804-'RATA RATA DATA'!$E$6)^2/(2*'STDEV DATA'!$E$5^2)))</f>
        <v>0.32121179477111805</v>
      </c>
      <c r="U1804">
        <f>1/SQRT(2*3.14*'STDEV DATA'!$F$4)*EXP(-((F1804-'RATA RATA DATA'!$F$5)^2/(2*'STDEV DATA'!$F$4^2)))</f>
        <v>6.1113000868569849E-2</v>
      </c>
      <c r="V1804">
        <f>1/SQRT(2*3.14*'STDEV DATA'!$F$5)*EXP(-((F1804-'RATA RATA DATA'!$F$6)^2/(2*'STDEV DATA'!$F$5^2)))</f>
        <v>6.8916589020354774E-2</v>
      </c>
      <c r="X1804">
        <f>I1804*L1804*O1804*R1804*U1804*'PROBABILITY DATA'!$C$4</f>
        <v>6.3518442794894066E-7</v>
      </c>
      <c r="Y1804">
        <f>J1804*M1804*P1804*S1804*V1804*'PROBABILITY DATA'!$C$5</f>
        <v>1.2144577036423358E-6</v>
      </c>
      <c r="AA1804">
        <f t="shared" si="57"/>
        <v>1.2144577036423358E-6</v>
      </c>
      <c r="AC1804" s="5" t="str">
        <f t="shared" si="56"/>
        <v>TIDAK</v>
      </c>
    </row>
    <row r="1805" spans="2:29" x14ac:dyDescent="0.2">
      <c r="B1805" s="7">
        <v>7.080794504</v>
      </c>
      <c r="C1805" s="8">
        <v>253.66203709999999</v>
      </c>
      <c r="D1805" s="8">
        <v>13568.271199999999</v>
      </c>
      <c r="E1805" s="8">
        <v>9.2286028560000002</v>
      </c>
      <c r="F1805">
        <v>256.08951680458</v>
      </c>
      <c r="G1805" t="s">
        <v>12</v>
      </c>
      <c r="I1805">
        <f>1/SQRT(2*3.14*'STDEV DATA'!$B$4)*EXP(-((B1805-'RATA RATA DATA'!$B$5)^2/(2*'STDEV DATA'!$B$4^2)))</f>
        <v>0.34416649185164766</v>
      </c>
      <c r="J1805">
        <f>1/SQRT(2*3.14*'STDEV DATA'!$B$5)*EXP(-((B1805-'RATA RATA DATA'!$B$6)^2/(2*'STDEV DATA'!$B$5^2)))</f>
        <v>0.32100347270959284</v>
      </c>
      <c r="L1805">
        <f>1/SQRT(2*3.14*'STDEV DATA'!$C$4)*EXP(-((C1805-'RATA RATA DATA'!$C$5)^2/(2*'STDEV DATA'!$C$4^2)))</f>
        <v>1.7809223169177945E-2</v>
      </c>
      <c r="M1805">
        <f>1/SQRT(2*3.14*'STDEV DATA'!$C$5)*EXP(-((C1805-'RATA RATA DATA'!$C$6)^2/(2*'STDEV DATA'!$C$5^2)))</f>
        <v>1.3351213034297458E-2</v>
      </c>
      <c r="O1805">
        <f>1/SQRT(2*3.14*'STDEV DATA'!$D$4)*EXP(-((D1805-'RATA RATA DATA'!$D$5)^2/(2*'STDEV DATA'!$D$4^2)))</f>
        <v>2.6168620555580046E-3</v>
      </c>
      <c r="P1805">
        <f>1/SQRT(2*3.14*'STDEV DATA'!$D$5)*EXP(-((D1805-'RATA RATA DATA'!$D$6)^2/(2*'STDEV DATA'!$D$5^2)))</f>
        <v>2.7209948495988427E-3</v>
      </c>
      <c r="R1805">
        <f>1/SQRT(2*3.14*'STDEV DATA'!$E$4)*EXP(-((E1805-'RATA RATA DATA'!$E$5)^2/(2*'STDEV DATA'!$E$4^2)))</f>
        <v>0.14725251851625887</v>
      </c>
      <c r="S1805">
        <f>1/SQRT(2*3.14*'STDEV DATA'!$E$5)*EXP(-((E1805-'RATA RATA DATA'!$E$6)^2/(2*'STDEV DATA'!$E$5^2)))</f>
        <v>0.11832619977009275</v>
      </c>
      <c r="U1805">
        <f>1/SQRT(2*3.14*'STDEV DATA'!$F$4)*EXP(-((F1805-'RATA RATA DATA'!$F$5)^2/(2*'STDEV DATA'!$F$4^2)))</f>
        <v>1.150238162008904E-2</v>
      </c>
      <c r="V1805">
        <f>1/SQRT(2*3.14*'STDEV DATA'!$F$5)*EXP(-((F1805-'RATA RATA DATA'!$F$6)^2/(2*'STDEV DATA'!$F$5^2)))</f>
        <v>3.4801928378792681E-3</v>
      </c>
      <c r="X1805">
        <f>I1805*L1805*O1805*R1805*U1805*'PROBABILITY DATA'!$C$4</f>
        <v>1.0598193770020694E-8</v>
      </c>
      <c r="Y1805">
        <f>J1805*M1805*P1805*S1805*V1805*'PROBABILITY DATA'!$C$5</f>
        <v>2.9282568121828354E-9</v>
      </c>
      <c r="AA1805">
        <f t="shared" si="57"/>
        <v>1.0598193770020694E-8</v>
      </c>
      <c r="AC1805" s="5" t="str">
        <f t="shared" si="56"/>
        <v>YA</v>
      </c>
    </row>
    <row r="1806" spans="2:29" x14ac:dyDescent="0.2">
      <c r="B1806" s="7">
        <v>6.5307961240000001</v>
      </c>
      <c r="C1806" s="8">
        <v>138.00767160000001</v>
      </c>
      <c r="D1806" s="8">
        <v>19174.593250000002</v>
      </c>
      <c r="E1806" s="8">
        <v>7.3479515260000001</v>
      </c>
      <c r="F1806">
        <v>333.77577661081295</v>
      </c>
      <c r="G1806" t="s">
        <v>12</v>
      </c>
      <c r="I1806">
        <f>1/SQRT(2*3.14*'STDEV DATA'!$B$4)*EXP(-((B1806-'RATA RATA DATA'!$B$5)^2/(2*'STDEV DATA'!$B$4^2)))</f>
        <v>0.31711611156939007</v>
      </c>
      <c r="J1806">
        <f>1/SQRT(2*3.14*'STDEV DATA'!$B$5)*EXP(-((B1806-'RATA RATA DATA'!$B$6)^2/(2*'STDEV DATA'!$B$5^2)))</f>
        <v>0.30103461409760807</v>
      </c>
      <c r="L1806">
        <f>1/SQRT(2*3.14*'STDEV DATA'!$C$4)*EXP(-((C1806-'RATA RATA DATA'!$C$5)^2/(2*'STDEV DATA'!$C$4^2)))</f>
        <v>1.7864867436626165E-2</v>
      </c>
      <c r="M1806">
        <f>1/SQRT(2*3.14*'STDEV DATA'!$C$5)*EXP(-((C1806-'RATA RATA DATA'!$C$6)^2/(2*'STDEV DATA'!$C$5^2)))</f>
        <v>1.1988092959787202E-2</v>
      </c>
      <c r="O1806">
        <f>1/SQRT(2*3.14*'STDEV DATA'!$D$4)*EXP(-((D1806-'RATA RATA DATA'!$D$5)^2/(2*'STDEV DATA'!$D$4^2)))</f>
        <v>3.9303115723432471E-3</v>
      </c>
      <c r="P1806">
        <f>1/SQRT(2*3.14*'STDEV DATA'!$D$5)*EXP(-((D1806-'RATA RATA DATA'!$D$6)^2/(2*'STDEV DATA'!$D$5^2)))</f>
        <v>4.1213030167068353E-3</v>
      </c>
      <c r="R1806">
        <f>1/SQRT(2*3.14*'STDEV DATA'!$E$4)*EXP(-((E1806-'RATA RATA DATA'!$E$5)^2/(2*'STDEV DATA'!$E$4^2)))</f>
        <v>0.30405060062269462</v>
      </c>
      <c r="S1806">
        <f>1/SQRT(2*3.14*'STDEV DATA'!$E$5)*EXP(-((E1806-'RATA RATA DATA'!$E$6)^2/(2*'STDEV DATA'!$E$5^2)))</f>
        <v>0.32097621829545697</v>
      </c>
      <c r="U1806">
        <f>1/SQRT(2*3.14*'STDEV DATA'!$F$4)*EXP(-((F1806-'RATA RATA DATA'!$F$5)^2/(2*'STDEV DATA'!$F$4^2)))</f>
        <v>6.1643058590409874E-2</v>
      </c>
      <c r="V1806">
        <f>1/SQRT(2*3.14*'STDEV DATA'!$F$5)*EXP(-((F1806-'RATA RATA DATA'!$F$6)^2/(2*'STDEV DATA'!$F$5^2)))</f>
        <v>7.0637520417500863E-2</v>
      </c>
      <c r="X1806">
        <f>I1806*L1806*O1806*R1806*U1806*'PROBABILITY DATA'!$C$4</f>
        <v>1.6280288298686141E-7</v>
      </c>
      <c r="Y1806">
        <f>J1806*M1806*P1806*S1806*V1806*'PROBABILITY DATA'!$C$5</f>
        <v>2.0562510948730463E-7</v>
      </c>
      <c r="AA1806">
        <f t="shared" si="57"/>
        <v>2.0562510948730463E-7</v>
      </c>
      <c r="AC1806" s="5" t="str">
        <f t="shared" si="56"/>
        <v>TIDAK</v>
      </c>
    </row>
    <row r="1807" spans="2:29" x14ac:dyDescent="0.2">
      <c r="B1807" s="7">
        <v>6.9314704269999998</v>
      </c>
      <c r="C1807" s="8">
        <v>156.8411949</v>
      </c>
      <c r="D1807" s="8">
        <v>35793.757790000003</v>
      </c>
      <c r="E1807" s="8">
        <v>7.2863357879999997</v>
      </c>
      <c r="F1807">
        <v>384.65480251244998</v>
      </c>
      <c r="G1807" t="s">
        <v>12</v>
      </c>
      <c r="I1807">
        <f>1/SQRT(2*3.14*'STDEV DATA'!$B$4)*EXP(-((B1807-'RATA RATA DATA'!$B$5)^2/(2*'STDEV DATA'!$B$4^2)))</f>
        <v>0.34222049824679085</v>
      </c>
      <c r="J1807">
        <f>1/SQRT(2*3.14*'STDEV DATA'!$B$5)*EXP(-((B1807-'RATA RATA DATA'!$B$6)^2/(2*'STDEV DATA'!$B$5^2)))</f>
        <v>0.31943112530091972</v>
      </c>
      <c r="L1807">
        <f>1/SQRT(2*3.14*'STDEV DATA'!$C$4)*EXP(-((C1807-'RATA RATA DATA'!$C$5)^2/(2*'STDEV DATA'!$C$4^2)))</f>
        <v>3.6719517739935287E-2</v>
      </c>
      <c r="M1807">
        <f>1/SQRT(2*3.14*'STDEV DATA'!$C$5)*EXP(-((C1807-'RATA RATA DATA'!$C$6)^2/(2*'STDEV DATA'!$C$5^2)))</f>
        <v>3.1387253818646398E-2</v>
      </c>
      <c r="O1807">
        <f>1/SQRT(2*3.14*'STDEV DATA'!$D$4)*EXP(-((D1807-'RATA RATA DATA'!$D$5)^2/(2*'STDEV DATA'!$D$4^2)))</f>
        <v>1.4133315071520386E-3</v>
      </c>
      <c r="P1807">
        <f>1/SQRT(2*3.14*'STDEV DATA'!$D$5)*EXP(-((D1807-'RATA RATA DATA'!$D$6)^2/(2*'STDEV DATA'!$D$5^2)))</f>
        <v>1.1241316555036724E-3</v>
      </c>
      <c r="R1807">
        <f>1/SQRT(2*3.14*'STDEV DATA'!$E$4)*EXP(-((E1807-'RATA RATA DATA'!$E$5)^2/(2*'STDEV DATA'!$E$4^2)))</f>
        <v>0.30500616594779245</v>
      </c>
      <c r="S1807">
        <f>1/SQRT(2*3.14*'STDEV DATA'!$E$5)*EXP(-((E1807-'RATA RATA DATA'!$E$6)^2/(2*'STDEV DATA'!$E$5^2)))</f>
        <v>0.32295611791258227</v>
      </c>
      <c r="U1807">
        <f>1/SQRT(2*3.14*'STDEV DATA'!$F$4)*EXP(-((F1807-'RATA RATA DATA'!$F$5)^2/(2*'STDEV DATA'!$F$4^2)))</f>
        <v>2.8690040332616861E-2</v>
      </c>
      <c r="V1807">
        <f>1/SQRT(2*3.14*'STDEV DATA'!$F$5)*EXP(-((F1807-'RATA RATA DATA'!$F$6)^2/(2*'STDEV DATA'!$F$5^2)))</f>
        <v>2.0400792970729172E-2</v>
      </c>
      <c r="X1807">
        <f>I1807*L1807*O1807*R1807*U1807*'PROBABILITY DATA'!$C$4</f>
        <v>6.0628073333954047E-8</v>
      </c>
      <c r="Y1807">
        <f>J1807*M1807*P1807*S1807*V1807*'PROBABILITY DATA'!$C$5</f>
        <v>4.5279857737374953E-8</v>
      </c>
      <c r="AA1807">
        <f t="shared" si="57"/>
        <v>6.0628073333954047E-8</v>
      </c>
      <c r="AC1807" s="5" t="str">
        <f t="shared" si="56"/>
        <v>YA</v>
      </c>
    </row>
    <row r="1808" spans="2:29" x14ac:dyDescent="0.2">
      <c r="B1808" s="7">
        <v>7.7746452430000001</v>
      </c>
      <c r="C1808" s="8">
        <v>194.7338584</v>
      </c>
      <c r="D1808" s="8">
        <v>13829.93907</v>
      </c>
      <c r="E1808" s="8">
        <v>5.6031203740000004</v>
      </c>
      <c r="F1808">
        <v>333.77577661081295</v>
      </c>
      <c r="G1808" t="s">
        <v>12</v>
      </c>
      <c r="I1808">
        <f>1/SQRT(2*3.14*'STDEV DATA'!$B$4)*EXP(-((B1808-'RATA RATA DATA'!$B$5)^2/(2*'STDEV DATA'!$B$4^2)))</f>
        <v>0.30054683949103245</v>
      </c>
      <c r="J1808">
        <f>1/SQRT(2*3.14*'STDEV DATA'!$B$5)*EXP(-((B1808-'RATA RATA DATA'!$B$6)^2/(2*'STDEV DATA'!$B$5^2)))</f>
        <v>0.29054930950968322</v>
      </c>
      <c r="L1808">
        <f>1/SQRT(2*3.14*'STDEV DATA'!$C$4)*EXP(-((C1808-'RATA RATA DATA'!$C$5)^2/(2*'STDEV DATA'!$C$4^2)))</f>
        <v>6.6886423701832065E-2</v>
      </c>
      <c r="M1808">
        <f>1/SQRT(2*3.14*'STDEV DATA'!$C$5)*EXP(-((C1808-'RATA RATA DATA'!$C$6)^2/(2*'STDEV DATA'!$C$5^2)))</f>
        <v>7.1450480766362762E-2</v>
      </c>
      <c r="O1808">
        <f>1/SQRT(2*3.14*'STDEV DATA'!$D$4)*EXP(-((D1808-'RATA RATA DATA'!$D$5)^2/(2*'STDEV DATA'!$D$4^2)))</f>
        <v>2.6896142374442018E-3</v>
      </c>
      <c r="P1808">
        <f>1/SQRT(2*3.14*'STDEV DATA'!$D$5)*EXP(-((D1808-'RATA RATA DATA'!$D$6)^2/(2*'STDEV DATA'!$D$5^2)))</f>
        <v>2.8009368001709572E-3</v>
      </c>
      <c r="R1808">
        <f>1/SQRT(2*3.14*'STDEV DATA'!$E$4)*EXP(-((E1808-'RATA RATA DATA'!$E$5)^2/(2*'STDEV DATA'!$E$4^2)))</f>
        <v>0.20035583555567671</v>
      </c>
      <c r="S1808">
        <f>1/SQRT(2*3.14*'STDEV DATA'!$E$5)*EXP(-((E1808-'RATA RATA DATA'!$E$6)^2/(2*'STDEV DATA'!$E$5^2)))</f>
        <v>0.19914900661492915</v>
      </c>
      <c r="U1808">
        <f>1/SQRT(2*3.14*'STDEV DATA'!$F$4)*EXP(-((F1808-'RATA RATA DATA'!$F$5)^2/(2*'STDEV DATA'!$F$4^2)))</f>
        <v>6.1643058590409874E-2</v>
      </c>
      <c r="V1808">
        <f>1/SQRT(2*3.14*'STDEV DATA'!$F$5)*EXP(-((F1808-'RATA RATA DATA'!$F$6)^2/(2*'STDEV DATA'!$F$5^2)))</f>
        <v>7.0637520417500863E-2</v>
      </c>
      <c r="X1808">
        <f>I1808*L1808*O1808*R1808*U1808*'PROBABILITY DATA'!$C$4</f>
        <v>2.6050332579992497E-7</v>
      </c>
      <c r="Y1808">
        <f>J1808*M1808*P1808*S1808*V1808*'PROBABILITY DATA'!$C$5</f>
        <v>4.9877957798534096E-7</v>
      </c>
      <c r="AA1808">
        <f t="shared" si="57"/>
        <v>4.9877957798534096E-7</v>
      </c>
      <c r="AC1808" s="5" t="str">
        <f t="shared" si="56"/>
        <v>TIDAK</v>
      </c>
    </row>
    <row r="1809" spans="2:29" x14ac:dyDescent="0.2">
      <c r="B1809" s="7">
        <v>8.1075001390000008</v>
      </c>
      <c r="C1809" s="8">
        <v>173.6646791</v>
      </c>
      <c r="D1809" s="8">
        <v>27277.579959999999</v>
      </c>
      <c r="E1809" s="8">
        <v>6.6436201490000002</v>
      </c>
      <c r="F1809">
        <v>354.03729316840003</v>
      </c>
      <c r="G1809" t="s">
        <v>12</v>
      </c>
      <c r="I1809">
        <f>1/SQRT(2*3.14*'STDEV DATA'!$B$4)*EXP(-((B1809-'RATA RATA DATA'!$B$5)^2/(2*'STDEV DATA'!$B$4^2)))</f>
        <v>0.25621998994995332</v>
      </c>
      <c r="J1809">
        <f>1/SQRT(2*3.14*'STDEV DATA'!$B$5)*EXP(-((B1809-'RATA RATA DATA'!$B$6)^2/(2*'STDEV DATA'!$B$5^2)))</f>
        <v>0.25785598845593444</v>
      </c>
      <c r="L1809">
        <f>1/SQRT(2*3.14*'STDEV DATA'!$C$4)*EXP(-((C1809-'RATA RATA DATA'!$C$5)^2/(2*'STDEV DATA'!$C$4^2)))</f>
        <v>5.513055090848909E-2</v>
      </c>
      <c r="M1809">
        <f>1/SQRT(2*3.14*'STDEV DATA'!$C$5)*EXP(-((C1809-'RATA RATA DATA'!$C$6)^2/(2*'STDEV DATA'!$C$5^2)))</f>
        <v>5.4342320293175553E-2</v>
      </c>
      <c r="O1809">
        <f>1/SQRT(2*3.14*'STDEV DATA'!$D$4)*EXP(-((D1809-'RATA RATA DATA'!$D$5)^2/(2*'STDEV DATA'!$D$4^2)))</f>
        <v>3.6196699480134592E-3</v>
      </c>
      <c r="P1809">
        <f>1/SQRT(2*3.14*'STDEV DATA'!$D$5)*EXP(-((D1809-'RATA RATA DATA'!$D$6)^2/(2*'STDEV DATA'!$D$5^2)))</f>
        <v>3.5091663232711149E-3</v>
      </c>
      <c r="R1809">
        <f>1/SQRT(2*3.14*'STDEV DATA'!$E$4)*EXP(-((E1809-'RATA RATA DATA'!$E$5)^2/(2*'STDEV DATA'!$E$4^2)))</f>
        <v>0.29151082309214221</v>
      </c>
      <c r="S1809">
        <f>1/SQRT(2*3.14*'STDEV DATA'!$E$5)*EXP(-((E1809-'RATA RATA DATA'!$E$6)^2/(2*'STDEV DATA'!$E$5^2)))</f>
        <v>0.31145324997089541</v>
      </c>
      <c r="U1809">
        <f>1/SQRT(2*3.14*'STDEV DATA'!$F$4)*EXP(-((F1809-'RATA RATA DATA'!$F$5)^2/(2*'STDEV DATA'!$F$4^2)))</f>
        <v>5.424966979508334E-2</v>
      </c>
      <c r="V1809">
        <f>1/SQRT(2*3.14*'STDEV DATA'!$F$5)*EXP(-((F1809-'RATA RATA DATA'!$F$6)^2/(2*'STDEV DATA'!$F$5^2)))</f>
        <v>5.8424671392846711E-2</v>
      </c>
      <c r="X1809">
        <f>I1809*L1809*O1809*R1809*U1809*'PROBABILITY DATA'!$C$4</f>
        <v>3.1543730802187277E-7</v>
      </c>
      <c r="Y1809">
        <f>J1809*M1809*P1809*S1809*V1809*'PROBABILITY DATA'!$C$5</f>
        <v>5.4560112688740791E-7</v>
      </c>
      <c r="AA1809">
        <f t="shared" si="57"/>
        <v>5.4560112688740791E-7</v>
      </c>
      <c r="AC1809" s="5" t="str">
        <f t="shared" si="56"/>
        <v>TIDAK</v>
      </c>
    </row>
    <row r="1810" spans="2:29" x14ac:dyDescent="0.2">
      <c r="B1810" s="7">
        <v>6.3068644589999998</v>
      </c>
      <c r="C1810" s="8">
        <v>220.96997970000001</v>
      </c>
      <c r="D1810" s="8">
        <v>22418.908189999998</v>
      </c>
      <c r="E1810" s="8">
        <v>7.1533635819999999</v>
      </c>
      <c r="F1810">
        <v>283.97599250265</v>
      </c>
      <c r="G1810" t="s">
        <v>12</v>
      </c>
      <c r="I1810">
        <f>1/SQRT(2*3.14*'STDEV DATA'!$B$4)*EXP(-((B1810-'RATA RATA DATA'!$B$5)^2/(2*'STDEV DATA'!$B$4^2)))</f>
        <v>0.29236079520892388</v>
      </c>
      <c r="J1810">
        <f>1/SQRT(2*3.14*'STDEV DATA'!$B$5)*EXP(-((B1810-'RATA RATA DATA'!$B$6)^2/(2*'STDEV DATA'!$B$5^2)))</f>
        <v>0.28281370576438297</v>
      </c>
      <c r="L1810">
        <f>1/SQRT(2*3.14*'STDEV DATA'!$C$4)*EXP(-((C1810-'RATA RATA DATA'!$C$5)^2/(2*'STDEV DATA'!$C$4^2)))</f>
        <v>5.2089939380345472E-2</v>
      </c>
      <c r="M1810">
        <f>1/SQRT(2*3.14*'STDEV DATA'!$C$5)*EXP(-((C1810-'RATA RATA DATA'!$C$6)^2/(2*'STDEV DATA'!$C$5^2)))</f>
        <v>5.2808324267439588E-2</v>
      </c>
      <c r="O1810">
        <f>1/SQRT(2*3.14*'STDEV DATA'!$D$4)*EXP(-((D1810-'RATA RATA DATA'!$D$5)^2/(2*'STDEV DATA'!$D$4^2)))</f>
        <v>4.1822751882085183E-3</v>
      </c>
      <c r="P1810">
        <f>1/SQRT(2*3.14*'STDEV DATA'!$D$5)*EXP(-((D1810-'RATA RATA DATA'!$D$6)^2/(2*'STDEV DATA'!$D$5^2)))</f>
        <v>4.3049058920290283E-3</v>
      </c>
      <c r="R1810">
        <f>1/SQRT(2*3.14*'STDEV DATA'!$E$4)*EXP(-((E1810-'RATA RATA DATA'!$E$5)^2/(2*'STDEV DATA'!$E$4^2)))</f>
        <v>0.30571283174615271</v>
      </c>
      <c r="S1810">
        <f>1/SQRT(2*3.14*'STDEV DATA'!$E$5)*EXP(-((E1810-'RATA RATA DATA'!$E$6)^2/(2*'STDEV DATA'!$E$5^2)))</f>
        <v>0.32539767537296893</v>
      </c>
      <c r="U1810">
        <f>1/SQRT(2*3.14*'STDEV DATA'!$F$4)*EXP(-((F1810-'RATA RATA DATA'!$F$5)^2/(2*'STDEV DATA'!$F$4^2)))</f>
        <v>3.1217665154306844E-2</v>
      </c>
      <c r="V1810">
        <f>1/SQRT(2*3.14*'STDEV DATA'!$F$5)*EXP(-((F1810-'RATA RATA DATA'!$F$6)^2/(2*'STDEV DATA'!$F$5^2)))</f>
        <v>2.0287483380404515E-2</v>
      </c>
      <c r="X1810">
        <f>I1810*L1810*O1810*R1810*U1810*'PROBABILITY DATA'!$C$4</f>
        <v>2.3713007490744512E-7</v>
      </c>
      <c r="Y1810">
        <f>J1810*M1810*P1810*S1810*V1810*'PROBABILITY DATA'!$C$5</f>
        <v>2.588069201347978E-7</v>
      </c>
      <c r="AA1810">
        <f t="shared" si="57"/>
        <v>2.588069201347978E-7</v>
      </c>
      <c r="AC1810" s="5" t="str">
        <f t="shared" si="56"/>
        <v>TIDAK</v>
      </c>
    </row>
    <row r="1811" spans="2:29" x14ac:dyDescent="0.2">
      <c r="B1811" s="7">
        <v>7.080794504</v>
      </c>
      <c r="C1811" s="8">
        <v>165.7379535</v>
      </c>
      <c r="D1811" s="8">
        <v>22900.11825</v>
      </c>
      <c r="E1811" s="8">
        <v>5.7356891570000004</v>
      </c>
      <c r="F1811">
        <v>379.37493321598998</v>
      </c>
      <c r="G1811" t="s">
        <v>12</v>
      </c>
      <c r="I1811">
        <f>1/SQRT(2*3.14*'STDEV DATA'!$B$4)*EXP(-((B1811-'RATA RATA DATA'!$B$5)^2/(2*'STDEV DATA'!$B$4^2)))</f>
        <v>0.34416649185164766</v>
      </c>
      <c r="J1811">
        <f>1/SQRT(2*3.14*'STDEV DATA'!$B$5)*EXP(-((B1811-'RATA RATA DATA'!$B$6)^2/(2*'STDEV DATA'!$B$5^2)))</f>
        <v>0.32100347270959284</v>
      </c>
      <c r="L1811">
        <f>1/SQRT(2*3.14*'STDEV DATA'!$C$4)*EXP(-((C1811-'RATA RATA DATA'!$C$5)^2/(2*'STDEV DATA'!$C$4^2)))</f>
        <v>4.6810432312291421E-2</v>
      </c>
      <c r="M1811">
        <f>1/SQRT(2*3.14*'STDEV DATA'!$C$5)*EXP(-((C1811-'RATA RATA DATA'!$C$6)^2/(2*'STDEV DATA'!$C$5^2)))</f>
        <v>4.3520096274808018E-2</v>
      </c>
      <c r="O1811">
        <f>1/SQRT(2*3.14*'STDEV DATA'!$D$4)*EXP(-((D1811-'RATA RATA DATA'!$D$5)^2/(2*'STDEV DATA'!$D$4^2)))</f>
        <v>4.1755896089833823E-3</v>
      </c>
      <c r="P1811">
        <f>1/SQRT(2*3.14*'STDEV DATA'!$D$5)*EXP(-((D1811-'RATA RATA DATA'!$D$6)^2/(2*'STDEV DATA'!$D$5^2)))</f>
        <v>4.2799493071071426E-3</v>
      </c>
      <c r="R1811">
        <f>1/SQRT(2*3.14*'STDEV DATA'!$E$4)*EXP(-((E1811-'RATA RATA DATA'!$E$5)^2/(2*'STDEV DATA'!$E$4^2)))</f>
        <v>0.21456365889193829</v>
      </c>
      <c r="S1811">
        <f>1/SQRT(2*3.14*'STDEV DATA'!$E$5)*EXP(-((E1811-'RATA RATA DATA'!$E$6)^2/(2*'STDEV DATA'!$E$5^2)))</f>
        <v>0.21652982906328347</v>
      </c>
      <c r="U1811">
        <f>1/SQRT(2*3.14*'STDEV DATA'!$F$4)*EXP(-((F1811-'RATA RATA DATA'!$F$5)^2/(2*'STDEV DATA'!$F$4^2)))</f>
        <v>3.3265950321495562E-2</v>
      </c>
      <c r="V1811">
        <f>1/SQRT(2*3.14*'STDEV DATA'!$F$5)*EXP(-((F1811-'RATA RATA DATA'!$F$6)^2/(2*'STDEV DATA'!$F$5^2)))</f>
        <v>2.6120993276939796E-2</v>
      </c>
      <c r="X1811">
        <f>I1811*L1811*O1811*R1811*U1811*'PROBABILITY DATA'!$C$4</f>
        <v>1.8731480607761444E-7</v>
      </c>
      <c r="Y1811">
        <f>J1811*M1811*P1811*S1811*V1811*'PROBABILITY DATA'!$C$5</f>
        <v>2.062112639993436E-7</v>
      </c>
      <c r="AA1811">
        <f t="shared" si="57"/>
        <v>2.062112639993436E-7</v>
      </c>
      <c r="AC1811" s="5" t="str">
        <f t="shared" si="56"/>
        <v>TIDAK</v>
      </c>
    </row>
    <row r="1812" spans="2:29" x14ac:dyDescent="0.2">
      <c r="B1812" s="7">
        <v>6.609680322</v>
      </c>
      <c r="C1812" s="8">
        <v>216.42803190000001</v>
      </c>
      <c r="D1812" s="8">
        <v>17963.866849999999</v>
      </c>
      <c r="E1812" s="8">
        <v>7.7253139590000002</v>
      </c>
      <c r="F1812">
        <v>346.28532887923001</v>
      </c>
      <c r="G1812" t="s">
        <v>12</v>
      </c>
      <c r="I1812">
        <f>1/SQRT(2*3.14*'STDEV DATA'!$B$4)*EXP(-((B1812-'RATA RATA DATA'!$B$5)^2/(2*'STDEV DATA'!$B$4^2)))</f>
        <v>0.32417742566381624</v>
      </c>
      <c r="J1812">
        <f>1/SQRT(2*3.14*'STDEV DATA'!$B$5)*EXP(-((B1812-'RATA RATA DATA'!$B$6)^2/(2*'STDEV DATA'!$B$5^2)))</f>
        <v>0.30619382163133407</v>
      </c>
      <c r="L1812">
        <f>1/SQRT(2*3.14*'STDEV DATA'!$C$4)*EXP(-((C1812-'RATA RATA DATA'!$C$5)^2/(2*'STDEV DATA'!$C$4^2)))</f>
        <v>5.6555054728487014E-2</v>
      </c>
      <c r="M1812">
        <f>1/SQRT(2*3.14*'STDEV DATA'!$C$5)*EXP(-((C1812-'RATA RATA DATA'!$C$6)^2/(2*'STDEV DATA'!$C$5^2)))</f>
        <v>5.8561073020794482E-2</v>
      </c>
      <c r="O1812">
        <f>1/SQRT(2*3.14*'STDEV DATA'!$D$4)*EXP(-((D1812-'RATA RATA DATA'!$D$5)^2/(2*'STDEV DATA'!$D$4^2)))</f>
        <v>3.7172636969072604E-3</v>
      </c>
      <c r="P1812">
        <f>1/SQRT(2*3.14*'STDEV DATA'!$D$5)*EXP(-((D1812-'RATA RATA DATA'!$D$6)^2/(2*'STDEV DATA'!$D$5^2)))</f>
        <v>3.9077447727883701E-3</v>
      </c>
      <c r="R1812">
        <f>1/SQRT(2*3.14*'STDEV DATA'!$E$4)*EXP(-((E1812-'RATA RATA DATA'!$E$5)^2/(2*'STDEV DATA'!$E$4^2)))</f>
        <v>0.28987175664161646</v>
      </c>
      <c r="S1812">
        <f>1/SQRT(2*3.14*'STDEV DATA'!$E$5)*EXP(-((E1812-'RATA RATA DATA'!$E$6)^2/(2*'STDEV DATA'!$E$5^2)))</f>
        <v>0.29796046050697095</v>
      </c>
      <c r="U1812">
        <f>1/SQRT(2*3.14*'STDEV DATA'!$F$4)*EXP(-((F1812-'RATA RATA DATA'!$F$5)^2/(2*'STDEV DATA'!$F$4^2)))</f>
        <v>5.8563808097347181E-2</v>
      </c>
      <c r="V1812">
        <f>1/SQRT(2*3.14*'STDEV DATA'!$F$5)*EXP(-((F1812-'RATA RATA DATA'!$F$6)^2/(2*'STDEV DATA'!$F$5^2)))</f>
        <v>6.5891239601592641E-2</v>
      </c>
      <c r="X1812">
        <f>I1812*L1812*O1812*R1812*U1812*'PROBABILITY DATA'!$C$4</f>
        <v>4.5133575355208185E-7</v>
      </c>
      <c r="Y1812">
        <f>J1812*M1812*P1812*S1812*V1812*'PROBABILITY DATA'!$C$5</f>
        <v>8.3885078472806231E-7</v>
      </c>
      <c r="AA1812">
        <f t="shared" si="57"/>
        <v>8.3885078472806231E-7</v>
      </c>
      <c r="AC1812" s="5" t="str">
        <f t="shared" si="56"/>
        <v>TIDAK</v>
      </c>
    </row>
    <row r="1813" spans="2:29" x14ac:dyDescent="0.2">
      <c r="B1813" s="7">
        <v>6.6322058789999998</v>
      </c>
      <c r="C1813" s="8">
        <v>232.7385452</v>
      </c>
      <c r="D1813" s="8">
        <v>9809.9040000000005</v>
      </c>
      <c r="E1813" s="8">
        <v>8.3367779380000009</v>
      </c>
      <c r="F1813">
        <v>302.32577178168998</v>
      </c>
      <c r="G1813" t="s">
        <v>12</v>
      </c>
      <c r="I1813">
        <f>1/SQRT(2*3.14*'STDEV DATA'!$B$4)*EXP(-((B1813-'RATA RATA DATA'!$B$5)^2/(2*'STDEV DATA'!$B$4^2)))</f>
        <v>0.32601639133932692</v>
      </c>
      <c r="J1813">
        <f>1/SQRT(2*3.14*'STDEV DATA'!$B$5)*EXP(-((B1813-'RATA RATA DATA'!$B$6)^2/(2*'STDEV DATA'!$B$5^2)))</f>
        <v>0.30753608229050056</v>
      </c>
      <c r="L1813">
        <f>1/SQRT(2*3.14*'STDEV DATA'!$C$4)*EXP(-((C1813-'RATA RATA DATA'!$C$5)^2/(2*'STDEV DATA'!$C$4^2)))</f>
        <v>3.9016272983578744E-2</v>
      </c>
      <c r="M1813">
        <f>1/SQRT(2*3.14*'STDEV DATA'!$C$5)*EXP(-((C1813-'RATA RATA DATA'!$C$6)^2/(2*'STDEV DATA'!$C$5^2)))</f>
        <v>3.6571728623251115E-2</v>
      </c>
      <c r="O1813">
        <f>1/SQRT(2*3.14*'STDEV DATA'!$D$4)*EXP(-((D1813-'RATA RATA DATA'!$D$5)^2/(2*'STDEV DATA'!$D$4^2)))</f>
        <v>1.6111643579694687E-3</v>
      </c>
      <c r="P1813">
        <f>1/SQRT(2*3.14*'STDEV DATA'!$D$5)*EXP(-((D1813-'RATA RATA DATA'!$D$6)^2/(2*'STDEV DATA'!$D$5^2)))</f>
        <v>1.6186799980039816E-3</v>
      </c>
      <c r="R1813">
        <f>1/SQRT(2*3.14*'STDEV DATA'!$E$4)*EXP(-((E1813-'RATA RATA DATA'!$E$5)^2/(2*'STDEV DATA'!$E$4^2)))</f>
        <v>0.24174775821144853</v>
      </c>
      <c r="S1813">
        <f>1/SQRT(2*3.14*'STDEV DATA'!$E$5)*EXP(-((E1813-'RATA RATA DATA'!$E$6)^2/(2*'STDEV DATA'!$E$5^2)))</f>
        <v>0.23096811349754184</v>
      </c>
      <c r="U1813">
        <f>1/SQRT(2*3.14*'STDEV DATA'!$F$4)*EXP(-((F1813-'RATA RATA DATA'!$F$5)^2/(2*'STDEV DATA'!$F$4^2)))</f>
        <v>4.7283480613729605E-2</v>
      </c>
      <c r="V1813">
        <f>1/SQRT(2*3.14*'STDEV DATA'!$F$5)*EXP(-((F1813-'RATA RATA DATA'!$F$6)^2/(2*'STDEV DATA'!$F$5^2)))</f>
        <v>4.2657973451893656E-2</v>
      </c>
      <c r="X1813">
        <f>I1813*L1813*O1813*R1813*U1813*'PROBABILITY DATA'!$C$4</f>
        <v>9.1386894068808333E-8</v>
      </c>
      <c r="Y1813">
        <f>J1813*M1813*P1813*S1813*V1813*'PROBABILITY DATA'!$C$5</f>
        <v>1.093758833482012E-7</v>
      </c>
      <c r="AA1813">
        <f t="shared" si="57"/>
        <v>1.093758833482012E-7</v>
      </c>
      <c r="AC1813" s="5" t="str">
        <f t="shared" si="56"/>
        <v>TIDAK</v>
      </c>
    </row>
    <row r="1814" spans="2:29" x14ac:dyDescent="0.2">
      <c r="B1814" s="7">
        <v>7.080794504</v>
      </c>
      <c r="C1814" s="8">
        <v>247.16401830000001</v>
      </c>
      <c r="D1814" s="8">
        <v>18939.616460000001</v>
      </c>
      <c r="E1814" s="8">
        <v>7.0863746550000002</v>
      </c>
      <c r="F1814">
        <v>305.04002593529998</v>
      </c>
      <c r="G1814" t="s">
        <v>12</v>
      </c>
      <c r="I1814">
        <f>1/SQRT(2*3.14*'STDEV DATA'!$B$4)*EXP(-((B1814-'RATA RATA DATA'!$B$5)^2/(2*'STDEV DATA'!$B$4^2)))</f>
        <v>0.34416649185164766</v>
      </c>
      <c r="J1814">
        <f>1/SQRT(2*3.14*'STDEV DATA'!$B$5)*EXP(-((B1814-'RATA RATA DATA'!$B$6)^2/(2*'STDEV DATA'!$B$5^2)))</f>
        <v>0.32100347270959284</v>
      </c>
      <c r="L1814">
        <f>1/SQRT(2*3.14*'STDEV DATA'!$C$4)*EXP(-((C1814-'RATA RATA DATA'!$C$5)^2/(2*'STDEV DATA'!$C$4^2)))</f>
        <v>2.3578614839123133E-2</v>
      </c>
      <c r="M1814">
        <f>1/SQRT(2*3.14*'STDEV DATA'!$C$5)*EXP(-((C1814-'RATA RATA DATA'!$C$6)^2/(2*'STDEV DATA'!$C$5^2)))</f>
        <v>1.9165760978820032E-2</v>
      </c>
      <c r="O1814">
        <f>1/SQRT(2*3.14*'STDEV DATA'!$D$4)*EXP(-((D1814-'RATA RATA DATA'!$D$5)^2/(2*'STDEV DATA'!$D$4^2)))</f>
        <v>3.8934116326693378E-3</v>
      </c>
      <c r="P1814">
        <f>1/SQRT(2*3.14*'STDEV DATA'!$D$5)*EXP(-((D1814-'RATA RATA DATA'!$D$6)^2/(2*'STDEV DATA'!$D$5^2)))</f>
        <v>4.0853728633977841E-3</v>
      </c>
      <c r="R1814">
        <f>1/SQRT(2*3.14*'STDEV DATA'!$E$4)*EXP(-((E1814-'RATA RATA DATA'!$E$5)^2/(2*'STDEV DATA'!$E$4^2)))</f>
        <v>0.30536397154609235</v>
      </c>
      <c r="S1814">
        <f>1/SQRT(2*3.14*'STDEV DATA'!$E$5)*EXP(-((E1814-'RATA RATA DATA'!$E$6)^2/(2*'STDEV DATA'!$E$5^2)))</f>
        <v>0.32566559860869654</v>
      </c>
      <c r="U1814">
        <f>1/SQRT(2*3.14*'STDEV DATA'!$F$4)*EXP(-((F1814-'RATA RATA DATA'!$F$5)^2/(2*'STDEV DATA'!$F$4^2)))</f>
        <v>4.9465634332693784E-2</v>
      </c>
      <c r="V1814">
        <f>1/SQRT(2*3.14*'STDEV DATA'!$F$5)*EXP(-((F1814-'RATA RATA DATA'!$F$6)^2/(2*'STDEV DATA'!$F$5^2)))</f>
        <v>4.6296189863881551E-2</v>
      </c>
      <c r="X1814">
        <f>I1814*L1814*O1814*R1814*U1814*'PROBABILITY DATA'!$C$4</f>
        <v>1.8617678834304007E-7</v>
      </c>
      <c r="Y1814">
        <f>J1814*M1814*P1814*S1814*V1814*'PROBABILITY DATA'!$C$5</f>
        <v>2.3107416580743732E-7</v>
      </c>
      <c r="AA1814">
        <f t="shared" si="57"/>
        <v>2.3107416580743732E-7</v>
      </c>
      <c r="AC1814" s="5" t="str">
        <f t="shared" si="56"/>
        <v>TIDAK</v>
      </c>
    </row>
    <row r="1815" spans="2:29" x14ac:dyDescent="0.2">
      <c r="B1815" s="7">
        <v>5.7167556670000002</v>
      </c>
      <c r="C1815" s="8">
        <v>197.10420980000001</v>
      </c>
      <c r="D1815" s="8">
        <v>12641.52781</v>
      </c>
      <c r="E1815" s="8">
        <v>8.7020614139999992</v>
      </c>
      <c r="F1815">
        <v>287.01256445172999</v>
      </c>
      <c r="G1815" t="s">
        <v>12</v>
      </c>
      <c r="I1815">
        <f>1/SQRT(2*3.14*'STDEV DATA'!$B$4)*EXP(-((B1815-'RATA RATA DATA'!$B$5)^2/(2*'STDEV DATA'!$B$4^2)))</f>
        <v>0.20662164843238828</v>
      </c>
      <c r="J1815">
        <f>1/SQRT(2*3.14*'STDEV DATA'!$B$5)*EXP(-((B1815-'RATA RATA DATA'!$B$6)^2/(2*'STDEV DATA'!$B$5^2)))</f>
        <v>0.21695145853247277</v>
      </c>
      <c r="L1815">
        <f>1/SQRT(2*3.14*'STDEV DATA'!$C$4)*EXP(-((C1815-'RATA RATA DATA'!$C$5)^2/(2*'STDEV DATA'!$C$4^2)))</f>
        <v>6.6871595004455234E-2</v>
      </c>
      <c r="M1815">
        <f>1/SQRT(2*3.14*'STDEV DATA'!$C$5)*EXP(-((C1815-'RATA RATA DATA'!$C$6)^2/(2*'STDEV DATA'!$C$5^2)))</f>
        <v>7.159355229138753E-2</v>
      </c>
      <c r="O1815">
        <f>1/SQRT(2*3.14*'STDEV DATA'!$D$4)*EXP(-((D1815-'RATA RATA DATA'!$D$5)^2/(2*'STDEV DATA'!$D$4^2)))</f>
        <v>2.3589385125729915E-3</v>
      </c>
      <c r="P1815">
        <f>1/SQRT(2*3.14*'STDEV DATA'!$D$5)*EXP(-((D1815-'RATA RATA DATA'!$D$6)^2/(2*'STDEV DATA'!$D$5^2)))</f>
        <v>2.4373224229075436E-3</v>
      </c>
      <c r="R1815">
        <f>1/SQRT(2*3.14*'STDEV DATA'!$E$4)*EXP(-((E1815-'RATA RATA DATA'!$E$5)^2/(2*'STDEV DATA'!$E$4^2)))</f>
        <v>0.20397072310556555</v>
      </c>
      <c r="S1815">
        <f>1/SQRT(2*3.14*'STDEV DATA'!$E$5)*EXP(-((E1815-'RATA RATA DATA'!$E$6)^2/(2*'STDEV DATA'!$E$5^2)))</f>
        <v>0.18327617686455866</v>
      </c>
      <c r="U1815">
        <f>1/SQRT(2*3.14*'STDEV DATA'!$F$4)*EXP(-((F1815-'RATA RATA DATA'!$F$5)^2/(2*'STDEV DATA'!$F$4^2)))</f>
        <v>3.3883950607765265E-2</v>
      </c>
      <c r="V1815">
        <f>1/SQRT(2*3.14*'STDEV DATA'!$F$5)*EXP(-((F1815-'RATA RATA DATA'!$F$6)^2/(2*'STDEV DATA'!$F$5^2)))</f>
        <v>2.3472679772094353E-2</v>
      </c>
      <c r="X1815">
        <f>I1815*L1815*O1815*R1815*U1815*'PROBABILITY DATA'!$C$4</f>
        <v>8.7878565928293171E-8</v>
      </c>
      <c r="Y1815">
        <f>J1815*M1815*P1815*S1815*V1815*'PROBABILITY DATA'!$C$5</f>
        <v>9.9308156739088897E-8</v>
      </c>
      <c r="AA1815">
        <f t="shared" si="57"/>
        <v>9.9308156739088897E-8</v>
      </c>
      <c r="AC1815" s="5" t="str">
        <f t="shared" si="56"/>
        <v>TIDAK</v>
      </c>
    </row>
    <row r="1816" spans="2:29" x14ac:dyDescent="0.2">
      <c r="B1816" s="7">
        <v>7.7404538699999996</v>
      </c>
      <c r="C1816" s="8">
        <v>182.54107250000001</v>
      </c>
      <c r="D1816" s="8">
        <v>19713.504369999999</v>
      </c>
      <c r="E1816" s="8">
        <v>8.854386131</v>
      </c>
      <c r="F1816">
        <v>382.34158958375002</v>
      </c>
      <c r="G1816" t="s">
        <v>12</v>
      </c>
      <c r="I1816">
        <f>1/SQRT(2*3.14*'STDEV DATA'!$B$4)*EXP(-((B1816-'RATA RATA DATA'!$B$5)^2/(2*'STDEV DATA'!$B$4^2)))</f>
        <v>0.30445469610941617</v>
      </c>
      <c r="J1816">
        <f>1/SQRT(2*3.14*'STDEV DATA'!$B$5)*EXP(-((B1816-'RATA RATA DATA'!$B$6)^2/(2*'STDEV DATA'!$B$5^2)))</f>
        <v>0.2933621094756102</v>
      </c>
      <c r="L1816">
        <f>1/SQRT(2*3.14*'STDEV DATA'!$C$4)*EXP(-((C1816-'RATA RATA DATA'!$C$5)^2/(2*'STDEV DATA'!$C$4^2)))</f>
        <v>6.2422728968489639E-2</v>
      </c>
      <c r="M1816">
        <f>1/SQRT(2*3.14*'STDEV DATA'!$C$5)*EXP(-((C1816-'RATA RATA DATA'!$C$6)^2/(2*'STDEV DATA'!$C$5^2)))</f>
        <v>6.4502127050123176E-2</v>
      </c>
      <c r="O1816">
        <f>1/SQRT(2*3.14*'STDEV DATA'!$D$4)*EXP(-((D1816-'RATA RATA DATA'!$D$5)^2/(2*'STDEV DATA'!$D$4^2)))</f>
        <v>4.0061734175814755E-3</v>
      </c>
      <c r="P1816">
        <f>1/SQRT(2*3.14*'STDEV DATA'!$D$5)*EXP(-((D1816-'RATA RATA DATA'!$D$6)^2/(2*'STDEV DATA'!$D$5^2)))</f>
        <v>4.1929113735249641E-3</v>
      </c>
      <c r="R1816">
        <f>1/SQRT(2*3.14*'STDEV DATA'!$E$4)*EXP(-((E1816-'RATA RATA DATA'!$E$5)^2/(2*'STDEV DATA'!$E$4^2)))</f>
        <v>0.18745464429530267</v>
      </c>
      <c r="S1816">
        <f>1/SQRT(2*3.14*'STDEV DATA'!$E$5)*EXP(-((E1816-'RATA RATA DATA'!$E$6)^2/(2*'STDEV DATA'!$E$5^2)))</f>
        <v>0.16354011694655202</v>
      </c>
      <c r="U1816">
        <f>1/SQRT(2*3.14*'STDEV DATA'!$F$4)*EXP(-((F1816-'RATA RATA DATA'!$F$5)^2/(2*'STDEV DATA'!$F$4^2)))</f>
        <v>3.0671708934687038E-2</v>
      </c>
      <c r="V1816">
        <f>1/SQRT(2*3.14*'STDEV DATA'!$F$5)*EXP(-((F1816-'RATA RATA DATA'!$F$6)^2/(2*'STDEV DATA'!$F$5^2)))</f>
        <v>2.281078017810757E-2</v>
      </c>
      <c r="X1816">
        <f>I1816*L1816*O1816*R1816*U1816*'PROBABILITY DATA'!$C$4</f>
        <v>1.7077186170183373E-7</v>
      </c>
      <c r="Y1816">
        <f>J1816*M1816*P1816*S1816*V1816*'PROBABILITY DATA'!$C$5</f>
        <v>1.8047827974521886E-7</v>
      </c>
      <c r="AA1816">
        <f t="shared" si="57"/>
        <v>1.8047827974521886E-7</v>
      </c>
      <c r="AC1816" s="5" t="str">
        <f t="shared" si="56"/>
        <v>TIDAK</v>
      </c>
    </row>
    <row r="1817" spans="2:29" x14ac:dyDescent="0.2">
      <c r="B1817" s="7">
        <v>6.2772773710000003</v>
      </c>
      <c r="C1817" s="8">
        <v>148.18601330000001</v>
      </c>
      <c r="D1817" s="8">
        <v>22916.572240000001</v>
      </c>
      <c r="E1817" s="8">
        <v>5.0356332110000004</v>
      </c>
      <c r="F1817">
        <v>333.77577661081295</v>
      </c>
      <c r="G1817" t="s">
        <v>12</v>
      </c>
      <c r="I1817">
        <f>1/SQRT(2*3.14*'STDEV DATA'!$B$4)*EXP(-((B1817-'RATA RATA DATA'!$B$5)^2/(2*'STDEV DATA'!$B$4^2)))</f>
        <v>0.28863825836325152</v>
      </c>
      <c r="J1817">
        <f>1/SQRT(2*3.14*'STDEV DATA'!$B$5)*EXP(-((B1817-'RATA RATA DATA'!$B$6)^2/(2*'STDEV DATA'!$B$5^2)))</f>
        <v>0.28005005806139549</v>
      </c>
      <c r="L1817">
        <f>1/SQRT(2*3.14*'STDEV DATA'!$C$4)*EXP(-((C1817-'RATA RATA DATA'!$C$5)^2/(2*'STDEV DATA'!$C$4^2)))</f>
        <v>2.730413500084258E-2</v>
      </c>
      <c r="M1817">
        <f>1/SQRT(2*3.14*'STDEV DATA'!$C$5)*EXP(-((C1817-'RATA RATA DATA'!$C$6)^2/(2*'STDEV DATA'!$C$5^2)))</f>
        <v>2.1109658882325827E-2</v>
      </c>
      <c r="O1817">
        <f>1/SQRT(2*3.14*'STDEV DATA'!$D$4)*EXP(-((D1817-'RATA RATA DATA'!$D$5)^2/(2*'STDEV DATA'!$D$4^2)))</f>
        <v>4.1751549249462059E-3</v>
      </c>
      <c r="P1817">
        <f>1/SQRT(2*3.14*'STDEV DATA'!$D$5)*EXP(-((D1817-'RATA RATA DATA'!$D$6)^2/(2*'STDEV DATA'!$D$5^2)))</f>
        <v>4.2788585443683915E-3</v>
      </c>
      <c r="R1817">
        <f>1/SQRT(2*3.14*'STDEV DATA'!$E$4)*EXP(-((E1817-'RATA RATA DATA'!$E$5)^2/(2*'STDEV DATA'!$E$4^2)))</f>
        <v>0.13954371191742024</v>
      </c>
      <c r="S1817">
        <f>1/SQRT(2*3.14*'STDEV DATA'!$E$5)*EXP(-((E1817-'RATA RATA DATA'!$E$6)^2/(2*'STDEV DATA'!$E$5^2)))</f>
        <v>0.12745265419762433</v>
      </c>
      <c r="U1817">
        <f>1/SQRT(2*3.14*'STDEV DATA'!$F$4)*EXP(-((F1817-'RATA RATA DATA'!$F$5)^2/(2*'STDEV DATA'!$F$4^2)))</f>
        <v>6.1643058590409874E-2</v>
      </c>
      <c r="V1817">
        <f>1/SQRT(2*3.14*'STDEV DATA'!$F$5)*EXP(-((F1817-'RATA RATA DATA'!$F$6)^2/(2*'STDEV DATA'!$F$5^2)))</f>
        <v>7.0637520417500863E-2</v>
      </c>
      <c r="X1817">
        <f>I1817*L1817*O1817*R1817*U1817*'PROBABILITY DATA'!$C$4</f>
        <v>1.1041709688625698E-7</v>
      </c>
      <c r="Y1817">
        <f>J1817*M1817*P1817*S1817*V1817*'PROBABILITY DATA'!$C$5</f>
        <v>1.3886599242503202E-7</v>
      </c>
      <c r="AA1817">
        <f t="shared" si="57"/>
        <v>1.3886599242503202E-7</v>
      </c>
      <c r="AC1817" s="5" t="str">
        <f t="shared" si="56"/>
        <v>TIDAK</v>
      </c>
    </row>
    <row r="1818" spans="2:29" x14ac:dyDescent="0.2">
      <c r="B1818" s="7">
        <v>8.0063732979999997</v>
      </c>
      <c r="C1818" s="8">
        <v>116.72512209999999</v>
      </c>
      <c r="D1818" s="8">
        <v>45041.149140000001</v>
      </c>
      <c r="E1818" s="8">
        <v>5.1652924000000002</v>
      </c>
      <c r="F1818">
        <v>333.77577661081295</v>
      </c>
      <c r="G1818" t="s">
        <v>12</v>
      </c>
      <c r="I1818">
        <f>1/SQRT(2*3.14*'STDEV DATA'!$B$4)*EXP(-((B1818-'RATA RATA DATA'!$B$5)^2/(2*'STDEV DATA'!$B$4^2)))</f>
        <v>0.27069678629912891</v>
      </c>
      <c r="J1818">
        <f>1/SQRT(2*3.14*'STDEV DATA'!$B$5)*EXP(-((B1818-'RATA RATA DATA'!$B$6)^2/(2*'STDEV DATA'!$B$5^2)))</f>
        <v>0.26869449681994917</v>
      </c>
      <c r="L1818">
        <f>1/SQRT(2*3.14*'STDEV DATA'!$C$4)*EXP(-((C1818-'RATA RATA DATA'!$C$5)^2/(2*'STDEV DATA'!$C$4^2)))</f>
        <v>5.6468947291208891E-3</v>
      </c>
      <c r="M1818">
        <f>1/SQRT(2*3.14*'STDEV DATA'!$C$5)*EXP(-((C1818-'RATA RATA DATA'!$C$6)^2/(2*'STDEV DATA'!$C$5^2)))</f>
        <v>2.5956369466516977E-3</v>
      </c>
      <c r="O1818">
        <f>1/SQRT(2*3.14*'STDEV DATA'!$D$4)*EXP(-((D1818-'RATA RATA DATA'!$D$5)^2/(2*'STDEV DATA'!$D$4^2)))</f>
        <v>1.8894576647534122E-4</v>
      </c>
      <c r="P1818">
        <f>1/SQRT(2*3.14*'STDEV DATA'!$D$5)*EXP(-((D1818-'RATA RATA DATA'!$D$6)^2/(2*'STDEV DATA'!$D$5^2)))</f>
        <v>1.0601313871003366E-4</v>
      </c>
      <c r="R1818">
        <f>1/SQRT(2*3.14*'STDEV DATA'!$E$4)*EXP(-((E1818-'RATA RATA DATA'!$E$5)^2/(2*'STDEV DATA'!$E$4^2)))</f>
        <v>0.15305580187929974</v>
      </c>
      <c r="S1818">
        <f>1/SQRT(2*3.14*'STDEV DATA'!$E$5)*EXP(-((E1818-'RATA RATA DATA'!$E$6)^2/(2*'STDEV DATA'!$E$5^2)))</f>
        <v>0.14292347217051801</v>
      </c>
      <c r="U1818">
        <f>1/SQRT(2*3.14*'STDEV DATA'!$F$4)*EXP(-((F1818-'RATA RATA DATA'!$F$5)^2/(2*'STDEV DATA'!$F$4^2)))</f>
        <v>6.1643058590409874E-2</v>
      </c>
      <c r="V1818">
        <f>1/SQRT(2*3.14*'STDEV DATA'!$F$5)*EXP(-((F1818-'RATA RATA DATA'!$F$6)^2/(2*'STDEV DATA'!$F$5^2)))</f>
        <v>7.0637520417500863E-2</v>
      </c>
      <c r="X1818">
        <f>I1818*L1818*O1818*R1818*U1818*'PROBABILITY DATA'!$C$4</f>
        <v>1.0630431517847413E-9</v>
      </c>
      <c r="Y1818">
        <f>J1818*M1818*P1818*S1818*V1818*'PROBABILITY DATA'!$C$5</f>
        <v>4.5516428418662955E-10</v>
      </c>
      <c r="AA1818">
        <f t="shared" si="57"/>
        <v>1.0630431517847413E-9</v>
      </c>
      <c r="AC1818" s="5" t="str">
        <f t="shared" si="56"/>
        <v>YA</v>
      </c>
    </row>
    <row r="1819" spans="2:29" x14ac:dyDescent="0.2">
      <c r="B1819" s="7">
        <v>6.513016586</v>
      </c>
      <c r="C1819" s="8">
        <v>185.33853980000001</v>
      </c>
      <c r="D1819" s="8">
        <v>26262.545480000001</v>
      </c>
      <c r="E1819" s="8">
        <v>6.7421502149999997</v>
      </c>
      <c r="F1819">
        <v>289.01434822554</v>
      </c>
      <c r="G1819" t="s">
        <v>12</v>
      </c>
      <c r="I1819">
        <f>1/SQRT(2*3.14*'STDEV DATA'!$B$4)*EXP(-((B1819-'RATA RATA DATA'!$B$5)^2/(2*'STDEV DATA'!$B$4^2)))</f>
        <v>0.31539592683787193</v>
      </c>
      <c r="J1819">
        <f>1/SQRT(2*3.14*'STDEV DATA'!$B$5)*EXP(-((B1819-'RATA RATA DATA'!$B$6)^2/(2*'STDEV DATA'!$B$5^2)))</f>
        <v>0.29977595578690158</v>
      </c>
      <c r="L1819">
        <f>1/SQRT(2*3.14*'STDEV DATA'!$C$4)*EXP(-((C1819-'RATA RATA DATA'!$C$5)^2/(2*'STDEV DATA'!$C$4^2)))</f>
        <v>6.408227714129347E-2</v>
      </c>
      <c r="M1819">
        <f>1/SQRT(2*3.14*'STDEV DATA'!$C$5)*EXP(-((C1819-'RATA RATA DATA'!$C$6)^2/(2*'STDEV DATA'!$C$5^2)))</f>
        <v>6.693963642858744E-2</v>
      </c>
      <c r="O1819">
        <f>1/SQRT(2*3.14*'STDEV DATA'!$D$4)*EXP(-((D1819-'RATA RATA DATA'!$D$5)^2/(2*'STDEV DATA'!$D$4^2)))</f>
        <v>3.8194377232063171E-3</v>
      </c>
      <c r="P1819">
        <f>1/SQRT(2*3.14*'STDEV DATA'!$D$5)*EXP(-((D1819-'RATA RATA DATA'!$D$6)^2/(2*'STDEV DATA'!$D$5^2)))</f>
        <v>3.7614210709051438E-3</v>
      </c>
      <c r="R1819">
        <f>1/SQRT(2*3.14*'STDEV DATA'!$E$4)*EXP(-((E1819-'RATA RATA DATA'!$E$5)^2/(2*'STDEV DATA'!$E$4^2)))</f>
        <v>0.29626429309040508</v>
      </c>
      <c r="S1819">
        <f>1/SQRT(2*3.14*'STDEV DATA'!$E$5)*EXP(-((E1819-'RATA RATA DATA'!$E$6)^2/(2*'STDEV DATA'!$E$5^2)))</f>
        <v>0.31693683557154428</v>
      </c>
      <c r="U1819">
        <f>1/SQRT(2*3.14*'STDEV DATA'!$F$4)*EXP(-((F1819-'RATA RATA DATA'!$F$5)^2/(2*'STDEV DATA'!$F$4^2)))</f>
        <v>3.5662342224915551E-2</v>
      </c>
      <c r="V1819">
        <f>1/SQRT(2*3.14*'STDEV DATA'!$F$5)*EXP(-((F1819-'RATA RATA DATA'!$F$6)^2/(2*'STDEV DATA'!$F$5^2)))</f>
        <v>2.5713573616187986E-2</v>
      </c>
      <c r="X1819">
        <f>I1819*L1819*O1819*R1819*U1819*'PROBABILITY DATA'!$C$4</f>
        <v>3.181775879372123E-7</v>
      </c>
      <c r="Y1819">
        <f>J1819*M1819*P1819*S1819*V1819*'PROBABILITY DATA'!$C$5</f>
        <v>3.7508872941020286E-7</v>
      </c>
      <c r="AA1819">
        <f t="shared" si="57"/>
        <v>3.7508872941020286E-7</v>
      </c>
      <c r="AC1819" s="5" t="str">
        <f t="shared" si="56"/>
        <v>TIDAK</v>
      </c>
    </row>
    <row r="1820" spans="2:29" x14ac:dyDescent="0.2">
      <c r="B1820" s="7">
        <v>6.2341976719999996</v>
      </c>
      <c r="C1820" s="8">
        <v>227.56086680000001</v>
      </c>
      <c r="D1820" s="8">
        <v>22195.21038</v>
      </c>
      <c r="E1820" s="8">
        <v>9.4555983559999994</v>
      </c>
      <c r="F1820">
        <v>333.77577661081295</v>
      </c>
      <c r="G1820" t="s">
        <v>12</v>
      </c>
      <c r="I1820">
        <f>1/SQRT(2*3.14*'STDEV DATA'!$B$4)*EXP(-((B1820-'RATA RATA DATA'!$B$5)^2/(2*'STDEV DATA'!$B$4^2)))</f>
        <v>0.28305744147584688</v>
      </c>
      <c r="J1820">
        <f>1/SQRT(2*3.14*'STDEV DATA'!$B$5)*EXP(-((B1820-'RATA RATA DATA'!$B$6)^2/(2*'STDEV DATA'!$B$5^2)))</f>
        <v>0.27589342446064757</v>
      </c>
      <c r="L1820">
        <f>1/SQRT(2*3.14*'STDEV DATA'!$C$4)*EXP(-((C1820-'RATA RATA DATA'!$C$5)^2/(2*'STDEV DATA'!$C$4^2)))</f>
        <v>4.4908024303447799E-2</v>
      </c>
      <c r="M1820">
        <f>1/SQRT(2*3.14*'STDEV DATA'!$C$5)*EXP(-((C1820-'RATA RATA DATA'!$C$6)^2/(2*'STDEV DATA'!$C$5^2)))</f>
        <v>4.3754635069938048E-2</v>
      </c>
      <c r="O1820">
        <f>1/SQRT(2*3.14*'STDEV DATA'!$D$4)*EXP(-((D1820-'RATA RATA DATA'!$D$5)^2/(2*'STDEV DATA'!$D$4^2)))</f>
        <v>4.1814067933404813E-3</v>
      </c>
      <c r="P1820">
        <f>1/SQRT(2*3.14*'STDEV DATA'!$D$5)*EXP(-((D1820-'RATA RATA DATA'!$D$6)^2/(2*'STDEV DATA'!$D$5^2)))</f>
        <v>4.3118973706309672E-3</v>
      </c>
      <c r="R1820">
        <f>1/SQRT(2*3.14*'STDEV DATA'!$E$4)*EXP(-((E1820-'RATA RATA DATA'!$E$5)^2/(2*'STDEV DATA'!$E$4^2)))</f>
        <v>0.12423998958228324</v>
      </c>
      <c r="S1820">
        <f>1/SQRT(2*3.14*'STDEV DATA'!$E$5)*EXP(-((E1820-'RATA RATA DATA'!$E$6)^2/(2*'STDEV DATA'!$E$5^2)))</f>
        <v>9.4337022498627451E-2</v>
      </c>
      <c r="U1820">
        <f>1/SQRT(2*3.14*'STDEV DATA'!$F$4)*EXP(-((F1820-'RATA RATA DATA'!$F$5)^2/(2*'STDEV DATA'!$F$4^2)))</f>
        <v>6.1643058590409874E-2</v>
      </c>
      <c r="V1820">
        <f>1/SQRT(2*3.14*'STDEV DATA'!$F$5)*EXP(-((F1820-'RATA RATA DATA'!$F$6)^2/(2*'STDEV DATA'!$F$5^2)))</f>
        <v>7.0637520417500863E-2</v>
      </c>
      <c r="X1820">
        <f>I1820*L1820*O1820*R1820*U1820*'PROBABILITY DATA'!$C$4</f>
        <v>1.588010949620093E-7</v>
      </c>
      <c r="Y1820">
        <f>J1820*M1820*P1820*S1820*V1820*'PROBABILITY DATA'!$C$5</f>
        <v>2.1150381355933346E-7</v>
      </c>
      <c r="AA1820">
        <f t="shared" si="57"/>
        <v>2.1150381355933346E-7</v>
      </c>
      <c r="AC1820" s="5" t="str">
        <f t="shared" si="56"/>
        <v>TIDAK</v>
      </c>
    </row>
    <row r="1821" spans="2:29" x14ac:dyDescent="0.2">
      <c r="B1821" s="7">
        <v>7.2771439669999998</v>
      </c>
      <c r="C1821" s="8">
        <v>194.88086100000001</v>
      </c>
      <c r="D1821" s="8">
        <v>18270.105060000002</v>
      </c>
      <c r="E1821" s="8">
        <v>6.1219313419999999</v>
      </c>
      <c r="F1821">
        <v>344.87975373027001</v>
      </c>
      <c r="G1821" t="s">
        <v>12</v>
      </c>
      <c r="I1821">
        <f>1/SQRT(2*3.14*'STDEV DATA'!$B$4)*EXP(-((B1821-'RATA RATA DATA'!$B$5)^2/(2*'STDEV DATA'!$B$4^2)))</f>
        <v>0.34029139278808962</v>
      </c>
      <c r="J1821">
        <f>1/SQRT(2*3.14*'STDEV DATA'!$B$5)*EXP(-((B1821-'RATA RATA DATA'!$B$6)^2/(2*'STDEV DATA'!$B$5^2)))</f>
        <v>0.3185238617041754</v>
      </c>
      <c r="L1821">
        <f>1/SQRT(2*3.14*'STDEV DATA'!$C$4)*EXP(-((C1821-'RATA RATA DATA'!$C$5)^2/(2*'STDEV DATA'!$C$4^2)))</f>
        <v>6.689414799018116E-2</v>
      </c>
      <c r="M1821">
        <f>1/SQRT(2*3.14*'STDEV DATA'!$C$5)*EXP(-((C1821-'RATA RATA DATA'!$C$6)^2/(2*'STDEV DATA'!$C$5^2)))</f>
        <v>7.1471449574025542E-2</v>
      </c>
      <c r="O1821">
        <f>1/SQRT(2*3.14*'STDEV DATA'!$D$4)*EXP(-((D1821-'RATA RATA DATA'!$D$5)^2/(2*'STDEV DATA'!$D$4^2)))</f>
        <v>3.7763404718648289E-3</v>
      </c>
      <c r="P1821">
        <f>1/SQRT(2*3.14*'STDEV DATA'!$D$5)*EXP(-((D1821-'RATA RATA DATA'!$D$6)^2/(2*'STDEV DATA'!$D$5^2)))</f>
        <v>3.9682139888979886E-3</v>
      </c>
      <c r="R1821">
        <f>1/SQRT(2*3.14*'STDEV DATA'!$E$4)*EXP(-((E1821-'RATA RATA DATA'!$E$5)^2/(2*'STDEV DATA'!$E$4^2)))</f>
        <v>0.25307727073619912</v>
      </c>
      <c r="S1821">
        <f>1/SQRT(2*3.14*'STDEV DATA'!$E$5)*EXP(-((E1821-'RATA RATA DATA'!$E$6)^2/(2*'STDEV DATA'!$E$5^2)))</f>
        <v>0.26429573205268714</v>
      </c>
      <c r="U1821">
        <f>1/SQRT(2*3.14*'STDEV DATA'!$F$4)*EXP(-((F1821-'RATA RATA DATA'!$F$5)^2/(2*'STDEV DATA'!$F$4^2)))</f>
        <v>5.9164570514853285E-2</v>
      </c>
      <c r="V1821">
        <f>1/SQRT(2*3.14*'STDEV DATA'!$F$5)*EXP(-((F1821-'RATA RATA DATA'!$F$6)^2/(2*'STDEV DATA'!$F$5^2)))</f>
        <v>6.6919375565079126E-2</v>
      </c>
      <c r="X1821">
        <f>I1821*L1821*O1821*R1821*U1821*'PROBABILITY DATA'!$C$4</f>
        <v>5.0212524107011993E-7</v>
      </c>
      <c r="Y1821">
        <f>J1821*M1821*P1821*S1821*V1821*'PROBABILITY DATA'!$C$5</f>
        <v>9.7426799716597334E-7</v>
      </c>
      <c r="AA1821">
        <f t="shared" si="57"/>
        <v>9.7426799716597334E-7</v>
      </c>
      <c r="AC1821" s="5" t="str">
        <f t="shared" si="56"/>
        <v>TIDAK</v>
      </c>
    </row>
    <row r="1822" spans="2:29" x14ac:dyDescent="0.2">
      <c r="B1822" s="7">
        <v>6.0445130300000001</v>
      </c>
      <c r="C1822" s="8">
        <v>211.57737800000001</v>
      </c>
      <c r="D1822" s="8">
        <v>30191.692459999998</v>
      </c>
      <c r="E1822" s="8">
        <v>7.7142915519999997</v>
      </c>
      <c r="F1822">
        <v>329.16701782717001</v>
      </c>
      <c r="G1822" t="s">
        <v>12</v>
      </c>
      <c r="I1822">
        <f>1/SQRT(2*3.14*'STDEV DATA'!$B$4)*EXP(-((B1822-'RATA RATA DATA'!$B$5)^2/(2*'STDEV DATA'!$B$4^2)))</f>
        <v>0.25658653155607153</v>
      </c>
      <c r="J1822">
        <f>1/SQRT(2*3.14*'STDEV DATA'!$B$5)*EXP(-((B1822-'RATA RATA DATA'!$B$6)^2/(2*'STDEV DATA'!$B$5^2)))</f>
        <v>0.25593597383441941</v>
      </c>
      <c r="L1822">
        <f>1/SQRT(2*3.14*'STDEV DATA'!$C$4)*EXP(-((C1822-'RATA RATA DATA'!$C$5)^2/(2*'STDEV DATA'!$C$4^2)))</f>
        <v>6.0644760126723339E-2</v>
      </c>
      <c r="M1822">
        <f>1/SQRT(2*3.14*'STDEV DATA'!$C$5)*EXP(-((C1822-'RATA RATA DATA'!$C$6)^2/(2*'STDEV DATA'!$C$5^2)))</f>
        <v>6.3872541974393099E-2</v>
      </c>
      <c r="O1822">
        <f>1/SQRT(2*3.14*'STDEV DATA'!$D$4)*EXP(-((D1822-'RATA RATA DATA'!$D$5)^2/(2*'STDEV DATA'!$D$4^2)))</f>
        <v>2.8952562708846386E-3</v>
      </c>
      <c r="P1822">
        <f>1/SQRT(2*3.14*'STDEV DATA'!$D$5)*EXP(-((D1822-'RATA RATA DATA'!$D$6)^2/(2*'STDEV DATA'!$D$5^2)))</f>
        <v>2.6582258730317942E-3</v>
      </c>
      <c r="R1822">
        <f>1/SQRT(2*3.14*'STDEV DATA'!$E$4)*EXP(-((E1822-'RATA RATA DATA'!$E$5)^2/(2*'STDEV DATA'!$E$4^2)))</f>
        <v>0.29047837591155384</v>
      </c>
      <c r="S1822">
        <f>1/SQRT(2*3.14*'STDEV DATA'!$E$5)*EXP(-((E1822-'RATA RATA DATA'!$E$6)^2/(2*'STDEV DATA'!$E$5^2)))</f>
        <v>0.29887630957876599</v>
      </c>
      <c r="U1822">
        <f>1/SQRT(2*3.14*'STDEV DATA'!$F$4)*EXP(-((F1822-'RATA RATA DATA'!$F$5)^2/(2*'STDEV DATA'!$F$4^2)))</f>
        <v>6.142116000389701E-2</v>
      </c>
      <c r="V1822">
        <f>1/SQRT(2*3.14*'STDEV DATA'!$F$5)*EXP(-((F1822-'RATA RATA DATA'!$F$6)^2/(2*'STDEV DATA'!$F$5^2)))</f>
        <v>6.9715844934600701E-2</v>
      </c>
      <c r="X1822">
        <f>I1822*L1822*O1822*R1822*U1822*'PROBABILITY DATA'!$C$4</f>
        <v>3.1356886386260816E-7</v>
      </c>
      <c r="Y1822">
        <f>J1822*M1822*P1822*S1822*V1822*'PROBABILITY DATA'!$C$5</f>
        <v>5.5211196975643947E-7</v>
      </c>
      <c r="AA1822">
        <f t="shared" si="57"/>
        <v>5.5211196975643947E-7</v>
      </c>
      <c r="AC1822" s="5" t="str">
        <f t="shared" si="56"/>
        <v>TIDAK</v>
      </c>
    </row>
    <row r="1823" spans="2:29" x14ac:dyDescent="0.2">
      <c r="B1823" s="7">
        <v>6.643026538</v>
      </c>
      <c r="C1823" s="8">
        <v>205.23311939999999</v>
      </c>
      <c r="D1823" s="8">
        <v>20511.36924</v>
      </c>
      <c r="E1823" s="8">
        <v>5.9081109879999998</v>
      </c>
      <c r="F1823">
        <v>313.35381297651998</v>
      </c>
      <c r="G1823" t="s">
        <v>12</v>
      </c>
      <c r="I1823">
        <f>1/SQRT(2*3.14*'STDEV DATA'!$B$4)*EXP(-((B1823-'RATA RATA DATA'!$B$5)^2/(2*'STDEV DATA'!$B$4^2)))</f>
        <v>0.32687085086545753</v>
      </c>
      <c r="J1823">
        <f>1/SQRT(2*3.14*'STDEV DATA'!$B$5)*EXP(-((B1823-'RATA RATA DATA'!$B$6)^2/(2*'STDEV DATA'!$B$5^2)))</f>
        <v>0.30815967571936914</v>
      </c>
      <c r="L1823">
        <f>1/SQRT(2*3.14*'STDEV DATA'!$C$4)*EXP(-((C1823-'RATA RATA DATA'!$C$5)^2/(2*'STDEV DATA'!$C$4^2)))</f>
        <v>6.4603497293467163E-2</v>
      </c>
      <c r="M1823">
        <f>1/SQRT(2*3.14*'STDEV DATA'!$C$5)*EXP(-((C1823-'RATA RATA DATA'!$C$6)^2/(2*'STDEV DATA'!$C$5^2)))</f>
        <v>6.896760521561357E-2</v>
      </c>
      <c r="O1823">
        <f>1/SQRT(2*3.14*'STDEV DATA'!$D$4)*EXP(-((D1823-'RATA RATA DATA'!$D$5)^2/(2*'STDEV DATA'!$D$4^2)))</f>
        <v>4.0947506680779856E-3</v>
      </c>
      <c r="P1823">
        <f>1/SQRT(2*3.14*'STDEV DATA'!$D$5)*EXP(-((D1823-'RATA RATA DATA'!$D$6)^2/(2*'STDEV DATA'!$D$5^2)))</f>
        <v>4.2699130327042761E-3</v>
      </c>
      <c r="R1823">
        <f>1/SQRT(2*3.14*'STDEV DATA'!$E$4)*EXP(-((E1823-'RATA RATA DATA'!$E$5)^2/(2*'STDEV DATA'!$E$4^2)))</f>
        <v>0.23244523128510908</v>
      </c>
      <c r="S1823">
        <f>1/SQRT(2*3.14*'STDEV DATA'!$E$5)*EXP(-((E1823-'RATA RATA DATA'!$E$6)^2/(2*'STDEV DATA'!$E$5^2)))</f>
        <v>0.23862499557142361</v>
      </c>
      <c r="U1823">
        <f>1/SQRT(2*3.14*'STDEV DATA'!$F$4)*EXP(-((F1823-'RATA RATA DATA'!$F$5)^2/(2*'STDEV DATA'!$F$4^2)))</f>
        <v>5.5331464932619992E-2</v>
      </c>
      <c r="V1823">
        <f>1/SQRT(2*3.14*'STDEV DATA'!$F$5)*EXP(-((F1823-'RATA RATA DATA'!$F$6)^2/(2*'STDEV DATA'!$F$5^2)))</f>
        <v>5.6866685461171011E-2</v>
      </c>
      <c r="X1823">
        <f>I1823*L1823*O1823*R1823*U1823*'PROBABILITY DATA'!$C$4</f>
        <v>4.3384985355110116E-7</v>
      </c>
      <c r="Y1823">
        <f>J1823*M1823*P1823*S1823*V1823*'PROBABILITY DATA'!$C$5</f>
        <v>7.5089738811867623E-7</v>
      </c>
      <c r="AA1823">
        <f t="shared" si="57"/>
        <v>7.5089738811867623E-7</v>
      </c>
      <c r="AC1823" s="5" t="str">
        <f t="shared" si="56"/>
        <v>TIDAK</v>
      </c>
    </row>
    <row r="1824" spans="2:29" x14ac:dyDescent="0.2">
      <c r="B1824" s="7">
        <v>5.1504565400000004</v>
      </c>
      <c r="C1824" s="8">
        <v>186.5608459</v>
      </c>
      <c r="D1824" s="8">
        <v>18655.54189</v>
      </c>
      <c r="E1824" s="8">
        <v>7.0243065050000002</v>
      </c>
      <c r="F1824">
        <v>333.77577661081295</v>
      </c>
      <c r="G1824" t="s">
        <v>12</v>
      </c>
      <c r="I1824">
        <f>1/SQRT(2*3.14*'STDEV DATA'!$B$4)*EXP(-((B1824-'RATA RATA DATA'!$B$5)^2/(2*'STDEV DATA'!$B$4^2)))</f>
        <v>0.12354471363034814</v>
      </c>
      <c r="J1824">
        <f>1/SQRT(2*3.14*'STDEV DATA'!$B$5)*EXP(-((B1824-'RATA RATA DATA'!$B$6)^2/(2*'STDEV DATA'!$B$5^2)))</f>
        <v>0.14666321842923527</v>
      </c>
      <c r="L1824">
        <f>1/SQRT(2*3.14*'STDEV DATA'!$C$4)*EXP(-((C1824-'RATA RATA DATA'!$C$5)^2/(2*'STDEV DATA'!$C$4^2)))</f>
        <v>6.4695365063765886E-2</v>
      </c>
      <c r="M1824">
        <f>1/SQRT(2*3.14*'STDEV DATA'!$C$5)*EXP(-((C1824-'RATA RATA DATA'!$C$6)^2/(2*'STDEV DATA'!$C$5^2)))</f>
        <v>6.7860373616505085E-2</v>
      </c>
      <c r="O1824">
        <f>1/SQRT(2*3.14*'STDEV DATA'!$D$4)*EXP(-((D1824-'RATA RATA DATA'!$D$5)^2/(2*'STDEV DATA'!$D$4^2)))</f>
        <v>3.8458410395766033E-3</v>
      </c>
      <c r="P1824">
        <f>1/SQRT(2*3.14*'STDEV DATA'!$D$5)*EXP(-((D1824-'RATA RATA DATA'!$D$6)^2/(2*'STDEV DATA'!$D$5^2)))</f>
        <v>4.0382728613212755E-3</v>
      </c>
      <c r="R1824">
        <f>1/SQRT(2*3.14*'STDEV DATA'!$E$4)*EXP(-((E1824-'RATA RATA DATA'!$E$5)^2/(2*'STDEV DATA'!$E$4^2)))</f>
        <v>0.3046204342244796</v>
      </c>
      <c r="S1824">
        <f>1/SQRT(2*3.14*'STDEV DATA'!$E$5)*EXP(-((E1824-'RATA RATA DATA'!$E$6)^2/(2*'STDEV DATA'!$E$5^2)))</f>
        <v>0.32533546560482723</v>
      </c>
      <c r="U1824">
        <f>1/SQRT(2*3.14*'STDEV DATA'!$F$4)*EXP(-((F1824-'RATA RATA DATA'!$F$5)^2/(2*'STDEV DATA'!$F$4^2)))</f>
        <v>6.1643058590409874E-2</v>
      </c>
      <c r="V1824">
        <f>1/SQRT(2*3.14*'STDEV DATA'!$F$5)*EXP(-((F1824-'RATA RATA DATA'!$F$6)^2/(2*'STDEV DATA'!$F$5^2)))</f>
        <v>7.0637520417500863E-2</v>
      </c>
      <c r="X1824">
        <f>I1824*L1824*O1824*R1824*U1824*'PROBABILITY DATA'!$C$4</f>
        <v>2.2517430830745351E-7</v>
      </c>
      <c r="Y1824">
        <f>J1824*M1824*P1824*S1824*V1824*'PROBABILITY DATA'!$C$5</f>
        <v>5.6320530067333902E-7</v>
      </c>
      <c r="AA1824">
        <f t="shared" si="57"/>
        <v>5.6320530067333902E-7</v>
      </c>
      <c r="AC1824" s="5" t="str">
        <f t="shared" si="56"/>
        <v>TIDAK</v>
      </c>
    </row>
    <row r="1825" spans="2:29" x14ac:dyDescent="0.2">
      <c r="B1825" s="7">
        <v>6.1105451610000001</v>
      </c>
      <c r="C1825" s="8">
        <v>166.63730519999999</v>
      </c>
      <c r="D1825" s="8">
        <v>21319.794399999999</v>
      </c>
      <c r="E1825" s="8">
        <v>7.6812445900000004</v>
      </c>
      <c r="F1825">
        <v>311.25356458077999</v>
      </c>
      <c r="G1825" t="s">
        <v>12</v>
      </c>
      <c r="I1825">
        <f>1/SQRT(2*3.14*'STDEV DATA'!$B$4)*EXP(-((B1825-'RATA RATA DATA'!$B$5)^2/(2*'STDEV DATA'!$B$4^2)))</f>
        <v>0.26610857426686901</v>
      </c>
      <c r="J1825">
        <f>1/SQRT(2*3.14*'STDEV DATA'!$B$5)*EXP(-((B1825-'RATA RATA DATA'!$B$6)^2/(2*'STDEV DATA'!$B$5^2)))</f>
        <v>0.26316361617414136</v>
      </c>
      <c r="L1825">
        <f>1/SQRT(2*3.14*'STDEV DATA'!$C$4)*EXP(-((C1825-'RATA RATA DATA'!$C$5)^2/(2*'STDEV DATA'!$C$4^2)))</f>
        <v>4.7806733255994223E-2</v>
      </c>
      <c r="M1825">
        <f>1/SQRT(2*3.14*'STDEV DATA'!$C$5)*EXP(-((C1825-'RATA RATA DATA'!$C$6)^2/(2*'STDEV DATA'!$C$5^2)))</f>
        <v>4.4777008737684192E-2</v>
      </c>
      <c r="O1825">
        <f>1/SQRT(2*3.14*'STDEV DATA'!$D$4)*EXP(-((D1825-'RATA RATA DATA'!$D$5)^2/(2*'STDEV DATA'!$D$4^2)))</f>
        <v>4.1538266615532464E-3</v>
      </c>
      <c r="P1825">
        <f>1/SQRT(2*3.14*'STDEV DATA'!$D$5)*EXP(-((D1825-'RATA RATA DATA'!$D$6)^2/(2*'STDEV DATA'!$D$5^2)))</f>
        <v>4.3108639481606445E-3</v>
      </c>
      <c r="R1825">
        <f>1/SQRT(2*3.14*'STDEV DATA'!$E$4)*EXP(-((E1825-'RATA RATA DATA'!$E$5)^2/(2*'STDEV DATA'!$E$4^2)))</f>
        <v>0.2922314100625088</v>
      </c>
      <c r="S1825">
        <f>1/SQRT(2*3.14*'STDEV DATA'!$E$5)*EXP(-((E1825-'RATA RATA DATA'!$E$6)^2/(2*'STDEV DATA'!$E$5^2)))</f>
        <v>0.30154165419282097</v>
      </c>
      <c r="U1825">
        <f>1/SQRT(2*3.14*'STDEV DATA'!$F$4)*EXP(-((F1825-'RATA RATA DATA'!$F$5)^2/(2*'STDEV DATA'!$F$4^2)))</f>
        <v>5.398743364787769E-2</v>
      </c>
      <c r="V1825">
        <f>1/SQRT(2*3.14*'STDEV DATA'!$F$5)*EXP(-((F1825-'RATA RATA DATA'!$F$6)^2/(2*'STDEV DATA'!$F$5^2)))</f>
        <v>5.4335030870972356E-2</v>
      </c>
      <c r="X1825">
        <f>I1825*L1825*O1825*R1825*U1825*'PROBABILITY DATA'!$C$4</f>
        <v>3.2523916971276417E-7</v>
      </c>
      <c r="Y1825">
        <f>J1825*M1825*P1825*S1825*V1825*'PROBABILITY DATA'!$C$5</f>
        <v>5.0750372185367407E-7</v>
      </c>
      <c r="AA1825">
        <f t="shared" si="57"/>
        <v>5.0750372185367407E-7</v>
      </c>
      <c r="AC1825" s="5" t="str">
        <f t="shared" si="56"/>
        <v>TIDAK</v>
      </c>
    </row>
    <row r="1826" spans="2:29" x14ac:dyDescent="0.2">
      <c r="B1826" s="7">
        <v>7.8311177369999996</v>
      </c>
      <c r="C1826" s="8">
        <v>182.47387560000001</v>
      </c>
      <c r="D1826" s="8">
        <v>19130.96153</v>
      </c>
      <c r="E1826" s="8">
        <v>6.8030614910000002</v>
      </c>
      <c r="F1826">
        <v>340.27594894655999</v>
      </c>
      <c r="G1826" t="s">
        <v>12</v>
      </c>
      <c r="I1826">
        <f>1/SQRT(2*3.14*'STDEV DATA'!$B$4)*EXP(-((B1826-'RATA RATA DATA'!$B$5)^2/(2*'STDEV DATA'!$B$4^2)))</f>
        <v>0.29378544999692763</v>
      </c>
      <c r="J1826">
        <f>1/SQRT(2*3.14*'STDEV DATA'!$B$5)*EXP(-((B1826-'RATA RATA DATA'!$B$6)^2/(2*'STDEV DATA'!$B$5^2)))</f>
        <v>0.28565606342656846</v>
      </c>
      <c r="L1826">
        <f>1/SQRT(2*3.14*'STDEV DATA'!$C$4)*EXP(-((C1826-'RATA RATA DATA'!$C$5)^2/(2*'STDEV DATA'!$C$4^2)))</f>
        <v>6.2378650809443874E-2</v>
      </c>
      <c r="M1826">
        <f>1/SQRT(2*3.14*'STDEV DATA'!$C$5)*EXP(-((C1826-'RATA RATA DATA'!$C$6)^2/(2*'STDEV DATA'!$C$5^2)))</f>
        <v>6.4438253038577073E-2</v>
      </c>
      <c r="O1826">
        <f>1/SQRT(2*3.14*'STDEV DATA'!$D$4)*EXP(-((D1826-'RATA RATA DATA'!$D$5)^2/(2*'STDEV DATA'!$D$4^2)))</f>
        <v>3.9236310854129566E-3</v>
      </c>
      <c r="P1826">
        <f>1/SQRT(2*3.14*'STDEV DATA'!$D$5)*EXP(-((D1826-'RATA RATA DATA'!$D$6)^2/(2*'STDEV DATA'!$D$5^2)))</f>
        <v>4.1148427977747634E-3</v>
      </c>
      <c r="R1826">
        <f>1/SQRT(2*3.14*'STDEV DATA'!$E$4)*EXP(-((E1826-'RATA RATA DATA'!$E$5)^2/(2*'STDEV DATA'!$E$4^2)))</f>
        <v>0.29874133878489834</v>
      </c>
      <c r="S1826">
        <f>1/SQRT(2*3.14*'STDEV DATA'!$E$5)*EXP(-((E1826-'RATA RATA DATA'!$E$6)^2/(2*'STDEV DATA'!$E$5^2)))</f>
        <v>0.31968555842257562</v>
      </c>
      <c r="U1826">
        <f>1/SQRT(2*3.14*'STDEV DATA'!$F$4)*EXP(-((F1826-'RATA RATA DATA'!$F$5)^2/(2*'STDEV DATA'!$F$4^2)))</f>
        <v>6.0695313073937898E-2</v>
      </c>
      <c r="V1826">
        <f>1/SQRT(2*3.14*'STDEV DATA'!$F$5)*EXP(-((F1826-'RATA RATA DATA'!$F$6)^2/(2*'STDEV DATA'!$F$5^2)))</f>
        <v>6.9450177383039574E-2</v>
      </c>
      <c r="X1826">
        <f>I1826*L1826*O1826*R1826*U1826*'PROBABILITY DATA'!$C$4</f>
        <v>5.086181647445873E-7</v>
      </c>
      <c r="Y1826">
        <f>J1826*M1826*P1826*S1826*V1826*'PROBABILITY DATA'!$C$5</f>
        <v>1.0254242664082524E-6</v>
      </c>
      <c r="AA1826">
        <f t="shared" si="57"/>
        <v>1.0254242664082524E-6</v>
      </c>
      <c r="AC1826" s="5" t="str">
        <f t="shared" si="56"/>
        <v>TIDAK</v>
      </c>
    </row>
    <row r="1827" spans="2:29" x14ac:dyDescent="0.2">
      <c r="B1827" s="7">
        <v>6.9807271640000002</v>
      </c>
      <c r="C1827" s="8">
        <v>200.46722560000001</v>
      </c>
      <c r="D1827" s="8">
        <v>30862.784459999999</v>
      </c>
      <c r="E1827" s="8">
        <v>6.1962762759999999</v>
      </c>
      <c r="F1827">
        <v>391.66687773109999</v>
      </c>
      <c r="G1827" t="s">
        <v>12</v>
      </c>
      <c r="I1827">
        <f>1/SQRT(2*3.14*'STDEV DATA'!$B$4)*EXP(-((B1827-'RATA RATA DATA'!$B$5)^2/(2*'STDEV DATA'!$B$4^2)))</f>
        <v>0.34332909425322439</v>
      </c>
      <c r="J1827">
        <f>1/SQRT(2*3.14*'STDEV DATA'!$B$5)*EXP(-((B1827-'RATA RATA DATA'!$B$6)^2/(2*'STDEV DATA'!$B$5^2)))</f>
        <v>0.32027930087866713</v>
      </c>
      <c r="L1827">
        <f>1/SQRT(2*3.14*'STDEV DATA'!$C$4)*EXP(-((C1827-'RATA RATA DATA'!$C$5)^2/(2*'STDEV DATA'!$C$4^2)))</f>
        <v>6.6342855883372756E-2</v>
      </c>
      <c r="M1827">
        <f>1/SQRT(2*3.14*'STDEV DATA'!$C$5)*EXP(-((C1827-'RATA RATA DATA'!$C$6)^2/(2*'STDEV DATA'!$C$5^2)))</f>
        <v>7.1083215926760063E-2</v>
      </c>
      <c r="O1827">
        <f>1/SQRT(2*3.14*'STDEV DATA'!$D$4)*EXP(-((D1827-'RATA RATA DATA'!$D$5)^2/(2*'STDEV DATA'!$D$4^2)))</f>
        <v>2.7104959323592955E-3</v>
      </c>
      <c r="P1827">
        <f>1/SQRT(2*3.14*'STDEV DATA'!$D$5)*EXP(-((D1827-'RATA RATA DATA'!$D$6)^2/(2*'STDEV DATA'!$D$5^2)))</f>
        <v>2.4527838370589118E-3</v>
      </c>
      <c r="R1827">
        <f>1/SQRT(2*3.14*'STDEV DATA'!$E$4)*EXP(-((E1827-'RATA RATA DATA'!$E$5)^2/(2*'STDEV DATA'!$E$4^2)))</f>
        <v>0.25971177211536761</v>
      </c>
      <c r="S1827">
        <f>1/SQRT(2*3.14*'STDEV DATA'!$E$5)*EXP(-((E1827-'RATA RATA DATA'!$E$6)^2/(2*'STDEV DATA'!$E$5^2)))</f>
        <v>0.27255564651896669</v>
      </c>
      <c r="U1827">
        <f>1/SQRT(2*3.14*'STDEV DATA'!$F$4)*EXP(-((F1827-'RATA RATA DATA'!$F$5)^2/(2*'STDEV DATA'!$F$4^2)))</f>
        <v>2.2998984134025385E-2</v>
      </c>
      <c r="V1827">
        <f>1/SQRT(2*3.14*'STDEV DATA'!$F$5)*EXP(-((F1827-'RATA RATA DATA'!$F$6)^2/(2*'STDEV DATA'!$F$5^2)))</f>
        <v>1.4083076822300917E-2</v>
      </c>
      <c r="X1827">
        <f>I1827*L1827*O1827*R1827*U1827*'PROBABILITY DATA'!$C$4</f>
        <v>1.4386023998574186E-7</v>
      </c>
      <c r="Y1827">
        <f>J1827*M1827*P1827*S1827*V1827*'PROBABILITY DATA'!$C$5</f>
        <v>1.3069973526687755E-7</v>
      </c>
      <c r="AA1827">
        <f t="shared" si="57"/>
        <v>1.4386023998574186E-7</v>
      </c>
      <c r="AC1827" s="5" t="str">
        <f t="shared" si="56"/>
        <v>YA</v>
      </c>
    </row>
    <row r="1828" spans="2:29" x14ac:dyDescent="0.2">
      <c r="B1828" s="7">
        <v>8.5527824159999994</v>
      </c>
      <c r="C1828" s="8">
        <v>217.80331770000001</v>
      </c>
      <c r="D1828" s="8">
        <v>39030.6037</v>
      </c>
      <c r="E1828" s="8">
        <v>6.9867051780000002</v>
      </c>
      <c r="F1828">
        <v>373.74619277264998</v>
      </c>
      <c r="G1828" t="s">
        <v>12</v>
      </c>
      <c r="I1828">
        <f>1/SQRT(2*3.14*'STDEV DATA'!$B$4)*EXP(-((B1828-'RATA RATA DATA'!$B$5)^2/(2*'STDEV DATA'!$B$4^2)))</f>
        <v>0.18804943624539089</v>
      </c>
      <c r="J1828">
        <f>1/SQRT(2*3.14*'STDEV DATA'!$B$5)*EXP(-((B1828-'RATA RATA DATA'!$B$6)^2/(2*'STDEV DATA'!$B$5^2)))</f>
        <v>0.20441684985424818</v>
      </c>
      <c r="L1828">
        <f>1/SQRT(2*3.14*'STDEV DATA'!$C$4)*EXP(-((C1828-'RATA RATA DATA'!$C$5)^2/(2*'STDEV DATA'!$C$4^2)))</f>
        <v>5.5259137179359055E-2</v>
      </c>
      <c r="M1828">
        <f>1/SQRT(2*3.14*'STDEV DATA'!$C$5)*EXP(-((C1828-'RATA RATA DATA'!$C$6)^2/(2*'STDEV DATA'!$C$5^2)))</f>
        <v>5.6884191886541785E-2</v>
      </c>
      <c r="O1828">
        <f>1/SQRT(2*3.14*'STDEV DATA'!$D$4)*EXP(-((D1828-'RATA RATA DATA'!$D$5)^2/(2*'STDEV DATA'!$D$4^2)))</f>
        <v>7.8583068100708292E-4</v>
      </c>
      <c r="P1828">
        <f>1/SQRT(2*3.14*'STDEV DATA'!$D$5)*EXP(-((D1828-'RATA RATA DATA'!$D$6)^2/(2*'STDEV DATA'!$D$5^2)))</f>
        <v>5.6201656848688835E-4</v>
      </c>
      <c r="R1828">
        <f>1/SQRT(2*3.14*'STDEV DATA'!$E$4)*EXP(-((E1828-'RATA RATA DATA'!$E$5)^2/(2*'STDEV DATA'!$E$4^2)))</f>
        <v>0.30397455556332587</v>
      </c>
      <c r="S1828">
        <f>1/SQRT(2*3.14*'STDEV DATA'!$E$5)*EXP(-((E1828-'RATA RATA DATA'!$E$6)^2/(2*'STDEV DATA'!$E$5^2)))</f>
        <v>0.32486546018620049</v>
      </c>
      <c r="U1828">
        <f>1/SQRT(2*3.14*'STDEV DATA'!$F$4)*EXP(-((F1828-'RATA RATA DATA'!$F$5)^2/(2*'STDEV DATA'!$F$4^2)))</f>
        <v>3.8274999317960794E-2</v>
      </c>
      <c r="V1828">
        <f>1/SQRT(2*3.14*'STDEV DATA'!$F$5)*EXP(-((F1828-'RATA RATA DATA'!$F$6)^2/(2*'STDEV DATA'!$F$5^2)))</f>
        <v>3.2985587938250585E-2</v>
      </c>
      <c r="X1828">
        <f>I1828*L1828*O1828*R1828*U1828*'PROBABILITY DATA'!$C$4</f>
        <v>3.7063335483069623E-8</v>
      </c>
      <c r="Y1828">
        <f>J1828*M1828*P1828*S1828*V1828*'PROBABILITY DATA'!$C$5</f>
        <v>4.2702365399056116E-8</v>
      </c>
      <c r="AA1828">
        <f t="shared" si="57"/>
        <v>4.2702365399056116E-8</v>
      </c>
      <c r="AC1828" s="5" t="str">
        <f t="shared" si="56"/>
        <v>TIDAK</v>
      </c>
    </row>
    <row r="1829" spans="2:29" x14ac:dyDescent="0.2">
      <c r="B1829" s="7">
        <v>6.4493794390000003</v>
      </c>
      <c r="C1829" s="8">
        <v>275.74671649999999</v>
      </c>
      <c r="D1829" s="8">
        <v>8607.6125100000008</v>
      </c>
      <c r="E1829" s="8">
        <v>7.7016303930000003</v>
      </c>
      <c r="F1829">
        <v>272.19756472544998</v>
      </c>
      <c r="G1829" t="s">
        <v>12</v>
      </c>
      <c r="I1829">
        <f>1/SQRT(2*3.14*'STDEV DATA'!$B$4)*EXP(-((B1829-'RATA RATA DATA'!$B$5)^2/(2*'STDEV DATA'!$B$4^2)))</f>
        <v>0.30887200102649753</v>
      </c>
      <c r="J1829">
        <f>1/SQRT(2*3.14*'STDEV DATA'!$B$5)*EXP(-((B1829-'RATA RATA DATA'!$B$6)^2/(2*'STDEV DATA'!$B$5^2)))</f>
        <v>0.29499370551735071</v>
      </c>
      <c r="L1829">
        <f>1/SQRT(2*3.14*'STDEV DATA'!$C$4)*EXP(-((C1829-'RATA RATA DATA'!$C$5)^2/(2*'STDEV DATA'!$C$4^2)))</f>
        <v>5.3461805355706242E-3</v>
      </c>
      <c r="M1829">
        <f>1/SQRT(2*3.14*'STDEV DATA'!$C$5)*EXP(-((C1829-'RATA RATA DATA'!$C$6)^2/(2*'STDEV DATA'!$C$5^2)))</f>
        <v>2.8173764129949641E-3</v>
      </c>
      <c r="O1829">
        <f>1/SQRT(2*3.14*'STDEV DATA'!$D$4)*EXP(-((D1829-'RATA RATA DATA'!$D$5)^2/(2*'STDEV DATA'!$D$4^2)))</f>
        <v>1.3308496491636717E-3</v>
      </c>
      <c r="P1829">
        <f>1/SQRT(2*3.14*'STDEV DATA'!$D$5)*EXP(-((D1829-'RATA RATA DATA'!$D$6)^2/(2*'STDEV DATA'!$D$5^2)))</f>
        <v>1.3160186552340321E-3</v>
      </c>
      <c r="R1829">
        <f>1/SQRT(2*3.14*'STDEV DATA'!$E$4)*EXP(-((E1829-'RATA RATA DATA'!$E$5)^2/(2*'STDEV DATA'!$E$4^2)))</f>
        <v>0.291161709511289</v>
      </c>
      <c r="S1829">
        <f>1/SQRT(2*3.14*'STDEV DATA'!$E$5)*EXP(-((E1829-'RATA RATA DATA'!$E$6)^2/(2*'STDEV DATA'!$E$5^2)))</f>
        <v>0.29991184777887475</v>
      </c>
      <c r="U1829">
        <f>1/SQRT(2*3.14*'STDEV DATA'!$F$4)*EXP(-((F1829-'RATA RATA DATA'!$F$5)^2/(2*'STDEV DATA'!$F$4^2)))</f>
        <v>2.1614195939042926E-2</v>
      </c>
      <c r="V1829">
        <f>1/SQRT(2*3.14*'STDEV DATA'!$F$5)*EXP(-((F1829-'RATA RATA DATA'!$F$6)^2/(2*'STDEV DATA'!$F$5^2)))</f>
        <v>1.0576244886687285E-2</v>
      </c>
      <c r="X1829">
        <f>I1829*L1829*O1829*R1829*U1829*'PROBABILITY DATA'!$C$4</f>
        <v>5.395248616088052E-9</v>
      </c>
      <c r="Y1829">
        <f>J1829*M1829*P1829*S1829*V1829*'PROBABILITY DATA'!$C$5</f>
        <v>2.1154927946789541E-9</v>
      </c>
      <c r="AA1829">
        <f t="shared" si="57"/>
        <v>5.395248616088052E-9</v>
      </c>
      <c r="AC1829" s="5" t="str">
        <f t="shared" si="56"/>
        <v>YA</v>
      </c>
    </row>
    <row r="1830" spans="2:29" x14ac:dyDescent="0.2">
      <c r="B1830" s="7">
        <v>7.3920840380000001</v>
      </c>
      <c r="C1830" s="8">
        <v>173.52877839999999</v>
      </c>
      <c r="D1830" s="8">
        <v>20185.676230000001</v>
      </c>
      <c r="E1830" s="8">
        <v>9.1209314250000002</v>
      </c>
      <c r="F1830">
        <v>384.11724658998997</v>
      </c>
      <c r="G1830" t="s">
        <v>12</v>
      </c>
      <c r="I1830">
        <f>1/SQRT(2*3.14*'STDEV DATA'!$B$4)*EXP(-((B1830-'RATA RATA DATA'!$B$5)^2/(2*'STDEV DATA'!$B$4^2)))</f>
        <v>0.33471326579994715</v>
      </c>
      <c r="J1830">
        <f>1/SQRT(2*3.14*'STDEV DATA'!$B$5)*EXP(-((B1830-'RATA RATA DATA'!$B$6)^2/(2*'STDEV DATA'!$B$5^2)))</f>
        <v>0.31471468853418849</v>
      </c>
      <c r="L1830">
        <f>1/SQRT(2*3.14*'STDEV DATA'!$C$4)*EXP(-((C1830-'RATA RATA DATA'!$C$5)^2/(2*'STDEV DATA'!$C$4^2)))</f>
        <v>5.4999155406421023E-2</v>
      </c>
      <c r="M1830">
        <f>1/SQRT(2*3.14*'STDEV DATA'!$C$5)*EXP(-((C1830-'RATA RATA DATA'!$C$6)^2/(2*'STDEV DATA'!$C$5^2)))</f>
        <v>5.4165517117785188E-2</v>
      </c>
      <c r="O1830">
        <f>1/SQRT(2*3.14*'STDEV DATA'!$D$4)*EXP(-((D1830-'RATA RATA DATA'!$D$5)^2/(2*'STDEV DATA'!$D$4^2)))</f>
        <v>4.0621259440843513E-3</v>
      </c>
      <c r="P1830">
        <f>1/SQRT(2*3.14*'STDEV DATA'!$D$5)*EXP(-((D1830-'RATA RATA DATA'!$D$6)^2/(2*'STDEV DATA'!$D$5^2)))</f>
        <v>4.2427776833094729E-3</v>
      </c>
      <c r="R1830">
        <f>1/SQRT(2*3.14*'STDEV DATA'!$E$4)*EXP(-((E1830-'RATA RATA DATA'!$E$5)^2/(2*'STDEV DATA'!$E$4^2)))</f>
        <v>0.15862554938470555</v>
      </c>
      <c r="S1830">
        <f>1/SQRT(2*3.14*'STDEV DATA'!$E$5)*EXP(-((E1830-'RATA RATA DATA'!$E$6)^2/(2*'STDEV DATA'!$E$5^2)))</f>
        <v>0.13070235683369322</v>
      </c>
      <c r="U1830">
        <f>1/SQRT(2*3.14*'STDEV DATA'!$F$4)*EXP(-((F1830-'RATA RATA DATA'!$F$5)^2/(2*'STDEV DATA'!$F$4^2)))</f>
        <v>2.9146744489973113E-2</v>
      </c>
      <c r="V1830">
        <f>1/SQRT(2*3.14*'STDEV DATA'!$F$5)*EXP(-((F1830-'RATA RATA DATA'!$F$6)^2/(2*'STDEV DATA'!$F$5^2)))</f>
        <v>2.0946900608966725E-2</v>
      </c>
      <c r="X1830">
        <f>I1830*L1830*O1830*R1830*U1830*'PROBABILITY DATA'!$C$4</f>
        <v>1.3487531863372198E-7</v>
      </c>
      <c r="Y1830">
        <f>J1830*M1830*P1830*S1830*V1830*'PROBABILITY DATA'!$C$5</f>
        <v>1.207424917225245E-7</v>
      </c>
      <c r="AA1830">
        <f t="shared" si="57"/>
        <v>1.3487531863372198E-7</v>
      </c>
      <c r="AC1830" s="5" t="str">
        <f t="shared" si="56"/>
        <v>YA</v>
      </c>
    </row>
    <row r="1831" spans="2:29" x14ac:dyDescent="0.2">
      <c r="B1831" s="7">
        <v>8.3607958270000005</v>
      </c>
      <c r="C1831" s="8">
        <v>218.139622</v>
      </c>
      <c r="D1831" s="8">
        <v>28722.17585</v>
      </c>
      <c r="E1831" s="8">
        <v>5.5367052079999999</v>
      </c>
      <c r="F1831">
        <v>310.28657707292001</v>
      </c>
      <c r="G1831" t="s">
        <v>12</v>
      </c>
      <c r="I1831">
        <f>1/SQRT(2*3.14*'STDEV DATA'!$B$4)*EXP(-((B1831-'RATA RATA DATA'!$B$5)^2/(2*'STDEV DATA'!$B$4^2)))</f>
        <v>0.21778976844712911</v>
      </c>
      <c r="J1831">
        <f>1/SQRT(2*3.14*'STDEV DATA'!$B$5)*EXP(-((B1831-'RATA RATA DATA'!$B$6)^2/(2*'STDEV DATA'!$B$5^2)))</f>
        <v>0.22825767955674889</v>
      </c>
      <c r="L1831">
        <f>1/SQRT(2*3.14*'STDEV DATA'!$C$4)*EXP(-((C1831-'RATA RATA DATA'!$C$5)^2/(2*'STDEV DATA'!$C$4^2)))</f>
        <v>5.4934282044590811E-2</v>
      </c>
      <c r="M1831">
        <f>1/SQRT(2*3.14*'STDEV DATA'!$C$5)*EXP(-((C1831-'RATA RATA DATA'!$C$6)^2/(2*'STDEV DATA'!$C$5^2)))</f>
        <v>5.6464651695498407E-2</v>
      </c>
      <c r="O1831">
        <f>1/SQRT(2*3.14*'STDEV DATA'!$D$4)*EXP(-((D1831-'RATA RATA DATA'!$D$5)^2/(2*'STDEV DATA'!$D$4^2)))</f>
        <v>3.2821242311503944E-3</v>
      </c>
      <c r="P1831">
        <f>1/SQRT(2*3.14*'STDEV DATA'!$D$5)*EXP(-((D1831-'RATA RATA DATA'!$D$6)^2/(2*'STDEV DATA'!$D$5^2)))</f>
        <v>3.1026173380167333E-3</v>
      </c>
      <c r="R1831">
        <f>1/SQRT(2*3.14*'STDEV DATA'!$E$4)*EXP(-((E1831-'RATA RATA DATA'!$E$5)^2/(2*'STDEV DATA'!$E$4^2)))</f>
        <v>0.19315537670332131</v>
      </c>
      <c r="S1831">
        <f>1/SQRT(2*3.14*'STDEV DATA'!$E$5)*EXP(-((E1831-'RATA RATA DATA'!$E$6)^2/(2*'STDEV DATA'!$E$5^2)))</f>
        <v>0.19041423464916493</v>
      </c>
      <c r="U1831">
        <f>1/SQRT(2*3.14*'STDEV DATA'!$F$4)*EXP(-((F1831-'RATA RATA DATA'!$F$5)^2/(2*'STDEV DATA'!$F$4^2)))</f>
        <v>5.3334540729644837E-2</v>
      </c>
      <c r="V1831">
        <f>1/SQRT(2*3.14*'STDEV DATA'!$F$5)*EXP(-((F1831-'RATA RATA DATA'!$F$6)^2/(2*'STDEV DATA'!$F$5^2)))</f>
        <v>5.3130143237184041E-2</v>
      </c>
      <c r="X1831">
        <f>I1831*L1831*O1831*R1831*U1831*'PROBABILITY DATA'!$C$4</f>
        <v>1.5781136041713921E-7</v>
      </c>
      <c r="Y1831">
        <f>J1831*M1831*P1831*S1831*V1831*'PROBABILITY DATA'!$C$5</f>
        <v>2.4668197982737285E-7</v>
      </c>
      <c r="AA1831">
        <f t="shared" si="57"/>
        <v>2.4668197982737285E-7</v>
      </c>
      <c r="AC1831" s="5" t="str">
        <f t="shared" si="56"/>
        <v>TIDAK</v>
      </c>
    </row>
    <row r="1832" spans="2:29" x14ac:dyDescent="0.2">
      <c r="B1832" s="7">
        <v>7.6198450769999999</v>
      </c>
      <c r="C1832" s="8">
        <v>113.50469820000001</v>
      </c>
      <c r="D1832" s="8">
        <v>37279.128949999998</v>
      </c>
      <c r="E1832" s="8">
        <v>6.3600702189999998</v>
      </c>
      <c r="F1832">
        <v>377.87519313758997</v>
      </c>
      <c r="G1832" t="s">
        <v>12</v>
      </c>
      <c r="I1832">
        <f>1/SQRT(2*3.14*'STDEV DATA'!$B$4)*EXP(-((B1832-'RATA RATA DATA'!$B$5)^2/(2*'STDEV DATA'!$B$4^2)))</f>
        <v>0.31700791196568451</v>
      </c>
      <c r="J1832">
        <f>1/SQRT(2*3.14*'STDEV DATA'!$B$5)*EXP(-((B1832-'RATA RATA DATA'!$B$6)^2/(2*'STDEV DATA'!$B$5^2)))</f>
        <v>0.30231925045977653</v>
      </c>
      <c r="L1832">
        <f>1/SQRT(2*3.14*'STDEV DATA'!$C$4)*EXP(-((C1832-'RATA RATA DATA'!$C$5)^2/(2*'STDEV DATA'!$C$4^2)))</f>
        <v>4.5980335879336936E-3</v>
      </c>
      <c r="M1832">
        <f>1/SQRT(2*3.14*'STDEV DATA'!$C$5)*EXP(-((C1832-'RATA RATA DATA'!$C$6)^2/(2*'STDEV DATA'!$C$5^2)))</f>
        <v>1.9766656759423792E-3</v>
      </c>
      <c r="O1832">
        <f>1/SQRT(2*3.14*'STDEV DATA'!$D$4)*EXP(-((D1832-'RATA RATA DATA'!$D$5)^2/(2*'STDEV DATA'!$D$4^2)))</f>
        <v>1.0966842734008958E-3</v>
      </c>
      <c r="P1832">
        <f>1/SQRT(2*3.14*'STDEV DATA'!$D$5)*EXP(-((D1832-'RATA RATA DATA'!$D$6)^2/(2*'STDEV DATA'!$D$5^2)))</f>
        <v>8.3252496198074253E-4</v>
      </c>
      <c r="R1832">
        <f>1/SQRT(2*3.14*'STDEV DATA'!$E$4)*EXP(-((E1832-'RATA RATA DATA'!$E$5)^2/(2*'STDEV DATA'!$E$4^2)))</f>
        <v>0.27310744507310047</v>
      </c>
      <c r="S1832">
        <f>1/SQRT(2*3.14*'STDEV DATA'!$E$5)*EXP(-((E1832-'RATA RATA DATA'!$E$6)^2/(2*'STDEV DATA'!$E$5^2)))</f>
        <v>0.28916317962645627</v>
      </c>
      <c r="U1832">
        <f>1/SQRT(2*3.14*'STDEV DATA'!$F$4)*EXP(-((F1832-'RATA RATA DATA'!$F$5)^2/(2*'STDEV DATA'!$F$4^2)))</f>
        <v>3.4593688932627688E-2</v>
      </c>
      <c r="V1832">
        <f>1/SQRT(2*3.14*'STDEV DATA'!$F$5)*EXP(-((F1832-'RATA RATA DATA'!$F$6)^2/(2*'STDEV DATA'!$F$5^2)))</f>
        <v>2.7881159332245695E-2</v>
      </c>
      <c r="X1832">
        <f>I1832*L1832*O1832*R1832*U1832*'PROBABILITY DATA'!$C$4</f>
        <v>5.8917082466018142E-9</v>
      </c>
      <c r="Y1832">
        <f>J1832*M1832*P1832*S1832*V1832*'PROBABILITY DATA'!$C$5</f>
        <v>2.4457770618884231E-9</v>
      </c>
      <c r="AA1832">
        <f t="shared" si="57"/>
        <v>5.8917082466018142E-9</v>
      </c>
      <c r="AC1832" s="5" t="str">
        <f t="shared" si="56"/>
        <v>YA</v>
      </c>
    </row>
    <row r="1833" spans="2:29" x14ac:dyDescent="0.2">
      <c r="B1833" s="7">
        <v>5.404510674</v>
      </c>
      <c r="C1833" s="8">
        <v>258.90348879999999</v>
      </c>
      <c r="D1833" s="8">
        <v>10168.17654</v>
      </c>
      <c r="E1833" s="8">
        <v>9.6481970639999997</v>
      </c>
      <c r="F1833">
        <v>248.71196339106999</v>
      </c>
      <c r="G1833" t="s">
        <v>12</v>
      </c>
      <c r="I1833">
        <f>1/SQRT(2*3.14*'STDEV DATA'!$B$4)*EXP(-((B1833-'RATA RATA DATA'!$B$5)^2/(2*'STDEV DATA'!$B$4^2)))</f>
        <v>0.15905841805387558</v>
      </c>
      <c r="J1833">
        <f>1/SQRT(2*3.14*'STDEV DATA'!$B$5)*EXP(-((B1833-'RATA RATA DATA'!$B$6)^2/(2*'STDEV DATA'!$B$5^2)))</f>
        <v>0.17775378960124638</v>
      </c>
      <c r="L1833">
        <f>1/SQRT(2*3.14*'STDEV DATA'!$C$4)*EXP(-((C1833-'RATA RATA DATA'!$C$5)^2/(2*'STDEV DATA'!$C$4^2)))</f>
        <v>1.3860319192025204E-2</v>
      </c>
      <c r="M1833">
        <f>1/SQRT(2*3.14*'STDEV DATA'!$C$5)*EXP(-((C1833-'RATA RATA DATA'!$C$6)^2/(2*'STDEV DATA'!$C$5^2)))</f>
        <v>9.6611406090551227E-3</v>
      </c>
      <c r="O1833">
        <f>1/SQRT(2*3.14*'STDEV DATA'!$D$4)*EXP(-((D1833-'RATA RATA DATA'!$D$5)^2/(2*'STDEV DATA'!$D$4^2)))</f>
        <v>1.6998530783093066E-3</v>
      </c>
      <c r="P1833">
        <f>1/SQRT(2*3.14*'STDEV DATA'!$D$5)*EXP(-((D1833-'RATA RATA DATA'!$D$6)^2/(2*'STDEV DATA'!$D$5^2)))</f>
        <v>1.7150904004031001E-3</v>
      </c>
      <c r="R1833">
        <f>1/SQRT(2*3.14*'STDEV DATA'!$E$4)*EXP(-((E1833-'RATA RATA DATA'!$E$5)^2/(2*'STDEV DATA'!$E$4^2)))</f>
        <v>0.10607107731691082</v>
      </c>
      <c r="S1833">
        <f>1/SQRT(2*3.14*'STDEV DATA'!$E$5)*EXP(-((E1833-'RATA RATA DATA'!$E$6)^2/(2*'STDEV DATA'!$E$5^2)))</f>
        <v>7.6455525287682999E-2</v>
      </c>
      <c r="U1833">
        <f>1/SQRT(2*3.14*'STDEV DATA'!$F$4)*EXP(-((F1833-'RATA RATA DATA'!$F$5)^2/(2*'STDEV DATA'!$F$4^2)))</f>
        <v>8.2010703699825546E-3</v>
      </c>
      <c r="V1833">
        <f>1/SQRT(2*3.14*'STDEV DATA'!$F$5)*EXP(-((F1833-'RATA RATA DATA'!$F$6)^2/(2*'STDEV DATA'!$F$5^2)))</f>
        <v>1.9210701244699311E-3</v>
      </c>
      <c r="X1833">
        <f>I1833*L1833*O1833*R1833*U1833*'PROBABILITY DATA'!$C$4</f>
        <v>1.2717324575950393E-9</v>
      </c>
      <c r="Y1833">
        <f>J1833*M1833*P1833*S1833*V1833*'PROBABILITY DATA'!$C$5</f>
        <v>2.6378685047486118E-10</v>
      </c>
      <c r="AA1833">
        <f t="shared" si="57"/>
        <v>1.2717324575950393E-9</v>
      </c>
      <c r="AC1833" s="5" t="str">
        <f t="shared" si="56"/>
        <v>YA</v>
      </c>
    </row>
    <row r="1834" spans="2:29" x14ac:dyDescent="0.2">
      <c r="B1834" s="7">
        <v>7.0793035179999997</v>
      </c>
      <c r="C1834" s="8">
        <v>137.00735520000001</v>
      </c>
      <c r="D1834" s="8">
        <v>24282.154770000001</v>
      </c>
      <c r="E1834" s="8">
        <v>5.7056928029999998</v>
      </c>
      <c r="F1834">
        <v>433.63389991490999</v>
      </c>
      <c r="G1834" t="s">
        <v>12</v>
      </c>
      <c r="I1834">
        <f>1/SQRT(2*3.14*'STDEV DATA'!$B$4)*EXP(-((B1834-'RATA RATA DATA'!$B$5)^2/(2*'STDEV DATA'!$B$4^2)))</f>
        <v>0.34416799531882264</v>
      </c>
      <c r="J1834">
        <f>1/SQRT(2*3.14*'STDEV DATA'!$B$5)*EXP(-((B1834-'RATA RATA DATA'!$B$6)^2/(2*'STDEV DATA'!$B$5^2)))</f>
        <v>0.32100254895716562</v>
      </c>
      <c r="L1834">
        <f>1/SQRT(2*3.14*'STDEV DATA'!$C$4)*EXP(-((C1834-'RATA RATA DATA'!$C$5)^2/(2*'STDEV DATA'!$C$4^2)))</f>
        <v>1.7059797101592621E-2</v>
      </c>
      <c r="M1834">
        <f>1/SQRT(2*3.14*'STDEV DATA'!$C$5)*EXP(-((C1834-'RATA RATA DATA'!$C$6)^2/(2*'STDEV DATA'!$C$5^2)))</f>
        <v>1.1274136264792553E-2</v>
      </c>
      <c r="O1834">
        <f>1/SQRT(2*3.14*'STDEV DATA'!$D$4)*EXP(-((D1834-'RATA RATA DATA'!$D$5)^2/(2*'STDEV DATA'!$D$4^2)))</f>
        <v>4.0923719658653634E-3</v>
      </c>
      <c r="P1834">
        <f>1/SQRT(2*3.14*'STDEV DATA'!$D$5)*EXP(-((D1834-'RATA RATA DATA'!$D$6)^2/(2*'STDEV DATA'!$D$5^2)))</f>
        <v>4.1354901134511594E-3</v>
      </c>
      <c r="R1834">
        <f>1/SQRT(2*3.14*'STDEV DATA'!$E$4)*EXP(-((E1834-'RATA RATA DATA'!$E$5)^2/(2*'STDEV DATA'!$E$4^2)))</f>
        <v>0.21137512919843654</v>
      </c>
      <c r="S1834">
        <f>1/SQRT(2*3.14*'STDEV DATA'!$E$5)*EXP(-((E1834-'RATA RATA DATA'!$E$6)^2/(2*'STDEV DATA'!$E$5^2)))</f>
        <v>0.21261385732024685</v>
      </c>
      <c r="U1834">
        <f>1/SQRT(2*3.14*'STDEV DATA'!$F$4)*EXP(-((F1834-'RATA RATA DATA'!$F$5)^2/(2*'STDEV DATA'!$F$4^2)))</f>
        <v>3.4087316836551185E-3</v>
      </c>
      <c r="V1834">
        <f>1/SQRT(2*3.14*'STDEV DATA'!$F$5)*EXP(-((F1834-'RATA RATA DATA'!$F$6)^2/(2*'STDEV DATA'!$F$5^2)))</f>
        <v>5.5827993294332704E-4</v>
      </c>
      <c r="X1834">
        <f>I1834*L1834*O1834*R1834*U1834*'PROBABILITY DATA'!$C$4</f>
        <v>6.7538764059111327E-9</v>
      </c>
      <c r="Y1834">
        <f>J1834*M1834*P1834*S1834*V1834*'PROBABILITY DATA'!$C$5</f>
        <v>1.0832509844740477E-9</v>
      </c>
      <c r="AA1834">
        <f t="shared" si="57"/>
        <v>6.7538764059111327E-9</v>
      </c>
      <c r="AC1834" s="5" t="str">
        <f t="shared" si="56"/>
        <v>YA</v>
      </c>
    </row>
    <row r="1835" spans="2:29" x14ac:dyDescent="0.2">
      <c r="B1835" s="7">
        <v>7.080794504</v>
      </c>
      <c r="C1835" s="8">
        <v>233.84662080000001</v>
      </c>
      <c r="D1835" s="8">
        <v>32496.640220000001</v>
      </c>
      <c r="E1835" s="8">
        <v>6.637384365</v>
      </c>
      <c r="F1835">
        <v>347.98644768691997</v>
      </c>
      <c r="G1835" t="s">
        <v>12</v>
      </c>
      <c r="I1835">
        <f>1/SQRT(2*3.14*'STDEV DATA'!$B$4)*EXP(-((B1835-'RATA RATA DATA'!$B$5)^2/(2*'STDEV DATA'!$B$4^2)))</f>
        <v>0.34416649185164766</v>
      </c>
      <c r="J1835">
        <f>1/SQRT(2*3.14*'STDEV DATA'!$B$5)*EXP(-((B1835-'RATA RATA DATA'!$B$6)^2/(2*'STDEV DATA'!$B$5^2)))</f>
        <v>0.32100347270959284</v>
      </c>
      <c r="L1835">
        <f>1/SQRT(2*3.14*'STDEV DATA'!$C$4)*EXP(-((C1835-'RATA RATA DATA'!$C$5)^2/(2*'STDEV DATA'!$C$4^2)))</f>
        <v>3.7755343589027733E-2</v>
      </c>
      <c r="M1835">
        <f>1/SQRT(2*3.14*'STDEV DATA'!$C$5)*EXP(-((C1835-'RATA RATA DATA'!$C$6)^2/(2*'STDEV DATA'!$C$5^2)))</f>
        <v>3.5068011466923892E-2</v>
      </c>
      <c r="O1835">
        <f>1/SQRT(2*3.14*'STDEV DATA'!$D$4)*EXP(-((D1835-'RATA RATA DATA'!$D$5)^2/(2*'STDEV DATA'!$D$4^2)))</f>
        <v>2.2566168395549958E-3</v>
      </c>
      <c r="P1835">
        <f>1/SQRT(2*3.14*'STDEV DATA'!$D$5)*EXP(-((D1835-'RATA RATA DATA'!$D$6)^2/(2*'STDEV DATA'!$D$5^2)))</f>
        <v>1.9652124090596326E-3</v>
      </c>
      <c r="R1835">
        <f>1/SQRT(2*3.14*'STDEV DATA'!$E$4)*EXP(-((E1835-'RATA RATA DATA'!$E$5)^2/(2*'STDEV DATA'!$E$4^2)))</f>
        <v>0.2911797909279874</v>
      </c>
      <c r="S1835">
        <f>1/SQRT(2*3.14*'STDEV DATA'!$E$5)*EXP(-((E1835-'RATA RATA DATA'!$E$6)^2/(2*'STDEV DATA'!$E$5^2)))</f>
        <v>0.31106433390316635</v>
      </c>
      <c r="U1835">
        <f>1/SQRT(2*3.14*'STDEV DATA'!$F$4)*EXP(-((F1835-'RATA RATA DATA'!$F$5)^2/(2*'STDEV DATA'!$F$4^2)))</f>
        <v>5.7757817792051809E-2</v>
      </c>
      <c r="V1835">
        <f>1/SQRT(2*3.14*'STDEV DATA'!$F$5)*EXP(-((F1835-'RATA RATA DATA'!$F$6)^2/(2*'STDEV DATA'!$F$5^2)))</f>
        <v>6.4500342214857426E-2</v>
      </c>
      <c r="X1835">
        <f>I1835*L1835*O1835*R1835*U1835*'PROBABILITY DATA'!$C$4</f>
        <v>1.9238172010663957E-7</v>
      </c>
      <c r="Y1835">
        <f>J1835*M1835*P1835*S1835*V1835*'PROBABILITY DATA'!$C$5</f>
        <v>2.7065083189453583E-7</v>
      </c>
      <c r="AA1835">
        <f t="shared" si="57"/>
        <v>2.7065083189453583E-7</v>
      </c>
      <c r="AC1835" s="5" t="str">
        <f t="shared" si="56"/>
        <v>TIDAK</v>
      </c>
    </row>
    <row r="1836" spans="2:29" x14ac:dyDescent="0.2">
      <c r="B1836" s="7">
        <v>7.1617148930000001</v>
      </c>
      <c r="C1836" s="8">
        <v>238.3335841</v>
      </c>
      <c r="D1836" s="8">
        <v>13680.764139999999</v>
      </c>
      <c r="E1836" s="8">
        <v>9.274119529</v>
      </c>
      <c r="F1836">
        <v>284.40784202718999</v>
      </c>
      <c r="G1836" t="s">
        <v>12</v>
      </c>
      <c r="I1836">
        <f>1/SQRT(2*3.14*'STDEV DATA'!$B$4)*EXP(-((B1836-'RATA RATA DATA'!$B$5)^2/(2*'STDEV DATA'!$B$4^2)))</f>
        <v>0.34345060889466211</v>
      </c>
      <c r="J1836">
        <f>1/SQRT(2*3.14*'STDEV DATA'!$B$5)*EXP(-((B1836-'RATA RATA DATA'!$B$6)^2/(2*'STDEV DATA'!$B$5^2)))</f>
        <v>0.32060563721718816</v>
      </c>
      <c r="L1836">
        <f>1/SQRT(2*3.14*'STDEV DATA'!$C$4)*EXP(-((C1836-'RATA RATA DATA'!$C$5)^2/(2*'STDEV DATA'!$C$4^2)))</f>
        <v>3.2726107804242656E-2</v>
      </c>
      <c r="M1836">
        <f>1/SQRT(2*3.14*'STDEV DATA'!$C$5)*EXP(-((C1836-'RATA RATA DATA'!$C$6)^2/(2*'STDEV DATA'!$C$5^2)))</f>
        <v>2.9202783531500926E-2</v>
      </c>
      <c r="O1836">
        <f>1/SQRT(2*3.14*'STDEV DATA'!$D$4)*EXP(-((D1836-'RATA RATA DATA'!$D$5)^2/(2*'STDEV DATA'!$D$4^2)))</f>
        <v>2.6481625387853452E-3</v>
      </c>
      <c r="P1836">
        <f>1/SQRT(2*3.14*'STDEV DATA'!$D$5)*EXP(-((D1836-'RATA RATA DATA'!$D$6)^2/(2*'STDEV DATA'!$D$5^2)))</f>
        <v>2.7553956900771915E-3</v>
      </c>
      <c r="R1836">
        <f>1/SQRT(2*3.14*'STDEV DATA'!$E$4)*EXP(-((E1836-'RATA RATA DATA'!$E$5)^2/(2*'STDEV DATA'!$E$4^2)))</f>
        <v>0.14252211506691709</v>
      </c>
      <c r="S1836">
        <f>1/SQRT(2*3.14*'STDEV DATA'!$E$5)*EXP(-((E1836-'RATA RATA DATA'!$E$6)^2/(2*'STDEV DATA'!$E$5^2)))</f>
        <v>0.11327809562366578</v>
      </c>
      <c r="U1836">
        <f>1/SQRT(2*3.14*'STDEV DATA'!$F$4)*EXP(-((F1836-'RATA RATA DATA'!$F$5)^2/(2*'STDEV DATA'!$F$4^2)))</f>
        <v>3.159378334872176E-2</v>
      </c>
      <c r="V1836">
        <f>1/SQRT(2*3.14*'STDEV DATA'!$F$5)*EXP(-((F1836-'RATA RATA DATA'!$F$6)^2/(2*'STDEV DATA'!$F$5^2)))</f>
        <v>2.0724085005518523E-2</v>
      </c>
      <c r="X1836">
        <f>I1836*L1836*O1836*R1836*U1836*'PROBABILITY DATA'!$C$4</f>
        <v>5.228464218508016E-8</v>
      </c>
      <c r="Y1836">
        <f>J1836*M1836*P1836*S1836*V1836*'PROBABILITY DATA'!$C$5</f>
        <v>3.6928991115254992E-8</v>
      </c>
      <c r="AA1836">
        <f t="shared" si="57"/>
        <v>5.228464218508016E-8</v>
      </c>
      <c r="AC1836" s="5" t="str">
        <f t="shared" si="56"/>
        <v>YA</v>
      </c>
    </row>
    <row r="1837" spans="2:29" x14ac:dyDescent="0.2">
      <c r="B1837" s="7">
        <v>6.854946859</v>
      </c>
      <c r="C1837" s="8">
        <v>149.853487</v>
      </c>
      <c r="D1837" s="8">
        <v>16203.090700000001</v>
      </c>
      <c r="E1837" s="8">
        <v>5.7348036450000004</v>
      </c>
      <c r="F1837">
        <v>375.71865960060001</v>
      </c>
      <c r="G1837" t="s">
        <v>12</v>
      </c>
      <c r="I1837">
        <f>1/SQRT(2*3.14*'STDEV DATA'!$B$4)*EXP(-((B1837-'RATA RATA DATA'!$B$5)^2/(2*'STDEV DATA'!$B$4^2)))</f>
        <v>0.33959972132783955</v>
      </c>
      <c r="J1837">
        <f>1/SQRT(2*3.14*'STDEV DATA'!$B$5)*EXP(-((B1837-'RATA RATA DATA'!$B$6)^2/(2*'STDEV DATA'!$B$5^2)))</f>
        <v>0.31747742218311042</v>
      </c>
      <c r="L1837">
        <f>1/SQRT(2*3.14*'STDEV DATA'!$C$4)*EXP(-((C1837-'RATA RATA DATA'!$C$5)^2/(2*'STDEV DATA'!$C$4^2)))</f>
        <v>2.9041429736513254E-2</v>
      </c>
      <c r="M1837">
        <f>1/SQRT(2*3.14*'STDEV DATA'!$C$5)*EXP(-((C1837-'RATA RATA DATA'!$C$6)^2/(2*'STDEV DATA'!$C$5^2)))</f>
        <v>2.2924127615011464E-2</v>
      </c>
      <c r="O1837">
        <f>1/SQRT(2*3.14*'STDEV DATA'!$D$4)*EXP(-((D1837-'RATA RATA DATA'!$D$5)^2/(2*'STDEV DATA'!$D$4^2)))</f>
        <v>3.3213479075721044E-3</v>
      </c>
      <c r="P1837">
        <f>1/SQRT(2*3.14*'STDEV DATA'!$D$5)*EXP(-((D1837-'RATA RATA DATA'!$D$6)^2/(2*'STDEV DATA'!$D$5^2)))</f>
        <v>3.4894422793993679E-3</v>
      </c>
      <c r="R1837">
        <f>1/SQRT(2*3.14*'STDEV DATA'!$E$4)*EXP(-((E1837-'RATA RATA DATA'!$E$5)^2/(2*'STDEV DATA'!$E$4^2)))</f>
        <v>0.21446979839771629</v>
      </c>
      <c r="S1837">
        <f>1/SQRT(2*3.14*'STDEV DATA'!$E$5)*EXP(-((E1837-'RATA RATA DATA'!$E$6)^2/(2*'STDEV DATA'!$E$5^2)))</f>
        <v>0.21641443775896635</v>
      </c>
      <c r="U1837">
        <f>1/SQRT(2*3.14*'STDEV DATA'!$F$4)*EXP(-((F1837-'RATA RATA DATA'!$F$5)^2/(2*'STDEV DATA'!$F$4^2)))</f>
        <v>3.651417228049772E-2</v>
      </c>
      <c r="V1837">
        <f>1/SQRT(2*3.14*'STDEV DATA'!$F$5)*EXP(-((F1837-'RATA RATA DATA'!$F$6)^2/(2*'STDEV DATA'!$F$5^2)))</f>
        <v>3.0503701328055102E-2</v>
      </c>
      <c r="X1837">
        <f>I1837*L1837*O1837*R1837*U1837*'PROBABILITY DATA'!$C$4</f>
        <v>1.0007238559317887E-7</v>
      </c>
      <c r="Y1837">
        <f>J1837*M1837*P1837*S1837*V1837*'PROBABILITY DATA'!$C$5</f>
        <v>1.02227375869897E-7</v>
      </c>
      <c r="AA1837">
        <f t="shared" si="57"/>
        <v>1.02227375869897E-7</v>
      </c>
      <c r="AC1837" s="5" t="str">
        <f t="shared" si="56"/>
        <v>TIDAK</v>
      </c>
    </row>
    <row r="1838" spans="2:29" x14ac:dyDescent="0.2">
      <c r="B1838" s="7">
        <v>7.3095564069999996</v>
      </c>
      <c r="C1838" s="8">
        <v>244.83977010000001</v>
      </c>
      <c r="D1838" s="8">
        <v>22277.62602</v>
      </c>
      <c r="E1838" s="8">
        <v>7.7155717770000001</v>
      </c>
      <c r="F1838">
        <v>369.03884103311998</v>
      </c>
      <c r="G1838" t="s">
        <v>12</v>
      </c>
      <c r="I1838">
        <f>1/SQRT(2*3.14*'STDEV DATA'!$B$4)*EXP(-((B1838-'RATA RATA DATA'!$B$5)^2/(2*'STDEV DATA'!$B$4^2)))</f>
        <v>0.3389598206971618</v>
      </c>
      <c r="J1838">
        <f>1/SQRT(2*3.14*'STDEV DATA'!$B$5)*EXP(-((B1838-'RATA RATA DATA'!$B$6)^2/(2*'STDEV DATA'!$B$5^2)))</f>
        <v>0.31762289548494471</v>
      </c>
      <c r="L1838">
        <f>1/SQRT(2*3.14*'STDEV DATA'!$C$4)*EXP(-((C1838-'RATA RATA DATA'!$C$5)^2/(2*'STDEV DATA'!$C$4^2)))</f>
        <v>2.5857682168169457E-2</v>
      </c>
      <c r="M1838">
        <f>1/SQRT(2*3.14*'STDEV DATA'!$C$5)*EXP(-((C1838-'RATA RATA DATA'!$C$6)^2/(2*'STDEV DATA'!$C$5^2)))</f>
        <v>2.158091217627247E-2</v>
      </c>
      <c r="O1838">
        <f>1/SQRT(2*3.14*'STDEV DATA'!$D$4)*EXP(-((D1838-'RATA RATA DATA'!$D$5)^2/(2*'STDEV DATA'!$D$4^2)))</f>
        <v>4.1820204886185109E-3</v>
      </c>
      <c r="P1838">
        <f>1/SQRT(2*3.14*'STDEV DATA'!$D$5)*EXP(-((D1838-'RATA RATA DATA'!$D$6)^2/(2*'STDEV DATA'!$D$5^2)))</f>
        <v>4.3096639083585291E-3</v>
      </c>
      <c r="R1838">
        <f>1/SQRT(2*3.14*'STDEV DATA'!$E$4)*EXP(-((E1838-'RATA RATA DATA'!$E$5)^2/(2*'STDEV DATA'!$E$4^2)))</f>
        <v>0.29040847747222764</v>
      </c>
      <c r="S1838">
        <f>1/SQRT(2*3.14*'STDEV DATA'!$E$5)*EXP(-((E1838-'RATA RATA DATA'!$E$6)^2/(2*'STDEV DATA'!$E$5^2)))</f>
        <v>0.2987706182223418</v>
      </c>
      <c r="U1838">
        <f>1/SQRT(2*3.14*'STDEV DATA'!$F$4)*EXP(-((F1838-'RATA RATA DATA'!$F$5)^2/(2*'STDEV DATA'!$F$4^2)))</f>
        <v>4.2445979834596331E-2</v>
      </c>
      <c r="V1838">
        <f>1/SQRT(2*3.14*'STDEV DATA'!$F$5)*EXP(-((F1838-'RATA RATA DATA'!$F$6)^2/(2*'STDEV DATA'!$F$5^2)))</f>
        <v>3.9146204709246929E-2</v>
      </c>
      <c r="X1838">
        <f>I1838*L1838*O1838*R1838*U1838*'PROBABILITY DATA'!$C$4</f>
        <v>1.7626122516608486E-7</v>
      </c>
      <c r="Y1838">
        <f>J1838*M1838*P1838*S1838*V1838*'PROBABILITY DATA'!$C$5</f>
        <v>2.1067805962793772E-7</v>
      </c>
      <c r="AA1838">
        <f t="shared" si="57"/>
        <v>2.1067805962793772E-7</v>
      </c>
      <c r="AC1838" s="5" t="str">
        <f t="shared" si="56"/>
        <v>TIDAK</v>
      </c>
    </row>
    <row r="1839" spans="2:29" x14ac:dyDescent="0.2">
      <c r="B1839" s="7">
        <v>9.3134658930000001</v>
      </c>
      <c r="C1839" s="8">
        <v>133.14175119999999</v>
      </c>
      <c r="D1839" s="8">
        <v>41982.610659999998</v>
      </c>
      <c r="E1839" s="8">
        <v>6.6280371650000003</v>
      </c>
      <c r="F1839">
        <v>417.24538778736002</v>
      </c>
      <c r="G1839" t="s">
        <v>12</v>
      </c>
      <c r="I1839">
        <f>1/SQRT(2*3.14*'STDEV DATA'!$B$4)*EXP(-((B1839-'RATA RATA DATA'!$B$5)^2/(2*'STDEV DATA'!$B$4^2)))</f>
        <v>8.6008986993493117E-2</v>
      </c>
      <c r="J1839">
        <f>1/SQRT(2*3.14*'STDEV DATA'!$B$5)*EXP(-((B1839-'RATA RATA DATA'!$B$6)^2/(2*'STDEV DATA'!$B$5^2)))</f>
        <v>0.11344815510211727</v>
      </c>
      <c r="L1839">
        <f>1/SQRT(2*3.14*'STDEV DATA'!$C$4)*EXP(-((C1839-'RATA RATA DATA'!$C$5)^2/(2*'STDEV DATA'!$C$4^2)))</f>
        <v>1.4169551473382249E-2</v>
      </c>
      <c r="M1839">
        <f>1/SQRT(2*3.14*'STDEV DATA'!$C$5)*EXP(-((C1839-'RATA RATA DATA'!$C$6)^2/(2*'STDEV DATA'!$C$5^2)))</f>
        <v>8.8064169681659667E-3</v>
      </c>
      <c r="O1839">
        <f>1/SQRT(2*3.14*'STDEV DATA'!$D$4)*EXP(-((D1839-'RATA RATA DATA'!$D$5)^2/(2*'STDEV DATA'!$D$4^2)))</f>
        <v>4.1207481375800798E-4</v>
      </c>
      <c r="P1839">
        <f>1/SQRT(2*3.14*'STDEV DATA'!$D$5)*EXP(-((D1839-'RATA RATA DATA'!$D$6)^2/(2*'STDEV DATA'!$D$5^2)))</f>
        <v>2.6353045364190187E-4</v>
      </c>
      <c r="R1839">
        <f>1/SQRT(2*3.14*'STDEV DATA'!$E$4)*EXP(-((E1839-'RATA RATA DATA'!$E$5)^2/(2*'STDEV DATA'!$E$4^2)))</f>
        <v>0.29067699633883964</v>
      </c>
      <c r="S1839">
        <f>1/SQRT(2*3.14*'STDEV DATA'!$E$5)*EXP(-((E1839-'RATA RATA DATA'!$E$6)^2/(2*'STDEV DATA'!$E$5^2)))</f>
        <v>0.31047224191289879</v>
      </c>
      <c r="U1839">
        <f>1/SQRT(2*3.14*'STDEV DATA'!$F$4)*EXP(-((F1839-'RATA RATA DATA'!$F$5)^2/(2*'STDEV DATA'!$F$4^2)))</f>
        <v>8.09574481630051E-3</v>
      </c>
      <c r="V1839">
        <f>1/SQRT(2*3.14*'STDEV DATA'!$F$5)*EXP(-((F1839-'RATA RATA DATA'!$F$6)^2/(2*'STDEV DATA'!$F$5^2)))</f>
        <v>2.4195022016982241E-3</v>
      </c>
      <c r="X1839">
        <f>I1839*L1839*O1839*R1839*U1839*'PROBABILITY DATA'!$C$4</f>
        <v>4.6103133252389451E-10</v>
      </c>
      <c r="Y1839">
        <f>J1839*M1839*P1839*S1839*V1839*'PROBABILITY DATA'!$C$5</f>
        <v>1.2059881819403797E-10</v>
      </c>
      <c r="AA1839">
        <f t="shared" si="57"/>
        <v>4.6103133252389451E-10</v>
      </c>
      <c r="AC1839" s="5" t="str">
        <f t="shared" si="56"/>
        <v>YA</v>
      </c>
    </row>
    <row r="1840" spans="2:29" x14ac:dyDescent="0.2">
      <c r="B1840" s="7">
        <v>7.080794504</v>
      </c>
      <c r="C1840" s="8">
        <v>216.27162369999999</v>
      </c>
      <c r="D1840" s="8">
        <v>26964.317179999998</v>
      </c>
      <c r="E1840" s="8">
        <v>6.3835483200000001</v>
      </c>
      <c r="F1840">
        <v>418.49424361773998</v>
      </c>
      <c r="G1840" t="s">
        <v>12</v>
      </c>
      <c r="I1840">
        <f>1/SQRT(2*3.14*'STDEV DATA'!$B$4)*EXP(-((B1840-'RATA RATA DATA'!$B$5)^2/(2*'STDEV DATA'!$B$4^2)))</f>
        <v>0.34416649185164766</v>
      </c>
      <c r="J1840">
        <f>1/SQRT(2*3.14*'STDEV DATA'!$B$5)*EXP(-((B1840-'RATA RATA DATA'!$B$6)^2/(2*'STDEV DATA'!$B$5^2)))</f>
        <v>0.32100347270959284</v>
      </c>
      <c r="L1840">
        <f>1/SQRT(2*3.14*'STDEV DATA'!$C$4)*EXP(-((C1840-'RATA RATA DATA'!$C$5)^2/(2*'STDEV DATA'!$C$4^2)))</f>
        <v>5.669897713817279E-2</v>
      </c>
      <c r="M1840">
        <f>1/SQRT(2*3.14*'STDEV DATA'!$C$5)*EXP(-((C1840-'RATA RATA DATA'!$C$6)^2/(2*'STDEV DATA'!$C$5^2)))</f>
        <v>5.8747590845957327E-2</v>
      </c>
      <c r="O1840">
        <f>1/SQRT(2*3.14*'STDEV DATA'!$D$4)*EXP(-((D1840-'RATA RATA DATA'!$D$5)^2/(2*'STDEV DATA'!$D$4^2)))</f>
        <v>3.6850663298159249E-3</v>
      </c>
      <c r="P1840">
        <f>1/SQRT(2*3.14*'STDEV DATA'!$D$5)*EXP(-((D1840-'RATA RATA DATA'!$D$6)^2/(2*'STDEV DATA'!$D$5^2)))</f>
        <v>3.5905604114086897E-3</v>
      </c>
      <c r="R1840">
        <f>1/SQRT(2*3.14*'STDEV DATA'!$E$4)*EXP(-((E1840-'RATA RATA DATA'!$E$5)^2/(2*'STDEV DATA'!$E$4^2)))</f>
        <v>0.27487508930469495</v>
      </c>
      <c r="S1840">
        <f>1/SQRT(2*3.14*'STDEV DATA'!$E$5)*EXP(-((E1840-'RATA RATA DATA'!$E$6)^2/(2*'STDEV DATA'!$E$5^2)))</f>
        <v>0.29134093354659812</v>
      </c>
      <c r="U1840">
        <f>1/SQRT(2*3.14*'STDEV DATA'!$F$4)*EXP(-((F1840-'RATA RATA DATA'!$F$5)^2/(2*'STDEV DATA'!$F$4^2)))</f>
        <v>7.6202693680152414E-3</v>
      </c>
      <c r="V1840">
        <f>1/SQRT(2*3.14*'STDEV DATA'!$F$5)*EXP(-((F1840-'RATA RATA DATA'!$F$6)^2/(2*'STDEV DATA'!$F$5^2)))</f>
        <v>2.183877801388076E-3</v>
      </c>
      <c r="X1840">
        <f>I1840*L1840*O1840*R1840*U1840*'PROBABILITY DATA'!$C$4</f>
        <v>5.875999988292094E-8</v>
      </c>
      <c r="Y1840">
        <f>J1840*M1840*P1840*S1840*V1840*'PROBABILITY DATA'!$C$5</f>
        <v>2.6269912866592475E-8</v>
      </c>
      <c r="AA1840">
        <f t="shared" si="57"/>
        <v>5.875999988292094E-8</v>
      </c>
      <c r="AC1840" s="5" t="str">
        <f t="shared" si="56"/>
        <v>YA</v>
      </c>
    </row>
    <row r="1841" spans="2:29" x14ac:dyDescent="0.2">
      <c r="B1841" s="7">
        <v>7.080794504</v>
      </c>
      <c r="C1841" s="8">
        <v>250.6234728</v>
      </c>
      <c r="D1841" s="8">
        <v>30797.52</v>
      </c>
      <c r="E1841" s="8">
        <v>6.381452049</v>
      </c>
      <c r="F1841">
        <v>333.77577661081295</v>
      </c>
      <c r="G1841" t="s">
        <v>12</v>
      </c>
      <c r="I1841">
        <f>1/SQRT(2*3.14*'STDEV DATA'!$B$4)*EXP(-((B1841-'RATA RATA DATA'!$B$5)^2/(2*'STDEV DATA'!$B$4^2)))</f>
        <v>0.34416649185164766</v>
      </c>
      <c r="J1841">
        <f>1/SQRT(2*3.14*'STDEV DATA'!$B$5)*EXP(-((B1841-'RATA RATA DATA'!$B$6)^2/(2*'STDEV DATA'!$B$5^2)))</f>
        <v>0.32100347270959284</v>
      </c>
      <c r="L1841">
        <f>1/SQRT(2*3.14*'STDEV DATA'!$C$4)*EXP(-((C1841-'RATA RATA DATA'!$C$5)^2/(2*'STDEV DATA'!$C$4^2)))</f>
        <v>2.0391053485501059E-2</v>
      </c>
      <c r="M1841">
        <f>1/SQRT(2*3.14*'STDEV DATA'!$C$5)*EXP(-((C1841-'RATA RATA DATA'!$C$6)^2/(2*'STDEV DATA'!$C$5^2)))</f>
        <v>1.5896604413200972E-2</v>
      </c>
      <c r="O1841">
        <f>1/SQRT(2*3.14*'STDEV DATA'!$D$4)*EXP(-((D1841-'RATA RATA DATA'!$D$5)^2/(2*'STDEV DATA'!$D$4^2)))</f>
        <v>2.7285848472394414E-3</v>
      </c>
      <c r="P1841">
        <f>1/SQRT(2*3.14*'STDEV DATA'!$D$5)*EXP(-((D1841-'RATA RATA DATA'!$D$6)^2/(2*'STDEV DATA'!$D$5^2)))</f>
        <v>2.4727153370742191E-3</v>
      </c>
      <c r="R1841">
        <f>1/SQRT(2*3.14*'STDEV DATA'!$E$4)*EXP(-((E1841-'RATA RATA DATA'!$E$5)^2/(2*'STDEV DATA'!$E$4^2)))</f>
        <v>0.27471892025217443</v>
      </c>
      <c r="S1841">
        <f>1/SQRT(2*3.14*'STDEV DATA'!$E$5)*EXP(-((E1841-'RATA RATA DATA'!$E$6)^2/(2*'STDEV DATA'!$E$5^2)))</f>
        <v>0.29114871975528123</v>
      </c>
      <c r="U1841">
        <f>1/SQRT(2*3.14*'STDEV DATA'!$F$4)*EXP(-((F1841-'RATA RATA DATA'!$F$5)^2/(2*'STDEV DATA'!$F$4^2)))</f>
        <v>6.1643058590409874E-2</v>
      </c>
      <c r="V1841">
        <f>1/SQRT(2*3.14*'STDEV DATA'!$F$5)*EXP(-((F1841-'RATA RATA DATA'!$F$6)^2/(2*'STDEV DATA'!$F$5^2)))</f>
        <v>7.0637520417500863E-2</v>
      </c>
      <c r="X1841">
        <f>I1841*L1841*O1841*R1841*U1841*'PROBABILITY DATA'!$C$4</f>
        <v>1.2650433929442041E-7</v>
      </c>
      <c r="Y1841">
        <f>J1841*M1841*P1841*S1841*V1841*'PROBABILITY DATA'!$C$5</f>
        <v>1.5823600562016839E-7</v>
      </c>
      <c r="AA1841">
        <f t="shared" si="57"/>
        <v>1.5823600562016839E-7</v>
      </c>
      <c r="AC1841" s="5" t="str">
        <f t="shared" si="56"/>
        <v>TIDAK</v>
      </c>
    </row>
    <row r="1842" spans="2:29" x14ac:dyDescent="0.2">
      <c r="B1842" s="7">
        <v>6.187938054</v>
      </c>
      <c r="C1842" s="8">
        <v>249.52711110000001</v>
      </c>
      <c r="D1842" s="8">
        <v>12682.15094</v>
      </c>
      <c r="E1842" s="8">
        <v>6.2532240960000003</v>
      </c>
      <c r="F1842">
        <v>263.26841625114997</v>
      </c>
      <c r="G1842" t="s">
        <v>12</v>
      </c>
      <c r="I1842">
        <f>1/SQRT(2*3.14*'STDEV DATA'!$B$4)*EXP(-((B1842-'RATA RATA DATA'!$B$5)^2/(2*'STDEV DATA'!$B$4^2)))</f>
        <v>0.27686799470845386</v>
      </c>
      <c r="J1842">
        <f>1/SQRT(2*3.14*'STDEV DATA'!$B$5)*EXP(-((B1842-'RATA RATA DATA'!$B$6)^2/(2*'STDEV DATA'!$B$5^2)))</f>
        <v>0.2712638059509086</v>
      </c>
      <c r="L1842">
        <f>1/SQRT(2*3.14*'STDEV DATA'!$C$4)*EXP(-((C1842-'RATA RATA DATA'!$C$5)^2/(2*'STDEV DATA'!$C$4^2)))</f>
        <v>2.1373481190058684E-2</v>
      </c>
      <c r="M1842">
        <f>1/SQRT(2*3.14*'STDEV DATA'!$C$5)*EXP(-((C1842-'RATA RATA DATA'!$C$6)^2/(2*'STDEV DATA'!$C$5^2)))</f>
        <v>1.6889936835162513E-2</v>
      </c>
      <c r="O1842">
        <f>1/SQRT(2*3.14*'STDEV DATA'!$D$4)*EXP(-((D1842-'RATA RATA DATA'!$D$5)^2/(2*'STDEV DATA'!$D$4^2)))</f>
        <v>2.3702071169361743E-3</v>
      </c>
      <c r="P1842">
        <f>1/SQRT(2*3.14*'STDEV DATA'!$D$5)*EXP(-((D1842-'RATA RATA DATA'!$D$6)^2/(2*'STDEV DATA'!$D$5^2)))</f>
        <v>2.4497173824515866E-3</v>
      </c>
      <c r="R1842">
        <f>1/SQRT(2*3.14*'STDEV DATA'!$E$4)*EXP(-((E1842-'RATA RATA DATA'!$E$5)^2/(2*'STDEV DATA'!$E$4^2)))</f>
        <v>0.26457016068359956</v>
      </c>
      <c r="S1842">
        <f>1/SQRT(2*3.14*'STDEV DATA'!$E$5)*EXP(-((E1842-'RATA RATA DATA'!$E$6)^2/(2*'STDEV DATA'!$E$5^2)))</f>
        <v>0.27859445183539727</v>
      </c>
      <c r="U1842">
        <f>1/SQRT(2*3.14*'STDEV DATA'!$F$4)*EXP(-((F1842-'RATA RATA DATA'!$F$5)^2/(2*'STDEV DATA'!$F$4^2)))</f>
        <v>1.5517236502457852E-2</v>
      </c>
      <c r="V1842">
        <f>1/SQRT(2*3.14*'STDEV DATA'!$F$5)*EXP(-((F1842-'RATA RATA DATA'!$F$6)^2/(2*'STDEV DATA'!$F$5^2)))</f>
        <v>5.8941123718691734E-3</v>
      </c>
      <c r="X1842">
        <f>I1842*L1842*O1842*R1842*U1842*'PROBABILITY DATA'!$C$4</f>
        <v>2.2463453121909706E-8</v>
      </c>
      <c r="Y1842">
        <f>J1842*M1842*P1842*S1842*V1842*'PROBABILITY DATA'!$C$5</f>
        <v>1.1238115604854427E-8</v>
      </c>
      <c r="AA1842">
        <f t="shared" si="57"/>
        <v>2.2463453121909706E-8</v>
      </c>
      <c r="AC1842" s="5" t="str">
        <f t="shared" si="56"/>
        <v>YA</v>
      </c>
    </row>
    <row r="1843" spans="2:29" x14ac:dyDescent="0.2">
      <c r="B1843" s="7">
        <v>7.080794504</v>
      </c>
      <c r="C1843" s="8">
        <v>240.98418699999999</v>
      </c>
      <c r="D1843" s="8">
        <v>11429.2012</v>
      </c>
      <c r="E1843" s="8">
        <v>5.5159773919999999</v>
      </c>
      <c r="F1843">
        <v>267.68082620058999</v>
      </c>
      <c r="G1843" t="s">
        <v>12</v>
      </c>
      <c r="I1843">
        <f>1/SQRT(2*3.14*'STDEV DATA'!$B$4)*EXP(-((B1843-'RATA RATA DATA'!$B$5)^2/(2*'STDEV DATA'!$B$4^2)))</f>
        <v>0.34416649185164766</v>
      </c>
      <c r="J1843">
        <f>1/SQRT(2*3.14*'STDEV DATA'!$B$5)*EXP(-((B1843-'RATA RATA DATA'!$B$6)^2/(2*'STDEV DATA'!$B$5^2)))</f>
        <v>0.32100347270959284</v>
      </c>
      <c r="L1843">
        <f>1/SQRT(2*3.14*'STDEV DATA'!$C$4)*EXP(-((C1843-'RATA RATA DATA'!$C$5)^2/(2*'STDEV DATA'!$C$4^2)))</f>
        <v>2.9851800180589919E-2</v>
      </c>
      <c r="M1843">
        <f>1/SQRT(2*3.14*'STDEV DATA'!$C$5)*EXP(-((C1843-'RATA RATA DATA'!$C$6)^2/(2*'STDEV DATA'!$C$5^2)))</f>
        <v>2.5954388095880788E-2</v>
      </c>
      <c r="O1843">
        <f>1/SQRT(2*3.14*'STDEV DATA'!$D$4)*EXP(-((D1843-'RATA RATA DATA'!$D$5)^2/(2*'STDEV DATA'!$D$4^2)))</f>
        <v>2.0275456864694988E-3</v>
      </c>
      <c r="P1843">
        <f>1/SQRT(2*3.14*'STDEV DATA'!$D$5)*EXP(-((D1843-'RATA RATA DATA'!$D$6)^2/(2*'STDEV DATA'!$D$5^2)))</f>
        <v>2.0732418641124296E-3</v>
      </c>
      <c r="R1843">
        <f>1/SQRT(2*3.14*'STDEV DATA'!$E$4)*EXP(-((E1843-'RATA RATA DATA'!$E$5)^2/(2*'STDEV DATA'!$E$4^2)))</f>
        <v>0.19090216556027328</v>
      </c>
      <c r="S1843">
        <f>1/SQRT(2*3.14*'STDEV DATA'!$E$5)*EXP(-((E1843-'RATA RATA DATA'!$E$6)^2/(2*'STDEV DATA'!$E$5^2)))</f>
        <v>0.18769218899600354</v>
      </c>
      <c r="U1843">
        <f>1/SQRT(2*3.14*'STDEV DATA'!$F$4)*EXP(-((F1843-'RATA RATA DATA'!$F$5)^2/(2*'STDEV DATA'!$F$4^2)))</f>
        <v>1.8382423180453782E-2</v>
      </c>
      <c r="V1843">
        <f>1/SQRT(2*3.14*'STDEV DATA'!$F$5)*EXP(-((F1843-'RATA RATA DATA'!$F$6)^2/(2*'STDEV DATA'!$F$5^2)))</f>
        <v>7.9459136926025627E-3</v>
      </c>
      <c r="X1843">
        <f>I1843*L1843*O1843*R1843*U1843*'PROBABILITY DATA'!$C$4</f>
        <v>2.8517426789682573E-8</v>
      </c>
      <c r="Y1843">
        <f>J1843*M1843*P1843*S1843*V1843*'PROBABILITY DATA'!$C$5</f>
        <v>1.5708231690197768E-8</v>
      </c>
      <c r="AA1843">
        <f t="shared" si="57"/>
        <v>2.8517426789682573E-8</v>
      </c>
      <c r="AC1843" s="5" t="str">
        <f t="shared" si="56"/>
        <v>YA</v>
      </c>
    </row>
    <row r="1844" spans="2:29" x14ac:dyDescent="0.2">
      <c r="B1844" s="7">
        <v>7.9653373050000003</v>
      </c>
      <c r="C1844" s="8">
        <v>151.5418889</v>
      </c>
      <c r="D1844" s="8">
        <v>25274.6103</v>
      </c>
      <c r="E1844" s="8">
        <v>7.1060434859999999</v>
      </c>
      <c r="F1844">
        <v>352.31618200636001</v>
      </c>
      <c r="G1844" t="s">
        <v>12</v>
      </c>
      <c r="I1844">
        <f>1/SQRT(2*3.14*'STDEV DATA'!$B$4)*EXP(-((B1844-'RATA RATA DATA'!$B$5)^2/(2*'STDEV DATA'!$B$4^2)))</f>
        <v>0.27635560860112857</v>
      </c>
      <c r="J1844">
        <f>1/SQRT(2*3.14*'STDEV DATA'!$B$5)*EXP(-((B1844-'RATA RATA DATA'!$B$6)^2/(2*'STDEV DATA'!$B$5^2)))</f>
        <v>0.27288797488710276</v>
      </c>
      <c r="L1844">
        <f>1/SQRT(2*3.14*'STDEV DATA'!$C$4)*EXP(-((C1844-'RATA RATA DATA'!$C$5)^2/(2*'STDEV DATA'!$C$4^2)))</f>
        <v>3.0844010980374544E-2</v>
      </c>
      <c r="M1844">
        <f>1/SQRT(2*3.14*'STDEV DATA'!$C$5)*EXP(-((C1844-'RATA RATA DATA'!$C$6)^2/(2*'STDEV DATA'!$C$5^2)))</f>
        <v>2.4847270932624836E-2</v>
      </c>
      <c r="O1844">
        <f>1/SQRT(2*3.14*'STDEV DATA'!$D$4)*EXP(-((D1844-'RATA RATA DATA'!$D$5)^2/(2*'STDEV DATA'!$D$4^2)))</f>
        <v>3.9766935848847612E-3</v>
      </c>
      <c r="P1844">
        <f>1/SQRT(2*3.14*'STDEV DATA'!$D$5)*EXP(-((D1844-'RATA RATA DATA'!$D$6)^2/(2*'STDEV DATA'!$D$5^2)))</f>
        <v>3.9701689088873981E-3</v>
      </c>
      <c r="R1844">
        <f>1/SQRT(2*3.14*'STDEV DATA'!$E$4)*EXP(-((E1844-'RATA RATA DATA'!$E$5)^2/(2*'STDEV DATA'!$E$4^2)))</f>
        <v>0.30551534288868015</v>
      </c>
      <c r="S1844">
        <f>1/SQRT(2*3.14*'STDEV DATA'!$E$5)*EXP(-((E1844-'RATA RATA DATA'!$E$6)^2/(2*'STDEV DATA'!$E$5^2)))</f>
        <v>0.32565413416312522</v>
      </c>
      <c r="U1844">
        <f>1/SQRT(2*3.14*'STDEV DATA'!$F$4)*EXP(-((F1844-'RATA RATA DATA'!$F$5)^2/(2*'STDEV DATA'!$F$4^2)))</f>
        <v>5.5342678845436609E-2</v>
      </c>
      <c r="V1844">
        <f>1/SQRT(2*3.14*'STDEV DATA'!$F$5)*EXP(-((F1844-'RATA RATA DATA'!$F$6)^2/(2*'STDEV DATA'!$F$5^2)))</f>
        <v>6.0312521308757416E-2</v>
      </c>
      <c r="X1844">
        <f>I1844*L1844*O1844*R1844*U1844*'PROBABILITY DATA'!$C$4</f>
        <v>2.2358436158233773E-7</v>
      </c>
      <c r="Y1844">
        <f>J1844*M1844*P1844*S1844*V1844*'PROBABILITY DATA'!$C$5</f>
        <v>3.2240585378890889E-7</v>
      </c>
      <c r="AA1844">
        <f t="shared" si="57"/>
        <v>3.2240585378890889E-7</v>
      </c>
      <c r="AC1844" s="5" t="str">
        <f t="shared" si="56"/>
        <v>TIDAK</v>
      </c>
    </row>
    <row r="1845" spans="2:29" x14ac:dyDescent="0.2">
      <c r="B1845" s="7">
        <v>9.2643909089999994</v>
      </c>
      <c r="C1845" s="8">
        <v>160.42869400000001</v>
      </c>
      <c r="D1845" s="8">
        <v>19607.754919999999</v>
      </c>
      <c r="E1845" s="8">
        <v>3.9887489359999999</v>
      </c>
      <c r="F1845">
        <v>416.69838463114002</v>
      </c>
      <c r="G1845" t="s">
        <v>12</v>
      </c>
      <c r="I1845">
        <f>1/SQRT(2*3.14*'STDEV DATA'!$B$4)*EXP(-((B1845-'RATA RATA DATA'!$B$5)^2/(2*'STDEV DATA'!$B$4^2)))</f>
        <v>9.1339256461051926E-2</v>
      </c>
      <c r="J1845">
        <f>1/SQRT(2*3.14*'STDEV DATA'!$B$5)*EXP(-((B1845-'RATA RATA DATA'!$B$6)^2/(2*'STDEV DATA'!$B$5^2)))</f>
        <v>0.11870541916413503</v>
      </c>
      <c r="L1845">
        <f>1/SQRT(2*3.14*'STDEV DATA'!$C$4)*EXP(-((C1845-'RATA RATA DATA'!$C$5)^2/(2*'STDEV DATA'!$C$4^2)))</f>
        <v>4.0802537714559356E-2</v>
      </c>
      <c r="M1845">
        <f>1/SQRT(2*3.14*'STDEV DATA'!$C$5)*EXP(-((C1845-'RATA RATA DATA'!$C$6)^2/(2*'STDEV DATA'!$C$5^2)))</f>
        <v>3.6163794036820796E-2</v>
      </c>
      <c r="O1845">
        <f>1/SQRT(2*3.14*'STDEV DATA'!$D$4)*EXP(-((D1845-'RATA RATA DATA'!$D$5)^2/(2*'STDEV DATA'!$D$4^2)))</f>
        <v>3.9922757718846872E-3</v>
      </c>
      <c r="P1845">
        <f>1/SQRT(2*3.14*'STDEV DATA'!$D$5)*EXP(-((D1845-'RATA RATA DATA'!$D$6)^2/(2*'STDEV DATA'!$D$5^2)))</f>
        <v>4.1800736051163462E-3</v>
      </c>
      <c r="R1845">
        <f>1/SQRT(2*3.14*'STDEV DATA'!$E$4)*EXP(-((E1845-'RATA RATA DATA'!$E$5)^2/(2*'STDEV DATA'!$E$4^2)))</f>
        <v>5.3513752548451858E-2</v>
      </c>
      <c r="S1845">
        <f>1/SQRT(2*3.14*'STDEV DATA'!$E$5)*EXP(-((E1845-'RATA RATA DATA'!$E$6)^2/(2*'STDEV DATA'!$E$5^2)))</f>
        <v>3.8456517661881101E-2</v>
      </c>
      <c r="U1845">
        <f>1/SQRT(2*3.14*'STDEV DATA'!$F$4)*EXP(-((F1845-'RATA RATA DATA'!$F$5)^2/(2*'STDEV DATA'!$F$4^2)))</f>
        <v>8.3109140532931936E-3</v>
      </c>
      <c r="V1845">
        <f>1/SQRT(2*3.14*'STDEV DATA'!$F$5)*EXP(-((F1845-'RATA RATA DATA'!$F$6)^2/(2*'STDEV DATA'!$F$5^2)))</f>
        <v>2.529336244771101E-3</v>
      </c>
      <c r="X1845">
        <f>I1845*L1845*O1845*R1845*U1845*'PROBABILITY DATA'!$C$4</f>
        <v>2.5814655750201936E-9</v>
      </c>
      <c r="Y1845">
        <f>J1845*M1845*P1845*S1845*V1845*'PROBABILITY DATA'!$C$5</f>
        <v>1.0643188288759586E-9</v>
      </c>
      <c r="AA1845">
        <f t="shared" si="57"/>
        <v>2.5814655750201936E-9</v>
      </c>
      <c r="AC1845" s="5" t="str">
        <f t="shared" si="56"/>
        <v>YA</v>
      </c>
    </row>
    <row r="1846" spans="2:29" x14ac:dyDescent="0.2">
      <c r="B1846" s="7">
        <v>7.7540443540000004</v>
      </c>
      <c r="C1846" s="8">
        <v>193.4498538</v>
      </c>
      <c r="D1846" s="8">
        <v>19019.279500000001</v>
      </c>
      <c r="E1846" s="8">
        <v>8.1070669029999998</v>
      </c>
      <c r="F1846">
        <v>377.99000860887998</v>
      </c>
      <c r="G1846" t="s">
        <v>12</v>
      </c>
      <c r="I1846">
        <f>1/SQRT(2*3.14*'STDEV DATA'!$B$4)*EXP(-((B1846-'RATA RATA DATA'!$B$5)^2/(2*'STDEV DATA'!$B$4^2)))</f>
        <v>0.3029188067729584</v>
      </c>
      <c r="J1846">
        <f>1/SQRT(2*3.14*'STDEV DATA'!$B$5)*EXP(-((B1846-'RATA RATA DATA'!$B$6)^2/(2*'STDEV DATA'!$B$5^2)))</f>
        <v>0.2922579556473332</v>
      </c>
      <c r="L1846">
        <f>1/SQRT(2*3.14*'STDEV DATA'!$C$4)*EXP(-((C1846-'RATA RATA DATA'!$C$5)^2/(2*'STDEV DATA'!$C$4^2)))</f>
        <v>6.6770467368242215E-2</v>
      </c>
      <c r="M1846">
        <f>1/SQRT(2*3.14*'STDEV DATA'!$C$5)*EXP(-((C1846-'RATA RATA DATA'!$C$6)^2/(2*'STDEV DATA'!$C$5^2)))</f>
        <v>7.1199761594773384E-2</v>
      </c>
      <c r="O1846">
        <f>1/SQRT(2*3.14*'STDEV DATA'!$D$4)*EXP(-((D1846-'RATA RATA DATA'!$D$5)^2/(2*'STDEV DATA'!$D$4^2)))</f>
        <v>3.9061742383746539E-3</v>
      </c>
      <c r="P1846">
        <f>1/SQRT(2*3.14*'STDEV DATA'!$D$5)*EXP(-((D1846-'RATA RATA DATA'!$D$6)^2/(2*'STDEV DATA'!$D$5^2)))</f>
        <v>4.0978661068496814E-3</v>
      </c>
      <c r="R1846">
        <f>1/SQRT(2*3.14*'STDEV DATA'!$E$4)*EXP(-((E1846-'RATA RATA DATA'!$E$5)^2/(2*'STDEV DATA'!$E$4^2)))</f>
        <v>0.26275008214943668</v>
      </c>
      <c r="S1846">
        <f>1/SQRT(2*3.14*'STDEV DATA'!$E$5)*EXP(-((E1846-'RATA RATA DATA'!$E$6)^2/(2*'STDEV DATA'!$E$5^2)))</f>
        <v>0.25915031258569104</v>
      </c>
      <c r="U1846">
        <f>1/SQRT(2*3.14*'STDEV DATA'!$F$4)*EXP(-((F1846-'RATA RATA DATA'!$F$5)^2/(2*'STDEV DATA'!$F$4^2)))</f>
        <v>3.449175752932436E-2</v>
      </c>
      <c r="V1846">
        <f>1/SQRT(2*3.14*'STDEV DATA'!$F$5)*EXP(-((F1846-'RATA RATA DATA'!$F$6)^2/(2*'STDEV DATA'!$F$5^2)))</f>
        <v>2.7744479147045725E-2</v>
      </c>
      <c r="X1846">
        <f>I1846*L1846*O1846*R1846*U1846*'PROBABILITY DATA'!$C$4</f>
        <v>2.7932345849021935E-7</v>
      </c>
      <c r="Y1846">
        <f>J1846*M1846*P1846*S1846*V1846*'PROBABILITY DATA'!$C$5</f>
        <v>3.7385028788577789E-7</v>
      </c>
      <c r="AA1846">
        <f t="shared" si="57"/>
        <v>3.7385028788577789E-7</v>
      </c>
      <c r="AC1846" s="5" t="str">
        <f t="shared" si="56"/>
        <v>TIDAK</v>
      </c>
    </row>
    <row r="1847" spans="2:29" x14ac:dyDescent="0.2">
      <c r="B1847" s="7">
        <v>9.3938916520000006</v>
      </c>
      <c r="C1847" s="8">
        <v>252.7392485</v>
      </c>
      <c r="D1847" s="8">
        <v>13150.20746</v>
      </c>
      <c r="E1847" s="8">
        <v>7.166592283</v>
      </c>
      <c r="F1847">
        <v>333.77577661081295</v>
      </c>
      <c r="G1847" t="s">
        <v>12</v>
      </c>
      <c r="I1847">
        <f>1/SQRT(2*3.14*'STDEV DATA'!$B$4)*EXP(-((B1847-'RATA RATA DATA'!$B$5)^2/(2*'STDEV DATA'!$B$4^2)))</f>
        <v>7.7713488246959297E-2</v>
      </c>
      <c r="J1847">
        <f>1/SQRT(2*3.14*'STDEV DATA'!$B$5)*EXP(-((B1847-'RATA RATA DATA'!$B$6)^2/(2*'STDEV DATA'!$B$5^2)))</f>
        <v>0.10510161739457231</v>
      </c>
      <c r="L1847">
        <f>1/SQRT(2*3.14*'STDEV DATA'!$C$4)*EXP(-((C1847-'RATA RATA DATA'!$C$5)^2/(2*'STDEV DATA'!$C$4^2)))</f>
        <v>1.8571018748277275E-2</v>
      </c>
      <c r="M1847">
        <f>1/SQRT(2*3.14*'STDEV DATA'!$C$5)*EXP(-((C1847-'RATA RATA DATA'!$C$6)^2/(2*'STDEV DATA'!$C$5^2)))</f>
        <v>1.4092078034197032E-2</v>
      </c>
      <c r="O1847">
        <f>1/SQRT(2*3.14*'STDEV DATA'!$D$4)*EXP(-((D1847-'RATA RATA DATA'!$D$5)^2/(2*'STDEV DATA'!$D$4^2)))</f>
        <v>2.5003977819012557E-3</v>
      </c>
      <c r="P1847">
        <f>1/SQRT(2*3.14*'STDEV DATA'!$D$5)*EXP(-((D1847-'RATA RATA DATA'!$D$6)^2/(2*'STDEV DATA'!$D$5^2)))</f>
        <v>2.5929286081338905E-3</v>
      </c>
      <c r="R1847">
        <f>1/SQRT(2*3.14*'STDEV DATA'!$E$4)*EXP(-((E1847-'RATA RATA DATA'!$E$5)^2/(2*'STDEV DATA'!$E$4^2)))</f>
        <v>0.3057258745408149</v>
      </c>
      <c r="S1847">
        <f>1/SQRT(2*3.14*'STDEV DATA'!$E$5)*EXP(-((E1847-'RATA RATA DATA'!$E$6)^2/(2*'STDEV DATA'!$E$5^2)))</f>
        <v>0.32526822112507792</v>
      </c>
      <c r="U1847">
        <f>1/SQRT(2*3.14*'STDEV DATA'!$F$4)*EXP(-((F1847-'RATA RATA DATA'!$F$5)^2/(2*'STDEV DATA'!$F$4^2)))</f>
        <v>6.1643058590409874E-2</v>
      </c>
      <c r="V1847">
        <f>1/SQRT(2*3.14*'STDEV DATA'!$F$5)*EXP(-((F1847-'RATA RATA DATA'!$F$6)^2/(2*'STDEV DATA'!$F$5^2)))</f>
        <v>7.0637520417500863E-2</v>
      </c>
      <c r="X1847">
        <f>I1847*L1847*O1847*R1847*U1847*'PROBABILITY DATA'!$C$4</f>
        <v>2.6530447322510386E-8</v>
      </c>
      <c r="Y1847">
        <f>J1847*M1847*P1847*S1847*V1847*'PROBABILITY DATA'!$C$5</f>
        <v>5.3804529634173101E-8</v>
      </c>
      <c r="AA1847">
        <f t="shared" si="57"/>
        <v>5.3804529634173101E-8</v>
      </c>
      <c r="AC1847" s="5" t="str">
        <f t="shared" si="56"/>
        <v>TIDAK</v>
      </c>
    </row>
    <row r="1848" spans="2:29" x14ac:dyDescent="0.2">
      <c r="B1848" s="7">
        <v>8.1760796150000008</v>
      </c>
      <c r="C1848" s="8">
        <v>201.5537008</v>
      </c>
      <c r="D1848" s="8">
        <v>21856.98863</v>
      </c>
      <c r="E1848" s="8">
        <v>5.2410473939999997</v>
      </c>
      <c r="F1848">
        <v>320.26011954222997</v>
      </c>
      <c r="G1848" t="s">
        <v>12</v>
      </c>
      <c r="I1848">
        <f>1/SQRT(2*3.14*'STDEV DATA'!$B$4)*EXP(-((B1848-'RATA RATA DATA'!$B$5)^2/(2*'STDEV DATA'!$B$4^2)))</f>
        <v>0.2460520291222846</v>
      </c>
      <c r="J1848">
        <f>1/SQRT(2*3.14*'STDEV DATA'!$B$5)*EXP(-((B1848-'RATA RATA DATA'!$B$6)^2/(2*'STDEV DATA'!$B$5^2)))</f>
        <v>0.25014538284662469</v>
      </c>
      <c r="L1848">
        <f>1/SQRT(2*3.14*'STDEV DATA'!$C$4)*EXP(-((C1848-'RATA RATA DATA'!$C$5)^2/(2*'STDEV DATA'!$C$4^2)))</f>
        <v>6.6046570862320853E-2</v>
      </c>
      <c r="M1848">
        <f>1/SQRT(2*3.14*'STDEV DATA'!$C$5)*EXP(-((C1848-'RATA RATA DATA'!$C$6)^2/(2*'STDEV DATA'!$C$5^2)))</f>
        <v>7.0741679636397561E-2</v>
      </c>
      <c r="O1848">
        <f>1/SQRT(2*3.14*'STDEV DATA'!$D$4)*EXP(-((D1848-'RATA RATA DATA'!$D$5)^2/(2*'STDEV DATA'!$D$4^2)))</f>
        <v>4.1753038307181262E-3</v>
      </c>
      <c r="P1848">
        <f>1/SQRT(2*3.14*'STDEV DATA'!$D$5)*EXP(-((D1848-'RATA RATA DATA'!$D$6)^2/(2*'STDEV DATA'!$D$5^2)))</f>
        <v>4.3168667884398767E-3</v>
      </c>
      <c r="R1848">
        <f>1/SQRT(2*3.14*'STDEV DATA'!$E$4)*EXP(-((E1848-'RATA RATA DATA'!$E$5)^2/(2*'STDEV DATA'!$E$4^2)))</f>
        <v>0.16111558926750924</v>
      </c>
      <c r="S1848">
        <f>1/SQRT(2*3.14*'STDEV DATA'!$E$5)*EXP(-((E1848-'RATA RATA DATA'!$E$6)^2/(2*'STDEV DATA'!$E$5^2)))</f>
        <v>0.15229102048171761</v>
      </c>
      <c r="U1848">
        <f>1/SQRT(2*3.14*'STDEV DATA'!$F$4)*EXP(-((F1848-'RATA RATA DATA'!$F$5)^2/(2*'STDEV DATA'!$F$4^2)))</f>
        <v>5.8937354952820618E-2</v>
      </c>
      <c r="V1848">
        <f>1/SQRT(2*3.14*'STDEV DATA'!$F$5)*EXP(-((F1848-'RATA RATA DATA'!$F$6)^2/(2*'STDEV DATA'!$F$5^2)))</f>
        <v>6.4065301685280643E-2</v>
      </c>
      <c r="X1848">
        <f>I1848*L1848*O1848*R1848*U1848*'PROBABILITY DATA'!$C$4</f>
        <v>2.5135091748711433E-7</v>
      </c>
      <c r="Y1848">
        <f>J1848*M1848*P1848*S1848*V1848*'PROBABILITY DATA'!$C$5</f>
        <v>4.5446499607449075E-7</v>
      </c>
      <c r="AA1848">
        <f t="shared" si="57"/>
        <v>4.5446499607449075E-7</v>
      </c>
      <c r="AC1848" s="5" t="str">
        <f t="shared" si="56"/>
        <v>TIDAK</v>
      </c>
    </row>
    <row r="1849" spans="2:29" x14ac:dyDescent="0.2">
      <c r="B1849" s="7">
        <v>8.337696201</v>
      </c>
      <c r="C1849" s="8">
        <v>168.46918070000001</v>
      </c>
      <c r="D1849" s="8">
        <v>30969.047589999998</v>
      </c>
      <c r="E1849" s="8">
        <v>5.4521618319999998</v>
      </c>
      <c r="F1849">
        <v>333.77577661081295</v>
      </c>
      <c r="G1849" t="s">
        <v>12</v>
      </c>
      <c r="I1849">
        <f>1/SQRT(2*3.14*'STDEV DATA'!$B$4)*EXP(-((B1849-'RATA RATA DATA'!$B$5)^2/(2*'STDEV DATA'!$B$4^2)))</f>
        <v>0.22136688410696639</v>
      </c>
      <c r="J1849">
        <f>1/SQRT(2*3.14*'STDEV DATA'!$B$5)*EXP(-((B1849-'RATA RATA DATA'!$B$6)^2/(2*'STDEV DATA'!$B$5^2)))</f>
        <v>0.23106700472736549</v>
      </c>
      <c r="L1849">
        <f>1/SQRT(2*3.14*'STDEV DATA'!$C$4)*EXP(-((C1849-'RATA RATA DATA'!$C$5)^2/(2*'STDEV DATA'!$C$4^2)))</f>
        <v>4.9803530147799924E-2</v>
      </c>
      <c r="M1849">
        <f>1/SQRT(2*3.14*'STDEV DATA'!$C$5)*EXP(-((C1849-'RATA RATA DATA'!$C$6)^2/(2*'STDEV DATA'!$C$5^2)))</f>
        <v>4.7327722004394293E-2</v>
      </c>
      <c r="O1849">
        <f>1/SQRT(2*3.14*'STDEV DATA'!$D$4)*EXP(-((D1849-'RATA RATA DATA'!$D$5)^2/(2*'STDEV DATA'!$D$4^2)))</f>
        <v>2.6810050691838351E-3</v>
      </c>
      <c r="P1849">
        <f>1/SQRT(2*3.14*'STDEV DATA'!$D$5)*EXP(-((D1849-'RATA RATA DATA'!$D$6)^2/(2*'STDEV DATA'!$D$5^2)))</f>
        <v>2.4203724972634514E-3</v>
      </c>
      <c r="R1849">
        <f>1/SQRT(2*3.14*'STDEV DATA'!$E$4)*EXP(-((E1849-'RATA RATA DATA'!$E$5)^2/(2*'STDEV DATA'!$E$4^2)))</f>
        <v>0.18395775611766474</v>
      </c>
      <c r="S1849">
        <f>1/SQRT(2*3.14*'STDEV DATA'!$E$5)*EXP(-((E1849-'RATA RATA DATA'!$E$6)^2/(2*'STDEV DATA'!$E$5^2)))</f>
        <v>0.17933887912365973</v>
      </c>
      <c r="U1849">
        <f>1/SQRT(2*3.14*'STDEV DATA'!$F$4)*EXP(-((F1849-'RATA RATA DATA'!$F$5)^2/(2*'STDEV DATA'!$F$4^2)))</f>
        <v>6.1643058590409874E-2</v>
      </c>
      <c r="V1849">
        <f>1/SQRT(2*3.14*'STDEV DATA'!$F$5)*EXP(-((F1849-'RATA RATA DATA'!$F$6)^2/(2*'STDEV DATA'!$F$5^2)))</f>
        <v>7.0637520417500863E-2</v>
      </c>
      <c r="X1849">
        <f>I1849*L1849*O1849*R1849*U1849*'PROBABILITY DATA'!$C$4</f>
        <v>1.3075540735968913E-7</v>
      </c>
      <c r="Y1849">
        <f>J1849*M1849*P1849*S1849*V1849*'PROBABILITY DATA'!$C$5</f>
        <v>2.0446190502071408E-7</v>
      </c>
      <c r="AA1849">
        <f t="shared" si="57"/>
        <v>2.0446190502071408E-7</v>
      </c>
      <c r="AC1849" s="5" t="str">
        <f t="shared" si="56"/>
        <v>TIDAK</v>
      </c>
    </row>
    <row r="1850" spans="2:29" x14ac:dyDescent="0.2">
      <c r="B1850" s="7">
        <v>7.080794504</v>
      </c>
      <c r="C1850" s="8">
        <v>207.4268874</v>
      </c>
      <c r="D1850" s="8">
        <v>11963.32372</v>
      </c>
      <c r="E1850" s="8">
        <v>7.6645456559999996</v>
      </c>
      <c r="F1850">
        <v>325.63295978892</v>
      </c>
      <c r="G1850" t="s">
        <v>12</v>
      </c>
      <c r="I1850">
        <f>1/SQRT(2*3.14*'STDEV DATA'!$B$4)*EXP(-((B1850-'RATA RATA DATA'!$B$5)^2/(2*'STDEV DATA'!$B$4^2)))</f>
        <v>0.34416649185164766</v>
      </c>
      <c r="J1850">
        <f>1/SQRT(2*3.14*'STDEV DATA'!$B$5)*EXP(-((B1850-'RATA RATA DATA'!$B$6)^2/(2*'STDEV DATA'!$B$5^2)))</f>
        <v>0.32100347270959284</v>
      </c>
      <c r="L1850">
        <f>1/SQRT(2*3.14*'STDEV DATA'!$C$4)*EXP(-((C1850-'RATA RATA DATA'!$C$5)^2/(2*'STDEV DATA'!$C$4^2)))</f>
        <v>6.343416703531711E-2</v>
      </c>
      <c r="M1850">
        <f>1/SQRT(2*3.14*'STDEV DATA'!$C$5)*EXP(-((C1850-'RATA RATA DATA'!$C$6)^2/(2*'STDEV DATA'!$C$5^2)))</f>
        <v>6.7479041083598812E-2</v>
      </c>
      <c r="O1850">
        <f>1/SQRT(2*3.14*'STDEV DATA'!$D$4)*EXP(-((D1850-'RATA RATA DATA'!$D$5)^2/(2*'STDEV DATA'!$D$4^2)))</f>
        <v>2.172130586378608E-3</v>
      </c>
      <c r="P1850">
        <f>1/SQRT(2*3.14*'STDEV DATA'!$D$5)*EXP(-((D1850-'RATA RATA DATA'!$D$6)^2/(2*'STDEV DATA'!$D$5^2)))</f>
        <v>2.2319461670445555E-3</v>
      </c>
      <c r="R1850">
        <f>1/SQRT(2*3.14*'STDEV DATA'!$E$4)*EXP(-((E1850-'RATA RATA DATA'!$E$5)^2/(2*'STDEV DATA'!$E$4^2)))</f>
        <v>0.29307930877319671</v>
      </c>
      <c r="S1850">
        <f>1/SQRT(2*3.14*'STDEV DATA'!$E$5)*EXP(-((E1850-'RATA RATA DATA'!$E$6)^2/(2*'STDEV DATA'!$E$5^2)))</f>
        <v>0.30284169673778705</v>
      </c>
      <c r="U1850">
        <f>1/SQRT(2*3.14*'STDEV DATA'!$F$4)*EXP(-((F1850-'RATA RATA DATA'!$F$5)^2/(2*'STDEV DATA'!$F$4^2)))</f>
        <v>6.0751233894882385E-2</v>
      </c>
      <c r="V1850">
        <f>1/SQRT(2*3.14*'STDEV DATA'!$F$5)*EXP(-((F1850-'RATA RATA DATA'!$F$6)^2/(2*'STDEV DATA'!$F$5^2)))</f>
        <v>6.8048358209370122E-2</v>
      </c>
      <c r="X1850">
        <f>I1850*L1850*O1850*R1850*U1850*'PROBABILITY DATA'!$C$4</f>
        <v>3.2938588147495742E-7</v>
      </c>
      <c r="Y1850">
        <f>J1850*M1850*P1850*S1850*V1850*'PROBABILITY DATA'!$C$5</f>
        <v>6.0752259025040486E-7</v>
      </c>
      <c r="AA1850">
        <f t="shared" si="57"/>
        <v>6.0752259025040486E-7</v>
      </c>
      <c r="AC1850" s="5" t="str">
        <f t="shared" si="56"/>
        <v>TIDAK</v>
      </c>
    </row>
    <row r="1851" spans="2:29" x14ac:dyDescent="0.2">
      <c r="B1851" s="7">
        <v>7.1910248570000004</v>
      </c>
      <c r="C1851" s="8">
        <v>151.30667360000001</v>
      </c>
      <c r="D1851" s="8">
        <v>23781.328740000001</v>
      </c>
      <c r="E1851" s="8">
        <v>9.2144091350000004</v>
      </c>
      <c r="F1851">
        <v>403.78842990637003</v>
      </c>
      <c r="G1851" t="s">
        <v>12</v>
      </c>
      <c r="I1851">
        <f>1/SQRT(2*3.14*'STDEV DATA'!$B$4)*EXP(-((B1851-'RATA RATA DATA'!$B$5)^2/(2*'STDEV DATA'!$B$4^2)))</f>
        <v>0.34288503018829203</v>
      </c>
      <c r="J1851">
        <f>1/SQRT(2*3.14*'STDEV DATA'!$B$5)*EXP(-((B1851-'RATA RATA DATA'!$B$6)^2/(2*'STDEV DATA'!$B$5^2)))</f>
        <v>0.32024494974280271</v>
      </c>
      <c r="L1851">
        <f>1/SQRT(2*3.14*'STDEV DATA'!$C$4)*EXP(-((C1851-'RATA RATA DATA'!$C$5)^2/(2*'STDEV DATA'!$C$4^2)))</f>
        <v>3.0590468359025607E-2</v>
      </c>
      <c r="M1851">
        <f>1/SQRT(2*3.14*'STDEV DATA'!$C$5)*EXP(-((C1851-'RATA RATA DATA'!$C$6)^2/(2*'STDEV DATA'!$C$5^2)))</f>
        <v>2.4574328334921989E-2</v>
      </c>
      <c r="O1851">
        <f>1/SQRT(2*3.14*'STDEV DATA'!$D$4)*EXP(-((D1851-'RATA RATA DATA'!$D$5)^2/(2*'STDEV DATA'!$D$4^2)))</f>
        <v>4.1333263204949471E-3</v>
      </c>
      <c r="P1851">
        <f>1/SQRT(2*3.14*'STDEV DATA'!$D$5)*EXP(-((D1851-'RATA RATA DATA'!$D$6)^2/(2*'STDEV DATA'!$D$5^2)))</f>
        <v>4.1999438042047846E-3</v>
      </c>
      <c r="R1851">
        <f>1/SQRT(2*3.14*'STDEV DATA'!$E$4)*EXP(-((E1851-'RATA RATA DATA'!$E$5)^2/(2*'STDEV DATA'!$E$4^2)))</f>
        <v>0.14873778142149846</v>
      </c>
      <c r="S1851">
        <f>1/SQRT(2*3.14*'STDEV DATA'!$E$5)*EXP(-((E1851-'RATA RATA DATA'!$E$6)^2/(2*'STDEV DATA'!$E$5^2)))</f>
        <v>0.1199233838257999</v>
      </c>
      <c r="U1851">
        <f>1/SQRT(2*3.14*'STDEV DATA'!$F$4)*EXP(-((F1851-'RATA RATA DATA'!$F$5)^2/(2*'STDEV DATA'!$F$4^2)))</f>
        <v>1.468960360999807E-2</v>
      </c>
      <c r="V1851">
        <f>1/SQRT(2*3.14*'STDEV DATA'!$F$5)*EXP(-((F1851-'RATA RATA DATA'!$F$6)^2/(2*'STDEV DATA'!$F$5^2)))</f>
        <v>6.6219240984529762E-3</v>
      </c>
      <c r="X1851">
        <f>I1851*L1851*O1851*R1851*U1851*'PROBABILITY DATA'!$C$4</f>
        <v>3.6953253528721676E-8</v>
      </c>
      <c r="Y1851">
        <f>J1851*M1851*P1851*S1851*V1851*'PROBABILITY DATA'!$C$5</f>
        <v>1.6005242515059696E-8</v>
      </c>
      <c r="AA1851">
        <f t="shared" si="57"/>
        <v>3.6953253528721676E-8</v>
      </c>
      <c r="AC1851" s="5" t="str">
        <f t="shared" si="56"/>
        <v>YA</v>
      </c>
    </row>
    <row r="1852" spans="2:29" x14ac:dyDescent="0.2">
      <c r="B1852" s="7">
        <v>8.6136985950000007</v>
      </c>
      <c r="C1852" s="8">
        <v>235.9444359</v>
      </c>
      <c r="D1852" s="8">
        <v>20862.455870000002</v>
      </c>
      <c r="E1852" s="8">
        <v>7.6225648389999998</v>
      </c>
      <c r="F1852">
        <v>378.75871476427</v>
      </c>
      <c r="G1852" t="s">
        <v>12</v>
      </c>
      <c r="I1852">
        <f>1/SQRT(2*3.14*'STDEV DATA'!$B$4)*EXP(-((B1852-'RATA RATA DATA'!$B$5)^2/(2*'STDEV DATA'!$B$4^2)))</f>
        <v>0.17872629667844009</v>
      </c>
      <c r="J1852">
        <f>1/SQRT(2*3.14*'STDEV DATA'!$B$5)*EXP(-((B1852-'RATA RATA DATA'!$B$6)^2/(2*'STDEV DATA'!$B$5^2)))</f>
        <v>0.19674996289367627</v>
      </c>
      <c r="L1852">
        <f>1/SQRT(2*3.14*'STDEV DATA'!$C$4)*EXP(-((C1852-'RATA RATA DATA'!$C$5)^2/(2*'STDEV DATA'!$C$4^2)))</f>
        <v>3.5384457846672795E-2</v>
      </c>
      <c r="M1852">
        <f>1/SQRT(2*3.14*'STDEV DATA'!$C$5)*EXP(-((C1852-'RATA RATA DATA'!$C$6)^2/(2*'STDEV DATA'!$C$5^2)))</f>
        <v>3.2275737419162294E-2</v>
      </c>
      <c r="O1852">
        <f>1/SQRT(2*3.14*'STDEV DATA'!$D$4)*EXP(-((D1852-'RATA RATA DATA'!$D$5)^2/(2*'STDEV DATA'!$D$4^2)))</f>
        <v>4.1242959595324136E-3</v>
      </c>
      <c r="P1852">
        <f>1/SQRT(2*3.14*'STDEV DATA'!$D$5)*EXP(-((D1852-'RATA RATA DATA'!$D$6)^2/(2*'STDEV DATA'!$D$5^2)))</f>
        <v>4.2923672871434263E-3</v>
      </c>
      <c r="R1852">
        <f>1/SQRT(2*3.14*'STDEV DATA'!$E$4)*EXP(-((E1852-'RATA RATA DATA'!$E$5)^2/(2*'STDEV DATA'!$E$4^2)))</f>
        <v>0.29509653227382326</v>
      </c>
      <c r="S1852">
        <f>1/SQRT(2*3.14*'STDEV DATA'!$E$5)*EXP(-((E1852-'RATA RATA DATA'!$E$6)^2/(2*'STDEV DATA'!$E$5^2)))</f>
        <v>0.30596755769391398</v>
      </c>
      <c r="U1852">
        <f>1/SQRT(2*3.14*'STDEV DATA'!$F$4)*EXP(-((F1852-'RATA RATA DATA'!$F$5)^2/(2*'STDEV DATA'!$F$4^2)))</f>
        <v>3.381046056828961E-2</v>
      </c>
      <c r="V1852">
        <f>1/SQRT(2*3.14*'STDEV DATA'!$F$5)*EXP(-((F1852-'RATA RATA DATA'!$F$6)^2/(2*'STDEV DATA'!$F$5^2)))</f>
        <v>2.6837529854146464E-2</v>
      </c>
      <c r="X1852">
        <f>I1852*L1852*O1852*R1852*U1852*'PROBABILITY DATA'!$C$4</f>
        <v>1.0152032016540054E-7</v>
      </c>
      <c r="Y1852">
        <f>J1852*M1852*P1852*S1852*V1852*'PROBABILITY DATA'!$C$5</f>
        <v>1.3648106100967563E-7</v>
      </c>
      <c r="AA1852">
        <f t="shared" si="57"/>
        <v>1.3648106100967563E-7</v>
      </c>
      <c r="AC1852" s="5" t="str">
        <f t="shared" si="56"/>
        <v>TIDAK</v>
      </c>
    </row>
    <row r="1853" spans="2:29" x14ac:dyDescent="0.2">
      <c r="B1853" s="7">
        <v>7.7930391710000002</v>
      </c>
      <c r="C1853" s="8">
        <v>257.65773899999999</v>
      </c>
      <c r="D1853" s="8">
        <v>17398.385839999999</v>
      </c>
      <c r="E1853" s="8">
        <v>8.2712457140000009</v>
      </c>
      <c r="F1853">
        <v>251.38394368164001</v>
      </c>
      <c r="G1853" t="s">
        <v>12</v>
      </c>
      <c r="I1853">
        <f>1/SQRT(2*3.14*'STDEV DATA'!$B$4)*EXP(-((B1853-'RATA RATA DATA'!$B$5)^2/(2*'STDEV DATA'!$B$4^2)))</f>
        <v>0.29838545735937549</v>
      </c>
      <c r="J1853">
        <f>1/SQRT(2*3.14*'STDEV DATA'!$B$5)*EXP(-((B1853-'RATA RATA DATA'!$B$6)^2/(2*'STDEV DATA'!$B$5^2)))</f>
        <v>0.28898874895841553</v>
      </c>
      <c r="L1853">
        <f>1/SQRT(2*3.14*'STDEV DATA'!$C$4)*EXP(-((C1853-'RATA RATA DATA'!$C$5)^2/(2*'STDEV DATA'!$C$4^2)))</f>
        <v>1.4740214521265255E-2</v>
      </c>
      <c r="M1853">
        <f>1/SQRT(2*3.14*'STDEV DATA'!$C$5)*EXP(-((C1853-'RATA RATA DATA'!$C$6)^2/(2*'STDEV DATA'!$C$5^2)))</f>
        <v>1.0460196502096994E-2</v>
      </c>
      <c r="O1853">
        <f>1/SQRT(2*3.14*'STDEV DATA'!$D$4)*EXP(-((D1853-'RATA RATA DATA'!$D$5)^2/(2*'STDEV DATA'!$D$4^2)))</f>
        <v>3.5998721430388473E-3</v>
      </c>
      <c r="P1853">
        <f>1/SQRT(2*3.14*'STDEV DATA'!$D$5)*EXP(-((D1853-'RATA RATA DATA'!$D$6)^2/(2*'STDEV DATA'!$D$5^2)))</f>
        <v>3.7856942157386479E-3</v>
      </c>
      <c r="R1853">
        <f>1/SQRT(2*3.14*'STDEV DATA'!$E$4)*EXP(-((E1853-'RATA RATA DATA'!$E$5)^2/(2*'STDEV DATA'!$E$4^2)))</f>
        <v>0.24802131552802167</v>
      </c>
      <c r="S1853">
        <f>1/SQRT(2*3.14*'STDEV DATA'!$E$5)*EXP(-((E1853-'RATA RATA DATA'!$E$6)^2/(2*'STDEV DATA'!$E$5^2)))</f>
        <v>0.23925027498113655</v>
      </c>
      <c r="U1853">
        <f>1/SQRT(2*3.14*'STDEV DATA'!$F$4)*EXP(-((F1853-'RATA RATA DATA'!$F$5)^2/(2*'STDEV DATA'!$F$4^2)))</f>
        <v>9.3032963899027047E-3</v>
      </c>
      <c r="V1853">
        <f>1/SQRT(2*3.14*'STDEV DATA'!$F$5)*EXP(-((F1853-'RATA RATA DATA'!$F$6)^2/(2*'STDEV DATA'!$F$5^2)))</f>
        <v>2.3971173954830892E-3</v>
      </c>
      <c r="X1853">
        <f>I1853*L1853*O1853*R1853*U1853*'PROBABILITY DATA'!$C$4</f>
        <v>1.4252181933903433E-8</v>
      </c>
      <c r="Y1853">
        <f>J1853*M1853*P1853*S1853*V1853*'PROBABILITY DATA'!$C$5</f>
        <v>4.0019791276371043E-9</v>
      </c>
      <c r="AA1853">
        <f t="shared" si="57"/>
        <v>1.4252181933903433E-8</v>
      </c>
      <c r="AC1853" s="5" t="str">
        <f t="shared" si="56"/>
        <v>YA</v>
      </c>
    </row>
    <row r="1854" spans="2:29" x14ac:dyDescent="0.2">
      <c r="B1854" s="7">
        <v>3.8788793890000002</v>
      </c>
      <c r="C1854" s="8">
        <v>177.7128409</v>
      </c>
      <c r="D1854" s="8">
        <v>21937.471570000002</v>
      </c>
      <c r="E1854" s="8">
        <v>7.3697685709999998</v>
      </c>
      <c r="F1854">
        <v>299.24162390484997</v>
      </c>
      <c r="G1854" t="s">
        <v>12</v>
      </c>
      <c r="I1854">
        <f>1/SQRT(2*3.14*'STDEV DATA'!$B$4)*EXP(-((B1854-'RATA RATA DATA'!$B$5)^2/(2*'STDEV DATA'!$B$4^2)))</f>
        <v>2.0393373940516754E-2</v>
      </c>
      <c r="J1854">
        <f>1/SQRT(2*3.14*'STDEV DATA'!$B$5)*EXP(-((B1854-'RATA RATA DATA'!$B$6)^2/(2*'STDEV DATA'!$B$5^2)))</f>
        <v>3.7324912019450783E-2</v>
      </c>
      <c r="L1854">
        <f>1/SQRT(2*3.14*'STDEV DATA'!$C$4)*EXP(-((C1854-'RATA RATA DATA'!$C$5)^2/(2*'STDEV DATA'!$C$4^2)))</f>
        <v>5.879672884911883E-2</v>
      </c>
      <c r="M1854">
        <f>1/SQRT(2*3.14*'STDEV DATA'!$C$5)*EXP(-((C1854-'RATA RATA DATA'!$C$6)^2/(2*'STDEV DATA'!$C$5^2)))</f>
        <v>5.9358674272058057E-2</v>
      </c>
      <c r="O1854">
        <f>1/SQRT(2*3.14*'STDEV DATA'!$D$4)*EXP(-((D1854-'RATA RATA DATA'!$D$5)^2/(2*'STDEV DATA'!$D$4^2)))</f>
        <v>4.1772780380422694E-3</v>
      </c>
      <c r="P1854">
        <f>1/SQRT(2*3.14*'STDEV DATA'!$D$5)*EXP(-((D1854-'RATA RATA DATA'!$D$6)^2/(2*'STDEV DATA'!$D$5^2)))</f>
        <v>4.3162969527524081E-3</v>
      </c>
      <c r="R1854">
        <f>1/SQRT(2*3.14*'STDEV DATA'!$E$4)*EXP(-((E1854-'RATA RATA DATA'!$E$5)^2/(2*'STDEV DATA'!$E$4^2)))</f>
        <v>0.30361774557925447</v>
      </c>
      <c r="S1854">
        <f>1/SQRT(2*3.14*'STDEV DATA'!$E$5)*EXP(-((E1854-'RATA RATA DATA'!$E$6)^2/(2*'STDEV DATA'!$E$5^2)))</f>
        <v>0.32014879531397417</v>
      </c>
      <c r="U1854">
        <f>1/SQRT(2*3.14*'STDEV DATA'!$F$4)*EXP(-((F1854-'RATA RATA DATA'!$F$5)^2/(2*'STDEV DATA'!$F$4^2)))</f>
        <v>4.4692177796897964E-2</v>
      </c>
      <c r="V1854">
        <f>1/SQRT(2*3.14*'STDEV DATA'!$F$5)*EXP(-((F1854-'RATA RATA DATA'!$F$6)^2/(2*'STDEV DATA'!$F$5^2)))</f>
        <v>3.8529696033497908E-2</v>
      </c>
      <c r="X1854">
        <f>I1854*L1854*O1854*R1854*U1854*'PROBABILITY DATA'!$C$4</f>
        <v>2.6514366798588389E-8</v>
      </c>
      <c r="Y1854">
        <f>J1854*M1854*P1854*S1854*V1854*'PROBABILITY DATA'!$C$5</f>
        <v>7.1929744295922495E-8</v>
      </c>
      <c r="AA1854">
        <f t="shared" si="57"/>
        <v>7.1929744295922495E-8</v>
      </c>
      <c r="AC1854" s="5" t="str">
        <f t="shared" si="56"/>
        <v>TIDAK</v>
      </c>
    </row>
    <row r="1855" spans="2:29" x14ac:dyDescent="0.2">
      <c r="B1855" s="7">
        <v>7.080794504</v>
      </c>
      <c r="C1855" s="8">
        <v>164.31710179999999</v>
      </c>
      <c r="D1855" s="8">
        <v>25236.70132</v>
      </c>
      <c r="E1855" s="8">
        <v>4.3652382149999998</v>
      </c>
      <c r="F1855">
        <v>350.58434539857001</v>
      </c>
      <c r="G1855" t="s">
        <v>12</v>
      </c>
      <c r="I1855">
        <f>1/SQRT(2*3.14*'STDEV DATA'!$B$4)*EXP(-((B1855-'RATA RATA DATA'!$B$5)^2/(2*'STDEV DATA'!$B$4^2)))</f>
        <v>0.34416649185164766</v>
      </c>
      <c r="J1855">
        <f>1/SQRT(2*3.14*'STDEV DATA'!$B$5)*EXP(-((B1855-'RATA RATA DATA'!$B$6)^2/(2*'STDEV DATA'!$B$5^2)))</f>
        <v>0.32100347270959284</v>
      </c>
      <c r="L1855">
        <f>1/SQRT(2*3.14*'STDEV DATA'!$C$4)*EXP(-((C1855-'RATA RATA DATA'!$C$5)^2/(2*'STDEV DATA'!$C$4^2)))</f>
        <v>4.5219576377429488E-2</v>
      </c>
      <c r="M1855">
        <f>1/SQRT(2*3.14*'STDEV DATA'!$C$5)*EXP(-((C1855-'RATA RATA DATA'!$C$6)^2/(2*'STDEV DATA'!$C$5^2)))</f>
        <v>4.1534840746435375E-2</v>
      </c>
      <c r="O1855">
        <f>1/SQRT(2*3.14*'STDEV DATA'!$D$4)*EXP(-((D1855-'RATA RATA DATA'!$D$5)^2/(2*'STDEV DATA'!$D$4^2)))</f>
        <v>3.981920744137786E-3</v>
      </c>
      <c r="P1855">
        <f>1/SQRT(2*3.14*'STDEV DATA'!$D$5)*EXP(-((D1855-'RATA RATA DATA'!$D$6)^2/(2*'STDEV DATA'!$D$5^2)))</f>
        <v>3.9773462337710751E-3</v>
      </c>
      <c r="R1855">
        <f>1/SQRT(2*3.14*'STDEV DATA'!$E$4)*EXP(-((E1855-'RATA RATA DATA'!$E$5)^2/(2*'STDEV DATA'!$E$4^2)))</f>
        <v>7.889375122302883E-2</v>
      </c>
      <c r="S1855">
        <f>1/SQRT(2*3.14*'STDEV DATA'!$E$5)*EXP(-((E1855-'RATA RATA DATA'!$E$6)^2/(2*'STDEV DATA'!$E$5^2)))</f>
        <v>6.2578772176250463E-2</v>
      </c>
      <c r="U1855">
        <f>1/SQRT(2*3.14*'STDEV DATA'!$F$4)*EXP(-((F1855-'RATA RATA DATA'!$F$5)^2/(2*'STDEV DATA'!$F$4^2)))</f>
        <v>5.6368575733692479E-2</v>
      </c>
      <c r="V1855">
        <f>1/SQRT(2*3.14*'STDEV DATA'!$F$5)*EXP(-((F1855-'RATA RATA DATA'!$F$6)^2/(2*'STDEV DATA'!$F$5^2)))</f>
        <v>6.2091029508179574E-2</v>
      </c>
      <c r="X1855">
        <f>I1855*L1855*O1855*R1855*U1855*'PROBABILITY DATA'!$C$4</f>
        <v>1.0751134988500828E-7</v>
      </c>
      <c r="Y1855">
        <f>J1855*M1855*P1855*S1855*V1855*'PROBABILITY DATA'!$C$5</f>
        <v>1.2564301173575918E-7</v>
      </c>
      <c r="AA1855">
        <f t="shared" si="57"/>
        <v>1.2564301173575918E-7</v>
      </c>
      <c r="AC1855" s="5" t="str">
        <f t="shared" si="56"/>
        <v>TIDAK</v>
      </c>
    </row>
    <row r="1856" spans="2:29" x14ac:dyDescent="0.2">
      <c r="B1856" s="7">
        <v>3.9782846269999999</v>
      </c>
      <c r="C1856" s="8">
        <v>160.81847440000001</v>
      </c>
      <c r="D1856" s="8">
        <v>14433.780500000001</v>
      </c>
      <c r="E1856" s="8">
        <v>8.4108922229999994</v>
      </c>
      <c r="F1856">
        <v>311.29532886978001</v>
      </c>
      <c r="G1856" t="s">
        <v>12</v>
      </c>
      <c r="I1856">
        <f>1/SQRT(2*3.14*'STDEV DATA'!$B$4)*EXP(-((B1856-'RATA RATA DATA'!$B$5)^2/(2*'STDEV DATA'!$B$4^2)))</f>
        <v>2.4246506076209595E-2</v>
      </c>
      <c r="J1856">
        <f>1/SQRT(2*3.14*'STDEV DATA'!$B$5)*EXP(-((B1856-'RATA RATA DATA'!$B$6)^2/(2*'STDEV DATA'!$B$5^2)))</f>
        <v>4.2565254420634566E-2</v>
      </c>
      <c r="L1856">
        <f>1/SQRT(2*3.14*'STDEV DATA'!$C$4)*EXP(-((C1856-'RATA RATA DATA'!$C$5)^2/(2*'STDEV DATA'!$C$4^2)))</f>
        <v>4.1247350764559772E-2</v>
      </c>
      <c r="M1856">
        <f>1/SQRT(2*3.14*'STDEV DATA'!$C$5)*EXP(-((C1856-'RATA RATA DATA'!$C$6)^2/(2*'STDEV DATA'!$C$5^2)))</f>
        <v>3.6695202231683759E-2</v>
      </c>
      <c r="O1856">
        <f>1/SQRT(2*3.14*'STDEV DATA'!$D$4)*EXP(-((D1856-'RATA RATA DATA'!$D$5)^2/(2*'STDEV DATA'!$D$4^2)))</f>
        <v>2.8562942045735344E-3</v>
      </c>
      <c r="P1856">
        <f>1/SQRT(2*3.14*'STDEV DATA'!$D$5)*EXP(-((D1856-'RATA RATA DATA'!$D$6)^2/(2*'STDEV DATA'!$D$5^2)))</f>
        <v>2.9837947354137092E-3</v>
      </c>
      <c r="R1856">
        <f>1/SQRT(2*3.14*'STDEV DATA'!$E$4)*EXP(-((E1856-'RATA RATA DATA'!$E$5)^2/(2*'STDEV DATA'!$E$4^2)))</f>
        <v>0.23442527213543743</v>
      </c>
      <c r="S1856">
        <f>1/SQRT(2*3.14*'STDEV DATA'!$E$5)*EXP(-((E1856-'RATA RATA DATA'!$E$6)^2/(2*'STDEV DATA'!$E$5^2)))</f>
        <v>0.22143733691677051</v>
      </c>
      <c r="U1856">
        <f>1/SQRT(2*3.14*'STDEV DATA'!$F$4)*EXP(-((F1856-'RATA RATA DATA'!$F$5)^2/(2*'STDEV DATA'!$F$4^2)))</f>
        <v>5.4015162930863239E-2</v>
      </c>
      <c r="V1856">
        <f>1/SQRT(2*3.14*'STDEV DATA'!$F$5)*EXP(-((F1856-'RATA RATA DATA'!$F$6)^2/(2*'STDEV DATA'!$F$5^2)))</f>
        <v>5.4386555554199446E-2</v>
      </c>
      <c r="X1856">
        <f>I1856*L1856*O1856*R1856*U1856*'PROBABILITY DATA'!$C$4</f>
        <v>1.4110917221390644E-8</v>
      </c>
      <c r="Y1856">
        <f>J1856*M1856*P1856*S1856*V1856*'PROBABILITY DATA'!$C$5</f>
        <v>3.4224934643322737E-8</v>
      </c>
      <c r="AA1856">
        <f t="shared" si="57"/>
        <v>3.4224934643322737E-8</v>
      </c>
      <c r="AC1856" s="5" t="str">
        <f t="shared" si="56"/>
        <v>TIDAK</v>
      </c>
    </row>
    <row r="1857" spans="2:29" x14ac:dyDescent="0.2">
      <c r="B1857" s="7">
        <v>5.9640653600000002</v>
      </c>
      <c r="C1857" s="8">
        <v>241.03089850000001</v>
      </c>
      <c r="D1857" s="8">
        <v>22168.331559999999</v>
      </c>
      <c r="E1857" s="8">
        <v>6.2081178420000001</v>
      </c>
      <c r="F1857">
        <v>333.77577661081295</v>
      </c>
      <c r="G1857" t="s">
        <v>12</v>
      </c>
      <c r="I1857">
        <f>1/SQRT(2*3.14*'STDEV DATA'!$B$4)*EXP(-((B1857-'RATA RATA DATA'!$B$5)^2/(2*'STDEV DATA'!$B$4^2)))</f>
        <v>0.24464598442891353</v>
      </c>
      <c r="J1857">
        <f>1/SQRT(2*3.14*'STDEV DATA'!$B$5)*EXP(-((B1857-'RATA RATA DATA'!$B$6)^2/(2*'STDEV DATA'!$B$5^2)))</f>
        <v>0.24678849832160807</v>
      </c>
      <c r="L1857">
        <f>1/SQRT(2*3.14*'STDEV DATA'!$C$4)*EXP(-((C1857-'RATA RATA DATA'!$C$5)^2/(2*'STDEV DATA'!$C$4^2)))</f>
        <v>2.9801993392133325E-2</v>
      </c>
      <c r="M1857">
        <f>1/SQRT(2*3.14*'STDEV DATA'!$C$5)*EXP(-((C1857-'RATA RATA DATA'!$C$6)^2/(2*'STDEV DATA'!$C$5^2)))</f>
        <v>2.589881568321744E-2</v>
      </c>
      <c r="O1857">
        <f>1/SQRT(2*3.14*'STDEV DATA'!$D$4)*EXP(-((D1857-'RATA RATA DATA'!$D$5)^2/(2*'STDEV DATA'!$D$4^2)))</f>
        <v>4.1811325569565015E-3</v>
      </c>
      <c r="P1857">
        <f>1/SQRT(2*3.14*'STDEV DATA'!$D$5)*EXP(-((D1857-'RATA RATA DATA'!$D$6)^2/(2*'STDEV DATA'!$D$5^2)))</f>
        <v>4.312539263369693E-3</v>
      </c>
      <c r="R1857">
        <f>1/SQRT(2*3.14*'STDEV DATA'!$E$4)*EXP(-((E1857-'RATA RATA DATA'!$E$5)^2/(2*'STDEV DATA'!$E$4^2)))</f>
        <v>0.26073860084781897</v>
      </c>
      <c r="S1857">
        <f>1/SQRT(2*3.14*'STDEV DATA'!$E$5)*EXP(-((E1857-'RATA RATA DATA'!$E$6)^2/(2*'STDEV DATA'!$E$5^2)))</f>
        <v>0.27383290490189327</v>
      </c>
      <c r="U1857">
        <f>1/SQRT(2*3.14*'STDEV DATA'!$F$4)*EXP(-((F1857-'RATA RATA DATA'!$F$5)^2/(2*'STDEV DATA'!$F$4^2)))</f>
        <v>6.1643058590409874E-2</v>
      </c>
      <c r="V1857">
        <f>1/SQRT(2*3.14*'STDEV DATA'!$F$5)*EXP(-((F1857-'RATA RATA DATA'!$F$6)^2/(2*'STDEV DATA'!$F$5^2)))</f>
        <v>7.0637520417500863E-2</v>
      </c>
      <c r="X1857">
        <f>I1857*L1857*O1857*R1857*U1857*'PROBABILITY DATA'!$C$4</f>
        <v>1.9114098206338974E-7</v>
      </c>
      <c r="Y1857">
        <f>J1857*M1857*P1857*S1857*V1857*'PROBABILITY DATA'!$C$5</f>
        <v>3.251065521416594E-7</v>
      </c>
      <c r="AA1857">
        <f t="shared" si="57"/>
        <v>3.251065521416594E-7</v>
      </c>
      <c r="AC1857" s="5" t="str">
        <f t="shared" si="56"/>
        <v>TIDAK</v>
      </c>
    </row>
    <row r="1858" spans="2:29" x14ac:dyDescent="0.2">
      <c r="B1858" s="7">
        <v>7.5320585800000002</v>
      </c>
      <c r="C1858" s="8">
        <v>185.50656269999999</v>
      </c>
      <c r="D1858" s="8">
        <v>24454.725859999999</v>
      </c>
      <c r="E1858" s="8">
        <v>5.7911024940000004</v>
      </c>
      <c r="F1858">
        <v>333.77577661081295</v>
      </c>
      <c r="G1858" t="s">
        <v>12</v>
      </c>
      <c r="I1858">
        <f>1/SQRT(2*3.14*'STDEV DATA'!$B$4)*EXP(-((B1858-'RATA RATA DATA'!$B$5)^2/(2*'STDEV DATA'!$B$4^2)))</f>
        <v>0.324820870451837</v>
      </c>
      <c r="J1858">
        <f>1/SQRT(2*3.14*'STDEV DATA'!$B$5)*EXP(-((B1858-'RATA RATA DATA'!$B$6)^2/(2*'STDEV DATA'!$B$5^2)))</f>
        <v>0.3078289276238203</v>
      </c>
      <c r="L1858">
        <f>1/SQRT(2*3.14*'STDEV DATA'!$C$4)*EXP(-((C1858-'RATA RATA DATA'!$C$5)^2/(2*'STDEV DATA'!$C$4^2)))</f>
        <v>6.4170703272626944E-2</v>
      </c>
      <c r="M1858">
        <f>1/SQRT(2*3.14*'STDEV DATA'!$C$5)*EXP(-((C1858-'RATA RATA DATA'!$C$6)^2/(2*'STDEV DATA'!$C$5^2)))</f>
        <v>6.7071616831890696E-2</v>
      </c>
      <c r="O1858">
        <f>1/SQRT(2*3.14*'STDEV DATA'!$D$4)*EXP(-((D1858-'RATA RATA DATA'!$D$5)^2/(2*'STDEV DATA'!$D$4^2)))</f>
        <v>4.0754960002444187E-3</v>
      </c>
      <c r="P1858">
        <f>1/SQRT(2*3.14*'STDEV DATA'!$D$5)*EXP(-((D1858-'RATA RATA DATA'!$D$6)^2/(2*'STDEV DATA'!$D$5^2)))</f>
        <v>4.1102382322855497E-3</v>
      </c>
      <c r="R1858">
        <f>1/SQRT(2*3.14*'STDEV DATA'!$E$4)*EXP(-((E1858-'RATA RATA DATA'!$E$5)^2/(2*'STDEV DATA'!$E$4^2)))</f>
        <v>0.22040120335387489</v>
      </c>
      <c r="S1858">
        <f>1/SQRT(2*3.14*'STDEV DATA'!$E$5)*EXP(-((E1858-'RATA RATA DATA'!$E$6)^2/(2*'STDEV DATA'!$E$5^2)))</f>
        <v>0.22371963197718187</v>
      </c>
      <c r="U1858">
        <f>1/SQRT(2*3.14*'STDEV DATA'!$F$4)*EXP(-((F1858-'RATA RATA DATA'!$F$5)^2/(2*'STDEV DATA'!$F$4^2)))</f>
        <v>6.1643058590409874E-2</v>
      </c>
      <c r="V1858">
        <f>1/SQRT(2*3.14*'STDEV DATA'!$F$5)*EXP(-((F1858-'RATA RATA DATA'!$F$6)^2/(2*'STDEV DATA'!$F$5^2)))</f>
        <v>7.0637520417500863E-2</v>
      </c>
      <c r="X1858">
        <f>I1858*L1858*O1858*R1858*U1858*'PROBABILITY DATA'!$C$4</f>
        <v>4.5024230322959154E-7</v>
      </c>
      <c r="Y1858">
        <f>J1858*M1858*P1858*S1858*V1858*'PROBABILITY DATA'!$C$5</f>
        <v>8.1775178769948748E-7</v>
      </c>
      <c r="AA1858">
        <f t="shared" si="57"/>
        <v>8.1775178769948748E-7</v>
      </c>
      <c r="AC1858" s="5" t="str">
        <f t="shared" si="56"/>
        <v>TIDAK</v>
      </c>
    </row>
    <row r="1859" spans="2:29" x14ac:dyDescent="0.2">
      <c r="B1859" s="7">
        <v>7.2335384349999998</v>
      </c>
      <c r="C1859" s="8">
        <v>231.56083219999999</v>
      </c>
      <c r="D1859" s="8">
        <v>16621.494790000001</v>
      </c>
      <c r="E1859" s="8">
        <v>6.0730409070000002</v>
      </c>
      <c r="F1859">
        <v>333.77577661081295</v>
      </c>
      <c r="G1859" t="s">
        <v>12</v>
      </c>
      <c r="I1859">
        <f>1/SQRT(2*3.14*'STDEV DATA'!$B$4)*EXP(-((B1859-'RATA RATA DATA'!$B$5)^2/(2*'STDEV DATA'!$B$4^2)))</f>
        <v>0.34177745315886909</v>
      </c>
      <c r="J1859">
        <f>1/SQRT(2*3.14*'STDEV DATA'!$B$5)*EXP(-((B1859-'RATA RATA DATA'!$B$6)^2/(2*'STDEV DATA'!$B$5^2)))</f>
        <v>0.31951815576015108</v>
      </c>
      <c r="L1859">
        <f>1/SQRT(2*3.14*'STDEV DATA'!$C$4)*EXP(-((C1859-'RATA RATA DATA'!$C$5)^2/(2*'STDEV DATA'!$C$4^2)))</f>
        <v>4.0359661592353602E-2</v>
      </c>
      <c r="M1859">
        <f>1/SQRT(2*3.14*'STDEV DATA'!$C$5)*EXP(-((C1859-'RATA RATA DATA'!$C$6)^2/(2*'STDEV DATA'!$C$5^2)))</f>
        <v>3.8187385566746744E-2</v>
      </c>
      <c r="O1859">
        <f>1/SQRT(2*3.14*'STDEV DATA'!$D$4)*EXP(-((D1859-'RATA RATA DATA'!$D$5)^2/(2*'STDEV DATA'!$D$4^2)))</f>
        <v>3.4230087972388972E-3</v>
      </c>
      <c r="P1859">
        <f>1/SQRT(2*3.14*'STDEV DATA'!$D$5)*EXP(-((D1859-'RATA RATA DATA'!$D$6)^2/(2*'STDEV DATA'!$D$5^2)))</f>
        <v>3.5984108477086119E-3</v>
      </c>
      <c r="R1859">
        <f>1/SQRT(2*3.14*'STDEV DATA'!$E$4)*EXP(-((E1859-'RATA RATA DATA'!$E$5)^2/(2*'STDEV DATA'!$E$4^2)))</f>
        <v>0.24854884389555851</v>
      </c>
      <c r="S1859">
        <f>1/SQRT(2*3.14*'STDEV DATA'!$E$5)*EXP(-((E1859-'RATA RATA DATA'!$E$6)^2/(2*'STDEV DATA'!$E$5^2)))</f>
        <v>0.25865488146002363</v>
      </c>
      <c r="U1859">
        <f>1/SQRT(2*3.14*'STDEV DATA'!$F$4)*EXP(-((F1859-'RATA RATA DATA'!$F$5)^2/(2*'STDEV DATA'!$F$4^2)))</f>
        <v>6.1643058590409874E-2</v>
      </c>
      <c r="V1859">
        <f>1/SQRT(2*3.14*'STDEV DATA'!$F$5)*EXP(-((F1859-'RATA RATA DATA'!$F$6)^2/(2*'STDEV DATA'!$F$5^2)))</f>
        <v>7.0637520417500863E-2</v>
      </c>
      <c r="X1859">
        <f>I1859*L1859*O1859*R1859*U1859*'PROBABILITY DATA'!$C$4</f>
        <v>2.8221612733147557E-7</v>
      </c>
      <c r="Y1859">
        <f>J1859*M1859*P1859*S1859*V1859*'PROBABILITY DATA'!$C$5</f>
        <v>4.8915793136644877E-7</v>
      </c>
      <c r="AA1859">
        <f t="shared" si="57"/>
        <v>4.8915793136644877E-7</v>
      </c>
      <c r="AC1859" s="5" t="str">
        <f t="shared" si="56"/>
        <v>TIDAK</v>
      </c>
    </row>
    <row r="1860" spans="2:29" x14ac:dyDescent="0.2">
      <c r="B1860" s="7">
        <v>7.080794504</v>
      </c>
      <c r="C1860" s="8">
        <v>202.8111419</v>
      </c>
      <c r="D1860" s="8">
        <v>11900.055200000001</v>
      </c>
      <c r="E1860" s="8">
        <v>8.9480876879999993</v>
      </c>
      <c r="F1860">
        <v>367.53345252024002</v>
      </c>
      <c r="G1860" t="s">
        <v>12</v>
      </c>
      <c r="I1860">
        <f>1/SQRT(2*3.14*'STDEV DATA'!$B$4)*EXP(-((B1860-'RATA RATA DATA'!$B$5)^2/(2*'STDEV DATA'!$B$4^2)))</f>
        <v>0.34416649185164766</v>
      </c>
      <c r="J1860">
        <f>1/SQRT(2*3.14*'STDEV DATA'!$B$5)*EXP(-((B1860-'RATA RATA DATA'!$B$6)^2/(2*'STDEV DATA'!$B$5^2)))</f>
        <v>0.32100347270959284</v>
      </c>
      <c r="L1860">
        <f>1/SQRT(2*3.14*'STDEV DATA'!$C$4)*EXP(-((C1860-'RATA RATA DATA'!$C$5)^2/(2*'STDEV DATA'!$C$4^2)))</f>
        <v>6.5628789997755899E-2</v>
      </c>
      <c r="M1860">
        <f>1/SQRT(2*3.14*'STDEV DATA'!$C$5)*EXP(-((C1860-'RATA RATA DATA'!$C$6)^2/(2*'STDEV DATA'!$C$5^2)))</f>
        <v>7.0241083218879161E-2</v>
      </c>
      <c r="O1860">
        <f>1/SQRT(2*3.14*'STDEV DATA'!$D$4)*EXP(-((D1860-'RATA RATA DATA'!$D$5)^2/(2*'STDEV DATA'!$D$4^2)))</f>
        <v>2.1548667852203853E-3</v>
      </c>
      <c r="P1860">
        <f>1/SQRT(2*3.14*'STDEV DATA'!$D$5)*EXP(-((D1860-'RATA RATA DATA'!$D$6)^2/(2*'STDEV DATA'!$D$5^2)))</f>
        <v>2.212981732164845E-3</v>
      </c>
      <c r="R1860">
        <f>1/SQRT(2*3.14*'STDEV DATA'!$E$4)*EXP(-((E1860-'RATA RATA DATA'!$E$5)^2/(2*'STDEV DATA'!$E$4^2)))</f>
        <v>0.17726096659307292</v>
      </c>
      <c r="S1860">
        <f>1/SQRT(2*3.14*'STDEV DATA'!$E$5)*EXP(-((E1860-'RATA RATA DATA'!$E$6)^2/(2*'STDEV DATA'!$E$5^2)))</f>
        <v>0.15169287649307386</v>
      </c>
      <c r="U1860">
        <f>1/SQRT(2*3.14*'STDEV DATA'!$F$4)*EXP(-((F1860-'RATA RATA DATA'!$F$5)^2/(2*'STDEV DATA'!$F$4^2)))</f>
        <v>4.3756700580544941E-2</v>
      </c>
      <c r="V1860">
        <f>1/SQRT(2*3.14*'STDEV DATA'!$F$5)*EXP(-((F1860-'RATA RATA DATA'!$F$6)^2/(2*'STDEV DATA'!$F$5^2)))</f>
        <v>4.1160048574373172E-2</v>
      </c>
      <c r="X1860">
        <f>I1860*L1860*O1860*R1860*U1860*'PROBABILITY DATA'!$C$4</f>
        <v>1.4727466729459746E-7</v>
      </c>
      <c r="Y1860">
        <f>J1860*M1860*P1860*S1860*V1860*'PROBABILITY DATA'!$C$5</f>
        <v>1.899706838063644E-7</v>
      </c>
      <c r="AA1860">
        <f t="shared" si="57"/>
        <v>1.899706838063644E-7</v>
      </c>
      <c r="AC1860" s="5" t="str">
        <f t="shared" ref="AC1860:AC1923" si="58">IF(AA1860=X1860,"YA","TIDAK")</f>
        <v>TIDAK</v>
      </c>
    </row>
    <row r="1861" spans="2:29" x14ac:dyDescent="0.2">
      <c r="B1861" s="7">
        <v>7.080794504</v>
      </c>
      <c r="C1861" s="8">
        <v>115.3929794</v>
      </c>
      <c r="D1861" s="8">
        <v>46077.358489999999</v>
      </c>
      <c r="E1861" s="8">
        <v>5.2893066820000003</v>
      </c>
      <c r="F1861">
        <v>437.59229982683001</v>
      </c>
      <c r="G1861" t="s">
        <v>12</v>
      </c>
      <c r="I1861">
        <f>1/SQRT(2*3.14*'STDEV DATA'!$B$4)*EXP(-((B1861-'RATA RATA DATA'!$B$5)^2/(2*'STDEV DATA'!$B$4^2)))</f>
        <v>0.34416649185164766</v>
      </c>
      <c r="J1861">
        <f>1/SQRT(2*3.14*'STDEV DATA'!$B$5)*EXP(-((B1861-'RATA RATA DATA'!$B$6)^2/(2*'STDEV DATA'!$B$5^2)))</f>
        <v>0.32100347270959284</v>
      </c>
      <c r="L1861">
        <f>1/SQRT(2*3.14*'STDEV DATA'!$C$4)*EXP(-((C1861-'RATA RATA DATA'!$C$5)^2/(2*'STDEV DATA'!$C$4^2)))</f>
        <v>5.1919215504833607E-3</v>
      </c>
      <c r="M1861">
        <f>1/SQRT(2*3.14*'STDEV DATA'!$C$5)*EXP(-((C1861-'RATA RATA DATA'!$C$6)^2/(2*'STDEV DATA'!$C$5^2)))</f>
        <v>2.3220432826920484E-3</v>
      </c>
      <c r="O1861">
        <f>1/SQRT(2*3.14*'STDEV DATA'!$D$4)*EXP(-((D1861-'RATA RATA DATA'!$D$5)^2/(2*'STDEV DATA'!$D$4^2)))</f>
        <v>1.4141363762879447E-4</v>
      </c>
      <c r="P1861">
        <f>1/SQRT(2*3.14*'STDEV DATA'!$D$5)*EXP(-((D1861-'RATA RATA DATA'!$D$6)^2/(2*'STDEV DATA'!$D$5^2)))</f>
        <v>7.5640778610224364E-5</v>
      </c>
      <c r="R1861">
        <f>1/SQRT(2*3.14*'STDEV DATA'!$E$4)*EXP(-((E1861-'RATA RATA DATA'!$E$5)^2/(2*'STDEV DATA'!$E$4^2)))</f>
        <v>0.16629840617243194</v>
      </c>
      <c r="S1861">
        <f>1/SQRT(2*3.14*'STDEV DATA'!$E$5)*EXP(-((E1861-'RATA RATA DATA'!$E$6)^2/(2*'STDEV DATA'!$E$5^2)))</f>
        <v>0.15836585234729353</v>
      </c>
      <c r="U1861">
        <f>1/SQRT(2*3.14*'STDEV DATA'!$F$4)*EXP(-((F1861-'RATA RATA DATA'!$F$5)^2/(2*'STDEV DATA'!$F$4^2)))</f>
        <v>2.7032589384731452E-3</v>
      </c>
      <c r="V1861">
        <f>1/SQRT(2*3.14*'STDEV DATA'!$F$5)*EXP(-((F1861-'RATA RATA DATA'!$F$6)^2/(2*'STDEV DATA'!$F$5^2)))</f>
        <v>3.7656516363657682E-4</v>
      </c>
      <c r="X1861">
        <f>I1861*L1861*O1861*R1861*U1861*'PROBABILITY DATA'!$C$4</f>
        <v>4.4314994111277358E-11</v>
      </c>
      <c r="Y1861">
        <f>J1861*M1861*P1861*S1861*V1861*'PROBABILITY DATA'!$C$5</f>
        <v>2.0502389304364161E-12</v>
      </c>
      <c r="AA1861">
        <f t="shared" ref="AA1861:AA1924" si="59">MAX(X1861:Y1861)</f>
        <v>4.4314994111277358E-11</v>
      </c>
      <c r="AC1861" s="5" t="str">
        <f t="shared" si="58"/>
        <v>YA</v>
      </c>
    </row>
    <row r="1862" spans="2:29" x14ac:dyDescent="0.2">
      <c r="B1862" s="7">
        <v>7.4807281139999997</v>
      </c>
      <c r="C1862" s="8">
        <v>117.0573145</v>
      </c>
      <c r="D1862" s="8">
        <v>28357.942770000001</v>
      </c>
      <c r="E1862" s="8">
        <v>4.7028209099999998</v>
      </c>
      <c r="F1862">
        <v>414.85578396070002</v>
      </c>
      <c r="G1862" t="s">
        <v>12</v>
      </c>
      <c r="I1862">
        <f>1/SQRT(2*3.14*'STDEV DATA'!$B$4)*EXP(-((B1862-'RATA RATA DATA'!$B$5)^2/(2*'STDEV DATA'!$B$4^2)))</f>
        <v>0.32882783995049492</v>
      </c>
      <c r="J1862">
        <f>1/SQRT(2*3.14*'STDEV DATA'!$B$5)*EXP(-((B1862-'RATA RATA DATA'!$B$6)^2/(2*'STDEV DATA'!$B$5^2)))</f>
        <v>0.31063215428867902</v>
      </c>
      <c r="L1862">
        <f>1/SQRT(2*3.14*'STDEV DATA'!$C$4)*EXP(-((C1862-'RATA RATA DATA'!$C$5)^2/(2*'STDEV DATA'!$C$4^2)))</f>
        <v>5.7651691357303199E-3</v>
      </c>
      <c r="M1862">
        <f>1/SQRT(2*3.14*'STDEV DATA'!$C$5)*EXP(-((C1862-'RATA RATA DATA'!$C$6)^2/(2*'STDEV DATA'!$C$5^2)))</f>
        <v>2.6679783765508878E-3</v>
      </c>
      <c r="O1862">
        <f>1/SQRT(2*3.14*'STDEV DATA'!$D$4)*EXP(-((D1862-'RATA RATA DATA'!$D$5)^2/(2*'STDEV DATA'!$D$4^2)))</f>
        <v>3.3721379539555802E-3</v>
      </c>
      <c r="P1862">
        <f>1/SQRT(2*3.14*'STDEV DATA'!$D$5)*EXP(-((D1862-'RATA RATA DATA'!$D$6)^2/(2*'STDEV DATA'!$D$5^2)))</f>
        <v>3.2090894221696118E-3</v>
      </c>
      <c r="R1862">
        <f>1/SQRT(2*3.14*'STDEV DATA'!$E$4)*EXP(-((E1862-'RATA RATA DATA'!$E$5)^2/(2*'STDEV DATA'!$E$4^2)))</f>
        <v>0.10719228145630108</v>
      </c>
      <c r="S1862">
        <f>1/SQRT(2*3.14*'STDEV DATA'!$E$5)*EXP(-((E1862-'RATA RATA DATA'!$E$6)^2/(2*'STDEV DATA'!$E$5^2)))</f>
        <v>9.1793139260136131E-2</v>
      </c>
      <c r="U1862">
        <f>1/SQRT(2*3.14*'STDEV DATA'!$F$4)*EXP(-((F1862-'RATA RATA DATA'!$F$5)^2/(2*'STDEV DATA'!$F$4^2)))</f>
        <v>9.0673025027867456E-3</v>
      </c>
      <c r="V1862">
        <f>1/SQRT(2*3.14*'STDEV DATA'!$F$5)*EXP(-((F1862-'RATA RATA DATA'!$F$6)^2/(2*'STDEV DATA'!$F$5^2)))</f>
        <v>2.9309901271604897E-3</v>
      </c>
      <c r="X1862">
        <f>I1862*L1862*O1862*R1862*U1862*'PROBABILITY DATA'!$C$4</f>
        <v>2.4238991472535399E-9</v>
      </c>
      <c r="Y1862">
        <f>J1862*M1862*P1862*S1862*V1862*'PROBABILITY DATA'!$C$5</f>
        <v>4.3631673601127977E-10</v>
      </c>
      <c r="AA1862">
        <f t="shared" si="59"/>
        <v>2.4238991472535399E-9</v>
      </c>
      <c r="AC1862" s="5" t="str">
        <f t="shared" si="58"/>
        <v>YA</v>
      </c>
    </row>
    <row r="1863" spans="2:29" x14ac:dyDescent="0.2">
      <c r="B1863" s="7">
        <v>4.4770917140000002</v>
      </c>
      <c r="C1863" s="8">
        <v>236.28248959999999</v>
      </c>
      <c r="D1863" s="8">
        <v>26843.470359999999</v>
      </c>
      <c r="E1863" s="8">
        <v>4.842658321</v>
      </c>
      <c r="F1863">
        <v>207.89048227408</v>
      </c>
      <c r="G1863" t="s">
        <v>12</v>
      </c>
      <c r="I1863">
        <f>1/SQRT(2*3.14*'STDEV DATA'!$B$4)*EXP(-((B1863-'RATA RATA DATA'!$B$5)^2/(2*'STDEV DATA'!$B$4^2)))</f>
        <v>5.3203573683847996E-2</v>
      </c>
      <c r="J1863">
        <f>1/SQRT(2*3.14*'STDEV DATA'!$B$5)*EXP(-((B1863-'RATA RATA DATA'!$B$6)^2/(2*'STDEV DATA'!$B$5^2)))</f>
        <v>7.7308300717017081E-2</v>
      </c>
      <c r="L1863">
        <f>1/SQRT(2*3.14*'STDEV DATA'!$C$4)*EXP(-((C1863-'RATA RATA DATA'!$C$5)^2/(2*'STDEV DATA'!$C$4^2)))</f>
        <v>3.5005181877598053E-2</v>
      </c>
      <c r="M1863">
        <f>1/SQRT(2*3.14*'STDEV DATA'!$C$5)*EXP(-((C1863-'RATA RATA DATA'!$C$6)^2/(2*'STDEV DATA'!$C$5^2)))</f>
        <v>3.1833469343738353E-2</v>
      </c>
      <c r="O1863">
        <f>1/SQRT(2*3.14*'STDEV DATA'!$D$4)*EXP(-((D1863-'RATA RATA DATA'!$D$5)^2/(2*'STDEV DATA'!$D$4^2)))</f>
        <v>3.7094345664441934E-3</v>
      </c>
      <c r="P1863">
        <f>1/SQRT(2*3.14*'STDEV DATA'!$D$5)*EXP(-((D1863-'RATA RATA DATA'!$D$6)^2/(2*'STDEV DATA'!$D$5^2)))</f>
        <v>3.6211605472209283E-3</v>
      </c>
      <c r="R1863">
        <f>1/SQRT(2*3.14*'STDEV DATA'!$E$4)*EXP(-((E1863-'RATA RATA DATA'!$E$5)^2/(2*'STDEV DATA'!$E$4^2)))</f>
        <v>0.12031270067886898</v>
      </c>
      <c r="S1863">
        <f>1/SQRT(2*3.14*'STDEV DATA'!$E$5)*EXP(-((E1863-'RATA RATA DATA'!$E$6)^2/(2*'STDEV DATA'!$E$5^2)))</f>
        <v>0.10599859281556924</v>
      </c>
      <c r="U1863">
        <f>1/SQRT(2*3.14*'STDEV DATA'!$F$4)*EXP(-((F1863-'RATA RATA DATA'!$F$5)^2/(2*'STDEV DATA'!$F$4^2)))</f>
        <v>7.2012818596792465E-4</v>
      </c>
      <c r="V1863">
        <f>1/SQRT(2*3.14*'STDEV DATA'!$F$5)*EXP(-((F1863-'RATA RATA DATA'!$F$6)^2/(2*'STDEV DATA'!$F$5^2)))</f>
        <v>2.7279851869736153E-5</v>
      </c>
      <c r="X1863">
        <f>I1863*L1863*O1863*R1863*U1863*'PROBABILITY DATA'!$C$4</f>
        <v>2.335011930470163E-10</v>
      </c>
      <c r="Y1863">
        <f>J1863*M1863*P1863*S1863*V1863*'PROBABILITY DATA'!$C$5</f>
        <v>1.5713276328295475E-11</v>
      </c>
      <c r="AA1863">
        <f t="shared" si="59"/>
        <v>2.335011930470163E-10</v>
      </c>
      <c r="AC1863" s="5" t="str">
        <f t="shared" si="58"/>
        <v>YA</v>
      </c>
    </row>
    <row r="1864" spans="2:29" x14ac:dyDescent="0.2">
      <c r="B1864" s="7">
        <v>7.080794504</v>
      </c>
      <c r="C1864" s="8">
        <v>207.39109669999999</v>
      </c>
      <c r="D1864" s="8">
        <v>25110.037629999999</v>
      </c>
      <c r="E1864" s="8">
        <v>6.3297910699999997</v>
      </c>
      <c r="F1864">
        <v>345.59263447379999</v>
      </c>
      <c r="G1864" t="s">
        <v>12</v>
      </c>
      <c r="I1864">
        <f>1/SQRT(2*3.14*'STDEV DATA'!$B$4)*EXP(-((B1864-'RATA RATA DATA'!$B$5)^2/(2*'STDEV DATA'!$B$4^2)))</f>
        <v>0.34416649185164766</v>
      </c>
      <c r="J1864">
        <f>1/SQRT(2*3.14*'STDEV DATA'!$B$5)*EXP(-((B1864-'RATA RATA DATA'!$B$6)^2/(2*'STDEV DATA'!$B$5^2)))</f>
        <v>0.32100347270959284</v>
      </c>
      <c r="L1864">
        <f>1/SQRT(2*3.14*'STDEV DATA'!$C$4)*EXP(-((C1864-'RATA RATA DATA'!$C$5)^2/(2*'STDEV DATA'!$C$4^2)))</f>
        <v>6.3455011197860817E-2</v>
      </c>
      <c r="M1864">
        <f>1/SQRT(2*3.14*'STDEV DATA'!$C$5)*EXP(-((C1864-'RATA RATA DATA'!$C$6)^2/(2*'STDEV DATA'!$C$5^2)))</f>
        <v>6.7505768700190538E-2</v>
      </c>
      <c r="O1864">
        <f>1/SQRT(2*3.14*'STDEV DATA'!$D$4)*EXP(-((D1864-'RATA RATA DATA'!$D$5)^2/(2*'STDEV DATA'!$D$4^2)))</f>
        <v>3.9989329551950777E-3</v>
      </c>
      <c r="P1864">
        <f>1/SQRT(2*3.14*'STDEV DATA'!$D$5)*EXP(-((D1864-'RATA RATA DATA'!$D$6)^2/(2*'STDEV DATA'!$D$5^2)))</f>
        <v>4.0008505090640177E-3</v>
      </c>
      <c r="R1864">
        <f>1/SQRT(2*3.14*'STDEV DATA'!$E$4)*EXP(-((E1864-'RATA RATA DATA'!$E$5)^2/(2*'STDEV DATA'!$E$4^2)))</f>
        <v>0.27076859105688006</v>
      </c>
      <c r="S1864">
        <f>1/SQRT(2*3.14*'STDEV DATA'!$E$5)*EXP(-((E1864-'RATA RATA DATA'!$E$6)^2/(2*'STDEV DATA'!$E$5^2)))</f>
        <v>0.28627522051050303</v>
      </c>
      <c r="U1864">
        <f>1/SQRT(2*3.14*'STDEV DATA'!$F$4)*EXP(-((F1864-'RATA RATA DATA'!$F$5)^2/(2*'STDEV DATA'!$F$4^2)))</f>
        <v>5.886739345344074E-2</v>
      </c>
      <c r="V1864">
        <f>1/SQRT(2*3.14*'STDEV DATA'!$F$5)*EXP(-((F1864-'RATA RATA DATA'!$F$6)^2/(2*'STDEV DATA'!$F$5^2)))</f>
        <v>6.6412045072314616E-2</v>
      </c>
      <c r="X1864">
        <f>I1864*L1864*O1864*R1864*U1864*'PROBABILITY DATA'!$C$4</f>
        <v>5.4304858365552672E-7</v>
      </c>
      <c r="Y1864">
        <f>J1864*M1864*P1864*S1864*V1864*'PROBABILITY DATA'!$C$5</f>
        <v>1.0050792673783768E-6</v>
      </c>
      <c r="AA1864">
        <f t="shared" si="59"/>
        <v>1.0050792673783768E-6</v>
      </c>
      <c r="AC1864" s="5" t="str">
        <f t="shared" si="58"/>
        <v>TIDAK</v>
      </c>
    </row>
    <row r="1865" spans="2:29" x14ac:dyDescent="0.2">
      <c r="B1865" s="7">
        <v>7.080794504</v>
      </c>
      <c r="C1865" s="8">
        <v>162.26368830000001</v>
      </c>
      <c r="D1865" s="8">
        <v>28790.54768</v>
      </c>
      <c r="E1865" s="8">
        <v>7.6212340630000002</v>
      </c>
      <c r="F1865">
        <v>377.71938666915003</v>
      </c>
      <c r="G1865" t="s">
        <v>12</v>
      </c>
      <c r="I1865">
        <f>1/SQRT(2*3.14*'STDEV DATA'!$B$4)*EXP(-((B1865-'RATA RATA DATA'!$B$5)^2/(2*'STDEV DATA'!$B$4^2)))</f>
        <v>0.34416649185164766</v>
      </c>
      <c r="J1865">
        <f>1/SQRT(2*3.14*'STDEV DATA'!$B$5)*EXP(-((B1865-'RATA RATA DATA'!$B$6)^2/(2*'STDEV DATA'!$B$5^2)))</f>
        <v>0.32100347270959284</v>
      </c>
      <c r="L1865">
        <f>1/SQRT(2*3.14*'STDEV DATA'!$C$4)*EXP(-((C1865-'RATA RATA DATA'!$C$5)^2/(2*'STDEV DATA'!$C$4^2)))</f>
        <v>4.2894352462432922E-2</v>
      </c>
      <c r="M1865">
        <f>1/SQRT(2*3.14*'STDEV DATA'!$C$5)*EXP(-((C1865-'RATA RATA DATA'!$C$6)^2/(2*'STDEV DATA'!$C$5^2)))</f>
        <v>3.8681404662913491E-2</v>
      </c>
      <c r="O1865">
        <f>1/SQRT(2*3.14*'STDEV DATA'!$D$4)*EXP(-((D1865-'RATA RATA DATA'!$D$5)^2/(2*'STDEV DATA'!$D$4^2)))</f>
        <v>3.2649144780527938E-3</v>
      </c>
      <c r="P1865">
        <f>1/SQRT(2*3.14*'STDEV DATA'!$D$5)*EXP(-((D1865-'RATA RATA DATA'!$D$6)^2/(2*'STDEV DATA'!$D$5^2)))</f>
        <v>3.0824038576897821E-3</v>
      </c>
      <c r="R1865">
        <f>1/SQRT(2*3.14*'STDEV DATA'!$E$4)*EXP(-((E1865-'RATA RATA DATA'!$E$5)^2/(2*'STDEV DATA'!$E$4^2)))</f>
        <v>0.29515777323340786</v>
      </c>
      <c r="S1865">
        <f>1/SQRT(2*3.14*'STDEV DATA'!$E$5)*EXP(-((E1865-'RATA RATA DATA'!$E$6)^2/(2*'STDEV DATA'!$E$5^2)))</f>
        <v>0.30606325912160526</v>
      </c>
      <c r="U1865">
        <f>1/SQRT(2*3.14*'STDEV DATA'!$F$4)*EXP(-((F1865-'RATA RATA DATA'!$F$5)^2/(2*'STDEV DATA'!$F$4^2)))</f>
        <v>3.4732076040403424E-2</v>
      </c>
      <c r="V1865">
        <f>1/SQRT(2*3.14*'STDEV DATA'!$F$5)*EXP(-((F1865-'RATA RATA DATA'!$F$6)^2/(2*'STDEV DATA'!$F$5^2)))</f>
        <v>2.8067132634077022E-2</v>
      </c>
      <c r="X1865">
        <f>I1865*L1865*O1865*R1865*U1865*'PROBABILITY DATA'!$C$4</f>
        <v>1.9275801260884241E-7</v>
      </c>
      <c r="Y1865">
        <f>J1865*M1865*P1865*S1865*V1865*'PROBABILITY DATA'!$C$5</f>
        <v>2.0048298172269729E-7</v>
      </c>
      <c r="AA1865">
        <f t="shared" si="59"/>
        <v>2.0048298172269729E-7</v>
      </c>
      <c r="AC1865" s="5" t="str">
        <f t="shared" si="58"/>
        <v>TIDAK</v>
      </c>
    </row>
    <row r="1866" spans="2:29" x14ac:dyDescent="0.2">
      <c r="B1866" s="7">
        <v>6.31407747</v>
      </c>
      <c r="C1866" s="8">
        <v>124.84799169999999</v>
      </c>
      <c r="D1866" s="8">
        <v>31114.63565</v>
      </c>
      <c r="E1866" s="8">
        <v>5.7139404039999997</v>
      </c>
      <c r="F1866">
        <v>333.77577661081295</v>
      </c>
      <c r="G1866" t="s">
        <v>12</v>
      </c>
      <c r="I1866">
        <f>1/SQRT(2*3.14*'STDEV DATA'!$B$4)*EXP(-((B1866-'RATA RATA DATA'!$B$5)^2/(2*'STDEV DATA'!$B$4^2)))</f>
        <v>0.29325402642765835</v>
      </c>
      <c r="J1866">
        <f>1/SQRT(2*3.14*'STDEV DATA'!$B$5)*EXP(-((B1866-'RATA RATA DATA'!$B$6)^2/(2*'STDEV DATA'!$B$5^2)))</f>
        <v>0.28347582238126251</v>
      </c>
      <c r="L1866">
        <f>1/SQRT(2*3.14*'STDEV DATA'!$C$4)*EXP(-((C1866-'RATA RATA DATA'!$C$5)^2/(2*'STDEV DATA'!$C$4^2)))</f>
        <v>9.142639830398919E-3</v>
      </c>
      <c r="M1866">
        <f>1/SQRT(2*3.14*'STDEV DATA'!$C$5)*EXP(-((C1866-'RATA RATA DATA'!$C$6)^2/(2*'STDEV DATA'!$C$5^2)))</f>
        <v>4.9195126984372907E-3</v>
      </c>
      <c r="O1866">
        <f>1/SQRT(2*3.14*'STDEV DATA'!$D$4)*EXP(-((D1866-'RATA RATA DATA'!$D$5)^2/(2*'STDEV DATA'!$D$4^2)))</f>
        <v>2.6405365392507827E-3</v>
      </c>
      <c r="P1866">
        <f>1/SQRT(2*3.14*'STDEV DATA'!$D$5)*EXP(-((D1866-'RATA RATA DATA'!$D$6)^2/(2*'STDEV DATA'!$D$5^2)))</f>
        <v>2.376064085688529E-3</v>
      </c>
      <c r="R1866">
        <f>1/SQRT(2*3.14*'STDEV DATA'!$E$4)*EXP(-((E1866-'RATA RATA DATA'!$E$5)^2/(2*'STDEV DATA'!$E$4^2)))</f>
        <v>0.21225363222886062</v>
      </c>
      <c r="S1866">
        <f>1/SQRT(2*3.14*'STDEV DATA'!$E$5)*EXP(-((E1866-'RATA RATA DATA'!$E$6)^2/(2*'STDEV DATA'!$E$5^2)))</f>
        <v>0.21369195542217964</v>
      </c>
      <c r="U1866">
        <f>1/SQRT(2*3.14*'STDEV DATA'!$F$4)*EXP(-((F1866-'RATA RATA DATA'!$F$5)^2/(2*'STDEV DATA'!$F$4^2)))</f>
        <v>6.1643058590409874E-2</v>
      </c>
      <c r="V1866">
        <f>1/SQRT(2*3.14*'STDEV DATA'!$F$5)*EXP(-((F1866-'RATA RATA DATA'!$F$6)^2/(2*'STDEV DATA'!$F$5^2)))</f>
        <v>7.0637520417500863E-2</v>
      </c>
      <c r="X1866">
        <f>I1866*L1866*O1866*R1866*U1866*'PROBABILITY DATA'!$C$4</f>
        <v>3.6135498271474853E-8</v>
      </c>
      <c r="Y1866">
        <f>J1866*M1866*P1866*S1866*V1866*'PROBABILITY DATA'!$C$5</f>
        <v>3.0499072992480247E-8</v>
      </c>
      <c r="AA1866">
        <f t="shared" si="59"/>
        <v>3.6135498271474853E-8</v>
      </c>
      <c r="AC1866" s="5" t="str">
        <f t="shared" si="58"/>
        <v>YA</v>
      </c>
    </row>
    <row r="1867" spans="2:29" x14ac:dyDescent="0.2">
      <c r="B1867" s="7">
        <v>7.080794504</v>
      </c>
      <c r="C1867" s="8">
        <v>233.69383719999999</v>
      </c>
      <c r="D1867" s="8">
        <v>17317.687249999999</v>
      </c>
      <c r="E1867" s="8">
        <v>8.9465041939999992</v>
      </c>
      <c r="F1867">
        <v>264.91604619167998</v>
      </c>
      <c r="G1867" t="s">
        <v>12</v>
      </c>
      <c r="I1867">
        <f>1/SQRT(2*3.14*'STDEV DATA'!$B$4)*EXP(-((B1867-'RATA RATA DATA'!$B$5)^2/(2*'STDEV DATA'!$B$4^2)))</f>
        <v>0.34416649185164766</v>
      </c>
      <c r="J1867">
        <f>1/SQRT(2*3.14*'STDEV DATA'!$B$5)*EXP(-((B1867-'RATA RATA DATA'!$B$6)^2/(2*'STDEV DATA'!$B$5^2)))</f>
        <v>0.32100347270959284</v>
      </c>
      <c r="L1867">
        <f>1/SQRT(2*3.14*'STDEV DATA'!$C$4)*EXP(-((C1867-'RATA RATA DATA'!$C$5)^2/(2*'STDEV DATA'!$C$4^2)))</f>
        <v>3.7928939459597001E-2</v>
      </c>
      <c r="M1867">
        <f>1/SQRT(2*3.14*'STDEV DATA'!$C$5)*EXP(-((C1867-'RATA RATA DATA'!$C$6)^2/(2*'STDEV DATA'!$C$5^2)))</f>
        <v>3.5274281370929007E-2</v>
      </c>
      <c r="O1867">
        <f>1/SQRT(2*3.14*'STDEV DATA'!$D$4)*EXP(-((D1867-'RATA RATA DATA'!$D$5)^2/(2*'STDEV DATA'!$D$4^2)))</f>
        <v>3.5822972873342644E-3</v>
      </c>
      <c r="P1867">
        <f>1/SQRT(2*3.14*'STDEV DATA'!$D$5)*EXP(-((D1867-'RATA RATA DATA'!$D$6)^2/(2*'STDEV DATA'!$D$5^2)))</f>
        <v>3.7672445388662211E-3</v>
      </c>
      <c r="R1867">
        <f>1/SQRT(2*3.14*'STDEV DATA'!$E$4)*EXP(-((E1867-'RATA RATA DATA'!$E$5)^2/(2*'STDEV DATA'!$E$4^2)))</f>
        <v>0.17743299968604742</v>
      </c>
      <c r="S1867">
        <f>1/SQRT(2*3.14*'STDEV DATA'!$E$5)*EXP(-((E1867-'RATA RATA DATA'!$E$6)^2/(2*'STDEV DATA'!$E$5^2)))</f>
        <v>0.15189069036451214</v>
      </c>
      <c r="U1867">
        <f>1/SQRT(2*3.14*'STDEV DATA'!$F$4)*EXP(-((F1867-'RATA RATA DATA'!$F$5)^2/(2*'STDEV DATA'!$F$4^2)))</f>
        <v>1.6552238211722907E-2</v>
      </c>
      <c r="V1867">
        <f>1/SQRT(2*3.14*'STDEV DATA'!$F$5)*EXP(-((F1867-'RATA RATA DATA'!$F$6)^2/(2*'STDEV DATA'!$F$5^2)))</f>
        <v>6.6043622519736701E-3</v>
      </c>
      <c r="X1867">
        <f>I1867*L1867*O1867*R1867*U1867*'PROBABILITY DATA'!$C$4</f>
        <v>5.3577074027913608E-8</v>
      </c>
      <c r="Y1867">
        <f>J1867*M1867*P1867*S1867*V1867*'PROBABILITY DATA'!$C$5</f>
        <v>2.6092790096575497E-8</v>
      </c>
      <c r="AA1867">
        <f t="shared" si="59"/>
        <v>5.3577074027913608E-8</v>
      </c>
      <c r="AC1867" s="5" t="str">
        <f t="shared" si="58"/>
        <v>YA</v>
      </c>
    </row>
    <row r="1868" spans="2:29" x14ac:dyDescent="0.2">
      <c r="B1868" s="7">
        <v>8.8226103840000007</v>
      </c>
      <c r="C1868" s="8">
        <v>216.43257600000001</v>
      </c>
      <c r="D1868" s="8">
        <v>27109.23965</v>
      </c>
      <c r="E1868" s="8">
        <v>7.3221628330000001</v>
      </c>
      <c r="F1868">
        <v>333.77577661081295</v>
      </c>
      <c r="G1868" t="s">
        <v>12</v>
      </c>
      <c r="I1868">
        <f>1/SQRT(2*3.14*'STDEV DATA'!$B$4)*EXP(-((B1868-'RATA RATA DATA'!$B$5)^2/(2*'STDEV DATA'!$B$4^2)))</f>
        <v>0.14780168190434365</v>
      </c>
      <c r="J1868">
        <f>1/SQRT(2*3.14*'STDEV DATA'!$B$5)*EXP(-((B1868-'RATA RATA DATA'!$B$6)^2/(2*'STDEV DATA'!$B$5^2)))</f>
        <v>0.17055018058828023</v>
      </c>
      <c r="L1868">
        <f>1/SQRT(2*3.14*'STDEV DATA'!$C$4)*EXP(-((C1868-'RATA RATA DATA'!$C$5)^2/(2*'STDEV DATA'!$C$4^2)))</f>
        <v>5.6550862488149868E-2</v>
      </c>
      <c r="M1868">
        <f>1/SQRT(2*3.14*'STDEV DATA'!$C$5)*EXP(-((C1868-'RATA RATA DATA'!$C$6)^2/(2*'STDEV DATA'!$C$5^2)))</f>
        <v>5.8555640819012697E-2</v>
      </c>
      <c r="O1868">
        <f>1/SQRT(2*3.14*'STDEV DATA'!$D$4)*EXP(-((D1868-'RATA RATA DATA'!$D$5)^2/(2*'STDEV DATA'!$D$4^2)))</f>
        <v>3.6552048629518801E-3</v>
      </c>
      <c r="P1868">
        <f>1/SQRT(2*3.14*'STDEV DATA'!$D$5)*EXP(-((D1868-'RATA RATA DATA'!$D$6)^2/(2*'STDEV DATA'!$D$5^2)))</f>
        <v>3.5532672884616466E-3</v>
      </c>
      <c r="R1868">
        <f>1/SQRT(2*3.14*'STDEV DATA'!$E$4)*EXP(-((E1868-'RATA RATA DATA'!$E$5)^2/(2*'STDEV DATA'!$E$4^2)))</f>
        <v>0.30449864189057257</v>
      </c>
      <c r="S1868">
        <f>1/SQRT(2*3.14*'STDEV DATA'!$E$5)*EXP(-((E1868-'RATA RATA DATA'!$E$6)^2/(2*'STDEV DATA'!$E$5^2)))</f>
        <v>0.32186936323225035</v>
      </c>
      <c r="U1868">
        <f>1/SQRT(2*3.14*'STDEV DATA'!$F$4)*EXP(-((F1868-'RATA RATA DATA'!$F$5)^2/(2*'STDEV DATA'!$F$4^2)))</f>
        <v>6.1643058590409874E-2</v>
      </c>
      <c r="V1868">
        <f>1/SQRT(2*3.14*'STDEV DATA'!$F$5)*EXP(-((F1868-'RATA RATA DATA'!$F$6)^2/(2*'STDEV DATA'!$F$5^2)))</f>
        <v>7.0637520417500863E-2</v>
      </c>
      <c r="X1868">
        <f>I1868*L1868*O1868*R1868*U1868*'PROBABILITY DATA'!$C$4</f>
        <v>2.2371073873330362E-7</v>
      </c>
      <c r="Y1868">
        <f>J1868*M1868*P1868*S1868*V1868*'PROBABILITY DATA'!$C$5</f>
        <v>4.9196096728542912E-7</v>
      </c>
      <c r="AA1868">
        <f t="shared" si="59"/>
        <v>4.9196096728542912E-7</v>
      </c>
      <c r="AC1868" s="5" t="str">
        <f t="shared" si="58"/>
        <v>TIDAK</v>
      </c>
    </row>
    <row r="1869" spans="2:29" x14ac:dyDescent="0.2">
      <c r="B1869" s="7">
        <v>6.9226523709999999</v>
      </c>
      <c r="C1869" s="8">
        <v>185.81898910000001</v>
      </c>
      <c r="D1869" s="8">
        <v>14682.66584</v>
      </c>
      <c r="E1869" s="8">
        <v>9.8868313140000001</v>
      </c>
      <c r="F1869">
        <v>341.06640404281001</v>
      </c>
      <c r="G1869" t="s">
        <v>12</v>
      </c>
      <c r="I1869">
        <f>1/SQRT(2*3.14*'STDEV DATA'!$B$4)*EXP(-((B1869-'RATA RATA DATA'!$B$5)^2/(2*'STDEV DATA'!$B$4^2)))</f>
        <v>0.34197395491339688</v>
      </c>
      <c r="J1869">
        <f>1/SQRT(2*3.14*'STDEV DATA'!$B$5)*EXP(-((B1869-'RATA RATA DATA'!$B$6)^2/(2*'STDEV DATA'!$B$5^2)))</f>
        <v>0.31924528739039393</v>
      </c>
      <c r="L1869">
        <f>1/SQRT(2*3.14*'STDEV DATA'!$C$4)*EXP(-((C1869-'RATA RATA DATA'!$C$5)^2/(2*'STDEV DATA'!$C$4^2)))</f>
        <v>6.4331631584586824E-2</v>
      </c>
      <c r="M1869">
        <f>1/SQRT(2*3.14*'STDEV DATA'!$C$5)*EXP(-((C1869-'RATA RATA DATA'!$C$6)^2/(2*'STDEV DATA'!$C$5^2)))</f>
        <v>6.7312480782586781E-2</v>
      </c>
      <c r="O1869">
        <f>1/SQRT(2*3.14*'STDEV DATA'!$D$4)*EXP(-((D1869-'RATA RATA DATA'!$D$5)^2/(2*'STDEV DATA'!$D$4^2)))</f>
        <v>2.924218499465375E-3</v>
      </c>
      <c r="P1869">
        <f>1/SQRT(2*3.14*'STDEV DATA'!$D$5)*EXP(-((D1869-'RATA RATA DATA'!$D$6)^2/(2*'STDEV DATA'!$D$5^2)))</f>
        <v>3.0581456034610042E-3</v>
      </c>
      <c r="R1869">
        <f>1/SQRT(2*3.14*'STDEV DATA'!$E$4)*EXP(-((E1869-'RATA RATA DATA'!$E$5)^2/(2*'STDEV DATA'!$E$4^2)))</f>
        <v>8.5668448543141387E-2</v>
      </c>
      <c r="S1869">
        <f>1/SQRT(2*3.14*'STDEV DATA'!$E$5)*EXP(-((E1869-'RATA RATA DATA'!$E$6)^2/(2*'STDEV DATA'!$E$5^2)))</f>
        <v>5.7597793955710727E-2</v>
      </c>
      <c r="U1869">
        <f>1/SQRT(2*3.14*'STDEV DATA'!$F$4)*EXP(-((F1869-'RATA RATA DATA'!$F$5)^2/(2*'STDEV DATA'!$F$4^2)))</f>
        <v>6.0481639462616484E-2</v>
      </c>
      <c r="V1869">
        <f>1/SQRT(2*3.14*'STDEV DATA'!$F$5)*EXP(-((F1869-'RATA RATA DATA'!$F$6)^2/(2*'STDEV DATA'!$F$5^2)))</f>
        <v>6.9111210561794034E-2</v>
      </c>
      <c r="X1869">
        <f>I1869*L1869*O1869*R1869*U1869*'PROBABILITY DATA'!$C$4</f>
        <v>1.3003457273755505E-7</v>
      </c>
      <c r="Y1869">
        <f>J1869*M1869*P1869*S1869*V1869*'PROBABILITY DATA'!$C$5</f>
        <v>1.5951420413791404E-7</v>
      </c>
      <c r="AA1869">
        <f t="shared" si="59"/>
        <v>1.5951420413791404E-7</v>
      </c>
      <c r="AC1869" s="5" t="str">
        <f t="shared" si="58"/>
        <v>TIDAK</v>
      </c>
    </row>
    <row r="1870" spans="2:29" x14ac:dyDescent="0.2">
      <c r="B1870" s="7">
        <v>7.080794504</v>
      </c>
      <c r="C1870" s="8">
        <v>169.67353059999999</v>
      </c>
      <c r="D1870" s="8">
        <v>25541.152770000001</v>
      </c>
      <c r="E1870" s="8">
        <v>5.4572992129999998</v>
      </c>
      <c r="F1870">
        <v>393.26469960814001</v>
      </c>
      <c r="G1870" t="s">
        <v>12</v>
      </c>
      <c r="I1870">
        <f>1/SQRT(2*3.14*'STDEV DATA'!$B$4)*EXP(-((B1870-'RATA RATA DATA'!$B$5)^2/(2*'STDEV DATA'!$B$4^2)))</f>
        <v>0.34416649185164766</v>
      </c>
      <c r="J1870">
        <f>1/SQRT(2*3.14*'STDEV DATA'!$B$5)*EXP(-((B1870-'RATA RATA DATA'!$B$6)^2/(2*'STDEV DATA'!$B$5^2)))</f>
        <v>0.32100347270959284</v>
      </c>
      <c r="L1870">
        <f>1/SQRT(2*3.14*'STDEV DATA'!$C$4)*EXP(-((C1870-'RATA RATA DATA'!$C$5)^2/(2*'STDEV DATA'!$C$4^2)))</f>
        <v>5.1087616769370077E-2</v>
      </c>
      <c r="M1870">
        <f>1/SQRT(2*3.14*'STDEV DATA'!$C$5)*EXP(-((C1870-'RATA RATA DATA'!$C$6)^2/(2*'STDEV DATA'!$C$5^2)))</f>
        <v>4.8990402983397019E-2</v>
      </c>
      <c r="O1870">
        <f>1/SQRT(2*3.14*'STDEV DATA'!$D$4)*EXP(-((D1870-'RATA RATA DATA'!$D$5)^2/(2*'STDEV DATA'!$D$4^2)))</f>
        <v>3.9382054444437311E-3</v>
      </c>
      <c r="P1870">
        <f>1/SQRT(2*3.14*'STDEV DATA'!$D$5)*EXP(-((D1870-'RATA RATA DATA'!$D$6)^2/(2*'STDEV DATA'!$D$5^2)))</f>
        <v>3.9178904618539503E-3</v>
      </c>
      <c r="R1870">
        <f>1/SQRT(2*3.14*'STDEV DATA'!$E$4)*EXP(-((E1870-'RATA RATA DATA'!$E$5)^2/(2*'STDEV DATA'!$E$4^2)))</f>
        <v>0.18451691358882472</v>
      </c>
      <c r="S1870">
        <f>1/SQRT(2*3.14*'STDEV DATA'!$E$5)*EXP(-((E1870-'RATA RATA DATA'!$E$6)^2/(2*'STDEV DATA'!$E$5^2)))</f>
        <v>0.18000940123183065</v>
      </c>
      <c r="U1870">
        <f>1/SQRT(2*3.14*'STDEV DATA'!$F$4)*EXP(-((F1870-'RATA RATA DATA'!$F$5)^2/(2*'STDEV DATA'!$F$4^2)))</f>
        <v>2.1783389873244432E-2</v>
      </c>
      <c r="V1870">
        <f>1/SQRT(2*3.14*'STDEV DATA'!$F$5)*EXP(-((F1870-'RATA RATA DATA'!$F$6)^2/(2*'STDEV DATA'!$F$5^2)))</f>
        <v>1.2855447231450811E-2</v>
      </c>
      <c r="X1870">
        <f>I1870*L1870*O1870*R1870*U1870*'PROBABILITY DATA'!$C$4</f>
        <v>1.0857534133570626E-7</v>
      </c>
      <c r="Y1870">
        <f>J1870*M1870*P1870*S1870*V1870*'PROBABILITY DATA'!$C$5</f>
        <v>8.6940507329736978E-8</v>
      </c>
      <c r="AA1870">
        <f t="shared" si="59"/>
        <v>1.0857534133570626E-7</v>
      </c>
      <c r="AC1870" s="5" t="str">
        <f t="shared" si="58"/>
        <v>YA</v>
      </c>
    </row>
    <row r="1871" spans="2:29" x14ac:dyDescent="0.2">
      <c r="B1871" s="7">
        <v>6.9045368580000002</v>
      </c>
      <c r="C1871" s="8">
        <v>110.86578830000001</v>
      </c>
      <c r="D1871" s="8">
        <v>32981.258379999999</v>
      </c>
      <c r="E1871" s="8">
        <v>2.6212675559999998</v>
      </c>
      <c r="F1871">
        <v>368.38703796306999</v>
      </c>
      <c r="G1871" t="s">
        <v>12</v>
      </c>
      <c r="I1871">
        <f>1/SQRT(2*3.14*'STDEV DATA'!$B$4)*EXP(-((B1871-'RATA RATA DATA'!$B$5)^2/(2*'STDEV DATA'!$B$4^2)))</f>
        <v>0.34142192760348067</v>
      </c>
      <c r="J1871">
        <f>1/SQRT(2*3.14*'STDEV DATA'!$B$5)*EXP(-((B1871-'RATA RATA DATA'!$B$6)^2/(2*'STDEV DATA'!$B$5^2)))</f>
        <v>0.3188312742052572</v>
      </c>
      <c r="L1871">
        <f>1/SQRT(2*3.14*'STDEV DATA'!$C$4)*EXP(-((C1871-'RATA RATA DATA'!$C$5)^2/(2*'STDEV DATA'!$C$4^2)))</f>
        <v>3.8618301927961026E-3</v>
      </c>
      <c r="M1871">
        <f>1/SQRT(2*3.14*'STDEV DATA'!$C$5)*EXP(-((C1871-'RATA RATA DATA'!$C$6)^2/(2*'STDEV DATA'!$C$5^2)))</f>
        <v>1.5685777303801017E-3</v>
      </c>
      <c r="O1871">
        <f>1/SQRT(2*3.14*'STDEV DATA'!$D$4)*EXP(-((D1871-'RATA RATA DATA'!$D$5)^2/(2*'STDEV DATA'!$D$4^2)))</f>
        <v>2.1240283156344544E-3</v>
      </c>
      <c r="P1871">
        <f>1/SQRT(2*3.14*'STDEV DATA'!$D$5)*EXP(-((D1871-'RATA RATA DATA'!$D$6)^2/(2*'STDEV DATA'!$D$5^2)))</f>
        <v>1.827287989915541E-3</v>
      </c>
      <c r="R1871">
        <f>1/SQRT(2*3.14*'STDEV DATA'!$E$4)*EXP(-((E1871-'RATA RATA DATA'!$E$5)^2/(2*'STDEV DATA'!$E$4^2)))</f>
        <v>8.6642647986998039E-3</v>
      </c>
      <c r="S1871">
        <f>1/SQRT(2*3.14*'STDEV DATA'!$E$5)*EXP(-((E1871-'RATA RATA DATA'!$E$6)^2/(2*'STDEV DATA'!$E$5^2)))</f>
        <v>3.8652556798922872E-3</v>
      </c>
      <c r="U1871">
        <f>1/SQRT(2*3.14*'STDEV DATA'!$F$4)*EXP(-((F1871-'RATA RATA DATA'!$F$5)^2/(2*'STDEV DATA'!$F$4^2)))</f>
        <v>4.3015426193359158E-2</v>
      </c>
      <c r="V1871">
        <f>1/SQRT(2*3.14*'STDEV DATA'!$F$5)*EXP(-((F1871-'RATA RATA DATA'!$F$6)^2/(2*'STDEV DATA'!$F$5^2)))</f>
        <v>4.0016708747400737E-2</v>
      </c>
      <c r="X1871">
        <f>I1871*L1871*O1871*R1871*U1871*'PROBABILITY DATA'!$C$4</f>
        <v>4.0718127077194388E-10</v>
      </c>
      <c r="Y1871">
        <f>J1871*M1871*P1871*S1871*V1871*'PROBABILITY DATA'!$C$5</f>
        <v>8.6190681258439503E-11</v>
      </c>
      <c r="AA1871">
        <f t="shared" si="59"/>
        <v>4.0718127077194388E-10</v>
      </c>
      <c r="AC1871" s="5" t="str">
        <f t="shared" si="58"/>
        <v>YA</v>
      </c>
    </row>
    <row r="1872" spans="2:29" x14ac:dyDescent="0.2">
      <c r="B1872" s="7">
        <v>6.5480176419999996</v>
      </c>
      <c r="C1872" s="8">
        <v>176.00653610000001</v>
      </c>
      <c r="D1872" s="8">
        <v>38368.012620000001</v>
      </c>
      <c r="E1872" s="8">
        <v>7.4150538939999997</v>
      </c>
      <c r="F1872">
        <v>278.09330932124999</v>
      </c>
      <c r="G1872" t="s">
        <v>12</v>
      </c>
      <c r="I1872">
        <f>1/SQRT(2*3.14*'STDEV DATA'!$B$4)*EXP(-((B1872-'RATA RATA DATA'!$B$5)^2/(2*'STDEV DATA'!$B$4^2)))</f>
        <v>0.31873808948835208</v>
      </c>
      <c r="J1872">
        <f>1/SQRT(2*3.14*'STDEV DATA'!$B$5)*EXP(-((B1872-'RATA RATA DATA'!$B$6)^2/(2*'STDEV DATA'!$B$5^2)))</f>
        <v>0.302220662022327</v>
      </c>
      <c r="L1872">
        <f>1/SQRT(2*3.14*'STDEV DATA'!$C$4)*EXP(-((C1872-'RATA RATA DATA'!$C$5)^2/(2*'STDEV DATA'!$C$4^2)))</f>
        <v>5.731308691182449E-2</v>
      </c>
      <c r="M1872">
        <f>1/SQRT(2*3.14*'STDEV DATA'!$C$5)*EXP(-((C1872-'RATA RATA DATA'!$C$6)^2/(2*'STDEV DATA'!$C$5^2)))</f>
        <v>5.7308707694750452E-2</v>
      </c>
      <c r="O1872">
        <f>1/SQRT(2*3.14*'STDEV DATA'!$D$4)*EXP(-((D1872-'RATA RATA DATA'!$D$5)^2/(2*'STDEV DATA'!$D$4^2)))</f>
        <v>8.9532358099763646E-4</v>
      </c>
      <c r="P1872">
        <f>1/SQRT(2*3.14*'STDEV DATA'!$D$5)*EXP(-((D1872-'RATA RATA DATA'!$D$6)^2/(2*'STDEV DATA'!$D$5^2)))</f>
        <v>6.5531817317063636E-4</v>
      </c>
      <c r="R1872">
        <f>1/SQRT(2*3.14*'STDEV DATA'!$E$4)*EXP(-((E1872-'RATA RATA DATA'!$E$5)^2/(2*'STDEV DATA'!$E$4^2)))</f>
        <v>0.30256280797661661</v>
      </c>
      <c r="S1872">
        <f>1/SQRT(2*3.14*'STDEV DATA'!$E$5)*EXP(-((E1872-'RATA RATA DATA'!$E$6)^2/(2*'STDEV DATA'!$E$5^2)))</f>
        <v>0.31822356030345961</v>
      </c>
      <c r="U1872">
        <f>1/SQRT(2*3.14*'STDEV DATA'!$F$4)*EXP(-((F1872-'RATA RATA DATA'!$F$5)^2/(2*'STDEV DATA'!$F$4^2)))</f>
        <v>2.6239237541822814E-2</v>
      </c>
      <c r="V1872">
        <f>1/SQRT(2*3.14*'STDEV DATA'!$F$5)*EXP(-((F1872-'RATA RATA DATA'!$F$6)^2/(2*'STDEV DATA'!$F$5^2)))</f>
        <v>1.4905162261579844E-2</v>
      </c>
      <c r="X1872">
        <f>I1872*L1872*O1872*R1872*U1872*'PROBABILITY DATA'!$C$4</f>
        <v>5.065490469755232E-8</v>
      </c>
      <c r="Y1872">
        <f>J1872*M1872*P1872*S1872*V1872*'PROBABILITY DATA'!$C$5</f>
        <v>3.282711970880453E-8</v>
      </c>
      <c r="AA1872">
        <f t="shared" si="59"/>
        <v>5.065490469755232E-8</v>
      </c>
      <c r="AC1872" s="5" t="str">
        <f t="shared" si="58"/>
        <v>YA</v>
      </c>
    </row>
    <row r="1873" spans="2:29" x14ac:dyDescent="0.2">
      <c r="B1873" s="7">
        <v>6.5810827559999998</v>
      </c>
      <c r="C1873" s="8">
        <v>217.53850399999999</v>
      </c>
      <c r="D1873" s="8">
        <v>24480.6718</v>
      </c>
      <c r="E1873" s="8">
        <v>5.8371518020000002</v>
      </c>
      <c r="F1873">
        <v>310.63291048910997</v>
      </c>
      <c r="G1873" t="s">
        <v>12</v>
      </c>
      <c r="I1873">
        <f>1/SQRT(2*3.14*'STDEV DATA'!$B$4)*EXP(-((B1873-'RATA RATA DATA'!$B$5)^2/(2*'STDEV DATA'!$B$4^2)))</f>
        <v>0.32172751558661183</v>
      </c>
      <c r="J1873">
        <f>1/SQRT(2*3.14*'STDEV DATA'!$B$5)*EXP(-((B1873-'RATA RATA DATA'!$B$6)^2/(2*'STDEV DATA'!$B$5^2)))</f>
        <v>0.30440498047997933</v>
      </c>
      <c r="L1873">
        <f>1/SQRT(2*3.14*'STDEV DATA'!$C$4)*EXP(-((C1873-'RATA RATA DATA'!$C$5)^2/(2*'STDEV DATA'!$C$4^2)))</f>
        <v>5.5512792812690434E-2</v>
      </c>
      <c r="M1873">
        <f>1/SQRT(2*3.14*'STDEV DATA'!$C$5)*EXP(-((C1873-'RATA RATA DATA'!$C$6)^2/(2*'STDEV DATA'!$C$5^2)))</f>
        <v>5.7212020274466639E-2</v>
      </c>
      <c r="O1873">
        <f>1/SQRT(2*3.14*'STDEV DATA'!$D$4)*EXP(-((D1873-'RATA RATA DATA'!$D$5)^2/(2*'STDEV DATA'!$D$4^2)))</f>
        <v>4.0728381681751887E-3</v>
      </c>
      <c r="P1873">
        <f>1/SQRT(2*3.14*'STDEV DATA'!$D$5)*EXP(-((D1873-'RATA RATA DATA'!$D$6)^2/(2*'STDEV DATA'!$D$5^2)))</f>
        <v>4.1063101214352362E-3</v>
      </c>
      <c r="R1873">
        <f>1/SQRT(2*3.14*'STDEV DATA'!$E$4)*EXP(-((E1873-'RATA RATA DATA'!$E$5)^2/(2*'STDEV DATA'!$E$4^2)))</f>
        <v>0.22519160312902939</v>
      </c>
      <c r="S1873">
        <f>1/SQRT(2*3.14*'STDEV DATA'!$E$5)*EXP(-((E1873-'RATA RATA DATA'!$E$6)^2/(2*'STDEV DATA'!$E$5^2)))</f>
        <v>0.22963764323506167</v>
      </c>
      <c r="U1873">
        <f>1/SQRT(2*3.14*'STDEV DATA'!$F$4)*EXP(-((F1873-'RATA RATA DATA'!$F$5)^2/(2*'STDEV DATA'!$F$4^2)))</f>
        <v>5.3570748222670689E-2</v>
      </c>
      <c r="V1873">
        <f>1/SQRT(2*3.14*'STDEV DATA'!$F$5)*EXP(-((F1873-'RATA RATA DATA'!$F$6)^2/(2*'STDEV DATA'!$F$5^2)))</f>
        <v>5.3564236257041146E-2</v>
      </c>
      <c r="X1873">
        <f>I1873*L1873*O1873*R1873*U1873*'PROBABILITY DATA'!$C$4</f>
        <v>3.4233026939223946E-7</v>
      </c>
      <c r="Y1873">
        <f>J1873*M1873*P1873*S1873*V1873*'PROBABILITY DATA'!$C$5</f>
        <v>5.3638366298494165E-7</v>
      </c>
      <c r="AA1873">
        <f t="shared" si="59"/>
        <v>5.3638366298494165E-7</v>
      </c>
      <c r="AC1873" s="5" t="str">
        <f t="shared" si="58"/>
        <v>TIDAK</v>
      </c>
    </row>
    <row r="1874" spans="2:29" x14ac:dyDescent="0.2">
      <c r="B1874" s="7">
        <v>7.8646496729999997</v>
      </c>
      <c r="C1874" s="8">
        <v>218.15310690000001</v>
      </c>
      <c r="D1874" s="8">
        <v>23045.72625</v>
      </c>
      <c r="E1874" s="8">
        <v>7.4320109350000001</v>
      </c>
      <c r="F1874">
        <v>349.92285210656001</v>
      </c>
      <c r="G1874" t="s">
        <v>12</v>
      </c>
      <c r="I1874">
        <f>1/SQRT(2*3.14*'STDEV DATA'!$B$4)*EXP(-((B1874-'RATA RATA DATA'!$B$5)^2/(2*'STDEV DATA'!$B$4^2)))</f>
        <v>0.28960097630170656</v>
      </c>
      <c r="J1874">
        <f>1/SQRT(2*3.14*'STDEV DATA'!$B$5)*EXP(-((B1874-'RATA RATA DATA'!$B$6)^2/(2*'STDEV DATA'!$B$5^2)))</f>
        <v>0.28261101935277316</v>
      </c>
      <c r="L1874">
        <f>1/SQRT(2*3.14*'STDEV DATA'!$C$4)*EXP(-((C1874-'RATA RATA DATA'!$C$5)^2/(2*'STDEV DATA'!$C$4^2)))</f>
        <v>5.4921193695861147E-2</v>
      </c>
      <c r="M1874">
        <f>1/SQRT(2*3.14*'STDEV DATA'!$C$5)*EXP(-((C1874-'RATA RATA DATA'!$C$6)^2/(2*'STDEV DATA'!$C$5^2)))</f>
        <v>5.6447755957391654E-2</v>
      </c>
      <c r="O1874">
        <f>1/SQRT(2*3.14*'STDEV DATA'!$D$4)*EXP(-((D1874-'RATA RATA DATA'!$D$5)^2/(2*'STDEV DATA'!$D$4^2)))</f>
        <v>4.1712711833344698E-3</v>
      </c>
      <c r="P1874">
        <f>1/SQRT(2*3.14*'STDEV DATA'!$D$5)*EXP(-((D1874-'RATA RATA DATA'!$D$6)^2/(2*'STDEV DATA'!$D$5^2)))</f>
        <v>4.2697563557228474E-3</v>
      </c>
      <c r="R1874">
        <f>1/SQRT(2*3.14*'STDEV DATA'!$E$4)*EXP(-((E1874-'RATA RATA DATA'!$E$5)^2/(2*'STDEV DATA'!$E$4^2)))</f>
        <v>0.30211379442848385</v>
      </c>
      <c r="S1874">
        <f>1/SQRT(2*3.14*'STDEV DATA'!$E$5)*EXP(-((E1874-'RATA RATA DATA'!$E$6)^2/(2*'STDEV DATA'!$E$5^2)))</f>
        <v>0.31743131752879661</v>
      </c>
      <c r="U1874">
        <f>1/SQRT(2*3.14*'STDEV DATA'!$F$4)*EXP(-((F1874-'RATA RATA DATA'!$F$5)^2/(2*'STDEV DATA'!$F$4^2)))</f>
        <v>5.6739820380833271E-2</v>
      </c>
      <c r="V1874">
        <f>1/SQRT(2*3.14*'STDEV DATA'!$F$5)*EXP(-((F1874-'RATA RATA DATA'!$F$6)^2/(2*'STDEV DATA'!$F$5^2)))</f>
        <v>6.2735294232106359E-2</v>
      </c>
      <c r="X1874">
        <f>I1874*L1874*O1874*R1874*U1874*'PROBABILITY DATA'!$C$4</f>
        <v>4.4366369064006832E-7</v>
      </c>
      <c r="Y1874">
        <f>J1874*M1874*P1874*S1874*V1874*'PROBABILITY DATA'!$C$5</f>
        <v>8.2711774472618684E-7</v>
      </c>
      <c r="AA1874">
        <f t="shared" si="59"/>
        <v>8.2711774472618684E-7</v>
      </c>
      <c r="AC1874" s="5" t="str">
        <f t="shared" si="58"/>
        <v>TIDAK</v>
      </c>
    </row>
    <row r="1875" spans="2:29" x14ac:dyDescent="0.2">
      <c r="B1875" s="7">
        <v>6.1369071770000003</v>
      </c>
      <c r="C1875" s="8">
        <v>151.78431900000001</v>
      </c>
      <c r="D1875" s="8">
        <v>20561.694729999999</v>
      </c>
      <c r="E1875" s="8">
        <v>8.4878559649999996</v>
      </c>
      <c r="F1875">
        <v>384.15607863423998</v>
      </c>
      <c r="G1875" t="s">
        <v>12</v>
      </c>
      <c r="I1875">
        <f>1/SQRT(2*3.14*'STDEV DATA'!$B$4)*EXP(-((B1875-'RATA RATA DATA'!$B$5)^2/(2*'STDEV DATA'!$B$4^2)))</f>
        <v>0.26982613509687126</v>
      </c>
      <c r="J1875">
        <f>1/SQRT(2*3.14*'STDEV DATA'!$B$5)*EXP(-((B1875-'RATA RATA DATA'!$B$6)^2/(2*'STDEV DATA'!$B$5^2)))</f>
        <v>0.26597012390562863</v>
      </c>
      <c r="L1875">
        <f>1/SQRT(2*3.14*'STDEV DATA'!$C$4)*EXP(-((C1875-'RATA RATA DATA'!$C$5)^2/(2*'STDEV DATA'!$C$4^2)))</f>
        <v>3.1106105655054367E-2</v>
      </c>
      <c r="M1875">
        <f>1/SQRT(2*3.14*'STDEV DATA'!$C$5)*EXP(-((C1875-'RATA RATA DATA'!$C$6)^2/(2*'STDEV DATA'!$C$5^2)))</f>
        <v>2.5130250302461171E-2</v>
      </c>
      <c r="O1875">
        <f>1/SQRT(2*3.14*'STDEV DATA'!$D$4)*EXP(-((D1875-'RATA RATA DATA'!$D$5)^2/(2*'STDEV DATA'!$D$4^2)))</f>
        <v>4.0993470532418828E-3</v>
      </c>
      <c r="P1875">
        <f>1/SQRT(2*3.14*'STDEV DATA'!$D$5)*EXP(-((D1875-'RATA RATA DATA'!$D$6)^2/(2*'STDEV DATA'!$D$5^2)))</f>
        <v>4.2735674594321172E-3</v>
      </c>
      <c r="R1875">
        <f>1/SQRT(2*3.14*'STDEV DATA'!$E$4)*EXP(-((E1875-'RATA RATA DATA'!$E$5)^2/(2*'STDEV DATA'!$E$4^2)))</f>
        <v>0.22660155365687529</v>
      </c>
      <c r="S1875">
        <f>1/SQRT(2*3.14*'STDEV DATA'!$E$5)*EXP(-((E1875-'RATA RATA DATA'!$E$6)^2/(2*'STDEV DATA'!$E$5^2)))</f>
        <v>0.2114102006972379</v>
      </c>
      <c r="U1875">
        <f>1/SQRT(2*3.14*'STDEV DATA'!$F$4)*EXP(-((F1875-'RATA RATA DATA'!$F$5)^2/(2*'STDEV DATA'!$F$4^2)))</f>
        <v>2.911367147767777E-2</v>
      </c>
      <c r="V1875">
        <f>1/SQRT(2*3.14*'STDEV DATA'!$F$5)*EXP(-((F1875-'RATA RATA DATA'!$F$6)^2/(2*'STDEV DATA'!$F$5^2)))</f>
        <v>2.09071644752203E-2</v>
      </c>
      <c r="X1875">
        <f>I1875*L1875*O1875*R1875*U1875*'PROBABILITY DATA'!$C$4</f>
        <v>8.855052981838515E-8</v>
      </c>
      <c r="Y1875">
        <f>J1875*M1875*P1875*S1875*V1875*'PROBABILITY DATA'!$C$5</f>
        <v>7.6985346455061048E-8</v>
      </c>
      <c r="AA1875">
        <f t="shared" si="59"/>
        <v>8.855052981838515E-8</v>
      </c>
      <c r="AC1875" s="5" t="str">
        <f t="shared" si="58"/>
        <v>YA</v>
      </c>
    </row>
    <row r="1876" spans="2:29" x14ac:dyDescent="0.2">
      <c r="B1876" s="7">
        <v>6.9470285399999998</v>
      </c>
      <c r="C1876" s="8">
        <v>168.87953920000001</v>
      </c>
      <c r="D1876" s="8">
        <v>17540.030220000001</v>
      </c>
      <c r="E1876" s="8">
        <v>6.4094762740000002</v>
      </c>
      <c r="F1876">
        <v>387.29990710288001</v>
      </c>
      <c r="G1876" t="s">
        <v>12</v>
      </c>
      <c r="I1876">
        <f>1/SQRT(2*3.14*'STDEV DATA'!$B$4)*EXP(-((B1876-'RATA RATA DATA'!$B$5)^2/(2*'STDEV DATA'!$B$4^2)))</f>
        <v>0.34261996651433535</v>
      </c>
      <c r="J1876">
        <f>1/SQRT(2*3.14*'STDEV DATA'!$B$5)*EXP(-((B1876-'RATA RATA DATA'!$B$6)^2/(2*'STDEV DATA'!$B$5^2)))</f>
        <v>0.3197338818048126</v>
      </c>
      <c r="L1876">
        <f>1/SQRT(2*3.14*'STDEV DATA'!$C$4)*EXP(-((C1876-'RATA RATA DATA'!$C$5)^2/(2*'STDEV DATA'!$C$4^2)))</f>
        <v>5.0243863240676881E-2</v>
      </c>
      <c r="M1876">
        <f>1/SQRT(2*3.14*'STDEV DATA'!$C$5)*EXP(-((C1876-'RATA RATA DATA'!$C$6)^2/(2*'STDEV DATA'!$C$5^2)))</f>
        <v>4.789589802256479E-2</v>
      </c>
      <c r="O1876">
        <f>1/SQRT(2*3.14*'STDEV DATA'!$D$4)*EXP(-((D1876-'RATA RATA DATA'!$D$5)^2/(2*'STDEV DATA'!$D$4^2)))</f>
        <v>3.6302389130640099E-3</v>
      </c>
      <c r="P1876">
        <f>1/SQRT(2*3.14*'STDEV DATA'!$D$5)*EXP(-((D1876-'RATA RATA DATA'!$D$6)^2/(2*'STDEV DATA'!$D$5^2)))</f>
        <v>3.8174728058341548E-3</v>
      </c>
      <c r="R1876">
        <f>1/SQRT(2*3.14*'STDEV DATA'!$E$4)*EXP(-((E1876-'RATA RATA DATA'!$E$5)^2/(2*'STDEV DATA'!$E$4^2)))</f>
        <v>0.27677939021881903</v>
      </c>
      <c r="S1876">
        <f>1/SQRT(2*3.14*'STDEV DATA'!$E$5)*EXP(-((E1876-'RATA RATA DATA'!$E$6)^2/(2*'STDEV DATA'!$E$5^2)))</f>
        <v>0.293681530919782</v>
      </c>
      <c r="U1876">
        <f>1/SQRT(2*3.14*'STDEV DATA'!$F$4)*EXP(-((F1876-'RATA RATA DATA'!$F$5)^2/(2*'STDEV DATA'!$F$4^2)))</f>
        <v>2.6481292502524224E-2</v>
      </c>
      <c r="V1876">
        <f>1/SQRT(2*3.14*'STDEV DATA'!$F$5)*EXP(-((F1876-'RATA RATA DATA'!$F$6)^2/(2*'STDEV DATA'!$F$5^2)))</f>
        <v>1.7840130657971392E-2</v>
      </c>
      <c r="X1876">
        <f>I1876*L1876*O1876*R1876*U1876*'PROBABILITY DATA'!$C$4</f>
        <v>1.7868610746712285E-7</v>
      </c>
      <c r="Y1876">
        <f>J1876*M1876*P1876*S1876*V1876*'PROBABILITY DATA'!$C$5</f>
        <v>1.8676881337441096E-7</v>
      </c>
      <c r="AA1876">
        <f t="shared" si="59"/>
        <v>1.8676881337441096E-7</v>
      </c>
      <c r="AC1876" s="5" t="str">
        <f t="shared" si="58"/>
        <v>TIDAK</v>
      </c>
    </row>
    <row r="1877" spans="2:29" x14ac:dyDescent="0.2">
      <c r="B1877" s="7">
        <v>6.2033225080000003</v>
      </c>
      <c r="C1877" s="8">
        <v>214.85011119999999</v>
      </c>
      <c r="D1877" s="8">
        <v>29426.47378</v>
      </c>
      <c r="E1877" s="8">
        <v>8.0348682349999994</v>
      </c>
      <c r="F1877">
        <v>369.72668337072002</v>
      </c>
      <c r="G1877" t="s">
        <v>12</v>
      </c>
      <c r="I1877">
        <f>1/SQRT(2*3.14*'STDEV DATA'!$B$4)*EXP(-((B1877-'RATA RATA DATA'!$B$5)^2/(2*'STDEV DATA'!$B$4^2)))</f>
        <v>0.27894789419139909</v>
      </c>
      <c r="J1877">
        <f>1/SQRT(2*3.14*'STDEV DATA'!$B$5)*EXP(-((B1877-'RATA RATA DATA'!$B$6)^2/(2*'STDEV DATA'!$B$5^2)))</f>
        <v>0.27282191263921951</v>
      </c>
      <c r="L1877">
        <f>1/SQRT(2*3.14*'STDEV DATA'!$C$4)*EXP(-((C1877-'RATA RATA DATA'!$C$5)^2/(2*'STDEV DATA'!$C$4^2)))</f>
        <v>5.7972482635537705E-2</v>
      </c>
      <c r="M1877">
        <f>1/SQRT(2*3.14*'STDEV DATA'!$C$5)*EXP(-((C1877-'RATA RATA DATA'!$C$6)^2/(2*'STDEV DATA'!$C$5^2)))</f>
        <v>6.0399975672394912E-2</v>
      </c>
      <c r="O1877">
        <f>1/SQRT(2*3.14*'STDEV DATA'!$D$4)*EXP(-((D1877-'RATA RATA DATA'!$D$5)^2/(2*'STDEV DATA'!$D$4^2)))</f>
        <v>3.1007173404128106E-3</v>
      </c>
      <c r="P1877">
        <f>1/SQRT(2*3.14*'STDEV DATA'!$D$5)*EXP(-((D1877-'RATA RATA DATA'!$D$6)^2/(2*'STDEV DATA'!$D$5^2)))</f>
        <v>2.8917102747179407E-3</v>
      </c>
      <c r="R1877">
        <f>1/SQRT(2*3.14*'STDEV DATA'!$E$4)*EXP(-((E1877-'RATA RATA DATA'!$E$5)^2/(2*'STDEV DATA'!$E$4^2)))</f>
        <v>0.26870985873902115</v>
      </c>
      <c r="S1877">
        <f>1/SQRT(2*3.14*'STDEV DATA'!$E$5)*EXP(-((E1877-'RATA RATA DATA'!$E$6)^2/(2*'STDEV DATA'!$E$5^2)))</f>
        <v>0.26740340968168963</v>
      </c>
      <c r="U1877">
        <f>1/SQRT(2*3.14*'STDEV DATA'!$F$4)*EXP(-((F1877-'RATA RATA DATA'!$F$5)^2/(2*'STDEV DATA'!$F$4^2)))</f>
        <v>4.1842230807074311E-2</v>
      </c>
      <c r="V1877">
        <f>1/SQRT(2*3.14*'STDEV DATA'!$F$5)*EXP(-((F1877-'RATA RATA DATA'!$F$6)^2/(2*'STDEV DATA'!$F$5^2)))</f>
        <v>3.8230785713710178E-2</v>
      </c>
      <c r="X1877">
        <f>I1877*L1877*O1877*R1877*U1877*'PROBABILITY DATA'!$C$4</f>
        <v>2.1993409297207865E-7</v>
      </c>
      <c r="Y1877">
        <f>J1877*M1877*P1877*S1877*V1877*'PROBABILITY DATA'!$C$5</f>
        <v>2.9704190123938462E-7</v>
      </c>
      <c r="AA1877">
        <f t="shared" si="59"/>
        <v>2.9704190123938462E-7</v>
      </c>
      <c r="AC1877" s="5" t="str">
        <f t="shared" si="58"/>
        <v>TIDAK</v>
      </c>
    </row>
    <row r="1878" spans="2:29" x14ac:dyDescent="0.2">
      <c r="B1878" s="7">
        <v>7.080794504</v>
      </c>
      <c r="C1878" s="8">
        <v>240.1345719</v>
      </c>
      <c r="D1878" s="8">
        <v>38097.3298</v>
      </c>
      <c r="E1878" s="8">
        <v>5.4004972520000001</v>
      </c>
      <c r="F1878">
        <v>333.77577661081295</v>
      </c>
      <c r="G1878" t="s">
        <v>12</v>
      </c>
      <c r="I1878">
        <f>1/SQRT(2*3.14*'STDEV DATA'!$B$4)*EXP(-((B1878-'RATA RATA DATA'!$B$5)^2/(2*'STDEV DATA'!$B$4^2)))</f>
        <v>0.34416649185164766</v>
      </c>
      <c r="J1878">
        <f>1/SQRT(2*3.14*'STDEV DATA'!$B$5)*EXP(-((B1878-'RATA RATA DATA'!$B$6)^2/(2*'STDEV DATA'!$B$5^2)))</f>
        <v>0.32100347270959284</v>
      </c>
      <c r="L1878">
        <f>1/SQRT(2*3.14*'STDEV DATA'!$C$4)*EXP(-((C1878-'RATA RATA DATA'!$C$5)^2/(2*'STDEV DATA'!$C$4^2)))</f>
        <v>3.076311587209057E-2</v>
      </c>
      <c r="M1878">
        <f>1/SQRT(2*3.14*'STDEV DATA'!$C$5)*EXP(-((C1878-'RATA RATA DATA'!$C$6)^2/(2*'STDEV DATA'!$C$5^2)))</f>
        <v>2.6975589798156431E-2</v>
      </c>
      <c r="O1878">
        <f>1/SQRT(2*3.14*'STDEV DATA'!$D$4)*EXP(-((D1878-'RATA RATA DATA'!$D$5)^2/(2*'STDEV DATA'!$D$4^2)))</f>
        <v>9.4289054374486624E-4</v>
      </c>
      <c r="P1878">
        <f>1/SQRT(2*3.14*'STDEV DATA'!$D$5)*EXP(-((D1878-'RATA RATA DATA'!$D$6)^2/(2*'STDEV DATA'!$D$5^2)))</f>
        <v>6.9654701159045109E-4</v>
      </c>
      <c r="R1878">
        <f>1/SQRT(2*3.14*'STDEV DATA'!$E$4)*EXP(-((E1878-'RATA RATA DATA'!$E$5)^2/(2*'STDEV DATA'!$E$4^2)))</f>
        <v>0.17833769831224069</v>
      </c>
      <c r="S1878">
        <f>1/SQRT(2*3.14*'STDEV DATA'!$E$5)*EXP(-((E1878-'RATA RATA DATA'!$E$6)^2/(2*'STDEV DATA'!$E$5^2)))</f>
        <v>0.17262061276162699</v>
      </c>
      <c r="U1878">
        <f>1/SQRT(2*3.14*'STDEV DATA'!$F$4)*EXP(-((F1878-'RATA RATA DATA'!$F$5)^2/(2*'STDEV DATA'!$F$4^2)))</f>
        <v>6.1643058590409874E-2</v>
      </c>
      <c r="V1878">
        <f>1/SQRT(2*3.14*'STDEV DATA'!$F$5)*EXP(-((F1878-'RATA RATA DATA'!$F$6)^2/(2*'STDEV DATA'!$F$5^2)))</f>
        <v>7.0637520417500863E-2</v>
      </c>
      <c r="X1878">
        <f>I1878*L1878*O1878*R1878*U1878*'PROBABILITY DATA'!$C$4</f>
        <v>4.281288395995987E-8</v>
      </c>
      <c r="Y1878">
        <f>J1878*M1878*P1878*S1878*V1878*'PROBABILITY DATA'!$C$5</f>
        <v>4.4846233444542301E-8</v>
      </c>
      <c r="AA1878">
        <f t="shared" si="59"/>
        <v>4.4846233444542301E-8</v>
      </c>
      <c r="AC1878" s="5" t="str">
        <f t="shared" si="58"/>
        <v>TIDAK</v>
      </c>
    </row>
    <row r="1879" spans="2:29" x14ac:dyDescent="0.2">
      <c r="B1879" s="7">
        <v>8.3731709250000002</v>
      </c>
      <c r="C1879" s="8">
        <v>179.52140639999999</v>
      </c>
      <c r="D1879" s="8">
        <v>22022.626219999998</v>
      </c>
      <c r="E1879" s="8">
        <v>5.21504235</v>
      </c>
      <c r="F1879">
        <v>339.49222220082999</v>
      </c>
      <c r="G1879" t="s">
        <v>12</v>
      </c>
      <c r="I1879">
        <f>1/SQRT(2*3.14*'STDEV DATA'!$B$4)*EXP(-((B1879-'RATA RATA DATA'!$B$5)^2/(2*'STDEV DATA'!$B$4^2)))</f>
        <v>0.21587102619155774</v>
      </c>
      <c r="J1879">
        <f>1/SQRT(2*3.14*'STDEV DATA'!$B$5)*EXP(-((B1879-'RATA RATA DATA'!$B$6)^2/(2*'STDEV DATA'!$B$5^2)))</f>
        <v>0.22674588174496588</v>
      </c>
      <c r="L1879">
        <f>1/SQRT(2*3.14*'STDEV DATA'!$C$4)*EXP(-((C1879-'RATA RATA DATA'!$C$5)^2/(2*'STDEV DATA'!$C$4^2)))</f>
        <v>6.0259587995557945E-2</v>
      </c>
      <c r="M1879">
        <f>1/SQRT(2*3.14*'STDEV DATA'!$C$5)*EXP(-((C1879-'RATA RATA DATA'!$C$6)^2/(2*'STDEV DATA'!$C$5^2)))</f>
        <v>6.1408978372940078E-2</v>
      </c>
      <c r="O1879">
        <f>1/SQRT(2*3.14*'STDEV DATA'!$D$4)*EXP(-((D1879-'RATA RATA DATA'!$D$5)^2/(2*'STDEV DATA'!$D$4^2)))</f>
        <v>4.1790122154098689E-3</v>
      </c>
      <c r="P1879">
        <f>1/SQRT(2*3.14*'STDEV DATA'!$D$5)*EXP(-((D1879-'RATA RATA DATA'!$D$6)^2/(2*'STDEV DATA'!$D$5^2)))</f>
        <v>4.315277218331518E-3</v>
      </c>
      <c r="R1879">
        <f>1/SQRT(2*3.14*'STDEV DATA'!$E$4)*EXP(-((E1879-'RATA RATA DATA'!$E$5)^2/(2*'STDEV DATA'!$E$4^2)))</f>
        <v>0.15833737954346475</v>
      </c>
      <c r="S1879">
        <f>1/SQRT(2*3.14*'STDEV DATA'!$E$5)*EXP(-((E1879-'RATA RATA DATA'!$E$6)^2/(2*'STDEV DATA'!$E$5^2)))</f>
        <v>0.14905086188324268</v>
      </c>
      <c r="U1879">
        <f>1/SQRT(2*3.14*'STDEV DATA'!$F$4)*EXP(-((F1879-'RATA RATA DATA'!$F$5)^2/(2*'STDEV DATA'!$F$4^2)))</f>
        <v>6.088650039655806E-2</v>
      </c>
      <c r="V1879">
        <f>1/SQRT(2*3.14*'STDEV DATA'!$F$5)*EXP(-((F1879-'RATA RATA DATA'!$F$6)^2/(2*'STDEV DATA'!$F$5^2)))</f>
        <v>6.974561369755912E-2</v>
      </c>
      <c r="X1879">
        <f>I1879*L1879*O1879*R1879*U1879*'PROBABILITY DATA'!$C$4</f>
        <v>2.0444927798122092E-7</v>
      </c>
      <c r="Y1879">
        <f>J1879*M1879*P1879*S1879*V1879*'PROBABILITY DATA'!$C$5</f>
        <v>3.8088873912220287E-7</v>
      </c>
      <c r="AA1879">
        <f t="shared" si="59"/>
        <v>3.8088873912220287E-7</v>
      </c>
      <c r="AC1879" s="5" t="str">
        <f t="shared" si="58"/>
        <v>TIDAK</v>
      </c>
    </row>
    <row r="1880" spans="2:29" x14ac:dyDescent="0.2">
      <c r="B1880" s="7">
        <v>7.080794504</v>
      </c>
      <c r="C1880" s="8">
        <v>205.3041489</v>
      </c>
      <c r="D1880" s="8">
        <v>12190.1716</v>
      </c>
      <c r="E1880" s="8">
        <v>7.0448330109999997</v>
      </c>
      <c r="F1880">
        <v>313.41170753724998</v>
      </c>
      <c r="G1880" t="s">
        <v>12</v>
      </c>
      <c r="I1880">
        <f>1/SQRT(2*3.14*'STDEV DATA'!$B$4)*EXP(-((B1880-'RATA RATA DATA'!$B$5)^2/(2*'STDEV DATA'!$B$4^2)))</f>
        <v>0.34416649185164766</v>
      </c>
      <c r="J1880">
        <f>1/SQRT(2*3.14*'STDEV DATA'!$B$5)*EXP(-((B1880-'RATA RATA DATA'!$B$6)^2/(2*'STDEV DATA'!$B$5^2)))</f>
        <v>0.32100347270959284</v>
      </c>
      <c r="L1880">
        <f>1/SQRT(2*3.14*'STDEV DATA'!$C$4)*EXP(-((C1880-'RATA RATA DATA'!$C$5)^2/(2*'STDEV DATA'!$C$4^2)))</f>
        <v>6.4569150554011773E-2</v>
      </c>
      <c r="M1880">
        <f>1/SQRT(2*3.14*'STDEV DATA'!$C$5)*EXP(-((C1880-'RATA RATA DATA'!$C$6)^2/(2*'STDEV DATA'!$C$5^2)))</f>
        <v>6.892428334708478E-2</v>
      </c>
      <c r="O1880">
        <f>1/SQRT(2*3.14*'STDEV DATA'!$D$4)*EXP(-((D1880-'RATA RATA DATA'!$D$5)^2/(2*'STDEV DATA'!$D$4^2)))</f>
        <v>2.2342870933981219E-3</v>
      </c>
      <c r="P1880">
        <f>1/SQRT(2*3.14*'STDEV DATA'!$D$5)*EXP(-((D1880-'RATA RATA DATA'!$D$6)^2/(2*'STDEV DATA'!$D$5^2)))</f>
        <v>2.3002515242115497E-3</v>
      </c>
      <c r="R1880">
        <f>1/SQRT(2*3.14*'STDEV DATA'!$E$4)*EXP(-((E1880-'RATA RATA DATA'!$E$5)^2/(2*'STDEV DATA'!$E$4^2)))</f>
        <v>0.30491091609006216</v>
      </c>
      <c r="S1880">
        <f>1/SQRT(2*3.14*'STDEV DATA'!$E$5)*EXP(-((E1880-'RATA RATA DATA'!$E$6)^2/(2*'STDEV DATA'!$E$5^2)))</f>
        <v>0.32550616770080953</v>
      </c>
      <c r="U1880">
        <f>1/SQRT(2*3.14*'STDEV DATA'!$F$4)*EXP(-((F1880-'RATA RATA DATA'!$F$5)^2/(2*'STDEV DATA'!$F$4^2)))</f>
        <v>5.5367012376220361E-2</v>
      </c>
      <c r="V1880">
        <f>1/SQRT(2*3.14*'STDEV DATA'!$F$5)*EXP(-((F1880-'RATA RATA DATA'!$F$6)^2/(2*'STDEV DATA'!$F$5^2)))</f>
        <v>5.6934622970399834E-2</v>
      </c>
      <c r="X1880">
        <f>I1880*L1880*O1880*R1880*U1880*'PROBABILITY DATA'!$C$4</f>
        <v>3.2699691681403629E-7</v>
      </c>
      <c r="Y1880">
        <f>J1880*M1880*P1880*S1880*V1880*'PROBABILITY DATA'!$C$5</f>
        <v>5.7512169244846257E-7</v>
      </c>
      <c r="AA1880">
        <f t="shared" si="59"/>
        <v>5.7512169244846257E-7</v>
      </c>
      <c r="AC1880" s="5" t="str">
        <f t="shared" si="58"/>
        <v>TIDAK</v>
      </c>
    </row>
    <row r="1881" spans="2:29" x14ac:dyDescent="0.2">
      <c r="B1881" s="7">
        <v>5.9212470689999996</v>
      </c>
      <c r="C1881" s="8">
        <v>200.94373039999999</v>
      </c>
      <c r="D1881" s="8">
        <v>17397.402859999998</v>
      </c>
      <c r="E1881" s="8">
        <v>6.7562000290000004</v>
      </c>
      <c r="F1881">
        <v>279.20230710048997</v>
      </c>
      <c r="G1881" t="s">
        <v>12</v>
      </c>
      <c r="I1881">
        <f>1/SQRT(2*3.14*'STDEV DATA'!$B$4)*EXP(-((B1881-'RATA RATA DATA'!$B$5)^2/(2*'STDEV DATA'!$B$4^2)))</f>
        <v>0.23817081850791605</v>
      </c>
      <c r="J1881">
        <f>1/SQRT(2*3.14*'STDEV DATA'!$B$5)*EXP(-((B1881-'RATA RATA DATA'!$B$6)^2/(2*'STDEV DATA'!$B$5^2)))</f>
        <v>0.24178647384463761</v>
      </c>
      <c r="L1881">
        <f>1/SQRT(2*3.14*'STDEV DATA'!$C$4)*EXP(-((C1881-'RATA RATA DATA'!$C$5)^2/(2*'STDEV DATA'!$C$4^2)))</f>
        <v>6.6220357988738307E-2</v>
      </c>
      <c r="M1881">
        <f>1/SQRT(2*3.14*'STDEV DATA'!$C$5)*EXP(-((C1881-'RATA RATA DATA'!$C$6)^2/(2*'STDEV DATA'!$C$5^2)))</f>
        <v>7.0943907694980143E-2</v>
      </c>
      <c r="O1881">
        <f>1/SQRT(2*3.14*'STDEV DATA'!$D$4)*EXP(-((D1881-'RATA RATA DATA'!$D$5)^2/(2*'STDEV DATA'!$D$4^2)))</f>
        <v>3.5996592496881845E-3</v>
      </c>
      <c r="P1881">
        <f>1/SQRT(2*3.14*'STDEV DATA'!$D$5)*EXP(-((D1881-'RATA RATA DATA'!$D$6)^2/(2*'STDEV DATA'!$D$5^2)))</f>
        <v>3.7854709713385777E-3</v>
      </c>
      <c r="R1881">
        <f>1/SQRT(2*3.14*'STDEV DATA'!$E$4)*EXP(-((E1881-'RATA RATA DATA'!$E$5)^2/(2*'STDEV DATA'!$E$4^2)))</f>
        <v>0.29686749076748448</v>
      </c>
      <c r="S1881">
        <f>1/SQRT(2*3.14*'STDEV DATA'!$E$5)*EXP(-((E1881-'RATA RATA DATA'!$E$6)^2/(2*'STDEV DATA'!$E$5^2)))</f>
        <v>0.31761513400076796</v>
      </c>
      <c r="U1881">
        <f>1/SQRT(2*3.14*'STDEV DATA'!$F$4)*EXP(-((F1881-'RATA RATA DATA'!$F$5)^2/(2*'STDEV DATA'!$F$4^2)))</f>
        <v>2.715376777792727E-2</v>
      </c>
      <c r="V1881">
        <f>1/SQRT(2*3.14*'STDEV DATA'!$F$5)*EXP(-((F1881-'RATA RATA DATA'!$F$6)^2/(2*'STDEV DATA'!$F$5^2)))</f>
        <v>1.5838255428728031E-2</v>
      </c>
      <c r="X1881">
        <f>I1881*L1881*O1881*R1881*U1881*'PROBABILITY DATA'!$C$4</f>
        <v>1.7853409522471509E-7</v>
      </c>
      <c r="Y1881">
        <f>J1881*M1881*P1881*S1881*V1881*'PROBABILITY DATA'!$C$5</f>
        <v>1.9917843667508397E-7</v>
      </c>
      <c r="AA1881">
        <f t="shared" si="59"/>
        <v>1.9917843667508397E-7</v>
      </c>
      <c r="AC1881" s="5" t="str">
        <f t="shared" si="58"/>
        <v>TIDAK</v>
      </c>
    </row>
    <row r="1882" spans="2:29" x14ac:dyDescent="0.2">
      <c r="B1882" s="7">
        <v>8.8298061780000001</v>
      </c>
      <c r="C1882" s="8">
        <v>216.12214370000001</v>
      </c>
      <c r="D1882" s="8">
        <v>17732.914669999998</v>
      </c>
      <c r="E1882" s="8">
        <v>7.8563118010000004</v>
      </c>
      <c r="F1882">
        <v>377.25383386968002</v>
      </c>
      <c r="G1882" t="s">
        <v>12</v>
      </c>
      <c r="I1882">
        <f>1/SQRT(2*3.14*'STDEV DATA'!$B$4)*EXP(-((B1882-'RATA RATA DATA'!$B$5)^2/(2*'STDEV DATA'!$B$4^2)))</f>
        <v>0.14677448321536274</v>
      </c>
      <c r="J1882">
        <f>1/SQRT(2*3.14*'STDEV DATA'!$B$5)*EXP(-((B1882-'RATA RATA DATA'!$B$6)^2/(2*'STDEV DATA'!$B$5^2)))</f>
        <v>0.16965750942898522</v>
      </c>
      <c r="L1882">
        <f>1/SQRT(2*3.14*'STDEV DATA'!$C$4)*EXP(-((C1882-'RATA RATA DATA'!$C$5)^2/(2*'STDEV DATA'!$C$4^2)))</f>
        <v>5.6835839150291938E-2</v>
      </c>
      <c r="M1882">
        <f>1/SQRT(2*3.14*'STDEV DATA'!$C$5)*EXP(-((C1882-'RATA RATA DATA'!$C$6)^2/(2*'STDEV DATA'!$C$5^2)))</f>
        <v>5.8925005655532554E-2</v>
      </c>
      <c r="O1882">
        <f>1/SQRT(2*3.14*'STDEV DATA'!$D$4)*EXP(-((D1882-'RATA RATA DATA'!$D$5)^2/(2*'STDEV DATA'!$D$4^2)))</f>
        <v>3.6705740172643842E-3</v>
      </c>
      <c r="P1882">
        <f>1/SQRT(2*3.14*'STDEV DATA'!$D$5)*EXP(-((D1882-'RATA RATA DATA'!$D$6)^2/(2*'STDEV DATA'!$D$5^2)))</f>
        <v>3.8594706946706724E-3</v>
      </c>
      <c r="R1882">
        <f>1/SQRT(2*3.14*'STDEV DATA'!$E$4)*EXP(-((E1882-'RATA RATA DATA'!$E$5)^2/(2*'STDEV DATA'!$E$4^2)))</f>
        <v>0.28185373696691685</v>
      </c>
      <c r="S1882">
        <f>1/SQRT(2*3.14*'STDEV DATA'!$E$5)*EXP(-((E1882-'RATA RATA DATA'!$E$6)^2/(2*'STDEV DATA'!$E$5^2)))</f>
        <v>0.28610527349503984</v>
      </c>
      <c r="U1882">
        <f>1/SQRT(2*3.14*'STDEV DATA'!$F$4)*EXP(-((F1882-'RATA RATA DATA'!$F$5)^2/(2*'STDEV DATA'!$F$4^2)))</f>
        <v>3.5145988861619459E-2</v>
      </c>
      <c r="V1882">
        <f>1/SQRT(2*3.14*'STDEV DATA'!$F$5)*EXP(-((F1882-'RATA RATA DATA'!$F$6)^2/(2*'STDEV DATA'!$F$5^2)))</f>
        <v>2.8626179659996795E-2</v>
      </c>
      <c r="X1882">
        <f>I1882*L1882*O1882*R1882*U1882*'PROBABILITY DATA'!$C$4</f>
        <v>1.1832958668993885E-7</v>
      </c>
      <c r="Y1882">
        <f>J1882*M1882*P1882*S1882*V1882*'PROBABILITY DATA'!$C$5</f>
        <v>1.9268880516592062E-7</v>
      </c>
      <c r="AA1882">
        <f t="shared" si="59"/>
        <v>1.9268880516592062E-7</v>
      </c>
      <c r="AC1882" s="5" t="str">
        <f t="shared" si="58"/>
        <v>TIDAK</v>
      </c>
    </row>
    <row r="1883" spans="2:29" x14ac:dyDescent="0.2">
      <c r="B1883" s="7">
        <v>7.080794504</v>
      </c>
      <c r="C1883" s="8">
        <v>187.6134376</v>
      </c>
      <c r="D1883" s="8">
        <v>13427.068590000001</v>
      </c>
      <c r="E1883" s="8">
        <v>7.3175697340000001</v>
      </c>
      <c r="F1883">
        <v>333.77577661081295</v>
      </c>
      <c r="G1883" t="s">
        <v>12</v>
      </c>
      <c r="I1883">
        <f>1/SQRT(2*3.14*'STDEV DATA'!$B$4)*EXP(-((B1883-'RATA RATA DATA'!$B$5)^2/(2*'STDEV DATA'!$B$4^2)))</f>
        <v>0.34416649185164766</v>
      </c>
      <c r="J1883">
        <f>1/SQRT(2*3.14*'STDEV DATA'!$B$5)*EXP(-((B1883-'RATA RATA DATA'!$B$6)^2/(2*'STDEV DATA'!$B$5^2)))</f>
        <v>0.32100347270959284</v>
      </c>
      <c r="L1883">
        <f>1/SQRT(2*3.14*'STDEV DATA'!$C$4)*EXP(-((C1883-'RATA RATA DATA'!$C$5)^2/(2*'STDEV DATA'!$C$4^2)))</f>
        <v>6.5166298745672924E-2</v>
      </c>
      <c r="M1883">
        <f>1/SQRT(2*3.14*'STDEV DATA'!$C$5)*EXP(-((C1883-'RATA RATA DATA'!$C$6)^2/(2*'STDEV DATA'!$C$5^2)))</f>
        <v>6.8578260666192978E-2</v>
      </c>
      <c r="O1883">
        <f>1/SQRT(2*3.14*'STDEV DATA'!$D$4)*EXP(-((D1883-'RATA RATA DATA'!$D$5)^2/(2*'STDEV DATA'!$D$4^2)))</f>
        <v>2.5775392566358651E-3</v>
      </c>
      <c r="P1883">
        <f>1/SQRT(2*3.14*'STDEV DATA'!$D$5)*EXP(-((D1883-'RATA RATA DATA'!$D$6)^2/(2*'STDEV DATA'!$D$5^2)))</f>
        <v>2.6777646301146974E-3</v>
      </c>
      <c r="R1883">
        <f>1/SQRT(2*3.14*'STDEV DATA'!$E$4)*EXP(-((E1883-'RATA RATA DATA'!$E$5)^2/(2*'STDEV DATA'!$E$4^2)))</f>
        <v>0.30457118752064749</v>
      </c>
      <c r="S1883">
        <f>1/SQRT(2*3.14*'STDEV DATA'!$E$5)*EXP(-((E1883-'RATA RATA DATA'!$E$6)^2/(2*'STDEV DATA'!$E$5^2)))</f>
        <v>0.32201872973863011</v>
      </c>
      <c r="U1883">
        <f>1/SQRT(2*3.14*'STDEV DATA'!$F$4)*EXP(-((F1883-'RATA RATA DATA'!$F$5)^2/(2*'STDEV DATA'!$F$4^2)))</f>
        <v>6.1643058590409874E-2</v>
      </c>
      <c r="V1883">
        <f>1/SQRT(2*3.14*'STDEV DATA'!$F$5)*EXP(-((F1883-'RATA RATA DATA'!$F$6)^2/(2*'STDEV DATA'!$F$5^2)))</f>
        <v>7.0637520417500863E-2</v>
      </c>
      <c r="X1883">
        <f>I1883*L1883*O1883*R1883*U1883*'PROBABILITY DATA'!$C$4</f>
        <v>4.2340588020101112E-7</v>
      </c>
      <c r="Y1883">
        <f>J1883*M1883*P1883*S1883*V1883*'PROBABILITY DATA'!$C$5</f>
        <v>8.176208098123711E-7</v>
      </c>
      <c r="AA1883">
        <f t="shared" si="59"/>
        <v>8.176208098123711E-7</v>
      </c>
      <c r="AC1883" s="5" t="str">
        <f t="shared" si="58"/>
        <v>TIDAK</v>
      </c>
    </row>
    <row r="1884" spans="2:29" x14ac:dyDescent="0.2">
      <c r="B1884" s="7">
        <v>6.8322173880000001</v>
      </c>
      <c r="C1884" s="8">
        <v>164.2743931</v>
      </c>
      <c r="D1884" s="8">
        <v>14015.04477</v>
      </c>
      <c r="E1884" s="8">
        <v>6.0559850229999999</v>
      </c>
      <c r="F1884">
        <v>281.67804010417001</v>
      </c>
      <c r="G1884" t="s">
        <v>12</v>
      </c>
      <c r="I1884">
        <f>1/SQRT(2*3.14*'STDEV DATA'!$B$4)*EXP(-((B1884-'RATA RATA DATA'!$B$5)^2/(2*'STDEV DATA'!$B$4^2)))</f>
        <v>0.33861373200727485</v>
      </c>
      <c r="J1884">
        <f>1/SQRT(2*3.14*'STDEV DATA'!$B$5)*EXP(-((B1884-'RATA RATA DATA'!$B$6)^2/(2*'STDEV DATA'!$B$5^2)))</f>
        <v>0.31674977397159959</v>
      </c>
      <c r="L1884">
        <f>1/SQRT(2*3.14*'STDEV DATA'!$C$4)*EXP(-((C1884-'RATA RATA DATA'!$C$5)^2/(2*'STDEV DATA'!$C$4^2)))</f>
        <v>4.5171487542279586E-2</v>
      </c>
      <c r="M1884">
        <f>1/SQRT(2*3.14*'STDEV DATA'!$C$5)*EXP(-((C1884-'RATA RATA DATA'!$C$6)^2/(2*'STDEV DATA'!$C$5^2)))</f>
        <v>4.1475246557457018E-2</v>
      </c>
      <c r="O1884">
        <f>1/SQRT(2*3.14*'STDEV DATA'!$D$4)*EXP(-((D1884-'RATA RATA DATA'!$D$5)^2/(2*'STDEV DATA'!$D$4^2)))</f>
        <v>2.7409299091829924E-3</v>
      </c>
      <c r="P1884">
        <f>1/SQRT(2*3.14*'STDEV DATA'!$D$5)*EXP(-((D1884-'RATA RATA DATA'!$D$6)^2/(2*'STDEV DATA'!$D$5^2)))</f>
        <v>2.8572837629237914E-3</v>
      </c>
      <c r="R1884">
        <f>1/SQRT(2*3.14*'STDEV DATA'!$E$4)*EXP(-((E1884-'RATA RATA DATA'!$E$5)^2/(2*'STDEV DATA'!$E$4^2)))</f>
        <v>0.24694034509964299</v>
      </c>
      <c r="S1884">
        <f>1/SQRT(2*3.14*'STDEV DATA'!$E$5)*EXP(-((E1884-'RATA RATA DATA'!$E$6)^2/(2*'STDEV DATA'!$E$5^2)))</f>
        <v>0.25665143641841132</v>
      </c>
      <c r="U1884">
        <f>1/SQRT(2*3.14*'STDEV DATA'!$F$4)*EXP(-((F1884-'RATA RATA DATA'!$F$5)^2/(2*'STDEV DATA'!$F$4^2)))</f>
        <v>2.92379766127898E-2</v>
      </c>
      <c r="V1884">
        <f>1/SQRT(2*3.14*'STDEV DATA'!$F$5)*EXP(-((F1884-'RATA RATA DATA'!$F$6)^2/(2*'STDEV DATA'!$F$5^2)))</f>
        <v>1.8058585903082347E-2</v>
      </c>
      <c r="X1884">
        <f>I1884*L1884*O1884*R1884*U1884*'PROBABILITY DATA'!$C$4</f>
        <v>1.1808458691376249E-7</v>
      </c>
      <c r="Y1884">
        <f>J1884*M1884*P1884*S1884*V1884*'PROBABILITY DATA'!$C$5</f>
        <v>1.0608472686267734E-7</v>
      </c>
      <c r="AA1884">
        <f t="shared" si="59"/>
        <v>1.1808458691376249E-7</v>
      </c>
      <c r="AC1884" s="5" t="str">
        <f t="shared" si="58"/>
        <v>YA</v>
      </c>
    </row>
    <row r="1885" spans="2:29" x14ac:dyDescent="0.2">
      <c r="B1885" s="7">
        <v>9.2813026109999992</v>
      </c>
      <c r="C1885" s="8">
        <v>215.9076249</v>
      </c>
      <c r="D1885" s="8">
        <v>36622.228609999998</v>
      </c>
      <c r="E1885" s="8">
        <v>3.9034962260000001</v>
      </c>
      <c r="F1885">
        <v>333.77577661081295</v>
      </c>
      <c r="G1885" t="s">
        <v>12</v>
      </c>
      <c r="I1885">
        <f>1/SQRT(2*3.14*'STDEV DATA'!$B$4)*EXP(-((B1885-'RATA RATA DATA'!$B$5)^2/(2*'STDEV DATA'!$B$4^2)))</f>
        <v>8.9479557121181899E-2</v>
      </c>
      <c r="J1885">
        <f>1/SQRT(2*3.14*'STDEV DATA'!$B$5)*EXP(-((B1885-'RATA RATA DATA'!$B$6)^2/(2*'STDEV DATA'!$B$5^2)))</f>
        <v>0.11688007153810651</v>
      </c>
      <c r="L1885">
        <f>1/SQRT(2*3.14*'STDEV DATA'!$C$4)*EXP(-((C1885-'RATA RATA DATA'!$C$5)^2/(2*'STDEV DATA'!$C$4^2)))</f>
        <v>5.7031066532189749E-2</v>
      </c>
      <c r="M1885">
        <f>1/SQRT(2*3.14*'STDEV DATA'!$C$5)*EXP(-((C1885-'RATA RATA DATA'!$C$6)^2/(2*'STDEV DATA'!$C$5^2)))</f>
        <v>5.9178155636655475E-2</v>
      </c>
      <c r="O1885">
        <f>1/SQRT(2*3.14*'STDEV DATA'!$D$4)*EXP(-((D1885-'RATA RATA DATA'!$D$5)^2/(2*'STDEV DATA'!$D$4^2)))</f>
        <v>1.2309107184993624E-3</v>
      </c>
      <c r="P1885">
        <f>1/SQRT(2*3.14*'STDEV DATA'!$D$5)*EXP(-((D1885-'RATA RATA DATA'!$D$6)^2/(2*'STDEV DATA'!$D$5^2)))</f>
        <v>9.5431962004040815E-4</v>
      </c>
      <c r="R1885">
        <f>1/SQRT(2*3.14*'STDEV DATA'!$E$4)*EXP(-((E1885-'RATA RATA DATA'!$E$5)^2/(2*'STDEV DATA'!$E$4^2)))</f>
        <v>4.8679643442653436E-2</v>
      </c>
      <c r="S1885">
        <f>1/SQRT(2*3.14*'STDEV DATA'!$E$5)*EXP(-((E1885-'RATA RATA DATA'!$E$6)^2/(2*'STDEV DATA'!$E$5^2)))</f>
        <v>3.4142492968877183E-2</v>
      </c>
      <c r="U1885">
        <f>1/SQRT(2*3.14*'STDEV DATA'!$F$4)*EXP(-((F1885-'RATA RATA DATA'!$F$5)^2/(2*'STDEV DATA'!$F$4^2)))</f>
        <v>6.1643058590409874E-2</v>
      </c>
      <c r="V1885">
        <f>1/SQRT(2*3.14*'STDEV DATA'!$F$5)*EXP(-((F1885-'RATA RATA DATA'!$F$6)^2/(2*'STDEV DATA'!$F$5^2)))</f>
        <v>7.0637520417500863E-2</v>
      </c>
      <c r="X1885">
        <f>I1885*L1885*O1885*R1885*U1885*'PROBABILITY DATA'!$C$4</f>
        <v>7.3532681109797192E-9</v>
      </c>
      <c r="Y1885">
        <f>J1885*M1885*P1885*S1885*V1885*'PROBABILITY DATA'!$C$5</f>
        <v>9.7071822196965409E-9</v>
      </c>
      <c r="AA1885">
        <f t="shared" si="59"/>
        <v>9.7071822196965409E-9</v>
      </c>
      <c r="AC1885" s="5" t="str">
        <f t="shared" si="58"/>
        <v>TIDAK</v>
      </c>
    </row>
    <row r="1886" spans="2:29" x14ac:dyDescent="0.2">
      <c r="B1886" s="7">
        <v>7.4562507849999999</v>
      </c>
      <c r="C1886" s="8">
        <v>226.53828870000001</v>
      </c>
      <c r="D1886" s="8">
        <v>9163.2944480000006</v>
      </c>
      <c r="E1886" s="8">
        <v>5.72622359</v>
      </c>
      <c r="F1886">
        <v>333.77577661081295</v>
      </c>
      <c r="G1886" t="s">
        <v>12</v>
      </c>
      <c r="I1886">
        <f>1/SQRT(2*3.14*'STDEV DATA'!$B$4)*EXP(-((B1886-'RATA RATA DATA'!$B$5)^2/(2*'STDEV DATA'!$B$4^2)))</f>
        <v>0.33058619471271872</v>
      </c>
      <c r="J1886">
        <f>1/SQRT(2*3.14*'STDEV DATA'!$B$5)*EXP(-((B1886-'RATA RATA DATA'!$B$6)^2/(2*'STDEV DATA'!$B$5^2)))</f>
        <v>0.31185668361433672</v>
      </c>
      <c r="L1886">
        <f>1/SQRT(2*3.14*'STDEV DATA'!$C$4)*EXP(-((C1886-'RATA RATA DATA'!$C$5)^2/(2*'STDEV DATA'!$C$4^2)))</f>
        <v>4.605725134788459E-2</v>
      </c>
      <c r="M1886">
        <f>1/SQRT(2*3.14*'STDEV DATA'!$C$5)*EXP(-((C1886-'RATA RATA DATA'!$C$6)^2/(2*'STDEV DATA'!$C$5^2)))</f>
        <v>4.5183301894401076E-2</v>
      </c>
      <c r="O1886">
        <f>1/SQRT(2*3.14*'STDEV DATA'!$D$4)*EXP(-((D1886-'RATA RATA DATA'!$D$5)^2/(2*'STDEV DATA'!$D$4^2)))</f>
        <v>1.4569239761970359E-3</v>
      </c>
      <c r="P1886">
        <f>1/SQRT(2*3.14*'STDEV DATA'!$D$5)*EXP(-((D1886-'RATA RATA DATA'!$D$6)^2/(2*'STDEV DATA'!$D$5^2)))</f>
        <v>1.4517132667425199E-3</v>
      </c>
      <c r="R1886">
        <f>1/SQRT(2*3.14*'STDEV DATA'!$E$4)*EXP(-((E1886-'RATA RATA DATA'!$E$5)^2/(2*'STDEV DATA'!$E$4^2)))</f>
        <v>0.21355948480509288</v>
      </c>
      <c r="S1886">
        <f>1/SQRT(2*3.14*'STDEV DATA'!$E$5)*EXP(-((E1886-'RATA RATA DATA'!$E$6)^2/(2*'STDEV DATA'!$E$5^2)))</f>
        <v>0.21529566961816521</v>
      </c>
      <c r="U1886">
        <f>1/SQRT(2*3.14*'STDEV DATA'!$F$4)*EXP(-((F1886-'RATA RATA DATA'!$F$5)^2/(2*'STDEV DATA'!$F$4^2)))</f>
        <v>6.1643058590409874E-2</v>
      </c>
      <c r="V1886">
        <f>1/SQRT(2*3.14*'STDEV DATA'!$F$5)*EXP(-((F1886-'RATA RATA DATA'!$F$6)^2/(2*'STDEV DATA'!$F$5^2)))</f>
        <v>7.0637520417500863E-2</v>
      </c>
      <c r="X1886">
        <f>I1886*L1886*O1886*R1886*U1886*'PROBABILITY DATA'!$C$4</f>
        <v>1.1392253086462187E-7</v>
      </c>
      <c r="Y1886">
        <f>J1886*M1886*P1886*S1886*V1886*'PROBABILITY DATA'!$C$5</f>
        <v>1.8969302750119879E-7</v>
      </c>
      <c r="AA1886">
        <f t="shared" si="59"/>
        <v>1.8969302750119879E-7</v>
      </c>
      <c r="AC1886" s="5" t="str">
        <f t="shared" si="58"/>
        <v>TIDAK</v>
      </c>
    </row>
    <row r="1887" spans="2:29" x14ac:dyDescent="0.2">
      <c r="B1887" s="7">
        <v>7.0882509760000003</v>
      </c>
      <c r="C1887" s="8">
        <v>172.68929990000001</v>
      </c>
      <c r="D1887" s="8">
        <v>25399.10901</v>
      </c>
      <c r="E1887" s="8">
        <v>6.941216657</v>
      </c>
      <c r="F1887">
        <v>355.25307889930002</v>
      </c>
      <c r="G1887" t="s">
        <v>12</v>
      </c>
      <c r="I1887">
        <f>1/SQRT(2*3.14*'STDEV DATA'!$B$4)*EXP(-((B1887-'RATA RATA DATA'!$B$5)^2/(2*'STDEV DATA'!$B$4^2)))</f>
        <v>0.34415262019895748</v>
      </c>
      <c r="J1887">
        <f>1/SQRT(2*3.14*'STDEV DATA'!$B$5)*EXP(-((B1887-'RATA RATA DATA'!$B$6)^2/(2*'STDEV DATA'!$B$5^2)))</f>
        <v>0.32100360832193559</v>
      </c>
      <c r="L1887">
        <f>1/SQRT(2*3.14*'STDEV DATA'!$C$4)*EXP(-((C1887-'RATA RATA DATA'!$C$5)^2/(2*'STDEV DATA'!$C$4^2)))</f>
        <v>5.4176877137912596E-2</v>
      </c>
      <c r="M1887">
        <f>1/SQRT(2*3.14*'STDEV DATA'!$C$5)*EXP(-((C1887-'RATA RATA DATA'!$C$6)^2/(2*'STDEV DATA'!$C$5^2)))</f>
        <v>5.306353729869441E-2</v>
      </c>
      <c r="O1887">
        <f>1/SQRT(2*3.14*'STDEV DATA'!$D$4)*EXP(-((D1887-'RATA RATA DATA'!$D$5)^2/(2*'STDEV DATA'!$D$4^2)))</f>
        <v>3.9590920441129659E-3</v>
      </c>
      <c r="P1887">
        <f>1/SQRT(2*3.14*'STDEV DATA'!$D$5)*EXP(-((D1887-'RATA RATA DATA'!$D$6)^2/(2*'STDEV DATA'!$D$5^2)))</f>
        <v>3.9461419705994248E-3</v>
      </c>
      <c r="R1887">
        <f>1/SQRT(2*3.14*'STDEV DATA'!$E$4)*EXP(-((E1887-'RATA RATA DATA'!$E$5)^2/(2*'STDEV DATA'!$E$4^2)))</f>
        <v>0.30299767238886705</v>
      </c>
      <c r="S1887">
        <f>1/SQRT(2*3.14*'STDEV DATA'!$E$5)*EXP(-((E1887-'RATA RATA DATA'!$E$6)^2/(2*'STDEV DATA'!$E$5^2)))</f>
        <v>0.32402600468629433</v>
      </c>
      <c r="U1887">
        <f>1/SQRT(2*3.14*'STDEV DATA'!$F$4)*EXP(-((F1887-'RATA RATA DATA'!$F$5)^2/(2*'STDEV DATA'!$F$4^2)))</f>
        <v>5.3436200905752552E-2</v>
      </c>
      <c r="V1887">
        <f>1/SQRT(2*3.14*'STDEV DATA'!$F$5)*EXP(-((F1887-'RATA RATA DATA'!$F$6)^2/(2*'STDEV DATA'!$F$5^2)))</f>
        <v>5.7026702483654566E-2</v>
      </c>
      <c r="X1887">
        <f>I1887*L1887*O1887*R1887*U1887*'PROBABILITY DATA'!$C$4</f>
        <v>4.6625389618257417E-7</v>
      </c>
      <c r="Y1887">
        <f>J1887*M1887*P1887*S1887*V1887*'PROBABILITY DATA'!$C$5</f>
        <v>7.5736233572663388E-7</v>
      </c>
      <c r="AA1887">
        <f t="shared" si="59"/>
        <v>7.5736233572663388E-7</v>
      </c>
      <c r="AC1887" s="5" t="str">
        <f t="shared" si="58"/>
        <v>TIDAK</v>
      </c>
    </row>
    <row r="1888" spans="2:29" x14ac:dyDescent="0.2">
      <c r="B1888" s="7">
        <v>5.6486285379999996</v>
      </c>
      <c r="C1888" s="8">
        <v>167.0300972</v>
      </c>
      <c r="D1888" s="8">
        <v>14547.885480000001</v>
      </c>
      <c r="E1888" s="8">
        <v>7.7353477860000002</v>
      </c>
      <c r="F1888">
        <v>333.77577661081295</v>
      </c>
      <c r="G1888" t="s">
        <v>12</v>
      </c>
      <c r="I1888">
        <f>1/SQRT(2*3.14*'STDEV DATA'!$B$4)*EXP(-((B1888-'RATA RATA DATA'!$B$5)^2/(2*'STDEV DATA'!$B$4^2)))</f>
        <v>0.19605785806514978</v>
      </c>
      <c r="J1888">
        <f>1/SQRT(2*3.14*'STDEV DATA'!$B$5)*EXP(-((B1888-'RATA RATA DATA'!$B$6)^2/(2*'STDEV DATA'!$B$5^2)))</f>
        <v>0.20844541508509404</v>
      </c>
      <c r="L1888">
        <f>1/SQRT(2*3.14*'STDEV DATA'!$C$4)*EXP(-((C1888-'RATA RATA DATA'!$C$5)^2/(2*'STDEV DATA'!$C$4^2)))</f>
        <v>4.8238813200808008E-2</v>
      </c>
      <c r="M1888">
        <f>1/SQRT(2*3.14*'STDEV DATA'!$C$5)*EXP(-((C1888-'RATA RATA DATA'!$C$6)^2/(2*'STDEV DATA'!$C$5^2)))</f>
        <v>4.5325371016095378E-2</v>
      </c>
      <c r="O1888">
        <f>1/SQRT(2*3.14*'STDEV DATA'!$D$4)*EXP(-((D1888-'RATA RATA DATA'!$D$5)^2/(2*'STDEV DATA'!$D$4^2)))</f>
        <v>2.8875048574048107E-3</v>
      </c>
      <c r="P1888">
        <f>1/SQRT(2*3.14*'STDEV DATA'!$D$5)*EXP(-((D1888-'RATA RATA DATA'!$D$6)^2/(2*'STDEV DATA'!$D$5^2)))</f>
        <v>3.0179727255506745E-3</v>
      </c>
      <c r="R1888">
        <f>1/SQRT(2*3.14*'STDEV DATA'!$E$4)*EXP(-((E1888-'RATA RATA DATA'!$E$5)^2/(2*'STDEV DATA'!$E$4^2)))</f>
        <v>0.28931011527413775</v>
      </c>
      <c r="S1888">
        <f>1/SQRT(2*3.14*'STDEV DATA'!$E$5)*EXP(-((E1888-'RATA RATA DATA'!$E$6)^2/(2*'STDEV DATA'!$E$5^2)))</f>
        <v>0.29711526843646519</v>
      </c>
      <c r="U1888">
        <f>1/SQRT(2*3.14*'STDEV DATA'!$F$4)*EXP(-((F1888-'RATA RATA DATA'!$F$5)^2/(2*'STDEV DATA'!$F$4^2)))</f>
        <v>6.1643058590409874E-2</v>
      </c>
      <c r="V1888">
        <f>1/SQRT(2*3.14*'STDEV DATA'!$F$5)*EXP(-((F1888-'RATA RATA DATA'!$F$6)^2/(2*'STDEV DATA'!$F$5^2)))</f>
        <v>7.0637520417500863E-2</v>
      </c>
      <c r="X1888">
        <f>I1888*L1888*O1888*R1888*U1888*'PROBABILITY DATA'!$C$4</f>
        <v>1.8999332796166665E-7</v>
      </c>
      <c r="Y1888">
        <f>J1888*M1888*P1888*S1888*V1888*'PROBABILITY DATA'!$C$5</f>
        <v>3.6490196492248926E-7</v>
      </c>
      <c r="AA1888">
        <f t="shared" si="59"/>
        <v>3.6490196492248926E-7</v>
      </c>
      <c r="AC1888" s="5" t="str">
        <f t="shared" si="58"/>
        <v>TIDAK</v>
      </c>
    </row>
    <row r="1889" spans="2:29" x14ac:dyDescent="0.2">
      <c r="B1889" s="7">
        <v>4.2939612350000003</v>
      </c>
      <c r="C1889" s="8">
        <v>192.360737</v>
      </c>
      <c r="D1889" s="8">
        <v>24600.760689999999</v>
      </c>
      <c r="E1889" s="8">
        <v>8.2616351760000004</v>
      </c>
      <c r="F1889">
        <v>261.35704084641998</v>
      </c>
      <c r="G1889" t="s">
        <v>12</v>
      </c>
      <c r="I1889">
        <f>1/SQRT(2*3.14*'STDEV DATA'!$B$4)*EXP(-((B1889-'RATA RATA DATA'!$B$5)^2/(2*'STDEV DATA'!$B$4^2)))</f>
        <v>4.0512271623000827E-2</v>
      </c>
      <c r="J1889">
        <f>1/SQRT(2*3.14*'STDEV DATA'!$B$5)*EXP(-((B1889-'RATA RATA DATA'!$B$6)^2/(2*'STDEV DATA'!$B$5^2)))</f>
        <v>6.2853827263473938E-2</v>
      </c>
      <c r="L1889">
        <f>1/SQRT(2*3.14*'STDEV DATA'!$C$4)*EXP(-((C1889-'RATA RATA DATA'!$C$5)^2/(2*'STDEV DATA'!$C$4^2)))</f>
        <v>6.6604169611997513E-2</v>
      </c>
      <c r="M1889">
        <f>1/SQRT(2*3.14*'STDEV DATA'!$C$5)*EXP(-((C1889-'RATA RATA DATA'!$C$6)^2/(2*'STDEV DATA'!$C$5^2)))</f>
        <v>7.0892770772880961E-2</v>
      </c>
      <c r="O1889">
        <f>1/SQRT(2*3.14*'STDEV DATA'!$D$4)*EXP(-((D1889-'RATA RATA DATA'!$D$5)^2/(2*'STDEV DATA'!$D$4^2)))</f>
        <v>4.0601295352729379E-3</v>
      </c>
      <c r="P1889">
        <f>1/SQRT(2*3.14*'STDEV DATA'!$D$5)*EXP(-((D1889-'RATA RATA DATA'!$D$6)^2/(2*'STDEV DATA'!$D$5^2)))</f>
        <v>4.0876869652336587E-3</v>
      </c>
      <c r="R1889">
        <f>1/SQRT(2*3.14*'STDEV DATA'!$E$4)*EXP(-((E1889-'RATA RATA DATA'!$E$5)^2/(2*'STDEV DATA'!$E$4^2)))</f>
        <v>0.24892397367285898</v>
      </c>
      <c r="S1889">
        <f>1/SQRT(2*3.14*'STDEV DATA'!$E$5)*EXP(-((E1889-'RATA RATA DATA'!$E$6)^2/(2*'STDEV DATA'!$E$5^2)))</f>
        <v>0.24045108410006338</v>
      </c>
      <c r="U1889">
        <f>1/SQRT(2*3.14*'STDEV DATA'!$F$4)*EXP(-((F1889-'RATA RATA DATA'!$F$5)^2/(2*'STDEV DATA'!$F$4^2)))</f>
        <v>1.4369482512161155E-2</v>
      </c>
      <c r="V1889">
        <f>1/SQRT(2*3.14*'STDEV DATA'!$F$5)*EXP(-((F1889-'RATA RATA DATA'!$F$6)^2/(2*'STDEV DATA'!$F$5^2)))</f>
        <v>5.1480740062476629E-3</v>
      </c>
      <c r="X1889">
        <f>I1889*L1889*O1889*R1889*U1889*'PROBABILITY DATA'!$C$4</f>
        <v>1.5287015912906244E-8</v>
      </c>
      <c r="Y1889">
        <f>J1889*M1889*P1889*S1889*V1889*'PROBABILITY DATA'!$C$5</f>
        <v>1.3748318668815783E-8</v>
      </c>
      <c r="AA1889">
        <f t="shared" si="59"/>
        <v>1.5287015912906244E-8</v>
      </c>
      <c r="AC1889" s="5" t="str">
        <f t="shared" si="58"/>
        <v>YA</v>
      </c>
    </row>
    <row r="1890" spans="2:29" x14ac:dyDescent="0.2">
      <c r="B1890" s="7">
        <v>9.6780508540000003</v>
      </c>
      <c r="C1890" s="8">
        <v>188.36874080000001</v>
      </c>
      <c r="D1890" s="8">
        <v>26402.703959999999</v>
      </c>
      <c r="E1890" s="8">
        <v>4.0741411620000001</v>
      </c>
      <c r="F1890">
        <v>395.90420766512</v>
      </c>
      <c r="G1890" t="s">
        <v>12</v>
      </c>
      <c r="I1890">
        <f>1/SQRT(2*3.14*'STDEV DATA'!$B$4)*EXP(-((B1890-'RATA RATA DATA'!$B$5)^2/(2*'STDEV DATA'!$B$4^2)))</f>
        <v>5.2773982187281077E-2</v>
      </c>
      <c r="J1890">
        <f>1/SQRT(2*3.14*'STDEV DATA'!$B$5)*EXP(-((B1890-'RATA RATA DATA'!$B$6)^2/(2*'STDEV DATA'!$B$5^2)))</f>
        <v>7.8510776863235113E-2</v>
      </c>
      <c r="L1890">
        <f>1/SQRT(2*3.14*'STDEV DATA'!$C$4)*EXP(-((C1890-'RATA RATA DATA'!$C$5)^2/(2*'STDEV DATA'!$C$4^2)))</f>
        <v>6.54709777412463E-2</v>
      </c>
      <c r="M1890">
        <f>1/SQRT(2*3.14*'STDEV DATA'!$C$5)*EXP(-((C1890-'RATA RATA DATA'!$C$6)^2/(2*'STDEV DATA'!$C$5^2)))</f>
        <v>6.90491885087334E-2</v>
      </c>
      <c r="O1890">
        <f>1/SQRT(2*3.14*'STDEV DATA'!$D$4)*EXP(-((D1890-'RATA RATA DATA'!$D$5)^2/(2*'STDEV DATA'!$D$4^2)))</f>
        <v>3.7940163598803186E-3</v>
      </c>
      <c r="P1890">
        <f>1/SQRT(2*3.14*'STDEV DATA'!$D$5)*EXP(-((D1890-'RATA RATA DATA'!$D$6)^2/(2*'STDEV DATA'!$D$5^2)))</f>
        <v>3.7286686160775979E-3</v>
      </c>
      <c r="R1890">
        <f>1/SQRT(2*3.14*'STDEV DATA'!$E$4)*EXP(-((E1890-'RATA RATA DATA'!$E$5)^2/(2*'STDEV DATA'!$E$4^2)))</f>
        <v>5.8689510547257767E-2</v>
      </c>
      <c r="S1890">
        <f>1/SQRT(2*3.14*'STDEV DATA'!$E$5)*EXP(-((E1890-'RATA RATA DATA'!$E$6)^2/(2*'STDEV DATA'!$E$5^2)))</f>
        <v>4.318426279231518E-2</v>
      </c>
      <c r="U1890">
        <f>1/SQRT(2*3.14*'STDEV DATA'!$F$4)*EXP(-((F1890-'RATA RATA DATA'!$F$5)^2/(2*'STDEV DATA'!$F$4^2)))</f>
        <v>1.9851029672639291E-2</v>
      </c>
      <c r="V1890">
        <f>1/SQRT(2*3.14*'STDEV DATA'!$F$5)*EXP(-((F1890-'RATA RATA DATA'!$F$6)^2/(2*'STDEV DATA'!$F$5^2)))</f>
        <v>1.0996813322997762E-2</v>
      </c>
      <c r="X1890">
        <f>I1890*L1890*O1890*R1890*U1890*'PROBABILITY DATA'!$C$4</f>
        <v>5.9579709179723096E-9</v>
      </c>
      <c r="Y1890">
        <f>J1890*M1890*P1890*S1890*V1890*'PROBABILITY DATA'!$C$5</f>
        <v>5.8532997398830227E-9</v>
      </c>
      <c r="AA1890">
        <f t="shared" si="59"/>
        <v>5.9579709179723096E-9</v>
      </c>
      <c r="AC1890" s="5" t="str">
        <f t="shared" si="58"/>
        <v>YA</v>
      </c>
    </row>
    <row r="1891" spans="2:29" x14ac:dyDescent="0.2">
      <c r="B1891" s="7">
        <v>8.6627095010000001</v>
      </c>
      <c r="C1891" s="8">
        <v>173.53194719999999</v>
      </c>
      <c r="D1891" s="8">
        <v>20333.0795</v>
      </c>
      <c r="E1891" s="8">
        <v>5.6363884329999996</v>
      </c>
      <c r="F1891">
        <v>439.78793842476</v>
      </c>
      <c r="G1891" t="s">
        <v>12</v>
      </c>
      <c r="I1891">
        <f>1/SQRT(2*3.14*'STDEV DATA'!$B$4)*EXP(-((B1891-'RATA RATA DATA'!$B$5)^2/(2*'STDEV DATA'!$B$4^2)))</f>
        <v>0.17130634128098468</v>
      </c>
      <c r="J1891">
        <f>1/SQRT(2*3.14*'STDEV DATA'!$B$5)*EXP(-((B1891-'RATA RATA DATA'!$B$6)^2/(2*'STDEV DATA'!$B$5^2)))</f>
        <v>0.19057563199632913</v>
      </c>
      <c r="L1891">
        <f>1/SQRT(2*3.14*'STDEV DATA'!$C$4)*EXP(-((C1891-'RATA RATA DATA'!$C$5)^2/(2*'STDEV DATA'!$C$4^2)))</f>
        <v>5.5002224736725232E-2</v>
      </c>
      <c r="M1891">
        <f>1/SQRT(2*3.14*'STDEV DATA'!$C$5)*EXP(-((C1891-'RATA RATA DATA'!$C$6)^2/(2*'STDEV DATA'!$C$5^2)))</f>
        <v>5.41696448914512E-2</v>
      </c>
      <c r="O1891">
        <f>1/SQRT(2*3.14*'STDEV DATA'!$D$4)*EXP(-((D1891-'RATA RATA DATA'!$D$5)^2/(2*'STDEV DATA'!$D$4^2)))</f>
        <v>4.077505496602748E-3</v>
      </c>
      <c r="P1891">
        <f>1/SQRT(2*3.14*'STDEV DATA'!$D$5)*EXP(-((D1891-'RATA RATA DATA'!$D$6)^2/(2*'STDEV DATA'!$D$5^2)))</f>
        <v>4.2558032415797283E-3</v>
      </c>
      <c r="R1891">
        <f>1/SQRT(2*3.14*'STDEV DATA'!$E$4)*EXP(-((E1891-'RATA RATA DATA'!$E$5)^2/(2*'STDEV DATA'!$E$4^2)))</f>
        <v>0.20394635672199862</v>
      </c>
      <c r="S1891">
        <f>1/SQRT(2*3.14*'STDEV DATA'!$E$5)*EXP(-((E1891-'RATA RATA DATA'!$E$6)^2/(2*'STDEV DATA'!$E$5^2)))</f>
        <v>0.2035240716704558</v>
      </c>
      <c r="U1891">
        <f>1/SQRT(2*3.14*'STDEV DATA'!$F$4)*EXP(-((F1891-'RATA RATA DATA'!$F$5)^2/(2*'STDEV DATA'!$F$4^2)))</f>
        <v>2.3678609371799771E-3</v>
      </c>
      <c r="V1891">
        <f>1/SQRT(2*3.14*'STDEV DATA'!$F$5)*EXP(-((F1891-'RATA RATA DATA'!$F$6)^2/(2*'STDEV DATA'!$F$5^2)))</f>
        <v>3.0067726727253056E-4</v>
      </c>
      <c r="X1891">
        <f>I1891*L1891*O1891*R1891*U1891*'PROBABILITY DATA'!$C$4</f>
        <v>7.2378129671046963E-9</v>
      </c>
      <c r="Y1891">
        <f>J1891*M1891*P1891*S1891*V1891*'PROBABILITY DATA'!$C$5</f>
        <v>1.6394117211026665E-9</v>
      </c>
      <c r="AA1891">
        <f t="shared" si="59"/>
        <v>7.2378129671046963E-9</v>
      </c>
      <c r="AC1891" s="5" t="str">
        <f t="shared" si="58"/>
        <v>YA</v>
      </c>
    </row>
    <row r="1892" spans="2:29" x14ac:dyDescent="0.2">
      <c r="B1892" s="7">
        <v>5.8973911210000001</v>
      </c>
      <c r="C1892" s="8">
        <v>172.0343853</v>
      </c>
      <c r="D1892" s="8">
        <v>30575.35714</v>
      </c>
      <c r="E1892" s="8">
        <v>8.6496147370000003</v>
      </c>
      <c r="F1892">
        <v>393.55489223878999</v>
      </c>
      <c r="G1892" t="s">
        <v>12</v>
      </c>
      <c r="I1892">
        <f>1/SQRT(2*3.14*'STDEV DATA'!$B$4)*EXP(-((B1892-'RATA RATA DATA'!$B$5)^2/(2*'STDEV DATA'!$B$4^2)))</f>
        <v>0.23453461634305819</v>
      </c>
      <c r="J1892">
        <f>1/SQRT(2*3.14*'STDEV DATA'!$B$5)*EXP(-((B1892-'RATA RATA DATA'!$B$6)^2/(2*'STDEV DATA'!$B$5^2)))</f>
        <v>0.23896414049018239</v>
      </c>
      <c r="L1892">
        <f>1/SQRT(2*3.14*'STDEV DATA'!$C$4)*EXP(-((C1892-'RATA RATA DATA'!$C$5)^2/(2*'STDEV DATA'!$C$4^2)))</f>
        <v>5.352321148552229E-2</v>
      </c>
      <c r="M1892">
        <f>1/SQRT(2*3.14*'STDEV DATA'!$C$5)*EXP(-((C1892-'RATA RATA DATA'!$C$6)^2/(2*'STDEV DATA'!$C$5^2)))</f>
        <v>5.2192947084198305E-2</v>
      </c>
      <c r="O1892">
        <f>1/SQRT(2*3.14*'STDEV DATA'!$D$4)*EXP(-((D1892-'RATA RATA DATA'!$D$5)^2/(2*'STDEV DATA'!$D$4^2)))</f>
        <v>2.7899949022081572E-3</v>
      </c>
      <c r="P1892">
        <f>1/SQRT(2*3.14*'STDEV DATA'!$D$5)*EXP(-((D1892-'RATA RATA DATA'!$D$6)^2/(2*'STDEV DATA'!$D$5^2)))</f>
        <v>2.5406735166230939E-3</v>
      </c>
      <c r="R1892">
        <f>1/SQRT(2*3.14*'STDEV DATA'!$E$4)*EXP(-((E1892-'RATA RATA DATA'!$E$5)^2/(2*'STDEV DATA'!$E$4^2)))</f>
        <v>0.20959970847633144</v>
      </c>
      <c r="S1892">
        <f>1/SQRT(2*3.14*'STDEV DATA'!$E$5)*EXP(-((E1892-'RATA RATA DATA'!$E$6)^2/(2*'STDEV DATA'!$E$5^2)))</f>
        <v>0.19015529009507637</v>
      </c>
      <c r="U1892">
        <f>1/SQRT(2*3.14*'STDEV DATA'!$F$4)*EXP(-((F1892-'RATA RATA DATA'!$F$5)^2/(2*'STDEV DATA'!$F$4^2)))</f>
        <v>2.1566244543407043E-2</v>
      </c>
      <c r="V1892">
        <f>1/SQRT(2*3.14*'STDEV DATA'!$F$5)*EXP(-((F1892-'RATA RATA DATA'!$F$6)^2/(2*'STDEV DATA'!$F$5^2)))</f>
        <v>1.2640852144967641E-2</v>
      </c>
      <c r="X1892">
        <f>I1892*L1892*O1892*R1892*U1892*'PROBABILITY DATA'!$C$4</f>
        <v>6.1759630074220825E-8</v>
      </c>
      <c r="Y1892">
        <f>J1892*M1892*P1892*S1892*V1892*'PROBABILITY DATA'!$C$5</f>
        <v>4.6445638686812326E-8</v>
      </c>
      <c r="AA1892">
        <f t="shared" si="59"/>
        <v>6.1759630074220825E-8</v>
      </c>
      <c r="AC1892" s="5" t="str">
        <f t="shared" si="58"/>
        <v>YA</v>
      </c>
    </row>
    <row r="1893" spans="2:29" x14ac:dyDescent="0.2">
      <c r="B1893" s="7">
        <v>9.4942426480000002</v>
      </c>
      <c r="C1893" s="8">
        <v>274.82836930000002</v>
      </c>
      <c r="D1893" s="8">
        <v>21879.70421</v>
      </c>
      <c r="E1893" s="8">
        <v>5.2657183380000001</v>
      </c>
      <c r="F1893">
        <v>364.68263434840998</v>
      </c>
      <c r="G1893" t="s">
        <v>13</v>
      </c>
      <c r="I1893">
        <f>1/SQRT(2*3.14*'STDEV DATA'!$B$4)*EXP(-((B1893-'RATA RATA DATA'!$B$5)^2/(2*'STDEV DATA'!$B$4^2)))</f>
        <v>6.8132839869146658E-2</v>
      </c>
      <c r="J1893">
        <f>1/SQRT(2*3.14*'STDEV DATA'!$B$5)*EXP(-((B1893-'RATA RATA DATA'!$B$6)^2/(2*'STDEV DATA'!$B$5^2)))</f>
        <v>9.5180835316777707E-2</v>
      </c>
      <c r="L1893">
        <f>1/SQRT(2*3.14*'STDEV DATA'!$C$4)*EXP(-((C1893-'RATA RATA DATA'!$C$5)^2/(2*'STDEV DATA'!$C$4^2)))</f>
        <v>5.6638631100945211E-3</v>
      </c>
      <c r="M1893">
        <f>1/SQRT(2*3.14*'STDEV DATA'!$C$5)*EXP(-((C1893-'RATA RATA DATA'!$C$6)^2/(2*'STDEV DATA'!$C$5^2)))</f>
        <v>3.0361007269351916E-3</v>
      </c>
      <c r="O1893">
        <f>1/SQRT(2*3.14*'STDEV DATA'!$D$4)*EXP(-((D1893-'RATA RATA DATA'!$D$5)^2/(2*'STDEV DATA'!$D$4^2)))</f>
        <v>4.1758939985926625E-3</v>
      </c>
      <c r="P1893">
        <f>1/SQRT(2*3.14*'STDEV DATA'!$D$5)*EXP(-((D1893-'RATA RATA DATA'!$D$6)^2/(2*'STDEV DATA'!$D$5^2)))</f>
        <v>4.3167447470166005E-3</v>
      </c>
      <c r="R1893">
        <f>1/SQRT(2*3.14*'STDEV DATA'!$E$4)*EXP(-((E1893-'RATA RATA DATA'!$E$5)^2/(2*'STDEV DATA'!$E$4^2)))</f>
        <v>0.16376104389215285</v>
      </c>
      <c r="S1893">
        <f>1/SQRT(2*3.14*'STDEV DATA'!$E$5)*EXP(-((E1893-'RATA RATA DATA'!$E$6)^2/(2*'STDEV DATA'!$E$5^2)))</f>
        <v>0.15538694116923293</v>
      </c>
      <c r="U1893">
        <f>1/SQRT(2*3.14*'STDEV DATA'!$F$4)*EXP(-((F1893-'RATA RATA DATA'!$F$5)^2/(2*'STDEV DATA'!$F$4^2)))</f>
        <v>4.618702277144271E-2</v>
      </c>
      <c r="V1893">
        <f>1/SQRT(2*3.14*'STDEV DATA'!$F$5)*EXP(-((F1893-'RATA RATA DATA'!$F$6)^2/(2*'STDEV DATA'!$F$5^2)))</f>
        <v>4.4986650864909085E-2</v>
      </c>
      <c r="X1893">
        <f>I1893*L1893*O1893*R1893*U1893*'PROBABILITY DATA'!$C$4</f>
        <v>4.7548435610319813E-9</v>
      </c>
      <c r="Y1893">
        <f>J1893*M1893*P1893*S1893*V1893*'PROBABILITY DATA'!$C$5</f>
        <v>5.3172489885808243E-9</v>
      </c>
      <c r="AA1893">
        <f t="shared" si="59"/>
        <v>5.3172489885808243E-9</v>
      </c>
      <c r="AC1893" s="5" t="str">
        <f t="shared" si="58"/>
        <v>TIDAK</v>
      </c>
    </row>
    <row r="1894" spans="2:29" x14ac:dyDescent="0.2">
      <c r="B1894" s="7">
        <v>7.080794504</v>
      </c>
      <c r="C1894" s="8">
        <v>173.47418590000001</v>
      </c>
      <c r="D1894" s="8">
        <v>18318.720369999999</v>
      </c>
      <c r="E1894" s="8">
        <v>7.597653599</v>
      </c>
      <c r="F1894">
        <v>282.59811917472001</v>
      </c>
      <c r="G1894" t="s">
        <v>13</v>
      </c>
      <c r="I1894">
        <f>1/SQRT(2*3.14*'STDEV DATA'!$B$4)*EXP(-((B1894-'RATA RATA DATA'!$B$5)^2/(2*'STDEV DATA'!$B$4^2)))</f>
        <v>0.34416649185164766</v>
      </c>
      <c r="J1894">
        <f>1/SQRT(2*3.14*'STDEV DATA'!$B$5)*EXP(-((B1894-'RATA RATA DATA'!$B$6)^2/(2*'STDEV DATA'!$B$5^2)))</f>
        <v>0.32100347270959284</v>
      </c>
      <c r="L1894">
        <f>1/SQRT(2*3.14*'STDEV DATA'!$C$4)*EXP(-((C1894-'RATA RATA DATA'!$C$5)^2/(2*'STDEV DATA'!$C$4^2)))</f>
        <v>5.4946234962921107E-2</v>
      </c>
      <c r="M1894">
        <f>1/SQRT(2*3.14*'STDEV DATA'!$C$5)*EXP(-((C1894-'RATA RATA DATA'!$C$6)^2/(2*'STDEV DATA'!$C$5^2)))</f>
        <v>5.4094364266777786E-2</v>
      </c>
      <c r="O1894">
        <f>1/SQRT(2*3.14*'STDEV DATA'!$D$4)*EXP(-((D1894-'RATA RATA DATA'!$D$5)^2/(2*'STDEV DATA'!$D$4^2)))</f>
        <v>3.7854108681747798E-3</v>
      </c>
      <c r="P1894">
        <f>1/SQRT(2*3.14*'STDEV DATA'!$D$5)*EXP(-((D1894-'RATA RATA DATA'!$D$6)^2/(2*'STDEV DATA'!$D$5^2)))</f>
        <v>3.9774291770701999E-3</v>
      </c>
      <c r="R1894">
        <f>1/SQRT(2*3.14*'STDEV DATA'!$E$4)*EXP(-((E1894-'RATA RATA DATA'!$E$5)^2/(2*'STDEV DATA'!$E$4^2)))</f>
        <v>0.29621505484421612</v>
      </c>
      <c r="S1894">
        <f>1/SQRT(2*3.14*'STDEV DATA'!$E$5)*EXP(-((E1894-'RATA RATA DATA'!$E$6)^2/(2*'STDEV DATA'!$E$5^2)))</f>
        <v>0.30772389934885103</v>
      </c>
      <c r="U1894">
        <f>1/SQRT(2*3.14*'STDEV DATA'!$F$4)*EXP(-((F1894-'RATA RATA DATA'!$F$5)^2/(2*'STDEV DATA'!$F$4^2)))</f>
        <v>3.0025938782115777E-2</v>
      </c>
      <c r="V1894">
        <f>1/SQRT(2*3.14*'STDEV DATA'!$F$5)*EXP(-((F1894-'RATA RATA DATA'!$F$6)^2/(2*'STDEV DATA'!$F$5^2)))</f>
        <v>1.8931793549900659E-2</v>
      </c>
      <c r="X1894">
        <f>I1894*L1894*O1894*R1894*U1894*'PROBABILITY DATA'!$C$4</f>
        <v>2.4837634479689906E-7</v>
      </c>
      <c r="Y1894">
        <f>J1894*M1894*P1894*S1894*V1894*'PROBABILITY DATA'!$C$5</f>
        <v>2.4534880927820843E-7</v>
      </c>
      <c r="AA1894">
        <f t="shared" si="59"/>
        <v>2.4837634479689906E-7</v>
      </c>
      <c r="AC1894" s="5" t="str">
        <f t="shared" si="58"/>
        <v>YA</v>
      </c>
    </row>
    <row r="1895" spans="2:29" x14ac:dyDescent="0.2">
      <c r="B1895" s="7">
        <v>7.080193059</v>
      </c>
      <c r="C1895" s="8">
        <v>185.82572640000001</v>
      </c>
      <c r="D1895" s="8">
        <v>39431.112650000003</v>
      </c>
      <c r="E1895" s="8">
        <v>8.8063927490000005</v>
      </c>
      <c r="F1895">
        <v>286.22387566553999</v>
      </c>
      <c r="G1895" t="s">
        <v>13</v>
      </c>
      <c r="I1895">
        <f>1/SQRT(2*3.14*'STDEV DATA'!$B$4)*EXP(-((B1895-'RATA RATA DATA'!$B$5)^2/(2*'STDEV DATA'!$B$4^2)))</f>
        <v>0.34416714927688175</v>
      </c>
      <c r="J1895">
        <f>1/SQRT(2*3.14*'STDEV DATA'!$B$5)*EXP(-((B1895-'RATA RATA DATA'!$B$6)^2/(2*'STDEV DATA'!$B$5^2)))</f>
        <v>0.32100313603792835</v>
      </c>
      <c r="L1895">
        <f>1/SQRT(2*3.14*'STDEV DATA'!$C$4)*EXP(-((C1895-'RATA RATA DATA'!$C$5)^2/(2*'STDEV DATA'!$C$4^2)))</f>
        <v>6.4335051657162981E-2</v>
      </c>
      <c r="M1895">
        <f>1/SQRT(2*3.14*'STDEV DATA'!$C$5)*EXP(-((C1895-'RATA RATA DATA'!$C$6)^2/(2*'STDEV DATA'!$C$5^2)))</f>
        <v>6.731760938178416E-2</v>
      </c>
      <c r="O1895">
        <f>1/SQRT(2*3.14*'STDEV DATA'!$D$4)*EXP(-((D1895-'RATA RATA DATA'!$D$5)^2/(2*'STDEV DATA'!$D$4^2)))</f>
        <v>7.243861318488626E-4</v>
      </c>
      <c r="P1895">
        <f>1/SQRT(2*3.14*'STDEV DATA'!$D$5)*EXP(-((D1895-'RATA RATA DATA'!$D$6)^2/(2*'STDEV DATA'!$D$5^2)))</f>
        <v>5.1069703930267023E-4</v>
      </c>
      <c r="R1895">
        <f>1/SQRT(2*3.14*'STDEV DATA'!$E$4)*EXP(-((E1895-'RATA RATA DATA'!$E$5)^2/(2*'STDEV DATA'!$E$4^2)))</f>
        <v>0.19267486718213028</v>
      </c>
      <c r="S1895">
        <f>1/SQRT(2*3.14*'STDEV DATA'!$E$5)*EXP(-((E1895-'RATA RATA DATA'!$E$6)^2/(2*'STDEV DATA'!$E$5^2)))</f>
        <v>0.16970592563683301</v>
      </c>
      <c r="U1895">
        <f>1/SQRT(2*3.14*'STDEV DATA'!$F$4)*EXP(-((F1895-'RATA RATA DATA'!$F$5)^2/(2*'STDEV DATA'!$F$4^2)))</f>
        <v>3.3187057741484817E-2</v>
      </c>
      <c r="V1895">
        <f>1/SQRT(2*3.14*'STDEV DATA'!$F$5)*EXP(-((F1895-'RATA RATA DATA'!$F$6)^2/(2*'STDEV DATA'!$F$5^2)))</f>
        <v>2.2619920410098384E-2</v>
      </c>
      <c r="X1895">
        <f>I1895*L1895*O1895*R1895*U1895*'PROBABILITY DATA'!$C$4</f>
        <v>4.0009946980035028E-8</v>
      </c>
      <c r="Y1895">
        <f>J1895*M1895*P1895*S1895*V1895*'PROBABILITY DATA'!$C$5</f>
        <v>2.583188746070925E-8</v>
      </c>
      <c r="AA1895">
        <f t="shared" si="59"/>
        <v>4.0009946980035028E-8</v>
      </c>
      <c r="AC1895" s="5" t="str">
        <f t="shared" si="58"/>
        <v>YA</v>
      </c>
    </row>
    <row r="1896" spans="2:29" x14ac:dyDescent="0.2">
      <c r="B1896" s="7">
        <v>7.5598523100000001</v>
      </c>
      <c r="C1896" s="8">
        <v>244.29455770000001</v>
      </c>
      <c r="D1896" s="8">
        <v>29567.698929999999</v>
      </c>
      <c r="E1896" s="8">
        <v>8.6478795329999993</v>
      </c>
      <c r="F1896">
        <v>333.77577661081295</v>
      </c>
      <c r="G1896" t="s">
        <v>13</v>
      </c>
      <c r="I1896">
        <f>1/SQRT(2*3.14*'STDEV DATA'!$B$4)*EXP(-((B1896-'RATA RATA DATA'!$B$5)^2/(2*'STDEV DATA'!$B$4^2)))</f>
        <v>0.32247537014539751</v>
      </c>
      <c r="J1896">
        <f>1/SQRT(2*3.14*'STDEV DATA'!$B$5)*EXP(-((B1896-'RATA RATA DATA'!$B$6)^2/(2*'STDEV DATA'!$B$5^2)))</f>
        <v>0.30618063019999914</v>
      </c>
      <c r="L1896">
        <f>1/SQRT(2*3.14*'STDEV DATA'!$C$4)*EXP(-((C1896-'RATA RATA DATA'!$C$5)^2/(2*'STDEV DATA'!$C$4^2)))</f>
        <v>2.640709999966891E-2</v>
      </c>
      <c r="M1896">
        <f>1/SQRT(2*3.14*'STDEV DATA'!$C$5)*EXP(-((C1896-'RATA RATA DATA'!$C$6)^2/(2*'STDEV DATA'!$C$5^2)))</f>
        <v>2.2172191201063621E-2</v>
      </c>
      <c r="O1896">
        <f>1/SQRT(2*3.14*'STDEV DATA'!$D$4)*EXP(-((D1896-'RATA RATA DATA'!$D$5)^2/(2*'STDEV DATA'!$D$4^2)))</f>
        <v>3.0633591468695633E-3</v>
      </c>
      <c r="P1896">
        <f>1/SQRT(2*3.14*'STDEV DATA'!$D$5)*EXP(-((D1896-'RATA RATA DATA'!$D$6)^2/(2*'STDEV DATA'!$D$5^2)))</f>
        <v>2.8488463823654951E-3</v>
      </c>
      <c r="R1896">
        <f>1/SQRT(2*3.14*'STDEV DATA'!$E$4)*EXP(-((E1896-'RATA RATA DATA'!$E$5)^2/(2*'STDEV DATA'!$E$4^2)))</f>
        <v>0.20978517772278621</v>
      </c>
      <c r="S1896">
        <f>1/SQRT(2*3.14*'STDEV DATA'!$E$5)*EXP(-((E1896-'RATA RATA DATA'!$E$6)^2/(2*'STDEV DATA'!$E$5^2)))</f>
        <v>0.19038327617535095</v>
      </c>
      <c r="U1896">
        <f>1/SQRT(2*3.14*'STDEV DATA'!$F$4)*EXP(-((F1896-'RATA RATA DATA'!$F$5)^2/(2*'STDEV DATA'!$F$4^2)))</f>
        <v>6.1643058590409874E-2</v>
      </c>
      <c r="V1896">
        <f>1/SQRT(2*3.14*'STDEV DATA'!$F$5)*EXP(-((F1896-'RATA RATA DATA'!$F$6)^2/(2*'STDEV DATA'!$F$5^2)))</f>
        <v>7.0637520417500863E-2</v>
      </c>
      <c r="X1896">
        <f>I1896*L1896*O1896*R1896*U1896*'PROBABILITY DATA'!$C$4</f>
        <v>1.3160158391993203E-7</v>
      </c>
      <c r="Y1896">
        <f>J1896*M1896*P1896*S1896*V1896*'PROBABILITY DATA'!$C$5</f>
        <v>1.585938571149081E-7</v>
      </c>
      <c r="AA1896">
        <f t="shared" si="59"/>
        <v>1.585938571149081E-7</v>
      </c>
      <c r="AC1896" s="5" t="str">
        <f t="shared" si="58"/>
        <v>TIDAK</v>
      </c>
    </row>
    <row r="1897" spans="2:29" x14ac:dyDescent="0.2">
      <c r="B1897" s="7">
        <v>7.0403949560000001</v>
      </c>
      <c r="C1897" s="8">
        <v>199.07921690000001</v>
      </c>
      <c r="D1897" s="8">
        <v>22505.518599999999</v>
      </c>
      <c r="E1897" s="8">
        <v>7.9535722790000003</v>
      </c>
      <c r="F1897">
        <v>333.77577661081295</v>
      </c>
      <c r="G1897" t="s">
        <v>13</v>
      </c>
      <c r="I1897">
        <f>1/SQRT(2*3.14*'STDEV DATA'!$B$4)*EXP(-((B1897-'RATA RATA DATA'!$B$5)^2/(2*'STDEV DATA'!$B$4^2)))</f>
        <v>0.34405756409853433</v>
      </c>
      <c r="J1897">
        <f>1/SQRT(2*3.14*'STDEV DATA'!$B$5)*EXP(-((B1897-'RATA RATA DATA'!$B$6)^2/(2*'STDEV DATA'!$B$5^2)))</f>
        <v>0.32087282048292615</v>
      </c>
      <c r="L1897">
        <f>1/SQRT(2*3.14*'STDEV DATA'!$C$4)*EXP(-((C1897-'RATA RATA DATA'!$C$5)^2/(2*'STDEV DATA'!$C$4^2)))</f>
        <v>6.6632755669170471E-2</v>
      </c>
      <c r="M1897">
        <f>1/SQRT(2*3.14*'STDEV DATA'!$C$5)*EXP(-((C1897-'RATA RATA DATA'!$C$6)^2/(2*'STDEV DATA'!$C$5^2)))</f>
        <v>7.1394754234537908E-2</v>
      </c>
      <c r="O1897">
        <f>1/SQRT(2*3.14*'STDEV DATA'!$D$4)*EXP(-((D1897-'RATA RATA DATA'!$D$5)^2/(2*'STDEV DATA'!$D$4^2)))</f>
        <v>4.1819333044686496E-3</v>
      </c>
      <c r="P1897">
        <f>1/SQRT(2*3.14*'STDEV DATA'!$D$5)*EXP(-((D1897-'RATA RATA DATA'!$D$6)^2/(2*'STDEV DATA'!$D$5^2)))</f>
        <v>4.3014101360945335E-3</v>
      </c>
      <c r="R1897">
        <f>1/SQRT(2*3.14*'STDEV DATA'!$E$4)*EXP(-((E1897-'RATA RATA DATA'!$E$5)^2/(2*'STDEV DATA'!$E$4^2)))</f>
        <v>0.27499075654328964</v>
      </c>
      <c r="S1897">
        <f>1/SQRT(2*3.14*'STDEV DATA'!$E$5)*EXP(-((E1897-'RATA RATA DATA'!$E$6)^2/(2*'STDEV DATA'!$E$5^2)))</f>
        <v>0.27624575966457071</v>
      </c>
      <c r="U1897">
        <f>1/SQRT(2*3.14*'STDEV DATA'!$F$4)*EXP(-((F1897-'RATA RATA DATA'!$F$5)^2/(2*'STDEV DATA'!$F$4^2)))</f>
        <v>6.1643058590409874E-2</v>
      </c>
      <c r="V1897">
        <f>1/SQRT(2*3.14*'STDEV DATA'!$F$5)*EXP(-((F1897-'RATA RATA DATA'!$F$6)^2/(2*'STDEV DATA'!$F$5^2)))</f>
        <v>7.0637520417500863E-2</v>
      </c>
      <c r="X1897">
        <f>I1897*L1897*O1897*R1897*U1897*'PROBABILITY DATA'!$C$4</f>
        <v>6.3399410924876638E-7</v>
      </c>
      <c r="Y1897">
        <f>J1897*M1897*P1897*S1897*V1897*'PROBABILITY DATA'!$C$5</f>
        <v>1.1724866746201566E-6</v>
      </c>
      <c r="AA1897">
        <f t="shared" si="59"/>
        <v>1.1724866746201566E-6</v>
      </c>
      <c r="AC1897" s="5" t="str">
        <f t="shared" si="58"/>
        <v>TIDAK</v>
      </c>
    </row>
    <row r="1898" spans="2:29" x14ac:dyDescent="0.2">
      <c r="B1898" s="7">
        <v>8.0530436820000002</v>
      </c>
      <c r="C1898" s="8">
        <v>211.7832353</v>
      </c>
      <c r="D1898" s="8">
        <v>37086.546049999997</v>
      </c>
      <c r="E1898" s="8">
        <v>8.2675368319999993</v>
      </c>
      <c r="F1898">
        <v>251.44349970246</v>
      </c>
      <c r="G1898" t="s">
        <v>13</v>
      </c>
      <c r="I1898">
        <f>1/SQRT(2*3.14*'STDEV DATA'!$B$4)*EXP(-((B1898-'RATA RATA DATA'!$B$5)^2/(2*'STDEV DATA'!$B$4^2)))</f>
        <v>0.26410240888617881</v>
      </c>
      <c r="J1898">
        <f>1/SQRT(2*3.14*'STDEV DATA'!$B$5)*EXP(-((B1898-'RATA RATA DATA'!$B$6)^2/(2*'STDEV DATA'!$B$5^2)))</f>
        <v>0.26377733719714558</v>
      </c>
      <c r="L1898">
        <f>1/SQRT(2*3.14*'STDEV DATA'!$C$4)*EXP(-((C1898-'RATA RATA DATA'!$C$5)^2/(2*'STDEV DATA'!$C$4^2)))</f>
        <v>6.048819685538083E-2</v>
      </c>
      <c r="M1898">
        <f>1/SQRT(2*3.14*'STDEV DATA'!$C$5)*EXP(-((C1898-'RATA RATA DATA'!$C$6)^2/(2*'STDEV DATA'!$C$5^2)))</f>
        <v>6.3669174540766815E-2</v>
      </c>
      <c r="O1898">
        <f>1/SQRT(2*3.14*'STDEV DATA'!$D$4)*EXP(-((D1898-'RATA RATA DATA'!$D$5)^2/(2*'STDEV DATA'!$D$4^2)))</f>
        <v>1.135054884336551E-3</v>
      </c>
      <c r="P1898">
        <f>1/SQRT(2*3.14*'STDEV DATA'!$D$5)*EXP(-((D1898-'RATA RATA DATA'!$D$6)^2/(2*'STDEV DATA'!$D$5^2)))</f>
        <v>8.67056059294255E-4</v>
      </c>
      <c r="R1898">
        <f>1/SQRT(2*3.14*'STDEV DATA'!$E$4)*EXP(-((E1898-'RATA RATA DATA'!$E$5)^2/(2*'STDEV DATA'!$E$4^2)))</f>
        <v>0.2483702158317814</v>
      </c>
      <c r="S1898">
        <f>1/SQRT(2*3.14*'STDEV DATA'!$E$5)*EXP(-((E1898-'RATA RATA DATA'!$E$6)^2/(2*'STDEV DATA'!$E$5^2)))</f>
        <v>0.23971414076636338</v>
      </c>
      <c r="U1898">
        <f>1/SQRT(2*3.14*'STDEV DATA'!$F$4)*EXP(-((F1898-'RATA RATA DATA'!$F$5)^2/(2*'STDEV DATA'!$F$4^2)))</f>
        <v>9.3290498309161821E-3</v>
      </c>
      <c r="V1898">
        <f>1/SQRT(2*3.14*'STDEV DATA'!$F$5)*EXP(-((F1898-'RATA RATA DATA'!$F$6)^2/(2*'STDEV DATA'!$F$5^2)))</f>
        <v>2.4087825867390943E-3</v>
      </c>
      <c r="X1898">
        <f>I1898*L1898*O1898*R1898*U1898*'PROBABILITY DATA'!$C$4</f>
        <v>1.6390181055013352E-8</v>
      </c>
      <c r="Y1898">
        <f>J1898*M1898*P1898*S1898*V1898*'PROBABILITY DATA'!$C$5</f>
        <v>5.1271012516557056E-9</v>
      </c>
      <c r="AA1898">
        <f t="shared" si="59"/>
        <v>1.6390181055013352E-8</v>
      </c>
      <c r="AC1898" s="5" t="str">
        <f t="shared" si="58"/>
        <v>YA</v>
      </c>
    </row>
    <row r="1899" spans="2:29" x14ac:dyDescent="0.2">
      <c r="B1899" s="7">
        <v>7.0443753190000002</v>
      </c>
      <c r="C1899" s="8">
        <v>229.60317280000001</v>
      </c>
      <c r="D1899" s="8">
        <v>12575.279630000001</v>
      </c>
      <c r="E1899" s="8">
        <v>7.8377779910000003</v>
      </c>
      <c r="F1899">
        <v>390.46768366160001</v>
      </c>
      <c r="G1899" t="s">
        <v>13</v>
      </c>
      <c r="I1899">
        <f>1/SQRT(2*3.14*'STDEV DATA'!$B$4)*EXP(-((B1899-'RATA RATA DATA'!$B$5)^2/(2*'STDEV DATA'!$B$4^2)))</f>
        <v>0.34408209493286496</v>
      </c>
      <c r="J1899">
        <f>1/SQRT(2*3.14*'STDEV DATA'!$B$5)*EXP(-((B1899-'RATA RATA DATA'!$B$6)^2/(2*'STDEV DATA'!$B$5^2)))</f>
        <v>0.320895430276808</v>
      </c>
      <c r="L1899">
        <f>1/SQRT(2*3.14*'STDEV DATA'!$C$4)*EXP(-((C1899-'RATA RATA DATA'!$C$5)^2/(2*'STDEV DATA'!$C$4^2)))</f>
        <v>4.2592346457553949E-2</v>
      </c>
      <c r="M1899">
        <f>1/SQRT(2*3.14*'STDEV DATA'!$C$5)*EXP(-((C1899-'RATA RATA DATA'!$C$6)^2/(2*'STDEV DATA'!$C$5^2)))</f>
        <v>4.0902177645835494E-2</v>
      </c>
      <c r="O1899">
        <f>1/SQRT(2*3.14*'STDEV DATA'!$D$4)*EXP(-((D1899-'RATA RATA DATA'!$D$5)^2/(2*'STDEV DATA'!$D$4^2)))</f>
        <v>2.3405765062021982E-3</v>
      </c>
      <c r="P1899">
        <f>1/SQRT(2*3.14*'STDEV DATA'!$D$5)*EXP(-((D1899-'RATA RATA DATA'!$D$6)^2/(2*'STDEV DATA'!$D$5^2)))</f>
        <v>2.417125904861735E-3</v>
      </c>
      <c r="R1899">
        <f>1/SQRT(2*3.14*'STDEV DATA'!$E$4)*EXP(-((E1899-'RATA RATA DATA'!$E$5)^2/(2*'STDEV DATA'!$E$4^2)))</f>
        <v>0.28307615797816171</v>
      </c>
      <c r="S1899">
        <f>1/SQRT(2*3.14*'STDEV DATA'!$E$5)*EXP(-((E1899-'RATA RATA DATA'!$E$6)^2/(2*'STDEV DATA'!$E$5^2)))</f>
        <v>0.28788654929515967</v>
      </c>
      <c r="U1899">
        <f>1/SQRT(2*3.14*'STDEV DATA'!$F$4)*EXP(-((F1899-'RATA RATA DATA'!$F$5)^2/(2*'STDEV DATA'!$F$4^2)))</f>
        <v>2.3932776930057346E-2</v>
      </c>
      <c r="V1899">
        <f>1/SQRT(2*3.14*'STDEV DATA'!$F$5)*EXP(-((F1899-'RATA RATA DATA'!$F$6)^2/(2*'STDEV DATA'!$F$5^2)))</f>
        <v>1.5056019943536756E-2</v>
      </c>
      <c r="X1899">
        <f>I1899*L1899*O1899*R1899*U1899*'PROBABILITY DATA'!$C$4</f>
        <v>9.0656683639163112E-8</v>
      </c>
      <c r="Y1899">
        <f>J1899*M1899*P1899*S1899*V1899*'PROBABILITY DATA'!$C$5</f>
        <v>8.3850865946607653E-8</v>
      </c>
      <c r="AA1899">
        <f t="shared" si="59"/>
        <v>9.0656683639163112E-8</v>
      </c>
      <c r="AC1899" s="5" t="str">
        <f t="shared" si="58"/>
        <v>YA</v>
      </c>
    </row>
    <row r="1900" spans="2:29" x14ac:dyDescent="0.2">
      <c r="B1900" s="7">
        <v>6.3098915760000001</v>
      </c>
      <c r="C1900" s="8">
        <v>133.64992470000001</v>
      </c>
      <c r="D1900" s="8">
        <v>31062.371910000002</v>
      </c>
      <c r="E1900" s="8">
        <v>6.9756020039999997</v>
      </c>
      <c r="F1900">
        <v>252.10892512245999</v>
      </c>
      <c r="G1900" t="s">
        <v>13</v>
      </c>
      <c r="I1900">
        <f>1/SQRT(2*3.14*'STDEV DATA'!$B$4)*EXP(-((B1900-'RATA RATA DATA'!$B$5)^2/(2*'STDEV DATA'!$B$4^2)))</f>
        <v>0.29273635610996057</v>
      </c>
      <c r="J1900">
        <f>1/SQRT(2*3.14*'STDEV DATA'!$B$5)*EXP(-((B1900-'RATA RATA DATA'!$B$6)^2/(2*'STDEV DATA'!$B$5^2)))</f>
        <v>0.28309214177750991</v>
      </c>
      <c r="L1900">
        <f>1/SQRT(2*3.14*'STDEV DATA'!$C$4)*EXP(-((C1900-'RATA RATA DATA'!$C$5)^2/(2*'STDEV DATA'!$C$4^2)))</f>
        <v>1.4529380952331458E-2</v>
      </c>
      <c r="M1900">
        <f>1/SQRT(2*3.14*'STDEV DATA'!$C$5)*EXP(-((C1900-'RATA RATA DATA'!$C$6)^2/(2*'STDEV DATA'!$C$5^2)))</f>
        <v>9.1051440344803534E-3</v>
      </c>
      <c r="O1900">
        <f>1/SQRT(2*3.14*'STDEV DATA'!$D$4)*EXP(-((D1900-'RATA RATA DATA'!$D$5)^2/(2*'STDEV DATA'!$D$4^2)))</f>
        <v>2.6550714436798547E-3</v>
      </c>
      <c r="P1900">
        <f>1/SQRT(2*3.14*'STDEV DATA'!$D$5)*EXP(-((D1900-'RATA RATA DATA'!$D$6)^2/(2*'STDEV DATA'!$D$5^2)))</f>
        <v>2.3919558805779633E-3</v>
      </c>
      <c r="R1900">
        <f>1/SQRT(2*3.14*'STDEV DATA'!$E$4)*EXP(-((E1900-'RATA RATA DATA'!$E$5)^2/(2*'STDEV DATA'!$E$4^2)))</f>
        <v>0.30375579849859602</v>
      </c>
      <c r="S1900">
        <f>1/SQRT(2*3.14*'STDEV DATA'!$E$5)*EXP(-((E1900-'RATA RATA DATA'!$E$6)^2/(2*'STDEV DATA'!$E$5^2)))</f>
        <v>0.3246878545441475</v>
      </c>
      <c r="U1900">
        <f>1/SQRT(2*3.14*'STDEV DATA'!$F$4)*EXP(-((F1900-'RATA RATA DATA'!$F$5)^2/(2*'STDEV DATA'!$F$4^2)))</f>
        <v>9.6203667722443379E-3</v>
      </c>
      <c r="V1900">
        <f>1/SQRT(2*3.14*'STDEV DATA'!$F$5)*EXP(-((F1900-'RATA RATA DATA'!$F$6)^2/(2*'STDEV DATA'!$F$5^2)))</f>
        <v>2.5424411813723489E-3</v>
      </c>
      <c r="X1900">
        <f>I1900*L1900*O1900*R1900*U1900*'PROBABILITY DATA'!$C$4</f>
        <v>1.2873693129728434E-8</v>
      </c>
      <c r="Y1900">
        <f>J1900*M1900*P1900*S1900*V1900*'PROBABILITY DATA'!$C$5</f>
        <v>3.1034983424305022E-9</v>
      </c>
      <c r="AA1900">
        <f t="shared" si="59"/>
        <v>1.2873693129728434E-8</v>
      </c>
      <c r="AC1900" s="5" t="str">
        <f t="shared" si="58"/>
        <v>YA</v>
      </c>
    </row>
    <row r="1901" spans="2:29" x14ac:dyDescent="0.2">
      <c r="B1901" s="7">
        <v>6.2035728480000003</v>
      </c>
      <c r="C1901" s="8">
        <v>139.12908300000001</v>
      </c>
      <c r="D1901" s="8">
        <v>6698.2390949999999</v>
      </c>
      <c r="E1901" s="8">
        <v>3.8768127149999998</v>
      </c>
      <c r="F1901">
        <v>333.77577661081295</v>
      </c>
      <c r="G1901" t="s">
        <v>13</v>
      </c>
      <c r="I1901">
        <f>1/SQRT(2*3.14*'STDEV DATA'!$B$4)*EXP(-((B1901-'RATA RATA DATA'!$B$5)^2/(2*'STDEV DATA'!$B$4^2)))</f>
        <v>0.27898156563520377</v>
      </c>
      <c r="J1901">
        <f>1/SQRT(2*3.14*'STDEV DATA'!$B$5)*EXP(-((B1901-'RATA RATA DATA'!$B$6)^2/(2*'STDEV DATA'!$B$5^2)))</f>
        <v>0.27284711683192486</v>
      </c>
      <c r="L1901">
        <f>1/SQRT(2*3.14*'STDEV DATA'!$C$4)*EXP(-((C1901-'RATA RATA DATA'!$C$5)^2/(2*'STDEV DATA'!$C$4^2)))</f>
        <v>1.8794961576791499E-2</v>
      </c>
      <c r="M1901">
        <f>1/SQRT(2*3.14*'STDEV DATA'!$C$5)*EXP(-((C1901-'RATA RATA DATA'!$C$6)^2/(2*'STDEV DATA'!$C$5^2)))</f>
        <v>1.2826543436784068E-2</v>
      </c>
      <c r="O1901">
        <f>1/SQRT(2*3.14*'STDEV DATA'!$D$4)*EXP(-((D1901-'RATA RATA DATA'!$D$5)^2/(2*'STDEV DATA'!$D$4^2)))</f>
        <v>9.4783101545398E-4</v>
      </c>
      <c r="P1901">
        <f>1/SQRT(2*3.14*'STDEV DATA'!$D$5)*EXP(-((D1901-'RATA RATA DATA'!$D$6)^2/(2*'STDEV DATA'!$D$5^2)))</f>
        <v>9.0953533706741483E-4</v>
      </c>
      <c r="R1901">
        <f>1/SQRT(2*3.14*'STDEV DATA'!$E$4)*EXP(-((E1901-'RATA RATA DATA'!$E$5)^2/(2*'STDEV DATA'!$E$4^2)))</f>
        <v>4.7233949700908148E-2</v>
      </c>
      <c r="S1901">
        <f>1/SQRT(2*3.14*'STDEV DATA'!$E$5)*EXP(-((E1901-'RATA RATA DATA'!$E$6)^2/(2*'STDEV DATA'!$E$5^2)))</f>
        <v>3.2872570350175725E-2</v>
      </c>
      <c r="U1901">
        <f>1/SQRT(2*3.14*'STDEV DATA'!$F$4)*EXP(-((F1901-'RATA RATA DATA'!$F$5)^2/(2*'STDEV DATA'!$F$4^2)))</f>
        <v>6.1643058590409874E-2</v>
      </c>
      <c r="V1901">
        <f>1/SQRT(2*3.14*'STDEV DATA'!$F$5)*EXP(-((F1901-'RATA RATA DATA'!$F$6)^2/(2*'STDEV DATA'!$F$5^2)))</f>
        <v>7.0637520417500863E-2</v>
      </c>
      <c r="X1901">
        <f>I1901*L1901*O1901*R1901*U1901*'PROBABILITY DATA'!$C$4</f>
        <v>5.6451211665700415E-9</v>
      </c>
      <c r="Y1901">
        <f>J1901*M1901*P1901*S1901*V1901*'PROBABILITY DATA'!$C$5</f>
        <v>4.5069677648572506E-9</v>
      </c>
      <c r="AA1901">
        <f t="shared" si="59"/>
        <v>5.6451211665700415E-9</v>
      </c>
      <c r="AC1901" s="5" t="str">
        <f t="shared" si="58"/>
        <v>YA</v>
      </c>
    </row>
    <row r="1902" spans="2:29" x14ac:dyDescent="0.2">
      <c r="B1902" s="7">
        <v>6.8794049570000002</v>
      </c>
      <c r="C1902" s="8">
        <v>214.7318875</v>
      </c>
      <c r="D1902" s="8">
        <v>20509.33196</v>
      </c>
      <c r="E1902" s="8">
        <v>9.0352503540000004</v>
      </c>
      <c r="F1902">
        <v>321.38327769398001</v>
      </c>
      <c r="G1902" t="s">
        <v>13</v>
      </c>
      <c r="I1902">
        <f>1/SQRT(2*3.14*'STDEV DATA'!$B$4)*EXP(-((B1902-'RATA RATA DATA'!$B$5)^2/(2*'STDEV DATA'!$B$4^2)))</f>
        <v>0.34055513967747542</v>
      </c>
      <c r="J1902">
        <f>1/SQRT(2*3.14*'STDEV DATA'!$B$5)*EXP(-((B1902-'RATA RATA DATA'!$B$6)^2/(2*'STDEV DATA'!$B$5^2)))</f>
        <v>0.3181853785973906</v>
      </c>
      <c r="L1902">
        <f>1/SQRT(2*3.14*'STDEV DATA'!$C$4)*EXP(-((C1902-'RATA RATA DATA'!$C$5)^2/(2*'STDEV DATA'!$C$4^2)))</f>
        <v>5.8075496533686197E-2</v>
      </c>
      <c r="M1902">
        <f>1/SQRT(2*3.14*'STDEV DATA'!$C$5)*EXP(-((C1902-'RATA RATA DATA'!$C$6)^2/(2*'STDEV DATA'!$C$5^2)))</f>
        <v>6.0533765549819991E-2</v>
      </c>
      <c r="O1902">
        <f>1/SQRT(2*3.14*'STDEV DATA'!$D$4)*EXP(-((D1902-'RATA RATA DATA'!$D$5)^2/(2*'STDEV DATA'!$D$4^2)))</f>
        <v>4.0945620701503E-3</v>
      </c>
      <c r="P1902">
        <f>1/SQRT(2*3.14*'STDEV DATA'!$D$5)*EXP(-((D1902-'RATA RATA DATA'!$D$6)^2/(2*'STDEV DATA'!$D$5^2)))</f>
        <v>4.269762040053385E-3</v>
      </c>
      <c r="R1902">
        <f>1/SQRT(2*3.14*'STDEV DATA'!$E$4)*EXP(-((E1902-'RATA RATA DATA'!$E$5)^2/(2*'STDEV DATA'!$E$4^2)))</f>
        <v>0.1678205445180142</v>
      </c>
      <c r="S1902">
        <f>1/SQRT(2*3.14*'STDEV DATA'!$E$5)*EXP(-((E1902-'RATA RATA DATA'!$E$6)^2/(2*'STDEV DATA'!$E$5^2)))</f>
        <v>0.14095046480792731</v>
      </c>
      <c r="U1902">
        <f>1/SQRT(2*3.14*'STDEV DATA'!$F$4)*EXP(-((F1902-'RATA RATA DATA'!$F$5)^2/(2*'STDEV DATA'!$F$4^2)))</f>
        <v>5.9392743144897689E-2</v>
      </c>
      <c r="V1902">
        <f>1/SQRT(2*3.14*'STDEV DATA'!$F$5)*EXP(-((F1902-'RATA RATA DATA'!$F$6)^2/(2*'STDEV DATA'!$F$5^2)))</f>
        <v>6.5030504198812816E-2</v>
      </c>
      <c r="X1902">
        <f>I1902*L1902*O1902*R1902*U1902*'PROBABILITY DATA'!$C$4</f>
        <v>3.1488596269127211E-7</v>
      </c>
      <c r="Y1902">
        <f>J1902*M1902*P1902*S1902*V1902*'PROBABILITY DATA'!$C$5</f>
        <v>4.5965498582978227E-7</v>
      </c>
      <c r="AA1902">
        <f t="shared" si="59"/>
        <v>4.5965498582978227E-7</v>
      </c>
      <c r="AC1902" s="5" t="str">
        <f t="shared" si="58"/>
        <v>TIDAK</v>
      </c>
    </row>
    <row r="1903" spans="2:29" x14ac:dyDescent="0.2">
      <c r="B1903" s="7">
        <v>7.7548843940000003</v>
      </c>
      <c r="C1903" s="8">
        <v>210.72076870000001</v>
      </c>
      <c r="D1903" s="8">
        <v>18857.058499999999</v>
      </c>
      <c r="E1903" s="8">
        <v>5.6937519200000004</v>
      </c>
      <c r="F1903">
        <v>376.48462222350003</v>
      </c>
      <c r="G1903" t="s">
        <v>13</v>
      </c>
      <c r="I1903">
        <f>1/SQRT(2*3.14*'STDEV DATA'!$B$4)*EXP(-((B1903-'RATA RATA DATA'!$B$5)^2/(2*'STDEV DATA'!$B$4^2)))</f>
        <v>0.30282311106821241</v>
      </c>
      <c r="J1903">
        <f>1/SQRT(2*3.14*'STDEV DATA'!$B$5)*EXP(-((B1903-'RATA RATA DATA'!$B$6)^2/(2*'STDEV DATA'!$B$5^2)))</f>
        <v>0.29218910182793456</v>
      </c>
      <c r="L1903">
        <f>1/SQRT(2*3.14*'STDEV DATA'!$C$4)*EXP(-((C1903-'RATA RATA DATA'!$C$5)^2/(2*'STDEV DATA'!$C$4^2)))</f>
        <v>6.1278556502724249E-2</v>
      </c>
      <c r="M1903">
        <f>1/SQRT(2*3.14*'STDEV DATA'!$C$5)*EXP(-((C1903-'RATA RATA DATA'!$C$6)^2/(2*'STDEV DATA'!$C$5^2)))</f>
        <v>6.4695269601288061E-2</v>
      </c>
      <c r="O1903">
        <f>1/SQRT(2*3.14*'STDEV DATA'!$D$4)*EXP(-((D1903-'RATA RATA DATA'!$D$5)^2/(2*'STDEV DATA'!$D$4^2)))</f>
        <v>3.8799157223585469E-3</v>
      </c>
      <c r="P1903">
        <f>1/SQRT(2*3.14*'STDEV DATA'!$D$5)*EXP(-((D1903-'RATA RATA DATA'!$D$6)^2/(2*'STDEV DATA'!$D$5^2)))</f>
        <v>4.0720922644313477E-3</v>
      </c>
      <c r="R1903">
        <f>1/SQRT(2*3.14*'STDEV DATA'!$E$4)*EXP(-((E1903-'RATA RATA DATA'!$E$5)^2/(2*'STDEV DATA'!$E$4^2)))</f>
        <v>0.21010094518811431</v>
      </c>
      <c r="S1903">
        <f>1/SQRT(2*3.14*'STDEV DATA'!$E$5)*EXP(-((E1903-'RATA RATA DATA'!$E$6)^2/(2*'STDEV DATA'!$E$5^2)))</f>
        <v>0.21105133099419718</v>
      </c>
      <c r="U1903">
        <f>1/SQRT(2*3.14*'STDEV DATA'!$F$4)*EXP(-((F1903-'RATA RATA DATA'!$F$5)^2/(2*'STDEV DATA'!$F$4^2)))</f>
        <v>3.5831013485527988E-2</v>
      </c>
      <c r="V1903">
        <f>1/SQRT(2*3.14*'STDEV DATA'!$F$5)*EXP(-((F1903-'RATA RATA DATA'!$F$6)^2/(2*'STDEV DATA'!$F$5^2)))</f>
        <v>2.9560574593532646E-2</v>
      </c>
      <c r="X1903">
        <f>I1903*L1903*O1903*R1903*U1903*'PROBABILITY DATA'!$C$4</f>
        <v>2.1144328370852817E-7</v>
      </c>
      <c r="Y1903">
        <f>J1903*M1903*P1903*S1903*V1903*'PROBABILITY DATA'!$C$5</f>
        <v>2.9283425464856702E-7</v>
      </c>
      <c r="AA1903">
        <f t="shared" si="59"/>
        <v>2.9283425464856702E-7</v>
      </c>
      <c r="AC1903" s="5" t="str">
        <f t="shared" si="58"/>
        <v>TIDAK</v>
      </c>
    </row>
    <row r="1904" spans="2:29" x14ac:dyDescent="0.2">
      <c r="B1904" s="7">
        <v>7.9166696989999998</v>
      </c>
      <c r="C1904" s="8">
        <v>201.45580799999999</v>
      </c>
      <c r="D1904" s="8">
        <v>39431.252630000003</v>
      </c>
      <c r="E1904" s="8">
        <v>7.5254409750000004</v>
      </c>
      <c r="F1904">
        <v>276.20691973437999</v>
      </c>
      <c r="G1904" t="s">
        <v>13</v>
      </c>
      <c r="I1904">
        <f>1/SQRT(2*3.14*'STDEV DATA'!$B$4)*EXP(-((B1904-'RATA RATA DATA'!$B$5)^2/(2*'STDEV DATA'!$B$4^2)))</f>
        <v>0.2828784664288152</v>
      </c>
      <c r="J1904">
        <f>1/SQRT(2*3.14*'STDEV DATA'!$B$5)*EXP(-((B1904-'RATA RATA DATA'!$B$6)^2/(2*'STDEV DATA'!$B$5^2)))</f>
        <v>0.27769229849983884</v>
      </c>
      <c r="L1904">
        <f>1/SQRT(2*3.14*'STDEV DATA'!$C$4)*EXP(-((C1904-'RATA RATA DATA'!$C$5)^2/(2*'STDEV DATA'!$C$4^2)))</f>
        <v>6.6075740444119263E-2</v>
      </c>
      <c r="M1904">
        <f>1/SQRT(2*3.14*'STDEV DATA'!$C$5)*EXP(-((C1904-'RATA RATA DATA'!$C$6)^2/(2*'STDEV DATA'!$C$5^2)))</f>
        <v>7.0775934443058172E-2</v>
      </c>
      <c r="O1904">
        <f>1/SQRT(2*3.14*'STDEV DATA'!$D$4)*EXP(-((D1904-'RATA RATA DATA'!$D$5)^2/(2*'STDEV DATA'!$D$4^2)))</f>
        <v>7.2436527420756001E-4</v>
      </c>
      <c r="P1904">
        <f>1/SQRT(2*3.14*'STDEV DATA'!$D$5)*EXP(-((D1904-'RATA RATA DATA'!$D$6)^2/(2*'STDEV DATA'!$D$5^2)))</f>
        <v>5.1067975202560303E-4</v>
      </c>
      <c r="R1904">
        <f>1/SQRT(2*3.14*'STDEV DATA'!$E$4)*EXP(-((E1904-'RATA RATA DATA'!$E$5)^2/(2*'STDEV DATA'!$E$4^2)))</f>
        <v>0.29911980759178136</v>
      </c>
      <c r="S1904">
        <f>1/SQRT(2*3.14*'STDEV DATA'!$E$5)*EXP(-((E1904-'RATA RATA DATA'!$E$6)^2/(2*'STDEV DATA'!$E$5^2)))</f>
        <v>0.31238599570940201</v>
      </c>
      <c r="U1904">
        <f>1/SQRT(2*3.14*'STDEV DATA'!$F$4)*EXP(-((F1904-'RATA RATA DATA'!$F$5)^2/(2*'STDEV DATA'!$F$4^2)))</f>
        <v>2.4713999511435394E-2</v>
      </c>
      <c r="V1904">
        <f>1/SQRT(2*3.14*'STDEV DATA'!$F$5)*EXP(-((F1904-'RATA RATA DATA'!$F$6)^2/(2*'STDEV DATA'!$F$5^2)))</f>
        <v>1.3405253524175728E-2</v>
      </c>
      <c r="X1904">
        <f>I1904*L1904*O1904*R1904*U1904*'PROBABILITY DATA'!$C$4</f>
        <v>3.9045835200263485E-8</v>
      </c>
      <c r="Y1904">
        <f>J1904*M1904*P1904*S1904*V1904*'PROBABILITY DATA'!$C$5</f>
        <v>2.5628986638930471E-8</v>
      </c>
      <c r="AA1904">
        <f t="shared" si="59"/>
        <v>3.9045835200263485E-8</v>
      </c>
      <c r="AC1904" s="5" t="str">
        <f t="shared" si="58"/>
        <v>YA</v>
      </c>
    </row>
    <row r="1905" spans="2:29" x14ac:dyDescent="0.2">
      <c r="B1905" s="7">
        <v>6.4053924819999999</v>
      </c>
      <c r="C1905" s="8">
        <v>183.867245</v>
      </c>
      <c r="D1905" s="8">
        <v>20526.306840000001</v>
      </c>
      <c r="E1905" s="8">
        <v>8.4502723549999992</v>
      </c>
      <c r="F1905">
        <v>366.17663359014</v>
      </c>
      <c r="G1905" t="s">
        <v>13</v>
      </c>
      <c r="I1905">
        <f>1/SQRT(2*3.14*'STDEV DATA'!$B$4)*EXP(-((B1905-'RATA RATA DATA'!$B$5)^2/(2*'STDEV DATA'!$B$4^2)))</f>
        <v>0.30404310447308663</v>
      </c>
      <c r="J1905">
        <f>1/SQRT(2*3.14*'STDEV DATA'!$B$5)*EXP(-((B1905-'RATA RATA DATA'!$B$6)^2/(2*'STDEV DATA'!$B$5^2)))</f>
        <v>0.29144378062515081</v>
      </c>
      <c r="L1905">
        <f>1/SQRT(2*3.14*'STDEV DATA'!$C$4)*EXP(-((C1905-'RATA RATA DATA'!$C$5)^2/(2*'STDEV DATA'!$C$4^2)))</f>
        <v>6.3252809646457325E-2</v>
      </c>
      <c r="M1905">
        <f>1/SQRT(2*3.14*'STDEV DATA'!$C$5)*EXP(-((C1905-'RATA RATA DATA'!$C$6)^2/(2*'STDEV DATA'!$C$5^2)))</f>
        <v>6.5712800585325609E-2</v>
      </c>
      <c r="O1905">
        <f>1/SQRT(2*3.14*'STDEV DATA'!$D$4)*EXP(-((D1905-'RATA RATA DATA'!$D$5)^2/(2*'STDEV DATA'!$D$4^2)))</f>
        <v>4.0961274914739785E-3</v>
      </c>
      <c r="P1905">
        <f>1/SQRT(2*3.14*'STDEV DATA'!$D$5)*EXP(-((D1905-'RATA RATA DATA'!$D$6)^2/(2*'STDEV DATA'!$D$5^2)))</f>
        <v>4.2710128759263057E-3</v>
      </c>
      <c r="R1905">
        <f>1/SQRT(2*3.14*'STDEV DATA'!$E$4)*EXP(-((E1905-'RATA RATA DATA'!$E$5)^2/(2*'STDEV DATA'!$E$4^2)))</f>
        <v>0.23044767877797495</v>
      </c>
      <c r="S1905">
        <f>1/SQRT(2*3.14*'STDEV DATA'!$E$5)*EXP(-((E1905-'RATA RATA DATA'!$E$6)^2/(2*'STDEV DATA'!$E$5^2)))</f>
        <v>0.21631970845132784</v>
      </c>
      <c r="U1905">
        <f>1/SQRT(2*3.14*'STDEV DATA'!$F$4)*EXP(-((F1905-'RATA RATA DATA'!$F$5)^2/(2*'STDEV DATA'!$F$4^2)))</f>
        <v>4.4922959613698292E-2</v>
      </c>
      <c r="V1905">
        <f>1/SQRT(2*3.14*'STDEV DATA'!$F$5)*EXP(-((F1905-'RATA RATA DATA'!$F$6)^2/(2*'STDEV DATA'!$F$5^2)))</f>
        <v>4.2981679254073028E-2</v>
      </c>
      <c r="X1905">
        <f>I1905*L1905*O1905*R1905*U1905*'PROBABILITY DATA'!$C$4</f>
        <v>3.1813840882748926E-7</v>
      </c>
      <c r="Y1905">
        <f>J1905*M1905*P1905*S1905*V1905*'PROBABILITY DATA'!$C$5</f>
        <v>4.6374781639433441E-7</v>
      </c>
      <c r="AA1905">
        <f t="shared" si="59"/>
        <v>4.6374781639433441E-7</v>
      </c>
      <c r="AC1905" s="5" t="str">
        <f t="shared" si="58"/>
        <v>TIDAK</v>
      </c>
    </row>
    <row r="1906" spans="2:29" x14ac:dyDescent="0.2">
      <c r="B1906" s="7">
        <v>7.7959578010000001</v>
      </c>
      <c r="C1906" s="8">
        <v>239.2782545</v>
      </c>
      <c r="D1906" s="8">
        <v>27849.142090000001</v>
      </c>
      <c r="E1906" s="8">
        <v>6.4759944300000001</v>
      </c>
      <c r="F1906">
        <v>356.17070211936999</v>
      </c>
      <c r="G1906" t="s">
        <v>13</v>
      </c>
      <c r="I1906">
        <f>1/SQRT(2*3.14*'STDEV DATA'!$B$4)*EXP(-((B1906-'RATA RATA DATA'!$B$5)^2/(2*'STDEV DATA'!$B$4^2)))</f>
        <v>0.29803880543951822</v>
      </c>
      <c r="J1906">
        <f>1/SQRT(2*3.14*'STDEV DATA'!$B$5)*EXP(-((B1906-'RATA RATA DATA'!$B$6)^2/(2*'STDEV DATA'!$B$5^2)))</f>
        <v>0.28873814035109968</v>
      </c>
      <c r="L1906">
        <f>1/SQRT(2*3.14*'STDEV DATA'!$C$4)*EXP(-((C1906-'RATA RATA DATA'!$C$5)^2/(2*'STDEV DATA'!$C$4^2)))</f>
        <v>3.1691463591126394E-2</v>
      </c>
      <c r="M1906">
        <f>1/SQRT(2*3.14*'STDEV DATA'!$C$5)*EXP(-((C1906-'RATA RATA DATA'!$C$6)^2/(2*'STDEV DATA'!$C$5^2)))</f>
        <v>2.8024285584854914E-2</v>
      </c>
      <c r="O1906">
        <f>1/SQRT(2*3.14*'STDEV DATA'!$D$4)*EXP(-((D1906-'RATA RATA DATA'!$D$5)^2/(2*'STDEV DATA'!$D$4^2)))</f>
        <v>3.4926540072423248E-3</v>
      </c>
      <c r="P1906">
        <f>1/SQRT(2*3.14*'STDEV DATA'!$D$5)*EXP(-((D1906-'RATA RATA DATA'!$D$6)^2/(2*'STDEV DATA'!$D$5^2)))</f>
        <v>3.3537468416781485E-3</v>
      </c>
      <c r="R1906">
        <f>1/SQRT(2*3.14*'STDEV DATA'!$E$4)*EXP(-((E1906-'RATA RATA DATA'!$E$5)^2/(2*'STDEV DATA'!$E$4^2)))</f>
        <v>0.28142713635995442</v>
      </c>
      <c r="S1906">
        <f>1/SQRT(2*3.14*'STDEV DATA'!$E$5)*EXP(-((E1906-'RATA RATA DATA'!$E$6)^2/(2*'STDEV DATA'!$E$5^2)))</f>
        <v>0.29936408144364679</v>
      </c>
      <c r="U1906">
        <f>1/SQRT(2*3.14*'STDEV DATA'!$F$4)*EXP(-((F1906-'RATA RATA DATA'!$F$5)^2/(2*'STDEV DATA'!$F$4^2)))</f>
        <v>5.2800848385824307E-2</v>
      </c>
      <c r="V1906">
        <f>1/SQRT(2*3.14*'STDEV DATA'!$F$5)*EXP(-((F1906-'RATA RATA DATA'!$F$6)^2/(2*'STDEV DATA'!$F$5^2)))</f>
        <v>5.5939942398983762E-2</v>
      </c>
      <c r="X1906">
        <f>I1906*L1906*O1906*R1906*U1906*'PROBABILITY DATA'!$C$4</f>
        <v>1.9123373561730935E-7</v>
      </c>
      <c r="Y1906">
        <f>J1906*M1906*P1906*S1906*V1906*'PROBABILITY DATA'!$C$5</f>
        <v>2.7711334992884987E-7</v>
      </c>
      <c r="AA1906">
        <f t="shared" si="59"/>
        <v>2.7711334992884987E-7</v>
      </c>
      <c r="AC1906" s="5" t="str">
        <f t="shared" si="58"/>
        <v>TIDAK</v>
      </c>
    </row>
    <row r="1907" spans="2:29" x14ac:dyDescent="0.2">
      <c r="B1907" s="7">
        <v>6.9639793509999999</v>
      </c>
      <c r="C1907" s="8">
        <v>180.40150600000001</v>
      </c>
      <c r="D1907" s="8">
        <v>12878.17635</v>
      </c>
      <c r="E1907" s="8">
        <v>6.4240985330000004</v>
      </c>
      <c r="F1907">
        <v>333.77577661081295</v>
      </c>
      <c r="G1907" t="s">
        <v>13</v>
      </c>
      <c r="I1907">
        <f>1/SQRT(2*3.14*'STDEV DATA'!$B$4)*EXP(-((B1907-'RATA RATA DATA'!$B$5)^2/(2*'STDEV DATA'!$B$4^2)))</f>
        <v>0.34300342382507359</v>
      </c>
      <c r="J1907">
        <f>1/SQRT(2*3.14*'STDEV DATA'!$B$5)*EXP(-((B1907-'RATA RATA DATA'!$B$6)^2/(2*'STDEV DATA'!$B$5^2)))</f>
        <v>0.32002713992417242</v>
      </c>
      <c r="L1907">
        <f>1/SQRT(2*3.14*'STDEV DATA'!$C$4)*EXP(-((C1907-'RATA RATA DATA'!$C$5)^2/(2*'STDEV DATA'!$C$4^2)))</f>
        <v>6.0927535865651521E-2</v>
      </c>
      <c r="M1907">
        <f>1/SQRT(2*3.14*'STDEV DATA'!$C$5)*EXP(-((C1907-'RATA RATA DATA'!$C$6)^2/(2*'STDEV DATA'!$C$5^2)))</f>
        <v>6.2355671818087162E-2</v>
      </c>
      <c r="O1907">
        <f>1/SQRT(2*3.14*'STDEV DATA'!$D$4)*EXP(-((D1907-'RATA RATA DATA'!$D$5)^2/(2*'STDEV DATA'!$D$4^2)))</f>
        <v>2.4246658632607419E-3</v>
      </c>
      <c r="P1907">
        <f>1/SQRT(2*3.14*'STDEV DATA'!$D$5)*EXP(-((D1907-'RATA RATA DATA'!$D$6)^2/(2*'STDEV DATA'!$D$5^2)))</f>
        <v>2.5096230282827935E-3</v>
      </c>
      <c r="R1907">
        <f>1/SQRT(2*3.14*'STDEV DATA'!$E$4)*EXP(-((E1907-'RATA RATA DATA'!$E$5)^2/(2*'STDEV DATA'!$E$4^2)))</f>
        <v>0.27783076564340875</v>
      </c>
      <c r="S1907">
        <f>1/SQRT(2*3.14*'STDEV DATA'!$E$5)*EXP(-((E1907-'RATA RATA DATA'!$E$6)^2/(2*'STDEV DATA'!$E$5^2)))</f>
        <v>0.29497101325006542</v>
      </c>
      <c r="U1907">
        <f>1/SQRT(2*3.14*'STDEV DATA'!$F$4)*EXP(-((F1907-'RATA RATA DATA'!$F$5)^2/(2*'STDEV DATA'!$F$4^2)))</f>
        <v>6.1643058590409874E-2</v>
      </c>
      <c r="V1907">
        <f>1/SQRT(2*3.14*'STDEV DATA'!$F$5)*EXP(-((F1907-'RATA RATA DATA'!$F$6)^2/(2*'STDEV DATA'!$F$5^2)))</f>
        <v>7.0637520417500863E-2</v>
      </c>
      <c r="X1907">
        <f>I1907*L1907*O1907*R1907*U1907*'PROBABILITY DATA'!$C$4</f>
        <v>3.3854425086267857E-7</v>
      </c>
      <c r="Y1907">
        <f>J1907*M1907*P1907*S1907*V1907*'PROBABILITY DATA'!$C$5</f>
        <v>6.362866481976975E-7</v>
      </c>
      <c r="AA1907">
        <f t="shared" si="59"/>
        <v>6.362866481976975E-7</v>
      </c>
      <c r="AC1907" s="5" t="str">
        <f t="shared" si="58"/>
        <v>TIDAK</v>
      </c>
    </row>
    <row r="1908" spans="2:29" x14ac:dyDescent="0.2">
      <c r="B1908" s="7">
        <v>6.9678613970000001</v>
      </c>
      <c r="C1908" s="8">
        <v>183.9334762</v>
      </c>
      <c r="D1908" s="8">
        <v>13401.044389999999</v>
      </c>
      <c r="E1908" s="8">
        <v>6.4576865550000004</v>
      </c>
      <c r="F1908">
        <v>371.78836357866999</v>
      </c>
      <c r="G1908" t="s">
        <v>13</v>
      </c>
      <c r="I1908">
        <f>1/SQRT(2*3.14*'STDEV DATA'!$B$4)*EXP(-((B1908-'RATA RATA DATA'!$B$5)^2/(2*'STDEV DATA'!$B$4^2)))</f>
        <v>0.34308362587812491</v>
      </c>
      <c r="J1908">
        <f>1/SQRT(2*3.14*'STDEV DATA'!$B$5)*EXP(-((B1908-'RATA RATA DATA'!$B$6)^2/(2*'STDEV DATA'!$B$5^2)))</f>
        <v>0.32008891901951025</v>
      </c>
      <c r="L1908">
        <f>1/SQRT(2*3.14*'STDEV DATA'!$C$4)*EXP(-((C1908-'RATA RATA DATA'!$C$5)^2/(2*'STDEV DATA'!$C$4^2)))</f>
        <v>6.3292245546785808E-2</v>
      </c>
      <c r="M1908">
        <f>1/SQRT(2*3.14*'STDEV DATA'!$C$5)*EXP(-((C1908-'RATA RATA DATA'!$C$6)^2/(2*'STDEV DATA'!$C$5^2)))</f>
        <v>6.5770712585615898E-2</v>
      </c>
      <c r="O1908">
        <f>1/SQRT(2*3.14*'STDEV DATA'!$D$4)*EXP(-((D1908-'RATA RATA DATA'!$D$5)^2/(2*'STDEV DATA'!$D$4^2)))</f>
        <v>2.5702891744469928E-3</v>
      </c>
      <c r="P1908">
        <f>1/SQRT(2*3.14*'STDEV DATA'!$D$5)*EXP(-((D1908-'RATA RATA DATA'!$D$6)^2/(2*'STDEV DATA'!$D$5^2)))</f>
        <v>2.6697928327218128E-3</v>
      </c>
      <c r="R1908">
        <f>1/SQRT(2*3.14*'STDEV DATA'!$E$4)*EXP(-((E1908-'RATA RATA DATA'!$E$5)^2/(2*'STDEV DATA'!$E$4^2)))</f>
        <v>0.28018280184335365</v>
      </c>
      <c r="S1908">
        <f>1/SQRT(2*3.14*'STDEV DATA'!$E$5)*EXP(-((E1908-'RATA RATA DATA'!$E$6)^2/(2*'STDEV DATA'!$E$5^2)))</f>
        <v>0.2978474952187688</v>
      </c>
      <c r="U1908">
        <f>1/SQRT(2*3.14*'STDEV DATA'!$F$4)*EXP(-((F1908-'RATA RATA DATA'!$F$5)^2/(2*'STDEV DATA'!$F$4^2)))</f>
        <v>4.0018857959302614E-2</v>
      </c>
      <c r="V1908">
        <f>1/SQRT(2*3.14*'STDEV DATA'!$F$5)*EXP(-((F1908-'RATA RATA DATA'!$F$6)^2/(2*'STDEV DATA'!$F$5^2)))</f>
        <v>3.5514198858146037E-2</v>
      </c>
      <c r="X1908">
        <f>I1908*L1908*O1908*R1908*U1908*'PROBABILITY DATA'!$C$4</f>
        <v>2.4413250539748904E-7</v>
      </c>
      <c r="Y1908">
        <f>J1908*M1908*P1908*S1908*V1908*'PROBABILITY DATA'!$C$5</f>
        <v>3.6252961075041001E-7</v>
      </c>
      <c r="AA1908">
        <f t="shared" si="59"/>
        <v>3.6252961075041001E-7</v>
      </c>
      <c r="AC1908" s="5" t="str">
        <f t="shared" si="58"/>
        <v>TIDAK</v>
      </c>
    </row>
    <row r="1909" spans="2:29" x14ac:dyDescent="0.2">
      <c r="B1909" s="7">
        <v>6.6227913559999996</v>
      </c>
      <c r="C1909" s="8">
        <v>195.86711679999999</v>
      </c>
      <c r="D1909" s="8">
        <v>13900.71652</v>
      </c>
      <c r="E1909" s="8">
        <v>6.3635375400000003</v>
      </c>
      <c r="F1909">
        <v>387.35693798483999</v>
      </c>
      <c r="G1909" t="s">
        <v>13</v>
      </c>
      <c r="I1909">
        <f>1/SQRT(2*3.14*'STDEV DATA'!$B$4)*EXP(-((B1909-'RATA RATA DATA'!$B$5)^2/(2*'STDEV DATA'!$B$4^2)))</f>
        <v>0.32525764090677628</v>
      </c>
      <c r="J1909">
        <f>1/SQRT(2*3.14*'STDEV DATA'!$B$5)*EXP(-((B1909-'RATA RATA DATA'!$B$6)^2/(2*'STDEV DATA'!$B$5^2)))</f>
        <v>0.30698230594110426</v>
      </c>
      <c r="L1909">
        <f>1/SQRT(2*3.14*'STDEV DATA'!$C$4)*EXP(-((C1909-'RATA RATA DATA'!$C$5)^2/(2*'STDEV DATA'!$C$4^2)))</f>
        <v>6.6916416028632963E-2</v>
      </c>
      <c r="M1909">
        <f>1/SQRT(2*3.14*'STDEV DATA'!$C$5)*EXP(-((C1909-'RATA RATA DATA'!$C$6)^2/(2*'STDEV DATA'!$C$5^2)))</f>
        <v>7.1570825014260681E-2</v>
      </c>
      <c r="O1909">
        <f>1/SQRT(2*3.14*'STDEV DATA'!$D$4)*EXP(-((D1909-'RATA RATA DATA'!$D$5)^2/(2*'STDEV DATA'!$D$4^2)))</f>
        <v>2.7092532480651878E-3</v>
      </c>
      <c r="P1909">
        <f>1/SQRT(2*3.14*'STDEV DATA'!$D$5)*EXP(-((D1909-'RATA RATA DATA'!$D$6)^2/(2*'STDEV DATA'!$D$5^2)))</f>
        <v>2.8225057672646189E-3</v>
      </c>
      <c r="R1909">
        <f>1/SQRT(2*3.14*'STDEV DATA'!$E$4)*EXP(-((E1909-'RATA RATA DATA'!$E$5)^2/(2*'STDEV DATA'!$E$4^2)))</f>
        <v>0.27337104684042812</v>
      </c>
      <c r="S1909">
        <f>1/SQRT(2*3.14*'STDEV DATA'!$E$5)*EXP(-((E1909-'RATA RATA DATA'!$E$6)^2/(2*'STDEV DATA'!$E$5^2)))</f>
        <v>0.28948822511420452</v>
      </c>
      <c r="U1909">
        <f>1/SQRT(2*3.14*'STDEV DATA'!$F$4)*EXP(-((F1909-'RATA RATA DATA'!$F$5)^2/(2*'STDEV DATA'!$F$4^2)))</f>
        <v>2.6434430392349172E-2</v>
      </c>
      <c r="V1909">
        <f>1/SQRT(2*3.14*'STDEV DATA'!$F$5)*EXP(-((F1909-'RATA RATA DATA'!$F$6)^2/(2*'STDEV DATA'!$F$5^2)))</f>
        <v>1.7787267982563464E-2</v>
      </c>
      <c r="X1909">
        <f>I1909*L1909*O1909*R1909*U1909*'PROBABILITY DATA'!$C$4</f>
        <v>1.6623375544414256E-7</v>
      </c>
      <c r="Y1909">
        <f>J1909*M1909*P1909*S1909*V1909*'PROBABILITY DATA'!$C$5</f>
        <v>1.9471128269831195E-7</v>
      </c>
      <c r="AA1909">
        <f t="shared" si="59"/>
        <v>1.9471128269831195E-7</v>
      </c>
      <c r="AC1909" s="5" t="str">
        <f t="shared" si="58"/>
        <v>TIDAK</v>
      </c>
    </row>
    <row r="1910" spans="2:29" x14ac:dyDescent="0.2">
      <c r="B1910" s="7">
        <v>7.3699886210000001</v>
      </c>
      <c r="C1910" s="8">
        <v>236.47672069999999</v>
      </c>
      <c r="D1910" s="8">
        <v>18998.346819999999</v>
      </c>
      <c r="E1910" s="8">
        <v>7.404434524</v>
      </c>
      <c r="F1910">
        <v>359.93056566018998</v>
      </c>
      <c r="G1910" t="s">
        <v>13</v>
      </c>
      <c r="I1910">
        <f>1/SQRT(2*3.14*'STDEV DATA'!$B$4)*EXP(-((B1910-'RATA RATA DATA'!$B$5)^2/(2*'STDEV DATA'!$B$4^2)))</f>
        <v>0.33596906788815711</v>
      </c>
      <c r="J1910">
        <f>1/SQRT(2*3.14*'STDEV DATA'!$B$5)*EXP(-((B1910-'RATA RATA DATA'!$B$6)^2/(2*'STDEV DATA'!$B$5^2)))</f>
        <v>0.31557890962353752</v>
      </c>
      <c r="L1910">
        <f>1/SQRT(2*3.14*'STDEV DATA'!$C$4)*EXP(-((C1910-'RATA RATA DATA'!$C$5)^2/(2*'STDEV DATA'!$C$4^2)))</f>
        <v>3.478768588121138E-2</v>
      </c>
      <c r="M1910">
        <f>1/SQRT(2*3.14*'STDEV DATA'!$C$5)*EXP(-((C1910-'RATA RATA DATA'!$C$6)^2/(2*'STDEV DATA'!$C$5^2)))</f>
        <v>3.1580415800575884E-2</v>
      </c>
      <c r="O1910">
        <f>1/SQRT(2*3.14*'STDEV DATA'!$D$4)*EXP(-((D1910-'RATA RATA DATA'!$D$5)^2/(2*'STDEV DATA'!$D$4^2)))</f>
        <v>3.9028455703228136E-3</v>
      </c>
      <c r="P1910">
        <f>1/SQRT(2*3.14*'STDEV DATA'!$D$5)*EXP(-((D1910-'RATA RATA DATA'!$D$6)^2/(2*'STDEV DATA'!$D$5^2)))</f>
        <v>4.0946140982874085E-3</v>
      </c>
      <c r="R1910">
        <f>1/SQRT(2*3.14*'STDEV DATA'!$E$4)*EXP(-((E1910-'RATA RATA DATA'!$E$5)^2/(2*'STDEV DATA'!$E$4^2)))</f>
        <v>0.30282906512478275</v>
      </c>
      <c r="S1910">
        <f>1/SQRT(2*3.14*'STDEV DATA'!$E$5)*EXP(-((E1910-'RATA RATA DATA'!$E$6)^2/(2*'STDEV DATA'!$E$5^2)))</f>
        <v>0.31870000749128247</v>
      </c>
      <c r="U1910">
        <f>1/SQRT(2*3.14*'STDEV DATA'!$F$4)*EXP(-((F1910-'RATA RATA DATA'!$F$5)^2/(2*'STDEV DATA'!$F$4^2)))</f>
        <v>5.0024118936991234E-2</v>
      </c>
      <c r="V1910">
        <f>1/SQRT(2*3.14*'STDEV DATA'!$F$5)*EXP(-((F1910-'RATA RATA DATA'!$F$6)^2/(2*'STDEV DATA'!$F$5^2)))</f>
        <v>5.1254363256966834E-2</v>
      </c>
      <c r="X1910">
        <f>I1910*L1910*O1910*R1910*U1910*'PROBABILITY DATA'!$C$4</f>
        <v>2.6956913585074055E-7</v>
      </c>
      <c r="Y1910">
        <f>J1910*M1910*P1910*S1910*V1910*'PROBABILITY DATA'!$C$5</f>
        <v>4.064606144086276E-7</v>
      </c>
      <c r="AA1910">
        <f t="shared" si="59"/>
        <v>4.064606144086276E-7</v>
      </c>
      <c r="AC1910" s="5" t="str">
        <f t="shared" si="58"/>
        <v>TIDAK</v>
      </c>
    </row>
    <row r="1911" spans="2:29" x14ac:dyDescent="0.2">
      <c r="B1911" s="7">
        <v>7.080794504</v>
      </c>
      <c r="C1911" s="8">
        <v>134.31115980000001</v>
      </c>
      <c r="D1911" s="8">
        <v>8076.8222830000004</v>
      </c>
      <c r="E1911" s="8">
        <v>5.3221119860000003</v>
      </c>
      <c r="F1911">
        <v>333.77577661081295</v>
      </c>
      <c r="G1911" t="s">
        <v>13</v>
      </c>
      <c r="I1911">
        <f>1/SQRT(2*3.14*'STDEV DATA'!$B$4)*EXP(-((B1911-'RATA RATA DATA'!$B$5)^2/(2*'STDEV DATA'!$B$4^2)))</f>
        <v>0.34416649185164766</v>
      </c>
      <c r="J1911">
        <f>1/SQRT(2*3.14*'STDEV DATA'!$B$5)*EXP(-((B1911-'RATA RATA DATA'!$B$6)^2/(2*'STDEV DATA'!$B$5^2)))</f>
        <v>0.32100347270959284</v>
      </c>
      <c r="L1911">
        <f>1/SQRT(2*3.14*'STDEV DATA'!$C$4)*EXP(-((C1911-'RATA RATA DATA'!$C$5)^2/(2*'STDEV DATA'!$C$4^2)))</f>
        <v>1.5006717446077055E-2</v>
      </c>
      <c r="M1911">
        <f>1/SQRT(2*3.14*'STDEV DATA'!$C$5)*EXP(-((C1911-'RATA RATA DATA'!$C$6)^2/(2*'STDEV DATA'!$C$5^2)))</f>
        <v>9.505260418759957E-3</v>
      </c>
      <c r="O1911">
        <f>1/SQRT(2*3.14*'STDEV DATA'!$D$4)*EXP(-((D1911-'RATA RATA DATA'!$D$5)^2/(2*'STDEV DATA'!$D$4^2)))</f>
        <v>1.2163844038442068E-3</v>
      </c>
      <c r="P1911">
        <f>1/SQRT(2*3.14*'STDEV DATA'!$D$5)*EXP(-((D1911-'RATA RATA DATA'!$D$6)^2/(2*'STDEV DATA'!$D$5^2)))</f>
        <v>1.193539927396698E-3</v>
      </c>
      <c r="R1911">
        <f>1/SQRT(2*3.14*'STDEV DATA'!$E$4)*EXP(-((E1911-'RATA RATA DATA'!$E$5)^2/(2*'STDEV DATA'!$E$4^2)))</f>
        <v>0.16983857541389627</v>
      </c>
      <c r="S1911">
        <f>1/SQRT(2*3.14*'STDEV DATA'!$E$5)*EXP(-((E1911-'RATA RATA DATA'!$E$6)^2/(2*'STDEV DATA'!$E$5^2)))</f>
        <v>0.16253721387444567</v>
      </c>
      <c r="U1911">
        <f>1/SQRT(2*3.14*'STDEV DATA'!$F$4)*EXP(-((F1911-'RATA RATA DATA'!$F$5)^2/(2*'STDEV DATA'!$F$4^2)))</f>
        <v>6.1643058590409874E-2</v>
      </c>
      <c r="V1911">
        <f>1/SQRT(2*3.14*'STDEV DATA'!$F$5)*EXP(-((F1911-'RATA RATA DATA'!$F$6)^2/(2*'STDEV DATA'!$F$5^2)))</f>
        <v>7.0637520417500863E-2</v>
      </c>
      <c r="X1911">
        <f>I1911*L1911*O1911*R1911*U1911*'PROBABILITY DATA'!$C$4</f>
        <v>2.5658579650456869E-8</v>
      </c>
      <c r="Y1911">
        <f>J1911*M1911*P1911*S1911*V1911*'PROBABILITY DATA'!$C$5</f>
        <v>2.5495628364940948E-8</v>
      </c>
      <c r="AA1911">
        <f t="shared" si="59"/>
        <v>2.5658579650456869E-8</v>
      </c>
      <c r="AC1911" s="5" t="str">
        <f t="shared" si="58"/>
        <v>YA</v>
      </c>
    </row>
    <row r="1912" spans="2:29" x14ac:dyDescent="0.2">
      <c r="B1912" s="7">
        <v>6.9448683869999996</v>
      </c>
      <c r="C1912" s="8">
        <v>198.476439</v>
      </c>
      <c r="D1912" s="8">
        <v>16904.201089999999</v>
      </c>
      <c r="E1912" s="8">
        <v>6.3414069590000004</v>
      </c>
      <c r="F1912">
        <v>299.52167331694</v>
      </c>
      <c r="G1912" t="s">
        <v>13</v>
      </c>
      <c r="I1912">
        <f>1/SQRT(2*3.14*'STDEV DATA'!$B$4)*EXP(-((B1912-'RATA RATA DATA'!$B$5)^2/(2*'STDEV DATA'!$B$4^2)))</f>
        <v>0.34256721796032008</v>
      </c>
      <c r="J1912">
        <f>1/SQRT(2*3.14*'STDEV DATA'!$B$5)*EXP(-((B1912-'RATA RATA DATA'!$B$6)^2/(2*'STDEV DATA'!$B$5^2)))</f>
        <v>0.31969376595403504</v>
      </c>
      <c r="L1912">
        <f>1/SQRT(2*3.14*'STDEV DATA'!$C$4)*EXP(-((C1912-'RATA RATA DATA'!$C$5)^2/(2*'STDEV DATA'!$C$4^2)))</f>
        <v>6.6727378802257528E-2</v>
      </c>
      <c r="M1912">
        <f>1/SQRT(2*3.14*'STDEV DATA'!$C$5)*EXP(-((C1912-'RATA RATA DATA'!$C$6)^2/(2*'STDEV DATA'!$C$5^2)))</f>
        <v>7.1486004579229379E-2</v>
      </c>
      <c r="O1912">
        <f>1/SQRT(2*3.14*'STDEV DATA'!$D$4)*EXP(-((D1912-'RATA RATA DATA'!$D$5)^2/(2*'STDEV DATA'!$D$4^2)))</f>
        <v>3.4892794350850358E-3</v>
      </c>
      <c r="P1912">
        <f>1/SQRT(2*3.14*'STDEV DATA'!$D$5)*EXP(-((D1912-'RATA RATA DATA'!$D$6)^2/(2*'STDEV DATA'!$D$5^2)))</f>
        <v>3.6689741816647659E-3</v>
      </c>
      <c r="R1912">
        <f>1/SQRT(2*3.14*'STDEV DATA'!$E$4)*EXP(-((E1912-'RATA RATA DATA'!$E$5)^2/(2*'STDEV DATA'!$E$4^2)))</f>
        <v>0.27167360646282979</v>
      </c>
      <c r="S1912">
        <f>1/SQRT(2*3.14*'STDEV DATA'!$E$5)*EXP(-((E1912-'RATA RATA DATA'!$E$6)^2/(2*'STDEV DATA'!$E$5^2)))</f>
        <v>0.28739351240567013</v>
      </c>
      <c r="U1912">
        <f>1/SQRT(2*3.14*'STDEV DATA'!$F$4)*EXP(-((F1912-'RATA RATA DATA'!$F$5)^2/(2*'STDEV DATA'!$F$4^2)))</f>
        <v>4.4931548182721874E-2</v>
      </c>
      <c r="V1912">
        <f>1/SQRT(2*3.14*'STDEV DATA'!$F$5)*EXP(-((F1912-'RATA RATA DATA'!$F$6)^2/(2*'STDEV DATA'!$F$5^2)))</f>
        <v>3.8902457820155195E-2</v>
      </c>
      <c r="X1912">
        <f>I1912*L1912*O1912*R1912*U1912*'PROBABILITY DATA'!$C$4</f>
        <v>3.7981438456892856E-7</v>
      </c>
      <c r="Y1912">
        <f>J1912*M1912*P1912*S1912*V1912*'PROBABILITY DATA'!$C$5</f>
        <v>5.7163736559200019E-7</v>
      </c>
      <c r="AA1912">
        <f t="shared" si="59"/>
        <v>5.7163736559200019E-7</v>
      </c>
      <c r="AC1912" s="5" t="str">
        <f t="shared" si="58"/>
        <v>TIDAK</v>
      </c>
    </row>
    <row r="1913" spans="2:29" x14ac:dyDescent="0.2">
      <c r="B1913" s="7">
        <v>5.284810115</v>
      </c>
      <c r="C1913" s="8">
        <v>148.86275839999999</v>
      </c>
      <c r="D1913" s="8">
        <v>11130.211359999999</v>
      </c>
      <c r="E1913" s="8">
        <v>6.8204689800000002</v>
      </c>
      <c r="F1913">
        <v>335.66044973261</v>
      </c>
      <c r="G1913" t="s">
        <v>13</v>
      </c>
      <c r="I1913">
        <f>1/SQRT(2*3.14*'STDEV DATA'!$B$4)*EXP(-((B1913-'RATA RATA DATA'!$B$5)^2/(2*'STDEV DATA'!$B$4^2)))</f>
        <v>0.14183629594781613</v>
      </c>
      <c r="J1913">
        <f>1/SQRT(2*3.14*'STDEV DATA'!$B$5)*EXP(-((B1913-'RATA RATA DATA'!$B$6)^2/(2*'STDEV DATA'!$B$5^2)))</f>
        <v>0.16290723287895489</v>
      </c>
      <c r="L1913">
        <f>1/SQRT(2*3.14*'STDEV DATA'!$C$4)*EXP(-((C1913-'RATA RATA DATA'!$C$5)^2/(2*'STDEV DATA'!$C$4^2)))</f>
        <v>2.8003744972718608E-2</v>
      </c>
      <c r="M1913">
        <f>1/SQRT(2*3.14*'STDEV DATA'!$C$5)*EXP(-((C1913-'RATA RATA DATA'!$C$6)^2/(2*'STDEV DATA'!$C$5^2)))</f>
        <v>2.1835657205134612E-2</v>
      </c>
      <c r="O1913">
        <f>1/SQRT(2*3.14*'STDEV DATA'!$D$4)*EXP(-((D1913-'RATA RATA DATA'!$D$5)^2/(2*'STDEV DATA'!$D$4^2)))</f>
        <v>1.9479242683555146E-3</v>
      </c>
      <c r="P1913">
        <f>1/SQRT(2*3.14*'STDEV DATA'!$D$5)*EXP(-((D1913-'RATA RATA DATA'!$D$6)^2/(2*'STDEV DATA'!$D$5^2)))</f>
        <v>1.9859909028751965E-3</v>
      </c>
      <c r="R1913">
        <f>1/SQRT(2*3.14*'STDEV DATA'!$E$4)*EXP(-((E1913-'RATA RATA DATA'!$E$5)^2/(2*'STDEV DATA'!$E$4^2)))</f>
        <v>0.29938271378266407</v>
      </c>
      <c r="S1913">
        <f>1/SQRT(2*3.14*'STDEV DATA'!$E$5)*EXP(-((E1913-'RATA RATA DATA'!$E$6)^2/(2*'STDEV DATA'!$E$5^2)))</f>
        <v>0.3203785719286526</v>
      </c>
      <c r="U1913">
        <f>1/SQRT(2*3.14*'STDEV DATA'!$F$4)*EXP(-((F1913-'RATA RATA DATA'!$F$5)^2/(2*'STDEV DATA'!$F$4^2)))</f>
        <v>6.151908293477721E-2</v>
      </c>
      <c r="V1913">
        <f>1/SQRT(2*3.14*'STDEV DATA'!$F$5)*EXP(-((F1913-'RATA RATA DATA'!$F$6)^2/(2*'STDEV DATA'!$F$5^2)))</f>
        <v>7.0592221172941311E-2</v>
      </c>
      <c r="X1913">
        <f>I1913*L1913*O1913*R1913*U1913*'PROBABILITY DATA'!$C$4</f>
        <v>5.5590310231682903E-8</v>
      </c>
      <c r="Y1913">
        <f>J1913*M1913*P1913*S1913*V1913*'PROBABILITY DATA'!$C$5</f>
        <v>9.742512200123007E-8</v>
      </c>
      <c r="AA1913">
        <f t="shared" si="59"/>
        <v>9.742512200123007E-8</v>
      </c>
      <c r="AC1913" s="5" t="str">
        <f t="shared" si="58"/>
        <v>TIDAK</v>
      </c>
    </row>
    <row r="1914" spans="2:29" x14ac:dyDescent="0.2">
      <c r="B1914" s="7">
        <v>6.8514426029999997</v>
      </c>
      <c r="C1914" s="8">
        <v>197.33955940000001</v>
      </c>
      <c r="D1914" s="8">
        <v>15349.14258</v>
      </c>
      <c r="E1914" s="8">
        <v>7.4464117270000001</v>
      </c>
      <c r="F1914">
        <v>333.77577661081295</v>
      </c>
      <c r="G1914" t="s">
        <v>13</v>
      </c>
      <c r="I1914">
        <f>1/SQRT(2*3.14*'STDEV DATA'!$B$4)*EXP(-((B1914-'RATA RATA DATA'!$B$5)^2/(2*'STDEV DATA'!$B$4^2)))</f>
        <v>0.3394538494422189</v>
      </c>
      <c r="J1914">
        <f>1/SQRT(2*3.14*'STDEV DATA'!$B$5)*EXP(-((B1914-'RATA RATA DATA'!$B$6)^2/(2*'STDEV DATA'!$B$5^2)))</f>
        <v>0.31736960680472337</v>
      </c>
      <c r="L1914">
        <f>1/SQRT(2*3.14*'STDEV DATA'!$C$4)*EXP(-((C1914-'RATA RATA DATA'!$C$5)^2/(2*'STDEV DATA'!$C$4^2)))</f>
        <v>6.6853910712124168E-2</v>
      </c>
      <c r="M1914">
        <f>1/SQRT(2*3.14*'STDEV DATA'!$C$5)*EXP(-((C1914-'RATA RATA DATA'!$C$6)^2/(2*'STDEV DATA'!$C$5^2)))</f>
        <v>7.1585020366862789E-2</v>
      </c>
      <c r="O1914">
        <f>1/SQRT(2*3.14*'STDEV DATA'!$D$4)*EXP(-((D1914-'RATA RATA DATA'!$D$5)^2/(2*'STDEV DATA'!$D$4^2)))</f>
        <v>3.1027284994445698E-3</v>
      </c>
      <c r="P1914">
        <f>1/SQRT(2*3.14*'STDEV DATA'!$D$5)*EXP(-((D1914-'RATA RATA DATA'!$D$6)^2/(2*'STDEV DATA'!$D$5^2)))</f>
        <v>3.2528763341811481E-3</v>
      </c>
      <c r="R1914">
        <f>1/SQRT(2*3.14*'STDEV DATA'!$E$4)*EXP(-((E1914-'RATA RATA DATA'!$E$5)^2/(2*'STDEV DATA'!$E$4^2)))</f>
        <v>0.30170951983447936</v>
      </c>
      <c r="S1914">
        <f>1/SQRT(2*3.14*'STDEV DATA'!$E$5)*EXP(-((E1914-'RATA RATA DATA'!$E$6)^2/(2*'STDEV DATA'!$E$5^2)))</f>
        <v>0.31672832601414008</v>
      </c>
      <c r="U1914">
        <f>1/SQRT(2*3.14*'STDEV DATA'!$F$4)*EXP(-((F1914-'RATA RATA DATA'!$F$5)^2/(2*'STDEV DATA'!$F$4^2)))</f>
        <v>6.1643058590409874E-2</v>
      </c>
      <c r="V1914">
        <f>1/SQRT(2*3.14*'STDEV DATA'!$F$5)*EXP(-((F1914-'RATA RATA DATA'!$F$6)^2/(2*'STDEV DATA'!$F$5^2)))</f>
        <v>7.0637520417500863E-2</v>
      </c>
      <c r="X1914">
        <f>I1914*L1914*O1914*R1914*U1914*'PROBABILITY DATA'!$C$4</f>
        <v>5.1087127432943296E-7</v>
      </c>
      <c r="Y1914">
        <f>J1914*M1914*P1914*S1914*V1914*'PROBABILITY DATA'!$C$5</f>
        <v>1.0081940993751037E-6</v>
      </c>
      <c r="AA1914">
        <f t="shared" si="59"/>
        <v>1.0081940993751037E-6</v>
      </c>
      <c r="AC1914" s="5" t="str">
        <f t="shared" si="58"/>
        <v>TIDAK</v>
      </c>
    </row>
    <row r="1915" spans="2:29" x14ac:dyDescent="0.2">
      <c r="B1915" s="7">
        <v>7.7601893649999996</v>
      </c>
      <c r="C1915" s="8">
        <v>206.20883409999999</v>
      </c>
      <c r="D1915" s="8">
        <v>34250.163919999999</v>
      </c>
      <c r="E1915" s="8">
        <v>7.9303818570000004</v>
      </c>
      <c r="F1915">
        <v>299.13159847495001</v>
      </c>
      <c r="G1915" t="s">
        <v>13</v>
      </c>
      <c r="I1915">
        <f>1/SQRT(2*3.14*'STDEV DATA'!$B$4)*EXP(-((B1915-'RATA RATA DATA'!$B$5)^2/(2*'STDEV DATA'!$B$4^2)))</f>
        <v>0.30221675121806824</v>
      </c>
      <c r="J1915">
        <f>1/SQRT(2*3.14*'STDEV DATA'!$B$5)*EXP(-((B1915-'RATA RATA DATA'!$B$6)^2/(2*'STDEV DATA'!$B$5^2)))</f>
        <v>0.29175266339486944</v>
      </c>
      <c r="L1915">
        <f>1/SQRT(2*3.14*'STDEV DATA'!$C$4)*EXP(-((C1915-'RATA RATA DATA'!$C$5)^2/(2*'STDEV DATA'!$C$4^2)))</f>
        <v>6.4110899218020809E-2</v>
      </c>
      <c r="M1915">
        <f>1/SQRT(2*3.14*'STDEV DATA'!$C$5)*EXP(-((C1915-'RATA RATA DATA'!$C$6)^2/(2*'STDEV DATA'!$C$5^2)))</f>
        <v>6.834360825128534E-2</v>
      </c>
      <c r="O1915">
        <f>1/SQRT(2*3.14*'STDEV DATA'!$D$4)*EXP(-((D1915-'RATA RATA DATA'!$D$5)^2/(2*'STDEV DATA'!$D$4^2)))</f>
        <v>1.78843745935479E-3</v>
      </c>
      <c r="P1915">
        <f>1/SQRT(2*3.14*'STDEV DATA'!$D$5)*EXP(-((D1915-'RATA RATA DATA'!$D$6)^2/(2*'STDEV DATA'!$D$5^2)))</f>
        <v>1.487447557487992E-3</v>
      </c>
      <c r="R1915">
        <f>1/SQRT(2*3.14*'STDEV DATA'!$E$4)*EXP(-((E1915-'RATA RATA DATA'!$E$5)^2/(2*'STDEV DATA'!$E$4^2)))</f>
        <v>0.2766936794431199</v>
      </c>
      <c r="S1915">
        <f>1/SQRT(2*3.14*'STDEV DATA'!$E$5)*EXP(-((E1915-'RATA RATA DATA'!$E$6)^2/(2*'STDEV DATA'!$E$5^2)))</f>
        <v>0.27867148658065449</v>
      </c>
      <c r="U1915">
        <f>1/SQRT(2*3.14*'STDEV DATA'!$F$4)*EXP(-((F1915-'RATA RATA DATA'!$F$5)^2/(2*'STDEV DATA'!$F$4^2)))</f>
        <v>4.459793806399439E-2</v>
      </c>
      <c r="V1915">
        <f>1/SQRT(2*3.14*'STDEV DATA'!$F$5)*EXP(-((F1915-'RATA RATA DATA'!$F$6)^2/(2*'STDEV DATA'!$F$5^2)))</f>
        <v>3.8383415768307921E-2</v>
      </c>
      <c r="X1915">
        <f>I1915*L1915*O1915*R1915*U1915*'PROBABILITY DATA'!$C$4</f>
        <v>1.668111736980683E-7</v>
      </c>
      <c r="Y1915">
        <f>J1915*M1915*P1915*S1915*V1915*'PROBABILITY DATA'!$C$5</f>
        <v>1.9344491202995076E-7</v>
      </c>
      <c r="AA1915">
        <f t="shared" si="59"/>
        <v>1.9344491202995076E-7</v>
      </c>
      <c r="AC1915" s="5" t="str">
        <f t="shared" si="58"/>
        <v>TIDAK</v>
      </c>
    </row>
    <row r="1916" spans="2:29" x14ac:dyDescent="0.2">
      <c r="B1916" s="7">
        <v>7.2805603569999997</v>
      </c>
      <c r="C1916" s="8">
        <v>228.5395427</v>
      </c>
      <c r="D1916" s="8">
        <v>29690.917160000001</v>
      </c>
      <c r="E1916" s="8">
        <v>7.8710251510000004</v>
      </c>
      <c r="F1916">
        <v>322.26966084267002</v>
      </c>
      <c r="G1916" t="s">
        <v>13</v>
      </c>
      <c r="I1916">
        <f>1/SQRT(2*3.14*'STDEV DATA'!$B$4)*EXP(-((B1916-'RATA RATA DATA'!$B$5)^2/(2*'STDEV DATA'!$B$4^2)))</f>
        <v>0.34016011713880984</v>
      </c>
      <c r="J1916">
        <f>1/SQRT(2*3.14*'STDEV DATA'!$B$5)*EXP(-((B1916-'RATA RATA DATA'!$B$6)^2/(2*'STDEV DATA'!$B$5^2)))</f>
        <v>0.31843538095090945</v>
      </c>
      <c r="L1916">
        <f>1/SQRT(2*3.14*'STDEV DATA'!$C$4)*EXP(-((C1916-'RATA RATA DATA'!$C$5)^2/(2*'STDEV DATA'!$C$4^2)))</f>
        <v>4.3801069334396155E-2</v>
      </c>
      <c r="M1916">
        <f>1/SQRT(2*3.14*'STDEV DATA'!$C$5)*EXP(-((C1916-'RATA RATA DATA'!$C$6)^2/(2*'STDEV DATA'!$C$5^2)))</f>
        <v>4.2386587683769697E-2</v>
      </c>
      <c r="O1916">
        <f>1/SQRT(2*3.14*'STDEV DATA'!$D$4)*EXP(-((D1916-'RATA RATA DATA'!$D$5)^2/(2*'STDEV DATA'!$D$4^2)))</f>
        <v>3.0305363448448423E-3</v>
      </c>
      <c r="P1916">
        <f>1/SQRT(2*3.14*'STDEV DATA'!$D$5)*EXP(-((D1916-'RATA RATA DATA'!$D$6)^2/(2*'STDEV DATA'!$D$5^2)))</f>
        <v>2.8113397061913371E-3</v>
      </c>
      <c r="R1916">
        <f>1/SQRT(2*3.14*'STDEV DATA'!$E$4)*EXP(-((E1916-'RATA RATA DATA'!$E$5)^2/(2*'STDEV DATA'!$E$4^2)))</f>
        <v>0.28086338904605351</v>
      </c>
      <c r="S1916">
        <f>1/SQRT(2*3.14*'STDEV DATA'!$E$5)*EXP(-((E1916-'RATA RATA DATA'!$E$6)^2/(2*'STDEV DATA'!$E$5^2)))</f>
        <v>0.28466814142387875</v>
      </c>
      <c r="U1916">
        <f>1/SQRT(2*3.14*'STDEV DATA'!$F$4)*EXP(-((F1916-'RATA RATA DATA'!$F$5)^2/(2*'STDEV DATA'!$F$4^2)))</f>
        <v>5.9724285527447185E-2</v>
      </c>
      <c r="V1916">
        <f>1/SQRT(2*3.14*'STDEV DATA'!$F$5)*EXP(-((F1916-'RATA RATA DATA'!$F$6)^2/(2*'STDEV DATA'!$F$5^2)))</f>
        <v>6.5744928369464342E-2</v>
      </c>
      <c r="X1916">
        <f>I1916*L1916*O1916*R1916*U1916*'PROBABILITY DATA'!$C$4</f>
        <v>2.9547494346504213E-7</v>
      </c>
      <c r="Y1916">
        <f>J1916*M1916*P1916*S1916*V1916*'PROBABILITY DATA'!$C$5</f>
        <v>4.330429576817387E-7</v>
      </c>
      <c r="AA1916">
        <f t="shared" si="59"/>
        <v>4.330429576817387E-7</v>
      </c>
      <c r="AC1916" s="5" t="str">
        <f t="shared" si="58"/>
        <v>TIDAK</v>
      </c>
    </row>
    <row r="1917" spans="2:29" x14ac:dyDescent="0.2">
      <c r="B1917" s="7">
        <v>6.8342598900000002</v>
      </c>
      <c r="C1917" s="8">
        <v>182.45446179999999</v>
      </c>
      <c r="D1917" s="8">
        <v>21670.569889999999</v>
      </c>
      <c r="E1917" s="8">
        <v>6.4076478889999997</v>
      </c>
      <c r="F1917">
        <v>325.95041116154999</v>
      </c>
      <c r="G1917" t="s">
        <v>13</v>
      </c>
      <c r="I1917">
        <f>1/SQRT(2*3.14*'STDEV DATA'!$B$4)*EXP(-((B1917-'RATA RATA DATA'!$B$5)^2/(2*'STDEV DATA'!$B$4^2)))</f>
        <v>0.33870617688465249</v>
      </c>
      <c r="J1917">
        <f>1/SQRT(2*3.14*'STDEV DATA'!$B$5)*EXP(-((B1917-'RATA RATA DATA'!$B$6)^2/(2*'STDEV DATA'!$B$5^2)))</f>
        <v>0.31681789605555066</v>
      </c>
      <c r="L1917">
        <f>1/SQRT(2*3.14*'STDEV DATA'!$C$4)*EXP(-((C1917-'RATA RATA DATA'!$C$5)^2/(2*'STDEV DATA'!$C$4^2)))</f>
        <v>6.2365880559327076E-2</v>
      </c>
      <c r="M1917">
        <f>1/SQRT(2*3.14*'STDEV DATA'!$C$5)*EXP(-((C1917-'RATA RATA DATA'!$C$6)^2/(2*'STDEV DATA'!$C$5^2)))</f>
        <v>6.4419754899123674E-2</v>
      </c>
      <c r="O1917">
        <f>1/SQRT(2*3.14*'STDEV DATA'!$D$4)*EXP(-((D1917-'RATA RATA DATA'!$D$5)^2/(2*'STDEV DATA'!$D$4^2)))</f>
        <v>4.1694828357564844E-3</v>
      </c>
      <c r="P1917">
        <f>1/SQRT(2*3.14*'STDEV DATA'!$D$5)*EXP(-((D1917-'RATA RATA DATA'!$D$6)^2/(2*'STDEV DATA'!$D$5^2)))</f>
        <v>4.3167156393476127E-3</v>
      </c>
      <c r="R1917">
        <f>1/SQRT(2*3.14*'STDEV DATA'!$E$4)*EXP(-((E1917-'RATA RATA DATA'!$E$5)^2/(2*'STDEV DATA'!$E$4^2)))</f>
        <v>0.27664677162128121</v>
      </c>
      <c r="S1917">
        <f>1/SQRT(2*3.14*'STDEV DATA'!$E$5)*EXP(-((E1917-'RATA RATA DATA'!$E$6)^2/(2*'STDEV DATA'!$E$5^2)))</f>
        <v>0.29351873119894983</v>
      </c>
      <c r="U1917">
        <f>1/SQRT(2*3.14*'STDEV DATA'!$F$4)*EXP(-((F1917-'RATA RATA DATA'!$F$5)^2/(2*'STDEV DATA'!$F$4^2)))</f>
        <v>6.0828811146573646E-2</v>
      </c>
      <c r="V1917">
        <f>1/SQRT(2*3.14*'STDEV DATA'!$F$5)*EXP(-((F1917-'RATA RATA DATA'!$F$6)^2/(2*'STDEV DATA'!$F$5^2)))</f>
        <v>6.8230717670648949E-2</v>
      </c>
      <c r="X1917">
        <f>I1917*L1917*O1917*R1917*U1917*'PROBABILITY DATA'!$C$4</f>
        <v>5.781949066381601E-7</v>
      </c>
      <c r="Y1917">
        <f>J1917*M1917*P1917*S1917*V1917*'PROBABILITY DATA'!$C$5</f>
        <v>1.0758822330631878E-6</v>
      </c>
      <c r="AA1917">
        <f t="shared" si="59"/>
        <v>1.0758822330631878E-6</v>
      </c>
      <c r="AC1917" s="5" t="str">
        <f t="shared" si="58"/>
        <v>TIDAK</v>
      </c>
    </row>
    <row r="1918" spans="2:29" x14ac:dyDescent="0.2">
      <c r="B1918" s="7">
        <v>6.728975148</v>
      </c>
      <c r="C1918" s="8">
        <v>187.20271220000001</v>
      </c>
      <c r="D1918" s="8">
        <v>26376.062290000002</v>
      </c>
      <c r="E1918" s="8">
        <v>8.4576616500000004</v>
      </c>
      <c r="F1918">
        <v>337.86192235039999</v>
      </c>
      <c r="G1918" t="s">
        <v>13</v>
      </c>
      <c r="I1918">
        <f>1/SQRT(2*3.14*'STDEV DATA'!$B$4)*EXP(-((B1918-'RATA RATA DATA'!$B$5)^2/(2*'STDEV DATA'!$B$4^2)))</f>
        <v>0.33297073569898805</v>
      </c>
      <c r="J1918">
        <f>1/SQRT(2*3.14*'STDEV DATA'!$B$5)*EXP(-((B1918-'RATA RATA DATA'!$B$6)^2/(2*'STDEV DATA'!$B$5^2)))</f>
        <v>0.31261313354439674</v>
      </c>
      <c r="L1918">
        <f>1/SQRT(2*3.14*'STDEV DATA'!$C$4)*EXP(-((C1918-'RATA RATA DATA'!$C$5)^2/(2*'STDEV DATA'!$C$4^2)))</f>
        <v>6.4988905959956919E-2</v>
      </c>
      <c r="M1918">
        <f>1/SQRT(2*3.14*'STDEV DATA'!$C$5)*EXP(-((C1918-'RATA RATA DATA'!$C$6)^2/(2*'STDEV DATA'!$C$5^2)))</f>
        <v>6.8306570407868902E-2</v>
      </c>
      <c r="O1918">
        <f>1/SQRT(2*3.14*'STDEV DATA'!$D$4)*EXP(-((D1918-'RATA RATA DATA'!$D$5)^2/(2*'STDEV DATA'!$D$4^2)))</f>
        <v>3.7989047718965906E-3</v>
      </c>
      <c r="P1918">
        <f>1/SQRT(2*3.14*'STDEV DATA'!$D$5)*EXP(-((D1918-'RATA RATA DATA'!$D$6)^2/(2*'STDEV DATA'!$D$5^2)))</f>
        <v>3.734949619008247E-3</v>
      </c>
      <c r="R1918">
        <f>1/SQRT(2*3.14*'STDEV DATA'!$E$4)*EXP(-((E1918-'RATA RATA DATA'!$E$5)^2/(2*'STDEV DATA'!$E$4^2)))</f>
        <v>0.22969520153460091</v>
      </c>
      <c r="S1918">
        <f>1/SQRT(2*3.14*'STDEV DATA'!$E$5)*EXP(-((E1918-'RATA RATA DATA'!$E$6)^2/(2*'STDEV DATA'!$E$5^2)))</f>
        <v>0.21535618831568634</v>
      </c>
      <c r="U1918">
        <f>1/SQRT(2*3.14*'STDEV DATA'!$F$4)*EXP(-((F1918-'RATA RATA DATA'!$F$5)^2/(2*'STDEV DATA'!$F$4^2)))</f>
        <v>6.1217433420547529E-2</v>
      </c>
      <c r="V1918">
        <f>1/SQRT(2*3.14*'STDEV DATA'!$F$5)*EXP(-((F1918-'RATA RATA DATA'!$F$6)^2/(2*'STDEV DATA'!$F$5^2)))</f>
        <v>7.0228291950330493E-2</v>
      </c>
      <c r="X1918">
        <f>I1918*L1918*O1918*R1918*U1918*'PROBABILITY DATA'!$C$4</f>
        <v>4.5093889859659486E-7</v>
      </c>
      <c r="Y1918">
        <f>J1918*M1918*P1918*S1918*V1918*'PROBABILITY DATA'!$C$5</f>
        <v>7.3551353728519088E-7</v>
      </c>
      <c r="AA1918">
        <f t="shared" si="59"/>
        <v>7.3551353728519088E-7</v>
      </c>
      <c r="AC1918" s="5" t="str">
        <f t="shared" si="58"/>
        <v>TIDAK</v>
      </c>
    </row>
    <row r="1919" spans="2:29" x14ac:dyDescent="0.2">
      <c r="B1919" s="7">
        <v>8.0164183750000007</v>
      </c>
      <c r="C1919" s="8">
        <v>255.25949259999999</v>
      </c>
      <c r="D1919" s="8">
        <v>30854.830470000001</v>
      </c>
      <c r="E1919" s="8">
        <v>8.7619162730000006</v>
      </c>
      <c r="F1919">
        <v>333.77577661081295</v>
      </c>
      <c r="G1919" t="s">
        <v>13</v>
      </c>
      <c r="I1919">
        <f>1/SQRT(2*3.14*'STDEV DATA'!$B$4)*EXP(-((B1919-'RATA RATA DATA'!$B$5)^2/(2*'STDEV DATA'!$B$4^2)))</f>
        <v>0.26929109205580776</v>
      </c>
      <c r="J1919">
        <f>1/SQRT(2*3.14*'STDEV DATA'!$B$5)*EXP(-((B1919-'RATA RATA DATA'!$B$6)^2/(2*'STDEV DATA'!$B$5^2)))</f>
        <v>0.26764908758784711</v>
      </c>
      <c r="L1919">
        <f>1/SQRT(2*3.14*'STDEV DATA'!$C$4)*EXP(-((C1919-'RATA RATA DATA'!$C$5)^2/(2*'STDEV DATA'!$C$4^2)))</f>
        <v>1.6537251340447198E-2</v>
      </c>
      <c r="M1919">
        <f>1/SQRT(2*3.14*'STDEV DATA'!$C$5)*EXP(-((C1919-'RATA RATA DATA'!$C$6)^2/(2*'STDEV DATA'!$C$5^2)))</f>
        <v>1.2134237102808988E-2</v>
      </c>
      <c r="O1919">
        <f>1/SQRT(2*3.14*'STDEV DATA'!$D$4)*EXP(-((D1919-'RATA RATA DATA'!$D$5)^2/(2*'STDEV DATA'!$D$4^2)))</f>
        <v>2.712701514445554E-3</v>
      </c>
      <c r="P1919">
        <f>1/SQRT(2*3.14*'STDEV DATA'!$D$5)*EXP(-((D1919-'RATA RATA DATA'!$D$6)^2/(2*'STDEV DATA'!$D$5^2)))</f>
        <v>2.4552119958677811E-3</v>
      </c>
      <c r="R1919">
        <f>1/SQRT(2*3.14*'STDEV DATA'!$E$4)*EXP(-((E1919-'RATA RATA DATA'!$E$5)^2/(2*'STDEV DATA'!$E$4^2)))</f>
        <v>0.19750226991827163</v>
      </c>
      <c r="S1919">
        <f>1/SQRT(2*3.14*'STDEV DATA'!$E$5)*EXP(-((E1919-'RATA RATA DATA'!$E$6)^2/(2*'STDEV DATA'!$E$5^2)))</f>
        <v>0.1754671117423077</v>
      </c>
      <c r="U1919">
        <f>1/SQRT(2*3.14*'STDEV DATA'!$F$4)*EXP(-((F1919-'RATA RATA DATA'!$F$5)^2/(2*'STDEV DATA'!$F$4^2)))</f>
        <v>6.1643058590409874E-2</v>
      </c>
      <c r="V1919">
        <f>1/SQRT(2*3.14*'STDEV DATA'!$F$5)*EXP(-((F1919-'RATA RATA DATA'!$F$6)^2/(2*'STDEV DATA'!$F$5^2)))</f>
        <v>7.0637520417500863E-2</v>
      </c>
      <c r="X1919">
        <f>I1919*L1919*O1919*R1919*U1919*'PROBABILITY DATA'!$C$4</f>
        <v>5.7376038043160229E-8</v>
      </c>
      <c r="Y1919">
        <f>J1919*M1919*P1919*S1919*V1919*'PROBABILITY DATA'!$C$5</f>
        <v>6.0265001987387955E-8</v>
      </c>
      <c r="AA1919">
        <f t="shared" si="59"/>
        <v>6.0265001987387955E-8</v>
      </c>
      <c r="AC1919" s="5" t="str">
        <f t="shared" si="58"/>
        <v>TIDAK</v>
      </c>
    </row>
    <row r="1920" spans="2:29" x14ac:dyDescent="0.2">
      <c r="B1920" s="7">
        <v>6.8649167389999999</v>
      </c>
      <c r="C1920" s="8">
        <v>170.8277923</v>
      </c>
      <c r="D1920" s="8">
        <v>20464.772690000002</v>
      </c>
      <c r="E1920" s="8">
        <v>7.0740629339999996</v>
      </c>
      <c r="F1920">
        <v>365.94134611212002</v>
      </c>
      <c r="G1920" t="s">
        <v>13</v>
      </c>
      <c r="I1920">
        <f>1/SQRT(2*3.14*'STDEV DATA'!$B$4)*EXP(-((B1920-'RATA RATA DATA'!$B$5)^2/(2*'STDEV DATA'!$B$4^2)))</f>
        <v>0.34000244358590964</v>
      </c>
      <c r="J1920">
        <f>1/SQRT(2*3.14*'STDEV DATA'!$B$5)*EXP(-((B1920-'RATA RATA DATA'!$B$6)^2/(2*'STDEV DATA'!$B$5^2)))</f>
        <v>0.3177754274566077</v>
      </c>
      <c r="L1920">
        <f>1/SQRT(2*3.14*'STDEV DATA'!$C$4)*EXP(-((C1920-'RATA RATA DATA'!$C$5)^2/(2*'STDEV DATA'!$C$4^2)))</f>
        <v>5.2293039024356787E-2</v>
      </c>
      <c r="M1920">
        <f>1/SQRT(2*3.14*'STDEV DATA'!$C$5)*EXP(-((C1920-'RATA RATA DATA'!$C$6)^2/(2*'STDEV DATA'!$C$5^2)))</f>
        <v>5.0567334735057236E-2</v>
      </c>
      <c r="O1920">
        <f>1/SQRT(2*3.14*'STDEV DATA'!$D$4)*EXP(-((D1920-'RATA RATA DATA'!$D$5)^2/(2*'STDEV DATA'!$D$4^2)))</f>
        <v>4.0903879989670619E-3</v>
      </c>
      <c r="P1920">
        <f>1/SQRT(2*3.14*'STDEV DATA'!$D$5)*EXP(-((D1920-'RATA RATA DATA'!$D$6)^2/(2*'STDEV DATA'!$D$5^2)))</f>
        <v>4.266400199733662E-3</v>
      </c>
      <c r="R1920">
        <f>1/SQRT(2*3.14*'STDEV DATA'!$E$4)*EXP(-((E1920-'RATA RATA DATA'!$E$5)^2/(2*'STDEV DATA'!$E$4^2)))</f>
        <v>0.30524855283135222</v>
      </c>
      <c r="S1920">
        <f>1/SQRT(2*3.14*'STDEV DATA'!$E$5)*EXP(-((E1920-'RATA RATA DATA'!$E$6)^2/(2*'STDEV DATA'!$E$5^2)))</f>
        <v>0.32564433319813602</v>
      </c>
      <c r="U1920">
        <f>1/SQRT(2*3.14*'STDEV DATA'!$F$4)*EXP(-((F1920-'RATA RATA DATA'!$F$5)^2/(2*'STDEV DATA'!$F$4^2)))</f>
        <v>4.5123523684032274E-2</v>
      </c>
      <c r="V1920">
        <f>1/SQRT(2*3.14*'STDEV DATA'!$F$5)*EXP(-((F1920-'RATA RATA DATA'!$F$6)^2/(2*'STDEV DATA'!$F$5^2)))</f>
        <v>4.3297705511011968E-2</v>
      </c>
      <c r="X1920">
        <f>I1920*L1920*O1920*R1920*U1920*'PROBABILITY DATA'!$C$4</f>
        <v>3.9078150952078569E-7</v>
      </c>
      <c r="Y1920">
        <f>J1920*M1920*P1920*S1920*V1920*'PROBABILITY DATA'!$C$5</f>
        <v>5.8942307557683534E-7</v>
      </c>
      <c r="AA1920">
        <f t="shared" si="59"/>
        <v>5.8942307557683534E-7</v>
      </c>
      <c r="AC1920" s="5" t="str">
        <f t="shared" si="58"/>
        <v>TIDAK</v>
      </c>
    </row>
    <row r="1921" spans="2:29" x14ac:dyDescent="0.2">
      <c r="B1921" s="7">
        <v>5.8089755199999997</v>
      </c>
      <c r="C1921" s="8">
        <v>157.55223839999999</v>
      </c>
      <c r="D1921" s="8">
        <v>7965.2079180000001</v>
      </c>
      <c r="E1921" s="8">
        <v>6.6801883139999996</v>
      </c>
      <c r="F1921">
        <v>262.99575635319002</v>
      </c>
      <c r="G1921" t="s">
        <v>13</v>
      </c>
      <c r="I1921">
        <f>1/SQRT(2*3.14*'STDEV DATA'!$B$4)*EXP(-((B1921-'RATA RATA DATA'!$B$5)^2/(2*'STDEV DATA'!$B$4^2)))</f>
        <v>0.22092793501539376</v>
      </c>
      <c r="J1921">
        <f>1/SQRT(2*3.14*'STDEV DATA'!$B$5)*EXP(-((B1921-'RATA RATA DATA'!$B$6)^2/(2*'STDEV DATA'!$B$5^2)))</f>
        <v>0.22831321002728552</v>
      </c>
      <c r="L1921">
        <f>1/SQRT(2*3.14*'STDEV DATA'!$C$4)*EXP(-((C1921-'RATA RATA DATA'!$C$5)^2/(2*'STDEV DATA'!$C$4^2)))</f>
        <v>3.752526846685144E-2</v>
      </c>
      <c r="M1921">
        <f>1/SQRT(2*3.14*'STDEV DATA'!$C$5)*EXP(-((C1921-'RATA RATA DATA'!$C$6)^2/(2*'STDEV DATA'!$C$5^2)))</f>
        <v>3.2315214447235452E-2</v>
      </c>
      <c r="O1921">
        <f>1/SQRT(2*3.14*'STDEV DATA'!$D$4)*EXP(-((D1921-'RATA RATA DATA'!$D$5)^2/(2*'STDEV DATA'!$D$4^2)))</f>
        <v>1.1930807444705575E-3</v>
      </c>
      <c r="P1921">
        <f>1/SQRT(2*3.14*'STDEV DATA'!$D$5)*EXP(-((D1921-'RATA RATA DATA'!$D$6)^2/(2*'STDEV DATA'!$D$5^2)))</f>
        <v>1.168698639938597E-3</v>
      </c>
      <c r="R1921">
        <f>1/SQRT(2*3.14*'STDEV DATA'!$E$4)*EXP(-((E1921-'RATA RATA DATA'!$E$5)^2/(2*'STDEV DATA'!$E$4^2)))</f>
        <v>0.29338054328679875</v>
      </c>
      <c r="S1921">
        <f>1/SQRT(2*3.14*'STDEV DATA'!$E$5)*EXP(-((E1921-'RATA RATA DATA'!$E$6)^2/(2*'STDEV DATA'!$E$5^2)))</f>
        <v>0.31363484344301779</v>
      </c>
      <c r="U1921">
        <f>1/SQRT(2*3.14*'STDEV DATA'!$F$4)*EXP(-((F1921-'RATA RATA DATA'!$F$5)^2/(2*'STDEV DATA'!$F$4^2)))</f>
        <v>1.5350020217115699E-2</v>
      </c>
      <c r="V1921">
        <f>1/SQRT(2*3.14*'STDEV DATA'!$F$5)*EXP(-((F1921-'RATA RATA DATA'!$F$6)^2/(2*'STDEV DATA'!$F$5^2)))</f>
        <v>5.7826861048252565E-3</v>
      </c>
      <c r="X1921">
        <f>I1921*L1921*O1921*R1921*U1921*'PROBABILITY DATA'!$C$4</f>
        <v>1.7376867869588701E-8</v>
      </c>
      <c r="Y1921">
        <f>J1921*M1921*P1921*S1921*V1921*'PROBABILITY DATA'!$C$5</f>
        <v>9.5358915909611248E-9</v>
      </c>
      <c r="AA1921">
        <f t="shared" si="59"/>
        <v>1.7376867869588701E-8</v>
      </c>
      <c r="AC1921" s="5" t="str">
        <f t="shared" si="58"/>
        <v>YA</v>
      </c>
    </row>
    <row r="1922" spans="2:29" x14ac:dyDescent="0.2">
      <c r="B1922" s="7">
        <v>8.4587969879999996</v>
      </c>
      <c r="C1922" s="8">
        <v>241.76833999999999</v>
      </c>
      <c r="D1922" s="8">
        <v>29317.14244</v>
      </c>
      <c r="E1922" s="8">
        <v>5.7832754839999998</v>
      </c>
      <c r="F1922">
        <v>313.88554779826001</v>
      </c>
      <c r="G1922" t="s">
        <v>13</v>
      </c>
      <c r="I1922">
        <f>1/SQRT(2*3.14*'STDEV DATA'!$B$4)*EXP(-((B1922-'RATA RATA DATA'!$B$5)^2/(2*'STDEV DATA'!$B$4^2)))</f>
        <v>0.20257910199535117</v>
      </c>
      <c r="J1922">
        <f>1/SQRT(2*3.14*'STDEV DATA'!$B$5)*EXP(-((B1922-'RATA RATA DATA'!$B$6)^2/(2*'STDEV DATA'!$B$5^2)))</f>
        <v>0.21617603439376179</v>
      </c>
      <c r="L1922">
        <f>1/SQRT(2*3.14*'STDEV DATA'!$C$4)*EXP(-((C1922-'RATA RATA DATA'!$C$5)^2/(2*'STDEV DATA'!$C$4^2)))</f>
        <v>2.9019971966424828E-2</v>
      </c>
      <c r="M1922">
        <f>1/SQRT(2*3.14*'STDEV DATA'!$C$5)*EXP(-((C1922-'RATA RATA DATA'!$C$6)^2/(2*'STDEV DATA'!$C$5^2)))</f>
        <v>2.5029586139256085E-2</v>
      </c>
      <c r="O1922">
        <f>1/SQRT(2*3.14*'STDEV DATA'!$D$4)*EXP(-((D1922-'RATA RATA DATA'!$D$5)^2/(2*'STDEV DATA'!$D$4^2)))</f>
        <v>3.1294340194240058E-3</v>
      </c>
      <c r="P1922">
        <f>1/SQRT(2*3.14*'STDEV DATA'!$D$5)*EXP(-((D1922-'RATA RATA DATA'!$D$6)^2/(2*'STDEV DATA'!$D$5^2)))</f>
        <v>2.9247875230426225E-3</v>
      </c>
      <c r="R1922">
        <f>1/SQRT(2*3.14*'STDEV DATA'!$E$4)*EXP(-((E1922-'RATA RATA DATA'!$E$5)^2/(2*'STDEV DATA'!$E$4^2)))</f>
        <v>0.21958121833253891</v>
      </c>
      <c r="S1922">
        <f>1/SQRT(2*3.14*'STDEV DATA'!$E$5)*EXP(-((E1922-'RATA RATA DATA'!$E$6)^2/(2*'STDEV DATA'!$E$5^2)))</f>
        <v>0.22270818784392285</v>
      </c>
      <c r="U1922">
        <f>1/SQRT(2*3.14*'STDEV DATA'!$F$4)*EXP(-((F1922-'RATA RATA DATA'!$F$5)^2/(2*'STDEV DATA'!$F$4^2)))</f>
        <v>5.5654814775812946E-2</v>
      </c>
      <c r="V1922">
        <f>1/SQRT(2*3.14*'STDEV DATA'!$F$5)*EXP(-((F1922-'RATA RATA DATA'!$F$6)^2/(2*'STDEV DATA'!$F$5^2)))</f>
        <v>5.7486603149112227E-2</v>
      </c>
      <c r="X1922">
        <f>I1922*L1922*O1922*R1922*U1922*'PROBABILITY DATA'!$C$4</f>
        <v>8.7708628993739883E-8</v>
      </c>
      <c r="Y1922">
        <f>J1922*M1922*P1922*S1922*V1922*'PROBABILITY DATA'!$C$5</f>
        <v>1.2354498688982168E-7</v>
      </c>
      <c r="AA1922">
        <f t="shared" si="59"/>
        <v>1.2354498688982168E-7</v>
      </c>
      <c r="AC1922" s="5" t="str">
        <f t="shared" si="58"/>
        <v>TIDAK</v>
      </c>
    </row>
    <row r="1923" spans="2:29" x14ac:dyDescent="0.2">
      <c r="B1923" s="7">
        <v>6.9873352789999998</v>
      </c>
      <c r="C1923" s="8">
        <v>224.0344173</v>
      </c>
      <c r="D1923" s="8">
        <v>13505.03312</v>
      </c>
      <c r="E1923" s="8">
        <v>5.8711799329999996</v>
      </c>
      <c r="F1923">
        <v>333.77577661081295</v>
      </c>
      <c r="G1923" t="s">
        <v>13</v>
      </c>
      <c r="I1923">
        <f>1/SQRT(2*3.14*'STDEV DATA'!$B$4)*EXP(-((B1923-'RATA RATA DATA'!$B$5)^2/(2*'STDEV DATA'!$B$4^2)))</f>
        <v>0.34344301146116685</v>
      </c>
      <c r="J1923">
        <f>1/SQRT(2*3.14*'STDEV DATA'!$B$5)*EXP(-((B1923-'RATA RATA DATA'!$B$6)^2/(2*'STDEV DATA'!$B$5^2)))</f>
        <v>0.32036849665827033</v>
      </c>
      <c r="L1923">
        <f>1/SQRT(2*3.14*'STDEV DATA'!$C$4)*EXP(-((C1923-'RATA RATA DATA'!$C$5)^2/(2*'STDEV DATA'!$C$4^2)))</f>
        <v>4.8826182712589018E-2</v>
      </c>
      <c r="M1923">
        <f>1/SQRT(2*3.14*'STDEV DATA'!$C$5)*EXP(-((C1923-'RATA RATA DATA'!$C$6)^2/(2*'STDEV DATA'!$C$5^2)))</f>
        <v>4.8658430289158595E-2</v>
      </c>
      <c r="O1923">
        <f>1/SQRT(2*3.14*'STDEV DATA'!$D$4)*EXP(-((D1923-'RATA RATA DATA'!$D$5)^2/(2*'STDEV DATA'!$D$4^2)))</f>
        <v>2.5992548879312689E-3</v>
      </c>
      <c r="P1923">
        <f>1/SQRT(2*3.14*'STDEV DATA'!$D$5)*EXP(-((D1923-'RATA RATA DATA'!$D$6)^2/(2*'STDEV DATA'!$D$5^2)))</f>
        <v>2.7016396501640316E-3</v>
      </c>
      <c r="R1923">
        <f>1/SQRT(2*3.14*'STDEV DATA'!$E$4)*EXP(-((E1923-'RATA RATA DATA'!$E$5)^2/(2*'STDEV DATA'!$E$4^2)))</f>
        <v>0.2286908600719684</v>
      </c>
      <c r="S1923">
        <f>1/SQRT(2*3.14*'STDEV DATA'!$E$5)*EXP(-((E1923-'RATA RATA DATA'!$E$6)^2/(2*'STDEV DATA'!$E$5^2)))</f>
        <v>0.2339696507749407</v>
      </c>
      <c r="U1923">
        <f>1/SQRT(2*3.14*'STDEV DATA'!$F$4)*EXP(-((F1923-'RATA RATA DATA'!$F$5)^2/(2*'STDEV DATA'!$F$4^2)))</f>
        <v>6.1643058590409874E-2</v>
      </c>
      <c r="V1923">
        <f>1/SQRT(2*3.14*'STDEV DATA'!$F$5)*EXP(-((F1923-'RATA RATA DATA'!$F$6)^2/(2*'STDEV DATA'!$F$5^2)))</f>
        <v>7.0637520417500863E-2</v>
      </c>
      <c r="X1923">
        <f>I1923*L1923*O1923*R1923*U1923*'PROBABILITY DATA'!$C$4</f>
        <v>2.3970454722168444E-7</v>
      </c>
      <c r="Y1923">
        <f>J1923*M1923*P1923*S1923*V1923*'PROBABILITY DATA'!$C$5</f>
        <v>4.2442118402393709E-7</v>
      </c>
      <c r="AA1923">
        <f t="shared" si="59"/>
        <v>4.2442118402393709E-7</v>
      </c>
      <c r="AC1923" s="5" t="str">
        <f t="shared" si="58"/>
        <v>TIDAK</v>
      </c>
    </row>
    <row r="1924" spans="2:29" x14ac:dyDescent="0.2">
      <c r="B1924" s="7">
        <v>7.2887366609999997</v>
      </c>
      <c r="C1924" s="8">
        <v>233.97780969999999</v>
      </c>
      <c r="D1924" s="8">
        <v>31617.075410000001</v>
      </c>
      <c r="E1924" s="8">
        <v>8.5338882779999992</v>
      </c>
      <c r="F1924">
        <v>331.83816712957002</v>
      </c>
      <c r="G1924" t="s">
        <v>13</v>
      </c>
      <c r="I1924">
        <f>1/SQRT(2*3.14*'STDEV DATA'!$B$4)*EXP(-((B1924-'RATA RATA DATA'!$B$5)^2/(2*'STDEV DATA'!$B$4^2)))</f>
        <v>0.33983723369415991</v>
      </c>
      <c r="J1924">
        <f>1/SQRT(2*3.14*'STDEV DATA'!$B$5)*EXP(-((B1924-'RATA RATA DATA'!$B$6)^2/(2*'STDEV DATA'!$B$5^2)))</f>
        <v>0.31821740799880277</v>
      </c>
      <c r="L1924">
        <f>1/SQRT(2*3.14*'STDEV DATA'!$C$4)*EXP(-((C1924-'RATA RATA DATA'!$C$5)^2/(2*'STDEV DATA'!$C$4^2)))</f>
        <v>3.7606364272933956E-2</v>
      </c>
      <c r="M1924">
        <f>1/SQRT(2*3.14*'STDEV DATA'!$C$5)*EXP(-((C1924-'RATA RATA DATA'!$C$6)^2/(2*'STDEV DATA'!$C$5^2)))</f>
        <v>3.4891185281883244E-2</v>
      </c>
      <c r="O1924">
        <f>1/SQRT(2*3.14*'STDEV DATA'!$D$4)*EXP(-((D1924-'RATA RATA DATA'!$D$5)^2/(2*'STDEV DATA'!$D$4^2)))</f>
        <v>2.5005925652454388E-3</v>
      </c>
      <c r="P1924">
        <f>1/SQRT(2*3.14*'STDEV DATA'!$D$5)*EXP(-((D1924-'RATA RATA DATA'!$D$6)^2/(2*'STDEV DATA'!$D$5^2)))</f>
        <v>2.224322582039355E-3</v>
      </c>
      <c r="R1924">
        <f>1/SQRT(2*3.14*'STDEV DATA'!$E$4)*EXP(-((E1924-'RATA RATA DATA'!$E$5)^2/(2*'STDEV DATA'!$E$4^2)))</f>
        <v>0.22183103469628471</v>
      </c>
      <c r="S1924">
        <f>1/SQRT(2*3.14*'STDEV DATA'!$E$5)*EXP(-((E1924-'RATA RATA DATA'!$E$6)^2/(2*'STDEV DATA'!$E$5^2)))</f>
        <v>0.20537318323353831</v>
      </c>
      <c r="U1924">
        <f>1/SQRT(2*3.14*'STDEV DATA'!$F$4)*EXP(-((F1924-'RATA RATA DATA'!$F$5)^2/(2*'STDEV DATA'!$F$4^2)))</f>
        <v>6.1640529364007872E-2</v>
      </c>
      <c r="V1924">
        <f>1/SQRT(2*3.14*'STDEV DATA'!$F$5)*EXP(-((F1924-'RATA RATA DATA'!$F$6)^2/(2*'STDEV DATA'!$F$5^2)))</f>
        <v>7.0427404975495142E-2</v>
      </c>
      <c r="X1924">
        <f>I1924*L1924*O1924*R1924*U1924*'PROBABILITY DATA'!$C$4</f>
        <v>1.7047114154822466E-7</v>
      </c>
      <c r="Y1924">
        <f>J1924*M1924*P1924*S1924*V1924*'PROBABILITY DATA'!$C$5</f>
        <v>2.1781591527478631E-7</v>
      </c>
      <c r="AA1924">
        <f t="shared" si="59"/>
        <v>2.1781591527478631E-7</v>
      </c>
      <c r="AC1924" s="5" t="str">
        <f t="shared" ref="AC1924:AC1987" si="60">IF(AA1924=X1924,"YA","TIDAK")</f>
        <v>TIDAK</v>
      </c>
    </row>
    <row r="1925" spans="2:29" x14ac:dyDescent="0.2">
      <c r="B1925" s="7">
        <v>8.1163502750000003</v>
      </c>
      <c r="C1925" s="8">
        <v>224.76350919999999</v>
      </c>
      <c r="D1925" s="8">
        <v>16514.608090000002</v>
      </c>
      <c r="E1925" s="8">
        <v>5.2906909530000004</v>
      </c>
      <c r="F1925">
        <v>333.77577661081295</v>
      </c>
      <c r="G1925" t="s">
        <v>13</v>
      </c>
      <c r="I1925">
        <f>1/SQRT(2*3.14*'STDEV DATA'!$B$4)*EXP(-((B1925-'RATA RATA DATA'!$B$5)^2/(2*'STDEV DATA'!$B$4^2)))</f>
        <v>0.2549218487836285</v>
      </c>
      <c r="J1925">
        <f>1/SQRT(2*3.14*'STDEV DATA'!$B$5)*EXP(-((B1925-'RATA RATA DATA'!$B$6)^2/(2*'STDEV DATA'!$B$5^2)))</f>
        <v>0.25687616513821232</v>
      </c>
      <c r="L1925">
        <f>1/SQRT(2*3.14*'STDEV DATA'!$C$4)*EXP(-((C1925-'RATA RATA DATA'!$C$5)^2/(2*'STDEV DATA'!$C$4^2)))</f>
        <v>4.8027725625055993E-2</v>
      </c>
      <c r="M1925">
        <f>1/SQRT(2*3.14*'STDEV DATA'!$C$5)*EXP(-((C1925-'RATA RATA DATA'!$C$6)^2/(2*'STDEV DATA'!$C$5^2)))</f>
        <v>4.7651756680615491E-2</v>
      </c>
      <c r="O1925">
        <f>1/SQRT(2*3.14*'STDEV DATA'!$D$4)*EXP(-((D1925-'RATA RATA DATA'!$D$5)^2/(2*'STDEV DATA'!$D$4^2)))</f>
        <v>3.3974284621814967E-3</v>
      </c>
      <c r="P1925">
        <f>1/SQRT(2*3.14*'STDEV DATA'!$D$5)*EXP(-((D1925-'RATA RATA DATA'!$D$6)^2/(2*'STDEV DATA'!$D$5^2)))</f>
        <v>3.571068284104579E-3</v>
      </c>
      <c r="R1925">
        <f>1/SQRT(2*3.14*'STDEV DATA'!$E$4)*EXP(-((E1925-'RATA RATA DATA'!$E$5)^2/(2*'STDEV DATA'!$E$4^2)))</f>
        <v>0.16644753423092998</v>
      </c>
      <c r="S1925">
        <f>1/SQRT(2*3.14*'STDEV DATA'!$E$5)*EXP(-((E1925-'RATA RATA DATA'!$E$6)^2/(2*'STDEV DATA'!$E$5^2)))</f>
        <v>0.15854121614241337</v>
      </c>
      <c r="U1925">
        <f>1/SQRT(2*3.14*'STDEV DATA'!$F$4)*EXP(-((F1925-'RATA RATA DATA'!$F$5)^2/(2*'STDEV DATA'!$F$4^2)))</f>
        <v>6.1643058590409874E-2</v>
      </c>
      <c r="V1925">
        <f>1/SQRT(2*3.14*'STDEV DATA'!$F$5)*EXP(-((F1925-'RATA RATA DATA'!$F$6)^2/(2*'STDEV DATA'!$F$5^2)))</f>
        <v>7.0637520417500863E-2</v>
      </c>
      <c r="X1925">
        <f>I1925*L1925*O1925*R1925*U1925*'PROBABILITY DATA'!$C$4</f>
        <v>1.6649373922344524E-7</v>
      </c>
      <c r="Y1925">
        <f>J1925*M1925*P1925*S1925*V1925*'PROBABILITY DATA'!$C$5</f>
        <v>2.985006429398743E-7</v>
      </c>
      <c r="AA1925">
        <f t="shared" ref="AA1925:AA1988" si="61">MAX(X1925:Y1925)</f>
        <v>2.985006429398743E-7</v>
      </c>
      <c r="AC1925" s="5" t="str">
        <f t="shared" si="60"/>
        <v>TIDAK</v>
      </c>
    </row>
    <row r="1926" spans="2:29" x14ac:dyDescent="0.2">
      <c r="B1926" s="7">
        <v>7.4639159509999997</v>
      </c>
      <c r="C1926" s="8">
        <v>215.47906829999999</v>
      </c>
      <c r="D1926" s="8">
        <v>27150.395400000001</v>
      </c>
      <c r="E1926" s="8">
        <v>7.7829153079999998</v>
      </c>
      <c r="F1926">
        <v>382.95873682471</v>
      </c>
      <c r="G1926" t="s">
        <v>13</v>
      </c>
      <c r="I1926">
        <f>1/SQRT(2*3.14*'STDEV DATA'!$B$4)*EXP(-((B1926-'RATA RATA DATA'!$B$5)^2/(2*'STDEV DATA'!$B$4^2)))</f>
        <v>0.33004631834674208</v>
      </c>
      <c r="J1926">
        <f>1/SQRT(2*3.14*'STDEV DATA'!$B$5)*EXP(-((B1926-'RATA RATA DATA'!$B$6)^2/(2*'STDEV DATA'!$B$5^2)))</f>
        <v>0.31148110385256844</v>
      </c>
      <c r="L1926">
        <f>1/SQRT(2*3.14*'STDEV DATA'!$C$4)*EXP(-((C1926-'RATA RATA DATA'!$C$5)^2/(2*'STDEV DATA'!$C$4^2)))</f>
        <v>5.7416837014162947E-2</v>
      </c>
      <c r="M1926">
        <f>1/SQRT(2*3.14*'STDEV DATA'!$C$5)*EXP(-((C1926-'RATA RATA DATA'!$C$6)^2/(2*'STDEV DATA'!$C$5^2)))</f>
        <v>5.9678625529833849E-2</v>
      </c>
      <c r="O1926">
        <f>1/SQRT(2*3.14*'STDEV DATA'!$D$4)*EXP(-((D1926-'RATA RATA DATA'!$D$5)^2/(2*'STDEV DATA'!$D$4^2)))</f>
        <v>3.6466003773163594E-3</v>
      </c>
      <c r="P1926">
        <f>1/SQRT(2*3.14*'STDEV DATA'!$D$5)*EXP(-((D1926-'RATA RATA DATA'!$D$6)^2/(2*'STDEV DATA'!$D$5^2)))</f>
        <v>3.5425615897111237E-3</v>
      </c>
      <c r="R1926">
        <f>1/SQRT(2*3.14*'STDEV DATA'!$E$4)*EXP(-((E1926-'RATA RATA DATA'!$E$5)^2/(2*'STDEV DATA'!$E$4^2)))</f>
        <v>0.28652702592936069</v>
      </c>
      <c r="S1926">
        <f>1/SQRT(2*3.14*'STDEV DATA'!$E$5)*EXP(-((E1926-'RATA RATA DATA'!$E$6)^2/(2*'STDEV DATA'!$E$5^2)))</f>
        <v>0.29296285593054155</v>
      </c>
      <c r="U1926">
        <f>1/SQRT(2*3.14*'STDEV DATA'!$F$4)*EXP(-((F1926-'RATA RATA DATA'!$F$5)^2/(2*'STDEV DATA'!$F$4^2)))</f>
        <v>3.0138993258656276E-2</v>
      </c>
      <c r="V1926">
        <f>1/SQRT(2*3.14*'STDEV DATA'!$F$5)*EXP(-((F1926-'RATA RATA DATA'!$F$6)^2/(2*'STDEV DATA'!$F$5^2)))</f>
        <v>2.2152660454402711E-2</v>
      </c>
      <c r="X1926">
        <f>I1926*L1926*O1926*R1926*U1926*'PROBABILITY DATA'!$C$4</f>
        <v>2.3280034712378956E-7</v>
      </c>
      <c r="Y1926">
        <f>J1926*M1926*P1926*S1926*V1926*'PROBABILITY DATA'!$C$5</f>
        <v>2.6059923647691192E-7</v>
      </c>
      <c r="AA1926">
        <f t="shared" si="61"/>
        <v>2.6059923647691192E-7</v>
      </c>
      <c r="AC1926" s="5" t="str">
        <f t="shared" si="60"/>
        <v>TIDAK</v>
      </c>
    </row>
    <row r="1927" spans="2:29" x14ac:dyDescent="0.2">
      <c r="B1927" s="7">
        <v>7.5123612160000004</v>
      </c>
      <c r="C1927" s="8">
        <v>224.47165409999999</v>
      </c>
      <c r="D1927" s="8">
        <v>17895.55659</v>
      </c>
      <c r="E1927" s="8">
        <v>8.6350308140000003</v>
      </c>
      <c r="F1927">
        <v>333.77577661081295</v>
      </c>
      <c r="G1927" t="s">
        <v>13</v>
      </c>
      <c r="I1927">
        <f>1/SQRT(2*3.14*'STDEV DATA'!$B$4)*EXP(-((B1927-'RATA RATA DATA'!$B$5)^2/(2*'STDEV DATA'!$B$4^2)))</f>
        <v>0.32640895131595937</v>
      </c>
      <c r="J1927">
        <f>1/SQRT(2*3.14*'STDEV DATA'!$B$5)*EXP(-((B1927-'RATA RATA DATA'!$B$6)^2/(2*'STDEV DATA'!$B$5^2)))</f>
        <v>0.30894192633116224</v>
      </c>
      <c r="L1927">
        <f>1/SQRT(2*3.14*'STDEV DATA'!$C$4)*EXP(-((C1927-'RATA RATA DATA'!$C$5)^2/(2*'STDEV DATA'!$C$4^2)))</f>
        <v>4.8348207598404934E-2</v>
      </c>
      <c r="M1927">
        <f>1/SQRT(2*3.14*'STDEV DATA'!$C$5)*EXP(-((C1927-'RATA RATA DATA'!$C$6)^2/(2*'STDEV DATA'!$C$5^2)))</f>
        <v>4.8055381082304234E-2</v>
      </c>
      <c r="O1927">
        <f>1/SQRT(2*3.14*'STDEV DATA'!$D$4)*EXP(-((D1927-'RATA RATA DATA'!$D$5)^2/(2*'STDEV DATA'!$D$4^2)))</f>
        <v>3.7036407135829447E-3</v>
      </c>
      <c r="P1927">
        <f>1/SQRT(2*3.14*'STDEV DATA'!$D$5)*EXP(-((D1927-'RATA RATA DATA'!$D$6)^2/(2*'STDEV DATA'!$D$5^2)))</f>
        <v>3.8937001615907282E-3</v>
      </c>
      <c r="R1927">
        <f>1/SQRT(2*3.14*'STDEV DATA'!$E$4)*EXP(-((E1927-'RATA RATA DATA'!$E$5)^2/(2*'STDEV DATA'!$E$4^2)))</f>
        <v>0.21115682758177826</v>
      </c>
      <c r="S1927">
        <f>1/SQRT(2*3.14*'STDEV DATA'!$E$5)*EXP(-((E1927-'RATA RATA DATA'!$E$6)^2/(2*'STDEV DATA'!$E$5^2)))</f>
        <v>0.19207199575519435</v>
      </c>
      <c r="U1927">
        <f>1/SQRT(2*3.14*'STDEV DATA'!$F$4)*EXP(-((F1927-'RATA RATA DATA'!$F$5)^2/(2*'STDEV DATA'!$F$4^2)))</f>
        <v>6.1643058590409874E-2</v>
      </c>
      <c r="V1927">
        <f>1/SQRT(2*3.14*'STDEV DATA'!$F$5)*EXP(-((F1927-'RATA RATA DATA'!$F$6)^2/(2*'STDEV DATA'!$F$5^2)))</f>
        <v>7.0637520417500863E-2</v>
      </c>
      <c r="X1927">
        <f>I1927*L1927*O1927*R1927*U1927*'PROBABILITY DATA'!$C$4</f>
        <v>2.9678883330180123E-7</v>
      </c>
      <c r="Y1927">
        <f>J1927*M1927*P1927*S1927*V1927*'PROBABILITY DATA'!$C$5</f>
        <v>4.7824191453839313E-7</v>
      </c>
      <c r="AA1927">
        <f t="shared" si="61"/>
        <v>4.7824191453839313E-7</v>
      </c>
      <c r="AC1927" s="5" t="str">
        <f t="shared" si="60"/>
        <v>TIDAK</v>
      </c>
    </row>
    <row r="1928" spans="2:29" x14ac:dyDescent="0.2">
      <c r="B1928" s="7">
        <v>6.415108472</v>
      </c>
      <c r="C1928" s="8">
        <v>192.42796509999999</v>
      </c>
      <c r="D1928" s="8">
        <v>19310.062010000001</v>
      </c>
      <c r="E1928" s="8">
        <v>6.8453004909999997</v>
      </c>
      <c r="F1928">
        <v>333.77577661081295</v>
      </c>
      <c r="G1928" t="s">
        <v>13</v>
      </c>
      <c r="I1928">
        <f>1/SQRT(2*3.14*'STDEV DATA'!$B$4)*EXP(-((B1928-'RATA RATA DATA'!$B$5)^2/(2*'STDEV DATA'!$B$4^2)))</f>
        <v>0.30513129995023752</v>
      </c>
      <c r="J1928">
        <f>1/SQRT(2*3.14*'STDEV DATA'!$B$5)*EXP(-((B1928-'RATA RATA DATA'!$B$6)^2/(2*'STDEV DATA'!$B$5^2)))</f>
        <v>0.29224458031269468</v>
      </c>
      <c r="L1928">
        <f>1/SQRT(2*3.14*'STDEV DATA'!$C$4)*EXP(-((C1928-'RATA RATA DATA'!$C$5)^2/(2*'STDEV DATA'!$C$4^2)))</f>
        <v>6.6616232168537043E-2</v>
      </c>
      <c r="M1928">
        <f>1/SQRT(2*3.14*'STDEV DATA'!$C$5)*EXP(-((C1928-'RATA RATA DATA'!$C$6)^2/(2*'STDEV DATA'!$C$5^2)))</f>
        <v>7.0914206636434093E-2</v>
      </c>
      <c r="O1928">
        <f>1/SQRT(2*3.14*'STDEV DATA'!$D$4)*EXP(-((D1928-'RATA RATA DATA'!$D$5)^2/(2*'STDEV DATA'!$D$4^2)))</f>
        <v>3.9505475367698842E-3</v>
      </c>
      <c r="P1928">
        <f>1/SQRT(2*3.14*'STDEV DATA'!$D$5)*EXP(-((D1928-'RATA RATA DATA'!$D$6)^2/(2*'STDEV DATA'!$D$5^2)))</f>
        <v>4.140737395399067E-3</v>
      </c>
      <c r="R1928">
        <f>1/SQRT(2*3.14*'STDEV DATA'!$E$4)*EXP(-((E1928-'RATA RATA DATA'!$E$5)^2/(2*'STDEV DATA'!$E$4^2)))</f>
        <v>0.30024575234546474</v>
      </c>
      <c r="S1928">
        <f>1/SQRT(2*3.14*'STDEV DATA'!$E$5)*EXP(-((E1928-'RATA RATA DATA'!$E$6)^2/(2*'STDEV DATA'!$E$5^2)))</f>
        <v>0.3212949870953471</v>
      </c>
      <c r="U1928">
        <f>1/SQRT(2*3.14*'STDEV DATA'!$F$4)*EXP(-((F1928-'RATA RATA DATA'!$F$5)^2/(2*'STDEV DATA'!$F$4^2)))</f>
        <v>6.1643058590409874E-2</v>
      </c>
      <c r="V1928">
        <f>1/SQRT(2*3.14*'STDEV DATA'!$F$5)*EXP(-((F1928-'RATA RATA DATA'!$F$6)^2/(2*'STDEV DATA'!$F$5^2)))</f>
        <v>7.0637520417500863E-2</v>
      </c>
      <c r="X1928">
        <f>I1928*L1928*O1928*R1928*U1928*'PROBABILITY DATA'!$C$4</f>
        <v>5.7979187977368341E-7</v>
      </c>
      <c r="Y1928">
        <f>J1928*M1928*P1928*S1928*V1928*'PROBABILITY DATA'!$C$5</f>
        <v>1.1875818702347905E-6</v>
      </c>
      <c r="AA1928">
        <f t="shared" si="61"/>
        <v>1.1875818702347905E-6</v>
      </c>
      <c r="AC1928" s="5" t="str">
        <f t="shared" si="60"/>
        <v>TIDAK</v>
      </c>
    </row>
    <row r="1929" spans="2:29" x14ac:dyDescent="0.2">
      <c r="B1929" s="7">
        <v>7.0599402339999999</v>
      </c>
      <c r="C1929" s="8">
        <v>178.8053803</v>
      </c>
      <c r="D1929" s="8">
        <v>39484.638919999998</v>
      </c>
      <c r="E1929" s="8">
        <v>8.5911130999999994</v>
      </c>
      <c r="F1929">
        <v>281.38619719374998</v>
      </c>
      <c r="G1929" t="s">
        <v>13</v>
      </c>
      <c r="I1929">
        <f>1/SQRT(2*3.14*'STDEV DATA'!$B$4)*EXP(-((B1929-'RATA RATA DATA'!$B$5)^2/(2*'STDEV DATA'!$B$4^2)))</f>
        <v>0.34414906866236017</v>
      </c>
      <c r="J1929">
        <f>1/SQRT(2*3.14*'STDEV DATA'!$B$5)*EXP(-((B1929-'RATA RATA DATA'!$B$6)^2/(2*'STDEV DATA'!$B$5^2)))</f>
        <v>0.32096341428801911</v>
      </c>
      <c r="L1929">
        <f>1/SQRT(2*3.14*'STDEV DATA'!$C$4)*EXP(-((C1929-'RATA RATA DATA'!$C$5)^2/(2*'STDEV DATA'!$C$4^2)))</f>
        <v>5.9694588319158318E-2</v>
      </c>
      <c r="M1929">
        <f>1/SQRT(2*3.14*'STDEV DATA'!$C$5)*EXP(-((C1929-'RATA RATA DATA'!$C$6)^2/(2*'STDEV DATA'!$C$5^2)))</f>
        <v>6.0613477766352071E-2</v>
      </c>
      <c r="O1929">
        <f>1/SQRT(2*3.14*'STDEV DATA'!$D$4)*EXP(-((D1929-'RATA RATA DATA'!$D$5)^2/(2*'STDEV DATA'!$D$4^2)))</f>
        <v>7.1644176071917131E-4</v>
      </c>
      <c r="P1929">
        <f>1/SQRT(2*3.14*'STDEV DATA'!$D$5)*EXP(-((D1929-'RATA RATA DATA'!$D$6)^2/(2*'STDEV DATA'!$D$5^2)))</f>
        <v>5.0411926257837899E-4</v>
      </c>
      <c r="R1929">
        <f>1/SQRT(2*3.14*'STDEV DATA'!$E$4)*EXP(-((E1929-'RATA RATA DATA'!$E$5)^2/(2*'STDEV DATA'!$E$4^2)))</f>
        <v>0.21582057303298718</v>
      </c>
      <c r="S1929">
        <f>1/SQRT(2*3.14*'STDEV DATA'!$E$5)*EXP(-((E1929-'RATA RATA DATA'!$E$6)^2/(2*'STDEV DATA'!$E$5^2)))</f>
        <v>0.1978486164551003</v>
      </c>
      <c r="U1929">
        <f>1/SQRT(2*3.14*'STDEV DATA'!$F$4)*EXP(-((F1929-'RATA RATA DATA'!$F$5)^2/(2*'STDEV DATA'!$F$4^2)))</f>
        <v>2.8989463714809049E-2</v>
      </c>
      <c r="V1929">
        <f>1/SQRT(2*3.14*'STDEV DATA'!$F$5)*EXP(-((F1929-'RATA RATA DATA'!$F$6)^2/(2*'STDEV DATA'!$F$5^2)))</f>
        <v>1.778702307377153E-2</v>
      </c>
      <c r="X1929">
        <f>I1929*L1929*O1929*R1929*U1929*'PROBABILITY DATA'!$C$4</f>
        <v>3.5923813735887628E-8</v>
      </c>
      <c r="Y1929">
        <f>J1929*M1929*P1929*S1929*V1929*'PROBABILITY DATA'!$C$5</f>
        <v>2.1045588427898734E-8</v>
      </c>
      <c r="AA1929">
        <f t="shared" si="61"/>
        <v>3.5923813735887628E-8</v>
      </c>
      <c r="AC1929" s="5" t="str">
        <f t="shared" si="60"/>
        <v>YA</v>
      </c>
    </row>
    <row r="1930" spans="2:29" x14ac:dyDescent="0.2">
      <c r="B1930" s="7">
        <v>7.080794504</v>
      </c>
      <c r="C1930" s="8">
        <v>179.75670790000001</v>
      </c>
      <c r="D1930" s="8">
        <v>25703.155200000001</v>
      </c>
      <c r="E1930" s="8">
        <v>7.287310207</v>
      </c>
      <c r="F1930">
        <v>333.77577661081295</v>
      </c>
      <c r="G1930" t="s">
        <v>13</v>
      </c>
      <c r="I1930">
        <f>1/SQRT(2*3.14*'STDEV DATA'!$B$4)*EXP(-((B1930-'RATA RATA DATA'!$B$5)^2/(2*'STDEV DATA'!$B$4^2)))</f>
        <v>0.34416649185164766</v>
      </c>
      <c r="J1930">
        <f>1/SQRT(2*3.14*'STDEV DATA'!$B$5)*EXP(-((B1930-'RATA RATA DATA'!$B$6)^2/(2*'STDEV DATA'!$B$5^2)))</f>
        <v>0.32100347270959284</v>
      </c>
      <c r="L1930">
        <f>1/SQRT(2*3.14*'STDEV DATA'!$C$4)*EXP(-((C1930-'RATA RATA DATA'!$C$5)^2/(2*'STDEV DATA'!$C$4^2)))</f>
        <v>6.0441074244253261E-2</v>
      </c>
      <c r="M1930">
        <f>1/SQRT(2*3.14*'STDEV DATA'!$C$5)*EXP(-((C1930-'RATA RATA DATA'!$C$6)^2/(2*'STDEV DATA'!$C$5^2)))</f>
        <v>6.1665515713564045E-2</v>
      </c>
      <c r="O1930">
        <f>1/SQRT(2*3.14*'STDEV DATA'!$D$4)*EXP(-((D1930-'RATA RATA DATA'!$D$5)^2/(2*'STDEV DATA'!$D$4^2)))</f>
        <v>3.9133553941180718E-3</v>
      </c>
      <c r="P1930">
        <f>1/SQRT(2*3.14*'STDEV DATA'!$D$5)*EXP(-((D1930-'RATA RATA DATA'!$D$6)^2/(2*'STDEV DATA'!$D$5^2)))</f>
        <v>3.8846053656497164E-3</v>
      </c>
      <c r="R1930">
        <f>1/SQRT(2*3.14*'STDEV DATA'!$E$4)*EXP(-((E1930-'RATA RATA DATA'!$E$5)^2/(2*'STDEV DATA'!$E$4^2)))</f>
        <v>0.30499413559286692</v>
      </c>
      <c r="S1930">
        <f>1/SQRT(2*3.14*'STDEV DATA'!$E$5)*EXP(-((E1930-'RATA RATA DATA'!$E$6)^2/(2*'STDEV DATA'!$E$5^2)))</f>
        <v>0.32292894465592065</v>
      </c>
      <c r="U1930">
        <f>1/SQRT(2*3.14*'STDEV DATA'!$F$4)*EXP(-((F1930-'RATA RATA DATA'!$F$5)^2/(2*'STDEV DATA'!$F$4^2)))</f>
        <v>6.1643058590409874E-2</v>
      </c>
      <c r="V1930">
        <f>1/SQRT(2*3.14*'STDEV DATA'!$F$5)*EXP(-((F1930-'RATA RATA DATA'!$F$6)^2/(2*'STDEV DATA'!$F$5^2)))</f>
        <v>7.0637520417500863E-2</v>
      </c>
      <c r="X1930">
        <f>I1930*L1930*O1930*R1930*U1930*'PROBABILITY DATA'!$C$4</f>
        <v>5.9705271693105467E-7</v>
      </c>
      <c r="Y1930">
        <f>J1930*M1930*P1930*S1930*V1930*'PROBABILITY DATA'!$C$5</f>
        <v>1.0695674657478739E-6</v>
      </c>
      <c r="AA1930">
        <f t="shared" si="61"/>
        <v>1.0695674657478739E-6</v>
      </c>
      <c r="AC1930" s="5" t="str">
        <f t="shared" si="60"/>
        <v>TIDAK</v>
      </c>
    </row>
    <row r="1931" spans="2:29" x14ac:dyDescent="0.2">
      <c r="B1931" s="7">
        <v>7.4251022229999997</v>
      </c>
      <c r="C1931" s="8">
        <v>204.48628160000001</v>
      </c>
      <c r="D1931" s="8">
        <v>18608.940869999999</v>
      </c>
      <c r="E1931" s="8">
        <v>7.4344927480000003</v>
      </c>
      <c r="F1931">
        <v>318.18329661710999</v>
      </c>
      <c r="G1931" t="s">
        <v>13</v>
      </c>
      <c r="I1931">
        <f>1/SQRT(2*3.14*'STDEV DATA'!$B$4)*EXP(-((B1931-'RATA RATA DATA'!$B$5)^2/(2*'STDEV DATA'!$B$4^2)))</f>
        <v>0.33267786351811018</v>
      </c>
      <c r="J1931">
        <f>1/SQRT(2*3.14*'STDEV DATA'!$B$5)*EXP(-((B1931-'RATA RATA DATA'!$B$6)^2/(2*'STDEV DATA'!$B$5^2)))</f>
        <v>0.3133082536753774</v>
      </c>
      <c r="L1931">
        <f>1/SQRT(2*3.14*'STDEV DATA'!$C$4)*EXP(-((C1931-'RATA RATA DATA'!$C$5)^2/(2*'STDEV DATA'!$C$4^2)))</f>
        <v>6.4950055151518721E-2</v>
      </c>
      <c r="M1931">
        <f>1/SQRT(2*3.14*'STDEV DATA'!$C$5)*EXP(-((C1931-'RATA RATA DATA'!$C$6)^2/(2*'STDEV DATA'!$C$5^2)))</f>
        <v>6.9402791778430881E-2</v>
      </c>
      <c r="O1931">
        <f>1/SQRT(2*3.14*'STDEV DATA'!$D$4)*EXP(-((D1931-'RATA RATA DATA'!$D$5)^2/(2*'STDEV DATA'!$D$4^2)))</f>
        <v>3.8377361880494749E-3</v>
      </c>
      <c r="P1931">
        <f>1/SQRT(2*3.14*'STDEV DATA'!$D$5)*EXP(-((D1931-'RATA RATA DATA'!$D$6)^2/(2*'STDEV DATA'!$D$5^2)))</f>
        <v>4.0301729674208312E-3</v>
      </c>
      <c r="R1931">
        <f>1/SQRT(2*3.14*'STDEV DATA'!$E$4)*EXP(-((E1931-'RATA RATA DATA'!$E$5)^2/(2*'STDEV DATA'!$E$4^2)))</f>
        <v>0.30204562289555026</v>
      </c>
      <c r="S1931">
        <f>1/SQRT(2*3.14*'STDEV DATA'!$E$5)*EXP(-((E1931-'RATA RATA DATA'!$E$6)^2/(2*'STDEV DATA'!$E$5^2)))</f>
        <v>0.31731213575043765</v>
      </c>
      <c r="U1931">
        <f>1/SQRT(2*3.14*'STDEV DATA'!$F$4)*EXP(-((F1931-'RATA RATA DATA'!$F$5)^2/(2*'STDEV DATA'!$F$4^2)))</f>
        <v>5.7994526197840075E-2</v>
      </c>
      <c r="V1931">
        <f>1/SQRT(2*3.14*'STDEV DATA'!$F$5)*EXP(-((F1931-'RATA RATA DATA'!$F$6)^2/(2*'STDEV DATA'!$F$5^2)))</f>
        <v>6.2114994698913406E-2</v>
      </c>
      <c r="X1931">
        <f>I1931*L1931*O1931*R1931*U1931*'PROBABILITY DATA'!$C$4</f>
        <v>5.6666326189891005E-7</v>
      </c>
      <c r="Y1931">
        <f>J1931*M1931*P1931*S1931*V1931*'PROBABILITY DATA'!$C$5</f>
        <v>1.0532279058004544E-6</v>
      </c>
      <c r="AA1931">
        <f t="shared" si="61"/>
        <v>1.0532279058004544E-6</v>
      </c>
      <c r="AC1931" s="5" t="str">
        <f t="shared" si="60"/>
        <v>TIDAK</v>
      </c>
    </row>
    <row r="1932" spans="2:29" x14ac:dyDescent="0.2">
      <c r="B1932" s="7">
        <v>6.742622398</v>
      </c>
      <c r="C1932" s="8">
        <v>209.21734409999999</v>
      </c>
      <c r="D1932" s="8">
        <v>15488.956749999999</v>
      </c>
      <c r="E1932" s="8">
        <v>7.4523618190000001</v>
      </c>
      <c r="F1932">
        <v>351.05224224877003</v>
      </c>
      <c r="G1932" t="s">
        <v>13</v>
      </c>
      <c r="I1932">
        <f>1/SQRT(2*3.14*'STDEV DATA'!$B$4)*EXP(-((B1932-'RATA RATA DATA'!$B$5)^2/(2*'STDEV DATA'!$B$4^2)))</f>
        <v>0.33382415232526269</v>
      </c>
      <c r="J1932">
        <f>1/SQRT(2*3.14*'STDEV DATA'!$B$5)*EXP(-((B1932-'RATA RATA DATA'!$B$6)^2/(2*'STDEV DATA'!$B$5^2)))</f>
        <v>0.31323701096274842</v>
      </c>
      <c r="L1932">
        <f>1/SQRT(2*3.14*'STDEV DATA'!$C$4)*EXP(-((C1932-'RATA RATA DATA'!$C$5)^2/(2*'STDEV DATA'!$C$4^2)))</f>
        <v>6.2319492731683065E-2</v>
      </c>
      <c r="M1932">
        <f>1/SQRT(2*3.14*'STDEV DATA'!$C$5)*EXP(-((C1932-'RATA RATA DATA'!$C$6)^2/(2*'STDEV DATA'!$C$5^2)))</f>
        <v>6.6043388181316678E-2</v>
      </c>
      <c r="O1932">
        <f>1/SQRT(2*3.14*'STDEV DATA'!$D$4)*EXP(-((D1932-'RATA RATA DATA'!$D$5)^2/(2*'STDEV DATA'!$D$4^2)))</f>
        <v>3.1394017133537519E-3</v>
      </c>
      <c r="P1932">
        <f>1/SQRT(2*3.14*'STDEV DATA'!$D$5)*EXP(-((D1932-'RATA RATA DATA'!$D$6)^2/(2*'STDEV DATA'!$D$5^2)))</f>
        <v>3.2927315844092746E-3</v>
      </c>
      <c r="R1932">
        <f>1/SQRT(2*3.14*'STDEV DATA'!$E$4)*EXP(-((E1932-'RATA RATA DATA'!$E$5)^2/(2*'STDEV DATA'!$E$4^2)))</f>
        <v>0.30153635009975294</v>
      </c>
      <c r="S1932">
        <f>1/SQRT(2*3.14*'STDEV DATA'!$E$5)*EXP(-((E1932-'RATA RATA DATA'!$E$6)^2/(2*'STDEV DATA'!$E$5^2)))</f>
        <v>0.31642982079056042</v>
      </c>
      <c r="U1932">
        <f>1/SQRT(2*3.14*'STDEV DATA'!$F$4)*EXP(-((F1932-'RATA RATA DATA'!$F$5)^2/(2*'STDEV DATA'!$F$4^2)))</f>
        <v>5.6098999709062056E-2</v>
      </c>
      <c r="V1932">
        <f>1/SQRT(2*3.14*'STDEV DATA'!$F$5)*EXP(-((F1932-'RATA RATA DATA'!$F$6)^2/(2*'STDEV DATA'!$F$5^2)))</f>
        <v>6.1623317792499979E-2</v>
      </c>
      <c r="X1932">
        <f>I1932*L1932*O1932*R1932*U1932*'PROBABILITY DATA'!$C$4</f>
        <v>4.3099309006749371E-7</v>
      </c>
      <c r="Y1932">
        <f>J1932*M1932*P1932*S1932*V1932*'PROBABILITY DATA'!$C$5</f>
        <v>8.0993093854421609E-7</v>
      </c>
      <c r="AA1932">
        <f t="shared" si="61"/>
        <v>8.0993093854421609E-7</v>
      </c>
      <c r="AC1932" s="5" t="str">
        <f t="shared" si="60"/>
        <v>TIDAK</v>
      </c>
    </row>
    <row r="1933" spans="2:29" x14ac:dyDescent="0.2">
      <c r="B1933" s="7">
        <v>7.6829234450000001</v>
      </c>
      <c r="C1933" s="8">
        <v>217.7889322</v>
      </c>
      <c r="D1933" s="8">
        <v>31150.513419999999</v>
      </c>
      <c r="E1933" s="8">
        <v>8.0216677940000007</v>
      </c>
      <c r="F1933">
        <v>333.77577661081295</v>
      </c>
      <c r="G1933" t="s">
        <v>13</v>
      </c>
      <c r="I1933">
        <f>1/SQRT(2*3.14*'STDEV DATA'!$B$4)*EXP(-((B1933-'RATA RATA DATA'!$B$5)^2/(2*'STDEV DATA'!$B$4^2)))</f>
        <v>0.31069113411320509</v>
      </c>
      <c r="J1933">
        <f>1/SQRT(2*3.14*'STDEV DATA'!$B$5)*EXP(-((B1933-'RATA RATA DATA'!$B$6)^2/(2*'STDEV DATA'!$B$5^2)))</f>
        <v>0.29782728309315826</v>
      </c>
      <c r="L1933">
        <f>1/SQRT(2*3.14*'STDEV DATA'!$C$4)*EXP(-((C1933-'RATA RATA DATA'!$C$5)^2/(2*'STDEV DATA'!$C$4^2)))</f>
        <v>5.52729654503437E-2</v>
      </c>
      <c r="M1933">
        <f>1/SQRT(2*3.14*'STDEV DATA'!$C$5)*EXP(-((C1933-'RATA RATA DATA'!$C$6)^2/(2*'STDEV DATA'!$C$5^2)))</f>
        <v>5.6902058420731066E-2</v>
      </c>
      <c r="O1933">
        <f>1/SQRT(2*3.14*'STDEV DATA'!$D$4)*EXP(-((D1933-'RATA RATA DATA'!$D$5)^2/(2*'STDEV DATA'!$D$4^2)))</f>
        <v>2.6305545825831087E-3</v>
      </c>
      <c r="P1933">
        <f>1/SQRT(2*3.14*'STDEV DATA'!$D$5)*EXP(-((D1933-'RATA RATA DATA'!$D$6)^2/(2*'STDEV DATA'!$D$5^2)))</f>
        <v>2.3651646918807817E-3</v>
      </c>
      <c r="R1933">
        <f>1/SQRT(2*3.14*'STDEV DATA'!$E$4)*EXP(-((E1933-'RATA RATA DATA'!$E$5)^2/(2*'STDEV DATA'!$E$4^2)))</f>
        <v>0.26976164795400875</v>
      </c>
      <c r="S1933">
        <f>1/SQRT(2*3.14*'STDEV DATA'!$E$5)*EXP(-((E1933-'RATA RATA DATA'!$E$6)^2/(2*'STDEV DATA'!$E$5^2)))</f>
        <v>0.26887330121878561</v>
      </c>
      <c r="U1933">
        <f>1/SQRT(2*3.14*'STDEV DATA'!$F$4)*EXP(-((F1933-'RATA RATA DATA'!$F$5)^2/(2*'STDEV DATA'!$F$4^2)))</f>
        <v>6.1643058590409874E-2</v>
      </c>
      <c r="V1933">
        <f>1/SQRT(2*3.14*'STDEV DATA'!$F$5)*EXP(-((F1933-'RATA RATA DATA'!$F$6)^2/(2*'STDEV DATA'!$F$5^2)))</f>
        <v>7.0637520417500863E-2</v>
      </c>
      <c r="X1933">
        <f>I1933*L1933*O1933*R1933*U1933*'PROBABILITY DATA'!$C$4</f>
        <v>2.9304903095111055E-7</v>
      </c>
      <c r="Y1933">
        <f>J1933*M1933*P1933*S1933*V1933*'PROBABILITY DATA'!$C$5</f>
        <v>4.6419849683736866E-7</v>
      </c>
      <c r="AA1933">
        <f t="shared" si="61"/>
        <v>4.6419849683736866E-7</v>
      </c>
      <c r="AC1933" s="5" t="str">
        <f t="shared" si="60"/>
        <v>TIDAK</v>
      </c>
    </row>
    <row r="1934" spans="2:29" x14ac:dyDescent="0.2">
      <c r="B1934" s="7">
        <v>7.0416654169999999</v>
      </c>
      <c r="C1934" s="8">
        <v>178.28574850000001</v>
      </c>
      <c r="D1934" s="8">
        <v>25419.769499999999</v>
      </c>
      <c r="E1934" s="8">
        <v>6.7727507989999998</v>
      </c>
      <c r="F1934">
        <v>316.43385414382999</v>
      </c>
      <c r="G1934" t="s">
        <v>13</v>
      </c>
      <c r="I1934">
        <f>1/SQRT(2*3.14*'STDEV DATA'!$B$4)*EXP(-((B1934-'RATA RATA DATA'!$B$5)^2/(2*'STDEV DATA'!$B$4^2)))</f>
        <v>0.34406572145997644</v>
      </c>
      <c r="J1934">
        <f>1/SQRT(2*3.14*'STDEV DATA'!$B$5)*EXP(-((B1934-'RATA RATA DATA'!$B$6)^2/(2*'STDEV DATA'!$B$5^2)))</f>
        <v>0.32088026826188576</v>
      </c>
      <c r="L1934">
        <f>1/SQRT(2*3.14*'STDEV DATA'!$C$4)*EXP(-((C1934-'RATA RATA DATA'!$C$5)^2/(2*'STDEV DATA'!$C$4^2)))</f>
        <v>5.9272829245892347E-2</v>
      </c>
      <c r="M1934">
        <f>1/SQRT(2*3.14*'STDEV DATA'!$C$5)*EXP(-((C1934-'RATA RATA DATA'!$C$6)^2/(2*'STDEV DATA'!$C$5^2)))</f>
        <v>6.0022655446513591E-2</v>
      </c>
      <c r="O1934">
        <f>1/SQRT(2*3.14*'STDEV DATA'!$D$4)*EXP(-((D1934-'RATA RATA DATA'!$D$5)^2/(2*'STDEV DATA'!$D$4^2)))</f>
        <v>3.9561070418930077E-3</v>
      </c>
      <c r="P1934">
        <f>1/SQRT(2*3.14*'STDEV DATA'!$D$5)*EXP(-((D1934-'RATA RATA DATA'!$D$6)^2/(2*'STDEV DATA'!$D$5^2)))</f>
        <v>3.9420878292405915E-3</v>
      </c>
      <c r="R1934">
        <f>1/SQRT(2*3.14*'STDEV DATA'!$E$4)*EXP(-((E1934-'RATA RATA DATA'!$E$5)^2/(2*'STDEV DATA'!$E$4^2)))</f>
        <v>0.29755367428212992</v>
      </c>
      <c r="S1934">
        <f>1/SQRT(2*3.14*'STDEV DATA'!$E$5)*EXP(-((E1934-'RATA RATA DATA'!$E$6)^2/(2*'STDEV DATA'!$E$5^2)))</f>
        <v>0.3183802672523105</v>
      </c>
      <c r="U1934">
        <f>1/SQRT(2*3.14*'STDEV DATA'!$F$4)*EXP(-((F1934-'RATA RATA DATA'!$F$5)^2/(2*'STDEV DATA'!$F$4^2)))</f>
        <v>5.7102989505402005E-2</v>
      </c>
      <c r="V1934">
        <f>1/SQRT(2*3.14*'STDEV DATA'!$F$5)*EXP(-((F1934-'RATA RATA DATA'!$F$6)^2/(2*'STDEV DATA'!$F$5^2)))</f>
        <v>6.0319577767324745E-2</v>
      </c>
      <c r="X1934">
        <f>I1934*L1934*O1934*R1934*U1934*'PROBABILITY DATA'!$C$4</f>
        <v>5.3478131177459841E-7</v>
      </c>
      <c r="Y1934">
        <f>J1934*M1934*P1934*S1934*V1934*'PROBABILITY DATA'!$C$5</f>
        <v>8.8911043939154209E-7</v>
      </c>
      <c r="AA1934">
        <f t="shared" si="61"/>
        <v>8.8911043939154209E-7</v>
      </c>
      <c r="AC1934" s="5" t="str">
        <f t="shared" si="60"/>
        <v>TIDAK</v>
      </c>
    </row>
    <row r="1935" spans="2:29" x14ac:dyDescent="0.2">
      <c r="B1935" s="7">
        <v>7.1852764489999998</v>
      </c>
      <c r="C1935" s="8">
        <v>212.483172</v>
      </c>
      <c r="D1935" s="8">
        <v>25645.067230000001</v>
      </c>
      <c r="E1935" s="8">
        <v>8.1425128339999997</v>
      </c>
      <c r="F1935">
        <v>352.86916473914999</v>
      </c>
      <c r="G1935" t="s">
        <v>13</v>
      </c>
      <c r="I1935">
        <f>1/SQRT(2*3.14*'STDEV DATA'!$B$4)*EXP(-((B1935-'RATA RATA DATA'!$B$5)^2/(2*'STDEV DATA'!$B$4^2)))</f>
        <v>0.34300873442385793</v>
      </c>
      <c r="J1935">
        <f>1/SQRT(2*3.14*'STDEV DATA'!$B$5)*EXP(-((B1935-'RATA RATA DATA'!$B$6)^2/(2*'STDEV DATA'!$B$5^2)))</f>
        <v>0.32032474130578964</v>
      </c>
      <c r="L1935">
        <f>1/SQRT(2*3.14*'STDEV DATA'!$C$4)*EXP(-((C1935-'RATA RATA DATA'!$C$5)^2/(2*'STDEV DATA'!$C$4^2)))</f>
        <v>5.9943854052490017E-2</v>
      </c>
      <c r="M1935">
        <f>1/SQRT(2*3.14*'STDEV DATA'!$C$5)*EXP(-((C1935-'RATA RATA DATA'!$C$6)^2/(2*'STDEV DATA'!$C$5^2)))</f>
        <v>6.2961845693917426E-2</v>
      </c>
      <c r="O1935">
        <f>1/SQRT(2*3.14*'STDEV DATA'!$D$4)*EXP(-((D1935-'RATA RATA DATA'!$D$5)^2/(2*'STDEV DATA'!$D$4^2)))</f>
        <v>3.9223904450236477E-3</v>
      </c>
      <c r="P1935">
        <f>1/SQRT(2*3.14*'STDEV DATA'!$D$5)*EXP(-((D1935-'RATA RATA DATA'!$D$6)^2/(2*'STDEV DATA'!$D$5^2)))</f>
        <v>3.8966685992353704E-3</v>
      </c>
      <c r="R1935">
        <f>1/SQRT(2*3.14*'STDEV DATA'!$E$4)*EXP(-((E1935-'RATA RATA DATA'!$E$5)^2/(2*'STDEV DATA'!$E$4^2)))</f>
        <v>0.25970192749412346</v>
      </c>
      <c r="S1935">
        <f>1/SQRT(2*3.14*'STDEV DATA'!$E$5)*EXP(-((E1935-'RATA RATA DATA'!$E$6)^2/(2*'STDEV DATA'!$E$5^2)))</f>
        <v>0.25497628544735873</v>
      </c>
      <c r="U1935">
        <f>1/SQRT(2*3.14*'STDEV DATA'!$F$4)*EXP(-((F1935-'RATA RATA DATA'!$F$5)^2/(2*'STDEV DATA'!$F$4^2)))</f>
        <v>5.4999246084687634E-2</v>
      </c>
      <c r="V1935">
        <f>1/SQRT(2*3.14*'STDEV DATA'!$F$5)*EXP(-((F1935-'RATA RATA DATA'!$F$6)^2/(2*'STDEV DATA'!$F$5^2)))</f>
        <v>5.9718356753790496E-2</v>
      </c>
      <c r="X1935">
        <f>I1935*L1935*O1935*R1935*U1935*'PROBABILITY DATA'!$C$4</f>
        <v>4.4938599502322904E-7</v>
      </c>
      <c r="Y1935">
        <f>J1935*M1935*P1935*S1935*V1935*'PROBABILITY DATA'!$C$5</f>
        <v>7.2968565076172489E-7</v>
      </c>
      <c r="AA1935">
        <f t="shared" si="61"/>
        <v>7.2968565076172489E-7</v>
      </c>
      <c r="AC1935" s="5" t="str">
        <f t="shared" si="60"/>
        <v>TIDAK</v>
      </c>
    </row>
    <row r="1936" spans="2:29" x14ac:dyDescent="0.2">
      <c r="B1936" s="7">
        <v>6.5972923630000002</v>
      </c>
      <c r="C1936" s="8">
        <v>191.7874419</v>
      </c>
      <c r="D1936" s="8">
        <v>25039.3547</v>
      </c>
      <c r="E1936" s="8">
        <v>7.2945773899999997</v>
      </c>
      <c r="F1936">
        <v>395.73952867172</v>
      </c>
      <c r="G1936" t="s">
        <v>13</v>
      </c>
      <c r="I1936">
        <f>1/SQRT(2*3.14*'STDEV DATA'!$B$4)*EXP(-((B1936-'RATA RATA DATA'!$B$5)^2/(2*'STDEV DATA'!$B$4^2)))</f>
        <v>0.3231318383319714</v>
      </c>
      <c r="J1936">
        <f>1/SQRT(2*3.14*'STDEV DATA'!$B$5)*EXP(-((B1936-'RATA RATA DATA'!$B$6)^2/(2*'STDEV DATA'!$B$5^2)))</f>
        <v>0.3054304816942145</v>
      </c>
      <c r="L1936">
        <f>1/SQRT(2*3.14*'STDEV DATA'!$C$4)*EXP(-((C1936-'RATA RATA DATA'!$C$5)^2/(2*'STDEV DATA'!$C$4^2)))</f>
        <v>6.6491738888113189E-2</v>
      </c>
      <c r="M1936">
        <f>1/SQRT(2*3.14*'STDEV DATA'!$C$5)*EXP(-((C1936-'RATA RATA DATA'!$C$6)^2/(2*'STDEV DATA'!$C$5^2)))</f>
        <v>7.0696782735305705E-2</v>
      </c>
      <c r="O1936">
        <f>1/SQRT(2*3.14*'STDEV DATA'!$D$4)*EXP(-((D1936-'RATA RATA DATA'!$D$5)^2/(2*'STDEV DATA'!$D$4^2)))</f>
        <v>4.0081206315788574E-3</v>
      </c>
      <c r="P1936">
        <f>1/SQRT(2*3.14*'STDEV DATA'!$D$5)*EXP(-((D1936-'RATA RATA DATA'!$D$6)^2/(2*'STDEV DATA'!$D$5^2)))</f>
        <v>4.0136435964040831E-3</v>
      </c>
      <c r="R1936">
        <f>1/SQRT(2*3.14*'STDEV DATA'!$E$4)*EXP(-((E1936-'RATA RATA DATA'!$E$5)^2/(2*'STDEV DATA'!$E$4^2)))</f>
        <v>0.30490128258299481</v>
      </c>
      <c r="S1936">
        <f>1/SQRT(2*3.14*'STDEV DATA'!$E$5)*EXP(-((E1936-'RATA RATA DATA'!$E$6)^2/(2*'STDEV DATA'!$E$5^2)))</f>
        <v>0.32272207210006604</v>
      </c>
      <c r="U1936">
        <f>1/SQRT(2*3.14*'STDEV DATA'!$F$4)*EXP(-((F1936-'RATA RATA DATA'!$F$5)^2/(2*'STDEV DATA'!$F$4^2)))</f>
        <v>1.9968730209280305E-2</v>
      </c>
      <c r="V1936">
        <f>1/SQRT(2*3.14*'STDEV DATA'!$F$5)*EXP(-((F1936-'RATA RATA DATA'!$F$6)^2/(2*'STDEV DATA'!$F$5^2)))</f>
        <v>1.1106702066936818E-2</v>
      </c>
      <c r="X1936">
        <f>I1936*L1936*O1936*R1936*U1936*'PROBABILITY DATA'!$C$4</f>
        <v>2.0454312530353747E-7</v>
      </c>
      <c r="Y1936">
        <f>J1936*M1936*P1936*S1936*V1936*'PROBABILITY DATA'!$C$5</f>
        <v>1.8942242186735314E-7</v>
      </c>
      <c r="AA1936">
        <f t="shared" si="61"/>
        <v>2.0454312530353747E-7</v>
      </c>
      <c r="AC1936" s="5" t="str">
        <f t="shared" si="60"/>
        <v>YA</v>
      </c>
    </row>
    <row r="1937" spans="2:29" x14ac:dyDescent="0.2">
      <c r="B1937" s="7">
        <v>6.9088530830000003</v>
      </c>
      <c r="C1937" s="8">
        <v>184.94423190000001</v>
      </c>
      <c r="D1937" s="8">
        <v>16965.314109999999</v>
      </c>
      <c r="E1937" s="8">
        <v>6.404354015</v>
      </c>
      <c r="F1937">
        <v>351.34532606544002</v>
      </c>
      <c r="G1937" t="s">
        <v>13</v>
      </c>
      <c r="I1937">
        <f>1/SQRT(2*3.14*'STDEV DATA'!$B$4)*EXP(-((B1937-'RATA RATA DATA'!$B$5)^2/(2*'STDEV DATA'!$B$4^2)))</f>
        <v>0.34155900205683165</v>
      </c>
      <c r="J1937">
        <f>1/SQRT(2*3.14*'STDEV DATA'!$B$5)*EXP(-((B1937-'RATA RATA DATA'!$B$6)^2/(2*'STDEV DATA'!$B$5^2)))</f>
        <v>0.31893384609663955</v>
      </c>
      <c r="L1937">
        <f>1/SQRT(2*3.14*'STDEV DATA'!$C$4)*EXP(-((C1937-'RATA RATA DATA'!$C$5)^2/(2*'STDEV DATA'!$C$4^2)))</f>
        <v>6.386964155235976E-2</v>
      </c>
      <c r="M1937">
        <f>1/SQRT(2*3.14*'STDEV DATA'!$C$5)*EXP(-((C1937-'RATA RATA DATA'!$C$6)^2/(2*'STDEV DATA'!$C$5^2)))</f>
        <v>6.6623274513010936E-2</v>
      </c>
      <c r="O1937">
        <f>1/SQRT(2*3.14*'STDEV DATA'!$D$4)*EXP(-((D1937-'RATA RATA DATA'!$D$5)^2/(2*'STDEV DATA'!$D$4^2)))</f>
        <v>3.5033289156834878E-3</v>
      </c>
      <c r="P1937">
        <f>1/SQRT(2*3.14*'STDEV DATA'!$D$5)*EXP(-((D1937-'RATA RATA DATA'!$D$6)^2/(2*'STDEV DATA'!$D$5^2)))</f>
        <v>3.6838787240879483E-3</v>
      </c>
      <c r="R1937">
        <f>1/SQRT(2*3.14*'STDEV DATA'!$E$4)*EXP(-((E1937-'RATA RATA DATA'!$E$5)^2/(2*'STDEV DATA'!$E$4^2)))</f>
        <v>0.27640721335084695</v>
      </c>
      <c r="S1937">
        <f>1/SQRT(2*3.14*'STDEV DATA'!$E$5)*EXP(-((E1937-'RATA RATA DATA'!$E$6)^2/(2*'STDEV DATA'!$E$5^2)))</f>
        <v>0.29322457439797389</v>
      </c>
      <c r="U1937">
        <f>1/SQRT(2*3.14*'STDEV DATA'!$F$4)*EXP(-((F1937-'RATA RATA DATA'!$F$5)^2/(2*'STDEV DATA'!$F$4^2)))</f>
        <v>5.5927243115998587E-2</v>
      </c>
      <c r="V1937">
        <f>1/SQRT(2*3.14*'STDEV DATA'!$F$5)*EXP(-((F1937-'RATA RATA DATA'!$F$6)^2/(2*'STDEV DATA'!$F$5^2)))</f>
        <v>6.132542629122429E-2</v>
      </c>
      <c r="X1937">
        <f>I1937*L1937*O1937*R1937*U1937*'PROBABILITY DATA'!$C$4</f>
        <v>4.6089380795547893E-7</v>
      </c>
      <c r="Y1937">
        <f>J1937*M1937*P1937*S1937*V1937*'PROBABILITY DATA'!$C$5</f>
        <v>8.5830098295229348E-7</v>
      </c>
      <c r="AA1937">
        <f t="shared" si="61"/>
        <v>8.5830098295229348E-7</v>
      </c>
      <c r="AC1937" s="5" t="str">
        <f t="shared" si="60"/>
        <v>TIDAK</v>
      </c>
    </row>
    <row r="1938" spans="2:29" x14ac:dyDescent="0.2">
      <c r="B1938" s="7">
        <v>7.080794504</v>
      </c>
      <c r="C1938" s="8">
        <v>169.77547519999999</v>
      </c>
      <c r="D1938" s="8">
        <v>37273.429219999998</v>
      </c>
      <c r="E1938" s="8">
        <v>8.0278298820000007</v>
      </c>
      <c r="F1938">
        <v>240.89762892317</v>
      </c>
      <c r="G1938" t="s">
        <v>13</v>
      </c>
      <c r="I1938">
        <f>1/SQRT(2*3.14*'STDEV DATA'!$B$4)*EXP(-((B1938-'RATA RATA DATA'!$B$5)^2/(2*'STDEV DATA'!$B$4^2)))</f>
        <v>0.34416649185164766</v>
      </c>
      <c r="J1938">
        <f>1/SQRT(2*3.14*'STDEV DATA'!$B$5)*EXP(-((B1938-'RATA RATA DATA'!$B$6)^2/(2*'STDEV DATA'!$B$5^2)))</f>
        <v>0.32100347270959284</v>
      </c>
      <c r="L1938">
        <f>1/SQRT(2*3.14*'STDEV DATA'!$C$4)*EXP(-((C1938-'RATA RATA DATA'!$C$5)^2/(2*'STDEV DATA'!$C$4^2)))</f>
        <v>5.1195123194290773E-2</v>
      </c>
      <c r="M1938">
        <f>1/SQRT(2*3.14*'STDEV DATA'!$C$5)*EXP(-((C1938-'RATA RATA DATA'!$C$6)^2/(2*'STDEV DATA'!$C$5^2)))</f>
        <v>4.9130406505652924E-2</v>
      </c>
      <c r="O1938">
        <f>1/SQRT(2*3.14*'STDEV DATA'!$D$4)*EXP(-((D1938-'RATA RATA DATA'!$D$5)^2/(2*'STDEV DATA'!$D$4^2)))</f>
        <v>1.0978081075976912E-3</v>
      </c>
      <c r="P1938">
        <f>1/SQRT(2*3.14*'STDEV DATA'!$D$5)*EXP(-((D1938-'RATA RATA DATA'!$D$6)^2/(2*'STDEV DATA'!$D$5^2)))</f>
        <v>8.3353300986414652E-4</v>
      </c>
      <c r="R1938">
        <f>1/SQRT(2*3.14*'STDEV DATA'!$E$4)*EXP(-((E1938-'RATA RATA DATA'!$E$5)^2/(2*'STDEV DATA'!$E$4^2)))</f>
        <v>0.26927216355822081</v>
      </c>
      <c r="S1938">
        <f>1/SQRT(2*3.14*'STDEV DATA'!$E$5)*EXP(-((E1938-'RATA RATA DATA'!$E$6)^2/(2*'STDEV DATA'!$E$5^2)))</f>
        <v>0.26818871945469369</v>
      </c>
      <c r="U1938">
        <f>1/SQRT(2*3.14*'STDEV DATA'!$F$4)*EXP(-((F1938-'RATA RATA DATA'!$F$5)^2/(2*'STDEV DATA'!$F$4^2)))</f>
        <v>5.540654650644768E-3</v>
      </c>
      <c r="V1938">
        <f>1/SQRT(2*3.14*'STDEV DATA'!$F$5)*EXP(-((F1938-'RATA RATA DATA'!$F$6)^2/(2*'STDEV DATA'!$F$5^2)))</f>
        <v>9.6577438240518247E-4</v>
      </c>
      <c r="X1938">
        <f>I1938*L1938*O1938*R1938*U1938*'PROBABILITY DATA'!$C$4</f>
        <v>1.1258048446959857E-8</v>
      </c>
      <c r="Y1938">
        <f>J1938*M1938*P1938*S1938*V1938*'PROBABILITY DATA'!$C$5</f>
        <v>2.076184002493324E-9</v>
      </c>
      <c r="AA1938">
        <f t="shared" si="61"/>
        <v>1.1258048446959857E-8</v>
      </c>
      <c r="AC1938" s="5" t="str">
        <f t="shared" si="60"/>
        <v>YA</v>
      </c>
    </row>
    <row r="1939" spans="2:29" x14ac:dyDescent="0.2">
      <c r="B1939" s="7">
        <v>7.080794504</v>
      </c>
      <c r="C1939" s="8">
        <v>165.8929699</v>
      </c>
      <c r="D1939" s="8">
        <v>11566.875550000001</v>
      </c>
      <c r="E1939" s="8">
        <v>8.3261549370000001</v>
      </c>
      <c r="F1939">
        <v>333.77577661081295</v>
      </c>
      <c r="G1939" t="s">
        <v>13</v>
      </c>
      <c r="I1939">
        <f>1/SQRT(2*3.14*'STDEV DATA'!$B$4)*EXP(-((B1939-'RATA RATA DATA'!$B$5)^2/(2*'STDEV DATA'!$B$4^2)))</f>
        <v>0.34416649185164766</v>
      </c>
      <c r="J1939">
        <f>1/SQRT(2*3.14*'STDEV DATA'!$B$5)*EXP(-((B1939-'RATA RATA DATA'!$B$6)^2/(2*'STDEV DATA'!$B$5^2)))</f>
        <v>0.32100347270959284</v>
      </c>
      <c r="L1939">
        <f>1/SQRT(2*3.14*'STDEV DATA'!$C$4)*EXP(-((C1939-'RATA RATA DATA'!$C$5)^2/(2*'STDEV DATA'!$C$4^2)))</f>
        <v>4.6982809526774201E-2</v>
      </c>
      <c r="M1939">
        <f>1/SQRT(2*3.14*'STDEV DATA'!$C$5)*EXP(-((C1939-'RATA RATA DATA'!$C$6)^2/(2*'STDEV DATA'!$C$5^2)))</f>
        <v>4.3736813977181016E-2</v>
      </c>
      <c r="O1939">
        <f>1/SQRT(2*3.14*'STDEV DATA'!$D$4)*EXP(-((D1939-'RATA RATA DATA'!$D$5)^2/(2*'STDEV DATA'!$D$4^2)))</f>
        <v>2.0645460071465832E-3</v>
      </c>
      <c r="P1939">
        <f>1/SQRT(2*3.14*'STDEV DATA'!$D$5)*EXP(-((D1939-'RATA RATA DATA'!$D$6)^2/(2*'STDEV DATA'!$D$5^2)))</f>
        <v>2.113826206380307E-3</v>
      </c>
      <c r="R1939">
        <f>1/SQRT(2*3.14*'STDEV DATA'!$E$4)*EXP(-((E1939-'RATA RATA DATA'!$E$5)^2/(2*'STDEV DATA'!$E$4^2)))</f>
        <v>0.24277823472668594</v>
      </c>
      <c r="S1939">
        <f>1/SQRT(2*3.14*'STDEV DATA'!$E$5)*EXP(-((E1939-'RATA RATA DATA'!$E$6)^2/(2*'STDEV DATA'!$E$5^2)))</f>
        <v>0.23232100035571143</v>
      </c>
      <c r="U1939">
        <f>1/SQRT(2*3.14*'STDEV DATA'!$F$4)*EXP(-((F1939-'RATA RATA DATA'!$F$5)^2/(2*'STDEV DATA'!$F$4^2)))</f>
        <v>6.1643058590409874E-2</v>
      </c>
      <c r="V1939">
        <f>1/SQRT(2*3.14*'STDEV DATA'!$F$5)*EXP(-((F1939-'RATA RATA DATA'!$F$6)^2/(2*'STDEV DATA'!$F$5^2)))</f>
        <v>7.0637520417500863E-2</v>
      </c>
      <c r="X1939">
        <f>I1939*L1939*O1939*R1939*U1939*'PROBABILITY DATA'!$C$4</f>
        <v>1.9490053140664172E-7</v>
      </c>
      <c r="Y1939">
        <f>J1939*M1939*P1939*S1939*V1939*'PROBABILITY DATA'!$C$5</f>
        <v>2.9697290517482257E-7</v>
      </c>
      <c r="AA1939">
        <f t="shared" si="61"/>
        <v>2.9697290517482257E-7</v>
      </c>
      <c r="AC1939" s="5" t="str">
        <f t="shared" si="60"/>
        <v>TIDAK</v>
      </c>
    </row>
    <row r="1940" spans="2:29" x14ac:dyDescent="0.2">
      <c r="B1940" s="7">
        <v>6.2819039290000003</v>
      </c>
      <c r="C1940" s="8">
        <v>160.30668499999999</v>
      </c>
      <c r="D1940" s="8">
        <v>17095.270069999999</v>
      </c>
      <c r="E1940" s="8">
        <v>6.7305770130000004</v>
      </c>
      <c r="F1940">
        <v>305.09400006398999</v>
      </c>
      <c r="G1940" t="s">
        <v>13</v>
      </c>
      <c r="I1940">
        <f>1/SQRT(2*3.14*'STDEV DATA'!$B$4)*EXP(-((B1940-'RATA RATA DATA'!$B$5)^2/(2*'STDEV DATA'!$B$4^2)))</f>
        <v>0.28922645391942575</v>
      </c>
      <c r="J1940">
        <f>1/SQRT(2*3.14*'STDEV DATA'!$B$5)*EXP(-((B1940-'RATA RATA DATA'!$B$6)^2/(2*'STDEV DATA'!$B$5^2)))</f>
        <v>0.28048720585529607</v>
      </c>
      <c r="L1940">
        <f>1/SQRT(2*3.14*'STDEV DATA'!$C$4)*EXP(-((C1940-'RATA RATA DATA'!$C$5)^2/(2*'STDEV DATA'!$C$4^2)))</f>
        <v>4.0663286656223728E-2</v>
      </c>
      <c r="M1940">
        <f>1/SQRT(2*3.14*'STDEV DATA'!$C$5)*EXP(-((C1940-'RATA RATA DATA'!$C$6)^2/(2*'STDEV DATA'!$C$5^2)))</f>
        <v>3.5997874605569843E-2</v>
      </c>
      <c r="O1940">
        <f>1/SQRT(2*3.14*'STDEV DATA'!$D$4)*EXP(-((D1940-'RATA RATA DATA'!$D$5)^2/(2*'STDEV DATA'!$D$4^2)))</f>
        <v>3.5328639734055148E-3</v>
      </c>
      <c r="P1940">
        <f>1/SQRT(2*3.14*'STDEV DATA'!$D$5)*EXP(-((D1940-'RATA RATA DATA'!$D$6)^2/(2*'STDEV DATA'!$D$5^2)))</f>
        <v>3.7151427130853571E-3</v>
      </c>
      <c r="R1940">
        <f>1/SQRT(2*3.14*'STDEV DATA'!$E$4)*EXP(-((E1940-'RATA RATA DATA'!$E$5)^2/(2*'STDEV DATA'!$E$4^2)))</f>
        <v>0.29575323466347914</v>
      </c>
      <c r="S1940">
        <f>1/SQRT(2*3.14*'STDEV DATA'!$E$5)*EXP(-((E1940-'RATA RATA DATA'!$E$6)^2/(2*'STDEV DATA'!$E$5^2)))</f>
        <v>0.31635838171334879</v>
      </c>
      <c r="U1940">
        <f>1/SQRT(2*3.14*'STDEV DATA'!$F$4)*EXP(-((F1940-'RATA RATA DATA'!$F$5)^2/(2*'STDEV DATA'!$F$4^2)))</f>
        <v>4.9507925298196913E-2</v>
      </c>
      <c r="V1940">
        <f>1/SQRT(2*3.14*'STDEV DATA'!$F$5)*EXP(-((F1940-'RATA RATA DATA'!$F$6)^2/(2*'STDEV DATA'!$F$5^2)))</f>
        <v>4.6368196022960002E-2</v>
      </c>
      <c r="X1940">
        <f>I1940*L1940*O1940*R1940*U1940*'PROBABILITY DATA'!$C$4</f>
        <v>2.3733325628671239E-7</v>
      </c>
      <c r="Y1940">
        <f>J1940*M1940*P1940*S1940*V1940*'PROBABILITY DATA'!$C$5</f>
        <v>3.3553028283471863E-7</v>
      </c>
      <c r="AA1940">
        <f t="shared" si="61"/>
        <v>3.3553028283471863E-7</v>
      </c>
      <c r="AC1940" s="5" t="str">
        <f t="shared" si="60"/>
        <v>TIDAK</v>
      </c>
    </row>
    <row r="1941" spans="2:29" x14ac:dyDescent="0.2">
      <c r="B1941" s="7">
        <v>7.0367521039999996</v>
      </c>
      <c r="C1941" s="8">
        <v>210.36910370000001</v>
      </c>
      <c r="D1941" s="8">
        <v>13812.41042</v>
      </c>
      <c r="E1941" s="8">
        <v>8.3782821770000009</v>
      </c>
      <c r="F1941">
        <v>342.49836128569001</v>
      </c>
      <c r="G1941" t="s">
        <v>13</v>
      </c>
      <c r="I1941">
        <f>1/SQRT(2*3.14*'STDEV DATA'!$B$4)*EXP(-((B1941-'RATA RATA DATA'!$B$5)^2/(2*'STDEV DATA'!$B$4^2)))</f>
        <v>0.34403247147071264</v>
      </c>
      <c r="J1941">
        <f>1/SQRT(2*3.14*'STDEV DATA'!$B$5)*EXP(-((B1941-'RATA RATA DATA'!$B$6)^2/(2*'STDEV DATA'!$B$5^2)))</f>
        <v>0.32085026366720487</v>
      </c>
      <c r="L1941">
        <f>1/SQRT(2*3.14*'STDEV DATA'!$C$4)*EXP(-((C1941-'RATA RATA DATA'!$C$5)^2/(2*'STDEV DATA'!$C$4^2)))</f>
        <v>6.1530325528737384E-2</v>
      </c>
      <c r="M1941">
        <f>1/SQRT(2*3.14*'STDEV DATA'!$C$5)*EXP(-((C1941-'RATA RATA DATA'!$C$6)^2/(2*'STDEV DATA'!$C$5^2)))</f>
        <v>6.5021766766564487E-2</v>
      </c>
      <c r="O1941">
        <f>1/SQRT(2*3.14*'STDEV DATA'!$D$4)*EXP(-((D1941-'RATA RATA DATA'!$D$5)^2/(2*'STDEV DATA'!$D$4^2)))</f>
        <v>2.6847474278329912E-3</v>
      </c>
      <c r="P1941">
        <f>1/SQRT(2*3.14*'STDEV DATA'!$D$5)*EXP(-((D1941-'RATA RATA DATA'!$D$6)^2/(2*'STDEV DATA'!$D$5^2)))</f>
        <v>2.7955909337804923E-3</v>
      </c>
      <c r="R1941">
        <f>1/SQRT(2*3.14*'STDEV DATA'!$E$4)*EXP(-((E1941-'RATA RATA DATA'!$E$5)^2/(2*'STDEV DATA'!$E$4^2)))</f>
        <v>0.23767482338862078</v>
      </c>
      <c r="S1941">
        <f>1/SQRT(2*3.14*'STDEV DATA'!$E$5)*EXP(-((E1941-'RATA RATA DATA'!$E$6)^2/(2*'STDEV DATA'!$E$5^2)))</f>
        <v>0.22564914424067908</v>
      </c>
      <c r="U1941">
        <f>1/SQRT(2*3.14*'STDEV DATA'!$F$4)*EXP(-((F1941-'RATA RATA DATA'!$F$5)^2/(2*'STDEV DATA'!$F$4^2)))</f>
        <v>6.0041987430497247E-2</v>
      </c>
      <c r="V1941">
        <f>1/SQRT(2*3.14*'STDEV DATA'!$F$5)*EXP(-((F1941-'RATA RATA DATA'!$F$6)^2/(2*'STDEV DATA'!$F$5^2)))</f>
        <v>6.8394343313955233E-2</v>
      </c>
      <c r="X1941">
        <f>I1941*L1941*O1941*R1941*U1941*'PROBABILITY DATA'!$C$4</f>
        <v>3.1638601827338338E-7</v>
      </c>
      <c r="Y1941">
        <f>J1941*M1941*P1941*S1941*V1941*'PROBABILITY DATA'!$C$5</f>
        <v>5.4885222007152786E-7</v>
      </c>
      <c r="AA1941">
        <f t="shared" si="61"/>
        <v>5.4885222007152786E-7</v>
      </c>
      <c r="AC1941" s="5" t="str">
        <f t="shared" si="60"/>
        <v>TIDAK</v>
      </c>
    </row>
    <row r="1942" spans="2:29" x14ac:dyDescent="0.2">
      <c r="B1942" s="7">
        <v>7.3629128670000004</v>
      </c>
      <c r="C1942" s="8">
        <v>180.8678007</v>
      </c>
      <c r="D1942" s="8">
        <v>20430.9067</v>
      </c>
      <c r="E1942" s="8">
        <v>6.6647863689999998</v>
      </c>
      <c r="F1942">
        <v>333.77577661081295</v>
      </c>
      <c r="G1942" t="s">
        <v>13</v>
      </c>
      <c r="I1942">
        <f>1/SQRT(2*3.14*'STDEV DATA'!$B$4)*EXP(-((B1942-'RATA RATA DATA'!$B$5)^2/(2*'STDEV DATA'!$B$4^2)))</f>
        <v>0.33635300695503106</v>
      </c>
      <c r="J1942">
        <f>1/SQRT(2*3.14*'STDEV DATA'!$B$5)*EXP(-((B1942-'RATA RATA DATA'!$B$6)^2/(2*'STDEV DATA'!$B$5^2)))</f>
        <v>0.31584251569313498</v>
      </c>
      <c r="L1942">
        <f>1/SQRT(2*3.14*'STDEV DATA'!$C$4)*EXP(-((C1942-'RATA RATA DATA'!$C$5)^2/(2*'STDEV DATA'!$C$4^2)))</f>
        <v>6.1269212799331889E-2</v>
      </c>
      <c r="M1942">
        <f>1/SQRT(2*3.14*'STDEV DATA'!$C$5)*EXP(-((C1942-'RATA RATA DATA'!$C$6)^2/(2*'STDEV DATA'!$C$5^2)))</f>
        <v>6.2842700929723092E-2</v>
      </c>
      <c r="O1942">
        <f>1/SQRT(2*3.14*'STDEV DATA'!$D$4)*EXP(-((D1942-'RATA RATA DATA'!$D$5)^2/(2*'STDEV DATA'!$D$4^2)))</f>
        <v>4.0871529692772237E-3</v>
      </c>
      <c r="P1942">
        <f>1/SQRT(2*3.14*'STDEV DATA'!$D$5)*EXP(-((D1942-'RATA RATA DATA'!$D$6)^2/(2*'STDEV DATA'!$D$5^2)))</f>
        <v>4.2637693369560548E-3</v>
      </c>
      <c r="R1942">
        <f>1/SQRT(2*3.14*'STDEV DATA'!$E$4)*EXP(-((E1942-'RATA RATA DATA'!$E$5)^2/(2*'STDEV DATA'!$E$4^2)))</f>
        <v>0.29260802159584509</v>
      </c>
      <c r="S1942">
        <f>1/SQRT(2*3.14*'STDEV DATA'!$E$5)*EXP(-((E1942-'RATA RATA DATA'!$E$6)^2/(2*'STDEV DATA'!$E$5^2)))</f>
        <v>0.31273674723688216</v>
      </c>
      <c r="U1942">
        <f>1/SQRT(2*3.14*'STDEV DATA'!$F$4)*EXP(-((F1942-'RATA RATA DATA'!$F$5)^2/(2*'STDEV DATA'!$F$4^2)))</f>
        <v>6.1643058590409874E-2</v>
      </c>
      <c r="V1942">
        <f>1/SQRT(2*3.14*'STDEV DATA'!$F$5)*EXP(-((F1942-'RATA RATA DATA'!$F$6)^2/(2*'STDEV DATA'!$F$5^2)))</f>
        <v>7.0637520417500863E-2</v>
      </c>
      <c r="X1942">
        <f>I1942*L1942*O1942*R1942*U1942*'PROBABILITY DATA'!$C$4</f>
        <v>5.9267399933469477E-7</v>
      </c>
      <c r="Y1942">
        <f>J1942*M1942*P1942*S1942*V1942*'PROBABILITY DATA'!$C$5</f>
        <v>1.1399879368866213E-6</v>
      </c>
      <c r="AA1942">
        <f t="shared" si="61"/>
        <v>1.1399879368866213E-6</v>
      </c>
      <c r="AC1942" s="5" t="str">
        <f t="shared" si="60"/>
        <v>TIDAK</v>
      </c>
    </row>
    <row r="1943" spans="2:29" x14ac:dyDescent="0.2">
      <c r="B1943" s="7">
        <v>7.3690871390000003</v>
      </c>
      <c r="C1943" s="8">
        <v>198.2040824</v>
      </c>
      <c r="D1943" s="8">
        <v>28232.018410000001</v>
      </c>
      <c r="E1943" s="8">
        <v>8.8997116260000002</v>
      </c>
      <c r="F1943">
        <v>289.59969184420999</v>
      </c>
      <c r="G1943" t="s">
        <v>13</v>
      </c>
      <c r="I1943">
        <f>1/SQRT(2*3.14*'STDEV DATA'!$B$4)*EXP(-((B1943-'RATA RATA DATA'!$B$5)^2/(2*'STDEV DATA'!$B$4^2)))</f>
        <v>0.33601847650454181</v>
      </c>
      <c r="J1943">
        <f>1/SQRT(2*3.14*'STDEV DATA'!$B$5)*EXP(-((B1943-'RATA RATA DATA'!$B$6)^2/(2*'STDEV DATA'!$B$5^2)))</f>
        <v>0.31561284977240461</v>
      </c>
      <c r="L1943">
        <f>1/SQRT(2*3.14*'STDEV DATA'!$C$4)*EXP(-((C1943-'RATA RATA DATA'!$C$5)^2/(2*'STDEV DATA'!$C$4^2)))</f>
        <v>6.6763884846301719E-2</v>
      </c>
      <c r="M1943">
        <f>1/SQRT(2*3.14*'STDEV DATA'!$C$5)*EXP(-((C1943-'RATA RATA DATA'!$C$6)^2/(2*'STDEV DATA'!$C$5^2)))</f>
        <v>7.1518438808906321E-2</v>
      </c>
      <c r="O1943">
        <f>1/SQRT(2*3.14*'STDEV DATA'!$D$4)*EXP(-((D1943-'RATA RATA DATA'!$D$5)^2/(2*'STDEV DATA'!$D$4^2)))</f>
        <v>3.4025614802236019E-3</v>
      </c>
      <c r="P1943">
        <f>1/SQRT(2*3.14*'STDEV DATA'!$D$5)*EXP(-((D1943-'RATA RATA DATA'!$D$6)^2/(2*'STDEV DATA'!$D$5^2)))</f>
        <v>3.2453708648614455E-3</v>
      </c>
      <c r="R1943">
        <f>1/SQRT(2*3.14*'STDEV DATA'!$E$4)*EXP(-((E1943-'RATA RATA DATA'!$E$5)^2/(2*'STDEV DATA'!$E$4^2)))</f>
        <v>0.18252148442076183</v>
      </c>
      <c r="S1943">
        <f>1/SQRT(2*3.14*'STDEV DATA'!$E$5)*EXP(-((E1943-'RATA RATA DATA'!$E$6)^2/(2*'STDEV DATA'!$E$5^2)))</f>
        <v>0.15777478597430961</v>
      </c>
      <c r="U1943">
        <f>1/SQRT(2*3.14*'STDEV DATA'!$F$4)*EXP(-((F1943-'RATA RATA DATA'!$F$5)^2/(2*'STDEV DATA'!$F$4^2)))</f>
        <v>3.618416639363696E-2</v>
      </c>
      <c r="V1943">
        <f>1/SQRT(2*3.14*'STDEV DATA'!$F$5)*EXP(-((F1943-'RATA RATA DATA'!$F$6)^2/(2*'STDEV DATA'!$F$5^2)))</f>
        <v>2.6388745072444268E-2</v>
      </c>
      <c r="X1943">
        <f>I1943*L1943*O1943*R1943*U1943*'PROBABILITY DATA'!$C$4</f>
        <v>1.9666644331462678E-7</v>
      </c>
      <c r="Y1943">
        <f>J1943*M1943*P1943*S1943*V1943*'PROBABILITY DATA'!$C$5</f>
        <v>1.8597738339942377E-7</v>
      </c>
      <c r="AA1943">
        <f t="shared" si="61"/>
        <v>1.9666644331462678E-7</v>
      </c>
      <c r="AC1943" s="5" t="str">
        <f t="shared" si="60"/>
        <v>YA</v>
      </c>
    </row>
    <row r="1944" spans="2:29" x14ac:dyDescent="0.2">
      <c r="B1944" s="7">
        <v>7.7081099890000004</v>
      </c>
      <c r="C1944" s="8">
        <v>188.99785009999999</v>
      </c>
      <c r="D1944" s="8">
        <v>15456.220090000001</v>
      </c>
      <c r="E1944" s="8">
        <v>5.0479158689999997</v>
      </c>
      <c r="F1944">
        <v>322.75459928037998</v>
      </c>
      <c r="G1944" t="s">
        <v>13</v>
      </c>
      <c r="I1944">
        <f>1/SQRT(2*3.14*'STDEV DATA'!$B$4)*EXP(-((B1944-'RATA RATA DATA'!$B$5)^2/(2*'STDEV DATA'!$B$4^2)))</f>
        <v>0.30801469947200089</v>
      </c>
      <c r="J1944">
        <f>1/SQRT(2*3.14*'STDEV DATA'!$B$5)*EXP(-((B1944-'RATA RATA DATA'!$B$6)^2/(2*'STDEV DATA'!$B$5^2)))</f>
        <v>0.29591461696169619</v>
      </c>
      <c r="L1944">
        <f>1/SQRT(2*3.14*'STDEV DATA'!$C$4)*EXP(-((C1944-'RATA RATA DATA'!$C$5)^2/(2*'STDEV DATA'!$C$4^2)))</f>
        <v>6.5703209383601968E-2</v>
      </c>
      <c r="M1944">
        <f>1/SQRT(2*3.14*'STDEV DATA'!$C$5)*EXP(-((C1944-'RATA RATA DATA'!$C$6)^2/(2*'STDEV DATA'!$C$5^2)))</f>
        <v>6.9412567184611931E-2</v>
      </c>
      <c r="O1944">
        <f>1/SQRT(2*3.14*'STDEV DATA'!$D$4)*EXP(-((D1944-'RATA RATA DATA'!$D$5)^2/(2*'STDEV DATA'!$D$4^2)))</f>
        <v>3.1308424333608182E-3</v>
      </c>
      <c r="P1944">
        <f>1/SQRT(2*3.14*'STDEV DATA'!$D$5)*EXP(-((D1944-'RATA RATA DATA'!$D$6)^2/(2*'STDEV DATA'!$D$5^2)))</f>
        <v>3.283434980543001E-3</v>
      </c>
      <c r="R1944">
        <f>1/SQRT(2*3.14*'STDEV DATA'!$E$4)*EXP(-((E1944-'RATA RATA DATA'!$E$5)^2/(2*'STDEV DATA'!$E$4^2)))</f>
        <v>0.14080580707680809</v>
      </c>
      <c r="S1944">
        <f>1/SQRT(2*3.14*'STDEV DATA'!$E$5)*EXP(-((E1944-'RATA RATA DATA'!$E$6)^2/(2*'STDEV DATA'!$E$5^2)))</f>
        <v>0.1288846045757478</v>
      </c>
      <c r="U1944">
        <f>1/SQRT(2*3.14*'STDEV DATA'!$F$4)*EXP(-((F1944-'RATA RATA DATA'!$F$5)^2/(2*'STDEV DATA'!$F$4^2)))</f>
        <v>5.9895101192981214E-2</v>
      </c>
      <c r="V1944">
        <f>1/SQRT(2*3.14*'STDEV DATA'!$F$5)*EXP(-((F1944-'RATA RATA DATA'!$F$6)^2/(2*'STDEV DATA'!$F$5^2)))</f>
        <v>6.6117499854445802E-2</v>
      </c>
      <c r="X1944">
        <f>I1944*L1944*O1944*R1944*U1944*'PROBABILITY DATA'!$C$4</f>
        <v>2.0845776069863092E-7</v>
      </c>
      <c r="Y1944">
        <f>J1944*M1944*P1944*S1944*V1944*'PROBABILITY DATA'!$C$5</f>
        <v>3.5044282490123769E-7</v>
      </c>
      <c r="AA1944">
        <f t="shared" si="61"/>
        <v>3.5044282490123769E-7</v>
      </c>
      <c r="AC1944" s="5" t="str">
        <f t="shared" si="60"/>
        <v>TIDAK</v>
      </c>
    </row>
    <row r="1945" spans="2:29" x14ac:dyDescent="0.2">
      <c r="B1945" s="7">
        <v>6.5041127799999998</v>
      </c>
      <c r="C1945" s="8">
        <v>171.722555</v>
      </c>
      <c r="D1945" s="8">
        <v>20852.764500000001</v>
      </c>
      <c r="E1945" s="8">
        <v>7.7049898920000004</v>
      </c>
      <c r="F1945">
        <v>282.10554535465002</v>
      </c>
      <c r="G1945" t="s">
        <v>13</v>
      </c>
      <c r="I1945">
        <f>1/SQRT(2*3.14*'STDEV DATA'!$B$4)*EXP(-((B1945-'RATA RATA DATA'!$B$5)^2/(2*'STDEV DATA'!$B$4^2)))</f>
        <v>0.31451731058095184</v>
      </c>
      <c r="J1945">
        <f>1/SQRT(2*3.14*'STDEV DATA'!$B$5)*EXP(-((B1945-'RATA RATA DATA'!$B$6)^2/(2*'STDEV DATA'!$B$5^2)))</f>
        <v>0.29913273118842537</v>
      </c>
      <c r="L1945">
        <f>1/SQRT(2*3.14*'STDEV DATA'!$C$4)*EXP(-((C1945-'RATA RATA DATA'!$C$5)^2/(2*'STDEV DATA'!$C$4^2)))</f>
        <v>5.3208410825521212E-2</v>
      </c>
      <c r="M1945">
        <f>1/SQRT(2*3.14*'STDEV DATA'!$C$5)*EXP(-((C1945-'RATA RATA DATA'!$C$6)^2/(2*'STDEV DATA'!$C$5^2)))</f>
        <v>5.1775370207524256E-2</v>
      </c>
      <c r="O1945">
        <f>1/SQRT(2*3.14*'STDEV DATA'!$D$4)*EXP(-((D1945-'RATA RATA DATA'!$D$5)^2/(2*'STDEV DATA'!$D$4^2)))</f>
        <v>4.1235598513774709E-3</v>
      </c>
      <c r="P1945">
        <f>1/SQRT(2*3.14*'STDEV DATA'!$D$5)*EXP(-((D1945-'RATA RATA DATA'!$D$6)^2/(2*'STDEV DATA'!$D$5^2)))</f>
        <v>4.2918431365681492E-3</v>
      </c>
      <c r="R1945">
        <f>1/SQRT(2*3.14*'STDEV DATA'!$E$4)*EXP(-((E1945-'RATA RATA DATA'!$E$5)^2/(2*'STDEV DATA'!$E$4^2)))</f>
        <v>0.29098180441072907</v>
      </c>
      <c r="S1945">
        <f>1/SQRT(2*3.14*'STDEV DATA'!$E$5)*EXP(-((E1945-'RATA RATA DATA'!$E$6)^2/(2*'STDEV DATA'!$E$5^2)))</f>
        <v>0.29963880686522831</v>
      </c>
      <c r="U1945">
        <f>1/SQRT(2*3.14*'STDEV DATA'!$F$4)*EXP(-((F1945-'RATA RATA DATA'!$F$5)^2/(2*'STDEV DATA'!$F$4^2)))</f>
        <v>2.960326638092653E-2</v>
      </c>
      <c r="V1945">
        <f>1/SQRT(2*3.14*'STDEV DATA'!$F$5)*EXP(-((F1945-'RATA RATA DATA'!$F$6)^2/(2*'STDEV DATA'!$F$5^2)))</f>
        <v>1.8461097206142151E-2</v>
      </c>
      <c r="X1945">
        <f>I1945*L1945*O1945*R1945*U1945*'PROBABILITY DATA'!$C$4</f>
        <v>2.318940312697022E-7</v>
      </c>
      <c r="Y1945">
        <f>J1945*M1945*P1945*S1945*V1945*'PROBABILITY DATA'!$C$5</f>
        <v>2.2420914281499952E-7</v>
      </c>
      <c r="AA1945">
        <f t="shared" si="61"/>
        <v>2.318940312697022E-7</v>
      </c>
      <c r="AC1945" s="5" t="str">
        <f t="shared" si="60"/>
        <v>YA</v>
      </c>
    </row>
    <row r="1946" spans="2:29" x14ac:dyDescent="0.2">
      <c r="B1946" s="7">
        <v>8.1859234169999997</v>
      </c>
      <c r="C1946" s="8">
        <v>240.97910379999999</v>
      </c>
      <c r="D1946" s="8">
        <v>23641.472030000001</v>
      </c>
      <c r="E1946" s="8">
        <v>6.6114485969999999</v>
      </c>
      <c r="F1946">
        <v>318.68901037196002</v>
      </c>
      <c r="G1946" t="s">
        <v>13</v>
      </c>
      <c r="I1946">
        <f>1/SQRT(2*3.14*'STDEV DATA'!$B$4)*EXP(-((B1946-'RATA RATA DATA'!$B$5)^2/(2*'STDEV DATA'!$B$4^2)))</f>
        <v>0.24457378793406342</v>
      </c>
      <c r="J1946">
        <f>1/SQRT(2*3.14*'STDEV DATA'!$B$5)*EXP(-((B1946-'RATA RATA DATA'!$B$6)^2/(2*'STDEV DATA'!$B$5^2)))</f>
        <v>0.24901744634963105</v>
      </c>
      <c r="L1946">
        <f>1/SQRT(2*3.14*'STDEV DATA'!$C$4)*EXP(-((C1946-'RATA RATA DATA'!$C$5)^2/(2*'STDEV DATA'!$C$4^2)))</f>
        <v>2.9857222124904218E-2</v>
      </c>
      <c r="M1946">
        <f>1/SQRT(2*3.14*'STDEV DATA'!$C$5)*EXP(-((C1946-'RATA RATA DATA'!$C$6)^2/(2*'STDEV DATA'!$C$5^2)))</f>
        <v>2.5960439198426007E-2</v>
      </c>
      <c r="O1946">
        <f>1/SQRT(2*3.14*'STDEV DATA'!$D$4)*EXP(-((D1946-'RATA RATA DATA'!$D$5)^2/(2*'STDEV DATA'!$D$4^2)))</f>
        <v>4.1425958329601902E-3</v>
      </c>
      <c r="P1946">
        <f>1/SQRT(2*3.14*'STDEV DATA'!$D$5)*EXP(-((D1946-'RATA RATA DATA'!$D$6)^2/(2*'STDEV DATA'!$D$5^2)))</f>
        <v>4.2155334700900186E-3</v>
      </c>
      <c r="R1946">
        <f>1/SQRT(2*3.14*'STDEV DATA'!$E$4)*EXP(-((E1946-'RATA RATA DATA'!$E$5)^2/(2*'STDEV DATA'!$E$4^2)))</f>
        <v>0.2897653406590458</v>
      </c>
      <c r="S1946">
        <f>1/SQRT(2*3.14*'STDEV DATA'!$E$5)*EXP(-((E1946-'RATA RATA DATA'!$E$6)^2/(2*'STDEV DATA'!$E$5^2)))</f>
        <v>0.30939469610839454</v>
      </c>
      <c r="U1946">
        <f>1/SQRT(2*3.14*'STDEV DATA'!$F$4)*EXP(-((F1946-'RATA RATA DATA'!$F$5)^2/(2*'STDEV DATA'!$F$4^2)))</f>
        <v>5.8235895736329771E-2</v>
      </c>
      <c r="V1946">
        <f>1/SQRT(2*3.14*'STDEV DATA'!$F$5)*EXP(-((F1946-'RATA RATA DATA'!$F$6)^2/(2*'STDEV DATA'!$F$5^2)))</f>
        <v>6.2608796779125328E-2</v>
      </c>
      <c r="X1946">
        <f>I1946*L1946*O1946*R1946*U1946*'PROBABILITY DATA'!$C$4</f>
        <v>1.9913886662626946E-7</v>
      </c>
      <c r="Y1946">
        <f>J1946*M1946*P1946*S1946*V1946*'PROBABILITY DATA'!$C$5</f>
        <v>3.2189137132232952E-7</v>
      </c>
      <c r="AA1946">
        <f t="shared" si="61"/>
        <v>3.2189137132232952E-7</v>
      </c>
      <c r="AC1946" s="5" t="str">
        <f t="shared" si="60"/>
        <v>TIDAK</v>
      </c>
    </row>
    <row r="1947" spans="2:29" x14ac:dyDescent="0.2">
      <c r="B1947" s="7">
        <v>6.1491851740000003</v>
      </c>
      <c r="C1947" s="8">
        <v>150.5635935</v>
      </c>
      <c r="D1947" s="8">
        <v>20596.391230000001</v>
      </c>
      <c r="E1947" s="8">
        <v>6.9069106939999996</v>
      </c>
      <c r="F1947">
        <v>333.77577661081295</v>
      </c>
      <c r="G1947" t="s">
        <v>13</v>
      </c>
      <c r="I1947">
        <f>1/SQRT(2*3.14*'STDEV DATA'!$B$4)*EXP(-((B1947-'RATA RATA DATA'!$B$5)^2/(2*'STDEV DATA'!$B$4^2)))</f>
        <v>0.27153961064120447</v>
      </c>
      <c r="J1947">
        <f>1/SQRT(2*3.14*'STDEV DATA'!$B$5)*EXP(-((B1947-'RATA RATA DATA'!$B$6)^2/(2*'STDEV DATA'!$B$5^2)))</f>
        <v>0.26726089027481237</v>
      </c>
      <c r="L1947">
        <f>1/SQRT(2*3.14*'STDEV DATA'!$C$4)*EXP(-((C1947-'RATA RATA DATA'!$C$5)^2/(2*'STDEV DATA'!$C$4^2)))</f>
        <v>2.9794535981907708E-2</v>
      </c>
      <c r="M1947">
        <f>1/SQRT(2*3.14*'STDEV DATA'!$C$5)*EXP(-((C1947-'RATA RATA DATA'!$C$6)^2/(2*'STDEV DATA'!$C$5^2)))</f>
        <v>2.3722665842839087E-2</v>
      </c>
      <c r="O1947">
        <f>1/SQRT(2*3.14*'STDEV DATA'!$D$4)*EXP(-((D1947-'RATA RATA DATA'!$D$5)^2/(2*'STDEV DATA'!$D$4^2)))</f>
        <v>4.1024459824018237E-3</v>
      </c>
      <c r="P1947">
        <f>1/SQRT(2*3.14*'STDEV DATA'!$D$5)*EXP(-((D1947-'RATA RATA DATA'!$D$6)^2/(2*'STDEV DATA'!$D$5^2)))</f>
        <v>4.2760023986423579E-3</v>
      </c>
      <c r="R1947">
        <f>1/SQRT(2*3.14*'STDEV DATA'!$E$4)*EXP(-((E1947-'RATA RATA DATA'!$E$5)^2/(2*'STDEV DATA'!$E$4^2)))</f>
        <v>0.3021205060098503</v>
      </c>
      <c r="S1947">
        <f>1/SQRT(2*3.14*'STDEV DATA'!$E$5)*EXP(-((E1947-'RATA RATA DATA'!$E$6)^2/(2*'STDEV DATA'!$E$5^2)))</f>
        <v>0.32319804410912351</v>
      </c>
      <c r="U1947">
        <f>1/SQRT(2*3.14*'STDEV DATA'!$F$4)*EXP(-((F1947-'RATA RATA DATA'!$F$5)^2/(2*'STDEV DATA'!$F$4^2)))</f>
        <v>6.1643058590409874E-2</v>
      </c>
      <c r="V1947">
        <f>1/SQRT(2*3.14*'STDEV DATA'!$F$5)*EXP(-((F1947-'RATA RATA DATA'!$F$6)^2/(2*'STDEV DATA'!$F$5^2)))</f>
        <v>7.0637520417500863E-2</v>
      </c>
      <c r="X1947">
        <f>I1947*L1947*O1947*R1947*U1947*'PROBABILITY DATA'!$C$4</f>
        <v>2.411370990135995E-7</v>
      </c>
      <c r="Y1947">
        <f>J1947*M1947*P1947*S1947*V1947*'PROBABILITY DATA'!$C$5</f>
        <v>3.7740510694038696E-7</v>
      </c>
      <c r="AA1947">
        <f t="shared" si="61"/>
        <v>3.7740510694038696E-7</v>
      </c>
      <c r="AC1947" s="5" t="str">
        <f t="shared" si="60"/>
        <v>TIDAK</v>
      </c>
    </row>
    <row r="1948" spans="2:29" x14ac:dyDescent="0.2">
      <c r="B1948" s="7">
        <v>7.0804458209999996</v>
      </c>
      <c r="C1948" s="8">
        <v>196.65894660000001</v>
      </c>
      <c r="D1948" s="8">
        <v>36966.853320000002</v>
      </c>
      <c r="E1948" s="8">
        <v>8.9867843379999997</v>
      </c>
      <c r="F1948">
        <v>294.31573261787997</v>
      </c>
      <c r="G1948" t="s">
        <v>13</v>
      </c>
      <c r="I1948">
        <f>1/SQRT(2*3.14*'STDEV DATA'!$B$4)*EXP(-((B1948-'RATA RATA DATA'!$B$5)^2/(2*'STDEV DATA'!$B$4^2)))</f>
        <v>0.34416688138112228</v>
      </c>
      <c r="J1948">
        <f>1/SQRT(2*3.14*'STDEV DATA'!$B$5)*EXP(-((B1948-'RATA RATA DATA'!$B$6)^2/(2*'STDEV DATA'!$B$5^2)))</f>
        <v>0.32100328345040424</v>
      </c>
      <c r="L1948">
        <f>1/SQRT(2*3.14*'STDEV DATA'!$C$4)*EXP(-((C1948-'RATA RATA DATA'!$C$5)^2/(2*'STDEV DATA'!$C$4^2)))</f>
        <v>6.6897048832316341E-2</v>
      </c>
      <c r="M1948">
        <f>1/SQRT(2*3.14*'STDEV DATA'!$C$5)*EXP(-((C1948-'RATA RATA DATA'!$C$6)^2/(2*'STDEV DATA'!$C$5^2)))</f>
        <v>7.1598451710100292E-2</v>
      </c>
      <c r="O1948">
        <f>1/SQRT(2*3.14*'STDEV DATA'!$D$4)*EXP(-((D1948-'RATA RATA DATA'!$D$5)^2/(2*'STDEV DATA'!$D$4^2)))</f>
        <v>1.1593147779416144E-3</v>
      </c>
      <c r="P1948">
        <f>1/SQRT(2*3.14*'STDEV DATA'!$D$5)*EXP(-((D1948-'RATA RATA DATA'!$D$6)^2/(2*'STDEV DATA'!$D$5^2)))</f>
        <v>8.8900794744734566E-4</v>
      </c>
      <c r="R1948">
        <f>1/SQRT(2*3.14*'STDEV DATA'!$E$4)*EXP(-((E1948-'RATA RATA DATA'!$E$5)^2/(2*'STDEV DATA'!$E$4^2)))</f>
        <v>0.17306188108295154</v>
      </c>
      <c r="S1948">
        <f>1/SQRT(2*3.14*'STDEV DATA'!$E$5)*EXP(-((E1948-'RATA RATA DATA'!$E$6)^2/(2*'STDEV DATA'!$E$5^2)))</f>
        <v>0.14688726777723463</v>
      </c>
      <c r="U1948">
        <f>1/SQRT(2*3.14*'STDEV DATA'!$F$4)*EXP(-((F1948-'RATA RATA DATA'!$F$5)^2/(2*'STDEV DATA'!$F$4^2)))</f>
        <v>4.0388008176524465E-2</v>
      </c>
      <c r="V1948">
        <f>1/SQRT(2*3.14*'STDEV DATA'!$F$5)*EXP(-((F1948-'RATA RATA DATA'!$F$6)^2/(2*'STDEV DATA'!$F$5^2)))</f>
        <v>3.2119956389569167E-2</v>
      </c>
      <c r="X1948">
        <f>I1948*L1948*O1948*R1948*U1948*'PROBABILITY DATA'!$C$4</f>
        <v>7.2781034433549843E-8</v>
      </c>
      <c r="Y1948">
        <f>J1948*M1948*P1948*S1948*V1948*'PROBABILITY DATA'!$C$5</f>
        <v>5.8782033949962178E-8</v>
      </c>
      <c r="AA1948">
        <f t="shared" si="61"/>
        <v>7.2781034433549843E-8</v>
      </c>
      <c r="AC1948" s="5" t="str">
        <f t="shared" si="60"/>
        <v>YA</v>
      </c>
    </row>
    <row r="1949" spans="2:29" x14ac:dyDescent="0.2">
      <c r="B1949" s="7">
        <v>6.6284273469999997</v>
      </c>
      <c r="C1949" s="8">
        <v>215.24553209999999</v>
      </c>
      <c r="D1949" s="8">
        <v>18059.330849999998</v>
      </c>
      <c r="E1949" s="8">
        <v>6.9317866859999997</v>
      </c>
      <c r="F1949">
        <v>333.77577661081295</v>
      </c>
      <c r="G1949" t="s">
        <v>13</v>
      </c>
      <c r="I1949">
        <f>1/SQRT(2*3.14*'STDEV DATA'!$B$4)*EXP(-((B1949-'RATA RATA DATA'!$B$5)^2/(2*'STDEV DATA'!$B$4^2)))</f>
        <v>0.32571357253604816</v>
      </c>
      <c r="J1949">
        <f>1/SQRT(2*3.14*'STDEV DATA'!$B$5)*EXP(-((B1949-'RATA RATA DATA'!$B$6)^2/(2*'STDEV DATA'!$B$5^2)))</f>
        <v>0.30731507374821915</v>
      </c>
      <c r="L1949">
        <f>1/SQRT(2*3.14*'STDEV DATA'!$C$4)*EXP(-((C1949-'RATA RATA DATA'!$C$5)^2/(2*'STDEV DATA'!$C$4^2)))</f>
        <v>5.7624631758334981E-2</v>
      </c>
      <c r="M1949">
        <f>1/SQRT(2*3.14*'STDEV DATA'!$C$5)*EXP(-((C1949-'RATA RATA DATA'!$C$6)^2/(2*'STDEV DATA'!$C$5^2)))</f>
        <v>5.994832558086137E-2</v>
      </c>
      <c r="O1949">
        <f>1/SQRT(2*3.14*'STDEV DATA'!$D$4)*EXP(-((D1949-'RATA RATA DATA'!$D$5)^2/(2*'STDEV DATA'!$D$4^2)))</f>
        <v>3.7360334580300229E-3</v>
      </c>
      <c r="P1949">
        <f>1/SQRT(2*3.14*'STDEV DATA'!$D$5)*EXP(-((D1949-'RATA RATA DATA'!$D$6)^2/(2*'STDEV DATA'!$D$5^2)))</f>
        <v>3.9270365643302562E-3</v>
      </c>
      <c r="R1949">
        <f>1/SQRT(2*3.14*'STDEV DATA'!$E$4)*EXP(-((E1949-'RATA RATA DATA'!$E$5)^2/(2*'STDEV DATA'!$E$4^2)))</f>
        <v>0.30276853998786296</v>
      </c>
      <c r="S1949">
        <f>1/SQRT(2*3.14*'STDEV DATA'!$E$5)*EXP(-((E1949-'RATA RATA DATA'!$E$6)^2/(2*'STDEV DATA'!$E$5^2)))</f>
        <v>0.32381505368224683</v>
      </c>
      <c r="U1949">
        <f>1/SQRT(2*3.14*'STDEV DATA'!$F$4)*EXP(-((F1949-'RATA RATA DATA'!$F$5)^2/(2*'STDEV DATA'!$F$4^2)))</f>
        <v>6.1643058590409874E-2</v>
      </c>
      <c r="V1949">
        <f>1/SQRT(2*3.14*'STDEV DATA'!$F$5)*EXP(-((F1949-'RATA RATA DATA'!$F$6)^2/(2*'STDEV DATA'!$F$5^2)))</f>
        <v>7.0637520417500863E-2</v>
      </c>
      <c r="X1949">
        <f>I1949*L1949*O1949*R1949*U1949*'PROBABILITY DATA'!$C$4</f>
        <v>5.1054809810277242E-7</v>
      </c>
      <c r="Y1949">
        <f>J1949*M1949*P1949*S1949*V1949*'PROBABILITY DATA'!$C$5</f>
        <v>1.0090788558400384E-6</v>
      </c>
      <c r="AA1949">
        <f t="shared" si="61"/>
        <v>1.0090788558400384E-6</v>
      </c>
      <c r="AC1949" s="5" t="str">
        <f t="shared" si="60"/>
        <v>TIDAK</v>
      </c>
    </row>
    <row r="1950" spans="2:29" x14ac:dyDescent="0.2">
      <c r="B1950" s="7">
        <v>4.7046984619999996</v>
      </c>
      <c r="C1950" s="8">
        <v>160.2118222</v>
      </c>
      <c r="D1950" s="8">
        <v>5128.4576459999998</v>
      </c>
      <c r="E1950" s="8">
        <v>8.2830689339999992</v>
      </c>
      <c r="F1950">
        <v>357.73107683363997</v>
      </c>
      <c r="G1950" t="s">
        <v>13</v>
      </c>
      <c r="I1950">
        <f>1/SQRT(2*3.14*'STDEV DATA'!$B$4)*EXP(-((B1950-'RATA RATA DATA'!$B$5)^2/(2*'STDEV DATA'!$B$4^2)))</f>
        <v>7.2745444807976803E-2</v>
      </c>
      <c r="J1950">
        <f>1/SQRT(2*3.14*'STDEV DATA'!$B$5)*EXP(-((B1950-'RATA RATA DATA'!$B$6)^2/(2*'STDEV DATA'!$B$5^2)))</f>
        <v>9.8050977206969425E-2</v>
      </c>
      <c r="L1950">
        <f>1/SQRT(2*3.14*'STDEV DATA'!$C$4)*EXP(-((C1950-'RATA RATA DATA'!$C$5)^2/(2*'STDEV DATA'!$C$4^2)))</f>
        <v>4.0555016630185188E-2</v>
      </c>
      <c r="M1950">
        <f>1/SQRT(2*3.14*'STDEV DATA'!$C$5)*EXP(-((C1950-'RATA RATA DATA'!$C$6)^2/(2*'STDEV DATA'!$C$5^2)))</f>
        <v>3.5869014949696285E-2</v>
      </c>
      <c r="O1950">
        <f>1/SQRT(2*3.14*'STDEV DATA'!$D$4)*EXP(-((D1950-'RATA RATA DATA'!$D$5)^2/(2*'STDEV DATA'!$D$4^2)))</f>
        <v>6.9380594446113216E-4</v>
      </c>
      <c r="P1950">
        <f>1/SQRT(2*3.14*'STDEV DATA'!$D$5)*EXP(-((D1950-'RATA RATA DATA'!$D$6)^2/(2*'STDEV DATA'!$D$5^2)))</f>
        <v>6.4664661936187501E-4</v>
      </c>
      <c r="R1950">
        <f>1/SQRT(2*3.14*'STDEV DATA'!$E$4)*EXP(-((E1950-'RATA RATA DATA'!$E$5)^2/(2*'STDEV DATA'!$E$4^2)))</f>
        <v>0.2469045437314471</v>
      </c>
      <c r="S1950">
        <f>1/SQRT(2*3.14*'STDEV DATA'!$E$5)*EXP(-((E1950-'RATA RATA DATA'!$E$6)^2/(2*'STDEV DATA'!$E$5^2)))</f>
        <v>0.2377678556024288</v>
      </c>
      <c r="U1950">
        <f>1/SQRT(2*3.14*'STDEV DATA'!$F$4)*EXP(-((F1950-'RATA RATA DATA'!$F$5)^2/(2*'STDEV DATA'!$F$4^2)))</f>
        <v>5.1680773898344946E-2</v>
      </c>
      <c r="V1950">
        <f>1/SQRT(2*3.14*'STDEV DATA'!$F$5)*EXP(-((F1950-'RATA RATA DATA'!$F$6)^2/(2*'STDEV DATA'!$F$5^2)))</f>
        <v>5.403655182380869E-2</v>
      </c>
      <c r="X1950">
        <f>I1950*L1950*O1950*R1950*U1950*'PROBABILITY DATA'!$C$4</f>
        <v>1.018904441737999E-8</v>
      </c>
      <c r="Y1950">
        <f>J1950*M1950*P1950*S1950*V1950*'PROBABILITY DATA'!$C$5</f>
        <v>1.7817465125268893E-8</v>
      </c>
      <c r="AA1950">
        <f t="shared" si="61"/>
        <v>1.7817465125268893E-8</v>
      </c>
      <c r="AC1950" s="5" t="str">
        <f t="shared" si="60"/>
        <v>TIDAK</v>
      </c>
    </row>
    <row r="1951" spans="2:29" x14ac:dyDescent="0.2">
      <c r="B1951" s="7">
        <v>7.976900874</v>
      </c>
      <c r="C1951" s="8">
        <v>234.7793796</v>
      </c>
      <c r="D1951" s="8">
        <v>15360.835069999999</v>
      </c>
      <c r="E1951" s="8">
        <v>5.7360268779999997</v>
      </c>
      <c r="F1951">
        <v>377.17811887966002</v>
      </c>
      <c r="G1951" t="s">
        <v>13</v>
      </c>
      <c r="I1951">
        <f>1/SQRT(2*3.14*'STDEV DATA'!$B$4)*EXP(-((B1951-'RATA RATA DATA'!$B$5)^2/(2*'STDEV DATA'!$B$4^2)))</f>
        <v>0.27477504776872858</v>
      </c>
      <c r="J1951">
        <f>1/SQRT(2*3.14*'STDEV DATA'!$B$5)*EXP(-((B1951-'RATA RATA DATA'!$B$6)^2/(2*'STDEV DATA'!$B$5^2)))</f>
        <v>0.27171910058307225</v>
      </c>
      <c r="L1951">
        <f>1/SQRT(2*3.14*'STDEV DATA'!$C$4)*EXP(-((C1951-'RATA RATA DATA'!$C$5)^2/(2*'STDEV DATA'!$C$4^2)))</f>
        <v>3.6697927528250511E-2</v>
      </c>
      <c r="M1951">
        <f>1/SQRT(2*3.14*'STDEV DATA'!$C$5)*EXP(-((C1951-'RATA RATA DATA'!$C$6)^2/(2*'STDEV DATA'!$C$5^2)))</f>
        <v>3.3816866372844367E-2</v>
      </c>
      <c r="O1951">
        <f>1/SQRT(2*3.14*'STDEV DATA'!$D$4)*EXP(-((D1951-'RATA RATA DATA'!$D$5)^2/(2*'STDEV DATA'!$D$4^2)))</f>
        <v>3.1058070218055217E-3</v>
      </c>
      <c r="P1951">
        <f>1/SQRT(2*3.14*'STDEV DATA'!$D$5)*EXP(-((D1951-'RATA RATA DATA'!$D$6)^2/(2*'STDEV DATA'!$D$5^2)))</f>
        <v>3.2562242248905522E-3</v>
      </c>
      <c r="R1951">
        <f>1/SQRT(2*3.14*'STDEV DATA'!$E$4)*EXP(-((E1951-'RATA RATA DATA'!$E$5)^2/(2*'STDEV DATA'!$E$4^2)))</f>
        <v>0.21459945142397419</v>
      </c>
      <c r="S1951">
        <f>1/SQRT(2*3.14*'STDEV DATA'!$E$5)*EXP(-((E1951-'RATA RATA DATA'!$E$6)^2/(2*'STDEV DATA'!$E$5^2)))</f>
        <v>0.21657383393653024</v>
      </c>
      <c r="U1951">
        <f>1/SQRT(2*3.14*'STDEV DATA'!$F$4)*EXP(-((F1951-'RATA RATA DATA'!$F$5)^2/(2*'STDEV DATA'!$F$4^2)))</f>
        <v>3.5213358912237973E-2</v>
      </c>
      <c r="V1951">
        <f>1/SQRT(2*3.14*'STDEV DATA'!$F$5)*EXP(-((F1951-'RATA RATA DATA'!$F$6)^2/(2*'STDEV DATA'!$F$5^2)))</f>
        <v>2.8717568791604083E-2</v>
      </c>
      <c r="X1951">
        <f>I1951*L1951*O1951*R1951*U1951*'PROBABILITY DATA'!$C$4</f>
        <v>9.2324362960459066E-8</v>
      </c>
      <c r="Y1951">
        <f>J1951*M1951*P1951*S1951*V1951*'PROBABILITY DATA'!$C$5</f>
        <v>1.1347187941969131E-7</v>
      </c>
      <c r="AA1951">
        <f t="shared" si="61"/>
        <v>1.1347187941969131E-7</v>
      </c>
      <c r="AC1951" s="5" t="str">
        <f t="shared" si="60"/>
        <v>TIDAK</v>
      </c>
    </row>
    <row r="1952" spans="2:29" x14ac:dyDescent="0.2">
      <c r="B1952" s="7">
        <v>6.8096445149999996</v>
      </c>
      <c r="C1952" s="8">
        <v>179.71952060000001</v>
      </c>
      <c r="D1952" s="8">
        <v>35001.144789999998</v>
      </c>
      <c r="E1952" s="8">
        <v>8.6819834660000001</v>
      </c>
      <c r="F1952">
        <v>333.77577661081295</v>
      </c>
      <c r="G1952" t="s">
        <v>13</v>
      </c>
      <c r="I1952">
        <f>1/SQRT(2*3.14*'STDEV DATA'!$B$4)*EXP(-((B1952-'RATA RATA DATA'!$B$5)^2/(2*'STDEV DATA'!$B$4^2)))</f>
        <v>0.33754185265743891</v>
      </c>
      <c r="J1952">
        <f>1/SQRT(2*3.14*'STDEV DATA'!$B$5)*EXP(-((B1952-'RATA RATA DATA'!$B$6)^2/(2*'STDEV DATA'!$B$5^2)))</f>
        <v>0.3159611312223754</v>
      </c>
      <c r="L1952">
        <f>1/SQRT(2*3.14*'STDEV DATA'!$C$4)*EXP(-((C1952-'RATA RATA DATA'!$C$5)^2/(2*'STDEV DATA'!$C$4^2)))</f>
        <v>6.0412531618974509E-2</v>
      </c>
      <c r="M1952">
        <f>1/SQRT(2*3.14*'STDEV DATA'!$C$5)*EXP(-((C1952-'RATA RATA DATA'!$C$6)^2/(2*'STDEV DATA'!$C$5^2)))</f>
        <v>6.1625136366815811E-2</v>
      </c>
      <c r="O1952">
        <f>1/SQRT(2*3.14*'STDEV DATA'!$D$4)*EXP(-((D1952-'RATA RATA DATA'!$D$5)^2/(2*'STDEV DATA'!$D$4^2)))</f>
        <v>1.6006528875148749E-3</v>
      </c>
      <c r="P1952">
        <f>1/SQRT(2*3.14*'STDEV DATA'!$D$5)*EXP(-((D1952-'RATA RATA DATA'!$D$6)^2/(2*'STDEV DATA'!$D$5^2)))</f>
        <v>1.3032872697916515E-3</v>
      </c>
      <c r="R1952">
        <f>1/SQRT(2*3.14*'STDEV DATA'!$E$4)*EXP(-((E1952-'RATA RATA DATA'!$E$5)^2/(2*'STDEV DATA'!$E$4^2)))</f>
        <v>0.20613063857566466</v>
      </c>
      <c r="S1952">
        <f>1/SQRT(2*3.14*'STDEV DATA'!$E$5)*EXP(-((E1952-'RATA RATA DATA'!$E$6)^2/(2*'STDEV DATA'!$E$5^2)))</f>
        <v>0.18590657727282761</v>
      </c>
      <c r="U1952">
        <f>1/SQRT(2*3.14*'STDEV DATA'!$F$4)*EXP(-((F1952-'RATA RATA DATA'!$F$5)^2/(2*'STDEV DATA'!$F$4^2)))</f>
        <v>6.1643058590409874E-2</v>
      </c>
      <c r="V1952">
        <f>1/SQRT(2*3.14*'STDEV DATA'!$F$5)*EXP(-((F1952-'RATA RATA DATA'!$F$6)^2/(2*'STDEV DATA'!$F$5^2)))</f>
        <v>7.0637520417500863E-2</v>
      </c>
      <c r="X1952">
        <f>I1952*L1952*O1952*R1952*U1952*'PROBABILITY DATA'!$C$4</f>
        <v>1.617951564625466E-7</v>
      </c>
      <c r="Y1952">
        <f>J1952*M1952*P1952*S1952*V1952*'PROBABILITY DATA'!$C$5</f>
        <v>2.0320232281055682E-7</v>
      </c>
      <c r="AA1952">
        <f t="shared" si="61"/>
        <v>2.0320232281055682E-7</v>
      </c>
      <c r="AC1952" s="5" t="str">
        <f t="shared" si="60"/>
        <v>TIDAK</v>
      </c>
    </row>
    <row r="1953" spans="2:29" x14ac:dyDescent="0.2">
      <c r="B1953" s="7">
        <v>7.080794504</v>
      </c>
      <c r="C1953" s="8">
        <v>177.6853558</v>
      </c>
      <c r="D1953" s="8">
        <v>20325.702130000001</v>
      </c>
      <c r="E1953" s="8">
        <v>5.849569808</v>
      </c>
      <c r="F1953">
        <v>353.62676821622</v>
      </c>
      <c r="G1953" t="s">
        <v>13</v>
      </c>
      <c r="I1953">
        <f>1/SQRT(2*3.14*'STDEV DATA'!$B$4)*EXP(-((B1953-'RATA RATA DATA'!$B$5)^2/(2*'STDEV DATA'!$B$4^2)))</f>
        <v>0.34416649185164766</v>
      </c>
      <c r="J1953">
        <f>1/SQRT(2*3.14*'STDEV DATA'!$B$5)*EXP(-((B1953-'RATA RATA DATA'!$B$6)^2/(2*'STDEV DATA'!$B$5^2)))</f>
        <v>0.32100347270959284</v>
      </c>
      <c r="L1953">
        <f>1/SQRT(2*3.14*'STDEV DATA'!$C$4)*EXP(-((C1953-'RATA RATA DATA'!$C$5)^2/(2*'STDEV DATA'!$C$4^2)))</f>
        <v>5.8773600953129529E-2</v>
      </c>
      <c r="M1953">
        <f>1/SQRT(2*3.14*'STDEV DATA'!$C$5)*EXP(-((C1953-'RATA RATA DATA'!$C$6)^2/(2*'STDEV DATA'!$C$5^2)))</f>
        <v>5.9326497901561706E-2</v>
      </c>
      <c r="O1953">
        <f>1/SQRT(2*3.14*'STDEV DATA'!$D$4)*EXP(-((D1953-'RATA RATA DATA'!$D$5)^2/(2*'STDEV DATA'!$D$4^2)))</f>
        <v>4.0767597930378655E-3</v>
      </c>
      <c r="P1953">
        <f>1/SQRT(2*3.14*'STDEV DATA'!$D$5)*EXP(-((D1953-'RATA RATA DATA'!$D$6)^2/(2*'STDEV DATA'!$D$5^2)))</f>
        <v>4.2551804841081068E-3</v>
      </c>
      <c r="R1953">
        <f>1/SQRT(2*3.14*'STDEV DATA'!$E$4)*EXP(-((E1953-'RATA RATA DATA'!$E$5)^2/(2*'STDEV DATA'!$E$4^2)))</f>
        <v>0.22647282097739468</v>
      </c>
      <c r="S1953">
        <f>1/SQRT(2*3.14*'STDEV DATA'!$E$5)*EXP(-((E1953-'RATA RATA DATA'!$E$6)^2/(2*'STDEV DATA'!$E$5^2)))</f>
        <v>0.2312229275887957</v>
      </c>
      <c r="U1953">
        <f>1/SQRT(2*3.14*'STDEV DATA'!$F$4)*EXP(-((F1953-'RATA RATA DATA'!$F$5)^2/(2*'STDEV DATA'!$F$4^2)))</f>
        <v>5.4516760318895116E-2</v>
      </c>
      <c r="V1953">
        <f>1/SQRT(2*3.14*'STDEV DATA'!$F$5)*EXP(-((F1953-'RATA RATA DATA'!$F$6)^2/(2*'STDEV DATA'!$F$5^2)))</f>
        <v>5.8885093182613306E-2</v>
      </c>
      <c r="X1953">
        <f>I1953*L1953*O1953*R1953*U1953*'PROBABILITY DATA'!$C$4</f>
        <v>3.9719072489595985E-7</v>
      </c>
      <c r="Y1953">
        <f>J1953*M1953*P1953*S1953*V1953*'PROBABILITY DATA'!$C$5</f>
        <v>6.7278988167179694E-7</v>
      </c>
      <c r="AA1953">
        <f t="shared" si="61"/>
        <v>6.7278988167179694E-7</v>
      </c>
      <c r="AC1953" s="5" t="str">
        <f t="shared" si="60"/>
        <v>TIDAK</v>
      </c>
    </row>
    <row r="1954" spans="2:29" x14ac:dyDescent="0.2">
      <c r="B1954" s="7">
        <v>6.9676966829999998</v>
      </c>
      <c r="C1954" s="8">
        <v>177.0558901</v>
      </c>
      <c r="D1954" s="8">
        <v>22886.96573</v>
      </c>
      <c r="E1954" s="8">
        <v>6.4309348079999999</v>
      </c>
      <c r="F1954">
        <v>315.28290206180998</v>
      </c>
      <c r="G1954" t="s">
        <v>13</v>
      </c>
      <c r="I1954">
        <f>1/SQRT(2*3.14*'STDEV DATA'!$B$4)*EXP(-((B1954-'RATA RATA DATA'!$B$5)^2/(2*'STDEV DATA'!$B$4^2)))</f>
        <v>0.34308028067087604</v>
      </c>
      <c r="J1954">
        <f>1/SQRT(2*3.14*'STDEV DATA'!$B$5)*EXP(-((B1954-'RATA RATA DATA'!$B$6)^2/(2*'STDEV DATA'!$B$5^2)))</f>
        <v>0.32008633854529472</v>
      </c>
      <c r="L1954">
        <f>1/SQRT(2*3.14*'STDEV DATA'!$C$4)*EXP(-((C1954-'RATA RATA DATA'!$C$5)^2/(2*'STDEV DATA'!$C$4^2)))</f>
        <v>5.8236884379024474E-2</v>
      </c>
      <c r="M1954">
        <f>1/SQRT(2*3.14*'STDEV DATA'!$C$5)*EXP(-((C1954-'RATA RATA DATA'!$C$6)^2/(2*'STDEV DATA'!$C$5^2)))</f>
        <v>5.8581792241583434E-2</v>
      </c>
      <c r="O1954">
        <f>1/SQRT(2*3.14*'STDEV DATA'!$D$4)*EXP(-((D1954-'RATA RATA DATA'!$D$5)^2/(2*'STDEV DATA'!$D$4^2)))</f>
        <v>4.17592729607649E-3</v>
      </c>
      <c r="P1954">
        <f>1/SQRT(2*3.14*'STDEV DATA'!$D$5)*EXP(-((D1954-'RATA RATA DATA'!$D$6)^2/(2*'STDEV DATA'!$D$5^2)))</f>
        <v>4.2808099925385115E-3</v>
      </c>
      <c r="R1954">
        <f>1/SQRT(2*3.14*'STDEV DATA'!$E$4)*EXP(-((E1954-'RATA RATA DATA'!$E$5)^2/(2*'STDEV DATA'!$E$4^2)))</f>
        <v>0.27831664561546693</v>
      </c>
      <c r="S1954">
        <f>1/SQRT(2*3.14*'STDEV DATA'!$E$5)*EXP(-((E1954-'RATA RATA DATA'!$E$6)^2/(2*'STDEV DATA'!$E$5^2)))</f>
        <v>0.2955662018555183</v>
      </c>
      <c r="U1954">
        <f>1/SQRT(2*3.14*'STDEV DATA'!$F$4)*EXP(-((F1954-'RATA RATA DATA'!$F$5)^2/(2*'STDEV DATA'!$F$4^2)))</f>
        <v>5.6470186048887976E-2</v>
      </c>
      <c r="V1954">
        <f>1/SQRT(2*3.14*'STDEV DATA'!$F$5)*EXP(-((F1954-'RATA RATA DATA'!$F$6)^2/(2*'STDEV DATA'!$F$5^2)))</f>
        <v>5.9069820567202086E-2</v>
      </c>
      <c r="X1954">
        <f>I1954*L1954*O1954*R1954*U1954*'PROBABILITY DATA'!$C$4</f>
        <v>5.1155481751130901E-7</v>
      </c>
      <c r="Y1954">
        <f>J1954*M1954*P1954*S1954*V1954*'PROBABILITY DATA'!$C$5</f>
        <v>8.5456072203515702E-7</v>
      </c>
      <c r="AA1954">
        <f t="shared" si="61"/>
        <v>8.5456072203515702E-7</v>
      </c>
      <c r="AC1954" s="5" t="str">
        <f t="shared" si="60"/>
        <v>TIDAK</v>
      </c>
    </row>
    <row r="1955" spans="2:29" x14ac:dyDescent="0.2">
      <c r="B1955" s="7">
        <v>6.4445551700000001</v>
      </c>
      <c r="C1955" s="8">
        <v>166.63518049999999</v>
      </c>
      <c r="D1955" s="8">
        <v>24855.830040000001</v>
      </c>
      <c r="E1955" s="8">
        <v>9.4923613289999995</v>
      </c>
      <c r="F1955">
        <v>287.41237996919</v>
      </c>
      <c r="G1955" t="s">
        <v>13</v>
      </c>
      <c r="I1955">
        <f>1/SQRT(2*3.14*'STDEV DATA'!$B$4)*EXP(-((B1955-'RATA RATA DATA'!$B$5)^2/(2*'STDEV DATA'!$B$4^2)))</f>
        <v>0.30835478772462532</v>
      </c>
      <c r="J1955">
        <f>1/SQRT(2*3.14*'STDEV DATA'!$B$5)*EXP(-((B1955-'RATA RATA DATA'!$B$6)^2/(2*'STDEV DATA'!$B$5^2)))</f>
        <v>0.2946139200885256</v>
      </c>
      <c r="L1955">
        <f>1/SQRT(2*3.14*'STDEV DATA'!$C$4)*EXP(-((C1955-'RATA RATA DATA'!$C$5)^2/(2*'STDEV DATA'!$C$4^2)))</f>
        <v>4.7804390734385756E-2</v>
      </c>
      <c r="M1955">
        <f>1/SQRT(2*3.14*'STDEV DATA'!$C$5)*EXP(-((C1955-'RATA RATA DATA'!$C$6)^2/(2*'STDEV DATA'!$C$5^2)))</f>
        <v>4.4774041167416165E-2</v>
      </c>
      <c r="O1955">
        <f>1/SQRT(2*3.14*'STDEV DATA'!$D$4)*EXP(-((D1955-'RATA RATA DATA'!$D$5)^2/(2*'STDEV DATA'!$D$4^2)))</f>
        <v>4.0309398909061725E-3</v>
      </c>
      <c r="P1955">
        <f>1/SQRT(2*3.14*'STDEV DATA'!$D$5)*EXP(-((D1955-'RATA RATA DATA'!$D$6)^2/(2*'STDEV DATA'!$D$5^2)))</f>
        <v>4.0457585435273282E-3</v>
      </c>
      <c r="R1955">
        <f>1/SQRT(2*3.14*'STDEV DATA'!$E$4)*EXP(-((E1955-'RATA RATA DATA'!$E$5)^2/(2*'STDEV DATA'!$E$4^2)))</f>
        <v>0.12066559702422933</v>
      </c>
      <c r="S1955">
        <f>1/SQRT(2*3.14*'STDEV DATA'!$E$5)*EXP(-((E1955-'RATA RATA DATA'!$E$6)^2/(2*'STDEV DATA'!$E$5^2)))</f>
        <v>9.0742749814983023E-2</v>
      </c>
      <c r="U1955">
        <f>1/SQRT(2*3.14*'STDEV DATA'!$F$4)*EXP(-((F1955-'RATA RATA DATA'!$F$5)^2/(2*'STDEV DATA'!$F$4^2)))</f>
        <v>3.4238164655209638E-2</v>
      </c>
      <c r="V1955">
        <f>1/SQRT(2*3.14*'STDEV DATA'!$F$5)*EXP(-((F1955-'RATA RATA DATA'!$F$6)^2/(2*'STDEV DATA'!$F$5^2)))</f>
        <v>2.391159668666714E-2</v>
      </c>
      <c r="X1955">
        <f>I1955*L1955*O1955*R1955*U1955*'PROBABILITY DATA'!$C$4</f>
        <v>9.5764756431356676E-8</v>
      </c>
      <c r="Y1955">
        <f>J1955*M1955*P1955*S1955*V1955*'PROBABILITY DATA'!$C$5</f>
        <v>7.0610094077469109E-8</v>
      </c>
      <c r="AA1955">
        <f t="shared" si="61"/>
        <v>9.5764756431356676E-8</v>
      </c>
      <c r="AC1955" s="5" t="str">
        <f t="shared" si="60"/>
        <v>YA</v>
      </c>
    </row>
    <row r="1956" spans="2:29" x14ac:dyDescent="0.2">
      <c r="B1956" s="7">
        <v>6.2777424829999999</v>
      </c>
      <c r="C1956" s="8">
        <v>149.5632817</v>
      </c>
      <c r="D1956" s="8">
        <v>15751.44915</v>
      </c>
      <c r="E1956" s="8">
        <v>8.2577511250000004</v>
      </c>
      <c r="F1956">
        <v>317.5014397278</v>
      </c>
      <c r="G1956" t="s">
        <v>13</v>
      </c>
      <c r="I1956">
        <f>1/SQRT(2*3.14*'STDEV DATA'!$B$4)*EXP(-((B1956-'RATA RATA DATA'!$B$5)^2/(2*'STDEV DATA'!$B$4^2)))</f>
        <v>0.28869749066922895</v>
      </c>
      <c r="J1956">
        <f>1/SQRT(2*3.14*'STDEV DATA'!$B$5)*EXP(-((B1956-'RATA RATA DATA'!$B$6)^2/(2*'STDEV DATA'!$B$5^2)))</f>
        <v>0.28009408760908533</v>
      </c>
      <c r="L1956">
        <f>1/SQRT(2*3.14*'STDEV DATA'!$C$4)*EXP(-((C1956-'RATA RATA DATA'!$C$5)^2/(2*'STDEV DATA'!$C$4^2)))</f>
        <v>2.8735859951858667E-2</v>
      </c>
      <c r="M1956">
        <f>1/SQRT(2*3.14*'STDEV DATA'!$C$5)*EXP(-((C1956-'RATA RATA DATA'!$C$6)^2/(2*'STDEV DATA'!$C$5^2)))</f>
        <v>2.2602171122128992E-2</v>
      </c>
      <c r="O1956">
        <f>1/SQRT(2*3.14*'STDEV DATA'!$D$4)*EXP(-((D1956-'RATA RATA DATA'!$D$5)^2/(2*'STDEV DATA'!$D$4^2)))</f>
        <v>3.2073841066290569E-3</v>
      </c>
      <c r="P1956">
        <f>1/SQRT(2*3.14*'STDEV DATA'!$D$5)*EXP(-((D1956-'RATA RATA DATA'!$D$6)^2/(2*'STDEV DATA'!$D$5^2)))</f>
        <v>3.3664452614579851E-3</v>
      </c>
      <c r="R1956">
        <f>1/SQRT(2*3.14*'STDEV DATA'!$E$4)*EXP(-((E1956-'RATA RATA DATA'!$E$5)^2/(2*'STDEV DATA'!$E$4^2)))</f>
        <v>0.24928745896033913</v>
      </c>
      <c r="S1956">
        <f>1/SQRT(2*3.14*'STDEV DATA'!$E$5)*EXP(-((E1956-'RATA RATA DATA'!$E$6)^2/(2*'STDEV DATA'!$E$5^2)))</f>
        <v>0.2409352923321133</v>
      </c>
      <c r="U1956">
        <f>1/SQRT(2*3.14*'STDEV DATA'!$F$4)*EXP(-((F1956-'RATA RATA DATA'!$F$5)^2/(2*'STDEV DATA'!$F$4^2)))</f>
        <v>5.7657361174992719E-2</v>
      </c>
      <c r="V1956">
        <f>1/SQRT(2*3.14*'STDEV DATA'!$F$5)*EXP(-((F1956-'RATA RATA DATA'!$F$6)^2/(2*'STDEV DATA'!$F$5^2)))</f>
        <v>6.1430915135031162E-2</v>
      </c>
      <c r="X1956">
        <f>I1956*L1956*O1956*R1956*U1956*'PROBABILITY DATA'!$C$4</f>
        <v>1.4919708354775383E-7</v>
      </c>
      <c r="Y1956">
        <f>J1956*M1956*P1956*S1956*V1956*'PROBABILITY DATA'!$C$5</f>
        <v>1.923445225942185E-7</v>
      </c>
      <c r="AA1956">
        <f t="shared" si="61"/>
        <v>1.923445225942185E-7</v>
      </c>
      <c r="AC1956" s="5" t="str">
        <f t="shared" si="60"/>
        <v>TIDAK</v>
      </c>
    </row>
    <row r="1957" spans="2:29" x14ac:dyDescent="0.2">
      <c r="B1957" s="7">
        <v>7.080794504</v>
      </c>
      <c r="C1957" s="8">
        <v>166.92297980000001</v>
      </c>
      <c r="D1957" s="8">
        <v>21190.15494</v>
      </c>
      <c r="E1957" s="8">
        <v>6.5899804900000003</v>
      </c>
      <c r="F1957">
        <v>285.89938547908002</v>
      </c>
      <c r="G1957" t="s">
        <v>13</v>
      </c>
      <c r="I1957">
        <f>1/SQRT(2*3.14*'STDEV DATA'!$B$4)*EXP(-((B1957-'RATA RATA DATA'!$B$5)^2/(2*'STDEV DATA'!$B$4^2)))</f>
        <v>0.34416649185164766</v>
      </c>
      <c r="J1957">
        <f>1/SQRT(2*3.14*'STDEV DATA'!$B$5)*EXP(-((B1957-'RATA RATA DATA'!$B$6)^2/(2*'STDEV DATA'!$B$5^2)))</f>
        <v>0.32100347270959284</v>
      </c>
      <c r="L1957">
        <f>1/SQRT(2*3.14*'STDEV DATA'!$C$4)*EXP(-((C1957-'RATA RATA DATA'!$C$5)^2/(2*'STDEV DATA'!$C$4^2)))</f>
        <v>4.8121178103411912E-2</v>
      </c>
      <c r="M1957">
        <f>1/SQRT(2*3.14*'STDEV DATA'!$C$5)*EXP(-((C1957-'RATA RATA DATA'!$C$6)^2/(2*'STDEV DATA'!$C$5^2)))</f>
        <v>4.5175882248117215E-2</v>
      </c>
      <c r="O1957">
        <f>1/SQRT(2*3.14*'STDEV DATA'!$D$4)*EXP(-((D1957-'RATA RATA DATA'!$D$5)^2/(2*'STDEV DATA'!$D$4^2)))</f>
        <v>4.146496984339912E-3</v>
      </c>
      <c r="P1957">
        <f>1/SQRT(2*3.14*'STDEV DATA'!$D$5)*EXP(-((D1957-'RATA RATA DATA'!$D$6)^2/(2*'STDEV DATA'!$D$5^2)))</f>
        <v>4.3068657085589181E-3</v>
      </c>
      <c r="R1957">
        <f>1/SQRT(2*3.14*'STDEV DATA'!$E$4)*EXP(-((E1957-'RATA RATA DATA'!$E$5)^2/(2*'STDEV DATA'!$E$4^2)))</f>
        <v>0.28854914819783622</v>
      </c>
      <c r="S1957">
        <f>1/SQRT(2*3.14*'STDEV DATA'!$E$5)*EXP(-((E1957-'RATA RATA DATA'!$E$6)^2/(2*'STDEV DATA'!$E$5^2)))</f>
        <v>0.30794992644328922</v>
      </c>
      <c r="U1957">
        <f>1/SQRT(2*3.14*'STDEV DATA'!$F$4)*EXP(-((F1957-'RATA RATA DATA'!$F$5)^2/(2*'STDEV DATA'!$F$4^2)))</f>
        <v>3.290112639053374E-2</v>
      </c>
      <c r="V1957">
        <f>1/SQRT(2*3.14*'STDEV DATA'!$F$5)*EXP(-((F1957-'RATA RATA DATA'!$F$6)^2/(2*'STDEV DATA'!$F$5^2)))</f>
        <v>2.2274176896846045E-2</v>
      </c>
      <c r="X1957">
        <f>I1957*L1957*O1957*R1957*U1957*'PROBABILITY DATA'!$C$4</f>
        <v>2.5433358557841393E-7</v>
      </c>
      <c r="Y1957">
        <f>J1957*M1957*P1957*S1957*V1957*'PROBABILITY DATA'!$C$5</f>
        <v>2.6123191462300038E-7</v>
      </c>
      <c r="AA1957">
        <f t="shared" si="61"/>
        <v>2.6123191462300038E-7</v>
      </c>
      <c r="AC1957" s="5" t="str">
        <f t="shared" si="60"/>
        <v>TIDAK</v>
      </c>
    </row>
    <row r="1958" spans="2:29" x14ac:dyDescent="0.2">
      <c r="B1958" s="7">
        <v>9.0143567339999997</v>
      </c>
      <c r="C1958" s="8">
        <v>225.3675192</v>
      </c>
      <c r="D1958" s="8">
        <v>49009.924659999997</v>
      </c>
      <c r="E1958" s="8">
        <v>6.0026530349999998</v>
      </c>
      <c r="F1958">
        <v>296.63089872336002</v>
      </c>
      <c r="G1958" t="s">
        <v>13</v>
      </c>
      <c r="I1958">
        <f>1/SQRT(2*3.14*'STDEV DATA'!$B$4)*EXP(-((B1958-'RATA RATA DATA'!$B$5)^2/(2*'STDEV DATA'!$B$4^2)))</f>
        <v>0.12153975471877966</v>
      </c>
      <c r="J1958">
        <f>1/SQRT(2*3.14*'STDEV DATA'!$B$5)*EXP(-((B1958-'RATA RATA DATA'!$B$6)^2/(2*'STDEV DATA'!$B$5^2)))</f>
        <v>0.14719846629212072</v>
      </c>
      <c r="L1958">
        <f>1/SQRT(2*3.14*'STDEV DATA'!$C$4)*EXP(-((C1958-'RATA RATA DATA'!$C$5)^2/(2*'STDEV DATA'!$C$4^2)))</f>
        <v>4.7361068479343217E-2</v>
      </c>
      <c r="M1958">
        <f>1/SQRT(2*3.14*'STDEV DATA'!$C$5)*EXP(-((C1958-'RATA RATA DATA'!$C$6)^2/(2*'STDEV DATA'!$C$5^2)))</f>
        <v>4.6814040764265902E-2</v>
      </c>
      <c r="O1958">
        <f>1/SQRT(2*3.14*'STDEV DATA'!$D$4)*EXP(-((D1958-'RATA RATA DATA'!$D$5)^2/(2*'STDEV DATA'!$D$4^2)))</f>
        <v>5.8055078565286518E-5</v>
      </c>
      <c r="P1958">
        <f>1/SQRT(2*3.14*'STDEV DATA'!$D$5)*EXP(-((D1958-'RATA RATA DATA'!$D$6)^2/(2*'STDEV DATA'!$D$5^2)))</f>
        <v>2.686792957224233E-5</v>
      </c>
      <c r="R1958">
        <f>1/SQRT(2*3.14*'STDEV DATA'!$E$4)*EXP(-((E1958-'RATA RATA DATA'!$E$5)^2/(2*'STDEV DATA'!$E$4^2)))</f>
        <v>0.24182115449304772</v>
      </c>
      <c r="S1958">
        <f>1/SQRT(2*3.14*'STDEV DATA'!$E$5)*EXP(-((E1958-'RATA RATA DATA'!$E$6)^2/(2*'STDEV DATA'!$E$5^2)))</f>
        <v>0.250277959829312</v>
      </c>
      <c r="U1958">
        <f>1/SQRT(2*3.14*'STDEV DATA'!$F$4)*EXP(-((F1958-'RATA RATA DATA'!$F$5)^2/(2*'STDEV DATA'!$F$4^2)))</f>
        <v>4.2429774151297957E-2</v>
      </c>
      <c r="V1958">
        <f>1/SQRT(2*3.14*'STDEV DATA'!$F$5)*EXP(-((F1958-'RATA RATA DATA'!$F$6)^2/(2*'STDEV DATA'!$F$5^2)))</f>
        <v>3.5091684894664951E-2</v>
      </c>
      <c r="X1958">
        <f>I1958*L1958*O1958*R1958*U1958*'PROBABILITY DATA'!$C$4</f>
        <v>1.3376177875429426E-9</v>
      </c>
      <c r="Y1958">
        <f>J1958*M1958*P1958*S1958*V1958*'PROBABILITY DATA'!$C$5</f>
        <v>9.9153306828979334E-10</v>
      </c>
      <c r="AA1958">
        <f t="shared" si="61"/>
        <v>1.3376177875429426E-9</v>
      </c>
      <c r="AC1958" s="5" t="str">
        <f t="shared" si="60"/>
        <v>YA</v>
      </c>
    </row>
    <row r="1959" spans="2:29" x14ac:dyDescent="0.2">
      <c r="B1959" s="7">
        <v>7.7816637599999998</v>
      </c>
      <c r="C1959" s="8">
        <v>216.78288130000001</v>
      </c>
      <c r="D1959" s="8">
        <v>35055.61649</v>
      </c>
      <c r="E1959" s="8">
        <v>7.7842033390000003</v>
      </c>
      <c r="F1959">
        <v>306.64333631067001</v>
      </c>
      <c r="G1959" t="s">
        <v>13</v>
      </c>
      <c r="I1959">
        <f>1/SQRT(2*3.14*'STDEV DATA'!$B$4)*EXP(-((B1959-'RATA RATA DATA'!$B$5)^2/(2*'STDEV DATA'!$B$4^2)))</f>
        <v>0.29972690704538246</v>
      </c>
      <c r="J1959">
        <f>1/SQRT(2*3.14*'STDEV DATA'!$B$5)*EXP(-((B1959-'RATA RATA DATA'!$B$6)^2/(2*'STDEV DATA'!$B$5^2)))</f>
        <v>0.28995770622947648</v>
      </c>
      <c r="L1959">
        <f>1/SQRT(2*3.14*'STDEV DATA'!$C$4)*EXP(-((C1959-'RATA RATA DATA'!$C$5)^2/(2*'STDEV DATA'!$C$4^2)))</f>
        <v>5.6225852211035231E-2</v>
      </c>
      <c r="M1959">
        <f>1/SQRT(2*3.14*'STDEV DATA'!$C$5)*EXP(-((C1959-'RATA RATA DATA'!$C$6)^2/(2*'STDEV DATA'!$C$5^2)))</f>
        <v>5.8134639823590462E-2</v>
      </c>
      <c r="O1959">
        <f>1/SQRT(2*3.14*'STDEV DATA'!$D$4)*EXP(-((D1959-'RATA RATA DATA'!$D$5)^2/(2*'STDEV DATA'!$D$4^2)))</f>
        <v>1.5874050498912685E-3</v>
      </c>
      <c r="P1959">
        <f>1/SQRT(2*3.14*'STDEV DATA'!$D$5)*EXP(-((D1959-'RATA RATA DATA'!$D$6)^2/(2*'STDEV DATA'!$D$5^2)))</f>
        <v>1.2904645565056615E-3</v>
      </c>
      <c r="R1959">
        <f>1/SQRT(2*3.14*'STDEV DATA'!$E$4)*EXP(-((E1959-'RATA RATA DATA'!$E$5)^2/(2*'STDEV DATA'!$E$4^2)))</f>
        <v>0.28644893368285362</v>
      </c>
      <c r="S1959">
        <f>1/SQRT(2*3.14*'STDEV DATA'!$E$5)*EXP(-((E1959-'RATA RATA DATA'!$E$6)^2/(2*'STDEV DATA'!$E$5^2)))</f>
        <v>0.2928471401249873</v>
      </c>
      <c r="U1959">
        <f>1/SQRT(2*3.14*'STDEV DATA'!$F$4)*EXP(-((F1959-'RATA RATA DATA'!$F$5)^2/(2*'STDEV DATA'!$F$4^2)))</f>
        <v>5.0701523978891959E-2</v>
      </c>
      <c r="V1959">
        <f>1/SQRT(2*3.14*'STDEV DATA'!$F$5)*EXP(-((F1959-'RATA RATA DATA'!$F$6)^2/(2*'STDEV DATA'!$F$5^2)))</f>
        <v>4.8424453148726253E-2</v>
      </c>
      <c r="X1959">
        <f>I1959*L1959*O1959*R1959*U1959*'PROBABILITY DATA'!$C$4</f>
        <v>1.5156702301158037E-7</v>
      </c>
      <c r="Y1959">
        <f>J1959*M1959*P1959*S1959*V1959*'PROBABILITY DATA'!$C$5</f>
        <v>1.8809973996864065E-7</v>
      </c>
      <c r="AA1959">
        <f t="shared" si="61"/>
        <v>1.8809973996864065E-7</v>
      </c>
      <c r="AC1959" s="5" t="str">
        <f t="shared" si="60"/>
        <v>TIDAK</v>
      </c>
    </row>
    <row r="1960" spans="2:29" x14ac:dyDescent="0.2">
      <c r="B1960" s="7">
        <v>6.084360116</v>
      </c>
      <c r="C1960" s="8">
        <v>155.27142509999999</v>
      </c>
      <c r="D1960" s="8">
        <v>27310.060850000002</v>
      </c>
      <c r="E1960" s="8">
        <v>7.8171291749999998</v>
      </c>
      <c r="F1960">
        <v>333.77577661081295</v>
      </c>
      <c r="G1960" t="s">
        <v>13</v>
      </c>
      <c r="I1960">
        <f>1/SQRT(2*3.14*'STDEV DATA'!$B$4)*EXP(-((B1960-'RATA RATA DATA'!$B$5)^2/(2*'STDEV DATA'!$B$4^2)))</f>
        <v>0.26236677384778412</v>
      </c>
      <c r="J1960">
        <f>1/SQRT(2*3.14*'STDEV DATA'!$B$5)*EXP(-((B1960-'RATA RATA DATA'!$B$6)^2/(2*'STDEV DATA'!$B$5^2)))</f>
        <v>0.26033025556291206</v>
      </c>
      <c r="L1960">
        <f>1/SQRT(2*3.14*'STDEV DATA'!$C$4)*EXP(-((C1960-'RATA RATA DATA'!$C$5)^2/(2*'STDEV DATA'!$C$4^2)))</f>
        <v>3.4951880687613172E-2</v>
      </c>
      <c r="M1960">
        <f>1/SQRT(2*3.14*'STDEV DATA'!$C$5)*EXP(-((C1960-'RATA RATA DATA'!$C$6)^2/(2*'STDEV DATA'!$C$5^2)))</f>
        <v>2.9377303344198281E-2</v>
      </c>
      <c r="O1960">
        <f>1/SQRT(2*3.14*'STDEV DATA'!$D$4)*EXP(-((D1960-'RATA RATA DATA'!$D$5)^2/(2*'STDEV DATA'!$D$4^2)))</f>
        <v>3.6127112500285935E-3</v>
      </c>
      <c r="P1960">
        <f>1/SQRT(2*3.14*'STDEV DATA'!$D$5)*EXP(-((D1960-'RATA RATA DATA'!$D$6)^2/(2*'STDEV DATA'!$D$5^2)))</f>
        <v>3.5005639497683455E-3</v>
      </c>
      <c r="R1960">
        <f>1/SQRT(2*3.14*'STDEV DATA'!$E$4)*EXP(-((E1960-'RATA RATA DATA'!$E$5)^2/(2*'STDEV DATA'!$E$4^2)))</f>
        <v>0.28440467783361639</v>
      </c>
      <c r="S1960">
        <f>1/SQRT(2*3.14*'STDEV DATA'!$E$5)*EXP(-((E1960-'RATA RATA DATA'!$E$6)^2/(2*'STDEV DATA'!$E$5^2)))</f>
        <v>0.28983214185943335</v>
      </c>
      <c r="U1960">
        <f>1/SQRT(2*3.14*'STDEV DATA'!$F$4)*EXP(-((F1960-'RATA RATA DATA'!$F$5)^2/(2*'STDEV DATA'!$F$4^2)))</f>
        <v>6.1643058590409874E-2</v>
      </c>
      <c r="V1960">
        <f>1/SQRT(2*3.14*'STDEV DATA'!$F$5)*EXP(-((F1960-'RATA RATA DATA'!$F$6)^2/(2*'STDEV DATA'!$F$5^2)))</f>
        <v>7.0637520417500863E-2</v>
      </c>
      <c r="X1960">
        <f>I1960*L1960*O1960*R1960*U1960*'PROBABILITY DATA'!$C$4</f>
        <v>2.2657944627263736E-7</v>
      </c>
      <c r="Y1960">
        <f>J1960*M1960*P1960*S1960*V1960*'PROBABILITY DATA'!$C$5</f>
        <v>3.3421300172109101E-7</v>
      </c>
      <c r="AA1960">
        <f t="shared" si="61"/>
        <v>3.3421300172109101E-7</v>
      </c>
      <c r="AC1960" s="5" t="str">
        <f t="shared" si="60"/>
        <v>TIDAK</v>
      </c>
    </row>
    <row r="1961" spans="2:29" x14ac:dyDescent="0.2">
      <c r="B1961" s="7">
        <v>7.1547358799999996</v>
      </c>
      <c r="C1961" s="8">
        <v>198.14732649999999</v>
      </c>
      <c r="D1961" s="8">
        <v>32680.977989999999</v>
      </c>
      <c r="E1961" s="8">
        <v>8.9726612320000001</v>
      </c>
      <c r="F1961">
        <v>283.10849202729997</v>
      </c>
      <c r="G1961" t="s">
        <v>13</v>
      </c>
      <c r="I1961">
        <f>1/SQRT(2*3.14*'STDEV DATA'!$B$4)*EXP(-((B1961-'RATA RATA DATA'!$B$5)^2/(2*'STDEV DATA'!$B$4^2)))</f>
        <v>0.34356134146121325</v>
      </c>
      <c r="J1961">
        <f>1/SQRT(2*3.14*'STDEV DATA'!$B$5)*EXP(-((B1961-'RATA RATA DATA'!$B$6)^2/(2*'STDEV DATA'!$B$5^2)))</f>
        <v>0.32067457552060452</v>
      </c>
      <c r="L1961">
        <f>1/SQRT(2*3.14*'STDEV DATA'!$C$4)*EXP(-((C1961-'RATA RATA DATA'!$C$5)^2/(2*'STDEV DATA'!$C$4^2)))</f>
        <v>6.6771001651815209E-2</v>
      </c>
      <c r="M1961">
        <f>1/SQRT(2*3.14*'STDEV DATA'!$C$5)*EXP(-((C1961-'RATA RATA DATA'!$C$6)^2/(2*'STDEV DATA'!$C$5^2)))</f>
        <v>7.1524507229293557E-2</v>
      </c>
      <c r="O1961">
        <f>1/SQRT(2*3.14*'STDEV DATA'!$D$4)*EXP(-((D1961-'RATA RATA DATA'!$D$5)^2/(2*'STDEV DATA'!$D$4^2)))</f>
        <v>2.2059714099132437E-3</v>
      </c>
      <c r="P1961">
        <f>1/SQRT(2*3.14*'STDEV DATA'!$D$5)*EXP(-((D1961-'RATA RATA DATA'!$D$6)^2/(2*'STDEV DATA'!$D$5^2)))</f>
        <v>1.9122878889696602E-3</v>
      </c>
      <c r="R1961">
        <f>1/SQRT(2*3.14*'STDEV DATA'!$E$4)*EXP(-((E1961-'RATA RATA DATA'!$E$5)^2/(2*'STDEV DATA'!$E$4^2)))</f>
        <v>0.17459320552582314</v>
      </c>
      <c r="S1961">
        <f>1/SQRT(2*3.14*'STDEV DATA'!$E$5)*EXP(-((E1961-'RATA RATA DATA'!$E$6)^2/(2*'STDEV DATA'!$E$5^2)))</f>
        <v>0.14863470985649443</v>
      </c>
      <c r="U1961">
        <f>1/SQRT(2*3.14*'STDEV DATA'!$F$4)*EXP(-((F1961-'RATA RATA DATA'!$F$5)^2/(2*'STDEV DATA'!$F$4^2)))</f>
        <v>3.0465806416485084E-2</v>
      </c>
      <c r="V1961">
        <f>1/SQRT(2*3.14*'STDEV DATA'!$F$5)*EXP(-((F1961-'RATA RATA DATA'!$F$6)^2/(2*'STDEV DATA'!$F$5^2)))</f>
        <v>1.9427275621406517E-2</v>
      </c>
      <c r="X1961">
        <f>I1961*L1961*O1961*R1961*U1961*'PROBABILITY DATA'!$C$4</f>
        <v>1.0500719032592904E-7</v>
      </c>
      <c r="Y1961">
        <f>J1961*M1961*P1961*S1961*V1961*'PROBABILITY DATA'!$C$5</f>
        <v>7.7227429455038145E-8</v>
      </c>
      <c r="AA1961">
        <f t="shared" si="61"/>
        <v>1.0500719032592904E-7</v>
      </c>
      <c r="AC1961" s="5" t="str">
        <f t="shared" si="60"/>
        <v>YA</v>
      </c>
    </row>
    <row r="1962" spans="2:29" x14ac:dyDescent="0.2">
      <c r="B1962" s="7">
        <v>6.7488115500000001</v>
      </c>
      <c r="C1962" s="8">
        <v>166.3909151</v>
      </c>
      <c r="D1962" s="8">
        <v>22475.092960000002</v>
      </c>
      <c r="E1962" s="8">
        <v>8.8954216610000003</v>
      </c>
      <c r="F1962">
        <v>317.62034584730998</v>
      </c>
      <c r="G1962" t="s">
        <v>13</v>
      </c>
      <c r="I1962">
        <f>1/SQRT(2*3.14*'STDEV DATA'!$B$4)*EXP(-((B1962-'RATA RATA DATA'!$B$5)^2/(2*'STDEV DATA'!$B$4^2)))</f>
        <v>0.3342005526615564</v>
      </c>
      <c r="J1962">
        <f>1/SQRT(2*3.14*'STDEV DATA'!$B$5)*EXP(-((B1962-'RATA RATA DATA'!$B$6)^2/(2*'STDEV DATA'!$B$5^2)))</f>
        <v>0.31351229613295778</v>
      </c>
      <c r="L1962">
        <f>1/SQRT(2*3.14*'STDEV DATA'!$C$4)*EXP(-((C1962-'RATA RATA DATA'!$C$5)^2/(2*'STDEV DATA'!$C$4^2)))</f>
        <v>4.7534716100747679E-2</v>
      </c>
      <c r="M1962">
        <f>1/SQRT(2*3.14*'STDEV DATA'!$C$5)*EXP(-((C1962-'RATA RATA DATA'!$C$6)^2/(2*'STDEV DATA'!$C$5^2)))</f>
        <v>4.4432797384740763E-2</v>
      </c>
      <c r="O1962">
        <f>1/SQRT(2*3.14*'STDEV DATA'!$D$4)*EXP(-((D1962-'RATA RATA DATA'!$D$5)^2/(2*'STDEV DATA'!$D$4^2)))</f>
        <v>4.1820965349870041E-3</v>
      </c>
      <c r="P1962">
        <f>1/SQRT(2*3.14*'STDEV DATA'!$D$5)*EXP(-((D1962-'RATA RATA DATA'!$D$6)^2/(2*'STDEV DATA'!$D$5^2)))</f>
        <v>4.3026882247720558E-3</v>
      </c>
      <c r="R1962">
        <f>1/SQRT(2*3.14*'STDEV DATA'!$E$4)*EXP(-((E1962-'RATA RATA DATA'!$E$5)^2/(2*'STDEV DATA'!$E$4^2)))</f>
        <v>0.18298833089251626</v>
      </c>
      <c r="S1962">
        <f>1/SQRT(2*3.14*'STDEV DATA'!$E$5)*EXP(-((E1962-'RATA RATA DATA'!$E$6)^2/(2*'STDEV DATA'!$E$5^2)))</f>
        <v>0.15831782243195069</v>
      </c>
      <c r="U1962">
        <f>1/SQRT(2*3.14*'STDEV DATA'!$F$4)*EXP(-((F1962-'RATA RATA DATA'!$F$5)^2/(2*'STDEV DATA'!$F$4^2)))</f>
        <v>5.7717117626410901E-2</v>
      </c>
      <c r="V1962">
        <f>1/SQRT(2*3.14*'STDEV DATA'!$F$5)*EXP(-((F1962-'RATA RATA DATA'!$F$6)^2/(2*'STDEV DATA'!$F$5^2)))</f>
        <v>6.1551688305855022E-2</v>
      </c>
      <c r="X1962">
        <f>I1962*L1962*O1962*R1962*U1962*'PROBABILITY DATA'!$C$4</f>
        <v>2.7373297189771303E-7</v>
      </c>
      <c r="Y1962">
        <f>J1962*M1962*P1962*S1962*V1962*'PROBABILITY DATA'!$C$5</f>
        <v>3.5615139608846937E-7</v>
      </c>
      <c r="AA1962">
        <f t="shared" si="61"/>
        <v>3.5615139608846937E-7</v>
      </c>
      <c r="AC1962" s="5" t="str">
        <f t="shared" si="60"/>
        <v>TIDAK</v>
      </c>
    </row>
    <row r="1963" spans="2:29" x14ac:dyDescent="0.2">
      <c r="B1963" s="7">
        <v>8.1282700689999992</v>
      </c>
      <c r="C1963" s="8">
        <v>231.16753750000001</v>
      </c>
      <c r="D1963" s="8">
        <v>19954.575550000001</v>
      </c>
      <c r="E1963" s="8">
        <v>5.1388384990000002</v>
      </c>
      <c r="F1963">
        <v>349.06736268597001</v>
      </c>
      <c r="G1963" t="s">
        <v>13</v>
      </c>
      <c r="I1963">
        <f>1/SQRT(2*3.14*'STDEV DATA'!$B$4)*EXP(-((B1963-'RATA RATA DATA'!$B$5)^2/(2*'STDEV DATA'!$B$4^2)))</f>
        <v>0.25316649522450774</v>
      </c>
      <c r="J1963">
        <f>1/SQRT(2*3.14*'STDEV DATA'!$B$5)*EXP(-((B1963-'RATA RATA DATA'!$B$6)^2/(2*'STDEV DATA'!$B$5^2)))</f>
        <v>0.25554912590393392</v>
      </c>
      <c r="L1963">
        <f>1/SQRT(2*3.14*'STDEV DATA'!$C$4)*EXP(-((C1963-'RATA RATA DATA'!$C$5)^2/(2*'STDEV DATA'!$C$4^2)))</f>
        <v>4.0808537560849796E-2</v>
      </c>
      <c r="M1963">
        <f>1/SQRT(2*3.14*'STDEV DATA'!$C$5)*EXP(-((C1963-'RATA RATA DATA'!$C$6)^2/(2*'STDEV DATA'!$C$5^2)))</f>
        <v>3.8730272530076638E-2</v>
      </c>
      <c r="O1963">
        <f>1/SQRT(2*3.14*'STDEV DATA'!$D$4)*EXP(-((D1963-'RATA RATA DATA'!$D$5)^2/(2*'STDEV DATA'!$D$4^2)))</f>
        <v>4.0359998331149973E-3</v>
      </c>
      <c r="P1963">
        <f>1/SQRT(2*3.14*'STDEV DATA'!$D$5)*EXP(-((D1963-'RATA RATA DATA'!$D$6)^2/(2*'STDEV DATA'!$D$5^2)))</f>
        <v>4.219907283056744E-3</v>
      </c>
      <c r="R1963">
        <f>1/SQRT(2*3.14*'STDEV DATA'!$E$4)*EXP(-((E1963-'RATA RATA DATA'!$E$5)^2/(2*'STDEV DATA'!$E$4^2)))</f>
        <v>0.15026731938805912</v>
      </c>
      <c r="S1963">
        <f>1/SQRT(2*3.14*'STDEV DATA'!$E$5)*EXP(-((E1963-'RATA RATA DATA'!$E$6)^2/(2*'STDEV DATA'!$E$5^2)))</f>
        <v>0.13970607647714328</v>
      </c>
      <c r="U1963">
        <f>1/SQRT(2*3.14*'STDEV DATA'!$F$4)*EXP(-((F1963-'RATA RATA DATA'!$F$5)^2/(2*'STDEV DATA'!$F$4^2)))</f>
        <v>5.7202406560134769E-2</v>
      </c>
      <c r="V1963">
        <f>1/SQRT(2*3.14*'STDEV DATA'!$F$5)*EXP(-((F1963-'RATA RATA DATA'!$F$6)^2/(2*'STDEV DATA'!$F$5^2)))</f>
        <v>6.3537902785275685E-2</v>
      </c>
      <c r="X1963">
        <f>I1963*L1963*O1963*R1963*U1963*'PROBABILITY DATA'!$C$4</f>
        <v>1.3982157846057125E-7</v>
      </c>
      <c r="Y1963">
        <f>J1963*M1963*P1963*S1963*V1963*'PROBABILITY DATA'!$C$5</f>
        <v>2.2606992708432577E-7</v>
      </c>
      <c r="AA1963">
        <f t="shared" si="61"/>
        <v>2.2606992708432577E-7</v>
      </c>
      <c r="AC1963" s="5" t="str">
        <f t="shared" si="60"/>
        <v>TIDAK</v>
      </c>
    </row>
    <row r="1964" spans="2:29" x14ac:dyDescent="0.2">
      <c r="B1964" s="7">
        <v>7.080794504</v>
      </c>
      <c r="C1964" s="8">
        <v>205.23519379999999</v>
      </c>
      <c r="D1964" s="8">
        <v>22613.297480000001</v>
      </c>
      <c r="E1964" s="8">
        <v>6.4858095970000003</v>
      </c>
      <c r="F1964">
        <v>266.6393835961</v>
      </c>
      <c r="G1964" t="s">
        <v>13</v>
      </c>
      <c r="I1964">
        <f>1/SQRT(2*3.14*'STDEV DATA'!$B$4)*EXP(-((B1964-'RATA RATA DATA'!$B$5)^2/(2*'STDEV DATA'!$B$4^2)))</f>
        <v>0.34416649185164766</v>
      </c>
      <c r="J1964">
        <f>1/SQRT(2*3.14*'STDEV DATA'!$B$5)*EXP(-((B1964-'RATA RATA DATA'!$B$6)^2/(2*'STDEV DATA'!$B$5^2)))</f>
        <v>0.32100347270959284</v>
      </c>
      <c r="L1964">
        <f>1/SQRT(2*3.14*'STDEV DATA'!$C$4)*EXP(-((C1964-'RATA RATA DATA'!$C$5)^2/(2*'STDEV DATA'!$C$4^2)))</f>
        <v>6.4602497599677539E-2</v>
      </c>
      <c r="M1964">
        <f>1/SQRT(2*3.14*'STDEV DATA'!$C$5)*EXP(-((C1964-'RATA RATA DATA'!$C$6)^2/(2*'STDEV DATA'!$C$5^2)))</f>
        <v>6.8966344736778665E-2</v>
      </c>
      <c r="O1964">
        <f>1/SQRT(2*3.14*'STDEV DATA'!$D$4)*EXP(-((D1964-'RATA RATA DATA'!$D$5)^2/(2*'STDEV DATA'!$D$4^2)))</f>
        <v>4.1809793767842805E-3</v>
      </c>
      <c r="P1964">
        <f>1/SQRT(2*3.14*'STDEV DATA'!$D$5)*EXP(-((D1964-'RATA RATA DATA'!$D$6)^2/(2*'STDEV DATA'!$D$5^2)))</f>
        <v>4.2964473708373366E-3</v>
      </c>
      <c r="R1964">
        <f>1/SQRT(2*3.14*'STDEV DATA'!$E$4)*EXP(-((E1964-'RATA RATA DATA'!$E$5)^2/(2*'STDEV DATA'!$E$4^2)))</f>
        <v>0.28208310522019886</v>
      </c>
      <c r="S1964">
        <f>1/SQRT(2*3.14*'STDEV DATA'!$E$5)*EXP(-((E1964-'RATA RATA DATA'!$E$6)^2/(2*'STDEV DATA'!$E$5^2)))</f>
        <v>0.30016194782570293</v>
      </c>
      <c r="U1964">
        <f>1/SQRT(2*3.14*'STDEV DATA'!$F$4)*EXP(-((F1964-'RATA RATA DATA'!$F$5)^2/(2*'STDEV DATA'!$F$4^2)))</f>
        <v>1.7679441579223923E-2</v>
      </c>
      <c r="V1964">
        <f>1/SQRT(2*3.14*'STDEV DATA'!$F$5)*EXP(-((F1964-'RATA RATA DATA'!$F$6)^2/(2*'STDEV DATA'!$F$5^2)))</f>
        <v>7.4177866823550761E-3</v>
      </c>
      <c r="X1964">
        <f>I1964*L1964*O1964*R1964*U1964*'PROBABILITY DATA'!$C$4</f>
        <v>1.8085415830940737E-7</v>
      </c>
      <c r="Y1964">
        <f>J1964*M1964*P1964*S1964*V1964*'PROBABILITY DATA'!$C$5</f>
        <v>1.2913773686716247E-7</v>
      </c>
      <c r="AA1964">
        <f t="shared" si="61"/>
        <v>1.8085415830940737E-7</v>
      </c>
      <c r="AC1964" s="5" t="str">
        <f t="shared" si="60"/>
        <v>YA</v>
      </c>
    </row>
    <row r="1965" spans="2:29" x14ac:dyDescent="0.2">
      <c r="B1965" s="7">
        <v>6.3356831419999997</v>
      </c>
      <c r="C1965" s="8">
        <v>164.07037159999999</v>
      </c>
      <c r="D1965" s="8">
        <v>26594.352080000001</v>
      </c>
      <c r="E1965" s="8">
        <v>7.3812560510000003</v>
      </c>
      <c r="F1965">
        <v>338.42946193543003</v>
      </c>
      <c r="G1965" t="s">
        <v>13</v>
      </c>
      <c r="I1965">
        <f>1/SQRT(2*3.14*'STDEV DATA'!$B$4)*EXP(-((B1965-'RATA RATA DATA'!$B$5)^2/(2*'STDEV DATA'!$B$4^2)))</f>
        <v>0.29589497224849381</v>
      </c>
      <c r="J1965">
        <f>1/SQRT(2*3.14*'STDEV DATA'!$B$5)*EXP(-((B1965-'RATA RATA DATA'!$B$6)^2/(2*'STDEV DATA'!$B$5^2)))</f>
        <v>0.28543118612257584</v>
      </c>
      <c r="L1965">
        <f>1/SQRT(2*3.14*'STDEV DATA'!$C$4)*EXP(-((C1965-'RATA RATA DATA'!$C$5)^2/(2*'STDEV DATA'!$C$4^2)))</f>
        <v>4.4941575112263835E-2</v>
      </c>
      <c r="M1965">
        <f>1/SQRT(2*3.14*'STDEV DATA'!$C$5)*EXP(-((C1965-'RATA RATA DATA'!$C$6)^2/(2*'STDEV DATA'!$C$5^2)))</f>
        <v>4.1190665489148889E-2</v>
      </c>
      <c r="O1965">
        <f>1/SQRT(2*3.14*'STDEV DATA'!$D$4)*EXP(-((D1965-'RATA RATA DATA'!$D$5)^2/(2*'STDEV DATA'!$D$4^2)))</f>
        <v>3.758087560203429E-3</v>
      </c>
      <c r="P1965">
        <f>1/SQRT(2*3.14*'STDEV DATA'!$D$5)*EXP(-((D1965-'RATA RATA DATA'!$D$6)^2/(2*'STDEV DATA'!$D$5^2)))</f>
        <v>3.6827407457309057E-3</v>
      </c>
      <c r="R1965">
        <f>1/SQRT(2*3.14*'STDEV DATA'!$E$4)*EXP(-((E1965-'RATA RATA DATA'!$E$5)^2/(2*'STDEV DATA'!$E$4^2)))</f>
        <v>0.30337008347657723</v>
      </c>
      <c r="S1965">
        <f>1/SQRT(2*3.14*'STDEV DATA'!$E$5)*EXP(-((E1965-'RATA RATA DATA'!$E$6)^2/(2*'STDEV DATA'!$E$5^2)))</f>
        <v>0.31968685341439629</v>
      </c>
      <c r="U1965">
        <f>1/SQRT(2*3.14*'STDEV DATA'!$F$4)*EXP(-((F1965-'RATA RATA DATA'!$F$5)^2/(2*'STDEV DATA'!$F$4^2)))</f>
        <v>6.1112530117638682E-2</v>
      </c>
      <c r="V1965">
        <f>1/SQRT(2*3.14*'STDEV DATA'!$F$5)*EXP(-((F1965-'RATA RATA DATA'!$F$6)^2/(2*'STDEV DATA'!$F$5^2)))</f>
        <v>7.0080647710256058E-2</v>
      </c>
      <c r="X1965">
        <f>I1965*L1965*O1965*R1965*U1965*'PROBABILITY DATA'!$C$4</f>
        <v>3.6144543663219676E-7</v>
      </c>
      <c r="Y1965">
        <f>J1965*M1965*P1965*S1965*V1965*'PROBABILITY DATA'!$C$5</f>
        <v>5.9150854428416001E-7</v>
      </c>
      <c r="AA1965">
        <f t="shared" si="61"/>
        <v>5.9150854428416001E-7</v>
      </c>
      <c r="AC1965" s="5" t="str">
        <f t="shared" si="60"/>
        <v>TIDAK</v>
      </c>
    </row>
    <row r="1966" spans="2:29" x14ac:dyDescent="0.2">
      <c r="B1966" s="7">
        <v>5.9404758759999998</v>
      </c>
      <c r="C1966" s="8">
        <v>175.6377301</v>
      </c>
      <c r="D1966" s="8">
        <v>17177.071039999999</v>
      </c>
      <c r="E1966" s="8">
        <v>10.41083527</v>
      </c>
      <c r="F1966">
        <v>307.99763077548999</v>
      </c>
      <c r="G1966" t="s">
        <v>13</v>
      </c>
      <c r="I1966">
        <f>1/SQRT(2*3.14*'STDEV DATA'!$B$4)*EXP(-((B1966-'RATA RATA DATA'!$B$5)^2/(2*'STDEV DATA'!$B$4^2)))</f>
        <v>0.24108746046521967</v>
      </c>
      <c r="J1966">
        <f>1/SQRT(2*3.14*'STDEV DATA'!$B$5)*EXP(-((B1966-'RATA RATA DATA'!$B$6)^2/(2*'STDEV DATA'!$B$5^2)))</f>
        <v>0.24404329020130616</v>
      </c>
      <c r="L1966">
        <f>1/SQRT(2*3.14*'STDEV DATA'!$C$4)*EXP(-((C1966-'RATA RATA DATA'!$C$5)^2/(2*'STDEV DATA'!$C$4^2)))</f>
        <v>5.6980116642525572E-2</v>
      </c>
      <c r="M1966">
        <f>1/SQRT(2*3.14*'STDEV DATA'!$C$5)*EXP(-((C1966-'RATA RATA DATA'!$C$6)^2/(2*'STDEV DATA'!$C$5^2)))</f>
        <v>5.6852459704712227E-2</v>
      </c>
      <c r="O1966">
        <f>1/SQRT(2*3.14*'STDEV DATA'!$D$4)*EXP(-((D1966-'RATA RATA DATA'!$D$5)^2/(2*'STDEV DATA'!$D$4^2)))</f>
        <v>3.5512112711357222E-3</v>
      </c>
      <c r="P1966">
        <f>1/SQRT(2*3.14*'STDEV DATA'!$D$5)*EXP(-((D1966-'RATA RATA DATA'!$D$6)^2/(2*'STDEV DATA'!$D$5^2)))</f>
        <v>3.7345147098263136E-3</v>
      </c>
      <c r="R1966">
        <f>1/SQRT(2*3.14*'STDEV DATA'!$E$4)*EXP(-((E1966-'RATA RATA DATA'!$E$5)^2/(2*'STDEV DATA'!$E$4^2)))</f>
        <v>5.0026473341391549E-2</v>
      </c>
      <c r="S1966">
        <f>1/SQRT(2*3.14*'STDEV DATA'!$E$5)*EXP(-((E1966-'RATA RATA DATA'!$E$6)^2/(2*'STDEV DATA'!$E$5^2)))</f>
        <v>2.8301742227047948E-2</v>
      </c>
      <c r="U1966">
        <f>1/SQRT(2*3.14*'STDEV DATA'!$F$4)*EXP(-((F1966-'RATA RATA DATA'!$F$5)^2/(2*'STDEV DATA'!$F$4^2)))</f>
        <v>5.1710423734254198E-2</v>
      </c>
      <c r="V1966">
        <f>1/SQRT(2*3.14*'STDEV DATA'!$F$5)*EXP(-((F1966-'RATA RATA DATA'!$F$6)^2/(2*'STDEV DATA'!$F$5^2)))</f>
        <v>5.0199332485428065E-2</v>
      </c>
      <c r="X1966">
        <f>I1966*L1966*O1966*R1966*U1966*'PROBABILITY DATA'!$C$4</f>
        <v>4.9231085528658055E-8</v>
      </c>
      <c r="Y1966">
        <f>J1966*M1966*P1966*S1966*V1966*'PROBABILITY DATA'!$C$5</f>
        <v>4.4887785343583892E-8</v>
      </c>
      <c r="AA1966">
        <f t="shared" si="61"/>
        <v>4.9231085528658055E-8</v>
      </c>
      <c r="AC1966" s="5" t="str">
        <f t="shared" si="60"/>
        <v>YA</v>
      </c>
    </row>
    <row r="1967" spans="2:29" x14ac:dyDescent="0.2">
      <c r="B1967" s="7">
        <v>7.6148776390000004</v>
      </c>
      <c r="C1967" s="8">
        <v>246.03085609999999</v>
      </c>
      <c r="D1967" s="8">
        <v>33347.971100000002</v>
      </c>
      <c r="E1967" s="8">
        <v>8.2225333089999992</v>
      </c>
      <c r="F1967">
        <v>345.80880864056002</v>
      </c>
      <c r="G1967" t="s">
        <v>13</v>
      </c>
      <c r="I1967">
        <f>1/SQRT(2*3.14*'STDEV DATA'!$B$4)*EXP(-((B1967-'RATA RATA DATA'!$B$5)^2/(2*'STDEV DATA'!$B$4^2)))</f>
        <v>0.31748108834119415</v>
      </c>
      <c r="J1967">
        <f>1/SQRT(2*3.14*'STDEV DATA'!$B$5)*EXP(-((B1967-'RATA RATA DATA'!$B$6)^2/(2*'STDEV DATA'!$B$5^2)))</f>
        <v>0.30265443806062742</v>
      </c>
      <c r="L1967">
        <f>1/SQRT(2*3.14*'STDEV DATA'!$C$4)*EXP(-((C1967-'RATA RATA DATA'!$C$5)^2/(2*'STDEV DATA'!$C$4^2)))</f>
        <v>2.4676660369342615E-2</v>
      </c>
      <c r="M1967">
        <f>1/SQRT(2*3.14*'STDEV DATA'!$C$5)*EXP(-((C1967-'RATA RATA DATA'!$C$6)^2/(2*'STDEV DATA'!$C$5^2)))</f>
        <v>2.03216710385161E-2</v>
      </c>
      <c r="O1967">
        <f>1/SQRT(2*3.14*'STDEV DATA'!$D$4)*EXP(-((D1967-'RATA RATA DATA'!$D$5)^2/(2*'STDEV DATA'!$D$4^2)))</f>
        <v>2.0250830322142183E-3</v>
      </c>
      <c r="P1967">
        <f>1/SQRT(2*3.14*'STDEV DATA'!$D$5)*EXP(-((D1967-'RATA RATA DATA'!$D$6)^2/(2*'STDEV DATA'!$D$5^2)))</f>
        <v>1.7256972539495873E-3</v>
      </c>
      <c r="R1967">
        <f>1/SQRT(2*3.14*'STDEV DATA'!$E$4)*EXP(-((E1967-'RATA RATA DATA'!$E$5)^2/(2*'STDEV DATA'!$E$4^2)))</f>
        <v>0.25254768548728945</v>
      </c>
      <c r="S1967">
        <f>1/SQRT(2*3.14*'STDEV DATA'!$E$5)*EXP(-((E1967-'RATA RATA DATA'!$E$6)^2/(2*'STDEV DATA'!$E$5^2)))</f>
        <v>0.24529555578338766</v>
      </c>
      <c r="U1967">
        <f>1/SQRT(2*3.14*'STDEV DATA'!$F$4)*EXP(-((F1967-'RATA RATA DATA'!$F$5)^2/(2*'STDEV DATA'!$F$4^2)))</f>
        <v>5.8774208347764353E-2</v>
      </c>
      <c r="V1967">
        <f>1/SQRT(2*3.14*'STDEV DATA'!$F$5)*EXP(-((F1967-'RATA RATA DATA'!$F$6)^2/(2*'STDEV DATA'!$F$5^2)))</f>
        <v>6.6252426000791967E-2</v>
      </c>
      <c r="X1967">
        <f>I1967*L1967*O1967*R1967*U1967*'PROBABILITY DATA'!$C$4</f>
        <v>9.1867991312424231E-8</v>
      </c>
      <c r="Y1967">
        <f>J1967*M1967*P1967*S1967*V1967*'PROBABILITY DATA'!$C$5</f>
        <v>1.0517906302231779E-7</v>
      </c>
      <c r="AA1967">
        <f t="shared" si="61"/>
        <v>1.0517906302231779E-7</v>
      </c>
      <c r="AC1967" s="5" t="str">
        <f t="shared" si="60"/>
        <v>TIDAK</v>
      </c>
    </row>
    <row r="1968" spans="2:29" x14ac:dyDescent="0.2">
      <c r="B1968" s="7">
        <v>6.7182494449999997</v>
      </c>
      <c r="C1968" s="8">
        <v>197.61749380000001</v>
      </c>
      <c r="D1968" s="8">
        <v>21043.626929999999</v>
      </c>
      <c r="E1968" s="8">
        <v>6.6306745100000004</v>
      </c>
      <c r="F1968">
        <v>337.03875195402998</v>
      </c>
      <c r="G1968" t="s">
        <v>13</v>
      </c>
      <c r="I1968">
        <f>1/SQRT(2*3.14*'STDEV DATA'!$B$4)*EXP(-((B1968-'RATA RATA DATA'!$B$5)^2/(2*'STDEV DATA'!$B$4^2)))</f>
        <v>0.33227751210075568</v>
      </c>
      <c r="J1968">
        <f>1/SQRT(2*3.14*'STDEV DATA'!$B$5)*EXP(-((B1968-'RATA RATA DATA'!$B$6)^2/(2*'STDEV DATA'!$B$5^2)))</f>
        <v>0.31210660168200693</v>
      </c>
      <c r="L1968">
        <f>1/SQRT(2*3.14*'STDEV DATA'!$C$4)*EXP(-((C1968-'RATA RATA DATA'!$C$5)^2/(2*'STDEV DATA'!$C$4^2)))</f>
        <v>6.6829262939944276E-2</v>
      </c>
      <c r="M1968">
        <f>1/SQRT(2*3.14*'STDEV DATA'!$C$5)*EXP(-((C1968-'RATA RATA DATA'!$C$6)^2/(2*'STDEV DATA'!$C$5^2)))</f>
        <v>7.1569654766595103E-2</v>
      </c>
      <c r="O1968">
        <f>1/SQRT(2*3.14*'STDEV DATA'!$D$4)*EXP(-((D1968-'RATA RATA DATA'!$D$5)^2/(2*'STDEV DATA'!$D$4^2)))</f>
        <v>4.1372178167352345E-3</v>
      </c>
      <c r="P1968">
        <f>1/SQRT(2*3.14*'STDEV DATA'!$D$5)*EXP(-((D1968-'RATA RATA DATA'!$D$6)^2/(2*'STDEV DATA'!$D$5^2)))</f>
        <v>4.3011587905691564E-3</v>
      </c>
      <c r="R1968">
        <f>1/SQRT(2*3.14*'STDEV DATA'!$E$4)*EXP(-((E1968-'RATA RATA DATA'!$E$5)^2/(2*'STDEV DATA'!$E$4^2)))</f>
        <v>0.29081966018398892</v>
      </c>
      <c r="S1968">
        <f>1/SQRT(2*3.14*'STDEV DATA'!$E$5)*EXP(-((E1968-'RATA RATA DATA'!$E$6)^2/(2*'STDEV DATA'!$E$5^2)))</f>
        <v>0.31064040784695585</v>
      </c>
      <c r="U1968">
        <f>1/SQRT(2*3.14*'STDEV DATA'!$F$4)*EXP(-((F1968-'RATA RATA DATA'!$F$5)^2/(2*'STDEV DATA'!$F$4^2)))</f>
        <v>6.1349887164480622E-2</v>
      </c>
      <c r="V1968">
        <f>1/SQRT(2*3.14*'STDEV DATA'!$F$5)*EXP(-((F1968-'RATA RATA DATA'!$F$6)^2/(2*'STDEV DATA'!$F$5^2)))</f>
        <v>7.0403383568877487E-2</v>
      </c>
      <c r="X1968">
        <f>I1968*L1968*O1968*R1968*U1968*'PROBABILITY DATA'!$C$4</f>
        <v>6.3944102974759788E-7</v>
      </c>
      <c r="Y1968">
        <f>J1968*M1968*P1968*S1968*V1968*'PROBABILITY DATA'!$C$5</f>
        <v>1.2812550596867989E-6</v>
      </c>
      <c r="AA1968">
        <f t="shared" si="61"/>
        <v>1.2812550596867989E-6</v>
      </c>
      <c r="AC1968" s="5" t="str">
        <f t="shared" si="60"/>
        <v>TIDAK</v>
      </c>
    </row>
    <row r="1969" spans="2:29" x14ac:dyDescent="0.2">
      <c r="B1969" s="7">
        <v>6.8663565149999997</v>
      </c>
      <c r="C1969" s="8">
        <v>185.6314869</v>
      </c>
      <c r="D1969" s="8">
        <v>13979.38175</v>
      </c>
      <c r="E1969" s="8">
        <v>7.043424624</v>
      </c>
      <c r="F1969">
        <v>375.43403245205002</v>
      </c>
      <c r="G1969" t="s">
        <v>13</v>
      </c>
      <c r="I1969">
        <f>1/SQRT(2*3.14*'STDEV DATA'!$B$4)*EXP(-((B1969-'RATA RATA DATA'!$B$5)^2/(2*'STDEV DATA'!$B$4^2)))</f>
        <v>0.34005909556852992</v>
      </c>
      <c r="J1969">
        <f>1/SQRT(2*3.14*'STDEV DATA'!$B$5)*EXP(-((B1969-'RATA RATA DATA'!$B$6)^2/(2*'STDEV DATA'!$B$5^2)))</f>
        <v>0.31781739312354407</v>
      </c>
      <c r="L1969">
        <f>1/SQRT(2*3.14*'STDEV DATA'!$C$4)*EXP(-((C1969-'RATA RATA DATA'!$C$5)^2/(2*'STDEV DATA'!$C$4^2)))</f>
        <v>6.4235597266841388E-2</v>
      </c>
      <c r="M1969">
        <f>1/SQRT(2*3.14*'STDEV DATA'!$C$5)*EXP(-((C1969-'RATA RATA DATA'!$C$6)^2/(2*'STDEV DATA'!$C$5^2)))</f>
        <v>6.7168638400371919E-2</v>
      </c>
      <c r="O1969">
        <f>1/SQRT(2*3.14*'STDEV DATA'!$D$4)*EXP(-((D1969-'RATA RATA DATA'!$D$5)^2/(2*'STDEV DATA'!$D$4^2)))</f>
        <v>2.7310555208081679E-3</v>
      </c>
      <c r="P1969">
        <f>1/SQRT(2*3.14*'STDEV DATA'!$D$5)*EXP(-((D1969-'RATA RATA DATA'!$D$6)^2/(2*'STDEV DATA'!$D$5^2)))</f>
        <v>2.8464442300728835E-3</v>
      </c>
      <c r="R1969">
        <f>1/SQRT(2*3.14*'STDEV DATA'!$E$4)*EXP(-((E1969-'RATA RATA DATA'!$E$5)^2/(2*'STDEV DATA'!$E$4^2)))</f>
        <v>0.30489239065629825</v>
      </c>
      <c r="S1969">
        <f>1/SQRT(2*3.14*'STDEV DATA'!$E$5)*EXP(-((E1969-'RATA RATA DATA'!$E$6)^2/(2*'STDEV DATA'!$E$5^2)))</f>
        <v>0.32549639646622064</v>
      </c>
      <c r="U1969">
        <f>1/SQRT(2*3.14*'STDEV DATA'!$F$4)*EXP(-((F1969-'RATA RATA DATA'!$F$5)^2/(2*'STDEV DATA'!$F$4^2)))</f>
        <v>3.6768202490076035E-2</v>
      </c>
      <c r="V1969">
        <f>1/SQRT(2*3.14*'STDEV DATA'!$F$5)*EXP(-((F1969-'RATA RATA DATA'!$F$6)^2/(2*'STDEV DATA'!$F$5^2)))</f>
        <v>3.0857245689868657E-2</v>
      </c>
      <c r="X1969">
        <f>I1969*L1969*O1969*R1969*U1969*'PROBABILITY DATA'!$C$4</f>
        <v>2.6089552881338281E-7</v>
      </c>
      <c r="Y1969">
        <f>J1969*M1969*P1969*S1969*V1969*'PROBABILITY DATA'!$C$5</f>
        <v>3.721491134776734E-7</v>
      </c>
      <c r="AA1969">
        <f t="shared" si="61"/>
        <v>3.721491134776734E-7</v>
      </c>
      <c r="AC1969" s="5" t="str">
        <f t="shared" si="60"/>
        <v>TIDAK</v>
      </c>
    </row>
    <row r="1970" spans="2:29" x14ac:dyDescent="0.2">
      <c r="B1970" s="7">
        <v>7.080794504</v>
      </c>
      <c r="C1970" s="8">
        <v>142.27741270000001</v>
      </c>
      <c r="D1970" s="8">
        <v>21208.618289999999</v>
      </c>
      <c r="E1970" s="8">
        <v>9.5026853659999997</v>
      </c>
      <c r="F1970">
        <v>333.77577661081295</v>
      </c>
      <c r="G1970" t="s">
        <v>13</v>
      </c>
      <c r="I1970">
        <f>1/SQRT(2*3.14*'STDEV DATA'!$B$4)*EXP(-((B1970-'RATA RATA DATA'!$B$5)^2/(2*'STDEV DATA'!$B$4^2)))</f>
        <v>0.34416649185164766</v>
      </c>
      <c r="J1970">
        <f>1/SQRT(2*3.14*'STDEV DATA'!$B$5)*EXP(-((B1970-'RATA RATA DATA'!$B$6)^2/(2*'STDEV DATA'!$B$5^2)))</f>
        <v>0.32100347270959284</v>
      </c>
      <c r="L1970">
        <f>1/SQRT(2*3.14*'STDEV DATA'!$C$4)*EXP(-((C1970-'RATA RATA DATA'!$C$5)^2/(2*'STDEV DATA'!$C$4^2)))</f>
        <v>2.1558296001474703E-2</v>
      </c>
      <c r="M1970">
        <f>1/SQRT(2*3.14*'STDEV DATA'!$C$5)*EXP(-((C1970-'RATA RATA DATA'!$C$6)^2/(2*'STDEV DATA'!$C$5^2)))</f>
        <v>1.5399631376577547E-2</v>
      </c>
      <c r="O1970">
        <f>1/SQRT(2*3.14*'STDEV DATA'!$D$4)*EXP(-((D1970-'RATA RATA DATA'!$D$5)^2/(2*'STDEV DATA'!$D$4^2)))</f>
        <v>4.1475914571988725E-3</v>
      </c>
      <c r="P1970">
        <f>1/SQRT(2*3.14*'STDEV DATA'!$D$5)*EXP(-((D1970-'RATA RATA DATA'!$D$6)^2/(2*'STDEV DATA'!$D$5^2)))</f>
        <v>4.3074954739056393E-3</v>
      </c>
      <c r="R1970">
        <f>1/SQRT(2*3.14*'STDEV DATA'!$E$4)*EXP(-((E1970-'RATA RATA DATA'!$E$5)^2/(2*'STDEV DATA'!$E$4^2)))</f>
        <v>0.11967041208683693</v>
      </c>
      <c r="S1970">
        <f>1/SQRT(2*3.14*'STDEV DATA'!$E$5)*EXP(-((E1970-'RATA RATA DATA'!$E$6)^2/(2*'STDEV DATA'!$E$5^2)))</f>
        <v>8.9748560002047811E-2</v>
      </c>
      <c r="U1970">
        <f>1/SQRT(2*3.14*'STDEV DATA'!$F$4)*EXP(-((F1970-'RATA RATA DATA'!$F$5)^2/(2*'STDEV DATA'!$F$4^2)))</f>
        <v>6.1643058590409874E-2</v>
      </c>
      <c r="V1970">
        <f>1/SQRT(2*3.14*'STDEV DATA'!$F$5)*EXP(-((F1970-'RATA RATA DATA'!$F$6)^2/(2*'STDEV DATA'!$F$5^2)))</f>
        <v>7.0637520417500863E-2</v>
      </c>
      <c r="X1970">
        <f>I1970*L1970*O1970*R1970*U1970*'PROBABILITY DATA'!$C$4</f>
        <v>8.8559858402880324E-8</v>
      </c>
      <c r="Y1970">
        <f>J1970*M1970*P1970*S1970*V1970*'PROBABILITY DATA'!$C$5</f>
        <v>8.2314165797614261E-8</v>
      </c>
      <c r="AA1970">
        <f t="shared" si="61"/>
        <v>8.8559858402880324E-8</v>
      </c>
      <c r="AC1970" s="5" t="str">
        <f t="shared" si="60"/>
        <v>YA</v>
      </c>
    </row>
    <row r="1971" spans="2:29" x14ac:dyDescent="0.2">
      <c r="B1971" s="7">
        <v>7.553844615</v>
      </c>
      <c r="C1971" s="8">
        <v>212.2644411</v>
      </c>
      <c r="D1971" s="8">
        <v>14319.40137</v>
      </c>
      <c r="E1971" s="8">
        <v>5.7930118909999999</v>
      </c>
      <c r="F1971">
        <v>362.85265384752</v>
      </c>
      <c r="G1971" t="s">
        <v>13</v>
      </c>
      <c r="I1971">
        <f>1/SQRT(2*3.14*'STDEV DATA'!$B$4)*EXP(-((B1971-'RATA RATA DATA'!$B$5)^2/(2*'STDEV DATA'!$B$4^2)))</f>
        <v>0.32299261419262593</v>
      </c>
      <c r="J1971">
        <f>1/SQRT(2*3.14*'STDEV DATA'!$B$5)*EXP(-((B1971-'RATA RATA DATA'!$B$6)^2/(2*'STDEV DATA'!$B$5^2)))</f>
        <v>0.30654456566929189</v>
      </c>
      <c r="L1971">
        <f>1/SQRT(2*3.14*'STDEV DATA'!$C$4)*EXP(-((C1971-'RATA RATA DATA'!$C$5)^2/(2*'STDEV DATA'!$C$4^2)))</f>
        <v>6.0115935158836287E-2</v>
      </c>
      <c r="M1971">
        <f>1/SQRT(2*3.14*'STDEV DATA'!$C$5)*EXP(-((C1971-'RATA RATA DATA'!$C$6)^2/(2*'STDEV DATA'!$C$5^2)))</f>
        <v>6.3185484709560868E-2</v>
      </c>
      <c r="O1971">
        <f>1/SQRT(2*3.14*'STDEV DATA'!$D$4)*EXP(-((D1971-'RATA RATA DATA'!$D$5)^2/(2*'STDEV DATA'!$D$4^2)))</f>
        <v>2.8249016864967777E-3</v>
      </c>
      <c r="P1971">
        <f>1/SQRT(2*3.14*'STDEV DATA'!$D$5)*EXP(-((D1971-'RATA RATA DATA'!$D$6)^2/(2*'STDEV DATA'!$D$5^2)))</f>
        <v>2.9493951054341185E-3</v>
      </c>
      <c r="R1971">
        <f>1/SQRT(2*3.14*'STDEV DATA'!$E$4)*EXP(-((E1971-'RATA RATA DATA'!$E$5)^2/(2*'STDEV DATA'!$E$4^2)))</f>
        <v>0.22060099613739798</v>
      </c>
      <c r="S1971">
        <f>1/SQRT(2*3.14*'STDEV DATA'!$E$5)*EXP(-((E1971-'RATA RATA DATA'!$E$6)^2/(2*'STDEV DATA'!$E$5^2)))</f>
        <v>0.22396614612192545</v>
      </c>
      <c r="U1971">
        <f>1/SQRT(2*3.14*'STDEV DATA'!$F$4)*EXP(-((F1971-'RATA RATA DATA'!$F$5)^2/(2*'STDEV DATA'!$F$4^2)))</f>
        <v>4.7701157196903703E-2</v>
      </c>
      <c r="V1971">
        <f>1/SQRT(2*3.14*'STDEV DATA'!$F$5)*EXP(-((F1971-'RATA RATA DATA'!$F$6)^2/(2*'STDEV DATA'!$F$5^2)))</f>
        <v>4.7428449685786522E-2</v>
      </c>
      <c r="X1971">
        <f>I1971*L1971*O1971*R1971*U1971*'PROBABILITY DATA'!$C$4</f>
        <v>2.2516914645440014E-7</v>
      </c>
      <c r="Y1971">
        <f>J1971*M1971*P1971*S1971*V1971*'PROBABILITY DATA'!$C$5</f>
        <v>3.7002576445083733E-7</v>
      </c>
      <c r="AA1971">
        <f t="shared" si="61"/>
        <v>3.7002576445083733E-7</v>
      </c>
      <c r="AC1971" s="5" t="str">
        <f t="shared" si="60"/>
        <v>TIDAK</v>
      </c>
    </row>
    <row r="1972" spans="2:29" x14ac:dyDescent="0.2">
      <c r="B1972" s="7">
        <v>7.3666719890000003</v>
      </c>
      <c r="C1972" s="8">
        <v>234.20064120000001</v>
      </c>
      <c r="D1972" s="8">
        <v>15547.18663</v>
      </c>
      <c r="E1972" s="8">
        <v>7.8514002209999996</v>
      </c>
      <c r="F1972">
        <v>364.10569220936998</v>
      </c>
      <c r="G1972" t="s">
        <v>13</v>
      </c>
      <c r="I1972">
        <f>1/SQRT(2*3.14*'STDEV DATA'!$B$4)*EXP(-((B1972-'RATA RATA DATA'!$B$5)^2/(2*'STDEV DATA'!$B$4^2)))</f>
        <v>0.3361501373700147</v>
      </c>
      <c r="J1972">
        <f>1/SQRT(2*3.14*'STDEV DATA'!$B$5)*EXP(-((B1972-'RATA RATA DATA'!$B$6)^2/(2*'STDEV DATA'!$B$5^2)))</f>
        <v>0.31570326693718498</v>
      </c>
      <c r="L1972">
        <f>1/SQRT(2*3.14*'STDEV DATA'!$C$4)*EXP(-((C1972-'RATA RATA DATA'!$C$5)^2/(2*'STDEV DATA'!$C$4^2)))</f>
        <v>3.7353495704337041E-2</v>
      </c>
      <c r="M1972">
        <f>1/SQRT(2*3.14*'STDEV DATA'!$C$5)*EXP(-((C1972-'RATA RATA DATA'!$C$6)^2/(2*'STDEV DATA'!$C$5^2)))</f>
        <v>3.4591463271493351E-2</v>
      </c>
      <c r="O1972">
        <f>1/SQRT(2*3.14*'STDEV DATA'!$D$4)*EXP(-((D1972-'RATA RATA DATA'!$D$5)^2/(2*'STDEV DATA'!$D$4^2)))</f>
        <v>3.1545834676011044E-3</v>
      </c>
      <c r="P1972">
        <f>1/SQRT(2*3.14*'STDEV DATA'!$D$5)*EXP(-((D1972-'RATA RATA DATA'!$D$6)^2/(2*'STDEV DATA'!$D$5^2)))</f>
        <v>3.3092128274380644E-3</v>
      </c>
      <c r="R1972">
        <f>1/SQRT(2*3.14*'STDEV DATA'!$E$4)*EXP(-((E1972-'RATA RATA DATA'!$E$5)^2/(2*'STDEV DATA'!$E$4^2)))</f>
        <v>0.28218042390973963</v>
      </c>
      <c r="S1972">
        <f>1/SQRT(2*3.14*'STDEV DATA'!$E$5)*EXP(-((E1972-'RATA RATA DATA'!$E$6)^2/(2*'STDEV DATA'!$E$5^2)))</f>
        <v>0.28658050003578206</v>
      </c>
      <c r="U1972">
        <f>1/SQRT(2*3.14*'STDEV DATA'!$F$4)*EXP(-((F1972-'RATA RATA DATA'!$F$5)^2/(2*'STDEV DATA'!$F$4^2)))</f>
        <v>4.6668740815962353E-2</v>
      </c>
      <c r="V1972">
        <f>1/SQRT(2*3.14*'STDEV DATA'!$F$5)*EXP(-((F1972-'RATA RATA DATA'!$F$6)^2/(2*'STDEV DATA'!$F$5^2)))</f>
        <v>4.5758846502900546E-2</v>
      </c>
      <c r="X1972">
        <f>I1972*L1972*O1972*R1972*U1972*'PROBABILITY DATA'!$C$4</f>
        <v>2.0349160291557768E-7</v>
      </c>
      <c r="Y1972">
        <f>J1972*M1972*P1972*S1972*V1972*'PROBABILITY DATA'!$C$5</f>
        <v>2.889755997016218E-7</v>
      </c>
      <c r="AA1972">
        <f t="shared" si="61"/>
        <v>2.889755997016218E-7</v>
      </c>
      <c r="AC1972" s="5" t="str">
        <f t="shared" si="60"/>
        <v>TIDAK</v>
      </c>
    </row>
    <row r="1973" spans="2:29" x14ac:dyDescent="0.2">
      <c r="B1973" s="7">
        <v>6.5677596129999998</v>
      </c>
      <c r="C1973" s="8">
        <v>187.6663787</v>
      </c>
      <c r="D1973" s="8">
        <v>20156.57862</v>
      </c>
      <c r="E1973" s="8">
        <v>7.2985104209999996</v>
      </c>
      <c r="F1973">
        <v>333.77577661081295</v>
      </c>
      <c r="G1973" t="s">
        <v>13</v>
      </c>
      <c r="I1973">
        <f>1/SQRT(2*3.14*'STDEV DATA'!$B$4)*EXP(-((B1973-'RATA RATA DATA'!$B$5)^2/(2*'STDEV DATA'!$B$4^2)))</f>
        <v>0.32054293507974085</v>
      </c>
      <c r="J1973">
        <f>1/SQRT(2*3.14*'STDEV DATA'!$B$5)*EXP(-((B1973-'RATA RATA DATA'!$B$6)^2/(2*'STDEV DATA'!$B$5^2)))</f>
        <v>0.30353966215711892</v>
      </c>
      <c r="L1973">
        <f>1/SQRT(2*3.14*'STDEV DATA'!$C$4)*EXP(-((C1973-'RATA RATA DATA'!$C$5)^2/(2*'STDEV DATA'!$C$4^2)))</f>
        <v>6.5188566574081119E-2</v>
      </c>
      <c r="M1973">
        <f>1/SQRT(2*3.14*'STDEV DATA'!$C$5)*EXP(-((C1973-'RATA RATA DATA'!$C$6)^2/(2*'STDEV DATA'!$C$5^2)))</f>
        <v>6.861248634708085E-2</v>
      </c>
      <c r="O1973">
        <f>1/SQRT(2*3.14*'STDEV DATA'!$D$4)*EXP(-((D1973-'RATA RATA DATA'!$D$5)^2/(2*'STDEV DATA'!$D$4^2)))</f>
        <v>4.0589710910564096E-3</v>
      </c>
      <c r="P1973">
        <f>1/SQRT(2*3.14*'STDEV DATA'!$D$5)*EXP(-((D1973-'RATA RATA DATA'!$D$6)^2/(2*'STDEV DATA'!$D$5^2)))</f>
        <v>4.2400619855776193E-3</v>
      </c>
      <c r="R1973">
        <f>1/SQRT(2*3.14*'STDEV DATA'!$E$4)*EXP(-((E1973-'RATA RATA DATA'!$E$5)^2/(2*'STDEV DATA'!$E$4^2)))</f>
        <v>0.30484872847107802</v>
      </c>
      <c r="S1973">
        <f>1/SQRT(2*3.14*'STDEV DATA'!$E$5)*EXP(-((E1973-'RATA RATA DATA'!$E$6)^2/(2*'STDEV DATA'!$E$5^2)))</f>
        <v>0.32260701480895504</v>
      </c>
      <c r="U1973">
        <f>1/SQRT(2*3.14*'STDEV DATA'!$F$4)*EXP(-((F1973-'RATA RATA DATA'!$F$5)^2/(2*'STDEV DATA'!$F$4^2)))</f>
        <v>6.1643058590409874E-2</v>
      </c>
      <c r="V1973">
        <f>1/SQRT(2*3.14*'STDEV DATA'!$F$5)*EXP(-((F1973-'RATA RATA DATA'!$F$6)^2/(2*'STDEV DATA'!$F$5^2)))</f>
        <v>7.0637520417500863E-2</v>
      </c>
      <c r="X1973">
        <f>I1973*L1973*O1973*R1973*U1973*'PROBABILITY DATA'!$C$4</f>
        <v>6.2176908814893668E-7</v>
      </c>
      <c r="Y1973">
        <f>J1973*M1973*P1973*S1973*V1973*'PROBABILITY DATA'!$C$5</f>
        <v>1.2270628909079261E-6</v>
      </c>
      <c r="AA1973">
        <f t="shared" si="61"/>
        <v>1.2270628909079261E-6</v>
      </c>
      <c r="AC1973" s="5" t="str">
        <f t="shared" si="60"/>
        <v>TIDAK</v>
      </c>
    </row>
    <row r="1974" spans="2:29" x14ac:dyDescent="0.2">
      <c r="B1974" s="7">
        <v>6.3336400460000002</v>
      </c>
      <c r="C1974" s="8">
        <v>185.4363401</v>
      </c>
      <c r="D1974" s="8">
        <v>18506.28861</v>
      </c>
      <c r="E1974" s="8">
        <v>6.5726818480000002</v>
      </c>
      <c r="F1974">
        <v>356.97103268826999</v>
      </c>
      <c r="G1974" t="s">
        <v>13</v>
      </c>
      <c r="I1974">
        <f>1/SQRT(2*3.14*'STDEV DATA'!$B$4)*EXP(-((B1974-'RATA RATA DATA'!$B$5)^2/(2*'STDEV DATA'!$B$4^2)))</f>
        <v>0.29564749117919731</v>
      </c>
      <c r="J1974">
        <f>1/SQRT(2*3.14*'STDEV DATA'!$B$5)*EXP(-((B1974-'RATA RATA DATA'!$B$6)^2/(2*'STDEV DATA'!$B$5^2)))</f>
        <v>0.28524809229205988</v>
      </c>
      <c r="L1974">
        <f>1/SQRT(2*3.14*'STDEV DATA'!$C$4)*EXP(-((C1974-'RATA RATA DATA'!$C$5)^2/(2*'STDEV DATA'!$C$4^2)))</f>
        <v>6.4133906243929298E-2</v>
      </c>
      <c r="M1974">
        <f>1/SQRT(2*3.14*'STDEV DATA'!$C$5)*EXP(-((C1974-'RATA RATA DATA'!$C$6)^2/(2*'STDEV DATA'!$C$5^2)))</f>
        <v>6.7016664531184988E-2</v>
      </c>
      <c r="O1974">
        <f>1/SQRT(2*3.14*'STDEV DATA'!$D$4)*EXP(-((D1974-'RATA RATA DATA'!$D$5)^2/(2*'STDEV DATA'!$D$4^2)))</f>
        <v>3.8195900162555627E-3</v>
      </c>
      <c r="P1974">
        <f>1/SQRT(2*3.14*'STDEV DATA'!$D$5)*EXP(-((D1974-'RATA RATA DATA'!$D$6)^2/(2*'STDEV DATA'!$D$5^2)))</f>
        <v>4.0119668381476525E-3</v>
      </c>
      <c r="R1974">
        <f>1/SQRT(2*3.14*'STDEV DATA'!$E$4)*EXP(-((E1974-'RATA RATA DATA'!$E$5)^2/(2*'STDEV DATA'!$E$4^2)))</f>
        <v>0.28753965424207101</v>
      </c>
      <c r="S1974">
        <f>1/SQRT(2*3.14*'STDEV DATA'!$E$5)*EXP(-((E1974-'RATA RATA DATA'!$E$6)^2/(2*'STDEV DATA'!$E$5^2)))</f>
        <v>0.30674503288862781</v>
      </c>
      <c r="U1974">
        <f>1/SQRT(2*3.14*'STDEV DATA'!$F$4)*EXP(-((F1974-'RATA RATA DATA'!$F$5)^2/(2*'STDEV DATA'!$F$4^2)))</f>
        <v>5.2232406707431414E-2</v>
      </c>
      <c r="V1974">
        <f>1/SQRT(2*3.14*'STDEV DATA'!$F$5)*EXP(-((F1974-'RATA RATA DATA'!$F$6)^2/(2*'STDEV DATA'!$F$5^2)))</f>
        <v>5.4971871797832479E-2</v>
      </c>
      <c r="X1974">
        <f>I1974*L1974*O1974*R1974*U1974*'PROBABILITY DATA'!$C$4</f>
        <v>4.2432965497741583E-7</v>
      </c>
      <c r="Y1974">
        <f>J1974*M1974*P1974*S1974*V1974*'PROBABILITY DATA'!$C$5</f>
        <v>7.8858355575947697E-7</v>
      </c>
      <c r="AA1974">
        <f t="shared" si="61"/>
        <v>7.8858355575947697E-7</v>
      </c>
      <c r="AC1974" s="5" t="str">
        <f t="shared" si="60"/>
        <v>TIDAK</v>
      </c>
    </row>
    <row r="1975" spans="2:29" x14ac:dyDescent="0.2">
      <c r="B1975" s="7">
        <v>5.8924131859999997</v>
      </c>
      <c r="C1975" s="8">
        <v>139.36225289999999</v>
      </c>
      <c r="D1975" s="8">
        <v>11006.048510000001</v>
      </c>
      <c r="E1975" s="8">
        <v>5.3119904130000002</v>
      </c>
      <c r="F1975">
        <v>339.32790494147002</v>
      </c>
      <c r="G1975" t="s">
        <v>13</v>
      </c>
      <c r="I1975">
        <f>1/SQRT(2*3.14*'STDEV DATA'!$B$4)*EXP(-((B1975-'RATA RATA DATA'!$B$5)^2/(2*'STDEV DATA'!$B$4^2)))</f>
        <v>0.23377360804876648</v>
      </c>
      <c r="J1975">
        <f>1/SQRT(2*3.14*'STDEV DATA'!$B$5)*EXP(-((B1975-'RATA RATA DATA'!$B$6)^2/(2*'STDEV DATA'!$B$5^2)))</f>
        <v>0.23837221775648593</v>
      </c>
      <c r="L1975">
        <f>1/SQRT(2*3.14*'STDEV DATA'!$C$4)*EXP(-((C1975-'RATA RATA DATA'!$C$5)^2/(2*'STDEV DATA'!$C$4^2)))</f>
        <v>1.899197911293856E-2</v>
      </c>
      <c r="M1975">
        <f>1/SQRT(2*3.14*'STDEV DATA'!$C$5)*EXP(-((C1975-'RATA RATA DATA'!$C$6)^2/(2*'STDEV DATA'!$C$5^2)))</f>
        <v>1.3005981890370799E-2</v>
      </c>
      <c r="O1975">
        <f>1/SQRT(2*3.14*'STDEV DATA'!$D$4)*EXP(-((D1975-'RATA RATA DATA'!$D$5)^2/(2*'STDEV DATA'!$D$4^2)))</f>
        <v>1.9151783171104273E-3</v>
      </c>
      <c r="P1975">
        <f>1/SQRT(2*3.14*'STDEV DATA'!$D$5)*EXP(-((D1975-'RATA RATA DATA'!$D$6)^2/(2*'STDEV DATA'!$D$5^2)))</f>
        <v>1.9501439484761907E-3</v>
      </c>
      <c r="R1975">
        <f>1/SQRT(2*3.14*'STDEV DATA'!$E$4)*EXP(-((E1975-'RATA RATA DATA'!$E$5)^2/(2*'STDEV DATA'!$E$4^2)))</f>
        <v>0.16874501952535173</v>
      </c>
      <c r="S1975">
        <f>1/SQRT(2*3.14*'STDEV DATA'!$E$5)*EXP(-((E1975-'RATA RATA DATA'!$E$6)^2/(2*'STDEV DATA'!$E$5^2)))</f>
        <v>0.16124682833990103</v>
      </c>
      <c r="U1975">
        <f>1/SQRT(2*3.14*'STDEV DATA'!$F$4)*EXP(-((F1975-'RATA RATA DATA'!$F$5)^2/(2*'STDEV DATA'!$F$4^2)))</f>
        <v>6.0923956319841988E-2</v>
      </c>
      <c r="V1975">
        <f>1/SQRT(2*3.14*'STDEV DATA'!$F$5)*EXP(-((F1975-'RATA RATA DATA'!$F$6)^2/(2*'STDEV DATA'!$F$5^2)))</f>
        <v>6.9802372131753915E-2</v>
      </c>
      <c r="X1975">
        <f>I1975*L1975*O1975*R1975*U1975*'PROBABILITY DATA'!$C$4</f>
        <v>3.4102085767486529E-8</v>
      </c>
      <c r="Y1975">
        <f>J1975*M1975*P1975*S1975*V1975*'PROBABILITY DATA'!$C$5</f>
        <v>4.149479037847344E-8</v>
      </c>
      <c r="AA1975">
        <f t="shared" si="61"/>
        <v>4.149479037847344E-8</v>
      </c>
      <c r="AC1975" s="5" t="str">
        <f t="shared" si="60"/>
        <v>TIDAK</v>
      </c>
    </row>
    <row r="1976" spans="2:29" x14ac:dyDescent="0.2">
      <c r="B1976" s="7">
        <v>7.9180391700000001</v>
      </c>
      <c r="C1976" s="8">
        <v>197.3575883</v>
      </c>
      <c r="D1976" s="8">
        <v>22899.062910000001</v>
      </c>
      <c r="E1976" s="8">
        <v>8.2839554310000008</v>
      </c>
      <c r="F1976">
        <v>295.35107021964001</v>
      </c>
      <c r="G1976" t="s">
        <v>13</v>
      </c>
      <c r="I1976">
        <f>1/SQRT(2*3.14*'STDEV DATA'!$B$4)*EXP(-((B1976-'RATA RATA DATA'!$B$5)^2/(2*'STDEV DATA'!$B$4^2)))</f>
        <v>0.28269789594936889</v>
      </c>
      <c r="J1976">
        <f>1/SQRT(2*3.14*'STDEV DATA'!$B$5)*EXP(-((B1976-'RATA RATA DATA'!$B$6)^2/(2*'STDEV DATA'!$B$5^2)))</f>
        <v>0.27755972298894299</v>
      </c>
      <c r="L1976">
        <f>1/SQRT(2*3.14*'STDEV DATA'!$C$4)*EXP(-((C1976-'RATA RATA DATA'!$C$5)^2/(2*'STDEV DATA'!$C$4^2)))</f>
        <v>6.6852435456079606E-2</v>
      </c>
      <c r="M1976">
        <f>1/SQRT(2*3.14*'STDEV DATA'!$C$5)*EXP(-((C1976-'RATA RATA DATA'!$C$6)^2/(2*'STDEV DATA'!$C$5^2)))</f>
        <v>7.1584197363429303E-2</v>
      </c>
      <c r="O1976">
        <f>1/SQRT(2*3.14*'STDEV DATA'!$D$4)*EXP(-((D1976-'RATA RATA DATA'!$D$5)^2/(2*'STDEV DATA'!$D$4^2)))</f>
        <v>4.1756170251455726E-3</v>
      </c>
      <c r="P1976">
        <f>1/SQRT(2*3.14*'STDEV DATA'!$D$5)*EXP(-((D1976-'RATA RATA DATA'!$D$6)^2/(2*'STDEV DATA'!$D$5^2)))</f>
        <v>4.2800187351784771E-3</v>
      </c>
      <c r="R1976">
        <f>1/SQRT(2*3.14*'STDEV DATA'!$E$4)*EXP(-((E1976-'RATA RATA DATA'!$E$5)^2/(2*'STDEV DATA'!$E$4^2)))</f>
        <v>0.24682053278750499</v>
      </c>
      <c r="S1976">
        <f>1/SQRT(2*3.14*'STDEV DATA'!$E$5)*EXP(-((E1976-'RATA RATA DATA'!$E$6)^2/(2*'STDEV DATA'!$E$5^2)))</f>
        <v>0.23765648172989884</v>
      </c>
      <c r="U1976">
        <f>1/SQRT(2*3.14*'STDEV DATA'!$F$4)*EXP(-((F1976-'RATA RATA DATA'!$F$5)^2/(2*'STDEV DATA'!$F$4^2)))</f>
        <v>4.1304242363897473E-2</v>
      </c>
      <c r="V1976">
        <f>1/SQRT(2*3.14*'STDEV DATA'!$F$5)*EXP(-((F1976-'RATA RATA DATA'!$F$6)^2/(2*'STDEV DATA'!$F$5^2)))</f>
        <v>3.3438220538541889E-2</v>
      </c>
      <c r="X1976">
        <f>I1976*L1976*O1976*R1976*U1976*'PROBABILITY DATA'!$C$4</f>
        <v>3.1385089810928461E-7</v>
      </c>
      <c r="Y1976">
        <f>J1976*M1976*P1976*S1976*V1976*'PROBABILITY DATA'!$C$5</f>
        <v>4.1207745734445178E-7</v>
      </c>
      <c r="AA1976">
        <f t="shared" si="61"/>
        <v>4.1207745734445178E-7</v>
      </c>
      <c r="AC1976" s="5" t="str">
        <f t="shared" si="60"/>
        <v>TIDAK</v>
      </c>
    </row>
    <row r="1977" spans="2:29" x14ac:dyDescent="0.2">
      <c r="B1977" s="7">
        <v>6.5491249979999999</v>
      </c>
      <c r="C1977" s="8">
        <v>194.27685679999999</v>
      </c>
      <c r="D1977" s="8">
        <v>7412.7980589999997</v>
      </c>
      <c r="E1977" s="8">
        <v>5.8369804360000002</v>
      </c>
      <c r="F1977">
        <v>354.82119384207999</v>
      </c>
      <c r="G1977" t="s">
        <v>13</v>
      </c>
      <c r="I1977">
        <f>1/SQRT(2*3.14*'STDEV DATA'!$B$4)*EXP(-((B1977-'RATA RATA DATA'!$B$5)^2/(2*'STDEV DATA'!$B$4^2)))</f>
        <v>0.31884087673440592</v>
      </c>
      <c r="J1977">
        <f>1/SQRT(2*3.14*'STDEV DATA'!$B$5)*EXP(-((B1977-'RATA RATA DATA'!$B$6)^2/(2*'STDEV DATA'!$B$5^2)))</f>
        <v>0.30229580079296314</v>
      </c>
      <c r="L1977">
        <f>1/SQRT(2*3.14*'STDEV DATA'!$C$4)*EXP(-((C1977-'RATA RATA DATA'!$C$5)^2/(2*'STDEV DATA'!$C$4^2)))</f>
        <v>6.6855119223501236E-2</v>
      </c>
      <c r="M1977">
        <f>1/SQRT(2*3.14*'STDEV DATA'!$C$5)*EXP(-((C1977-'RATA RATA DATA'!$C$6)^2/(2*'STDEV DATA'!$C$5^2)))</f>
        <v>7.1375121793251714E-2</v>
      </c>
      <c r="O1977">
        <f>1/SQRT(2*3.14*'STDEV DATA'!$D$4)*EXP(-((D1977-'RATA RATA DATA'!$D$5)^2/(2*'STDEV DATA'!$D$4^2)))</f>
        <v>1.0817573118896856E-3</v>
      </c>
      <c r="P1977">
        <f>1/SQRT(2*3.14*'STDEV DATA'!$D$5)*EXP(-((D1977-'RATA RATA DATA'!$D$6)^2/(2*'STDEV DATA'!$D$5^2)))</f>
        <v>1.0505161447377587E-3</v>
      </c>
      <c r="R1977">
        <f>1/SQRT(2*3.14*'STDEV DATA'!$E$4)*EXP(-((E1977-'RATA RATA DATA'!$E$5)^2/(2*'STDEV DATA'!$E$4^2)))</f>
        <v>0.22517388968664812</v>
      </c>
      <c r="S1977">
        <f>1/SQRT(2*3.14*'STDEV DATA'!$E$5)*EXP(-((E1977-'RATA RATA DATA'!$E$6)^2/(2*'STDEV DATA'!$E$5^2)))</f>
        <v>0.22961573294832296</v>
      </c>
      <c r="U1977">
        <f>1/SQRT(2*3.14*'STDEV DATA'!$F$4)*EXP(-((F1977-'RATA RATA DATA'!$F$5)^2/(2*'STDEV DATA'!$F$4^2)))</f>
        <v>5.3728948083740027E-2</v>
      </c>
      <c r="V1977">
        <f>1/SQRT(2*3.14*'STDEV DATA'!$F$5)*EXP(-((F1977-'RATA RATA DATA'!$F$6)^2/(2*'STDEV DATA'!$F$5^2)))</f>
        <v>5.7528999787828369E-2</v>
      </c>
      <c r="X1977">
        <f>I1977*L1977*O1977*R1977*U1977*'PROBABILITY DATA'!$C$4</f>
        <v>1.0883080217827405E-7</v>
      </c>
      <c r="Y1977">
        <f>J1977*M1977*P1977*S1977*V1977*'PROBABILITY DATA'!$C$5</f>
        <v>1.8257316057792042E-7</v>
      </c>
      <c r="AA1977">
        <f t="shared" si="61"/>
        <v>1.8257316057792042E-7</v>
      </c>
      <c r="AC1977" s="5" t="str">
        <f t="shared" si="60"/>
        <v>TIDAK</v>
      </c>
    </row>
    <row r="1978" spans="2:29" x14ac:dyDescent="0.2">
      <c r="B1978" s="7">
        <v>6.8047961450000001</v>
      </c>
      <c r="C1978" s="8">
        <v>223.9957005</v>
      </c>
      <c r="D1978" s="8">
        <v>17196.05471</v>
      </c>
      <c r="E1978" s="8">
        <v>7.1126224520000001</v>
      </c>
      <c r="F1978">
        <v>374.30913050785</v>
      </c>
      <c r="G1978" t="s">
        <v>13</v>
      </c>
      <c r="I1978">
        <f>1/SQRT(2*3.14*'STDEV DATA'!$B$4)*EXP(-((B1978-'RATA RATA DATA'!$B$5)^2/(2*'STDEV DATA'!$B$4^2)))</f>
        <v>0.33729966183568277</v>
      </c>
      <c r="J1978">
        <f>1/SQRT(2*3.14*'STDEV DATA'!$B$5)*EXP(-((B1978-'RATA RATA DATA'!$B$6)^2/(2*'STDEV DATA'!$B$5^2)))</f>
        <v>0.31578320652553232</v>
      </c>
      <c r="L1978">
        <f>1/SQRT(2*3.14*'STDEV DATA'!$C$4)*EXP(-((C1978-'RATA RATA DATA'!$C$5)^2/(2*'STDEV DATA'!$C$4^2)))</f>
        <v>4.8868377842157772E-2</v>
      </c>
      <c r="M1978">
        <f>1/SQRT(2*3.14*'STDEV DATA'!$C$5)*EXP(-((C1978-'RATA RATA DATA'!$C$6)^2/(2*'STDEV DATA'!$C$5^2)))</f>
        <v>4.8711727756114896E-2</v>
      </c>
      <c r="O1978">
        <f>1/SQRT(2*3.14*'STDEV DATA'!$D$4)*EXP(-((D1978-'RATA RATA DATA'!$D$5)^2/(2*'STDEV DATA'!$D$4^2)))</f>
        <v>3.5554417177591472E-3</v>
      </c>
      <c r="P1978">
        <f>1/SQRT(2*3.14*'STDEV DATA'!$D$5)*EXP(-((D1978-'RATA RATA DATA'!$D$6)^2/(2*'STDEV DATA'!$D$5^2)))</f>
        <v>3.7389758221990973E-3</v>
      </c>
      <c r="R1978">
        <f>1/SQRT(2*3.14*'STDEV DATA'!$E$4)*EXP(-((E1978-'RATA RATA DATA'!$E$5)^2/(2*'STDEV DATA'!$E$4^2)))</f>
        <v>0.30555690124719376</v>
      </c>
      <c r="S1978">
        <f>1/SQRT(2*3.14*'STDEV DATA'!$E$5)*EXP(-((E1978-'RATA RATA DATA'!$E$6)^2/(2*'STDEV DATA'!$E$5^2)))</f>
        <v>0.32563782618649734</v>
      </c>
      <c r="U1978">
        <f>1/SQRT(2*3.14*'STDEV DATA'!$F$4)*EXP(-((F1978-'RATA RATA DATA'!$F$5)^2/(2*'STDEV DATA'!$F$4^2)))</f>
        <v>3.7772519625512896E-2</v>
      </c>
      <c r="V1978">
        <f>1/SQRT(2*3.14*'STDEV DATA'!$F$5)*EXP(-((F1978-'RATA RATA DATA'!$F$6)^2/(2*'STDEV DATA'!$F$5^2)))</f>
        <v>3.2269934333401341E-2</v>
      </c>
      <c r="X1978">
        <f>I1978*L1978*O1978*R1978*U1978*'PROBABILITY DATA'!$C$4</f>
        <v>2.6387145154154084E-7</v>
      </c>
      <c r="Y1978">
        <f>J1978*M1978*P1978*S1978*V1978*'PROBABILITY DATA'!$C$5</f>
        <v>3.685317505746195E-7</v>
      </c>
      <c r="AA1978">
        <f t="shared" si="61"/>
        <v>3.685317505746195E-7</v>
      </c>
      <c r="AC1978" s="5" t="str">
        <f t="shared" si="60"/>
        <v>TIDAK</v>
      </c>
    </row>
    <row r="1979" spans="2:29" x14ac:dyDescent="0.2">
      <c r="B1979" s="7">
        <v>7.080794504</v>
      </c>
      <c r="C1979" s="8">
        <v>203.0543097</v>
      </c>
      <c r="D1979" s="8">
        <v>20106.10684</v>
      </c>
      <c r="E1979" s="8">
        <v>8.6823295599999994</v>
      </c>
      <c r="F1979">
        <v>351.33569612408002</v>
      </c>
      <c r="G1979" t="s">
        <v>13</v>
      </c>
      <c r="I1979">
        <f>1/SQRT(2*3.14*'STDEV DATA'!$B$4)*EXP(-((B1979-'RATA RATA DATA'!$B$5)^2/(2*'STDEV DATA'!$B$4^2)))</f>
        <v>0.34416649185164766</v>
      </c>
      <c r="J1979">
        <f>1/SQRT(2*3.14*'STDEV DATA'!$B$5)*EXP(-((B1979-'RATA RATA DATA'!$B$6)^2/(2*'STDEV DATA'!$B$5^2)))</f>
        <v>0.32100347270959284</v>
      </c>
      <c r="L1979">
        <f>1/SQRT(2*3.14*'STDEV DATA'!$C$4)*EXP(-((C1979-'RATA RATA DATA'!$C$5)^2/(2*'STDEV DATA'!$C$4^2)))</f>
        <v>6.5538847299642905E-2</v>
      </c>
      <c r="M1979">
        <f>1/SQRT(2*3.14*'STDEV DATA'!$C$5)*EXP(-((C1979-'RATA RATA DATA'!$C$6)^2/(2*'STDEV DATA'!$C$5^2)))</f>
        <v>7.0131423068607743E-2</v>
      </c>
      <c r="O1979">
        <f>1/SQRT(2*3.14*'STDEV DATA'!$D$4)*EXP(-((D1979-'RATA RATA DATA'!$D$5)^2/(2*'STDEV DATA'!$D$4^2)))</f>
        <v>4.0534063804351659E-3</v>
      </c>
      <c r="P1979">
        <f>1/SQRT(2*3.14*'STDEV DATA'!$D$5)*EXP(-((D1979-'RATA RATA DATA'!$D$6)^2/(2*'STDEV DATA'!$D$5^2)))</f>
        <v>4.2352390475893916E-3</v>
      </c>
      <c r="R1979">
        <f>1/SQRT(2*3.14*'STDEV DATA'!$E$4)*EXP(-((E1979-'RATA RATA DATA'!$E$5)^2/(2*'STDEV DATA'!$E$4^2)))</f>
        <v>0.2060934564172105</v>
      </c>
      <c r="S1979">
        <f>1/SQRT(2*3.14*'STDEV DATA'!$E$5)*EXP(-((E1979-'RATA RATA DATA'!$E$6)^2/(2*'STDEV DATA'!$E$5^2)))</f>
        <v>0.18586119901707235</v>
      </c>
      <c r="U1979">
        <f>1/SQRT(2*3.14*'STDEV DATA'!$F$4)*EXP(-((F1979-'RATA RATA DATA'!$F$5)^2/(2*'STDEV DATA'!$F$4^2)))</f>
        <v>5.5932921722859769E-2</v>
      </c>
      <c r="V1979">
        <f>1/SQRT(2*3.14*'STDEV DATA'!$F$5)*EXP(-((F1979-'RATA RATA DATA'!$F$6)^2/(2*'STDEV DATA'!$F$5^2)))</f>
        <v>6.1335273534235381E-2</v>
      </c>
      <c r="X1979">
        <f>I1979*L1979*O1979*R1979*U1979*'PROBABILITY DATA'!$C$4</f>
        <v>4.1115559069846869E-7</v>
      </c>
      <c r="Y1979">
        <f>J1979*M1979*P1979*S1979*V1979*'PROBABILITY DATA'!$C$5</f>
        <v>6.6277498983780383E-7</v>
      </c>
      <c r="AA1979">
        <f t="shared" si="61"/>
        <v>6.6277498983780383E-7</v>
      </c>
      <c r="AC1979" s="5" t="str">
        <f t="shared" si="60"/>
        <v>TIDAK</v>
      </c>
    </row>
    <row r="1980" spans="2:29" x14ac:dyDescent="0.2">
      <c r="B1980" s="7">
        <v>7.17617087</v>
      </c>
      <c r="C1980" s="8">
        <v>206.29490060000001</v>
      </c>
      <c r="D1980" s="8">
        <v>25794.95019</v>
      </c>
      <c r="E1980" s="8">
        <v>7.7947269490000002</v>
      </c>
      <c r="F1980">
        <v>321.28407940979002</v>
      </c>
      <c r="G1980" t="s">
        <v>13</v>
      </c>
      <c r="I1980">
        <f>1/SQRT(2*3.14*'STDEV DATA'!$B$4)*EXP(-((B1980-'RATA RATA DATA'!$B$5)^2/(2*'STDEV DATA'!$B$4^2)))</f>
        <v>0.34319193213377308</v>
      </c>
      <c r="J1980">
        <f>1/SQRT(2*3.14*'STDEV DATA'!$B$5)*EXP(-((B1980-'RATA RATA DATA'!$B$6)^2/(2*'STDEV DATA'!$B$5^2)))</f>
        <v>0.32044209836814691</v>
      </c>
      <c r="L1980">
        <f>1/SQRT(2*3.14*'STDEV DATA'!$C$4)*EXP(-((C1980-'RATA RATA DATA'!$C$5)^2/(2*'STDEV DATA'!$C$4^2)))</f>
        <v>6.4065313633276874E-2</v>
      </c>
      <c r="M1980">
        <f>1/SQRT(2*3.14*'STDEV DATA'!$C$5)*EXP(-((C1980-'RATA RATA DATA'!$C$6)^2/(2*'STDEV DATA'!$C$5^2)))</f>
        <v>6.8285604188193641E-2</v>
      </c>
      <c r="O1980">
        <f>1/SQRT(2*3.14*'STDEV DATA'!$D$4)*EXP(-((D1980-'RATA RATA DATA'!$D$5)^2/(2*'STDEV DATA'!$D$4^2)))</f>
        <v>3.8987962896014387E-3</v>
      </c>
      <c r="P1980">
        <f>1/SQRT(2*3.14*'STDEV DATA'!$D$5)*EXP(-((D1980-'RATA RATA DATA'!$D$6)^2/(2*'STDEV DATA'!$D$5^2)))</f>
        <v>3.8652539692498739E-3</v>
      </c>
      <c r="R1980">
        <f>1/SQRT(2*3.14*'STDEV DATA'!$E$4)*EXP(-((E1980-'RATA RATA DATA'!$E$5)^2/(2*'STDEV DATA'!$E$4^2)))</f>
        <v>0.28580557252347732</v>
      </c>
      <c r="S1980">
        <f>1/SQRT(2*3.14*'STDEV DATA'!$E$5)*EXP(-((E1980-'RATA RATA DATA'!$E$6)^2/(2*'STDEV DATA'!$E$5^2)))</f>
        <v>0.2918953687929447</v>
      </c>
      <c r="U1980">
        <f>1/SQRT(2*3.14*'STDEV DATA'!$F$4)*EXP(-((F1980-'RATA RATA DATA'!$F$5)^2/(2*'STDEV DATA'!$F$4^2)))</f>
        <v>5.9354099860940812E-2</v>
      </c>
      <c r="V1980">
        <f>1/SQRT(2*3.14*'STDEV DATA'!$F$5)*EXP(-((F1980-'RATA RATA DATA'!$F$6)^2/(2*'STDEV DATA'!$F$5^2)))</f>
        <v>6.4947915391260103E-2</v>
      </c>
      <c r="X1980">
        <f>I1980*L1980*O1980*R1980*U1980*'PROBABILITY DATA'!$C$4</f>
        <v>5.6728192546957275E-7</v>
      </c>
      <c r="Y1980">
        <f>J1980*M1980*P1980*S1980*V1980*'PROBABILITY DATA'!$C$5</f>
        <v>9.7772324278488572E-7</v>
      </c>
      <c r="AA1980">
        <f t="shared" si="61"/>
        <v>9.7772324278488572E-7</v>
      </c>
      <c r="AC1980" s="5" t="str">
        <f t="shared" si="60"/>
        <v>TIDAK</v>
      </c>
    </row>
    <row r="1981" spans="2:29" x14ac:dyDescent="0.2">
      <c r="B1981" s="7">
        <v>7.0850958830000001</v>
      </c>
      <c r="C1981" s="8">
        <v>206.6766753</v>
      </c>
      <c r="D1981" s="8">
        <v>21823.094260000002</v>
      </c>
      <c r="E1981" s="8">
        <v>5.8899453350000002</v>
      </c>
      <c r="F1981">
        <v>333.77577661081295</v>
      </c>
      <c r="G1981" t="s">
        <v>13</v>
      </c>
      <c r="I1981">
        <f>1/SQRT(2*3.14*'STDEV DATA'!$B$4)*EXP(-((B1981-'RATA RATA DATA'!$B$5)^2/(2*'STDEV DATA'!$B$4^2)))</f>
        <v>0.34415978200117836</v>
      </c>
      <c r="J1981">
        <f>1/SQRT(2*3.14*'STDEV DATA'!$B$5)*EXP(-((B1981-'RATA RATA DATA'!$B$6)^2/(2*'STDEV DATA'!$B$5^2)))</f>
        <v>0.32100446308481545</v>
      </c>
      <c r="L1981">
        <f>1/SQRT(2*3.14*'STDEV DATA'!$C$4)*EXP(-((C1981-'RATA RATA DATA'!$C$5)^2/(2*'STDEV DATA'!$C$4^2)))</f>
        <v>6.3858985179679459E-2</v>
      </c>
      <c r="M1981">
        <f>1/SQRT(2*3.14*'STDEV DATA'!$C$5)*EXP(-((C1981-'RATA RATA DATA'!$C$6)^2/(2*'STDEV DATA'!$C$5^2)))</f>
        <v>6.8022605742451711E-2</v>
      </c>
      <c r="O1981">
        <f>1/SQRT(2*3.14*'STDEV DATA'!$D$4)*EXP(-((D1981-'RATA RATA DATA'!$D$5)^2/(2*'STDEV DATA'!$D$4^2)))</f>
        <v>4.1743750600956534E-3</v>
      </c>
      <c r="P1981">
        <f>1/SQRT(2*3.14*'STDEV DATA'!$D$5)*EXP(-((D1981-'RATA RATA DATA'!$D$6)^2/(2*'STDEV DATA'!$D$5^2)))</f>
        <v>4.3169921612807383E-3</v>
      </c>
      <c r="R1981">
        <f>1/SQRT(2*3.14*'STDEV DATA'!$E$4)*EXP(-((E1981-'RATA RATA DATA'!$E$5)^2/(2*'STDEV DATA'!$E$4^2)))</f>
        <v>0.2306044325716135</v>
      </c>
      <c r="S1981">
        <f>1/SQRT(2*3.14*'STDEV DATA'!$E$5)*EXP(-((E1981-'RATA RATA DATA'!$E$6)^2/(2*'STDEV DATA'!$E$5^2)))</f>
        <v>0.23634153140574082</v>
      </c>
      <c r="U1981">
        <f>1/SQRT(2*3.14*'STDEV DATA'!$F$4)*EXP(-((F1981-'RATA RATA DATA'!$F$5)^2/(2*'STDEV DATA'!$F$4^2)))</f>
        <v>6.1643058590409874E-2</v>
      </c>
      <c r="V1981">
        <f>1/SQRT(2*3.14*'STDEV DATA'!$F$5)*EXP(-((F1981-'RATA RATA DATA'!$F$6)^2/(2*'STDEV DATA'!$F$5^2)))</f>
        <v>7.0637520417500863E-2</v>
      </c>
      <c r="X1981">
        <f>I1981*L1981*O1981*R1981*U1981*'PROBABILITY DATA'!$C$4</f>
        <v>5.0875933211874414E-7</v>
      </c>
      <c r="Y1981">
        <f>J1981*M1981*P1981*S1981*V1981*'PROBABILITY DATA'!$C$5</f>
        <v>9.5959471369110337E-7</v>
      </c>
      <c r="AA1981">
        <f t="shared" si="61"/>
        <v>9.5959471369110337E-7</v>
      </c>
      <c r="AC1981" s="5" t="str">
        <f t="shared" si="60"/>
        <v>TIDAK</v>
      </c>
    </row>
    <row r="1982" spans="2:29" x14ac:dyDescent="0.2">
      <c r="B1982" s="7">
        <v>7.201702375</v>
      </c>
      <c r="C1982" s="8">
        <v>147.71108609999999</v>
      </c>
      <c r="D1982" s="8">
        <v>37308.994160000002</v>
      </c>
      <c r="E1982" s="8">
        <v>5.6774511170000004</v>
      </c>
      <c r="F1982">
        <v>279.16444634675003</v>
      </c>
      <c r="G1982" t="s">
        <v>13</v>
      </c>
      <c r="I1982">
        <f>1/SQRT(2*3.14*'STDEV DATA'!$B$4)*EXP(-((B1982-'RATA RATA DATA'!$B$5)^2/(2*'STDEV DATA'!$B$4^2)))</f>
        <v>0.34263874362671598</v>
      </c>
      <c r="J1982">
        <f>1/SQRT(2*3.14*'STDEV DATA'!$B$5)*EXP(-((B1982-'RATA RATA DATA'!$B$6)^2/(2*'STDEV DATA'!$B$5^2)))</f>
        <v>0.32008503715669878</v>
      </c>
      <c r="L1982">
        <f>1/SQRT(2*3.14*'STDEV DATA'!$C$4)*EXP(-((C1982-'RATA RATA DATA'!$C$5)^2/(2*'STDEV DATA'!$C$4^2)))</f>
        <v>2.6817824403353188E-2</v>
      </c>
      <c r="M1982">
        <f>1/SQRT(2*3.14*'STDEV DATA'!$C$5)*EXP(-((C1982-'RATA RATA DATA'!$C$6)^2/(2*'STDEV DATA'!$C$5^2)))</f>
        <v>2.0608786484412483E-2</v>
      </c>
      <c r="O1982">
        <f>1/SQRT(2*3.14*'STDEV DATA'!$D$4)*EXP(-((D1982-'RATA RATA DATA'!$D$5)^2/(2*'STDEV DATA'!$D$4^2)))</f>
        <v>1.090807443304699E-3</v>
      </c>
      <c r="P1982">
        <f>1/SQRT(2*3.14*'STDEV DATA'!$D$5)*EXP(-((D1982-'RATA RATA DATA'!$D$6)^2/(2*'STDEV DATA'!$D$5^2)))</f>
        <v>8.2725691117303151E-4</v>
      </c>
      <c r="R1982">
        <f>1/SQRT(2*3.14*'STDEV DATA'!$E$4)*EXP(-((E1982-'RATA RATA DATA'!$E$5)^2/(2*'STDEV DATA'!$E$4^2)))</f>
        <v>0.20835738950108576</v>
      </c>
      <c r="S1982">
        <f>1/SQRT(2*3.14*'STDEV DATA'!$E$5)*EXP(-((E1982-'RATA RATA DATA'!$E$6)^2/(2*'STDEV DATA'!$E$5^2)))</f>
        <v>0.20891547336070032</v>
      </c>
      <c r="U1982">
        <f>1/SQRT(2*3.14*'STDEV DATA'!$F$4)*EXP(-((F1982-'RATA RATA DATA'!$F$5)^2/(2*'STDEV DATA'!$F$4^2)))</f>
        <v>2.7122340240038505E-2</v>
      </c>
      <c r="V1982">
        <f>1/SQRT(2*3.14*'STDEV DATA'!$F$5)*EXP(-((F1982-'RATA RATA DATA'!$F$6)^2/(2*'STDEV DATA'!$F$5^2)))</f>
        <v>1.5805771974150028E-2</v>
      </c>
      <c r="X1982">
        <f>I1982*L1982*O1982*R1982*U1982*'PROBABILITY DATA'!$C$4</f>
        <v>2.2096888919644228E-8</v>
      </c>
      <c r="Y1982">
        <f>J1982*M1982*P1982*S1982*V1982*'PROBABILITY DATA'!$C$5</f>
        <v>1.0987813433933605E-8</v>
      </c>
      <c r="AA1982">
        <f t="shared" si="61"/>
        <v>2.2096888919644228E-8</v>
      </c>
      <c r="AC1982" s="5" t="str">
        <f t="shared" si="60"/>
        <v>YA</v>
      </c>
    </row>
    <row r="1983" spans="2:29" x14ac:dyDescent="0.2">
      <c r="B1983" s="7">
        <v>7.7760441130000002</v>
      </c>
      <c r="C1983" s="8">
        <v>215.53379519999999</v>
      </c>
      <c r="D1983" s="8">
        <v>38895.356140000004</v>
      </c>
      <c r="E1983" s="8">
        <v>7.7646683840000001</v>
      </c>
      <c r="F1983">
        <v>342.26249785953001</v>
      </c>
      <c r="G1983" t="s">
        <v>13</v>
      </c>
      <c r="I1983">
        <f>1/SQRT(2*3.14*'STDEV DATA'!$B$4)*EXP(-((B1983-'RATA RATA DATA'!$B$5)^2/(2*'STDEV DATA'!$B$4^2)))</f>
        <v>0.30038389222550232</v>
      </c>
      <c r="J1983">
        <f>1/SQRT(2*3.14*'STDEV DATA'!$B$5)*EXP(-((B1983-'RATA RATA DATA'!$B$6)^2/(2*'STDEV DATA'!$B$5^2)))</f>
        <v>0.2904317780729167</v>
      </c>
      <c r="L1983">
        <f>1/SQRT(2*3.14*'STDEV DATA'!$C$4)*EXP(-((C1983-'RATA RATA DATA'!$C$5)^2/(2*'STDEV DATA'!$C$4^2)))</f>
        <v>5.7367893005336443E-2</v>
      </c>
      <c r="M1983">
        <f>1/SQRT(2*3.14*'STDEV DATA'!$C$5)*EXP(-((C1983-'RATA RATA DATA'!$C$6)^2/(2*'STDEV DATA'!$C$5^2)))</f>
        <v>5.9615112306489998E-2</v>
      </c>
      <c r="O1983">
        <f>1/SQRT(2*3.14*'STDEV DATA'!$D$4)*EXP(-((D1983-'RATA RATA DATA'!$D$5)^2/(2*'STDEV DATA'!$D$4^2)))</f>
        <v>8.0738267298801941E-4</v>
      </c>
      <c r="P1983">
        <f>1/SQRT(2*3.14*'STDEV DATA'!$D$5)*EXP(-((D1983-'RATA RATA DATA'!$D$6)^2/(2*'STDEV DATA'!$D$5^2)))</f>
        <v>5.8019856784435138E-4</v>
      </c>
      <c r="R1983">
        <f>1/SQRT(2*3.14*'STDEV DATA'!$E$4)*EXP(-((E1983-'RATA RATA DATA'!$E$5)^2/(2*'STDEV DATA'!$E$4^2)))</f>
        <v>0.2876179491027353</v>
      </c>
      <c r="S1983">
        <f>1/SQRT(2*3.14*'STDEV DATA'!$E$5)*EXP(-((E1983-'RATA RATA DATA'!$E$6)^2/(2*'STDEV DATA'!$E$5^2)))</f>
        <v>0.2945837748364592</v>
      </c>
      <c r="U1983">
        <f>1/SQRT(2*3.14*'STDEV DATA'!$F$4)*EXP(-((F1983-'RATA RATA DATA'!$F$5)^2/(2*'STDEV DATA'!$F$4^2)))</f>
        <v>6.0119017465911299E-2</v>
      </c>
      <c r="V1983">
        <f>1/SQRT(2*3.14*'STDEV DATA'!$F$5)*EXP(-((F1983-'RATA RATA DATA'!$F$6)^2/(2*'STDEV DATA'!$F$5^2)))</f>
        <v>6.8521404140166248E-2</v>
      </c>
      <c r="X1983">
        <f>I1983*L1983*O1983*R1983*U1983*'PROBABILITY DATA'!$C$4</f>
        <v>9.3851190262467742E-8</v>
      </c>
      <c r="Y1983">
        <f>J1983*M1983*P1983*S1983*V1983*'PROBABILITY DATA'!$C$5</f>
        <v>1.2364569215621348E-7</v>
      </c>
      <c r="AA1983">
        <f t="shared" si="61"/>
        <v>1.2364569215621348E-7</v>
      </c>
      <c r="AC1983" s="5" t="str">
        <f t="shared" si="60"/>
        <v>TIDAK</v>
      </c>
    </row>
    <row r="1984" spans="2:29" x14ac:dyDescent="0.2">
      <c r="B1984" s="7">
        <v>7.080794504</v>
      </c>
      <c r="C1984" s="8">
        <v>209.75195479999999</v>
      </c>
      <c r="D1984" s="8">
        <v>20214.216550000001</v>
      </c>
      <c r="E1984" s="8">
        <v>6.0450779380000004</v>
      </c>
      <c r="F1984">
        <v>323.78838268142999</v>
      </c>
      <c r="G1984" t="s">
        <v>13</v>
      </c>
      <c r="I1984">
        <f>1/SQRT(2*3.14*'STDEV DATA'!$B$4)*EXP(-((B1984-'RATA RATA DATA'!$B$5)^2/(2*'STDEV DATA'!$B$4^2)))</f>
        <v>0.34416649185164766</v>
      </c>
      <c r="J1984">
        <f>1/SQRT(2*3.14*'STDEV DATA'!$B$5)*EXP(-((B1984-'RATA RATA DATA'!$B$6)^2/(2*'STDEV DATA'!$B$5^2)))</f>
        <v>0.32100347270959284</v>
      </c>
      <c r="L1984">
        <f>1/SQRT(2*3.14*'STDEV DATA'!$C$4)*EXP(-((C1984-'RATA RATA DATA'!$C$5)^2/(2*'STDEV DATA'!$C$4^2)))</f>
        <v>6.1960017449930793E-2</v>
      </c>
      <c r="M1984">
        <f>1/SQRT(2*3.14*'STDEV DATA'!$C$5)*EXP(-((C1984-'RATA RATA DATA'!$C$6)^2/(2*'STDEV DATA'!$C$5^2)))</f>
        <v>6.5578413957416815E-2</v>
      </c>
      <c r="O1984">
        <f>1/SQRT(2*3.14*'STDEV DATA'!$D$4)*EXP(-((D1984-'RATA RATA DATA'!$D$5)^2/(2*'STDEV DATA'!$D$4^2)))</f>
        <v>4.0651824099875505E-3</v>
      </c>
      <c r="P1984">
        <f>1/SQRT(2*3.14*'STDEV DATA'!$D$5)*EXP(-((D1984-'RATA RATA DATA'!$D$6)^2/(2*'STDEV DATA'!$D$5^2)))</f>
        <v>4.2453952256153822E-3</v>
      </c>
      <c r="R1984">
        <f>1/SQRT(2*3.14*'STDEV DATA'!$E$4)*EXP(-((E1984-'RATA RATA DATA'!$E$5)^2/(2*'STDEV DATA'!$E$4^2)))</f>
        <v>0.2459042648389072</v>
      </c>
      <c r="S1984">
        <f>1/SQRT(2*3.14*'STDEV DATA'!$E$5)*EXP(-((E1984-'RATA RATA DATA'!$E$6)^2/(2*'STDEV DATA'!$E$5^2)))</f>
        <v>0.25536111735240202</v>
      </c>
      <c r="U1984">
        <f>1/SQRT(2*3.14*'STDEV DATA'!$F$4)*EXP(-((F1984-'RATA RATA DATA'!$F$5)^2/(2*'STDEV DATA'!$F$4^2)))</f>
        <v>6.0233916796413094E-2</v>
      </c>
      <c r="V1984">
        <f>1/SQRT(2*3.14*'STDEV DATA'!$F$5)*EXP(-((F1984-'RATA RATA DATA'!$F$6)^2/(2*'STDEV DATA'!$F$5^2)))</f>
        <v>6.6867207538231138E-2</v>
      </c>
      <c r="X1984">
        <f>I1984*L1984*O1984*R1984*U1984*'PROBABILITY DATA'!$C$4</f>
        <v>5.0090374715117958E-7</v>
      </c>
      <c r="Y1984">
        <f>J1984*M1984*P1984*S1984*V1984*'PROBABILITY DATA'!$C$5</f>
        <v>9.3051522660514267E-7</v>
      </c>
      <c r="AA1984">
        <f t="shared" si="61"/>
        <v>9.3051522660514267E-7</v>
      </c>
      <c r="AC1984" s="5" t="str">
        <f t="shared" si="60"/>
        <v>TIDAK</v>
      </c>
    </row>
    <row r="1985" spans="2:29" x14ac:dyDescent="0.2">
      <c r="B1985" s="7">
        <v>7.0465485369999996</v>
      </c>
      <c r="C1985" s="8">
        <v>128.48251740000001</v>
      </c>
      <c r="D1985" s="8">
        <v>30569.810549999998</v>
      </c>
      <c r="E1985" s="8">
        <v>4.449122633</v>
      </c>
      <c r="F1985">
        <v>281.72471449558998</v>
      </c>
      <c r="G1985" t="s">
        <v>13</v>
      </c>
      <c r="I1985">
        <f>1/SQRT(2*3.14*'STDEV DATA'!$B$4)*EXP(-((B1985-'RATA RATA DATA'!$B$5)^2/(2*'STDEV DATA'!$B$4^2)))</f>
        <v>0.34409421595336048</v>
      </c>
      <c r="J1985">
        <f>1/SQRT(2*3.14*'STDEV DATA'!$B$5)*EXP(-((B1985-'RATA RATA DATA'!$B$6)^2/(2*'STDEV DATA'!$B$5^2)))</f>
        <v>0.3209068770000571</v>
      </c>
      <c r="L1985">
        <f>1/SQRT(2*3.14*'STDEV DATA'!$C$4)*EXP(-((C1985-'RATA RATA DATA'!$C$5)^2/(2*'STDEV DATA'!$C$4^2)))</f>
        <v>1.1152358060890953E-2</v>
      </c>
      <c r="M1985">
        <f>1/SQRT(2*3.14*'STDEV DATA'!$C$5)*EXP(-((C1985-'RATA RATA DATA'!$C$6)^2/(2*'STDEV DATA'!$C$5^2)))</f>
        <v>6.4054568153661508E-3</v>
      </c>
      <c r="O1985">
        <f>1/SQRT(2*3.14*'STDEV DATA'!$D$4)*EXP(-((D1985-'RATA RATA DATA'!$D$5)^2/(2*'STDEV DATA'!$D$4^2)))</f>
        <v>2.7915243696995952E-3</v>
      </c>
      <c r="P1985">
        <f>1/SQRT(2*3.14*'STDEV DATA'!$D$5)*EXP(-((D1985-'RATA RATA DATA'!$D$6)^2/(2*'STDEV DATA'!$D$5^2)))</f>
        <v>2.5423718758371015E-3</v>
      </c>
      <c r="R1985">
        <f>1/SQRT(2*3.14*'STDEV DATA'!$E$4)*EXP(-((E1985-'RATA RATA DATA'!$E$5)^2/(2*'STDEV DATA'!$E$4^2)))</f>
        <v>8.5450271775337983E-2</v>
      </c>
      <c r="S1985">
        <f>1/SQRT(2*3.14*'STDEV DATA'!$E$5)*EXP(-((E1985-'RATA RATA DATA'!$E$6)^2/(2*'STDEV DATA'!$E$5^2)))</f>
        <v>6.9154579227828791E-2</v>
      </c>
      <c r="U1985">
        <f>1/SQRT(2*3.14*'STDEV DATA'!$F$4)*EXP(-((F1985-'RATA RATA DATA'!$F$5)^2/(2*'STDEV DATA'!$F$4^2)))</f>
        <v>2.9277786528242557E-2</v>
      </c>
      <c r="V1985">
        <f>1/SQRT(2*3.14*'STDEV DATA'!$F$5)*EXP(-((F1985-'RATA RATA DATA'!$F$6)^2/(2*'STDEV DATA'!$F$5^2)))</f>
        <v>1.8102259318844106E-2</v>
      </c>
      <c r="X1985">
        <f>I1985*L1985*O1985*R1985*U1985*'PROBABILITY DATA'!$C$4</f>
        <v>1.0455002704719564E-8</v>
      </c>
      <c r="Y1985">
        <f>J1985*M1985*P1985*S1985*V1985*'PROBABILITY DATA'!$C$5</f>
        <v>3.9892264786183651E-9</v>
      </c>
      <c r="AA1985">
        <f t="shared" si="61"/>
        <v>1.0455002704719564E-8</v>
      </c>
      <c r="AC1985" s="5" t="str">
        <f t="shared" si="60"/>
        <v>YA</v>
      </c>
    </row>
    <row r="1986" spans="2:29" x14ac:dyDescent="0.2">
      <c r="B1986" s="7">
        <v>7.080794504</v>
      </c>
      <c r="C1986" s="8">
        <v>199.84587479999999</v>
      </c>
      <c r="D1986" s="8">
        <v>12635.367700000001</v>
      </c>
      <c r="E1986" s="8">
        <v>7.8863834910000001</v>
      </c>
      <c r="F1986">
        <v>332.61515376394999</v>
      </c>
      <c r="G1986" t="s">
        <v>13</v>
      </c>
      <c r="I1986">
        <f>1/SQRT(2*3.14*'STDEV DATA'!$B$4)*EXP(-((B1986-'RATA RATA DATA'!$B$5)^2/(2*'STDEV DATA'!$B$4^2)))</f>
        <v>0.34416649185164766</v>
      </c>
      <c r="J1986">
        <f>1/SQRT(2*3.14*'STDEV DATA'!$B$5)*EXP(-((B1986-'RATA RATA DATA'!$B$6)^2/(2*'STDEV DATA'!$B$5^2)))</f>
        <v>0.32100347270959284</v>
      </c>
      <c r="L1986">
        <f>1/SQRT(2*3.14*'STDEV DATA'!$C$4)*EXP(-((C1986-'RATA RATA DATA'!$C$5)^2/(2*'STDEV DATA'!$C$4^2)))</f>
        <v>6.6484996232062346E-2</v>
      </c>
      <c r="M1986">
        <f>1/SQRT(2*3.14*'STDEV DATA'!$C$5)*EXP(-((C1986-'RATA RATA DATA'!$C$6)^2/(2*'STDEV DATA'!$C$5^2)))</f>
        <v>7.1240093602088536E-2</v>
      </c>
      <c r="O1986">
        <f>1/SQRT(2*3.14*'STDEV DATA'!$D$4)*EXP(-((D1986-'RATA RATA DATA'!$D$5)^2/(2*'STDEV DATA'!$D$4^2)))</f>
        <v>2.357230321932139E-3</v>
      </c>
      <c r="P1986">
        <f>1/SQRT(2*3.14*'STDEV DATA'!$D$5)*EXP(-((D1986-'RATA RATA DATA'!$D$6)^2/(2*'STDEV DATA'!$D$5^2)))</f>
        <v>2.4354435223466419E-3</v>
      </c>
      <c r="R1986">
        <f>1/SQRT(2*3.14*'STDEV DATA'!$E$4)*EXP(-((E1986-'RATA RATA DATA'!$E$5)^2/(2*'STDEV DATA'!$E$4^2)))</f>
        <v>0.27981107485893891</v>
      </c>
      <c r="S1986">
        <f>1/SQRT(2*3.14*'STDEV DATA'!$E$5)*EXP(-((E1986-'RATA RATA DATA'!$E$6)^2/(2*'STDEV DATA'!$E$5^2)))</f>
        <v>0.28314670107364365</v>
      </c>
      <c r="U1986">
        <f>1/SQRT(2*3.14*'STDEV DATA'!$F$4)*EXP(-((F1986-'RATA RATA DATA'!$F$5)^2/(2*'STDEV DATA'!$F$4^2)))</f>
        <v>6.1657388486591448E-2</v>
      </c>
      <c r="V1986">
        <f>1/SQRT(2*3.14*'STDEV DATA'!$F$5)*EXP(-((F1986-'RATA RATA DATA'!$F$6)^2/(2*'STDEV DATA'!$F$5^2)))</f>
        <v>7.0542832746419509E-2</v>
      </c>
      <c r="X1986">
        <f>I1986*L1986*O1986*R1986*U1986*'PROBABILITY DATA'!$C$4</f>
        <v>3.6302057394988233E-7</v>
      </c>
      <c r="Y1986">
        <f>J1986*M1986*P1986*S1986*V1986*'PROBABILITY DATA'!$C$5</f>
        <v>6.7833376768627956E-7</v>
      </c>
      <c r="AA1986">
        <f t="shared" si="61"/>
        <v>6.7833376768627956E-7</v>
      </c>
      <c r="AC1986" s="5" t="str">
        <f t="shared" si="60"/>
        <v>TIDAK</v>
      </c>
    </row>
    <row r="1987" spans="2:29" x14ac:dyDescent="0.2">
      <c r="B1987" s="7">
        <v>7.732880078</v>
      </c>
      <c r="C1987" s="8">
        <v>189.50981150000001</v>
      </c>
      <c r="D1987" s="8">
        <v>47022.745849999999</v>
      </c>
      <c r="E1987" s="8">
        <v>8.2267247989999994</v>
      </c>
      <c r="F1987">
        <v>287.08705300939999</v>
      </c>
      <c r="G1987" t="s">
        <v>13</v>
      </c>
      <c r="I1987">
        <f>1/SQRT(2*3.14*'STDEV DATA'!$B$4)*EXP(-((B1987-'RATA RATA DATA'!$B$5)^2/(2*'STDEV DATA'!$B$4^2)))</f>
        <v>0.30530046249889892</v>
      </c>
      <c r="J1987">
        <f>1/SQRT(2*3.14*'STDEV DATA'!$B$5)*EXP(-((B1987-'RATA RATA DATA'!$B$6)^2/(2*'STDEV DATA'!$B$5^2)))</f>
        <v>0.29396938209265588</v>
      </c>
      <c r="L1987">
        <f>1/SQRT(2*3.14*'STDEV DATA'!$C$4)*EXP(-((C1987-'RATA RATA DATA'!$C$5)^2/(2*'STDEV DATA'!$C$4^2)))</f>
        <v>6.5877586334926158E-2</v>
      </c>
      <c r="M1987">
        <f>1/SQRT(2*3.14*'STDEV DATA'!$C$5)*EXP(-((C1987-'RATA RATA DATA'!$C$6)^2/(2*'STDEV DATA'!$C$5^2)))</f>
        <v>6.968859097138988E-2</v>
      </c>
      <c r="O1987">
        <f>1/SQRT(2*3.14*'STDEV DATA'!$D$4)*EXP(-((D1987-'RATA RATA DATA'!$D$5)^2/(2*'STDEV DATA'!$D$4^2)))</f>
        <v>1.0734132491652682E-4</v>
      </c>
      <c r="P1987">
        <f>1/SQRT(2*3.14*'STDEV DATA'!$D$5)*EXP(-((D1987-'RATA RATA DATA'!$D$6)^2/(2*'STDEV DATA'!$D$5^2)))</f>
        <v>5.4881929915356603E-5</v>
      </c>
      <c r="R1987">
        <f>1/SQRT(2*3.14*'STDEV DATA'!$E$4)*EXP(-((E1987-'RATA RATA DATA'!$E$5)^2/(2*'STDEV DATA'!$E$4^2)))</f>
        <v>0.25216309060092645</v>
      </c>
      <c r="S1987">
        <f>1/SQRT(2*3.14*'STDEV DATA'!$E$5)*EXP(-((E1987-'RATA RATA DATA'!$E$6)^2/(2*'STDEV DATA'!$E$5^2)))</f>
        <v>0.24477956555062003</v>
      </c>
      <c r="U1987">
        <f>1/SQRT(2*3.14*'STDEV DATA'!$F$4)*EXP(-((F1987-'RATA RATA DATA'!$F$5)^2/(2*'STDEV DATA'!$F$4^2)))</f>
        <v>3.3949898845582027E-2</v>
      </c>
      <c r="V1987">
        <f>1/SQRT(2*3.14*'STDEV DATA'!$F$5)*EXP(-((F1987-'RATA RATA DATA'!$F$6)^2/(2*'STDEV DATA'!$F$5^2)))</f>
        <v>2.3554118464209333E-2</v>
      </c>
      <c r="X1987">
        <f>I1987*L1987*O1987*R1987*U1987*'PROBABILITY DATA'!$C$4</f>
        <v>7.2100629518086411E-9</v>
      </c>
      <c r="Y1987">
        <f>J1987*M1987*P1987*S1987*V1987*'PROBABILITY DATA'!$C$5</f>
        <v>3.9527735353898874E-9</v>
      </c>
      <c r="AA1987">
        <f t="shared" si="61"/>
        <v>7.2100629518086411E-9</v>
      </c>
      <c r="AC1987" s="5" t="str">
        <f t="shared" si="60"/>
        <v>YA</v>
      </c>
    </row>
    <row r="1988" spans="2:29" x14ac:dyDescent="0.2">
      <c r="B1988" s="7">
        <v>6.2667999480000001</v>
      </c>
      <c r="C1988" s="8">
        <v>187.82961689999999</v>
      </c>
      <c r="D1988" s="8">
        <v>27577.213619999999</v>
      </c>
      <c r="E1988" s="8">
        <v>9.1415970039999994</v>
      </c>
      <c r="F1988">
        <v>322.91784761977999</v>
      </c>
      <c r="G1988" t="s">
        <v>13</v>
      </c>
      <c r="I1988">
        <f>1/SQRT(2*3.14*'STDEV DATA'!$B$4)*EXP(-((B1988-'RATA RATA DATA'!$B$5)^2/(2*'STDEV DATA'!$B$4^2)))</f>
        <v>0.28729805388486068</v>
      </c>
      <c r="J1988">
        <f>1/SQRT(2*3.14*'STDEV DATA'!$B$5)*EXP(-((B1988-'RATA RATA DATA'!$B$6)^2/(2*'STDEV DATA'!$B$5^2)))</f>
        <v>0.27905335227828554</v>
      </c>
      <c r="L1988">
        <f>1/SQRT(2*3.14*'STDEV DATA'!$C$4)*EXP(-((C1988-'RATA RATA DATA'!$C$5)^2/(2*'STDEV DATA'!$C$4^2)))</f>
        <v>6.5256364436164449E-2</v>
      </c>
      <c r="M1988">
        <f>1/SQRT(2*3.14*'STDEV DATA'!$C$5)*EXP(-((C1988-'RATA RATA DATA'!$C$6)^2/(2*'STDEV DATA'!$C$5^2)))</f>
        <v>6.8716868486817462E-2</v>
      </c>
      <c r="O1988">
        <f>1/SQRT(2*3.14*'STDEV DATA'!$D$4)*EXP(-((D1988-'RATA RATA DATA'!$D$5)^2/(2*'STDEV DATA'!$D$4^2)))</f>
        <v>3.5542647316277277E-3</v>
      </c>
      <c r="P1988">
        <f>1/SQRT(2*3.14*'STDEV DATA'!$D$5)*EXP(-((D1988-'RATA RATA DATA'!$D$6)^2/(2*'STDEV DATA'!$D$5^2)))</f>
        <v>3.4287250507917481E-3</v>
      </c>
      <c r="R1988">
        <f>1/SQRT(2*3.14*'STDEV DATA'!$E$4)*EXP(-((E1988-'RATA RATA DATA'!$E$5)^2/(2*'STDEV DATA'!$E$4^2)))</f>
        <v>0.15642503706754346</v>
      </c>
      <c r="S1988">
        <f>1/SQRT(2*3.14*'STDEV DATA'!$E$5)*EXP(-((E1988-'RATA RATA DATA'!$E$6)^2/(2*'STDEV DATA'!$E$5^2)))</f>
        <v>0.12828169532124767</v>
      </c>
      <c r="U1988">
        <f>1/SQRT(2*3.14*'STDEV DATA'!$F$4)*EXP(-((F1988-'RATA RATA DATA'!$F$5)^2/(2*'STDEV DATA'!$F$4^2)))</f>
        <v>5.9950905916125917E-2</v>
      </c>
      <c r="V1988">
        <f>1/SQRT(2*3.14*'STDEV DATA'!$F$5)*EXP(-((F1988-'RATA RATA DATA'!$F$6)^2/(2*'STDEV DATA'!$F$5^2)))</f>
        <v>6.6239952095183699E-2</v>
      </c>
      <c r="X1988">
        <f>I1988*L1988*O1988*R1988*U1988*'PROBABILITY DATA'!$C$4</f>
        <v>2.4377788700868658E-7</v>
      </c>
      <c r="Y1988">
        <f>J1988*M1988*P1988*S1988*V1988*'PROBABILITY DATA'!$C$5</f>
        <v>3.4067065496728344E-7</v>
      </c>
      <c r="AA1988">
        <f t="shared" si="61"/>
        <v>3.4067065496728344E-7</v>
      </c>
      <c r="AC1988" s="5" t="str">
        <f t="shared" ref="AC1988:AC2051" si="62">IF(AA1988=X1988,"YA","TIDAK")</f>
        <v>TIDAK</v>
      </c>
    </row>
    <row r="1989" spans="2:29" x14ac:dyDescent="0.2">
      <c r="B1989" s="7">
        <v>6.6302517090000004</v>
      </c>
      <c r="C1989" s="8">
        <v>160.92038410000001</v>
      </c>
      <c r="D1989" s="8">
        <v>22557.779579999999</v>
      </c>
      <c r="E1989" s="8">
        <v>5.3053940040000001</v>
      </c>
      <c r="F1989">
        <v>338.63082764973001</v>
      </c>
      <c r="G1989" t="s">
        <v>13</v>
      </c>
      <c r="I1989">
        <f>1/SQRT(2*3.14*'STDEV DATA'!$B$4)*EXP(-((B1989-'RATA RATA DATA'!$B$5)^2/(2*'STDEV DATA'!$B$4^2)))</f>
        <v>0.32586006670229295</v>
      </c>
      <c r="J1989">
        <f>1/SQRT(2*3.14*'STDEV DATA'!$B$5)*EXP(-((B1989-'RATA RATA DATA'!$B$6)^2/(2*'STDEV DATA'!$B$5^2)))</f>
        <v>0.30742199138800674</v>
      </c>
      <c r="L1989">
        <f>1/SQRT(2*3.14*'STDEV DATA'!$C$4)*EXP(-((C1989-'RATA RATA DATA'!$C$5)^2/(2*'STDEV DATA'!$C$4^2)))</f>
        <v>4.1363626994445298E-2</v>
      </c>
      <c r="M1989">
        <f>1/SQRT(2*3.14*'STDEV DATA'!$C$5)*EXP(-((C1989-'RATA RATA DATA'!$C$6)^2/(2*'STDEV DATA'!$C$5^2)))</f>
        <v>3.6834467710873953E-2</v>
      </c>
      <c r="O1989">
        <f>1/SQRT(2*3.14*'STDEV DATA'!$D$4)*EXP(-((D1989-'RATA RATA DATA'!$D$5)^2/(2*'STDEV DATA'!$D$4^2)))</f>
        <v>4.1815439240446093E-3</v>
      </c>
      <c r="P1989">
        <f>1/SQRT(2*3.14*'STDEV DATA'!$D$5)*EXP(-((D1989-'RATA RATA DATA'!$D$6)^2/(2*'STDEV DATA'!$D$5^2)))</f>
        <v>4.2990884539538194E-3</v>
      </c>
      <c r="R1989">
        <f>1/SQRT(2*3.14*'STDEV DATA'!$E$4)*EXP(-((E1989-'RATA RATA DATA'!$E$5)^2/(2*'STDEV DATA'!$E$4^2)))</f>
        <v>0.16803292996338096</v>
      </c>
      <c r="S1989">
        <f>1/SQRT(2*3.14*'STDEV DATA'!$E$5)*EXP(-((E1989-'RATA RATA DATA'!$E$6)^2/(2*'STDEV DATA'!$E$5^2)))</f>
        <v>0.16040745621946209</v>
      </c>
      <c r="U1989">
        <f>1/SQRT(2*3.14*'STDEV DATA'!$F$4)*EXP(-((F1989-'RATA RATA DATA'!$F$5)^2/(2*'STDEV DATA'!$F$4^2)))</f>
        <v>6.1072658080756889E-2</v>
      </c>
      <c r="V1989">
        <f>1/SQRT(2*3.14*'STDEV DATA'!$F$5)*EXP(-((F1989-'RATA RATA DATA'!$F$6)^2/(2*'STDEV DATA'!$F$5^2)))</f>
        <v>7.0023010879334033E-2</v>
      </c>
      <c r="X1989">
        <f>I1989*L1989*O1989*R1989*U1989*'PROBABILITY DATA'!$C$4</f>
        <v>2.2563922610601014E-7</v>
      </c>
      <c r="Y1989">
        <f>J1989*M1989*P1989*S1989*V1989*'PROBABILITY DATA'!$C$5</f>
        <v>3.3342472657574843E-7</v>
      </c>
      <c r="AA1989">
        <f t="shared" ref="AA1989:AA2052" si="63">MAX(X1989:Y1989)</f>
        <v>3.3342472657574843E-7</v>
      </c>
      <c r="AC1989" s="5" t="str">
        <f t="shared" si="62"/>
        <v>TIDAK</v>
      </c>
    </row>
    <row r="1990" spans="2:29" x14ac:dyDescent="0.2">
      <c r="B1990" s="7">
        <v>6.7756311330000001</v>
      </c>
      <c r="C1990" s="8">
        <v>154.37254279999999</v>
      </c>
      <c r="D1990" s="8">
        <v>15525.393959999999</v>
      </c>
      <c r="E1990" s="8">
        <v>6.0841328419999998</v>
      </c>
      <c r="F1990">
        <v>343.03216098406</v>
      </c>
      <c r="G1990" t="s">
        <v>13</v>
      </c>
      <c r="I1990">
        <f>1/SQRT(2*3.14*'STDEV DATA'!$B$4)*EXP(-((B1990-'RATA RATA DATA'!$B$5)^2/(2*'STDEV DATA'!$B$4^2)))</f>
        <v>0.33575427639076921</v>
      </c>
      <c r="J1990">
        <f>1/SQRT(2*3.14*'STDEV DATA'!$B$5)*EXP(-((B1990-'RATA RATA DATA'!$B$6)^2/(2*'STDEV DATA'!$B$5^2)))</f>
        <v>0.31464966487288298</v>
      </c>
      <c r="L1990">
        <f>1/SQRT(2*3.14*'STDEV DATA'!$C$4)*EXP(-((C1990-'RATA RATA DATA'!$C$5)^2/(2*'STDEV DATA'!$C$4^2)))</f>
        <v>3.3948477611934424E-2</v>
      </c>
      <c r="M1990">
        <f>1/SQRT(2*3.14*'STDEV DATA'!$C$5)*EXP(-((C1990-'RATA RATA DATA'!$C$6)^2/(2*'STDEV DATA'!$C$5^2)))</f>
        <v>2.8252352127391571E-2</v>
      </c>
      <c r="O1990">
        <f>1/SQRT(2*3.14*'STDEV DATA'!$D$4)*EXP(-((D1990-'RATA RATA DATA'!$D$5)^2/(2*'STDEV DATA'!$D$4^2)))</f>
        <v>3.1489081683103129E-3</v>
      </c>
      <c r="P1990">
        <f>1/SQRT(2*3.14*'STDEV DATA'!$D$5)*EXP(-((D1990-'RATA RATA DATA'!$D$6)^2/(2*'STDEV DATA'!$D$5^2)))</f>
        <v>3.3030530101104548E-3</v>
      </c>
      <c r="R1990">
        <f>1/SQRT(2*3.14*'STDEV DATA'!$E$4)*EXP(-((E1990-'RATA RATA DATA'!$E$5)^2/(2*'STDEV DATA'!$E$4^2)))</f>
        <v>0.2495870906238154</v>
      </c>
      <c r="S1990">
        <f>1/SQRT(2*3.14*'STDEV DATA'!$E$5)*EXP(-((E1990-'RATA RATA DATA'!$E$6)^2/(2*'STDEV DATA'!$E$5^2)))</f>
        <v>0.25994816156291684</v>
      </c>
      <c r="U1990">
        <f>1/SQRT(2*3.14*'STDEV DATA'!$F$4)*EXP(-((F1990-'RATA RATA DATA'!$F$5)^2/(2*'STDEV DATA'!$F$4^2)))</f>
        <v>5.9861009621583514E-2</v>
      </c>
      <c r="V1990">
        <f>1/SQRT(2*3.14*'STDEV DATA'!$F$5)*EXP(-((F1990-'RATA RATA DATA'!$F$6)^2/(2*'STDEV DATA'!$F$5^2)))</f>
        <v>6.8093906387374697E-2</v>
      </c>
      <c r="X1990">
        <f>I1990*L1990*O1990*R1990*U1990*'PROBABILITY DATA'!$C$4</f>
        <v>2.0919676704402527E-7</v>
      </c>
      <c r="Y1990">
        <f>J1990*M1990*P1990*S1990*V1990*'PROBABILITY DATA'!$C$5</f>
        <v>3.1692696221757032E-7</v>
      </c>
      <c r="AA1990">
        <f t="shared" si="63"/>
        <v>3.1692696221757032E-7</v>
      </c>
      <c r="AC1990" s="5" t="str">
        <f t="shared" si="62"/>
        <v>TIDAK</v>
      </c>
    </row>
    <row r="1991" spans="2:29" x14ac:dyDescent="0.2">
      <c r="B1991" s="7">
        <v>7.080794504</v>
      </c>
      <c r="C1991" s="8">
        <v>204.7372919</v>
      </c>
      <c r="D1991" s="8">
        <v>25680.717390000002</v>
      </c>
      <c r="E1991" s="8">
        <v>7.9801927429999999</v>
      </c>
      <c r="F1991">
        <v>318.67727273556</v>
      </c>
      <c r="G1991" t="s">
        <v>13</v>
      </c>
      <c r="I1991">
        <f>1/SQRT(2*3.14*'STDEV DATA'!$B$4)*EXP(-((B1991-'RATA RATA DATA'!$B$5)^2/(2*'STDEV DATA'!$B$4^2)))</f>
        <v>0.34416649185164766</v>
      </c>
      <c r="J1991">
        <f>1/SQRT(2*3.14*'STDEV DATA'!$B$5)*EXP(-((B1991-'RATA RATA DATA'!$B$6)^2/(2*'STDEV DATA'!$B$5^2)))</f>
        <v>0.32100347270959284</v>
      </c>
      <c r="L1991">
        <f>1/SQRT(2*3.14*'STDEV DATA'!$C$4)*EXP(-((C1991-'RATA RATA DATA'!$C$5)^2/(2*'STDEV DATA'!$C$4^2)))</f>
        <v>6.4836561479781007E-2</v>
      </c>
      <c r="M1991">
        <f>1/SQRT(2*3.14*'STDEV DATA'!$C$5)*EXP(-((C1991-'RATA RATA DATA'!$C$6)^2/(2*'STDEV DATA'!$C$5^2)))</f>
        <v>6.9260688035643322E-2</v>
      </c>
      <c r="O1991">
        <f>1/SQRT(2*3.14*'STDEV DATA'!$D$4)*EXP(-((D1991-'RATA RATA DATA'!$D$5)^2/(2*'STDEV DATA'!$D$4^2)))</f>
        <v>3.916861823165912E-3</v>
      </c>
      <c r="P1991">
        <f>1/SQRT(2*3.14*'STDEV DATA'!$D$5)*EXP(-((D1991-'RATA RATA DATA'!$D$6)^2/(2*'STDEV DATA'!$D$5^2)))</f>
        <v>3.8892819415003964E-3</v>
      </c>
      <c r="R1991">
        <f>1/SQRT(2*3.14*'STDEV DATA'!$E$4)*EXP(-((E1991-'RATA RATA DATA'!$E$5)^2/(2*'STDEV DATA'!$E$4^2)))</f>
        <v>0.27298650847817046</v>
      </c>
      <c r="S1991">
        <f>1/SQRT(2*3.14*'STDEV DATA'!$E$5)*EXP(-((E1991-'RATA RATA DATA'!$E$6)^2/(2*'STDEV DATA'!$E$5^2)))</f>
        <v>0.27340684125084808</v>
      </c>
      <c r="U1991">
        <f>1/SQRT(2*3.14*'STDEV DATA'!$F$4)*EXP(-((F1991-'RATA RATA DATA'!$F$5)^2/(2*'STDEV DATA'!$F$4^2)))</f>
        <v>5.8230378394261907E-2</v>
      </c>
      <c r="V1991">
        <f>1/SQRT(2*3.14*'STDEV DATA'!$F$5)*EXP(-((F1991-'RATA RATA DATA'!$F$6)^2/(2*'STDEV DATA'!$F$5^2)))</f>
        <v>6.2597469544209056E-2</v>
      </c>
      <c r="X1991">
        <f>I1991*L1991*O1991*R1991*U1991*'PROBABILITY DATA'!$C$4</f>
        <v>5.4200659067499392E-7</v>
      </c>
      <c r="Y1991">
        <f>J1991*M1991*P1991*S1991*V1991*'PROBABILITY DATA'!$C$5</f>
        <v>9.0239955996564596E-7</v>
      </c>
      <c r="AA1991">
        <f t="shared" si="63"/>
        <v>9.0239955996564596E-7</v>
      </c>
      <c r="AC1991" s="5" t="str">
        <f t="shared" si="62"/>
        <v>TIDAK</v>
      </c>
    </row>
    <row r="1992" spans="2:29" x14ac:dyDescent="0.2">
      <c r="B1992" s="7">
        <v>8.1649924259999995</v>
      </c>
      <c r="C1992" s="8">
        <v>278.34035779999999</v>
      </c>
      <c r="D1992" s="8">
        <v>29045.261139999999</v>
      </c>
      <c r="E1992" s="8">
        <v>7.992914378</v>
      </c>
      <c r="F1992">
        <v>334.55196550366003</v>
      </c>
      <c r="G1992" t="s">
        <v>13</v>
      </c>
      <c r="I1992">
        <f>1/SQRT(2*3.14*'STDEV DATA'!$B$4)*EXP(-((B1992-'RATA RATA DATA'!$B$5)^2/(2*'STDEV DATA'!$B$4^2)))</f>
        <v>0.24771178525139045</v>
      </c>
      <c r="J1992">
        <f>1/SQRT(2*3.14*'STDEV DATA'!$B$5)*EXP(-((B1992-'RATA RATA DATA'!$B$6)^2/(2*'STDEV DATA'!$B$5^2)))</f>
        <v>0.25140969360317406</v>
      </c>
      <c r="L1992">
        <f>1/SQRT(2*3.14*'STDEV DATA'!$C$4)*EXP(-((C1992-'RATA RATA DATA'!$C$5)^2/(2*'STDEV DATA'!$C$4^2)))</f>
        <v>4.5256194909163204E-3</v>
      </c>
      <c r="M1992">
        <f>1/SQRT(2*3.14*'STDEV DATA'!$C$5)*EXP(-((C1992-'RATA RATA DATA'!$C$6)^2/(2*'STDEV DATA'!$C$5^2)))</f>
        <v>2.2703238858654776E-3</v>
      </c>
      <c r="O1992">
        <f>1/SQRT(2*3.14*'STDEV DATA'!$D$4)*EXP(-((D1992-'RATA RATA DATA'!$D$5)^2/(2*'STDEV DATA'!$D$4^2)))</f>
        <v>3.2000023114539941E-3</v>
      </c>
      <c r="P1992">
        <f>1/SQRT(2*3.14*'STDEV DATA'!$D$5)*EXP(-((D1992-'RATA RATA DATA'!$D$6)^2/(2*'STDEV DATA'!$D$5^2)))</f>
        <v>3.0065574367996745E-3</v>
      </c>
      <c r="R1992">
        <f>1/SQRT(2*3.14*'STDEV DATA'!$E$4)*EXP(-((E1992-'RATA RATA DATA'!$E$5)^2/(2*'STDEV DATA'!$E$4^2)))</f>
        <v>0.27201041039695872</v>
      </c>
      <c r="S1992">
        <f>1/SQRT(2*3.14*'STDEV DATA'!$E$5)*EXP(-((E1992-'RATA RATA DATA'!$E$6)^2/(2*'STDEV DATA'!$E$5^2)))</f>
        <v>0.27203027195366797</v>
      </c>
      <c r="U1992">
        <f>1/SQRT(2*3.14*'STDEV DATA'!$F$4)*EXP(-((F1992-'RATA RATA DATA'!$F$5)^2/(2*'STDEV DATA'!$F$4^2)))</f>
        <v>6.1607075213198713E-2</v>
      </c>
      <c r="V1992">
        <f>1/SQRT(2*3.14*'STDEV DATA'!$F$5)*EXP(-((F1992-'RATA RATA DATA'!$F$6)^2/(2*'STDEV DATA'!$F$5^2)))</f>
        <v>7.0648717557357812E-2</v>
      </c>
      <c r="X1992">
        <f>I1992*L1992*O1992*R1992*U1992*'PROBABILITY DATA'!$C$4</f>
        <v>2.3451902237270852E-8</v>
      </c>
      <c r="Y1992">
        <f>J1992*M1992*P1992*S1992*V1992*'PROBABILITY DATA'!$C$5</f>
        <v>2.0110720077451661E-8</v>
      </c>
      <c r="AA1992">
        <f t="shared" si="63"/>
        <v>2.3451902237270852E-8</v>
      </c>
      <c r="AC1992" s="5" t="str">
        <f t="shared" si="62"/>
        <v>YA</v>
      </c>
    </row>
    <row r="1993" spans="2:29" x14ac:dyDescent="0.2">
      <c r="B1993" s="7">
        <v>7.7737581369999997</v>
      </c>
      <c r="C1993" s="8">
        <v>251.46284439999999</v>
      </c>
      <c r="D1993" s="8">
        <v>21688.61694</v>
      </c>
      <c r="E1993" s="8">
        <v>6.1949100000000001</v>
      </c>
      <c r="F1993">
        <v>395.08824484675</v>
      </c>
      <c r="G1993" t="s">
        <v>13</v>
      </c>
      <c r="I1993">
        <f>1/SQRT(2*3.14*'STDEV DATA'!$B$4)*EXP(-((B1993-'RATA RATA DATA'!$B$5)^2/(2*'STDEV DATA'!$B$4^2)))</f>
        <v>0.30065005107429466</v>
      </c>
      <c r="J1993">
        <f>1/SQRT(2*3.14*'STDEV DATA'!$B$5)*EXP(-((B1993-'RATA RATA DATA'!$B$6)^2/(2*'STDEV DATA'!$B$5^2)))</f>
        <v>0.29062374437260613</v>
      </c>
      <c r="L1993">
        <f>1/SQRT(2*3.14*'STDEV DATA'!$C$4)*EXP(-((C1993-'RATA RATA DATA'!$C$5)^2/(2*'STDEV DATA'!$C$4^2)))</f>
        <v>1.965690873607167E-2</v>
      </c>
      <c r="M1993">
        <f>1/SQRT(2*3.14*'STDEV DATA'!$C$5)*EXP(-((C1993-'RATA RATA DATA'!$C$6)^2/(2*'STDEV DATA'!$C$5^2)))</f>
        <v>1.5163008244078931E-2</v>
      </c>
      <c r="O1993">
        <f>1/SQRT(2*3.14*'STDEV DATA'!$D$4)*EXP(-((D1993-'RATA RATA DATA'!$D$5)^2/(2*'STDEV DATA'!$D$4^2)))</f>
        <v>4.1701224558199357E-3</v>
      </c>
      <c r="P1993">
        <f>1/SQRT(2*3.14*'STDEV DATA'!$D$5)*EXP(-((D1993-'RATA RATA DATA'!$D$6)^2/(2*'STDEV DATA'!$D$5^2)))</f>
        <v>4.3168201125791785E-3</v>
      </c>
      <c r="R1993">
        <f>1/SQRT(2*3.14*'STDEV DATA'!$E$4)*EXP(-((E1993-'RATA RATA DATA'!$E$5)^2/(2*'STDEV DATA'!$E$4^2)))</f>
        <v>0.25959275043987873</v>
      </c>
      <c r="S1993">
        <f>1/SQRT(2*3.14*'STDEV DATA'!$E$5)*EXP(-((E1993-'RATA RATA DATA'!$E$6)^2/(2*'STDEV DATA'!$E$5^2)))</f>
        <v>0.272407570357171</v>
      </c>
      <c r="U1993">
        <f>1/SQRT(2*3.14*'STDEV DATA'!$F$4)*EXP(-((F1993-'RATA RATA DATA'!$F$5)^2/(2*'STDEV DATA'!$F$4^2)))</f>
        <v>2.0438002351918359E-2</v>
      </c>
      <c r="V1993">
        <f>1/SQRT(2*3.14*'STDEV DATA'!$F$5)*EXP(-((F1993-'RATA RATA DATA'!$F$6)^2/(2*'STDEV DATA'!$F$5^2)))</f>
        <v>1.1549147447342523E-2</v>
      </c>
      <c r="X1993">
        <f>I1993*L1993*O1993*R1993*U1993*'PROBABILITY DATA'!$C$4</f>
        <v>5.1008585087796415E-8</v>
      </c>
      <c r="Y1993">
        <f>J1993*M1993*P1993*S1993*V1993*'PROBABILITY DATA'!$C$5</f>
        <v>3.6493563710064562E-8</v>
      </c>
      <c r="AA1993">
        <f t="shared" si="63"/>
        <v>5.1008585087796415E-8</v>
      </c>
      <c r="AC1993" s="5" t="str">
        <f t="shared" si="62"/>
        <v>YA</v>
      </c>
    </row>
    <row r="1994" spans="2:29" x14ac:dyDescent="0.2">
      <c r="B1994" s="7">
        <v>7.295141332</v>
      </c>
      <c r="C1994" s="8">
        <v>182.40664459999999</v>
      </c>
      <c r="D1994" s="8">
        <v>13706.186809999999</v>
      </c>
      <c r="E1994" s="8">
        <v>5.8878851030000003</v>
      </c>
      <c r="F1994">
        <v>300.60823303296002</v>
      </c>
      <c r="G1994" t="s">
        <v>13</v>
      </c>
      <c r="I1994">
        <f>1/SQRT(2*3.14*'STDEV DATA'!$B$4)*EXP(-((B1994-'RATA RATA DATA'!$B$5)^2/(2*'STDEV DATA'!$B$4^2)))</f>
        <v>0.3395757521911309</v>
      </c>
      <c r="J1994">
        <f>1/SQRT(2*3.14*'STDEV DATA'!$B$5)*EXP(-((B1994-'RATA RATA DATA'!$B$6)^2/(2*'STDEV DATA'!$B$5^2)))</f>
        <v>0.31804055065674647</v>
      </c>
      <c r="L1994">
        <f>1/SQRT(2*3.14*'STDEV DATA'!$C$4)*EXP(-((C1994-'RATA RATA DATA'!$C$5)^2/(2*'STDEV DATA'!$C$4^2)))</f>
        <v>6.2334358684462625E-2</v>
      </c>
      <c r="M1994">
        <f>1/SQRT(2*3.14*'STDEV DATA'!$C$5)*EXP(-((C1994-'RATA RATA DATA'!$C$6)^2/(2*'STDEV DATA'!$C$5^2)))</f>
        <v>6.4374108418498929E-2</v>
      </c>
      <c r="O1994">
        <f>1/SQRT(2*3.14*'STDEV DATA'!$D$4)*EXP(-((D1994-'RATA RATA DATA'!$D$5)^2/(2*'STDEV DATA'!$D$4^2)))</f>
        <v>2.655231780874782E-3</v>
      </c>
      <c r="P1994">
        <f>1/SQRT(2*3.14*'STDEV DATA'!$D$5)*EXP(-((D1994-'RATA RATA DATA'!$D$6)^2/(2*'STDEV DATA'!$D$5^2)))</f>
        <v>2.7631637542097822E-3</v>
      </c>
      <c r="R1994">
        <f>1/SQRT(2*3.14*'STDEV DATA'!$E$4)*EXP(-((E1994-'RATA RATA DATA'!$E$5)^2/(2*'STDEV DATA'!$E$4^2)))</f>
        <v>0.23039492961497934</v>
      </c>
      <c r="S1994">
        <f>1/SQRT(2*3.14*'STDEV DATA'!$E$5)*EXP(-((E1994-'RATA RATA DATA'!$E$6)^2/(2*'STDEV DATA'!$E$5^2)))</f>
        <v>0.23608175696490533</v>
      </c>
      <c r="U1994">
        <f>1/SQRT(2*3.14*'STDEV DATA'!$F$4)*EXP(-((F1994-'RATA RATA DATA'!$F$5)^2/(2*'STDEV DATA'!$F$4^2)))</f>
        <v>4.5853067905777388E-2</v>
      </c>
      <c r="V1994">
        <f>1/SQRT(2*3.14*'STDEV DATA'!$F$5)*EXP(-((F1994-'RATA RATA DATA'!$F$6)^2/(2*'STDEV DATA'!$F$5^2)))</f>
        <v>4.0353740393350664E-2</v>
      </c>
      <c r="X1994">
        <f>I1994*L1994*O1994*R1994*U1994*'PROBABILITY DATA'!$C$4</f>
        <v>2.3163003936654459E-7</v>
      </c>
      <c r="Y1994">
        <f>J1994*M1994*P1994*S1994*V1994*'PROBABILITY DATA'!$C$5</f>
        <v>3.286346350449895E-7</v>
      </c>
      <c r="AA1994">
        <f t="shared" si="63"/>
        <v>3.286346350449895E-7</v>
      </c>
      <c r="AC1994" s="5" t="str">
        <f t="shared" si="62"/>
        <v>TIDAK</v>
      </c>
    </row>
    <row r="1995" spans="2:29" x14ac:dyDescent="0.2">
      <c r="B1995" s="7">
        <v>7.080794504</v>
      </c>
      <c r="C1995" s="8">
        <v>129.8832965</v>
      </c>
      <c r="D1995" s="8">
        <v>8906.9756230000003</v>
      </c>
      <c r="E1995" s="8">
        <v>6.8279008799999996</v>
      </c>
      <c r="F1995">
        <v>327.55178868893</v>
      </c>
      <c r="G1995" t="s">
        <v>13</v>
      </c>
      <c r="I1995">
        <f>1/SQRT(2*3.14*'STDEV DATA'!$B$4)*EXP(-((B1995-'RATA RATA DATA'!$B$5)^2/(2*'STDEV DATA'!$B$4^2)))</f>
        <v>0.34416649185164766</v>
      </c>
      <c r="J1995">
        <f>1/SQRT(2*3.14*'STDEV DATA'!$B$5)*EXP(-((B1995-'RATA RATA DATA'!$B$6)^2/(2*'STDEV DATA'!$B$5^2)))</f>
        <v>0.32100347270959284</v>
      </c>
      <c r="L1995">
        <f>1/SQRT(2*3.14*'STDEV DATA'!$C$4)*EXP(-((C1995-'RATA RATA DATA'!$C$5)^2/(2*'STDEV DATA'!$C$4^2)))</f>
        <v>1.2006445425447779E-2</v>
      </c>
      <c r="M1995">
        <f>1/SQRT(2*3.14*'STDEV DATA'!$C$5)*EXP(-((C1995-'RATA RATA DATA'!$C$6)^2/(2*'STDEV DATA'!$C$5^2)))</f>
        <v>7.0654752068641143E-3</v>
      </c>
      <c r="O1995">
        <f>1/SQRT(2*3.14*'STDEV DATA'!$D$4)*EXP(-((D1995-'RATA RATA DATA'!$D$5)^2/(2*'STDEV DATA'!$D$4^2)))</f>
        <v>1.3979976255828566E-3</v>
      </c>
      <c r="P1995">
        <f>1/SQRT(2*3.14*'STDEV DATA'!$D$5)*EXP(-((D1995-'RATA RATA DATA'!$D$6)^2/(2*'STDEV DATA'!$D$5^2)))</f>
        <v>1.3881946360824007E-3</v>
      </c>
      <c r="R1995">
        <f>1/SQRT(2*3.14*'STDEV DATA'!$E$4)*EXP(-((E1995-'RATA RATA DATA'!$E$5)^2/(2*'STDEV DATA'!$E$4^2)))</f>
        <v>0.299647430038674</v>
      </c>
      <c r="S1995">
        <f>1/SQRT(2*3.14*'STDEV DATA'!$E$5)*EXP(-((E1995-'RATA RATA DATA'!$E$6)^2/(2*'STDEV DATA'!$E$5^2)))</f>
        <v>0.32066177175260241</v>
      </c>
      <c r="U1995">
        <f>1/SQRT(2*3.14*'STDEV DATA'!$F$4)*EXP(-((F1995-'RATA RATA DATA'!$F$5)^2/(2*'STDEV DATA'!$F$4^2)))</f>
        <v>6.1168068945207141E-2</v>
      </c>
      <c r="V1995">
        <f>1/SQRT(2*3.14*'STDEV DATA'!$F$5)*EXP(-((F1995-'RATA RATA DATA'!$F$6)^2/(2*'STDEV DATA'!$F$5^2)))</f>
        <v>6.9053781176809687E-2</v>
      </c>
      <c r="X1995">
        <f>I1995*L1995*O1995*R1995*U1995*'PROBABILITY DATA'!$C$4</f>
        <v>4.1305868504087535E-8</v>
      </c>
      <c r="Y1995">
        <f>J1995*M1995*P1995*S1995*V1995*'PROBABILITY DATA'!$C$5</f>
        <v>4.2511152796679391E-8</v>
      </c>
      <c r="AA1995">
        <f t="shared" si="63"/>
        <v>4.2511152796679391E-8</v>
      </c>
      <c r="AC1995" s="5" t="str">
        <f t="shared" si="62"/>
        <v>TIDAK</v>
      </c>
    </row>
    <row r="1996" spans="2:29" x14ac:dyDescent="0.2">
      <c r="B1996" s="7">
        <v>7.657541728</v>
      </c>
      <c r="C1996" s="8">
        <v>230.82000769999999</v>
      </c>
      <c r="D1996" s="8">
        <v>35056.232230000001</v>
      </c>
      <c r="E1996" s="8">
        <v>7.656806896</v>
      </c>
      <c r="F1996">
        <v>364.13014064971998</v>
      </c>
      <c r="G1996" t="s">
        <v>13</v>
      </c>
      <c r="I1996">
        <f>1/SQRT(2*3.14*'STDEV DATA'!$B$4)*EXP(-((B1996-'RATA RATA DATA'!$B$5)^2/(2*'STDEV DATA'!$B$4^2)))</f>
        <v>0.31330055627752335</v>
      </c>
      <c r="J1996">
        <f>1/SQRT(2*3.14*'STDEV DATA'!$B$5)*EXP(-((B1996-'RATA RATA DATA'!$B$6)^2/(2*'STDEV DATA'!$B$5^2)))</f>
        <v>0.29968672890184039</v>
      </c>
      <c r="L1996">
        <f>1/SQRT(2*3.14*'STDEV DATA'!$C$4)*EXP(-((C1996-'RATA RATA DATA'!$C$5)^2/(2*'STDEV DATA'!$C$4^2)))</f>
        <v>4.1205139282214122E-2</v>
      </c>
      <c r="M1996">
        <f>1/SQRT(2*3.14*'STDEV DATA'!$C$5)*EXP(-((C1996-'RATA RATA DATA'!$C$6)^2/(2*'STDEV DATA'!$C$5^2)))</f>
        <v>3.9211175266072061E-2</v>
      </c>
      <c r="O1996">
        <f>1/SQRT(2*3.14*'STDEV DATA'!$D$4)*EXP(-((D1996-'RATA RATA DATA'!$D$5)^2/(2*'STDEV DATA'!$D$4^2)))</f>
        <v>1.587255601911777E-3</v>
      </c>
      <c r="P1996">
        <f>1/SQRT(2*3.14*'STDEV DATA'!$D$5)*EXP(-((D1996-'RATA RATA DATA'!$D$6)^2/(2*'STDEV DATA'!$D$5^2)))</f>
        <v>1.2903200341453488E-3</v>
      </c>
      <c r="R1996">
        <f>1/SQRT(2*3.14*'STDEV DATA'!$E$4)*EXP(-((E1996-'RATA RATA DATA'!$E$5)^2/(2*'STDEV DATA'!$E$4^2)))</f>
        <v>0.29346352168285461</v>
      </c>
      <c r="S1996">
        <f>1/SQRT(2*3.14*'STDEV DATA'!$E$5)*EXP(-((E1996-'RATA RATA DATA'!$E$6)^2/(2*'STDEV DATA'!$E$5^2)))</f>
        <v>0.30343334350988893</v>
      </c>
      <c r="U1996">
        <f>1/SQRT(2*3.14*'STDEV DATA'!$F$4)*EXP(-((F1996-'RATA RATA DATA'!$F$5)^2/(2*'STDEV DATA'!$F$4^2)))</f>
        <v>4.6648405593293397E-2</v>
      </c>
      <c r="V1996">
        <f>1/SQRT(2*3.14*'STDEV DATA'!$F$5)*EXP(-((F1996-'RATA RATA DATA'!$F$6)^2/(2*'STDEV DATA'!$F$5^2)))</f>
        <v>4.5726160112992506E-2</v>
      </c>
      <c r="X1996">
        <f>I1996*L1996*O1996*R1996*U1996*'PROBABILITY DATA'!$C$4</f>
        <v>1.0943022978061374E-7</v>
      </c>
      <c r="Y1996">
        <f>J1996*M1996*P1996*S1996*V1996*'PROBABILITY DATA'!$C$5</f>
        <v>1.2828314752455825E-7</v>
      </c>
      <c r="AA1996">
        <f t="shared" si="63"/>
        <v>1.2828314752455825E-7</v>
      </c>
      <c r="AC1996" s="5" t="str">
        <f t="shared" si="62"/>
        <v>TIDAK</v>
      </c>
    </row>
    <row r="1997" spans="2:29" x14ac:dyDescent="0.2">
      <c r="B1997" s="7">
        <v>7.6647935230000002</v>
      </c>
      <c r="C1997" s="8">
        <v>223.5784735</v>
      </c>
      <c r="D1997" s="8">
        <v>20259.725849999999</v>
      </c>
      <c r="E1997" s="8">
        <v>7.3854142940000003</v>
      </c>
      <c r="F1997">
        <v>351.1613311104</v>
      </c>
      <c r="G1997" t="s">
        <v>13</v>
      </c>
      <c r="I1997">
        <f>1/SQRT(2*3.14*'STDEV DATA'!$B$4)*EXP(-((B1997-'RATA RATA DATA'!$B$5)^2/(2*'STDEV DATA'!$B$4^2)))</f>
        <v>0.3125641613936902</v>
      </c>
      <c r="J1997">
        <f>1/SQRT(2*3.14*'STDEV DATA'!$B$5)*EXP(-((B1997-'RATA RATA DATA'!$B$6)^2/(2*'STDEV DATA'!$B$5^2)))</f>
        <v>0.29916252156382556</v>
      </c>
      <c r="L1997">
        <f>1/SQRT(2*3.14*'STDEV DATA'!$C$4)*EXP(-((C1997-'RATA RATA DATA'!$C$5)^2/(2*'STDEV DATA'!$C$4^2)))</f>
        <v>4.9321699090648145E-2</v>
      </c>
      <c r="M1997">
        <f>1/SQRT(2*3.14*'STDEV DATA'!$C$5)*EXP(-((C1997-'RATA RATA DATA'!$C$6)^2/(2*'STDEV DATA'!$C$5^2)))</f>
        <v>4.9284940378743668E-2</v>
      </c>
      <c r="O1997">
        <f>1/SQRT(2*3.14*'STDEV DATA'!$D$4)*EXP(-((D1997-'RATA RATA DATA'!$D$5)^2/(2*'STDEV DATA'!$D$4^2)))</f>
        <v>4.0699781405863205E-3</v>
      </c>
      <c r="P1997">
        <f>1/SQRT(2*3.14*'STDEV DATA'!$D$5)*EXP(-((D1997-'RATA RATA DATA'!$D$6)^2/(2*'STDEV DATA'!$D$5^2)))</f>
        <v>4.2494743142024033E-3</v>
      </c>
      <c r="R1997">
        <f>1/SQRT(2*3.14*'STDEV DATA'!$E$4)*EXP(-((E1997-'RATA RATA DATA'!$E$5)^2/(2*'STDEV DATA'!$E$4^2)))</f>
        <v>0.30327708531769931</v>
      </c>
      <c r="S1997">
        <f>1/SQRT(2*3.14*'STDEV DATA'!$E$5)*EXP(-((E1997-'RATA RATA DATA'!$E$6)^2/(2*'STDEV DATA'!$E$5^2)))</f>
        <v>0.31951519289464481</v>
      </c>
      <c r="U1997">
        <f>1/SQRT(2*3.14*'STDEV DATA'!$F$4)*EXP(-((F1997-'RATA RATA DATA'!$F$5)^2/(2*'STDEV DATA'!$F$4^2)))</f>
        <v>5.6035329122745677E-2</v>
      </c>
      <c r="V1997">
        <f>1/SQRT(2*3.14*'STDEV DATA'!$F$5)*EXP(-((F1997-'RATA RATA DATA'!$F$6)^2/(2*'STDEV DATA'!$F$5^2)))</f>
        <v>6.1512877346867383E-2</v>
      </c>
      <c r="X1997">
        <f>I1997*L1997*O1997*R1997*U1997*'PROBABILITY DATA'!$C$4</f>
        <v>4.1596594037718893E-7</v>
      </c>
      <c r="Y1997">
        <f>J1997*M1997*P1997*S1997*V1997*'PROBABILITY DATA'!$C$5</f>
        <v>7.5089799638453402E-7</v>
      </c>
      <c r="AA1997">
        <f t="shared" si="63"/>
        <v>7.5089799638453402E-7</v>
      </c>
      <c r="AC1997" s="5" t="str">
        <f t="shared" si="62"/>
        <v>TIDAK</v>
      </c>
    </row>
    <row r="1998" spans="2:29" x14ac:dyDescent="0.2">
      <c r="B1998" s="7">
        <v>7.080794504</v>
      </c>
      <c r="C1998" s="8">
        <v>209.86609480000001</v>
      </c>
      <c r="D1998" s="8">
        <v>20116.911100000001</v>
      </c>
      <c r="E1998" s="8">
        <v>6.9410617319999997</v>
      </c>
      <c r="F1998">
        <v>370.38369389401998</v>
      </c>
      <c r="G1998" t="s">
        <v>13</v>
      </c>
      <c r="I1998">
        <f>1/SQRT(2*3.14*'STDEV DATA'!$B$4)*EXP(-((B1998-'RATA RATA DATA'!$B$5)^2/(2*'STDEV DATA'!$B$4^2)))</f>
        <v>0.34416649185164766</v>
      </c>
      <c r="J1998">
        <f>1/SQRT(2*3.14*'STDEV DATA'!$B$5)*EXP(-((B1998-'RATA RATA DATA'!$B$6)^2/(2*'STDEV DATA'!$B$5^2)))</f>
        <v>0.32100347270959284</v>
      </c>
      <c r="L1998">
        <f>1/SQRT(2*3.14*'STDEV DATA'!$C$4)*EXP(-((C1998-'RATA RATA DATA'!$C$5)^2/(2*'STDEV DATA'!$C$4^2)))</f>
        <v>6.1881726293637078E-2</v>
      </c>
      <c r="M1998">
        <f>1/SQRT(2*3.14*'STDEV DATA'!$C$5)*EXP(-((C1998-'RATA RATA DATA'!$C$6)^2/(2*'STDEV DATA'!$C$5^2)))</f>
        <v>6.5477053689768833E-2</v>
      </c>
      <c r="O1998">
        <f>1/SQRT(2*3.14*'STDEV DATA'!$D$4)*EXP(-((D1998-'RATA RATA DATA'!$D$5)^2/(2*'STDEV DATA'!$D$4^2)))</f>
        <v>4.054607434220996E-3</v>
      </c>
      <c r="P1998">
        <f>1/SQRT(2*3.14*'STDEV DATA'!$D$5)*EXP(-((D1998-'RATA RATA DATA'!$D$6)^2/(2*'STDEV DATA'!$D$5^2)))</f>
        <v>4.2362834450972364E-3</v>
      </c>
      <c r="R1998">
        <f>1/SQRT(2*3.14*'STDEV DATA'!$E$4)*EXP(-((E1998-'RATA RATA DATA'!$E$5)^2/(2*'STDEV DATA'!$E$4^2)))</f>
        <v>0.30299398157710161</v>
      </c>
      <c r="S1998">
        <f>1/SQRT(2*3.14*'STDEV DATA'!$E$5)*EXP(-((E1998-'RATA RATA DATA'!$E$6)^2/(2*'STDEV DATA'!$E$5^2)))</f>
        <v>0.32402264113878998</v>
      </c>
      <c r="U1998">
        <f>1/SQRT(2*3.14*'STDEV DATA'!$F$4)*EXP(-((F1998-'RATA RATA DATA'!$F$5)^2/(2*'STDEV DATA'!$F$4^2)))</f>
        <v>4.1263172322059574E-2</v>
      </c>
      <c r="V1998">
        <f>1/SQRT(2*3.14*'STDEV DATA'!$F$5)*EXP(-((F1998-'RATA RATA DATA'!$F$6)^2/(2*'STDEV DATA'!$F$5^2)))</f>
        <v>3.7360174118644535E-2</v>
      </c>
      <c r="X1998">
        <f>I1998*L1998*O1998*R1998*U1998*'PROBABILITY DATA'!$C$4</f>
        <v>4.211757853439205E-7</v>
      </c>
      <c r="Y1998">
        <f>J1998*M1998*P1998*S1998*V1998*'PROBABILITY DATA'!$C$5</f>
        <v>6.5725648536528132E-7</v>
      </c>
      <c r="AA1998">
        <f t="shared" si="63"/>
        <v>6.5725648536528132E-7</v>
      </c>
      <c r="AC1998" s="5" t="str">
        <f t="shared" si="62"/>
        <v>TIDAK</v>
      </c>
    </row>
    <row r="1999" spans="2:29" x14ac:dyDescent="0.2">
      <c r="B1999" s="7">
        <v>7.800421289</v>
      </c>
      <c r="C1999" s="8">
        <v>210.6703042</v>
      </c>
      <c r="D1999" s="8">
        <v>19873.300920000001</v>
      </c>
      <c r="E1999" s="8">
        <v>7.2846756020000001</v>
      </c>
      <c r="F1999">
        <v>333.77577661081295</v>
      </c>
      <c r="G1999" t="s">
        <v>13</v>
      </c>
      <c r="I1999">
        <f>1/SQRT(2*3.14*'STDEV DATA'!$B$4)*EXP(-((B1999-'RATA RATA DATA'!$B$5)^2/(2*'STDEV DATA'!$B$4^2)))</f>
        <v>0.2975067338816153</v>
      </c>
      <c r="J1999">
        <f>1/SQRT(2*3.14*'STDEV DATA'!$B$5)*EXP(-((B1999-'RATA RATA DATA'!$B$6)^2/(2*'STDEV DATA'!$B$5^2)))</f>
        <v>0.28835331316201335</v>
      </c>
      <c r="L1999">
        <f>1/SQRT(2*3.14*'STDEV DATA'!$C$4)*EXP(-((C1999-'RATA RATA DATA'!$C$5)^2/(2*'STDEV DATA'!$C$4^2)))</f>
        <v>6.1314990853060927E-2</v>
      </c>
      <c r="M1999">
        <f>1/SQRT(2*3.14*'STDEV DATA'!$C$5)*EXP(-((C1999-'RATA RATA DATA'!$C$6)^2/(2*'STDEV DATA'!$C$5^2)))</f>
        <v>6.474253149344128E-2</v>
      </c>
      <c r="O1999">
        <f>1/SQRT(2*3.14*'STDEV DATA'!$D$4)*EXP(-((D1999-'RATA RATA DATA'!$D$5)^2/(2*'STDEV DATA'!$D$4^2)))</f>
        <v>4.0262349071857485E-3</v>
      </c>
      <c r="P1999">
        <f>1/SQRT(2*3.14*'STDEV DATA'!$D$5)*EXP(-((D1999-'RATA RATA DATA'!$D$6)^2/(2*'STDEV DATA'!$D$5^2)))</f>
        <v>4.2111611077362597E-3</v>
      </c>
      <c r="R1999">
        <f>1/SQRT(2*3.14*'STDEV DATA'!$E$4)*EXP(-((E1999-'RATA RATA DATA'!$E$5)^2/(2*'STDEV DATA'!$E$4^2)))</f>
        <v>0.30502643415789227</v>
      </c>
      <c r="S1999">
        <f>1/SQRT(2*3.14*'STDEV DATA'!$E$5)*EXP(-((E1999-'RATA RATA DATA'!$E$6)^2/(2*'STDEV DATA'!$E$5^2)))</f>
        <v>0.32300210678530505</v>
      </c>
      <c r="U1999">
        <f>1/SQRT(2*3.14*'STDEV DATA'!$F$4)*EXP(-((F1999-'RATA RATA DATA'!$F$5)^2/(2*'STDEV DATA'!$F$4^2)))</f>
        <v>6.1643058590409874E-2</v>
      </c>
      <c r="V1999">
        <f>1/SQRT(2*3.14*'STDEV DATA'!$F$5)*EXP(-((F1999-'RATA RATA DATA'!$F$6)^2/(2*'STDEV DATA'!$F$5^2)))</f>
        <v>7.0637520417500863E-2</v>
      </c>
      <c r="X1999">
        <f>I1999*L1999*O1999*R1999*U1999*'PROBABILITY DATA'!$C$4</f>
        <v>5.3873004343131209E-7</v>
      </c>
      <c r="Y1999">
        <f>J1999*M1999*P1999*S1999*V1999*'PROBABILITY DATA'!$C$5</f>
        <v>1.093765046781939E-6</v>
      </c>
      <c r="AA1999">
        <f t="shared" si="63"/>
        <v>1.093765046781939E-6</v>
      </c>
      <c r="AC1999" s="5" t="str">
        <f t="shared" si="62"/>
        <v>TIDAK</v>
      </c>
    </row>
    <row r="2000" spans="2:29" x14ac:dyDescent="0.2">
      <c r="B2000" s="7">
        <v>7.2640690970000001</v>
      </c>
      <c r="C2000" s="8">
        <v>216.62239220000001</v>
      </c>
      <c r="D2000" s="8">
        <v>19412.112720000001</v>
      </c>
      <c r="E2000" s="8">
        <v>6.9324579389999998</v>
      </c>
      <c r="F2000">
        <v>333.77577661081295</v>
      </c>
      <c r="G2000" t="s">
        <v>13</v>
      </c>
      <c r="I2000">
        <f>1/SQRT(2*3.14*'STDEV DATA'!$B$4)*EXP(-((B2000-'RATA RATA DATA'!$B$5)^2/(2*'STDEV DATA'!$B$4^2)))</f>
        <v>0.34077393543473483</v>
      </c>
      <c r="J2000">
        <f>1/SQRT(2*3.14*'STDEV DATA'!$B$5)*EXP(-((B2000-'RATA RATA DATA'!$B$6)^2/(2*'STDEV DATA'!$B$5^2)))</f>
        <v>0.318848318409861</v>
      </c>
      <c r="L2000">
        <f>1/SQRT(2*3.14*'STDEV DATA'!$C$4)*EXP(-((C2000-'RATA RATA DATA'!$C$5)^2/(2*'STDEV DATA'!$C$4^2)))</f>
        <v>5.6375199158355344E-2</v>
      </c>
      <c r="M2000">
        <f>1/SQRT(2*3.14*'STDEV DATA'!$C$5)*EXP(-((C2000-'RATA RATA DATA'!$C$6)^2/(2*'STDEV DATA'!$C$5^2)))</f>
        <v>5.8328061259361047E-2</v>
      </c>
      <c r="O2000">
        <f>1/SQRT(2*3.14*'STDEV DATA'!$D$4)*EXP(-((D2000-'RATA RATA DATA'!$D$5)^2/(2*'STDEV DATA'!$D$4^2)))</f>
        <v>3.9652804514820365E-3</v>
      </c>
      <c r="P2000">
        <f>1/SQRT(2*3.14*'STDEV DATA'!$D$5)*EXP(-((D2000-'RATA RATA DATA'!$D$6)^2/(2*'STDEV DATA'!$D$5^2)))</f>
        <v>4.1547482928681176E-3</v>
      </c>
      <c r="R2000">
        <f>1/SQRT(2*3.14*'STDEV DATA'!$E$4)*EXP(-((E2000-'RATA RATA DATA'!$E$5)^2/(2*'STDEV DATA'!$E$4^2)))</f>
        <v>0.30278515125190908</v>
      </c>
      <c r="S2000">
        <f>1/SQRT(2*3.14*'STDEV DATA'!$E$5)*EXP(-((E2000-'RATA RATA DATA'!$E$6)^2/(2*'STDEV DATA'!$E$5^2)))</f>
        <v>0.32383048756506616</v>
      </c>
      <c r="U2000">
        <f>1/SQRT(2*3.14*'STDEV DATA'!$F$4)*EXP(-((F2000-'RATA RATA DATA'!$F$5)^2/(2*'STDEV DATA'!$F$4^2)))</f>
        <v>6.1643058590409874E-2</v>
      </c>
      <c r="V2000">
        <f>1/SQRT(2*3.14*'STDEV DATA'!$F$5)*EXP(-((F2000-'RATA RATA DATA'!$F$6)^2/(2*'STDEV DATA'!$F$5^2)))</f>
        <v>7.0637520417500863E-2</v>
      </c>
      <c r="X2000">
        <f>I2000*L2000*O2000*R2000*U2000*'PROBABILITY DATA'!$C$4</f>
        <v>5.5466923886640149E-7</v>
      </c>
      <c r="Y2000">
        <f>J2000*M2000*P2000*S2000*V2000*'PROBABILITY DATA'!$C$5</f>
        <v>1.0777705947444705E-6</v>
      </c>
      <c r="AA2000">
        <f t="shared" si="63"/>
        <v>1.0777705947444705E-6</v>
      </c>
      <c r="AC2000" s="5" t="str">
        <f t="shared" si="62"/>
        <v>TIDAK</v>
      </c>
    </row>
    <row r="2001" spans="2:29" x14ac:dyDescent="0.2">
      <c r="B2001" s="7">
        <v>7.5443056359999998</v>
      </c>
      <c r="C2001" s="8">
        <v>211.05114620000001</v>
      </c>
      <c r="D2001" s="8">
        <v>34359.400800000003</v>
      </c>
      <c r="E2001" s="8">
        <v>8.1667933119999994</v>
      </c>
      <c r="F2001">
        <v>365.81231253600998</v>
      </c>
      <c r="G2001" t="s">
        <v>13</v>
      </c>
      <c r="I2001">
        <f>1/SQRT(2*3.14*'STDEV DATA'!$B$4)*EXP(-((B2001-'RATA RATA DATA'!$B$5)^2/(2*'STDEV DATA'!$B$4^2)))</f>
        <v>0.32380230945953298</v>
      </c>
      <c r="J2001">
        <f>1/SQRT(2*3.14*'STDEV DATA'!$B$5)*EXP(-((B2001-'RATA RATA DATA'!$B$6)^2/(2*'STDEV DATA'!$B$5^2)))</f>
        <v>0.30711377268242435</v>
      </c>
      <c r="L2001">
        <f>1/SQRT(2*3.14*'STDEV DATA'!$C$4)*EXP(-((C2001-'RATA RATA DATA'!$C$5)^2/(2*'STDEV DATA'!$C$4^2)))</f>
        <v>6.1037528261576893E-2</v>
      </c>
      <c r="M2001">
        <f>1/SQRT(2*3.14*'STDEV DATA'!$C$5)*EXP(-((C2001-'RATA RATA DATA'!$C$6)^2/(2*'STDEV DATA'!$C$5^2)))</f>
        <v>6.4382511814540341E-2</v>
      </c>
      <c r="O2001">
        <f>1/SQRT(2*3.14*'STDEV DATA'!$D$4)*EXP(-((D2001-'RATA RATA DATA'!$D$5)^2/(2*'STDEV DATA'!$D$4^2)))</f>
        <v>1.7605555141244685E-3</v>
      </c>
      <c r="P2001">
        <f>1/SQRT(2*3.14*'STDEV DATA'!$D$5)*EXP(-((D2001-'RATA RATA DATA'!$D$6)^2/(2*'STDEV DATA'!$D$5^2)))</f>
        <v>1.4598244173162449E-3</v>
      </c>
      <c r="R2001">
        <f>1/SQRT(2*3.14*'STDEV DATA'!$E$4)*EXP(-((E2001-'RATA RATA DATA'!$E$5)^2/(2*'STDEV DATA'!$E$4^2)))</f>
        <v>0.25757001613545377</v>
      </c>
      <c r="S2001">
        <f>1/SQRT(2*3.14*'STDEV DATA'!$E$5)*EXP(-((E2001-'RATA RATA DATA'!$E$6)^2/(2*'STDEV DATA'!$E$5^2)))</f>
        <v>0.25207484145599068</v>
      </c>
      <c r="U2001">
        <f>1/SQRT(2*3.14*'STDEV DATA'!$F$4)*EXP(-((F2001-'RATA RATA DATA'!$F$5)^2/(2*'STDEV DATA'!$F$4^2)))</f>
        <v>4.5233288547931023E-2</v>
      </c>
      <c r="V2001">
        <f>1/SQRT(2*3.14*'STDEV DATA'!$F$5)*EXP(-((F2001-'RATA RATA DATA'!$F$6)^2/(2*'STDEV DATA'!$F$5^2)))</f>
        <v>4.3470998380068238E-2</v>
      </c>
      <c r="X2001">
        <f>I2001*L2001*O2001*R2001*U2001*'PROBABILITY DATA'!$C$4</f>
        <v>1.5814921226518065E-7</v>
      </c>
      <c r="Y2001">
        <f>J2001*M2001*P2001*S2001*V2001*'PROBABILITY DATA'!$C$5</f>
        <v>1.9286956925431929E-7</v>
      </c>
      <c r="AA2001">
        <f t="shared" si="63"/>
        <v>1.9286956925431929E-7</v>
      </c>
      <c r="AC2001" s="5" t="str">
        <f t="shared" si="62"/>
        <v>TIDAK</v>
      </c>
    </row>
    <row r="2002" spans="2:29" x14ac:dyDescent="0.2">
      <c r="B2002" s="7">
        <v>7.7497737840000003</v>
      </c>
      <c r="C2002" s="8">
        <v>229.48976709999999</v>
      </c>
      <c r="D2002" s="8">
        <v>21995.068070000001</v>
      </c>
      <c r="E2002" s="8">
        <v>7.7489212949999997</v>
      </c>
      <c r="F2002">
        <v>320.44066369092002</v>
      </c>
      <c r="G2002" t="s">
        <v>13</v>
      </c>
      <c r="I2002">
        <f>1/SQRT(2*3.14*'STDEV DATA'!$B$4)*EXP(-((B2002-'RATA RATA DATA'!$B$5)^2/(2*'STDEV DATA'!$B$4^2)))</f>
        <v>0.3034039374085124</v>
      </c>
      <c r="J2002">
        <f>1/SQRT(2*3.14*'STDEV DATA'!$B$5)*EXP(-((B2002-'RATA RATA DATA'!$B$6)^2/(2*'STDEV DATA'!$B$5^2)))</f>
        <v>0.29260690646569132</v>
      </c>
      <c r="L2002">
        <f>1/SQRT(2*3.14*'STDEV DATA'!$C$4)*EXP(-((C2002-'RATA RATA DATA'!$C$5)^2/(2*'STDEV DATA'!$C$4^2)))</f>
        <v>4.2721437329999112E-2</v>
      </c>
      <c r="M2002">
        <f>1/SQRT(2*3.14*'STDEV DATA'!$C$5)*EXP(-((C2002-'RATA RATA DATA'!$C$6)^2/(2*'STDEV DATA'!$C$5^2)))</f>
        <v>4.1060231883842106E-2</v>
      </c>
      <c r="O2002">
        <f>1/SQRT(2*3.14*'STDEV DATA'!$D$4)*EXP(-((D2002-'RATA RATA DATA'!$D$5)^2/(2*'STDEV DATA'!$D$4^2)))</f>
        <v>4.1784909283346418E-3</v>
      </c>
      <c r="P2002">
        <f>1/SQRT(2*3.14*'STDEV DATA'!$D$5)*EXP(-((D2002-'RATA RATA DATA'!$D$6)^2/(2*'STDEV DATA'!$D$5^2)))</f>
        <v>4.3156541201515635E-3</v>
      </c>
      <c r="R2002">
        <f>1/SQRT(2*3.14*'STDEV DATA'!$E$4)*EXP(-((E2002-'RATA RATA DATA'!$E$5)^2/(2*'STDEV DATA'!$E$4^2)))</f>
        <v>0.28853614393245075</v>
      </c>
      <c r="S2002">
        <f>1/SQRT(2*3.14*'STDEV DATA'!$E$5)*EXP(-((E2002-'RATA RATA DATA'!$E$6)^2/(2*'STDEV DATA'!$E$5^2)))</f>
        <v>0.29595469155550452</v>
      </c>
      <c r="U2002">
        <f>1/SQRT(2*3.14*'STDEV DATA'!$F$4)*EXP(-((F2002-'RATA RATA DATA'!$F$5)^2/(2*'STDEV DATA'!$F$4^2)))</f>
        <v>5.9013183226307372E-2</v>
      </c>
      <c r="V2002">
        <f>1/SQRT(2*3.14*'STDEV DATA'!$F$5)*EXP(-((F2002-'RATA RATA DATA'!$F$6)^2/(2*'STDEV DATA'!$F$5^2)))</f>
        <v>6.4224852568796453E-2</v>
      </c>
      <c r="X2002">
        <f>I2002*L2002*O2002*R2002*U2002*'PROBABILITY DATA'!$C$4</f>
        <v>3.5976818703616104E-7</v>
      </c>
      <c r="Y2002">
        <f>J2002*M2002*P2002*S2002*V2002*'PROBABILITY DATA'!$C$5</f>
        <v>6.0096296159472094E-7</v>
      </c>
      <c r="AA2002">
        <f t="shared" si="63"/>
        <v>6.0096296159472094E-7</v>
      </c>
      <c r="AC2002" s="5" t="str">
        <f t="shared" si="62"/>
        <v>TIDAK</v>
      </c>
    </row>
    <row r="2003" spans="2:29" x14ac:dyDescent="0.2">
      <c r="B2003" s="7">
        <v>7.4420230839999997</v>
      </c>
      <c r="C2003" s="8">
        <v>194.76387130000001</v>
      </c>
      <c r="D2003" s="8">
        <v>34565.701690000002</v>
      </c>
      <c r="E2003" s="8">
        <v>8.4933476240000001</v>
      </c>
      <c r="F2003">
        <v>294.83621768879999</v>
      </c>
      <c r="G2003" t="s">
        <v>13</v>
      </c>
      <c r="I2003">
        <f>1/SQRT(2*3.14*'STDEV DATA'!$B$4)*EXP(-((B2003-'RATA RATA DATA'!$B$5)^2/(2*'STDEV DATA'!$B$4^2)))</f>
        <v>0.3315620523745984</v>
      </c>
      <c r="J2003">
        <f>1/SQRT(2*3.14*'STDEV DATA'!$B$5)*EXP(-((B2003-'RATA RATA DATA'!$B$6)^2/(2*'STDEV DATA'!$B$5^2)))</f>
        <v>0.31253463327132947</v>
      </c>
      <c r="L2003">
        <f>1/SQRT(2*3.14*'STDEV DATA'!$C$4)*EXP(-((C2003-'RATA RATA DATA'!$C$5)^2/(2*'STDEV DATA'!$C$4^2)))</f>
        <v>6.6888093524362646E-2</v>
      </c>
      <c r="M2003">
        <f>1/SQRT(2*3.14*'STDEV DATA'!$C$5)*EXP(-((C2003-'RATA RATA DATA'!$C$6)^2/(2*'STDEV DATA'!$C$5^2)))</f>
        <v>7.1454891395157524E-2</v>
      </c>
      <c r="O2003">
        <f>1/SQRT(2*3.14*'STDEV DATA'!$D$4)*EXP(-((D2003-'RATA RATA DATA'!$D$5)^2/(2*'STDEV DATA'!$D$4^2)))</f>
        <v>1.7084077436620069E-3</v>
      </c>
      <c r="P2003">
        <f>1/SQRT(2*3.14*'STDEV DATA'!$D$5)*EXP(-((D2003-'RATA RATA DATA'!$D$6)^2/(2*'STDEV DATA'!$D$5^2)))</f>
        <v>1.4084197754308549E-3</v>
      </c>
      <c r="R2003">
        <f>1/SQRT(2*3.14*'STDEV DATA'!$E$4)*EXP(-((E2003-'RATA RATA DATA'!$E$5)^2/(2*'STDEV DATA'!$E$4^2)))</f>
        <v>0.22603575287955199</v>
      </c>
      <c r="S2003">
        <f>1/SQRT(2*3.14*'STDEV DATA'!$E$5)*EXP(-((E2003-'RATA RATA DATA'!$E$6)^2/(2*'STDEV DATA'!$E$5^2)))</f>
        <v>0.21069116646692038</v>
      </c>
      <c r="U2003">
        <f>1/SQRT(2*3.14*'STDEV DATA'!$F$4)*EXP(-((F2003-'RATA RATA DATA'!$F$5)^2/(2*'STDEV DATA'!$F$4^2)))</f>
        <v>4.0849168161898139E-2</v>
      </c>
      <c r="V2003">
        <f>1/SQRT(2*3.14*'STDEV DATA'!$F$5)*EXP(-((F2003-'RATA RATA DATA'!$F$6)^2/(2*'STDEV DATA'!$F$5^2)))</f>
        <v>3.2780361898650981E-2</v>
      </c>
      <c r="X2003">
        <f>I2003*L2003*O2003*R2003*U2003*'PROBABILITY DATA'!$C$4</f>
        <v>1.3647480566548154E-7</v>
      </c>
      <c r="Y2003">
        <f>J2003*M2003*P2003*S2003*V2003*'PROBABILITY DATA'!$C$5</f>
        <v>1.3246131438552049E-7</v>
      </c>
      <c r="AA2003">
        <f t="shared" si="63"/>
        <v>1.3647480566548154E-7</v>
      </c>
      <c r="AC2003" s="5" t="str">
        <f t="shared" si="62"/>
        <v>YA</v>
      </c>
    </row>
    <row r="2004" spans="2:29" x14ac:dyDescent="0.2">
      <c r="B2004" s="7">
        <v>6.5592526209999997</v>
      </c>
      <c r="C2004" s="8">
        <v>164.63592080000001</v>
      </c>
      <c r="D2004" s="8">
        <v>30660.20967</v>
      </c>
      <c r="E2004" s="8">
        <v>8.8522701230000003</v>
      </c>
      <c r="F2004">
        <v>272.52426280499998</v>
      </c>
      <c r="G2004" t="s">
        <v>13</v>
      </c>
      <c r="I2004">
        <f>1/SQRT(2*3.14*'STDEV DATA'!$B$4)*EXP(-((B2004-'RATA RATA DATA'!$B$5)^2/(2*'STDEV DATA'!$B$4^2)))</f>
        <v>0.31977241723495414</v>
      </c>
      <c r="J2004">
        <f>1/SQRT(2*3.14*'STDEV DATA'!$B$5)*EXP(-((B2004-'RATA RATA DATA'!$B$6)^2/(2*'STDEV DATA'!$B$5^2)))</f>
        <v>0.302976651813256</v>
      </c>
      <c r="L2004">
        <f>1/SQRT(2*3.14*'STDEV DATA'!$C$4)*EXP(-((C2004-'RATA RATA DATA'!$C$5)^2/(2*'STDEV DATA'!$C$4^2)))</f>
        <v>4.5578101947560935E-2</v>
      </c>
      <c r="M2004">
        <f>1/SQRT(2*3.14*'STDEV DATA'!$C$5)*EXP(-((C2004-'RATA RATA DATA'!$C$6)^2/(2*'STDEV DATA'!$C$5^2)))</f>
        <v>4.1979915661825483E-2</v>
      </c>
      <c r="O2004">
        <f>1/SQRT(2*3.14*'STDEV DATA'!$D$4)*EXP(-((D2004-'RATA RATA DATA'!$D$5)^2/(2*'STDEV DATA'!$D$4^2)))</f>
        <v>2.7665730488508219E-3</v>
      </c>
      <c r="P2004">
        <f>1/SQRT(2*3.14*'STDEV DATA'!$D$5)*EXP(-((D2004-'RATA RATA DATA'!$D$6)^2/(2*'STDEV DATA'!$D$5^2)))</f>
        <v>2.5147006433693477E-3</v>
      </c>
      <c r="R2004">
        <f>1/SQRT(2*3.14*'STDEV DATA'!$E$4)*EXP(-((E2004-'RATA RATA DATA'!$E$5)^2/(2*'STDEV DATA'!$E$4^2)))</f>
        <v>0.18768493160172622</v>
      </c>
      <c r="S2004">
        <f>1/SQRT(2*3.14*'STDEV DATA'!$E$5)*EXP(-((E2004-'RATA RATA DATA'!$E$6)^2/(2*'STDEV DATA'!$E$5^2)))</f>
        <v>0.16381071063849226</v>
      </c>
      <c r="U2004">
        <f>1/SQRT(2*3.14*'STDEV DATA'!$F$4)*EXP(-((F2004-'RATA RATA DATA'!$F$5)^2/(2*'STDEV DATA'!$F$4^2)))</f>
        <v>2.1859020132643851E-2</v>
      </c>
      <c r="V2004">
        <f>1/SQRT(2*3.14*'STDEV DATA'!$F$5)*EXP(-((F2004-'RATA RATA DATA'!$F$6)^2/(2*'STDEV DATA'!$F$5^2)))</f>
        <v>1.0788882021334481E-2</v>
      </c>
      <c r="X2004">
        <f>I2004*L2004*O2004*R2004*U2004*'PROBABILITY DATA'!$C$4</f>
        <v>6.4533680476247032E-8</v>
      </c>
      <c r="Y2004">
        <f>J2004*M2004*P2004*S2004*V2004*'PROBABILITY DATA'!$C$5</f>
        <v>3.4468510419949008E-8</v>
      </c>
      <c r="AA2004">
        <f t="shared" si="63"/>
        <v>6.4533680476247032E-8</v>
      </c>
      <c r="AC2004" s="5" t="str">
        <f t="shared" si="62"/>
        <v>YA</v>
      </c>
    </row>
    <row r="2005" spans="2:29" x14ac:dyDescent="0.2">
      <c r="B2005" s="7">
        <v>7.0350367949999999</v>
      </c>
      <c r="C2005" s="8">
        <v>220.5018877</v>
      </c>
      <c r="D2005" s="8">
        <v>19746.49325</v>
      </c>
      <c r="E2005" s="8">
        <v>7.059382856</v>
      </c>
      <c r="F2005">
        <v>371.91261483054001</v>
      </c>
      <c r="G2005" t="s">
        <v>13</v>
      </c>
      <c r="I2005">
        <f>1/SQRT(2*3.14*'STDEV DATA'!$B$4)*EXP(-((B2005-'RATA RATA DATA'!$B$5)^2/(2*'STDEV DATA'!$B$4^2)))</f>
        <v>0.34401978191457783</v>
      </c>
      <c r="J2005">
        <f>1/SQRT(2*3.14*'STDEV DATA'!$B$5)*EXP(-((B2005-'RATA RATA DATA'!$B$6)^2/(2*'STDEV DATA'!$B$5^2)))</f>
        <v>0.32083902547485266</v>
      </c>
      <c r="L2005">
        <f>1/SQRT(2*3.14*'STDEV DATA'!$C$4)*EXP(-((C2005-'RATA RATA DATA'!$C$5)^2/(2*'STDEV DATA'!$C$4^2)))</f>
        <v>5.2572949839185597E-2</v>
      </c>
      <c r="M2005">
        <f>1/SQRT(2*3.14*'STDEV DATA'!$C$5)*EXP(-((C2005-'RATA RATA DATA'!$C$6)^2/(2*'STDEV DATA'!$C$5^2)))</f>
        <v>5.3426856738733416E-2</v>
      </c>
      <c r="O2005">
        <f>1/SQRT(2*3.14*'STDEV DATA'!$D$4)*EXP(-((D2005-'RATA RATA DATA'!$D$5)^2/(2*'STDEV DATA'!$D$4^2)))</f>
        <v>4.0104079832563259E-3</v>
      </c>
      <c r="P2005">
        <f>1/SQRT(2*3.14*'STDEV DATA'!$D$5)*EXP(-((D2005-'RATA RATA DATA'!$D$6)^2/(2*'STDEV DATA'!$D$5^2)))</f>
        <v>4.1967926579179974E-3</v>
      </c>
      <c r="R2005">
        <f>1/SQRT(2*3.14*'STDEV DATA'!$E$4)*EXP(-((E2005-'RATA RATA DATA'!$E$5)^2/(2*'STDEV DATA'!$E$4^2)))</f>
        <v>0.30509016164604813</v>
      </c>
      <c r="S2005">
        <f>1/SQRT(2*3.14*'STDEV DATA'!$E$5)*EXP(-((E2005-'RATA RATA DATA'!$E$6)^2/(2*'STDEV DATA'!$E$5^2)))</f>
        <v>0.32559036077194825</v>
      </c>
      <c r="U2005">
        <f>1/SQRT(2*3.14*'STDEV DATA'!$F$4)*EXP(-((F2005-'RATA RATA DATA'!$F$5)^2/(2*'STDEV DATA'!$F$4^2)))</f>
        <v>3.9908453412593664E-2</v>
      </c>
      <c r="V2005">
        <f>1/SQRT(2*3.14*'STDEV DATA'!$F$5)*EXP(-((F2005-'RATA RATA DATA'!$F$6)^2/(2*'STDEV DATA'!$F$5^2)))</f>
        <v>3.5352070383862469E-2</v>
      </c>
      <c r="X2005">
        <f>I2005*L2005*O2005*R2005*U2005*'PROBABILITY DATA'!$C$4</f>
        <v>3.4451995319070407E-7</v>
      </c>
      <c r="Y2005">
        <f>J2005*M2005*P2005*S2005*V2005*'PROBABILITY DATA'!$C$5</f>
        <v>5.049140767809116E-7</v>
      </c>
      <c r="AA2005">
        <f t="shared" si="63"/>
        <v>5.049140767809116E-7</v>
      </c>
      <c r="AC2005" s="5" t="str">
        <f t="shared" si="62"/>
        <v>TIDAK</v>
      </c>
    </row>
    <row r="2006" spans="2:29" x14ac:dyDescent="0.2">
      <c r="B2006" s="7">
        <v>7.8806859429999996</v>
      </c>
      <c r="C2006" s="8">
        <v>226.00384439999999</v>
      </c>
      <c r="D2006" s="8">
        <v>19486.881839999998</v>
      </c>
      <c r="E2006" s="8">
        <v>6.2085740029999998</v>
      </c>
      <c r="F2006">
        <v>356.33807937209002</v>
      </c>
      <c r="G2006" t="s">
        <v>13</v>
      </c>
      <c r="I2006">
        <f>1/SQRT(2*3.14*'STDEV DATA'!$B$4)*EXP(-((B2006-'RATA RATA DATA'!$B$5)^2/(2*'STDEV DATA'!$B$4^2)))</f>
        <v>0.28755766885142903</v>
      </c>
      <c r="J2006">
        <f>1/SQRT(2*3.14*'STDEV DATA'!$B$5)*EXP(-((B2006-'RATA RATA DATA'!$B$6)^2/(2*'STDEV DATA'!$B$5^2)))</f>
        <v>0.2811194649007549</v>
      </c>
      <c r="L2006">
        <f>1/SQRT(2*3.14*'STDEV DATA'!$C$4)*EXP(-((C2006-'RATA RATA DATA'!$C$5)^2/(2*'STDEV DATA'!$C$4^2)))</f>
        <v>4.6654190188206018E-2</v>
      </c>
      <c r="M2006">
        <f>1/SQRT(2*3.14*'STDEV DATA'!$C$5)*EXP(-((C2006-'RATA RATA DATA'!$C$6)^2/(2*'STDEV DATA'!$C$5^2)))</f>
        <v>4.5928642248436742E-2</v>
      </c>
      <c r="O2006">
        <f>1/SQRT(2*3.14*'STDEV DATA'!$D$4)*EXP(-((D2006-'RATA RATA DATA'!$D$5)^2/(2*'STDEV DATA'!$D$4^2)))</f>
        <v>3.9757924884517787E-3</v>
      </c>
      <c r="P2006">
        <f>1/SQRT(2*3.14*'STDEV DATA'!$D$5)*EXP(-((D2006-'RATA RATA DATA'!$D$6)^2/(2*'STDEV DATA'!$D$5^2)))</f>
        <v>4.1646665573727053E-3</v>
      </c>
      <c r="R2006">
        <f>1/SQRT(2*3.14*'STDEV DATA'!$E$4)*EXP(-((E2006-'RATA RATA DATA'!$E$5)^2/(2*'STDEV DATA'!$E$4^2)))</f>
        <v>0.26077798544678654</v>
      </c>
      <c r="S2006">
        <f>1/SQRT(2*3.14*'STDEV DATA'!$E$5)*EXP(-((E2006-'RATA RATA DATA'!$E$6)^2/(2*'STDEV DATA'!$E$5^2)))</f>
        <v>0.27388188622178639</v>
      </c>
      <c r="U2006">
        <f>1/SQRT(2*3.14*'STDEV DATA'!$F$4)*EXP(-((F2006-'RATA RATA DATA'!$F$5)^2/(2*'STDEV DATA'!$F$4^2)))</f>
        <v>5.2683048580477003E-2</v>
      </c>
      <c r="V2006">
        <f>1/SQRT(2*3.14*'STDEV DATA'!$F$5)*EXP(-((F2006-'RATA RATA DATA'!$F$6)^2/(2*'STDEV DATA'!$F$5^2)))</f>
        <v>5.5738985885734338E-2</v>
      </c>
      <c r="X2006">
        <f>I2006*L2006*O2006*R2006*U2006*'PROBABILITY DATA'!$C$4</f>
        <v>2.8586968518233779E-7</v>
      </c>
      <c r="Y2006">
        <f>J2006*M2006*P2006*S2006*V2006*'PROBABILITY DATA'!$C$5</f>
        <v>5.005458828618447E-7</v>
      </c>
      <c r="AA2006">
        <f t="shared" si="63"/>
        <v>5.005458828618447E-7</v>
      </c>
      <c r="AC2006" s="5" t="str">
        <f t="shared" si="62"/>
        <v>TIDAK</v>
      </c>
    </row>
    <row r="2007" spans="2:29" x14ac:dyDescent="0.2">
      <c r="B2007" s="7">
        <v>7.4983724589999996</v>
      </c>
      <c r="C2007" s="8">
        <v>236.71439899999999</v>
      </c>
      <c r="D2007" s="8">
        <v>21736.373319999999</v>
      </c>
      <c r="E2007" s="8">
        <v>6.5885660929999998</v>
      </c>
      <c r="F2007">
        <v>407.31208238622003</v>
      </c>
      <c r="G2007" t="s">
        <v>13</v>
      </c>
      <c r="I2007">
        <f>1/SQRT(2*3.14*'STDEV DATA'!$B$4)*EXP(-((B2007-'RATA RATA DATA'!$B$5)^2/(2*'STDEV DATA'!$B$4^2)))</f>
        <v>0.32749879198554144</v>
      </c>
      <c r="J2007">
        <f>1/SQRT(2*3.14*'STDEV DATA'!$B$5)*EXP(-((B2007-'RATA RATA DATA'!$B$6)^2/(2*'STDEV DATA'!$B$5^2)))</f>
        <v>0.30970424485909553</v>
      </c>
      <c r="L2007">
        <f>1/SQRT(2*3.14*'STDEV DATA'!$C$4)*EXP(-((C2007-'RATA RATA DATA'!$C$5)^2/(2*'STDEV DATA'!$C$4^2)))</f>
        <v>3.4521975108944836E-2</v>
      </c>
      <c r="M2007">
        <f>1/SQRT(2*3.14*'STDEV DATA'!$C$5)*EXP(-((C2007-'RATA RATA DATA'!$C$6)^2/(2*'STDEV DATA'!$C$5^2)))</f>
        <v>3.1271828799945896E-2</v>
      </c>
      <c r="O2007">
        <f>1/SQRT(2*3.14*'STDEV DATA'!$D$4)*EXP(-((D2007-'RATA RATA DATA'!$D$5)^2/(2*'STDEV DATA'!$D$4^2)))</f>
        <v>4.1717364058368239E-3</v>
      </c>
      <c r="P2007">
        <f>1/SQRT(2*3.14*'STDEV DATA'!$D$5)*EXP(-((D2007-'RATA RATA DATA'!$D$6)^2/(2*'STDEV DATA'!$D$5^2)))</f>
        <v>4.3170036641060564E-3</v>
      </c>
      <c r="R2007">
        <f>1/SQRT(2*3.14*'STDEV DATA'!$E$4)*EXP(-((E2007-'RATA RATA DATA'!$E$5)^2/(2*'STDEV DATA'!$E$4^2)))</f>
        <v>0.28846759208242806</v>
      </c>
      <c r="S2007">
        <f>1/SQRT(2*3.14*'STDEV DATA'!$E$5)*EXP(-((E2007-'RATA RATA DATA'!$E$6)^2/(2*'STDEV DATA'!$E$5^2)))</f>
        <v>0.30785276690693592</v>
      </c>
      <c r="U2007">
        <f>1/SQRT(2*3.14*'STDEV DATA'!$F$4)*EXP(-((F2007-'RATA RATA DATA'!$F$5)^2/(2*'STDEV DATA'!$F$4^2)))</f>
        <v>1.2693720063207896E-2</v>
      </c>
      <c r="V2007">
        <f>1/SQRT(2*3.14*'STDEV DATA'!$F$5)*EXP(-((F2007-'RATA RATA DATA'!$F$6)^2/(2*'STDEV DATA'!$F$5^2)))</f>
        <v>5.175565987026863E-3</v>
      </c>
      <c r="X2007">
        <f>I2007*L2007*O2007*R2007*U2007*'PROBABILITY DATA'!$C$4</f>
        <v>6.7374429924332234E-8</v>
      </c>
      <c r="Y2007">
        <f>J2007*M2007*P2007*S2007*V2007*'PROBABILITY DATA'!$C$5</f>
        <v>4.0620992177522946E-8</v>
      </c>
      <c r="AA2007">
        <f t="shared" si="63"/>
        <v>6.7374429924332234E-8</v>
      </c>
      <c r="AC2007" s="5" t="str">
        <f t="shared" si="62"/>
        <v>YA</v>
      </c>
    </row>
    <row r="2008" spans="2:29" x14ac:dyDescent="0.2">
      <c r="B2008" s="7">
        <v>7.080794504</v>
      </c>
      <c r="C2008" s="8">
        <v>200.9699224</v>
      </c>
      <c r="D2008" s="8">
        <v>12700.48804</v>
      </c>
      <c r="E2008" s="8">
        <v>7.7137832120000001</v>
      </c>
      <c r="F2008">
        <v>395.09036430334999</v>
      </c>
      <c r="G2008" t="s">
        <v>13</v>
      </c>
      <c r="I2008">
        <f>1/SQRT(2*3.14*'STDEV DATA'!$B$4)*EXP(-((B2008-'RATA RATA DATA'!$B$5)^2/(2*'STDEV DATA'!$B$4^2)))</f>
        <v>0.34416649185164766</v>
      </c>
      <c r="J2008">
        <f>1/SQRT(2*3.14*'STDEV DATA'!$B$5)*EXP(-((B2008-'RATA RATA DATA'!$B$6)^2/(2*'STDEV DATA'!$B$5^2)))</f>
        <v>0.32100347270959284</v>
      </c>
      <c r="L2008">
        <f>1/SQRT(2*3.14*'STDEV DATA'!$C$4)*EXP(-((C2008-'RATA RATA DATA'!$C$5)^2/(2*'STDEV DATA'!$C$4^2)))</f>
        <v>6.6213286516715888E-2</v>
      </c>
      <c r="M2008">
        <f>1/SQRT(2*3.14*'STDEV DATA'!$C$5)*EXP(-((C2008-'RATA RATA DATA'!$C$6)^2/(2*'STDEV DATA'!$C$5^2)))</f>
        <v>7.0935774266051146E-2</v>
      </c>
      <c r="O2008">
        <f>1/SQRT(2*3.14*'STDEV DATA'!$D$4)*EXP(-((D2008-'RATA RATA DATA'!$D$5)^2/(2*'STDEV DATA'!$D$4^2)))</f>
        <v>2.3752958388963E-3</v>
      </c>
      <c r="P2008">
        <f>1/SQRT(2*3.14*'STDEV DATA'!$D$5)*EXP(-((D2008-'RATA RATA DATA'!$D$6)^2/(2*'STDEV DATA'!$D$5^2)))</f>
        <v>2.4553148595849775E-3</v>
      </c>
      <c r="R2008">
        <f>1/SQRT(2*3.14*'STDEV DATA'!$E$4)*EXP(-((E2008-'RATA RATA DATA'!$E$5)^2/(2*'STDEV DATA'!$E$4^2)))</f>
        <v>0.29050608970643305</v>
      </c>
      <c r="S2008">
        <f>1/SQRT(2*3.14*'STDEV DATA'!$E$5)*EXP(-((E2008-'RATA RATA DATA'!$E$6)^2/(2*'STDEV DATA'!$E$5^2)))</f>
        <v>0.29891822661893236</v>
      </c>
      <c r="U2008">
        <f>1/SQRT(2*3.14*'STDEV DATA'!$F$4)*EXP(-((F2008-'RATA RATA DATA'!$F$5)^2/(2*'STDEV DATA'!$F$4^2)))</f>
        <v>2.0436465478364946E-2</v>
      </c>
      <c r="V2008">
        <f>1/SQRT(2*3.14*'STDEV DATA'!$F$5)*EXP(-((F2008-'RATA RATA DATA'!$F$6)^2/(2*'STDEV DATA'!$F$5^2)))</f>
        <v>1.1547687202167959E-2</v>
      </c>
      <c r="X2008">
        <f>I2008*L2008*O2008*R2008*U2008*'PROBABILITY DATA'!$C$4</f>
        <v>1.2536590066225307E-7</v>
      </c>
      <c r="Y2008">
        <f>J2008*M2008*P2008*S2008*V2008*'PROBABILITY DATA'!$C$5</f>
        <v>1.1767830529308016E-7</v>
      </c>
      <c r="AA2008">
        <f t="shared" si="63"/>
        <v>1.2536590066225307E-7</v>
      </c>
      <c r="AC2008" s="5" t="str">
        <f t="shared" si="62"/>
        <v>YA</v>
      </c>
    </row>
    <row r="2009" spans="2:29" x14ac:dyDescent="0.2">
      <c r="B2009" s="7">
        <v>6.538207173</v>
      </c>
      <c r="C2009" s="8">
        <v>214.99286609999999</v>
      </c>
      <c r="D2009" s="8">
        <v>12330.406569999999</v>
      </c>
      <c r="E2009" s="8">
        <v>7.3000916770000002</v>
      </c>
      <c r="F2009">
        <v>389.81703568786997</v>
      </c>
      <c r="G2009" t="s">
        <v>13</v>
      </c>
      <c r="I2009">
        <f>1/SQRT(2*3.14*'STDEV DATA'!$B$4)*EXP(-((B2009-'RATA RATA DATA'!$B$5)^2/(2*'STDEV DATA'!$B$4^2)))</f>
        <v>0.31781948714587582</v>
      </c>
      <c r="J2009">
        <f>1/SQRT(2*3.14*'STDEV DATA'!$B$5)*EXP(-((B2009-'RATA RATA DATA'!$B$6)^2/(2*'STDEV DATA'!$B$5^2)))</f>
        <v>0.30154903277244482</v>
      </c>
      <c r="L2009">
        <f>1/SQRT(2*3.14*'STDEV DATA'!$C$4)*EXP(-((C2009-'RATA RATA DATA'!$C$5)^2/(2*'STDEV DATA'!$C$4^2)))</f>
        <v>5.7847484913615112E-2</v>
      </c>
      <c r="M2009">
        <f>1/SQRT(2*3.14*'STDEV DATA'!$C$5)*EXP(-((C2009-'RATA RATA DATA'!$C$6)^2/(2*'STDEV DATA'!$C$5^2)))</f>
        <v>6.0237655688201601E-2</v>
      </c>
      <c r="O2009">
        <f>1/SQRT(2*3.14*'STDEV DATA'!$D$4)*EXP(-((D2009-'RATA RATA DATA'!$D$5)^2/(2*'STDEV DATA'!$D$4^2)))</f>
        <v>2.2728919871040205E-3</v>
      </c>
      <c r="P2009">
        <f>1/SQRT(2*3.14*'STDEV DATA'!$D$5)*EXP(-((D2009-'RATA RATA DATA'!$D$6)^2/(2*'STDEV DATA'!$D$5^2)))</f>
        <v>2.3426925657725325E-3</v>
      </c>
      <c r="R2009">
        <f>1/SQRT(2*3.14*'STDEV DATA'!$E$4)*EXP(-((E2009-'RATA RATA DATA'!$E$5)^2/(2*'STDEV DATA'!$E$4^2)))</f>
        <v>0.30482714400398569</v>
      </c>
      <c r="S2009">
        <f>1/SQRT(2*3.14*'STDEV DATA'!$E$5)*EXP(-((E2009-'RATA RATA DATA'!$E$6)^2/(2*'STDEV DATA'!$E$5^2)))</f>
        <v>0.32256014427867424</v>
      </c>
      <c r="U2009">
        <f>1/SQRT(2*3.14*'STDEV DATA'!$F$4)*EXP(-((F2009-'RATA RATA DATA'!$F$5)^2/(2*'STDEV DATA'!$F$4^2)))</f>
        <v>2.4446807430410805E-2</v>
      </c>
      <c r="V2009">
        <f>1/SQRT(2*3.14*'STDEV DATA'!$F$5)*EXP(-((F2009-'RATA RATA DATA'!$F$6)^2/(2*'STDEV DATA'!$F$5^2)))</f>
        <v>1.5602521631631578E-2</v>
      </c>
      <c r="X2009">
        <f>I2009*L2009*O2009*R2009*U2009*'PROBABILITY DATA'!$C$4</f>
        <v>1.2148049446612601E-7</v>
      </c>
      <c r="Y2009">
        <f>J2009*M2009*P2009*S2009*V2009*'PROBABILITY DATA'!$C$5</f>
        <v>1.3059109383035328E-7</v>
      </c>
      <c r="AA2009">
        <f t="shared" si="63"/>
        <v>1.3059109383035328E-7</v>
      </c>
      <c r="AC2009" s="5" t="str">
        <f t="shared" si="62"/>
        <v>TIDAK</v>
      </c>
    </row>
    <row r="2010" spans="2:29" x14ac:dyDescent="0.2">
      <c r="B2010" s="7">
        <v>6.3732880710000002</v>
      </c>
      <c r="C2010" s="8">
        <v>180.9589048</v>
      </c>
      <c r="D2010" s="8">
        <v>17502.879440000001</v>
      </c>
      <c r="E2010" s="8">
        <v>6.4716394040000003</v>
      </c>
      <c r="F2010">
        <v>367.73252043431</v>
      </c>
      <c r="G2010" t="s">
        <v>13</v>
      </c>
      <c r="I2010">
        <f>1/SQRT(2*3.14*'STDEV DATA'!$B$4)*EXP(-((B2010-'RATA RATA DATA'!$B$5)^2/(2*'STDEV DATA'!$B$4^2)))</f>
        <v>0.30036331828861096</v>
      </c>
      <c r="J2010">
        <f>1/SQRT(2*3.14*'STDEV DATA'!$B$5)*EXP(-((B2010-'RATA RATA DATA'!$B$6)^2/(2*'STDEV DATA'!$B$5^2)))</f>
        <v>0.28873210221335927</v>
      </c>
      <c r="L2010">
        <f>1/SQRT(2*3.14*'STDEV DATA'!$C$4)*EXP(-((C2010-'RATA RATA DATA'!$C$5)^2/(2*'STDEV DATA'!$C$4^2)))</f>
        <v>6.1334961133483863E-2</v>
      </c>
      <c r="M2010">
        <f>1/SQRT(2*3.14*'STDEV DATA'!$C$5)*EXP(-((C2010-'RATA RATA DATA'!$C$6)^2/(2*'STDEV DATA'!$C$5^2)))</f>
        <v>6.2936643140186599E-2</v>
      </c>
      <c r="O2010">
        <f>1/SQRT(2*3.14*'STDEV DATA'!$D$4)*EXP(-((D2010-'RATA RATA DATA'!$D$5)^2/(2*'STDEV DATA'!$D$4^2)))</f>
        <v>3.6223343980217545E-3</v>
      </c>
      <c r="P2010">
        <f>1/SQRT(2*3.14*'STDEV DATA'!$D$5)*EXP(-((D2010-'RATA RATA DATA'!$D$6)^2/(2*'STDEV DATA'!$D$5^2)))</f>
        <v>3.8092134151269641E-3</v>
      </c>
      <c r="R2010">
        <f>1/SQRT(2*3.14*'STDEV DATA'!$E$4)*EXP(-((E2010-'RATA RATA DATA'!$E$5)^2/(2*'STDEV DATA'!$E$4^2)))</f>
        <v>0.28113358049427822</v>
      </c>
      <c r="S2010">
        <f>1/SQRT(2*3.14*'STDEV DATA'!$E$5)*EXP(-((E2010-'RATA RATA DATA'!$E$6)^2/(2*'STDEV DATA'!$E$5^2)))</f>
        <v>0.29900665179650499</v>
      </c>
      <c r="U2010">
        <f>1/SQRT(2*3.14*'STDEV DATA'!$F$4)*EXP(-((F2010-'RATA RATA DATA'!$F$5)^2/(2*'STDEV DATA'!$F$4^2)))</f>
        <v>4.3584309449884541E-2</v>
      </c>
      <c r="V2010">
        <f>1/SQRT(2*3.14*'STDEV DATA'!$F$5)*EXP(-((F2010-'RATA RATA DATA'!$F$6)^2/(2*'STDEV DATA'!$F$5^2)))</f>
        <v>4.0893136402790263E-2</v>
      </c>
      <c r="X2010">
        <f>I2010*L2010*O2010*R2010*U2010*'PROBABILITY DATA'!$C$4</f>
        <v>3.1898729212897977E-7</v>
      </c>
      <c r="Y2010">
        <f>J2010*M2010*P2010*S2010*V2010*'PROBABILITY DATA'!$C$5</f>
        <v>5.1609777267500097E-7</v>
      </c>
      <c r="AA2010">
        <f t="shared" si="63"/>
        <v>5.1609777267500097E-7</v>
      </c>
      <c r="AC2010" s="5" t="str">
        <f t="shared" si="62"/>
        <v>TIDAK</v>
      </c>
    </row>
    <row r="2011" spans="2:29" x14ac:dyDescent="0.2">
      <c r="B2011" s="7">
        <v>5.7564756890000002</v>
      </c>
      <c r="C2011" s="8">
        <v>171.97180370000001</v>
      </c>
      <c r="D2011" s="8">
        <v>8086.8259989999997</v>
      </c>
      <c r="E2011" s="8">
        <v>7.3046280149999996</v>
      </c>
      <c r="F2011">
        <v>330.13377679311998</v>
      </c>
      <c r="G2011" t="s">
        <v>13</v>
      </c>
      <c r="I2011">
        <f>1/SQRT(2*3.14*'STDEV DATA'!$B$4)*EXP(-((B2011-'RATA RATA DATA'!$B$5)^2/(2*'STDEV DATA'!$B$4^2)))</f>
        <v>0.21278901736343245</v>
      </c>
      <c r="J2011">
        <f>1/SQRT(2*3.14*'STDEV DATA'!$B$5)*EXP(-((B2011-'RATA RATA DATA'!$B$6)^2/(2*'STDEV DATA'!$B$5^2)))</f>
        <v>0.22187091625678187</v>
      </c>
      <c r="L2011">
        <f>1/SQRT(2*3.14*'STDEV DATA'!$C$4)*EXP(-((C2011-'RATA RATA DATA'!$C$5)^2/(2*'STDEV DATA'!$C$4^2)))</f>
        <v>5.346021443887345E-2</v>
      </c>
      <c r="M2011">
        <f>1/SQRT(2*3.14*'STDEV DATA'!$C$5)*EXP(-((C2011-'RATA RATA DATA'!$C$6)^2/(2*'STDEV DATA'!$C$5^2)))</f>
        <v>5.2109295033314976E-2</v>
      </c>
      <c r="O2011">
        <f>1/SQRT(2*3.14*'STDEV DATA'!$D$4)*EXP(-((D2011-'RATA RATA DATA'!$D$5)^2/(2*'STDEV DATA'!$D$4^2)))</f>
        <v>1.2184862042238706E-3</v>
      </c>
      <c r="P2011">
        <f>1/SQRT(2*3.14*'STDEV DATA'!$D$5)*EXP(-((D2011-'RATA RATA DATA'!$D$6)^2/(2*'STDEV DATA'!$D$5^2)))</f>
        <v>1.195782043802314E-3</v>
      </c>
      <c r="R2011">
        <f>1/SQRT(2*3.14*'STDEV DATA'!$E$4)*EXP(-((E2011-'RATA RATA DATA'!$E$5)^2/(2*'STDEV DATA'!$E$4^2)))</f>
        <v>0.30476377350758693</v>
      </c>
      <c r="S2011">
        <f>1/SQRT(2*3.14*'STDEV DATA'!$E$5)*EXP(-((E2011-'RATA RATA DATA'!$E$6)^2/(2*'STDEV DATA'!$E$5^2)))</f>
        <v>0.32242373423287918</v>
      </c>
      <c r="U2011">
        <f>1/SQRT(2*3.14*'STDEV DATA'!$F$4)*EXP(-((F2011-'RATA RATA DATA'!$F$5)^2/(2*'STDEV DATA'!$F$4^2)))</f>
        <v>6.152935362935507E-2</v>
      </c>
      <c r="V2011">
        <f>1/SQRT(2*3.14*'STDEV DATA'!$F$5)*EXP(-((F2011-'RATA RATA DATA'!$F$6)^2/(2*'STDEV DATA'!$F$5^2)))</f>
        <v>7.0029209519413577E-2</v>
      </c>
      <c r="X2011">
        <f>I2011*L2011*O2011*R2011*U2011*'PROBABILITY DATA'!$C$4</f>
        <v>1.0139888460533114E-7</v>
      </c>
      <c r="Y2011">
        <f>J2011*M2011*P2011*S2011*V2011*'PROBABILITY DATA'!$C$5</f>
        <v>1.9034461314005115E-7</v>
      </c>
      <c r="AA2011">
        <f t="shared" si="63"/>
        <v>1.9034461314005115E-7</v>
      </c>
      <c r="AC2011" s="5" t="str">
        <f t="shared" si="62"/>
        <v>TIDAK</v>
      </c>
    </row>
    <row r="2012" spans="2:29" x14ac:dyDescent="0.2">
      <c r="B2012" s="7">
        <v>6.9180624379999998</v>
      </c>
      <c r="C2012" s="8">
        <v>188.91286479999999</v>
      </c>
      <c r="D2012" s="8">
        <v>14052.446110000001</v>
      </c>
      <c r="E2012" s="8">
        <v>6.1921927510000003</v>
      </c>
      <c r="F2012">
        <v>333.77577661081295</v>
      </c>
      <c r="G2012" t="s">
        <v>13</v>
      </c>
      <c r="I2012">
        <f>1/SQRT(2*3.14*'STDEV DATA'!$B$4)*EXP(-((B2012-'RATA RATA DATA'!$B$5)^2/(2*'STDEV DATA'!$B$4^2)))</f>
        <v>0.34183987490146883</v>
      </c>
      <c r="J2012">
        <f>1/SQRT(2*3.14*'STDEV DATA'!$B$5)*EXP(-((B2012-'RATA RATA DATA'!$B$6)^2/(2*'STDEV DATA'!$B$5^2)))</f>
        <v>0.31914448631928166</v>
      </c>
      <c r="L2012">
        <f>1/SQRT(2*3.14*'STDEV DATA'!$C$4)*EXP(-((C2012-'RATA RATA DATA'!$C$5)^2/(2*'STDEV DATA'!$C$4^2)))</f>
        <v>6.5672990285345498E-2</v>
      </c>
      <c r="M2012">
        <f>1/SQRT(2*3.14*'STDEV DATA'!$C$5)*EXP(-((C2012-'RATA RATA DATA'!$C$6)^2/(2*'STDEV DATA'!$C$5^2)))</f>
        <v>6.9365029694978125E-2</v>
      </c>
      <c r="O2012">
        <f>1/SQRT(2*3.14*'STDEV DATA'!$D$4)*EXP(-((D2012-'RATA RATA DATA'!$D$5)^2/(2*'STDEV DATA'!$D$4^2)))</f>
        <v>2.7512785998321711E-3</v>
      </c>
      <c r="P2012">
        <f>1/SQRT(2*3.14*'STDEV DATA'!$D$5)*EXP(-((D2012-'RATA RATA DATA'!$D$6)^2/(2*'STDEV DATA'!$D$5^2)))</f>
        <v>2.8686423017776816E-3</v>
      </c>
      <c r="R2012">
        <f>1/SQRT(2*3.14*'STDEV DATA'!$E$4)*EXP(-((E2012-'RATA RATA DATA'!$E$5)^2/(2*'STDEV DATA'!$E$4^2)))</f>
        <v>0.25935570651097789</v>
      </c>
      <c r="S2012">
        <f>1/SQRT(2*3.14*'STDEV DATA'!$E$5)*EXP(-((E2012-'RATA RATA DATA'!$E$6)^2/(2*'STDEV DATA'!$E$5^2)))</f>
        <v>0.27211264588081874</v>
      </c>
      <c r="U2012">
        <f>1/SQRT(2*3.14*'STDEV DATA'!$F$4)*EXP(-((F2012-'RATA RATA DATA'!$F$5)^2/(2*'STDEV DATA'!$F$4^2)))</f>
        <v>6.1643058590409874E-2</v>
      </c>
      <c r="V2012">
        <f>1/SQRT(2*3.14*'STDEV DATA'!$F$5)*EXP(-((F2012-'RATA RATA DATA'!$F$6)^2/(2*'STDEV DATA'!$F$5^2)))</f>
        <v>7.0637520417500863E-2</v>
      </c>
      <c r="X2012">
        <f>I2012*L2012*O2012*R2012*U2012*'PROBABILITY DATA'!$C$4</f>
        <v>3.8522195463469783E-7</v>
      </c>
      <c r="Y2012">
        <f>J2012*M2012*P2012*S2012*V2012*'PROBABILITY DATA'!$C$5</f>
        <v>7.4431239653065945E-7</v>
      </c>
      <c r="AA2012">
        <f t="shared" si="63"/>
        <v>7.4431239653065945E-7</v>
      </c>
      <c r="AC2012" s="5" t="str">
        <f t="shared" si="62"/>
        <v>TIDAK</v>
      </c>
    </row>
    <row r="2013" spans="2:29" x14ac:dyDescent="0.2">
      <c r="B2013" s="7">
        <v>8.8135046599999995</v>
      </c>
      <c r="C2013" s="8">
        <v>236.39281700000001</v>
      </c>
      <c r="D2013" s="8">
        <v>40684.390010000003</v>
      </c>
      <c r="E2013" s="8">
        <v>6.608774672</v>
      </c>
      <c r="F2013">
        <v>303.52981763814</v>
      </c>
      <c r="G2013" t="s">
        <v>13</v>
      </c>
      <c r="I2013">
        <f>1/SQRT(2*3.14*'STDEV DATA'!$B$4)*EXP(-((B2013-'RATA RATA DATA'!$B$5)^2/(2*'STDEV DATA'!$B$4^2)))</f>
        <v>0.14910570952986704</v>
      </c>
      <c r="J2013">
        <f>1/SQRT(2*3.14*'STDEV DATA'!$B$5)*EXP(-((B2013-'RATA RATA DATA'!$B$6)^2/(2*'STDEV DATA'!$B$5^2)))</f>
        <v>0.17168118688033393</v>
      </c>
      <c r="L2013">
        <f>1/SQRT(2*3.14*'STDEV DATA'!$C$4)*EXP(-((C2013-'RATA RATA DATA'!$C$5)^2/(2*'STDEV DATA'!$C$4^2)))</f>
        <v>3.48816009025152E-2</v>
      </c>
      <c r="M2013">
        <f>1/SQRT(2*3.14*'STDEV DATA'!$C$5)*EXP(-((C2013-'RATA RATA DATA'!$C$6)^2/(2*'STDEV DATA'!$C$5^2)))</f>
        <v>3.16896338229107E-2</v>
      </c>
      <c r="O2013">
        <f>1/SQRT(2*3.14*'STDEV DATA'!$D$4)*EXP(-((D2013-'RATA RATA DATA'!$D$5)^2/(2*'STDEV DATA'!$D$4^2)))</f>
        <v>5.544903447220256E-4</v>
      </c>
      <c r="P2013">
        <f>1/SQRT(2*3.14*'STDEV DATA'!$D$5)*EXP(-((D2013-'RATA RATA DATA'!$D$6)^2/(2*'STDEV DATA'!$D$5^2)))</f>
        <v>3.7313620270468625E-4</v>
      </c>
      <c r="R2013">
        <f>1/SQRT(2*3.14*'STDEV DATA'!$E$4)*EXP(-((E2013-'RATA RATA DATA'!$E$5)^2/(2*'STDEV DATA'!$E$4^2)))</f>
        <v>0.28961608810434986</v>
      </c>
      <c r="S2013">
        <f>1/SQRT(2*3.14*'STDEV DATA'!$E$5)*EXP(-((E2013-'RATA RATA DATA'!$E$6)^2/(2*'STDEV DATA'!$E$5^2)))</f>
        <v>0.30921782314893231</v>
      </c>
      <c r="U2013">
        <f>1/SQRT(2*3.14*'STDEV DATA'!$F$4)*EXP(-((F2013-'RATA RATA DATA'!$F$5)^2/(2*'STDEV DATA'!$F$4^2)))</f>
        <v>4.8264353310103002E-2</v>
      </c>
      <c r="V2013">
        <f>1/SQRT(2*3.14*'STDEV DATA'!$F$5)*EXP(-((F2013-'RATA RATA DATA'!$F$6)^2/(2*'STDEV DATA'!$F$5^2)))</f>
        <v>4.4274738113943293E-2</v>
      </c>
      <c r="X2013">
        <f>I2013*L2013*O2013*R2013*U2013*'PROBABILITY DATA'!$C$4</f>
        <v>1.5726091785805347E-8</v>
      </c>
      <c r="Y2013">
        <f>J2013*M2013*P2013*S2013*V2013*'PROBABILITY DATA'!$C$5</f>
        <v>1.6947068914023034E-8</v>
      </c>
      <c r="AA2013">
        <f t="shared" si="63"/>
        <v>1.6947068914023034E-8</v>
      </c>
      <c r="AC2013" s="5" t="str">
        <f t="shared" si="62"/>
        <v>TIDAK</v>
      </c>
    </row>
    <row r="2014" spans="2:29" x14ac:dyDescent="0.2">
      <c r="B2014" s="7">
        <v>7.3615998319999996</v>
      </c>
      <c r="C2014" s="8">
        <v>231.7931825</v>
      </c>
      <c r="D2014" s="8">
        <v>29169.72078</v>
      </c>
      <c r="E2014" s="8">
        <v>7.9299043879999997</v>
      </c>
      <c r="F2014">
        <v>375.09718802100002</v>
      </c>
      <c r="G2014" t="s">
        <v>13</v>
      </c>
      <c r="I2014">
        <f>1/SQRT(2*3.14*'STDEV DATA'!$B$4)*EXP(-((B2014-'RATA RATA DATA'!$B$5)^2/(2*'STDEV DATA'!$B$4^2)))</f>
        <v>0.3364232768072124</v>
      </c>
      <c r="J2014">
        <f>1/SQRT(2*3.14*'STDEV DATA'!$B$5)*EXP(-((B2014-'RATA RATA DATA'!$B$6)^2/(2*'STDEV DATA'!$B$5^2)))</f>
        <v>0.31589072828699016</v>
      </c>
      <c r="L2014">
        <f>1/SQRT(2*3.14*'STDEV DATA'!$C$4)*EXP(-((C2014-'RATA RATA DATA'!$C$5)^2/(2*'STDEV DATA'!$C$4^2)))</f>
        <v>4.0094494055559926E-2</v>
      </c>
      <c r="M2014">
        <f>1/SQRT(2*3.14*'STDEV DATA'!$C$5)*EXP(-((C2014-'RATA RATA DATA'!$C$6)^2/(2*'STDEV DATA'!$C$5^2)))</f>
        <v>3.7867389214607985E-2</v>
      </c>
      <c r="O2014">
        <f>1/SQRT(2*3.14*'STDEV DATA'!$D$4)*EXP(-((D2014-'RATA RATA DATA'!$D$5)^2/(2*'STDEV DATA'!$D$4^2)))</f>
        <v>3.1678534228613943E-3</v>
      </c>
      <c r="P2014">
        <f>1/SQRT(2*3.14*'STDEV DATA'!$D$5)*EXP(-((D2014-'RATA RATA DATA'!$D$6)^2/(2*'STDEV DATA'!$D$5^2)))</f>
        <v>2.9692186446121172E-3</v>
      </c>
      <c r="R2014">
        <f>1/SQRT(2*3.14*'STDEV DATA'!$E$4)*EXP(-((E2014-'RATA RATA DATA'!$E$5)^2/(2*'STDEV DATA'!$E$4^2)))</f>
        <v>0.27672831285979704</v>
      </c>
      <c r="S2014">
        <f>1/SQRT(2*3.14*'STDEV DATA'!$E$5)*EXP(-((E2014-'RATA RATA DATA'!$E$6)^2/(2*'STDEV DATA'!$E$5^2)))</f>
        <v>0.27872095451439305</v>
      </c>
      <c r="U2014">
        <f>1/SQRT(2*3.14*'STDEV DATA'!$F$4)*EXP(-((F2014-'RATA RATA DATA'!$F$5)^2/(2*'STDEV DATA'!$F$4^2)))</f>
        <v>3.7068909342519031E-2</v>
      </c>
      <c r="V2014">
        <f>1/SQRT(2*3.14*'STDEV DATA'!$F$5)*EXP(-((F2014-'RATA RATA DATA'!$F$6)^2/(2*'STDEV DATA'!$F$5^2)))</f>
        <v>3.1277731829676712E-2</v>
      </c>
      <c r="X2014">
        <f>I2014*L2014*O2014*R2014*U2014*'PROBABILITY DATA'!$C$4</f>
        <v>1.7099610457119549E-7</v>
      </c>
      <c r="Y2014">
        <f>J2014*M2014*P2014*S2014*V2014*'PROBABILITY DATA'!$C$5</f>
        <v>1.8880611434689995E-7</v>
      </c>
      <c r="AA2014">
        <f t="shared" si="63"/>
        <v>1.8880611434689995E-7</v>
      </c>
      <c r="AC2014" s="5" t="str">
        <f t="shared" si="62"/>
        <v>TIDAK</v>
      </c>
    </row>
    <row r="2015" spans="2:29" x14ac:dyDescent="0.2">
      <c r="B2015" s="7">
        <v>9.1755861529999994</v>
      </c>
      <c r="C2015" s="8">
        <v>281.5942349</v>
      </c>
      <c r="D2015" s="8">
        <v>47852.888870000002</v>
      </c>
      <c r="E2015" s="8">
        <v>8.3302762900000005</v>
      </c>
      <c r="F2015">
        <v>314.78376125661998</v>
      </c>
      <c r="G2015" t="s">
        <v>13</v>
      </c>
      <c r="I2015">
        <f>1/SQRT(2*3.14*'STDEV DATA'!$B$4)*EXP(-((B2015-'RATA RATA DATA'!$B$5)^2/(2*'STDEV DATA'!$B$4^2)))</f>
        <v>0.10149407741278639</v>
      </c>
      <c r="J2015">
        <f>1/SQRT(2*3.14*'STDEV DATA'!$B$5)*EXP(-((B2015-'RATA RATA DATA'!$B$6)^2/(2*'STDEV DATA'!$B$5^2)))</f>
        <v>0.1285159581464258</v>
      </c>
      <c r="L2015">
        <f>1/SQRT(2*3.14*'STDEV DATA'!$C$4)*EXP(-((C2015-'RATA RATA DATA'!$C$5)^2/(2*'STDEV DATA'!$C$4^2)))</f>
        <v>3.6443818813426273E-3</v>
      </c>
      <c r="M2015">
        <f>1/SQRT(2*3.14*'STDEV DATA'!$C$5)*EXP(-((C2015-'RATA RATA DATA'!$C$6)^2/(2*'STDEV DATA'!$C$5^2)))</f>
        <v>1.7146750647307587E-3</v>
      </c>
      <c r="O2015">
        <f>1/SQRT(2*3.14*'STDEV DATA'!$D$4)*EXP(-((D2015-'RATA RATA DATA'!$D$5)^2/(2*'STDEV DATA'!$D$4^2)))</f>
        <v>8.3517053170822298E-5</v>
      </c>
      <c r="P2015">
        <f>1/SQRT(2*3.14*'STDEV DATA'!$D$5)*EXP(-((D2015-'RATA RATA DATA'!$D$6)^2/(2*'STDEV DATA'!$D$5^2)))</f>
        <v>4.0992326815110818E-5</v>
      </c>
      <c r="R2015">
        <f>1/SQRT(2*3.14*'STDEV DATA'!$E$4)*EXP(-((E2015-'RATA RATA DATA'!$E$5)^2/(2*'STDEV DATA'!$E$4^2)))</f>
        <v>0.24237904425787829</v>
      </c>
      <c r="S2015">
        <f>1/SQRT(2*3.14*'STDEV DATA'!$E$5)*EXP(-((E2015-'RATA RATA DATA'!$E$6)^2/(2*'STDEV DATA'!$E$5^2)))</f>
        <v>0.23179656697949086</v>
      </c>
      <c r="U2015">
        <f>1/SQRT(2*3.14*'STDEV DATA'!$F$4)*EXP(-((F2015-'RATA RATA DATA'!$F$5)^2/(2*'STDEV DATA'!$F$4^2)))</f>
        <v>5.6184748364382392E-2</v>
      </c>
      <c r="V2015">
        <f>1/SQRT(2*3.14*'STDEV DATA'!$F$5)*EXP(-((F2015-'RATA RATA DATA'!$F$6)^2/(2*'STDEV DATA'!$F$5^2)))</f>
        <v>5.8512230751471259E-2</v>
      </c>
      <c r="X2015">
        <f>I2015*L2015*O2015*R2015*U2015*'PROBABILITY DATA'!$C$4</f>
        <v>1.6411195182130469E-10</v>
      </c>
      <c r="Y2015">
        <f>J2015*M2015*P2015*S2015*V2015*'PROBABILITY DATA'!$C$5</f>
        <v>7.4707099805963642E-11</v>
      </c>
      <c r="AA2015">
        <f t="shared" si="63"/>
        <v>1.6411195182130469E-10</v>
      </c>
      <c r="AC2015" s="5" t="str">
        <f t="shared" si="62"/>
        <v>YA</v>
      </c>
    </row>
    <row r="2016" spans="2:29" x14ac:dyDescent="0.2">
      <c r="B2016" s="7">
        <v>7.080794504</v>
      </c>
      <c r="C2016" s="8">
        <v>192.74227529999999</v>
      </c>
      <c r="D2016" s="8">
        <v>32349.10238</v>
      </c>
      <c r="E2016" s="8">
        <v>8.7506295190000003</v>
      </c>
      <c r="F2016">
        <v>272.08505722126</v>
      </c>
      <c r="G2016" t="s">
        <v>13</v>
      </c>
      <c r="I2016">
        <f>1/SQRT(2*3.14*'STDEV DATA'!$B$4)*EXP(-((B2016-'RATA RATA DATA'!$B$5)^2/(2*'STDEV DATA'!$B$4^2)))</f>
        <v>0.34416649185164766</v>
      </c>
      <c r="J2016">
        <f>1/SQRT(2*3.14*'STDEV DATA'!$B$5)*EXP(-((B2016-'RATA RATA DATA'!$B$6)^2/(2*'STDEV DATA'!$B$5^2)))</f>
        <v>0.32100347270959284</v>
      </c>
      <c r="L2016">
        <f>1/SQRT(2*3.14*'STDEV DATA'!$C$4)*EXP(-((C2016-'RATA RATA DATA'!$C$5)^2/(2*'STDEV DATA'!$C$4^2)))</f>
        <v>6.6669495751539992E-2</v>
      </c>
      <c r="M2016">
        <f>1/SQRT(2*3.14*'STDEV DATA'!$C$5)*EXP(-((C2016-'RATA RATA DATA'!$C$6)^2/(2*'STDEV DATA'!$C$5^2)))</f>
        <v>7.1010098272910258E-2</v>
      </c>
      <c r="O2016">
        <f>1/SQRT(2*3.14*'STDEV DATA'!$D$4)*EXP(-((D2016-'RATA RATA DATA'!$D$5)^2/(2*'STDEV DATA'!$D$4^2)))</f>
        <v>2.2973094570345326E-3</v>
      </c>
      <c r="P2016">
        <f>1/SQRT(2*3.14*'STDEV DATA'!$D$5)*EXP(-((D2016-'RATA RATA DATA'!$D$6)^2/(2*'STDEV DATA'!$D$5^2)))</f>
        <v>2.007951314653012E-3</v>
      </c>
      <c r="R2016">
        <f>1/SQRT(2*3.14*'STDEV DATA'!$E$4)*EXP(-((E2016-'RATA RATA DATA'!$E$5)^2/(2*'STDEV DATA'!$E$4^2)))</f>
        <v>0.19872488952787545</v>
      </c>
      <c r="S2016">
        <f>1/SQRT(2*3.14*'STDEV DATA'!$E$5)*EXP(-((E2016-'RATA RATA DATA'!$E$6)^2/(2*'STDEV DATA'!$E$5^2)))</f>
        <v>0.17693527437146775</v>
      </c>
      <c r="U2016">
        <f>1/SQRT(2*3.14*'STDEV DATA'!$F$4)*EXP(-((F2016-'RATA RATA DATA'!$F$5)^2/(2*'STDEV DATA'!$F$4^2)))</f>
        <v>2.1530217062043586E-2</v>
      </c>
      <c r="V2016">
        <f>1/SQRT(2*3.14*'STDEV DATA'!$F$5)*EXP(-((F2016-'RATA RATA DATA'!$F$6)^2/(2*'STDEV DATA'!$F$5^2)))</f>
        <v>1.0503736761245325E-2</v>
      </c>
      <c r="X2016">
        <f>I2016*L2016*O2016*R2016*U2016*'PROBABILITY DATA'!$C$4</f>
        <v>8.7983835235396292E-8</v>
      </c>
      <c r="Y2016">
        <f>J2016*M2016*P2016*S2016*V2016*'PROBABILITY DATA'!$C$5</f>
        <v>5.1869019278466901E-8</v>
      </c>
      <c r="AA2016">
        <f t="shared" si="63"/>
        <v>8.7983835235396292E-8</v>
      </c>
      <c r="AC2016" s="5" t="str">
        <f t="shared" si="62"/>
        <v>YA</v>
      </c>
    </row>
    <row r="2017" spans="2:29" x14ac:dyDescent="0.2">
      <c r="B2017" s="7">
        <v>6.5508771929999998</v>
      </c>
      <c r="C2017" s="8">
        <v>145.8062707</v>
      </c>
      <c r="D2017" s="8">
        <v>25070.008740000001</v>
      </c>
      <c r="E2017" s="8">
        <v>5.7163786730000004</v>
      </c>
      <c r="F2017">
        <v>285.21894273181999</v>
      </c>
      <c r="G2017" t="s">
        <v>13</v>
      </c>
      <c r="I2017">
        <f>1/SQRT(2*3.14*'STDEV DATA'!$B$4)*EXP(-((B2017-'RATA RATA DATA'!$B$5)^2/(2*'STDEV DATA'!$B$4^2)))</f>
        <v>0.31900314485628045</v>
      </c>
      <c r="J2017">
        <f>1/SQRT(2*3.14*'STDEV DATA'!$B$5)*EXP(-((B2017-'RATA RATA DATA'!$B$6)^2/(2*'STDEV DATA'!$B$5^2)))</f>
        <v>0.30241441551403953</v>
      </c>
      <c r="L2017">
        <f>1/SQRT(2*3.14*'STDEV DATA'!$C$4)*EXP(-((C2017-'RATA RATA DATA'!$C$5)^2/(2*'STDEV DATA'!$C$4^2)))</f>
        <v>2.4908164499308206E-2</v>
      </c>
      <c r="M2017">
        <f>1/SQRT(2*3.14*'STDEV DATA'!$C$5)*EXP(-((C2017-'RATA RATA DATA'!$C$6)^2/(2*'STDEV DATA'!$C$5^2)))</f>
        <v>1.8672605618276151E-2</v>
      </c>
      <c r="O2017">
        <f>1/SQRT(2*3.14*'STDEV DATA'!$D$4)*EXP(-((D2017-'RATA RATA DATA'!$D$5)^2/(2*'STDEV DATA'!$D$4^2)))</f>
        <v>4.0041631391464416E-3</v>
      </c>
      <c r="P2017">
        <f>1/SQRT(2*3.14*'STDEV DATA'!$D$5)*EXP(-((D2017-'RATA RATA DATA'!$D$6)^2/(2*'STDEV DATA'!$D$5^2)))</f>
        <v>4.0081241114477096E-3</v>
      </c>
      <c r="R2017">
        <f>1/SQRT(2*3.14*'STDEV DATA'!$E$4)*EXP(-((E2017-'RATA RATA DATA'!$E$5)^2/(2*'STDEV DATA'!$E$4^2)))</f>
        <v>0.21251309204023222</v>
      </c>
      <c r="S2017">
        <f>1/SQRT(2*3.14*'STDEV DATA'!$E$5)*EXP(-((E2017-'RATA RATA DATA'!$E$6)^2/(2*'STDEV DATA'!$E$5^2)))</f>
        <v>0.2140104864465211</v>
      </c>
      <c r="U2017">
        <f>1/SQRT(2*3.14*'STDEV DATA'!$F$4)*EXP(-((F2017-'RATA RATA DATA'!$F$5)^2/(2*'STDEV DATA'!$F$4^2)))</f>
        <v>3.2303217916980299E-2</v>
      </c>
      <c r="V2017">
        <f>1/SQRT(2*3.14*'STDEV DATA'!$F$5)*EXP(-((F2017-'RATA RATA DATA'!$F$6)^2/(2*'STDEV DATA'!$F$5^2)))</f>
        <v>2.1558986967667181E-2</v>
      </c>
      <c r="X2017">
        <f>I2017*L2017*O2017*R2017*U2017*'PROBABILITY DATA'!$C$4</f>
        <v>8.5205355206541141E-8</v>
      </c>
      <c r="Y2017">
        <f>J2017*M2017*P2017*S2017*V2017*'PROBABILITY DATA'!$C$5</f>
        <v>6.3676434807772421E-8</v>
      </c>
      <c r="AA2017">
        <f t="shared" si="63"/>
        <v>8.5205355206541141E-8</v>
      </c>
      <c r="AC2017" s="5" t="str">
        <f t="shared" si="62"/>
        <v>YA</v>
      </c>
    </row>
    <row r="2018" spans="2:29" x14ac:dyDescent="0.2">
      <c r="B2018" s="7">
        <v>6.5108556110000002</v>
      </c>
      <c r="C2018" s="8">
        <v>223.86062179999999</v>
      </c>
      <c r="D2018" s="8">
        <v>15147.17146</v>
      </c>
      <c r="E2018" s="8">
        <v>7.6675333160000001</v>
      </c>
      <c r="F2018">
        <v>389.39114839040002</v>
      </c>
      <c r="G2018" t="s">
        <v>13</v>
      </c>
      <c r="I2018">
        <f>1/SQRT(2*3.14*'STDEV DATA'!$B$4)*EXP(-((B2018-'RATA RATA DATA'!$B$5)^2/(2*'STDEV DATA'!$B$4^2)))</f>
        <v>0.31518372995110572</v>
      </c>
      <c r="J2018">
        <f>1/SQRT(2*3.14*'STDEV DATA'!$B$5)*EXP(-((B2018-'RATA RATA DATA'!$B$6)^2/(2*'STDEV DATA'!$B$5^2)))</f>
        <v>0.29962063075094214</v>
      </c>
      <c r="L2018">
        <f>1/SQRT(2*3.14*'STDEV DATA'!$C$4)*EXP(-((C2018-'RATA RATA DATA'!$C$5)^2/(2*'STDEV DATA'!$C$4^2)))</f>
        <v>4.9015422830610958E-2</v>
      </c>
      <c r="M2018">
        <f>1/SQRT(2*3.14*'STDEV DATA'!$C$5)*EXP(-((C2018-'RATA RATA DATA'!$C$6)^2/(2*'STDEV DATA'!$C$5^2)))</f>
        <v>4.8897539501285149E-2</v>
      </c>
      <c r="O2018">
        <f>1/SQRT(2*3.14*'STDEV DATA'!$D$4)*EXP(-((D2018-'RATA RATA DATA'!$D$5)^2/(2*'STDEV DATA'!$D$4^2)))</f>
        <v>3.0492364287743388E-3</v>
      </c>
      <c r="P2018">
        <f>1/SQRT(2*3.14*'STDEV DATA'!$D$5)*EXP(-((D2018-'RATA RATA DATA'!$D$6)^2/(2*'STDEV DATA'!$D$5^2)))</f>
        <v>3.1946421486485723E-3</v>
      </c>
      <c r="R2018">
        <f>1/SQRT(2*3.14*'STDEV DATA'!$E$4)*EXP(-((E2018-'RATA RATA DATA'!$E$5)^2/(2*'STDEV DATA'!$E$4^2)))</f>
        <v>0.29292949523111128</v>
      </c>
      <c r="S2018">
        <f>1/SQRT(2*3.14*'STDEV DATA'!$E$5)*EXP(-((E2018-'RATA RATA DATA'!$E$6)^2/(2*'STDEV DATA'!$E$5^2)))</f>
        <v>0.30261144063077317</v>
      </c>
      <c r="U2018">
        <f>1/SQRT(2*3.14*'STDEV DATA'!$F$4)*EXP(-((F2018-'RATA RATA DATA'!$F$5)^2/(2*'STDEV DATA'!$F$4^2)))</f>
        <v>2.478599527962692E-2</v>
      </c>
      <c r="V2018">
        <f>1/SQRT(2*3.14*'STDEV DATA'!$F$5)*EXP(-((F2018-'RATA RATA DATA'!$F$6)^2/(2*'STDEV DATA'!$F$5^2)))</f>
        <v>1.5967339444246421E-2</v>
      </c>
      <c r="X2018">
        <f>I2018*L2018*O2018*R2018*U2018*'PROBABILITY DATA'!$C$4</f>
        <v>1.3342710722310521E-7</v>
      </c>
      <c r="Y2018">
        <f>J2018*M2018*P2018*S2018*V2018*'PROBABILITY DATA'!$C$5</f>
        <v>1.3790042318309579E-7</v>
      </c>
      <c r="AA2018">
        <f t="shared" si="63"/>
        <v>1.3790042318309579E-7</v>
      </c>
      <c r="AC2018" s="5" t="str">
        <f t="shared" si="62"/>
        <v>TIDAK</v>
      </c>
    </row>
    <row r="2019" spans="2:29" x14ac:dyDescent="0.2">
      <c r="B2019" s="7">
        <v>7.3470303560000003</v>
      </c>
      <c r="C2019" s="8">
        <v>199.61372080000001</v>
      </c>
      <c r="D2019" s="8">
        <v>19073.259590000001</v>
      </c>
      <c r="E2019" s="8">
        <v>5.766832205</v>
      </c>
      <c r="F2019">
        <v>336.99433485899999</v>
      </c>
      <c r="G2019" t="s">
        <v>13</v>
      </c>
      <c r="I2019">
        <f>1/SQRT(2*3.14*'STDEV DATA'!$B$4)*EXP(-((B2019-'RATA RATA DATA'!$B$5)^2/(2*'STDEV DATA'!$B$4^2)))</f>
        <v>0.33718239056976407</v>
      </c>
      <c r="J2019">
        <f>1/SQRT(2*3.14*'STDEV DATA'!$B$5)*EXP(-((B2019-'RATA RATA DATA'!$B$6)^2/(2*'STDEV DATA'!$B$5^2)))</f>
        <v>0.3164108602464441</v>
      </c>
      <c r="L2019">
        <f>1/SQRT(2*3.14*'STDEV DATA'!$C$4)*EXP(-((C2019-'RATA RATA DATA'!$C$5)^2/(2*'STDEV DATA'!$C$4^2)))</f>
        <v>6.6532969290573937E-2</v>
      </c>
      <c r="M2019">
        <f>1/SQRT(2*3.14*'STDEV DATA'!$C$5)*EXP(-((C2019-'RATA RATA DATA'!$C$6)^2/(2*'STDEV DATA'!$C$5^2)))</f>
        <v>7.1291475614062003E-2</v>
      </c>
      <c r="O2019">
        <f>1/SQRT(2*3.14*'STDEV DATA'!$D$4)*EXP(-((D2019-'RATA RATA DATA'!$D$5)^2/(2*'STDEV DATA'!$D$4^2)))</f>
        <v>3.9146756289045155E-3</v>
      </c>
      <c r="P2019">
        <f>1/SQRT(2*3.14*'STDEV DATA'!$D$5)*EXP(-((D2019-'RATA RATA DATA'!$D$6)^2/(2*'STDEV DATA'!$D$5^2)))</f>
        <v>4.1061504092028992E-3</v>
      </c>
      <c r="R2019">
        <f>1/SQRT(2*3.14*'STDEV DATA'!$E$4)*EXP(-((E2019-'RATA RATA DATA'!$E$5)^2/(2*'STDEV DATA'!$E$4^2)))</f>
        <v>0.21785350749971302</v>
      </c>
      <c r="S2019">
        <f>1/SQRT(2*3.14*'STDEV DATA'!$E$5)*EXP(-((E2019-'RATA RATA DATA'!$E$6)^2/(2*'STDEV DATA'!$E$5^2)))</f>
        <v>0.22057865032723956</v>
      </c>
      <c r="U2019">
        <f>1/SQRT(2*3.14*'STDEV DATA'!$F$4)*EXP(-((F2019-'RATA RATA DATA'!$F$5)^2/(2*'STDEV DATA'!$F$4^2)))</f>
        <v>6.135636844429964E-2</v>
      </c>
      <c r="V2019">
        <f>1/SQRT(2*3.14*'STDEV DATA'!$F$5)*EXP(-((F2019-'RATA RATA DATA'!$F$6)^2/(2*'STDEV DATA'!$F$5^2)))</f>
        <v>7.0411510618155107E-2</v>
      </c>
      <c r="X2019">
        <f>I2019*L2019*O2019*R2019*U2019*'PROBABILITY DATA'!$C$4</f>
        <v>4.5794016630245847E-7</v>
      </c>
      <c r="Y2019">
        <f>J2019*M2019*P2019*S2019*V2019*'PROBABILITY DATA'!$C$5</f>
        <v>8.7719820940202842E-7</v>
      </c>
      <c r="AA2019">
        <f t="shared" si="63"/>
        <v>8.7719820940202842E-7</v>
      </c>
      <c r="AC2019" s="5" t="str">
        <f t="shared" si="62"/>
        <v>TIDAK</v>
      </c>
    </row>
    <row r="2020" spans="2:29" x14ac:dyDescent="0.2">
      <c r="B2020" s="7">
        <v>8.1119531699999996</v>
      </c>
      <c r="C2020" s="8">
        <v>217.2664724</v>
      </c>
      <c r="D2020" s="8">
        <v>38184.469570000001</v>
      </c>
      <c r="E2020" s="8">
        <v>7.2541219559999996</v>
      </c>
      <c r="F2020">
        <v>311.91022393678003</v>
      </c>
      <c r="G2020" t="s">
        <v>13</v>
      </c>
      <c r="I2020">
        <f>1/SQRT(2*3.14*'STDEV DATA'!$B$4)*EXP(-((B2020-'RATA RATA DATA'!$B$5)^2/(2*'STDEV DATA'!$B$4^2)))</f>
        <v>0.25556737810898633</v>
      </c>
      <c r="J2020">
        <f>1/SQRT(2*3.14*'STDEV DATA'!$B$5)*EXP(-((B2020-'RATA RATA DATA'!$B$6)^2/(2*'STDEV DATA'!$B$5^2)))</f>
        <v>0.257363569788438</v>
      </c>
      <c r="L2020">
        <f>1/SQRT(2*3.14*'STDEV DATA'!$C$4)*EXP(-((C2020-'RATA RATA DATA'!$C$5)^2/(2*'STDEV DATA'!$C$4^2)))</f>
        <v>5.5771354216740114E-2</v>
      </c>
      <c r="M2020">
        <f>1/SQRT(2*3.14*'STDEV DATA'!$C$5)*EXP(-((C2020-'RATA RATA DATA'!$C$6)^2/(2*'STDEV DATA'!$C$5^2)))</f>
        <v>5.7546396236751451E-2</v>
      </c>
      <c r="O2020">
        <f>1/SQRT(2*3.14*'STDEV DATA'!$D$4)*EXP(-((D2020-'RATA RATA DATA'!$D$5)^2/(2*'STDEV DATA'!$D$4^2)))</f>
        <v>9.2739743861287058E-4</v>
      </c>
      <c r="P2020">
        <f>1/SQRT(2*3.14*'STDEV DATA'!$D$5)*EXP(-((D2020-'RATA RATA DATA'!$D$6)^2/(2*'STDEV DATA'!$D$5^2)))</f>
        <v>6.8307367500903616E-4</v>
      </c>
      <c r="R2020">
        <f>1/SQRT(2*3.14*'STDEV DATA'!$E$4)*EXP(-((E2020-'RATA RATA DATA'!$E$5)^2/(2*'STDEV DATA'!$E$4^2)))</f>
        <v>0.30534790631785969</v>
      </c>
      <c r="S2020">
        <f>1/SQRT(2*3.14*'STDEV DATA'!$E$5)*EXP(-((E2020-'RATA RATA DATA'!$E$6)^2/(2*'STDEV DATA'!$E$5^2)))</f>
        <v>0.32377894929062878</v>
      </c>
      <c r="U2020">
        <f>1/SQRT(2*3.14*'STDEV DATA'!$F$4)*EXP(-((F2020-'RATA RATA DATA'!$F$5)^2/(2*'STDEV DATA'!$F$4^2)))</f>
        <v>5.4418810324614514E-2</v>
      </c>
      <c r="V2020">
        <f>1/SQRT(2*3.14*'STDEV DATA'!$F$5)*EXP(-((F2020-'RATA RATA DATA'!$F$6)^2/(2*'STDEV DATA'!$F$5^2)))</f>
        <v>5.5139893460134898E-2</v>
      </c>
      <c r="X2020">
        <f>I2020*L2020*O2020*R2020*U2020*'PROBABILITY DATA'!$C$4</f>
        <v>8.5686706435122993E-8</v>
      </c>
      <c r="Y2020">
        <f>J2020*M2020*P2020*S2020*V2020*'PROBABILITY DATA'!$C$5</f>
        <v>1.1013213146871227E-7</v>
      </c>
      <c r="AA2020">
        <f t="shared" si="63"/>
        <v>1.1013213146871227E-7</v>
      </c>
      <c r="AC2020" s="5" t="str">
        <f t="shared" si="62"/>
        <v>TIDAK</v>
      </c>
    </row>
    <row r="2021" spans="2:29" x14ac:dyDescent="0.2">
      <c r="B2021" s="7">
        <v>7.080794504</v>
      </c>
      <c r="C2021" s="8">
        <v>237.0839483</v>
      </c>
      <c r="D2021" s="8">
        <v>35434.280059999997</v>
      </c>
      <c r="E2021" s="8">
        <v>7.6176486839999997</v>
      </c>
      <c r="F2021">
        <v>381.33752717410999</v>
      </c>
      <c r="G2021" t="s">
        <v>13</v>
      </c>
      <c r="I2021">
        <f>1/SQRT(2*3.14*'STDEV DATA'!$B$4)*EXP(-((B2021-'RATA RATA DATA'!$B$5)^2/(2*'STDEV DATA'!$B$4^2)))</f>
        <v>0.34416649185164766</v>
      </c>
      <c r="J2021">
        <f>1/SQRT(2*3.14*'STDEV DATA'!$B$5)*EXP(-((B2021-'RATA RATA DATA'!$B$6)^2/(2*'STDEV DATA'!$B$5^2)))</f>
        <v>0.32100347270959284</v>
      </c>
      <c r="L2021">
        <f>1/SQRT(2*3.14*'STDEV DATA'!$C$4)*EXP(-((C2021-'RATA RATA DATA'!$C$5)^2/(2*'STDEV DATA'!$C$4^2)))</f>
        <v>3.4109838803067401E-2</v>
      </c>
      <c r="M2021">
        <f>1/SQRT(2*3.14*'STDEV DATA'!$C$5)*EXP(-((C2021-'RATA RATA DATA'!$C$6)^2/(2*'STDEV DATA'!$C$5^2)))</f>
        <v>3.0794425464672856E-2</v>
      </c>
      <c r="O2021">
        <f>1/SQRT(2*3.14*'STDEV DATA'!$D$4)*EXP(-((D2021-'RATA RATA DATA'!$D$5)^2/(2*'STDEV DATA'!$D$4^2)))</f>
        <v>1.4968111052594563E-3</v>
      </c>
      <c r="P2021">
        <f>1/SQRT(2*3.14*'STDEV DATA'!$D$5)*EXP(-((D2021-'RATA RATA DATA'!$D$6)^2/(2*'STDEV DATA'!$D$5^2)))</f>
        <v>1.203393583229938E-3</v>
      </c>
      <c r="R2021">
        <f>1/SQRT(2*3.14*'STDEV DATA'!$E$4)*EXP(-((E2021-'RATA RATA DATA'!$E$5)^2/(2*'STDEV DATA'!$E$4^2)))</f>
        <v>0.29532193522482558</v>
      </c>
      <c r="S2021">
        <f>1/SQRT(2*3.14*'STDEV DATA'!$E$5)*EXP(-((E2021-'RATA RATA DATA'!$E$6)^2/(2*'STDEV DATA'!$E$5^2)))</f>
        <v>0.30632004942302599</v>
      </c>
      <c r="U2021">
        <f>1/SQRT(2*3.14*'STDEV DATA'!$F$4)*EXP(-((F2021-'RATA RATA DATA'!$F$5)^2/(2*'STDEV DATA'!$F$4^2)))</f>
        <v>3.1543963871907901E-2</v>
      </c>
      <c r="V2021">
        <f>1/SQRT(2*3.14*'STDEV DATA'!$F$5)*EXP(-((F2021-'RATA RATA DATA'!$F$6)^2/(2*'STDEV DATA'!$F$5^2)))</f>
        <v>2.39044175342529E-2</v>
      </c>
      <c r="X2021">
        <f>I2021*L2021*O2021*R2021*U2021*'PROBABILITY DATA'!$C$4</f>
        <v>6.3857833729713383E-8</v>
      </c>
      <c r="Y2021">
        <f>J2021*M2021*P2021*S2021*V2021*'PROBABILITY DATA'!$C$5</f>
        <v>5.3114106233623938E-8</v>
      </c>
      <c r="AA2021">
        <f t="shared" si="63"/>
        <v>6.3857833729713383E-8</v>
      </c>
      <c r="AC2021" s="5" t="str">
        <f t="shared" si="62"/>
        <v>YA</v>
      </c>
    </row>
    <row r="2022" spans="2:29" x14ac:dyDescent="0.2">
      <c r="B2022" s="7">
        <v>5.9850124510000002</v>
      </c>
      <c r="C2022" s="8">
        <v>151.36096689999999</v>
      </c>
      <c r="D2022" s="8">
        <v>20155.43447</v>
      </c>
      <c r="E2022" s="8">
        <v>7.7232924870000002</v>
      </c>
      <c r="F2022">
        <v>275.07973801429</v>
      </c>
      <c r="G2022" t="s">
        <v>13</v>
      </c>
      <c r="I2022">
        <f>1/SQRT(2*3.14*'STDEV DATA'!$B$4)*EXP(-((B2022-'RATA RATA DATA'!$B$5)^2/(2*'STDEV DATA'!$B$4^2)))</f>
        <v>0.24778593583973471</v>
      </c>
      <c r="J2022">
        <f>1/SQRT(2*3.14*'STDEV DATA'!$B$5)*EXP(-((B2022-'RATA RATA DATA'!$B$6)^2/(2*'STDEV DATA'!$B$5^2)))</f>
        <v>0.24920339245041739</v>
      </c>
      <c r="L2022">
        <f>1/SQRT(2*3.14*'STDEV DATA'!$C$4)*EXP(-((C2022-'RATA RATA DATA'!$C$5)^2/(2*'STDEV DATA'!$C$4^2)))</f>
        <v>3.0648925434789264E-2</v>
      </c>
      <c r="M2022">
        <f>1/SQRT(2*3.14*'STDEV DATA'!$C$5)*EXP(-((C2022-'RATA RATA DATA'!$C$6)^2/(2*'STDEV DATA'!$C$5^2)))</f>
        <v>2.4637188040603091E-2</v>
      </c>
      <c r="O2022">
        <f>1/SQRT(2*3.14*'STDEV DATA'!$D$4)*EXP(-((D2022-'RATA RATA DATA'!$D$5)^2/(2*'STDEV DATA'!$D$4^2)))</f>
        <v>4.0588462415323259E-3</v>
      </c>
      <c r="P2022">
        <f>1/SQRT(2*3.14*'STDEV DATA'!$D$5)*EXP(-((D2022-'RATA RATA DATA'!$D$6)^2/(2*'STDEV DATA'!$D$5^2)))</f>
        <v>4.2399542320598824E-3</v>
      </c>
      <c r="R2022">
        <f>1/SQRT(2*3.14*'STDEV DATA'!$E$4)*EXP(-((E2022-'RATA RATA DATA'!$E$5)^2/(2*'STDEV DATA'!$E$4^2)))</f>
        <v>0.28998382258341227</v>
      </c>
      <c r="S2022">
        <f>1/SQRT(2*3.14*'STDEV DATA'!$E$5)*EXP(-((E2022-'RATA RATA DATA'!$E$6)^2/(2*'STDEV DATA'!$E$5^2)))</f>
        <v>0.2981294169426319</v>
      </c>
      <c r="U2022">
        <f>1/SQRT(2*3.14*'STDEV DATA'!$F$4)*EXP(-((F2022-'RATA RATA DATA'!$F$5)^2/(2*'STDEV DATA'!$F$4^2)))</f>
        <v>2.3822197181573457E-2</v>
      </c>
      <c r="V2022">
        <f>1/SQRT(2*3.14*'STDEV DATA'!$F$5)*EXP(-((F2022-'RATA RATA DATA'!$F$6)^2/(2*'STDEV DATA'!$F$5^2)))</f>
        <v>1.2561076469750387E-2</v>
      </c>
      <c r="X2022">
        <f>I2022*L2022*O2022*R2022*U2022*'PROBABILITY DATA'!$C$4</f>
        <v>8.3068630551713873E-8</v>
      </c>
      <c r="Y2022">
        <f>J2022*M2022*P2022*S2022*V2022*'PROBABILITY DATA'!$C$5</f>
        <v>5.9443545896318721E-8</v>
      </c>
      <c r="AA2022">
        <f t="shared" si="63"/>
        <v>8.3068630551713873E-8</v>
      </c>
      <c r="AC2022" s="5" t="str">
        <f t="shared" si="62"/>
        <v>YA</v>
      </c>
    </row>
    <row r="2023" spans="2:29" x14ac:dyDescent="0.2">
      <c r="B2023" s="7">
        <v>7.080794504</v>
      </c>
      <c r="C2023" s="8">
        <v>212.70533219999999</v>
      </c>
      <c r="D2023" s="8">
        <v>25626.481049999999</v>
      </c>
      <c r="E2023" s="8">
        <v>8.590184464</v>
      </c>
      <c r="F2023">
        <v>338.66353475457998</v>
      </c>
      <c r="G2023" t="s">
        <v>13</v>
      </c>
      <c r="I2023">
        <f>1/SQRT(2*3.14*'STDEV DATA'!$B$4)*EXP(-((B2023-'RATA RATA DATA'!$B$5)^2/(2*'STDEV DATA'!$B$4^2)))</f>
        <v>0.34416649185164766</v>
      </c>
      <c r="J2023">
        <f>1/SQRT(2*3.14*'STDEV DATA'!$B$5)*EXP(-((B2023-'RATA RATA DATA'!$B$6)^2/(2*'STDEV DATA'!$B$5^2)))</f>
        <v>0.32100347270959284</v>
      </c>
      <c r="L2023">
        <f>1/SQRT(2*3.14*'STDEV DATA'!$C$4)*EXP(-((C2023-'RATA RATA DATA'!$C$5)^2/(2*'STDEV DATA'!$C$4^2)))</f>
        <v>5.9767264558997092E-2</v>
      </c>
      <c r="M2023">
        <f>1/SQRT(2*3.14*'STDEV DATA'!$C$5)*EXP(-((C2023-'RATA RATA DATA'!$C$6)^2/(2*'STDEV DATA'!$C$5^2)))</f>
        <v>6.2732326412363107E-2</v>
      </c>
      <c r="O2023">
        <f>1/SQRT(2*3.14*'STDEV DATA'!$D$4)*EXP(-((D2023-'RATA RATA DATA'!$D$5)^2/(2*'STDEV DATA'!$D$4^2)))</f>
        <v>3.9252520085522021E-3</v>
      </c>
      <c r="P2023">
        <f>1/SQRT(2*3.14*'STDEV DATA'!$D$5)*EXP(-((D2023-'RATA RATA DATA'!$D$6)^2/(2*'STDEV DATA'!$D$5^2)))</f>
        <v>3.9004982584325549E-3</v>
      </c>
      <c r="R2023">
        <f>1/SQRT(2*3.14*'STDEV DATA'!$E$4)*EXP(-((E2023-'RATA RATA DATA'!$E$5)^2/(2*'STDEV DATA'!$E$4^2)))</f>
        <v>0.21591874251094378</v>
      </c>
      <c r="S2023">
        <f>1/SQRT(2*3.14*'STDEV DATA'!$E$5)*EXP(-((E2023-'RATA RATA DATA'!$E$6)^2/(2*'STDEV DATA'!$E$5^2)))</f>
        <v>0.19797079126008693</v>
      </c>
      <c r="U2023">
        <f>1/SQRT(2*3.14*'STDEV DATA'!$F$4)*EXP(-((F2023-'RATA RATA DATA'!$F$5)^2/(2*'STDEV DATA'!$F$4^2)))</f>
        <v>6.1066051021802605E-2</v>
      </c>
      <c r="V2023">
        <f>1/SQRT(2*3.14*'STDEV DATA'!$F$5)*EXP(-((F2023-'RATA RATA DATA'!$F$6)^2/(2*'STDEV DATA'!$F$5^2)))</f>
        <v>7.0013390277982326E-2</v>
      </c>
      <c r="X2023">
        <f>I2023*L2023*O2023*R2023*U2023*'PROBABILITY DATA'!$C$4</f>
        <v>4.1531407361898805E-7</v>
      </c>
      <c r="Y2023">
        <f>J2023*M2023*P2023*S2023*V2023*'PROBABILITY DATA'!$C$5</f>
        <v>6.6385036775746129E-7</v>
      </c>
      <c r="AA2023">
        <f t="shared" si="63"/>
        <v>6.6385036775746129E-7</v>
      </c>
      <c r="AC2023" s="5" t="str">
        <f t="shared" si="62"/>
        <v>TIDAK</v>
      </c>
    </row>
    <row r="2024" spans="2:29" x14ac:dyDescent="0.2">
      <c r="B2024" s="7">
        <v>7.080794504</v>
      </c>
      <c r="C2024" s="8">
        <v>161.0389711</v>
      </c>
      <c r="D2024" s="8">
        <v>25583.492010000002</v>
      </c>
      <c r="E2024" s="8">
        <v>6.7969141439999996</v>
      </c>
      <c r="F2024">
        <v>333.77577661081295</v>
      </c>
      <c r="G2024" t="s">
        <v>13</v>
      </c>
      <c r="I2024">
        <f>1/SQRT(2*3.14*'STDEV DATA'!$B$4)*EXP(-((B2024-'RATA RATA DATA'!$B$5)^2/(2*'STDEV DATA'!$B$4^2)))</f>
        <v>0.34416649185164766</v>
      </c>
      <c r="J2024">
        <f>1/SQRT(2*3.14*'STDEV DATA'!$B$5)*EXP(-((B2024-'RATA RATA DATA'!$B$6)^2/(2*'STDEV DATA'!$B$5^2)))</f>
        <v>0.32100347270959284</v>
      </c>
      <c r="L2024">
        <f>1/SQRT(2*3.14*'STDEV DATA'!$C$4)*EXP(-((C2024-'RATA RATA DATA'!$C$5)^2/(2*'STDEV DATA'!$C$4^2)))</f>
        <v>4.1498915228660456E-2</v>
      </c>
      <c r="M2024">
        <f>1/SQRT(2*3.14*'STDEV DATA'!$C$5)*EXP(-((C2024-'RATA RATA DATA'!$C$6)^2/(2*'STDEV DATA'!$C$5^2)))</f>
        <v>3.6996687859559368E-2</v>
      </c>
      <c r="O2024">
        <f>1/SQRT(2*3.14*'STDEV DATA'!$D$4)*EXP(-((D2024-'RATA RATA DATA'!$D$5)^2/(2*'STDEV DATA'!$D$4^2)))</f>
        <v>3.9318158905312008E-3</v>
      </c>
      <c r="P2024">
        <f>1/SQRT(2*3.14*'STDEV DATA'!$D$5)*EXP(-((D2024-'RATA RATA DATA'!$D$6)^2/(2*'STDEV DATA'!$D$5^2)))</f>
        <v>3.9092996461233022E-3</v>
      </c>
      <c r="R2024">
        <f>1/SQRT(2*3.14*'STDEV DATA'!$E$4)*EXP(-((E2024-'RATA RATA DATA'!$E$5)^2/(2*'STDEV DATA'!$E$4^2)))</f>
        <v>0.29850772317230939</v>
      </c>
      <c r="S2024">
        <f>1/SQRT(2*3.14*'STDEV DATA'!$E$5)*EXP(-((E2024-'RATA RATA DATA'!$E$6)^2/(2*'STDEV DATA'!$E$5^2)))</f>
        <v>0.31943092346389068</v>
      </c>
      <c r="U2024">
        <f>1/SQRT(2*3.14*'STDEV DATA'!$F$4)*EXP(-((F2024-'RATA RATA DATA'!$F$5)^2/(2*'STDEV DATA'!$F$4^2)))</f>
        <v>6.1643058590409874E-2</v>
      </c>
      <c r="V2024">
        <f>1/SQRT(2*3.14*'STDEV DATA'!$F$5)*EXP(-((F2024-'RATA RATA DATA'!$F$6)^2/(2*'STDEV DATA'!$F$5^2)))</f>
        <v>7.0637520417500863E-2</v>
      </c>
      <c r="X2024">
        <f>I2024*L2024*O2024*R2024*U2024*'PROBABILITY DATA'!$C$4</f>
        <v>4.0311152518538368E-7</v>
      </c>
      <c r="Y2024">
        <f>J2024*M2024*P2024*S2024*V2024*'PROBABILITY DATA'!$C$5</f>
        <v>6.3877910239568565E-7</v>
      </c>
      <c r="AA2024">
        <f t="shared" si="63"/>
        <v>6.3877910239568565E-7</v>
      </c>
      <c r="AC2024" s="5" t="str">
        <f t="shared" si="62"/>
        <v>TIDAK</v>
      </c>
    </row>
    <row r="2025" spans="2:29" x14ac:dyDescent="0.2">
      <c r="B2025" s="7">
        <v>6.4337223530000003</v>
      </c>
      <c r="C2025" s="8">
        <v>177.2525105</v>
      </c>
      <c r="D2025" s="8">
        <v>20321.2294</v>
      </c>
      <c r="E2025" s="8">
        <v>6.3789179770000004</v>
      </c>
      <c r="F2025">
        <v>373.05177210493002</v>
      </c>
      <c r="G2025" t="s">
        <v>13</v>
      </c>
      <c r="I2025">
        <f>1/SQRT(2*3.14*'STDEV DATA'!$B$4)*EXP(-((B2025-'RATA RATA DATA'!$B$5)^2/(2*'STDEV DATA'!$B$4^2)))</f>
        <v>0.30718213158301316</v>
      </c>
      <c r="J2025">
        <f>1/SQRT(2*3.14*'STDEV DATA'!$B$5)*EXP(-((B2025-'RATA RATA DATA'!$B$6)^2/(2*'STDEV DATA'!$B$5^2)))</f>
        <v>0.29375246664776322</v>
      </c>
      <c r="L2025">
        <f>1/SQRT(2*3.14*'STDEV DATA'!$C$4)*EXP(-((C2025-'RATA RATA DATA'!$C$5)^2/(2*'STDEV DATA'!$C$4^2)))</f>
        <v>5.8405970425142208E-2</v>
      </c>
      <c r="M2025">
        <f>1/SQRT(2*3.14*'STDEV DATA'!$C$5)*EXP(-((C2025-'RATA RATA DATA'!$C$6)^2/(2*'STDEV DATA'!$C$5^2)))</f>
        <v>5.8815993508916586E-2</v>
      </c>
      <c r="O2025">
        <f>1/SQRT(2*3.14*'STDEV DATA'!$D$4)*EXP(-((D2025-'RATA RATA DATA'!$D$5)^2/(2*'STDEV DATA'!$D$4^2)))</f>
        <v>4.0763064529897768E-3</v>
      </c>
      <c r="P2025">
        <f>1/SQRT(2*3.14*'STDEV DATA'!$D$5)*EXP(-((D2025-'RATA RATA DATA'!$D$6)^2/(2*'STDEV DATA'!$D$5^2)))</f>
        <v>4.25480142033952E-3</v>
      </c>
      <c r="R2025">
        <f>1/SQRT(2*3.14*'STDEV DATA'!$E$4)*EXP(-((E2025-'RATA RATA DATA'!$E$5)^2/(2*'STDEV DATA'!$E$4^2)))</f>
        <v>0.2745296991977893</v>
      </c>
      <c r="S2025">
        <f>1/SQRT(2*3.14*'STDEV DATA'!$E$5)*EXP(-((E2025-'RATA RATA DATA'!$E$6)^2/(2*'STDEV DATA'!$E$5^2)))</f>
        <v>0.29091577472587171</v>
      </c>
      <c r="U2025">
        <f>1/SQRT(2*3.14*'STDEV DATA'!$F$4)*EXP(-((F2025-'RATA RATA DATA'!$F$5)^2/(2*'STDEV DATA'!$F$4^2)))</f>
        <v>3.8894379033046829E-2</v>
      </c>
      <c r="V2025">
        <f>1/SQRT(2*3.14*'STDEV DATA'!$F$5)*EXP(-((F2025-'RATA RATA DATA'!$F$6)^2/(2*'STDEV DATA'!$F$5^2)))</f>
        <v>3.3875761274680935E-2</v>
      </c>
      <c r="X2025">
        <f>I2025*L2025*O2025*R2025*U2025*'PROBABILITY DATA'!$C$4</f>
        <v>3.0463735602909891E-7</v>
      </c>
      <c r="Y2025">
        <f>J2025*M2025*P2025*S2025*V2025*'PROBABILITY DATA'!$C$5</f>
        <v>4.4175284030133041E-7</v>
      </c>
      <c r="AA2025">
        <f t="shared" si="63"/>
        <v>4.4175284030133041E-7</v>
      </c>
      <c r="AC2025" s="5" t="str">
        <f t="shared" si="62"/>
        <v>TIDAK</v>
      </c>
    </row>
    <row r="2026" spans="2:29" x14ac:dyDescent="0.2">
      <c r="B2026" s="7">
        <v>6.7700951460000001</v>
      </c>
      <c r="C2026" s="8">
        <v>201.6508542</v>
      </c>
      <c r="D2026" s="8">
        <v>25887.631720000001</v>
      </c>
      <c r="E2026" s="8">
        <v>9.3675326880000007</v>
      </c>
      <c r="F2026">
        <v>327.61945272174</v>
      </c>
      <c r="G2026" t="s">
        <v>13</v>
      </c>
      <c r="I2026">
        <f>1/SQRT(2*3.14*'STDEV DATA'!$B$4)*EXP(-((B2026-'RATA RATA DATA'!$B$5)^2/(2*'STDEV DATA'!$B$4^2)))</f>
        <v>0.33544390805082303</v>
      </c>
      <c r="J2026">
        <f>1/SQRT(2*3.14*'STDEV DATA'!$B$5)*EXP(-((B2026-'RATA RATA DATA'!$B$6)^2/(2*'STDEV DATA'!$B$5^2)))</f>
        <v>0.31442231326369091</v>
      </c>
      <c r="L2026">
        <f>1/SQRT(2*3.14*'STDEV DATA'!$C$4)*EXP(-((C2026-'RATA RATA DATA'!$C$5)^2/(2*'STDEV DATA'!$C$4^2)))</f>
        <v>6.6017139708762204E-2</v>
      </c>
      <c r="M2026">
        <f>1/SQRT(2*3.14*'STDEV DATA'!$C$5)*EXP(-((C2026-'RATA RATA DATA'!$C$6)^2/(2*'STDEV DATA'!$C$5^2)))</f>
        <v>7.0707005618707228E-2</v>
      </c>
      <c r="O2026">
        <f>1/SQRT(2*3.14*'STDEV DATA'!$D$4)*EXP(-((D2026-'RATA RATA DATA'!$D$5)^2/(2*'STDEV DATA'!$D$4^2)))</f>
        <v>3.8837508817401072E-3</v>
      </c>
      <c r="P2026">
        <f>1/SQRT(2*3.14*'STDEV DATA'!$D$5)*EXP(-((D2026-'RATA RATA DATA'!$D$6)^2/(2*'STDEV DATA'!$D$5^2)))</f>
        <v>3.8453631445667332E-3</v>
      </c>
      <c r="R2026">
        <f>1/SQRT(2*3.14*'STDEV DATA'!$E$4)*EXP(-((E2026-'RATA RATA DATA'!$E$5)^2/(2*'STDEV DATA'!$E$4^2)))</f>
        <v>0.13298691769281284</v>
      </c>
      <c r="S2026">
        <f>1/SQRT(2*3.14*'STDEV DATA'!$E$5)*EXP(-((E2026-'RATA RATA DATA'!$E$6)^2/(2*'STDEV DATA'!$E$5^2)))</f>
        <v>0.10328465073416516</v>
      </c>
      <c r="U2026">
        <f>1/SQRT(2*3.14*'STDEV DATA'!$F$4)*EXP(-((F2026-'RATA RATA DATA'!$F$5)^2/(2*'STDEV DATA'!$F$4^2)))</f>
        <v>6.1180476163556964E-2</v>
      </c>
      <c r="V2026">
        <f>1/SQRT(2*3.14*'STDEV DATA'!$F$5)*EXP(-((F2026-'RATA RATA DATA'!$F$6)^2/(2*'STDEV DATA'!$F$5^2)))</f>
        <v>6.9084943253186148E-2</v>
      </c>
      <c r="X2026">
        <f>I2026*L2026*O2026*R2026*U2026*'PROBABILITY DATA'!$C$4</f>
        <v>2.729836973681145E-7</v>
      </c>
      <c r="Y2026">
        <f>J2026*M2026*P2026*S2026*V2026*'PROBABILITY DATA'!$C$5</f>
        <v>3.7196246294458704E-7</v>
      </c>
      <c r="AA2026">
        <f t="shared" si="63"/>
        <v>3.7196246294458704E-7</v>
      </c>
      <c r="AC2026" s="5" t="str">
        <f t="shared" si="62"/>
        <v>TIDAK</v>
      </c>
    </row>
    <row r="2027" spans="2:29" x14ac:dyDescent="0.2">
      <c r="B2027" s="7">
        <v>7.9279695529999996</v>
      </c>
      <c r="C2027" s="8">
        <v>224.7210589</v>
      </c>
      <c r="D2027" s="8">
        <v>27402.02</v>
      </c>
      <c r="E2027" s="8">
        <v>6.875298924</v>
      </c>
      <c r="F2027">
        <v>343.28631346116998</v>
      </c>
      <c r="G2027" t="s">
        <v>13</v>
      </c>
      <c r="I2027">
        <f>1/SQRT(2*3.14*'STDEV DATA'!$B$4)*EXP(-((B2027-'RATA RATA DATA'!$B$5)^2/(2*'STDEV DATA'!$B$4^2)))</f>
        <v>0.28138324081822308</v>
      </c>
      <c r="J2027">
        <f>1/SQRT(2*3.14*'STDEV DATA'!$B$5)*EXP(-((B2027-'RATA RATA DATA'!$B$6)^2/(2*'STDEV DATA'!$B$5^2)))</f>
        <v>0.27659377721249234</v>
      </c>
      <c r="L2027">
        <f>1/SQRT(2*3.14*'STDEV DATA'!$C$4)*EXP(-((C2027-'RATA RATA DATA'!$C$5)^2/(2*'STDEV DATA'!$C$4^2)))</f>
        <v>4.8074408586994057E-2</v>
      </c>
      <c r="M2027">
        <f>1/SQRT(2*3.14*'STDEV DATA'!$C$5)*EXP(-((C2027-'RATA RATA DATA'!$C$6)^2/(2*'STDEV DATA'!$C$5^2)))</f>
        <v>4.7710514214839982E-2</v>
      </c>
      <c r="O2027">
        <f>1/SQRT(2*3.14*'STDEV DATA'!$D$4)*EXP(-((D2027-'RATA RATA DATA'!$D$5)^2/(2*'STDEV DATA'!$D$4^2)))</f>
        <v>3.592834350379959E-3</v>
      </c>
      <c r="P2027">
        <f>1/SQRT(2*3.14*'STDEV DATA'!$D$5)*EXP(-((D2027-'RATA RATA DATA'!$D$6)^2/(2*'STDEV DATA'!$D$5^2)))</f>
        <v>3.4760508470989171E-3</v>
      </c>
      <c r="R2027">
        <f>1/SQRT(2*3.14*'STDEV DATA'!$E$4)*EXP(-((E2027-'RATA RATA DATA'!$E$5)^2/(2*'STDEV DATA'!$E$4^2)))</f>
        <v>0.30120632871031439</v>
      </c>
      <c r="S2027">
        <f>1/SQRT(2*3.14*'STDEV DATA'!$E$5)*EXP(-((E2027-'RATA RATA DATA'!$E$6)^2/(2*'STDEV DATA'!$E$5^2)))</f>
        <v>0.32228798016265575</v>
      </c>
      <c r="U2027">
        <f>1/SQRT(2*3.14*'STDEV DATA'!$F$4)*EXP(-((F2027-'RATA RATA DATA'!$F$5)^2/(2*'STDEV DATA'!$F$4^2)))</f>
        <v>5.977162274516562E-2</v>
      </c>
      <c r="V2027">
        <f>1/SQRT(2*3.14*'STDEV DATA'!$F$5)*EXP(-((F2027-'RATA RATA DATA'!$F$6)^2/(2*'STDEV DATA'!$F$5^2)))</f>
        <v>6.7944641553127669E-2</v>
      </c>
      <c r="X2027">
        <f>I2027*L2027*O2027*R2027*U2027*'PROBABILITY DATA'!$C$4</f>
        <v>3.413465139517912E-7</v>
      </c>
      <c r="Y2027">
        <f>J2027*M2027*P2027*S2027*V2027*'PROBABILITY DATA'!$C$5</f>
        <v>6.1250368251807635E-7</v>
      </c>
      <c r="AA2027">
        <f t="shared" si="63"/>
        <v>6.1250368251807635E-7</v>
      </c>
      <c r="AC2027" s="5" t="str">
        <f t="shared" si="62"/>
        <v>TIDAK</v>
      </c>
    </row>
    <row r="2028" spans="2:29" x14ac:dyDescent="0.2">
      <c r="B2028" s="7">
        <v>7.3388261110000004</v>
      </c>
      <c r="C2028" s="8">
        <v>229.97869410000001</v>
      </c>
      <c r="D2028" s="8">
        <v>12603.400369999999</v>
      </c>
      <c r="E2028" s="8">
        <v>5.9754880730000002</v>
      </c>
      <c r="F2028">
        <v>351.31882632743998</v>
      </c>
      <c r="G2028" t="s">
        <v>13</v>
      </c>
      <c r="I2028">
        <f>1/SQRT(2*3.14*'STDEV DATA'!$B$4)*EXP(-((B2028-'RATA RATA DATA'!$B$5)^2/(2*'STDEV DATA'!$B$4^2)))</f>
        <v>0.33759315760465097</v>
      </c>
      <c r="J2028">
        <f>1/SQRT(2*3.14*'STDEV DATA'!$B$5)*EXP(-((B2028-'RATA RATA DATA'!$B$6)^2/(2*'STDEV DATA'!$B$5^2)))</f>
        <v>0.31669174012249929</v>
      </c>
      <c r="L2028">
        <f>1/SQRT(2*3.14*'STDEV DATA'!$C$4)*EXP(-((C2028-'RATA RATA DATA'!$C$5)^2/(2*'STDEV DATA'!$C$4^2)))</f>
        <v>4.2164603568264257E-2</v>
      </c>
      <c r="M2028">
        <f>1/SQRT(2*3.14*'STDEV DATA'!$C$5)*EXP(-((C2028-'RATA RATA DATA'!$C$6)^2/(2*'STDEV DATA'!$C$5^2)))</f>
        <v>4.0379299098254273E-2</v>
      </c>
      <c r="O2028">
        <f>1/SQRT(2*3.14*'STDEV DATA'!$D$4)*EXP(-((D2028-'RATA RATA DATA'!$D$5)^2/(2*'STDEV DATA'!$D$4^2)))</f>
        <v>2.3483683983689671E-3</v>
      </c>
      <c r="P2028">
        <f>1/SQRT(2*3.14*'STDEV DATA'!$D$5)*EXP(-((D2028-'RATA RATA DATA'!$D$6)^2/(2*'STDEV DATA'!$D$5^2)))</f>
        <v>2.4256961252751143E-3</v>
      </c>
      <c r="R2028">
        <f>1/SQRT(2*3.14*'STDEV DATA'!$E$4)*EXP(-((E2028-'RATA RATA DATA'!$E$5)^2/(2*'STDEV DATA'!$E$4^2)))</f>
        <v>0.23916448477499794</v>
      </c>
      <c r="S2028">
        <f>1/SQRT(2*3.14*'STDEV DATA'!$E$5)*EXP(-((E2028-'RATA RATA DATA'!$E$6)^2/(2*'STDEV DATA'!$E$5^2)))</f>
        <v>0.24697286084650355</v>
      </c>
      <c r="U2028">
        <f>1/SQRT(2*3.14*'STDEV DATA'!$F$4)*EXP(-((F2028-'RATA RATA DATA'!$F$5)^2/(2*'STDEV DATA'!$F$4^2)))</f>
        <v>5.5942863806941114E-2</v>
      </c>
      <c r="V2028">
        <f>1/SQRT(2*3.14*'STDEV DATA'!$F$5)*EXP(-((F2028-'RATA RATA DATA'!$F$6)^2/(2*'STDEV DATA'!$F$5^2)))</f>
        <v>6.1352514338080533E-2</v>
      </c>
      <c r="X2028">
        <f>I2028*L2028*O2028*R2028*U2028*'PROBABILITY DATA'!$C$4</f>
        <v>1.7447621402418222E-7</v>
      </c>
      <c r="Y2028">
        <f>J2028*M2028*P2028*S2028*V2028*'PROBABILITY DATA'!$C$5</f>
        <v>2.8660269223711857E-7</v>
      </c>
      <c r="AA2028">
        <f t="shared" si="63"/>
        <v>2.8660269223711857E-7</v>
      </c>
      <c r="AC2028" s="5" t="str">
        <f t="shared" si="62"/>
        <v>TIDAK</v>
      </c>
    </row>
    <row r="2029" spans="2:29" x14ac:dyDescent="0.2">
      <c r="B2029" s="7">
        <v>7.078361074</v>
      </c>
      <c r="C2029" s="8">
        <v>198.41244699999999</v>
      </c>
      <c r="D2029" s="8">
        <v>16648.600569999999</v>
      </c>
      <c r="E2029" s="8">
        <v>6.9310958969999996</v>
      </c>
      <c r="F2029">
        <v>348.54798135103999</v>
      </c>
      <c r="G2029" t="s">
        <v>13</v>
      </c>
      <c r="I2029">
        <f>1/SQRT(2*3.14*'STDEV DATA'!$B$4)*EXP(-((B2029-'RATA RATA DATA'!$B$5)^2/(2*'STDEV DATA'!$B$4^2)))</f>
        <v>0.34416872726832087</v>
      </c>
      <c r="J2029">
        <f>1/SQRT(2*3.14*'STDEV DATA'!$B$5)*EXP(-((B2029-'RATA RATA DATA'!$B$6)^2/(2*'STDEV DATA'!$B$5^2)))</f>
        <v>0.32100181091963709</v>
      </c>
      <c r="L2029">
        <f>1/SQRT(2*3.14*'STDEV DATA'!$C$4)*EXP(-((C2029-'RATA RATA DATA'!$C$5)^2/(2*'STDEV DATA'!$C$4^2)))</f>
        <v>6.6736306177018978E-2</v>
      </c>
      <c r="M2029">
        <f>1/SQRT(2*3.14*'STDEV DATA'!$C$5)*EXP(-((C2029-'RATA RATA DATA'!$C$6)^2/(2*'STDEV DATA'!$C$5^2)))</f>
        <v>7.1494117895914436E-2</v>
      </c>
      <c r="O2029">
        <f>1/SQRT(2*3.14*'STDEV DATA'!$D$4)*EXP(-((D2029-'RATA RATA DATA'!$D$5)^2/(2*'STDEV DATA'!$D$4^2)))</f>
        <v>3.4294512139270454E-3</v>
      </c>
      <c r="P2029">
        <f>1/SQRT(2*3.14*'STDEV DATA'!$D$5)*EXP(-((D2029-'RATA RATA DATA'!$D$6)^2/(2*'STDEV DATA'!$D$5^2)))</f>
        <v>3.6052882735280274E-3</v>
      </c>
      <c r="R2029">
        <f>1/SQRT(2*3.14*'STDEV DATA'!$E$4)*EXP(-((E2029-'RATA RATA DATA'!$E$5)^2/(2*'STDEV DATA'!$E$4^2)))</f>
        <v>0.30275139715174254</v>
      </c>
      <c r="S2029">
        <f>1/SQRT(2*3.14*'STDEV DATA'!$E$5)*EXP(-((E2029-'RATA RATA DATA'!$E$6)^2/(2*'STDEV DATA'!$E$5^2)))</f>
        <v>0.32379910380571059</v>
      </c>
      <c r="U2029">
        <f>1/SQRT(2*3.14*'STDEV DATA'!$F$4)*EXP(-((F2029-'RATA RATA DATA'!$F$5)^2/(2*'STDEV DATA'!$F$4^2)))</f>
        <v>5.7473389858810064E-2</v>
      </c>
      <c r="V2029">
        <f>1/SQRT(2*3.14*'STDEV DATA'!$F$5)*EXP(-((F2029-'RATA RATA DATA'!$F$6)^2/(2*'STDEV DATA'!$F$5^2)))</f>
        <v>6.4007721303146067E-2</v>
      </c>
      <c r="X2029">
        <f>I2029*L2029*O2029*R2029*U2029*'PROBABILITY DATA'!$C$4</f>
        <v>5.3468515912280791E-7</v>
      </c>
      <c r="Y2029">
        <f>J2029*M2029*P2029*S2029*V2029*'PROBABILITY DATA'!$C$5</f>
        <v>1.0456649716371266E-6</v>
      </c>
      <c r="AA2029">
        <f t="shared" si="63"/>
        <v>1.0456649716371266E-6</v>
      </c>
      <c r="AC2029" s="5" t="str">
        <f t="shared" si="62"/>
        <v>TIDAK</v>
      </c>
    </row>
    <row r="2030" spans="2:29" x14ac:dyDescent="0.2">
      <c r="B2030" s="7">
        <v>6.7516686269999999</v>
      </c>
      <c r="C2030" s="8">
        <v>176.79315209999999</v>
      </c>
      <c r="D2030" s="8">
        <v>32040.505669999999</v>
      </c>
      <c r="E2030" s="8">
        <v>7.9319129579999998</v>
      </c>
      <c r="F2030">
        <v>333.77577661081295</v>
      </c>
      <c r="G2030" t="s">
        <v>13</v>
      </c>
      <c r="I2030">
        <f>1/SQRT(2*3.14*'STDEV DATA'!$B$4)*EXP(-((B2030-'RATA RATA DATA'!$B$5)^2/(2*'STDEV DATA'!$B$4^2)))</f>
        <v>0.33437206108259593</v>
      </c>
      <c r="J2030">
        <f>1/SQRT(2*3.14*'STDEV DATA'!$B$5)*EXP(-((B2030-'RATA RATA DATA'!$B$6)^2/(2*'STDEV DATA'!$B$5^2)))</f>
        <v>0.31363775941047123</v>
      </c>
      <c r="L2030">
        <f>1/SQRT(2*3.14*'STDEV DATA'!$C$4)*EXP(-((C2030-'RATA RATA DATA'!$C$5)^2/(2*'STDEV DATA'!$C$4^2)))</f>
        <v>5.8008935328116837E-2</v>
      </c>
      <c r="M2030">
        <f>1/SQRT(2*3.14*'STDEV DATA'!$C$5)*EXP(-((C2030-'RATA RATA DATA'!$C$6)^2/(2*'STDEV DATA'!$C$5^2)))</f>
        <v>5.826664676619233E-2</v>
      </c>
      <c r="O2030">
        <f>1/SQRT(2*3.14*'STDEV DATA'!$D$4)*EXP(-((D2030-'RATA RATA DATA'!$D$5)^2/(2*'STDEV DATA'!$D$4^2)))</f>
        <v>2.3827876531758029E-3</v>
      </c>
      <c r="P2030">
        <f>1/SQRT(2*3.14*'STDEV DATA'!$D$5)*EXP(-((D2030-'RATA RATA DATA'!$D$6)^2/(2*'STDEV DATA'!$D$5^2)))</f>
        <v>2.0983509823042906E-3</v>
      </c>
      <c r="R2030">
        <f>1/SQRT(2*3.14*'STDEV DATA'!$E$4)*EXP(-((E2030-'RATA RATA DATA'!$E$5)^2/(2*'STDEV DATA'!$E$4^2)))</f>
        <v>0.27658250308131904</v>
      </c>
      <c r="S2030">
        <f>1/SQRT(2*3.14*'STDEV DATA'!$E$5)*EXP(-((E2030-'RATA RATA DATA'!$E$6)^2/(2*'STDEV DATA'!$E$5^2)))</f>
        <v>0.27851272685929446</v>
      </c>
      <c r="U2030">
        <f>1/SQRT(2*3.14*'STDEV DATA'!$F$4)*EXP(-((F2030-'RATA RATA DATA'!$F$5)^2/(2*'STDEV DATA'!$F$4^2)))</f>
        <v>6.1643058590409874E-2</v>
      </c>
      <c r="V2030">
        <f>1/SQRT(2*3.14*'STDEV DATA'!$F$5)*EXP(-((F2030-'RATA RATA DATA'!$F$6)^2/(2*'STDEV DATA'!$F$5^2)))</f>
        <v>7.0637520417500863E-2</v>
      </c>
      <c r="X2030">
        <f>I2030*L2030*O2030*R2030*U2030*'PROBABILITY DATA'!$C$4</f>
        <v>3.0740155543307899E-7</v>
      </c>
      <c r="Y2030">
        <f>J2030*M2030*P2030*S2030*V2030*'PROBABILITY DATA'!$C$5</f>
        <v>4.6001686315779849E-7</v>
      </c>
      <c r="AA2030">
        <f t="shared" si="63"/>
        <v>4.6001686315779849E-7</v>
      </c>
      <c r="AC2030" s="5" t="str">
        <f t="shared" si="62"/>
        <v>TIDAK</v>
      </c>
    </row>
    <row r="2031" spans="2:29" x14ac:dyDescent="0.2">
      <c r="B2031" s="7">
        <v>7.7441252189999998</v>
      </c>
      <c r="C2031" s="8">
        <v>203.3962271</v>
      </c>
      <c r="D2031" s="8">
        <v>21403.002049999999</v>
      </c>
      <c r="E2031" s="8">
        <v>7.6232415949999996</v>
      </c>
      <c r="F2031">
        <v>333.21090333064001</v>
      </c>
      <c r="G2031" t="s">
        <v>13</v>
      </c>
      <c r="I2031">
        <f>1/SQRT(2*3.14*'STDEV DATA'!$B$4)*EXP(-((B2031-'RATA RATA DATA'!$B$5)^2/(2*'STDEV DATA'!$B$4^2)))</f>
        <v>0.30404208659502979</v>
      </c>
      <c r="J2031">
        <f>1/SQRT(2*3.14*'STDEV DATA'!$B$5)*EXP(-((B2031-'RATA RATA DATA'!$B$6)^2/(2*'STDEV DATA'!$B$5^2)))</f>
        <v>0.29306565609037483</v>
      </c>
      <c r="L2031">
        <f>1/SQRT(2*3.14*'STDEV DATA'!$C$4)*EXP(-((C2031-'RATA RATA DATA'!$C$5)^2/(2*'STDEV DATA'!$C$4^2)))</f>
        <v>6.5407413885075108E-2</v>
      </c>
      <c r="M2031">
        <f>1/SQRT(2*3.14*'STDEV DATA'!$C$5)*EXP(-((C2031-'RATA RATA DATA'!$C$6)^2/(2*'STDEV DATA'!$C$5^2)))</f>
        <v>6.9970265727812342E-2</v>
      </c>
      <c r="O2031">
        <f>1/SQRT(2*3.14*'STDEV DATA'!$D$4)*EXP(-((D2031-'RATA RATA DATA'!$D$5)^2/(2*'STDEV DATA'!$D$4^2)))</f>
        <v>4.1580936336989482E-3</v>
      </c>
      <c r="P2031">
        <f>1/SQRT(2*3.14*'STDEV DATA'!$D$5)*EXP(-((D2031-'RATA RATA DATA'!$D$6)^2/(2*'STDEV DATA'!$D$5^2)))</f>
        <v>4.3129089306276555E-3</v>
      </c>
      <c r="R2031">
        <f>1/SQRT(2*3.14*'STDEV DATA'!$E$4)*EXP(-((E2031-'RATA RATA DATA'!$E$5)^2/(2*'STDEV DATA'!$E$4^2)))</f>
        <v>0.29506532446332745</v>
      </c>
      <c r="S2031">
        <f>1/SQRT(2*3.14*'STDEV DATA'!$E$5)*EXP(-((E2031-'RATA RATA DATA'!$E$6)^2/(2*'STDEV DATA'!$E$5^2)))</f>
        <v>0.30591880874920957</v>
      </c>
      <c r="U2031">
        <f>1/SQRT(2*3.14*'STDEV DATA'!$F$4)*EXP(-((F2031-'RATA RATA DATA'!$F$5)^2/(2*'STDEV DATA'!$F$4^2)))</f>
        <v>6.165594574031133E-2</v>
      </c>
      <c r="V2031">
        <f>1/SQRT(2*3.14*'STDEV DATA'!$F$5)*EXP(-((F2031-'RATA RATA DATA'!$F$6)^2/(2*'STDEV DATA'!$F$5^2)))</f>
        <v>7.0603091985029329E-2</v>
      </c>
      <c r="X2031">
        <f>I2031*L2031*O2031*R2031*U2031*'PROBABILITY DATA'!$C$4</f>
        <v>5.8686072621973918E-7</v>
      </c>
      <c r="Y2031">
        <f>J2031*M2031*P2031*S2031*V2031*'PROBABILITY DATA'!$C$5</f>
        <v>1.1647840075712754E-6</v>
      </c>
      <c r="AA2031">
        <f t="shared" si="63"/>
        <v>1.1647840075712754E-6</v>
      </c>
      <c r="AC2031" s="5" t="str">
        <f t="shared" si="62"/>
        <v>TIDAK</v>
      </c>
    </row>
    <row r="2032" spans="2:29" x14ac:dyDescent="0.2">
      <c r="B2032" s="7">
        <v>7.5603920230000003</v>
      </c>
      <c r="C2032" s="8">
        <v>223.23224999999999</v>
      </c>
      <c r="D2032" s="8">
        <v>14739.06854</v>
      </c>
      <c r="E2032" s="8">
        <v>6.7316106759999998</v>
      </c>
      <c r="F2032">
        <v>372.02890871822001</v>
      </c>
      <c r="G2032" t="s">
        <v>13</v>
      </c>
      <c r="I2032">
        <f>1/SQRT(2*3.14*'STDEV DATA'!$B$4)*EXP(-((B2032-'RATA RATA DATA'!$B$5)^2/(2*'STDEV DATA'!$B$4^2)))</f>
        <v>0.32242862784223919</v>
      </c>
      <c r="J2032">
        <f>1/SQRT(2*3.14*'STDEV DATA'!$B$5)*EXP(-((B2032-'RATA RATA DATA'!$B$6)^2/(2*'STDEV DATA'!$B$5^2)))</f>
        <v>0.30614772999121953</v>
      </c>
      <c r="L2032">
        <f>1/SQRT(2*3.14*'STDEV DATA'!$C$4)*EXP(-((C2032-'RATA RATA DATA'!$C$5)^2/(2*'STDEV DATA'!$C$4^2)))</f>
        <v>4.9695871260332557E-2</v>
      </c>
      <c r="M2032">
        <f>1/SQRT(2*3.14*'STDEV DATA'!$C$5)*EXP(-((C2032-'RATA RATA DATA'!$C$6)^2/(2*'STDEV DATA'!$C$5^2)))</f>
        <v>4.9758905331221015E-2</v>
      </c>
      <c r="O2032">
        <f>1/SQRT(2*3.14*'STDEV DATA'!$D$4)*EXP(-((D2032-'RATA RATA DATA'!$D$5)^2/(2*'STDEV DATA'!$D$4^2)))</f>
        <v>2.9395293350016555E-3</v>
      </c>
      <c r="P2032">
        <f>1/SQRT(2*3.14*'STDEV DATA'!$D$5)*EXP(-((D2032-'RATA RATA DATA'!$D$6)^2/(2*'STDEV DATA'!$D$5^2)))</f>
        <v>3.0748882926956321E-3</v>
      </c>
      <c r="R2032">
        <f>1/SQRT(2*3.14*'STDEV DATA'!$E$4)*EXP(-((E2032-'RATA RATA DATA'!$E$5)^2/(2*'STDEV DATA'!$E$4^2)))</f>
        <v>0.29579939923972581</v>
      </c>
      <c r="S2032">
        <f>1/SQRT(2*3.14*'STDEV DATA'!$E$5)*EXP(-((E2032-'RATA RATA DATA'!$E$6)^2/(2*'STDEV DATA'!$E$5^2)))</f>
        <v>0.31641076808967583</v>
      </c>
      <c r="U2032">
        <f>1/SQRT(2*3.14*'STDEV DATA'!$F$4)*EXP(-((F2032-'RATA RATA DATA'!$F$5)^2/(2*'STDEV DATA'!$F$4^2)))</f>
        <v>3.9805078060837489E-2</v>
      </c>
      <c r="V2032">
        <f>1/SQRT(2*3.14*'STDEV DATA'!$F$5)*EXP(-((F2032-'RATA RATA DATA'!$F$6)^2/(2*'STDEV DATA'!$F$5^2)))</f>
        <v>3.5200511882837911E-2</v>
      </c>
      <c r="X2032">
        <f>I2032*L2032*O2032*R2032*U2032*'PROBABILITY DATA'!$C$4</f>
        <v>2.1634877022713907E-7</v>
      </c>
      <c r="Y2032">
        <f>J2032*M2032*P2032*S2032*V2032*'PROBABILITY DATA'!$C$5</f>
        <v>3.1812529223276134E-7</v>
      </c>
      <c r="AA2032">
        <f t="shared" si="63"/>
        <v>3.1812529223276134E-7</v>
      </c>
      <c r="AC2032" s="5" t="str">
        <f t="shared" si="62"/>
        <v>TIDAK</v>
      </c>
    </row>
    <row r="2033" spans="2:29" x14ac:dyDescent="0.2">
      <c r="B2033" s="7">
        <v>7.8306075909999997</v>
      </c>
      <c r="C2033" s="8">
        <v>213.24925780000001</v>
      </c>
      <c r="D2033" s="8">
        <v>18821.389609999998</v>
      </c>
      <c r="E2033" s="8">
        <v>6.4751127190000002</v>
      </c>
      <c r="F2033">
        <v>316.57241470706998</v>
      </c>
      <c r="G2033" t="s">
        <v>13</v>
      </c>
      <c r="I2033">
        <f>1/SQRT(2*3.14*'STDEV DATA'!$B$4)*EXP(-((B2033-'RATA RATA DATA'!$B$5)^2/(2*'STDEV DATA'!$B$4^2)))</f>
        <v>0.29384816425756577</v>
      </c>
      <c r="J2033">
        <f>1/SQRT(2*3.14*'STDEV DATA'!$B$5)*EXP(-((B2033-'RATA RATA DATA'!$B$6)^2/(2*'STDEV DATA'!$B$5^2)))</f>
        <v>0.28570160354182023</v>
      </c>
      <c r="L2033">
        <f>1/SQRT(2*3.14*'STDEV DATA'!$C$4)*EXP(-((C2033-'RATA RATA DATA'!$C$5)^2/(2*'STDEV DATA'!$C$4^2)))</f>
        <v>5.9327329536193837E-2</v>
      </c>
      <c r="M2033">
        <f>1/SQRT(2*3.14*'STDEV DATA'!$C$5)*EXP(-((C2033-'RATA RATA DATA'!$C$6)^2/(2*'STDEV DATA'!$C$5^2)))</f>
        <v>6.2160484802639332E-2</v>
      </c>
      <c r="O2033">
        <f>1/SQRT(2*3.14*'STDEV DATA'!$D$4)*EXP(-((D2033-'RATA RATA DATA'!$D$5)^2/(2*'STDEV DATA'!$D$4^2)))</f>
        <v>3.8740007759877982E-3</v>
      </c>
      <c r="P2033">
        <f>1/SQRT(2*3.14*'STDEV DATA'!$D$5)*EXP(-((D2033-'RATA RATA DATA'!$D$6)^2/(2*'STDEV DATA'!$D$5^2)))</f>
        <v>4.0662503420371759E-3</v>
      </c>
      <c r="R2033">
        <f>1/SQRT(2*3.14*'STDEV DATA'!$E$4)*EXP(-((E2033-'RATA RATA DATA'!$E$5)^2/(2*'STDEV DATA'!$E$4^2)))</f>
        <v>0.28136782725713727</v>
      </c>
      <c r="S2033">
        <f>1/SQRT(2*3.14*'STDEV DATA'!$E$5)*EXP(-((E2033-'RATA RATA DATA'!$E$6)^2/(2*'STDEV DATA'!$E$5^2)))</f>
        <v>0.299291885687613</v>
      </c>
      <c r="U2033">
        <f>1/SQRT(2*3.14*'STDEV DATA'!$F$4)*EXP(-((F2033-'RATA RATA DATA'!$F$5)^2/(2*'STDEV DATA'!$F$4^2)))</f>
        <v>5.7176736244624826E-2</v>
      </c>
      <c r="V2033">
        <f>1/SQRT(2*3.14*'STDEV DATA'!$F$5)*EXP(-((F2033-'RATA RATA DATA'!$F$6)^2/(2*'STDEV DATA'!$F$5^2)))</f>
        <v>6.0466497502942147E-2</v>
      </c>
      <c r="X2033">
        <f>I2033*L2033*O2033*R2033*U2033*'PROBABILITY DATA'!$C$4</f>
        <v>4.2385591138058776E-7</v>
      </c>
      <c r="Y2033">
        <f>J2033*M2033*P2033*S2033*V2033*'PROBABILITY DATA'!$C$5</f>
        <v>7.9688875740972786E-7</v>
      </c>
      <c r="AA2033">
        <f t="shared" si="63"/>
        <v>7.9688875740972786E-7</v>
      </c>
      <c r="AC2033" s="5" t="str">
        <f t="shared" si="62"/>
        <v>TIDAK</v>
      </c>
    </row>
    <row r="2034" spans="2:29" x14ac:dyDescent="0.2">
      <c r="B2034" s="7">
        <v>6.7469349679999997</v>
      </c>
      <c r="C2034" s="8">
        <v>154.33216160000001</v>
      </c>
      <c r="D2034" s="8">
        <v>25137.427680000001</v>
      </c>
      <c r="E2034" s="8">
        <v>8.4959038709999994</v>
      </c>
      <c r="F2034">
        <v>274.88408922191002</v>
      </c>
      <c r="G2034" t="s">
        <v>13</v>
      </c>
      <c r="I2034">
        <f>1/SQRT(2*3.14*'STDEV DATA'!$B$4)*EXP(-((B2034-'RATA RATA DATA'!$B$5)^2/(2*'STDEV DATA'!$B$4^2)))</f>
        <v>0.33408712945001368</v>
      </c>
      <c r="J2034">
        <f>1/SQRT(2*3.14*'STDEV DATA'!$B$5)*EXP(-((B2034-'RATA RATA DATA'!$B$6)^2/(2*'STDEV DATA'!$B$5^2)))</f>
        <v>0.31342933383894733</v>
      </c>
      <c r="L2034">
        <f>1/SQRT(2*3.14*'STDEV DATA'!$C$4)*EXP(-((C2034-'RATA RATA DATA'!$C$5)^2/(2*'STDEV DATA'!$C$4^2)))</f>
        <v>3.390357487203708E-2</v>
      </c>
      <c r="M2034">
        <f>1/SQRT(2*3.14*'STDEV DATA'!$C$5)*EXP(-((C2034-'RATA RATA DATA'!$C$6)^2/(2*'STDEV DATA'!$C$5^2)))</f>
        <v>2.8202284374683907E-2</v>
      </c>
      <c r="O2034">
        <f>1/SQRT(2*3.14*'STDEV DATA'!$D$4)*EXP(-((D2034-'RATA RATA DATA'!$D$5)^2/(2*'STDEV DATA'!$D$4^2)))</f>
        <v>3.9953135897554106E-3</v>
      </c>
      <c r="P2034">
        <f>1/SQRT(2*3.14*'STDEV DATA'!$D$5)*EXP(-((D2034-'RATA RATA DATA'!$D$6)^2/(2*'STDEV DATA'!$D$5^2)))</f>
        <v>3.9958305641794485E-3</v>
      </c>
      <c r="R2034">
        <f>1/SQRT(2*3.14*'STDEV DATA'!$E$4)*EXP(-((E2034-'RATA RATA DATA'!$E$5)^2/(2*'STDEV DATA'!$E$4^2)))</f>
        <v>0.22577206691371143</v>
      </c>
      <c r="S2034">
        <f>1/SQRT(2*3.14*'STDEV DATA'!$E$5)*EXP(-((E2034-'RATA RATA DATA'!$E$6)^2/(2*'STDEV DATA'!$E$5^2)))</f>
        <v>0.21035634647881385</v>
      </c>
      <c r="U2034">
        <f>1/SQRT(2*3.14*'STDEV DATA'!$F$4)*EXP(-((F2034-'RATA RATA DATA'!$F$5)^2/(2*'STDEV DATA'!$F$4^2)))</f>
        <v>2.3668968785726802E-2</v>
      </c>
      <c r="V2034">
        <f>1/SQRT(2*3.14*'STDEV DATA'!$F$5)*EXP(-((F2034-'RATA RATA DATA'!$F$6)^2/(2*'STDEV DATA'!$F$5^2)))</f>
        <v>1.241848185388281E-2</v>
      </c>
      <c r="X2034">
        <f>I2034*L2034*O2034*R2034*U2034*'PROBABILITY DATA'!$C$4</f>
        <v>9.4339293097227497E-8</v>
      </c>
      <c r="Y2034">
        <f>J2034*M2034*P2034*S2034*V2034*'PROBABILITY DATA'!$C$5</f>
        <v>5.6262869538102191E-8</v>
      </c>
      <c r="AA2034">
        <f t="shared" si="63"/>
        <v>9.4339293097227497E-8</v>
      </c>
      <c r="AC2034" s="5" t="str">
        <f t="shared" si="62"/>
        <v>YA</v>
      </c>
    </row>
    <row r="2035" spans="2:29" x14ac:dyDescent="0.2">
      <c r="B2035" s="7">
        <v>6.5422817870000003</v>
      </c>
      <c r="C2035" s="8">
        <v>146.0553835</v>
      </c>
      <c r="D2035" s="8">
        <v>35965.744579999999</v>
      </c>
      <c r="E2035" s="8">
        <v>8.5786779880000008</v>
      </c>
      <c r="F2035">
        <v>333.77577661081295</v>
      </c>
      <c r="G2035" t="s">
        <v>13</v>
      </c>
      <c r="I2035">
        <f>1/SQRT(2*3.14*'STDEV DATA'!$B$4)*EXP(-((B2035-'RATA RATA DATA'!$B$5)^2/(2*'STDEV DATA'!$B$4^2)))</f>
        <v>0.31820274900455642</v>
      </c>
      <c r="J2035">
        <f>1/SQRT(2*3.14*'STDEV DATA'!$B$5)*EXP(-((B2035-'RATA RATA DATA'!$B$6)^2/(2*'STDEV DATA'!$B$5^2)))</f>
        <v>0.30182927831495182</v>
      </c>
      <c r="L2035">
        <f>1/SQRT(2*3.14*'STDEV DATA'!$C$4)*EXP(-((C2035-'RATA RATA DATA'!$C$5)^2/(2*'STDEV DATA'!$C$4^2)))</f>
        <v>2.5154067833006569E-2</v>
      </c>
      <c r="M2035">
        <f>1/SQRT(2*3.14*'STDEV DATA'!$C$5)*EXP(-((C2035-'RATA RATA DATA'!$C$6)^2/(2*'STDEV DATA'!$C$5^2)))</f>
        <v>1.8919139081619761E-2</v>
      </c>
      <c r="O2035">
        <f>1/SQRT(2*3.14*'STDEV DATA'!$D$4)*EXP(-((D2035-'RATA RATA DATA'!$D$5)^2/(2*'STDEV DATA'!$D$4^2)))</f>
        <v>1.3742967568311022E-3</v>
      </c>
      <c r="P2035">
        <f>1/SQRT(2*3.14*'STDEV DATA'!$D$5)*EXP(-((D2035-'RATA RATA DATA'!$D$6)^2/(2*'STDEV DATA'!$D$5^2)))</f>
        <v>1.087397037441944E-3</v>
      </c>
      <c r="R2035">
        <f>1/SQRT(2*3.14*'STDEV DATA'!$E$4)*EXP(-((E2035-'RATA RATA DATA'!$E$5)^2/(2*'STDEV DATA'!$E$4^2)))</f>
        <v>0.21713349236923551</v>
      </c>
      <c r="S2035">
        <f>1/SQRT(2*3.14*'STDEV DATA'!$E$5)*EXP(-((E2035-'RATA RATA DATA'!$E$6)^2/(2*'STDEV DATA'!$E$5^2)))</f>
        <v>0.19948456829686143</v>
      </c>
      <c r="U2035">
        <f>1/SQRT(2*3.14*'STDEV DATA'!$F$4)*EXP(-((F2035-'RATA RATA DATA'!$F$5)^2/(2*'STDEV DATA'!$F$4^2)))</f>
        <v>6.1643058590409874E-2</v>
      </c>
      <c r="V2035">
        <f>1/SQRT(2*3.14*'STDEV DATA'!$F$5)*EXP(-((F2035-'RATA RATA DATA'!$F$6)^2/(2*'STDEV DATA'!$F$5^2)))</f>
        <v>7.0637520417500863E-2</v>
      </c>
      <c r="X2035">
        <f>I2035*L2035*O2035*R2035*U2035*'PROBABILITY DATA'!$C$4</f>
        <v>5.7436852687126288E-8</v>
      </c>
      <c r="Y2035">
        <f>J2035*M2035*P2035*S2035*V2035*'PROBABILITY DATA'!$C$5</f>
        <v>5.3353435840166697E-8</v>
      </c>
      <c r="AA2035">
        <f t="shared" si="63"/>
        <v>5.7436852687126288E-8</v>
      </c>
      <c r="AC2035" s="5" t="str">
        <f t="shared" si="62"/>
        <v>YA</v>
      </c>
    </row>
    <row r="2036" spans="2:29" x14ac:dyDescent="0.2">
      <c r="B2036" s="7">
        <v>8.5496925140000002</v>
      </c>
      <c r="C2036" s="8">
        <v>236.86150459999999</v>
      </c>
      <c r="D2036" s="8">
        <v>17828.294519999999</v>
      </c>
      <c r="E2036" s="8">
        <v>4.7522675630000002</v>
      </c>
      <c r="F2036">
        <v>341.03633696678997</v>
      </c>
      <c r="G2036" t="s">
        <v>13</v>
      </c>
      <c r="I2036">
        <f>1/SQRT(2*3.14*'STDEV DATA'!$B$4)*EXP(-((B2036-'RATA RATA DATA'!$B$5)^2/(2*'STDEV DATA'!$B$4^2)))</f>
        <v>0.1885247766260689</v>
      </c>
      <c r="J2036">
        <f>1/SQRT(2*3.14*'STDEV DATA'!$B$5)*EXP(-((B2036-'RATA RATA DATA'!$B$6)^2/(2*'STDEV DATA'!$B$5^2)))</f>
        <v>0.20480512783070207</v>
      </c>
      <c r="L2036">
        <f>1/SQRT(2*3.14*'STDEV DATA'!$C$4)*EXP(-((C2036-'RATA RATA DATA'!$C$5)^2/(2*'STDEV DATA'!$C$4^2)))</f>
        <v>3.4357768269512312E-2</v>
      </c>
      <c r="M2036">
        <f>1/SQRT(2*3.14*'STDEV DATA'!$C$5)*EXP(-((C2036-'RATA RATA DATA'!$C$6)^2/(2*'STDEV DATA'!$C$5^2)))</f>
        <v>3.1081436712359724E-2</v>
      </c>
      <c r="O2036">
        <f>1/SQRT(2*3.14*'STDEV DATA'!$D$4)*EXP(-((D2036-'RATA RATA DATA'!$D$5)^2/(2*'STDEV DATA'!$D$4^2)))</f>
        <v>3.6900725309386971E-3</v>
      </c>
      <c r="P2036">
        <f>1/SQRT(2*3.14*'STDEV DATA'!$D$5)*EXP(-((D2036-'RATA RATA DATA'!$D$6)^2/(2*'STDEV DATA'!$D$5^2)))</f>
        <v>3.8796780603895476E-3</v>
      </c>
      <c r="R2036">
        <f>1/SQRT(2*3.14*'STDEV DATA'!$E$4)*EXP(-((E2036-'RATA RATA DATA'!$E$5)^2/(2*'STDEV DATA'!$E$4^2)))</f>
        <v>0.1117455621884999</v>
      </c>
      <c r="S2036">
        <f>1/SQRT(2*3.14*'STDEV DATA'!$E$5)*EXP(-((E2036-'RATA RATA DATA'!$E$6)^2/(2*'STDEV DATA'!$E$5^2)))</f>
        <v>9.6680139668022108E-2</v>
      </c>
      <c r="U2036">
        <f>1/SQRT(2*3.14*'STDEV DATA'!$F$4)*EXP(-((F2036-'RATA RATA DATA'!$F$5)^2/(2*'STDEV DATA'!$F$4^2)))</f>
        <v>6.0490147485062373E-2</v>
      </c>
      <c r="V2036">
        <f>1/SQRT(2*3.14*'STDEV DATA'!$F$5)*EXP(-((F2036-'RATA RATA DATA'!$F$6)^2/(2*'STDEV DATA'!$F$5^2)))</f>
        <v>6.912485016547644E-2</v>
      </c>
      <c r="X2036">
        <f>I2036*L2036*O2036*R2036*U2036*'PROBABILITY DATA'!$C$4</f>
        <v>6.3027513281230735E-8</v>
      </c>
      <c r="Y2036">
        <f>J2036*M2036*P2036*S2036*V2036*'PROBABILITY DATA'!$C$5</f>
        <v>1.0064120617865259E-7</v>
      </c>
      <c r="AA2036">
        <f t="shared" si="63"/>
        <v>1.0064120617865259E-7</v>
      </c>
      <c r="AC2036" s="5" t="str">
        <f t="shared" si="62"/>
        <v>TIDAK</v>
      </c>
    </row>
    <row r="2037" spans="2:29" x14ac:dyDescent="0.2">
      <c r="B2037" s="7">
        <v>7.4998445020000002</v>
      </c>
      <c r="C2037" s="8">
        <v>231.53886829999999</v>
      </c>
      <c r="D2037" s="8">
        <v>22452.635569999999</v>
      </c>
      <c r="E2037" s="8">
        <v>7.8210074629999999</v>
      </c>
      <c r="F2037">
        <v>333.77577661081295</v>
      </c>
      <c r="G2037" t="s">
        <v>13</v>
      </c>
      <c r="I2037">
        <f>1/SQRT(2*3.14*'STDEV DATA'!$B$4)*EXP(-((B2037-'RATA RATA DATA'!$B$5)^2/(2*'STDEV DATA'!$B$4^2)))</f>
        <v>0.32738560545286033</v>
      </c>
      <c r="J2037">
        <f>1/SQRT(2*3.14*'STDEV DATA'!$B$5)*EXP(-((B2037-'RATA RATA DATA'!$B$6)^2/(2*'STDEV DATA'!$B$5^2)))</f>
        <v>0.30962513175481399</v>
      </c>
      <c r="L2037">
        <f>1/SQRT(2*3.14*'STDEV DATA'!$C$4)*EXP(-((C2037-'RATA RATA DATA'!$C$5)^2/(2*'STDEV DATA'!$C$4^2)))</f>
        <v>4.0384729033179266E-2</v>
      </c>
      <c r="M2037">
        <f>1/SQRT(2*3.14*'STDEV DATA'!$C$5)*EXP(-((C2037-'RATA RATA DATA'!$C$6)^2/(2*'STDEV DATA'!$C$5^2)))</f>
        <v>3.821766349254118E-2</v>
      </c>
      <c r="O2037">
        <f>1/SQRT(2*3.14*'STDEV DATA'!$D$4)*EXP(-((D2037-'RATA RATA DATA'!$D$5)^2/(2*'STDEV DATA'!$D$4^2)))</f>
        <v>4.1821870544278897E-3</v>
      </c>
      <c r="P2037">
        <f>1/SQRT(2*3.14*'STDEV DATA'!$D$5)*EXP(-((D2037-'RATA RATA DATA'!$D$6)^2/(2*'STDEV DATA'!$D$5^2)))</f>
        <v>4.3035968286281026E-3</v>
      </c>
      <c r="R2037">
        <f>1/SQRT(2*3.14*'STDEV DATA'!$E$4)*EXP(-((E2037-'RATA RATA DATA'!$E$5)^2/(2*'STDEV DATA'!$E$4^2)))</f>
        <v>0.28415786273714311</v>
      </c>
      <c r="S2037">
        <f>1/SQRT(2*3.14*'STDEV DATA'!$E$5)*EXP(-((E2037-'RATA RATA DATA'!$E$6)^2/(2*'STDEV DATA'!$E$5^2)))</f>
        <v>0.28946989403546125</v>
      </c>
      <c r="U2037">
        <f>1/SQRT(2*3.14*'STDEV DATA'!$F$4)*EXP(-((F2037-'RATA RATA DATA'!$F$5)^2/(2*'STDEV DATA'!$F$4^2)))</f>
        <v>6.1643058590409874E-2</v>
      </c>
      <c r="V2037">
        <f>1/SQRT(2*3.14*'STDEV DATA'!$F$5)*EXP(-((F2037-'RATA RATA DATA'!$F$6)^2/(2*'STDEV DATA'!$F$5^2)))</f>
        <v>7.0637520417500863E-2</v>
      </c>
      <c r="X2037">
        <f>I2037*L2037*O2037*R2037*U2037*'PROBABILITY DATA'!$C$4</f>
        <v>3.7784269014447345E-7</v>
      </c>
      <c r="Y2037">
        <f>J2037*M2037*P2037*S2037*V2037*'PROBABILITY DATA'!$C$5</f>
        <v>6.3494707059181897E-7</v>
      </c>
      <c r="AA2037">
        <f t="shared" si="63"/>
        <v>6.3494707059181897E-7</v>
      </c>
      <c r="AC2037" s="5" t="str">
        <f t="shared" si="62"/>
        <v>TIDAK</v>
      </c>
    </row>
    <row r="2038" spans="2:29" x14ac:dyDescent="0.2">
      <c r="B2038" s="7">
        <v>5.7637728069999996</v>
      </c>
      <c r="C2038" s="8">
        <v>183.07362860000001</v>
      </c>
      <c r="D2038" s="8">
        <v>22025.696609999999</v>
      </c>
      <c r="E2038" s="8">
        <v>8.9528959340000007</v>
      </c>
      <c r="F2038">
        <v>333.77577661081295</v>
      </c>
      <c r="G2038" t="s">
        <v>13</v>
      </c>
      <c r="I2038">
        <f>1/SQRT(2*3.14*'STDEV DATA'!$B$4)*EXP(-((B2038-'RATA RATA DATA'!$B$5)^2/(2*'STDEV DATA'!$B$4^2)))</f>
        <v>0.21392159642557121</v>
      </c>
      <c r="J2038">
        <f>1/SQRT(2*3.14*'STDEV DATA'!$B$5)*EXP(-((B2038-'RATA RATA DATA'!$B$6)^2/(2*'STDEV DATA'!$B$5^2)))</f>
        <v>0.22277074033476321</v>
      </c>
      <c r="L2038">
        <f>1/SQRT(2*3.14*'STDEV DATA'!$C$4)*EXP(-((C2038-'RATA RATA DATA'!$C$5)^2/(2*'STDEV DATA'!$C$4^2)))</f>
        <v>6.2765238351818284E-2</v>
      </c>
      <c r="M2038">
        <f>1/SQRT(2*3.14*'STDEV DATA'!$C$5)*EXP(-((C2038-'RATA RATA DATA'!$C$6)^2/(2*'STDEV DATA'!$C$5^2)))</f>
        <v>6.499983311093474E-2</v>
      </c>
      <c r="O2038">
        <f>1/SQRT(2*3.14*'STDEV DATA'!$D$4)*EXP(-((D2038-'RATA RATA DATA'!$D$5)^2/(2*'STDEV DATA'!$D$4^2)))</f>
        <v>4.1790679275004279E-3</v>
      </c>
      <c r="P2038">
        <f>1/SQRT(2*3.14*'STDEV DATA'!$D$5)*EXP(-((D2038-'RATA RATA DATA'!$D$6)^2/(2*'STDEV DATA'!$D$5^2)))</f>
        <v>4.3152324483927496E-3</v>
      </c>
      <c r="R2038">
        <f>1/SQRT(2*3.14*'STDEV DATA'!$E$4)*EXP(-((E2038-'RATA RATA DATA'!$E$5)^2/(2*'STDEV DATA'!$E$4^2)))</f>
        <v>0.17673867752075237</v>
      </c>
      <c r="S2038">
        <f>1/SQRT(2*3.14*'STDEV DATA'!$E$5)*EXP(-((E2038-'RATA RATA DATA'!$E$6)^2/(2*'STDEV DATA'!$E$5^2)))</f>
        <v>0.15109276625091705</v>
      </c>
      <c r="U2038">
        <f>1/SQRT(2*3.14*'STDEV DATA'!$F$4)*EXP(-((F2038-'RATA RATA DATA'!$F$5)^2/(2*'STDEV DATA'!$F$4^2)))</f>
        <v>6.1643058590409874E-2</v>
      </c>
      <c r="V2038">
        <f>1/SQRT(2*3.14*'STDEV DATA'!$F$5)*EXP(-((F2038-'RATA RATA DATA'!$F$6)^2/(2*'STDEV DATA'!$F$5^2)))</f>
        <v>7.0637520417500863E-2</v>
      </c>
      <c r="X2038">
        <f>I2038*L2038*O2038*R2038*U2038*'PROBABILITY DATA'!$C$4</f>
        <v>2.3848220837498627E-7</v>
      </c>
      <c r="Y2038">
        <f>J2038*M2038*P2038*S2038*V2038*'PROBABILITY DATA'!$C$5</f>
        <v>4.0664970667202201E-7</v>
      </c>
      <c r="AA2038">
        <f t="shared" si="63"/>
        <v>4.0664970667202201E-7</v>
      </c>
      <c r="AC2038" s="5" t="str">
        <f t="shared" si="62"/>
        <v>TIDAK</v>
      </c>
    </row>
    <row r="2039" spans="2:29" x14ac:dyDescent="0.2">
      <c r="B2039" s="7">
        <v>7.2768631250000002</v>
      </c>
      <c r="C2039" s="8">
        <v>165.79795189999999</v>
      </c>
      <c r="D2039" s="8">
        <v>30396.904620000001</v>
      </c>
      <c r="E2039" s="8">
        <v>7.8356387359999999</v>
      </c>
      <c r="F2039">
        <v>281.89688175002999</v>
      </c>
      <c r="G2039" t="s">
        <v>13</v>
      </c>
      <c r="I2039">
        <f>1/SQRT(2*3.14*'STDEV DATA'!$B$4)*EXP(-((B2039-'RATA RATA DATA'!$B$5)^2/(2*'STDEV DATA'!$B$4^2)))</f>
        <v>0.34030208870089584</v>
      </c>
      <c r="J2039">
        <f>1/SQRT(2*3.14*'STDEV DATA'!$B$5)*EXP(-((B2039-'RATA RATA DATA'!$B$6)^2/(2*'STDEV DATA'!$B$5^2)))</f>
        <v>0.31853106704666873</v>
      </c>
      <c r="L2039">
        <f>1/SQRT(2*3.14*'STDEV DATA'!$C$4)*EXP(-((C2039-'RATA RATA DATA'!$C$5)^2/(2*'STDEV DATA'!$C$4^2)))</f>
        <v>4.6877180653799172E-2</v>
      </c>
      <c r="M2039">
        <f>1/SQRT(2*3.14*'STDEV DATA'!$C$5)*EXP(-((C2039-'RATA RATA DATA'!$C$6)^2/(2*'STDEV DATA'!$C$5^2)))</f>
        <v>4.3603977032303023E-2</v>
      </c>
      <c r="O2039">
        <f>1/SQRT(2*3.14*'STDEV DATA'!$D$4)*EXP(-((D2039-'RATA RATA DATA'!$D$5)^2/(2*'STDEV DATA'!$D$4^2)))</f>
        <v>2.8390972497425587E-3</v>
      </c>
      <c r="P2039">
        <f>1/SQRT(2*3.14*'STDEV DATA'!$D$5)*EXP(-((D2039-'RATA RATA DATA'!$D$6)^2/(2*'STDEV DATA'!$D$5^2)))</f>
        <v>2.5953400921067604E-3</v>
      </c>
      <c r="R2039">
        <f>1/SQRT(2*3.14*'STDEV DATA'!$E$4)*EXP(-((E2039-'RATA RATA DATA'!$E$5)^2/(2*'STDEV DATA'!$E$4^2)))</f>
        <v>0.28321543834288487</v>
      </c>
      <c r="S2039">
        <f>1/SQRT(2*3.14*'STDEV DATA'!$E$5)*EXP(-((E2039-'RATA RATA DATA'!$E$6)^2/(2*'STDEV DATA'!$E$5^2)))</f>
        <v>0.2880900385959525</v>
      </c>
      <c r="U2039">
        <f>1/SQRT(2*3.14*'STDEV DATA'!$F$4)*EXP(-((F2039-'RATA RATA DATA'!$F$5)^2/(2*'STDEV DATA'!$F$4^2)))</f>
        <v>2.9424786208480016E-2</v>
      </c>
      <c r="V2039">
        <f>1/SQRT(2*3.14*'STDEV DATA'!$F$5)*EXP(-((F2039-'RATA RATA DATA'!$F$6)^2/(2*'STDEV DATA'!$F$5^2)))</f>
        <v>1.8263934181727549E-2</v>
      </c>
      <c r="X2039">
        <f>I2039*L2039*O2039*R2039*U2039*'PROBABILITY DATA'!$C$4</f>
        <v>1.4723924027147023E-7</v>
      </c>
      <c r="Y2039">
        <f>J2039*M2039*P2039*S2039*V2039*'PROBABILITY DATA'!$C$5</f>
        <v>1.1565422694064182E-7</v>
      </c>
      <c r="AA2039">
        <f t="shared" si="63"/>
        <v>1.4723924027147023E-7</v>
      </c>
      <c r="AC2039" s="5" t="str">
        <f t="shared" si="62"/>
        <v>YA</v>
      </c>
    </row>
    <row r="2040" spans="2:29" x14ac:dyDescent="0.2">
      <c r="B2040" s="7">
        <v>7.493290816</v>
      </c>
      <c r="C2040" s="8">
        <v>216.38187959999999</v>
      </c>
      <c r="D2040" s="8">
        <v>9465.3239049999993</v>
      </c>
      <c r="E2040" s="8">
        <v>4.9475313569999999</v>
      </c>
      <c r="F2040">
        <v>341.46063180015</v>
      </c>
      <c r="G2040" t="s">
        <v>13</v>
      </c>
      <c r="I2040">
        <f>1/SQRT(2*3.14*'STDEV DATA'!$B$4)*EXP(-((B2040-'RATA RATA DATA'!$B$5)^2/(2*'STDEV DATA'!$B$4^2)))</f>
        <v>0.32788680294779743</v>
      </c>
      <c r="J2040">
        <f>1/SQRT(2*3.14*'STDEV DATA'!$B$5)*EXP(-((B2040-'RATA RATA DATA'!$B$6)^2/(2*'STDEV DATA'!$B$5^2)))</f>
        <v>0.3099753452736807</v>
      </c>
      <c r="L2040">
        <f>1/SQRT(2*3.14*'STDEV DATA'!$C$4)*EXP(-((C2040-'RATA RATA DATA'!$C$5)^2/(2*'STDEV DATA'!$C$4^2)))</f>
        <v>5.6597598606782935E-2</v>
      </c>
      <c r="M2040">
        <f>1/SQRT(2*3.14*'STDEV DATA'!$C$5)*EXP(-((C2040-'RATA RATA DATA'!$C$6)^2/(2*'STDEV DATA'!$C$5^2)))</f>
        <v>5.8616202843261772E-2</v>
      </c>
      <c r="O2040">
        <f>1/SQRT(2*3.14*'STDEV DATA'!$D$4)*EXP(-((D2040-'RATA RATA DATA'!$D$5)^2/(2*'STDEV DATA'!$D$4^2)))</f>
        <v>1.5279991383420845E-3</v>
      </c>
      <c r="P2040">
        <f>1/SQRT(2*3.14*'STDEV DATA'!$D$5)*EXP(-((D2040-'RATA RATA DATA'!$D$6)^2/(2*'STDEV DATA'!$D$5^2)))</f>
        <v>1.5285330812672504E-3</v>
      </c>
      <c r="R2040">
        <f>1/SQRT(2*3.14*'STDEV DATA'!$E$4)*EXP(-((E2040-'RATA RATA DATA'!$E$5)^2/(2*'STDEV DATA'!$E$4^2)))</f>
        <v>0.13061725663255974</v>
      </c>
      <c r="S2040">
        <f>1/SQRT(2*3.14*'STDEV DATA'!$E$5)*EXP(-((E2040-'RATA RATA DATA'!$E$6)^2/(2*'STDEV DATA'!$E$5^2)))</f>
        <v>0.11740673866851276</v>
      </c>
      <c r="U2040">
        <f>1/SQRT(2*3.14*'STDEV DATA'!$F$4)*EXP(-((F2040-'RATA RATA DATA'!$F$5)^2/(2*'STDEV DATA'!$F$4^2)))</f>
        <v>6.0367318291579174E-2</v>
      </c>
      <c r="V2040">
        <f>1/SQRT(2*3.14*'STDEV DATA'!$F$5)*EXP(-((F2040-'RATA RATA DATA'!$F$6)^2/(2*'STDEV DATA'!$F$5^2)))</f>
        <v>6.8926957763682073E-2</v>
      </c>
      <c r="X2040">
        <f>I2040*L2040*O2040*R2040*U2040*'PROBABILITY DATA'!$C$4</f>
        <v>8.7223689601408465E-8</v>
      </c>
      <c r="Y2040">
        <f>J2040*M2040*P2040*S2040*V2040*'PROBABILITY DATA'!$C$5</f>
        <v>1.3704669655670164E-7</v>
      </c>
      <c r="AA2040">
        <f t="shared" si="63"/>
        <v>1.3704669655670164E-7</v>
      </c>
      <c r="AC2040" s="5" t="str">
        <f t="shared" si="62"/>
        <v>TIDAK</v>
      </c>
    </row>
    <row r="2041" spans="2:29" x14ac:dyDescent="0.2">
      <c r="B2041" s="7">
        <v>6.1160239799999996</v>
      </c>
      <c r="C2041" s="8">
        <v>158.72890140000001</v>
      </c>
      <c r="D2041" s="8">
        <v>22481.027320000001</v>
      </c>
      <c r="E2041" s="8">
        <v>8.4670652450000006</v>
      </c>
      <c r="F2041">
        <v>333.77577661081295</v>
      </c>
      <c r="G2041" t="s">
        <v>13</v>
      </c>
      <c r="I2041">
        <f>1/SQRT(2*3.14*'STDEV DATA'!$B$4)*EXP(-((B2041-'RATA RATA DATA'!$B$5)^2/(2*'STDEV DATA'!$B$4^2)))</f>
        <v>0.26688540383105014</v>
      </c>
      <c r="J2041">
        <f>1/SQRT(2*3.14*'STDEV DATA'!$B$5)*EXP(-((B2041-'RATA RATA DATA'!$B$6)^2/(2*'STDEV DATA'!$B$5^2)))</f>
        <v>0.26375076298308187</v>
      </c>
      <c r="L2041">
        <f>1/SQRT(2*3.14*'STDEV DATA'!$C$4)*EXP(-((C2041-'RATA RATA DATA'!$C$5)^2/(2*'STDEV DATA'!$C$4^2)))</f>
        <v>3.8863535264839294E-2</v>
      </c>
      <c r="M2041">
        <f>1/SQRT(2*3.14*'STDEV DATA'!$C$5)*EXP(-((C2041-'RATA RATA DATA'!$C$6)^2/(2*'STDEV DATA'!$C$5^2)))</f>
        <v>3.3872482654046479E-2</v>
      </c>
      <c r="O2041">
        <f>1/SQRT(2*3.14*'STDEV DATA'!$D$4)*EXP(-((D2041-'RATA RATA DATA'!$D$5)^2/(2*'STDEV DATA'!$D$4^2)))</f>
        <v>4.1820683643895165E-3</v>
      </c>
      <c r="P2041">
        <f>1/SQRT(2*3.14*'STDEV DATA'!$D$5)*EXP(-((D2041-'RATA RATA DATA'!$D$6)^2/(2*'STDEV DATA'!$D$5^2)))</f>
        <v>4.3024431934481095E-3</v>
      </c>
      <c r="R2041">
        <f>1/SQRT(2*3.14*'STDEV DATA'!$E$4)*EXP(-((E2041-'RATA RATA DATA'!$E$5)^2/(2*'STDEV DATA'!$E$4^2)))</f>
        <v>0.22873493049350355</v>
      </c>
      <c r="S2041">
        <f>1/SQRT(2*3.14*'STDEV DATA'!$E$5)*EXP(-((E2041-'RATA RATA DATA'!$E$6)^2/(2*'STDEV DATA'!$E$5^2)))</f>
        <v>0.21412871835520467</v>
      </c>
      <c r="U2041">
        <f>1/SQRT(2*3.14*'STDEV DATA'!$F$4)*EXP(-((F2041-'RATA RATA DATA'!$F$5)^2/(2*'STDEV DATA'!$F$4^2)))</f>
        <v>6.1643058590409874E-2</v>
      </c>
      <c r="V2041">
        <f>1/SQRT(2*3.14*'STDEV DATA'!$F$5)*EXP(-((F2041-'RATA RATA DATA'!$F$6)^2/(2*'STDEV DATA'!$F$5^2)))</f>
        <v>7.0637520417500863E-2</v>
      </c>
      <c r="X2041">
        <f>I2041*L2041*O2041*R2041*U2041*'PROBABILITY DATA'!$C$4</f>
        <v>2.3859530097286803E-7</v>
      </c>
      <c r="Y2041">
        <f>J2041*M2041*P2041*S2041*V2041*'PROBABILITY DATA'!$C$5</f>
        <v>3.5451369969612475E-7</v>
      </c>
      <c r="AA2041">
        <f t="shared" si="63"/>
        <v>3.5451369969612475E-7</v>
      </c>
      <c r="AC2041" s="5" t="str">
        <f t="shared" si="62"/>
        <v>TIDAK</v>
      </c>
    </row>
    <row r="2042" spans="2:29" x14ac:dyDescent="0.2">
      <c r="B2042" s="7">
        <v>5.2268952320000004</v>
      </c>
      <c r="C2042" s="8">
        <v>127.1175552</v>
      </c>
      <c r="D2042" s="8">
        <v>7907.3304410000001</v>
      </c>
      <c r="E2042" s="8">
        <v>6.7619285109999998</v>
      </c>
      <c r="F2042">
        <v>335.46184195539001</v>
      </c>
      <c r="G2042" t="s">
        <v>13</v>
      </c>
      <c r="I2042">
        <f>1/SQRT(2*3.14*'STDEV DATA'!$B$4)*EXP(-((B2042-'RATA RATA DATA'!$B$5)^2/(2*'STDEV DATA'!$B$4^2)))</f>
        <v>0.13380470762794661</v>
      </c>
      <c r="J2042">
        <f>1/SQRT(2*3.14*'STDEV DATA'!$B$5)*EXP(-((B2042-'RATA RATA DATA'!$B$6)^2/(2*'STDEV DATA'!$B$5^2)))</f>
        <v>0.15583972698083925</v>
      </c>
      <c r="L2042">
        <f>1/SQRT(2*3.14*'STDEV DATA'!$C$4)*EXP(-((C2042-'RATA RATA DATA'!$C$5)^2/(2*'STDEV DATA'!$C$4^2)))</f>
        <v>1.0363111001603083E-2</v>
      </c>
      <c r="M2042">
        <f>1/SQRT(2*3.14*'STDEV DATA'!$C$5)*EXP(-((C2042-'RATA RATA DATA'!$C$6)^2/(2*'STDEV DATA'!$C$5^2)))</f>
        <v>5.8102958306324717E-3</v>
      </c>
      <c r="O2042">
        <f>1/SQRT(2*3.14*'STDEV DATA'!$D$4)*EXP(-((D2042-'RATA RATA DATA'!$D$5)^2/(2*'STDEV DATA'!$D$4^2)))</f>
        <v>1.181103080859131E-3</v>
      </c>
      <c r="P2042">
        <f>1/SQRT(2*3.14*'STDEV DATA'!$D$5)*EXP(-((D2042-'RATA RATA DATA'!$D$6)^2/(2*'STDEV DATA'!$D$5^2)))</f>
        <v>1.1559438034800217E-3</v>
      </c>
      <c r="R2042">
        <f>1/SQRT(2*3.14*'STDEV DATA'!$E$4)*EXP(-((E2042-'RATA RATA DATA'!$E$5)^2/(2*'STDEV DATA'!$E$4^2)))</f>
        <v>0.29710798358569057</v>
      </c>
      <c r="S2042">
        <f>1/SQRT(2*3.14*'STDEV DATA'!$E$5)*EXP(-((E2042-'RATA RATA DATA'!$E$6)^2/(2*'STDEV DATA'!$E$5^2)))</f>
        <v>0.31788412169911595</v>
      </c>
      <c r="U2042">
        <f>1/SQRT(2*3.14*'STDEV DATA'!$F$4)*EXP(-((F2042-'RATA RATA DATA'!$F$5)^2/(2*'STDEV DATA'!$F$4^2)))</f>
        <v>6.1538008641040115E-2</v>
      </c>
      <c r="V2042">
        <f>1/SQRT(2*3.14*'STDEV DATA'!$F$5)*EXP(-((F2042-'RATA RATA DATA'!$F$6)^2/(2*'STDEV DATA'!$F$5^2)))</f>
        <v>7.0608608661126754E-2</v>
      </c>
      <c r="X2042">
        <f>I2042*L2042*O2042*R2042*U2042*'PROBABILITY DATA'!$C$4</f>
        <v>1.1681377710830425E-8</v>
      </c>
      <c r="Y2042">
        <f>J2042*M2042*P2042*S2042*V2042*'PROBABILITY DATA'!$C$5</f>
        <v>1.432538804015506E-8</v>
      </c>
      <c r="AA2042">
        <f t="shared" si="63"/>
        <v>1.432538804015506E-8</v>
      </c>
      <c r="AC2042" s="5" t="str">
        <f t="shared" si="62"/>
        <v>TIDAK</v>
      </c>
    </row>
    <row r="2043" spans="2:29" x14ac:dyDescent="0.2">
      <c r="B2043" s="7">
        <v>7.080794504</v>
      </c>
      <c r="C2043" s="8">
        <v>255.95359930000001</v>
      </c>
      <c r="D2043" s="8">
        <v>15097.02406</v>
      </c>
      <c r="E2043" s="8">
        <v>8.4824211199999997</v>
      </c>
      <c r="F2043">
        <v>361.97141892677001</v>
      </c>
      <c r="G2043" t="s">
        <v>13</v>
      </c>
      <c r="I2043">
        <f>1/SQRT(2*3.14*'STDEV DATA'!$B$4)*EXP(-((B2043-'RATA RATA DATA'!$B$5)^2/(2*'STDEV DATA'!$B$4^2)))</f>
        <v>0.34416649185164766</v>
      </c>
      <c r="J2043">
        <f>1/SQRT(2*3.14*'STDEV DATA'!$B$5)*EXP(-((B2043-'RATA RATA DATA'!$B$6)^2/(2*'STDEV DATA'!$B$5^2)))</f>
        <v>0.32100347270959284</v>
      </c>
      <c r="L2043">
        <f>1/SQRT(2*3.14*'STDEV DATA'!$C$4)*EXP(-((C2043-'RATA RATA DATA'!$C$5)^2/(2*'STDEV DATA'!$C$4^2)))</f>
        <v>1.6003207104543619E-2</v>
      </c>
      <c r="M2043">
        <f>1/SQRT(2*3.14*'STDEV DATA'!$C$5)*EXP(-((C2043-'RATA RATA DATA'!$C$6)^2/(2*'STDEV DATA'!$C$5^2)))</f>
        <v>1.163104804960787E-2</v>
      </c>
      <c r="O2043">
        <f>1/SQRT(2*3.14*'STDEV DATA'!$D$4)*EXP(-((D2043-'RATA RATA DATA'!$D$5)^2/(2*'STDEV DATA'!$D$4^2)))</f>
        <v>3.0358668406562463E-3</v>
      </c>
      <c r="P2043">
        <f>1/SQRT(2*3.14*'STDEV DATA'!$D$5)*EXP(-((D2043-'RATA RATA DATA'!$D$6)^2/(2*'STDEV DATA'!$D$5^2)))</f>
        <v>3.1800700858774034E-3</v>
      </c>
      <c r="R2043">
        <f>1/SQRT(2*3.14*'STDEV DATA'!$E$4)*EXP(-((E2043-'RATA RATA DATA'!$E$5)^2/(2*'STDEV DATA'!$E$4^2)))</f>
        <v>0.22716057137156068</v>
      </c>
      <c r="S2043">
        <f>1/SQRT(2*3.14*'STDEV DATA'!$E$5)*EXP(-((E2043-'RATA RATA DATA'!$E$6)^2/(2*'STDEV DATA'!$E$5^2)))</f>
        <v>0.2121214179302395</v>
      </c>
      <c r="U2043">
        <f>1/SQRT(2*3.14*'STDEV DATA'!$F$4)*EXP(-((F2043-'RATA RATA DATA'!$F$5)^2/(2*'STDEV DATA'!$F$4^2)))</f>
        <v>4.8414923785575839E-2</v>
      </c>
      <c r="V2043">
        <f>1/SQRT(2*3.14*'STDEV DATA'!$F$5)*EXP(-((F2043-'RATA RATA DATA'!$F$6)^2/(2*'STDEV DATA'!$F$5^2)))</f>
        <v>4.8594080144198547E-2</v>
      </c>
      <c r="X2043">
        <f>I2043*L2043*O2043*R2043*U2043*'PROBABILITY DATA'!$C$4</f>
        <v>7.1739359502331655E-8</v>
      </c>
      <c r="Y2043">
        <f>J2043*M2043*P2043*S2043*V2043*'PROBABILITY DATA'!$C$5</f>
        <v>7.4627676426435602E-8</v>
      </c>
      <c r="AA2043">
        <f t="shared" si="63"/>
        <v>7.4627676426435602E-8</v>
      </c>
      <c r="AC2043" s="5" t="str">
        <f t="shared" si="62"/>
        <v>TIDAK</v>
      </c>
    </row>
    <row r="2044" spans="2:29" x14ac:dyDescent="0.2">
      <c r="B2044" s="7">
        <v>6.4206402059999998</v>
      </c>
      <c r="C2044" s="8">
        <v>180.2929997</v>
      </c>
      <c r="D2044" s="8">
        <v>26034.528200000001</v>
      </c>
      <c r="E2044" s="8">
        <v>9.7106188370000002</v>
      </c>
      <c r="F2044">
        <v>308.95788638732</v>
      </c>
      <c r="G2044" t="s">
        <v>13</v>
      </c>
      <c r="I2044">
        <f>1/SQRT(2*3.14*'STDEV DATA'!$B$4)*EXP(-((B2044-'RATA RATA DATA'!$B$5)^2/(2*'STDEV DATA'!$B$4^2)))</f>
        <v>0.30574546054385066</v>
      </c>
      <c r="J2044">
        <f>1/SQRT(2*3.14*'STDEV DATA'!$B$5)*EXP(-((B2044-'RATA RATA DATA'!$B$6)^2/(2*'STDEV DATA'!$B$5^2)))</f>
        <v>0.29269632370871146</v>
      </c>
      <c r="L2044">
        <f>1/SQRT(2*3.14*'STDEV DATA'!$C$4)*EXP(-((C2044-'RATA RATA DATA'!$C$5)^2/(2*'STDEV DATA'!$C$4^2)))</f>
        <v>6.0846801155993037E-2</v>
      </c>
      <c r="M2044">
        <f>1/SQRT(2*3.14*'STDEV DATA'!$C$5)*EXP(-((C2044-'RATA RATA DATA'!$C$6)^2/(2*'STDEV DATA'!$C$5^2)))</f>
        <v>6.2240871363043376E-2</v>
      </c>
      <c r="O2044">
        <f>1/SQRT(2*3.14*'STDEV DATA'!$D$4)*EXP(-((D2044-'RATA RATA DATA'!$D$5)^2/(2*'STDEV DATA'!$D$4^2)))</f>
        <v>3.859203855584237E-3</v>
      </c>
      <c r="P2044">
        <f>1/SQRT(2*3.14*'STDEV DATA'!$D$5)*EXP(-((D2044-'RATA RATA DATA'!$D$6)^2/(2*'STDEV DATA'!$D$5^2)))</f>
        <v>3.8131272221679862E-3</v>
      </c>
      <c r="R2044">
        <f>1/SQRT(2*3.14*'STDEV DATA'!$E$4)*EXP(-((E2044-'RATA RATA DATA'!$E$5)^2/(2*'STDEV DATA'!$E$4^2)))</f>
        <v>0.10049666237844045</v>
      </c>
      <c r="S2044">
        <f>1/SQRT(2*3.14*'STDEV DATA'!$E$5)*EXP(-((E2044-'RATA RATA DATA'!$E$6)^2/(2*'STDEV DATA'!$E$5^2)))</f>
        <v>7.1169423274280857E-2</v>
      </c>
      <c r="U2044">
        <f>1/SQRT(2*3.14*'STDEV DATA'!$F$4)*EXP(-((F2044-'RATA RATA DATA'!$F$5)^2/(2*'STDEV DATA'!$F$4^2)))</f>
        <v>5.2404713498774194E-2</v>
      </c>
      <c r="V2044">
        <f>1/SQRT(2*3.14*'STDEV DATA'!$F$5)*EXP(-((F2044-'RATA RATA DATA'!$F$6)^2/(2*'STDEV DATA'!$F$5^2)))</f>
        <v>5.1440879381645391E-2</v>
      </c>
      <c r="X2044">
        <f>I2044*L2044*O2044*R2044*U2044*'PROBABILITY DATA'!$C$4</f>
        <v>1.4750421796220914E-7</v>
      </c>
      <c r="Y2044">
        <f>J2044*M2044*P2044*S2044*V2044*'PROBABILITY DATA'!$C$5</f>
        <v>1.550753673081705E-7</v>
      </c>
      <c r="AA2044">
        <f t="shared" si="63"/>
        <v>1.550753673081705E-7</v>
      </c>
      <c r="AC2044" s="5" t="str">
        <f t="shared" si="62"/>
        <v>TIDAK</v>
      </c>
    </row>
    <row r="2045" spans="2:29" x14ac:dyDescent="0.2">
      <c r="B2045" s="7">
        <v>7.6690125370000004</v>
      </c>
      <c r="C2045" s="8">
        <v>205.5956353</v>
      </c>
      <c r="D2045" s="8">
        <v>11579.44169</v>
      </c>
      <c r="E2045" s="8">
        <v>4.2632790920000003</v>
      </c>
      <c r="F2045">
        <v>356.13651785834998</v>
      </c>
      <c r="G2045" t="s">
        <v>13</v>
      </c>
      <c r="I2045">
        <f>1/SQRT(2*3.14*'STDEV DATA'!$B$4)*EXP(-((B2045-'RATA RATA DATA'!$B$5)^2/(2*'STDEV DATA'!$B$4^2)))</f>
        <v>0.31213235215866891</v>
      </c>
      <c r="J2045">
        <f>1/SQRT(2*3.14*'STDEV DATA'!$B$5)*EXP(-((B2045-'RATA RATA DATA'!$B$6)^2/(2*'STDEV DATA'!$B$5^2)))</f>
        <v>0.29885493724040685</v>
      </c>
      <c r="L2045">
        <f>1/SQRT(2*3.14*'STDEV DATA'!$C$4)*EXP(-((C2045-'RATA RATA DATA'!$C$5)^2/(2*'STDEV DATA'!$C$4^2)))</f>
        <v>6.4425699924228017E-2</v>
      </c>
      <c r="M2045">
        <f>1/SQRT(2*3.14*'STDEV DATA'!$C$5)*EXP(-((C2045-'RATA RATA DATA'!$C$6)^2/(2*'STDEV DATA'!$C$5^2)))</f>
        <v>6.8743022184151251E-2</v>
      </c>
      <c r="O2045">
        <f>1/SQRT(2*3.14*'STDEV DATA'!$D$4)*EXP(-((D2045-'RATA RATA DATA'!$D$5)^2/(2*'STDEV DATA'!$D$4^2)))</f>
        <v>2.0679330764824594E-3</v>
      </c>
      <c r="P2045">
        <f>1/SQRT(2*3.14*'STDEV DATA'!$D$5)*EXP(-((D2045-'RATA RATA DATA'!$D$6)^2/(2*'STDEV DATA'!$D$5^2)))</f>
        <v>2.11754246827825E-3</v>
      </c>
      <c r="R2045">
        <f>1/SQRT(2*3.14*'STDEV DATA'!$E$4)*EXP(-((E2045-'RATA RATA DATA'!$E$5)^2/(2*'STDEV DATA'!$E$4^2)))</f>
        <v>7.1364709853374023E-2</v>
      </c>
      <c r="S2045">
        <f>1/SQRT(2*3.14*'STDEV DATA'!$E$5)*EXP(-((E2045-'RATA RATA DATA'!$E$6)^2/(2*'STDEV DATA'!$E$5^2)))</f>
        <v>5.5189648027392159E-2</v>
      </c>
      <c r="U2045">
        <f>1/SQRT(2*3.14*'STDEV DATA'!$F$4)*EXP(-((F2045-'RATA RATA DATA'!$F$5)^2/(2*'STDEV DATA'!$F$4^2)))</f>
        <v>5.2824835842906273E-2</v>
      </c>
      <c r="V2045">
        <f>1/SQRT(2*3.14*'STDEV DATA'!$F$5)*EXP(-((F2045-'RATA RATA DATA'!$F$6)^2/(2*'STDEV DATA'!$F$5^2)))</f>
        <v>5.5980884224643562E-2</v>
      </c>
      <c r="X2045">
        <f>I2045*L2045*O2045*R2045*U2045*'PROBABILITY DATA'!$C$4</f>
        <v>6.1156557588562621E-8</v>
      </c>
      <c r="Y2045">
        <f>J2045*M2045*P2045*S2045*V2045*'PROBABILITY DATA'!$C$5</f>
        <v>8.1956862494038584E-8</v>
      </c>
      <c r="AA2045">
        <f t="shared" si="63"/>
        <v>8.1956862494038584E-8</v>
      </c>
      <c r="AC2045" s="5" t="str">
        <f t="shared" si="62"/>
        <v>TIDAK</v>
      </c>
    </row>
    <row r="2046" spans="2:29" x14ac:dyDescent="0.2">
      <c r="B2046" s="7">
        <v>7.1280622549999997</v>
      </c>
      <c r="C2046" s="8">
        <v>191.4008206</v>
      </c>
      <c r="D2046" s="8">
        <v>25227.545150000002</v>
      </c>
      <c r="E2046" s="8">
        <v>6.6078443269999996</v>
      </c>
      <c r="F2046">
        <v>319.25085850799002</v>
      </c>
      <c r="G2046" t="s">
        <v>13</v>
      </c>
      <c r="I2046">
        <f>1/SQRT(2*3.14*'STDEV DATA'!$B$4)*EXP(-((B2046-'RATA RATA DATA'!$B$5)^2/(2*'STDEV DATA'!$B$4^2)))</f>
        <v>0.34389946621844608</v>
      </c>
      <c r="J2046">
        <f>1/SQRT(2*3.14*'STDEV DATA'!$B$5)*EXP(-((B2046-'RATA RATA DATA'!$B$6)^2/(2*'STDEV DATA'!$B$5^2)))</f>
        <v>0.32087787911207166</v>
      </c>
      <c r="L2046">
        <f>1/SQRT(2*3.14*'STDEV DATA'!$C$4)*EXP(-((C2046-'RATA RATA DATA'!$C$5)^2/(2*'STDEV DATA'!$C$4^2)))</f>
        <v>6.6406279497612866E-2</v>
      </c>
      <c r="M2046">
        <f>1/SQRT(2*3.14*'STDEV DATA'!$C$5)*EXP(-((C2046-'RATA RATA DATA'!$C$6)^2/(2*'STDEV DATA'!$C$5^2)))</f>
        <v>7.0551347599557473E-2</v>
      </c>
      <c r="O2046">
        <f>1/SQRT(2*3.14*'STDEV DATA'!$D$4)*EXP(-((D2046-'RATA RATA DATA'!$D$5)^2/(2*'STDEV DATA'!$D$4^2)))</f>
        <v>3.9831739355923081E-3</v>
      </c>
      <c r="P2046">
        <f>1/SQRT(2*3.14*'STDEV DATA'!$D$5)*EXP(-((D2046-'RATA RATA DATA'!$D$6)^2/(2*'STDEV DATA'!$D$5^2)))</f>
        <v>3.9790699757510685E-3</v>
      </c>
      <c r="R2046">
        <f>1/SQRT(2*3.14*'STDEV DATA'!$E$4)*EXP(-((E2046-'RATA RATA DATA'!$E$5)^2/(2*'STDEV DATA'!$E$4^2)))</f>
        <v>0.28956400906883584</v>
      </c>
      <c r="S2046">
        <f>1/SQRT(2*3.14*'STDEV DATA'!$E$5)*EXP(-((E2046-'RATA RATA DATA'!$E$6)^2/(2*'STDEV DATA'!$E$5^2)))</f>
        <v>0.30915607709094756</v>
      </c>
      <c r="U2046">
        <f>1/SQRT(2*3.14*'STDEV DATA'!$F$4)*EXP(-((F2046-'RATA RATA DATA'!$F$5)^2/(2*'STDEV DATA'!$F$4^2)))</f>
        <v>5.8495234978146855E-2</v>
      </c>
      <c r="V2046">
        <f>1/SQRT(2*3.14*'STDEV DATA'!$F$5)*EXP(-((F2046-'RATA RATA DATA'!$F$6)^2/(2*'STDEV DATA'!$F$5^2)))</f>
        <v>6.3143406178001502E-2</v>
      </c>
      <c r="X2046">
        <f>I2046*L2046*O2046*R2046*U2046*'PROBABILITY DATA'!$C$4</f>
        <v>6.0106571123712664E-7</v>
      </c>
      <c r="Y2046">
        <f>J2046*M2046*P2046*S2046*V2046*'PROBABILITY DATA'!$C$5</f>
        <v>1.0722578212135761E-6</v>
      </c>
      <c r="AA2046">
        <f t="shared" si="63"/>
        <v>1.0722578212135761E-6</v>
      </c>
      <c r="AC2046" s="5" t="str">
        <f t="shared" si="62"/>
        <v>TIDAK</v>
      </c>
    </row>
    <row r="2047" spans="2:29" x14ac:dyDescent="0.2">
      <c r="B2047" s="7">
        <v>7.080794504</v>
      </c>
      <c r="C2047" s="8">
        <v>108.9166292</v>
      </c>
      <c r="D2047" s="8">
        <v>14476.3357</v>
      </c>
      <c r="E2047" s="8">
        <v>5.3981620179999998</v>
      </c>
      <c r="F2047">
        <v>281.19827440785002</v>
      </c>
      <c r="G2047" t="s">
        <v>13</v>
      </c>
      <c r="I2047">
        <f>1/SQRT(2*3.14*'STDEV DATA'!$B$4)*EXP(-((B2047-'RATA RATA DATA'!$B$5)^2/(2*'STDEV DATA'!$B$4^2)))</f>
        <v>0.34416649185164766</v>
      </c>
      <c r="J2047">
        <f>1/SQRT(2*3.14*'STDEV DATA'!$B$5)*EXP(-((B2047-'RATA RATA DATA'!$B$6)^2/(2*'STDEV DATA'!$B$5^2)))</f>
        <v>0.32100347270959284</v>
      </c>
      <c r="L2047">
        <f>1/SQRT(2*3.14*'STDEV DATA'!$C$4)*EXP(-((C2047-'RATA RATA DATA'!$C$5)^2/(2*'STDEV DATA'!$C$4^2)))</f>
        <v>3.3828713088478015E-3</v>
      </c>
      <c r="M2047">
        <f>1/SQRT(2*3.14*'STDEV DATA'!$C$5)*EXP(-((C2047-'RATA RATA DATA'!$C$6)^2/(2*'STDEV DATA'!$C$5^2)))</f>
        <v>1.3161808880223502E-3</v>
      </c>
      <c r="O2047">
        <f>1/SQRT(2*3.14*'STDEV DATA'!$D$4)*EXP(-((D2047-'RATA RATA DATA'!$D$5)^2/(2*'STDEV DATA'!$D$4^2)))</f>
        <v>2.8679471902163028E-3</v>
      </c>
      <c r="P2047">
        <f>1/SQRT(2*3.14*'STDEV DATA'!$D$5)*EXP(-((D2047-'RATA RATA DATA'!$D$6)^2/(2*'STDEV DATA'!$D$5^2)))</f>
        <v>2.9965583377920308E-3</v>
      </c>
      <c r="R2047">
        <f>1/SQRT(2*3.14*'STDEV DATA'!$E$4)*EXP(-((E2047-'RATA RATA DATA'!$E$5)^2/(2*'STDEV DATA'!$E$4^2)))</f>
        <v>0.17808389925677337</v>
      </c>
      <c r="S2047">
        <f>1/SQRT(2*3.14*'STDEV DATA'!$E$5)*EXP(-((E2047-'RATA RATA DATA'!$E$6)^2/(2*'STDEV DATA'!$E$5^2)))</f>
        <v>0.17231814488456365</v>
      </c>
      <c r="U2047">
        <f>1/SQRT(2*3.14*'STDEV DATA'!$F$4)*EXP(-((F2047-'RATA RATA DATA'!$F$5)^2/(2*'STDEV DATA'!$F$4^2)))</f>
        <v>2.8829820170868357E-2</v>
      </c>
      <c r="V2047">
        <f>1/SQRT(2*3.14*'STDEV DATA'!$F$5)*EXP(-((F2047-'RATA RATA DATA'!$F$6)^2/(2*'STDEV DATA'!$F$5^2)))</f>
        <v>1.7613544089390157E-2</v>
      </c>
      <c r="X2047">
        <f>I2047*L2047*O2047*R2047*U2047*'PROBABILITY DATA'!$C$4</f>
        <v>6.6877304759581901E-9</v>
      </c>
      <c r="Y2047">
        <f>J2047*M2047*P2047*S2047*V2047*'PROBABILITY DATA'!$C$5</f>
        <v>2.3431094195305523E-9</v>
      </c>
      <c r="AA2047">
        <f t="shared" si="63"/>
        <v>6.6877304759581901E-9</v>
      </c>
      <c r="AC2047" s="5" t="str">
        <f t="shared" si="62"/>
        <v>YA</v>
      </c>
    </row>
    <row r="2048" spans="2:29" x14ac:dyDescent="0.2">
      <c r="B2048" s="7">
        <v>6.6153501349999999</v>
      </c>
      <c r="C2048" s="8">
        <v>179.2406613</v>
      </c>
      <c r="D2048" s="8">
        <v>26392.86361</v>
      </c>
      <c r="E2048" s="8">
        <v>9.3091600270000008</v>
      </c>
      <c r="F2048">
        <v>333.77577661081295</v>
      </c>
      <c r="G2048" t="s">
        <v>13</v>
      </c>
      <c r="I2048">
        <f>1/SQRT(2*3.14*'STDEV DATA'!$B$4)*EXP(-((B2048-'RATA RATA DATA'!$B$5)^2/(2*'STDEV DATA'!$B$4^2)))</f>
        <v>0.32464790906709834</v>
      </c>
      <c r="J2048">
        <f>1/SQRT(2*3.14*'STDEV DATA'!$B$5)*EXP(-((B2048-'RATA RATA DATA'!$B$6)^2/(2*'STDEV DATA'!$B$5^2)))</f>
        <v>0.3065372574781961</v>
      </c>
      <c r="L2048">
        <f>1/SQRT(2*3.14*'STDEV DATA'!$C$4)*EXP(-((C2048-'RATA RATA DATA'!$C$5)^2/(2*'STDEV DATA'!$C$4^2)))</f>
        <v>6.0040324911543257E-2</v>
      </c>
      <c r="M2048">
        <f>1/SQRT(2*3.14*'STDEV DATA'!$C$5)*EXP(-((C2048-'RATA RATA DATA'!$C$6)^2/(2*'STDEV DATA'!$C$5^2)))</f>
        <v>6.1099704715746717E-2</v>
      </c>
      <c r="O2048">
        <f>1/SQRT(2*3.14*'STDEV DATA'!$D$4)*EXP(-((D2048-'RATA RATA DATA'!$D$5)^2/(2*'STDEV DATA'!$D$4^2)))</f>
        <v>3.7958249938083483E-3</v>
      </c>
      <c r="P2048">
        <f>1/SQRT(2*3.14*'STDEV DATA'!$D$5)*EXP(-((D2048-'RATA RATA DATA'!$D$6)^2/(2*'STDEV DATA'!$D$5^2)))</f>
        <v>3.7309915570223678E-3</v>
      </c>
      <c r="R2048">
        <f>1/SQRT(2*3.14*'STDEV DATA'!$E$4)*EXP(-((E2048-'RATA RATA DATA'!$E$5)^2/(2*'STDEV DATA'!$E$4^2)))</f>
        <v>0.13891667787773804</v>
      </c>
      <c r="S2048">
        <f>1/SQRT(2*3.14*'STDEV DATA'!$E$5)*EXP(-((E2048-'RATA RATA DATA'!$E$6)^2/(2*'STDEV DATA'!$E$5^2)))</f>
        <v>0.10947050852276062</v>
      </c>
      <c r="U2048">
        <f>1/SQRT(2*3.14*'STDEV DATA'!$F$4)*EXP(-((F2048-'RATA RATA DATA'!$F$5)^2/(2*'STDEV DATA'!$F$4^2)))</f>
        <v>6.1643058590409874E-2</v>
      </c>
      <c r="V2048">
        <f>1/SQRT(2*3.14*'STDEV DATA'!$F$5)*EXP(-((F2048-'RATA RATA DATA'!$F$6)^2/(2*'STDEV DATA'!$F$5^2)))</f>
        <v>7.0637520417500863E-2</v>
      </c>
      <c r="X2048">
        <f>I2048*L2048*O2048*R2048*U2048*'PROBABILITY DATA'!$C$4</f>
        <v>2.4716521723279803E-7</v>
      </c>
      <c r="Y2048">
        <f>J2048*M2048*P2048*S2048*V2048*'PROBABILITY DATA'!$C$5</f>
        <v>3.2949284411742345E-7</v>
      </c>
      <c r="AA2048">
        <f t="shared" si="63"/>
        <v>3.2949284411742345E-7</v>
      </c>
      <c r="AC2048" s="5" t="str">
        <f t="shared" si="62"/>
        <v>TIDAK</v>
      </c>
    </row>
    <row r="2049" spans="2:29" x14ac:dyDescent="0.2">
      <c r="B2049" s="7">
        <v>6.504876222</v>
      </c>
      <c r="C2049" s="8">
        <v>159.18213879999999</v>
      </c>
      <c r="D2049" s="8">
        <v>13403.08639</v>
      </c>
      <c r="E2049" s="8">
        <v>6.9582842239999998</v>
      </c>
      <c r="F2049">
        <v>296.07691405894002</v>
      </c>
      <c r="G2049" t="s">
        <v>13</v>
      </c>
      <c r="I2049">
        <f>1/SQRT(2*3.14*'STDEV DATA'!$B$4)*EXP(-((B2049-'RATA RATA DATA'!$B$5)^2/(2*'STDEV DATA'!$B$4^2)))</f>
        <v>0.31459309097520022</v>
      </c>
      <c r="J2049">
        <f>1/SQRT(2*3.14*'STDEV DATA'!$B$5)*EXP(-((B2049-'RATA RATA DATA'!$B$6)^2/(2*'STDEV DATA'!$B$5^2)))</f>
        <v>0.29918821858281697</v>
      </c>
      <c r="L2049">
        <f>1/SQRT(2*3.14*'STDEV DATA'!$C$4)*EXP(-((C2049-'RATA RATA DATA'!$C$5)^2/(2*'STDEV DATA'!$C$4^2)))</f>
        <v>3.9380157361409505E-2</v>
      </c>
      <c r="M2049">
        <f>1/SQRT(2*3.14*'STDEV DATA'!$C$5)*EXP(-((C2049-'RATA RATA DATA'!$C$6)^2/(2*'STDEV DATA'!$C$5^2)))</f>
        <v>3.44789495431259E-2</v>
      </c>
      <c r="O2049">
        <f>1/SQRT(2*3.14*'STDEV DATA'!$D$4)*EXP(-((D2049-'RATA RATA DATA'!$D$5)^2/(2*'STDEV DATA'!$D$4^2)))</f>
        <v>2.5708580767940985E-3</v>
      </c>
      <c r="P2049">
        <f>1/SQRT(2*3.14*'STDEV DATA'!$D$5)*EXP(-((D2049-'RATA RATA DATA'!$D$6)^2/(2*'STDEV DATA'!$D$5^2)))</f>
        <v>2.6704183799748623E-3</v>
      </c>
      <c r="R2049">
        <f>1/SQRT(2*3.14*'STDEV DATA'!$E$4)*EXP(-((E2049-'RATA RATA DATA'!$E$5)^2/(2*'STDEV DATA'!$E$4^2)))</f>
        <v>0.30338918833410483</v>
      </c>
      <c r="S2049">
        <f>1/SQRT(2*3.14*'STDEV DATA'!$E$5)*EXP(-((E2049-'RATA RATA DATA'!$E$6)^2/(2*'STDEV DATA'!$E$5^2)))</f>
        <v>0.32437561884651583</v>
      </c>
      <c r="U2049">
        <f>1/SQRT(2*3.14*'STDEV DATA'!$F$4)*EXP(-((F2049-'RATA RATA DATA'!$F$5)^2/(2*'STDEV DATA'!$F$4^2)))</f>
        <v>4.1943668255448804E-2</v>
      </c>
      <c r="V2049">
        <f>1/SQRT(2*3.14*'STDEV DATA'!$F$5)*EXP(-((F2049-'RATA RATA DATA'!$F$6)^2/(2*'STDEV DATA'!$F$5^2)))</f>
        <v>3.437295272863803E-2</v>
      </c>
      <c r="X2049">
        <f>I2049*L2049*O2049*R2049*U2049*'PROBABILITY DATA'!$C$4</f>
        <v>1.581095856590381E-7</v>
      </c>
      <c r="Y2049">
        <f>J2049*M2049*P2049*S2049*V2049*'PROBABILITY DATA'!$C$5</f>
        <v>1.8728786002370167E-7</v>
      </c>
      <c r="AA2049">
        <f t="shared" si="63"/>
        <v>1.8728786002370167E-7</v>
      </c>
      <c r="AC2049" s="5" t="str">
        <f t="shared" si="62"/>
        <v>TIDAK</v>
      </c>
    </row>
    <row r="2050" spans="2:29" x14ac:dyDescent="0.2">
      <c r="B2050" s="7">
        <v>7.4591241730000002</v>
      </c>
      <c r="C2050" s="8">
        <v>195.02871680000001</v>
      </c>
      <c r="D2050" s="8">
        <v>33173.499409999997</v>
      </c>
      <c r="E2050" s="8">
        <v>7.5513739839999996</v>
      </c>
      <c r="F2050">
        <v>333.77577661081295</v>
      </c>
      <c r="G2050" t="s">
        <v>13</v>
      </c>
      <c r="I2050">
        <f>1/SQRT(2*3.14*'STDEV DATA'!$B$4)*EXP(-((B2050-'RATA RATA DATA'!$B$5)^2/(2*'STDEV DATA'!$B$4^2)))</f>
        <v>0.33038497019131235</v>
      </c>
      <c r="J2050">
        <f>1/SQRT(2*3.14*'STDEV DATA'!$B$5)*EXP(-((B2050-'RATA RATA DATA'!$B$6)^2/(2*'STDEV DATA'!$B$5^2)))</f>
        <v>0.31171673821815699</v>
      </c>
      <c r="L2050">
        <f>1/SQRT(2*3.14*'STDEV DATA'!$C$4)*EXP(-((C2050-'RATA RATA DATA'!$C$5)^2/(2*'STDEV DATA'!$C$4^2)))</f>
        <v>6.6900764796485351E-2</v>
      </c>
      <c r="M2050">
        <f>1/SQRT(2*3.14*'STDEV DATA'!$C$5)*EXP(-((C2050-'RATA RATA DATA'!$C$6)^2/(2*'STDEV DATA'!$C$5^2)))</f>
        <v>7.1490931128065607E-2</v>
      </c>
      <c r="O2050">
        <f>1/SQRT(2*3.14*'STDEV DATA'!$D$4)*EXP(-((D2050-'RATA RATA DATA'!$D$5)^2/(2*'STDEV DATA'!$D$4^2)))</f>
        <v>2.071989316704854E-3</v>
      </c>
      <c r="P2050">
        <f>1/SQRT(2*3.14*'STDEV DATA'!$D$5)*EXP(-((D2050-'RATA RATA DATA'!$D$6)^2/(2*'STDEV DATA'!$D$5^2)))</f>
        <v>1.77371440971798E-3</v>
      </c>
      <c r="R2050">
        <f>1/SQRT(2*3.14*'STDEV DATA'!$E$4)*EXP(-((E2050-'RATA RATA DATA'!$E$5)^2/(2*'STDEV DATA'!$E$4^2)))</f>
        <v>0.29813502441078982</v>
      </c>
      <c r="S2050">
        <f>1/SQRT(2*3.14*'STDEV DATA'!$E$5)*EXP(-((E2050-'RATA RATA DATA'!$E$6)^2/(2*'STDEV DATA'!$E$5^2)))</f>
        <v>0.31078639511748624</v>
      </c>
      <c r="U2050">
        <f>1/SQRT(2*3.14*'STDEV DATA'!$F$4)*EXP(-((F2050-'RATA RATA DATA'!$F$5)^2/(2*'STDEV DATA'!$F$4^2)))</f>
        <v>6.1643058590409874E-2</v>
      </c>
      <c r="V2050">
        <f>1/SQRT(2*3.14*'STDEV DATA'!$F$5)*EXP(-((F2050-'RATA RATA DATA'!$F$6)^2/(2*'STDEV DATA'!$F$5^2)))</f>
        <v>7.0637520417500863E-2</v>
      </c>
      <c r="X2050">
        <f>I2050*L2050*O2050*R2050*U2050*'PROBABILITY DATA'!$C$4</f>
        <v>3.2833941185987642E-7</v>
      </c>
      <c r="Y2050">
        <f>J2050*M2050*P2050*S2050*V2050*'PROBABILITY DATA'!$C$5</f>
        <v>5.291258466057087E-7</v>
      </c>
      <c r="AA2050">
        <f t="shared" si="63"/>
        <v>5.291258466057087E-7</v>
      </c>
      <c r="AC2050" s="5" t="str">
        <f t="shared" si="62"/>
        <v>TIDAK</v>
      </c>
    </row>
    <row r="2051" spans="2:29" x14ac:dyDescent="0.2">
      <c r="B2051" s="7">
        <v>7.080794504</v>
      </c>
      <c r="C2051" s="8">
        <v>221.67313429999999</v>
      </c>
      <c r="D2051" s="8">
        <v>32269.504939999999</v>
      </c>
      <c r="E2051" s="8">
        <v>8.7652379099999997</v>
      </c>
      <c r="F2051">
        <v>303.96173872273999</v>
      </c>
      <c r="G2051" t="s">
        <v>13</v>
      </c>
      <c r="I2051">
        <f>1/SQRT(2*3.14*'STDEV DATA'!$B$4)*EXP(-((B2051-'RATA RATA DATA'!$B$5)^2/(2*'STDEV DATA'!$B$4^2)))</f>
        <v>0.34416649185164766</v>
      </c>
      <c r="J2051">
        <f>1/SQRT(2*3.14*'STDEV DATA'!$B$5)*EXP(-((B2051-'RATA RATA DATA'!$B$6)^2/(2*'STDEV DATA'!$B$5^2)))</f>
        <v>0.32100347270959284</v>
      </c>
      <c r="L2051">
        <f>1/SQRT(2*3.14*'STDEV DATA'!$C$4)*EXP(-((C2051-'RATA RATA DATA'!$C$5)^2/(2*'STDEV DATA'!$C$4^2)))</f>
        <v>5.1355976003346841E-2</v>
      </c>
      <c r="M2051">
        <f>1/SQRT(2*3.14*'STDEV DATA'!$C$5)*EXP(-((C2051-'RATA RATA DATA'!$C$6)^2/(2*'STDEV DATA'!$C$5^2)))</f>
        <v>5.1870471653217703E-2</v>
      </c>
      <c r="O2051">
        <f>1/SQRT(2*3.14*'STDEV DATA'!$D$4)*EXP(-((D2051-'RATA RATA DATA'!$D$5)^2/(2*'STDEV DATA'!$D$4^2)))</f>
        <v>2.3193142341929474E-3</v>
      </c>
      <c r="P2051">
        <f>1/SQRT(2*3.14*'STDEV DATA'!$D$5)*EXP(-((D2051-'RATA RATA DATA'!$D$6)^2/(2*'STDEV DATA'!$D$5^2)))</f>
        <v>2.0311423674529935E-3</v>
      </c>
      <c r="R2051">
        <f>1/SQRT(2*3.14*'STDEV DATA'!$E$4)*EXP(-((E2051-'RATA RATA DATA'!$E$5)^2/(2*'STDEV DATA'!$E$4^2)))</f>
        <v>0.19714224554791468</v>
      </c>
      <c r="S2051">
        <f>1/SQRT(2*3.14*'STDEV DATA'!$E$5)*EXP(-((E2051-'RATA RATA DATA'!$E$6)^2/(2*'STDEV DATA'!$E$5^2)))</f>
        <v>0.17503547934913533</v>
      </c>
      <c r="U2051">
        <f>1/SQRT(2*3.14*'STDEV DATA'!$F$4)*EXP(-((F2051-'RATA RATA DATA'!$F$5)^2/(2*'STDEV DATA'!$F$4^2)))</f>
        <v>4.8611362916971448E-2</v>
      </c>
      <c r="V2051">
        <f>1/SQRT(2*3.14*'STDEV DATA'!$F$5)*EXP(-((F2051-'RATA RATA DATA'!$F$6)^2/(2*'STDEV DATA'!$F$5^2)))</f>
        <v>4.4853952232905017E-2</v>
      </c>
      <c r="X2051">
        <f>I2051*L2051*O2051*R2051*U2051*'PROBABILITY DATA'!$C$4</f>
        <v>1.532581655931772E-7</v>
      </c>
      <c r="Y2051">
        <f>J2051*M2051*P2051*S2051*V2051*'PROBABILITY DATA'!$C$5</f>
        <v>1.619063409570686E-7</v>
      </c>
      <c r="AA2051">
        <f t="shared" si="63"/>
        <v>1.619063409570686E-7</v>
      </c>
      <c r="AC2051" s="5" t="str">
        <f t="shared" si="62"/>
        <v>TIDAK</v>
      </c>
    </row>
    <row r="2052" spans="2:29" x14ac:dyDescent="0.2">
      <c r="B2052" s="7">
        <v>7.0960471009999999</v>
      </c>
      <c r="C2052" s="8">
        <v>221.50824460000001</v>
      </c>
      <c r="D2052" s="8">
        <v>17240.021059999999</v>
      </c>
      <c r="E2052" s="8">
        <v>9.1814729380000006</v>
      </c>
      <c r="F2052">
        <v>322.61687826428999</v>
      </c>
      <c r="G2052" t="s">
        <v>13</v>
      </c>
      <c r="I2052">
        <f>1/SQRT(2*3.14*'STDEV DATA'!$B$4)*EXP(-((B2052-'RATA RATA DATA'!$B$5)^2/(2*'STDEV DATA'!$B$4^2)))</f>
        <v>0.34412679510776623</v>
      </c>
      <c r="J2052">
        <f>1/SQRT(2*3.14*'STDEV DATA'!$B$5)*EXP(-((B2052-'RATA RATA DATA'!$B$6)^2/(2*'STDEV DATA'!$B$5^2)))</f>
        <v>0.32099575801123609</v>
      </c>
      <c r="L2052">
        <f>1/SQRT(2*3.14*'STDEV DATA'!$C$4)*EXP(-((C2052-'RATA RATA DATA'!$C$5)^2/(2*'STDEV DATA'!$C$4^2)))</f>
        <v>5.1528964951620251E-2</v>
      </c>
      <c r="M2052">
        <f>1/SQRT(2*3.14*'STDEV DATA'!$C$5)*EXP(-((C2052-'RATA RATA DATA'!$C$6)^2/(2*'STDEV DATA'!$C$5^2)))</f>
        <v>5.2091287857597014E-2</v>
      </c>
      <c r="O2052">
        <f>1/SQRT(2*3.14*'STDEV DATA'!$D$4)*EXP(-((D2052-'RATA RATA DATA'!$D$5)^2/(2*'STDEV DATA'!$D$4^2)))</f>
        <v>3.5651992992341386E-3</v>
      </c>
      <c r="P2052">
        <f>1/SQRT(2*3.14*'STDEV DATA'!$D$5)*EXP(-((D2052-'RATA RATA DATA'!$D$6)^2/(2*'STDEV DATA'!$D$5^2)))</f>
        <v>3.7492571995973653E-3</v>
      </c>
      <c r="R2052">
        <f>1/SQRT(2*3.14*'STDEV DATA'!$E$4)*EXP(-((E2052-'RATA RATA DATA'!$E$5)^2/(2*'STDEV DATA'!$E$4^2)))</f>
        <v>0.15220156414874197</v>
      </c>
      <c r="S2052">
        <f>1/SQRT(2*3.14*'STDEV DATA'!$E$5)*EXP(-((E2052-'RATA RATA DATA'!$E$6)^2/(2*'STDEV DATA'!$E$5^2)))</f>
        <v>0.12367057372246068</v>
      </c>
      <c r="U2052">
        <f>1/SQRT(2*3.14*'STDEV DATA'!$F$4)*EXP(-((F2052-'RATA RATA DATA'!$F$5)^2/(2*'STDEV DATA'!$F$4^2)))</f>
        <v>5.9847356103935857E-2</v>
      </c>
      <c r="V2052">
        <f>1/SQRT(2*3.14*'STDEV DATA'!$F$5)*EXP(-((F2052-'RATA RATA DATA'!$F$6)^2/(2*'STDEV DATA'!$F$5^2)))</f>
        <v>6.6013027378691275E-2</v>
      </c>
      <c r="X2052">
        <f>I2052*L2052*O2052*R2052*U2052*'PROBABILITY DATA'!$C$4</f>
        <v>2.2464914338062011E-7</v>
      </c>
      <c r="Y2052">
        <f>J2052*M2052*P2052*S2052*V2052*'PROBABILITY DATA'!$C$5</f>
        <v>3.1208464992460534E-7</v>
      </c>
      <c r="AA2052">
        <f t="shared" si="63"/>
        <v>3.1208464992460534E-7</v>
      </c>
      <c r="AC2052" s="5" t="str">
        <f t="shared" ref="AC2052:AC2115" si="64">IF(AA2052=X2052,"YA","TIDAK")</f>
        <v>TIDAK</v>
      </c>
    </row>
    <row r="2053" spans="2:29" x14ac:dyDescent="0.2">
      <c r="B2053" s="7">
        <v>6.9894421769999999</v>
      </c>
      <c r="C2053" s="8">
        <v>197.68583849999999</v>
      </c>
      <c r="D2053" s="8">
        <v>12150.72192</v>
      </c>
      <c r="E2053" s="8">
        <v>7.9841660880000003</v>
      </c>
      <c r="F2053">
        <v>341.10011521166001</v>
      </c>
      <c r="G2053" t="s">
        <v>12</v>
      </c>
      <c r="I2053">
        <f>1/SQRT(2*3.14*'STDEV DATA'!$B$4)*EXP(-((B2053-'RATA RATA DATA'!$B$5)^2/(2*'STDEV DATA'!$B$4^2)))</f>
        <v>0.34347759520728111</v>
      </c>
      <c r="J2053">
        <f>1/SQRT(2*3.14*'STDEV DATA'!$B$5)*EXP(-((B2053-'RATA RATA DATA'!$B$6)^2/(2*'STDEV DATA'!$B$5^2)))</f>
        <v>0.32039570883346635</v>
      </c>
      <c r="L2053">
        <f>1/SQRT(2*3.14*'STDEV DATA'!$C$4)*EXP(-((C2053-'RATA RATA DATA'!$C$5)^2/(2*'STDEV DATA'!$C$4^2)))</f>
        <v>6.6822578101966693E-2</v>
      </c>
      <c r="M2053">
        <f>1/SQRT(2*3.14*'STDEV DATA'!$C$5)*EXP(-((C2053-'RATA RATA DATA'!$C$6)^2/(2*'STDEV DATA'!$C$5^2)))</f>
        <v>7.156499914162788E-2</v>
      </c>
      <c r="O2053">
        <f>1/SQRT(2*3.14*'STDEV DATA'!$D$4)*EXP(-((D2053-'RATA RATA DATA'!$D$5)^2/(2*'STDEV DATA'!$D$4^2)))</f>
        <v>2.2234506663292848E-3</v>
      </c>
      <c r="P2053">
        <f>1/SQRT(2*3.14*'STDEV DATA'!$D$5)*EXP(-((D2053-'RATA RATA DATA'!$D$6)^2/(2*'STDEV DATA'!$D$5^2)))</f>
        <v>2.2883404533480607E-3</v>
      </c>
      <c r="R2053">
        <f>1/SQRT(2*3.14*'STDEV DATA'!$E$4)*EXP(-((E2053-'RATA RATA DATA'!$E$5)^2/(2*'STDEV DATA'!$E$4^2)))</f>
        <v>0.27268290133836759</v>
      </c>
      <c r="S2053">
        <f>1/SQRT(2*3.14*'STDEV DATA'!$E$5)*EXP(-((E2053-'RATA RATA DATA'!$E$6)^2/(2*'STDEV DATA'!$E$5^2)))</f>
        <v>0.27297825602187248</v>
      </c>
      <c r="U2053">
        <f>1/SQRT(2*3.14*'STDEV DATA'!$F$4)*EXP(-((F2053-'RATA RATA DATA'!$F$5)^2/(2*'STDEV DATA'!$F$4^2)))</f>
        <v>6.0472064645382566E-2</v>
      </c>
      <c r="V2053">
        <f>1/SQRT(2*3.14*'STDEV DATA'!$F$5)*EXP(-((F2053-'RATA RATA DATA'!$F$6)^2/(2*'STDEV DATA'!$F$5^2)))</f>
        <v>6.9095848070350463E-2</v>
      </c>
      <c r="X2053">
        <f>I2053*L2053*O2053*R2053*U2053*'PROBABILITY DATA'!$C$4</f>
        <v>3.2828330894323975E-7</v>
      </c>
      <c r="Y2053">
        <f>J2053*M2053*P2053*S2053*V2053*'PROBABILITY DATA'!$C$5</f>
        <v>6.0346872341056244E-7</v>
      </c>
      <c r="AA2053">
        <f t="shared" ref="AA2053:AA2116" si="65">MAX(X2053:Y2053)</f>
        <v>6.0346872341056244E-7</v>
      </c>
      <c r="AC2053" s="5" t="str">
        <f t="shared" si="64"/>
        <v>TIDAK</v>
      </c>
    </row>
    <row r="2054" spans="2:29" x14ac:dyDescent="0.2">
      <c r="B2054" s="7">
        <v>7.080794504</v>
      </c>
      <c r="C2054" s="8">
        <v>184.74139410000001</v>
      </c>
      <c r="D2054" s="8">
        <v>32328.714810000001</v>
      </c>
      <c r="E2054" s="8">
        <v>8.3965869140000002</v>
      </c>
      <c r="F2054">
        <v>292.93822065534999</v>
      </c>
      <c r="G2054" t="s">
        <v>12</v>
      </c>
      <c r="I2054">
        <f>1/SQRT(2*3.14*'STDEV DATA'!$B$4)*EXP(-((B2054-'RATA RATA DATA'!$B$5)^2/(2*'STDEV DATA'!$B$4^2)))</f>
        <v>0.34416649185164766</v>
      </c>
      <c r="J2054">
        <f>1/SQRT(2*3.14*'STDEV DATA'!$B$5)*EXP(-((B2054-'RATA RATA DATA'!$B$6)^2/(2*'STDEV DATA'!$B$5^2)))</f>
        <v>0.32100347270959284</v>
      </c>
      <c r="L2054">
        <f>1/SQRT(2*3.14*'STDEV DATA'!$C$4)*EXP(-((C2054-'RATA RATA DATA'!$C$5)^2/(2*'STDEV DATA'!$C$4^2)))</f>
        <v>6.3757480174836581E-2</v>
      </c>
      <c r="M2054">
        <f>1/SQRT(2*3.14*'STDEV DATA'!$C$5)*EXP(-((C2054-'RATA RATA DATA'!$C$6)^2/(2*'STDEV DATA'!$C$5^2)))</f>
        <v>6.6456944615059396E-2</v>
      </c>
      <c r="O2054">
        <f>1/SQRT(2*3.14*'STDEV DATA'!$D$4)*EXP(-((D2054-'RATA RATA DATA'!$D$5)^2/(2*'STDEV DATA'!$D$4^2)))</f>
        <v>2.3029424216086405E-3</v>
      </c>
      <c r="P2054">
        <f>1/SQRT(2*3.14*'STDEV DATA'!$D$5)*EXP(-((D2054-'RATA RATA DATA'!$D$6)^2/(2*'STDEV DATA'!$D$5^2)))</f>
        <v>2.0138826241354558E-3</v>
      </c>
      <c r="R2054">
        <f>1/SQRT(2*3.14*'STDEV DATA'!$E$4)*EXP(-((E2054-'RATA RATA DATA'!$E$5)^2/(2*'STDEV DATA'!$E$4^2)))</f>
        <v>0.23585591190664792</v>
      </c>
      <c r="S2054">
        <f>1/SQRT(2*3.14*'STDEV DATA'!$E$5)*EXP(-((E2054-'RATA RATA DATA'!$E$6)^2/(2*'STDEV DATA'!$E$5^2)))</f>
        <v>0.22328816629339343</v>
      </c>
      <c r="U2054">
        <f>1/SQRT(2*3.14*'STDEV DATA'!$F$4)*EXP(-((F2054-'RATA RATA DATA'!$F$5)^2/(2*'STDEV DATA'!$F$4^2)))</f>
        <v>3.9163279162507142E-2</v>
      </c>
      <c r="V2054">
        <f>1/SQRT(2*3.14*'STDEV DATA'!$F$5)*EXP(-((F2054-'RATA RATA DATA'!$F$6)^2/(2*'STDEV DATA'!$F$5^2)))</f>
        <v>3.0396558267387987E-2</v>
      </c>
      <c r="X2054">
        <f>I2054*L2054*O2054*R2054*U2054*'PROBABILITY DATA'!$C$4</f>
        <v>1.8209397865144893E-7</v>
      </c>
      <c r="Y2054">
        <f>J2054*M2054*P2054*S2054*V2054*'PROBABILITY DATA'!$C$5</f>
        <v>1.7780383996819677E-7</v>
      </c>
      <c r="AA2054">
        <f t="shared" si="65"/>
        <v>1.8209397865144893E-7</v>
      </c>
      <c r="AC2054" s="5" t="str">
        <f t="shared" si="64"/>
        <v>YA</v>
      </c>
    </row>
    <row r="2055" spans="2:29" x14ac:dyDescent="0.2">
      <c r="B2055" s="7">
        <v>8.2977258779999996</v>
      </c>
      <c r="C2055" s="8">
        <v>222.43632120000001</v>
      </c>
      <c r="D2055" s="8">
        <v>20320.10845</v>
      </c>
      <c r="E2055" s="8">
        <v>7.3218586429999997</v>
      </c>
      <c r="F2055">
        <v>297.13868687030998</v>
      </c>
      <c r="G2055" t="s">
        <v>12</v>
      </c>
      <c r="I2055">
        <f>1/SQRT(2*3.14*'STDEV DATA'!$B$4)*EXP(-((B2055-'RATA RATA DATA'!$B$5)^2/(2*'STDEV DATA'!$B$4^2)))</f>
        <v>0.22753710829001161</v>
      </c>
      <c r="J2055">
        <f>1/SQRT(2*3.14*'STDEV DATA'!$B$5)*EXP(-((B2055-'RATA RATA DATA'!$B$6)^2/(2*'STDEV DATA'!$B$5^2)))</f>
        <v>0.2358854877029859</v>
      </c>
      <c r="L2055">
        <f>1/SQRT(2*3.14*'STDEV DATA'!$C$4)*EXP(-((C2055-'RATA RATA DATA'!$C$5)^2/(2*'STDEV DATA'!$C$4^2)))</f>
        <v>5.0548677672480606E-2</v>
      </c>
      <c r="M2055">
        <f>1/SQRT(2*3.14*'STDEV DATA'!$C$5)*EXP(-((C2055-'RATA RATA DATA'!$C$6)^2/(2*'STDEV DATA'!$C$5^2)))</f>
        <v>5.0841895989447251E-2</v>
      </c>
      <c r="O2055">
        <f>1/SQRT(2*3.14*'STDEV DATA'!$D$4)*EXP(-((D2055-'RATA RATA DATA'!$D$5)^2/(2*'STDEV DATA'!$D$4^2)))</f>
        <v>4.0761926911718777E-3</v>
      </c>
      <c r="P2055">
        <f>1/SQRT(2*3.14*'STDEV DATA'!$D$5)*EXP(-((D2055-'RATA RATA DATA'!$D$6)^2/(2*'STDEV DATA'!$D$5^2)))</f>
        <v>4.25470624242116E-3</v>
      </c>
      <c r="R2055">
        <f>1/SQRT(2*3.14*'STDEV DATA'!$E$4)*EXP(-((E2055-'RATA RATA DATA'!$E$5)^2/(2*'STDEV DATA'!$E$4^2)))</f>
        <v>0.30450351431952088</v>
      </c>
      <c r="S2055">
        <f>1/SQRT(2*3.14*'STDEV DATA'!$E$5)*EXP(-((E2055-'RATA RATA DATA'!$E$6)^2/(2*'STDEV DATA'!$E$5^2)))</f>
        <v>0.32187934642558164</v>
      </c>
      <c r="U2055">
        <f>1/SQRT(2*3.14*'STDEV DATA'!$F$4)*EXP(-((F2055-'RATA RATA DATA'!$F$5)^2/(2*'STDEV DATA'!$F$4^2)))</f>
        <v>4.287370232089284E-2</v>
      </c>
      <c r="V2055">
        <f>1/SQRT(2*3.14*'STDEV DATA'!$F$5)*EXP(-((F2055-'RATA RATA DATA'!$F$6)^2/(2*'STDEV DATA'!$F$5^2)))</f>
        <v>3.5754203863330322E-2</v>
      </c>
      <c r="X2055">
        <f>I2055*L2055*O2055*R2055*U2055*'PROBABILITY DATA'!$C$4</f>
        <v>2.3877397959578793E-7</v>
      </c>
      <c r="Y2055">
        <f>J2055*M2055*P2055*S2055*V2055*'PROBABILITY DATA'!$C$5</f>
        <v>3.5807955449298367E-7</v>
      </c>
      <c r="AA2055">
        <f t="shared" si="65"/>
        <v>3.5807955449298367E-7</v>
      </c>
      <c r="AC2055" s="5" t="str">
        <f t="shared" si="64"/>
        <v>TIDAK</v>
      </c>
    </row>
    <row r="2056" spans="2:29" x14ac:dyDescent="0.2">
      <c r="B2056" s="7">
        <v>3.8464539499999999</v>
      </c>
      <c r="C2056" s="8">
        <v>211.75720509999999</v>
      </c>
      <c r="D2056" s="8">
        <v>14686.283390000001</v>
      </c>
      <c r="E2056" s="8">
        <v>7.5578727289999996</v>
      </c>
      <c r="F2056">
        <v>326.91213393279003</v>
      </c>
      <c r="G2056" t="s">
        <v>12</v>
      </c>
      <c r="I2056">
        <f>1/SQRT(2*3.14*'STDEV DATA'!$B$4)*EXP(-((B2056-'RATA RATA DATA'!$B$5)^2/(2*'STDEV DATA'!$B$4^2)))</f>
        <v>1.9251236468484895E-2</v>
      </c>
      <c r="J2056">
        <f>1/SQRT(2*3.14*'STDEV DATA'!$B$5)*EXP(-((B2056-'RATA RATA DATA'!$B$6)^2/(2*'STDEV DATA'!$B$5^2)))</f>
        <v>3.5727167986157486E-2</v>
      </c>
      <c r="L2056">
        <f>1/SQRT(2*3.14*'STDEV DATA'!$C$4)*EXP(-((C2056-'RATA RATA DATA'!$C$5)^2/(2*'STDEV DATA'!$C$4^2)))</f>
        <v>6.0508083576941617E-2</v>
      </c>
      <c r="M2056">
        <f>1/SQRT(2*3.14*'STDEV DATA'!$C$5)*EXP(-((C2056-'RATA RATA DATA'!$C$6)^2/(2*'STDEV DATA'!$C$5^2)))</f>
        <v>6.3695008604443368E-2</v>
      </c>
      <c r="O2056">
        <f>1/SQRT(2*3.14*'STDEV DATA'!$D$4)*EXP(-((D2056-'RATA RATA DATA'!$D$5)^2/(2*'STDEV DATA'!$D$4^2)))</f>
        <v>2.9252014762988967E-3</v>
      </c>
      <c r="P2056">
        <f>1/SQRT(2*3.14*'STDEV DATA'!$D$5)*EXP(-((D2056-'RATA RATA DATA'!$D$6)^2/(2*'STDEV DATA'!$D$5^2)))</f>
        <v>3.0592207039304513E-3</v>
      </c>
      <c r="R2056">
        <f>1/SQRT(2*3.14*'STDEV DATA'!$E$4)*EXP(-((E2056-'RATA RATA DATA'!$E$5)^2/(2*'STDEV DATA'!$E$4^2)))</f>
        <v>0.29787793275801067</v>
      </c>
      <c r="S2056">
        <f>1/SQRT(2*3.14*'STDEV DATA'!$E$5)*EXP(-((E2056-'RATA RATA DATA'!$E$6)^2/(2*'STDEV DATA'!$E$5^2)))</f>
        <v>0.31037231397426274</v>
      </c>
      <c r="U2056">
        <f>1/SQRT(2*3.14*'STDEV DATA'!$F$4)*EXP(-((F2056-'RATA RATA DATA'!$F$5)^2/(2*'STDEV DATA'!$F$4^2)))</f>
        <v>6.1043030954605566E-2</v>
      </c>
      <c r="V2056">
        <f>1/SQRT(2*3.14*'STDEV DATA'!$F$5)*EXP(-((F2056-'RATA RATA DATA'!$F$6)^2/(2*'STDEV DATA'!$F$5^2)))</f>
        <v>6.8744605371936315E-2</v>
      </c>
      <c r="X2056">
        <f>I2056*L2056*O2056*R2056*U2056*'PROBABILITY DATA'!$C$4</f>
        <v>2.4170697993008886E-8</v>
      </c>
      <c r="Y2056">
        <f>J2056*M2056*P2056*S2056*V2056*'PROBABILITY DATA'!$C$5</f>
        <v>9.0573919179980087E-8</v>
      </c>
      <c r="AA2056">
        <f t="shared" si="65"/>
        <v>9.0573919179980087E-8</v>
      </c>
      <c r="AC2056" s="5" t="str">
        <f t="shared" si="64"/>
        <v>TIDAK</v>
      </c>
    </row>
    <row r="2057" spans="2:29" x14ac:dyDescent="0.2">
      <c r="B2057" s="7">
        <v>7.080794504</v>
      </c>
      <c r="C2057" s="8">
        <v>174.9177243</v>
      </c>
      <c r="D2057" s="8">
        <v>28990.78788</v>
      </c>
      <c r="E2057" s="8">
        <v>4.6604112329999996</v>
      </c>
      <c r="F2057">
        <v>417.34026772158001</v>
      </c>
      <c r="G2057" t="s">
        <v>12</v>
      </c>
      <c r="I2057">
        <f>1/SQRT(2*3.14*'STDEV DATA'!$B$4)*EXP(-((B2057-'RATA RATA DATA'!$B$5)^2/(2*'STDEV DATA'!$B$4^2)))</f>
        <v>0.34416649185164766</v>
      </c>
      <c r="J2057">
        <f>1/SQRT(2*3.14*'STDEV DATA'!$B$5)*EXP(-((B2057-'RATA RATA DATA'!$B$6)^2/(2*'STDEV DATA'!$B$5^2)))</f>
        <v>0.32100347270959284</v>
      </c>
      <c r="L2057">
        <f>1/SQRT(2*3.14*'STDEV DATA'!$C$4)*EXP(-((C2057-'RATA RATA DATA'!$C$5)^2/(2*'STDEV DATA'!$C$4^2)))</f>
        <v>5.6318176627936076E-2</v>
      </c>
      <c r="M2057">
        <f>1/SQRT(2*3.14*'STDEV DATA'!$C$5)*EXP(-((C2057-'RATA RATA DATA'!$C$6)^2/(2*'STDEV DATA'!$C$5^2)))</f>
        <v>5.5949451034271187E-2</v>
      </c>
      <c r="O2057">
        <f>1/SQRT(2*3.14*'STDEV DATA'!$D$4)*EXP(-((D2057-'RATA RATA DATA'!$D$5)^2/(2*'STDEV DATA'!$D$4^2)))</f>
        <v>3.2139866212529556E-3</v>
      </c>
      <c r="P2057">
        <f>1/SQRT(2*3.14*'STDEV DATA'!$D$5)*EXP(-((D2057-'RATA RATA DATA'!$D$6)^2/(2*'STDEV DATA'!$D$5^2)))</f>
        <v>3.0228453807837376E-3</v>
      </c>
      <c r="R2057">
        <f>1/SQRT(2*3.14*'STDEV DATA'!$E$4)*EXP(-((E2057-'RATA RATA DATA'!$E$5)^2/(2*'STDEV DATA'!$E$4^2)))</f>
        <v>0.10336569946076696</v>
      </c>
      <c r="S2057">
        <f>1/SQRT(2*3.14*'STDEV DATA'!$E$5)*EXP(-((E2057-'RATA RATA DATA'!$E$6)^2/(2*'STDEV DATA'!$E$5^2)))</f>
        <v>8.7723071196165528E-2</v>
      </c>
      <c r="U2057">
        <f>1/SQRT(2*3.14*'STDEV DATA'!$F$4)*EXP(-((F2057-'RATA RATA DATA'!$F$5)^2/(2*'STDEV DATA'!$F$4^2)))</f>
        <v>8.058853976004381E-3</v>
      </c>
      <c r="V2057">
        <f>1/SQRT(2*3.14*'STDEV DATA'!$F$5)*EXP(-((F2057-'RATA RATA DATA'!$F$6)^2/(2*'STDEV DATA'!$F$5^2)))</f>
        <v>2.4008705142956758E-3</v>
      </c>
      <c r="X2057">
        <f>I2057*L2057*O2057*R2057*U2057*'PROBABILITY DATA'!$C$4</f>
        <v>2.0244074656253916E-8</v>
      </c>
      <c r="Y2057">
        <f>J2057*M2057*P2057*S2057*V2057*'PROBABILITY DATA'!$C$5</f>
        <v>6.9722157954526487E-9</v>
      </c>
      <c r="AA2057">
        <f t="shared" si="65"/>
        <v>2.0244074656253916E-8</v>
      </c>
      <c r="AC2057" s="5" t="str">
        <f t="shared" si="64"/>
        <v>YA</v>
      </c>
    </row>
    <row r="2058" spans="2:29" x14ac:dyDescent="0.2">
      <c r="B2058" s="7">
        <v>9.3800070919999996</v>
      </c>
      <c r="C2058" s="8">
        <v>166.26975669999999</v>
      </c>
      <c r="D2058" s="8">
        <v>32471.456320000001</v>
      </c>
      <c r="E2058" s="8">
        <v>7.342534659</v>
      </c>
      <c r="F2058">
        <v>333.77577661081295</v>
      </c>
      <c r="G2058" t="s">
        <v>12</v>
      </c>
      <c r="I2058">
        <f>1/SQRT(2*3.14*'STDEV DATA'!$B$4)*EXP(-((B2058-'RATA RATA DATA'!$B$5)^2/(2*'STDEV DATA'!$B$4^2)))</f>
        <v>7.9106412523510639E-2</v>
      </c>
      <c r="J2058">
        <f>1/SQRT(2*3.14*'STDEV DATA'!$B$5)*EXP(-((B2058-'RATA RATA DATA'!$B$6)^2/(2*'STDEV DATA'!$B$5^2)))</f>
        <v>0.10651798325438105</v>
      </c>
      <c r="L2058">
        <f>1/SQRT(2*3.14*'STDEV DATA'!$C$4)*EXP(-((C2058-'RATA RATA DATA'!$C$5)^2/(2*'STDEV DATA'!$C$4^2)))</f>
        <v>4.740068962021541E-2</v>
      </c>
      <c r="M2058">
        <f>1/SQRT(2*3.14*'STDEV DATA'!$C$5)*EXP(-((C2058-'RATA RATA DATA'!$C$6)^2/(2*'STDEV DATA'!$C$5^2)))</f>
        <v>4.4263487218354304E-2</v>
      </c>
      <c r="O2058">
        <f>1/SQRT(2*3.14*'STDEV DATA'!$D$4)*EXP(-((D2058-'RATA RATA DATA'!$D$5)^2/(2*'STDEV DATA'!$D$4^2)))</f>
        <v>2.2635535533971586E-3</v>
      </c>
      <c r="P2058">
        <f>1/SQRT(2*3.14*'STDEV DATA'!$D$5)*EXP(-((D2058-'RATA RATA DATA'!$D$6)^2/(2*'STDEV DATA'!$D$5^2)))</f>
        <v>1.9724844061505633E-3</v>
      </c>
      <c r="R2058">
        <f>1/SQRT(2*3.14*'STDEV DATA'!$E$4)*EXP(-((E2058-'RATA RATA DATA'!$E$5)^2/(2*'STDEV DATA'!$E$4^2)))</f>
        <v>0.3041504381936409</v>
      </c>
      <c r="S2058">
        <f>1/SQRT(2*3.14*'STDEV DATA'!$E$5)*EXP(-((E2058-'RATA RATA DATA'!$E$6)^2/(2*'STDEV DATA'!$E$5^2)))</f>
        <v>0.32117147727755013</v>
      </c>
      <c r="U2058">
        <f>1/SQRT(2*3.14*'STDEV DATA'!$F$4)*EXP(-((F2058-'RATA RATA DATA'!$F$5)^2/(2*'STDEV DATA'!$F$4^2)))</f>
        <v>6.1643058590409874E-2</v>
      </c>
      <c r="V2058">
        <f>1/SQRT(2*3.14*'STDEV DATA'!$F$5)*EXP(-((F2058-'RATA RATA DATA'!$F$6)^2/(2*'STDEV DATA'!$F$5^2)))</f>
        <v>7.0637520417500863E-2</v>
      </c>
      <c r="X2058">
        <f>I2058*L2058*O2058*R2058*U2058*'PROBABILITY DATA'!$C$4</f>
        <v>6.2079285575836156E-8</v>
      </c>
      <c r="Y2058">
        <f>J2058*M2058*P2058*S2058*V2058*'PROBABILITY DATA'!$C$5</f>
        <v>1.2865341403182695E-7</v>
      </c>
      <c r="AA2058">
        <f t="shared" si="65"/>
        <v>1.2865341403182695E-7</v>
      </c>
      <c r="AC2058" s="5" t="str">
        <f t="shared" si="64"/>
        <v>TIDAK</v>
      </c>
    </row>
    <row r="2059" spans="2:29" x14ac:dyDescent="0.2">
      <c r="B2059" s="7">
        <v>8.9983750229999995</v>
      </c>
      <c r="C2059" s="8">
        <v>169.22833</v>
      </c>
      <c r="D2059" s="8">
        <v>21790.010900000001</v>
      </c>
      <c r="E2059" s="8">
        <v>7.9233570670000004</v>
      </c>
      <c r="F2059">
        <v>333.77577661081295</v>
      </c>
      <c r="G2059" t="s">
        <v>12</v>
      </c>
      <c r="I2059">
        <f>1/SQRT(2*3.14*'STDEV DATA'!$B$4)*EXP(-((B2059-'RATA RATA DATA'!$B$5)^2/(2*'STDEV DATA'!$B$4^2)))</f>
        <v>0.12363380597139149</v>
      </c>
      <c r="J2059">
        <f>1/SQRT(2*3.14*'STDEV DATA'!$B$5)*EXP(-((B2059-'RATA RATA DATA'!$B$6)^2/(2*'STDEV DATA'!$B$5^2)))</f>
        <v>0.14910380978253202</v>
      </c>
      <c r="L2059">
        <f>1/SQRT(2*3.14*'STDEV DATA'!$C$4)*EXP(-((C2059-'RATA RATA DATA'!$C$5)^2/(2*'STDEV DATA'!$C$4^2)))</f>
        <v>5.0615891520712428E-2</v>
      </c>
      <c r="M2059">
        <f>1/SQRT(2*3.14*'STDEV DATA'!$C$5)*EXP(-((C2059-'RATA RATA DATA'!$C$6)^2/(2*'STDEV DATA'!$C$5^2)))</f>
        <v>4.8377549302290719E-2</v>
      </c>
      <c r="O2059">
        <f>1/SQRT(2*3.14*'STDEV DATA'!$D$4)*EXP(-((D2059-'RATA RATA DATA'!$D$5)^2/(2*'STDEV DATA'!$D$4^2)))</f>
        <v>4.1734129180348561E-3</v>
      </c>
      <c r="P2059">
        <f>1/SQRT(2*3.14*'STDEV DATA'!$D$5)*EXP(-((D2059-'RATA RATA DATA'!$D$6)^2/(2*'STDEV DATA'!$D$5^2)))</f>
        <v>4.3170490184444516E-3</v>
      </c>
      <c r="R2059">
        <f>1/SQRT(2*3.14*'STDEV DATA'!$E$4)*EXP(-((E2059-'RATA RATA DATA'!$E$5)^2/(2*'STDEV DATA'!$E$4^2)))</f>
        <v>0.27720146667366469</v>
      </c>
      <c r="S2059">
        <f>1/SQRT(2*3.14*'STDEV DATA'!$E$5)*EXP(-((E2059-'RATA RATA DATA'!$E$6)^2/(2*'STDEV DATA'!$E$5^2)))</f>
        <v>0.27939732241091064</v>
      </c>
      <c r="U2059">
        <f>1/SQRT(2*3.14*'STDEV DATA'!$F$4)*EXP(-((F2059-'RATA RATA DATA'!$F$5)^2/(2*'STDEV DATA'!$F$4^2)))</f>
        <v>6.1643058590409874E-2</v>
      </c>
      <c r="V2059">
        <f>1/SQRT(2*3.14*'STDEV DATA'!$F$5)*EXP(-((F2059-'RATA RATA DATA'!$F$6)^2/(2*'STDEV DATA'!$F$5^2)))</f>
        <v>7.0637520417500863E-2</v>
      </c>
      <c r="X2059">
        <f>I2059*L2059*O2059*R2059*U2059*'PROBABILITY DATA'!$C$4</f>
        <v>1.7409333680185282E-7</v>
      </c>
      <c r="Y2059">
        <f>J2059*M2059*P2059*S2059*V2059*'PROBABILITY DATA'!$C$5</f>
        <v>3.747520615441228E-7</v>
      </c>
      <c r="AA2059">
        <f t="shared" si="65"/>
        <v>3.747520615441228E-7</v>
      </c>
      <c r="AC2059" s="5" t="str">
        <f t="shared" si="64"/>
        <v>TIDAK</v>
      </c>
    </row>
    <row r="2060" spans="2:29" x14ac:dyDescent="0.2">
      <c r="B2060" s="7">
        <v>5.6903874239999999</v>
      </c>
      <c r="C2060" s="8">
        <v>241.21572950000001</v>
      </c>
      <c r="D2060" s="8">
        <v>14083.829890000001</v>
      </c>
      <c r="E2060" s="8">
        <v>5.7389623670000001</v>
      </c>
      <c r="F2060">
        <v>293.46516380302</v>
      </c>
      <c r="G2060" t="s">
        <v>12</v>
      </c>
      <c r="I2060">
        <f>1/SQRT(2*3.14*'STDEV DATA'!$B$4)*EXP(-((B2060-'RATA RATA DATA'!$B$5)^2/(2*'STDEV DATA'!$B$4^2)))</f>
        <v>0.20252879444679514</v>
      </c>
      <c r="J2060">
        <f>1/SQRT(2*3.14*'STDEV DATA'!$B$5)*EXP(-((B2060-'RATA RATA DATA'!$B$6)^2/(2*'STDEV DATA'!$B$5^2)))</f>
        <v>0.21366807943895585</v>
      </c>
      <c r="L2060">
        <f>1/SQRT(2*3.14*'STDEV DATA'!$C$4)*EXP(-((C2060-'RATA RATA DATA'!$C$5)^2/(2*'STDEV DATA'!$C$4^2)))</f>
        <v>2.9605227420451387E-2</v>
      </c>
      <c r="M2060">
        <f>1/SQRT(2*3.14*'STDEV DATA'!$C$5)*EXP(-((C2060-'RATA RATA DATA'!$C$6)^2/(2*'STDEV DATA'!$C$5^2)))</f>
        <v>2.567951819608472E-2</v>
      </c>
      <c r="O2060">
        <f>1/SQRT(2*3.14*'STDEV DATA'!$D$4)*EXP(-((D2060-'RATA RATA DATA'!$D$5)^2/(2*'STDEV DATA'!$D$4^2)))</f>
        <v>2.7599564695070982E-3</v>
      </c>
      <c r="P2060">
        <f>1/SQRT(2*3.14*'STDEV DATA'!$D$5)*EXP(-((D2060-'RATA RATA DATA'!$D$6)^2/(2*'STDEV DATA'!$D$5^2)))</f>
        <v>2.8781656251598222E-3</v>
      </c>
      <c r="R2060">
        <f>1/SQRT(2*3.14*'STDEV DATA'!$E$4)*EXP(-((E2060-'RATA RATA DATA'!$E$5)^2/(2*'STDEV DATA'!$E$4^2)))</f>
        <v>0.21491045789438906</v>
      </c>
      <c r="S2060">
        <f>1/SQRT(2*3.14*'STDEV DATA'!$E$5)*EXP(-((E2060-'RATA RATA DATA'!$E$6)^2/(2*'STDEV DATA'!$E$5^2)))</f>
        <v>0.2169562411434367</v>
      </c>
      <c r="U2060">
        <f>1/SQRT(2*3.14*'STDEV DATA'!$F$4)*EXP(-((F2060-'RATA RATA DATA'!$F$5)^2/(2*'STDEV DATA'!$F$4^2)))</f>
        <v>3.9632391663300286E-2</v>
      </c>
      <c r="V2060">
        <f>1/SQRT(2*3.14*'STDEV DATA'!$F$5)*EXP(-((F2060-'RATA RATA DATA'!$F$6)^2/(2*'STDEV DATA'!$F$5^2)))</f>
        <v>3.1051451102656478E-2</v>
      </c>
      <c r="X2060">
        <f>I2060*L2060*O2060*R2060*U2060*'PROBABILITY DATA'!$C$4</f>
        <v>5.4986009512364274E-8</v>
      </c>
      <c r="Y2060">
        <f>J2060*M2060*P2060*S2060*V2060*'PROBABILITY DATA'!$C$5</f>
        <v>6.4872869517127196E-8</v>
      </c>
      <c r="AA2060">
        <f t="shared" si="65"/>
        <v>6.4872869517127196E-8</v>
      </c>
      <c r="AC2060" s="5" t="str">
        <f t="shared" si="64"/>
        <v>TIDAK</v>
      </c>
    </row>
    <row r="2061" spans="2:29" x14ac:dyDescent="0.2">
      <c r="B2061" s="7">
        <v>7.3015634489999997</v>
      </c>
      <c r="C2061" s="8">
        <v>177.66289470000001</v>
      </c>
      <c r="D2061" s="8">
        <v>23441.26714</v>
      </c>
      <c r="E2061" s="8">
        <v>9.1070172429999996</v>
      </c>
      <c r="F2061">
        <v>326.29063024003</v>
      </c>
      <c r="G2061" t="s">
        <v>12</v>
      </c>
      <c r="I2061">
        <f>1/SQRT(2*3.14*'STDEV DATA'!$B$4)*EXP(-((B2061-'RATA RATA DATA'!$B$5)^2/(2*'STDEV DATA'!$B$4^2)))</f>
        <v>0.33930602698089968</v>
      </c>
      <c r="J2061">
        <f>1/SQRT(2*3.14*'STDEV DATA'!$B$5)*EXP(-((B2061-'RATA RATA DATA'!$B$6)^2/(2*'STDEV DATA'!$B$5^2)))</f>
        <v>0.31785782791321571</v>
      </c>
      <c r="L2061">
        <f>1/SQRT(2*3.14*'STDEV DATA'!$C$4)*EXP(-((C2061-'RATA RATA DATA'!$C$5)^2/(2*'STDEV DATA'!$C$4^2)))</f>
        <v>5.8754681297768889E-2</v>
      </c>
      <c r="M2061">
        <f>1/SQRT(2*3.14*'STDEV DATA'!$C$5)*EXP(-((C2061-'RATA RATA DATA'!$C$6)^2/(2*'STDEV DATA'!$C$5^2)))</f>
        <v>5.9300181524912787E-2</v>
      </c>
      <c r="O2061">
        <f>1/SQRT(2*3.14*'STDEV DATA'!$D$4)*EXP(-((D2061-'RATA RATA DATA'!$D$5)^2/(2*'STDEV DATA'!$D$4^2)))</f>
        <v>4.1541946165878181E-3</v>
      </c>
      <c r="P2061">
        <f>1/SQRT(2*3.14*'STDEV DATA'!$D$5)*EXP(-((D2061-'RATA RATA DATA'!$D$6)^2/(2*'STDEV DATA'!$D$5^2)))</f>
        <v>4.2359751172365654E-3</v>
      </c>
      <c r="R2061">
        <f>1/SQRT(2*3.14*'STDEV DATA'!$E$4)*EXP(-((E2061-'RATA RATA DATA'!$E$5)^2/(2*'STDEV DATA'!$E$4^2)))</f>
        <v>0.16011129866962817</v>
      </c>
      <c r="S2061">
        <f>1/SQRT(2*3.14*'STDEV DATA'!$E$5)*EXP(-((E2061-'RATA RATA DATA'!$E$6)^2/(2*'STDEV DATA'!$E$5^2)))</f>
        <v>0.13234374709453964</v>
      </c>
      <c r="U2061">
        <f>1/SQRT(2*3.14*'STDEV DATA'!$F$4)*EXP(-((F2061-'RATA RATA DATA'!$F$5)^2/(2*'STDEV DATA'!$F$4^2)))</f>
        <v>6.0908177945548744E-2</v>
      </c>
      <c r="V2061">
        <f>1/SQRT(2*3.14*'STDEV DATA'!$F$5)*EXP(-((F2061-'RATA RATA DATA'!$F$6)^2/(2*'STDEV DATA'!$F$5^2)))</f>
        <v>6.8419177095688899E-2</v>
      </c>
      <c r="X2061">
        <f>I2061*L2061*O2061*R2061*U2061*'PROBABILITY DATA'!$C$4</f>
        <v>3.1506882704227574E-7</v>
      </c>
      <c r="Y2061">
        <f>J2061*M2061*P2061*S2061*V2061*'PROBABILITY DATA'!$C$5</f>
        <v>4.408495159105724E-7</v>
      </c>
      <c r="AA2061">
        <f t="shared" si="65"/>
        <v>4.408495159105724E-7</v>
      </c>
      <c r="AC2061" s="5" t="str">
        <f t="shared" si="64"/>
        <v>TIDAK</v>
      </c>
    </row>
    <row r="2062" spans="2:29" x14ac:dyDescent="0.2">
      <c r="B2062" s="7">
        <v>7.031684051</v>
      </c>
      <c r="C2062" s="8">
        <v>201.0021059</v>
      </c>
      <c r="D2062" s="8">
        <v>24510.507559999998</v>
      </c>
      <c r="E2062" s="8">
        <v>5.8182736229999996</v>
      </c>
      <c r="F2062">
        <v>401.26883201637997</v>
      </c>
      <c r="G2062" t="s">
        <v>12</v>
      </c>
      <c r="I2062">
        <f>1/SQRT(2*3.14*'STDEV DATA'!$B$4)*EXP(-((B2062-'RATA RATA DATA'!$B$5)^2/(2*'STDEV DATA'!$B$4^2)))</f>
        <v>0.34399336301457883</v>
      </c>
      <c r="J2062">
        <f>1/SQRT(2*3.14*'STDEV DATA'!$B$5)*EXP(-((B2062-'RATA RATA DATA'!$B$6)^2/(2*'STDEV DATA'!$B$5^2)))</f>
        <v>0.32081591904972223</v>
      </c>
      <c r="L2062">
        <f>1/SQRT(2*3.14*'STDEV DATA'!$C$4)*EXP(-((C2062-'RATA RATA DATA'!$C$5)^2/(2*'STDEV DATA'!$C$4^2)))</f>
        <v>6.620454927941509E-2</v>
      </c>
      <c r="M2062">
        <f>1/SQRT(2*3.14*'STDEV DATA'!$C$5)*EXP(-((C2062-'RATA RATA DATA'!$C$6)^2/(2*'STDEV DATA'!$C$5^2)))</f>
        <v>7.0925712515165315E-2</v>
      </c>
      <c r="O2062">
        <f>1/SQRT(2*3.14*'STDEV DATA'!$D$4)*EXP(-((D2062-'RATA RATA DATA'!$D$5)^2/(2*'STDEV DATA'!$D$4^2)))</f>
        <v>4.0697431510336628E-3</v>
      </c>
      <c r="P2062">
        <f>1/SQRT(2*3.14*'STDEV DATA'!$D$5)*EXP(-((D2062-'RATA RATA DATA'!$D$6)^2/(2*'STDEV DATA'!$D$5^2)))</f>
        <v>4.101750991478797E-3</v>
      </c>
      <c r="R2062">
        <f>1/SQRT(2*3.14*'STDEV DATA'!$E$4)*EXP(-((E2062-'RATA RATA DATA'!$E$5)^2/(2*'STDEV DATA'!$E$4^2)))</f>
        <v>0.22323501101108442</v>
      </c>
      <c r="S2062">
        <f>1/SQRT(2*3.14*'STDEV DATA'!$E$5)*EXP(-((E2062-'RATA RATA DATA'!$E$6)^2/(2*'STDEV DATA'!$E$5^2)))</f>
        <v>0.22721866926544268</v>
      </c>
      <c r="U2062">
        <f>1/SQRT(2*3.14*'STDEV DATA'!$F$4)*EXP(-((F2062-'RATA RATA DATA'!$F$5)^2/(2*'STDEV DATA'!$F$4^2)))</f>
        <v>1.6235843716309394E-2</v>
      </c>
      <c r="V2062">
        <f>1/SQRT(2*3.14*'STDEV DATA'!$F$5)*EXP(-((F2062-'RATA RATA DATA'!$F$6)^2/(2*'STDEV DATA'!$F$5^2)))</f>
        <v>7.8390767829913804E-3</v>
      </c>
      <c r="X2062">
        <f>I2062*L2062*O2062*R2062*U2062*'PROBABILITY DATA'!$C$4</f>
        <v>1.3104758700297693E-7</v>
      </c>
      <c r="Y2062">
        <f>J2062*M2062*P2062*S2062*V2062*'PROBABILITY DATA'!$C$5</f>
        <v>1.0136886879088803E-7</v>
      </c>
      <c r="AA2062">
        <f t="shared" si="65"/>
        <v>1.3104758700297693E-7</v>
      </c>
      <c r="AC2062" s="5" t="str">
        <f t="shared" si="64"/>
        <v>YA</v>
      </c>
    </row>
    <row r="2063" spans="2:29" x14ac:dyDescent="0.2">
      <c r="B2063" s="7">
        <v>4.3486749930000004</v>
      </c>
      <c r="C2063" s="8">
        <v>197.276364</v>
      </c>
      <c r="D2063" s="8">
        <v>9848.0355830000008</v>
      </c>
      <c r="E2063" s="8">
        <v>10.810937989999999</v>
      </c>
      <c r="F2063">
        <v>333.77577661081295</v>
      </c>
      <c r="G2063" t="s">
        <v>12</v>
      </c>
      <c r="I2063">
        <f>1/SQRT(2*3.14*'STDEV DATA'!$B$4)*EXP(-((B2063-'RATA RATA DATA'!$B$5)^2/(2*'STDEV DATA'!$B$4^2)))</f>
        <v>4.4034337813810352E-2</v>
      </c>
      <c r="J2063">
        <f>1/SQRT(2*3.14*'STDEV DATA'!$B$5)*EXP(-((B2063-'RATA RATA DATA'!$B$6)^2/(2*'STDEV DATA'!$B$5^2)))</f>
        <v>6.6961984461359675E-2</v>
      </c>
      <c r="L2063">
        <f>1/SQRT(2*3.14*'STDEV DATA'!$C$4)*EXP(-((C2063-'RATA RATA DATA'!$C$5)^2/(2*'STDEV DATA'!$C$4^2)))</f>
        <v>6.6858946385503257E-2</v>
      </c>
      <c r="M2063">
        <f>1/SQRT(2*3.14*'STDEV DATA'!$C$5)*EXP(-((C2063-'RATA RATA DATA'!$C$6)^2/(2*'STDEV DATA'!$C$5^2)))</f>
        <v>7.15877148330617E-2</v>
      </c>
      <c r="O2063">
        <f>1/SQRT(2*3.14*'STDEV DATA'!$D$4)*EXP(-((D2063-'RATA RATA DATA'!$D$5)^2/(2*'STDEV DATA'!$D$4^2)))</f>
        <v>1.620498612352943E-3</v>
      </c>
      <c r="P2063">
        <f>1/SQRT(2*3.14*'STDEV DATA'!$D$5)*EXP(-((D2063-'RATA RATA DATA'!$D$6)^2/(2*'STDEV DATA'!$D$5^2)))</f>
        <v>1.6288140942054359E-3</v>
      </c>
      <c r="R2063">
        <f>1/SQRT(2*3.14*'STDEV DATA'!$E$4)*EXP(-((E2063-'RATA RATA DATA'!$E$5)^2/(2*'STDEV DATA'!$E$4^2)))</f>
        <v>3.1128332095449764E-2</v>
      </c>
      <c r="S2063">
        <f>1/SQRT(2*3.14*'STDEV DATA'!$E$5)*EXP(-((E2063-'RATA RATA DATA'!$E$6)^2/(2*'STDEV DATA'!$E$5^2)))</f>
        <v>1.5155479266911236E-2</v>
      </c>
      <c r="U2063">
        <f>1/SQRT(2*3.14*'STDEV DATA'!$F$4)*EXP(-((F2063-'RATA RATA DATA'!$F$5)^2/(2*'STDEV DATA'!$F$4^2)))</f>
        <v>6.1643058590409874E-2</v>
      </c>
      <c r="V2063">
        <f>1/SQRT(2*3.14*'STDEV DATA'!$F$5)*EXP(-((F2063-'RATA RATA DATA'!$F$6)^2/(2*'STDEV DATA'!$F$5^2)))</f>
        <v>7.0637520417500863E-2</v>
      </c>
      <c r="X2063">
        <f>I2063*L2063*O2063*R2063*U2063*'PROBABILITY DATA'!$C$4</f>
        <v>3.571302623723022E-9</v>
      </c>
      <c r="Y2063">
        <f>J2063*M2063*P2063*S2063*V2063*'PROBABILITY DATA'!$C$5</f>
        <v>5.096948142368536E-9</v>
      </c>
      <c r="AA2063">
        <f t="shared" si="65"/>
        <v>5.096948142368536E-9</v>
      </c>
      <c r="AC2063" s="5" t="str">
        <f t="shared" si="64"/>
        <v>TIDAK</v>
      </c>
    </row>
    <row r="2064" spans="2:29" x14ac:dyDescent="0.2">
      <c r="B2064" s="7">
        <v>5.2941953899999996</v>
      </c>
      <c r="C2064" s="8">
        <v>234.2713991</v>
      </c>
      <c r="D2064" s="8">
        <v>26811.20307</v>
      </c>
      <c r="E2064" s="8">
        <v>3.6113582320000002</v>
      </c>
      <c r="F2064">
        <v>369.60846468800997</v>
      </c>
      <c r="G2064" t="s">
        <v>12</v>
      </c>
      <c r="I2064">
        <f>1/SQRT(2*3.14*'STDEV DATA'!$B$4)*EXP(-((B2064-'RATA RATA DATA'!$B$5)^2/(2*'STDEV DATA'!$B$4^2)))</f>
        <v>0.14315746941765872</v>
      </c>
      <c r="J2064">
        <f>1/SQRT(2*3.14*'STDEV DATA'!$B$5)*EXP(-((B2064-'RATA RATA DATA'!$B$6)^2/(2*'STDEV DATA'!$B$5^2)))</f>
        <v>0.16406064885118365</v>
      </c>
      <c r="L2064">
        <f>1/SQRT(2*3.14*'STDEV DATA'!$C$4)*EXP(-((C2064-'RATA RATA DATA'!$C$5)^2/(2*'STDEV DATA'!$C$4^2)))</f>
        <v>3.7273249909816716E-2</v>
      </c>
      <c r="M2064">
        <f>1/SQRT(2*3.14*'STDEV DATA'!$C$5)*EXP(-((C2064-'RATA RATA DATA'!$C$6)^2/(2*'STDEV DATA'!$C$5^2)))</f>
        <v>3.4496457839461481E-2</v>
      </c>
      <c r="O2064">
        <f>1/SQRT(2*3.14*'STDEV DATA'!$D$4)*EXP(-((D2064-'RATA RATA DATA'!$D$5)^2/(2*'STDEV DATA'!$D$4^2)))</f>
        <v>3.7158575753510948E-3</v>
      </c>
      <c r="P2064">
        <f>1/SQRT(2*3.14*'STDEV DATA'!$D$5)*EXP(-((D2064-'RATA RATA DATA'!$D$6)^2/(2*'STDEV DATA'!$D$5^2)))</f>
        <v>3.6292522934208396E-3</v>
      </c>
      <c r="R2064">
        <f>1/SQRT(2*3.14*'STDEV DATA'!$E$4)*EXP(-((E2064-'RATA RATA DATA'!$E$5)^2/(2*'STDEV DATA'!$E$4^2)))</f>
        <v>3.4530143814407624E-2</v>
      </c>
      <c r="S2064">
        <f>1/SQRT(2*3.14*'STDEV DATA'!$E$5)*EXP(-((E2064-'RATA RATA DATA'!$E$6)^2/(2*'STDEV DATA'!$E$5^2)))</f>
        <v>2.2161502595423006E-2</v>
      </c>
      <c r="U2064">
        <f>1/SQRT(2*3.14*'STDEV DATA'!$F$4)*EXP(-((F2064-'RATA RATA DATA'!$F$5)^2/(2*'STDEV DATA'!$F$4^2)))</f>
        <v>4.1946186944476965E-2</v>
      </c>
      <c r="V2064">
        <f>1/SQRT(2*3.14*'STDEV DATA'!$F$5)*EXP(-((F2064-'RATA RATA DATA'!$F$6)^2/(2*'STDEV DATA'!$F$5^2)))</f>
        <v>3.8387850208796259E-2</v>
      </c>
      <c r="X2064">
        <f>I2064*L2064*O2064*R2064*U2064*'PROBABILITY DATA'!$C$4</f>
        <v>1.1203356854693643E-8</v>
      </c>
      <c r="Y2064">
        <f>J2064*M2064*P2064*S2064*V2064*'PROBABILITY DATA'!$C$5</f>
        <v>1.0655058613767029E-8</v>
      </c>
      <c r="AA2064">
        <f t="shared" si="65"/>
        <v>1.1203356854693643E-8</v>
      </c>
      <c r="AC2064" s="5" t="str">
        <f t="shared" si="64"/>
        <v>YA</v>
      </c>
    </row>
    <row r="2065" spans="2:29" x14ac:dyDescent="0.2">
      <c r="B2065" s="7">
        <v>7.2579309949999997</v>
      </c>
      <c r="C2065" s="8">
        <v>187.7656217</v>
      </c>
      <c r="D2065" s="8">
        <v>24354.335169999998</v>
      </c>
      <c r="E2065" s="8">
        <v>7.1962537710000003</v>
      </c>
      <c r="F2065">
        <v>333.77577661081295</v>
      </c>
      <c r="G2065" t="s">
        <v>12</v>
      </c>
      <c r="I2065">
        <f>1/SQRT(2*3.14*'STDEV DATA'!$B$4)*EXP(-((B2065-'RATA RATA DATA'!$B$5)^2/(2*'STDEV DATA'!$B$4^2)))</f>
        <v>0.34098957840154109</v>
      </c>
      <c r="J2065">
        <f>1/SQRT(2*3.14*'STDEV DATA'!$B$5)*EXP(-((B2065-'RATA RATA DATA'!$B$6)^2/(2*'STDEV DATA'!$B$5^2)))</f>
        <v>0.31899287439643914</v>
      </c>
      <c r="L2065">
        <f>1/SQRT(2*3.14*'STDEV DATA'!$C$4)*EXP(-((C2065-'RATA RATA DATA'!$C$5)^2/(2*'STDEV DATA'!$C$4^2)))</f>
        <v>6.5229940656799573E-2</v>
      </c>
      <c r="M2065">
        <f>1/SQRT(2*3.14*'STDEV DATA'!$C$5)*EXP(-((C2065-'RATA RATA DATA'!$C$6)^2/(2*'STDEV DATA'!$C$5^2)))</f>
        <v>6.8676154079315335E-2</v>
      </c>
      <c r="O2065">
        <f>1/SQRT(2*3.14*'STDEV DATA'!$D$4)*EXP(-((D2065-'RATA RATA DATA'!$D$5)^2/(2*'STDEV DATA'!$D$4^2)))</f>
        <v>4.0854834669336038E-3</v>
      </c>
      <c r="P2065">
        <f>1/SQRT(2*3.14*'STDEV DATA'!$D$5)*EXP(-((D2065-'RATA RATA DATA'!$D$6)^2/(2*'STDEV DATA'!$D$5^2)))</f>
        <v>4.1251140506023201E-3</v>
      </c>
      <c r="R2065">
        <f>1/SQRT(2*3.14*'STDEV DATA'!$E$4)*EXP(-((E2065-'RATA RATA DATA'!$E$5)^2/(2*'STDEV DATA'!$E$4^2)))</f>
        <v>0.30568811772843318</v>
      </c>
      <c r="S2065">
        <f>1/SQRT(2*3.14*'STDEV DATA'!$E$5)*EXP(-((E2065-'RATA RATA DATA'!$E$6)^2/(2*'STDEV DATA'!$E$5^2)))</f>
        <v>0.32488645260533533</v>
      </c>
      <c r="U2065">
        <f>1/SQRT(2*3.14*'STDEV DATA'!$F$4)*EXP(-((F2065-'RATA RATA DATA'!$F$5)^2/(2*'STDEV DATA'!$F$4^2)))</f>
        <v>6.1643058590409874E-2</v>
      </c>
      <c r="V2065">
        <f>1/SQRT(2*3.14*'STDEV DATA'!$F$5)*EXP(-((F2065-'RATA RATA DATA'!$F$6)^2/(2*'STDEV DATA'!$F$5^2)))</f>
        <v>7.0637520417500863E-2</v>
      </c>
      <c r="X2065">
        <f>I2065*L2065*O2065*R2065*U2065*'PROBABILITY DATA'!$C$4</f>
        <v>6.6800735542386386E-7</v>
      </c>
      <c r="Y2065">
        <f>J2065*M2065*P2065*S2065*V2065*'PROBABILITY DATA'!$C$5</f>
        <v>1.2646103071400001E-6</v>
      </c>
      <c r="AA2065">
        <f t="shared" si="65"/>
        <v>1.2646103071400001E-6</v>
      </c>
      <c r="AC2065" s="5" t="str">
        <f t="shared" si="64"/>
        <v>TIDAK</v>
      </c>
    </row>
    <row r="2066" spans="2:29" x14ac:dyDescent="0.2">
      <c r="B2066" s="7">
        <v>9.2504916389999998</v>
      </c>
      <c r="C2066" s="8">
        <v>184.4420107</v>
      </c>
      <c r="D2066" s="8">
        <v>22749.178349999998</v>
      </c>
      <c r="E2066" s="8">
        <v>7.4016627650000002</v>
      </c>
      <c r="F2066">
        <v>375.00832351538998</v>
      </c>
      <c r="G2066" t="s">
        <v>12</v>
      </c>
      <c r="I2066">
        <f>1/SQRT(2*3.14*'STDEV DATA'!$B$4)*EXP(-((B2066-'RATA RATA DATA'!$B$5)^2/(2*'STDEV DATA'!$B$4^2)))</f>
        <v>9.288558798001656E-2</v>
      </c>
      <c r="J2066">
        <f>1/SQRT(2*3.14*'STDEV DATA'!$B$5)*EXP(-((B2066-'RATA RATA DATA'!$B$6)^2/(2*'STDEV DATA'!$B$5^2)))</f>
        <v>0.12021616580149234</v>
      </c>
      <c r="L2066">
        <f>1/SQRT(2*3.14*'STDEV DATA'!$C$4)*EXP(-((C2066-'RATA RATA DATA'!$C$5)^2/(2*'STDEV DATA'!$C$4^2)))</f>
        <v>6.3588512260755792E-2</v>
      </c>
      <c r="M2066">
        <f>1/SQRT(2*3.14*'STDEV DATA'!$C$5)*EXP(-((C2066-'RATA RATA DATA'!$C$6)^2/(2*'STDEV DATA'!$C$5^2)))</f>
        <v>6.6207045564978362E-2</v>
      </c>
      <c r="O2066">
        <f>1/SQRT(2*3.14*'STDEV DATA'!$D$4)*EXP(-((D2066-'RATA RATA DATA'!$D$5)^2/(2*'STDEV DATA'!$D$4^2)))</f>
        <v>4.1789421924160594E-3</v>
      </c>
      <c r="P2066">
        <f>1/SQRT(2*3.14*'STDEV DATA'!$D$5)*EXP(-((D2066-'RATA RATA DATA'!$D$6)^2/(2*'STDEV DATA'!$D$5^2)))</f>
        <v>4.2892260176558596E-3</v>
      </c>
      <c r="R2066">
        <f>1/SQRT(2*3.14*'STDEV DATA'!$E$4)*EXP(-((E2066-'RATA RATA DATA'!$E$5)^2/(2*'STDEV DATA'!$E$4^2)))</f>
        <v>0.30289666256669506</v>
      </c>
      <c r="S2066">
        <f>1/SQRT(2*3.14*'STDEV DATA'!$E$5)*EXP(-((E2066-'RATA RATA DATA'!$E$6)^2/(2*'STDEV DATA'!$E$5^2)))</f>
        <v>0.31882185730018553</v>
      </c>
      <c r="U2066">
        <f>1/SQRT(2*3.14*'STDEV DATA'!$F$4)*EXP(-((F2066-'RATA RATA DATA'!$F$5)^2/(2*'STDEV DATA'!$F$4^2)))</f>
        <v>3.7148248855926075E-2</v>
      </c>
      <c r="V2066">
        <f>1/SQRT(2*3.14*'STDEV DATA'!$F$5)*EXP(-((F2066-'RATA RATA DATA'!$F$6)^2/(2*'STDEV DATA'!$F$5^2)))</f>
        <v>3.1389030892205065E-2</v>
      </c>
      <c r="X2066">
        <f>I2066*L2066*O2066*R2066*U2066*'PROBABILITY DATA'!$C$4</f>
        <v>1.0834606863125249E-7</v>
      </c>
      <c r="Y2066">
        <f>J2066*M2066*P2066*S2066*V2066*'PROBABILITY DATA'!$C$5</f>
        <v>2.0832374192034444E-7</v>
      </c>
      <c r="AA2066">
        <f t="shared" si="65"/>
        <v>2.0832374192034444E-7</v>
      </c>
      <c r="AC2066" s="5" t="str">
        <f t="shared" si="64"/>
        <v>TIDAK</v>
      </c>
    </row>
    <row r="2067" spans="2:29" x14ac:dyDescent="0.2">
      <c r="B2067" s="7">
        <v>9.6804747780000007</v>
      </c>
      <c r="C2067" s="8">
        <v>199.53166640000001</v>
      </c>
      <c r="D2067" s="8">
        <v>32916.331480000001</v>
      </c>
      <c r="E2067" s="8">
        <v>6.12780434</v>
      </c>
      <c r="F2067">
        <v>333.77577661081295</v>
      </c>
      <c r="G2067" t="s">
        <v>12</v>
      </c>
      <c r="I2067">
        <f>1/SQRT(2*3.14*'STDEV DATA'!$B$4)*EXP(-((B2067-'RATA RATA DATA'!$B$5)^2/(2*'STDEV DATA'!$B$4^2)))</f>
        <v>5.2589939981330713E-2</v>
      </c>
      <c r="J2067">
        <f>1/SQRT(2*3.14*'STDEV DATA'!$B$5)*EXP(-((B2067-'RATA RATA DATA'!$B$6)^2/(2*'STDEV DATA'!$B$5^2)))</f>
        <v>7.8304280994180839E-2</v>
      </c>
      <c r="L2067">
        <f>1/SQRT(2*3.14*'STDEV DATA'!$C$4)*EXP(-((C2067-'RATA RATA DATA'!$C$5)^2/(2*'STDEV DATA'!$C$4^2)))</f>
        <v>6.6549255153766557E-2</v>
      </c>
      <c r="M2067">
        <f>1/SQRT(2*3.14*'STDEV DATA'!$C$5)*EXP(-((C2067-'RATA RATA DATA'!$C$6)^2/(2*'STDEV DATA'!$C$5^2)))</f>
        <v>7.1308692614710262E-2</v>
      </c>
      <c r="O2067">
        <f>1/SQRT(2*3.14*'STDEV DATA'!$D$4)*EXP(-((D2067-'RATA RATA DATA'!$D$5)^2/(2*'STDEV DATA'!$D$4^2)))</f>
        <v>2.1416816784599522E-3</v>
      </c>
      <c r="P2067">
        <f>1/SQRT(2*3.14*'STDEV DATA'!$D$5)*EXP(-((D2067-'RATA RATA DATA'!$D$6)^2/(2*'STDEV DATA'!$D$5^2)))</f>
        <v>1.8455338318129463E-3</v>
      </c>
      <c r="R2067">
        <f>1/SQRT(2*3.14*'STDEV DATA'!$E$4)*EXP(-((E2067-'RATA RATA DATA'!$E$5)^2/(2*'STDEV DATA'!$E$4^2)))</f>
        <v>0.25361272008654423</v>
      </c>
      <c r="S2067">
        <f>1/SQRT(2*3.14*'STDEV DATA'!$E$5)*EXP(-((E2067-'RATA RATA DATA'!$E$6)^2/(2*'STDEV DATA'!$E$5^2)))</f>
        <v>0.2649626637794778</v>
      </c>
      <c r="U2067">
        <f>1/SQRT(2*3.14*'STDEV DATA'!$F$4)*EXP(-((F2067-'RATA RATA DATA'!$F$5)^2/(2*'STDEV DATA'!$F$4^2)))</f>
        <v>6.1643058590409874E-2</v>
      </c>
      <c r="V2067">
        <f>1/SQRT(2*3.14*'STDEV DATA'!$F$5)*EXP(-((F2067-'RATA RATA DATA'!$F$6)^2/(2*'STDEV DATA'!$F$5^2)))</f>
        <v>7.0637520417500863E-2</v>
      </c>
      <c r="X2067">
        <f>I2067*L2067*O2067*R2067*U2067*'PROBABILITY DATA'!$C$4</f>
        <v>4.5713341468387938E-8</v>
      </c>
      <c r="Y2067">
        <f>J2067*M2067*P2067*S2067*V2067*'PROBABILITY DATA'!$C$5</f>
        <v>1.1760800386503061E-7</v>
      </c>
      <c r="AA2067">
        <f t="shared" si="65"/>
        <v>1.1760800386503061E-7</v>
      </c>
      <c r="AC2067" s="5" t="str">
        <f t="shared" si="64"/>
        <v>TIDAK</v>
      </c>
    </row>
    <row r="2068" spans="2:29" x14ac:dyDescent="0.2">
      <c r="B2068" s="7">
        <v>7.080794504</v>
      </c>
      <c r="C2068" s="8">
        <v>184.9937315</v>
      </c>
      <c r="D2068" s="8">
        <v>19764.62744</v>
      </c>
      <c r="E2068" s="8">
        <v>7.5050918830000004</v>
      </c>
      <c r="F2068">
        <v>333.77577661081295</v>
      </c>
      <c r="G2068" t="s">
        <v>12</v>
      </c>
      <c r="I2068">
        <f>1/SQRT(2*3.14*'STDEV DATA'!$B$4)*EXP(-((B2068-'RATA RATA DATA'!$B$5)^2/(2*'STDEV DATA'!$B$4^2)))</f>
        <v>0.34416649185164766</v>
      </c>
      <c r="J2068">
        <f>1/SQRT(2*3.14*'STDEV DATA'!$B$5)*EXP(-((B2068-'RATA RATA DATA'!$B$6)^2/(2*'STDEV DATA'!$B$5^2)))</f>
        <v>0.32100347270959284</v>
      </c>
      <c r="L2068">
        <f>1/SQRT(2*3.14*'STDEV DATA'!$C$4)*EXP(-((C2068-'RATA RATA DATA'!$C$5)^2/(2*'STDEV DATA'!$C$4^2)))</f>
        <v>6.3896727271729362E-2</v>
      </c>
      <c r="M2068">
        <f>1/SQRT(2*3.14*'STDEV DATA'!$C$5)*EXP(-((C2068-'RATA RATA DATA'!$C$6)^2/(2*'STDEV DATA'!$C$5^2)))</f>
        <v>6.6663496543670056E-2</v>
      </c>
      <c r="O2068">
        <f>1/SQRT(2*3.14*'STDEV DATA'!$D$4)*EXP(-((D2068-'RATA RATA DATA'!$D$5)^2/(2*'STDEV DATA'!$D$4^2)))</f>
        <v>4.012715211869927E-3</v>
      </c>
      <c r="P2068">
        <f>1/SQRT(2*3.14*'STDEV DATA'!$D$5)*EXP(-((D2068-'RATA RATA DATA'!$D$6)^2/(2*'STDEV DATA'!$D$5^2)))</f>
        <v>4.1989010920052885E-3</v>
      </c>
      <c r="R2068">
        <f>1/SQRT(2*3.14*'STDEV DATA'!$E$4)*EXP(-((E2068-'RATA RATA DATA'!$E$5)^2/(2*'STDEV DATA'!$E$4^2)))</f>
        <v>0.29984617028552596</v>
      </c>
      <c r="S2068">
        <f>1/SQRT(2*3.14*'STDEV DATA'!$E$5)*EXP(-((E2068-'RATA RATA DATA'!$E$6)^2/(2*'STDEV DATA'!$E$5^2)))</f>
        <v>0.31358141621122748</v>
      </c>
      <c r="U2068">
        <f>1/SQRT(2*3.14*'STDEV DATA'!$F$4)*EXP(-((F2068-'RATA RATA DATA'!$F$5)^2/(2*'STDEV DATA'!$F$4^2)))</f>
        <v>6.1643058590409874E-2</v>
      </c>
      <c r="V2068">
        <f>1/SQRT(2*3.14*'STDEV DATA'!$F$5)*EXP(-((F2068-'RATA RATA DATA'!$F$6)^2/(2*'STDEV DATA'!$F$5^2)))</f>
        <v>7.0637520417500863E-2</v>
      </c>
      <c r="X2068">
        <f>I2068*L2068*O2068*R2068*U2068*'PROBABILITY DATA'!$C$4</f>
        <v>6.3629012655022034E-7</v>
      </c>
      <c r="Y2068">
        <f>J2068*M2068*P2068*S2068*V2068*'PROBABILITY DATA'!$C$5</f>
        <v>1.2136291185202761E-6</v>
      </c>
      <c r="AA2068">
        <f t="shared" si="65"/>
        <v>1.2136291185202761E-6</v>
      </c>
      <c r="AC2068" s="5" t="str">
        <f t="shared" si="64"/>
        <v>TIDAK</v>
      </c>
    </row>
    <row r="2069" spans="2:29" x14ac:dyDescent="0.2">
      <c r="B2069" s="7">
        <v>6.7412458209999997</v>
      </c>
      <c r="C2069" s="8">
        <v>196.83300109999999</v>
      </c>
      <c r="D2069" s="8">
        <v>23565.73271</v>
      </c>
      <c r="E2069" s="8">
        <v>7.5945840200000001</v>
      </c>
      <c r="F2069">
        <v>315.57460222571001</v>
      </c>
      <c r="G2069" t="s">
        <v>12</v>
      </c>
      <c r="I2069">
        <f>1/SQRT(2*3.14*'STDEV DATA'!$B$4)*EXP(-((B2069-'RATA RATA DATA'!$B$5)^2/(2*'STDEV DATA'!$B$4^2)))</f>
        <v>0.33373953017009833</v>
      </c>
      <c r="J2069">
        <f>1/SQRT(2*3.14*'STDEV DATA'!$B$5)*EXP(-((B2069-'RATA RATA DATA'!$B$6)^2/(2*'STDEV DATA'!$B$5^2)))</f>
        <v>0.31317513260944108</v>
      </c>
      <c r="L2069">
        <f>1/SQRT(2*3.14*'STDEV DATA'!$C$4)*EXP(-((C2069-'RATA RATA DATA'!$C$5)^2/(2*'STDEV DATA'!$C$4^2)))</f>
        <v>6.6888346127045681E-2</v>
      </c>
      <c r="M2069">
        <f>1/SQRT(2*3.14*'STDEV DATA'!$C$5)*EXP(-((C2069-'RATA RATA DATA'!$C$6)^2/(2*'STDEV DATA'!$C$5^2)))</f>
        <v>7.1598287914035635E-2</v>
      </c>
      <c r="O2069">
        <f>1/SQRT(2*3.14*'STDEV DATA'!$D$4)*EXP(-((D2069-'RATA RATA DATA'!$D$5)^2/(2*'STDEV DATA'!$D$4^2)))</f>
        <v>4.1472158116211185E-3</v>
      </c>
      <c r="P2069">
        <f>1/SQRT(2*3.14*'STDEV DATA'!$D$5)*EXP(-((D2069-'RATA RATA DATA'!$D$6)^2/(2*'STDEV DATA'!$D$5^2)))</f>
        <v>4.2235277950720424E-3</v>
      </c>
      <c r="R2069">
        <f>1/SQRT(2*3.14*'STDEV DATA'!$E$4)*EXP(-((E2069-'RATA RATA DATA'!$E$5)^2/(2*'STDEV DATA'!$E$4^2)))</f>
        <v>0.29634878801567366</v>
      </c>
      <c r="S2069">
        <f>1/SQRT(2*3.14*'STDEV DATA'!$E$5)*EXP(-((E2069-'RATA RATA DATA'!$E$6)^2/(2*'STDEV DATA'!$E$5^2)))</f>
        <v>0.3079351467363064</v>
      </c>
      <c r="U2069">
        <f>1/SQRT(2*3.14*'STDEV DATA'!$F$4)*EXP(-((F2069-'RATA RATA DATA'!$F$5)^2/(2*'STDEV DATA'!$F$4^2)))</f>
        <v>5.663394433717106E-2</v>
      </c>
      <c r="V2069">
        <f>1/SQRT(2*3.14*'STDEV DATA'!$F$5)*EXP(-((F2069-'RATA RATA DATA'!$F$6)^2/(2*'STDEV DATA'!$F$5^2)))</f>
        <v>5.9391403905993949E-2</v>
      </c>
      <c r="X2069">
        <f>I2069*L2069*O2069*R2069*U2069*'PROBABILITY DATA'!$C$4</f>
        <v>6.0615217722283231E-7</v>
      </c>
      <c r="Y2069">
        <f>J2069*M2069*P2069*S2069*V2069*'PROBABILITY DATA'!$C$5</f>
        <v>1.0561239142224441E-6</v>
      </c>
      <c r="AA2069">
        <f t="shared" si="65"/>
        <v>1.0561239142224441E-6</v>
      </c>
      <c r="AC2069" s="5" t="str">
        <f t="shared" si="64"/>
        <v>TIDAK</v>
      </c>
    </row>
    <row r="2070" spans="2:29" x14ac:dyDescent="0.2">
      <c r="B2070" s="7">
        <v>6.8117022699999996</v>
      </c>
      <c r="C2070" s="8">
        <v>261.38956519999999</v>
      </c>
      <c r="D2070" s="8">
        <v>15149.489869999999</v>
      </c>
      <c r="E2070" s="8">
        <v>7.0561071670000004</v>
      </c>
      <c r="F2070">
        <v>333.77577661081295</v>
      </c>
      <c r="G2070" t="s">
        <v>12</v>
      </c>
      <c r="I2070">
        <f>1/SQRT(2*3.14*'STDEV DATA'!$B$4)*EXP(-((B2070-'RATA RATA DATA'!$B$5)^2/(2*'STDEV DATA'!$B$4^2)))</f>
        <v>0.33764336873130324</v>
      </c>
      <c r="J2070">
        <f>1/SQRT(2*3.14*'STDEV DATA'!$B$5)*EXP(-((B2070-'RATA RATA DATA'!$B$6)^2/(2*'STDEV DATA'!$B$5^2)))</f>
        <v>0.31603573631244136</v>
      </c>
      <c r="L2070">
        <f>1/SQRT(2*3.14*'STDEV DATA'!$C$4)*EXP(-((C2070-'RATA RATA DATA'!$C$5)^2/(2*'STDEV DATA'!$C$4^2)))</f>
        <v>1.2213365516531648E-2</v>
      </c>
      <c r="M2070">
        <f>1/SQRT(2*3.14*'STDEV DATA'!$C$5)*EXP(-((C2070-'RATA RATA DATA'!$C$6)^2/(2*'STDEV DATA'!$C$5^2)))</f>
        <v>8.2047956807070159E-3</v>
      </c>
      <c r="O2070">
        <f>1/SQRT(2*3.14*'STDEV DATA'!$D$4)*EXP(-((D2070-'RATA RATA DATA'!$D$5)^2/(2*'STDEV DATA'!$D$4^2)))</f>
        <v>3.0498537141051343E-3</v>
      </c>
      <c r="P2070">
        <f>1/SQRT(2*3.14*'STDEV DATA'!$D$5)*EXP(-((D2070-'RATA RATA DATA'!$D$6)^2/(2*'STDEV DATA'!$D$5^2)))</f>
        <v>3.1953147933993569E-3</v>
      </c>
      <c r="R2070">
        <f>1/SQRT(2*3.14*'STDEV DATA'!$E$4)*EXP(-((E2070-'RATA RATA DATA'!$E$5)^2/(2*'STDEV DATA'!$E$4^2)))</f>
        <v>0.30505173868288565</v>
      </c>
      <c r="S2070">
        <f>1/SQRT(2*3.14*'STDEV DATA'!$E$5)*EXP(-((E2070-'RATA RATA DATA'!$E$6)^2/(2*'STDEV DATA'!$E$5^2)))</f>
        <v>0.32557407101906233</v>
      </c>
      <c r="U2070">
        <f>1/SQRT(2*3.14*'STDEV DATA'!$F$4)*EXP(-((F2070-'RATA RATA DATA'!$F$5)^2/(2*'STDEV DATA'!$F$4^2)))</f>
        <v>6.1643058590409874E-2</v>
      </c>
      <c r="V2070">
        <f>1/SQRT(2*3.14*'STDEV DATA'!$F$5)*EXP(-((F2070-'RATA RATA DATA'!$F$6)^2/(2*'STDEV DATA'!$F$5^2)))</f>
        <v>7.0637520417500863E-2</v>
      </c>
      <c r="X2070">
        <f>I2070*L2070*O2070*R2070*U2070*'PROBABILITY DATA'!$C$4</f>
        <v>9.2260803589424494E-8</v>
      </c>
      <c r="Y2070">
        <f>J2070*M2070*P2070*S2070*V2070*'PROBABILITY DATA'!$C$5</f>
        <v>1.1619023525760999E-7</v>
      </c>
      <c r="AA2070">
        <f t="shared" si="65"/>
        <v>1.1619023525760999E-7</v>
      </c>
      <c r="AC2070" s="5" t="str">
        <f t="shared" si="64"/>
        <v>TIDAK</v>
      </c>
    </row>
    <row r="2071" spans="2:29" x14ac:dyDescent="0.2">
      <c r="B2071" s="7">
        <v>6.9669429620000001</v>
      </c>
      <c r="C2071" s="8">
        <v>222.890265</v>
      </c>
      <c r="D2071" s="8">
        <v>25441.056120000001</v>
      </c>
      <c r="E2071" s="8">
        <v>7.3837832429999999</v>
      </c>
      <c r="F2071">
        <v>333.77577661081295</v>
      </c>
      <c r="G2071" t="s">
        <v>12</v>
      </c>
      <c r="I2071">
        <f>1/SQRT(2*3.14*'STDEV DATA'!$B$4)*EXP(-((B2071-'RATA RATA DATA'!$B$5)^2/(2*'STDEV DATA'!$B$4^2)))</f>
        <v>0.34306490791932714</v>
      </c>
      <c r="J2071">
        <f>1/SQRT(2*3.14*'STDEV DATA'!$B$5)*EXP(-((B2071-'RATA RATA DATA'!$B$6)^2/(2*'STDEV DATA'!$B$5^2)))</f>
        <v>0.32007448432940677</v>
      </c>
      <c r="L2071">
        <f>1/SQRT(2*3.14*'STDEV DATA'!$C$4)*EXP(-((C2071-'RATA RATA DATA'!$C$5)^2/(2*'STDEV DATA'!$C$4^2)))</f>
        <v>5.0063590389983779E-2</v>
      </c>
      <c r="M2071">
        <f>1/SQRT(2*3.14*'STDEV DATA'!$C$5)*EXP(-((C2071-'RATA RATA DATA'!$C$6)^2/(2*'STDEV DATA'!$C$5^2)))</f>
        <v>5.0225416342639058E-2</v>
      </c>
      <c r="O2071">
        <f>1/SQRT(2*3.14*'STDEV DATA'!$D$4)*EXP(-((D2071-'RATA RATA DATA'!$D$5)^2/(2*'STDEV DATA'!$D$4^2)))</f>
        <v>3.9530126354431665E-3</v>
      </c>
      <c r="P2071">
        <f>1/SQRT(2*3.14*'STDEV DATA'!$D$5)*EXP(-((D2071-'RATA RATA DATA'!$D$6)^2/(2*'STDEV DATA'!$D$5^2)))</f>
        <v>3.9378910975870277E-3</v>
      </c>
      <c r="R2071">
        <f>1/SQRT(2*3.14*'STDEV DATA'!$E$4)*EXP(-((E2071-'RATA RATA DATA'!$E$5)^2/(2*'STDEV DATA'!$E$4^2)))</f>
        <v>0.30331377539007887</v>
      </c>
      <c r="S2071">
        <f>1/SQRT(2*3.14*'STDEV DATA'!$E$5)*EXP(-((E2071-'RATA RATA DATA'!$E$6)^2/(2*'STDEV DATA'!$E$5^2)))</f>
        <v>0.31958280712491793</v>
      </c>
      <c r="U2071">
        <f>1/SQRT(2*3.14*'STDEV DATA'!$F$4)*EXP(-((F2071-'RATA RATA DATA'!$F$5)^2/(2*'STDEV DATA'!$F$4^2)))</f>
        <v>6.1643058590409874E-2</v>
      </c>
      <c r="V2071">
        <f>1/SQRT(2*3.14*'STDEV DATA'!$F$5)*EXP(-((F2071-'RATA RATA DATA'!$F$6)^2/(2*'STDEV DATA'!$F$5^2)))</f>
        <v>7.0637520417500863E-2</v>
      </c>
      <c r="X2071">
        <f>I2071*L2071*O2071*R2071*U2071*'PROBABILITY DATA'!$C$4</f>
        <v>4.952104107844946E-7</v>
      </c>
      <c r="Y2071">
        <f>J2071*M2071*P2071*S2071*V2071*'PROBABILITY DATA'!$C$5</f>
        <v>8.714127601889191E-7</v>
      </c>
      <c r="AA2071">
        <f t="shared" si="65"/>
        <v>8.714127601889191E-7</v>
      </c>
      <c r="AC2071" s="5" t="str">
        <f t="shared" si="64"/>
        <v>TIDAK</v>
      </c>
    </row>
    <row r="2072" spans="2:29" x14ac:dyDescent="0.2">
      <c r="B2072" s="7">
        <v>7.4460890590000002</v>
      </c>
      <c r="C2072" s="8">
        <v>179.1468362</v>
      </c>
      <c r="D2072" s="8">
        <v>17763.310990000002</v>
      </c>
      <c r="E2072" s="8">
        <v>9.876515049</v>
      </c>
      <c r="F2072">
        <v>328.45902212845999</v>
      </c>
      <c r="G2072" t="s">
        <v>12</v>
      </c>
      <c r="I2072">
        <f>1/SQRT(2*3.14*'STDEV DATA'!$B$4)*EXP(-((B2072-'RATA RATA DATA'!$B$5)^2/(2*'STDEV DATA'!$B$4^2)))</f>
        <v>0.33128666652424793</v>
      </c>
      <c r="J2072">
        <f>1/SQRT(2*3.14*'STDEV DATA'!$B$5)*EXP(-((B2072-'RATA RATA DATA'!$B$6)^2/(2*'STDEV DATA'!$B$5^2)))</f>
        <v>0.31234344144689052</v>
      </c>
      <c r="L2072">
        <f>1/SQRT(2*3.14*'STDEV DATA'!$C$4)*EXP(-((C2072-'RATA RATA DATA'!$C$5)^2/(2*'STDEV DATA'!$C$4^2)))</f>
        <v>5.9966391863471628E-2</v>
      </c>
      <c r="M2072">
        <f>1/SQRT(2*3.14*'STDEV DATA'!$C$5)*EXP(-((C2072-'RATA RATA DATA'!$C$6)^2/(2*'STDEV DATA'!$C$5^2)))</f>
        <v>6.0995582139307232E-2</v>
      </c>
      <c r="O2072">
        <f>1/SQRT(2*3.14*'STDEV DATA'!$D$4)*EXP(-((D2072-'RATA RATA DATA'!$D$5)^2/(2*'STDEV DATA'!$D$4^2)))</f>
        <v>3.6768205464534237E-3</v>
      </c>
      <c r="P2072">
        <f>1/SQRT(2*3.14*'STDEV DATA'!$D$5)*EXP(-((D2072-'RATA RATA DATA'!$D$6)^2/(2*'STDEV DATA'!$D$5^2)))</f>
        <v>3.8659513691059882E-3</v>
      </c>
      <c r="R2072">
        <f>1/SQRT(2*3.14*'STDEV DATA'!$E$4)*EXP(-((E2072-'RATA RATA DATA'!$E$5)^2/(2*'STDEV DATA'!$E$4^2)))</f>
        <v>8.6498360921234863E-2</v>
      </c>
      <c r="S2072">
        <f>1/SQRT(2*3.14*'STDEV DATA'!$E$5)*EXP(-((E2072-'RATA RATA DATA'!$E$6)^2/(2*'STDEV DATA'!$E$5^2)))</f>
        <v>5.833782410932932E-2</v>
      </c>
      <c r="U2072">
        <f>1/SQRT(2*3.14*'STDEV DATA'!$F$4)*EXP(-((F2072-'RATA RATA DATA'!$F$5)^2/(2*'STDEV DATA'!$F$4^2)))</f>
        <v>6.1321319914578586E-2</v>
      </c>
      <c r="V2072">
        <f>1/SQRT(2*3.14*'STDEV DATA'!$F$5)*EXP(-((F2072-'RATA RATA DATA'!$F$6)^2/(2*'STDEV DATA'!$F$5^2)))</f>
        <v>6.9446779131145067E-2</v>
      </c>
      <c r="X2072">
        <f>I2072*L2072*O2072*R2072*U2072*'PROBABILITY DATA'!$C$4</f>
        <v>1.5114390628113256E-7</v>
      </c>
      <c r="Y2072">
        <f>J2072*M2072*P2072*S2072*V2072*'PROBABILITY DATA'!$C$5</f>
        <v>1.8195175712314428E-7</v>
      </c>
      <c r="AA2072">
        <f t="shared" si="65"/>
        <v>1.8195175712314428E-7</v>
      </c>
      <c r="AC2072" s="5" t="str">
        <f t="shared" si="64"/>
        <v>TIDAK</v>
      </c>
    </row>
    <row r="2073" spans="2:29" x14ac:dyDescent="0.2">
      <c r="B2073" s="7">
        <v>6.2106476060000002</v>
      </c>
      <c r="C2073" s="8">
        <v>192.2167384</v>
      </c>
      <c r="D2073" s="8">
        <v>19330.035759999999</v>
      </c>
      <c r="E2073" s="8">
        <v>8.7928860859999993</v>
      </c>
      <c r="F2073">
        <v>333.77577661081295</v>
      </c>
      <c r="G2073" t="s">
        <v>12</v>
      </c>
      <c r="I2073">
        <f>1/SQRT(2*3.14*'STDEV DATA'!$B$4)*EXP(-((B2073-'RATA RATA DATA'!$B$5)^2/(2*'STDEV DATA'!$B$4^2)))</f>
        <v>0.27993080925002634</v>
      </c>
      <c r="J2073">
        <f>1/SQRT(2*3.14*'STDEV DATA'!$B$5)*EXP(-((B2073-'RATA RATA DATA'!$B$6)^2/(2*'STDEV DATA'!$B$5^2)))</f>
        <v>0.27355739759847653</v>
      </c>
      <c r="L2073">
        <f>1/SQRT(2*3.14*'STDEV DATA'!$C$4)*EXP(-((C2073-'RATA RATA DATA'!$C$5)^2/(2*'STDEV DATA'!$C$4^2)))</f>
        <v>6.6577538998417132E-2</v>
      </c>
      <c r="M2073">
        <f>1/SQRT(2*3.14*'STDEV DATA'!$C$5)*EXP(-((C2073-'RATA RATA DATA'!$C$6)^2/(2*'STDEV DATA'!$C$5^2)))</f>
        <v>7.0845761534924515E-2</v>
      </c>
      <c r="O2073">
        <f>1/SQRT(2*3.14*'STDEV DATA'!$D$4)*EXP(-((D2073-'RATA RATA DATA'!$D$5)^2/(2*'STDEV DATA'!$D$4^2)))</f>
        <v>3.9534659064917668E-3</v>
      </c>
      <c r="P2073">
        <f>1/SQRT(2*3.14*'STDEV DATA'!$D$5)*EXP(-((D2073-'RATA RATA DATA'!$D$6)^2/(2*'STDEV DATA'!$D$5^2)))</f>
        <v>4.1435224623685438E-3</v>
      </c>
      <c r="R2073">
        <f>1/SQRT(2*3.14*'STDEV DATA'!$E$4)*EXP(-((E2073-'RATA RATA DATA'!$E$5)^2/(2*'STDEV DATA'!$E$4^2)))</f>
        <v>0.19414223801577637</v>
      </c>
      <c r="S2073">
        <f>1/SQRT(2*3.14*'STDEV DATA'!$E$5)*EXP(-((E2073-'RATA RATA DATA'!$E$6)^2/(2*'STDEV DATA'!$E$5^2)))</f>
        <v>0.17145110539781058</v>
      </c>
      <c r="U2073">
        <f>1/SQRT(2*3.14*'STDEV DATA'!$F$4)*EXP(-((F2073-'RATA RATA DATA'!$F$5)^2/(2*'STDEV DATA'!$F$4^2)))</f>
        <v>6.1643058590409874E-2</v>
      </c>
      <c r="V2073">
        <f>1/SQRT(2*3.14*'STDEV DATA'!$F$5)*EXP(-((F2073-'RATA RATA DATA'!$F$6)^2/(2*'STDEV DATA'!$F$5^2)))</f>
        <v>7.0637520417500863E-2</v>
      </c>
      <c r="X2073">
        <f>I2073*L2073*O2073*R2073*U2073*'PROBABILITY DATA'!$C$4</f>
        <v>3.4399141737417014E-7</v>
      </c>
      <c r="Y2073">
        <f>J2073*M2073*P2073*S2073*V2073*'PROBABILITY DATA'!$C$5</f>
        <v>5.9302708612270794E-7</v>
      </c>
      <c r="AA2073">
        <f t="shared" si="65"/>
        <v>5.9302708612270794E-7</v>
      </c>
      <c r="AC2073" s="5" t="str">
        <f t="shared" si="64"/>
        <v>TIDAK</v>
      </c>
    </row>
    <row r="2074" spans="2:29" x14ac:dyDescent="0.2">
      <c r="B2074" s="7">
        <v>7.3415471119999998</v>
      </c>
      <c r="C2074" s="8">
        <v>187.67240240000001</v>
      </c>
      <c r="D2074" s="8">
        <v>21273.45707</v>
      </c>
      <c r="E2074" s="8">
        <v>7.7840030630000001</v>
      </c>
      <c r="F2074">
        <v>333.77577661081295</v>
      </c>
      <c r="G2074" t="s">
        <v>12</v>
      </c>
      <c r="I2074">
        <f>1/SQRT(2*3.14*'STDEV DATA'!$B$4)*EXP(-((B2074-'RATA RATA DATA'!$B$5)^2/(2*'STDEV DATA'!$B$4^2)))</f>
        <v>0.3374582611749401</v>
      </c>
      <c r="J2074">
        <f>1/SQRT(2*3.14*'STDEV DATA'!$B$5)*EXP(-((B2074-'RATA RATA DATA'!$B$6)^2/(2*'STDEV DATA'!$B$5^2)))</f>
        <v>0.31659954555644804</v>
      </c>
      <c r="L2074">
        <f>1/SQRT(2*3.14*'STDEV DATA'!$C$4)*EXP(-((C2074-'RATA RATA DATA'!$C$5)^2/(2*'STDEV DATA'!$C$4^2)))</f>
        <v>6.5191091560424075E-2</v>
      </c>
      <c r="M2074">
        <f>1/SQRT(2*3.14*'STDEV DATA'!$C$5)*EXP(-((C2074-'RATA RATA DATA'!$C$6)^2/(2*'STDEV DATA'!$C$5^2)))</f>
        <v>6.8616369037378042E-2</v>
      </c>
      <c r="O2074">
        <f>1/SQRT(2*3.14*'STDEV DATA'!$D$4)*EXP(-((D2074-'RATA RATA DATA'!$D$5)^2/(2*'STDEV DATA'!$D$4^2)))</f>
        <v>4.1513019875318042E-3</v>
      </c>
      <c r="P2074">
        <f>1/SQRT(2*3.14*'STDEV DATA'!$D$5)*EXP(-((D2074-'RATA RATA DATA'!$D$6)^2/(2*'STDEV DATA'!$D$5^2)))</f>
        <v>4.3095483558303433E-3</v>
      </c>
      <c r="R2074">
        <f>1/SQRT(2*3.14*'STDEV DATA'!$E$4)*EXP(-((E2074-'RATA RATA DATA'!$E$5)^2/(2*'STDEV DATA'!$E$4^2)))</f>
        <v>0.28646108560324846</v>
      </c>
      <c r="S2074">
        <f>1/SQRT(2*3.14*'STDEV DATA'!$E$5)*EXP(-((E2074-'RATA RATA DATA'!$E$6)^2/(2*'STDEV DATA'!$E$5^2)))</f>
        <v>0.2928651439316074</v>
      </c>
      <c r="U2074">
        <f>1/SQRT(2*3.14*'STDEV DATA'!$F$4)*EXP(-((F2074-'RATA RATA DATA'!$F$5)^2/(2*'STDEV DATA'!$F$4^2)))</f>
        <v>6.1643058590409874E-2</v>
      </c>
      <c r="V2074">
        <f>1/SQRT(2*3.14*'STDEV DATA'!$F$5)*EXP(-((F2074-'RATA RATA DATA'!$F$6)^2/(2*'STDEV DATA'!$F$5^2)))</f>
        <v>7.0637520417500863E-2</v>
      </c>
      <c r="X2074">
        <f>I2074*L2074*O2074*R2074*U2074*'PROBABILITY DATA'!$C$4</f>
        <v>6.291140989594529E-7</v>
      </c>
      <c r="Y2074">
        <f>J2074*M2074*P2074*S2074*V2074*'PROBABILITY DATA'!$C$5</f>
        <v>1.1809721895003871E-6</v>
      </c>
      <c r="AA2074">
        <f t="shared" si="65"/>
        <v>1.1809721895003871E-6</v>
      </c>
      <c r="AC2074" s="5" t="str">
        <f t="shared" si="64"/>
        <v>TIDAK</v>
      </c>
    </row>
    <row r="2075" spans="2:29" x14ac:dyDescent="0.2">
      <c r="B2075" s="7">
        <v>7.0513964260000002</v>
      </c>
      <c r="C2075" s="8">
        <v>187.41888259999999</v>
      </c>
      <c r="D2075" s="8">
        <v>15423.387280000001</v>
      </c>
      <c r="E2075" s="8">
        <v>8.8715237560000002</v>
      </c>
      <c r="F2075">
        <v>341.56267334347001</v>
      </c>
      <c r="G2075" t="s">
        <v>12</v>
      </c>
      <c r="I2075">
        <f>1/SQRT(2*3.14*'STDEV DATA'!$B$4)*EXP(-((B2075-'RATA RATA DATA'!$B$5)^2/(2*'STDEV DATA'!$B$4^2)))</f>
        <v>0.34411801558837007</v>
      </c>
      <c r="J2075">
        <f>1/SQRT(2*3.14*'STDEV DATA'!$B$5)*EXP(-((B2075-'RATA RATA DATA'!$B$6)^2/(2*'STDEV DATA'!$B$5^2)))</f>
        <v>0.32093012596058779</v>
      </c>
      <c r="L2075">
        <f>1/SQRT(2*3.14*'STDEV DATA'!$C$4)*EXP(-((C2075-'RATA RATA DATA'!$C$5)^2/(2*'STDEV DATA'!$C$4^2)))</f>
        <v>6.5083292183396077E-2</v>
      </c>
      <c r="M2075">
        <f>1/SQRT(2*3.14*'STDEV DATA'!$C$5)*EXP(-((C2075-'RATA RATA DATA'!$C$6)^2/(2*'STDEV DATA'!$C$5^2)))</f>
        <v>6.8450922104044645E-2</v>
      </c>
      <c r="O2075">
        <f>1/SQRT(2*3.14*'STDEV DATA'!$D$4)*EXP(-((D2075-'RATA RATA DATA'!$D$5)^2/(2*'STDEV DATA'!$D$4^2)))</f>
        <v>3.1222408992473325E-3</v>
      </c>
      <c r="P2075">
        <f>1/SQRT(2*3.14*'STDEV DATA'!$D$5)*EXP(-((D2075-'RATA RATA DATA'!$D$6)^2/(2*'STDEV DATA'!$D$5^2)))</f>
        <v>3.2740891580553821E-3</v>
      </c>
      <c r="R2075">
        <f>1/SQRT(2*3.14*'STDEV DATA'!$E$4)*EXP(-((E2075-'RATA RATA DATA'!$E$5)^2/(2*'STDEV DATA'!$E$4^2)))</f>
        <v>0.18558937041992959</v>
      </c>
      <c r="S2075">
        <f>1/SQRT(2*3.14*'STDEV DATA'!$E$5)*EXP(-((E2075-'RATA RATA DATA'!$E$6)^2/(2*'STDEV DATA'!$E$5^2)))</f>
        <v>0.16135316469552904</v>
      </c>
      <c r="U2075">
        <f>1/SQRT(2*3.14*'STDEV DATA'!$F$4)*EXP(-((F2075-'RATA RATA DATA'!$F$5)^2/(2*'STDEV DATA'!$F$4^2)))</f>
        <v>6.0336891892119077E-2</v>
      </c>
      <c r="V2075">
        <f>1/SQRT(2*3.14*'STDEV DATA'!$F$5)*EXP(-((F2075-'RATA RATA DATA'!$F$6)^2/(2*'STDEV DATA'!$F$5^2)))</f>
        <v>6.8877632413435599E-2</v>
      </c>
      <c r="X2075">
        <f>I2075*L2075*O2075*R2075*U2075*'PROBABILITY DATA'!$C$4</f>
        <v>3.0546842484595271E-7</v>
      </c>
      <c r="Y2075">
        <f>J2075*M2075*P2075*S2075*V2075*'PROBABILITY DATA'!$C$5</f>
        <v>4.8741933170546909E-7</v>
      </c>
      <c r="AA2075">
        <f t="shared" si="65"/>
        <v>4.8741933170546909E-7</v>
      </c>
      <c r="AC2075" s="5" t="str">
        <f t="shared" si="64"/>
        <v>TIDAK</v>
      </c>
    </row>
    <row r="2076" spans="2:29" x14ac:dyDescent="0.2">
      <c r="B2076" s="7">
        <v>6.6426139099999997</v>
      </c>
      <c r="C2076" s="8">
        <v>226.5278319</v>
      </c>
      <c r="D2076" s="8">
        <v>13730.259120000001</v>
      </c>
      <c r="E2076" s="8">
        <v>9.0607669560000001</v>
      </c>
      <c r="F2076">
        <v>257.45948112401999</v>
      </c>
      <c r="G2076" t="s">
        <v>12</v>
      </c>
      <c r="I2076">
        <f>1/SQRT(2*3.14*'STDEV DATA'!$B$4)*EXP(-((B2076-'RATA RATA DATA'!$B$5)^2/(2*'STDEV DATA'!$B$4^2)))</f>
        <v>0.32683861479214166</v>
      </c>
      <c r="J2076">
        <f>1/SQRT(2*3.14*'STDEV DATA'!$B$5)*EXP(-((B2076-'RATA RATA DATA'!$B$6)^2/(2*'STDEV DATA'!$B$5^2)))</f>
        <v>0.30813614991686733</v>
      </c>
      <c r="L2076">
        <f>1/SQRT(2*3.14*'STDEV DATA'!$C$4)*EXP(-((C2076-'RATA RATA DATA'!$C$5)^2/(2*'STDEV DATA'!$C$4^2)))</f>
        <v>4.6068957126213027E-2</v>
      </c>
      <c r="M2076">
        <f>1/SQRT(2*3.14*'STDEV DATA'!$C$5)*EXP(-((C2076-'RATA RATA DATA'!$C$6)^2/(2*'STDEV DATA'!$C$5^2)))</f>
        <v>4.5197896708597647E-2</v>
      </c>
      <c r="O2076">
        <f>1/SQRT(2*3.14*'STDEV DATA'!$D$4)*EXP(-((D2076-'RATA RATA DATA'!$D$5)^2/(2*'STDEV DATA'!$D$4^2)))</f>
        <v>2.6619237889725944E-3</v>
      </c>
      <c r="P2076">
        <f>1/SQRT(2*3.14*'STDEV DATA'!$D$5)*EXP(-((D2076-'RATA RATA DATA'!$D$6)^2/(2*'STDEV DATA'!$D$5^2)))</f>
        <v>2.7705167828974741E-3</v>
      </c>
      <c r="R2076">
        <f>1/SQRT(2*3.14*'STDEV DATA'!$E$4)*EXP(-((E2076-'RATA RATA DATA'!$E$5)^2/(2*'STDEV DATA'!$E$4^2)))</f>
        <v>0.16507146491758126</v>
      </c>
      <c r="S2076">
        <f>1/SQRT(2*3.14*'STDEV DATA'!$E$5)*EXP(-((E2076-'RATA RATA DATA'!$E$6)^2/(2*'STDEV DATA'!$E$5^2)))</f>
        <v>0.13786413441741613</v>
      </c>
      <c r="U2076">
        <f>1/SQRT(2*3.14*'STDEV DATA'!$F$4)*EXP(-((F2076-'RATA RATA DATA'!$F$5)^2/(2*'STDEV DATA'!$F$4^2)))</f>
        <v>1.2206356282218871E-2</v>
      </c>
      <c r="V2076">
        <f>1/SQRT(2*3.14*'STDEV DATA'!$F$5)*EXP(-((F2076-'RATA RATA DATA'!$F$6)^2/(2*'STDEV DATA'!$F$5^2)))</f>
        <v>3.8633719165477123E-3</v>
      </c>
      <c r="X2076">
        <f>I2076*L2076*O2076*R2076*U2076*'PROBABILITY DATA'!$C$4</f>
        <v>3.1505209221354565E-8</v>
      </c>
      <c r="Y2076">
        <f>J2076*M2076*P2076*S2076*V2076*'PROBABILITY DATA'!$C$5</f>
        <v>1.253159180429297E-8</v>
      </c>
      <c r="AA2076">
        <f t="shared" si="65"/>
        <v>3.1505209221354565E-8</v>
      </c>
      <c r="AC2076" s="5" t="str">
        <f t="shared" si="64"/>
        <v>YA</v>
      </c>
    </row>
    <row r="2077" spans="2:29" x14ac:dyDescent="0.2">
      <c r="B2077" s="7">
        <v>10.146290479999999</v>
      </c>
      <c r="C2077" s="8">
        <v>242.15173390000001</v>
      </c>
      <c r="D2077" s="8">
        <v>24649.674749999998</v>
      </c>
      <c r="E2077" s="8">
        <v>4.8033725049999996</v>
      </c>
      <c r="F2077">
        <v>347.06972464286002</v>
      </c>
      <c r="G2077" t="s">
        <v>12</v>
      </c>
      <c r="I2077">
        <f>1/SQRT(2*3.14*'STDEV DATA'!$B$4)*EXP(-((B2077-'RATA RATA DATA'!$B$5)^2/(2*'STDEV DATA'!$B$4^2)))</f>
        <v>2.5300485010212696E-2</v>
      </c>
      <c r="J2077">
        <f>1/SQRT(2*3.14*'STDEV DATA'!$B$5)*EXP(-((B2077-'RATA RATA DATA'!$B$6)^2/(2*'STDEV DATA'!$B$5^2)))</f>
        <v>4.5097153602015154E-2</v>
      </c>
      <c r="L2077">
        <f>1/SQRT(2*3.14*'STDEV DATA'!$C$4)*EXP(-((C2077-'RATA RATA DATA'!$C$5)^2/(2*'STDEV DATA'!$C$4^2)))</f>
        <v>2.8616680517737494E-2</v>
      </c>
      <c r="M2077">
        <f>1/SQRT(2*3.14*'STDEV DATA'!$C$5)*EXP(-((C2077-'RATA RATA DATA'!$C$6)^2/(2*'STDEV DATA'!$C$5^2)))</f>
        <v>2.4583789887823192E-2</v>
      </c>
      <c r="O2077">
        <f>1/SQRT(2*3.14*'STDEV DATA'!$D$4)*EXP(-((D2077-'RATA RATA DATA'!$D$5)^2/(2*'STDEV DATA'!$D$4^2)))</f>
        <v>4.0547622502162591E-3</v>
      </c>
      <c r="P2077">
        <f>1/SQRT(2*3.14*'STDEV DATA'!$D$5)*EXP(-((D2077-'RATA RATA DATA'!$D$6)^2/(2*'STDEV DATA'!$D$5^2)))</f>
        <v>4.0798946864088114E-3</v>
      </c>
      <c r="R2077">
        <f>1/SQRT(2*3.14*'STDEV DATA'!$E$4)*EXP(-((E2077-'RATA RATA DATA'!$E$5)^2/(2*'STDEV DATA'!$E$4^2)))</f>
        <v>0.11655166832494995</v>
      </c>
      <c r="S2077">
        <f>1/SQRT(2*3.14*'STDEV DATA'!$E$5)*EXP(-((E2077-'RATA RATA DATA'!$E$6)^2/(2*'STDEV DATA'!$E$5^2)))</f>
        <v>0.1018884088122847</v>
      </c>
      <c r="U2077">
        <f>1/SQRT(2*3.14*'STDEV DATA'!$F$4)*EXP(-((F2077-'RATA RATA DATA'!$F$5)^2/(2*'STDEV DATA'!$F$4^2)))</f>
        <v>5.8202700200555874E-2</v>
      </c>
      <c r="V2077">
        <f>1/SQRT(2*3.14*'STDEV DATA'!$F$5)*EXP(-((F2077-'RATA RATA DATA'!$F$6)^2/(2*'STDEV DATA'!$F$5^2)))</f>
        <v>6.5269254492440407E-2</v>
      </c>
      <c r="X2077">
        <f>I2077*L2077*O2077*R2077*U2077*'PROBABILITY DATA'!$C$4</f>
        <v>7.7689456770585386E-9</v>
      </c>
      <c r="Y2077">
        <f>J2077*M2077*P2077*S2077*V2077*'PROBABILITY DATA'!$C$5</f>
        <v>1.8342017875451225E-8</v>
      </c>
      <c r="AA2077">
        <f t="shared" si="65"/>
        <v>1.8342017875451225E-8</v>
      </c>
      <c r="AC2077" s="5" t="str">
        <f t="shared" si="64"/>
        <v>TIDAK</v>
      </c>
    </row>
    <row r="2078" spans="2:29" x14ac:dyDescent="0.2">
      <c r="B2078" s="7">
        <v>14</v>
      </c>
      <c r="C2078" s="8">
        <v>235.6774576</v>
      </c>
      <c r="D2078" s="8">
        <v>24008.992040000001</v>
      </c>
      <c r="E2078" s="8">
        <v>5.6350290279999999</v>
      </c>
      <c r="F2078">
        <v>381.09771140613998</v>
      </c>
      <c r="G2078" t="s">
        <v>12</v>
      </c>
      <c r="I2078">
        <f>1/SQRT(2*3.14*'STDEV DATA'!$B$4)*EXP(-((B2078-'RATA RATA DATA'!$B$5)^2/(2*'STDEV DATA'!$B$4^2)))</f>
        <v>5.9421340988979329E-7</v>
      </c>
      <c r="J2078">
        <f>1/SQRT(2*3.14*'STDEV DATA'!$B$5)*EXP(-((B2078-'RATA RATA DATA'!$B$6)^2/(2*'STDEV DATA'!$B$5^2)))</f>
        <v>1.4386428397036828E-5</v>
      </c>
      <c r="L2078">
        <f>1/SQRT(2*3.14*'STDEV DATA'!$C$4)*EXP(-((C2078-'RATA RATA DATA'!$C$5)^2/(2*'STDEV DATA'!$C$4^2)))</f>
        <v>3.5684614368499283E-2</v>
      </c>
      <c r="M2078">
        <f>1/SQRT(2*3.14*'STDEV DATA'!$C$5)*EXP(-((C2078-'RATA RATA DATA'!$C$6)^2/(2*'STDEV DATA'!$C$5^2)))</f>
        <v>3.2626626235452011E-2</v>
      </c>
      <c r="O2078">
        <f>1/SQRT(2*3.14*'STDEV DATA'!$D$4)*EXP(-((D2078-'RATA RATA DATA'!$D$5)^2/(2*'STDEV DATA'!$D$4^2)))</f>
        <v>4.1162030305793278E-3</v>
      </c>
      <c r="P2078">
        <f>1/SQRT(2*3.14*'STDEV DATA'!$D$5)*EXP(-((D2078-'RATA RATA DATA'!$D$6)^2/(2*'STDEV DATA'!$D$5^2)))</f>
        <v>4.1722979198978404E-3</v>
      </c>
      <c r="R2078">
        <f>1/SQRT(2*3.14*'STDEV DATA'!$E$4)*EXP(-((E2078-'RATA RATA DATA'!$E$5)^2/(2*'STDEV DATA'!$E$4^2)))</f>
        <v>0.2037999100301581</v>
      </c>
      <c r="S2078">
        <f>1/SQRT(2*3.14*'STDEV DATA'!$E$5)*EXP(-((E2078-'RATA RATA DATA'!$E$6)^2/(2*'STDEV DATA'!$E$5^2)))</f>
        <v>0.20334538423456489</v>
      </c>
      <c r="U2078">
        <f>1/SQRT(2*3.14*'STDEV DATA'!$F$4)*EXP(-((F2078-'RATA RATA DATA'!$F$5)^2/(2*'STDEV DATA'!$F$4^2)))</f>
        <v>3.1753242043294438E-2</v>
      </c>
      <c r="V2078">
        <f>1/SQRT(2*3.14*'STDEV DATA'!$F$5)*EXP(-((F2078-'RATA RATA DATA'!$F$6)^2/(2*'STDEV DATA'!$F$5^2)))</f>
        <v>2.4169750386017298E-2</v>
      </c>
      <c r="X2078">
        <f>I2078*L2078*O2078*R2078*U2078*'PROBABILITY DATA'!$C$4</f>
        <v>2.2034300449342223E-13</v>
      </c>
      <c r="Y2078">
        <f>J2078*M2078*P2078*S2078*V2078*'PROBABILITY DATA'!$C$5</f>
        <v>5.869129770391801E-12</v>
      </c>
      <c r="AA2078">
        <f t="shared" si="65"/>
        <v>5.869129770391801E-12</v>
      </c>
      <c r="AC2078" s="5" t="str">
        <f t="shared" si="64"/>
        <v>TIDAK</v>
      </c>
    </row>
    <row r="2079" spans="2:29" x14ac:dyDescent="0.2">
      <c r="B2079" s="7">
        <v>8.4695373000000007</v>
      </c>
      <c r="C2079" s="8">
        <v>128.6200791</v>
      </c>
      <c r="D2079" s="8">
        <v>15273.049290000001</v>
      </c>
      <c r="E2079" s="8">
        <v>10.725523600000001</v>
      </c>
      <c r="F2079">
        <v>333.77577661081295</v>
      </c>
      <c r="G2079" t="s">
        <v>12</v>
      </c>
      <c r="I2079">
        <f>1/SQRT(2*3.14*'STDEV DATA'!$B$4)*EXP(-((B2079-'RATA RATA DATA'!$B$5)^2/(2*'STDEV DATA'!$B$4^2)))</f>
        <v>0.20091315147676905</v>
      </c>
      <c r="J2079">
        <f>1/SQRT(2*3.14*'STDEV DATA'!$B$5)*EXP(-((B2079-'RATA RATA DATA'!$B$6)^2/(2*'STDEV DATA'!$B$5^2)))</f>
        <v>0.21483892768955659</v>
      </c>
      <c r="L2079">
        <f>1/SQRT(2*3.14*'STDEV DATA'!$C$4)*EXP(-((C2079-'RATA RATA DATA'!$C$5)^2/(2*'STDEV DATA'!$C$4^2)))</f>
        <v>1.1234241381267211E-2</v>
      </c>
      <c r="M2079">
        <f>1/SQRT(2*3.14*'STDEV DATA'!$C$5)*EXP(-((C2079-'RATA RATA DATA'!$C$6)^2/(2*'STDEV DATA'!$C$5^2)))</f>
        <v>6.4680271821770888E-3</v>
      </c>
      <c r="O2079">
        <f>1/SQRT(2*3.14*'STDEV DATA'!$D$4)*EXP(-((D2079-'RATA RATA DATA'!$D$5)^2/(2*'STDEV DATA'!$D$4^2)))</f>
        <v>3.0826440281234275E-3</v>
      </c>
      <c r="P2079">
        <f>1/SQRT(2*3.14*'STDEV DATA'!$D$5)*EXP(-((D2079-'RATA RATA DATA'!$D$6)^2/(2*'STDEV DATA'!$D$5^2)))</f>
        <v>3.2310247767004712E-3</v>
      </c>
      <c r="R2079">
        <f>1/SQRT(2*3.14*'STDEV DATA'!$E$4)*EXP(-((E2079-'RATA RATA DATA'!$E$5)^2/(2*'STDEV DATA'!$E$4^2)))</f>
        <v>3.4606158247541541E-2</v>
      </c>
      <c r="S2079">
        <f>1/SQRT(2*3.14*'STDEV DATA'!$E$5)*EXP(-((E2079-'RATA RATA DATA'!$E$6)^2/(2*'STDEV DATA'!$E$5^2)))</f>
        <v>1.7420650564782147E-2</v>
      </c>
      <c r="U2079">
        <f>1/SQRT(2*3.14*'STDEV DATA'!$F$4)*EXP(-((F2079-'RATA RATA DATA'!$F$5)^2/(2*'STDEV DATA'!$F$4^2)))</f>
        <v>6.1643058590409874E-2</v>
      </c>
      <c r="V2079">
        <f>1/SQRT(2*3.14*'STDEV DATA'!$F$5)*EXP(-((F2079-'RATA RATA DATA'!$F$6)^2/(2*'STDEV DATA'!$F$5^2)))</f>
        <v>7.0637520417500863E-2</v>
      </c>
      <c r="X2079">
        <f>I2079*L2079*O2079*R2079*U2079*'PROBABILITY DATA'!$C$4</f>
        <v>5.7902861058121319E-9</v>
      </c>
      <c r="Y2079">
        <f>J2079*M2079*P2079*S2079*V2079*'PROBABILITY DATA'!$C$5</f>
        <v>3.3689275904370195E-9</v>
      </c>
      <c r="AA2079">
        <f t="shared" si="65"/>
        <v>5.7902861058121319E-9</v>
      </c>
      <c r="AC2079" s="5" t="str">
        <f t="shared" si="64"/>
        <v>YA</v>
      </c>
    </row>
    <row r="2080" spans="2:29" x14ac:dyDescent="0.2">
      <c r="B2080" s="7">
        <v>6.0432120710000001</v>
      </c>
      <c r="C2080" s="8">
        <v>151.14832190000001</v>
      </c>
      <c r="D2080" s="8">
        <v>24207.08167</v>
      </c>
      <c r="E2080" s="8">
        <v>8.4140718579999998</v>
      </c>
      <c r="F2080">
        <v>333.77577661081295</v>
      </c>
      <c r="G2080" t="s">
        <v>12</v>
      </c>
      <c r="I2080">
        <f>1/SQRT(2*3.14*'STDEV DATA'!$B$4)*EXP(-((B2080-'RATA RATA DATA'!$B$5)^2/(2*'STDEV DATA'!$B$4^2)))</f>
        <v>0.25639617818956406</v>
      </c>
      <c r="J2080">
        <f>1/SQRT(2*3.14*'STDEV DATA'!$B$5)*EXP(-((B2080-'RATA RATA DATA'!$B$6)^2/(2*'STDEV DATA'!$B$5^2)))</f>
        <v>0.25579089606661665</v>
      </c>
      <c r="L2080">
        <f>1/SQRT(2*3.14*'STDEV DATA'!$C$4)*EXP(-((C2080-'RATA RATA DATA'!$C$5)^2/(2*'STDEV DATA'!$C$4^2)))</f>
        <v>3.0420203632045777E-2</v>
      </c>
      <c r="M2080">
        <f>1/SQRT(2*3.14*'STDEV DATA'!$C$5)*EXP(-((C2080-'RATA RATA DATA'!$C$6)^2/(2*'STDEV DATA'!$C$5^2)))</f>
        <v>2.4391480787737993E-2</v>
      </c>
      <c r="O2080">
        <f>1/SQRT(2*3.14*'STDEV DATA'!$D$4)*EXP(-((D2080-'RATA RATA DATA'!$D$5)^2/(2*'STDEV DATA'!$D$4^2)))</f>
        <v>4.0992754344842302E-3</v>
      </c>
      <c r="P2080">
        <f>1/SQRT(2*3.14*'STDEV DATA'!$D$5)*EXP(-((D2080-'RATA RATA DATA'!$D$6)^2/(2*'STDEV DATA'!$D$5^2)))</f>
        <v>4.1459957661886494E-3</v>
      </c>
      <c r="R2080">
        <f>1/SQRT(2*3.14*'STDEV DATA'!$E$4)*EXP(-((E2080-'RATA RATA DATA'!$E$5)^2/(2*'STDEV DATA'!$E$4^2)))</f>
        <v>0.23410622285705671</v>
      </c>
      <c r="S2080">
        <f>1/SQRT(2*3.14*'STDEV DATA'!$E$5)*EXP(-((E2080-'RATA RATA DATA'!$E$6)^2/(2*'STDEV DATA'!$E$5^2)))</f>
        <v>0.22102531659373043</v>
      </c>
      <c r="U2080">
        <f>1/SQRT(2*3.14*'STDEV DATA'!$F$4)*EXP(-((F2080-'RATA RATA DATA'!$F$5)^2/(2*'STDEV DATA'!$F$4^2)))</f>
        <v>6.1643058590409874E-2</v>
      </c>
      <c r="V2080">
        <f>1/SQRT(2*3.14*'STDEV DATA'!$F$5)*EXP(-((F2080-'RATA RATA DATA'!$F$6)^2/(2*'STDEV DATA'!$F$5^2)))</f>
        <v>7.0637520417500863E-2</v>
      </c>
      <c r="X2080">
        <f>I2080*L2080*O2080*R2080*U2080*'PROBABILITY DATA'!$C$4</f>
        <v>1.7999683232376052E-7</v>
      </c>
      <c r="Y2080">
        <f>J2080*M2080*P2080*S2080*V2080*'PROBABILITY DATA'!$C$5</f>
        <v>2.4626139316784594E-7</v>
      </c>
      <c r="AA2080">
        <f t="shared" si="65"/>
        <v>2.4626139316784594E-7</v>
      </c>
      <c r="AC2080" s="5" t="str">
        <f t="shared" si="64"/>
        <v>TIDAK</v>
      </c>
    </row>
    <row r="2081" spans="2:29" x14ac:dyDescent="0.2">
      <c r="B2081" s="7">
        <v>5.84111884</v>
      </c>
      <c r="C2081" s="8">
        <v>194.61689390000001</v>
      </c>
      <c r="D2081" s="8">
        <v>17721.959559999999</v>
      </c>
      <c r="E2081" s="8">
        <v>5.6462969620000001</v>
      </c>
      <c r="F2081">
        <v>410.35867299812003</v>
      </c>
      <c r="G2081" t="s">
        <v>12</v>
      </c>
      <c r="I2081">
        <f>1/SQRT(2*3.14*'STDEV DATA'!$B$4)*EXP(-((B2081-'RATA RATA DATA'!$B$5)^2/(2*'STDEV DATA'!$B$4^2)))</f>
        <v>0.22589381914682641</v>
      </c>
      <c r="J2081">
        <f>1/SQRT(2*3.14*'STDEV DATA'!$B$5)*EXP(-((B2081-'RATA RATA DATA'!$B$6)^2/(2*'STDEV DATA'!$B$5^2)))</f>
        <v>0.23221719989062983</v>
      </c>
      <c r="L2081">
        <f>1/SQRT(2*3.14*'STDEV DATA'!$C$4)*EXP(-((C2081-'RATA RATA DATA'!$C$5)^2/(2*'STDEV DATA'!$C$4^2)))</f>
        <v>6.6879461973836804E-2</v>
      </c>
      <c r="M2081">
        <f>1/SQRT(2*3.14*'STDEV DATA'!$C$5)*EXP(-((C2081-'RATA RATA DATA'!$C$6)^2/(2*'STDEV DATA'!$C$5^2)))</f>
        <v>7.1432658148669004E-2</v>
      </c>
      <c r="O2081">
        <f>1/SQRT(2*3.14*'STDEV DATA'!$D$4)*EXP(-((D2081-'RATA RATA DATA'!$D$5)^2/(2*'STDEV DATA'!$D$4^2)))</f>
        <v>3.6683152879278423E-3</v>
      </c>
      <c r="P2081">
        <f>1/SQRT(2*3.14*'STDEV DATA'!$D$5)*EXP(-((D2081-'RATA RATA DATA'!$D$6)^2/(2*'STDEV DATA'!$D$5^2)))</f>
        <v>3.857125697245529E-3</v>
      </c>
      <c r="R2081">
        <f>1/SQRT(2*3.14*'STDEV DATA'!$E$4)*EXP(-((E2081-'RATA RATA DATA'!$E$5)^2/(2*'STDEV DATA'!$E$4^2)))</f>
        <v>0.20501302833525234</v>
      </c>
      <c r="S2081">
        <f>1/SQRT(2*3.14*'STDEV DATA'!$E$5)*EXP(-((E2081-'RATA RATA DATA'!$E$6)^2/(2*'STDEV DATA'!$E$5^2)))</f>
        <v>0.20482618090787563</v>
      </c>
      <c r="U2081">
        <f>1/SQRT(2*3.14*'STDEV DATA'!$F$4)*EXP(-((F2081-'RATA RATA DATA'!$F$5)^2/(2*'STDEV DATA'!$F$4^2)))</f>
        <v>1.112440070813743E-2</v>
      </c>
      <c r="V2081">
        <f>1/SQRT(2*3.14*'STDEV DATA'!$F$5)*EXP(-((F2081-'RATA RATA DATA'!$F$6)^2/(2*'STDEV DATA'!$F$5^2)))</f>
        <v>4.1414344023538129E-3</v>
      </c>
      <c r="X2081">
        <f>I2081*L2081*O2081*R2081*U2081*'PROBABILITY DATA'!$C$4</f>
        <v>4.93070273202635E-8</v>
      </c>
      <c r="Y2081">
        <f>J2081*M2081*P2081*S2081*V2081*'PROBABILITY DATA'!$C$5</f>
        <v>3.3094665977489271E-8</v>
      </c>
      <c r="AA2081">
        <f t="shared" si="65"/>
        <v>4.93070273202635E-8</v>
      </c>
      <c r="AC2081" s="5" t="str">
        <f t="shared" si="64"/>
        <v>YA</v>
      </c>
    </row>
    <row r="2082" spans="2:29" x14ac:dyDescent="0.2">
      <c r="B2082" s="7">
        <v>8.1146654260000002</v>
      </c>
      <c r="C2082" s="8">
        <v>236.4932747</v>
      </c>
      <c r="D2082" s="8">
        <v>26631.212869999999</v>
      </c>
      <c r="E2082" s="8">
        <v>6.2667816820000004</v>
      </c>
      <c r="F2082">
        <v>275.09086985677999</v>
      </c>
      <c r="G2082" t="s">
        <v>12</v>
      </c>
      <c r="I2082">
        <f>1/SQRT(2*3.14*'STDEV DATA'!$B$4)*EXP(-((B2082-'RATA RATA DATA'!$B$5)^2/(2*'STDEV DATA'!$B$4^2)))</f>
        <v>0.25516932747855081</v>
      </c>
      <c r="J2082">
        <f>1/SQRT(2*3.14*'STDEV DATA'!$B$5)*EXP(-((B2082-'RATA RATA DATA'!$B$6)^2/(2*'STDEV DATA'!$B$5^2)))</f>
        <v>0.25706306189823624</v>
      </c>
      <c r="L2082">
        <f>1/SQRT(2*3.14*'STDEV DATA'!$C$4)*EXP(-((C2082-'RATA RATA DATA'!$C$5)^2/(2*'STDEV DATA'!$C$4^2)))</f>
        <v>3.4769163696838981E-2</v>
      </c>
      <c r="M2082">
        <f>1/SQRT(2*3.14*'STDEV DATA'!$C$5)*EXP(-((C2082-'RATA RATA DATA'!$C$6)^2/(2*'STDEV DATA'!$C$5^2)))</f>
        <v>3.155888464902936E-2</v>
      </c>
      <c r="O2082">
        <f>1/SQRT(2*3.14*'STDEV DATA'!$D$4)*EXP(-((D2082-'RATA RATA DATA'!$D$5)^2/(2*'STDEV DATA'!$D$4^2)))</f>
        <v>3.7510256543523083E-3</v>
      </c>
      <c r="P2082">
        <f>1/SQRT(2*3.14*'STDEV DATA'!$D$5)*EXP(-((D2082-'RATA RATA DATA'!$D$6)^2/(2*'STDEV DATA'!$D$5^2)))</f>
        <v>3.6737603085545303E-3</v>
      </c>
      <c r="R2082">
        <f>1/SQRT(2*3.14*'STDEV DATA'!$E$4)*EXP(-((E2082-'RATA RATA DATA'!$E$5)^2/(2*'STDEV DATA'!$E$4^2)))</f>
        <v>0.26569637291141934</v>
      </c>
      <c r="S2082">
        <f>1/SQRT(2*3.14*'STDEV DATA'!$E$5)*EXP(-((E2082-'RATA RATA DATA'!$E$6)^2/(2*'STDEV DATA'!$E$5^2)))</f>
        <v>0.27999234780110033</v>
      </c>
      <c r="U2082">
        <f>1/SQRT(2*3.14*'STDEV DATA'!$F$4)*EXP(-((F2082-'RATA RATA DATA'!$F$5)^2/(2*'STDEV DATA'!$F$4^2)))</f>
        <v>2.3830929559043975E-2</v>
      </c>
      <c r="V2082">
        <f>1/SQRT(2*3.14*'STDEV DATA'!$F$5)*EXP(-((F2082-'RATA RATA DATA'!$F$6)^2/(2*'STDEV DATA'!$F$5^2)))</f>
        <v>1.2569224524413078E-2</v>
      </c>
      <c r="X2082">
        <f>I2082*L2082*O2082*R2082*U2082*'PROBABILITY DATA'!$C$4</f>
        <v>8.2202744510746159E-8</v>
      </c>
      <c r="Y2082">
        <f>J2082*M2082*P2082*S2082*V2082*'PROBABILITY DATA'!$C$5</f>
        <v>6.3957804440795059E-8</v>
      </c>
      <c r="AA2082">
        <f t="shared" si="65"/>
        <v>8.2202744510746159E-8</v>
      </c>
      <c r="AC2082" s="5" t="str">
        <f t="shared" si="64"/>
        <v>YA</v>
      </c>
    </row>
    <row r="2083" spans="2:29" x14ac:dyDescent="0.2">
      <c r="B2083" s="7">
        <v>5.5851169980000002</v>
      </c>
      <c r="C2083" s="8">
        <v>143.505413</v>
      </c>
      <c r="D2083" s="8">
        <v>22234.696739999999</v>
      </c>
      <c r="E2083" s="8">
        <v>9.2528524640000001</v>
      </c>
      <c r="F2083">
        <v>368.38746450927999</v>
      </c>
      <c r="G2083" t="s">
        <v>12</v>
      </c>
      <c r="I2083">
        <f>1/SQRT(2*3.14*'STDEV DATA'!$B$4)*EXP(-((B2083-'RATA RATA DATA'!$B$5)^2/(2*'STDEV DATA'!$B$4^2)))</f>
        <v>0.18626539876414114</v>
      </c>
      <c r="J2083">
        <f>1/SQRT(2*3.14*'STDEV DATA'!$B$5)*EXP(-((B2083-'RATA RATA DATA'!$B$6)^2/(2*'STDEV DATA'!$B$5^2)))</f>
        <v>0.20046506565798991</v>
      </c>
      <c r="L2083">
        <f>1/SQRT(2*3.14*'STDEV DATA'!$C$4)*EXP(-((C2083-'RATA RATA DATA'!$C$5)^2/(2*'STDEV DATA'!$C$4^2)))</f>
        <v>2.2694883061696793E-2</v>
      </c>
      <c r="M2083">
        <f>1/SQRT(2*3.14*'STDEV DATA'!$C$5)*EXP(-((C2083-'RATA RATA DATA'!$C$6)^2/(2*'STDEV DATA'!$C$5^2)))</f>
        <v>1.6491909083774771E-2</v>
      </c>
      <c r="O2083">
        <f>1/SQRT(2*3.14*'STDEV DATA'!$D$4)*EXP(-((D2083-'RATA RATA DATA'!$D$5)^2/(2*'STDEV DATA'!$D$4^2)))</f>
        <v>4.1817435781157869E-3</v>
      </c>
      <c r="P2083">
        <f>1/SQRT(2*3.14*'STDEV DATA'!$D$5)*EXP(-((D2083-'RATA RATA DATA'!$D$6)^2/(2*'STDEV DATA'!$D$5^2)))</f>
        <v>4.3108771964974063E-3</v>
      </c>
      <c r="R2083">
        <f>1/SQRT(2*3.14*'STDEV DATA'!$E$4)*EXP(-((E2083-'RATA RATA DATA'!$E$5)^2/(2*'STDEV DATA'!$E$4^2)))</f>
        <v>0.14472597445939567</v>
      </c>
      <c r="S2083">
        <f>1/SQRT(2*3.14*'STDEV DATA'!$E$5)*EXP(-((E2083-'RATA RATA DATA'!$E$6)^2/(2*'STDEV DATA'!$E$5^2)))</f>
        <v>0.11562260189440504</v>
      </c>
      <c r="U2083">
        <f>1/SQRT(2*3.14*'STDEV DATA'!$F$4)*EXP(-((F2083-'RATA RATA DATA'!$F$5)^2/(2*'STDEV DATA'!$F$4^2)))</f>
        <v>4.3015054461442902E-2</v>
      </c>
      <c r="V2083">
        <f>1/SQRT(2*3.14*'STDEV DATA'!$F$5)*EXP(-((F2083-'RATA RATA DATA'!$F$6)^2/(2*'STDEV DATA'!$F$5^2)))</f>
        <v>4.0016138260041675E-2</v>
      </c>
      <c r="X2083">
        <f>I2083*L2083*O2083*R2083*U2083*'PROBABILITY DATA'!$C$4</f>
        <v>4.2931044484189103E-8</v>
      </c>
      <c r="Y2083">
        <f>J2083*M2083*P2083*S2083*V2083*'PROBABILITY DATA'!$C$5</f>
        <v>4.0208693106609781E-8</v>
      </c>
      <c r="AA2083">
        <f t="shared" si="65"/>
        <v>4.2931044484189103E-8</v>
      </c>
      <c r="AC2083" s="5" t="str">
        <f t="shared" si="64"/>
        <v>YA</v>
      </c>
    </row>
    <row r="2084" spans="2:29" x14ac:dyDescent="0.2">
      <c r="B2084" s="7">
        <v>5.9039935010000004</v>
      </c>
      <c r="C2084" s="8">
        <v>196.2747258</v>
      </c>
      <c r="D2084" s="8">
        <v>19399.221969999999</v>
      </c>
      <c r="E2084" s="8">
        <v>7.6418945239999996</v>
      </c>
      <c r="F2084">
        <v>328.26927214784001</v>
      </c>
      <c r="G2084" t="s">
        <v>12</v>
      </c>
      <c r="I2084">
        <f>1/SQRT(2*3.14*'STDEV DATA'!$B$4)*EXP(-((B2084-'RATA RATA DATA'!$B$5)^2/(2*'STDEV DATA'!$B$4^2)))</f>
        <v>0.23554280416807574</v>
      </c>
      <c r="J2084">
        <f>1/SQRT(2*3.14*'STDEV DATA'!$B$5)*EXP(-((B2084-'RATA RATA DATA'!$B$6)^2/(2*'STDEV DATA'!$B$5^2)))</f>
        <v>0.23974765497998526</v>
      </c>
      <c r="L2084">
        <f>1/SQRT(2*3.14*'STDEV DATA'!$C$4)*EXP(-((C2084-'RATA RATA DATA'!$C$5)^2/(2*'STDEV DATA'!$C$4^2)))</f>
        <v>6.6910588841491869E-2</v>
      </c>
      <c r="M2084">
        <f>1/SQRT(2*3.14*'STDEV DATA'!$C$5)*EXP(-((C2084-'RATA RATA DATA'!$C$6)^2/(2*'STDEV DATA'!$C$5^2)))</f>
        <v>7.1590854996940498E-2</v>
      </c>
      <c r="O2084">
        <f>1/SQRT(2*3.14*'STDEV DATA'!$D$4)*EXP(-((D2084-'RATA RATA DATA'!$D$5)^2/(2*'STDEV DATA'!$D$4^2)))</f>
        <v>3.9634438882634989E-3</v>
      </c>
      <c r="P2084">
        <f>1/SQRT(2*3.14*'STDEV DATA'!$D$5)*EXP(-((D2084-'RATA RATA DATA'!$D$6)^2/(2*'STDEV DATA'!$D$5^2)))</f>
        <v>4.1530085567065634E-3</v>
      </c>
      <c r="R2084">
        <f>1/SQRT(2*3.14*'STDEV DATA'!$E$4)*EXP(-((E2084-'RATA RATA DATA'!$E$5)^2/(2*'STDEV DATA'!$E$4^2)))</f>
        <v>0.29418819047675826</v>
      </c>
      <c r="S2084">
        <f>1/SQRT(2*3.14*'STDEV DATA'!$E$5)*EXP(-((E2084-'RATA RATA DATA'!$E$6)^2/(2*'STDEV DATA'!$E$5^2)))</f>
        <v>0.30455387223088232</v>
      </c>
      <c r="U2084">
        <f>1/SQRT(2*3.14*'STDEV DATA'!$F$4)*EXP(-((F2084-'RATA RATA DATA'!$F$5)^2/(2*'STDEV DATA'!$F$4^2)))</f>
        <v>6.1291613561017463E-2</v>
      </c>
      <c r="V2084">
        <f>1/SQRT(2*3.14*'STDEV DATA'!$F$5)*EXP(-((F2084-'RATA RATA DATA'!$F$6)^2/(2*'STDEV DATA'!$F$5^2)))</f>
        <v>6.9369037724845289E-2</v>
      </c>
      <c r="X2084">
        <f>I2084*L2084*O2084*R2084*U2084*'PROBABILITY DATA'!$C$4</f>
        <v>4.3939049457705105E-7</v>
      </c>
      <c r="Y2084">
        <f>J2084*M2084*P2084*S2084*V2084*'PROBABILITY DATA'!$C$5</f>
        <v>9.1827190977792048E-7</v>
      </c>
      <c r="AA2084">
        <f t="shared" si="65"/>
        <v>9.1827190977792048E-7</v>
      </c>
      <c r="AC2084" s="5" t="str">
        <f t="shared" si="64"/>
        <v>TIDAK</v>
      </c>
    </row>
    <row r="2085" spans="2:29" x14ac:dyDescent="0.2">
      <c r="B2085" s="7">
        <v>10.28412608</v>
      </c>
      <c r="C2085" s="8">
        <v>249.32419870000001</v>
      </c>
      <c r="D2085" s="8">
        <v>23259.012449999998</v>
      </c>
      <c r="E2085" s="8">
        <v>3.3312659579999999</v>
      </c>
      <c r="F2085">
        <v>284.40591310987003</v>
      </c>
      <c r="G2085" t="s">
        <v>12</v>
      </c>
      <c r="I2085">
        <f>1/SQRT(2*3.14*'STDEV DATA'!$B$4)*EXP(-((B2085-'RATA RATA DATA'!$B$5)^2/(2*'STDEV DATA'!$B$4^2)))</f>
        <v>1.9911366797797009E-2</v>
      </c>
      <c r="J2085">
        <f>1/SQRT(2*3.14*'STDEV DATA'!$B$5)*EXP(-((B2085-'RATA RATA DATA'!$B$6)^2/(2*'STDEV DATA'!$B$5^2)))</f>
        <v>3.7642145164822782E-2</v>
      </c>
      <c r="L2085">
        <f>1/SQRT(2*3.14*'STDEV DATA'!$C$4)*EXP(-((C2085-'RATA RATA DATA'!$C$5)^2/(2*'STDEV DATA'!$C$4^2)))</f>
        <v>2.1558183884126132E-2</v>
      </c>
      <c r="M2085">
        <f>1/SQRT(2*3.14*'STDEV DATA'!$C$5)*EXP(-((C2085-'RATA RATA DATA'!$C$6)^2/(2*'STDEV DATA'!$C$5^2)))</f>
        <v>1.7078142023933415E-2</v>
      </c>
      <c r="O2085">
        <f>1/SQRT(2*3.14*'STDEV DATA'!$D$4)*EXP(-((D2085-'RATA RATA DATA'!$D$5)^2/(2*'STDEV DATA'!$D$4^2)))</f>
        <v>4.1630305718867496E-3</v>
      </c>
      <c r="P2085">
        <f>1/SQRT(2*3.14*'STDEV DATA'!$D$5)*EXP(-((D2085-'RATA RATA DATA'!$D$6)^2/(2*'STDEV DATA'!$D$5^2)))</f>
        <v>4.2526393701050142E-3</v>
      </c>
      <c r="R2085">
        <f>1/SQRT(2*3.14*'STDEV DATA'!$E$4)*EXP(-((E2085-'RATA RATA DATA'!$E$5)^2/(2*'STDEV DATA'!$E$4^2)))</f>
        <v>2.4166160651730367E-2</v>
      </c>
      <c r="S2085">
        <f>1/SQRT(2*3.14*'STDEV DATA'!$E$5)*EXP(-((E2085-'RATA RATA DATA'!$E$6)^2/(2*'STDEV DATA'!$E$5^2)))</f>
        <v>1.4131962878445052E-2</v>
      </c>
      <c r="U2085">
        <f>1/SQRT(2*3.14*'STDEV DATA'!$F$4)*EXP(-((F2085-'RATA RATA DATA'!$F$5)^2/(2*'STDEV DATA'!$F$4^2)))</f>
        <v>3.159210079530439E-2</v>
      </c>
      <c r="V2085">
        <f>1/SQRT(2*3.14*'STDEV DATA'!$F$5)*EXP(-((F2085-'RATA RATA DATA'!$F$6)^2/(2*'STDEV DATA'!$F$5^2)))</f>
        <v>2.0722122563142497E-2</v>
      </c>
      <c r="X2085">
        <f>I2085*L2085*O2085*R2085*U2085*'PROBABILITY DATA'!$C$4</f>
        <v>5.322258574948923E-10</v>
      </c>
      <c r="Y2085">
        <f>J2085*M2085*P2085*S2085*V2085*'PROBABILITY DATA'!$C$5</f>
        <v>4.8817667845108834E-10</v>
      </c>
      <c r="AA2085">
        <f t="shared" si="65"/>
        <v>5.322258574948923E-10</v>
      </c>
      <c r="AC2085" s="5" t="str">
        <f t="shared" si="64"/>
        <v>YA</v>
      </c>
    </row>
    <row r="2086" spans="2:29" x14ac:dyDescent="0.2">
      <c r="B2086" s="7">
        <v>9.57822672</v>
      </c>
      <c r="C2086" s="8">
        <v>205.7487423</v>
      </c>
      <c r="D2086" s="8">
        <v>33080.588830000001</v>
      </c>
      <c r="E2086" s="8">
        <v>5.6598479289999997</v>
      </c>
      <c r="F2086">
        <v>356.69830078911002</v>
      </c>
      <c r="G2086" t="s">
        <v>12</v>
      </c>
      <c r="I2086">
        <f>1/SQRT(2*3.14*'STDEV DATA'!$B$4)*EXP(-((B2086-'RATA RATA DATA'!$B$5)^2/(2*'STDEV DATA'!$B$4^2)))</f>
        <v>6.0768101569831798E-2</v>
      </c>
      <c r="J2086">
        <f>1/SQRT(2*3.14*'STDEV DATA'!$B$5)*EXP(-((B2086-'RATA RATA DATA'!$B$6)^2/(2*'STDEV DATA'!$B$5^2)))</f>
        <v>8.7318207542260634E-2</v>
      </c>
      <c r="L2086">
        <f>1/SQRT(2*3.14*'STDEV DATA'!$C$4)*EXP(-((C2086-'RATA RATA DATA'!$C$5)^2/(2*'STDEV DATA'!$C$4^2)))</f>
        <v>6.4348746419429892E-2</v>
      </c>
      <c r="M2086">
        <f>1/SQRT(2*3.14*'STDEV DATA'!$C$5)*EXP(-((C2086-'RATA RATA DATA'!$C$6)^2/(2*'STDEV DATA'!$C$5^2)))</f>
        <v>6.8645581933821698E-2</v>
      </c>
      <c r="O2086">
        <f>1/SQRT(2*3.14*'STDEV DATA'!$D$4)*EXP(-((D2086-'RATA RATA DATA'!$D$5)^2/(2*'STDEV DATA'!$D$4^2)))</f>
        <v>2.0970955099453232E-3</v>
      </c>
      <c r="P2086">
        <f>1/SQRT(2*3.14*'STDEV DATA'!$D$5)*EXP(-((D2086-'RATA RATA DATA'!$D$6)^2/(2*'STDEV DATA'!$D$5^2)))</f>
        <v>1.7995213871823939E-3</v>
      </c>
      <c r="R2086">
        <f>1/SQRT(2*3.14*'STDEV DATA'!$E$4)*EXP(-((E2086-'RATA RATA DATA'!$E$5)^2/(2*'STDEV DATA'!$E$4^2)))</f>
        <v>0.20646954524105082</v>
      </c>
      <c r="S2086">
        <f>1/SQRT(2*3.14*'STDEV DATA'!$E$5)*EXP(-((E2086-'RATA RATA DATA'!$E$6)^2/(2*'STDEV DATA'!$E$5^2)))</f>
        <v>0.20660588220686527</v>
      </c>
      <c r="U2086">
        <f>1/SQRT(2*3.14*'STDEV DATA'!$F$4)*EXP(-((F2086-'RATA RATA DATA'!$F$5)^2/(2*'STDEV DATA'!$F$4^2)))</f>
        <v>5.2427576209934573E-2</v>
      </c>
      <c r="V2086">
        <f>1/SQRT(2*3.14*'STDEV DATA'!$F$5)*EXP(-((F2086-'RATA RATA DATA'!$F$6)^2/(2*'STDEV DATA'!$F$5^2)))</f>
        <v>5.5303778120137446E-2</v>
      </c>
      <c r="X2086">
        <f>I2086*L2086*O2086*R2086*U2086*'PROBABILITY DATA'!$C$4</f>
        <v>3.4628741811592168E-8</v>
      </c>
      <c r="Y2086">
        <f>J2086*M2086*P2086*S2086*V2086*'PROBABILITY DATA'!$C$5</f>
        <v>7.5151674125473352E-8</v>
      </c>
      <c r="AA2086">
        <f t="shared" si="65"/>
        <v>7.5151674125473352E-8</v>
      </c>
      <c r="AC2086" s="5" t="str">
        <f t="shared" si="64"/>
        <v>TIDAK</v>
      </c>
    </row>
    <row r="2087" spans="2:29" x14ac:dyDescent="0.2">
      <c r="B2087" s="7">
        <v>7.0948308339999997</v>
      </c>
      <c r="C2087" s="8">
        <v>139.90686640000001</v>
      </c>
      <c r="D2087" s="8">
        <v>18975.643489999999</v>
      </c>
      <c r="E2087" s="8">
        <v>7.5719514080000003</v>
      </c>
      <c r="F2087">
        <v>423.04597376725002</v>
      </c>
      <c r="G2087" t="s">
        <v>12</v>
      </c>
      <c r="I2087">
        <f>1/SQRT(2*3.14*'STDEV DATA'!$B$4)*EXP(-((B2087-'RATA RATA DATA'!$B$5)^2/(2*'STDEV DATA'!$B$4^2)))</f>
        <v>0.3441315859237023</v>
      </c>
      <c r="J2087">
        <f>1/SQRT(2*3.14*'STDEV DATA'!$B$5)*EXP(-((B2087-'RATA RATA DATA'!$B$6)^2/(2*'STDEV DATA'!$B$5^2)))</f>
        <v>0.32099752059287862</v>
      </c>
      <c r="L2087">
        <f>1/SQRT(2*3.14*'STDEV DATA'!$C$4)*EXP(-((C2087-'RATA RATA DATA'!$C$5)^2/(2*'STDEV DATA'!$C$4^2)))</f>
        <v>1.9456975626193487E-2</v>
      </c>
      <c r="M2087">
        <f>1/SQRT(2*3.14*'STDEV DATA'!$C$5)*EXP(-((C2087-'RATA RATA DATA'!$C$6)^2/(2*'STDEV DATA'!$C$5^2)))</f>
        <v>1.3431986351904868E-2</v>
      </c>
      <c r="O2087">
        <f>1/SQRT(2*3.14*'STDEV DATA'!$D$4)*EXP(-((D2087-'RATA RATA DATA'!$D$5)^2/(2*'STDEV DATA'!$D$4^2)))</f>
        <v>3.8992152380946722E-3</v>
      </c>
      <c r="P2087">
        <f>1/SQRT(2*3.14*'STDEV DATA'!$D$5)*EXP(-((D2087-'RATA RATA DATA'!$D$6)^2/(2*'STDEV DATA'!$D$5^2)))</f>
        <v>4.0910621672660252E-3</v>
      </c>
      <c r="R2087">
        <f>1/SQRT(2*3.14*'STDEV DATA'!$E$4)*EXP(-((E2087-'RATA RATA DATA'!$E$5)^2/(2*'STDEV DATA'!$E$4^2)))</f>
        <v>0.29730689904946384</v>
      </c>
      <c r="S2087">
        <f>1/SQRT(2*3.14*'STDEV DATA'!$E$5)*EXP(-((E2087-'RATA RATA DATA'!$E$6)^2/(2*'STDEV DATA'!$E$5^2)))</f>
        <v>0.3094572662584964</v>
      </c>
      <c r="U2087">
        <f>1/SQRT(2*3.14*'STDEV DATA'!$F$4)*EXP(-((F2087-'RATA RATA DATA'!$F$5)^2/(2*'STDEV DATA'!$F$4^2)))</f>
        <v>6.06590191511452E-3</v>
      </c>
      <c r="V2087">
        <f>1/SQRT(2*3.14*'STDEV DATA'!$F$5)*EXP(-((F2087-'RATA RATA DATA'!$F$6)^2/(2*'STDEV DATA'!$F$5^2)))</f>
        <v>1.4839298055965503E-3</v>
      </c>
      <c r="X2087">
        <f>I2087*L2087*O2087*R2087*U2087*'PROBABILITY DATA'!$C$4</f>
        <v>1.8368107451780134E-8</v>
      </c>
      <c r="Y2087">
        <f>J2087*M2087*P2087*S2087*V2087*'PROBABILITY DATA'!$C$5</f>
        <v>4.9392249047904082E-9</v>
      </c>
      <c r="AA2087">
        <f t="shared" si="65"/>
        <v>1.8368107451780134E-8</v>
      </c>
      <c r="AC2087" s="5" t="str">
        <f t="shared" si="64"/>
        <v>YA</v>
      </c>
    </row>
    <row r="2088" spans="2:29" x14ac:dyDescent="0.2">
      <c r="B2088" s="7">
        <v>7.080794504</v>
      </c>
      <c r="C2088" s="8">
        <v>210.74470819999999</v>
      </c>
      <c r="D2088" s="8">
        <v>12229.298479999999</v>
      </c>
      <c r="E2088" s="8">
        <v>6.9509809560000004</v>
      </c>
      <c r="F2088">
        <v>387.38882593617001</v>
      </c>
      <c r="G2088" t="s">
        <v>12</v>
      </c>
      <c r="I2088">
        <f>1/SQRT(2*3.14*'STDEV DATA'!$B$4)*EXP(-((B2088-'RATA RATA DATA'!$B$5)^2/(2*'STDEV DATA'!$B$4^2)))</f>
        <v>0.34416649185164766</v>
      </c>
      <c r="J2088">
        <f>1/SQRT(2*3.14*'STDEV DATA'!$B$5)*EXP(-((B2088-'RATA RATA DATA'!$B$6)^2/(2*'STDEV DATA'!$B$5^2)))</f>
        <v>0.32100347270959284</v>
      </c>
      <c r="L2088">
        <f>1/SQRT(2*3.14*'STDEV DATA'!$C$4)*EXP(-((C2088-'RATA RATA DATA'!$C$5)^2/(2*'STDEV DATA'!$C$4^2)))</f>
        <v>6.1261237094963103E-2</v>
      </c>
      <c r="M2088">
        <f>1/SQRT(2*3.14*'STDEV DATA'!$C$5)*EXP(-((C2088-'RATA RATA DATA'!$C$6)^2/(2*'STDEV DATA'!$C$5^2)))</f>
        <v>6.467280173533918E-2</v>
      </c>
      <c r="O2088">
        <f>1/SQRT(2*3.14*'STDEV DATA'!$D$4)*EXP(-((D2088-'RATA RATA DATA'!$D$5)^2/(2*'STDEV DATA'!$D$4^2)))</f>
        <v>2.2450453731491828E-3</v>
      </c>
      <c r="P2088">
        <f>1/SQRT(2*3.14*'STDEV DATA'!$D$5)*EXP(-((D2088-'RATA RATA DATA'!$D$6)^2/(2*'STDEV DATA'!$D$5^2)))</f>
        <v>2.3120776834070988E-3</v>
      </c>
      <c r="R2088">
        <f>1/SQRT(2*3.14*'STDEV DATA'!$E$4)*EXP(-((E2088-'RATA RATA DATA'!$E$5)^2/(2*'STDEV DATA'!$E$4^2)))</f>
        <v>0.30322532062080637</v>
      </c>
      <c r="S2088">
        <f>1/SQRT(2*3.14*'STDEV DATA'!$E$5)*EXP(-((E2088-'RATA RATA DATA'!$E$6)^2/(2*'STDEV DATA'!$E$5^2)))</f>
        <v>0.32423110025579799</v>
      </c>
      <c r="U2088">
        <f>1/SQRT(2*3.14*'STDEV DATA'!$F$4)*EXP(-((F2088-'RATA RATA DATA'!$F$5)^2/(2*'STDEV DATA'!$F$4^2)))</f>
        <v>2.6408242970854354E-2</v>
      </c>
      <c r="V2088">
        <f>1/SQRT(2*3.14*'STDEV DATA'!$F$5)*EXP(-((F2088-'RATA RATA DATA'!$F$6)^2/(2*'STDEV DATA'!$F$5^2)))</f>
        <v>1.7757754189984147E-2</v>
      </c>
      <c r="X2088">
        <f>I2088*L2088*O2088*R2088*U2088*'PROBABILITY DATA'!$C$4</f>
        <v>1.4786704775903593E-7</v>
      </c>
      <c r="Y2088">
        <f>J2088*M2088*P2088*S2088*V2088*'PROBABILITY DATA'!$C$5</f>
        <v>1.6851683697830057E-7</v>
      </c>
      <c r="AA2088">
        <f t="shared" si="65"/>
        <v>1.6851683697830057E-7</v>
      </c>
      <c r="AC2088" s="5" t="str">
        <f t="shared" si="64"/>
        <v>TIDAK</v>
      </c>
    </row>
    <row r="2089" spans="2:29" x14ac:dyDescent="0.2">
      <c r="B2089" s="7">
        <v>9.6872600280000007</v>
      </c>
      <c r="C2089" s="8">
        <v>190.16286909999999</v>
      </c>
      <c r="D2089" s="8">
        <v>18752.576400000002</v>
      </c>
      <c r="E2089" s="8">
        <v>7.0730065910000004</v>
      </c>
      <c r="F2089">
        <v>333.77577661081295</v>
      </c>
      <c r="G2089" t="s">
        <v>12</v>
      </c>
      <c r="I2089">
        <f>1/SQRT(2*3.14*'STDEV DATA'!$B$4)*EXP(-((B2089-'RATA RATA DATA'!$B$5)^2/(2*'STDEV DATA'!$B$4^2)))</f>
        <v>5.207725918349445E-2</v>
      </c>
      <c r="J2089">
        <f>1/SQRT(2*3.14*'STDEV DATA'!$B$5)*EXP(-((B2089-'RATA RATA DATA'!$B$6)^2/(2*'STDEV DATA'!$B$5^2)))</f>
        <v>7.772810714565255E-2</v>
      </c>
      <c r="L2089">
        <f>1/SQRT(2*3.14*'STDEV DATA'!$C$4)*EXP(-((C2089-'RATA RATA DATA'!$C$5)^2/(2*'STDEV DATA'!$C$4^2)))</f>
        <v>6.6080811852213678E-2</v>
      </c>
      <c r="M2089">
        <f>1/SQRT(2*3.14*'STDEV DATA'!$C$5)*EXP(-((C2089-'RATA RATA DATA'!$C$6)^2/(2*'STDEV DATA'!$C$5^2)))</f>
        <v>7.0014670272401422E-2</v>
      </c>
      <c r="O2089">
        <f>1/SQRT(2*3.14*'STDEV DATA'!$D$4)*EXP(-((D2089-'RATA RATA DATA'!$D$5)^2/(2*'STDEV DATA'!$D$4^2)))</f>
        <v>3.8624474503307889E-3</v>
      </c>
      <c r="P2089">
        <f>1/SQRT(2*3.14*'STDEV DATA'!$D$5)*EXP(-((D2089-'RATA RATA DATA'!$D$6)^2/(2*'STDEV DATA'!$D$5^2)))</f>
        <v>4.0548039673457686E-3</v>
      </c>
      <c r="R2089">
        <f>1/SQRT(2*3.14*'STDEV DATA'!$E$4)*EXP(-((E2089-'RATA RATA DATA'!$E$5)^2/(2*'STDEV DATA'!$E$4^2)))</f>
        <v>0.30523790940074957</v>
      </c>
      <c r="S2089">
        <f>1/SQRT(2*3.14*'STDEV DATA'!$E$5)*EXP(-((E2089-'RATA RATA DATA'!$E$6)^2/(2*'STDEV DATA'!$E$5^2)))</f>
        <v>0.32564148868695292</v>
      </c>
      <c r="U2089">
        <f>1/SQRT(2*3.14*'STDEV DATA'!$F$4)*EXP(-((F2089-'RATA RATA DATA'!$F$5)^2/(2*'STDEV DATA'!$F$4^2)))</f>
        <v>6.1643058590409874E-2</v>
      </c>
      <c r="V2089">
        <f>1/SQRT(2*3.14*'STDEV DATA'!$F$5)*EXP(-((F2089-'RATA RATA DATA'!$F$6)^2/(2*'STDEV DATA'!$F$5^2)))</f>
        <v>7.0637520417500863E-2</v>
      </c>
      <c r="X2089">
        <f>I2089*L2089*O2089*R2089*U2089*'PROBABILITY DATA'!$C$4</f>
        <v>9.7565367216259312E-8</v>
      </c>
      <c r="Y2089">
        <f>J2089*M2089*P2089*S2089*V2089*'PROBABILITY DATA'!$C$5</f>
        <v>3.0951303244808245E-7</v>
      </c>
      <c r="AA2089">
        <f t="shared" si="65"/>
        <v>3.0951303244808245E-7</v>
      </c>
      <c r="AC2089" s="5" t="str">
        <f t="shared" si="64"/>
        <v>TIDAK</v>
      </c>
    </row>
    <row r="2090" spans="2:29" x14ac:dyDescent="0.2">
      <c r="B2090" s="7">
        <v>6.5274405900000003</v>
      </c>
      <c r="C2090" s="8">
        <v>181.0729954</v>
      </c>
      <c r="D2090" s="8">
        <v>22444.08178</v>
      </c>
      <c r="E2090" s="8">
        <v>10.474976870000001</v>
      </c>
      <c r="F2090">
        <v>271.86279225469002</v>
      </c>
      <c r="G2090" t="s">
        <v>12</v>
      </c>
      <c r="I2090">
        <f>1/SQRT(2*3.14*'STDEV DATA'!$B$4)*EXP(-((B2090-'RATA RATA DATA'!$B$5)^2/(2*'STDEV DATA'!$B$4^2)))</f>
        <v>0.31679498656336613</v>
      </c>
      <c r="J2090">
        <f>1/SQRT(2*3.14*'STDEV DATA'!$B$5)*EXP(-((B2090-'RATA RATA DATA'!$B$6)^2/(2*'STDEV DATA'!$B$5^2)))</f>
        <v>0.30079971177796977</v>
      </c>
      <c r="L2090">
        <f>1/SQRT(2*3.14*'STDEV DATA'!$C$4)*EXP(-((C2090-'RATA RATA DATA'!$C$5)^2/(2*'STDEV DATA'!$C$4^2)))</f>
        <v>6.1416829462470242E-2</v>
      </c>
      <c r="M2090">
        <f>1/SQRT(2*3.14*'STDEV DATA'!$C$5)*EXP(-((C2090-'RATA RATA DATA'!$C$6)^2/(2*'STDEV DATA'!$C$5^2)))</f>
        <v>6.3053721051896036E-2</v>
      </c>
      <c r="O2090">
        <f>1/SQRT(2*3.14*'STDEV DATA'!$D$4)*EXP(-((D2090-'RATA RATA DATA'!$D$5)^2/(2*'STDEV DATA'!$D$4^2)))</f>
        <v>4.1822148396370084E-3</v>
      </c>
      <c r="P2090">
        <f>1/SQRT(2*3.14*'STDEV DATA'!$D$5)*EXP(-((D2090-'RATA RATA DATA'!$D$6)^2/(2*'STDEV DATA'!$D$5^2)))</f>
        <v>4.3039351374385398E-3</v>
      </c>
      <c r="R2090">
        <f>1/SQRT(2*3.14*'STDEV DATA'!$E$4)*EXP(-((E2090-'RATA RATA DATA'!$E$5)^2/(2*'STDEV DATA'!$E$4^2)))</f>
        <v>4.6535098655897285E-2</v>
      </c>
      <c r="S2090">
        <f>1/SQRT(2*3.14*'STDEV DATA'!$E$5)*EXP(-((E2090-'RATA RATA DATA'!$E$6)^2/(2*'STDEV DATA'!$E$5^2)))</f>
        <v>2.5727953451231265E-2</v>
      </c>
      <c r="U2090">
        <f>1/SQRT(2*3.14*'STDEV DATA'!$F$4)*EXP(-((F2090-'RATA RATA DATA'!$F$5)^2/(2*'STDEV DATA'!$F$4^2)))</f>
        <v>2.1364816744527886E-2</v>
      </c>
      <c r="V2090">
        <f>1/SQRT(2*3.14*'STDEV DATA'!$F$5)*EXP(-((F2090-'RATA RATA DATA'!$F$6)^2/(2*'STDEV DATA'!$F$5^2)))</f>
        <v>1.0361571866560634E-2</v>
      </c>
      <c r="X2090">
        <f>I2090*L2090*O2090*R2090*U2090*'PROBABILITY DATA'!$C$4</f>
        <v>3.15601314534653E-8</v>
      </c>
      <c r="Y2090">
        <f>J2090*M2090*P2090*S2090*V2090*'PROBABILITY DATA'!$C$5</f>
        <v>1.3269406541002587E-8</v>
      </c>
      <c r="AA2090">
        <f t="shared" si="65"/>
        <v>3.15601314534653E-8</v>
      </c>
      <c r="AC2090" s="5" t="str">
        <f t="shared" si="64"/>
        <v>YA</v>
      </c>
    </row>
    <row r="2091" spans="2:29" x14ac:dyDescent="0.2">
      <c r="B2091" s="7">
        <v>7.080794504</v>
      </c>
      <c r="C2091" s="8">
        <v>193.6294863</v>
      </c>
      <c r="D2091" s="8">
        <v>18753.211759999998</v>
      </c>
      <c r="E2091" s="8">
        <v>8.6850116689999997</v>
      </c>
      <c r="F2091">
        <v>327.34063810037998</v>
      </c>
      <c r="G2091" t="s">
        <v>12</v>
      </c>
      <c r="I2091">
        <f>1/SQRT(2*3.14*'STDEV DATA'!$B$4)*EXP(-((B2091-'RATA RATA DATA'!$B$5)^2/(2*'STDEV DATA'!$B$4^2)))</f>
        <v>0.34416649185164766</v>
      </c>
      <c r="J2091">
        <f>1/SQRT(2*3.14*'STDEV DATA'!$B$5)*EXP(-((B2091-'RATA RATA DATA'!$B$6)^2/(2*'STDEV DATA'!$B$5^2)))</f>
        <v>0.32100347270959284</v>
      </c>
      <c r="L2091">
        <f>1/SQRT(2*3.14*'STDEV DATA'!$C$4)*EXP(-((C2091-'RATA RATA DATA'!$C$5)^2/(2*'STDEV DATA'!$C$4^2)))</f>
        <v>6.6791916360708359E-2</v>
      </c>
      <c r="M2091">
        <f>1/SQRT(2*3.14*'STDEV DATA'!$C$5)*EXP(-((C2091-'RATA RATA DATA'!$C$6)^2/(2*'STDEV DATA'!$C$5^2)))</f>
        <v>7.1242107837959368E-2</v>
      </c>
      <c r="O2091">
        <f>1/SQRT(2*3.14*'STDEV DATA'!$D$4)*EXP(-((D2091-'RATA RATA DATA'!$D$5)^2/(2*'STDEV DATA'!$D$4^2)))</f>
        <v>3.8625549751767989E-3</v>
      </c>
      <c r="P2091">
        <f>1/SQRT(2*3.14*'STDEV DATA'!$D$5)*EXP(-((D2091-'RATA RATA DATA'!$D$6)^2/(2*'STDEV DATA'!$D$5^2)))</f>
        <v>4.0549107085249437E-3</v>
      </c>
      <c r="R2091">
        <f>1/SQRT(2*3.14*'STDEV DATA'!$E$4)*EXP(-((E2091-'RATA RATA DATA'!$E$5)^2/(2*'STDEV DATA'!$E$4^2)))</f>
        <v>0.20580524686031015</v>
      </c>
      <c r="S2091">
        <f>1/SQRT(2*3.14*'STDEV DATA'!$E$5)*EXP(-((E2091-'RATA RATA DATA'!$E$6)^2/(2*'STDEV DATA'!$E$5^2)))</f>
        <v>0.18550957431781598</v>
      </c>
      <c r="U2091">
        <f>1/SQRT(2*3.14*'STDEV DATA'!$F$4)*EXP(-((F2091-'RATA RATA DATA'!$F$5)^2/(2*'STDEV DATA'!$F$4^2)))</f>
        <v>6.1128341807747538E-2</v>
      </c>
      <c r="V2091">
        <f>1/SQRT(2*3.14*'STDEV DATA'!$F$5)*EXP(-((F2091-'RATA RATA DATA'!$F$6)^2/(2*'STDEV DATA'!$F$5^2)))</f>
        <v>6.8954633571795876E-2</v>
      </c>
      <c r="X2091">
        <f>I2091*L2091*O2091*R2091*U2091*'PROBABILITY DATA'!$C$4</f>
        <v>4.3576583879322855E-7</v>
      </c>
      <c r="Y2091">
        <f>J2091*M2091*P2091*S2091*V2091*'PROBABILITY DATA'!$C$5</f>
        <v>7.2330976913619453E-7</v>
      </c>
      <c r="AA2091">
        <f t="shared" si="65"/>
        <v>7.2330976913619453E-7</v>
      </c>
      <c r="AC2091" s="5" t="str">
        <f t="shared" si="64"/>
        <v>TIDAK</v>
      </c>
    </row>
    <row r="2092" spans="2:29" x14ac:dyDescent="0.2">
      <c r="B2092" s="7">
        <v>7.7447725519999997</v>
      </c>
      <c r="C2092" s="8">
        <v>208.92034039999999</v>
      </c>
      <c r="D2092" s="8">
        <v>27648.159650000001</v>
      </c>
      <c r="E2092" s="8">
        <v>5.6225722899999999</v>
      </c>
      <c r="F2092">
        <v>332.82379888301</v>
      </c>
      <c r="G2092" t="s">
        <v>12</v>
      </c>
      <c r="I2092">
        <f>1/SQRT(2*3.14*'STDEV DATA'!$B$4)*EXP(-((B2092-'RATA RATA DATA'!$B$5)^2/(2*'STDEV DATA'!$B$4^2)))</f>
        <v>0.30396915809329755</v>
      </c>
      <c r="J2092">
        <f>1/SQRT(2*3.14*'STDEV DATA'!$B$5)*EXP(-((B2092-'RATA RATA DATA'!$B$6)^2/(2*'STDEV DATA'!$B$5^2)))</f>
        <v>0.29301324493135505</v>
      </c>
      <c r="L2092">
        <f>1/SQRT(2*3.14*'STDEV DATA'!$C$4)*EXP(-((C2092-'RATA RATA DATA'!$C$5)^2/(2*'STDEV DATA'!$C$4^2)))</f>
        <v>6.2513994829693234E-2</v>
      </c>
      <c r="M2092">
        <f>1/SQRT(2*3.14*'STDEV DATA'!$C$5)*EXP(-((C2092-'RATA RATA DATA'!$C$6)^2/(2*'STDEV DATA'!$C$5^2)))</f>
        <v>6.6294642373538243E-2</v>
      </c>
      <c r="O2092">
        <f>1/SQRT(2*3.14*'STDEV DATA'!$D$4)*EXP(-((D2092-'RATA RATA DATA'!$D$5)^2/(2*'STDEV DATA'!$D$4^2)))</f>
        <v>3.5383908879570896E-3</v>
      </c>
      <c r="P2092">
        <f>1/SQRT(2*3.14*'STDEV DATA'!$D$5)*EXP(-((D2092-'RATA RATA DATA'!$D$6)^2/(2*'STDEV DATA'!$D$5^2)))</f>
        <v>3.409336094673305E-3</v>
      </c>
      <c r="R2092">
        <f>1/SQRT(2*3.14*'STDEV DATA'!$E$4)*EXP(-((E2092-'RATA RATA DATA'!$E$5)^2/(2*'STDEV DATA'!$E$4^2)))</f>
        <v>0.20245684848043349</v>
      </c>
      <c r="S2092">
        <f>1/SQRT(2*3.14*'STDEV DATA'!$E$5)*EXP(-((E2092-'RATA RATA DATA'!$E$6)^2/(2*'STDEV DATA'!$E$5^2)))</f>
        <v>0.20170759169118196</v>
      </c>
      <c r="U2092">
        <f>1/SQRT(2*3.14*'STDEV DATA'!$F$4)*EXP(-((F2092-'RATA RATA DATA'!$F$5)^2/(2*'STDEV DATA'!$F$4^2)))</f>
        <v>6.1658302514744925E-2</v>
      </c>
      <c r="V2092">
        <f>1/SQRT(2*3.14*'STDEV DATA'!$F$5)*EXP(-((F2092-'RATA RATA DATA'!$F$6)^2/(2*'STDEV DATA'!$F$5^2)))</f>
        <v>7.0566731080420317E-2</v>
      </c>
      <c r="X2092">
        <f>I2092*L2092*O2092*R2092*U2092*'PROBABILITY DATA'!$C$4</f>
        <v>3.2743385269853284E-7</v>
      </c>
      <c r="Y2092">
        <f>J2092*M2092*P2092*S2092*V2092*'PROBABILITY DATA'!$C$5</f>
        <v>5.7481025139260285E-7</v>
      </c>
      <c r="AA2092">
        <f t="shared" si="65"/>
        <v>5.7481025139260285E-7</v>
      </c>
      <c r="AC2092" s="5" t="str">
        <f t="shared" si="64"/>
        <v>TIDAK</v>
      </c>
    </row>
    <row r="2093" spans="2:29" x14ac:dyDescent="0.2">
      <c r="B2093" s="7">
        <v>8.2892242700000001</v>
      </c>
      <c r="C2093" s="8">
        <v>191.85880510000001</v>
      </c>
      <c r="D2093" s="8">
        <v>22526.279750000002</v>
      </c>
      <c r="E2093" s="8">
        <v>7.9791547549999997</v>
      </c>
      <c r="F2093">
        <v>333.77577661081295</v>
      </c>
      <c r="G2093" t="s">
        <v>12</v>
      </c>
      <c r="I2093">
        <f>1/SQRT(2*3.14*'STDEV DATA'!$B$4)*EXP(-((B2093-'RATA RATA DATA'!$B$5)^2/(2*'STDEV DATA'!$B$4^2)))</f>
        <v>0.22884542917970291</v>
      </c>
      <c r="J2093">
        <f>1/SQRT(2*3.14*'STDEV DATA'!$B$5)*EXP(-((B2093-'RATA RATA DATA'!$B$6)^2/(2*'STDEV DATA'!$B$5^2)))</f>
        <v>0.2369028165197391</v>
      </c>
      <c r="L2093">
        <f>1/SQRT(2*3.14*'STDEV DATA'!$C$4)*EXP(-((C2093-'RATA RATA DATA'!$C$5)^2/(2*'STDEV DATA'!$C$4^2)))</f>
        <v>6.6506665702324844E-2</v>
      </c>
      <c r="M2093">
        <f>1/SQRT(2*3.14*'STDEV DATA'!$C$5)*EXP(-((C2093-'RATA RATA DATA'!$C$6)^2/(2*'STDEV DATA'!$C$5^2)))</f>
        <v>7.0722462321986812E-2</v>
      </c>
      <c r="O2093">
        <f>1/SQRT(2*3.14*'STDEV DATA'!$D$4)*EXP(-((D2093-'RATA RATA DATA'!$D$5)^2/(2*'STDEV DATA'!$D$4^2)))</f>
        <v>4.1817951148324511E-3</v>
      </c>
      <c r="P2093">
        <f>1/SQRT(2*3.14*'STDEV DATA'!$D$5)*EXP(-((D2093-'RATA RATA DATA'!$D$6)^2/(2*'STDEV DATA'!$D$5^2)))</f>
        <v>4.3005069393707036E-3</v>
      </c>
      <c r="R2093">
        <f>1/SQRT(2*3.14*'STDEV DATA'!$E$4)*EXP(-((E2093-'RATA RATA DATA'!$E$5)^2/(2*'STDEV DATA'!$E$4^2)))</f>
        <v>0.27306563312073584</v>
      </c>
      <c r="S2093">
        <f>1/SQRT(2*3.14*'STDEV DATA'!$E$5)*EXP(-((E2093-'RATA RATA DATA'!$E$6)^2/(2*'STDEV DATA'!$E$5^2)))</f>
        <v>0.27351859914446702</v>
      </c>
      <c r="U2093">
        <f>1/SQRT(2*3.14*'STDEV DATA'!$F$4)*EXP(-((F2093-'RATA RATA DATA'!$F$5)^2/(2*'STDEV DATA'!$F$4^2)))</f>
        <v>6.1643058590409874E-2</v>
      </c>
      <c r="V2093">
        <f>1/SQRT(2*3.14*'STDEV DATA'!$F$5)*EXP(-((F2093-'RATA RATA DATA'!$F$6)^2/(2*'STDEV DATA'!$F$5^2)))</f>
        <v>7.0637520417500863E-2</v>
      </c>
      <c r="X2093">
        <f>I2093*L2093*O2093*R2093*U2093*'PROBABILITY DATA'!$C$4</f>
        <v>4.1793462568810826E-7</v>
      </c>
      <c r="Y2093">
        <f>J2093*M2093*P2093*S2093*V2093*'PROBABILITY DATA'!$C$5</f>
        <v>8.4886048953717418E-7</v>
      </c>
      <c r="AA2093">
        <f t="shared" si="65"/>
        <v>8.4886048953717418E-7</v>
      </c>
      <c r="AC2093" s="5" t="str">
        <f t="shared" si="64"/>
        <v>TIDAK</v>
      </c>
    </row>
    <row r="2094" spans="2:29" x14ac:dyDescent="0.2">
      <c r="B2094" s="7">
        <v>7.2492573330000001</v>
      </c>
      <c r="C2094" s="8">
        <v>223.70354029999999</v>
      </c>
      <c r="D2094" s="8">
        <v>24311.905790000001</v>
      </c>
      <c r="E2094" s="8">
        <v>7.3925169630000003</v>
      </c>
      <c r="F2094">
        <v>275.62248674294</v>
      </c>
      <c r="G2094" t="s">
        <v>12</v>
      </c>
      <c r="I2094">
        <f>1/SQRT(2*3.14*'STDEV DATA'!$B$4)*EXP(-((B2094-'RATA RATA DATA'!$B$5)^2/(2*'STDEV DATA'!$B$4^2)))</f>
        <v>0.34128240156341139</v>
      </c>
      <c r="J2094">
        <f>1/SQRT(2*3.14*'STDEV DATA'!$B$5)*EXP(-((B2094-'RATA RATA DATA'!$B$6)^2/(2*'STDEV DATA'!$B$5^2)))</f>
        <v>0.31918866998184109</v>
      </c>
      <c r="L2094">
        <f>1/SQRT(2*3.14*'STDEV DATA'!$C$4)*EXP(-((C2094-'RATA RATA DATA'!$C$5)^2/(2*'STDEV DATA'!$C$4^2)))</f>
        <v>4.9186083804689647E-2</v>
      </c>
      <c r="M2094">
        <f>1/SQRT(2*3.14*'STDEV DATA'!$C$5)*EXP(-((C2094-'RATA RATA DATA'!$C$6)^2/(2*'STDEV DATA'!$C$5^2)))</f>
        <v>4.9113341392238205E-2</v>
      </c>
      <c r="O2094">
        <f>1/SQRT(2*3.14*'STDEV DATA'!$D$4)*EXP(-((D2094-'RATA RATA DATA'!$D$5)^2/(2*'STDEV DATA'!$D$4^2)))</f>
        <v>4.0895624323895536E-3</v>
      </c>
      <c r="P2094">
        <f>1/SQRT(2*3.14*'STDEV DATA'!$D$5)*EXP(-((D2094-'RATA RATA DATA'!$D$6)^2/(2*'STDEV DATA'!$D$5^2)))</f>
        <v>4.131245910547178E-3</v>
      </c>
      <c r="R2094">
        <f>1/SQRT(2*3.14*'STDEV DATA'!$E$4)*EXP(-((E2094-'RATA RATA DATA'!$E$5)^2/(2*'STDEV DATA'!$E$4^2)))</f>
        <v>0.30311412505521818</v>
      </c>
      <c r="S2094">
        <f>1/SQRT(2*3.14*'STDEV DATA'!$E$5)*EXP(-((E2094-'RATA RATA DATA'!$E$6)^2/(2*'STDEV DATA'!$E$5^2)))</f>
        <v>0.31921653042924192</v>
      </c>
      <c r="U2094">
        <f>1/SQRT(2*3.14*'STDEV DATA'!$F$4)*EXP(-((F2094-'RATA RATA DATA'!$F$5)^2/(2*'STDEV DATA'!$F$4^2)))</f>
        <v>2.4249710370715171E-2</v>
      </c>
      <c r="V2094">
        <f>1/SQRT(2*3.14*'STDEV DATA'!$F$5)*EXP(-((F2094-'RATA RATA DATA'!$F$6)^2/(2*'STDEV DATA'!$F$5^2)))</f>
        <v>1.2962724833763364E-2</v>
      </c>
      <c r="X2094">
        <f>I2094*L2094*O2094*R2094*U2094*'PROBABILITY DATA'!$C$4</f>
        <v>1.9684875563497018E-7</v>
      </c>
      <c r="Y2094">
        <f>J2094*M2094*P2094*S2094*V2094*'PROBABILITY DATA'!$C$5</f>
        <v>1.6340917286419571E-7</v>
      </c>
      <c r="AA2094">
        <f t="shared" si="65"/>
        <v>1.9684875563497018E-7</v>
      </c>
      <c r="AC2094" s="5" t="str">
        <f t="shared" si="64"/>
        <v>YA</v>
      </c>
    </row>
    <row r="2095" spans="2:29" x14ac:dyDescent="0.2">
      <c r="B2095" s="7">
        <v>7.7440985309999997</v>
      </c>
      <c r="C2095" s="8">
        <v>219.65872229999999</v>
      </c>
      <c r="D2095" s="8">
        <v>30809.705699999999</v>
      </c>
      <c r="E2095" s="8">
        <v>6.790681062</v>
      </c>
      <c r="F2095">
        <v>333.77577661081295</v>
      </c>
      <c r="G2095" t="s">
        <v>12</v>
      </c>
      <c r="I2095">
        <f>1/SQRT(2*3.14*'STDEV DATA'!$B$4)*EXP(-((B2095-'RATA RATA DATA'!$B$5)^2/(2*'STDEV DATA'!$B$4^2)))</f>
        <v>0.30404509212598557</v>
      </c>
      <c r="J2095">
        <f>1/SQRT(2*3.14*'STDEV DATA'!$B$5)*EXP(-((B2095-'RATA RATA DATA'!$B$6)^2/(2*'STDEV DATA'!$B$5^2)))</f>
        <v>0.29306781597521186</v>
      </c>
      <c r="L2095">
        <f>1/SQRT(2*3.14*'STDEV DATA'!$C$4)*EXP(-((C2095-'RATA RATA DATA'!$C$5)^2/(2*'STDEV DATA'!$C$4^2)))</f>
        <v>5.3430953185208629E-2</v>
      </c>
      <c r="M2095">
        <f>1/SQRT(2*3.14*'STDEV DATA'!$C$5)*EXP(-((C2095-'RATA RATA DATA'!$C$6)^2/(2*'STDEV DATA'!$C$5^2)))</f>
        <v>5.4528092695993353E-2</v>
      </c>
      <c r="O2095">
        <f>1/SQRT(2*3.14*'STDEV DATA'!$D$4)*EXP(-((D2095-'RATA RATA DATA'!$D$5)^2/(2*'STDEV DATA'!$D$4^2)))</f>
        <v>2.7252089111636218E-3</v>
      </c>
      <c r="P2095">
        <f>1/SQRT(2*3.14*'STDEV DATA'!$D$5)*EXP(-((D2095-'RATA RATA DATA'!$D$6)^2/(2*'STDEV DATA'!$D$5^2)))</f>
        <v>2.4689925538430566E-3</v>
      </c>
      <c r="R2095">
        <f>1/SQRT(2*3.14*'STDEV DATA'!$E$4)*EXP(-((E2095-'RATA RATA DATA'!$E$5)^2/(2*'STDEV DATA'!$E$4^2)))</f>
        <v>0.29826707070891528</v>
      </c>
      <c r="S2095">
        <f>1/SQRT(2*3.14*'STDEV DATA'!$E$5)*EXP(-((E2095-'RATA RATA DATA'!$E$6)^2/(2*'STDEV DATA'!$E$5^2)))</f>
        <v>0.31916748103428755</v>
      </c>
      <c r="U2095">
        <f>1/SQRT(2*3.14*'STDEV DATA'!$F$4)*EXP(-((F2095-'RATA RATA DATA'!$F$5)^2/(2*'STDEV DATA'!$F$4^2)))</f>
        <v>6.1643058590409874E-2</v>
      </c>
      <c r="V2095">
        <f>1/SQRT(2*3.14*'STDEV DATA'!$F$5)*EXP(-((F2095-'RATA RATA DATA'!$F$6)^2/(2*'STDEV DATA'!$F$5^2)))</f>
        <v>7.0637520417500863E-2</v>
      </c>
      <c r="X2095">
        <f>I2095*L2095*O2095*R2095*U2095*'PROBABILITY DATA'!$C$4</f>
        <v>3.1754638187645594E-7</v>
      </c>
      <c r="Y2095">
        <f>J2095*M2095*P2095*S2095*V2095*'PROBABILITY DATA'!$C$5</f>
        <v>5.4241171077895628E-7</v>
      </c>
      <c r="AA2095">
        <f t="shared" si="65"/>
        <v>5.4241171077895628E-7</v>
      </c>
      <c r="AC2095" s="5" t="str">
        <f t="shared" si="64"/>
        <v>TIDAK</v>
      </c>
    </row>
    <row r="2096" spans="2:29" x14ac:dyDescent="0.2">
      <c r="B2096" s="7">
        <v>7.080794504</v>
      </c>
      <c r="C2096" s="8">
        <v>214.21606030000001</v>
      </c>
      <c r="D2096" s="8">
        <v>19026.672839999999</v>
      </c>
      <c r="E2096" s="8">
        <v>7.6347240940000001</v>
      </c>
      <c r="F2096">
        <v>333.77577661081295</v>
      </c>
      <c r="G2096" t="s">
        <v>12</v>
      </c>
      <c r="I2096">
        <f>1/SQRT(2*3.14*'STDEV DATA'!$B$4)*EXP(-((B2096-'RATA RATA DATA'!$B$5)^2/(2*'STDEV DATA'!$B$4^2)))</f>
        <v>0.34416649185164766</v>
      </c>
      <c r="J2096">
        <f>1/SQRT(2*3.14*'STDEV DATA'!$B$5)*EXP(-((B2096-'RATA RATA DATA'!$B$6)^2/(2*'STDEV DATA'!$B$5^2)))</f>
        <v>0.32100347270959284</v>
      </c>
      <c r="L2096">
        <f>1/SQRT(2*3.14*'STDEV DATA'!$C$4)*EXP(-((C2096-'RATA RATA DATA'!$C$5)^2/(2*'STDEV DATA'!$C$4^2)))</f>
        <v>5.8519539141995876E-2</v>
      </c>
      <c r="M2096">
        <f>1/SQRT(2*3.14*'STDEV DATA'!$C$5)*EXP(-((C2096-'RATA RATA DATA'!$C$6)^2/(2*'STDEV DATA'!$C$5^2)))</f>
        <v>6.1110627875360826E-2</v>
      </c>
      <c r="O2096">
        <f>1/SQRT(2*3.14*'STDEV DATA'!$D$4)*EXP(-((D2096-'RATA RATA DATA'!$D$5)^2/(2*'STDEV DATA'!$D$4^2)))</f>
        <v>3.9073456521326478E-3</v>
      </c>
      <c r="P2096">
        <f>1/SQRT(2*3.14*'STDEV DATA'!$D$5)*EXP(-((D2096-'RATA RATA DATA'!$D$6)^2/(2*'STDEV DATA'!$D$5^2)))</f>
        <v>4.0990094409991086E-3</v>
      </c>
      <c r="R2096">
        <f>1/SQRT(2*3.14*'STDEV DATA'!$E$4)*EXP(-((E2096-'RATA RATA DATA'!$E$5)^2/(2*'STDEV DATA'!$E$4^2)))</f>
        <v>0.29452924092814481</v>
      </c>
      <c r="S2096">
        <f>1/SQRT(2*3.14*'STDEV DATA'!$E$5)*EXP(-((E2096-'RATA RATA DATA'!$E$6)^2/(2*'STDEV DATA'!$E$5^2)))</f>
        <v>0.30508342131088551</v>
      </c>
      <c r="U2096">
        <f>1/SQRT(2*3.14*'STDEV DATA'!$F$4)*EXP(-((F2096-'RATA RATA DATA'!$F$5)^2/(2*'STDEV DATA'!$F$4^2)))</f>
        <v>6.1643058590409874E-2</v>
      </c>
      <c r="V2096">
        <f>1/SQRT(2*3.14*'STDEV DATA'!$F$5)*EXP(-((F2096-'RATA RATA DATA'!$F$6)^2/(2*'STDEV DATA'!$F$5^2)))</f>
        <v>7.0637520417500863E-2</v>
      </c>
      <c r="X2096">
        <f>I2096*L2096*O2096*R2096*U2096*'PROBABILITY DATA'!$C$4</f>
        <v>5.5737934641802218E-7</v>
      </c>
      <c r="Y2096">
        <f>J2096*M2096*P2096*S2096*V2096*'PROBABILITY DATA'!$C$5</f>
        <v>1.0566379621738796E-6</v>
      </c>
      <c r="AA2096">
        <f t="shared" si="65"/>
        <v>1.0566379621738796E-6</v>
      </c>
      <c r="AC2096" s="5" t="str">
        <f t="shared" si="64"/>
        <v>TIDAK</v>
      </c>
    </row>
    <row r="2097" spans="2:29" x14ac:dyDescent="0.2">
      <c r="B2097" s="7">
        <v>6.890274539</v>
      </c>
      <c r="C2097" s="8">
        <v>185.74414669999999</v>
      </c>
      <c r="D2097" s="8">
        <v>12218.095939999999</v>
      </c>
      <c r="E2097" s="8">
        <v>8.0229360530000005</v>
      </c>
      <c r="F2097">
        <v>350.65787217962998</v>
      </c>
      <c r="G2097" t="s">
        <v>12</v>
      </c>
      <c r="I2097">
        <f>1/SQRT(2*3.14*'STDEV DATA'!$B$4)*EXP(-((B2097-'RATA RATA DATA'!$B$5)^2/(2*'STDEV DATA'!$B$4^2)))</f>
        <v>0.34094438000806632</v>
      </c>
      <c r="J2097">
        <f>1/SQRT(2*3.14*'STDEV DATA'!$B$5)*EXP(-((B2097-'RATA RATA DATA'!$B$6)^2/(2*'STDEV DATA'!$B$5^2)))</f>
        <v>0.31847490585392224</v>
      </c>
      <c r="L2097">
        <f>1/SQRT(2*3.14*'STDEV DATA'!$C$4)*EXP(-((C2097-'RATA RATA DATA'!$C$5)^2/(2*'STDEV DATA'!$C$4^2)))</f>
        <v>6.4293496163922367E-2</v>
      </c>
      <c r="M2097">
        <f>1/SQRT(2*3.14*'STDEV DATA'!$C$5)*EXP(-((C2097-'RATA RATA DATA'!$C$6)^2/(2*'STDEV DATA'!$C$5^2)))</f>
        <v>6.7255322373123178E-2</v>
      </c>
      <c r="O2097">
        <f>1/SQRT(2*3.14*'STDEV DATA'!$D$4)*EXP(-((D2097-'RATA RATA DATA'!$D$5)^2/(2*'STDEV DATA'!$D$4^2)))</f>
        <v>2.2419640859572178E-3</v>
      </c>
      <c r="P2097">
        <f>1/SQRT(2*3.14*'STDEV DATA'!$D$5)*EXP(-((D2097-'RATA RATA DATA'!$D$6)^2/(2*'STDEV DATA'!$D$5^2)))</f>
        <v>2.308690446818602E-3</v>
      </c>
      <c r="R2097">
        <f>1/SQRT(2*3.14*'STDEV DATA'!$E$4)*EXP(-((E2097-'RATA RATA DATA'!$E$5)^2/(2*'STDEV DATA'!$E$4^2)))</f>
        <v>0.26966111968550444</v>
      </c>
      <c r="S2097">
        <f>1/SQRT(2*3.14*'STDEV DATA'!$E$5)*EXP(-((E2097-'RATA RATA DATA'!$E$6)^2/(2*'STDEV DATA'!$E$5^2)))</f>
        <v>0.26873263033793371</v>
      </c>
      <c r="U2097">
        <f>1/SQRT(2*3.14*'STDEV DATA'!$F$4)*EXP(-((F2097-'RATA RATA DATA'!$F$5)^2/(2*'STDEV DATA'!$F$4^2)))</f>
        <v>5.6326593577874236E-2</v>
      </c>
      <c r="V2097">
        <f>1/SQRT(2*3.14*'STDEV DATA'!$F$5)*EXP(-((F2097-'RATA RATA DATA'!$F$6)^2/(2*'STDEV DATA'!$F$5^2)))</f>
        <v>6.2018180902866947E-2</v>
      </c>
      <c r="X2097">
        <f>I2097*L2097*O2097*R2097*U2097*'PROBABILITY DATA'!$C$4</f>
        <v>2.912044529611417E-7</v>
      </c>
      <c r="Y2097">
        <f>J2097*M2097*P2097*S2097*V2097*'PROBABILITY DATA'!$C$5</f>
        <v>5.025436266306475E-7</v>
      </c>
      <c r="AA2097">
        <f t="shared" si="65"/>
        <v>5.025436266306475E-7</v>
      </c>
      <c r="AC2097" s="5" t="str">
        <f t="shared" si="64"/>
        <v>TIDAK</v>
      </c>
    </row>
    <row r="2098" spans="2:29" x14ac:dyDescent="0.2">
      <c r="B2098" s="7">
        <v>6.0473808570000003</v>
      </c>
      <c r="C2098" s="8">
        <v>230.5862845</v>
      </c>
      <c r="D2098" s="8">
        <v>20278.382979999998</v>
      </c>
      <c r="E2098" s="8">
        <v>9.3607991409999993</v>
      </c>
      <c r="F2098">
        <v>305.77658252916001</v>
      </c>
      <c r="G2098" t="s">
        <v>12</v>
      </c>
      <c r="I2098">
        <f>1/SQRT(2*3.14*'STDEV DATA'!$B$4)*EXP(-((B2098-'RATA RATA DATA'!$B$5)^2/(2*'STDEV DATA'!$B$4^2)))</f>
        <v>0.25700579463637169</v>
      </c>
      <c r="J2098">
        <f>1/SQRT(2*3.14*'STDEV DATA'!$B$5)*EXP(-((B2098-'RATA RATA DATA'!$B$6)^2/(2*'STDEV DATA'!$B$5^2)))</f>
        <v>0.25625543170643622</v>
      </c>
      <c r="L2098">
        <f>1/SQRT(2*3.14*'STDEV DATA'!$C$4)*EXP(-((C2098-'RATA RATA DATA'!$C$5)^2/(2*'STDEV DATA'!$C$4^2)))</f>
        <v>4.1471802455866409E-2</v>
      </c>
      <c r="M2098">
        <f>1/SQRT(2*3.14*'STDEV DATA'!$C$5)*EXP(-((C2098-'RATA RATA DATA'!$C$6)^2/(2*'STDEV DATA'!$C$5^2)))</f>
        <v>3.9535165729443593E-2</v>
      </c>
      <c r="O2098">
        <f>1/SQRT(2*3.14*'STDEV DATA'!$D$4)*EXP(-((D2098-'RATA RATA DATA'!$D$5)^2/(2*'STDEV DATA'!$D$4^2)))</f>
        <v>4.0719164368098245E-3</v>
      </c>
      <c r="P2098">
        <f>1/SQRT(2*3.14*'STDEV DATA'!$D$5)*EXP(-((D2098-'RATA RATA DATA'!$D$6)^2/(2*'STDEV DATA'!$D$5^2)))</f>
        <v>4.2511128647016077E-3</v>
      </c>
      <c r="R2098">
        <f>1/SQRT(2*3.14*'STDEV DATA'!$E$4)*EXP(-((E2098-'RATA RATA DATA'!$E$5)^2/(2*'STDEV DATA'!$E$4^2)))</f>
        <v>0.13366582395189955</v>
      </c>
      <c r="S2098">
        <f>1/SQRT(2*3.14*'STDEV DATA'!$E$5)*EXP(-((E2098-'RATA RATA DATA'!$E$6)^2/(2*'STDEV DATA'!$E$5^2)))</f>
        <v>0.10398801569519535</v>
      </c>
      <c r="U2098">
        <f>1/SQRT(2*3.14*'STDEV DATA'!$F$4)*EXP(-((F2098-'RATA RATA DATA'!$F$5)^2/(2*'STDEV DATA'!$F$4^2)))</f>
        <v>5.0038716710606154E-2</v>
      </c>
      <c r="V2098">
        <f>1/SQRT(2*3.14*'STDEV DATA'!$F$5)*EXP(-((F2098-'RATA RATA DATA'!$F$6)^2/(2*'STDEV DATA'!$F$5^2)))</f>
        <v>4.7276863851330279E-2</v>
      </c>
      <c r="X2098">
        <f>I2098*L2098*O2098*R2098*U2098*'PROBABILITY DATA'!$C$4</f>
        <v>1.1324217113384403E-7</v>
      </c>
      <c r="Y2098">
        <f>J2098*M2098*P2098*S2098*V2098*'PROBABILITY DATA'!$C$5</f>
        <v>1.2910943776378839E-7</v>
      </c>
      <c r="AA2098">
        <f t="shared" si="65"/>
        <v>1.2910943776378839E-7</v>
      </c>
      <c r="AC2098" s="5" t="str">
        <f t="shared" si="64"/>
        <v>TIDAK</v>
      </c>
    </row>
    <row r="2099" spans="2:29" x14ac:dyDescent="0.2">
      <c r="B2099" s="7">
        <v>11.56876797</v>
      </c>
      <c r="C2099" s="8">
        <v>192.92444760000001</v>
      </c>
      <c r="D2099" s="8">
        <v>39234.470179999997</v>
      </c>
      <c r="E2099" s="8">
        <v>8.8607623069999999</v>
      </c>
      <c r="F2099">
        <v>235.99546097326001</v>
      </c>
      <c r="G2099" t="s">
        <v>12</v>
      </c>
      <c r="I2099">
        <f>1/SQRT(2*3.14*'STDEV DATA'!$B$4)*EXP(-((B2099-'RATA RATA DATA'!$B$5)^2/(2*'STDEV DATA'!$B$4^2)))</f>
        <v>1.2881649822278217E-3</v>
      </c>
      <c r="J2099">
        <f>1/SQRT(2*3.14*'STDEV DATA'!$B$5)*EXP(-((B2099-'RATA RATA DATA'!$B$6)^2/(2*'STDEV DATA'!$B$5^2)))</f>
        <v>4.7655635576428273E-3</v>
      </c>
      <c r="L2099">
        <f>1/SQRT(2*3.14*'STDEV DATA'!$C$4)*EXP(-((C2099-'RATA RATA DATA'!$C$5)^2/(2*'STDEV DATA'!$C$4^2)))</f>
        <v>6.6698001268418336E-2</v>
      </c>
      <c r="M2099">
        <f>1/SQRT(2*3.14*'STDEV DATA'!$C$5)*EXP(-((C2099-'RATA RATA DATA'!$C$6)^2/(2*'STDEV DATA'!$C$5^2)))</f>
        <v>7.106240505943516E-2</v>
      </c>
      <c r="O2099">
        <f>1/SQRT(2*3.14*'STDEV DATA'!$D$4)*EXP(-((D2099-'RATA RATA DATA'!$D$5)^2/(2*'STDEV DATA'!$D$4^2)))</f>
        <v>7.5411175434925268E-4</v>
      </c>
      <c r="P2099">
        <f>1/SQRT(2*3.14*'STDEV DATA'!$D$5)*EXP(-((D2099-'RATA RATA DATA'!$D$6)^2/(2*'STDEV DATA'!$D$5^2)))</f>
        <v>5.3542720437133604E-4</v>
      </c>
      <c r="R2099">
        <f>1/SQRT(2*3.14*'STDEV DATA'!$E$4)*EXP(-((E2099-'RATA RATA DATA'!$E$5)^2/(2*'STDEV DATA'!$E$4^2)))</f>
        <v>0.1867606835429769</v>
      </c>
      <c r="S2099">
        <f>1/SQRT(2*3.14*'STDEV DATA'!$E$5)*EXP(-((E2099-'RATA RATA DATA'!$E$6)^2/(2*'STDEV DATA'!$E$5^2)))</f>
        <v>0.16272548111688753</v>
      </c>
      <c r="U2099">
        <f>1/SQRT(2*3.14*'STDEV DATA'!$F$4)*EXP(-((F2099-'RATA RATA DATA'!$F$5)^2/(2*'STDEV DATA'!$F$4^2)))</f>
        <v>4.2560306898036717E-3</v>
      </c>
      <c r="V2099">
        <f>1/SQRT(2*3.14*'STDEV DATA'!$F$5)*EXP(-((F2099-'RATA RATA DATA'!$F$6)^2/(2*'STDEV DATA'!$F$5^2)))</f>
        <v>6.0843168563340713E-4</v>
      </c>
      <c r="X2099">
        <f>I2099*L2099*O2099*R2099*U2099*'PROBABILITY DATA'!$C$4</f>
        <v>2.0090797917024993E-11</v>
      </c>
      <c r="Y2099">
        <f>J2099*M2099*P2099*S2099*V2099*'PROBABILITY DATA'!$C$5</f>
        <v>1.0946839458894647E-11</v>
      </c>
      <c r="AA2099">
        <f t="shared" si="65"/>
        <v>2.0090797917024993E-11</v>
      </c>
      <c r="AC2099" s="5" t="str">
        <f t="shared" si="64"/>
        <v>YA</v>
      </c>
    </row>
    <row r="2100" spans="2:29" x14ac:dyDescent="0.2">
      <c r="B2100" s="7">
        <v>10.16483856</v>
      </c>
      <c r="C2100" s="8">
        <v>194.30280089999999</v>
      </c>
      <c r="D2100" s="8">
        <v>28915.643220000002</v>
      </c>
      <c r="E2100" s="8">
        <v>7.3016886660000004</v>
      </c>
      <c r="F2100">
        <v>316.52520853006001</v>
      </c>
      <c r="G2100" t="s">
        <v>12</v>
      </c>
      <c r="I2100">
        <f>1/SQRT(2*3.14*'STDEV DATA'!$B$4)*EXP(-((B2100-'RATA RATA DATA'!$B$5)^2/(2*'STDEV DATA'!$B$4^2)))</f>
        <v>2.4512975873574053E-2</v>
      </c>
      <c r="J2100">
        <f>1/SQRT(2*3.14*'STDEV DATA'!$B$5)*EXP(-((B2100-'RATA RATA DATA'!$B$6)^2/(2*'STDEV DATA'!$B$5^2)))</f>
        <v>4.4034212576774576E-2</v>
      </c>
      <c r="L2100">
        <f>1/SQRT(2*3.14*'STDEV DATA'!$C$4)*EXP(-((C2100-'RATA RATA DATA'!$C$5)^2/(2*'STDEV DATA'!$C$4^2)))</f>
        <v>6.6857191621495685E-2</v>
      </c>
      <c r="M2100">
        <f>1/SQRT(2*3.14*'STDEV DATA'!$C$5)*EXP(-((C2100-'RATA RATA DATA'!$C$6)^2/(2*'STDEV DATA'!$C$5^2)))</f>
        <v>7.1379811485596925E-2</v>
      </c>
      <c r="O2100">
        <f>1/SQRT(2*3.14*'STDEV DATA'!$D$4)*EXP(-((D2100-'RATA RATA DATA'!$D$5)^2/(2*'STDEV DATA'!$D$4^2)))</f>
        <v>3.2331880202510497E-3</v>
      </c>
      <c r="P2100">
        <f>1/SQRT(2*3.14*'STDEV DATA'!$D$5)*EXP(-((D2100-'RATA RATA DATA'!$D$6)^2/(2*'STDEV DATA'!$D$5^2)))</f>
        <v>3.0452559984250399E-3</v>
      </c>
      <c r="R2100">
        <f>1/SQRT(2*3.14*'STDEV DATA'!$E$4)*EXP(-((E2100-'RATA RATA DATA'!$E$5)^2/(2*'STDEV DATA'!$E$4^2)))</f>
        <v>0.30480507980802091</v>
      </c>
      <c r="S2100">
        <f>1/SQRT(2*3.14*'STDEV DATA'!$E$5)*EXP(-((E2100-'RATA RATA DATA'!$E$6)^2/(2*'STDEV DATA'!$E$5^2)))</f>
        <v>0.32251245121334576</v>
      </c>
      <c r="U2100">
        <f>1/SQRT(2*3.14*'STDEV DATA'!$F$4)*EXP(-((F2100-'RATA RATA DATA'!$F$5)^2/(2*'STDEV DATA'!$F$4^2)))</f>
        <v>5.7151671033487068E-2</v>
      </c>
      <c r="V2100">
        <f>1/SQRT(2*3.14*'STDEV DATA'!$F$5)*EXP(-((F2100-'RATA RATA DATA'!$F$6)^2/(2*'STDEV DATA'!$F$5^2)))</f>
        <v>6.0416531296475749E-2</v>
      </c>
      <c r="X2100">
        <f>I2100*L2100*O2100*R2100*U2100*'PROBABILITY DATA'!$C$4</f>
        <v>3.600917927011779E-8</v>
      </c>
      <c r="Y2100">
        <f>J2100*M2100*P2100*S2100*V2100*'PROBABILITY DATA'!$C$5</f>
        <v>1.1372566177280837E-7</v>
      </c>
      <c r="AA2100">
        <f t="shared" si="65"/>
        <v>1.1372566177280837E-7</v>
      </c>
      <c r="AC2100" s="5" t="str">
        <f t="shared" si="64"/>
        <v>TIDAK</v>
      </c>
    </row>
    <row r="2101" spans="2:29" x14ac:dyDescent="0.2">
      <c r="B2101" s="7">
        <v>8.7223112240000003</v>
      </c>
      <c r="C2101" s="8">
        <v>145.24661760000001</v>
      </c>
      <c r="D2101" s="8">
        <v>20256.353070000001</v>
      </c>
      <c r="E2101" s="8">
        <v>10.65199848</v>
      </c>
      <c r="F2101">
        <v>333.77577661081295</v>
      </c>
      <c r="G2101" t="s">
        <v>12</v>
      </c>
      <c r="I2101">
        <f>1/SQRT(2*3.14*'STDEV DATA'!$B$4)*EXP(-((B2101-'RATA RATA DATA'!$B$5)^2/(2*'STDEV DATA'!$B$4^2)))</f>
        <v>0.16240568851964476</v>
      </c>
      <c r="J2101">
        <f>1/SQRT(2*3.14*'STDEV DATA'!$B$5)*EXP(-((B2101-'RATA RATA DATA'!$B$6)^2/(2*'STDEV DATA'!$B$5^2)))</f>
        <v>0.18307926199196153</v>
      </c>
      <c r="L2101">
        <f>1/SQRT(2*3.14*'STDEV DATA'!$C$4)*EXP(-((C2101-'RATA RATA DATA'!$C$5)^2/(2*'STDEV DATA'!$C$4^2)))</f>
        <v>2.4360092970569087E-2</v>
      </c>
      <c r="M2101">
        <f>1/SQRT(2*3.14*'STDEV DATA'!$C$5)*EXP(-((C2101-'RATA RATA DATA'!$C$6)^2/(2*'STDEV DATA'!$C$5^2)))</f>
        <v>1.812614744552982E-2</v>
      </c>
      <c r="O2101">
        <f>1/SQRT(2*3.14*'STDEV DATA'!$D$4)*EXP(-((D2101-'RATA RATA DATA'!$D$5)^2/(2*'STDEV DATA'!$D$4^2)))</f>
        <v>4.0696260153473031E-3</v>
      </c>
      <c r="P2101">
        <f>1/SQRT(2*3.14*'STDEV DATA'!$D$5)*EXP(-((D2101-'RATA RATA DATA'!$D$6)^2/(2*'STDEV DATA'!$D$5^2)))</f>
        <v>4.2491760069280765E-3</v>
      </c>
      <c r="R2101">
        <f>1/SQRT(2*3.14*'STDEV DATA'!$E$4)*EXP(-((E2101-'RATA RATA DATA'!$E$5)^2/(2*'STDEV DATA'!$E$4^2)))</f>
        <v>3.7833277778538288E-2</v>
      </c>
      <c r="S2101">
        <f>1/SQRT(2*3.14*'STDEV DATA'!$E$5)*EXP(-((E2101-'RATA RATA DATA'!$E$6)^2/(2*'STDEV DATA'!$E$5^2)))</f>
        <v>1.958902163355615E-2</v>
      </c>
      <c r="U2101">
        <f>1/SQRT(2*3.14*'STDEV DATA'!$F$4)*EXP(-((F2101-'RATA RATA DATA'!$F$5)^2/(2*'STDEV DATA'!$F$4^2)))</f>
        <v>6.1643058590409874E-2</v>
      </c>
      <c r="V2101">
        <f>1/SQRT(2*3.14*'STDEV DATA'!$F$5)*EXP(-((F2101-'RATA RATA DATA'!$F$6)^2/(2*'STDEV DATA'!$F$5^2)))</f>
        <v>7.0637520417500863E-2</v>
      </c>
      <c r="X2101">
        <f>I2101*L2101*O2101*R2101*U2101*'PROBABILITY DATA'!$C$4</f>
        <v>1.4648049148948258E-8</v>
      </c>
      <c r="Y2101">
        <f>J2101*M2101*P2101*S2101*V2101*'PROBABILITY DATA'!$C$5</f>
        <v>1.1897736169455216E-8</v>
      </c>
      <c r="AA2101">
        <f t="shared" si="65"/>
        <v>1.4648049148948258E-8</v>
      </c>
      <c r="AC2101" s="5" t="str">
        <f t="shared" si="64"/>
        <v>YA</v>
      </c>
    </row>
    <row r="2102" spans="2:29" x14ac:dyDescent="0.2">
      <c r="B2102" s="7">
        <v>3.7177039349999998</v>
      </c>
      <c r="C2102" s="8">
        <v>183.34943079999999</v>
      </c>
      <c r="D2102" s="8">
        <v>14841.242</v>
      </c>
      <c r="E2102" s="8">
        <v>9.5349699609999998</v>
      </c>
      <c r="F2102">
        <v>333.77577661081295</v>
      </c>
      <c r="G2102" t="s">
        <v>12</v>
      </c>
      <c r="I2102">
        <f>1/SQRT(2*3.14*'STDEV DATA'!$B$4)*EXP(-((B2102-'RATA RATA DATA'!$B$5)^2/(2*'STDEV DATA'!$B$4^2)))</f>
        <v>1.5225725117955443E-2</v>
      </c>
      <c r="J2102">
        <f>1/SQRT(2*3.14*'STDEV DATA'!$B$5)*EXP(-((B2102-'RATA RATA DATA'!$B$6)^2/(2*'STDEV DATA'!$B$5^2)))</f>
        <v>2.9899815649477218E-2</v>
      </c>
      <c r="L2102">
        <f>1/SQRT(2*3.14*'STDEV DATA'!$C$4)*EXP(-((C2102-'RATA RATA DATA'!$C$5)^2/(2*'STDEV DATA'!$C$4^2)))</f>
        <v>6.2937808193239048E-2</v>
      </c>
      <c r="M2102">
        <f>1/SQRT(2*3.14*'STDEV DATA'!$C$5)*EXP(-((C2102-'RATA RATA DATA'!$C$6)^2/(2*'STDEV DATA'!$C$5^2)))</f>
        <v>6.5251555382134174E-2</v>
      </c>
      <c r="O2102">
        <f>1/SQRT(2*3.14*'STDEV DATA'!$D$4)*EXP(-((D2102-'RATA RATA DATA'!$D$5)^2/(2*'STDEV DATA'!$D$4^2)))</f>
        <v>2.9671792732744789E-3</v>
      </c>
      <c r="P2102">
        <f>1/SQRT(2*3.14*'STDEV DATA'!$D$5)*EXP(-((D2102-'RATA RATA DATA'!$D$6)^2/(2*'STDEV DATA'!$D$5^2)))</f>
        <v>3.1051068304904497E-3</v>
      </c>
      <c r="R2102">
        <f>1/SQRT(2*3.14*'STDEV DATA'!$E$4)*EXP(-((E2102-'RATA RATA DATA'!$E$5)^2/(2*'STDEV DATA'!$E$4^2)))</f>
        <v>0.11658336502411974</v>
      </c>
      <c r="S2102">
        <f>1/SQRT(2*3.14*'STDEV DATA'!$E$5)*EXP(-((E2102-'RATA RATA DATA'!$E$6)^2/(2*'STDEV DATA'!$E$5^2)))</f>
        <v>8.6682891961304506E-2</v>
      </c>
      <c r="U2102">
        <f>1/SQRT(2*3.14*'STDEV DATA'!$F$4)*EXP(-((F2102-'RATA RATA DATA'!$F$5)^2/(2*'STDEV DATA'!$F$4^2)))</f>
        <v>6.1643058590409874E-2</v>
      </c>
      <c r="V2102">
        <f>1/SQRT(2*3.14*'STDEV DATA'!$F$5)*EXP(-((F2102-'RATA RATA DATA'!$F$6)^2/(2*'STDEV DATA'!$F$5^2)))</f>
        <v>7.0637520417500863E-2</v>
      </c>
      <c r="X2102">
        <f>I2102*L2102*O2102*R2102*U2102*'PROBABILITY DATA'!$C$4</f>
        <v>7.9715194959959107E-9</v>
      </c>
      <c r="Y2102">
        <f>J2102*M2102*P2102*S2102*V2102*'PROBABILITY DATA'!$C$5</f>
        <v>2.261890226014655E-8</v>
      </c>
      <c r="AA2102">
        <f t="shared" si="65"/>
        <v>2.261890226014655E-8</v>
      </c>
      <c r="AC2102" s="5" t="str">
        <f t="shared" si="64"/>
        <v>TIDAK</v>
      </c>
    </row>
    <row r="2103" spans="2:29" x14ac:dyDescent="0.2">
      <c r="B2103" s="7">
        <v>4.8942780739999998</v>
      </c>
      <c r="C2103" s="8">
        <v>184.55271529999999</v>
      </c>
      <c r="D2103" s="8">
        <v>10922.54199</v>
      </c>
      <c r="E2103" s="8">
        <v>7.4617026790000001</v>
      </c>
      <c r="F2103">
        <v>352.83022218529999</v>
      </c>
      <c r="G2103" t="s">
        <v>12</v>
      </c>
      <c r="I2103">
        <f>1/SQRT(2*3.14*'STDEV DATA'!$B$4)*EXP(-((B2103-'RATA RATA DATA'!$B$5)^2/(2*'STDEV DATA'!$B$4^2)))</f>
        <v>9.2356557060236155E-2</v>
      </c>
      <c r="J2103">
        <f>1/SQRT(2*3.14*'STDEV DATA'!$B$5)*EXP(-((B2103-'RATA RATA DATA'!$B$6)^2/(2*'STDEV DATA'!$B$5^2)))</f>
        <v>0.11755458131349455</v>
      </c>
      <c r="L2103">
        <f>1/SQRT(2*3.14*'STDEV DATA'!$C$4)*EXP(-((C2103-'RATA RATA DATA'!$C$5)^2/(2*'STDEV DATA'!$C$4^2)))</f>
        <v>6.365146586533979E-2</v>
      </c>
      <c r="M2103">
        <f>1/SQRT(2*3.14*'STDEV DATA'!$C$5)*EXP(-((C2103-'RATA RATA DATA'!$C$6)^2/(2*'STDEV DATA'!$C$5^2)))</f>
        <v>6.6300060033662025E-2</v>
      </c>
      <c r="O2103">
        <f>1/SQRT(2*3.14*'STDEV DATA'!$D$4)*EXP(-((D2103-'RATA RATA DATA'!$D$5)^2/(2*'STDEV DATA'!$D$4^2)))</f>
        <v>1.8932669067203713E-3</v>
      </c>
      <c r="P2103">
        <f>1/SQRT(2*3.14*'STDEV DATA'!$D$5)*EXP(-((D2103-'RATA RATA DATA'!$D$6)^2/(2*'STDEV DATA'!$D$5^2)))</f>
        <v>1.92617069357089E-3</v>
      </c>
      <c r="R2103">
        <f>1/SQRT(2*3.14*'STDEV DATA'!$E$4)*EXP(-((E2103-'RATA RATA DATA'!$E$5)^2/(2*'STDEV DATA'!$E$4^2)))</f>
        <v>0.30125728407750013</v>
      </c>
      <c r="S2103">
        <f>1/SQRT(2*3.14*'STDEV DATA'!$E$5)*EXP(-((E2103-'RATA RATA DATA'!$E$6)^2/(2*'STDEV DATA'!$E$5^2)))</f>
        <v>0.31595176422560117</v>
      </c>
      <c r="U2103">
        <f>1/SQRT(2*3.14*'STDEV DATA'!$F$4)*EXP(-((F2103-'RATA RATA DATA'!$F$5)^2/(2*'STDEV DATA'!$F$4^2)))</f>
        <v>5.5023675569589321E-2</v>
      </c>
      <c r="V2103">
        <f>1/SQRT(2*3.14*'STDEV DATA'!$F$5)*EXP(-((F2103-'RATA RATA DATA'!$F$6)^2/(2*'STDEV DATA'!$F$5^2)))</f>
        <v>5.9760594893655573E-2</v>
      </c>
      <c r="X2103">
        <f>I2103*L2103*O2103*R2103*U2103*'PROBABILITY DATA'!$C$4</f>
        <v>7.1971756680751823E-8</v>
      </c>
      <c r="Y2103">
        <f>J2103*M2103*P2103*S2103*V2103*'PROBABILITY DATA'!$C$5</f>
        <v>1.7284256747111493E-7</v>
      </c>
      <c r="AA2103">
        <f t="shared" si="65"/>
        <v>1.7284256747111493E-7</v>
      </c>
      <c r="AC2103" s="5" t="str">
        <f t="shared" si="64"/>
        <v>TIDAK</v>
      </c>
    </row>
    <row r="2104" spans="2:29" x14ac:dyDescent="0.2">
      <c r="B2104" s="7">
        <v>6.0711834219999998</v>
      </c>
      <c r="C2104" s="8">
        <v>138.22398340000001</v>
      </c>
      <c r="D2104" s="8">
        <v>14852.53068</v>
      </c>
      <c r="E2104" s="8">
        <v>8.0935408879999997</v>
      </c>
      <c r="F2104">
        <v>333.77577661081295</v>
      </c>
      <c r="G2104" t="s">
        <v>12</v>
      </c>
      <c r="I2104">
        <f>1/SQRT(2*3.14*'STDEV DATA'!$B$4)*EXP(-((B2104-'RATA RATA DATA'!$B$5)^2/(2*'STDEV DATA'!$B$4^2)))</f>
        <v>0.26046641147266053</v>
      </c>
      <c r="J2104">
        <f>1/SQRT(2*3.14*'STDEV DATA'!$B$5)*EXP(-((B2104-'RATA RATA DATA'!$B$6)^2/(2*'STDEV DATA'!$B$5^2)))</f>
        <v>0.25888791012695234</v>
      </c>
      <c r="L2104">
        <f>1/SQRT(2*3.14*'STDEV DATA'!$C$4)*EXP(-((C2104-'RATA RATA DATA'!$C$5)^2/(2*'STDEV DATA'!$C$4^2)))</f>
        <v>1.8042016837466254E-2</v>
      </c>
      <c r="M2104">
        <f>1/SQRT(2*3.14*'STDEV DATA'!$C$5)*EXP(-((C2104-'RATA RATA DATA'!$C$6)^2/(2*'STDEV DATA'!$C$5^2)))</f>
        <v>1.2146674599274335E-2</v>
      </c>
      <c r="O2104">
        <f>1/SQRT(2*3.14*'STDEV DATA'!$D$4)*EXP(-((D2104-'RATA RATA DATA'!$D$5)^2/(2*'STDEV DATA'!$D$4^2)))</f>
        <v>2.9702271467937696E-3</v>
      </c>
      <c r="P2104">
        <f>1/SQRT(2*3.14*'STDEV DATA'!$D$5)*EXP(-((D2104-'RATA RATA DATA'!$D$6)^2/(2*'STDEV DATA'!$D$5^2)))</f>
        <v>3.1084364348922876E-3</v>
      </c>
      <c r="R2104">
        <f>1/SQRT(2*3.14*'STDEV DATA'!$E$4)*EXP(-((E2104-'RATA RATA DATA'!$E$5)^2/(2*'STDEV DATA'!$E$4^2)))</f>
        <v>0.2638925376085739</v>
      </c>
      <c r="S2104">
        <f>1/SQRT(2*3.14*'STDEV DATA'!$E$5)*EXP(-((E2104-'RATA RATA DATA'!$E$6)^2/(2*'STDEV DATA'!$E$5^2)))</f>
        <v>0.26072274466161738</v>
      </c>
      <c r="U2104">
        <f>1/SQRT(2*3.14*'STDEV DATA'!$F$4)*EXP(-((F2104-'RATA RATA DATA'!$F$5)^2/(2*'STDEV DATA'!$F$4^2)))</f>
        <v>6.1643058590409874E-2</v>
      </c>
      <c r="V2104">
        <f>1/SQRT(2*3.14*'STDEV DATA'!$F$5)*EXP(-((F2104-'RATA RATA DATA'!$F$6)^2/(2*'STDEV DATA'!$F$5^2)))</f>
        <v>7.0637520417500863E-2</v>
      </c>
      <c r="X2104">
        <f>I2104*L2104*O2104*R2104*U2104*'PROBABILITY DATA'!$C$4</f>
        <v>8.8577766011327119E-8</v>
      </c>
      <c r="Y2104">
        <f>J2104*M2104*P2104*S2104*V2104*'PROBABILITY DATA'!$C$5</f>
        <v>1.0977217857131746E-7</v>
      </c>
      <c r="AA2104">
        <f t="shared" si="65"/>
        <v>1.0977217857131746E-7</v>
      </c>
      <c r="AC2104" s="5" t="str">
        <f t="shared" si="64"/>
        <v>TIDAK</v>
      </c>
    </row>
    <row r="2105" spans="2:29" x14ac:dyDescent="0.2">
      <c r="B2105" s="7">
        <v>9.0325634509999997</v>
      </c>
      <c r="C2105" s="8">
        <v>156.265649</v>
      </c>
      <c r="D2105" s="8">
        <v>24897.55703</v>
      </c>
      <c r="E2105" s="8">
        <v>7.6396339150000001</v>
      </c>
      <c r="F2105">
        <v>416.53053265075999</v>
      </c>
      <c r="G2105" t="s">
        <v>12</v>
      </c>
      <c r="I2105">
        <f>1/SQRT(2*3.14*'STDEV DATA'!$B$4)*EXP(-((B2105-'RATA RATA DATA'!$B$5)^2/(2*'STDEV DATA'!$B$4^2)))</f>
        <v>0.11917682323264964</v>
      </c>
      <c r="J2105">
        <f>1/SQRT(2*3.14*'STDEV DATA'!$B$5)*EXP(-((B2105-'RATA RATA DATA'!$B$6)^2/(2*'STDEV DATA'!$B$5^2)))</f>
        <v>0.14503860354452672</v>
      </c>
      <c r="L2105">
        <f>1/SQRT(2*3.14*'STDEV DATA'!$C$4)*EXP(-((C2105-'RATA RATA DATA'!$C$5)^2/(2*'STDEV DATA'!$C$4^2)))</f>
        <v>3.6069437533219714E-2</v>
      </c>
      <c r="M2105">
        <f>1/SQRT(2*3.14*'STDEV DATA'!$C$5)*EXP(-((C2105-'RATA RATA DATA'!$C$6)^2/(2*'STDEV DATA'!$C$5^2)))</f>
        <v>3.0643915596084044E-2</v>
      </c>
      <c r="O2105">
        <f>1/SQRT(2*3.14*'STDEV DATA'!$D$4)*EXP(-((D2105-'RATA RATA DATA'!$D$5)^2/(2*'STDEV DATA'!$D$4^2)))</f>
        <v>4.0258839287823618E-3</v>
      </c>
      <c r="P2105">
        <f>1/SQRT(2*3.14*'STDEV DATA'!$D$5)*EXP(-((D2105-'RATA RATA DATA'!$D$6)^2/(2*'STDEV DATA'!$D$5^2)))</f>
        <v>4.0385979097434912E-3</v>
      </c>
      <c r="R2105">
        <f>1/SQRT(2*3.14*'STDEV DATA'!$E$4)*EXP(-((E2105-'RATA RATA DATA'!$E$5)^2/(2*'STDEV DATA'!$E$4^2)))</f>
        <v>0.29429623293587298</v>
      </c>
      <c r="S2105">
        <f>1/SQRT(2*3.14*'STDEV DATA'!$E$5)*EXP(-((E2105-'RATA RATA DATA'!$E$6)^2/(2*'STDEV DATA'!$E$5^2)))</f>
        <v>0.30472147317203996</v>
      </c>
      <c r="U2105">
        <f>1/SQRT(2*3.14*'STDEV DATA'!$F$4)*EXP(-((F2105-'RATA RATA DATA'!$F$5)^2/(2*'STDEV DATA'!$F$4^2)))</f>
        <v>8.3777935295664598E-3</v>
      </c>
      <c r="V2105">
        <f>1/SQRT(2*3.14*'STDEV DATA'!$F$5)*EXP(-((F2105-'RATA RATA DATA'!$F$6)^2/(2*'STDEV DATA'!$F$5^2)))</f>
        <v>2.5638779343706529E-3</v>
      </c>
      <c r="X2105">
        <f>I2105*L2105*O2105*R2105*U2105*'PROBABILITY DATA'!$C$4</f>
        <v>1.664538102677316E-8</v>
      </c>
      <c r="Y2105">
        <f>J2105*M2105*P2105*S2105*V2105*'PROBABILITY DATA'!$C$5</f>
        <v>8.5511721131649287E-9</v>
      </c>
      <c r="AA2105">
        <f t="shared" si="65"/>
        <v>1.664538102677316E-8</v>
      </c>
      <c r="AC2105" s="5" t="str">
        <f t="shared" si="64"/>
        <v>YA</v>
      </c>
    </row>
    <row r="2106" spans="2:29" x14ac:dyDescent="0.2">
      <c r="B2106" s="7">
        <v>9.9137037970000002</v>
      </c>
      <c r="C2106" s="8">
        <v>160.09824750000001</v>
      </c>
      <c r="D2106" s="8">
        <v>32129.996309999999</v>
      </c>
      <c r="E2106" s="8">
        <v>6.1095159140000002</v>
      </c>
      <c r="F2106">
        <v>405.29555913376998</v>
      </c>
      <c r="G2106" t="s">
        <v>12</v>
      </c>
      <c r="I2106">
        <f>1/SQRT(2*3.14*'STDEV DATA'!$B$4)*EXP(-((B2106-'RATA RATA DATA'!$B$5)^2/(2*'STDEV DATA'!$B$4^2)))</f>
        <v>3.7009646972486807E-2</v>
      </c>
      <c r="J2106">
        <f>1/SQRT(2*3.14*'STDEV DATA'!$B$5)*EXP(-((B2106-'RATA RATA DATA'!$B$6)^2/(2*'STDEV DATA'!$B$5^2)))</f>
        <v>6.0080675012493902E-2</v>
      </c>
      <c r="L2106">
        <f>1/SQRT(2*3.14*'STDEV DATA'!$C$4)*EXP(-((C2106-'RATA RATA DATA'!$C$5)^2/(2*'STDEV DATA'!$C$4^2)))</f>
        <v>4.0425390828516178E-2</v>
      </c>
      <c r="M2106">
        <f>1/SQRT(2*3.14*'STDEV DATA'!$C$5)*EXP(-((C2106-'RATA RATA DATA'!$C$6)^2/(2*'STDEV DATA'!$C$5^2)))</f>
        <v>3.5714905875373106E-2</v>
      </c>
      <c r="O2106">
        <f>1/SQRT(2*3.14*'STDEV DATA'!$D$4)*EXP(-((D2106-'RATA RATA DATA'!$D$5)^2/(2*'STDEV DATA'!$D$4^2)))</f>
        <v>2.3579562778242151E-3</v>
      </c>
      <c r="P2106">
        <f>1/SQRT(2*3.14*'STDEV DATA'!$D$5)*EXP(-((D2106-'RATA RATA DATA'!$D$6)^2/(2*'STDEV DATA'!$D$5^2)))</f>
        <v>2.0720029532580175E-3</v>
      </c>
      <c r="R2106">
        <f>1/SQRT(2*3.14*'STDEV DATA'!$E$4)*EXP(-((E2106-'RATA RATA DATA'!$E$5)^2/(2*'STDEV DATA'!$E$4^2)))</f>
        <v>0.25193920189385194</v>
      </c>
      <c r="S2106">
        <f>1/SQRT(2*3.14*'STDEV DATA'!$E$5)*EXP(-((E2106-'RATA RATA DATA'!$E$6)^2/(2*'STDEV DATA'!$E$5^2)))</f>
        <v>0.26287812868739835</v>
      </c>
      <c r="U2106">
        <f>1/SQRT(2*3.14*'STDEV DATA'!$F$4)*EXP(-((F2106-'RATA RATA DATA'!$F$5)^2/(2*'STDEV DATA'!$F$4^2)))</f>
        <v>1.3812105592744704E-2</v>
      </c>
      <c r="V2106">
        <f>1/SQRT(2*3.14*'STDEV DATA'!$F$5)*EXP(-((F2106-'RATA RATA DATA'!$F$6)^2/(2*'STDEV DATA'!$F$5^2)))</f>
        <v>5.9683675086876853E-3</v>
      </c>
      <c r="X2106">
        <f>I2106*L2106*O2106*R2106*U2106*'PROBABILITY DATA'!$C$4</f>
        <v>4.7890295585320887E-9</v>
      </c>
      <c r="Y2106">
        <f>J2106*M2106*P2106*S2106*V2106*'PROBABILITY DATA'!$C$5</f>
        <v>4.2535491541023119E-9</v>
      </c>
      <c r="AA2106">
        <f t="shared" si="65"/>
        <v>4.7890295585320887E-9</v>
      </c>
      <c r="AC2106" s="5" t="str">
        <f t="shared" si="64"/>
        <v>YA</v>
      </c>
    </row>
    <row r="2107" spans="2:29" x14ac:dyDescent="0.2">
      <c r="B2107" s="7">
        <v>7.080794504</v>
      </c>
      <c r="C2107" s="8">
        <v>165.74022919999999</v>
      </c>
      <c r="D2107" s="8">
        <v>19919.32459</v>
      </c>
      <c r="E2107" s="8">
        <v>7.2781514859999996</v>
      </c>
      <c r="F2107">
        <v>351.96505382123001</v>
      </c>
      <c r="G2107" t="s">
        <v>12</v>
      </c>
      <c r="I2107">
        <f>1/SQRT(2*3.14*'STDEV DATA'!$B$4)*EXP(-((B2107-'RATA RATA DATA'!$B$5)^2/(2*'STDEV DATA'!$B$4^2)))</f>
        <v>0.34416649185164766</v>
      </c>
      <c r="J2107">
        <f>1/SQRT(2*3.14*'STDEV DATA'!$B$5)*EXP(-((B2107-'RATA RATA DATA'!$B$6)^2/(2*'STDEV DATA'!$B$5^2)))</f>
        <v>0.32100347270959284</v>
      </c>
      <c r="L2107">
        <f>1/SQRT(2*3.14*'STDEV DATA'!$C$4)*EXP(-((C2107-'RATA RATA DATA'!$C$5)^2/(2*'STDEV DATA'!$C$4^2)))</f>
        <v>4.681296472957313E-2</v>
      </c>
      <c r="M2107">
        <f>1/SQRT(2*3.14*'STDEV DATA'!$C$5)*EXP(-((C2107-'RATA RATA DATA'!$C$6)^2/(2*'STDEV DATA'!$C$5^2)))</f>
        <v>4.3523277833659134E-2</v>
      </c>
      <c r="O2107">
        <f>1/SQRT(2*3.14*'STDEV DATA'!$D$4)*EXP(-((D2107-'RATA RATA DATA'!$D$5)^2/(2*'STDEV DATA'!$D$4^2)))</f>
        <v>4.0318010851038586E-3</v>
      </c>
      <c r="P2107">
        <f>1/SQRT(2*3.14*'STDEV DATA'!$D$5)*EXP(-((D2107-'RATA RATA DATA'!$D$6)^2/(2*'STDEV DATA'!$D$5^2)))</f>
        <v>4.2161584562054556E-3</v>
      </c>
      <c r="R2107">
        <f>1/SQRT(2*3.14*'STDEV DATA'!$E$4)*EXP(-((E2107-'RATA RATA DATA'!$E$5)^2/(2*'STDEV DATA'!$E$4^2)))</f>
        <v>0.30510328965590239</v>
      </c>
      <c r="S2107">
        <f>1/SQRT(2*3.14*'STDEV DATA'!$E$5)*EXP(-((E2107-'RATA RATA DATA'!$E$6)^2/(2*'STDEV DATA'!$E$5^2)))</f>
        <v>0.323179067293557</v>
      </c>
      <c r="U2107">
        <f>1/SQRT(2*3.14*'STDEV DATA'!$F$4)*EXP(-((F2107-'RATA RATA DATA'!$F$5)^2/(2*'STDEV DATA'!$F$4^2)))</f>
        <v>5.5556834228783387E-2</v>
      </c>
      <c r="V2107">
        <f>1/SQRT(2*3.14*'STDEV DATA'!$F$5)*EXP(-((F2107-'RATA RATA DATA'!$F$6)^2/(2*'STDEV DATA'!$F$5^2)))</f>
        <v>6.068339856299191E-2</v>
      </c>
      <c r="X2107">
        <f>I2107*L2107*O2107*R2107*U2107*'PROBABILITY DATA'!$C$4</f>
        <v>4.2954154059767444E-7</v>
      </c>
      <c r="Y2107">
        <f>J2107*M2107*P2107*S2107*V2107*'PROBABILITY DATA'!$C$5</f>
        <v>7.0441424538554493E-7</v>
      </c>
      <c r="AA2107">
        <f t="shared" si="65"/>
        <v>7.0441424538554493E-7</v>
      </c>
      <c r="AC2107" s="5" t="str">
        <f t="shared" si="64"/>
        <v>TIDAK</v>
      </c>
    </row>
    <row r="2108" spans="2:29" x14ac:dyDescent="0.2">
      <c r="B2108" s="7">
        <v>4.2292245590000004</v>
      </c>
      <c r="C2108" s="8">
        <v>207.66922940000001</v>
      </c>
      <c r="D2108" s="8">
        <v>21214.370510000001</v>
      </c>
      <c r="E2108" s="8">
        <v>6.844547822</v>
      </c>
      <c r="F2108">
        <v>304.27512463082002</v>
      </c>
      <c r="G2108" t="s">
        <v>12</v>
      </c>
      <c r="I2108">
        <f>1/SQRT(2*3.14*'STDEV DATA'!$B$4)*EXP(-((B2108-'RATA RATA DATA'!$B$5)^2/(2*'STDEV DATA'!$B$4^2)))</f>
        <v>3.6628592106906221E-2</v>
      </c>
      <c r="J2108">
        <f>1/SQRT(2*3.14*'STDEV DATA'!$B$5)*EXP(-((B2108-'RATA RATA DATA'!$B$6)^2/(2*'STDEV DATA'!$B$5^2)))</f>
        <v>5.8223046282376664E-2</v>
      </c>
      <c r="L2108">
        <f>1/SQRT(2*3.14*'STDEV DATA'!$C$4)*EXP(-((C2108-'RATA RATA DATA'!$C$5)^2/(2*'STDEV DATA'!$C$4^2)))</f>
        <v>6.3291522624979279E-2</v>
      </c>
      <c r="M2108">
        <f>1/SQRT(2*3.14*'STDEV DATA'!$C$5)*EXP(-((C2108-'RATA RATA DATA'!$C$6)^2/(2*'STDEV DATA'!$C$5^2)))</f>
        <v>6.7295993584374408E-2</v>
      </c>
      <c r="O2108">
        <f>1/SQRT(2*3.14*'STDEV DATA'!$D$4)*EXP(-((D2108-'RATA RATA DATA'!$D$5)^2/(2*'STDEV DATA'!$D$4^2)))</f>
        <v>4.147929011166643E-3</v>
      </c>
      <c r="P2108">
        <f>1/SQRT(2*3.14*'STDEV DATA'!$D$5)*EXP(-((D2108-'RATA RATA DATA'!$D$6)^2/(2*'STDEV DATA'!$D$5^2)))</f>
        <v>4.3076875851274319E-3</v>
      </c>
      <c r="R2108">
        <f>1/SQRT(2*3.14*'STDEV DATA'!$E$4)*EXP(-((E2108-'RATA RATA DATA'!$E$5)^2/(2*'STDEV DATA'!$E$4^2)))</f>
        <v>0.30022049356526492</v>
      </c>
      <c r="S2108">
        <f>1/SQRT(2*3.14*'STDEV DATA'!$E$5)*EXP(-((E2108-'RATA RATA DATA'!$E$6)^2/(2*'STDEV DATA'!$E$5^2)))</f>
        <v>0.32126846261677783</v>
      </c>
      <c r="U2108">
        <f>1/SQRT(2*3.14*'STDEV DATA'!$F$4)*EXP(-((F2108-'RATA RATA DATA'!$F$5)^2/(2*'STDEV DATA'!$F$4^2)))</f>
        <v>4.8861448254522565E-2</v>
      </c>
      <c r="V2108">
        <f>1/SQRT(2*3.14*'STDEV DATA'!$F$5)*EXP(-((F2108-'RATA RATA DATA'!$F$6)^2/(2*'STDEV DATA'!$F$5^2)))</f>
        <v>4.5273750923571658E-2</v>
      </c>
      <c r="X2108">
        <f>I2108*L2108*O2108*R2108*U2108*'PROBABILITY DATA'!$C$4</f>
        <v>5.502888530338125E-8</v>
      </c>
      <c r="Y2108">
        <f>J2108*M2108*P2108*S2108*V2108*'PROBABILITY DATA'!$C$5</f>
        <v>1.4969581716593592E-7</v>
      </c>
      <c r="AA2108">
        <f t="shared" si="65"/>
        <v>1.4969581716593592E-7</v>
      </c>
      <c r="AC2108" s="5" t="str">
        <f t="shared" si="64"/>
        <v>TIDAK</v>
      </c>
    </row>
    <row r="2109" spans="2:29" x14ac:dyDescent="0.2">
      <c r="B2109" s="7">
        <v>9.1354519439999997</v>
      </c>
      <c r="C2109" s="8">
        <v>233.17533159999999</v>
      </c>
      <c r="D2109" s="8">
        <v>32105.287120000001</v>
      </c>
      <c r="E2109" s="8">
        <v>6.7496962700000003</v>
      </c>
      <c r="F2109">
        <v>333.77577661081295</v>
      </c>
      <c r="G2109" t="s">
        <v>12</v>
      </c>
      <c r="I2109">
        <f>1/SQRT(2*3.14*'STDEV DATA'!$B$4)*EXP(-((B2109-'RATA RATA DATA'!$B$5)^2/(2*'STDEV DATA'!$B$4^2)))</f>
        <v>0.1062943164040492</v>
      </c>
      <c r="J2109">
        <f>1/SQRT(2*3.14*'STDEV DATA'!$B$5)*EXP(-((B2109-'RATA RATA DATA'!$B$6)^2/(2*'STDEV DATA'!$B$5^2)))</f>
        <v>0.13306757683484591</v>
      </c>
      <c r="L2109">
        <f>1/SQRT(2*3.14*'STDEV DATA'!$C$4)*EXP(-((C2109-'RATA RATA DATA'!$C$5)^2/(2*'STDEV DATA'!$C$4^2)))</f>
        <v>3.8518747553035304E-2</v>
      </c>
      <c r="M2109">
        <f>1/SQRT(2*3.14*'STDEV DATA'!$C$5)*EXP(-((C2109-'RATA RATA DATA'!$C$6)^2/(2*'STDEV DATA'!$C$5^2)))</f>
        <v>3.5976903152540672E-2</v>
      </c>
      <c r="O2109">
        <f>1/SQRT(2*3.14*'STDEV DATA'!$D$4)*EXP(-((D2109-'RATA RATA DATA'!$D$5)^2/(2*'STDEV DATA'!$D$4^2)))</f>
        <v>2.3648093111413864E-3</v>
      </c>
      <c r="P2109">
        <f>1/SQRT(2*3.14*'STDEV DATA'!$D$5)*EXP(-((D2109-'RATA RATA DATA'!$D$6)^2/(2*'STDEV DATA'!$D$5^2)))</f>
        <v>2.0792674417871846E-3</v>
      </c>
      <c r="R2109">
        <f>1/SQRT(2*3.14*'STDEV DATA'!$E$4)*EXP(-((E2109-'RATA RATA DATA'!$E$5)^2/(2*'STDEV DATA'!$E$4^2)))</f>
        <v>0.29659062135862208</v>
      </c>
      <c r="S2109">
        <f>1/SQRT(2*3.14*'STDEV DATA'!$E$5)*EXP(-((E2109-'RATA RATA DATA'!$E$6)^2/(2*'STDEV DATA'!$E$5^2)))</f>
        <v>0.31730441875663101</v>
      </c>
      <c r="U2109">
        <f>1/SQRT(2*3.14*'STDEV DATA'!$F$4)*EXP(-((F2109-'RATA RATA DATA'!$F$5)^2/(2*'STDEV DATA'!$F$4^2)))</f>
        <v>6.1643058590409874E-2</v>
      </c>
      <c r="V2109">
        <f>1/SQRT(2*3.14*'STDEV DATA'!$F$5)*EXP(-((F2109-'RATA RATA DATA'!$F$6)^2/(2*'STDEV DATA'!$F$5^2)))</f>
        <v>7.0637520417500863E-2</v>
      </c>
      <c r="X2109">
        <f>I2109*L2109*O2109*R2109*U2109*'PROBABILITY DATA'!$C$4</f>
        <v>6.9056868610810022E-8</v>
      </c>
      <c r="Y2109">
        <f>J2109*M2109*P2109*S2109*V2109*'PROBABILITY DATA'!$C$5</f>
        <v>1.3604566417480245E-7</v>
      </c>
      <c r="AA2109">
        <f t="shared" si="65"/>
        <v>1.3604566417480245E-7</v>
      </c>
      <c r="AC2109" s="5" t="str">
        <f t="shared" si="64"/>
        <v>TIDAK</v>
      </c>
    </row>
    <row r="2110" spans="2:29" x14ac:dyDescent="0.2">
      <c r="B2110" s="7">
        <v>3.9065675139999998</v>
      </c>
      <c r="C2110" s="8">
        <v>152.8188461</v>
      </c>
      <c r="D2110" s="8">
        <v>17857.71689</v>
      </c>
      <c r="E2110" s="8">
        <v>7.3630601489999998</v>
      </c>
      <c r="F2110">
        <v>324.38284306188001</v>
      </c>
      <c r="G2110" t="s">
        <v>12</v>
      </c>
      <c r="I2110">
        <f>1/SQRT(2*3.14*'STDEV DATA'!$B$4)*EXP(-((B2110-'RATA RATA DATA'!$B$5)^2/(2*'STDEV DATA'!$B$4^2)))</f>
        <v>2.1412265495479903E-2</v>
      </c>
      <c r="J2110">
        <f>1/SQRT(2*3.14*'STDEV DATA'!$B$5)*EXP(-((B2110-'RATA RATA DATA'!$B$6)^2/(2*'STDEV DATA'!$B$5^2)))</f>
        <v>3.8732161898919308E-2</v>
      </c>
      <c r="L2110">
        <f>1/SQRT(2*3.14*'STDEV DATA'!$C$4)*EXP(-((C2110-'RATA RATA DATA'!$C$5)^2/(2*'STDEV DATA'!$C$4^2)))</f>
        <v>3.2232970062513217E-2</v>
      </c>
      <c r="M2110">
        <f>1/SQRT(2*3.14*'STDEV DATA'!$C$5)*EXP(-((C2110-'RATA RATA DATA'!$C$6)^2/(2*'STDEV DATA'!$C$5^2)))</f>
        <v>2.6356436735749202E-2</v>
      </c>
      <c r="O2110">
        <f>1/SQRT(2*3.14*'STDEV DATA'!$D$4)*EXP(-((D2110-'RATA RATA DATA'!$D$5)^2/(2*'STDEV DATA'!$D$4^2)))</f>
        <v>3.696026344964441E-3</v>
      </c>
      <c r="P2110">
        <f>1/SQRT(2*3.14*'STDEV DATA'!$D$5)*EXP(-((D2110-'RATA RATA DATA'!$D$6)^2/(2*'STDEV DATA'!$D$5^2)))</f>
        <v>3.8858351390725098E-3</v>
      </c>
      <c r="R2110">
        <f>1/SQRT(2*3.14*'STDEV DATA'!$E$4)*EXP(-((E2110-'RATA RATA DATA'!$E$5)^2/(2*'STDEV DATA'!$E$4^2)))</f>
        <v>0.30375608031539153</v>
      </c>
      <c r="S2110">
        <f>1/SQRT(2*3.14*'STDEV DATA'!$E$5)*EXP(-((E2110-'RATA RATA DATA'!$E$6)^2/(2*'STDEV DATA'!$E$5^2)))</f>
        <v>0.32041019180294533</v>
      </c>
      <c r="U2110">
        <f>1/SQRT(2*3.14*'STDEV DATA'!$F$4)*EXP(-((F2110-'RATA RATA DATA'!$F$5)^2/(2*'STDEV DATA'!$F$4^2)))</f>
        <v>6.0412946285045302E-2</v>
      </c>
      <c r="V2110">
        <f>1/SQRT(2*3.14*'STDEV DATA'!$F$5)*EXP(-((F2110-'RATA RATA DATA'!$F$6)^2/(2*'STDEV DATA'!$F$5^2)))</f>
        <v>6.7270161788706179E-2</v>
      </c>
      <c r="X2110">
        <f>I2110*L2110*O2110*R2110*U2110*'PROBABILITY DATA'!$C$4</f>
        <v>1.8261647682753854E-8</v>
      </c>
      <c r="Y2110">
        <f>J2110*M2110*P2110*S2110*V2110*'PROBABILITY DATA'!$C$5</f>
        <v>5.213607824387941E-8</v>
      </c>
      <c r="AA2110">
        <f t="shared" si="65"/>
        <v>5.213607824387941E-8</v>
      </c>
      <c r="AC2110" s="5" t="str">
        <f t="shared" si="64"/>
        <v>TIDAK</v>
      </c>
    </row>
    <row r="2111" spans="2:29" x14ac:dyDescent="0.2">
      <c r="B2111" s="7">
        <v>7.3840488879999997</v>
      </c>
      <c r="C2111" s="8">
        <v>148.29617669999999</v>
      </c>
      <c r="D2111" s="8">
        <v>14417.979530000001</v>
      </c>
      <c r="E2111" s="8">
        <v>9.0849675689999998</v>
      </c>
      <c r="F2111">
        <v>347.96209815116998</v>
      </c>
      <c r="G2111" t="s">
        <v>12</v>
      </c>
      <c r="I2111">
        <f>1/SQRT(2*3.14*'STDEV DATA'!$B$4)*EXP(-((B2111-'RATA RATA DATA'!$B$5)^2/(2*'STDEV DATA'!$B$4^2)))</f>
        <v>0.33517987987137521</v>
      </c>
      <c r="J2111">
        <f>1/SQRT(2*3.14*'STDEV DATA'!$B$5)*EXP(-((B2111-'RATA RATA DATA'!$B$6)^2/(2*'STDEV DATA'!$B$5^2)))</f>
        <v>0.31503614634485771</v>
      </c>
      <c r="L2111">
        <f>1/SQRT(2*3.14*'STDEV DATA'!$C$4)*EXP(-((C2111-'RATA RATA DATA'!$C$5)^2/(2*'STDEV DATA'!$C$4^2)))</f>
        <v>2.7417494359778319E-2</v>
      </c>
      <c r="M2111">
        <f>1/SQRT(2*3.14*'STDEV DATA'!$C$5)*EXP(-((C2111-'RATA RATA DATA'!$C$6)^2/(2*'STDEV DATA'!$C$5^2)))</f>
        <v>2.1226860072439208E-2</v>
      </c>
      <c r="O2111">
        <f>1/SQRT(2*3.14*'STDEV DATA'!$D$4)*EXP(-((D2111-'RATA RATA DATA'!$D$5)^2/(2*'STDEV DATA'!$D$4^2)))</f>
        <v>2.8519635880577257E-3</v>
      </c>
      <c r="P2111">
        <f>1/SQRT(2*3.14*'STDEV DATA'!$D$5)*EXP(-((D2111-'RATA RATA DATA'!$D$6)^2/(2*'STDEV DATA'!$D$5^2)))</f>
        <v>2.9790505813679959E-3</v>
      </c>
      <c r="R2111">
        <f>1/SQRT(2*3.14*'STDEV DATA'!$E$4)*EXP(-((E2111-'RATA RATA DATA'!$E$5)^2/(2*'STDEV DATA'!$E$4^2)))</f>
        <v>0.16247210622761543</v>
      </c>
      <c r="S2111">
        <f>1/SQRT(2*3.14*'STDEV DATA'!$E$5)*EXP(-((E2111-'RATA RATA DATA'!$E$6)^2/(2*'STDEV DATA'!$E$5^2)))</f>
        <v>0.13496341899764006</v>
      </c>
      <c r="U2111">
        <f>1/SQRT(2*3.14*'STDEV DATA'!$F$4)*EXP(-((F2111-'RATA RATA DATA'!$F$5)^2/(2*'STDEV DATA'!$F$4^2)))</f>
        <v>5.7769948218586879E-2</v>
      </c>
      <c r="V2111">
        <f>1/SQRT(2*3.14*'STDEV DATA'!$F$5)*EXP(-((F2111-'RATA RATA DATA'!$F$6)^2/(2*'STDEV DATA'!$F$5^2)))</f>
        <v>6.4521336862765413E-2</v>
      </c>
      <c r="X2111">
        <f>I2111*L2111*O2111*R2111*U2111*'PROBABILITY DATA'!$C$4</f>
        <v>9.5966008084193596E-8</v>
      </c>
      <c r="Y2111">
        <f>J2111*M2111*P2111*S2111*V2111*'PROBABILITY DATA'!$C$5</f>
        <v>1.0578161907777275E-7</v>
      </c>
      <c r="AA2111">
        <f t="shared" si="65"/>
        <v>1.0578161907777275E-7</v>
      </c>
      <c r="AC2111" s="5" t="str">
        <f t="shared" si="64"/>
        <v>TIDAK</v>
      </c>
    </row>
    <row r="2112" spans="2:29" x14ac:dyDescent="0.2">
      <c r="B2112" s="7">
        <v>7.080794504</v>
      </c>
      <c r="C2112" s="8">
        <v>180.6805981</v>
      </c>
      <c r="D2112" s="8">
        <v>8692.5381519999992</v>
      </c>
      <c r="E2112" s="8">
        <v>8.6717929219999998</v>
      </c>
      <c r="F2112">
        <v>396.52875399869998</v>
      </c>
      <c r="G2112" t="s">
        <v>12</v>
      </c>
      <c r="I2112">
        <f>1/SQRT(2*3.14*'STDEV DATA'!$B$4)*EXP(-((B2112-'RATA RATA DATA'!$B$5)^2/(2*'STDEV DATA'!$B$4^2)))</f>
        <v>0.34416649185164766</v>
      </c>
      <c r="J2112">
        <f>1/SQRT(2*3.14*'STDEV DATA'!$B$5)*EXP(-((B2112-'RATA RATA DATA'!$B$6)^2/(2*'STDEV DATA'!$B$5^2)))</f>
        <v>0.32100347270959284</v>
      </c>
      <c r="L2112">
        <f>1/SQRT(2*3.14*'STDEV DATA'!$C$4)*EXP(-((C2112-'RATA RATA DATA'!$C$5)^2/(2*'STDEV DATA'!$C$4^2)))</f>
        <v>6.1133073545041133E-2</v>
      </c>
      <c r="M2112">
        <f>1/SQRT(2*3.14*'STDEV DATA'!$C$5)*EXP(-((C2112-'RATA RATA DATA'!$C$6)^2/(2*'STDEV DATA'!$C$5^2)))</f>
        <v>6.26484149322417E-2</v>
      </c>
      <c r="O2112">
        <f>1/SQRT(2*3.14*'STDEV DATA'!$D$4)*EXP(-((D2112-'RATA RATA DATA'!$D$5)^2/(2*'STDEV DATA'!$D$4^2)))</f>
        <v>1.3497123726831416E-3</v>
      </c>
      <c r="P2112">
        <f>1/SQRT(2*3.14*'STDEV DATA'!$D$5)*EXP(-((D2112-'RATA RATA DATA'!$D$6)^2/(2*'STDEV DATA'!$D$5^2)))</f>
        <v>1.3362707342241425E-3</v>
      </c>
      <c r="R2112">
        <f>1/SQRT(2*3.14*'STDEV DATA'!$E$4)*EXP(-((E2112-'RATA RATA DATA'!$E$5)^2/(2*'STDEV DATA'!$E$4^2)))</f>
        <v>0.20722462499833461</v>
      </c>
      <c r="S2112">
        <f>1/SQRT(2*3.14*'STDEV DATA'!$E$5)*EXP(-((E2112-'RATA RATA DATA'!$E$6)^2/(2*'STDEV DATA'!$E$5^2)))</f>
        <v>0.18724323225448145</v>
      </c>
      <c r="U2112">
        <f>1/SQRT(2*3.14*'STDEV DATA'!$F$4)*EXP(-((F2112-'RATA RATA DATA'!$F$5)^2/(2*'STDEV DATA'!$F$4^2)))</f>
        <v>1.9408193013865208E-2</v>
      </c>
      <c r="V2112">
        <f>1/SQRT(2*3.14*'STDEV DATA'!$F$5)*EXP(-((F2112-'RATA RATA DATA'!$F$6)^2/(2*'STDEV DATA'!$F$5^2)))</f>
        <v>1.0587285258923154E-2</v>
      </c>
      <c r="X2112">
        <f>I2112*L2112*O2112*R2112*U2112*'PROBABILITY DATA'!$C$4</f>
        <v>4.4555310117853303E-8</v>
      </c>
      <c r="Y2112">
        <f>J2112*M2112*P2112*S2112*V2112*'PROBABILITY DATA'!$C$5</f>
        <v>3.2484170386740225E-8</v>
      </c>
      <c r="AA2112">
        <f t="shared" si="65"/>
        <v>4.4555310117853303E-8</v>
      </c>
      <c r="AC2112" s="5" t="str">
        <f t="shared" si="64"/>
        <v>YA</v>
      </c>
    </row>
    <row r="2113" spans="2:29" x14ac:dyDescent="0.2">
      <c r="B2113" s="7">
        <v>8.5242963629999995</v>
      </c>
      <c r="C2113" s="8">
        <v>141.81024260000001</v>
      </c>
      <c r="D2113" s="8">
        <v>12658.177159999999</v>
      </c>
      <c r="E2113" s="8">
        <v>11.26438585</v>
      </c>
      <c r="F2113">
        <v>347.26809222079999</v>
      </c>
      <c r="G2113" t="s">
        <v>12</v>
      </c>
      <c r="I2113">
        <f>1/SQRT(2*3.14*'STDEV DATA'!$B$4)*EXP(-((B2113-'RATA RATA DATA'!$B$5)^2/(2*'STDEV DATA'!$B$4^2)))</f>
        <v>0.19243891399244001</v>
      </c>
      <c r="J2113">
        <f>1/SQRT(2*3.14*'STDEV DATA'!$B$5)*EXP(-((B2113-'RATA RATA DATA'!$B$6)^2/(2*'STDEV DATA'!$B$5^2)))</f>
        <v>0.20799297746850007</v>
      </c>
      <c r="L2113">
        <f>1/SQRT(2*3.14*'STDEV DATA'!$C$4)*EXP(-((C2113-'RATA RATA DATA'!$C$5)^2/(2*'STDEV DATA'!$C$4^2)))</f>
        <v>2.1134388029825348E-2</v>
      </c>
      <c r="M2113">
        <f>1/SQRT(2*3.14*'STDEV DATA'!$C$5)*EXP(-((C2113-'RATA RATA DATA'!$C$6)^2/(2*'STDEV DATA'!$C$5^2)))</f>
        <v>1.4997201274870383E-2</v>
      </c>
      <c r="O2113">
        <f>1/SQRT(2*3.14*'STDEV DATA'!$D$4)*EXP(-((D2113-'RATA RATA DATA'!$D$5)^2/(2*'STDEV DATA'!$D$4^2)))</f>
        <v>2.3635561372868721E-3</v>
      </c>
      <c r="P2113">
        <f>1/SQRT(2*3.14*'STDEV DATA'!$D$5)*EXP(-((D2113-'RATA RATA DATA'!$D$6)^2/(2*'STDEV DATA'!$D$5^2)))</f>
        <v>2.4424015593806294E-3</v>
      </c>
      <c r="R2113">
        <f>1/SQRT(2*3.14*'STDEV DATA'!$E$4)*EXP(-((E2113-'RATA RATA DATA'!$E$5)^2/(2*'STDEV DATA'!$E$4^2)))</f>
        <v>1.7009154885587813E-2</v>
      </c>
      <c r="S2113">
        <f>1/SQRT(2*3.14*'STDEV DATA'!$E$5)*EXP(-((E2113-'RATA RATA DATA'!$E$6)^2/(2*'STDEV DATA'!$E$5^2)))</f>
        <v>6.8529403849948113E-3</v>
      </c>
      <c r="U2113">
        <f>1/SQRT(2*3.14*'STDEV DATA'!$F$4)*EXP(-((F2113-'RATA RATA DATA'!$F$5)^2/(2*'STDEV DATA'!$F$4^2)))</f>
        <v>5.8108503421194904E-2</v>
      </c>
      <c r="V2113">
        <f>1/SQRT(2*3.14*'STDEV DATA'!$F$5)*EXP(-((F2113-'RATA RATA DATA'!$F$6)^2/(2*'STDEV DATA'!$F$5^2)))</f>
        <v>6.5106655734116031E-2</v>
      </c>
      <c r="X2113">
        <f>I2113*L2113*O2113*R2113*U2113*'PROBABILITY DATA'!$C$4</f>
        <v>3.7064477560697726E-9</v>
      </c>
      <c r="Y2113">
        <f>J2113*M2113*P2113*S2113*V2113*'PROBABILITY DATA'!$C$5</f>
        <v>2.0727411189295626E-9</v>
      </c>
      <c r="AA2113">
        <f t="shared" si="65"/>
        <v>3.7064477560697726E-9</v>
      </c>
      <c r="AC2113" s="5" t="str">
        <f t="shared" si="64"/>
        <v>YA</v>
      </c>
    </row>
    <row r="2114" spans="2:29" x14ac:dyDescent="0.2">
      <c r="B2114" s="7">
        <v>5.7061308889999998</v>
      </c>
      <c r="C2114" s="8">
        <v>199.11782690000001</v>
      </c>
      <c r="D2114" s="8">
        <v>25815.609090000002</v>
      </c>
      <c r="E2114" s="8">
        <v>6.3835454729999999</v>
      </c>
      <c r="F2114">
        <v>333.77577661081295</v>
      </c>
      <c r="G2114" t="s">
        <v>12</v>
      </c>
      <c r="I2114">
        <f>1/SQRT(2*3.14*'STDEV DATA'!$B$4)*EXP(-((B2114-'RATA RATA DATA'!$B$5)^2/(2*'STDEV DATA'!$B$4^2)))</f>
        <v>0.20497210998297297</v>
      </c>
      <c r="J2114">
        <f>1/SQRT(2*3.14*'STDEV DATA'!$B$5)*EXP(-((B2114-'RATA RATA DATA'!$B$6)^2/(2*'STDEV DATA'!$B$5^2)))</f>
        <v>0.21562998488801138</v>
      </c>
      <c r="L2114">
        <f>1/SQRT(2*3.14*'STDEV DATA'!$C$4)*EXP(-((C2114-'RATA RATA DATA'!$C$5)^2/(2*'STDEV DATA'!$C$4^2)))</f>
        <v>6.6626046942709641E-2</v>
      </c>
      <c r="M2114">
        <f>1/SQRT(2*3.14*'STDEV DATA'!$C$5)*EXP(-((C2114-'RATA RATA DATA'!$C$6)^2/(2*'STDEV DATA'!$C$5^2)))</f>
        <v>7.1387997176241447E-2</v>
      </c>
      <c r="O2114">
        <f>1/SQRT(2*3.14*'STDEV DATA'!$D$4)*EXP(-((D2114-'RATA RATA DATA'!$D$5)^2/(2*'STDEV DATA'!$D$4^2)))</f>
        <v>3.8954725671216379E-3</v>
      </c>
      <c r="P2114">
        <f>1/SQRT(2*3.14*'STDEV DATA'!$D$5)*EXP(-((D2114-'RATA RATA DATA'!$D$6)^2/(2*'STDEV DATA'!$D$5^2)))</f>
        <v>3.8608507175948324E-3</v>
      </c>
      <c r="R2114">
        <f>1/SQRT(2*3.14*'STDEV DATA'!$E$4)*EXP(-((E2114-'RATA RATA DATA'!$E$5)^2/(2*'STDEV DATA'!$E$4^2)))</f>
        <v>0.27487487742949135</v>
      </c>
      <c r="S2114">
        <f>1/SQRT(2*3.14*'STDEV DATA'!$E$5)*EXP(-((E2114-'RATA RATA DATA'!$E$6)^2/(2*'STDEV DATA'!$E$5^2)))</f>
        <v>0.2913406727951835</v>
      </c>
      <c r="U2114">
        <f>1/SQRT(2*3.14*'STDEV DATA'!$F$4)*EXP(-((F2114-'RATA RATA DATA'!$F$5)^2/(2*'STDEV DATA'!$F$4^2)))</f>
        <v>6.1643058590409874E-2</v>
      </c>
      <c r="V2114">
        <f>1/SQRT(2*3.14*'STDEV DATA'!$F$5)*EXP(-((F2114-'RATA RATA DATA'!$F$6)^2/(2*'STDEV DATA'!$F$5^2)))</f>
        <v>7.0637520417500863E-2</v>
      </c>
      <c r="X2114">
        <f>I2114*L2114*O2114*R2114*U2114*'PROBABILITY DATA'!$C$4</f>
        <v>3.5164557541276412E-7</v>
      </c>
      <c r="Y2114">
        <f>J2114*M2114*P2114*S2114*V2114*'PROBABILITY DATA'!$C$5</f>
        <v>7.4579709108870071E-7</v>
      </c>
      <c r="AA2114">
        <f t="shared" si="65"/>
        <v>7.4579709108870071E-7</v>
      </c>
      <c r="AC2114" s="5" t="str">
        <f t="shared" si="64"/>
        <v>TIDAK</v>
      </c>
    </row>
    <row r="2115" spans="2:29" x14ac:dyDescent="0.2">
      <c r="B2115" s="7">
        <v>3.7151713599999998</v>
      </c>
      <c r="C2115" s="8">
        <v>199.0833926</v>
      </c>
      <c r="D2115" s="8">
        <v>15900.79715</v>
      </c>
      <c r="E2115" s="8">
        <v>8.5611982799999993</v>
      </c>
      <c r="F2115">
        <v>291.10416704025999</v>
      </c>
      <c r="G2115" t="s">
        <v>12</v>
      </c>
      <c r="I2115">
        <f>1/SQRT(2*3.14*'STDEV DATA'!$B$4)*EXP(-((B2115-'RATA RATA DATA'!$B$5)^2/(2*'STDEV DATA'!$B$4^2)))</f>
        <v>1.5154234094423232E-2</v>
      </c>
      <c r="J2115">
        <f>1/SQRT(2*3.14*'STDEV DATA'!$B$5)*EXP(-((B2115-'RATA RATA DATA'!$B$6)^2/(2*'STDEV DATA'!$B$5^2)))</f>
        <v>2.9793200352540898E-2</v>
      </c>
      <c r="L2115">
        <f>1/SQRT(2*3.14*'STDEV DATA'!$C$4)*EXP(-((C2115-'RATA RATA DATA'!$C$5)^2/(2*'STDEV DATA'!$C$4^2)))</f>
        <v>6.6632033871019861E-2</v>
      </c>
      <c r="M2115">
        <f>1/SQRT(2*3.14*'STDEV DATA'!$C$5)*EXP(-((C2115-'RATA RATA DATA'!$C$6)^2/(2*'STDEV DATA'!$C$5^2)))</f>
        <v>7.1394028742601631E-2</v>
      </c>
      <c r="O2115">
        <f>1/SQRT(2*3.14*'STDEV DATA'!$D$4)*EXP(-((D2115-'RATA RATA DATA'!$D$5)^2/(2*'STDEV DATA'!$D$4^2)))</f>
        <v>3.2455138875750172E-3</v>
      </c>
      <c r="P2115">
        <f>1/SQRT(2*3.14*'STDEV DATA'!$D$5)*EXP(-((D2115-'RATA RATA DATA'!$D$6)^2/(2*'STDEV DATA'!$D$5^2)))</f>
        <v>3.4076838097986091E-3</v>
      </c>
      <c r="R2115">
        <f>1/SQRT(2*3.14*'STDEV DATA'!$E$4)*EXP(-((E2115-'RATA RATA DATA'!$E$5)^2/(2*'STDEV DATA'!$E$4^2)))</f>
        <v>0.21897281729347096</v>
      </c>
      <c r="S2115">
        <f>1/SQRT(2*3.14*'STDEV DATA'!$E$5)*EXP(-((E2115-'RATA RATA DATA'!$E$6)^2/(2*'STDEV DATA'!$E$5^2)))</f>
        <v>0.20178367411036935</v>
      </c>
      <c r="U2115">
        <f>1/SQRT(2*3.14*'STDEV DATA'!$F$4)*EXP(-((F2115-'RATA RATA DATA'!$F$5)^2/(2*'STDEV DATA'!$F$4^2)))</f>
        <v>3.7527040797484326E-2</v>
      </c>
      <c r="V2115">
        <f>1/SQRT(2*3.14*'STDEV DATA'!$F$5)*EXP(-((F2115-'RATA RATA DATA'!$F$6)^2/(2*'STDEV DATA'!$F$5^2)))</f>
        <v>2.8163026933613021E-2</v>
      </c>
      <c r="X2115">
        <f>I2115*L2115*O2115*R2115*U2115*'PROBABILITY DATA'!$C$4</f>
        <v>1.0505628023184027E-8</v>
      </c>
      <c r="Y2115">
        <f>J2115*M2115*P2115*S2115*V2115*'PROBABILITY DATA'!$C$5</f>
        <v>2.5117155501233797E-8</v>
      </c>
      <c r="AA2115">
        <f t="shared" si="65"/>
        <v>2.5117155501233797E-8</v>
      </c>
      <c r="AC2115" s="5" t="str">
        <f t="shared" si="64"/>
        <v>TIDAK</v>
      </c>
    </row>
    <row r="2116" spans="2:29" x14ac:dyDescent="0.2">
      <c r="B2116" s="7">
        <v>6.5198477840000004</v>
      </c>
      <c r="C2116" s="8">
        <v>183.22599779999999</v>
      </c>
      <c r="D2116" s="8">
        <v>14284.647919999999</v>
      </c>
      <c r="E2116" s="8">
        <v>8.3890778630000007</v>
      </c>
      <c r="F2116">
        <v>373.09157545766999</v>
      </c>
      <c r="G2116" t="s">
        <v>12</v>
      </c>
      <c r="I2116">
        <f>1/SQRT(2*3.14*'STDEV DATA'!$B$4)*EXP(-((B2116-'RATA RATA DATA'!$B$5)^2/(2*'STDEV DATA'!$B$4^2)))</f>
        <v>0.316062284429248</v>
      </c>
      <c r="J2116">
        <f>1/SQRT(2*3.14*'STDEV DATA'!$B$5)*EXP(-((B2116-'RATA RATA DATA'!$B$6)^2/(2*'STDEV DATA'!$B$5^2)))</f>
        <v>0.30026363171064319</v>
      </c>
      <c r="L2116">
        <f>1/SQRT(2*3.14*'STDEV DATA'!$C$4)*EXP(-((C2116-'RATA RATA DATA'!$C$5)^2/(2*'STDEV DATA'!$C$4^2)))</f>
        <v>6.2860984851028923E-2</v>
      </c>
      <c r="M2116">
        <f>1/SQRT(2*3.14*'STDEV DATA'!$C$5)*EXP(-((C2116-'RATA RATA DATA'!$C$6)^2/(2*'STDEV DATA'!$C$5^2)))</f>
        <v>6.5139413728791243E-2</v>
      </c>
      <c r="O2116">
        <f>1/SQRT(2*3.14*'STDEV DATA'!$D$4)*EXP(-((D2116-'RATA RATA DATA'!$D$5)^2/(2*'STDEV DATA'!$D$4^2)))</f>
        <v>2.8153437302011371E-3</v>
      </c>
      <c r="P2116">
        <f>1/SQRT(2*3.14*'STDEV DATA'!$D$5)*EXP(-((D2116-'RATA RATA DATA'!$D$6)^2/(2*'STDEV DATA'!$D$5^2)))</f>
        <v>2.9389174123518589E-3</v>
      </c>
      <c r="R2116">
        <f>1/SQRT(2*3.14*'STDEV DATA'!$E$4)*EXP(-((E2116-'RATA RATA DATA'!$E$5)^2/(2*'STDEV DATA'!$E$4^2)))</f>
        <v>0.23660368816761343</v>
      </c>
      <c r="S2116">
        <f>1/SQRT(2*3.14*'STDEV DATA'!$E$5)*EXP(-((E2116-'RATA RATA DATA'!$E$6)^2/(2*'STDEV DATA'!$E$5^2)))</f>
        <v>0.22425772654175119</v>
      </c>
      <c r="U2116">
        <f>1/SQRT(2*3.14*'STDEV DATA'!$F$4)*EXP(-((F2116-'RATA RATA DATA'!$F$5)^2/(2*'STDEV DATA'!$F$4^2)))</f>
        <v>3.8858896250222714E-2</v>
      </c>
      <c r="V2116">
        <f>1/SQRT(2*3.14*'STDEV DATA'!$F$5)*EXP(-((F2116-'RATA RATA DATA'!$F$6)^2/(2*'STDEV DATA'!$F$5^2)))</f>
        <v>3.3824527668709255E-2</v>
      </c>
      <c r="X2116">
        <f>I2116*L2116*O2116*R2116*U2116*'PROBABILITY DATA'!$C$4</f>
        <v>2.006246136436721E-7</v>
      </c>
      <c r="Y2116">
        <f>J2116*M2116*P2116*S2116*V2116*'PROBABILITY DATA'!$C$5</f>
        <v>2.6587645339511482E-7</v>
      </c>
      <c r="AA2116">
        <f t="shared" si="65"/>
        <v>2.6587645339511482E-7</v>
      </c>
      <c r="AC2116" s="5" t="str">
        <f t="shared" ref="AC2116:AC2179" si="66">IF(AA2116=X2116,"YA","TIDAK")</f>
        <v>TIDAK</v>
      </c>
    </row>
    <row r="2117" spans="2:29" x14ac:dyDescent="0.2">
      <c r="B2117" s="7">
        <v>7.910640914</v>
      </c>
      <c r="C2117" s="8">
        <v>190.42759960000001</v>
      </c>
      <c r="D2117" s="8">
        <v>16461.50232</v>
      </c>
      <c r="E2117" s="8">
        <v>5.4544759860000003</v>
      </c>
      <c r="F2117">
        <v>394.30587610444002</v>
      </c>
      <c r="G2117" t="s">
        <v>12</v>
      </c>
      <c r="I2117">
        <f>1/SQRT(2*3.14*'STDEV DATA'!$B$4)*EXP(-((B2117-'RATA RATA DATA'!$B$5)^2/(2*'STDEV DATA'!$B$4^2)))</f>
        <v>0.28367125870940507</v>
      </c>
      <c r="J2117">
        <f>1/SQRT(2*3.14*'STDEV DATA'!$B$5)*EXP(-((B2117-'RATA RATA DATA'!$B$6)^2/(2*'STDEV DATA'!$B$5^2)))</f>
        <v>0.27827408670905907</v>
      </c>
      <c r="L2117">
        <f>1/SQRT(2*3.14*'STDEV DATA'!$C$4)*EXP(-((C2117-'RATA RATA DATA'!$C$5)^2/(2*'STDEV DATA'!$C$4^2)))</f>
        <v>6.6157016278261954E-2</v>
      </c>
      <c r="M2117">
        <f>1/SQRT(2*3.14*'STDEV DATA'!$C$5)*EXP(-((C2117-'RATA RATA DATA'!$C$6)^2/(2*'STDEV DATA'!$C$5^2)))</f>
        <v>7.0138455928120583E-2</v>
      </c>
      <c r="O2117">
        <f>1/SQRT(2*3.14*'STDEV DATA'!$D$4)*EXP(-((D2117-'RATA RATA DATA'!$D$5)^2/(2*'STDEV DATA'!$D$4^2)))</f>
        <v>3.3846167517833725E-3</v>
      </c>
      <c r="P2117">
        <f>1/SQRT(2*3.14*'STDEV DATA'!$D$5)*EXP(-((D2117-'RATA RATA DATA'!$D$6)^2/(2*'STDEV DATA'!$D$5^2)))</f>
        <v>3.5573536892131298E-3</v>
      </c>
      <c r="R2117">
        <f>1/SQRT(2*3.14*'STDEV DATA'!$E$4)*EXP(-((E2117-'RATA RATA DATA'!$E$5)^2/(2*'STDEV DATA'!$E$4^2)))</f>
        <v>0.18420962815469755</v>
      </c>
      <c r="S2117">
        <f>1/SQRT(2*3.14*'STDEV DATA'!$E$5)*EXP(-((E2117-'RATA RATA DATA'!$E$6)^2/(2*'STDEV DATA'!$E$5^2)))</f>
        <v>0.17964086914956437</v>
      </c>
      <c r="U2117">
        <f>1/SQRT(2*3.14*'STDEV DATA'!$F$4)*EXP(-((F2117-'RATA RATA DATA'!$F$5)^2/(2*'STDEV DATA'!$F$4^2)))</f>
        <v>2.10096120435589E-2</v>
      </c>
      <c r="V2117">
        <f>1/SQRT(2*3.14*'STDEV DATA'!$F$5)*EXP(-((F2117-'RATA RATA DATA'!$F$6)^2/(2*'STDEV DATA'!$F$5^2)))</f>
        <v>1.2097341627440111E-2</v>
      </c>
      <c r="X2117">
        <f>I2117*L2117*O2117*R2117*U2117*'PROBABILITY DATA'!$C$4</f>
        <v>9.5899880268583818E-8</v>
      </c>
      <c r="Y2117">
        <f>J2117*M2117*P2117*S2117*V2117*'PROBABILITY DATA'!$C$5</f>
        <v>9.2006363816678903E-8</v>
      </c>
      <c r="AA2117">
        <f t="shared" ref="AA2117:AA2180" si="67">MAX(X2117:Y2117)</f>
        <v>9.5899880268583818E-8</v>
      </c>
      <c r="AC2117" s="5" t="str">
        <f t="shared" si="66"/>
        <v>YA</v>
      </c>
    </row>
    <row r="2118" spans="2:29" x14ac:dyDescent="0.2">
      <c r="B2118" s="7">
        <v>6.5874646170000002</v>
      </c>
      <c r="C2118" s="8">
        <v>211.1692769</v>
      </c>
      <c r="D2118" s="8">
        <v>28990.297849999999</v>
      </c>
      <c r="E2118" s="8">
        <v>8.8836652380000007</v>
      </c>
      <c r="F2118">
        <v>267.20239220656998</v>
      </c>
      <c r="G2118" t="s">
        <v>12</v>
      </c>
      <c r="I2118">
        <f>1/SQRT(2*3.14*'STDEV DATA'!$B$4)*EXP(-((B2118-'RATA RATA DATA'!$B$5)^2/(2*'STDEV DATA'!$B$4^2)))</f>
        <v>0.3222852722468641</v>
      </c>
      <c r="J2118">
        <f>1/SQRT(2*3.14*'STDEV DATA'!$B$5)*EXP(-((B2118-'RATA RATA DATA'!$B$6)^2/(2*'STDEV DATA'!$B$5^2)))</f>
        <v>0.304812320300966</v>
      </c>
      <c r="L2118">
        <f>1/SQRT(2*3.14*'STDEV DATA'!$C$4)*EXP(-((C2118-'RATA RATA DATA'!$C$5)^2/(2*'STDEV DATA'!$C$4^2)))</f>
        <v>6.0950298981832962E-2</v>
      </c>
      <c r="M2118">
        <f>1/SQRT(2*3.14*'STDEV DATA'!$C$5)*EXP(-((C2118-'RATA RATA DATA'!$C$6)^2/(2*'STDEV DATA'!$C$5^2)))</f>
        <v>6.4269283994377285E-2</v>
      </c>
      <c r="O2118">
        <f>1/SQRT(2*3.14*'STDEV DATA'!$D$4)*EXP(-((D2118-'RATA RATA DATA'!$D$5)^2/(2*'STDEV DATA'!$D$4^2)))</f>
        <v>3.2141121758305171E-3</v>
      </c>
      <c r="P2118">
        <f>1/SQRT(2*3.14*'STDEV DATA'!$D$5)*EXP(-((D2118-'RATA RATA DATA'!$D$6)^2/(2*'STDEV DATA'!$D$5^2)))</f>
        <v>3.0229917457901662E-3</v>
      </c>
      <c r="R2118">
        <f>1/SQRT(2*3.14*'STDEV DATA'!$E$4)*EXP(-((E2118-'RATA RATA DATA'!$E$5)^2/(2*'STDEV DATA'!$E$4^2)))</f>
        <v>0.1842678394424605</v>
      </c>
      <c r="S2118">
        <f>1/SQRT(2*3.14*'STDEV DATA'!$E$5)*EXP(-((E2118-'RATA RATA DATA'!$E$6)^2/(2*'STDEV DATA'!$E$5^2)))</f>
        <v>0.15980889637789678</v>
      </c>
      <c r="U2118">
        <f>1/SQRT(2*3.14*'STDEV DATA'!$F$4)*EXP(-((F2118-'RATA RATA DATA'!$F$5)^2/(2*'STDEV DATA'!$F$4^2)))</f>
        <v>1.805745738670024E-2</v>
      </c>
      <c r="V2118">
        <f>1/SQRT(2*3.14*'STDEV DATA'!$F$5)*EXP(-((F2118-'RATA RATA DATA'!$F$6)^2/(2*'STDEV DATA'!$F$5^2)))</f>
        <v>7.69979923235364E-3</v>
      </c>
      <c r="X2118">
        <f>I2118*L2118*O2118*R2118*U2118*'PROBABILITY DATA'!$C$4</f>
        <v>8.195405239876413E-8</v>
      </c>
      <c r="Y2118">
        <f>J2118*M2118*P2118*S2118*V2118*'PROBABILITY DATA'!$C$5</f>
        <v>4.4434475079673655E-8</v>
      </c>
      <c r="AA2118">
        <f t="shared" si="67"/>
        <v>8.195405239876413E-8</v>
      </c>
      <c r="AC2118" s="5" t="str">
        <f t="shared" si="66"/>
        <v>YA</v>
      </c>
    </row>
    <row r="2119" spans="2:29" x14ac:dyDescent="0.2">
      <c r="B2119" s="7">
        <v>4.30002934</v>
      </c>
      <c r="C2119" s="8">
        <v>218.319886</v>
      </c>
      <c r="D2119" s="8">
        <v>17639.857940000002</v>
      </c>
      <c r="E2119" s="8">
        <v>7.5273172529999997</v>
      </c>
      <c r="F2119">
        <v>331.83463227550999</v>
      </c>
      <c r="G2119" t="s">
        <v>12</v>
      </c>
      <c r="I2119">
        <f>1/SQRT(2*3.14*'STDEV DATA'!$B$4)*EXP(-((B2119-'RATA RATA DATA'!$B$5)^2/(2*'STDEV DATA'!$B$4^2)))</f>
        <v>4.0891912004867061E-2</v>
      </c>
      <c r="J2119">
        <f>1/SQRT(2*3.14*'STDEV DATA'!$B$5)*EXP(-((B2119-'RATA RATA DATA'!$B$6)^2/(2*'STDEV DATA'!$B$5^2)))</f>
        <v>6.3300642309524688E-2</v>
      </c>
      <c r="L2119">
        <f>1/SQRT(2*3.14*'STDEV DATA'!$C$4)*EXP(-((C2119-'RATA RATA DATA'!$C$5)^2/(2*'STDEV DATA'!$C$4^2)))</f>
        <v>5.4758925702399534E-2</v>
      </c>
      <c r="M2119">
        <f>1/SQRT(2*3.14*'STDEV DATA'!$C$5)*EXP(-((C2119-'RATA RATA DATA'!$C$6)^2/(2*'STDEV DATA'!$C$5^2)))</f>
        <v>5.6238333425761906E-2</v>
      </c>
      <c r="O2119">
        <f>1/SQRT(2*3.14*'STDEV DATA'!$D$4)*EXP(-((D2119-'RATA RATA DATA'!$D$5)^2/(2*'STDEV DATA'!$D$4^2)))</f>
        <v>3.6512634147784812E-3</v>
      </c>
      <c r="P2119">
        <f>1/SQRT(2*3.14*'STDEV DATA'!$D$5)*EXP(-((D2119-'RATA RATA DATA'!$D$6)^2/(2*'STDEV DATA'!$D$5^2)))</f>
        <v>3.8393958016484505E-3</v>
      </c>
      <c r="R2119">
        <f>1/SQRT(2*3.14*'STDEV DATA'!$E$4)*EXP(-((E2119-'RATA RATA DATA'!$E$5)^2/(2*'STDEV DATA'!$E$4^2)))</f>
        <v>0.29905077395332758</v>
      </c>
      <c r="S2119">
        <f>1/SQRT(2*3.14*'STDEV DATA'!$E$5)*EXP(-((E2119-'RATA RATA DATA'!$E$6)^2/(2*'STDEV DATA'!$E$5^2)))</f>
        <v>0.31227311378031181</v>
      </c>
      <c r="U2119">
        <f>1/SQRT(2*3.14*'STDEV DATA'!$F$4)*EXP(-((F2119-'RATA RATA DATA'!$F$5)^2/(2*'STDEV DATA'!$F$4^2)))</f>
        <v>6.1640404204447871E-2</v>
      </c>
      <c r="V2119">
        <f>1/SQRT(2*3.14*'STDEV DATA'!$F$5)*EXP(-((F2119-'RATA RATA DATA'!$F$6)^2/(2*'STDEV DATA'!$F$5^2)))</f>
        <v>7.042678481400888E-2</v>
      </c>
      <c r="X2119">
        <f>I2119*L2119*O2119*R2119*U2119*'PROBABILITY DATA'!$C$4</f>
        <v>5.8793981553586166E-8</v>
      </c>
      <c r="Y2119">
        <f>J2119*M2119*P2119*S2119*V2119*'PROBABILITY DATA'!$C$5</f>
        <v>1.8329164169369549E-7</v>
      </c>
      <c r="AA2119">
        <f t="shared" si="67"/>
        <v>1.8329164169369549E-7</v>
      </c>
      <c r="AC2119" s="5" t="str">
        <f t="shared" si="66"/>
        <v>TIDAK</v>
      </c>
    </row>
    <row r="2120" spans="2:29" x14ac:dyDescent="0.2">
      <c r="B2120" s="7">
        <v>8.5759391740000002</v>
      </c>
      <c r="C2120" s="8">
        <v>215.13672109999999</v>
      </c>
      <c r="D2120" s="8">
        <v>15778.7294</v>
      </c>
      <c r="E2120" s="8">
        <v>7.5327730710000003</v>
      </c>
      <c r="F2120">
        <v>316.95948955885001</v>
      </c>
      <c r="G2120" t="s">
        <v>12</v>
      </c>
      <c r="I2120">
        <f>1/SQRT(2*3.14*'STDEV DATA'!$B$4)*EXP(-((B2120-'RATA RATA DATA'!$B$5)^2/(2*'STDEV DATA'!$B$4^2)))</f>
        <v>0.1844939893982023</v>
      </c>
      <c r="J2120">
        <f>1/SQRT(2*3.14*'STDEV DATA'!$B$5)*EXP(-((B2120-'RATA RATA DATA'!$B$6)^2/(2*'STDEV DATA'!$B$5^2)))</f>
        <v>0.20150465458281505</v>
      </c>
      <c r="L2120">
        <f>1/SQRT(2*3.14*'STDEV DATA'!$C$4)*EXP(-((C2120-'RATA RATA DATA'!$C$5)^2/(2*'STDEV DATA'!$C$4^2)))</f>
        <v>5.7720855599523745E-2</v>
      </c>
      <c r="M2120">
        <f>1/SQRT(2*3.14*'STDEV DATA'!$C$5)*EXP(-((C2120-'RATA RATA DATA'!$C$6)^2/(2*'STDEV DATA'!$C$5^2)))</f>
        <v>6.0073242561556252E-2</v>
      </c>
      <c r="O2120">
        <f>1/SQRT(2*3.14*'STDEV DATA'!$D$4)*EXP(-((D2120-'RATA RATA DATA'!$D$5)^2/(2*'STDEV DATA'!$D$4^2)))</f>
        <v>3.214379963990004E-3</v>
      </c>
      <c r="P2120">
        <f>1/SQRT(2*3.14*'STDEV DATA'!$D$5)*EXP(-((D2120-'RATA RATA DATA'!$D$6)^2/(2*'STDEV DATA'!$D$5^2)))</f>
        <v>3.3740175112113909E-3</v>
      </c>
      <c r="R2120">
        <f>1/SQRT(2*3.14*'STDEV DATA'!$E$4)*EXP(-((E2120-'RATA RATA DATA'!$E$5)^2/(2*'STDEV DATA'!$E$4^2)))</f>
        <v>0.2988480698047255</v>
      </c>
      <c r="S2120">
        <f>1/SQRT(2*3.14*'STDEV DATA'!$E$5)*EXP(-((E2120-'RATA RATA DATA'!$E$6)^2/(2*'STDEV DATA'!$E$5^2)))</f>
        <v>0.31194234087478856</v>
      </c>
      <c r="U2120">
        <f>1/SQRT(2*3.14*'STDEV DATA'!$F$4)*EXP(-((F2120-'RATA RATA DATA'!$F$5)^2/(2*'STDEV DATA'!$F$4^2)))</f>
        <v>5.7379928535979764E-2</v>
      </c>
      <c r="V2120">
        <f>1/SQRT(2*3.14*'STDEV DATA'!$F$5)*EXP(-((F2120-'RATA RATA DATA'!$F$6)^2/(2*'STDEV DATA'!$F$5^2)))</f>
        <v>6.0872738002834104E-2</v>
      </c>
      <c r="X2120">
        <f>I2120*L2120*O2120*R2120*U2120*'PROBABILITY DATA'!$C$4</f>
        <v>2.2898635982511771E-7</v>
      </c>
      <c r="Y2120">
        <f>J2120*M2120*P2120*S2120*V2120*'PROBABILITY DATA'!$C$5</f>
        <v>4.7290881885670063E-7</v>
      </c>
      <c r="AA2120">
        <f t="shared" si="67"/>
        <v>4.7290881885670063E-7</v>
      </c>
      <c r="AC2120" s="5" t="str">
        <f t="shared" si="66"/>
        <v>TIDAK</v>
      </c>
    </row>
    <row r="2121" spans="2:29" x14ac:dyDescent="0.2">
      <c r="B2121" s="7">
        <v>8.8849345030000002</v>
      </c>
      <c r="C2121" s="8">
        <v>145.2777064</v>
      </c>
      <c r="D2121" s="8">
        <v>17621.39011</v>
      </c>
      <c r="E2121" s="8">
        <v>8.2679741060000005</v>
      </c>
      <c r="F2121">
        <v>341.47747360324001</v>
      </c>
      <c r="G2121" t="s">
        <v>12</v>
      </c>
      <c r="I2121">
        <f>1/SQRT(2*3.14*'STDEV DATA'!$B$4)*EXP(-((B2121-'RATA RATA DATA'!$B$5)^2/(2*'STDEV DATA'!$B$4^2)))</f>
        <v>0.13900594612120687</v>
      </c>
      <c r="J2121">
        <f>1/SQRT(2*3.14*'STDEV DATA'!$B$5)*EXP(-((B2121-'RATA RATA DATA'!$B$6)^2/(2*'STDEV DATA'!$B$5^2)))</f>
        <v>0.16285461732560355</v>
      </c>
      <c r="L2121">
        <f>1/SQRT(2*3.14*'STDEV DATA'!$C$4)*EXP(-((C2121-'RATA RATA DATA'!$C$5)^2/(2*'STDEV DATA'!$C$4^2)))</f>
        <v>2.439037805452118E-2</v>
      </c>
      <c r="M2121">
        <f>1/SQRT(2*3.14*'STDEV DATA'!$C$5)*EXP(-((C2121-'RATA RATA DATA'!$C$6)^2/(2*'STDEV DATA'!$C$5^2)))</f>
        <v>1.8156233978176024E-2</v>
      </c>
      <c r="O2121">
        <f>1/SQRT(2*3.14*'STDEV DATA'!$D$4)*EXP(-((D2121-'RATA RATA DATA'!$D$5)^2/(2*'STDEV DATA'!$D$4^2)))</f>
        <v>3.6473978507270037E-3</v>
      </c>
      <c r="P2121">
        <f>1/SQRT(2*3.14*'STDEV DATA'!$D$5)*EXP(-((D2121-'RATA RATA DATA'!$D$6)^2/(2*'STDEV DATA'!$D$5^2)))</f>
        <v>3.8353701135379987E-3</v>
      </c>
      <c r="R2121">
        <f>1/SQRT(2*3.14*'STDEV DATA'!$E$4)*EXP(-((E2121-'RATA RATA DATA'!$E$5)^2/(2*'STDEV DATA'!$E$4^2)))</f>
        <v>0.24832911647895167</v>
      </c>
      <c r="S2121">
        <f>1/SQRT(2*3.14*'STDEV DATA'!$E$5)*EXP(-((E2121-'RATA RATA DATA'!$E$6)^2/(2*'STDEV DATA'!$E$5^2)))</f>
        <v>0.23965948070664186</v>
      </c>
      <c r="U2121">
        <f>1/SQRT(2*3.14*'STDEV DATA'!$F$4)*EXP(-((F2121-'RATA RATA DATA'!$F$5)^2/(2*'STDEV DATA'!$F$4^2)))</f>
        <v>6.0362320089026596E-2</v>
      </c>
      <c r="V2121">
        <f>1/SQRT(2*3.14*'STDEV DATA'!$F$5)*EXP(-((F2121-'RATA RATA DATA'!$F$6)^2/(2*'STDEV DATA'!$F$5^2)))</f>
        <v>6.8918862840289821E-2</v>
      </c>
      <c r="X2121">
        <f>I2121*L2121*O2121*R2121*U2121*'PROBABILITY DATA'!$C$4</f>
        <v>7.2312866262378869E-8</v>
      </c>
      <c r="Y2121">
        <f>J2121*M2121*P2121*S2121*V2121*'PROBABILITY DATA'!$C$5</f>
        <v>1.1421748800508349E-7</v>
      </c>
      <c r="AA2121">
        <f t="shared" si="67"/>
        <v>1.1421748800508349E-7</v>
      </c>
      <c r="AC2121" s="5" t="str">
        <f t="shared" si="66"/>
        <v>TIDAK</v>
      </c>
    </row>
    <row r="2122" spans="2:29" x14ac:dyDescent="0.2">
      <c r="B2122" s="7">
        <v>10.5047602</v>
      </c>
      <c r="C2122" s="8">
        <v>143.76749770000001</v>
      </c>
      <c r="D2122" s="8">
        <v>31320.245589999999</v>
      </c>
      <c r="E2122" s="8">
        <v>7.7285049260000003</v>
      </c>
      <c r="F2122">
        <v>402.95353264024999</v>
      </c>
      <c r="G2122" t="s">
        <v>12</v>
      </c>
      <c r="I2122">
        <f>1/SQRT(2*3.14*'STDEV DATA'!$B$4)*EXP(-((B2122-'RATA RATA DATA'!$B$5)^2/(2*'STDEV DATA'!$B$4^2)))</f>
        <v>1.3276379295494188E-2</v>
      </c>
      <c r="J2122">
        <f>1/SQRT(2*3.14*'STDEV DATA'!$B$5)*EXP(-((B2122-'RATA RATA DATA'!$B$6)^2/(2*'STDEV DATA'!$B$5^2)))</f>
        <v>2.7724743153910769E-2</v>
      </c>
      <c r="L2122">
        <f>1/SQRT(2*3.14*'STDEV DATA'!$C$4)*EXP(-((C2122-'RATA RATA DATA'!$C$5)^2/(2*'STDEV DATA'!$C$4^2)))</f>
        <v>2.2941569695074097E-2</v>
      </c>
      <c r="M2122">
        <f>1/SQRT(2*3.14*'STDEV DATA'!$C$5)*EXP(-((C2122-'RATA RATA DATA'!$C$6)^2/(2*'STDEV DATA'!$C$5^2)))</f>
        <v>1.6731491901784162E-2</v>
      </c>
      <c r="O2122">
        <f>1/SQRT(2*3.14*'STDEV DATA'!$D$4)*EXP(-((D2122-'RATA RATA DATA'!$D$5)^2/(2*'STDEV DATA'!$D$4^2)))</f>
        <v>2.583296641248547E-3</v>
      </c>
      <c r="P2122">
        <f>1/SQRT(2*3.14*'STDEV DATA'!$D$5)*EXP(-((D2122-'RATA RATA DATA'!$D$6)^2/(2*'STDEV DATA'!$D$5^2)))</f>
        <v>2.3137221427533415E-3</v>
      </c>
      <c r="R2122">
        <f>1/SQRT(2*3.14*'STDEV DATA'!$E$4)*EXP(-((E2122-'RATA RATA DATA'!$E$5)^2/(2*'STDEV DATA'!$E$4^2)))</f>
        <v>0.28969411452618937</v>
      </c>
      <c r="S2122">
        <f>1/SQRT(2*3.14*'STDEV DATA'!$E$5)*EXP(-((E2122-'RATA RATA DATA'!$E$6)^2/(2*'STDEV DATA'!$E$5^2)))</f>
        <v>0.29769285317868155</v>
      </c>
      <c r="U2122">
        <f>1/SQRT(2*3.14*'STDEV DATA'!$F$4)*EXP(-((F2122-'RATA RATA DATA'!$F$5)^2/(2*'STDEV DATA'!$F$4^2)))</f>
        <v>1.5191012601208065E-2</v>
      </c>
      <c r="V2122">
        <f>1/SQRT(2*3.14*'STDEV DATA'!$F$5)*EXP(-((F2122-'RATA RATA DATA'!$F$6)^2/(2*'STDEV DATA'!$F$5^2)))</f>
        <v>7.0075579800348703E-3</v>
      </c>
      <c r="X2122">
        <f>I2122*L2122*O2122*R2122*U2122*'PROBABILITY DATA'!$C$4</f>
        <v>1.3507980253695354E-9</v>
      </c>
      <c r="Y2122">
        <f>J2122*M2122*P2122*S2122*V2122*'PROBABILITY DATA'!$C$5</f>
        <v>1.365259699666501E-9</v>
      </c>
      <c r="AA2122">
        <f t="shared" si="67"/>
        <v>1.365259699666501E-9</v>
      </c>
      <c r="AC2122" s="5" t="str">
        <f t="shared" si="66"/>
        <v>TIDAK</v>
      </c>
    </row>
    <row r="2123" spans="2:29" x14ac:dyDescent="0.2">
      <c r="B2123" s="7">
        <v>7.080794504</v>
      </c>
      <c r="C2123" s="8">
        <v>219.07464569999999</v>
      </c>
      <c r="D2123" s="8">
        <v>31044.73818</v>
      </c>
      <c r="E2123" s="8">
        <v>6.7723267260000002</v>
      </c>
      <c r="F2123">
        <v>263.90053754071999</v>
      </c>
      <c r="G2123" t="s">
        <v>12</v>
      </c>
      <c r="I2123">
        <f>1/SQRT(2*3.14*'STDEV DATA'!$B$4)*EXP(-((B2123-'RATA RATA DATA'!$B$5)^2/(2*'STDEV DATA'!$B$4^2)))</f>
        <v>0.34416649185164766</v>
      </c>
      <c r="J2123">
        <f>1/SQRT(2*3.14*'STDEV DATA'!$B$5)*EXP(-((B2123-'RATA RATA DATA'!$B$6)^2/(2*'STDEV DATA'!$B$5^2)))</f>
        <v>0.32100347270959284</v>
      </c>
      <c r="L2123">
        <f>1/SQRT(2*3.14*'STDEV DATA'!$C$4)*EXP(-((C2123-'RATA RATA DATA'!$C$5)^2/(2*'STDEV DATA'!$C$4^2)))</f>
        <v>5.4015697722869037E-2</v>
      </c>
      <c r="M2123">
        <f>1/SQRT(2*3.14*'STDEV DATA'!$C$5)*EXP(-((C2123-'RATA RATA DATA'!$C$6)^2/(2*'STDEV DATA'!$C$5^2)))</f>
        <v>5.5280333895112208E-2</v>
      </c>
      <c r="O2123">
        <f>1/SQRT(2*3.14*'STDEV DATA'!$D$4)*EXP(-((D2123-'RATA RATA DATA'!$D$5)^2/(2*'STDEV DATA'!$D$4^2)))</f>
        <v>2.6599737537385442E-3</v>
      </c>
      <c r="P2123">
        <f>1/SQRT(2*3.14*'STDEV DATA'!$D$5)*EXP(-((D2123-'RATA RATA DATA'!$D$6)^2/(2*'STDEV DATA'!$D$5^2)))</f>
        <v>2.3973214623445294E-3</v>
      </c>
      <c r="R2123">
        <f>1/SQRT(2*3.14*'STDEV DATA'!$E$4)*EXP(-((E2123-'RATA RATA DATA'!$E$5)^2/(2*'STDEV DATA'!$E$4^2)))</f>
        <v>0.29753642327178487</v>
      </c>
      <c r="S2123">
        <f>1/SQRT(2*3.14*'STDEV DATA'!$E$5)*EXP(-((E2123-'RATA RATA DATA'!$E$6)^2/(2*'STDEV DATA'!$E$5^2)))</f>
        <v>0.31836112253699067</v>
      </c>
      <c r="U2123">
        <f>1/SQRT(2*3.14*'STDEV DATA'!$F$4)*EXP(-((F2123-'RATA RATA DATA'!$F$5)^2/(2*'STDEV DATA'!$F$4^2)))</f>
        <v>1.5909349372269368E-2</v>
      </c>
      <c r="V2123">
        <f>1/SQRT(2*3.14*'STDEV DATA'!$F$5)*EXP(-((F2123-'RATA RATA DATA'!$F$6)^2/(2*'STDEV DATA'!$F$5^2)))</f>
        <v>6.1590355673402132E-3</v>
      </c>
      <c r="X2123">
        <f>I2123*L2123*O2123*R2123*U2123*'PROBABILITY DATA'!$C$4</f>
        <v>9.1315698298892488E-8</v>
      </c>
      <c r="Y2123">
        <f>J2123*M2123*P2123*S2123*V2123*'PROBABILITY DATA'!$C$5</f>
        <v>5.0863490672002609E-8</v>
      </c>
      <c r="AA2123">
        <f t="shared" si="67"/>
        <v>9.1315698298892488E-8</v>
      </c>
      <c r="AC2123" s="5" t="str">
        <f t="shared" si="66"/>
        <v>YA</v>
      </c>
    </row>
    <row r="2124" spans="2:29" x14ac:dyDescent="0.2">
      <c r="B2124" s="7">
        <v>6.9467175579999996</v>
      </c>
      <c r="C2124" s="8">
        <v>214.17004320000001</v>
      </c>
      <c r="D2124" s="8">
        <v>32946.567519999997</v>
      </c>
      <c r="E2124" s="8">
        <v>5.4842583779999998</v>
      </c>
      <c r="F2124">
        <v>333.43957002286999</v>
      </c>
      <c r="G2124" t="s">
        <v>12</v>
      </c>
      <c r="I2124">
        <f>1/SQRT(2*3.14*'STDEV DATA'!$B$4)*EXP(-((B2124-'RATA RATA DATA'!$B$5)^2/(2*'STDEV DATA'!$B$4^2)))</f>
        <v>0.34261242668895658</v>
      </c>
      <c r="J2124">
        <f>1/SQRT(2*3.14*'STDEV DATA'!$B$5)*EXP(-((B2124-'RATA RATA DATA'!$B$6)^2/(2*'STDEV DATA'!$B$5^2)))</f>
        <v>0.31972814479539202</v>
      </c>
      <c r="L2124">
        <f>1/SQRT(2*3.14*'STDEV DATA'!$C$4)*EXP(-((C2124-'RATA RATA DATA'!$C$5)^2/(2*'STDEV DATA'!$C$4^2)))</f>
        <v>5.8558718264635948E-2</v>
      </c>
      <c r="M2124">
        <f>1/SQRT(2*3.14*'STDEV DATA'!$C$5)*EXP(-((C2124-'RATA RATA DATA'!$C$6)^2/(2*'STDEV DATA'!$C$5^2)))</f>
        <v>6.1161536793969781E-2</v>
      </c>
      <c r="O2124">
        <f>1/SQRT(2*3.14*'STDEV DATA'!$D$4)*EXP(-((D2124-'RATA RATA DATA'!$D$5)^2/(2*'STDEV DATA'!$D$4^2)))</f>
        <v>2.1334559419991053E-3</v>
      </c>
      <c r="P2124">
        <f>1/SQRT(2*3.14*'STDEV DATA'!$D$5)*EXP(-((D2124-'RATA RATA DATA'!$D$6)^2/(2*'STDEV DATA'!$D$5^2)))</f>
        <v>1.8370275016216173E-3</v>
      </c>
      <c r="R2124">
        <f>1/SQRT(2*3.14*'STDEV DATA'!$E$4)*EXP(-((E2124-'RATA RATA DATA'!$E$5)^2/(2*'STDEV DATA'!$E$4^2)))</f>
        <v>0.18745121134252091</v>
      </c>
      <c r="S2124">
        <f>1/SQRT(2*3.14*'STDEV DATA'!$E$5)*EXP(-((E2124-'RATA RATA DATA'!$E$6)^2/(2*'STDEV DATA'!$E$5^2)))</f>
        <v>0.18353414945457142</v>
      </c>
      <c r="U2124">
        <f>1/SQRT(2*3.14*'STDEV DATA'!$F$4)*EXP(-((F2124-'RATA RATA DATA'!$F$5)^2/(2*'STDEV DATA'!$F$4^2)))</f>
        <v>6.1652079413131035E-2</v>
      </c>
      <c r="V2124">
        <f>1/SQRT(2*3.14*'STDEV DATA'!$F$5)*EXP(-((F2124-'RATA RATA DATA'!$F$6)^2/(2*'STDEV DATA'!$F$5^2)))</f>
        <v>7.0619694190265356E-2</v>
      </c>
      <c r="X2124">
        <f>I2124*L2124*O2124*R2124*U2124*'PROBABILITY DATA'!$C$4</f>
        <v>1.9297510817645164E-7</v>
      </c>
      <c r="Y2124">
        <f>J2124*M2124*P2124*S2124*V2124*'PROBABILITY DATA'!$C$5</f>
        <v>2.8391242011367129E-7</v>
      </c>
      <c r="AA2124">
        <f t="shared" si="67"/>
        <v>2.8391242011367129E-7</v>
      </c>
      <c r="AC2124" s="5" t="str">
        <f t="shared" si="66"/>
        <v>TIDAK</v>
      </c>
    </row>
    <row r="2125" spans="2:29" x14ac:dyDescent="0.2">
      <c r="B2125" s="7">
        <v>8.1070918150000004</v>
      </c>
      <c r="C2125" s="8">
        <v>213.02927299999999</v>
      </c>
      <c r="D2125" s="8">
        <v>24531.869439999999</v>
      </c>
      <c r="E2125" s="8">
        <v>6.2372223880000002</v>
      </c>
      <c r="F2125">
        <v>322.09705581274</v>
      </c>
      <c r="G2125" t="s">
        <v>12</v>
      </c>
      <c r="I2125">
        <f>1/SQRT(2*3.14*'STDEV DATA'!$B$4)*EXP(-((B2125-'RATA RATA DATA'!$B$5)^2/(2*'STDEV DATA'!$B$4^2)))</f>
        <v>0.2562797742735326</v>
      </c>
      <c r="J2125">
        <f>1/SQRT(2*3.14*'STDEV DATA'!$B$5)*EXP(-((B2125-'RATA RATA DATA'!$B$6)^2/(2*'STDEV DATA'!$B$5^2)))</f>
        <v>0.25790108109365262</v>
      </c>
      <c r="L2125">
        <f>1/SQRT(2*3.14*'STDEV DATA'!$C$4)*EXP(-((C2125-'RATA RATA DATA'!$C$5)^2/(2*'STDEV DATA'!$C$4^2)))</f>
        <v>5.9506541768877999E-2</v>
      </c>
      <c r="M2125">
        <f>1/SQRT(2*3.14*'STDEV DATA'!$C$5)*EXP(-((C2125-'RATA RATA DATA'!$C$6)^2/(2*'STDEV DATA'!$C$5^2)))</f>
        <v>6.2393433535147785E-2</v>
      </c>
      <c r="O2125">
        <f>1/SQRT(2*3.14*'STDEV DATA'!$D$4)*EXP(-((D2125-'RATA RATA DATA'!$D$5)^2/(2*'STDEV DATA'!$D$4^2)))</f>
        <v>4.067501778765417E-3</v>
      </c>
      <c r="P2125">
        <f>1/SQRT(2*3.14*'STDEV DATA'!$D$5)*EXP(-((D2125-'RATA RATA DATA'!$D$6)^2/(2*'STDEV DATA'!$D$5^2)))</f>
        <v>4.0984591435284682E-3</v>
      </c>
      <c r="R2125">
        <f>1/SQRT(2*3.14*'STDEV DATA'!$E$4)*EXP(-((E2125-'RATA RATA DATA'!$E$5)^2/(2*'STDEV DATA'!$E$4^2)))</f>
        <v>0.26322560882696</v>
      </c>
      <c r="S2125">
        <f>1/SQRT(2*3.14*'STDEV DATA'!$E$5)*EXP(-((E2125-'RATA RATA DATA'!$E$6)^2/(2*'STDEV DATA'!$E$5^2)))</f>
        <v>0.27692446852604358</v>
      </c>
      <c r="U2125">
        <f>1/SQRT(2*3.14*'STDEV DATA'!$F$4)*EXP(-((F2125-'RATA RATA DATA'!$F$5)^2/(2*'STDEV DATA'!$F$4^2)))</f>
        <v>5.966167451403364E-2</v>
      </c>
      <c r="V2125">
        <f>1/SQRT(2*3.14*'STDEV DATA'!$F$5)*EXP(-((F2125-'RATA RATA DATA'!$F$6)^2/(2*'STDEV DATA'!$F$5^2)))</f>
        <v>6.5609167165267449E-2</v>
      </c>
      <c r="X2125">
        <f>I2125*L2125*O2125*R2125*U2125*'PROBABILITY DATA'!$C$4</f>
        <v>3.8002952102797809E-7</v>
      </c>
      <c r="Y2125">
        <f>J2125*M2125*P2125*S2125*V2125*'PROBABILITY DATA'!$C$5</f>
        <v>7.3064307892422489E-7</v>
      </c>
      <c r="AA2125">
        <f t="shared" si="67"/>
        <v>7.3064307892422489E-7</v>
      </c>
      <c r="AC2125" s="5" t="str">
        <f t="shared" si="66"/>
        <v>TIDAK</v>
      </c>
    </row>
    <row r="2126" spans="2:29" x14ac:dyDescent="0.2">
      <c r="B2126" s="7">
        <v>4.9088997240000003</v>
      </c>
      <c r="C2126" s="8">
        <v>161.24319220000001</v>
      </c>
      <c r="D2126" s="8">
        <v>13516.91149</v>
      </c>
      <c r="E2126" s="8">
        <v>8.2062119290000002</v>
      </c>
      <c r="F2126">
        <v>343.30528817032001</v>
      </c>
      <c r="G2126" t="s">
        <v>12</v>
      </c>
      <c r="I2126">
        <f>1/SQRT(2*3.14*'STDEV DATA'!$B$4)*EXP(-((B2126-'RATA RATA DATA'!$B$5)^2/(2*'STDEV DATA'!$B$4^2)))</f>
        <v>9.3994851017344325E-2</v>
      </c>
      <c r="J2126">
        <f>1/SQRT(2*3.14*'STDEV DATA'!$B$5)*EXP(-((B2126-'RATA RATA DATA'!$B$6)^2/(2*'STDEV DATA'!$B$5^2)))</f>
        <v>0.11913645889220725</v>
      </c>
      <c r="L2126">
        <f>1/SQRT(2*3.14*'STDEV DATA'!$C$4)*EXP(-((C2126-'RATA RATA DATA'!$C$5)^2/(2*'STDEV DATA'!$C$4^2)))</f>
        <v>4.1731848053450669E-2</v>
      </c>
      <c r="M2126">
        <f>1/SQRT(2*3.14*'STDEV DATA'!$C$5)*EXP(-((C2126-'RATA RATA DATA'!$C$6)^2/(2*'STDEV DATA'!$C$5^2)))</f>
        <v>3.7276453323854562E-2</v>
      </c>
      <c r="O2126">
        <f>1/SQRT(2*3.14*'STDEV DATA'!$D$4)*EXP(-((D2126-'RATA RATA DATA'!$D$5)^2/(2*'STDEV DATA'!$D$4^2)))</f>
        <v>2.6025626616731166E-3</v>
      </c>
      <c r="P2126">
        <f>1/SQRT(2*3.14*'STDEV DATA'!$D$5)*EXP(-((D2126-'RATA RATA DATA'!$D$6)^2/(2*'STDEV DATA'!$D$5^2)))</f>
        <v>2.7052760204254529E-3</v>
      </c>
      <c r="R2126">
        <f>1/SQRT(2*3.14*'STDEV DATA'!$E$4)*EXP(-((E2126-'RATA RATA DATA'!$E$5)^2/(2*'STDEV DATA'!$E$4^2)))</f>
        <v>0.25403621692141248</v>
      </c>
      <c r="S2126">
        <f>1/SQRT(2*3.14*'STDEV DATA'!$E$5)*EXP(-((E2126-'RATA RATA DATA'!$E$6)^2/(2*'STDEV DATA'!$E$5^2)))</f>
        <v>0.24729680633674733</v>
      </c>
      <c r="U2126">
        <f>1/SQRT(2*3.14*'STDEV DATA'!$F$4)*EXP(-((F2126-'RATA RATA DATA'!$F$5)^2/(2*'STDEV DATA'!$F$4^2)))</f>
        <v>5.9764866312841322E-2</v>
      </c>
      <c r="V2126">
        <f>1/SQRT(2*3.14*'STDEV DATA'!$F$5)*EXP(-((F2126-'RATA RATA DATA'!$F$6)^2/(2*'STDEV DATA'!$F$5^2)))</f>
        <v>6.7933337795439031E-2</v>
      </c>
      <c r="X2126">
        <f>I2126*L2126*O2126*R2126*U2126*'PROBABILITY DATA'!$C$4</f>
        <v>6.0464633645342198E-8</v>
      </c>
      <c r="Y2126">
        <f>J2126*M2126*P2126*S2126*V2126*'PROBABILITY DATA'!$C$5</f>
        <v>1.2307194856828817E-7</v>
      </c>
      <c r="AA2126">
        <f t="shared" si="67"/>
        <v>1.2307194856828817E-7</v>
      </c>
      <c r="AC2126" s="5" t="str">
        <f t="shared" si="66"/>
        <v>TIDAK</v>
      </c>
    </row>
    <row r="2127" spans="2:29" x14ac:dyDescent="0.2">
      <c r="B2127" s="7">
        <v>5.0989670680000003</v>
      </c>
      <c r="C2127" s="8">
        <v>197.1426366</v>
      </c>
      <c r="D2127" s="8">
        <v>21682.75477</v>
      </c>
      <c r="E2127" s="8">
        <v>7.7559050950000001</v>
      </c>
      <c r="F2127">
        <v>292.25142619598</v>
      </c>
      <c r="G2127" t="s">
        <v>12</v>
      </c>
      <c r="I2127">
        <f>1/SQRT(2*3.14*'STDEV DATA'!$B$4)*EXP(-((B2127-'RATA RATA DATA'!$B$5)^2/(2*'STDEV DATA'!$B$4^2)))</f>
        <v>0.1168676011265357</v>
      </c>
      <c r="J2127">
        <f>1/SQRT(2*3.14*'STDEV DATA'!$B$5)*EXP(-((B2127-'RATA RATA DATA'!$B$6)^2/(2*'STDEV DATA'!$B$5^2)))</f>
        <v>0.14059441333854342</v>
      </c>
      <c r="L2127">
        <f>1/SQRT(2*3.14*'STDEV DATA'!$C$4)*EXP(-((C2127-'RATA RATA DATA'!$C$5)^2/(2*'STDEV DATA'!$C$4^2)))</f>
        <v>6.6868907342673076E-2</v>
      </c>
      <c r="M2127">
        <f>1/SQRT(2*3.14*'STDEV DATA'!$C$5)*EXP(-((C2127-'RATA RATA DATA'!$C$6)^2/(2*'STDEV DATA'!$C$5^2)))</f>
        <v>7.1592439909208425E-2</v>
      </c>
      <c r="O2127">
        <f>1/SQRT(2*3.14*'STDEV DATA'!$D$4)*EXP(-((D2127-'RATA RATA DATA'!$D$5)^2/(2*'STDEV DATA'!$D$4^2)))</f>
        <v>4.1699164762100402E-3</v>
      </c>
      <c r="P2127">
        <f>1/SQRT(2*3.14*'STDEV DATA'!$D$5)*EXP(-((D2127-'RATA RATA DATA'!$D$6)^2/(2*'STDEV DATA'!$D$5^2)))</f>
        <v>4.3167882884997243E-3</v>
      </c>
      <c r="R2127">
        <f>1/SQRT(2*3.14*'STDEV DATA'!$E$4)*EXP(-((E2127-'RATA RATA DATA'!$E$5)^2/(2*'STDEV DATA'!$E$4^2)))</f>
        <v>0.28813160319369607</v>
      </c>
      <c r="S2127">
        <f>1/SQRT(2*3.14*'STDEV DATA'!$E$5)*EXP(-((E2127-'RATA RATA DATA'!$E$6)^2/(2*'STDEV DATA'!$E$5^2)))</f>
        <v>0.29534991683336159</v>
      </c>
      <c r="U2127">
        <f>1/SQRT(2*3.14*'STDEV DATA'!$F$4)*EXP(-((F2127-'RATA RATA DATA'!$F$5)^2/(2*'STDEV DATA'!$F$4^2)))</f>
        <v>3.8551023484696738E-2</v>
      </c>
      <c r="V2127">
        <f>1/SQRT(2*3.14*'STDEV DATA'!$F$5)*EXP(-((F2127-'RATA RATA DATA'!$F$6)^2/(2*'STDEV DATA'!$F$5^2)))</f>
        <v>2.9551583256753201E-2</v>
      </c>
      <c r="X2127">
        <f>I2127*L2127*O2127*R2127*U2127*'PROBABILITY DATA'!$C$4</f>
        <v>1.4120805837315976E-7</v>
      </c>
      <c r="Y2127">
        <f>J2127*M2127*P2127*S2127*V2127*'PROBABILITY DATA'!$C$5</f>
        <v>2.3124925611358348E-7</v>
      </c>
      <c r="AA2127">
        <f t="shared" si="67"/>
        <v>2.3124925611358348E-7</v>
      </c>
      <c r="AC2127" s="5" t="str">
        <f t="shared" si="66"/>
        <v>TIDAK</v>
      </c>
    </row>
    <row r="2128" spans="2:29" x14ac:dyDescent="0.2">
      <c r="B2128" s="7">
        <v>6.0930919140000004</v>
      </c>
      <c r="C2128" s="8">
        <v>208.90802189999999</v>
      </c>
      <c r="D2128" s="8">
        <v>21456.60442</v>
      </c>
      <c r="E2128" s="8">
        <v>9.6006834229999996</v>
      </c>
      <c r="F2128">
        <v>263.45348977279002</v>
      </c>
      <c r="G2128" t="s">
        <v>12</v>
      </c>
      <c r="I2128">
        <f>1/SQRT(2*3.14*'STDEV DATA'!$B$4)*EXP(-((B2128-'RATA RATA DATA'!$B$5)^2/(2*'STDEV DATA'!$B$4^2)))</f>
        <v>0.26361976511223073</v>
      </c>
      <c r="J2128">
        <f>1/SQRT(2*3.14*'STDEV DATA'!$B$5)*EXP(-((B2128-'RATA RATA DATA'!$B$6)^2/(2*'STDEV DATA'!$B$5^2)))</f>
        <v>0.261280012936221</v>
      </c>
      <c r="L2128">
        <f>1/SQRT(2*3.14*'STDEV DATA'!$C$4)*EXP(-((C2128-'RATA RATA DATA'!$C$5)^2/(2*'STDEV DATA'!$C$4^2)))</f>
        <v>6.2521980885726261E-2</v>
      </c>
      <c r="M2128">
        <f>1/SQRT(2*3.14*'STDEV DATA'!$C$5)*EXP(-((C2128-'RATA RATA DATA'!$C$6)^2/(2*'STDEV DATA'!$C$5^2)))</f>
        <v>6.6304953065253247E-2</v>
      </c>
      <c r="O2128">
        <f>1/SQRT(2*3.14*'STDEV DATA'!$D$4)*EXP(-((D2128-'RATA RATA DATA'!$D$5)^2/(2*'STDEV DATA'!$D$4^2)))</f>
        <v>4.1606606499520081E-3</v>
      </c>
      <c r="P2128">
        <f>1/SQRT(2*3.14*'STDEV DATA'!$D$5)*EXP(-((D2128-'RATA RATA DATA'!$D$6)^2/(2*'STDEV DATA'!$D$5^2)))</f>
        <v>4.3140101350170098E-3</v>
      </c>
      <c r="R2128">
        <f>1/SQRT(2*3.14*'STDEV DATA'!$E$4)*EXP(-((E2128-'RATA RATA DATA'!$E$5)^2/(2*'STDEV DATA'!$E$4^2)))</f>
        <v>0.11042110461904377</v>
      </c>
      <c r="S2128">
        <f>1/SQRT(2*3.14*'STDEV DATA'!$E$5)*EXP(-((E2128-'RATA RATA DATA'!$E$6)^2/(2*'STDEV DATA'!$E$5^2)))</f>
        <v>8.0647303405638596E-2</v>
      </c>
      <c r="U2128">
        <f>1/SQRT(2*3.14*'STDEV DATA'!$F$4)*EXP(-((F2128-'RATA RATA DATA'!$F$5)^2/(2*'STDEV DATA'!$F$4^2)))</f>
        <v>1.5631397227160969E-2</v>
      </c>
      <c r="V2128">
        <f>1/SQRT(2*3.14*'STDEV DATA'!$F$5)*EXP(-((F2128-'RATA RATA DATA'!$F$6)^2/(2*'STDEV DATA'!$F$5^2)))</f>
        <v>5.9707175288724237E-3</v>
      </c>
      <c r="X2128">
        <f>I2128*L2128*O2128*R2128*U2128*'PROBABILITY DATA'!$C$4</f>
        <v>4.6175312282300353E-8</v>
      </c>
      <c r="Y2128">
        <f>J2128*M2128*P2128*S2128*V2128*'PROBABILITY DATA'!$C$5</f>
        <v>2.1944033542864873E-8</v>
      </c>
      <c r="AA2128">
        <f t="shared" si="67"/>
        <v>4.6175312282300353E-8</v>
      </c>
      <c r="AC2128" s="5" t="str">
        <f t="shared" si="66"/>
        <v>YA</v>
      </c>
    </row>
    <row r="2129" spans="2:29" x14ac:dyDescent="0.2">
      <c r="B2129" s="7">
        <v>10.03393346</v>
      </c>
      <c r="C2129" s="8">
        <v>213.64741860000001</v>
      </c>
      <c r="D2129" s="8">
        <v>25433.232100000001</v>
      </c>
      <c r="E2129" s="8">
        <v>5.2029375340000001</v>
      </c>
      <c r="F2129">
        <v>319.01007434821003</v>
      </c>
      <c r="G2129" t="s">
        <v>12</v>
      </c>
      <c r="I2129">
        <f>1/SQRT(2*3.14*'STDEV DATA'!$B$4)*EXP(-((B2129-'RATA RATA DATA'!$B$5)^2/(2*'STDEV DATA'!$B$4^2)))</f>
        <v>3.0517537539158035E-2</v>
      </c>
      <c r="J2129">
        <f>1/SQRT(2*3.14*'STDEV DATA'!$B$5)*EXP(-((B2129-'RATA RATA DATA'!$B$6)^2/(2*'STDEV DATA'!$B$5^2)))</f>
        <v>5.1947163441774011E-2</v>
      </c>
      <c r="L2129">
        <f>1/SQRT(2*3.14*'STDEV DATA'!$C$4)*EXP(-((C2129-'RATA RATA DATA'!$C$5)^2/(2*'STDEV DATA'!$C$4^2)))</f>
        <v>5.89985946474181E-2</v>
      </c>
      <c r="M2129">
        <f>1/SQRT(2*3.14*'STDEV DATA'!$C$5)*EXP(-((C2129-'RATA RATA DATA'!$C$6)^2/(2*'STDEV DATA'!$C$5^2)))</f>
        <v>6.1733195225322141E-2</v>
      </c>
      <c r="O2129">
        <f>1/SQRT(2*3.14*'STDEV DATA'!$D$4)*EXP(-((D2129-'RATA RATA DATA'!$D$5)^2/(2*'STDEV DATA'!$D$4^2)))</f>
        <v>3.9541522338052961E-3</v>
      </c>
      <c r="P2129">
        <f>1/SQRT(2*3.14*'STDEV DATA'!$D$5)*EXP(-((D2129-'RATA RATA DATA'!$D$6)^2/(2*'STDEV DATA'!$D$5^2)))</f>
        <v>3.9394359530273149E-3</v>
      </c>
      <c r="R2129">
        <f>1/SQRT(2*3.14*'STDEV DATA'!$E$4)*EXP(-((E2129-'RATA RATA DATA'!$E$5)^2/(2*'STDEV DATA'!$E$4^2)))</f>
        <v>0.15704808846898682</v>
      </c>
      <c r="S2129">
        <f>1/SQRT(2*3.14*'STDEV DATA'!$E$5)*EXP(-((E2129-'RATA RATA DATA'!$E$6)^2/(2*'STDEV DATA'!$E$5^2)))</f>
        <v>0.14755113817169815</v>
      </c>
      <c r="U2129">
        <f>1/SQRT(2*3.14*'STDEV DATA'!$F$4)*EXP(-((F2129-'RATA RATA DATA'!$F$5)^2/(2*'STDEV DATA'!$F$4^2)))</f>
        <v>5.8385238510650153E-2</v>
      </c>
      <c r="V2129">
        <f>1/SQRT(2*3.14*'STDEV DATA'!$F$5)*EXP(-((F2129-'RATA RATA DATA'!$F$6)^2/(2*'STDEV DATA'!$F$5^2)))</f>
        <v>6.2916128171667446E-2</v>
      </c>
      <c r="X2129">
        <f>I2129*L2129*O2129*R2129*U2129*'PROBABILITY DATA'!$C$4</f>
        <v>2.5466379927307414E-8</v>
      </c>
      <c r="Y2129">
        <f>J2129*M2129*P2129*S2129*V2129*'PROBABILITY DATA'!$C$5</f>
        <v>7.1513157072170225E-8</v>
      </c>
      <c r="AA2129">
        <f t="shared" si="67"/>
        <v>7.1513157072170225E-8</v>
      </c>
      <c r="AC2129" s="5" t="str">
        <f t="shared" si="66"/>
        <v>TIDAK</v>
      </c>
    </row>
    <row r="2130" spans="2:29" x14ac:dyDescent="0.2">
      <c r="B2130" s="7">
        <v>8.9789977449999991</v>
      </c>
      <c r="C2130" s="8">
        <v>213.09177149999999</v>
      </c>
      <c r="D2130" s="8">
        <v>19030.71688</v>
      </c>
      <c r="E2130" s="8">
        <v>5.291516176</v>
      </c>
      <c r="F2130">
        <v>316.94033298003001</v>
      </c>
      <c r="G2130" t="s">
        <v>12</v>
      </c>
      <c r="I2130">
        <f>1/SQRT(2*3.14*'STDEV DATA'!$B$4)*EXP(-((B2130-'RATA RATA DATA'!$B$5)^2/(2*'STDEV DATA'!$B$4^2)))</f>
        <v>0.12619729648880698</v>
      </c>
      <c r="J2130">
        <f>1/SQRT(2*3.14*'STDEV DATA'!$B$5)*EXP(-((B2130-'RATA RATA DATA'!$B$6)^2/(2*'STDEV DATA'!$B$5^2)))</f>
        <v>0.15142535856772585</v>
      </c>
      <c r="L2130">
        <f>1/SQRT(2*3.14*'STDEV DATA'!$C$4)*EXP(-((C2130-'RATA RATA DATA'!$C$5)^2/(2*'STDEV DATA'!$C$4^2)))</f>
        <v>5.94558033070028E-2</v>
      </c>
      <c r="M2130">
        <f>1/SQRT(2*3.14*'STDEV DATA'!$C$5)*EXP(-((C2130-'RATA RATA DATA'!$C$6)^2/(2*'STDEV DATA'!$C$5^2)))</f>
        <v>6.232748120487757E-2</v>
      </c>
      <c r="O2130">
        <f>1/SQRT(2*3.14*'STDEV DATA'!$D$4)*EXP(-((D2130-'RATA RATA DATA'!$D$5)^2/(2*'STDEV DATA'!$D$4^2)))</f>
        <v>3.9079854549899182E-3</v>
      </c>
      <c r="P2130">
        <f>1/SQRT(2*3.14*'STDEV DATA'!$D$5)*EXP(-((D2130-'RATA RATA DATA'!$D$6)^2/(2*'STDEV DATA'!$D$5^2)))</f>
        <v>4.0996336628954487E-3</v>
      </c>
      <c r="R2130">
        <f>1/SQRT(2*3.14*'STDEV DATA'!$E$4)*EXP(-((E2130-'RATA RATA DATA'!$E$5)^2/(2*'STDEV DATA'!$E$4^2)))</f>
        <v>0.1665364471342784</v>
      </c>
      <c r="S2130">
        <f>1/SQRT(2*3.14*'STDEV DATA'!$E$5)*EXP(-((E2130-'RATA RATA DATA'!$E$6)^2/(2*'STDEV DATA'!$E$5^2)))</f>
        <v>0.1586457861926073</v>
      </c>
      <c r="U2130">
        <f>1/SQRT(2*3.14*'STDEV DATA'!$F$4)*EXP(-((F2130-'RATA RATA DATA'!$F$5)^2/(2*'STDEV DATA'!$F$4^2)))</f>
        <v>5.7369970699674928E-2</v>
      </c>
      <c r="V2130">
        <f>1/SQRT(2*3.14*'STDEV DATA'!$F$5)*EXP(-((F2130-'RATA RATA DATA'!$F$6)^2/(2*'STDEV DATA'!$F$5^2)))</f>
        <v>6.0852779568398185E-2</v>
      </c>
      <c r="X2130">
        <f>I2130*L2130*O2130*R2130*U2130*'PROBABILITY DATA'!$C$4</f>
        <v>1.092894209950132E-7</v>
      </c>
      <c r="Y2130">
        <f>J2130*M2130*P2130*S2130*V2130*'PROBABILITY DATA'!$C$5</f>
        <v>2.2777127861064843E-7</v>
      </c>
      <c r="AA2130">
        <f t="shared" si="67"/>
        <v>2.2777127861064843E-7</v>
      </c>
      <c r="AC2130" s="5" t="str">
        <f t="shared" si="66"/>
        <v>TIDAK</v>
      </c>
    </row>
    <row r="2131" spans="2:29" x14ac:dyDescent="0.2">
      <c r="B2131" s="7">
        <v>5.5147477990000002</v>
      </c>
      <c r="C2131" s="8">
        <v>228.7359237</v>
      </c>
      <c r="D2131" s="8">
        <v>35343.628579999997</v>
      </c>
      <c r="E2131" s="8">
        <v>4.3466083619999996</v>
      </c>
      <c r="F2131">
        <v>333.77577661081295</v>
      </c>
      <c r="G2131" t="s">
        <v>12</v>
      </c>
      <c r="I2131">
        <f>1/SQRT(2*3.14*'STDEV DATA'!$B$4)*EXP(-((B2131-'RATA RATA DATA'!$B$5)^2/(2*'STDEV DATA'!$B$4^2)))</f>
        <v>0.17552759434019705</v>
      </c>
      <c r="J2131">
        <f>1/SQRT(2*3.14*'STDEV DATA'!$B$5)*EXP(-((B2131-'RATA RATA DATA'!$B$6)^2/(2*'STDEV DATA'!$B$5^2)))</f>
        <v>0.19160101440641378</v>
      </c>
      <c r="L2131">
        <f>1/SQRT(2*3.14*'STDEV DATA'!$C$4)*EXP(-((C2131-'RATA RATA DATA'!$C$5)^2/(2*'STDEV DATA'!$C$4^2)))</f>
        <v>4.3578280372977084E-2</v>
      </c>
      <c r="M2131">
        <f>1/SQRT(2*3.14*'STDEV DATA'!$C$5)*EXP(-((C2131-'RATA RATA DATA'!$C$6)^2/(2*'STDEV DATA'!$C$5^2)))</f>
        <v>4.2112235429726148E-2</v>
      </c>
      <c r="O2131">
        <f>1/SQRT(2*3.14*'STDEV DATA'!$D$4)*EXP(-((D2131-'RATA RATA DATA'!$D$5)^2/(2*'STDEV DATA'!$D$4^2)))</f>
        <v>1.5182561124805381E-3</v>
      </c>
      <c r="P2131">
        <f>1/SQRT(2*3.14*'STDEV DATA'!$D$5)*EXP(-((D2131-'RATA RATA DATA'!$D$6)^2/(2*'STDEV DATA'!$D$5^2)))</f>
        <v>1.2239067149782121E-3</v>
      </c>
      <c r="R2131">
        <f>1/SQRT(2*3.14*'STDEV DATA'!$E$4)*EXP(-((E2131-'RATA RATA DATA'!$E$5)^2/(2*'STDEV DATA'!$E$4^2)))</f>
        <v>7.7481797180219553E-2</v>
      </c>
      <c r="S2131">
        <f>1/SQRT(2*3.14*'STDEV DATA'!$E$5)*EXP(-((E2131-'RATA RATA DATA'!$E$6)^2/(2*'STDEV DATA'!$E$5^2)))</f>
        <v>6.1179472191228185E-2</v>
      </c>
      <c r="U2131">
        <f>1/SQRT(2*3.14*'STDEV DATA'!$F$4)*EXP(-((F2131-'RATA RATA DATA'!$F$5)^2/(2*'STDEV DATA'!$F$4^2)))</f>
        <v>6.1643058590409874E-2</v>
      </c>
      <c r="V2131">
        <f>1/SQRT(2*3.14*'STDEV DATA'!$F$5)*EXP(-((F2131-'RATA RATA DATA'!$F$6)^2/(2*'STDEV DATA'!$F$5^2)))</f>
        <v>7.0637520417500863E-2</v>
      </c>
      <c r="X2131">
        <f>I2131*L2131*O2131*R2131*U2131*'PROBABILITY DATA'!$C$4</f>
        <v>2.1638709338812993E-8</v>
      </c>
      <c r="Y2131">
        <f>J2131*M2131*P2131*S2131*V2131*'PROBABILITY DATA'!$C$5</f>
        <v>2.6023298867037668E-8</v>
      </c>
      <c r="AA2131">
        <f t="shared" si="67"/>
        <v>2.6023298867037668E-8</v>
      </c>
      <c r="AC2131" s="5" t="str">
        <f t="shared" si="66"/>
        <v>TIDAK</v>
      </c>
    </row>
    <row r="2132" spans="2:29" x14ac:dyDescent="0.2">
      <c r="B2132" s="7">
        <v>7.080794504</v>
      </c>
      <c r="C2132" s="8">
        <v>200.83989439999999</v>
      </c>
      <c r="D2132" s="8">
        <v>20743.348399999999</v>
      </c>
      <c r="E2132" s="8">
        <v>6.9059880810000003</v>
      </c>
      <c r="F2132">
        <v>264.64353348098001</v>
      </c>
      <c r="G2132" t="s">
        <v>12</v>
      </c>
      <c r="I2132">
        <f>1/SQRT(2*3.14*'STDEV DATA'!$B$4)*EXP(-((B2132-'RATA RATA DATA'!$B$5)^2/(2*'STDEV DATA'!$B$4^2)))</f>
        <v>0.34416649185164766</v>
      </c>
      <c r="J2132">
        <f>1/SQRT(2*3.14*'STDEV DATA'!$B$5)*EXP(-((B2132-'RATA RATA DATA'!$B$6)^2/(2*'STDEV DATA'!$B$5^2)))</f>
        <v>0.32100347270959284</v>
      </c>
      <c r="L2132">
        <f>1/SQRT(2*3.14*'STDEV DATA'!$C$4)*EXP(-((C2132-'RATA RATA DATA'!$C$5)^2/(2*'STDEV DATA'!$C$4^2)))</f>
        <v>6.6248046025623397E-2</v>
      </c>
      <c r="M2132">
        <f>1/SQRT(2*3.14*'STDEV DATA'!$C$5)*EXP(-((C2132-'RATA RATA DATA'!$C$6)^2/(2*'STDEV DATA'!$C$5^2)))</f>
        <v>7.097566457619052E-2</v>
      </c>
      <c r="O2132">
        <f>1/SQRT(2*3.14*'STDEV DATA'!$D$4)*EXP(-((D2132-'RATA RATA DATA'!$D$5)^2/(2*'STDEV DATA'!$D$4^2)))</f>
        <v>4.1149347007504167E-3</v>
      </c>
      <c r="P2132">
        <f>1/SQRT(2*3.14*'STDEV DATA'!$D$5)*EXP(-((D2132-'RATA RATA DATA'!$D$6)^2/(2*'STDEV DATA'!$D$5^2)))</f>
        <v>4.2855473392725101E-3</v>
      </c>
      <c r="R2132">
        <f>1/SQRT(2*3.14*'STDEV DATA'!$E$4)*EXP(-((E2132-'RATA RATA DATA'!$E$5)^2/(2*'STDEV DATA'!$E$4^2)))</f>
        <v>0.30209525935912568</v>
      </c>
      <c r="S2132">
        <f>1/SQRT(2*3.14*'STDEV DATA'!$E$5)*EXP(-((E2132-'RATA RATA DATA'!$E$6)^2/(2*'STDEV DATA'!$E$5^2)))</f>
        <v>0.32317347653055489</v>
      </c>
      <c r="U2132">
        <f>1/SQRT(2*3.14*'STDEV DATA'!$F$4)*EXP(-((F2132-'RATA RATA DATA'!$F$5)^2/(2*'STDEV DATA'!$F$4^2)))</f>
        <v>1.6378155763620852E-2</v>
      </c>
      <c r="V2132">
        <f>1/SQRT(2*3.14*'STDEV DATA'!$F$5)*EXP(-((F2132-'RATA RATA DATA'!$F$6)^2/(2*'STDEV DATA'!$F$5^2)))</f>
        <v>6.4824350839478495E-3</v>
      </c>
      <c r="X2132">
        <f>I2132*L2132*O2132*R2132*U2132*'PROBABILITY DATA'!$C$4</f>
        <v>1.8109250416422774E-7</v>
      </c>
      <c r="Y2132">
        <f>J2132*M2132*P2132*S2132*V2132*'PROBABILITY DATA'!$C$5</f>
        <v>1.2472862718784189E-7</v>
      </c>
      <c r="AA2132">
        <f t="shared" si="67"/>
        <v>1.8109250416422774E-7</v>
      </c>
      <c r="AC2132" s="5" t="str">
        <f t="shared" si="66"/>
        <v>YA</v>
      </c>
    </row>
    <row r="2133" spans="2:29" x14ac:dyDescent="0.2">
      <c r="B2133" s="7">
        <v>6.7312781240000001</v>
      </c>
      <c r="C2133" s="8">
        <v>229.12888950000001</v>
      </c>
      <c r="D2133" s="8">
        <v>15058.13875</v>
      </c>
      <c r="E2133" s="8">
        <v>5.1193073589999996</v>
      </c>
      <c r="F2133">
        <v>315.88009852443003</v>
      </c>
      <c r="G2133" t="s">
        <v>12</v>
      </c>
      <c r="I2133">
        <f>1/SQRT(2*3.14*'STDEV DATA'!$B$4)*EXP(-((B2133-'RATA RATA DATA'!$B$5)^2/(2*'STDEV DATA'!$B$4^2)))</f>
        <v>0.33311700466415478</v>
      </c>
      <c r="J2133">
        <f>1/SQRT(2*3.14*'STDEV DATA'!$B$5)*EXP(-((B2133-'RATA RATA DATA'!$B$6)^2/(2*'STDEV DATA'!$B$5^2)))</f>
        <v>0.31272003638031698</v>
      </c>
      <c r="L2133">
        <f>1/SQRT(2*3.14*'STDEV DATA'!$C$4)*EXP(-((C2133-'RATA RATA DATA'!$C$5)^2/(2*'STDEV DATA'!$C$4^2)))</f>
        <v>4.3131918250010517E-2</v>
      </c>
      <c r="M2133">
        <f>1/SQRT(2*3.14*'STDEV DATA'!$C$5)*EXP(-((C2133-'RATA RATA DATA'!$C$6)^2/(2*'STDEV DATA'!$C$5^2)))</f>
        <v>4.1563578090239091E-2</v>
      </c>
      <c r="O2133">
        <f>1/SQRT(2*3.14*'STDEV DATA'!$D$4)*EXP(-((D2133-'RATA RATA DATA'!$D$5)^2/(2*'STDEV DATA'!$D$4^2)))</f>
        <v>3.0254769598314405E-3</v>
      </c>
      <c r="P2133">
        <f>1/SQRT(2*3.14*'STDEV DATA'!$D$5)*EXP(-((D2133-'RATA RATA DATA'!$D$6)^2/(2*'STDEV DATA'!$D$5^2)))</f>
        <v>3.1687412435800512E-3</v>
      </c>
      <c r="R2133">
        <f>1/SQRT(2*3.14*'STDEV DATA'!$E$4)*EXP(-((E2133-'RATA RATA DATA'!$E$5)^2/(2*'STDEV DATA'!$E$4^2)))</f>
        <v>0.14821827634793494</v>
      </c>
      <c r="S2133">
        <f>1/SQRT(2*3.14*'STDEV DATA'!$E$5)*EXP(-((E2133-'RATA RATA DATA'!$E$6)^2/(2*'STDEV DATA'!$E$5^2)))</f>
        <v>0.13734984939569794</v>
      </c>
      <c r="U2133">
        <f>1/SQRT(2*3.14*'STDEV DATA'!$F$4)*EXP(-((F2133-'RATA RATA DATA'!$F$5)^2/(2*'STDEV DATA'!$F$4^2)))</f>
        <v>5.6803003133397388E-2</v>
      </c>
      <c r="V2133">
        <f>1/SQRT(2*3.14*'STDEV DATA'!$F$5)*EXP(-((F2133-'RATA RATA DATA'!$F$6)^2/(2*'STDEV DATA'!$F$5^2)))</f>
        <v>5.9724720368641217E-2</v>
      </c>
      <c r="X2133">
        <f>I2133*L2133*O2133*R2133*U2133*'PROBABILITY DATA'!$C$4</f>
        <v>1.4277410370602608E-7</v>
      </c>
      <c r="Y2133">
        <f>J2133*M2133*P2133*S2133*V2133*'PROBABILITY DATA'!$C$5</f>
        <v>2.0601767674314269E-7</v>
      </c>
      <c r="AA2133">
        <f t="shared" si="67"/>
        <v>2.0601767674314269E-7</v>
      </c>
      <c r="AC2133" s="5" t="str">
        <f t="shared" si="66"/>
        <v>TIDAK</v>
      </c>
    </row>
    <row r="2134" spans="2:29" x14ac:dyDescent="0.2">
      <c r="B2134" s="7">
        <v>7.1919620289999999</v>
      </c>
      <c r="C2134" s="8">
        <v>228.40994259999999</v>
      </c>
      <c r="D2134" s="8">
        <v>15395.469080000001</v>
      </c>
      <c r="E2134" s="8">
        <v>7.398602629</v>
      </c>
      <c r="F2134">
        <v>334.77761853113998</v>
      </c>
      <c r="G2134" t="s">
        <v>12</v>
      </c>
      <c r="I2134">
        <f>1/SQRT(2*3.14*'STDEV DATA'!$B$4)*EXP(-((B2134-'RATA RATA DATA'!$B$5)^2/(2*'STDEV DATA'!$B$4^2)))</f>
        <v>0.34286427234491329</v>
      </c>
      <c r="J2134">
        <f>1/SQRT(2*3.14*'STDEV DATA'!$B$5)*EXP(-((B2134-'RATA RATA DATA'!$B$6)^2/(2*'STDEV DATA'!$B$5^2)))</f>
        <v>0.32023152297961432</v>
      </c>
      <c r="L2134">
        <f>1/SQRT(2*3.14*'STDEV DATA'!$C$4)*EXP(-((C2134-'RATA RATA DATA'!$C$5)^2/(2*'STDEV DATA'!$C$4^2)))</f>
        <v>4.3947986545101125E-2</v>
      </c>
      <c r="M2134">
        <f>1/SQRT(2*3.14*'STDEV DATA'!$C$5)*EXP(-((C2134-'RATA RATA DATA'!$C$6)^2/(2*'STDEV DATA'!$C$5^2)))</f>
        <v>4.2567690620811241E-2</v>
      </c>
      <c r="O2134">
        <f>1/SQRT(2*3.14*'STDEV DATA'!$D$4)*EXP(-((D2134-'RATA RATA DATA'!$D$5)^2/(2*'STDEV DATA'!$D$4^2)))</f>
        <v>3.1149136122829231E-3</v>
      </c>
      <c r="P2134">
        <f>1/SQRT(2*3.14*'STDEV DATA'!$D$5)*EXP(-((D2134-'RATA RATA DATA'!$D$6)^2/(2*'STDEV DATA'!$D$5^2)))</f>
        <v>3.2661252619174373E-3</v>
      </c>
      <c r="R2134">
        <f>1/SQRT(2*3.14*'STDEV DATA'!$E$4)*EXP(-((E2134-'RATA RATA DATA'!$E$5)^2/(2*'STDEV DATA'!$E$4^2)))</f>
        <v>0.30297037897423046</v>
      </c>
      <c r="S2134">
        <f>1/SQRT(2*3.14*'STDEV DATA'!$E$5)*EXP(-((E2134-'RATA RATA DATA'!$E$6)^2/(2*'STDEV DATA'!$E$5^2)))</f>
        <v>0.31895517599989126</v>
      </c>
      <c r="U2134">
        <f>1/SQRT(2*3.14*'STDEV DATA'!$F$4)*EXP(-((F2134-'RATA RATA DATA'!$F$5)^2/(2*'STDEV DATA'!$F$4^2)))</f>
        <v>6.1592649480145242E-2</v>
      </c>
      <c r="V2134">
        <f>1/SQRT(2*3.14*'STDEV DATA'!$F$5)*EXP(-((F2134-'RATA RATA DATA'!$F$6)^2/(2*'STDEV DATA'!$F$5^2)))</f>
        <v>7.0644126637217475E-2</v>
      </c>
      <c r="X2134">
        <f>I2134*L2134*O2134*R2134*U2134*'PROBABILITY DATA'!$C$4</f>
        <v>3.4168289573763821E-7</v>
      </c>
      <c r="Y2134">
        <f>J2134*M2134*P2134*S2134*V2134*'PROBABILITY DATA'!$C$5</f>
        <v>6.1171549602011004E-7</v>
      </c>
      <c r="AA2134">
        <f t="shared" si="67"/>
        <v>6.1171549602011004E-7</v>
      </c>
      <c r="AC2134" s="5" t="str">
        <f t="shared" si="66"/>
        <v>TIDAK</v>
      </c>
    </row>
    <row r="2135" spans="2:29" x14ac:dyDescent="0.2">
      <c r="B2135" s="7">
        <v>7.080794504</v>
      </c>
      <c r="C2135" s="8">
        <v>190.38260389999999</v>
      </c>
      <c r="D2135" s="8">
        <v>30524.093789999999</v>
      </c>
      <c r="E2135" s="8">
        <v>6.3754492530000002</v>
      </c>
      <c r="F2135">
        <v>387.66860883961999</v>
      </c>
      <c r="G2135" t="s">
        <v>12</v>
      </c>
      <c r="I2135">
        <f>1/SQRT(2*3.14*'STDEV DATA'!$B$4)*EXP(-((B2135-'RATA RATA DATA'!$B$5)^2/(2*'STDEV DATA'!$B$4^2)))</f>
        <v>0.34416649185164766</v>
      </c>
      <c r="J2135">
        <f>1/SQRT(2*3.14*'STDEV DATA'!$B$5)*EXP(-((B2135-'RATA RATA DATA'!$B$6)^2/(2*'STDEV DATA'!$B$5^2)))</f>
        <v>0.32100347270959284</v>
      </c>
      <c r="L2135">
        <f>1/SQRT(2*3.14*'STDEV DATA'!$C$4)*EXP(-((C2135-'RATA RATA DATA'!$C$5)^2/(2*'STDEV DATA'!$C$4^2)))</f>
        <v>6.6144316345967527E-2</v>
      </c>
      <c r="M2135">
        <f>1/SQRT(2*3.14*'STDEV DATA'!$C$5)*EXP(-((C2135-'RATA RATA DATA'!$C$6)^2/(2*'STDEV DATA'!$C$5^2)))</f>
        <v>7.0117760164334741E-2</v>
      </c>
      <c r="O2135">
        <f>1/SQRT(2*3.14*'STDEV DATA'!$D$4)*EXP(-((D2135-'RATA RATA DATA'!$D$5)^2/(2*'STDEV DATA'!$D$4^2)))</f>
        <v>2.8041230563348976E-3</v>
      </c>
      <c r="P2135">
        <f>1/SQRT(2*3.14*'STDEV DATA'!$D$5)*EXP(-((D2135-'RATA RATA DATA'!$D$6)^2/(2*'STDEV DATA'!$D$5^2)))</f>
        <v>2.556372570818693E-3</v>
      </c>
      <c r="R2135">
        <f>1/SQRT(2*3.14*'STDEV DATA'!$E$4)*EXP(-((E2135-'RATA RATA DATA'!$E$5)^2/(2*'STDEV DATA'!$E$4^2)))</f>
        <v>0.27426991442784732</v>
      </c>
      <c r="S2135">
        <f>1/SQRT(2*3.14*'STDEV DATA'!$E$5)*EXP(-((E2135-'RATA RATA DATA'!$E$6)^2/(2*'STDEV DATA'!$E$5^2)))</f>
        <v>0.29059587162120326</v>
      </c>
      <c r="U2135">
        <f>1/SQRT(2*3.14*'STDEV DATA'!$F$4)*EXP(-((F2135-'RATA RATA DATA'!$F$5)^2/(2*'STDEV DATA'!$F$4^2)))</f>
        <v>2.6178935057535158E-2</v>
      </c>
      <c r="V2135">
        <f>1/SQRT(2*3.14*'STDEV DATA'!$F$5)*EXP(-((F2135-'RATA RATA DATA'!$F$6)^2/(2*'STDEV DATA'!$F$5^2)))</f>
        <v>1.7500143064533312E-2</v>
      </c>
      <c r="X2135">
        <f>I2135*L2135*O2135*R2135*U2135*'PROBABILITY DATA'!$C$4</f>
        <v>1.7880320242127484E-7</v>
      </c>
      <c r="Y2135">
        <f>J2135*M2135*P2135*S2135*V2135*'PROBABILITY DATA'!$C$5</f>
        <v>1.784266469473054E-7</v>
      </c>
      <c r="AA2135">
        <f t="shared" si="67"/>
        <v>1.7880320242127484E-7</v>
      </c>
      <c r="AC2135" s="5" t="str">
        <f t="shared" si="66"/>
        <v>YA</v>
      </c>
    </row>
    <row r="2136" spans="2:29" x14ac:dyDescent="0.2">
      <c r="B2136" s="7">
        <v>7.1277112100000002</v>
      </c>
      <c r="C2136" s="8">
        <v>173.69010170000001</v>
      </c>
      <c r="D2136" s="8">
        <v>19309.570449999999</v>
      </c>
      <c r="E2136" s="8">
        <v>6.533392203</v>
      </c>
      <c r="F2136">
        <v>372.53722519761999</v>
      </c>
      <c r="G2136" t="s">
        <v>12</v>
      </c>
      <c r="I2136">
        <f>1/SQRT(2*3.14*'STDEV DATA'!$B$4)*EXP(-((B2136-'RATA RATA DATA'!$B$5)^2/(2*'STDEV DATA'!$B$4^2)))</f>
        <v>0.34390301571812154</v>
      </c>
      <c r="J2136">
        <f>1/SQRT(2*3.14*'STDEV DATA'!$B$5)*EXP(-((B2136-'RATA RATA DATA'!$B$6)^2/(2*'STDEV DATA'!$B$5^2)))</f>
        <v>0.32087991821762257</v>
      </c>
      <c r="L2136">
        <f>1/SQRT(2*3.14*'STDEV DATA'!$C$4)*EXP(-((C2136-'RATA RATA DATA'!$C$5)^2/(2*'STDEV DATA'!$C$4^2)))</f>
        <v>5.5155076124867364E-2</v>
      </c>
      <c r="M2136">
        <f>1/SQRT(2*3.14*'STDEV DATA'!$C$5)*EXP(-((C2136-'RATA RATA DATA'!$C$6)^2/(2*'STDEV DATA'!$C$5^2)))</f>
        <v>5.4375342870416239E-2</v>
      </c>
      <c r="O2136">
        <f>1/SQRT(2*3.14*'STDEV DATA'!$D$4)*EXP(-((D2136-'RATA RATA DATA'!$D$5)^2/(2*'STDEV DATA'!$D$4^2)))</f>
        <v>3.9504755022091711E-3</v>
      </c>
      <c r="P2136">
        <f>1/SQRT(2*3.14*'STDEV DATA'!$D$5)*EXP(-((D2136-'RATA RATA DATA'!$D$6)^2/(2*'STDEV DATA'!$D$5^2)))</f>
        <v>4.140668592367917E-3</v>
      </c>
      <c r="R2136">
        <f>1/SQRT(2*3.14*'STDEV DATA'!$E$4)*EXP(-((E2136-'RATA RATA DATA'!$E$5)^2/(2*'STDEV DATA'!$E$4^2)))</f>
        <v>0.28515069546631083</v>
      </c>
      <c r="S2136">
        <f>1/SQRT(2*3.14*'STDEV DATA'!$E$5)*EXP(-((E2136-'RATA RATA DATA'!$E$6)^2/(2*'STDEV DATA'!$E$5^2)))</f>
        <v>0.30387599667710236</v>
      </c>
      <c r="U2136">
        <f>1/SQRT(2*3.14*'STDEV DATA'!$F$4)*EXP(-((F2136-'RATA RATA DATA'!$F$5)^2/(2*'STDEV DATA'!$F$4^2)))</f>
        <v>3.9352800903484822E-2</v>
      </c>
      <c r="V2136">
        <f>1/SQRT(2*3.14*'STDEV DATA'!$F$5)*EXP(-((F2136-'RATA RATA DATA'!$F$6)^2/(2*'STDEV DATA'!$F$5^2)))</f>
        <v>3.4540257111919118E-2</v>
      </c>
      <c r="X2136">
        <f>I2136*L2136*O2136*R2136*U2136*'PROBABILITY DATA'!$C$4</f>
        <v>3.2802571421024329E-7</v>
      </c>
      <c r="Y2136">
        <f>J2136*M2136*P2136*S2136*V2136*'PROBABILITY DATA'!$C$5</f>
        <v>4.6238500521689802E-7</v>
      </c>
      <c r="AA2136">
        <f t="shared" si="67"/>
        <v>4.6238500521689802E-7</v>
      </c>
      <c r="AC2136" s="5" t="str">
        <f t="shared" si="66"/>
        <v>TIDAK</v>
      </c>
    </row>
    <row r="2137" spans="2:29" x14ac:dyDescent="0.2">
      <c r="B2137" s="7">
        <v>5.6320409920000003</v>
      </c>
      <c r="C2137" s="8">
        <v>203.73048069999999</v>
      </c>
      <c r="D2137" s="8">
        <v>19345.922480000001</v>
      </c>
      <c r="E2137" s="8">
        <v>8.0477980680000005</v>
      </c>
      <c r="F2137">
        <v>265.34711082558999</v>
      </c>
      <c r="G2137" t="s">
        <v>12</v>
      </c>
      <c r="I2137">
        <f>1/SQRT(2*3.14*'STDEV DATA'!$B$4)*EXP(-((B2137-'RATA RATA DATA'!$B$5)^2/(2*'STDEV DATA'!$B$4^2)))</f>
        <v>0.19349338683544801</v>
      </c>
      <c r="J2137">
        <f>1/SQRT(2*3.14*'STDEV DATA'!$B$5)*EXP(-((B2137-'RATA RATA DATA'!$B$6)^2/(2*'STDEV DATA'!$B$5^2)))</f>
        <v>0.20636463672341951</v>
      </c>
      <c r="L2137">
        <f>1/SQRT(2*3.14*'STDEV DATA'!$C$4)*EXP(-((C2137-'RATA RATA DATA'!$C$5)^2/(2*'STDEV DATA'!$C$4^2)))</f>
        <v>6.5273347977109195E-2</v>
      </c>
      <c r="M2137">
        <f>1/SQRT(2*3.14*'STDEV DATA'!$C$5)*EXP(-((C2137-'RATA RATA DATA'!$C$6)^2/(2*'STDEV DATA'!$C$5^2)))</f>
        <v>6.9804902350594583E-2</v>
      </c>
      <c r="O2137">
        <f>1/SQRT(2*3.14*'STDEV DATA'!$D$4)*EXP(-((D2137-'RATA RATA DATA'!$D$5)^2/(2*'STDEV DATA'!$D$4^2)))</f>
        <v>3.9557750616932043E-3</v>
      </c>
      <c r="P2137">
        <f>1/SQRT(2*3.14*'STDEV DATA'!$D$5)*EXP(-((D2137-'RATA RATA DATA'!$D$6)^2/(2*'STDEV DATA'!$D$5^2)))</f>
        <v>4.1457228094805097E-3</v>
      </c>
      <c r="R2137">
        <f>1/SQRT(2*3.14*'STDEV DATA'!$E$4)*EXP(-((E2137-'RATA RATA DATA'!$E$5)^2/(2*'STDEV DATA'!$E$4^2)))</f>
        <v>0.26766802690729224</v>
      </c>
      <c r="S2137">
        <f>1/SQRT(2*3.14*'STDEV DATA'!$E$5)*EXP(-((E2137-'RATA RATA DATA'!$E$6)^2/(2*'STDEV DATA'!$E$5^2)))</f>
        <v>0.26595150962489117</v>
      </c>
      <c r="U2137">
        <f>1/SQRT(2*3.14*'STDEV DATA'!$F$4)*EXP(-((F2137-'RATA RATA DATA'!$F$5)^2/(2*'STDEV DATA'!$F$4^2)))</f>
        <v>1.6829935648048921E-2</v>
      </c>
      <c r="V2137">
        <f>1/SQRT(2*3.14*'STDEV DATA'!$F$5)*EXP(-((F2137-'RATA RATA DATA'!$F$6)^2/(2*'STDEV DATA'!$F$5^2)))</f>
        <v>6.8009149656586285E-3</v>
      </c>
      <c r="X2137">
        <f>I2137*L2137*O2137*R2137*U2137*'PROBABILITY DATA'!$C$4</f>
        <v>8.7801011115471231E-8</v>
      </c>
      <c r="Y2137">
        <f>J2137*M2137*P2137*S2137*V2137*'PROBABILITY DATA'!$C$5</f>
        <v>6.5865505208975449E-8</v>
      </c>
      <c r="AA2137">
        <f t="shared" si="67"/>
        <v>8.7801011115471231E-8</v>
      </c>
      <c r="AC2137" s="5" t="str">
        <f t="shared" si="66"/>
        <v>YA</v>
      </c>
    </row>
    <row r="2138" spans="2:29" x14ac:dyDescent="0.2">
      <c r="B2138" s="7">
        <v>7.080794504</v>
      </c>
      <c r="C2138" s="8">
        <v>184.02002880000001</v>
      </c>
      <c r="D2138" s="8">
        <v>13361.22602</v>
      </c>
      <c r="E2138" s="8">
        <v>9.2586563020000003</v>
      </c>
      <c r="F2138">
        <v>335.08999338004003</v>
      </c>
      <c r="G2138" t="s">
        <v>12</v>
      </c>
      <c r="I2138">
        <f>1/SQRT(2*3.14*'STDEV DATA'!$B$4)*EXP(-((B2138-'RATA RATA DATA'!$B$5)^2/(2*'STDEV DATA'!$B$4^2)))</f>
        <v>0.34416649185164766</v>
      </c>
      <c r="J2138">
        <f>1/SQRT(2*3.14*'STDEV DATA'!$B$5)*EXP(-((B2138-'RATA RATA DATA'!$B$6)^2/(2*'STDEV DATA'!$B$5^2)))</f>
        <v>0.32100347270959284</v>
      </c>
      <c r="L2138">
        <f>1/SQRT(2*3.14*'STDEV DATA'!$C$4)*EXP(-((C2138-'RATA RATA DATA'!$C$5)^2/(2*'STDEV DATA'!$C$4^2)))</f>
        <v>6.3343487241994331E-2</v>
      </c>
      <c r="M2138">
        <f>1/SQRT(2*3.14*'STDEV DATA'!$C$5)*EXP(-((C2138-'RATA RATA DATA'!$C$6)^2/(2*'STDEV DATA'!$C$5^2)))</f>
        <v>6.5846019152505833E-2</v>
      </c>
      <c r="O2138">
        <f>1/SQRT(2*3.14*'STDEV DATA'!$D$4)*EXP(-((D2138-'RATA RATA DATA'!$D$5)^2/(2*'STDEV DATA'!$D$4^2)))</f>
        <v>2.5591951455239707E-3</v>
      </c>
      <c r="P2138">
        <f>1/SQRT(2*3.14*'STDEV DATA'!$D$5)*EXP(-((D2138-'RATA RATA DATA'!$D$6)^2/(2*'STDEV DATA'!$D$5^2)))</f>
        <v>2.6575937596901395E-3</v>
      </c>
      <c r="R2138">
        <f>1/SQRT(2*3.14*'STDEV DATA'!$E$4)*EXP(-((E2138-'RATA RATA DATA'!$E$5)^2/(2*'STDEV DATA'!$E$4^2)))</f>
        <v>0.1441234046051291</v>
      </c>
      <c r="S2138">
        <f>1/SQRT(2*3.14*'STDEV DATA'!$E$5)*EXP(-((E2138-'RATA RATA DATA'!$E$6)^2/(2*'STDEV DATA'!$E$5^2)))</f>
        <v>0.11498029640369813</v>
      </c>
      <c r="U2138">
        <f>1/SQRT(2*3.14*'STDEV DATA'!$F$4)*EXP(-((F2138-'RATA RATA DATA'!$F$5)^2/(2*'STDEV DATA'!$F$4^2)))</f>
        <v>6.1569736029019717E-2</v>
      </c>
      <c r="V2138">
        <f>1/SQRT(2*3.14*'STDEV DATA'!$F$5)*EXP(-((F2138-'RATA RATA DATA'!$F$6)^2/(2*'STDEV DATA'!$F$5^2)))</f>
        <v>7.0631939628261906E-2</v>
      </c>
      <c r="X2138">
        <f>I2138*L2138*O2138*R2138*U2138*'PROBABILITY DATA'!$C$4</f>
        <v>1.9313577309510686E-7</v>
      </c>
      <c r="Y2138">
        <f>J2138*M2138*P2138*S2138*V2138*'PROBABILITY DATA'!$C$5</f>
        <v>2.7817568559580428E-7</v>
      </c>
      <c r="AA2138">
        <f t="shared" si="67"/>
        <v>2.7817568559580428E-7</v>
      </c>
      <c r="AC2138" s="5" t="str">
        <f t="shared" si="66"/>
        <v>TIDAK</v>
      </c>
    </row>
    <row r="2139" spans="2:29" x14ac:dyDescent="0.2">
      <c r="B2139" s="7">
        <v>7.9550263399999999</v>
      </c>
      <c r="C2139" s="8">
        <v>244.39589810000001</v>
      </c>
      <c r="D2139" s="8">
        <v>32405.413860000001</v>
      </c>
      <c r="E2139" s="8">
        <v>3.3180450459999999</v>
      </c>
      <c r="F2139">
        <v>307.64356139397</v>
      </c>
      <c r="G2139" t="s">
        <v>12</v>
      </c>
      <c r="I2139">
        <f>1/SQRT(2*3.14*'STDEV DATA'!$B$4)*EXP(-((B2139-'RATA RATA DATA'!$B$5)^2/(2*'STDEV DATA'!$B$4^2)))</f>
        <v>0.27775529019308953</v>
      </c>
      <c r="J2139">
        <f>1/SQRT(2*3.14*'STDEV DATA'!$B$5)*EXP(-((B2139-'RATA RATA DATA'!$B$6)^2/(2*'STDEV DATA'!$B$5^2)))</f>
        <v>0.27392153668444386</v>
      </c>
      <c r="L2139">
        <f>1/SQRT(2*3.14*'STDEV DATA'!$C$4)*EXP(-((C2139-'RATA RATA DATA'!$C$5)^2/(2*'STDEV DATA'!$C$4^2)))</f>
        <v>2.6304569816225951E-2</v>
      </c>
      <c r="M2139">
        <f>1/SQRT(2*3.14*'STDEV DATA'!$C$5)*EXP(-((C2139-'RATA RATA DATA'!$C$6)^2/(2*'STDEV DATA'!$C$5^2)))</f>
        <v>2.2061589857409053E-2</v>
      </c>
      <c r="O2139">
        <f>1/SQRT(2*3.14*'STDEV DATA'!$D$4)*EXP(-((D2139-'RATA RATA DATA'!$D$5)^2/(2*'STDEV DATA'!$D$4^2)))</f>
        <v>2.2817629520100586E-3</v>
      </c>
      <c r="P2139">
        <f>1/SQRT(2*3.14*'STDEV DATA'!$D$5)*EXP(-((D2139-'RATA RATA DATA'!$D$6)^2/(2*'STDEV DATA'!$D$5^2)))</f>
        <v>1.9916004301329363E-3</v>
      </c>
      <c r="R2139">
        <f>1/SQRT(2*3.14*'STDEV DATA'!$E$4)*EXP(-((E2139-'RATA RATA DATA'!$E$5)^2/(2*'STDEV DATA'!$E$4^2)))</f>
        <v>2.3746611900786158E-2</v>
      </c>
      <c r="S2139">
        <f>1/SQRT(2*3.14*'STDEV DATA'!$E$5)*EXP(-((E2139-'RATA RATA DATA'!$E$6)^2/(2*'STDEV DATA'!$E$5^2)))</f>
        <v>1.3823111427938649E-2</v>
      </c>
      <c r="U2139">
        <f>1/SQRT(2*3.14*'STDEV DATA'!$F$4)*EXP(-((F2139-'RATA RATA DATA'!$F$5)^2/(2*'STDEV DATA'!$F$4^2)))</f>
        <v>5.1449925664002832E-2</v>
      </c>
      <c r="V2139">
        <f>1/SQRT(2*3.14*'STDEV DATA'!$F$5)*EXP(-((F2139-'RATA RATA DATA'!$F$6)^2/(2*'STDEV DATA'!$F$5^2)))</f>
        <v>4.9737771829379183E-2</v>
      </c>
      <c r="X2139">
        <f>I2139*L2139*O2139*R2139*U2139*'PROBABILITY DATA'!$C$4</f>
        <v>7.9457964309244633E-9</v>
      </c>
      <c r="Y2139">
        <f>J2139*M2139*P2139*S2139*V2139*'PROBABILITY DATA'!$C$5</f>
        <v>5.0457309861284636E-9</v>
      </c>
      <c r="AA2139">
        <f t="shared" si="67"/>
        <v>7.9457964309244633E-9</v>
      </c>
      <c r="AC2139" s="5" t="str">
        <f t="shared" si="66"/>
        <v>YA</v>
      </c>
    </row>
    <row r="2140" spans="2:29" x14ac:dyDescent="0.2">
      <c r="B2140" s="7">
        <v>7.7750495009999998</v>
      </c>
      <c r="C2140" s="8">
        <v>195.178742</v>
      </c>
      <c r="D2140" s="8">
        <v>22329.74008</v>
      </c>
      <c r="E2140" s="8">
        <v>6.1051297619999998</v>
      </c>
      <c r="F2140">
        <v>416.94919433973001</v>
      </c>
      <c r="G2140" t="s">
        <v>12</v>
      </c>
      <c r="I2140">
        <f>1/SQRT(2*3.14*'STDEV DATA'!$B$4)*EXP(-((B2140-'RATA RATA DATA'!$B$5)^2/(2*'STDEV DATA'!$B$4^2)))</f>
        <v>0.30049977387962828</v>
      </c>
      <c r="J2140">
        <f>1/SQRT(2*3.14*'STDEV DATA'!$B$5)*EXP(-((B2140-'RATA RATA DATA'!$B$6)^2/(2*'STDEV DATA'!$B$5^2)))</f>
        <v>0.29051536379295734</v>
      </c>
      <c r="L2140">
        <f>1/SQRT(2*3.14*'STDEV DATA'!$C$4)*EXP(-((C2140-'RATA RATA DATA'!$C$5)^2/(2*'STDEV DATA'!$C$4^2)))</f>
        <v>6.6906297129262021E-2</v>
      </c>
      <c r="M2140">
        <f>1/SQRT(2*3.14*'STDEV DATA'!$C$5)*EXP(-((C2140-'RATA RATA DATA'!$C$6)^2/(2*'STDEV DATA'!$C$5^2)))</f>
        <v>7.1509047869041747E-2</v>
      </c>
      <c r="O2140">
        <f>1/SQRT(2*3.14*'STDEV DATA'!$D$4)*EXP(-((D2140-'RATA RATA DATA'!$D$5)^2/(2*'STDEV DATA'!$D$4^2)))</f>
        <v>4.182231688249328E-3</v>
      </c>
      <c r="P2140">
        <f>1/SQRT(2*3.14*'STDEV DATA'!$D$5)*EXP(-((D2140-'RATA RATA DATA'!$D$6)^2/(2*'STDEV DATA'!$D$5^2)))</f>
        <v>4.3080453428744258E-3</v>
      </c>
      <c r="R2140">
        <f>1/SQRT(2*3.14*'STDEV DATA'!$E$4)*EXP(-((E2140-'RATA RATA DATA'!$E$5)^2/(2*'STDEV DATA'!$E$4^2)))</f>
        <v>0.25153517337993136</v>
      </c>
      <c r="S2140">
        <f>1/SQRT(2*3.14*'STDEV DATA'!$E$5)*EXP(-((E2140-'RATA RATA DATA'!$E$6)^2/(2*'STDEV DATA'!$E$5^2)))</f>
        <v>0.26237484516967136</v>
      </c>
      <c r="U2140">
        <f>1/SQRT(2*3.14*'STDEV DATA'!$F$4)*EXP(-((F2140-'RATA RATA DATA'!$F$5)^2/(2*'STDEV DATA'!$F$4^2)))</f>
        <v>8.2117284732660719E-3</v>
      </c>
      <c r="V2140">
        <f>1/SQRT(2*3.14*'STDEV DATA'!$F$5)*EXP(-((F2140-'RATA RATA DATA'!$F$6)^2/(2*'STDEV DATA'!$F$5^2)))</f>
        <v>2.4784603679945932E-3</v>
      </c>
      <c r="X2140">
        <f>I2140*L2140*O2140*R2140*U2140*'PROBABILITY DATA'!$C$4</f>
        <v>6.7754711013859548E-8</v>
      </c>
      <c r="Y2140">
        <f>J2140*M2140*P2140*S2140*V2140*'PROBABILITY DATA'!$C$5</f>
        <v>3.5487981702703394E-8</v>
      </c>
      <c r="AA2140">
        <f t="shared" si="67"/>
        <v>6.7754711013859548E-8</v>
      </c>
      <c r="AC2140" s="5" t="str">
        <f t="shared" si="66"/>
        <v>YA</v>
      </c>
    </row>
    <row r="2141" spans="2:29" x14ac:dyDescent="0.2">
      <c r="B2141" s="7">
        <v>5.1683403280000002</v>
      </c>
      <c r="C2141" s="8">
        <v>206.26975519999999</v>
      </c>
      <c r="D2141" s="8">
        <v>17914.340230000002</v>
      </c>
      <c r="E2141" s="8">
        <v>11.240000439999999</v>
      </c>
      <c r="F2141">
        <v>333.77577661081295</v>
      </c>
      <c r="G2141" t="s">
        <v>12</v>
      </c>
      <c r="I2141">
        <f>1/SQRT(2*3.14*'STDEV DATA'!$B$4)*EXP(-((B2141-'RATA RATA DATA'!$B$5)^2/(2*'STDEV DATA'!$B$4^2)))</f>
        <v>0.12590881894624165</v>
      </c>
      <c r="J2141">
        <f>1/SQRT(2*3.14*'STDEV DATA'!$B$5)*EXP(-((B2141-'RATA RATA DATA'!$B$6)^2/(2*'STDEV DATA'!$B$5^2)))</f>
        <v>0.14879316302531731</v>
      </c>
      <c r="L2141">
        <f>1/SQRT(2*3.14*'STDEV DATA'!$C$4)*EXP(-((C2141-'RATA RATA DATA'!$C$5)^2/(2*'STDEV DATA'!$C$4^2)))</f>
        <v>6.4078667488741456E-2</v>
      </c>
      <c r="M2141">
        <f>1/SQRT(2*3.14*'STDEV DATA'!$C$5)*EXP(-((C2141-'RATA RATA DATA'!$C$6)^2/(2*'STDEV DATA'!$C$5^2)))</f>
        <v>6.8302599927084429E-2</v>
      </c>
      <c r="O2141">
        <f>1/SQRT(2*3.14*'STDEV DATA'!$D$4)*EXP(-((D2141-'RATA RATA DATA'!$D$5)^2/(2*'STDEV DATA'!$D$4^2)))</f>
        <v>3.7074025226721337E-3</v>
      </c>
      <c r="P2141">
        <f>1/SQRT(2*3.14*'STDEV DATA'!$D$5)*EXP(-((D2141-'RATA RATA DATA'!$D$6)^2/(2*'STDEV DATA'!$D$5^2)))</f>
        <v>3.897581878878132E-3</v>
      </c>
      <c r="R2141">
        <f>1/SQRT(2*3.14*'STDEV DATA'!$E$4)*EXP(-((E2141-'RATA RATA DATA'!$E$5)^2/(2*'STDEV DATA'!$E$4^2)))</f>
        <v>1.7602759680846073E-2</v>
      </c>
      <c r="S2141">
        <f>1/SQRT(2*3.14*'STDEV DATA'!$E$5)*EXP(-((E2141-'RATA RATA DATA'!$E$6)^2/(2*'STDEV DATA'!$E$5^2)))</f>
        <v>7.1683907851030019E-3</v>
      </c>
      <c r="U2141">
        <f>1/SQRT(2*3.14*'STDEV DATA'!$F$4)*EXP(-((F2141-'RATA RATA DATA'!$F$5)^2/(2*'STDEV DATA'!$F$4^2)))</f>
        <v>6.1643058590409874E-2</v>
      </c>
      <c r="V2141">
        <f>1/SQRT(2*3.14*'STDEV DATA'!$F$5)*EXP(-((F2141-'RATA RATA DATA'!$F$6)^2/(2*'STDEV DATA'!$F$5^2)))</f>
        <v>7.0637520417500863E-2</v>
      </c>
      <c r="X2141">
        <f>I2141*L2141*O2141*R2141*U2141*'PROBABILITY DATA'!$C$4</f>
        <v>1.2661677955633608E-8</v>
      </c>
      <c r="Y2141">
        <f>J2141*M2141*P2141*S2141*V2141*'PROBABILITY DATA'!$C$5</f>
        <v>1.2230362743880428E-8</v>
      </c>
      <c r="AA2141">
        <f t="shared" si="67"/>
        <v>1.2661677955633608E-8</v>
      </c>
      <c r="AC2141" s="5" t="str">
        <f t="shared" si="66"/>
        <v>YA</v>
      </c>
    </row>
    <row r="2142" spans="2:29" x14ac:dyDescent="0.2">
      <c r="B2142" s="7">
        <v>7.6675208599999998</v>
      </c>
      <c r="C2142" s="8">
        <v>163.3458187</v>
      </c>
      <c r="D2142" s="8">
        <v>25035.27104</v>
      </c>
      <c r="E2142" s="8">
        <v>8.2585780480000004</v>
      </c>
      <c r="F2142">
        <v>329.59709139999001</v>
      </c>
      <c r="G2142" t="s">
        <v>12</v>
      </c>
      <c r="I2142">
        <f>1/SQRT(2*3.14*'STDEV DATA'!$B$4)*EXP(-((B2142-'RATA RATA DATA'!$B$5)^2/(2*'STDEV DATA'!$B$4^2)))</f>
        <v>0.3122853061806915</v>
      </c>
      <c r="J2142">
        <f>1/SQRT(2*3.14*'STDEV DATA'!$B$5)*EXP(-((B2142-'RATA RATA DATA'!$B$6)^2/(2*'STDEV DATA'!$B$5^2)))</f>
        <v>0.29896390543614859</v>
      </c>
      <c r="L2142">
        <f>1/SQRT(2*3.14*'STDEV DATA'!$C$4)*EXP(-((C2142-'RATA RATA DATA'!$C$5)^2/(2*'STDEV DATA'!$C$4^2)))</f>
        <v>4.412275174437498E-2</v>
      </c>
      <c r="M2142">
        <f>1/SQRT(2*3.14*'STDEV DATA'!$C$5)*EXP(-((C2142-'RATA RATA DATA'!$C$6)^2/(2*'STDEV DATA'!$C$5^2)))</f>
        <v>4.0181693853130564E-2</v>
      </c>
      <c r="O2142">
        <f>1/SQRT(2*3.14*'STDEV DATA'!$D$4)*EXP(-((D2142-'RATA RATA DATA'!$D$5)^2/(2*'STDEV DATA'!$D$4^2)))</f>
        <v>4.0086447038389043E-3</v>
      </c>
      <c r="P2142">
        <f>1/SQRT(2*3.14*'STDEV DATA'!$D$5)*EXP(-((D2142-'RATA RATA DATA'!$D$6)^2/(2*'STDEV DATA'!$D$5^2)))</f>
        <v>4.0143755624727009E-3</v>
      </c>
      <c r="R2142">
        <f>1/SQRT(2*3.14*'STDEV DATA'!$E$4)*EXP(-((E2142-'RATA RATA DATA'!$E$5)^2/(2*'STDEV DATA'!$E$4^2)))</f>
        <v>0.24921013623125846</v>
      </c>
      <c r="S2142">
        <f>1/SQRT(2*3.14*'STDEV DATA'!$E$5)*EXP(-((E2142-'RATA RATA DATA'!$E$6)^2/(2*'STDEV DATA'!$E$5^2)))</f>
        <v>0.24083225674850217</v>
      </c>
      <c r="U2142">
        <f>1/SQRT(2*3.14*'STDEV DATA'!$F$4)*EXP(-((F2142-'RATA RATA DATA'!$F$5)^2/(2*'STDEV DATA'!$F$4^2)))</f>
        <v>6.1473311449091586E-2</v>
      </c>
      <c r="V2142">
        <f>1/SQRT(2*3.14*'STDEV DATA'!$F$5)*EXP(-((F2142-'RATA RATA DATA'!$F$6)^2/(2*'STDEV DATA'!$F$5^2)))</f>
        <v>6.986299688030384E-2</v>
      </c>
      <c r="X2142">
        <f>I2142*L2142*O2142*R2142*U2142*'PROBABILITY DATA'!$C$4</f>
        <v>3.3010414432998061E-7</v>
      </c>
      <c r="Y2142">
        <f>J2142*M2142*P2142*S2142*V2142*'PROBABILITY DATA'!$C$5</f>
        <v>4.9475891228698423E-7</v>
      </c>
      <c r="AA2142">
        <f t="shared" si="67"/>
        <v>4.9475891228698423E-7</v>
      </c>
      <c r="AC2142" s="5" t="str">
        <f t="shared" si="66"/>
        <v>TIDAK</v>
      </c>
    </row>
    <row r="2143" spans="2:29" x14ac:dyDescent="0.2">
      <c r="B2143" s="7">
        <v>7.2723621969999996</v>
      </c>
      <c r="C2143" s="8">
        <v>229.0871406</v>
      </c>
      <c r="D2143" s="8">
        <v>16404.759480000001</v>
      </c>
      <c r="E2143" s="8">
        <v>7.5897536260000003</v>
      </c>
      <c r="F2143">
        <v>272.27691162209999</v>
      </c>
      <c r="G2143" t="s">
        <v>12</v>
      </c>
      <c r="I2143">
        <f>1/SQRT(2*3.14*'STDEV DATA'!$B$4)*EXP(-((B2143-'RATA RATA DATA'!$B$5)^2/(2*'STDEV DATA'!$B$4^2)))</f>
        <v>0.34047152567721151</v>
      </c>
      <c r="J2143">
        <f>1/SQRT(2*3.14*'STDEV DATA'!$B$5)*EXP(-((B2143-'RATA RATA DATA'!$B$6)^2/(2*'STDEV DATA'!$B$5^2)))</f>
        <v>0.31864513013225865</v>
      </c>
      <c r="L2143">
        <f>1/SQRT(2*3.14*'STDEV DATA'!$C$4)*EXP(-((C2143-'RATA RATA DATA'!$C$5)^2/(2*'STDEV DATA'!$C$4^2)))</f>
        <v>4.3179372450447159E-2</v>
      </c>
      <c r="M2143">
        <f>1/SQRT(2*3.14*'STDEV DATA'!$C$5)*EXP(-((C2143-'RATA RATA DATA'!$C$6)^2/(2*'STDEV DATA'!$C$5^2)))</f>
        <v>4.1621842994394927E-2</v>
      </c>
      <c r="O2143">
        <f>1/SQRT(2*3.14*'STDEV DATA'!$D$4)*EXP(-((D2143-'RATA RATA DATA'!$D$5)^2/(2*'STDEV DATA'!$D$4^2)))</f>
        <v>3.3708542200432696E-3</v>
      </c>
      <c r="P2143">
        <f>1/SQRT(2*3.14*'STDEV DATA'!$D$5)*EXP(-((D2143-'RATA RATA DATA'!$D$6)^2/(2*'STDEV DATA'!$D$5^2)))</f>
        <v>3.5426067752375779E-3</v>
      </c>
      <c r="R2143">
        <f>1/SQRT(2*3.14*'STDEV DATA'!$E$4)*EXP(-((E2143-'RATA RATA DATA'!$E$5)^2/(2*'STDEV DATA'!$E$4^2)))</f>
        <v>0.29655740778964246</v>
      </c>
      <c r="S2143">
        <f>1/SQRT(2*3.14*'STDEV DATA'!$E$5)*EXP(-((E2143-'RATA RATA DATA'!$E$6)^2/(2*'STDEV DATA'!$E$5^2)))</f>
        <v>0.30826525721036163</v>
      </c>
      <c r="U2143">
        <f>1/SQRT(2*3.14*'STDEV DATA'!$F$4)*EXP(-((F2143-'RATA RATA DATA'!$F$5)^2/(2*'STDEV DATA'!$F$4^2)))</f>
        <v>2.1673525633156901E-2</v>
      </c>
      <c r="V2143">
        <f>1/SQRT(2*3.14*'STDEV DATA'!$F$5)*EXP(-((F2143-'RATA RATA DATA'!$F$6)^2/(2*'STDEV DATA'!$F$5^2)))</f>
        <v>1.062760316732154E-2</v>
      </c>
      <c r="X2143">
        <f>I2143*L2143*O2143*R2143*U2143*'PROBABILITY DATA'!$C$4</f>
        <v>1.2425743812819629E-7</v>
      </c>
      <c r="Y2143">
        <f>J2143*M2143*P2143*S2143*V2143*'PROBABILITY DATA'!$C$5</f>
        <v>9.3859494702241293E-8</v>
      </c>
      <c r="AA2143">
        <f t="shared" si="67"/>
        <v>1.2425743812819629E-7</v>
      </c>
      <c r="AC2143" s="5" t="str">
        <f t="shared" si="66"/>
        <v>YA</v>
      </c>
    </row>
    <row r="2144" spans="2:29" x14ac:dyDescent="0.2">
      <c r="B2144" s="7">
        <v>3.691932693</v>
      </c>
      <c r="C2144" s="8">
        <v>202.51206780000001</v>
      </c>
      <c r="D2144" s="8">
        <v>9439.7839929999991</v>
      </c>
      <c r="E2144" s="8">
        <v>10.34362612</v>
      </c>
      <c r="F2144">
        <v>313.13888597111003</v>
      </c>
      <c r="G2144" t="s">
        <v>12</v>
      </c>
      <c r="I2144">
        <f>1/SQRT(2*3.14*'STDEV DATA'!$B$4)*EXP(-((B2144-'RATA RATA DATA'!$B$5)^2/(2*'STDEV DATA'!$B$4^2)))</f>
        <v>1.4511307388493292E-2</v>
      </c>
      <c r="J2144">
        <f>1/SQRT(2*3.14*'STDEV DATA'!$B$5)*EXP(-((B2144-'RATA RATA DATA'!$B$6)^2/(2*'STDEV DATA'!$B$5^2)))</f>
        <v>2.8828870474898224E-2</v>
      </c>
      <c r="L2144">
        <f>1/SQRT(2*3.14*'STDEV DATA'!$C$4)*EXP(-((C2144-'RATA RATA DATA'!$C$5)^2/(2*'STDEV DATA'!$C$4^2)))</f>
        <v>6.5735365451351863E-2</v>
      </c>
      <c r="M2144">
        <f>1/SQRT(2*3.14*'STDEV DATA'!$C$5)*EXP(-((C2144-'RATA RATA DATA'!$C$6)^2/(2*'STDEV DATA'!$C$5^2)))</f>
        <v>7.0370276218381295E-2</v>
      </c>
      <c r="O2144">
        <f>1/SQRT(2*3.14*'STDEV DATA'!$D$4)*EXP(-((D2144-'RATA RATA DATA'!$D$5)^2/(2*'STDEV DATA'!$D$4^2)))</f>
        <v>1.5219218939836238E-3</v>
      </c>
      <c r="P2144">
        <f>1/SQRT(2*3.14*'STDEV DATA'!$D$5)*EXP(-((D2144-'RATA RATA DATA'!$D$6)^2/(2*'STDEV DATA'!$D$5^2)))</f>
        <v>1.5219563208232786E-3</v>
      </c>
      <c r="R2144">
        <f>1/SQRT(2*3.14*'STDEV DATA'!$E$4)*EXP(-((E2144-'RATA RATA DATA'!$E$5)^2/(2*'STDEV DATA'!$E$4^2)))</f>
        <v>5.3884178088508983E-2</v>
      </c>
      <c r="S2144">
        <f>1/SQRT(2*3.14*'STDEV DATA'!$E$5)*EXP(-((E2144-'RATA RATA DATA'!$E$6)^2/(2*'STDEV DATA'!$E$5^2)))</f>
        <v>3.1214112963458624E-2</v>
      </c>
      <c r="U2144">
        <f>1/SQRT(2*3.14*'STDEV DATA'!$F$4)*EXP(-((F2144-'RATA RATA DATA'!$F$5)^2/(2*'STDEV DATA'!$F$4^2)))</f>
        <v>5.5198776103461071E-2</v>
      </c>
      <c r="V2144">
        <f>1/SQRT(2*3.14*'STDEV DATA'!$F$5)*EXP(-((F2144-'RATA RATA DATA'!$F$6)^2/(2*'STDEV DATA'!$F$5^2)))</f>
        <v>5.6613552568505587E-2</v>
      </c>
      <c r="X2144">
        <f>I2144*L2144*O2144*R2144*U2144*'PROBABILITY DATA'!$C$4</f>
        <v>1.6845180160385216E-9</v>
      </c>
      <c r="Y2144">
        <f>J2144*M2144*P2144*S2144*V2144*'PROBABILITY DATA'!$C$5</f>
        <v>3.3270339902708822E-9</v>
      </c>
      <c r="AA2144">
        <f t="shared" si="67"/>
        <v>3.3270339902708822E-9</v>
      </c>
      <c r="AC2144" s="5" t="str">
        <f t="shared" si="66"/>
        <v>TIDAK</v>
      </c>
    </row>
    <row r="2145" spans="2:29" x14ac:dyDescent="0.2">
      <c r="B2145" s="7">
        <v>7.080794504</v>
      </c>
      <c r="C2145" s="8">
        <v>221.12696270000001</v>
      </c>
      <c r="D2145" s="8">
        <v>27158.677729999999</v>
      </c>
      <c r="E2145" s="8">
        <v>7.8759367070000001</v>
      </c>
      <c r="F2145">
        <v>274.65878811634002</v>
      </c>
      <c r="G2145" t="s">
        <v>12</v>
      </c>
      <c r="I2145">
        <f>1/SQRT(2*3.14*'STDEV DATA'!$B$4)*EXP(-((B2145-'RATA RATA DATA'!$B$5)^2/(2*'STDEV DATA'!$B$4^2)))</f>
        <v>0.34416649185164766</v>
      </c>
      <c r="J2145">
        <f>1/SQRT(2*3.14*'STDEV DATA'!$B$5)*EXP(-((B2145-'RATA RATA DATA'!$B$6)^2/(2*'STDEV DATA'!$B$5^2)))</f>
        <v>0.32100347270959284</v>
      </c>
      <c r="L2145">
        <f>1/SQRT(2*3.14*'STDEV DATA'!$C$4)*EXP(-((C2145-'RATA RATA DATA'!$C$5)^2/(2*'STDEV DATA'!$C$4^2)))</f>
        <v>5.1926934218455505E-2</v>
      </c>
      <c r="M2145">
        <f>1/SQRT(2*3.14*'STDEV DATA'!$C$5)*EXP(-((C2145-'RATA RATA DATA'!$C$6)^2/(2*'STDEV DATA'!$C$5^2)))</f>
        <v>5.259982117863627E-2</v>
      </c>
      <c r="O2145">
        <f>1/SQRT(2*3.14*'STDEV DATA'!$D$4)*EXP(-((D2145-'RATA RATA DATA'!$D$5)^2/(2*'STDEV DATA'!$D$4^2)))</f>
        <v>3.6448622254724441E-3</v>
      </c>
      <c r="P2145">
        <f>1/SQRT(2*3.14*'STDEV DATA'!$D$5)*EXP(-((D2145-'RATA RATA DATA'!$D$6)^2/(2*'STDEV DATA'!$D$5^2)))</f>
        <v>3.5404011095527647E-3</v>
      </c>
      <c r="R2145">
        <f>1/SQRT(2*3.14*'STDEV DATA'!$E$4)*EXP(-((E2145-'RATA RATA DATA'!$E$5)^2/(2*'STDEV DATA'!$E$4^2)))</f>
        <v>0.2805289117534368</v>
      </c>
      <c r="S2145">
        <f>1/SQRT(2*3.14*'STDEV DATA'!$E$5)*EXP(-((E2145-'RATA RATA DATA'!$E$6)^2/(2*'STDEV DATA'!$E$5^2)))</f>
        <v>0.28418393616813803</v>
      </c>
      <c r="U2145">
        <f>1/SQRT(2*3.14*'STDEV DATA'!$F$4)*EXP(-((F2145-'RATA RATA DATA'!$F$5)^2/(2*'STDEV DATA'!$F$4^2)))</f>
        <v>2.3493102808367018E-2</v>
      </c>
      <c r="V2145">
        <f>1/SQRT(2*3.14*'STDEV DATA'!$F$5)*EXP(-((F2145-'RATA RATA DATA'!$F$6)^2/(2*'STDEV DATA'!$F$5^2)))</f>
        <v>1.2255708894437447E-2</v>
      </c>
      <c r="X2145">
        <f>I2145*L2145*O2145*R2145*U2145*'PROBABILITY DATA'!$C$4</f>
        <v>1.6747398377686055E-7</v>
      </c>
      <c r="Y2145">
        <f>J2145*M2145*P2145*S2145*V2145*'PROBABILITY DATA'!$C$5</f>
        <v>1.2695540323746976E-7</v>
      </c>
      <c r="AA2145">
        <f t="shared" si="67"/>
        <v>1.6747398377686055E-7</v>
      </c>
      <c r="AC2145" s="5" t="str">
        <f t="shared" si="66"/>
        <v>YA</v>
      </c>
    </row>
    <row r="2146" spans="2:29" x14ac:dyDescent="0.2">
      <c r="B2146" s="7">
        <v>7.6925235340000002</v>
      </c>
      <c r="C2146" s="8">
        <v>220.81915169999999</v>
      </c>
      <c r="D2146" s="8">
        <v>26686.84794</v>
      </c>
      <c r="E2146" s="8">
        <v>8.2862105590000006</v>
      </c>
      <c r="F2146">
        <v>299.95884551709997</v>
      </c>
      <c r="G2146" t="s">
        <v>12</v>
      </c>
      <c r="I2146">
        <f>1/SQRT(2*3.14*'STDEV DATA'!$B$4)*EXP(-((B2146-'RATA RATA DATA'!$B$5)^2/(2*'STDEV DATA'!$B$4^2)))</f>
        <v>0.30968107451351862</v>
      </c>
      <c r="J2146">
        <f>1/SQRT(2*3.14*'STDEV DATA'!$B$5)*EXP(-((B2146-'RATA RATA DATA'!$B$6)^2/(2*'STDEV DATA'!$B$5^2)))</f>
        <v>0.29710610673087934</v>
      </c>
      <c r="L2146">
        <f>1/SQRT(2*3.14*'STDEV DATA'!$C$4)*EXP(-((C2146-'RATA RATA DATA'!$C$5)^2/(2*'STDEV DATA'!$C$4^2)))</f>
        <v>5.2246076336114236E-2</v>
      </c>
      <c r="M2146">
        <f>1/SQRT(2*3.14*'STDEV DATA'!$C$5)*EXP(-((C2146-'RATA RATA DATA'!$C$6)^2/(2*'STDEV DATA'!$C$5^2)))</f>
        <v>5.3008155505387351E-2</v>
      </c>
      <c r="O2146">
        <f>1/SQRT(2*3.14*'STDEV DATA'!$D$4)*EXP(-((D2146-'RATA RATA DATA'!$D$5)^2/(2*'STDEV DATA'!$D$4^2)))</f>
        <v>3.7402759076040565E-3</v>
      </c>
      <c r="P2146">
        <f>1/SQRT(2*3.14*'STDEV DATA'!$D$5)*EXP(-((D2146-'RATA RATA DATA'!$D$6)^2/(2*'STDEV DATA'!$D$5^2)))</f>
        <v>3.6601183177951725E-3</v>
      </c>
      <c r="R2146">
        <f>1/SQRT(2*3.14*'STDEV DATA'!$E$4)*EXP(-((E2146-'RATA RATA DATA'!$E$5)^2/(2*'STDEV DATA'!$E$4^2)))</f>
        <v>0.24660664819107517</v>
      </c>
      <c r="S2146">
        <f>1/SQRT(2*3.14*'STDEV DATA'!$E$5)*EXP(-((E2146-'RATA RATA DATA'!$E$6)^2/(2*'STDEV DATA'!$E$5^2)))</f>
        <v>0.23737302378611602</v>
      </c>
      <c r="U2146">
        <f>1/SQRT(2*3.14*'STDEV DATA'!$F$4)*EXP(-((F2146-'RATA RATA DATA'!$F$5)^2/(2*'STDEV DATA'!$F$4^2)))</f>
        <v>4.5303734911641497E-2</v>
      </c>
      <c r="V2146">
        <f>1/SQRT(2*3.14*'STDEV DATA'!$F$5)*EXP(-((F2146-'RATA RATA DATA'!$F$6)^2/(2*'STDEV DATA'!$F$5^2)))</f>
        <v>3.9485498127692323E-2</v>
      </c>
      <c r="X2146">
        <f>I2146*L2146*O2146*R2146*U2146*'PROBABILITY DATA'!$C$4</f>
        <v>2.6375319805390578E-7</v>
      </c>
      <c r="Y2146">
        <f>J2146*M2146*P2146*S2146*V2146*'PROBABILITY DATA'!$C$5</f>
        <v>3.2944668323857023E-7</v>
      </c>
      <c r="AA2146">
        <f t="shared" si="67"/>
        <v>3.2944668323857023E-7</v>
      </c>
      <c r="AC2146" s="5" t="str">
        <f t="shared" si="66"/>
        <v>TIDAK</v>
      </c>
    </row>
    <row r="2147" spans="2:29" x14ac:dyDescent="0.2">
      <c r="B2147" s="7">
        <v>8.1575180829999994</v>
      </c>
      <c r="C2147" s="8">
        <v>236.34444020000001</v>
      </c>
      <c r="D2147" s="8">
        <v>27931.2084</v>
      </c>
      <c r="E2147" s="8">
        <v>6.2036759220000004</v>
      </c>
      <c r="F2147">
        <v>325.32395487892001</v>
      </c>
      <c r="G2147" t="s">
        <v>12</v>
      </c>
      <c r="I2147">
        <f>1/SQRT(2*3.14*'STDEV DATA'!$B$4)*EXP(-((B2147-'RATA RATA DATA'!$B$5)^2/(2*'STDEV DATA'!$B$4^2)))</f>
        <v>0.24882745880631771</v>
      </c>
      <c r="J2147">
        <f>1/SQRT(2*3.14*'STDEV DATA'!$B$5)*EXP(-((B2147-'RATA RATA DATA'!$B$6)^2/(2*'STDEV DATA'!$B$5^2)))</f>
        <v>0.25225829522862281</v>
      </c>
      <c r="L2147">
        <f>1/SQRT(2*3.14*'STDEV DATA'!$C$4)*EXP(-((C2147-'RATA RATA DATA'!$C$5)^2/(2*'STDEV DATA'!$C$4^2)))</f>
        <v>3.4935776779515419E-2</v>
      </c>
      <c r="M2147">
        <f>1/SQRT(2*3.14*'STDEV DATA'!$C$5)*EXP(-((C2147-'RATA RATA DATA'!$C$6)^2/(2*'STDEV DATA'!$C$5^2)))</f>
        <v>3.175267253003055E-2</v>
      </c>
      <c r="O2147">
        <f>1/SQRT(2*3.14*'STDEV DATA'!$D$4)*EXP(-((D2147-'RATA RATA DATA'!$D$5)^2/(2*'STDEV DATA'!$D$4^2)))</f>
        <v>3.4736620277272391E-3</v>
      </c>
      <c r="P2147">
        <f>1/SQRT(2*3.14*'STDEV DATA'!$D$5)*EXP(-((D2147-'RATA RATA DATA'!$D$6)^2/(2*'STDEV DATA'!$D$5^2)))</f>
        <v>3.330779807814265E-3</v>
      </c>
      <c r="R2147">
        <f>1/SQRT(2*3.14*'STDEV DATA'!$E$4)*EXP(-((E2147-'RATA RATA DATA'!$E$5)^2/(2*'STDEV DATA'!$E$4^2)))</f>
        <v>0.26035442378249746</v>
      </c>
      <c r="S2147">
        <f>1/SQRT(2*3.14*'STDEV DATA'!$E$5)*EXP(-((E2147-'RATA RATA DATA'!$E$6)^2/(2*'STDEV DATA'!$E$5^2)))</f>
        <v>0.27335508219741333</v>
      </c>
      <c r="U2147">
        <f>1/SQRT(2*3.14*'STDEV DATA'!$F$4)*EXP(-((F2147-'RATA RATA DATA'!$F$5)^2/(2*'STDEV DATA'!$F$4^2)))</f>
        <v>6.0672468312879223E-2</v>
      </c>
      <c r="V2147">
        <f>1/SQRT(2*3.14*'STDEV DATA'!$F$5)*EXP(-((F2147-'RATA RATA DATA'!$F$6)^2/(2*'STDEV DATA'!$F$5^2)))</f>
        <v>6.7864864526407581E-2</v>
      </c>
      <c r="X2147">
        <f>I2147*L2147*O2147*R2147*U2147*'PROBABILITY DATA'!$C$4</f>
        <v>1.860800675698072E-7</v>
      </c>
      <c r="Y2147">
        <f>J2147*M2147*P2147*S2147*V2147*'PROBABILITY DATA'!$C$5</f>
        <v>3.0179397393679786E-7</v>
      </c>
      <c r="AA2147">
        <f t="shared" si="67"/>
        <v>3.0179397393679786E-7</v>
      </c>
      <c r="AC2147" s="5" t="str">
        <f t="shared" si="66"/>
        <v>TIDAK</v>
      </c>
    </row>
    <row r="2148" spans="2:29" x14ac:dyDescent="0.2">
      <c r="B2148" s="7">
        <v>7.1877658459999996</v>
      </c>
      <c r="C2148" s="8">
        <v>184.15660399999999</v>
      </c>
      <c r="D2148" s="8">
        <v>31125.740430000002</v>
      </c>
      <c r="E2148" s="8">
        <v>6.3777898610000001</v>
      </c>
      <c r="F2148">
        <v>352.91601630691002</v>
      </c>
      <c r="G2148" t="s">
        <v>12</v>
      </c>
      <c r="I2148">
        <f>1/SQRT(2*3.14*'STDEV DATA'!$B$4)*EXP(-((B2148-'RATA RATA DATA'!$B$5)^2/(2*'STDEV DATA'!$B$4^2)))</f>
        <v>0.34295592761162275</v>
      </c>
      <c r="J2148">
        <f>1/SQRT(2*3.14*'STDEV DATA'!$B$5)*EXP(-((B2148-'RATA RATA DATA'!$B$6)^2/(2*'STDEV DATA'!$B$5^2)))</f>
        <v>0.32029072852377771</v>
      </c>
      <c r="L2148">
        <f>1/SQRT(2*3.14*'STDEV DATA'!$C$4)*EXP(-((C2148-'RATA RATA DATA'!$C$5)^2/(2*'STDEV DATA'!$C$4^2)))</f>
        <v>6.3423663993298462E-2</v>
      </c>
      <c r="M2148">
        <f>1/SQRT(2*3.14*'STDEV DATA'!$C$5)*EXP(-((C2148-'RATA RATA DATA'!$C$6)^2/(2*'STDEV DATA'!$C$5^2)))</f>
        <v>6.5963982445604655E-2</v>
      </c>
      <c r="O2148">
        <f>1/SQRT(2*3.14*'STDEV DATA'!$D$4)*EXP(-((D2148-'RATA RATA DATA'!$D$5)^2/(2*'STDEV DATA'!$D$4^2)))</f>
        <v>2.6374472905229523E-3</v>
      </c>
      <c r="P2148">
        <f>1/SQRT(2*3.14*'STDEV DATA'!$D$5)*EXP(-((D2148-'RATA RATA DATA'!$D$6)^2/(2*'STDEV DATA'!$D$5^2)))</f>
        <v>2.3726896520882401E-3</v>
      </c>
      <c r="R2148">
        <f>1/SQRT(2*3.14*'STDEV DATA'!$E$4)*EXP(-((E2148-'RATA RATA DATA'!$E$5)^2/(2*'STDEV DATA'!$E$4^2)))</f>
        <v>0.27444530853097743</v>
      </c>
      <c r="S2148">
        <f>1/SQRT(2*3.14*'STDEV DATA'!$E$5)*EXP(-((E2148-'RATA RATA DATA'!$E$6)^2/(2*'STDEV DATA'!$E$5^2)))</f>
        <v>0.29081186592078301</v>
      </c>
      <c r="U2148">
        <f>1/SQRT(2*3.14*'STDEV DATA'!$F$4)*EXP(-((F2148-'RATA RATA DATA'!$F$5)^2/(2*'STDEV DATA'!$F$4^2)))</f>
        <v>5.4969806508266709E-2</v>
      </c>
      <c r="V2148">
        <f>1/SQRT(2*3.14*'STDEV DATA'!$F$5)*EXP(-((F2148-'RATA RATA DATA'!$F$6)^2/(2*'STDEV DATA'!$F$5^2)))</f>
        <v>5.9667462017428827E-2</v>
      </c>
      <c r="X2148">
        <f>I2148*L2148*O2148*R2148*U2148*'PROBABILITY DATA'!$C$4</f>
        <v>3.3762951928741944E-7</v>
      </c>
      <c r="Y2148">
        <f>J2148*M2148*P2148*S2148*V2148*'PROBABILITY DATA'!$C$5</f>
        <v>5.3040623393664616E-7</v>
      </c>
      <c r="AA2148">
        <f t="shared" si="67"/>
        <v>5.3040623393664616E-7</v>
      </c>
      <c r="AC2148" s="5" t="str">
        <f t="shared" si="66"/>
        <v>TIDAK</v>
      </c>
    </row>
    <row r="2149" spans="2:29" x14ac:dyDescent="0.2">
      <c r="B2149" s="7">
        <v>5.6895543440000003</v>
      </c>
      <c r="C2149" s="8">
        <v>202.3647229</v>
      </c>
      <c r="D2149" s="8">
        <v>17493.650420000002</v>
      </c>
      <c r="E2149" s="8">
        <v>5.5203558209999999</v>
      </c>
      <c r="F2149">
        <v>385.19735525516001</v>
      </c>
      <c r="G2149" t="s">
        <v>12</v>
      </c>
      <c r="I2149">
        <f>1/SQRT(2*3.14*'STDEV DATA'!$B$4)*EXP(-((B2149-'RATA RATA DATA'!$B$5)^2/(2*'STDEV DATA'!$B$4^2)))</f>
        <v>0.20239954523668055</v>
      </c>
      <c r="J2149">
        <f>1/SQRT(2*3.14*'STDEV DATA'!$B$5)*EXP(-((B2149-'RATA RATA DATA'!$B$6)^2/(2*'STDEV DATA'!$B$5^2)))</f>
        <v>0.21356414460015646</v>
      </c>
      <c r="L2149">
        <f>1/SQRT(2*3.14*'STDEV DATA'!$C$4)*EXP(-((C2149-'RATA RATA DATA'!$C$5)^2/(2*'STDEV DATA'!$C$4^2)))</f>
        <v>6.5786224656108866E-2</v>
      </c>
      <c r="M2149">
        <f>1/SQRT(2*3.14*'STDEV DATA'!$C$5)*EXP(-((C2149-'RATA RATA DATA'!$C$6)^2/(2*'STDEV DATA'!$C$5^2)))</f>
        <v>7.0431612275440508E-2</v>
      </c>
      <c r="O2149">
        <f>1/SQRT(2*3.14*'STDEV DATA'!$D$4)*EXP(-((D2149-'RATA RATA DATA'!$D$5)^2/(2*'STDEV DATA'!$D$4^2)))</f>
        <v>3.6203640742890459E-3</v>
      </c>
      <c r="P2149">
        <f>1/SQRT(2*3.14*'STDEV DATA'!$D$5)*EXP(-((D2149-'RATA RATA DATA'!$D$6)^2/(2*'STDEV DATA'!$D$5^2)))</f>
        <v>3.8071532230889789E-3</v>
      </c>
      <c r="R2149">
        <f>1/SQRT(2*3.14*'STDEV DATA'!$E$4)*EXP(-((E2149-'RATA RATA DATA'!$E$5)^2/(2*'STDEV DATA'!$E$4^2)))</f>
        <v>0.19137828144045782</v>
      </c>
      <c r="S2149">
        <f>1/SQRT(2*3.14*'STDEV DATA'!$E$5)*EXP(-((E2149-'RATA RATA DATA'!$E$6)^2/(2*'STDEV DATA'!$E$5^2)))</f>
        <v>0.18826690764122772</v>
      </c>
      <c r="U2149">
        <f>1/SQRT(2*3.14*'STDEV DATA'!$F$4)*EXP(-((F2149-'RATA RATA DATA'!$F$5)^2/(2*'STDEV DATA'!$F$4^2)))</f>
        <v>2.8231631195329628E-2</v>
      </c>
      <c r="V2149">
        <f>1/SQRT(2*3.14*'STDEV DATA'!$F$5)*EXP(-((F2149-'RATA RATA DATA'!$F$6)^2/(2*'STDEV DATA'!$F$5^2)))</f>
        <v>1.9858326516456488E-2</v>
      </c>
      <c r="X2149">
        <f>I2149*L2149*O2149*R2149*U2149*'PROBABILITY DATA'!$C$4</f>
        <v>1.0160435561405236E-7</v>
      </c>
      <c r="Y2149">
        <f>J2149*M2149*P2149*S2149*V2149*'PROBABILITY DATA'!$C$5</f>
        <v>1.3055085589965531E-7</v>
      </c>
      <c r="AA2149">
        <f t="shared" si="67"/>
        <v>1.3055085589965531E-7</v>
      </c>
      <c r="AC2149" s="5" t="str">
        <f t="shared" si="66"/>
        <v>TIDAK</v>
      </c>
    </row>
    <row r="2150" spans="2:29" x14ac:dyDescent="0.2">
      <c r="B2150" s="7">
        <v>8.7588245209999993</v>
      </c>
      <c r="C2150" s="8">
        <v>197.21521039999999</v>
      </c>
      <c r="D2150" s="8">
        <v>19572.147079999999</v>
      </c>
      <c r="E2150" s="8">
        <v>7.4934329990000004</v>
      </c>
      <c r="F2150">
        <v>376.83827872529997</v>
      </c>
      <c r="G2150" t="s">
        <v>12</v>
      </c>
      <c r="I2150">
        <f>1/SQRT(2*3.14*'STDEV DATA'!$B$4)*EXP(-((B2150-'RATA RATA DATA'!$B$5)^2/(2*'STDEV DATA'!$B$4^2)))</f>
        <v>0.15703040234065635</v>
      </c>
      <c r="J2150">
        <f>1/SQRT(2*3.14*'STDEV DATA'!$B$5)*EXP(-((B2150-'RATA RATA DATA'!$B$6)^2/(2*'STDEV DATA'!$B$5^2)))</f>
        <v>0.17850201744112965</v>
      </c>
      <c r="L2150">
        <f>1/SQRT(2*3.14*'STDEV DATA'!$C$4)*EXP(-((C2150-'RATA RATA DATA'!$C$5)^2/(2*'STDEV DATA'!$C$4^2)))</f>
        <v>6.6863618682986653E-2</v>
      </c>
      <c r="M2150">
        <f>1/SQRT(2*3.14*'STDEV DATA'!$C$5)*EXP(-((C2150-'RATA RATA DATA'!$C$6)^2/(2*'STDEV DATA'!$C$5^2)))</f>
        <v>7.1590040224204329E-2</v>
      </c>
      <c r="O2150">
        <f>1/SQRT(2*3.14*'STDEV DATA'!$D$4)*EXP(-((D2150-'RATA RATA DATA'!$D$5)^2/(2*'STDEV DATA'!$D$4^2)))</f>
        <v>3.9874859362109992E-3</v>
      </c>
      <c r="P2150">
        <f>1/SQRT(2*3.14*'STDEV DATA'!$D$5)*EXP(-((D2150-'RATA RATA DATA'!$D$6)^2/(2*'STDEV DATA'!$D$5^2)))</f>
        <v>4.175615781164251E-3</v>
      </c>
      <c r="R2150">
        <f>1/SQRT(2*3.14*'STDEV DATA'!$E$4)*EXP(-((E2150-'RATA RATA DATA'!$E$5)^2/(2*'STDEV DATA'!$E$4^2)))</f>
        <v>0.30024382679156486</v>
      </c>
      <c r="S2150">
        <f>1/SQRT(2*3.14*'STDEV DATA'!$E$5)*EXP(-((E2150-'RATA RATA DATA'!$E$6)^2/(2*'STDEV DATA'!$E$5^2)))</f>
        <v>0.31424237221328472</v>
      </c>
      <c r="U2150">
        <f>1/SQRT(2*3.14*'STDEV DATA'!$F$4)*EXP(-((F2150-'RATA RATA DATA'!$F$5)^2/(2*'STDEV DATA'!$F$4^2)))</f>
        <v>3.551590818324718E-2</v>
      </c>
      <c r="V2150">
        <f>1/SQRT(2*3.14*'STDEV DATA'!$F$5)*EXP(-((F2150-'RATA RATA DATA'!$F$6)^2/(2*'STDEV DATA'!$F$5^2)))</f>
        <v>2.9129346902843901E-2</v>
      </c>
      <c r="X2150">
        <f>I2150*L2150*O2150*R2150*U2150*'PROBABILITY DATA'!$C$4</f>
        <v>1.7416334487469842E-7</v>
      </c>
      <c r="Y2150">
        <f>J2150*M2150*P2150*S2150*V2150*'PROBABILITY DATA'!$C$5</f>
        <v>2.9783691057599949E-7</v>
      </c>
      <c r="AA2150">
        <f t="shared" si="67"/>
        <v>2.9783691057599949E-7</v>
      </c>
      <c r="AC2150" s="5" t="str">
        <f t="shared" si="66"/>
        <v>TIDAK</v>
      </c>
    </row>
    <row r="2151" spans="2:29" x14ac:dyDescent="0.2">
      <c r="B2151" s="7">
        <v>9.8142474689999997</v>
      </c>
      <c r="C2151" s="8">
        <v>177.71221689999999</v>
      </c>
      <c r="D2151" s="8">
        <v>30575.946899999999</v>
      </c>
      <c r="E2151" s="8">
        <v>6.3939271900000003</v>
      </c>
      <c r="F2151">
        <v>333.77577661081295</v>
      </c>
      <c r="G2151" t="s">
        <v>12</v>
      </c>
      <c r="I2151">
        <f>1/SQRT(2*3.14*'STDEV DATA'!$B$4)*EXP(-((B2151-'RATA RATA DATA'!$B$5)^2/(2*'STDEV DATA'!$B$4^2)))</f>
        <v>4.3150112838651854E-2</v>
      </c>
      <c r="J2151">
        <f>1/SQRT(2*3.14*'STDEV DATA'!$B$5)*EXP(-((B2151-'RATA RATA DATA'!$B$6)^2/(2*'STDEV DATA'!$B$5^2)))</f>
        <v>6.7453722544983039E-2</v>
      </c>
      <c r="L2151">
        <f>1/SQRT(2*3.14*'STDEV DATA'!$C$4)*EXP(-((C2151-'RATA RATA DATA'!$C$5)^2/(2*'STDEV DATA'!$C$4^2)))</f>
        <v>5.8796204060340189E-2</v>
      </c>
      <c r="M2151">
        <f>1/SQRT(2*3.14*'STDEV DATA'!$C$5)*EXP(-((C2151-'RATA RATA DATA'!$C$6)^2/(2*'STDEV DATA'!$C$5^2)))</f>
        <v>5.9357944087172362E-2</v>
      </c>
      <c r="O2151">
        <f>1/SQRT(2*3.14*'STDEV DATA'!$D$4)*EXP(-((D2151-'RATA RATA DATA'!$D$5)^2/(2*'STDEV DATA'!$D$4^2)))</f>
        <v>2.7898322647703492E-3</v>
      </c>
      <c r="P2151">
        <f>1/SQRT(2*3.14*'STDEV DATA'!$D$5)*EXP(-((D2151-'RATA RATA DATA'!$D$6)^2/(2*'STDEV DATA'!$D$5^2)))</f>
        <v>2.5404929365898847E-3</v>
      </c>
      <c r="R2151">
        <f>1/SQRT(2*3.14*'STDEV DATA'!$E$4)*EXP(-((E2151-'RATA RATA DATA'!$E$5)^2/(2*'STDEV DATA'!$E$4^2)))</f>
        <v>0.27564345997129314</v>
      </c>
      <c r="S2151">
        <f>1/SQRT(2*3.14*'STDEV DATA'!$E$5)*EXP(-((E2151-'RATA RATA DATA'!$E$6)^2/(2*'STDEV DATA'!$E$5^2)))</f>
        <v>0.29228608185557614</v>
      </c>
      <c r="U2151">
        <f>1/SQRT(2*3.14*'STDEV DATA'!$F$4)*EXP(-((F2151-'RATA RATA DATA'!$F$5)^2/(2*'STDEV DATA'!$F$4^2)))</f>
        <v>6.1643058590409874E-2</v>
      </c>
      <c r="V2151">
        <f>1/SQRT(2*3.14*'STDEV DATA'!$F$5)*EXP(-((F2151-'RATA RATA DATA'!$F$6)^2/(2*'STDEV DATA'!$F$5^2)))</f>
        <v>7.0637520417500863E-2</v>
      </c>
      <c r="X2151">
        <f>I2151*L2151*O2151*R2151*U2151*'PROBABILITY DATA'!$C$4</f>
        <v>4.6916774784157602E-8</v>
      </c>
      <c r="Y2151">
        <f>J2151*M2151*P2151*S2151*V2151*'PROBABILITY DATA'!$C$5</f>
        <v>1.2805988455145773E-7</v>
      </c>
      <c r="AA2151">
        <f t="shared" si="67"/>
        <v>1.2805988455145773E-7</v>
      </c>
      <c r="AC2151" s="5" t="str">
        <f t="shared" si="66"/>
        <v>TIDAK</v>
      </c>
    </row>
    <row r="2152" spans="2:29" x14ac:dyDescent="0.2">
      <c r="B2152" s="7">
        <v>9.9692732209999999</v>
      </c>
      <c r="C2152" s="8">
        <v>237.0228631</v>
      </c>
      <c r="D2152" s="8">
        <v>26944.681919999999</v>
      </c>
      <c r="E2152" s="8">
        <v>5.5887747770000002</v>
      </c>
      <c r="F2152">
        <v>334.32619561357001</v>
      </c>
      <c r="G2152" t="s">
        <v>12</v>
      </c>
      <c r="I2152">
        <f>1/SQRT(2*3.14*'STDEV DATA'!$B$4)*EXP(-((B2152-'RATA RATA DATA'!$B$5)^2/(2*'STDEV DATA'!$B$4^2)))</f>
        <v>3.3886819661735297E-2</v>
      </c>
      <c r="J2152">
        <f>1/SQRT(2*3.14*'STDEV DATA'!$B$5)*EXP(-((B2152-'RATA RATA DATA'!$B$6)^2/(2*'STDEV DATA'!$B$5^2)))</f>
        <v>5.6216444177574092E-2</v>
      </c>
      <c r="L2152">
        <f>1/SQRT(2*3.14*'STDEV DATA'!$C$4)*EXP(-((C2152-'RATA RATA DATA'!$C$5)^2/(2*'STDEV DATA'!$C$4^2)))</f>
        <v>3.4177877098313561E-2</v>
      </c>
      <c r="M2152">
        <f>1/SQRT(2*3.14*'STDEV DATA'!$C$5)*EXP(-((C2152-'RATA RATA DATA'!$C$6)^2/(2*'STDEV DATA'!$C$5^2)))</f>
        <v>3.0873134223633806E-2</v>
      </c>
      <c r="O2152">
        <f>1/SQRT(2*3.14*'STDEV DATA'!$D$4)*EXP(-((D2152-'RATA RATA DATA'!$D$5)^2/(2*'STDEV DATA'!$D$4^2)))</f>
        <v>3.6890590065099958E-3</v>
      </c>
      <c r="P2152">
        <f>1/SQRT(2*3.14*'STDEV DATA'!$D$5)*EXP(-((D2152-'RATA RATA DATA'!$D$6)^2/(2*'STDEV DATA'!$D$5^2)))</f>
        <v>3.5955636276311983E-3</v>
      </c>
      <c r="R2152">
        <f>1/SQRT(2*3.14*'STDEV DATA'!$E$4)*EXP(-((E2152-'RATA RATA DATA'!$E$5)^2/(2*'STDEV DATA'!$E$4^2)))</f>
        <v>0.19880373510023719</v>
      </c>
      <c r="S2152">
        <f>1/SQRT(2*3.14*'STDEV DATA'!$E$5)*EXP(-((E2152-'RATA RATA DATA'!$E$6)^2/(2*'STDEV DATA'!$E$5^2)))</f>
        <v>0.1972616760595102</v>
      </c>
      <c r="U2152">
        <f>1/SQRT(2*3.14*'STDEV DATA'!$F$4)*EXP(-((F2152-'RATA RATA DATA'!$F$5)^2/(2*'STDEV DATA'!$F$4^2)))</f>
        <v>6.1619721887518325E-2</v>
      </c>
      <c r="V2152">
        <f>1/SQRT(2*3.14*'STDEV DATA'!$F$5)*EXP(-((F2152-'RATA RATA DATA'!$F$6)^2/(2*'STDEV DATA'!$F$5^2)))</f>
        <v>7.0649773580507558E-2</v>
      </c>
      <c r="X2152">
        <f>I2152*L2152*O2152*R2152*U2152*'PROBABILITY DATA'!$C$4</f>
        <v>2.0418448131418169E-8</v>
      </c>
      <c r="Y2152">
        <f>J2152*M2152*P2152*S2152*V2152*'PROBABILITY DATA'!$C$5</f>
        <v>5.3031184218462297E-8</v>
      </c>
      <c r="AA2152">
        <f t="shared" si="67"/>
        <v>5.3031184218462297E-8</v>
      </c>
      <c r="AC2152" s="5" t="str">
        <f t="shared" si="66"/>
        <v>TIDAK</v>
      </c>
    </row>
    <row r="2153" spans="2:29" x14ac:dyDescent="0.2">
      <c r="B2153" s="7">
        <v>7.080794504</v>
      </c>
      <c r="C2153" s="8">
        <v>179.1549564</v>
      </c>
      <c r="D2153" s="8">
        <v>18282.06928</v>
      </c>
      <c r="E2153" s="8">
        <v>7.8748792109999997</v>
      </c>
      <c r="F2153">
        <v>326.18685550544001</v>
      </c>
      <c r="G2153" t="s">
        <v>12</v>
      </c>
      <c r="I2153">
        <f>1/SQRT(2*3.14*'STDEV DATA'!$B$4)*EXP(-((B2153-'RATA RATA DATA'!$B$5)^2/(2*'STDEV DATA'!$B$4^2)))</f>
        <v>0.34416649185164766</v>
      </c>
      <c r="J2153">
        <f>1/SQRT(2*3.14*'STDEV DATA'!$B$5)*EXP(-((B2153-'RATA RATA DATA'!$B$6)^2/(2*'STDEV DATA'!$B$5^2)))</f>
        <v>0.32100347270959284</v>
      </c>
      <c r="L2153">
        <f>1/SQRT(2*3.14*'STDEV DATA'!$C$4)*EXP(-((C2153-'RATA RATA DATA'!$C$5)^2/(2*'STDEV DATA'!$C$4^2)))</f>
        <v>5.9972803385462223E-2</v>
      </c>
      <c r="M2153">
        <f>1/SQRT(2*3.14*'STDEV DATA'!$C$5)*EXP(-((C2153-'RATA RATA DATA'!$C$6)^2/(2*'STDEV DATA'!$C$5^2)))</f>
        <v>6.100460852902586E-2</v>
      </c>
      <c r="O2153">
        <f>1/SQRT(2*3.14*'STDEV DATA'!$D$4)*EXP(-((D2153-'RATA RATA DATA'!$D$5)^2/(2*'STDEV DATA'!$D$4^2)))</f>
        <v>3.7785806733192737E-3</v>
      </c>
      <c r="P2153">
        <f>1/SQRT(2*3.14*'STDEV DATA'!$D$5)*EXP(-((D2153-'RATA RATA DATA'!$D$6)^2/(2*'STDEV DATA'!$D$5^2)))</f>
        <v>3.9704917875818058E-3</v>
      </c>
      <c r="R2153">
        <f>1/SQRT(2*3.14*'STDEV DATA'!$E$4)*EXP(-((E2153-'RATA RATA DATA'!$E$5)^2/(2*'STDEV DATA'!$E$4^2)))</f>
        <v>0.28060109065539857</v>
      </c>
      <c r="S2153">
        <f>1/SQRT(2*3.14*'STDEV DATA'!$E$5)*EXP(-((E2153-'RATA RATA DATA'!$E$6)^2/(2*'STDEV DATA'!$E$5^2)))</f>
        <v>0.28428837669048529</v>
      </c>
      <c r="U2153">
        <f>1/SQRT(2*3.14*'STDEV DATA'!$F$4)*EXP(-((F2153-'RATA RATA DATA'!$F$5)^2/(2*'STDEV DATA'!$F$4^2)))</f>
        <v>6.0884384031116928E-2</v>
      </c>
      <c r="V2153">
        <f>1/SQRT(2*3.14*'STDEV DATA'!$F$5)*EXP(-((F2153-'RATA RATA DATA'!$F$6)^2/(2*'STDEV DATA'!$F$5^2)))</f>
        <v>6.8362461559961937E-2</v>
      </c>
      <c r="X2153">
        <f>I2153*L2153*O2153*R2153*U2153*'PROBABILITY DATA'!$C$4</f>
        <v>5.197971166565885E-7</v>
      </c>
      <c r="Y2153">
        <f>J2153*M2153*P2153*S2153*V2153*'PROBABILITY DATA'!$C$5</f>
        <v>9.2142551444236189E-7</v>
      </c>
      <c r="AA2153">
        <f t="shared" si="67"/>
        <v>9.2142551444236189E-7</v>
      </c>
      <c r="AC2153" s="5" t="str">
        <f t="shared" si="66"/>
        <v>TIDAK</v>
      </c>
    </row>
    <row r="2154" spans="2:29" x14ac:dyDescent="0.2">
      <c r="B2154" s="7">
        <v>9.1491267100000009</v>
      </c>
      <c r="C2154" s="8">
        <v>162.68327450000001</v>
      </c>
      <c r="D2154" s="8">
        <v>21463.05919</v>
      </c>
      <c r="E2154" s="8">
        <v>9.82067494</v>
      </c>
      <c r="F2154">
        <v>333.77577661081295</v>
      </c>
      <c r="G2154" t="s">
        <v>12</v>
      </c>
      <c r="I2154">
        <f>1/SQRT(2*3.14*'STDEV DATA'!$B$4)*EXP(-((B2154-'RATA RATA DATA'!$B$5)^2/(2*'STDEV DATA'!$B$4^2)))</f>
        <v>0.10464425131983904</v>
      </c>
      <c r="J2154">
        <f>1/SQRT(2*3.14*'STDEV DATA'!$B$5)*EXP(-((B2154-'RATA RATA DATA'!$B$6)^2/(2*'STDEV DATA'!$B$5^2)))</f>
        <v>0.13150885994416572</v>
      </c>
      <c r="L2154">
        <f>1/SQRT(2*3.14*'STDEV DATA'!$C$4)*EXP(-((C2154-'RATA RATA DATA'!$C$5)^2/(2*'STDEV DATA'!$C$4^2)))</f>
        <v>4.3371307427685135E-2</v>
      </c>
      <c r="M2154">
        <f>1/SQRT(2*3.14*'STDEV DATA'!$C$5)*EXP(-((C2154-'RATA RATA DATA'!$C$6)^2/(2*'STDEV DATA'!$C$5^2)))</f>
        <v>3.9262017163995508E-2</v>
      </c>
      <c r="O2154">
        <f>1/SQRT(2*3.14*'STDEV DATA'!$D$4)*EXP(-((D2154-'RATA RATA DATA'!$D$5)^2/(2*'STDEV DATA'!$D$4^2)))</f>
        <v>4.1609601438528524E-3</v>
      </c>
      <c r="P2154">
        <f>1/SQRT(2*3.14*'STDEV DATA'!$D$5)*EXP(-((D2154-'RATA RATA DATA'!$D$6)^2/(2*'STDEV DATA'!$D$5^2)))</f>
        <v>4.3141313058924586E-3</v>
      </c>
      <c r="R2154">
        <f>1/SQRT(2*3.14*'STDEV DATA'!$E$4)*EXP(-((E2154-'RATA RATA DATA'!$E$5)^2/(2*'STDEV DATA'!$E$4^2)))</f>
        <v>9.1074091002955423E-2</v>
      </c>
      <c r="S2154">
        <f>1/SQRT(2*3.14*'STDEV DATA'!$E$5)*EXP(-((E2154-'RATA RATA DATA'!$E$6)^2/(2*'STDEV DATA'!$E$5^2)))</f>
        <v>6.2460446227424034E-2</v>
      </c>
      <c r="U2154">
        <f>1/SQRT(2*3.14*'STDEV DATA'!$F$4)*EXP(-((F2154-'RATA RATA DATA'!$F$5)^2/(2*'STDEV DATA'!$F$4^2)))</f>
        <v>6.1643058590409874E-2</v>
      </c>
      <c r="V2154">
        <f>1/SQRT(2*3.14*'STDEV DATA'!$F$5)*EXP(-((F2154-'RATA RATA DATA'!$F$6)^2/(2*'STDEV DATA'!$F$5^2)))</f>
        <v>7.0637520417500863E-2</v>
      </c>
      <c r="X2154">
        <f>I2154*L2154*O2154*R2154*U2154*'PROBABILITY DATA'!$C$4</f>
        <v>4.1359704815556349E-8</v>
      </c>
      <c r="Y2154">
        <f>J2154*M2154*P2154*S2154*V2154*'PROBABILITY DATA'!$C$5</f>
        <v>5.9927791027837541E-8</v>
      </c>
      <c r="AA2154">
        <f t="shared" si="67"/>
        <v>5.9927791027837541E-8</v>
      </c>
      <c r="AC2154" s="5" t="str">
        <f t="shared" si="66"/>
        <v>TIDAK</v>
      </c>
    </row>
    <row r="2155" spans="2:29" x14ac:dyDescent="0.2">
      <c r="B2155" s="7">
        <v>7.080794504</v>
      </c>
      <c r="C2155" s="8">
        <v>146.25032490000001</v>
      </c>
      <c r="D2155" s="8">
        <v>25623.340550000001</v>
      </c>
      <c r="E2155" s="8">
        <v>7.3077494740000004</v>
      </c>
      <c r="F2155">
        <v>333.77577661081295</v>
      </c>
      <c r="G2155" t="s">
        <v>12</v>
      </c>
      <c r="I2155">
        <f>1/SQRT(2*3.14*'STDEV DATA'!$B$4)*EXP(-((B2155-'RATA RATA DATA'!$B$5)^2/(2*'STDEV DATA'!$B$4^2)))</f>
        <v>0.34416649185164766</v>
      </c>
      <c r="J2155">
        <f>1/SQRT(2*3.14*'STDEV DATA'!$B$5)*EXP(-((B2155-'RATA RATA DATA'!$B$6)^2/(2*'STDEV DATA'!$B$5^2)))</f>
        <v>0.32100347270959284</v>
      </c>
      <c r="L2155">
        <f>1/SQRT(2*3.14*'STDEV DATA'!$C$4)*EXP(-((C2155-'RATA RATA DATA'!$C$5)^2/(2*'STDEV DATA'!$C$4^2)))</f>
        <v>2.5347322102097253E-2</v>
      </c>
      <c r="M2155">
        <f>1/SQRT(2*3.14*'STDEV DATA'!$C$5)*EXP(-((C2155-'RATA RATA DATA'!$C$6)^2/(2*'STDEV DATA'!$C$5^2)))</f>
        <v>1.9113472651173458E-2</v>
      </c>
      <c r="O2155">
        <f>1/SQRT(2*3.14*'STDEV DATA'!$D$4)*EXP(-((D2155-'RATA RATA DATA'!$D$5)^2/(2*'STDEV DATA'!$D$4^2)))</f>
        <v>3.9257341159332597E-3</v>
      </c>
      <c r="P2155">
        <f>1/SQRT(2*3.14*'STDEV DATA'!$D$5)*EXP(-((D2155-'RATA RATA DATA'!$D$6)^2/(2*'STDEV DATA'!$D$5^2)))</f>
        <v>3.9011439029976512E-3</v>
      </c>
      <c r="R2155">
        <f>1/SQRT(2*3.14*'STDEV DATA'!$E$4)*EXP(-((E2155-'RATA RATA DATA'!$E$5)^2/(2*'STDEV DATA'!$E$4^2)))</f>
        <v>0.30471892103119902</v>
      </c>
      <c r="S2155">
        <f>1/SQRT(2*3.14*'STDEV DATA'!$E$5)*EXP(-((E2155-'RATA RATA DATA'!$E$6)^2/(2*'STDEV DATA'!$E$5^2)))</f>
        <v>0.32232819480721447</v>
      </c>
      <c r="U2155">
        <f>1/SQRT(2*3.14*'STDEV DATA'!$F$4)*EXP(-((F2155-'RATA RATA DATA'!$F$5)^2/(2*'STDEV DATA'!$F$4^2)))</f>
        <v>6.1643058590409874E-2</v>
      </c>
      <c r="V2155">
        <f>1/SQRT(2*3.14*'STDEV DATA'!$F$5)*EXP(-((F2155-'RATA RATA DATA'!$F$6)^2/(2*'STDEV DATA'!$F$5^2)))</f>
        <v>7.0637520417500863E-2</v>
      </c>
      <c r="X2155">
        <f>I2155*L2155*O2155*R2155*U2155*'PROBABILITY DATA'!$C$4</f>
        <v>2.509528387606065E-7</v>
      </c>
      <c r="Y2155">
        <f>J2155*M2155*P2155*S2155*V2155*'PROBABILITY DATA'!$C$5</f>
        <v>3.3230877014423433E-7</v>
      </c>
      <c r="AA2155">
        <f t="shared" si="67"/>
        <v>3.3230877014423433E-7</v>
      </c>
      <c r="AC2155" s="5" t="str">
        <f t="shared" si="66"/>
        <v>TIDAK</v>
      </c>
    </row>
    <row r="2156" spans="2:29" x14ac:dyDescent="0.2">
      <c r="B2156" s="7">
        <v>5.8408115540000001</v>
      </c>
      <c r="C2156" s="8">
        <v>157.8825745</v>
      </c>
      <c r="D2156" s="8">
        <v>16087.26971</v>
      </c>
      <c r="E2156" s="8">
        <v>9.4580003940000008</v>
      </c>
      <c r="F2156">
        <v>277.54044913194002</v>
      </c>
      <c r="G2156" t="s">
        <v>12</v>
      </c>
      <c r="I2156">
        <f>1/SQRT(2*3.14*'STDEV DATA'!$B$4)*EXP(-((B2156-'RATA RATA DATA'!$B$5)^2/(2*'STDEV DATA'!$B$4^2)))</f>
        <v>0.22584643275173533</v>
      </c>
      <c r="J2156">
        <f>1/SQRT(2*3.14*'STDEV DATA'!$B$5)*EXP(-((B2156-'RATA RATA DATA'!$B$6)^2/(2*'STDEV DATA'!$B$5^2)))</f>
        <v>0.23218003959319564</v>
      </c>
      <c r="L2156">
        <f>1/SQRT(2*3.14*'STDEV DATA'!$C$4)*EXP(-((C2156-'RATA RATA DATA'!$C$5)^2/(2*'STDEV DATA'!$C$4^2)))</f>
        <v>3.7900439990068278E-2</v>
      </c>
      <c r="M2156">
        <f>1/SQRT(2*3.14*'STDEV DATA'!$C$5)*EXP(-((C2156-'RATA RATA DATA'!$C$6)^2/(2*'STDEV DATA'!$C$5^2)))</f>
        <v>3.2749771881915218E-2</v>
      </c>
      <c r="O2156">
        <f>1/SQRT(2*3.14*'STDEV DATA'!$D$4)*EXP(-((D2156-'RATA RATA DATA'!$D$5)^2/(2*'STDEV DATA'!$D$4^2)))</f>
        <v>3.2925146312571679E-3</v>
      </c>
      <c r="P2156">
        <f>1/SQRT(2*3.14*'STDEV DATA'!$D$5)*EXP(-((D2156-'RATA RATA DATA'!$D$6)^2/(2*'STDEV DATA'!$D$5^2)))</f>
        <v>3.4583995444137103E-3</v>
      </c>
      <c r="R2156">
        <f>1/SQRT(2*3.14*'STDEV DATA'!$E$4)*EXP(-((E2156-'RATA RATA DATA'!$E$5)^2/(2*'STDEV DATA'!$E$4^2)))</f>
        <v>0.12400500771766818</v>
      </c>
      <c r="S2156">
        <f>1/SQRT(2*3.14*'STDEV DATA'!$E$5)*EXP(-((E2156-'RATA RATA DATA'!$E$6)^2/(2*'STDEV DATA'!$E$5^2)))</f>
        <v>9.4099613584582104E-2</v>
      </c>
      <c r="U2156">
        <f>1/SQRT(2*3.14*'STDEV DATA'!$F$4)*EXP(-((F2156-'RATA RATA DATA'!$F$5)^2/(2*'STDEV DATA'!$F$4^2)))</f>
        <v>2.578814060165838E-2</v>
      </c>
      <c r="V2156">
        <f>1/SQRT(2*3.14*'STDEV DATA'!$F$5)*EXP(-((F2156-'RATA RATA DATA'!$F$6)^2/(2*'STDEV DATA'!$F$5^2)))</f>
        <v>1.445420883102265E-2</v>
      </c>
      <c r="X2156">
        <f>I2156*L2156*O2156*R2156*U2156*'PROBABILITY DATA'!$C$4</f>
        <v>3.5158587135884911E-8</v>
      </c>
      <c r="Y2156">
        <f>J2156*M2156*P2156*S2156*V2156*'PROBABILITY DATA'!$C$5</f>
        <v>2.181007962286897E-8</v>
      </c>
      <c r="AA2156">
        <f t="shared" si="67"/>
        <v>3.5158587135884911E-8</v>
      </c>
      <c r="AC2156" s="5" t="str">
        <f t="shared" si="66"/>
        <v>YA</v>
      </c>
    </row>
    <row r="2157" spans="2:29" x14ac:dyDescent="0.2">
      <c r="B2157" s="7">
        <v>7.080794504</v>
      </c>
      <c r="C2157" s="8">
        <v>209.95327839999999</v>
      </c>
      <c r="D2157" s="8">
        <v>18668.363829999998</v>
      </c>
      <c r="E2157" s="8">
        <v>4.4532524269999998</v>
      </c>
      <c r="F2157">
        <v>347.58160322047002</v>
      </c>
      <c r="G2157" t="s">
        <v>12</v>
      </c>
      <c r="I2157">
        <f>1/SQRT(2*3.14*'STDEV DATA'!$B$4)*EXP(-((B2157-'RATA RATA DATA'!$B$5)^2/(2*'STDEV DATA'!$B$4^2)))</f>
        <v>0.34416649185164766</v>
      </c>
      <c r="J2157">
        <f>1/SQRT(2*3.14*'STDEV DATA'!$B$5)*EXP(-((B2157-'RATA RATA DATA'!$B$6)^2/(2*'STDEV DATA'!$B$5^2)))</f>
        <v>0.32100347270959284</v>
      </c>
      <c r="L2157">
        <f>1/SQRT(2*3.14*'STDEV DATA'!$C$4)*EXP(-((C2157-'RATA RATA DATA'!$C$5)^2/(2*'STDEV DATA'!$C$4^2)))</f>
        <v>6.1821562740478002E-2</v>
      </c>
      <c r="M2157">
        <f>1/SQRT(2*3.14*'STDEV DATA'!$C$5)*EXP(-((C2157-'RATA RATA DATA'!$C$6)^2/(2*'STDEV DATA'!$C$5^2)))</f>
        <v>6.5399142329298665E-2</v>
      </c>
      <c r="O2157">
        <f>1/SQRT(2*3.14*'STDEV DATA'!$D$4)*EXP(-((D2157-'RATA RATA DATA'!$D$5)^2/(2*'STDEV DATA'!$D$4^2)))</f>
        <v>3.848056344083077E-3</v>
      </c>
      <c r="P2157">
        <f>1/SQRT(2*3.14*'STDEV DATA'!$D$5)*EXP(-((D2157-'RATA RATA DATA'!$D$6)^2/(2*'STDEV DATA'!$D$5^2)))</f>
        <v>4.040483258647966E-3</v>
      </c>
      <c r="R2157">
        <f>1/SQRT(2*3.14*'STDEV DATA'!$E$4)*EXP(-((E2157-'RATA RATA DATA'!$E$5)^2/(2*'STDEV DATA'!$E$4^2)))</f>
        <v>8.57814073142662E-2</v>
      </c>
      <c r="S2157">
        <f>1/SQRT(2*3.14*'STDEV DATA'!$E$5)*EXP(-((E2157-'RATA RATA DATA'!$E$6)^2/(2*'STDEV DATA'!$E$5^2)))</f>
        <v>6.9489997323537042E-2</v>
      </c>
      <c r="U2157">
        <f>1/SQRT(2*3.14*'STDEV DATA'!$F$4)*EXP(-((F2157-'RATA RATA DATA'!$F$5)^2/(2*'STDEV DATA'!$F$4^2)))</f>
        <v>5.7957289535560216E-2</v>
      </c>
      <c r="V2157">
        <f>1/SQRT(2*3.14*'STDEV DATA'!$F$5)*EXP(-((F2157-'RATA RATA DATA'!$F$6)^2/(2*'STDEV DATA'!$F$5^2)))</f>
        <v>6.4845388631611572E-2</v>
      </c>
      <c r="X2157">
        <f>I2157*L2157*O2157*R2157*U2157*'PROBABILITY DATA'!$C$4</f>
        <v>1.5879549630811042E-7</v>
      </c>
      <c r="Y2157">
        <f>J2157*M2157*P2157*S2157*V2157*'PROBABILITY DATA'!$C$5</f>
        <v>2.3306832131835117E-7</v>
      </c>
      <c r="AA2157">
        <f t="shared" si="67"/>
        <v>2.3306832131835117E-7</v>
      </c>
      <c r="AC2157" s="5" t="str">
        <f t="shared" si="66"/>
        <v>TIDAK</v>
      </c>
    </row>
    <row r="2158" spans="2:29" x14ac:dyDescent="0.2">
      <c r="B2158" s="7">
        <v>4.9816720500000002</v>
      </c>
      <c r="C2158" s="8">
        <v>220.95055840000001</v>
      </c>
      <c r="D2158" s="8">
        <v>20988.087810000001</v>
      </c>
      <c r="E2158" s="8">
        <v>7.9856684040000001</v>
      </c>
      <c r="F2158">
        <v>232.54881350489001</v>
      </c>
      <c r="G2158" t="s">
        <v>12</v>
      </c>
      <c r="I2158">
        <f>1/SQRT(2*3.14*'STDEV DATA'!$B$4)*EXP(-((B2158-'RATA RATA DATA'!$B$5)^2/(2*'STDEV DATA'!$B$4^2)))</f>
        <v>0.10241087082153533</v>
      </c>
      <c r="J2158">
        <f>1/SQRT(2*3.14*'STDEV DATA'!$B$5)*EXP(-((B2158-'RATA RATA DATA'!$B$6)^2/(2*'STDEV DATA'!$B$5^2)))</f>
        <v>0.12716237860275634</v>
      </c>
      <c r="L2158">
        <f>1/SQRT(2*3.14*'STDEV DATA'!$C$4)*EXP(-((C2158-'RATA RATA DATA'!$C$5)^2/(2*'STDEV DATA'!$C$4^2)))</f>
        <v>5.2110070665199598E-2</v>
      </c>
      <c r="M2158">
        <f>1/SQRT(2*3.14*'STDEV DATA'!$C$5)*EXP(-((C2158-'RATA RATA DATA'!$C$6)^2/(2*'STDEV DATA'!$C$5^2)))</f>
        <v>5.283408300611471E-2</v>
      </c>
      <c r="O2158">
        <f>1/SQRT(2*3.14*'STDEV DATA'!$D$4)*EXP(-((D2158-'RATA RATA DATA'!$D$5)^2/(2*'STDEV DATA'!$D$4^2)))</f>
        <v>4.1334262447086916E-3</v>
      </c>
      <c r="P2158">
        <f>1/SQRT(2*3.14*'STDEV DATA'!$D$5)*EXP(-((D2158-'RATA RATA DATA'!$D$6)^2/(2*'STDEV DATA'!$D$5^2)))</f>
        <v>4.2986672170032079E-3</v>
      </c>
      <c r="R2158">
        <f>1/SQRT(2*3.14*'STDEV DATA'!$E$4)*EXP(-((E2158-'RATA RATA DATA'!$E$5)^2/(2*'STDEV DATA'!$E$4^2)))</f>
        <v>0.27256780963690658</v>
      </c>
      <c r="S2158">
        <f>1/SQRT(2*3.14*'STDEV DATA'!$E$5)*EXP(-((E2158-'RATA RATA DATA'!$E$6)^2/(2*'STDEV DATA'!$E$5^2)))</f>
        <v>0.27281588585329025</v>
      </c>
      <c r="U2158">
        <f>1/SQRT(2*3.14*'STDEV DATA'!$F$4)*EXP(-((F2158-'RATA RATA DATA'!$F$5)^2/(2*'STDEV DATA'!$F$4^2)))</f>
        <v>3.5067113572666642E-3</v>
      </c>
      <c r="V2158">
        <f>1/SQRT(2*3.14*'STDEV DATA'!$F$5)*EXP(-((F2158-'RATA RATA DATA'!$F$6)^2/(2*'STDEV DATA'!$F$5^2)))</f>
        <v>4.3349909742015143E-4</v>
      </c>
      <c r="X2158">
        <f>I2158*L2158*O2158*R2158*U2158*'PROBABILITY DATA'!$C$4</f>
        <v>8.2250672710032953E-9</v>
      </c>
      <c r="Y2158">
        <f>J2158*M2158*P2158*S2158*V2158*'PROBABILITY DATA'!$C$5</f>
        <v>2.0827217665587287E-9</v>
      </c>
      <c r="AA2158">
        <f t="shared" si="67"/>
        <v>8.2250672710032953E-9</v>
      </c>
      <c r="AC2158" s="5" t="str">
        <f t="shared" si="66"/>
        <v>YA</v>
      </c>
    </row>
    <row r="2159" spans="2:29" x14ac:dyDescent="0.2">
      <c r="B2159" s="7">
        <v>5.4233184960000003</v>
      </c>
      <c r="C2159" s="8">
        <v>185.9031794</v>
      </c>
      <c r="D2159" s="8">
        <v>18020.842430000001</v>
      </c>
      <c r="E2159" s="8">
        <v>6.4010457670000003</v>
      </c>
      <c r="F2159">
        <v>447.4179623599</v>
      </c>
      <c r="G2159" t="s">
        <v>12</v>
      </c>
      <c r="I2159">
        <f>1/SQRT(2*3.14*'STDEV DATA'!$B$4)*EXP(-((B2159-'RATA RATA DATA'!$B$5)^2/(2*'STDEV DATA'!$B$4^2)))</f>
        <v>0.16183169296991753</v>
      </c>
      <c r="J2159">
        <f>1/SQRT(2*3.14*'STDEV DATA'!$B$5)*EXP(-((B2159-'RATA RATA DATA'!$B$6)^2/(2*'STDEV DATA'!$B$5^2)))</f>
        <v>0.18010824942340223</v>
      </c>
      <c r="L2159">
        <f>1/SQRT(2*3.14*'STDEV DATA'!$C$4)*EXP(-((C2159-'RATA RATA DATA'!$C$5)^2/(2*'STDEV DATA'!$C$4^2)))</f>
        <v>6.437421640881652E-2</v>
      </c>
      <c r="M2159">
        <f>1/SQRT(2*3.14*'STDEV DATA'!$C$5)*EXP(-((C2159-'RATA RATA DATA'!$C$6)^2/(2*'STDEV DATA'!$C$5^2)))</f>
        <v>6.7376368917452495E-2</v>
      </c>
      <c r="O2159">
        <f>1/SQRT(2*3.14*'STDEV DATA'!$D$4)*EXP(-((D2159-'RATA RATA DATA'!$D$5)^2/(2*'STDEV DATA'!$D$4^2)))</f>
        <v>3.7285039676266062E-3</v>
      </c>
      <c r="P2159">
        <f>1/SQRT(2*3.14*'STDEV DATA'!$D$5)*EXP(-((D2159-'RATA RATA DATA'!$D$6)^2/(2*'STDEV DATA'!$D$5^2)))</f>
        <v>3.9193060862621016E-3</v>
      </c>
      <c r="R2159">
        <f>1/SQRT(2*3.14*'STDEV DATA'!$E$4)*EXP(-((E2159-'RATA RATA DATA'!$E$5)^2/(2*'STDEV DATA'!$E$4^2)))</f>
        <v>0.27616577934708675</v>
      </c>
      <c r="S2159">
        <f>1/SQRT(2*3.14*'STDEV DATA'!$E$5)*EXP(-((E2159-'RATA RATA DATA'!$E$6)^2/(2*'STDEV DATA'!$E$5^2)))</f>
        <v>0.29292801150014824</v>
      </c>
      <c r="U2159">
        <f>1/SQRT(2*3.14*'STDEV DATA'!$F$4)*EXP(-((F2159-'RATA RATA DATA'!$F$5)^2/(2*'STDEV DATA'!$F$4^2)))</f>
        <v>1.4626826416041317E-3</v>
      </c>
      <c r="V2159">
        <f>1/SQRT(2*3.14*'STDEV DATA'!$F$5)*EXP(-((F2159-'RATA RATA DATA'!$F$6)^2/(2*'STDEV DATA'!$F$5^2)))</f>
        <v>1.3257201535725273E-4</v>
      </c>
      <c r="X2159">
        <f>I2159*L2159*O2159*R2159*U2159*'PROBABILITY DATA'!$C$4</f>
        <v>6.1209252168505674E-9</v>
      </c>
      <c r="Y2159">
        <f>J2159*M2159*P2159*S2159*V2159*'PROBABILITY DATA'!$C$5</f>
        <v>1.1262373125299113E-9</v>
      </c>
      <c r="AA2159">
        <f t="shared" si="67"/>
        <v>6.1209252168505674E-9</v>
      </c>
      <c r="AC2159" s="5" t="str">
        <f t="shared" si="66"/>
        <v>YA</v>
      </c>
    </row>
    <row r="2160" spans="2:29" x14ac:dyDescent="0.2">
      <c r="B2160" s="7">
        <v>4.8385711069999999</v>
      </c>
      <c r="C2160" s="8">
        <v>241.13597540000001</v>
      </c>
      <c r="D2160" s="8">
        <v>18328.402620000001</v>
      </c>
      <c r="E2160" s="8">
        <v>7.403238655</v>
      </c>
      <c r="F2160">
        <v>237.51745555959999</v>
      </c>
      <c r="G2160" t="s">
        <v>12</v>
      </c>
      <c r="I2160">
        <f>1/SQRT(2*3.14*'STDEV DATA'!$B$4)*EXP(-((B2160-'RATA RATA DATA'!$B$5)^2/(2*'STDEV DATA'!$B$4^2)))</f>
        <v>8.62786508695461E-2</v>
      </c>
      <c r="J2160">
        <f>1/SQRT(2*3.14*'STDEV DATA'!$B$5)*EXP(-((B2160-'RATA RATA DATA'!$B$6)^2/(2*'STDEV DATA'!$B$5^2)))</f>
        <v>0.11162625881973746</v>
      </c>
      <c r="L2160">
        <f>1/SQRT(2*3.14*'STDEV DATA'!$C$4)*EXP(-((C2160-'RATA RATA DATA'!$C$5)^2/(2*'STDEV DATA'!$C$4^2)))</f>
        <v>2.969006995912318E-2</v>
      </c>
      <c r="M2160">
        <f>1/SQRT(2*3.14*'STDEV DATA'!$C$5)*EXP(-((C2160-'RATA RATA DATA'!$C$6)^2/(2*'STDEV DATA'!$C$5^2)))</f>
        <v>2.5774027747380468E-2</v>
      </c>
      <c r="O2160">
        <f>1/SQRT(2*3.14*'STDEV DATA'!$D$4)*EXP(-((D2160-'RATA RATA DATA'!$D$5)^2/(2*'STDEV DATA'!$D$4^2)))</f>
        <v>3.7872070355201449E-3</v>
      </c>
      <c r="P2160">
        <f>1/SQRT(2*3.14*'STDEV DATA'!$D$5)*EXP(-((D2160-'RATA RATA DATA'!$D$6)^2/(2*'STDEV DATA'!$D$5^2)))</f>
        <v>3.9792516485511933E-3</v>
      </c>
      <c r="R2160">
        <f>1/SQRT(2*3.14*'STDEV DATA'!$E$4)*EXP(-((E2160-'RATA RATA DATA'!$E$5)^2/(2*'STDEV DATA'!$E$4^2)))</f>
        <v>0.30285832636025417</v>
      </c>
      <c r="S2160">
        <f>1/SQRT(2*3.14*'STDEV DATA'!$E$5)*EXP(-((E2160-'RATA RATA DATA'!$E$6)^2/(2*'STDEV DATA'!$E$5^2)))</f>
        <v>0.31875270684193935</v>
      </c>
      <c r="U2160">
        <f>1/SQRT(2*3.14*'STDEV DATA'!$F$4)*EXP(-((F2160-'RATA RATA DATA'!$F$5)^2/(2*'STDEV DATA'!$F$4^2)))</f>
        <v>4.6260281508091411E-3</v>
      </c>
      <c r="V2160">
        <f>1/SQRT(2*3.14*'STDEV DATA'!$F$5)*EXP(-((F2160-'RATA RATA DATA'!$F$6)^2/(2*'STDEV DATA'!$F$5^2)))</f>
        <v>7.0406110892189079E-4</v>
      </c>
      <c r="X2160">
        <f>I2160*L2160*O2160*R2160*U2160*'PROBABILITY DATA'!$C$4</f>
        <v>5.3023496624700512E-9</v>
      </c>
      <c r="Y2160">
        <f>J2160*M2160*P2160*S2160*V2160*'PROBABILITY DATA'!$C$5</f>
        <v>1.5666827565370273E-9</v>
      </c>
      <c r="AA2160">
        <f t="shared" si="67"/>
        <v>5.3023496624700512E-9</v>
      </c>
      <c r="AC2160" s="5" t="str">
        <f t="shared" si="66"/>
        <v>YA</v>
      </c>
    </row>
    <row r="2161" spans="2:29" x14ac:dyDescent="0.2">
      <c r="B2161" s="7">
        <v>7.9040533709999998</v>
      </c>
      <c r="C2161" s="8">
        <v>217.7716313</v>
      </c>
      <c r="D2161" s="8">
        <v>23575.991429999998</v>
      </c>
      <c r="E2161" s="8">
        <v>7.4930241930000001</v>
      </c>
      <c r="F2161">
        <v>279.14668297959997</v>
      </c>
      <c r="G2161" t="s">
        <v>12</v>
      </c>
      <c r="I2161">
        <f>1/SQRT(2*3.14*'STDEV DATA'!$B$4)*EXP(-((B2161-'RATA RATA DATA'!$B$5)^2/(2*'STDEV DATA'!$B$4^2)))</f>
        <v>0.28453352585827507</v>
      </c>
      <c r="J2161">
        <f>1/SQRT(2*3.14*'STDEV DATA'!$B$5)*EXP(-((B2161-'RATA RATA DATA'!$B$6)^2/(2*'STDEV DATA'!$B$5^2)))</f>
        <v>0.27890633623883576</v>
      </c>
      <c r="L2161">
        <f>1/SQRT(2*3.14*'STDEV DATA'!$C$4)*EXP(-((C2161-'RATA RATA DATA'!$C$5)^2/(2*'STDEV DATA'!$C$4^2)))</f>
        <v>5.5289588791322015E-2</v>
      </c>
      <c r="M2161">
        <f>1/SQRT(2*3.14*'STDEV DATA'!$C$5)*EXP(-((C2161-'RATA RATA DATA'!$C$6)^2/(2*'STDEV DATA'!$C$5^2)))</f>
        <v>5.6923537091399586E-2</v>
      </c>
      <c r="O2161">
        <f>1/SQRT(2*3.14*'STDEV DATA'!$D$4)*EXP(-((D2161-'RATA RATA DATA'!$D$5)^2/(2*'STDEV DATA'!$D$4^2)))</f>
        <v>4.146606549841979E-3</v>
      </c>
      <c r="P2161">
        <f>1/SQRT(2*3.14*'STDEV DATA'!$D$5)*EXP(-((D2161-'RATA RATA DATA'!$D$6)^2/(2*'STDEV DATA'!$D$5^2)))</f>
        <v>4.222463521954975E-3</v>
      </c>
      <c r="R2161">
        <f>1/SQRT(2*3.14*'STDEV DATA'!$E$4)*EXP(-((E2161-'RATA RATA DATA'!$E$5)^2/(2*'STDEV DATA'!$E$4^2)))</f>
        <v>0.30025752456207272</v>
      </c>
      <c r="S2161">
        <f>1/SQRT(2*3.14*'STDEV DATA'!$E$5)*EXP(-((E2161-'RATA RATA DATA'!$E$6)^2/(2*'STDEV DATA'!$E$5^2)))</f>
        <v>0.31426522927894457</v>
      </c>
      <c r="U2161">
        <f>1/SQRT(2*3.14*'STDEV DATA'!$F$4)*EXP(-((F2161-'RATA RATA DATA'!$F$5)^2/(2*'STDEV DATA'!$F$4^2)))</f>
        <v>2.7107600090292221E-2</v>
      </c>
      <c r="V2161">
        <f>1/SQRT(2*3.14*'STDEV DATA'!$F$5)*EXP(-((F2161-'RATA RATA DATA'!$F$6)^2/(2*'STDEV DATA'!$F$5^2)))</f>
        <v>1.5790546812685501E-2</v>
      </c>
      <c r="X2161">
        <f>I2161*L2161*O2161*R2161*U2161*'PROBABILITY DATA'!$C$4</f>
        <v>2.0712931331397473E-7</v>
      </c>
      <c r="Y2161">
        <f>J2161*M2161*P2161*S2161*V2161*'PROBABILITY DATA'!$C$5</f>
        <v>2.0285066145454878E-7</v>
      </c>
      <c r="AA2161">
        <f t="shared" si="67"/>
        <v>2.0712931331397473E-7</v>
      </c>
      <c r="AC2161" s="5" t="str">
        <f t="shared" si="66"/>
        <v>YA</v>
      </c>
    </row>
    <row r="2162" spans="2:29" x14ac:dyDescent="0.2">
      <c r="B2162" s="7">
        <v>6.7440642610000001</v>
      </c>
      <c r="C2162" s="8">
        <v>158.534831</v>
      </c>
      <c r="D2162" s="8">
        <v>16304.528920000001</v>
      </c>
      <c r="E2162" s="8">
        <v>7.133913476</v>
      </c>
      <c r="F2162">
        <v>333.77577661081295</v>
      </c>
      <c r="G2162" t="s">
        <v>12</v>
      </c>
      <c r="I2162">
        <f>1/SQRT(2*3.14*'STDEV DATA'!$B$4)*EXP(-((B2162-'RATA RATA DATA'!$B$5)^2/(2*'STDEV DATA'!$B$4^2)))</f>
        <v>0.33391243536079279</v>
      </c>
      <c r="J2162">
        <f>1/SQRT(2*3.14*'STDEV DATA'!$B$5)*EXP(-((B2162-'RATA RATA DATA'!$B$6)^2/(2*'STDEV DATA'!$B$5^2)))</f>
        <v>0.31330157050819973</v>
      </c>
      <c r="L2162">
        <f>1/SQRT(2*3.14*'STDEV DATA'!$C$4)*EXP(-((C2162-'RATA RATA DATA'!$C$5)^2/(2*'STDEV DATA'!$C$4^2)))</f>
        <v>3.8642482471682636E-2</v>
      </c>
      <c r="M2162">
        <f>1/SQRT(2*3.14*'STDEV DATA'!$C$5)*EXP(-((C2162-'RATA RATA DATA'!$C$6)^2/(2*'STDEV DATA'!$C$5^2)))</f>
        <v>3.3613885789174507E-2</v>
      </c>
      <c r="O2162">
        <f>1/SQRT(2*3.14*'STDEV DATA'!$D$4)*EXP(-((D2162-'RATA RATA DATA'!$D$5)^2/(2*'STDEV DATA'!$D$4^2)))</f>
        <v>3.3463630021055846E-3</v>
      </c>
      <c r="P2162">
        <f>1/SQRT(2*3.14*'STDEV DATA'!$D$5)*EXP(-((D2162-'RATA RATA DATA'!$D$6)^2/(2*'STDEV DATA'!$D$5^2)))</f>
        <v>3.5163280847464329E-3</v>
      </c>
      <c r="R2162">
        <f>1/SQRT(2*3.14*'STDEV DATA'!$E$4)*EXP(-((E2162-'RATA RATA DATA'!$E$5)^2/(2*'STDEV DATA'!$E$4^2)))</f>
        <v>0.30566018479846452</v>
      </c>
      <c r="S2162">
        <f>1/SQRT(2*3.14*'STDEV DATA'!$E$5)*EXP(-((E2162-'RATA RATA DATA'!$E$6)^2/(2*'STDEV DATA'!$E$5^2)))</f>
        <v>0.32554220466832751</v>
      </c>
      <c r="U2162">
        <f>1/SQRT(2*3.14*'STDEV DATA'!$F$4)*EXP(-((F2162-'RATA RATA DATA'!$F$5)^2/(2*'STDEV DATA'!$F$4^2)))</f>
        <v>6.1643058590409874E-2</v>
      </c>
      <c r="V2162">
        <f>1/SQRT(2*3.14*'STDEV DATA'!$F$5)*EXP(-((F2162-'RATA RATA DATA'!$F$6)^2/(2*'STDEV DATA'!$F$5^2)))</f>
        <v>7.0637520417500863E-2</v>
      </c>
      <c r="X2162">
        <f>I2162*L2162*O2162*R2162*U2162*'PROBABILITY DATA'!$C$4</f>
        <v>3.1738081646714512E-7</v>
      </c>
      <c r="Y2162">
        <f>J2162*M2162*P2162*S2162*V2162*'PROBABILITY DATA'!$C$5</f>
        <v>5.1925440335334501E-7</v>
      </c>
      <c r="AA2162">
        <f t="shared" si="67"/>
        <v>5.1925440335334501E-7</v>
      </c>
      <c r="AC2162" s="5" t="str">
        <f t="shared" si="66"/>
        <v>TIDAK</v>
      </c>
    </row>
    <row r="2163" spans="2:29" x14ac:dyDescent="0.2">
      <c r="B2163" s="7">
        <v>8.66397482</v>
      </c>
      <c r="C2163" s="8">
        <v>206.92316349999999</v>
      </c>
      <c r="D2163" s="8">
        <v>29551.334149999999</v>
      </c>
      <c r="E2163" s="8">
        <v>6.0302757070000004</v>
      </c>
      <c r="F2163">
        <v>339.03226620070001</v>
      </c>
      <c r="G2163" t="s">
        <v>12</v>
      </c>
      <c r="I2163">
        <f>1/SQRT(2*3.14*'STDEV DATA'!$B$4)*EXP(-((B2163-'RATA RATA DATA'!$B$5)^2/(2*'STDEV DATA'!$B$4^2)))</f>
        <v>0.171115902956197</v>
      </c>
      <c r="J2163">
        <f>1/SQRT(2*3.14*'STDEV DATA'!$B$5)*EXP(-((B2163-'RATA RATA DATA'!$B$6)^2/(2*'STDEV DATA'!$B$5^2)))</f>
        <v>0.19041628471769007</v>
      </c>
      <c r="L2163">
        <f>1/SQRT(2*3.14*'STDEV DATA'!$C$4)*EXP(-((C2163-'RATA RATA DATA'!$C$5)^2/(2*'STDEV DATA'!$C$4^2)))</f>
        <v>6.372222306640675E-2</v>
      </c>
      <c r="M2163">
        <f>1/SQRT(2*3.14*'STDEV DATA'!$C$5)*EXP(-((C2163-'RATA RATA DATA'!$C$6)^2/(2*'STDEV DATA'!$C$5^2)))</f>
        <v>6.7847897314847874E-2</v>
      </c>
      <c r="O2163">
        <f>1/SQRT(2*3.14*'STDEV DATA'!$D$4)*EXP(-((D2163-'RATA RATA DATA'!$D$5)^2/(2*'STDEV DATA'!$D$4^2)))</f>
        <v>3.0677027686873285E-3</v>
      </c>
      <c r="P2163">
        <f>1/SQRT(2*3.14*'STDEV DATA'!$D$5)*EXP(-((D2163-'RATA RATA DATA'!$D$6)^2/(2*'STDEV DATA'!$D$5^2)))</f>
        <v>2.8538205430199328E-3</v>
      </c>
      <c r="R2163">
        <f>1/SQRT(2*3.14*'STDEV DATA'!$E$4)*EXP(-((E2163-'RATA RATA DATA'!$E$5)^2/(2*'STDEV DATA'!$E$4^2)))</f>
        <v>0.24448909906719443</v>
      </c>
      <c r="S2163">
        <f>1/SQRT(2*3.14*'STDEV DATA'!$E$5)*EXP(-((E2163-'RATA RATA DATA'!$E$6)^2/(2*'STDEV DATA'!$E$5^2)))</f>
        <v>0.25359896032379897</v>
      </c>
      <c r="U2163">
        <f>1/SQRT(2*3.14*'STDEV DATA'!$F$4)*EXP(-((F2163-'RATA RATA DATA'!$F$5)^2/(2*'STDEV DATA'!$F$4^2)))</f>
        <v>6.0989041144024481E-2</v>
      </c>
      <c r="V2163">
        <f>1/SQRT(2*3.14*'STDEV DATA'!$F$5)*EXP(-((F2163-'RATA RATA DATA'!$F$6)^2/(2*'STDEV DATA'!$F$5^2)))</f>
        <v>6.9899938090974112E-2</v>
      </c>
      <c r="X2163">
        <f>I2163*L2163*O2163*R2163*U2163*'PROBABILITY DATA'!$C$4</f>
        <v>1.945775974516119E-7</v>
      </c>
      <c r="Y2163">
        <f>J2163*M2163*P2163*S2163*V2163*'PROBABILITY DATA'!$C$5</f>
        <v>3.9852737663223145E-7</v>
      </c>
      <c r="AA2163">
        <f t="shared" si="67"/>
        <v>3.9852737663223145E-7</v>
      </c>
      <c r="AC2163" s="5" t="str">
        <f t="shared" si="66"/>
        <v>TIDAK</v>
      </c>
    </row>
    <row r="2164" spans="2:29" x14ac:dyDescent="0.2">
      <c r="B2164" s="7">
        <v>4.1611119680000002</v>
      </c>
      <c r="C2164" s="8">
        <v>181.73638869999999</v>
      </c>
      <c r="D2164" s="8">
        <v>25815.389210000001</v>
      </c>
      <c r="E2164" s="8">
        <v>8.5346290010000008</v>
      </c>
      <c r="F2164">
        <v>297.23921899210001</v>
      </c>
      <c r="G2164" t="s">
        <v>12</v>
      </c>
      <c r="I2164">
        <f>1/SQRT(2*3.14*'STDEV DATA'!$B$4)*EXP(-((B2164-'RATA RATA DATA'!$B$5)^2/(2*'STDEV DATA'!$B$4^2)))</f>
        <v>3.2861259332439587E-2</v>
      </c>
      <c r="J2164">
        <f>1/SQRT(2*3.14*'STDEV DATA'!$B$5)*EXP(-((B2164-'RATA RATA DATA'!$B$6)^2/(2*'STDEV DATA'!$B$5^2)))</f>
        <v>5.3616943777246587E-2</v>
      </c>
      <c r="L2164">
        <f>1/SQRT(2*3.14*'STDEV DATA'!$C$4)*EXP(-((C2164-'RATA RATA DATA'!$C$5)^2/(2*'STDEV DATA'!$C$4^2)))</f>
        <v>6.1882411095785343E-2</v>
      </c>
      <c r="M2164">
        <f>1/SQRT(2*3.14*'STDEV DATA'!$C$5)*EXP(-((C2164-'RATA RATA DATA'!$C$6)^2/(2*'STDEV DATA'!$C$5^2)))</f>
        <v>6.3721778295850989E-2</v>
      </c>
      <c r="O2164">
        <f>1/SQRT(2*3.14*'STDEV DATA'!$D$4)*EXP(-((D2164-'RATA RATA DATA'!$D$5)^2/(2*'STDEV DATA'!$D$4^2)))</f>
        <v>3.8955080333801725E-3</v>
      </c>
      <c r="P2164">
        <f>1/SQRT(2*3.14*'STDEV DATA'!$D$5)*EXP(-((D2164-'RATA RATA DATA'!$D$6)^2/(2*'STDEV DATA'!$D$5^2)))</f>
        <v>3.8608976753865577E-3</v>
      </c>
      <c r="R2164">
        <f>1/SQRT(2*3.14*'STDEV DATA'!$E$4)*EXP(-((E2164-'RATA RATA DATA'!$E$5)^2/(2*'STDEV DATA'!$E$4^2)))</f>
        <v>0.221753773715929</v>
      </c>
      <c r="S2164">
        <f>1/SQRT(2*3.14*'STDEV DATA'!$E$5)*EXP(-((E2164-'RATA RATA DATA'!$E$6)^2/(2*'STDEV DATA'!$E$5^2)))</f>
        <v>0.20527588453368389</v>
      </c>
      <c r="U2164">
        <f>1/SQRT(2*3.14*'STDEV DATA'!$F$4)*EXP(-((F2164-'RATA RATA DATA'!$F$5)^2/(2*'STDEV DATA'!$F$4^2)))</f>
        <v>4.2961391870406998E-2</v>
      </c>
      <c r="V2164">
        <f>1/SQRT(2*3.14*'STDEV DATA'!$F$5)*EXP(-((F2164-'RATA RATA DATA'!$F$6)^2/(2*'STDEV DATA'!$F$5^2)))</f>
        <v>3.5885767354651335E-2</v>
      </c>
      <c r="X2164">
        <f>I2164*L2164*O2164*R2164*U2164*'PROBABILITY DATA'!$C$4</f>
        <v>2.9440952517851919E-8</v>
      </c>
      <c r="Y2164">
        <f>J2164*M2164*P2164*S2164*V2164*'PROBABILITY DATA'!$C$5</f>
        <v>5.9252293325233518E-8</v>
      </c>
      <c r="AA2164">
        <f t="shared" si="67"/>
        <v>5.9252293325233518E-8</v>
      </c>
      <c r="AC2164" s="5" t="str">
        <f t="shared" si="66"/>
        <v>TIDAK</v>
      </c>
    </row>
    <row r="2165" spans="2:29" x14ac:dyDescent="0.2">
      <c r="B2165" s="7">
        <v>8.5159772670000002</v>
      </c>
      <c r="C2165" s="8">
        <v>212.30462850000001</v>
      </c>
      <c r="D2165" s="8">
        <v>28553.55946</v>
      </c>
      <c r="E2165" s="8">
        <v>7.2253661879999997</v>
      </c>
      <c r="F2165">
        <v>342.60408278288998</v>
      </c>
      <c r="G2165" t="s">
        <v>12</v>
      </c>
      <c r="I2165">
        <f>1/SQRT(2*3.14*'STDEV DATA'!$B$4)*EXP(-((B2165-'RATA RATA DATA'!$B$5)^2/(2*'STDEV DATA'!$B$4^2)))</f>
        <v>0.19372363445202334</v>
      </c>
      <c r="J2165">
        <f>1/SQRT(2*3.14*'STDEV DATA'!$B$5)*EXP(-((B2165-'RATA RATA DATA'!$B$6)^2/(2*'STDEV DATA'!$B$5^2)))</f>
        <v>0.20903570677262806</v>
      </c>
      <c r="L2165">
        <f>1/SQRT(2*3.14*'STDEV DATA'!$C$4)*EXP(-((C2165-'RATA RATA DATA'!$C$5)^2/(2*'STDEV DATA'!$C$4^2)))</f>
        <v>6.0084452176772822E-2</v>
      </c>
      <c r="M2165">
        <f>1/SQRT(2*3.14*'STDEV DATA'!$C$5)*EXP(-((C2165-'RATA RATA DATA'!$C$6)^2/(2*'STDEV DATA'!$C$5^2)))</f>
        <v>6.3144570848139861E-2</v>
      </c>
      <c r="O2165">
        <f>1/SQRT(2*3.14*'STDEV DATA'!$D$4)*EXP(-((D2165-'RATA RATA DATA'!$D$5)^2/(2*'STDEV DATA'!$D$4^2)))</f>
        <v>3.324153570344488E-3</v>
      </c>
      <c r="P2165">
        <f>1/SQRT(2*3.14*'STDEV DATA'!$D$5)*EXP(-((D2165-'RATA RATA DATA'!$D$6)^2/(2*'STDEV DATA'!$D$5^2)))</f>
        <v>3.1521726808177056E-3</v>
      </c>
      <c r="R2165">
        <f>1/SQRT(2*3.14*'STDEV DATA'!$E$4)*EXP(-((E2165-'RATA RATA DATA'!$E$5)^2/(2*'STDEV DATA'!$E$4^2)))</f>
        <v>0.30556098091809369</v>
      </c>
      <c r="S2165">
        <f>1/SQRT(2*3.14*'STDEV DATA'!$E$5)*EXP(-((E2165-'RATA RATA DATA'!$E$6)^2/(2*'STDEV DATA'!$E$5^2)))</f>
        <v>0.32438904623465348</v>
      </c>
      <c r="U2165">
        <f>1/SQRT(2*3.14*'STDEV DATA'!$F$4)*EXP(-((F2165-'RATA RATA DATA'!$F$5)^2/(2*'STDEV DATA'!$F$4^2)))</f>
        <v>6.0006874538732199E-2</v>
      </c>
      <c r="V2165">
        <f>1/SQRT(2*3.14*'STDEV DATA'!$F$5)*EXP(-((F2165-'RATA RATA DATA'!$F$6)^2/(2*'STDEV DATA'!$F$5^2)))</f>
        <v>6.8336254690585407E-2</v>
      </c>
      <c r="X2165">
        <f>I2165*L2165*O2165*R2165*U2165*'PROBABILITY DATA'!$C$4</f>
        <v>2.7676531150169141E-7</v>
      </c>
      <c r="Y2165">
        <f>J2165*M2165*P2165*S2165*V2165*'PROBABILITY DATA'!$C$5</f>
        <v>5.6240685818793925E-7</v>
      </c>
      <c r="AA2165">
        <f t="shared" si="67"/>
        <v>5.6240685818793925E-7</v>
      </c>
      <c r="AC2165" s="5" t="str">
        <f t="shared" si="66"/>
        <v>TIDAK</v>
      </c>
    </row>
    <row r="2166" spans="2:29" x14ac:dyDescent="0.2">
      <c r="B2166" s="7">
        <v>9.9998074599999995</v>
      </c>
      <c r="C2166" s="8">
        <v>215.10897800000001</v>
      </c>
      <c r="D2166" s="8">
        <v>33462.034220000001</v>
      </c>
      <c r="E2166" s="8">
        <v>6.1941219289999996</v>
      </c>
      <c r="F2166">
        <v>365.89533768493999</v>
      </c>
      <c r="G2166" t="s">
        <v>12</v>
      </c>
      <c r="I2166">
        <f>1/SQRT(2*3.14*'STDEV DATA'!$B$4)*EXP(-((B2166-'RATA RATA DATA'!$B$5)^2/(2*'STDEV DATA'!$B$4^2)))</f>
        <v>3.2261054763161483E-2</v>
      </c>
      <c r="J2166">
        <f>1/SQRT(2*3.14*'STDEV DATA'!$B$5)*EXP(-((B2166-'RATA RATA DATA'!$B$6)^2/(2*'STDEV DATA'!$B$5^2)))</f>
        <v>5.4170151723242986E-2</v>
      </c>
      <c r="L2166">
        <f>1/SQRT(2*3.14*'STDEV DATA'!$C$4)*EXP(-((C2166-'RATA RATA DATA'!$C$5)^2/(2*'STDEV DATA'!$C$4^2)))</f>
        <v>5.7745328601594259E-2</v>
      </c>
      <c r="M2166">
        <f>1/SQRT(2*3.14*'STDEV DATA'!$C$5)*EXP(-((C2166-'RATA RATA DATA'!$C$6)^2/(2*'STDEV DATA'!$C$5^2)))</f>
        <v>6.0105015761102269E-2</v>
      </c>
      <c r="O2166">
        <f>1/SQRT(2*3.14*'STDEV DATA'!$D$4)*EXP(-((D2166-'RATA RATA DATA'!$D$5)^2/(2*'STDEV DATA'!$D$4^2)))</f>
        <v>1.9945968987740187E-3</v>
      </c>
      <c r="P2166">
        <f>1/SQRT(2*3.14*'STDEV DATA'!$D$5)*EXP(-((D2166-'RATA RATA DATA'!$D$6)^2/(2*'STDEV DATA'!$D$5^2)))</f>
        <v>1.6946283011731601E-3</v>
      </c>
      <c r="R2166">
        <f>1/SQRT(2*3.14*'STDEV DATA'!$E$4)*EXP(-((E2166-'RATA RATA DATA'!$E$5)^2/(2*'STDEV DATA'!$E$4^2)))</f>
        <v>0.2595240473756697</v>
      </c>
      <c r="S2166">
        <f>1/SQRT(2*3.14*'STDEV DATA'!$E$5)*EXP(-((E2166-'RATA RATA DATA'!$E$6)^2/(2*'STDEV DATA'!$E$5^2)))</f>
        <v>0.27232209373393085</v>
      </c>
      <c r="U2166">
        <f>1/SQRT(2*3.14*'STDEV DATA'!$F$4)*EXP(-((F2166-'RATA RATA DATA'!$F$5)^2/(2*'STDEV DATA'!$F$4^2)))</f>
        <v>4.5162680206585037E-2</v>
      </c>
      <c r="V2166">
        <f>1/SQRT(2*3.14*'STDEV DATA'!$F$5)*EXP(-((F2166-'RATA RATA DATA'!$F$6)^2/(2*'STDEV DATA'!$F$5^2)))</f>
        <v>4.3359497087207599E-2</v>
      </c>
      <c r="X2166">
        <f>I2166*L2166*O2166*R2166*U2166*'PROBABILITY DATA'!$C$4</f>
        <v>1.6990056874758447E-8</v>
      </c>
      <c r="Y2166">
        <f>J2166*M2166*P2166*S2166*V2166*'PROBABILITY DATA'!$C$5</f>
        <v>3.9726389537438497E-8</v>
      </c>
      <c r="AA2166">
        <f t="shared" si="67"/>
        <v>3.9726389537438497E-8</v>
      </c>
      <c r="AC2166" s="5" t="str">
        <f t="shared" si="66"/>
        <v>TIDAK</v>
      </c>
    </row>
    <row r="2167" spans="2:29" x14ac:dyDescent="0.2">
      <c r="B2167" s="7">
        <v>7.0380923060000002</v>
      </c>
      <c r="C2167" s="8">
        <v>204.92328499999999</v>
      </c>
      <c r="D2167" s="8">
        <v>24607.088100000001</v>
      </c>
      <c r="E2167" s="8">
        <v>8.0801557640000006</v>
      </c>
      <c r="F2167">
        <v>280.74562290173998</v>
      </c>
      <c r="G2167" t="s">
        <v>12</v>
      </c>
      <c r="I2167">
        <f>1/SQRT(2*3.14*'STDEV DATA'!$B$4)*EXP(-((B2167-'RATA RATA DATA'!$B$5)^2/(2*'STDEV DATA'!$B$4^2)))</f>
        <v>0.34404199657193141</v>
      </c>
      <c r="J2167">
        <f>1/SQRT(2*3.14*'STDEV DATA'!$B$5)*EXP(-((B2167-'RATA RATA DATA'!$B$6)^2/(2*'STDEV DATA'!$B$5^2)))</f>
        <v>0.32085876943730124</v>
      </c>
      <c r="L2167">
        <f>1/SQRT(2*3.14*'STDEV DATA'!$C$4)*EXP(-((C2167-'RATA RATA DATA'!$C$5)^2/(2*'STDEV DATA'!$C$4^2)))</f>
        <v>6.4750512190539344E-2</v>
      </c>
      <c r="M2167">
        <f>1/SQRT(2*3.14*'STDEV DATA'!$C$5)*EXP(-((C2167-'RATA RATA DATA'!$C$6)^2/(2*'STDEV DATA'!$C$5^2)))</f>
        <v>6.9152667215173796E-2</v>
      </c>
      <c r="O2167">
        <f>1/SQRT(2*3.14*'STDEV DATA'!$D$4)*EXP(-((D2167-'RATA RATA DATA'!$D$5)^2/(2*'STDEV DATA'!$D$4^2)))</f>
        <v>4.059441435379587E-3</v>
      </c>
      <c r="P2167">
        <f>1/SQRT(2*3.14*'STDEV DATA'!$D$5)*EXP(-((D2167-'RATA RATA DATA'!$D$6)^2/(2*'STDEV DATA'!$D$5^2)))</f>
        <v>4.0866856789399907E-3</v>
      </c>
      <c r="R2167">
        <f>1/SQRT(2*3.14*'STDEV DATA'!$E$4)*EXP(-((E2167-'RATA RATA DATA'!$E$5)^2/(2*'STDEV DATA'!$E$4^2)))</f>
        <v>0.26501153724156307</v>
      </c>
      <c r="S2167">
        <f>1/SQRT(2*3.14*'STDEV DATA'!$E$5)*EXP(-((E2167-'RATA RATA DATA'!$E$6)^2/(2*'STDEV DATA'!$E$5^2)))</f>
        <v>0.2622672341559501</v>
      </c>
      <c r="U2167">
        <f>1/SQRT(2*3.14*'STDEV DATA'!$F$4)*EXP(-((F2167-'RATA RATA DATA'!$F$5)^2/(2*'STDEV DATA'!$F$4^2)))</f>
        <v>2.844653408727996E-2</v>
      </c>
      <c r="V2167">
        <f>1/SQRT(2*3.14*'STDEV DATA'!$F$5)*EXP(-((F2167-'RATA RATA DATA'!$F$6)^2/(2*'STDEV DATA'!$F$5^2)))</f>
        <v>1.7200147373909232E-2</v>
      </c>
      <c r="X2167">
        <f>I2167*L2167*O2167*R2167*U2167*'PROBABILITY DATA'!$C$4</f>
        <v>2.6595125835206075E-7</v>
      </c>
      <c r="Y2167">
        <f>J2167*M2167*P2167*S2167*V2167*'PROBABILITY DATA'!$C$5</f>
        <v>2.4942331660355108E-7</v>
      </c>
      <c r="AA2167">
        <f t="shared" si="67"/>
        <v>2.6595125835206075E-7</v>
      </c>
      <c r="AC2167" s="5" t="str">
        <f t="shared" si="66"/>
        <v>YA</v>
      </c>
    </row>
    <row r="2168" spans="2:29" x14ac:dyDescent="0.2">
      <c r="B2168" s="7">
        <v>2.8035630569999999</v>
      </c>
      <c r="C2168" s="8">
        <v>186.1239242</v>
      </c>
      <c r="D2168" s="8">
        <v>11920.90742</v>
      </c>
      <c r="E2168" s="8">
        <v>8.6420341070000006</v>
      </c>
      <c r="F2168">
        <v>332.74451918838997</v>
      </c>
      <c r="G2168" t="s">
        <v>12</v>
      </c>
      <c r="I2168">
        <f>1/SQRT(2*3.14*'STDEV DATA'!$B$4)*EXP(-((B2168-'RATA RATA DATA'!$B$5)^2/(2*'STDEV DATA'!$B$4^2)))</f>
        <v>2.2113476714199975E-3</v>
      </c>
      <c r="J2168">
        <f>1/SQRT(2*3.14*'STDEV DATA'!$B$5)*EXP(-((B2168-'RATA RATA DATA'!$B$6)^2/(2*'STDEV DATA'!$B$5^2)))</f>
        <v>6.9171193499353014E-3</v>
      </c>
      <c r="L2168">
        <f>1/SQRT(2*3.14*'STDEV DATA'!$C$4)*EXP(-((C2168-'RATA RATA DATA'!$C$5)^2/(2*'STDEV DATA'!$C$4^2)))</f>
        <v>6.4484290372970182E-2</v>
      </c>
      <c r="M2168">
        <f>1/SQRT(2*3.14*'STDEV DATA'!$C$5)*EXP(-((C2168-'RATA RATA DATA'!$C$6)^2/(2*'STDEV DATA'!$C$5^2)))</f>
        <v>6.7541813978366477E-2</v>
      </c>
      <c r="O2168">
        <f>1/SQRT(2*3.14*'STDEV DATA'!$D$4)*EXP(-((D2168-'RATA RATA DATA'!$D$5)^2/(2*'STDEV DATA'!$D$4^2)))</f>
        <v>2.1605529549920122E-3</v>
      </c>
      <c r="P2168">
        <f>1/SQRT(2*3.14*'STDEV DATA'!$D$5)*EXP(-((D2168-'RATA RATA DATA'!$D$6)^2/(2*'STDEV DATA'!$D$5^2)))</f>
        <v>2.2192276591413308E-3</v>
      </c>
      <c r="R2168">
        <f>1/SQRT(2*3.14*'STDEV DATA'!$E$4)*EXP(-((E2168-'RATA RATA DATA'!$E$5)^2/(2*'STDEV DATA'!$E$4^2)))</f>
        <v>0.21040957497308579</v>
      </c>
      <c r="S2168">
        <f>1/SQRT(2*3.14*'STDEV DATA'!$E$5)*EXP(-((E2168-'RATA RATA DATA'!$E$6)^2/(2*'STDEV DATA'!$E$5^2)))</f>
        <v>0.19115143316335115</v>
      </c>
      <c r="U2168">
        <f>1/SQRT(2*3.14*'STDEV DATA'!$F$4)*EXP(-((F2168-'RATA RATA DATA'!$F$5)^2/(2*'STDEV DATA'!$F$4^2)))</f>
        <v>6.1658135435751375E-2</v>
      </c>
      <c r="V2168">
        <f>1/SQRT(2*3.14*'STDEV DATA'!$F$5)*EXP(-((F2168-'RATA RATA DATA'!$F$6)^2/(2*'STDEV DATA'!$F$5^2)))</f>
        <v>7.0558004900575816E-2</v>
      </c>
      <c r="X2168">
        <f>I2168*L2168*O2168*R2168*U2168*'PROBABILITY DATA'!$C$4</f>
        <v>1.5592606384480284E-9</v>
      </c>
      <c r="Y2168">
        <f>J2168*M2168*P2168*S2168*V2168*'PROBABILITY DATA'!$C$5</f>
        <v>8.5268860114117168E-9</v>
      </c>
      <c r="AA2168">
        <f t="shared" si="67"/>
        <v>8.5268860114117168E-9</v>
      </c>
      <c r="AC2168" s="5" t="str">
        <f t="shared" si="66"/>
        <v>TIDAK</v>
      </c>
    </row>
    <row r="2169" spans="2:29" x14ac:dyDescent="0.2">
      <c r="B2169" s="7">
        <v>5.9725999679999999</v>
      </c>
      <c r="C2169" s="8">
        <v>186.4674699</v>
      </c>
      <c r="D2169" s="8">
        <v>23124.577979999998</v>
      </c>
      <c r="E2169" s="8">
        <v>7.0125537109999998</v>
      </c>
      <c r="F2169">
        <v>333.77577661081295</v>
      </c>
      <c r="G2169" t="s">
        <v>12</v>
      </c>
      <c r="I2169">
        <f>1/SQRT(2*3.14*'STDEV DATA'!$B$4)*EXP(-((B2169-'RATA RATA DATA'!$B$5)^2/(2*'STDEV DATA'!$B$4^2)))</f>
        <v>0.24592769117473035</v>
      </c>
      <c r="J2169">
        <f>1/SQRT(2*3.14*'STDEV DATA'!$B$5)*EXP(-((B2169-'RATA RATA DATA'!$B$6)^2/(2*'STDEV DATA'!$B$5^2)))</f>
        <v>0.24777507209474639</v>
      </c>
      <c r="L2169">
        <f>1/SQRT(2*3.14*'STDEV DATA'!$C$4)*EXP(-((C2169-'RATA RATA DATA'!$C$5)^2/(2*'STDEV DATA'!$C$4^2)))</f>
        <v>6.4651017614419395E-2</v>
      </c>
      <c r="M2169">
        <f>1/SQRT(2*3.14*'STDEV DATA'!$C$5)*EXP(-((C2169-'RATA RATA DATA'!$C$6)^2/(2*'STDEV DATA'!$C$5^2)))</f>
        <v>6.7793294139407184E-2</v>
      </c>
      <c r="O2169">
        <f>1/SQRT(2*3.14*'STDEV DATA'!$D$4)*EXP(-((D2169-'RATA RATA DATA'!$D$5)^2/(2*'STDEV DATA'!$D$4^2)))</f>
        <v>4.1684893244669126E-3</v>
      </c>
      <c r="P2169">
        <f>1/SQRT(2*3.14*'STDEV DATA'!$D$5)*EXP(-((D2169-'RATA RATA DATA'!$D$6)^2/(2*'STDEV DATA'!$D$5^2)))</f>
        <v>4.2637297608631936E-3</v>
      </c>
      <c r="R2169">
        <f>1/SQRT(2*3.14*'STDEV DATA'!$E$4)*EXP(-((E2169-'RATA RATA DATA'!$E$5)^2/(2*'STDEV DATA'!$E$4^2)))</f>
        <v>0.30443434131611941</v>
      </c>
      <c r="S2169">
        <f>1/SQRT(2*3.14*'STDEV DATA'!$E$5)*EXP(-((E2169-'RATA RATA DATA'!$E$6)^2/(2*'STDEV DATA'!$E$5^2)))</f>
        <v>0.32521039990851702</v>
      </c>
      <c r="U2169">
        <f>1/SQRT(2*3.14*'STDEV DATA'!$F$4)*EXP(-((F2169-'RATA RATA DATA'!$F$5)^2/(2*'STDEV DATA'!$F$4^2)))</f>
        <v>6.1643058590409874E-2</v>
      </c>
      <c r="V2169">
        <f>1/SQRT(2*3.14*'STDEV DATA'!$F$5)*EXP(-((F2169-'RATA RATA DATA'!$F$6)^2/(2*'STDEV DATA'!$F$5^2)))</f>
        <v>7.0637520417500863E-2</v>
      </c>
      <c r="X2169">
        <f>I2169*L2169*O2169*R2169*U2169*'PROBABILITY DATA'!$C$4</f>
        <v>4.8520612235994962E-7</v>
      </c>
      <c r="Y2169">
        <f>J2169*M2169*P2169*S2169*V2169*'PROBABILITY DATA'!$C$5</f>
        <v>1.0032303246572525E-6</v>
      </c>
      <c r="AA2169">
        <f t="shared" si="67"/>
        <v>1.0032303246572525E-6</v>
      </c>
      <c r="AC2169" s="5" t="str">
        <f t="shared" si="66"/>
        <v>TIDAK</v>
      </c>
    </row>
    <row r="2170" spans="2:29" x14ac:dyDescent="0.2">
      <c r="B2170" s="7">
        <v>8.1807553259999999</v>
      </c>
      <c r="C2170" s="8">
        <v>178.0796383</v>
      </c>
      <c r="D2170" s="8">
        <v>25623.8675</v>
      </c>
      <c r="E2170" s="8">
        <v>7.5740820580000001</v>
      </c>
      <c r="F2170">
        <v>391.91822859000001</v>
      </c>
      <c r="G2170" t="s">
        <v>12</v>
      </c>
      <c r="I2170">
        <f>1/SQRT(2*3.14*'STDEV DATA'!$B$4)*EXP(-((B2170-'RATA RATA DATA'!$B$5)^2/(2*'STDEV DATA'!$B$4^2)))</f>
        <v>0.24535040844910708</v>
      </c>
      <c r="J2170">
        <f>1/SQRT(2*3.14*'STDEV DATA'!$B$5)*EXP(-((B2170-'RATA RATA DATA'!$B$6)^2/(2*'STDEV DATA'!$B$5^2)))</f>
        <v>0.2496102511835325</v>
      </c>
      <c r="L2170">
        <f>1/SQRT(2*3.14*'STDEV DATA'!$C$4)*EXP(-((C2170-'RATA RATA DATA'!$C$5)^2/(2*'STDEV DATA'!$C$4^2)))</f>
        <v>5.9102870853633409E-2</v>
      </c>
      <c r="M2170">
        <f>1/SQRT(2*3.14*'STDEV DATA'!$C$5)*EXP(-((C2170-'RATA RATA DATA'!$C$6)^2/(2*'STDEV DATA'!$C$5^2)))</f>
        <v>5.9785271582806429E-2</v>
      </c>
      <c r="O2170">
        <f>1/SQRT(2*3.14*'STDEV DATA'!$D$4)*EXP(-((D2170-'RATA RATA DATA'!$D$5)^2/(2*'STDEV DATA'!$D$4^2)))</f>
        <v>3.9256532507752394E-3</v>
      </c>
      <c r="P2170">
        <f>1/SQRT(2*3.14*'STDEV DATA'!$D$5)*EXP(-((D2170-'RATA RATA DATA'!$D$6)^2/(2*'STDEV DATA'!$D$5^2)))</f>
        <v>3.9010355985006464E-3</v>
      </c>
      <c r="R2170">
        <f>1/SQRT(2*3.14*'STDEV DATA'!$E$4)*EXP(-((E2170-'RATA RATA DATA'!$E$5)^2/(2*'STDEV DATA'!$E$4^2)))</f>
        <v>0.29721880655210048</v>
      </c>
      <c r="S2170">
        <f>1/SQRT(2*3.14*'STDEV DATA'!$E$5)*EXP(-((E2170-'RATA RATA DATA'!$E$6)^2/(2*'STDEV DATA'!$E$5^2)))</f>
        <v>0.30931664970616185</v>
      </c>
      <c r="U2170">
        <f>1/SQRT(2*3.14*'STDEV DATA'!$F$4)*EXP(-((F2170-'RATA RATA DATA'!$F$5)^2/(2*'STDEV DATA'!$F$4^2)))</f>
        <v>2.2805558358789103E-2</v>
      </c>
      <c r="V2170">
        <f>1/SQRT(2*3.14*'STDEV DATA'!$F$5)*EXP(-((F2170-'RATA RATA DATA'!$F$6)^2/(2*'STDEV DATA'!$F$5^2)))</f>
        <v>1.388477078391257E-2</v>
      </c>
      <c r="X2170">
        <f>I2170*L2170*O2170*R2170*U2170*'PROBABILITY DATA'!$C$4</f>
        <v>1.5052590766161509E-7</v>
      </c>
      <c r="Y2170">
        <f>J2170*M2170*P2170*S2170*V2170*'PROBABILITY DATA'!$C$5</f>
        <v>1.5245627695238433E-7</v>
      </c>
      <c r="AA2170">
        <f t="shared" si="67"/>
        <v>1.5245627695238433E-7</v>
      </c>
      <c r="AC2170" s="5" t="str">
        <f t="shared" si="66"/>
        <v>TIDAK</v>
      </c>
    </row>
    <row r="2171" spans="2:29" x14ac:dyDescent="0.2">
      <c r="B2171" s="7">
        <v>7.010243376</v>
      </c>
      <c r="C2171" s="8">
        <v>162.12324039999999</v>
      </c>
      <c r="D2171" s="8">
        <v>26395.248780000002</v>
      </c>
      <c r="E2171" s="8">
        <v>6.6225974949999999</v>
      </c>
      <c r="F2171">
        <v>333.77577661081295</v>
      </c>
      <c r="G2171" t="s">
        <v>12</v>
      </c>
      <c r="I2171">
        <f>1/SQRT(2*3.14*'STDEV DATA'!$B$4)*EXP(-((B2171-'RATA RATA DATA'!$B$5)^2/(2*'STDEV DATA'!$B$4^2)))</f>
        <v>0.34377389681790993</v>
      </c>
      <c r="J2171">
        <f>1/SQRT(2*3.14*'STDEV DATA'!$B$5)*EXP(-((B2171-'RATA RATA DATA'!$B$6)^2/(2*'STDEV DATA'!$B$5^2)))</f>
        <v>0.32063250416961281</v>
      </c>
      <c r="L2171">
        <f>1/SQRT(2*3.14*'STDEV DATA'!$C$4)*EXP(-((C2171-'RATA RATA DATA'!$C$5)^2/(2*'STDEV DATA'!$C$4^2)))</f>
        <v>4.2734547051787752E-2</v>
      </c>
      <c r="M2171">
        <f>1/SQRT(2*3.14*'STDEV DATA'!$C$5)*EXP(-((C2171-'RATA RATA DATA'!$C$6)^2/(2*'STDEV DATA'!$C$5^2)))</f>
        <v>3.8487412075270622E-2</v>
      </c>
      <c r="O2171">
        <f>1/SQRT(2*3.14*'STDEV DATA'!$D$4)*EXP(-((D2171-'RATA RATA DATA'!$D$5)^2/(2*'STDEV DATA'!$D$4^2)))</f>
        <v>3.7953869330233534E-3</v>
      </c>
      <c r="P2171">
        <f>1/SQRT(2*3.14*'STDEV DATA'!$D$5)*EXP(-((D2171-'RATA RATA DATA'!$D$6)^2/(2*'STDEV DATA'!$D$5^2)))</f>
        <v>3.7304288285154004E-3</v>
      </c>
      <c r="R2171">
        <f>1/SQRT(2*3.14*'STDEV DATA'!$E$4)*EXP(-((E2171-'RATA RATA DATA'!$E$5)^2/(2*'STDEV DATA'!$E$4^2)))</f>
        <v>0.29038076733481533</v>
      </c>
      <c r="S2171">
        <f>1/SQRT(2*3.14*'STDEV DATA'!$E$5)*EXP(-((E2171-'RATA RATA DATA'!$E$6)^2/(2*'STDEV DATA'!$E$5^2)))</f>
        <v>0.31012265546120266</v>
      </c>
      <c r="U2171">
        <f>1/SQRT(2*3.14*'STDEV DATA'!$F$4)*EXP(-((F2171-'RATA RATA DATA'!$F$5)^2/(2*'STDEV DATA'!$F$4^2)))</f>
        <v>6.1643058590409874E-2</v>
      </c>
      <c r="V2171">
        <f>1/SQRT(2*3.14*'STDEV DATA'!$F$5)*EXP(-((F2171-'RATA RATA DATA'!$F$6)^2/(2*'STDEV DATA'!$F$5^2)))</f>
        <v>7.0637520417500863E-2</v>
      </c>
      <c r="X2171">
        <f>I2171*L2171*O2171*R2171*U2171*'PROBABILITY DATA'!$C$4</f>
        <v>3.8935615895049027E-7</v>
      </c>
      <c r="Y2171">
        <f>J2171*M2171*P2171*S2171*V2171*'PROBABILITY DATA'!$C$5</f>
        <v>6.1492296947854675E-7</v>
      </c>
      <c r="AA2171">
        <f t="shared" si="67"/>
        <v>6.1492296947854675E-7</v>
      </c>
      <c r="AC2171" s="5" t="str">
        <f t="shared" si="66"/>
        <v>TIDAK</v>
      </c>
    </row>
    <row r="2172" spans="2:29" x14ac:dyDescent="0.2">
      <c r="B2172" s="7">
        <v>8.1798904429999997</v>
      </c>
      <c r="C2172" s="8">
        <v>258.90193929999998</v>
      </c>
      <c r="D2172" s="8">
        <v>17291.618259999999</v>
      </c>
      <c r="E2172" s="8">
        <v>5.1844096310000003</v>
      </c>
      <c r="F2172">
        <v>333.77577661081295</v>
      </c>
      <c r="G2172" t="s">
        <v>12</v>
      </c>
      <c r="I2172">
        <f>1/SQRT(2*3.14*'STDEV DATA'!$B$4)*EXP(-((B2172-'RATA RATA DATA'!$B$5)^2/(2*'STDEV DATA'!$B$4^2)))</f>
        <v>0.24548026261546607</v>
      </c>
      <c r="J2172">
        <f>1/SQRT(2*3.14*'STDEV DATA'!$B$5)*EXP(-((B2172-'RATA RATA DATA'!$B$6)^2/(2*'STDEV DATA'!$B$5^2)))</f>
        <v>0.24970932235947099</v>
      </c>
      <c r="L2172">
        <f>1/SQRT(2*3.14*'STDEV DATA'!$C$4)*EXP(-((C2172-'RATA RATA DATA'!$C$5)^2/(2*'STDEV DATA'!$C$4^2)))</f>
        <v>1.3861390902615095E-2</v>
      </c>
      <c r="M2172">
        <f>1/SQRT(2*3.14*'STDEV DATA'!$C$5)*EXP(-((C2172-'RATA RATA DATA'!$C$6)^2/(2*'STDEV DATA'!$C$5^2)))</f>
        <v>9.6621052313150321E-3</v>
      </c>
      <c r="O2172">
        <f>1/SQRT(2*3.14*'STDEV DATA'!$D$4)*EXP(-((D2172-'RATA RATA DATA'!$D$5)^2/(2*'STDEV DATA'!$D$4^2)))</f>
        <v>3.5765781760350832E-3</v>
      </c>
      <c r="P2172">
        <f>1/SQRT(2*3.14*'STDEV DATA'!$D$5)*EXP(-((D2172-'RATA RATA DATA'!$D$6)^2/(2*'STDEV DATA'!$D$5^2)))</f>
        <v>3.7612320613300255E-3</v>
      </c>
      <c r="R2172">
        <f>1/SQRT(2*3.14*'STDEV DATA'!$E$4)*EXP(-((E2172-'RATA RATA DATA'!$E$5)^2/(2*'STDEV DATA'!$E$4^2)))</f>
        <v>0.15507980966663762</v>
      </c>
      <c r="S2172">
        <f>1/SQRT(2*3.14*'STDEV DATA'!$E$5)*EXP(-((E2172-'RATA RATA DATA'!$E$6)^2/(2*'STDEV DATA'!$E$5^2)))</f>
        <v>0.14526651107218136</v>
      </c>
      <c r="U2172">
        <f>1/SQRT(2*3.14*'STDEV DATA'!$F$4)*EXP(-((F2172-'RATA RATA DATA'!$F$5)^2/(2*'STDEV DATA'!$F$4^2)))</f>
        <v>6.1643058590409874E-2</v>
      </c>
      <c r="V2172">
        <f>1/SQRT(2*3.14*'STDEV DATA'!$F$5)*EXP(-((F2172-'RATA RATA DATA'!$F$6)^2/(2*'STDEV DATA'!$F$5^2)))</f>
        <v>7.0637520417500863E-2</v>
      </c>
      <c r="X2172">
        <f>I2172*L2172*O2172*R2172*U2172*'PROBABILITY DATA'!$C$4</f>
        <v>4.5385540506573691E-8</v>
      </c>
      <c r="Y2172">
        <f>J2172*M2172*P2172*S2172*V2172*'PROBABILITY DATA'!$C$5</f>
        <v>5.6781173135512198E-8</v>
      </c>
      <c r="AA2172">
        <f t="shared" si="67"/>
        <v>5.6781173135512198E-8</v>
      </c>
      <c r="AC2172" s="5" t="str">
        <f t="shared" si="66"/>
        <v>TIDAK</v>
      </c>
    </row>
    <row r="2173" spans="2:29" x14ac:dyDescent="0.2">
      <c r="B2173" s="7">
        <v>7.080794504</v>
      </c>
      <c r="C2173" s="8">
        <v>162.5126841</v>
      </c>
      <c r="D2173" s="8">
        <v>24642.812330000001</v>
      </c>
      <c r="E2173" s="8">
        <v>7.2675727859999997</v>
      </c>
      <c r="F2173">
        <v>330.90537041201998</v>
      </c>
      <c r="G2173" t="s">
        <v>12</v>
      </c>
      <c r="I2173">
        <f>1/SQRT(2*3.14*'STDEV DATA'!$B$4)*EXP(-((B2173-'RATA RATA DATA'!$B$5)^2/(2*'STDEV DATA'!$B$4^2)))</f>
        <v>0.34416649185164766</v>
      </c>
      <c r="J2173">
        <f>1/SQRT(2*3.14*'STDEV DATA'!$B$5)*EXP(-((B2173-'RATA RATA DATA'!$B$6)^2/(2*'STDEV DATA'!$B$5^2)))</f>
        <v>0.32100347270959284</v>
      </c>
      <c r="L2173">
        <f>1/SQRT(2*3.14*'STDEV DATA'!$C$4)*EXP(-((C2173-'RATA RATA DATA'!$C$5)^2/(2*'STDEV DATA'!$C$4^2)))</f>
        <v>4.3177481391148652E-2</v>
      </c>
      <c r="M2173">
        <f>1/SQRT(2*3.14*'STDEV DATA'!$C$5)*EXP(-((C2173-'RATA RATA DATA'!$C$6)^2/(2*'STDEV DATA'!$C$5^2)))</f>
        <v>3.9025773599702294E-2</v>
      </c>
      <c r="O2173">
        <f>1/SQRT(2*3.14*'STDEV DATA'!$D$4)*EXP(-((D2173-'RATA RATA DATA'!$D$5)^2/(2*'STDEV DATA'!$D$4^2)))</f>
        <v>4.055521888661138E-3</v>
      </c>
      <c r="P2173">
        <f>1/SQRT(2*3.14*'STDEV DATA'!$D$5)*EXP(-((D2173-'RATA RATA DATA'!$D$6)^2/(2*'STDEV DATA'!$D$5^2)))</f>
        <v>4.0809950773325965E-3</v>
      </c>
      <c r="R2173">
        <f>1/SQRT(2*3.14*'STDEV DATA'!$E$4)*EXP(-((E2173-'RATA RATA DATA'!$E$5)^2/(2*'STDEV DATA'!$E$4^2)))</f>
        <v>0.30521843674487409</v>
      </c>
      <c r="S2173">
        <f>1/SQRT(2*3.14*'STDEV DATA'!$E$5)*EXP(-((E2173-'RATA RATA DATA'!$E$6)^2/(2*'STDEV DATA'!$E$5^2)))</f>
        <v>0.32345322959902656</v>
      </c>
      <c r="U2173">
        <f>1/SQRT(2*3.14*'STDEV DATA'!$F$4)*EXP(-((F2173-'RATA RATA DATA'!$F$5)^2/(2*'STDEV DATA'!$F$4^2)))</f>
        <v>6.15922922686594E-2</v>
      </c>
      <c r="V2173">
        <f>1/SQRT(2*3.14*'STDEV DATA'!$F$5)*EXP(-((F2173-'RATA RATA DATA'!$F$6)^2/(2*'STDEV DATA'!$F$5^2)))</f>
        <v>7.0234026915187958E-2</v>
      </c>
      <c r="X2173">
        <f>I2173*L2173*O2173*R2173*U2173*'PROBABILITY DATA'!$C$4</f>
        <v>4.4197401059581237E-7</v>
      </c>
      <c r="Y2173">
        <f>J2173*M2173*P2173*S2173*V2173*'PROBABILITY DATA'!$C$5</f>
        <v>7.0819547003542994E-7</v>
      </c>
      <c r="AA2173">
        <f t="shared" si="67"/>
        <v>7.0819547003542994E-7</v>
      </c>
      <c r="AC2173" s="5" t="str">
        <f t="shared" si="66"/>
        <v>TIDAK</v>
      </c>
    </row>
    <row r="2174" spans="2:29" x14ac:dyDescent="0.2">
      <c r="B2174" s="7">
        <v>6.8651252749999996</v>
      </c>
      <c r="C2174" s="8">
        <v>216.7444577</v>
      </c>
      <c r="D2174" s="8">
        <v>13529.038759999999</v>
      </c>
      <c r="E2174" s="8">
        <v>5.6184923900000001</v>
      </c>
      <c r="F2174">
        <v>402.31342706381002</v>
      </c>
      <c r="G2174" t="s">
        <v>12</v>
      </c>
      <c r="I2174">
        <f>1/SQRT(2*3.14*'STDEV DATA'!$B$4)*EXP(-((B2174-'RATA RATA DATA'!$B$5)^2/(2*'STDEV DATA'!$B$4^2)))</f>
        <v>0.34001067258352874</v>
      </c>
      <c r="J2174">
        <f>1/SQRT(2*3.14*'STDEV DATA'!$B$5)*EXP(-((B2174-'RATA RATA DATA'!$B$6)^2/(2*'STDEV DATA'!$B$5^2)))</f>
        <v>0.31778152247078667</v>
      </c>
      <c r="L2174">
        <f>1/SQRT(2*3.14*'STDEV DATA'!$C$4)*EXP(-((C2174-'RATA RATA DATA'!$C$5)^2/(2*'STDEV DATA'!$C$4^2)))</f>
        <v>5.626167647751857E-2</v>
      </c>
      <c r="M2174">
        <f>1/SQRT(2*3.14*'STDEV DATA'!$C$5)*EXP(-((C2174-'RATA RATA DATA'!$C$6)^2/(2*'STDEV DATA'!$C$5^2)))</f>
        <v>5.8181030871251579E-2</v>
      </c>
      <c r="O2174">
        <f>1/SQRT(2*3.14*'STDEV DATA'!$D$4)*EXP(-((D2174-'RATA RATA DATA'!$D$5)^2/(2*'STDEV DATA'!$D$4^2)))</f>
        <v>2.6059395122436393E-3</v>
      </c>
      <c r="P2174">
        <f>1/SQRT(2*3.14*'STDEV DATA'!$D$5)*EXP(-((D2174-'RATA RATA DATA'!$D$6)^2/(2*'STDEV DATA'!$D$5^2)))</f>
        <v>2.7089882352434895E-3</v>
      </c>
      <c r="R2174">
        <f>1/SQRT(2*3.14*'STDEV DATA'!$E$4)*EXP(-((E2174-'RATA RATA DATA'!$E$5)^2/(2*'STDEV DATA'!$E$4^2)))</f>
        <v>0.20201654048960849</v>
      </c>
      <c r="S2174">
        <f>1/SQRT(2*3.14*'STDEV DATA'!$E$5)*EXP(-((E2174-'RATA RATA DATA'!$E$6)^2/(2*'STDEV DATA'!$E$5^2)))</f>
        <v>0.20117103511460421</v>
      </c>
      <c r="U2174">
        <f>1/SQRT(2*3.14*'STDEV DATA'!$F$4)*EXP(-((F2174-'RATA RATA DATA'!$F$5)^2/(2*'STDEV DATA'!$F$4^2)))</f>
        <v>1.5582803601398281E-2</v>
      </c>
      <c r="V2174">
        <f>1/SQRT(2*3.14*'STDEV DATA'!$F$5)*EXP(-((F2174-'RATA RATA DATA'!$F$6)^2/(2*'STDEV DATA'!$F$5^2)))</f>
        <v>7.3149667507266172E-3</v>
      </c>
      <c r="X2174">
        <f>I2174*L2174*O2174*R2174*U2174*'PROBABILITY DATA'!$C$4</f>
        <v>6.1219395458477021E-8</v>
      </c>
      <c r="Y2174">
        <f>J2174*M2174*P2174*S2174*V2174*'PROBABILITY DATA'!$C$5</f>
        <v>4.4942966998714337E-8</v>
      </c>
      <c r="AA2174">
        <f t="shared" si="67"/>
        <v>6.1219395458477021E-8</v>
      </c>
      <c r="AC2174" s="5" t="str">
        <f t="shared" si="66"/>
        <v>YA</v>
      </c>
    </row>
    <row r="2175" spans="2:29" x14ac:dyDescent="0.2">
      <c r="B2175" s="7">
        <v>7.950816584</v>
      </c>
      <c r="C2175" s="8">
        <v>147.117918</v>
      </c>
      <c r="D2175" s="8">
        <v>20827.917580000001</v>
      </c>
      <c r="E2175" s="8">
        <v>9.2261250169999993</v>
      </c>
      <c r="F2175">
        <v>333.77577661081295</v>
      </c>
      <c r="G2175" t="s">
        <v>12</v>
      </c>
      <c r="I2175">
        <f>1/SQRT(2*3.14*'STDEV DATA'!$B$4)*EXP(-((B2175-'RATA RATA DATA'!$B$5)^2/(2*'STDEV DATA'!$B$4^2)))</f>
        <v>0.27832408012726817</v>
      </c>
      <c r="J2175">
        <f>1/SQRT(2*3.14*'STDEV DATA'!$B$5)*EXP(-((B2175-'RATA RATA DATA'!$B$6)^2/(2*'STDEV DATA'!$B$5^2)))</f>
        <v>0.27434113203390842</v>
      </c>
      <c r="L2175">
        <f>1/SQRT(2*3.14*'STDEV DATA'!$C$4)*EXP(-((C2175-'RATA RATA DATA'!$C$5)^2/(2*'STDEV DATA'!$C$4^2)))</f>
        <v>2.6216017537916872E-2</v>
      </c>
      <c r="M2175">
        <f>1/SQRT(2*3.14*'STDEV DATA'!$C$5)*EXP(-((C2175-'RATA RATA DATA'!$C$6)^2/(2*'STDEV DATA'!$C$5^2)))</f>
        <v>1.9993306205258927E-2</v>
      </c>
      <c r="O2175">
        <f>1/SQRT(2*3.14*'STDEV DATA'!$D$4)*EXP(-((D2175-'RATA RATA DATA'!$D$5)^2/(2*'STDEV DATA'!$D$4^2)))</f>
        <v>4.1216518631600266E-3</v>
      </c>
      <c r="P2175">
        <f>1/SQRT(2*3.14*'STDEV DATA'!$D$5)*EXP(-((D2175-'RATA RATA DATA'!$D$6)^2/(2*'STDEV DATA'!$D$5^2)))</f>
        <v>4.2904743831854077E-3</v>
      </c>
      <c r="R2175">
        <f>1/SQRT(2*3.14*'STDEV DATA'!$E$4)*EXP(-((E2175-'RATA RATA DATA'!$E$5)^2/(2*'STDEV DATA'!$E$4^2)))</f>
        <v>0.14751147009747564</v>
      </c>
      <c r="S2175">
        <f>1/SQRT(2*3.14*'STDEV DATA'!$E$5)*EXP(-((E2175-'RATA RATA DATA'!$E$6)^2/(2*'STDEV DATA'!$E$5^2)))</f>
        <v>0.11860424788294516</v>
      </c>
      <c r="U2175">
        <f>1/SQRT(2*3.14*'STDEV DATA'!$F$4)*EXP(-((F2175-'RATA RATA DATA'!$F$5)^2/(2*'STDEV DATA'!$F$4^2)))</f>
        <v>6.1643058590409874E-2</v>
      </c>
      <c r="V2175">
        <f>1/SQRT(2*3.14*'STDEV DATA'!$F$5)*EXP(-((F2175-'RATA RATA DATA'!$F$6)^2/(2*'STDEV DATA'!$F$5^2)))</f>
        <v>7.0637520417500863E-2</v>
      </c>
      <c r="X2175">
        <f>I2175*L2175*O2175*R2175*U2175*'PROBABILITY DATA'!$C$4</f>
        <v>1.0668067100620639E-7</v>
      </c>
      <c r="Y2175">
        <f>J2175*M2175*P2175*S2175*V2175*'PROBABILITY DATA'!$C$5</f>
        <v>1.2022182248520498E-7</v>
      </c>
      <c r="AA2175">
        <f t="shared" si="67"/>
        <v>1.2022182248520498E-7</v>
      </c>
      <c r="AC2175" s="5" t="str">
        <f t="shared" si="66"/>
        <v>TIDAK</v>
      </c>
    </row>
    <row r="2176" spans="2:29" x14ac:dyDescent="0.2">
      <c r="B2176" s="7">
        <v>7.080794504</v>
      </c>
      <c r="C2176" s="8">
        <v>204.25826319999999</v>
      </c>
      <c r="D2176" s="8">
        <v>26321.689190000001</v>
      </c>
      <c r="E2176" s="8">
        <v>5.9374957630000003</v>
      </c>
      <c r="F2176">
        <v>333.77577661081295</v>
      </c>
      <c r="G2176" t="s">
        <v>12</v>
      </c>
      <c r="I2176">
        <f>1/SQRT(2*3.14*'STDEV DATA'!$B$4)*EXP(-((B2176-'RATA RATA DATA'!$B$5)^2/(2*'STDEV DATA'!$B$4^2)))</f>
        <v>0.34416649185164766</v>
      </c>
      <c r="J2176">
        <f>1/SQRT(2*3.14*'STDEV DATA'!$B$5)*EXP(-((B2176-'RATA RATA DATA'!$B$6)^2/(2*'STDEV DATA'!$B$5^2)))</f>
        <v>0.32100347270959284</v>
      </c>
      <c r="L2176">
        <f>1/SQRT(2*3.14*'STDEV DATA'!$C$4)*EXP(-((C2176-'RATA RATA DATA'!$C$5)^2/(2*'STDEV DATA'!$C$4^2)))</f>
        <v>6.5050515881706461E-2</v>
      </c>
      <c r="M2176">
        <f>1/SQRT(2*3.14*'STDEV DATA'!$C$5)*EXP(-((C2176-'RATA RATA DATA'!$C$6)^2/(2*'STDEV DATA'!$C$5^2)))</f>
        <v>6.9528196265722805E-2</v>
      </c>
      <c r="O2176">
        <f>1/SQRT(2*3.14*'STDEV DATA'!$D$4)*EXP(-((D2176-'RATA RATA DATA'!$D$5)^2/(2*'STDEV DATA'!$D$4^2)))</f>
        <v>3.8087998801584642E-3</v>
      </c>
      <c r="P2176">
        <f>1/SQRT(2*3.14*'STDEV DATA'!$D$5)*EXP(-((D2176-'RATA RATA DATA'!$D$6)^2/(2*'STDEV DATA'!$D$5^2)))</f>
        <v>3.7476883239246916E-3</v>
      </c>
      <c r="R2176">
        <f>1/SQRT(2*3.14*'STDEV DATA'!$E$4)*EXP(-((E2176-'RATA RATA DATA'!$E$5)^2/(2*'STDEV DATA'!$E$4^2)))</f>
        <v>0.23539739940226204</v>
      </c>
      <c r="S2176">
        <f>1/SQRT(2*3.14*'STDEV DATA'!$E$5)*EXP(-((E2176-'RATA RATA DATA'!$E$6)^2/(2*'STDEV DATA'!$E$5^2)))</f>
        <v>0.2422904248488017</v>
      </c>
      <c r="U2176">
        <f>1/SQRT(2*3.14*'STDEV DATA'!$F$4)*EXP(-((F2176-'RATA RATA DATA'!$F$5)^2/(2*'STDEV DATA'!$F$4^2)))</f>
        <v>6.1643058590409874E-2</v>
      </c>
      <c r="V2176">
        <f>1/SQRT(2*3.14*'STDEV DATA'!$F$5)*EXP(-((F2176-'RATA RATA DATA'!$F$6)^2/(2*'STDEV DATA'!$F$5^2)))</f>
        <v>7.0637520417500863E-2</v>
      </c>
      <c r="X2176">
        <f>I2176*L2176*O2176*R2176*U2176*'PROBABILITY DATA'!$C$4</f>
        <v>4.8270331958930594E-7</v>
      </c>
      <c r="Y2176">
        <f>J2176*M2176*P2176*S2176*V2176*'PROBABILITY DATA'!$C$5</f>
        <v>8.7291632802920366E-7</v>
      </c>
      <c r="AA2176">
        <f t="shared" si="67"/>
        <v>8.7291632802920366E-7</v>
      </c>
      <c r="AC2176" s="5" t="str">
        <f t="shared" si="66"/>
        <v>TIDAK</v>
      </c>
    </row>
    <row r="2177" spans="2:29" x14ac:dyDescent="0.2">
      <c r="B2177" s="7">
        <v>9.5811885229999998</v>
      </c>
      <c r="C2177" s="8">
        <v>223.29621639999999</v>
      </c>
      <c r="D2177" s="8">
        <v>28292.780320000002</v>
      </c>
      <c r="E2177" s="8">
        <v>5.6654307350000002</v>
      </c>
      <c r="F2177">
        <v>333.77577661081295</v>
      </c>
      <c r="G2177" t="s">
        <v>12</v>
      </c>
      <c r="I2177">
        <f>1/SQRT(2*3.14*'STDEV DATA'!$B$4)*EXP(-((B2177-'RATA RATA DATA'!$B$5)^2/(2*'STDEV DATA'!$B$4^2)))</f>
        <v>6.051912903666843E-2</v>
      </c>
      <c r="J2177">
        <f>1/SQRT(2*3.14*'STDEV DATA'!$B$5)*EXP(-((B2177-'RATA RATA DATA'!$B$6)^2/(2*'STDEV DATA'!$B$5^2)))</f>
        <v>8.7048413721150741E-2</v>
      </c>
      <c r="L2177">
        <f>1/SQRT(2*3.14*'STDEV DATA'!$C$4)*EXP(-((C2177-'RATA RATA DATA'!$C$5)^2/(2*'STDEV DATA'!$C$4^2)))</f>
        <v>4.9626882346453988E-2</v>
      </c>
      <c r="M2177">
        <f>1/SQRT(2*3.14*'STDEV DATA'!$C$5)*EXP(-((C2177-'RATA RATA DATA'!$C$6)^2/(2*'STDEV DATA'!$C$5^2)))</f>
        <v>4.9671460874884298E-2</v>
      </c>
      <c r="O2177">
        <f>1/SQRT(2*3.14*'STDEV DATA'!$D$4)*EXP(-((D2177-'RATA RATA DATA'!$D$5)^2/(2*'STDEV DATA'!$D$4^2)))</f>
        <v>3.3879281195683831E-3</v>
      </c>
      <c r="P2177">
        <f>1/SQRT(2*3.14*'STDEV DATA'!$D$5)*EXP(-((D2177-'RATA RATA DATA'!$D$6)^2/(2*'STDEV DATA'!$D$5^2)))</f>
        <v>3.2279006951603912E-3</v>
      </c>
      <c r="R2177">
        <f>1/SQRT(2*3.14*'STDEV DATA'!$E$4)*EXP(-((E2177-'RATA RATA DATA'!$E$5)^2/(2*'STDEV DATA'!$E$4^2)))</f>
        <v>0.20706880451921345</v>
      </c>
      <c r="S2177">
        <f>1/SQRT(2*3.14*'STDEV DATA'!$E$5)*EXP(-((E2177-'RATA RATA DATA'!$E$6)^2/(2*'STDEV DATA'!$E$5^2)))</f>
        <v>0.20733867115603127</v>
      </c>
      <c r="U2177">
        <f>1/SQRT(2*3.14*'STDEV DATA'!$F$4)*EXP(-((F2177-'RATA RATA DATA'!$F$5)^2/(2*'STDEV DATA'!$F$4^2)))</f>
        <v>6.1643058590409874E-2</v>
      </c>
      <c r="V2177">
        <f>1/SQRT(2*3.14*'STDEV DATA'!$F$5)*EXP(-((F2177-'RATA RATA DATA'!$F$6)^2/(2*'STDEV DATA'!$F$5^2)))</f>
        <v>7.0637520417500863E-2</v>
      </c>
      <c r="X2177">
        <f>I2177*L2177*O2177*R2177*U2177*'PROBABILITY DATA'!$C$4</f>
        <v>5.066752212234534E-8</v>
      </c>
      <c r="Y2177">
        <f>J2177*M2177*P2177*S2177*V2177*'PROBABILITY DATA'!$C$5</f>
        <v>1.2464374152614275E-7</v>
      </c>
      <c r="AA2177">
        <f t="shared" si="67"/>
        <v>1.2464374152614275E-7</v>
      </c>
      <c r="AC2177" s="5" t="str">
        <f t="shared" si="66"/>
        <v>TIDAK</v>
      </c>
    </row>
    <row r="2178" spans="2:29" x14ac:dyDescent="0.2">
      <c r="B2178" s="7">
        <v>7.2747568549999997</v>
      </c>
      <c r="C2178" s="8">
        <v>195.11802979999999</v>
      </c>
      <c r="D2178" s="8">
        <v>21496.745139999999</v>
      </c>
      <c r="E2178" s="8">
        <v>6.5710897519999998</v>
      </c>
      <c r="F2178">
        <v>360.69781508624999</v>
      </c>
      <c r="G2178" t="s">
        <v>12</v>
      </c>
      <c r="I2178">
        <f>1/SQRT(2*3.14*'STDEV DATA'!$B$4)*EXP(-((B2178-'RATA RATA DATA'!$B$5)^2/(2*'STDEV DATA'!$B$4^2)))</f>
        <v>0.34038184353342543</v>
      </c>
      <c r="J2178">
        <f>1/SQRT(2*3.14*'STDEV DATA'!$B$5)*EXP(-((B2178-'RATA RATA DATA'!$B$6)^2/(2*'STDEV DATA'!$B$5^2)))</f>
        <v>0.31858477576964972</v>
      </c>
      <c r="L2178">
        <f>1/SQRT(2*3.14*'STDEV DATA'!$C$4)*EXP(-((C2178-'RATA RATA DATA'!$C$5)^2/(2*'STDEV DATA'!$C$4^2)))</f>
        <v>6.6904201688431766E-2</v>
      </c>
      <c r="M2178">
        <f>1/SQRT(2*3.14*'STDEV DATA'!$C$5)*EXP(-((C2178-'RATA RATA DATA'!$C$6)^2/(2*'STDEV DATA'!$C$5^2)))</f>
        <v>7.1501916750019767E-2</v>
      </c>
      <c r="O2178">
        <f>1/SQRT(2*3.14*'STDEV DATA'!$D$4)*EXP(-((D2178-'RATA RATA DATA'!$D$5)^2/(2*'STDEV DATA'!$D$4^2)))</f>
        <v>4.1624895250939025E-3</v>
      </c>
      <c r="P2178">
        <f>1/SQRT(2*3.14*'STDEV DATA'!$D$5)*EXP(-((D2178-'RATA RATA DATA'!$D$6)^2/(2*'STDEV DATA'!$D$5^2)))</f>
        <v>4.3147237636279806E-3</v>
      </c>
      <c r="R2178">
        <f>1/SQRT(2*3.14*'STDEV DATA'!$E$4)*EXP(-((E2178-'RATA RATA DATA'!$E$5)^2/(2*'STDEV DATA'!$E$4^2)))</f>
        <v>0.28744543288740898</v>
      </c>
      <c r="S2178">
        <f>1/SQRT(2*3.14*'STDEV DATA'!$E$5)*EXP(-((E2178-'RATA RATA DATA'!$E$6)^2/(2*'STDEV DATA'!$E$5^2)))</f>
        <v>0.30663233099053877</v>
      </c>
      <c r="U2178">
        <f>1/SQRT(2*3.14*'STDEV DATA'!$F$4)*EXP(-((F2178-'RATA RATA DATA'!$F$5)^2/(2*'STDEV DATA'!$F$4^2)))</f>
        <v>4.9426732514349259E-2</v>
      </c>
      <c r="V2178">
        <f>1/SQRT(2*3.14*'STDEV DATA'!$F$5)*EXP(-((F2178-'RATA RATA DATA'!$F$6)^2/(2*'STDEV DATA'!$F$5^2)))</f>
        <v>5.0261696889984372E-2</v>
      </c>
      <c r="X2178">
        <f>I2178*L2178*O2178*R2178*U2178*'PROBABILITY DATA'!$C$4</f>
        <v>5.2538444119105524E-7</v>
      </c>
      <c r="Y2178">
        <f>J2178*M2178*P2178*S2178*V2178*'PROBABILITY DATA'!$C$5</f>
        <v>9.2367151527386931E-7</v>
      </c>
      <c r="AA2178">
        <f t="shared" si="67"/>
        <v>9.2367151527386931E-7</v>
      </c>
      <c r="AC2178" s="5" t="str">
        <f t="shared" si="66"/>
        <v>TIDAK</v>
      </c>
    </row>
    <row r="2179" spans="2:29" x14ac:dyDescent="0.2">
      <c r="B2179" s="7">
        <v>7.080794504</v>
      </c>
      <c r="C2179" s="8">
        <v>260.8450393</v>
      </c>
      <c r="D2179" s="8">
        <v>11803.735500000001</v>
      </c>
      <c r="E2179" s="8">
        <v>5.2606700049999997</v>
      </c>
      <c r="F2179">
        <v>336.04045183957999</v>
      </c>
      <c r="G2179" t="s">
        <v>12</v>
      </c>
      <c r="I2179">
        <f>1/SQRT(2*3.14*'STDEV DATA'!$B$4)*EXP(-((B2179-'RATA RATA DATA'!$B$5)^2/(2*'STDEV DATA'!$B$4^2)))</f>
        <v>0.34416649185164766</v>
      </c>
      <c r="J2179">
        <f>1/SQRT(2*3.14*'STDEV DATA'!$B$5)*EXP(-((B2179-'RATA RATA DATA'!$B$6)^2/(2*'STDEV DATA'!$B$5^2)))</f>
        <v>0.32100347270959284</v>
      </c>
      <c r="L2179">
        <f>1/SQRT(2*3.14*'STDEV DATA'!$C$4)*EXP(-((C2179-'RATA RATA DATA'!$C$5)^2/(2*'STDEV DATA'!$C$4^2)))</f>
        <v>1.2561744383804443E-2</v>
      </c>
      <c r="M2179">
        <f>1/SQRT(2*3.14*'STDEV DATA'!$C$5)*EXP(-((C2179-'RATA RATA DATA'!$C$6)^2/(2*'STDEV DATA'!$C$5^2)))</f>
        <v>8.5084064995090483E-3</v>
      </c>
      <c r="O2179">
        <f>1/SQRT(2*3.14*'STDEV DATA'!$D$4)*EXP(-((D2179-'RATA RATA DATA'!$D$5)^2/(2*'STDEV DATA'!$D$4^2)))</f>
        <v>2.1286501186439976E-3</v>
      </c>
      <c r="P2179">
        <f>1/SQRT(2*3.14*'STDEV DATA'!$D$5)*EXP(-((D2179-'RATA RATA DATA'!$D$6)^2/(2*'STDEV DATA'!$D$5^2)))</f>
        <v>2.1841893285558379E-3</v>
      </c>
      <c r="R2179">
        <f>1/SQRT(2*3.14*'STDEV DATA'!$E$4)*EXP(-((E2179-'RATA RATA DATA'!$E$5)^2/(2*'STDEV DATA'!$E$4^2)))</f>
        <v>0.16321898704799506</v>
      </c>
      <c r="S2179">
        <f>1/SQRT(2*3.14*'STDEV DATA'!$E$5)*EXP(-((E2179-'RATA RATA DATA'!$E$6)^2/(2*'STDEV DATA'!$E$5^2)))</f>
        <v>0.15475175331713889</v>
      </c>
      <c r="U2179">
        <f>1/SQRT(2*3.14*'STDEV DATA'!$F$4)*EXP(-((F2179-'RATA RATA DATA'!$F$5)^2/(2*'STDEV DATA'!$F$4^2)))</f>
        <v>6.1479035317334334E-2</v>
      </c>
      <c r="V2179">
        <f>1/SQRT(2*3.14*'STDEV DATA'!$F$5)*EXP(-((F2179-'RATA RATA DATA'!$F$6)^2/(2*'STDEV DATA'!$F$5^2)))</f>
        <v>7.0553255502353099E-2</v>
      </c>
      <c r="X2179">
        <f>I2179*L2179*O2179*R2179*U2179*'PROBABILITY DATA'!$C$4</f>
        <v>3.6025291480222567E-8</v>
      </c>
      <c r="Y2179">
        <f>J2179*M2179*P2179*S2179*V2179*'PROBABILITY DATA'!$C$5</f>
        <v>3.9716195433432783E-8</v>
      </c>
      <c r="AA2179">
        <f t="shared" si="67"/>
        <v>3.9716195433432783E-8</v>
      </c>
      <c r="AC2179" s="5" t="str">
        <f t="shared" si="66"/>
        <v>TIDAK</v>
      </c>
    </row>
    <row r="2180" spans="2:29" x14ac:dyDescent="0.2">
      <c r="B2180" s="7">
        <v>8.0267732560000002</v>
      </c>
      <c r="C2180" s="8">
        <v>169.333843</v>
      </c>
      <c r="D2180" s="8">
        <v>19168.52677</v>
      </c>
      <c r="E2180" s="8">
        <v>8.0814961620000005</v>
      </c>
      <c r="F2180">
        <v>405.52733719974998</v>
      </c>
      <c r="G2180" t="s">
        <v>12</v>
      </c>
      <c r="I2180">
        <f>1/SQRT(2*3.14*'STDEV DATA'!$B$4)*EXP(-((B2180-'RATA RATA DATA'!$B$5)^2/(2*'STDEV DATA'!$B$4^2)))</f>
        <v>0.26783403030499742</v>
      </c>
      <c r="J2180">
        <f>1/SQRT(2*3.14*'STDEV DATA'!$B$5)*EXP(-((B2180-'RATA RATA DATA'!$B$6)^2/(2*'STDEV DATA'!$B$5^2)))</f>
        <v>0.26656390365684124</v>
      </c>
      <c r="L2180">
        <f>1/SQRT(2*3.14*'STDEV DATA'!$C$4)*EXP(-((C2180-'RATA RATA DATA'!$C$5)^2/(2*'STDEV DATA'!$C$4^2)))</f>
        <v>5.0728014429440631E-2</v>
      </c>
      <c r="M2180">
        <f>1/SQRT(2*3.14*'STDEV DATA'!$C$5)*EXP(-((C2180-'RATA RATA DATA'!$C$6)^2/(2*'STDEV DATA'!$C$5^2)))</f>
        <v>4.8523000708006796E-2</v>
      </c>
      <c r="O2180">
        <f>1/SQRT(2*3.14*'STDEV DATA'!$D$4)*EXP(-((D2180-'RATA RATA DATA'!$D$5)^2/(2*'STDEV DATA'!$D$4^2)))</f>
        <v>3.9293874510335893E-3</v>
      </c>
      <c r="P2180">
        <f>1/SQRT(2*3.14*'STDEV DATA'!$D$5)*EXP(-((D2180-'RATA RATA DATA'!$D$6)^2/(2*'STDEV DATA'!$D$5^2)))</f>
        <v>4.1204106235297319E-3</v>
      </c>
      <c r="R2180">
        <f>1/SQRT(2*3.14*'STDEV DATA'!$E$4)*EXP(-((E2180-'RATA RATA DATA'!$E$5)^2/(2*'STDEV DATA'!$E$4^2)))</f>
        <v>0.26490000295348187</v>
      </c>
      <c r="S2180">
        <f>1/SQRT(2*3.14*'STDEV DATA'!$E$5)*EXP(-((E2180-'RATA RATA DATA'!$E$6)^2/(2*'STDEV DATA'!$E$5^2)))</f>
        <v>0.26211309494602042</v>
      </c>
      <c r="U2180">
        <f>1/SQRT(2*3.14*'STDEV DATA'!$F$4)*EXP(-((F2180-'RATA RATA DATA'!$F$5)^2/(2*'STDEV DATA'!$F$4^2)))</f>
        <v>1.3680316676014916E-2</v>
      </c>
      <c r="V2180">
        <f>1/SQRT(2*3.14*'STDEV DATA'!$F$5)*EXP(-((F2180-'RATA RATA DATA'!$F$6)^2/(2*'STDEV DATA'!$F$5^2)))</f>
        <v>5.8725852484693966E-3</v>
      </c>
      <c r="X2180">
        <f>I2180*L2180*O2180*R2180*U2180*'PROBABILITY DATA'!$C$4</f>
        <v>7.547507419638972E-8</v>
      </c>
      <c r="Y2180">
        <f>J2180*M2180*P2180*S2180*V2180*'PROBABILITY DATA'!$C$5</f>
        <v>5.0023525600202149E-8</v>
      </c>
      <c r="AA2180">
        <f t="shared" si="67"/>
        <v>7.547507419638972E-8</v>
      </c>
      <c r="AC2180" s="5" t="str">
        <f t="shared" ref="AC2180:AC2243" si="68">IF(AA2180=X2180,"YA","TIDAK")</f>
        <v>YA</v>
      </c>
    </row>
    <row r="2181" spans="2:29" x14ac:dyDescent="0.2">
      <c r="B2181" s="7">
        <v>7.8795432339999998</v>
      </c>
      <c r="C2181" s="8">
        <v>170.19091230000001</v>
      </c>
      <c r="D2181" s="8">
        <v>37000.955670000003</v>
      </c>
      <c r="E2181" s="8">
        <v>6.217222542</v>
      </c>
      <c r="F2181">
        <v>346.06367680623998</v>
      </c>
      <c r="G2181" t="s">
        <v>12</v>
      </c>
      <c r="I2181">
        <f>1/SQRT(2*3.14*'STDEV DATA'!$B$4)*EXP(-((B2181-'RATA RATA DATA'!$B$5)^2/(2*'STDEV DATA'!$B$4^2)))</f>
        <v>0.28770414690088725</v>
      </c>
      <c r="J2181">
        <f>1/SQRT(2*3.14*'STDEV DATA'!$B$5)*EXP(-((B2181-'RATA RATA DATA'!$B$6)^2/(2*'STDEV DATA'!$B$5^2)))</f>
        <v>0.28122649090840951</v>
      </c>
      <c r="L2181">
        <f>1/SQRT(2*3.14*'STDEV DATA'!$C$4)*EXP(-((C2181-'RATA RATA DATA'!$C$5)^2/(2*'STDEV DATA'!$C$4^2)))</f>
        <v>5.1631181886695264E-2</v>
      </c>
      <c r="M2181">
        <f>1/SQRT(2*3.14*'STDEV DATA'!$C$5)*EXP(-((C2181-'RATA RATA DATA'!$C$6)^2/(2*'STDEV DATA'!$C$5^2)))</f>
        <v>4.9699551952167909E-2</v>
      </c>
      <c r="O2181">
        <f>1/SQRT(2*3.14*'STDEV DATA'!$D$4)*EXP(-((D2181-'RATA RATA DATA'!$D$5)^2/(2*'STDEV DATA'!$D$4^2)))</f>
        <v>1.152370701068717E-3</v>
      </c>
      <c r="P2181">
        <f>1/SQRT(2*3.14*'STDEV DATA'!$D$5)*EXP(-((D2181-'RATA RATA DATA'!$D$6)^2/(2*'STDEV DATA'!$D$5^2)))</f>
        <v>8.827151434512169E-4</v>
      </c>
      <c r="R2181">
        <f>1/SQRT(2*3.14*'STDEV DATA'!$E$4)*EXP(-((E2181-'RATA RATA DATA'!$E$5)^2/(2*'STDEV DATA'!$E$4^2)))</f>
        <v>0.261522272810496</v>
      </c>
      <c r="S2181">
        <f>1/SQRT(2*3.14*'STDEV DATA'!$E$5)*EXP(-((E2181-'RATA RATA DATA'!$E$6)^2/(2*'STDEV DATA'!$E$5^2)))</f>
        <v>0.27480740231293238</v>
      </c>
      <c r="U2181">
        <f>1/SQRT(2*3.14*'STDEV DATA'!$F$4)*EXP(-((F2181-'RATA RATA DATA'!$F$5)^2/(2*'STDEV DATA'!$F$4^2)))</f>
        <v>5.8662525833660842E-2</v>
      </c>
      <c r="V2181">
        <f>1/SQRT(2*3.14*'STDEV DATA'!$F$5)*EXP(-((F2181-'RATA RATA DATA'!$F$6)^2/(2*'STDEV DATA'!$F$5^2)))</f>
        <v>6.6060832275456283E-2</v>
      </c>
      <c r="X2181">
        <f>I2181*L2181*O2181*R2181*U2181*'PROBABILITY DATA'!$C$4</f>
        <v>1.024487814799455E-7</v>
      </c>
      <c r="Y2181">
        <f>J2181*M2181*P2181*S2181*V2181*'PROBABILITY DATA'!$C$5</f>
        <v>1.3657415019581491E-7</v>
      </c>
      <c r="AA2181">
        <f t="shared" ref="AA2181:AA2244" si="69">MAX(X2181:Y2181)</f>
        <v>1.3657415019581491E-7</v>
      </c>
      <c r="AC2181" s="5" t="str">
        <f t="shared" si="68"/>
        <v>TIDAK</v>
      </c>
    </row>
    <row r="2182" spans="2:29" x14ac:dyDescent="0.2">
      <c r="B2182" s="7">
        <v>6.4489710899999997</v>
      </c>
      <c r="C2182" s="8">
        <v>237.46109920000001</v>
      </c>
      <c r="D2182" s="8">
        <v>18736.190900000001</v>
      </c>
      <c r="E2182" s="8">
        <v>5.599870342</v>
      </c>
      <c r="F2182">
        <v>333.77577661081295</v>
      </c>
      <c r="G2182" t="s">
        <v>12</v>
      </c>
      <c r="I2182">
        <f>1/SQRT(2*3.14*'STDEV DATA'!$B$4)*EXP(-((B2182-'RATA RATA DATA'!$B$5)^2/(2*'STDEV DATA'!$B$4^2)))</f>
        <v>0.30882834213408911</v>
      </c>
      <c r="J2182">
        <f>1/SQRT(2*3.14*'STDEV DATA'!$B$5)*EXP(-((B2182-'RATA RATA DATA'!$B$6)^2/(2*'STDEV DATA'!$B$5^2)))</f>
        <v>0.29496165108640293</v>
      </c>
      <c r="L2182">
        <f>1/SQRT(2*3.14*'STDEV DATA'!$C$4)*EXP(-((C2182-'RATA RATA DATA'!$C$5)^2/(2*'STDEV DATA'!$C$4^2)))</f>
        <v>3.3690545960582866E-2</v>
      </c>
      <c r="M2182">
        <f>1/SQRT(2*3.14*'STDEV DATA'!$C$5)*EXP(-((C2182-'RATA RATA DATA'!$C$6)^2/(2*'STDEV DATA'!$C$5^2)))</f>
        <v>3.0310291998495525E-2</v>
      </c>
      <c r="O2182">
        <f>1/SQRT(2*3.14*'STDEV DATA'!$D$4)*EXP(-((D2182-'RATA RATA DATA'!$D$5)^2/(2*'STDEV DATA'!$D$4^2)))</f>
        <v>3.8596689973393319E-3</v>
      </c>
      <c r="P2182">
        <f>1/SQRT(2*3.14*'STDEV DATA'!$D$5)*EXP(-((D2182-'RATA RATA DATA'!$D$6)^2/(2*'STDEV DATA'!$D$5^2)))</f>
        <v>4.052044415486223E-3</v>
      </c>
      <c r="R2182">
        <f>1/SQRT(2*3.14*'STDEV DATA'!$E$4)*EXP(-((E2182-'RATA RATA DATA'!$E$5)^2/(2*'STDEV DATA'!$E$4^2)))</f>
        <v>0.20000438740743143</v>
      </c>
      <c r="S2182">
        <f>1/SQRT(2*3.14*'STDEV DATA'!$E$5)*EXP(-((E2182-'RATA RATA DATA'!$E$6)^2/(2*'STDEV DATA'!$E$5^2)))</f>
        <v>0.19872144063948563</v>
      </c>
      <c r="U2182">
        <f>1/SQRT(2*3.14*'STDEV DATA'!$F$4)*EXP(-((F2182-'RATA RATA DATA'!$F$5)^2/(2*'STDEV DATA'!$F$4^2)))</f>
        <v>6.1643058590409874E-2</v>
      </c>
      <c r="V2182">
        <f>1/SQRT(2*3.14*'STDEV DATA'!$F$5)*EXP(-((F2182-'RATA RATA DATA'!$F$6)^2/(2*'STDEV DATA'!$F$5^2)))</f>
        <v>7.0637520417500863E-2</v>
      </c>
      <c r="X2182">
        <f>I2182*L2182*O2182*R2182*U2182*'PROBABILITY DATA'!$C$4</f>
        <v>1.9314609100366738E-7</v>
      </c>
      <c r="Y2182">
        <f>J2182*M2182*P2182*S2182*V2182*'PROBABILITY DATA'!$C$5</f>
        <v>3.1008217832765928E-7</v>
      </c>
      <c r="AA2182">
        <f t="shared" si="69"/>
        <v>3.1008217832765928E-7</v>
      </c>
      <c r="AC2182" s="5" t="str">
        <f t="shared" si="68"/>
        <v>TIDAK</v>
      </c>
    </row>
    <row r="2183" spans="2:29" x14ac:dyDescent="0.2">
      <c r="B2183" s="7">
        <v>5.1894136690000003</v>
      </c>
      <c r="C2183" s="8">
        <v>171.23892549999999</v>
      </c>
      <c r="D2183" s="8">
        <v>12289.90092</v>
      </c>
      <c r="E2183" s="8">
        <v>10.78649982</v>
      </c>
      <c r="F2183">
        <v>301.23084816496998</v>
      </c>
      <c r="G2183" t="s">
        <v>12</v>
      </c>
      <c r="I2183">
        <f>1/SQRT(2*3.14*'STDEV DATA'!$B$4)*EXP(-((B2183-'RATA RATA DATA'!$B$5)^2/(2*'STDEV DATA'!$B$4^2)))</f>
        <v>0.12872344392299512</v>
      </c>
      <c r="J2183">
        <f>1/SQRT(2*3.14*'STDEV DATA'!$B$5)*EXP(-((B2183-'RATA RATA DATA'!$B$6)^2/(2*'STDEV DATA'!$B$5^2)))</f>
        <v>0.15131670234993388</v>
      </c>
      <c r="L2183">
        <f>1/SQRT(2*3.14*'STDEV DATA'!$C$4)*EXP(-((C2183-'RATA RATA DATA'!$C$5)^2/(2*'STDEV DATA'!$C$4^2)))</f>
        <v>5.2715814012746283E-2</v>
      </c>
      <c r="M2183">
        <f>1/SQRT(2*3.14*'STDEV DATA'!$C$5)*EXP(-((C2183-'RATA RATA DATA'!$C$6)^2/(2*'STDEV DATA'!$C$5^2)))</f>
        <v>5.1124140268285607E-2</v>
      </c>
      <c r="O2183">
        <f>1/SQRT(2*3.14*'STDEV DATA'!$D$4)*EXP(-((D2183-'RATA RATA DATA'!$D$5)^2/(2*'STDEV DATA'!$D$4^2)))</f>
        <v>2.2617284173754482E-3</v>
      </c>
      <c r="P2183">
        <f>1/SQRT(2*3.14*'STDEV DATA'!$D$5)*EXP(-((D2183-'RATA RATA DATA'!$D$6)^2/(2*'STDEV DATA'!$D$5^2)))</f>
        <v>2.3304185231402788E-3</v>
      </c>
      <c r="R2183">
        <f>1/SQRT(2*3.14*'STDEV DATA'!$E$4)*EXP(-((E2183-'RATA RATA DATA'!$E$5)^2/(2*'STDEV DATA'!$E$4^2)))</f>
        <v>3.209429466686211E-2</v>
      </c>
      <c r="S2183">
        <f>1/SQRT(2*3.14*'STDEV DATA'!$E$5)*EXP(-((E2183-'RATA RATA DATA'!$E$6)^2/(2*'STDEV DATA'!$E$5^2)))</f>
        <v>1.577689536552929E-2</v>
      </c>
      <c r="U2183">
        <f>1/SQRT(2*3.14*'STDEV DATA'!$F$4)*EXP(-((F2183-'RATA RATA DATA'!$F$5)^2/(2*'STDEV DATA'!$F$4^2)))</f>
        <v>4.6375538239134956E-2</v>
      </c>
      <c r="V2183">
        <f>1/SQRT(2*3.14*'STDEV DATA'!$F$5)*EXP(-((F2183-'RATA RATA DATA'!$F$6)^2/(2*'STDEV DATA'!$F$5^2)))</f>
        <v>4.1188080715805188E-2</v>
      </c>
      <c r="X2183">
        <f>I2183*L2183*O2183*R2183*U2183*'PROBABILITY DATA'!$C$4</f>
        <v>8.9113352395137235E-9</v>
      </c>
      <c r="Y2183">
        <f>J2183*M2183*P2183*S2183*V2183*'PROBABILITY DATA'!$C$5</f>
        <v>7.1434279777539649E-9</v>
      </c>
      <c r="AA2183">
        <f t="shared" si="69"/>
        <v>8.9113352395137235E-9</v>
      </c>
      <c r="AC2183" s="5" t="str">
        <f t="shared" si="68"/>
        <v>YA</v>
      </c>
    </row>
    <row r="2184" spans="2:29" x14ac:dyDescent="0.2">
      <c r="B2184" s="7">
        <v>6.5380840869999997</v>
      </c>
      <c r="C2184" s="8">
        <v>197.42819879999999</v>
      </c>
      <c r="D2184" s="8">
        <v>15979.06027</v>
      </c>
      <c r="E2184" s="8">
        <v>7.424944591</v>
      </c>
      <c r="F2184">
        <v>273.71928191031998</v>
      </c>
      <c r="G2184" t="s">
        <v>12</v>
      </c>
      <c r="I2184">
        <f>1/SQRT(2*3.14*'STDEV DATA'!$B$4)*EXP(-((B2184-'RATA RATA DATA'!$B$5)^2/(2*'STDEV DATA'!$B$4^2)))</f>
        <v>0.31780787131932853</v>
      </c>
      <c r="J2184">
        <f>1/SQRT(2*3.14*'STDEV DATA'!$B$5)*EXP(-((B2184-'RATA RATA DATA'!$B$6)^2/(2*'STDEV DATA'!$B$5^2)))</f>
        <v>0.30154053853986773</v>
      </c>
      <c r="L2184">
        <f>1/SQRT(2*3.14*'STDEV DATA'!$C$4)*EXP(-((C2184-'RATA RATA DATA'!$C$5)^2/(2*'STDEV DATA'!$C$4^2)))</f>
        <v>6.6846492479673378E-2</v>
      </c>
      <c r="M2184">
        <f>1/SQRT(2*3.14*'STDEV DATA'!$C$5)*EXP(-((C2184-'RATA RATA DATA'!$C$6)^2/(2*'STDEV DATA'!$C$5^2)))</f>
        <v>7.1580741979590898E-2</v>
      </c>
      <c r="O2184">
        <f>1/SQRT(2*3.14*'STDEV DATA'!$D$4)*EXP(-((D2184-'RATA RATA DATA'!$D$5)^2/(2*'STDEV DATA'!$D$4^2)))</f>
        <v>3.2653248227441896E-3</v>
      </c>
      <c r="P2184">
        <f>1/SQRT(2*3.14*'STDEV DATA'!$D$5)*EXP(-((D2184-'RATA RATA DATA'!$D$6)^2/(2*'STDEV DATA'!$D$5^2)))</f>
        <v>3.4290770574208658E-3</v>
      </c>
      <c r="R2184">
        <f>1/SQRT(2*3.14*'STDEV DATA'!$E$4)*EXP(-((E2184-'RATA RATA DATA'!$E$5)^2/(2*'STDEV DATA'!$E$4^2)))</f>
        <v>0.30230446632373847</v>
      </c>
      <c r="S2184">
        <f>1/SQRT(2*3.14*'STDEV DATA'!$E$5)*EXP(-((E2184-'RATA RATA DATA'!$E$6)^2/(2*'STDEV DATA'!$E$5^2)))</f>
        <v>0.31776614746763437</v>
      </c>
      <c r="U2184">
        <f>1/SQRT(2*3.14*'STDEV DATA'!$F$4)*EXP(-((F2184-'RATA RATA DATA'!$F$5)^2/(2*'STDEV DATA'!$F$4^2)))</f>
        <v>2.2766614949481775E-2</v>
      </c>
      <c r="V2184">
        <f>1/SQRT(2*3.14*'STDEV DATA'!$F$5)*EXP(-((F2184-'RATA RATA DATA'!$F$6)^2/(2*'STDEV DATA'!$F$5^2)))</f>
        <v>1.1593392421374501E-2</v>
      </c>
      <c r="X2184">
        <f>I2184*L2184*O2184*R2184*U2184*'PROBABILITY DATA'!$C$4</f>
        <v>1.8625144472004679E-7</v>
      </c>
      <c r="Y2184">
        <f>J2184*M2184*P2184*S2184*V2184*'PROBABILITY DATA'!$C$5</f>
        <v>1.6626623869392897E-7</v>
      </c>
      <c r="AA2184">
        <f t="shared" si="69"/>
        <v>1.8625144472004679E-7</v>
      </c>
      <c r="AC2184" s="5" t="str">
        <f t="shared" si="68"/>
        <v>YA</v>
      </c>
    </row>
    <row r="2185" spans="2:29" x14ac:dyDescent="0.2">
      <c r="B2185" s="7">
        <v>5.9158067499999998</v>
      </c>
      <c r="C2185" s="8">
        <v>195.74407410000001</v>
      </c>
      <c r="D2185" s="8">
        <v>12431.803110000001</v>
      </c>
      <c r="E2185" s="8">
        <v>6.6616162000000001</v>
      </c>
      <c r="F2185">
        <v>380.72533584220002</v>
      </c>
      <c r="G2185" t="s">
        <v>12</v>
      </c>
      <c r="I2185">
        <f>1/SQRT(2*3.14*'STDEV DATA'!$B$4)*EXP(-((B2185-'RATA RATA DATA'!$B$5)^2/(2*'STDEV DATA'!$B$4^2)))</f>
        <v>0.23734323521030862</v>
      </c>
      <c r="J2185">
        <f>1/SQRT(2*3.14*'STDEV DATA'!$B$5)*EXP(-((B2185-'RATA RATA DATA'!$B$6)^2/(2*'STDEV DATA'!$B$5^2)))</f>
        <v>0.24114498274069604</v>
      </c>
      <c r="L2185">
        <f>1/SQRT(2*3.14*'STDEV DATA'!$C$4)*EXP(-((C2185-'RATA RATA DATA'!$C$5)^2/(2*'STDEV DATA'!$C$4^2)))</f>
        <v>6.6916447614273122E-2</v>
      </c>
      <c r="M2185">
        <f>1/SQRT(2*3.14*'STDEV DATA'!$C$5)*EXP(-((C2185-'RATA RATA DATA'!$C$6)^2/(2*'STDEV DATA'!$C$5^2)))</f>
        <v>7.1562358376057414E-2</v>
      </c>
      <c r="O2185">
        <f>1/SQRT(2*3.14*'STDEV DATA'!$D$4)*EXP(-((D2185-'RATA RATA DATA'!$D$5)^2/(2*'STDEV DATA'!$D$4^2)))</f>
        <v>2.3008798689327066E-3</v>
      </c>
      <c r="P2185">
        <f>1/SQRT(2*3.14*'STDEV DATA'!$D$5)*EXP(-((D2185-'RATA RATA DATA'!$D$6)^2/(2*'STDEV DATA'!$D$5^2)))</f>
        <v>2.373468091845808E-3</v>
      </c>
      <c r="R2185">
        <f>1/SQRT(2*3.14*'STDEV DATA'!$E$4)*EXP(-((E2185-'RATA RATA DATA'!$E$5)^2/(2*'STDEV DATA'!$E$4^2)))</f>
        <v>0.29244630045634273</v>
      </c>
      <c r="S2185">
        <f>1/SQRT(2*3.14*'STDEV DATA'!$E$5)*EXP(-((E2185-'RATA RATA DATA'!$E$6)^2/(2*'STDEV DATA'!$E$5^2)))</f>
        <v>0.31254813044215035</v>
      </c>
      <c r="U2185">
        <f>1/SQRT(2*3.14*'STDEV DATA'!$F$4)*EXP(-((F2185-'RATA RATA DATA'!$F$5)^2/(2*'STDEV DATA'!$F$4^2)))</f>
        <v>3.2078871006908156E-2</v>
      </c>
      <c r="V2185">
        <f>1/SQRT(2*3.14*'STDEV DATA'!$F$5)*EXP(-((F2185-'RATA RATA DATA'!$F$6)^2/(2*'STDEV DATA'!$F$5^2)))</f>
        <v>2.4584843100433112E-2</v>
      </c>
      <c r="X2185">
        <f>I2185*L2185*O2185*R2185*U2185*'PROBABILITY DATA'!$C$4</f>
        <v>1.3373831511868348E-7</v>
      </c>
      <c r="Y2185">
        <f>J2185*M2185*P2185*S2185*V2185*'PROBABILITY DATA'!$C$5</f>
        <v>1.9190990016606355E-7</v>
      </c>
      <c r="AA2185">
        <f t="shared" si="69"/>
        <v>1.9190990016606355E-7</v>
      </c>
      <c r="AC2185" s="5" t="str">
        <f t="shared" si="68"/>
        <v>TIDAK</v>
      </c>
    </row>
    <row r="2186" spans="2:29" x14ac:dyDescent="0.2">
      <c r="B2186" s="7">
        <v>8.1364978689999994</v>
      </c>
      <c r="C2186" s="8">
        <v>184.2318535</v>
      </c>
      <c r="D2186" s="8">
        <v>30031.839179999999</v>
      </c>
      <c r="E2186" s="8">
        <v>6.21530731</v>
      </c>
      <c r="F2186">
        <v>373.65279062859997</v>
      </c>
      <c r="G2186" t="s">
        <v>12</v>
      </c>
      <c r="I2186">
        <f>1/SQRT(2*3.14*'STDEV DATA'!$B$4)*EXP(-((B2186-'RATA RATA DATA'!$B$5)^2/(2*'STDEV DATA'!$B$4^2)))</f>
        <v>0.25195033860068006</v>
      </c>
      <c r="J2186">
        <f>1/SQRT(2*3.14*'STDEV DATA'!$B$5)*EXP(-((B2186-'RATA RATA DATA'!$B$6)^2/(2*'STDEV DATA'!$B$5^2)))</f>
        <v>0.25462828242944052</v>
      </c>
      <c r="L2186">
        <f>1/SQRT(2*3.14*'STDEV DATA'!$C$4)*EXP(-((C2186-'RATA RATA DATA'!$C$5)^2/(2*'STDEV DATA'!$C$4^2)))</f>
        <v>6.3467482723430141E-2</v>
      </c>
      <c r="M2186">
        <f>1/SQRT(2*3.14*'STDEV DATA'!$C$5)*EXP(-((C2186-'RATA RATA DATA'!$C$6)^2/(2*'STDEV DATA'!$C$5^2)))</f>
        <v>6.6028522116211949E-2</v>
      </c>
      <c r="O2186">
        <f>1/SQRT(2*3.14*'STDEV DATA'!$D$4)*EXP(-((D2186-'RATA RATA DATA'!$D$5)^2/(2*'STDEV DATA'!$D$4^2)))</f>
        <v>2.9387359475561269E-3</v>
      </c>
      <c r="P2186">
        <f>1/SQRT(2*3.14*'STDEV DATA'!$D$5)*EXP(-((D2186-'RATA RATA DATA'!$D$6)^2/(2*'STDEV DATA'!$D$5^2)))</f>
        <v>2.7071833757562973E-3</v>
      </c>
      <c r="R2186">
        <f>1/SQRT(2*3.14*'STDEV DATA'!$E$4)*EXP(-((E2186-'RATA RATA DATA'!$E$5)^2/(2*'STDEV DATA'!$E$4^2)))</f>
        <v>0.26135784697809006</v>
      </c>
      <c r="S2186">
        <f>1/SQRT(2*3.14*'STDEV DATA'!$E$5)*EXP(-((E2186-'RATA RATA DATA'!$E$6)^2/(2*'STDEV DATA'!$E$5^2)))</f>
        <v>0.27460296163406078</v>
      </c>
      <c r="U2186">
        <f>1/SQRT(2*3.14*'STDEV DATA'!$F$4)*EXP(-((F2186-'RATA RATA DATA'!$F$5)^2/(2*'STDEV DATA'!$F$4^2)))</f>
        <v>3.835834427880256E-2</v>
      </c>
      <c r="V2186">
        <f>1/SQRT(2*3.14*'STDEV DATA'!$F$5)*EXP(-((F2186-'RATA RATA DATA'!$F$6)^2/(2*'STDEV DATA'!$F$5^2)))</f>
        <v>3.3104857265852002E-2</v>
      </c>
      <c r="X2186">
        <f>I2186*L2186*O2186*R2186*U2186*'PROBABILITY DATA'!$C$4</f>
        <v>1.8378461065331955E-7</v>
      </c>
      <c r="Y2186">
        <f>J2186*M2186*P2186*S2186*V2186*'PROBABILITY DATA'!$C$5</f>
        <v>2.5230135848518318E-7</v>
      </c>
      <c r="AA2186">
        <f t="shared" si="69"/>
        <v>2.5230135848518318E-7</v>
      </c>
      <c r="AC2186" s="5" t="str">
        <f t="shared" si="68"/>
        <v>TIDAK</v>
      </c>
    </row>
    <row r="2187" spans="2:29" x14ac:dyDescent="0.2">
      <c r="B2187" s="7">
        <v>7.080794504</v>
      </c>
      <c r="C2187" s="8">
        <v>187.87328350000001</v>
      </c>
      <c r="D2187" s="8">
        <v>29532.615000000002</v>
      </c>
      <c r="E2187" s="8">
        <v>7.9810368990000002</v>
      </c>
      <c r="F2187">
        <v>274.49339548887002</v>
      </c>
      <c r="G2187" t="s">
        <v>12</v>
      </c>
      <c r="I2187">
        <f>1/SQRT(2*3.14*'STDEV DATA'!$B$4)*EXP(-((B2187-'RATA RATA DATA'!$B$5)^2/(2*'STDEV DATA'!$B$4^2)))</f>
        <v>0.34416649185164766</v>
      </c>
      <c r="J2187">
        <f>1/SQRT(2*3.14*'STDEV DATA'!$B$5)*EXP(-((B2187-'RATA RATA DATA'!$B$6)^2/(2*'STDEV DATA'!$B$5^2)))</f>
        <v>0.32100347270959284</v>
      </c>
      <c r="L2187">
        <f>1/SQRT(2*3.14*'STDEV DATA'!$C$4)*EXP(-((C2187-'RATA RATA DATA'!$C$5)^2/(2*'STDEV DATA'!$C$4^2)))</f>
        <v>6.5274279296457044E-2</v>
      </c>
      <c r="M2187">
        <f>1/SQRT(2*3.14*'STDEV DATA'!$C$5)*EXP(-((C2187-'RATA RATA DATA'!$C$6)^2/(2*'STDEV DATA'!$C$5^2)))</f>
        <v>6.8744496003923128E-2</v>
      </c>
      <c r="O2187">
        <f>1/SQRT(2*3.14*'STDEV DATA'!$D$4)*EXP(-((D2187-'RATA RATA DATA'!$D$5)^2/(2*'STDEV DATA'!$D$4^2)))</f>
        <v>3.0726666766445997E-3</v>
      </c>
      <c r="P2187">
        <f>1/SQRT(2*3.14*'STDEV DATA'!$D$5)*EXP(-((D2187-'RATA RATA DATA'!$D$6)^2/(2*'STDEV DATA'!$D$5^2)))</f>
        <v>2.859508114298354E-3</v>
      </c>
      <c r="R2187">
        <f>1/SQRT(2*3.14*'STDEV DATA'!$E$4)*EXP(-((E2187-'RATA RATA DATA'!$E$5)^2/(2*'STDEV DATA'!$E$4^2)))</f>
        <v>0.27292210163108743</v>
      </c>
      <c r="S2187">
        <f>1/SQRT(2*3.14*'STDEV DATA'!$E$5)*EXP(-((E2187-'RATA RATA DATA'!$E$6)^2/(2*'STDEV DATA'!$E$5^2)))</f>
        <v>0.27331589017076846</v>
      </c>
      <c r="U2187">
        <f>1/SQRT(2*3.14*'STDEV DATA'!$F$4)*EXP(-((F2187-'RATA RATA DATA'!$F$5)^2/(2*'STDEV DATA'!$F$4^2)))</f>
        <v>2.3364402287265443E-2</v>
      </c>
      <c r="V2187">
        <f>1/SQRT(2*3.14*'STDEV DATA'!$F$5)*EXP(-((F2187-'RATA RATA DATA'!$F$6)^2/(2*'STDEV DATA'!$F$5^2)))</f>
        <v>1.2137192173743592E-2</v>
      </c>
      <c r="X2187">
        <f>I2187*L2187*O2187*R2187*U2187*'PROBABILITY DATA'!$C$4</f>
        <v>1.7171430001752331E-7</v>
      </c>
      <c r="Y2187">
        <f>J2187*M2187*P2187*S2187*V2187*'PROBABILITY DATA'!$C$5</f>
        <v>1.2764060878272785E-7</v>
      </c>
      <c r="AA2187">
        <f t="shared" si="69"/>
        <v>1.7171430001752331E-7</v>
      </c>
      <c r="AC2187" s="5" t="str">
        <f t="shared" si="68"/>
        <v>YA</v>
      </c>
    </row>
    <row r="2188" spans="2:29" x14ac:dyDescent="0.2">
      <c r="B2188" s="7">
        <v>6.4937641749999999</v>
      </c>
      <c r="C2188" s="8">
        <v>205.15056440000001</v>
      </c>
      <c r="D2188" s="8">
        <v>19821.338370000001</v>
      </c>
      <c r="E2188" s="8">
        <v>6.3449634120000002</v>
      </c>
      <c r="F2188">
        <v>298.37997639939999</v>
      </c>
      <c r="G2188" t="s">
        <v>12</v>
      </c>
      <c r="I2188">
        <f>1/SQRT(2*3.14*'STDEV DATA'!$B$4)*EXP(-((B2188-'RATA RATA DATA'!$B$5)^2/(2*'STDEV DATA'!$B$4^2)))</f>
        <v>0.31348191737117093</v>
      </c>
      <c r="J2188">
        <f>1/SQRT(2*3.14*'STDEV DATA'!$B$5)*EXP(-((B2188-'RATA RATA DATA'!$B$6)^2/(2*'STDEV DATA'!$B$5^2)))</f>
        <v>0.2983744189654895</v>
      </c>
      <c r="L2188">
        <f>1/SQRT(2*3.14*'STDEV DATA'!$C$4)*EXP(-((C2188-'RATA RATA DATA'!$C$5)^2/(2*'STDEV DATA'!$C$4^2)))</f>
        <v>6.4643116147023644E-2</v>
      </c>
      <c r="M2188">
        <f>1/SQRT(2*3.14*'STDEV DATA'!$C$5)*EXP(-((C2188-'RATA RATA DATA'!$C$6)^2/(2*'STDEV DATA'!$C$5^2)))</f>
        <v>6.9017537379485572E-2</v>
      </c>
      <c r="O2188">
        <f>1/SQRT(2*3.14*'STDEV DATA'!$D$4)*EXP(-((D2188-'RATA RATA DATA'!$D$5)^2/(2*'STDEV DATA'!$D$4^2)))</f>
        <v>4.0198362192390424E-3</v>
      </c>
      <c r="P2188">
        <f>1/SQRT(2*3.14*'STDEV DATA'!$D$5)*EXP(-((D2188-'RATA RATA DATA'!$D$6)^2/(2*'STDEV DATA'!$D$5^2)))</f>
        <v>4.2053793632055459E-3</v>
      </c>
      <c r="R2188">
        <f>1/SQRT(2*3.14*'STDEV DATA'!$E$4)*EXP(-((E2188-'RATA RATA DATA'!$E$5)^2/(2*'STDEV DATA'!$E$4^2)))</f>
        <v>0.27194877266895223</v>
      </c>
      <c r="S2188">
        <f>1/SQRT(2*3.14*'STDEV DATA'!$E$5)*EXP(-((E2188-'RATA RATA DATA'!$E$6)^2/(2*'STDEV DATA'!$E$5^2)))</f>
        <v>0.28773333019645864</v>
      </c>
      <c r="U2188">
        <f>1/SQRT(2*3.14*'STDEV DATA'!$F$4)*EXP(-((F2188-'RATA RATA DATA'!$F$5)^2/(2*'STDEV DATA'!$F$4^2)))</f>
        <v>4.3951334132938676E-2</v>
      </c>
      <c r="V2188">
        <f>1/SQRT(2*3.14*'STDEV DATA'!$F$5)*EXP(-((F2188-'RATA RATA DATA'!$F$6)^2/(2*'STDEV DATA'!$F$5^2)))</f>
        <v>3.7386973281527396E-2</v>
      </c>
      <c r="X2188">
        <f>I2188*L2188*O2188*R2188*U2188*'PROBABILITY DATA'!$C$4</f>
        <v>3.7982999985304659E-7</v>
      </c>
      <c r="Y2188">
        <f>J2188*M2188*P2188*S2188*V2188*'PROBABILITY DATA'!$C$5</f>
        <v>5.6807210642757518E-7</v>
      </c>
      <c r="AA2188">
        <f t="shared" si="69"/>
        <v>5.6807210642757518E-7</v>
      </c>
      <c r="AC2188" s="5" t="str">
        <f t="shared" si="68"/>
        <v>TIDAK</v>
      </c>
    </row>
    <row r="2189" spans="2:29" x14ac:dyDescent="0.2">
      <c r="B2189" s="7">
        <v>7.080794504</v>
      </c>
      <c r="C2189" s="8">
        <v>205.3385456</v>
      </c>
      <c r="D2189" s="8">
        <v>25142.73374</v>
      </c>
      <c r="E2189" s="8">
        <v>5.6395010729999999</v>
      </c>
      <c r="F2189">
        <v>296.09127319199001</v>
      </c>
      <c r="G2189" t="s">
        <v>12</v>
      </c>
      <c r="I2189">
        <f>1/SQRT(2*3.14*'STDEV DATA'!$B$4)*EXP(-((B2189-'RATA RATA DATA'!$B$5)^2/(2*'STDEV DATA'!$B$4^2)))</f>
        <v>0.34416649185164766</v>
      </c>
      <c r="J2189">
        <f>1/SQRT(2*3.14*'STDEV DATA'!$B$5)*EXP(-((B2189-'RATA RATA DATA'!$B$6)^2/(2*'STDEV DATA'!$B$5^2)))</f>
        <v>0.32100347270959284</v>
      </c>
      <c r="L2189">
        <f>1/SQRT(2*3.14*'STDEV DATA'!$C$4)*EXP(-((C2189-'RATA RATA DATA'!$C$5)^2/(2*'STDEV DATA'!$C$4^2)))</f>
        <v>6.4552431831907314E-2</v>
      </c>
      <c r="M2189">
        <f>1/SQRT(2*3.14*'STDEV DATA'!$C$5)*EXP(-((C2189-'RATA RATA DATA'!$C$6)^2/(2*'STDEV DATA'!$C$5^2)))</f>
        <v>6.8903184624356031E-2</v>
      </c>
      <c r="O2189">
        <f>1/SQRT(2*3.14*'STDEV DATA'!$D$4)*EXP(-((D2189-'RATA RATA DATA'!$D$5)^2/(2*'STDEV DATA'!$D$4^2)))</f>
        <v>3.9946086361336858E-3</v>
      </c>
      <c r="P2189">
        <f>1/SQRT(2*3.14*'STDEV DATA'!$D$5)*EXP(-((D2189-'RATA RATA DATA'!$D$6)^2/(2*'STDEV DATA'!$D$5^2)))</f>
        <v>3.9948540711916168E-3</v>
      </c>
      <c r="R2189">
        <f>1/SQRT(2*3.14*'STDEV DATA'!$E$4)*EXP(-((E2189-'RATA RATA DATA'!$E$5)^2/(2*'STDEV DATA'!$E$4^2)))</f>
        <v>0.20428158341227268</v>
      </c>
      <c r="S2189">
        <f>1/SQRT(2*3.14*'STDEV DATA'!$E$5)*EXP(-((E2189-'RATA RATA DATA'!$E$6)^2/(2*'STDEV DATA'!$E$5^2)))</f>
        <v>0.20393317558093715</v>
      </c>
      <c r="U2189">
        <f>1/SQRT(2*3.14*'STDEV DATA'!$F$4)*EXP(-((F2189-'RATA RATA DATA'!$F$5)^2/(2*'STDEV DATA'!$F$4^2)))</f>
        <v>4.1956290062957299E-2</v>
      </c>
      <c r="V2189">
        <f>1/SQRT(2*3.14*'STDEV DATA'!$F$5)*EXP(-((F2189-'RATA RATA DATA'!$F$6)^2/(2*'STDEV DATA'!$F$5^2)))</f>
        <v>3.4391525843052204E-2</v>
      </c>
      <c r="X2189">
        <f>I2189*L2189*O2189*R2189*U2189*'PROBABILITY DATA'!$C$4</f>
        <v>2.9673493867346282E-7</v>
      </c>
      <c r="Y2189">
        <f>J2189*M2189*P2189*S2189*V2189*'PROBABILITY DATA'!$C$5</f>
        <v>3.7788184947259608E-7</v>
      </c>
      <c r="AA2189">
        <f t="shared" si="69"/>
        <v>3.7788184947259608E-7</v>
      </c>
      <c r="AC2189" s="5" t="str">
        <f t="shared" si="68"/>
        <v>TIDAK</v>
      </c>
    </row>
    <row r="2190" spans="2:29" x14ac:dyDescent="0.2">
      <c r="B2190" s="7">
        <v>6.9774056330000001</v>
      </c>
      <c r="C2190" s="8">
        <v>205.56349950000001</v>
      </c>
      <c r="D2190" s="8">
        <v>16100.96795</v>
      </c>
      <c r="E2190" s="8">
        <v>5.5272992460000001</v>
      </c>
      <c r="F2190">
        <v>371.36185124470001</v>
      </c>
      <c r="G2190" t="s">
        <v>12</v>
      </c>
      <c r="I2190">
        <f>1/SQRT(2*3.14*'STDEV DATA'!$B$4)*EXP(-((B2190-'RATA RATA DATA'!$B$5)^2/(2*'STDEV DATA'!$B$4^2)))</f>
        <v>0.34326871620591815</v>
      </c>
      <c r="J2190">
        <f>1/SQRT(2*3.14*'STDEV DATA'!$B$5)*EXP(-((B2190-'RATA RATA DATA'!$B$6)^2/(2*'STDEV DATA'!$B$5^2)))</f>
        <v>0.32023226508633357</v>
      </c>
      <c r="L2190">
        <f>1/SQRT(2*3.14*'STDEV DATA'!$C$4)*EXP(-((C2190-'RATA RATA DATA'!$C$5)^2/(2*'STDEV DATA'!$C$4^2)))</f>
        <v>6.4441711785504105E-2</v>
      </c>
      <c r="M2190">
        <f>1/SQRT(2*3.14*'STDEV DATA'!$C$5)*EXP(-((C2190-'RATA RATA DATA'!$C$6)^2/(2*'STDEV DATA'!$C$5^2)))</f>
        <v>6.8763279455806722E-2</v>
      </c>
      <c r="O2190">
        <f>1/SQRT(2*3.14*'STDEV DATA'!$D$4)*EXP(-((D2190-'RATA RATA DATA'!$D$5)^2/(2*'STDEV DATA'!$D$4^2)))</f>
        <v>3.2959394892622205E-3</v>
      </c>
      <c r="P2190">
        <f>1/SQRT(2*3.14*'STDEV DATA'!$D$5)*EXP(-((D2190-'RATA RATA DATA'!$D$6)^2/(2*'STDEV DATA'!$D$5^2)))</f>
        <v>3.4620897170633803E-3</v>
      </c>
      <c r="R2190">
        <f>1/SQRT(2*3.14*'STDEV DATA'!$E$4)*EXP(-((E2190-'RATA RATA DATA'!$E$5)^2/(2*'STDEV DATA'!$E$4^2)))</f>
        <v>0.19213315200669667</v>
      </c>
      <c r="S2190">
        <f>1/SQRT(2*3.14*'STDEV DATA'!$E$5)*EXP(-((E2190-'RATA RATA DATA'!$E$6)^2/(2*'STDEV DATA'!$E$5^2)))</f>
        <v>0.18917862274510297</v>
      </c>
      <c r="U2190">
        <f>1/SQRT(2*3.14*'STDEV DATA'!$F$4)*EXP(-((F2190-'RATA RATA DATA'!$F$5)^2/(2*'STDEV DATA'!$F$4^2)))</f>
        <v>4.0397463432659729E-2</v>
      </c>
      <c r="V2190">
        <f>1/SQRT(2*3.14*'STDEV DATA'!$F$5)*EXP(-((F2190-'RATA RATA DATA'!$F$6)^2/(2*'STDEV DATA'!$F$5^2)))</f>
        <v>3.6072245456993175E-2</v>
      </c>
      <c r="X2190">
        <f>I2190*L2190*O2190*R2190*U2190*'PROBABILITY DATA'!$C$4</f>
        <v>2.2076178075440298E-7</v>
      </c>
      <c r="Y2190">
        <f>J2190*M2190*P2190*S2190*V2190*'PROBABILITY DATA'!$C$5</f>
        <v>3.1722834363508996E-7</v>
      </c>
      <c r="AA2190">
        <f t="shared" si="69"/>
        <v>3.1722834363508996E-7</v>
      </c>
      <c r="AC2190" s="5" t="str">
        <f t="shared" si="68"/>
        <v>TIDAK</v>
      </c>
    </row>
    <row r="2191" spans="2:29" x14ac:dyDescent="0.2">
      <c r="B2191" s="7">
        <v>5.489248055</v>
      </c>
      <c r="C2191" s="8">
        <v>134.56027610000001</v>
      </c>
      <c r="D2191" s="8">
        <v>15979.334790000001</v>
      </c>
      <c r="E2191" s="8">
        <v>9.5043610269999999</v>
      </c>
      <c r="F2191">
        <v>366.21442792035998</v>
      </c>
      <c r="G2191" t="s">
        <v>12</v>
      </c>
      <c r="I2191">
        <f>1/SQRT(2*3.14*'STDEV DATA'!$B$4)*EXP(-((B2191-'RATA RATA DATA'!$B$5)^2/(2*'STDEV DATA'!$B$4^2)))</f>
        <v>0.17167508505342949</v>
      </c>
      <c r="J2191">
        <f>1/SQRT(2*3.14*'STDEV DATA'!$B$5)*EXP(-((B2191-'RATA RATA DATA'!$B$6)^2/(2*'STDEV DATA'!$B$5^2)))</f>
        <v>0.18839016233472847</v>
      </c>
      <c r="L2191">
        <f>1/SQRT(2*3.14*'STDEV DATA'!$C$4)*EXP(-((C2191-'RATA RATA DATA'!$C$5)^2/(2*'STDEV DATA'!$C$4^2)))</f>
        <v>1.518922860788249E-2</v>
      </c>
      <c r="M2191">
        <f>1/SQRT(2*3.14*'STDEV DATA'!$C$5)*EXP(-((C2191-'RATA RATA DATA'!$C$6)^2/(2*'STDEV DATA'!$C$5^2)))</f>
        <v>9.6593855682319853E-3</v>
      </c>
      <c r="O2191">
        <f>1/SQRT(2*3.14*'STDEV DATA'!$D$4)*EXP(-((D2191-'RATA RATA DATA'!$D$5)^2/(2*'STDEV DATA'!$D$4^2)))</f>
        <v>3.2653941003077925E-3</v>
      </c>
      <c r="P2191">
        <f>1/SQRT(2*3.14*'STDEV DATA'!$D$5)*EXP(-((D2191-'RATA RATA DATA'!$D$6)^2/(2*'STDEV DATA'!$D$5^2)))</f>
        <v>3.4291518270486375E-3</v>
      </c>
      <c r="R2191">
        <f>1/SQRT(2*3.14*'STDEV DATA'!$E$4)*EXP(-((E2191-'RATA RATA DATA'!$E$5)^2/(2*'STDEV DATA'!$E$4^2)))</f>
        <v>0.11950924885064199</v>
      </c>
      <c r="S2191">
        <f>1/SQRT(2*3.14*'STDEV DATA'!$E$5)*EXP(-((E2191-'RATA RATA DATA'!$E$6)^2/(2*'STDEV DATA'!$E$5^2)))</f>
        <v>8.9587827294602282E-2</v>
      </c>
      <c r="U2191">
        <f>1/SQRT(2*3.14*'STDEV DATA'!$F$4)*EXP(-((F2191-'RATA RATA DATA'!$F$5)^2/(2*'STDEV DATA'!$F$4^2)))</f>
        <v>4.4890694073919733E-2</v>
      </c>
      <c r="V2191">
        <f>1/SQRT(2*3.14*'STDEV DATA'!$F$5)*EXP(-((F2191-'RATA RATA DATA'!$F$6)^2/(2*'STDEV DATA'!$F$5^2)))</f>
        <v>4.2930913593234379E-2</v>
      </c>
      <c r="X2191">
        <f>I2191*L2191*O2191*R2191*U2191*'PROBABILITY DATA'!$C$4</f>
        <v>1.7820643870581178E-8</v>
      </c>
      <c r="Y2191">
        <f>J2191*M2191*P2191*S2191*V2191*'PROBABILITY DATA'!$C$5</f>
        <v>1.4634582309394093E-8</v>
      </c>
      <c r="AA2191">
        <f t="shared" si="69"/>
        <v>1.7820643870581178E-8</v>
      </c>
      <c r="AC2191" s="5" t="str">
        <f t="shared" si="68"/>
        <v>YA</v>
      </c>
    </row>
    <row r="2192" spans="2:29" x14ac:dyDescent="0.2">
      <c r="B2192" s="7">
        <v>2.5581027989999998</v>
      </c>
      <c r="C2192" s="8">
        <v>147.49057500000001</v>
      </c>
      <c r="D2192" s="8">
        <v>21316.506730000001</v>
      </c>
      <c r="E2192" s="8">
        <v>9.1422336659999992</v>
      </c>
      <c r="F2192">
        <v>312.05423867789</v>
      </c>
      <c r="G2192" t="s">
        <v>12</v>
      </c>
      <c r="I2192">
        <f>1/SQRT(2*3.14*'STDEV DATA'!$B$4)*EXP(-((B2192-'RATA RATA DATA'!$B$5)^2/(2*'STDEV DATA'!$B$4^2)))</f>
        <v>1.2174766494252797E-3</v>
      </c>
      <c r="J2192">
        <f>1/SQRT(2*3.14*'STDEV DATA'!$B$5)*EXP(-((B2192-'RATA RATA DATA'!$B$6)^2/(2*'STDEV DATA'!$B$5^2)))</f>
        <v>4.3988208497485592E-3</v>
      </c>
      <c r="L2192">
        <f>1/SQRT(2*3.14*'STDEV DATA'!$C$4)*EXP(-((C2192-'RATA RATA DATA'!$C$5)^2/(2*'STDEV DATA'!$C$4^2)))</f>
        <v>2.659336931657318E-2</v>
      </c>
      <c r="M2192">
        <f>1/SQRT(2*3.14*'STDEV DATA'!$C$5)*EXP(-((C2192-'RATA RATA DATA'!$C$6)^2/(2*'STDEV DATA'!$C$5^2)))</f>
        <v>2.0378666603727991E-2</v>
      </c>
      <c r="O2192">
        <f>1/SQRT(2*3.14*'STDEV DATA'!$D$4)*EXP(-((D2192-'RATA RATA DATA'!$D$5)^2/(2*'STDEV DATA'!$D$4^2)))</f>
        <v>4.1536510301813717E-3</v>
      </c>
      <c r="P2192">
        <f>1/SQRT(2*3.14*'STDEV DATA'!$D$5)*EXP(-((D2192-'RATA RATA DATA'!$D$6)^2/(2*'STDEV DATA'!$D$5^2)))</f>
        <v>4.3107747714205089E-3</v>
      </c>
      <c r="R2192">
        <f>1/SQRT(2*3.14*'STDEV DATA'!$E$4)*EXP(-((E2192-'RATA RATA DATA'!$E$5)^2/(2*'STDEV DATA'!$E$4^2)))</f>
        <v>0.15635736559937988</v>
      </c>
      <c r="S2192">
        <f>1/SQRT(2*3.14*'STDEV DATA'!$E$5)*EXP(-((E2192-'RATA RATA DATA'!$E$6)^2/(2*'STDEV DATA'!$E$5^2)))</f>
        <v>0.12820745041885406</v>
      </c>
      <c r="U2192">
        <f>1/SQRT(2*3.14*'STDEV DATA'!$F$4)*EXP(-((F2192-'RATA RATA DATA'!$F$5)^2/(2*'STDEV DATA'!$F$4^2)))</f>
        <v>5.4512085771193972E-2</v>
      </c>
      <c r="V2192">
        <f>1/SQRT(2*3.14*'STDEV DATA'!$F$5)*EXP(-((F2192-'RATA RATA DATA'!$F$6)^2/(2*'STDEV DATA'!$F$5^2)))</f>
        <v>5.5314865622210739E-2</v>
      </c>
      <c r="X2192">
        <f>I2192*L2192*O2192*R2192*U2192*'PROBABILITY DATA'!$C$4</f>
        <v>4.4715914448225261E-10</v>
      </c>
      <c r="Y2192">
        <f>J2192*M2192*P2192*S2192*V2192*'PROBABILITY DATA'!$C$5</f>
        <v>1.6710492800165226E-9</v>
      </c>
      <c r="AA2192">
        <f t="shared" si="69"/>
        <v>1.6710492800165226E-9</v>
      </c>
      <c r="AC2192" s="5" t="str">
        <f t="shared" si="68"/>
        <v>TIDAK</v>
      </c>
    </row>
    <row r="2193" spans="2:29" x14ac:dyDescent="0.2">
      <c r="B2193" s="7">
        <v>7.3121093039999998</v>
      </c>
      <c r="C2193" s="8">
        <v>199.8129989</v>
      </c>
      <c r="D2193" s="8">
        <v>14540.73508</v>
      </c>
      <c r="E2193" s="8">
        <v>8.8274135539999996</v>
      </c>
      <c r="F2193">
        <v>276.11828189549999</v>
      </c>
      <c r="G2193" t="s">
        <v>12</v>
      </c>
      <c r="I2193">
        <f>1/SQRT(2*3.14*'STDEV DATA'!$B$4)*EXP(-((B2193-'RATA RATA DATA'!$B$5)^2/(2*'STDEV DATA'!$B$4^2)))</f>
        <v>0.33884679511788363</v>
      </c>
      <c r="J2193">
        <f>1/SQRT(2*3.14*'STDEV DATA'!$B$5)*EXP(-((B2193-'RATA RATA DATA'!$B$6)^2/(2*'STDEV DATA'!$B$5^2)))</f>
        <v>0.31754610622573076</v>
      </c>
      <c r="L2193">
        <f>1/SQRT(2*3.14*'STDEV DATA'!$C$4)*EXP(-((C2193-'RATA RATA DATA'!$C$5)^2/(2*'STDEV DATA'!$C$4^2)))</f>
        <v>6.6491959950058632E-2</v>
      </c>
      <c r="M2193">
        <f>1/SQRT(2*3.14*'STDEV DATA'!$C$5)*EXP(-((C2193-'RATA RATA DATA'!$C$6)^2/(2*'STDEV DATA'!$C$5^2)))</f>
        <v>7.1247609572683501E-2</v>
      </c>
      <c r="O2193">
        <f>1/SQRT(2*3.14*'STDEV DATA'!$D$4)*EXP(-((D2193-'RATA RATA DATA'!$D$5)^2/(2*'STDEV DATA'!$D$4^2)))</f>
        <v>2.8855523753430136E-3</v>
      </c>
      <c r="P2193">
        <f>1/SQRT(2*3.14*'STDEV DATA'!$D$5)*EXP(-((D2193-'RATA RATA DATA'!$D$6)^2/(2*'STDEV DATA'!$D$5^2)))</f>
        <v>3.0158353039811399E-3</v>
      </c>
      <c r="R2193">
        <f>1/SQRT(2*3.14*'STDEV DATA'!$E$4)*EXP(-((E2193-'RATA RATA DATA'!$E$5)^2/(2*'STDEV DATA'!$E$4^2)))</f>
        <v>0.1903893803019098</v>
      </c>
      <c r="S2193">
        <f>1/SQRT(2*3.14*'STDEV DATA'!$E$5)*EXP(-((E2193-'RATA RATA DATA'!$E$6)^2/(2*'STDEV DATA'!$E$5^2)))</f>
        <v>0.16699823514954562</v>
      </c>
      <c r="U2193">
        <f>1/SQRT(2*3.14*'STDEV DATA'!$F$4)*EXP(-((F2193-'RATA RATA DATA'!$F$5)^2/(2*'STDEV DATA'!$F$4^2)))</f>
        <v>2.4643324202547303E-2</v>
      </c>
      <c r="V2193">
        <f>1/SQRT(2*3.14*'STDEV DATA'!$F$5)*EXP(-((F2193-'RATA RATA DATA'!$F$6)^2/(2*'STDEV DATA'!$F$5^2)))</f>
        <v>1.3337466146456235E-2</v>
      </c>
      <c r="X2193">
        <f>I2193*L2193*O2193*R2193*U2193*'PROBABILITY DATA'!$C$4</f>
        <v>1.1899547586552614E-7</v>
      </c>
      <c r="Y2193">
        <f>J2193*M2193*P2193*S2193*V2193*'PROBABILITY DATA'!$C$5</f>
        <v>9.2669470742648463E-8</v>
      </c>
      <c r="AA2193">
        <f t="shared" si="69"/>
        <v>1.1899547586552614E-7</v>
      </c>
      <c r="AC2193" s="5" t="str">
        <f t="shared" si="68"/>
        <v>YA</v>
      </c>
    </row>
    <row r="2194" spans="2:29" x14ac:dyDescent="0.2">
      <c r="B2194" s="7">
        <v>8.5540969699999998</v>
      </c>
      <c r="C2194" s="8">
        <v>191.7084136</v>
      </c>
      <c r="D2194" s="8">
        <v>32112.569869999999</v>
      </c>
      <c r="E2194" s="8">
        <v>8.1153550820000007</v>
      </c>
      <c r="F2194">
        <v>293.65579844106003</v>
      </c>
      <c r="G2194" t="s">
        <v>12</v>
      </c>
      <c r="I2194">
        <f>1/SQRT(2*3.14*'STDEV DATA'!$B$4)*EXP(-((B2194-'RATA RATA DATA'!$B$5)^2/(2*'STDEV DATA'!$B$4^2)))</f>
        <v>0.1878472722308453</v>
      </c>
      <c r="J2194">
        <f>1/SQRT(2*3.14*'STDEV DATA'!$B$5)*EXP(-((B2194-'RATA RATA DATA'!$B$6)^2/(2*'STDEV DATA'!$B$5^2)))</f>
        <v>0.20425163829038576</v>
      </c>
      <c r="L2194">
        <f>1/SQRT(2*3.14*'STDEV DATA'!$C$4)*EXP(-((C2194-'RATA RATA DATA'!$C$5)^2/(2*'STDEV DATA'!$C$4^2)))</f>
        <v>6.6474900315301053E-2</v>
      </c>
      <c r="M2194">
        <f>1/SQRT(2*3.14*'STDEV DATA'!$C$5)*EXP(-((C2194-'RATA RATA DATA'!$C$6)^2/(2*'STDEV DATA'!$C$5^2)))</f>
        <v>7.0667920542583904E-2</v>
      </c>
      <c r="O2194">
        <f>1/SQRT(2*3.14*'STDEV DATA'!$D$4)*EXP(-((D2194-'RATA RATA DATA'!$D$5)^2/(2*'STDEV DATA'!$D$4^2)))</f>
        <v>2.3627891999603769E-3</v>
      </c>
      <c r="P2194">
        <f>1/SQRT(2*3.14*'STDEV DATA'!$D$5)*EXP(-((D2194-'RATA RATA DATA'!$D$6)^2/(2*'STDEV DATA'!$D$5^2)))</f>
        <v>2.0771254796086345E-3</v>
      </c>
      <c r="R2194">
        <f>1/SQRT(2*3.14*'STDEV DATA'!$E$4)*EXP(-((E2194-'RATA RATA DATA'!$E$5)^2/(2*'STDEV DATA'!$E$4^2)))</f>
        <v>0.26204431617832707</v>
      </c>
      <c r="S2194">
        <f>1/SQRT(2*3.14*'STDEV DATA'!$E$5)*EXP(-((E2194-'RATA RATA DATA'!$E$6)^2/(2*'STDEV DATA'!$E$5^2)))</f>
        <v>0.25818112690594797</v>
      </c>
      <c r="U2194">
        <f>1/SQRT(2*3.14*'STDEV DATA'!$F$4)*EXP(-((F2194-'RATA RATA DATA'!$F$5)^2/(2*'STDEV DATA'!$F$4^2)))</f>
        <v>3.9801933486967957E-2</v>
      </c>
      <c r="V2194">
        <f>1/SQRT(2*3.14*'STDEV DATA'!$F$5)*EXP(-((F2194-'RATA RATA DATA'!$F$6)^2/(2*'STDEV DATA'!$F$5^2)))</f>
        <v>3.1289731577317903E-2</v>
      </c>
      <c r="X2194">
        <f>I2194*L2194*O2194*R2194*U2194*'PROBABILITY DATA'!$C$4</f>
        <v>1.2004758818783684E-7</v>
      </c>
      <c r="Y2194">
        <f>J2194*M2194*P2194*S2194*V2194*'PROBABILITY DATA'!$C$5</f>
        <v>1.4768748130817903E-7</v>
      </c>
      <c r="AA2194">
        <f t="shared" si="69"/>
        <v>1.4768748130817903E-7</v>
      </c>
      <c r="AC2194" s="5" t="str">
        <f t="shared" si="68"/>
        <v>TIDAK</v>
      </c>
    </row>
    <row r="2195" spans="2:29" x14ac:dyDescent="0.2">
      <c r="B2195" s="7">
        <v>6.7044319129999996</v>
      </c>
      <c r="C2195" s="8">
        <v>148.84212930000001</v>
      </c>
      <c r="D2195" s="8">
        <v>13329.03225</v>
      </c>
      <c r="E2195" s="8">
        <v>7.1184654030000001</v>
      </c>
      <c r="F2195">
        <v>333.77577661081295</v>
      </c>
      <c r="G2195" t="s">
        <v>12</v>
      </c>
      <c r="I2195">
        <f>1/SQRT(2*3.14*'STDEV DATA'!$B$4)*EXP(-((B2195-'RATA RATA DATA'!$B$5)^2/(2*'STDEV DATA'!$B$4^2)))</f>
        <v>0.33135549159097677</v>
      </c>
      <c r="J2195">
        <f>1/SQRT(2*3.14*'STDEV DATA'!$B$5)*EXP(-((B2195-'RATA RATA DATA'!$B$6)^2/(2*'STDEV DATA'!$B$5^2)))</f>
        <v>0.31143315024283358</v>
      </c>
      <c r="L2195">
        <f>1/SQRT(2*3.14*'STDEV DATA'!$C$4)*EXP(-((C2195-'RATA RATA DATA'!$C$5)^2/(2*'STDEV DATA'!$C$4^2)))</f>
        <v>2.7982306049036829E-2</v>
      </c>
      <c r="M2195">
        <f>1/SQRT(2*3.14*'STDEV DATA'!$C$5)*EXP(-((C2195-'RATA RATA DATA'!$C$6)^2/(2*'STDEV DATA'!$C$5^2)))</f>
        <v>2.1813315058718384E-2</v>
      </c>
      <c r="O2195">
        <f>1/SQRT(2*3.14*'STDEV DATA'!$D$4)*EXP(-((D2195-'RATA RATA DATA'!$D$5)^2/(2*'STDEV DATA'!$D$4^2)))</f>
        <v>2.5502247987580057E-3</v>
      </c>
      <c r="P2195">
        <f>1/SQRT(2*3.14*'STDEV DATA'!$D$5)*EXP(-((D2195-'RATA RATA DATA'!$D$6)^2/(2*'STDEV DATA'!$D$5^2)))</f>
        <v>2.6477293414873303E-3</v>
      </c>
      <c r="R2195">
        <f>1/SQRT(2*3.14*'STDEV DATA'!$E$4)*EXP(-((E2195-'RATA RATA DATA'!$E$5)^2/(2*'STDEV DATA'!$E$4^2)))</f>
        <v>0.30558999399435732</v>
      </c>
      <c r="S2195">
        <f>1/SQRT(2*3.14*'STDEV DATA'!$E$5)*EXP(-((E2195-'RATA RATA DATA'!$E$6)^2/(2*'STDEV DATA'!$E$5^2)))</f>
        <v>0.3256181010226239</v>
      </c>
      <c r="U2195">
        <f>1/SQRT(2*3.14*'STDEV DATA'!$F$4)*EXP(-((F2195-'RATA RATA DATA'!$F$5)^2/(2*'STDEV DATA'!$F$4^2)))</f>
        <v>6.1643058590409874E-2</v>
      </c>
      <c r="V2195">
        <f>1/SQRT(2*3.14*'STDEV DATA'!$F$5)*EXP(-((F2195-'RATA RATA DATA'!$F$6)^2/(2*'STDEV DATA'!$F$5^2)))</f>
        <v>7.0637520417500863E-2</v>
      </c>
      <c r="X2195">
        <f>I2195*L2195*O2195*R2195*U2195*'PROBABILITY DATA'!$C$4</f>
        <v>1.7376664233487958E-7</v>
      </c>
      <c r="Y2195">
        <f>J2195*M2195*P2195*S2195*V2195*'PROBABILITY DATA'!$C$5</f>
        <v>2.5227304234031237E-7</v>
      </c>
      <c r="AA2195">
        <f t="shared" si="69"/>
        <v>2.5227304234031237E-7</v>
      </c>
      <c r="AC2195" s="5" t="str">
        <f t="shared" si="68"/>
        <v>TIDAK</v>
      </c>
    </row>
    <row r="2196" spans="2:29" x14ac:dyDescent="0.2">
      <c r="B2196" s="7">
        <v>7.080794504</v>
      </c>
      <c r="C2196" s="8">
        <v>194.71918590000001</v>
      </c>
      <c r="D2196" s="8">
        <v>18344.069439999999</v>
      </c>
      <c r="E2196" s="8">
        <v>7.6118366670000004</v>
      </c>
      <c r="F2196">
        <v>333.77577661081295</v>
      </c>
      <c r="G2196" t="s">
        <v>12</v>
      </c>
      <c r="I2196">
        <f>1/SQRT(2*3.14*'STDEV DATA'!$B$4)*EXP(-((B2196-'RATA RATA DATA'!$B$5)^2/(2*'STDEV DATA'!$B$4^2)))</f>
        <v>0.34416649185164766</v>
      </c>
      <c r="J2196">
        <f>1/SQRT(2*3.14*'STDEV DATA'!$B$5)*EXP(-((B2196-'RATA RATA DATA'!$B$6)^2/(2*'STDEV DATA'!$B$5^2)))</f>
        <v>0.32100347270959284</v>
      </c>
      <c r="L2196">
        <f>1/SQRT(2*3.14*'STDEV DATA'!$C$4)*EXP(-((C2196-'RATA RATA DATA'!$C$5)^2/(2*'STDEV DATA'!$C$4^2)))</f>
        <v>6.6885590046602508E-2</v>
      </c>
      <c r="M2196">
        <f>1/SQRT(2*3.14*'STDEV DATA'!$C$5)*EXP(-((C2196-'RATA RATA DATA'!$C$6)^2/(2*'STDEV DATA'!$C$5^2)))</f>
        <v>7.1448300351963187E-2</v>
      </c>
      <c r="O2196">
        <f>1/SQRT(2*3.14*'STDEV DATA'!$D$4)*EXP(-((D2196-'RATA RATA DATA'!$D$5)^2/(2*'STDEV DATA'!$D$4^2)))</f>
        <v>3.7901061327297535E-3</v>
      </c>
      <c r="P2196">
        <f>1/SQRT(2*3.14*'STDEV DATA'!$D$5)*EXP(-((D2196-'RATA RATA DATA'!$D$6)^2/(2*'STDEV DATA'!$D$5^2)))</f>
        <v>3.9821915213158381E-3</v>
      </c>
      <c r="R2196">
        <f>1/SQRT(2*3.14*'STDEV DATA'!$E$4)*EXP(-((E2196-'RATA RATA DATA'!$E$5)^2/(2*'STDEV DATA'!$E$4^2)))</f>
        <v>0.29558545993862828</v>
      </c>
      <c r="S2196">
        <f>1/SQRT(2*3.14*'STDEV DATA'!$E$5)*EXP(-((E2196-'RATA RATA DATA'!$E$6)^2/(2*'STDEV DATA'!$E$5^2)))</f>
        <v>0.3067330566059529</v>
      </c>
      <c r="U2196">
        <f>1/SQRT(2*3.14*'STDEV DATA'!$F$4)*EXP(-((F2196-'RATA RATA DATA'!$F$5)^2/(2*'STDEV DATA'!$F$4^2)))</f>
        <v>6.1643058590409874E-2</v>
      </c>
      <c r="V2196">
        <f>1/SQRT(2*3.14*'STDEV DATA'!$F$5)*EXP(-((F2196-'RATA RATA DATA'!$F$6)^2/(2*'STDEV DATA'!$F$5^2)))</f>
        <v>7.0637520417500863E-2</v>
      </c>
      <c r="X2196">
        <f>I2196*L2196*O2196*R2196*U2196*'PROBABILITY DATA'!$C$4</f>
        <v>6.2016424845246035E-7</v>
      </c>
      <c r="Y2196">
        <f>J2196*M2196*P2196*S2196*V2196*'PROBABILITY DATA'!$C$5</f>
        <v>1.2066645803390576E-6</v>
      </c>
      <c r="AA2196">
        <f t="shared" si="69"/>
        <v>1.2066645803390576E-6</v>
      </c>
      <c r="AC2196" s="5" t="str">
        <f t="shared" si="68"/>
        <v>TIDAK</v>
      </c>
    </row>
    <row r="2197" spans="2:29" x14ac:dyDescent="0.2">
      <c r="B2197" s="7">
        <v>8.0283042420000008</v>
      </c>
      <c r="C2197" s="8">
        <v>204.7837347</v>
      </c>
      <c r="D2197" s="8">
        <v>20408.4856</v>
      </c>
      <c r="E2197" s="8">
        <v>4.531581224</v>
      </c>
      <c r="F2197">
        <v>406.32892069935002</v>
      </c>
      <c r="G2197" t="s">
        <v>12</v>
      </c>
      <c r="I2197">
        <f>1/SQRT(2*3.14*'STDEV DATA'!$B$4)*EXP(-((B2197-'RATA RATA DATA'!$B$5)^2/(2*'STDEV DATA'!$B$4^2)))</f>
        <v>0.26761792396049833</v>
      </c>
      <c r="J2197">
        <f>1/SQRT(2*3.14*'STDEV DATA'!$B$5)*EXP(-((B2197-'RATA RATA DATA'!$B$6)^2/(2*'STDEV DATA'!$B$5^2)))</f>
        <v>0.26640281621210299</v>
      </c>
      <c r="L2197">
        <f>1/SQRT(2*3.14*'STDEV DATA'!$C$4)*EXP(-((C2197-'RATA RATA DATA'!$C$5)^2/(2*'STDEV DATA'!$C$4^2)))</f>
        <v>6.4815230208614738E-2</v>
      </c>
      <c r="M2197">
        <f>1/SQRT(2*3.14*'STDEV DATA'!$C$5)*EXP(-((C2197-'RATA RATA DATA'!$C$6)^2/(2*'STDEV DATA'!$C$5^2)))</f>
        <v>6.923393178167038E-2</v>
      </c>
      <c r="O2197">
        <f>1/SQRT(2*3.14*'STDEV DATA'!$D$4)*EXP(-((D2197-'RATA RATA DATA'!$D$5)^2/(2*'STDEV DATA'!$D$4^2)))</f>
        <v>4.0849815105258461E-3</v>
      </c>
      <c r="P2197">
        <f>1/SQRT(2*3.14*'STDEV DATA'!$D$5)*EXP(-((D2197-'RATA RATA DATA'!$D$6)^2/(2*'STDEV DATA'!$D$5^2)))</f>
        <v>4.2619916174937494E-3</v>
      </c>
      <c r="R2197">
        <f>1/SQRT(2*3.14*'STDEV DATA'!$E$4)*EXP(-((E2197-'RATA RATA DATA'!$E$5)^2/(2*'STDEV DATA'!$E$4^2)))</f>
        <v>9.2208029490436286E-2</v>
      </c>
      <c r="S2197">
        <f>1/SQRT(2*3.14*'STDEV DATA'!$E$5)*EXP(-((E2197-'RATA RATA DATA'!$E$6)^2/(2*'STDEV DATA'!$E$5^2)))</f>
        <v>7.6059929733351669E-2</v>
      </c>
      <c r="U2197">
        <f>1/SQRT(2*3.14*'STDEV DATA'!$F$4)*EXP(-((F2197-'RATA RATA DATA'!$F$5)^2/(2*'STDEV DATA'!$F$4^2)))</f>
        <v>1.3231031618487221E-2</v>
      </c>
      <c r="V2197">
        <f>1/SQRT(2*3.14*'STDEV DATA'!$F$5)*EXP(-((F2197-'RATA RATA DATA'!$F$6)^2/(2*'STDEV DATA'!$F$5^2)))</f>
        <v>5.5507673215877424E-3</v>
      </c>
      <c r="X2197">
        <f>I2197*L2197*O2197*R2197*U2197*'PROBABILITY DATA'!$C$4</f>
        <v>3.3723432282012005E-8</v>
      </c>
      <c r="Y2197">
        <f>J2197*M2197*P2197*S2197*V2197*'PROBABILITY DATA'!$C$5</f>
        <v>2.0236998609010492E-8</v>
      </c>
      <c r="AA2197">
        <f t="shared" si="69"/>
        <v>3.3723432282012005E-8</v>
      </c>
      <c r="AC2197" s="5" t="str">
        <f t="shared" si="68"/>
        <v>YA</v>
      </c>
    </row>
    <row r="2198" spans="2:29" x14ac:dyDescent="0.2">
      <c r="B2198" s="7">
        <v>7.080794504</v>
      </c>
      <c r="C2198" s="8">
        <v>168.04246509999999</v>
      </c>
      <c r="D2198" s="8">
        <v>18564.372060000002</v>
      </c>
      <c r="E2198" s="8">
        <v>8.5621563819999995</v>
      </c>
      <c r="F2198">
        <v>345.20522222021998</v>
      </c>
      <c r="G2198" t="s">
        <v>12</v>
      </c>
      <c r="I2198">
        <f>1/SQRT(2*3.14*'STDEV DATA'!$B$4)*EXP(-((B2198-'RATA RATA DATA'!$B$5)^2/(2*'STDEV DATA'!$B$4^2)))</f>
        <v>0.34416649185164766</v>
      </c>
      <c r="J2198">
        <f>1/SQRT(2*3.14*'STDEV DATA'!$B$5)*EXP(-((B2198-'RATA RATA DATA'!$B$6)^2/(2*'STDEV DATA'!$B$5^2)))</f>
        <v>0.32100347270959284</v>
      </c>
      <c r="L2198">
        <f>1/SQRT(2*3.14*'STDEV DATA'!$C$4)*EXP(-((C2198-'RATA RATA DATA'!$C$5)^2/(2*'STDEV DATA'!$C$4^2)))</f>
        <v>4.934276837187343E-2</v>
      </c>
      <c r="M2198">
        <f>1/SQRT(2*3.14*'STDEV DATA'!$C$5)*EXP(-((C2198-'RATA RATA DATA'!$C$6)^2/(2*'STDEV DATA'!$C$5^2)))</f>
        <v>4.6735393920510231E-2</v>
      </c>
      <c r="O2198">
        <f>1/SQRT(2*3.14*'STDEV DATA'!$D$4)*EXP(-((D2198-'RATA RATA DATA'!$D$5)^2/(2*'STDEV DATA'!$D$4^2)))</f>
        <v>3.8299068665378416E-3</v>
      </c>
      <c r="P2198">
        <f>1/SQRT(2*3.14*'STDEV DATA'!$D$5)*EXP(-((D2198-'RATA RATA DATA'!$D$6)^2/(2*'STDEV DATA'!$D$5^2)))</f>
        <v>4.0223295540854466E-3</v>
      </c>
      <c r="R2198">
        <f>1/SQRT(2*3.14*'STDEV DATA'!$E$4)*EXP(-((E2198-'RATA RATA DATA'!$E$5)^2/(2*'STDEV DATA'!$E$4^2)))</f>
        <v>0.21887219422421131</v>
      </c>
      <c r="S2198">
        <f>1/SQRT(2*3.14*'STDEV DATA'!$E$5)*EXP(-((E2198-'RATA RATA DATA'!$E$6)^2/(2*'STDEV DATA'!$E$5^2)))</f>
        <v>0.20165767939035398</v>
      </c>
      <c r="U2198">
        <f>1/SQRT(2*3.14*'STDEV DATA'!$F$4)*EXP(-((F2198-'RATA RATA DATA'!$F$5)^2/(2*'STDEV DATA'!$F$4^2)))</f>
        <v>5.9030828843043434E-2</v>
      </c>
      <c r="V2198">
        <f>1/SQRT(2*3.14*'STDEV DATA'!$F$5)*EXP(-((F2198-'RATA RATA DATA'!$F$6)^2/(2*'STDEV DATA'!$F$5^2)))</f>
        <v>6.6691404000561422E-2</v>
      </c>
      <c r="X2198">
        <f>I2198*L2198*O2198*R2198*U2198*'PROBABILITY DATA'!$C$4</f>
        <v>3.2782097961717318E-7</v>
      </c>
      <c r="Y2198">
        <f>J2198*M2198*P2198*S2198*V2198*'PROBABILITY DATA'!$C$5</f>
        <v>4.9486264764391799E-7</v>
      </c>
      <c r="AA2198">
        <f t="shared" si="69"/>
        <v>4.9486264764391799E-7</v>
      </c>
      <c r="AC2198" s="5" t="str">
        <f t="shared" si="68"/>
        <v>TIDAK</v>
      </c>
    </row>
    <row r="2199" spans="2:29" x14ac:dyDescent="0.2">
      <c r="B2199" s="7">
        <v>8.6168244260000009</v>
      </c>
      <c r="C2199" s="8">
        <v>228.76294519999999</v>
      </c>
      <c r="D2199" s="8">
        <v>19126.29854</v>
      </c>
      <c r="E2199" s="8">
        <v>7.0175783589999998</v>
      </c>
      <c r="F2199">
        <v>327.89482118509</v>
      </c>
      <c r="G2199" t="s">
        <v>12</v>
      </c>
      <c r="I2199">
        <f>1/SQRT(2*3.14*'STDEV DATA'!$B$4)*EXP(-((B2199-'RATA RATA DATA'!$B$5)^2/(2*'STDEV DATA'!$B$4^2)))</f>
        <v>0.17825068736856739</v>
      </c>
      <c r="J2199">
        <f>1/SQRT(2*3.14*'STDEV DATA'!$B$5)*EXP(-((B2199-'RATA RATA DATA'!$B$6)^2/(2*'STDEV DATA'!$B$5^2)))</f>
        <v>0.19635616671026521</v>
      </c>
      <c r="L2199">
        <f>1/SQRT(2*3.14*'STDEV DATA'!$C$4)*EXP(-((C2199-'RATA RATA DATA'!$C$5)^2/(2*'STDEV DATA'!$C$4^2)))</f>
        <v>4.3547610086813966E-2</v>
      </c>
      <c r="M2199">
        <f>1/SQRT(2*3.14*'STDEV DATA'!$C$5)*EXP(-((C2199-'RATA RATA DATA'!$C$6)^2/(2*'STDEV DATA'!$C$5^2)))</f>
        <v>4.2074492913589549E-2</v>
      </c>
      <c r="O2199">
        <f>1/SQRT(2*3.14*'STDEV DATA'!$D$4)*EXP(-((D2199-'RATA RATA DATA'!$D$5)^2/(2*'STDEV DATA'!$D$4^2)))</f>
        <v>3.9229124733243751E-3</v>
      </c>
      <c r="P2199">
        <f>1/SQRT(2*3.14*'STDEV DATA'!$D$5)*EXP(-((D2199-'RATA RATA DATA'!$D$6)^2/(2*'STDEV DATA'!$D$5^2)))</f>
        <v>4.1141466375709508E-3</v>
      </c>
      <c r="R2199">
        <f>1/SQRT(2*3.14*'STDEV DATA'!$E$4)*EXP(-((E2199-'RATA RATA DATA'!$E$5)^2/(2*'STDEV DATA'!$E$4^2)))</f>
        <v>0.3045156608149851</v>
      </c>
      <c r="S2199">
        <f>1/SQRT(2*3.14*'STDEV DATA'!$E$5)*EXP(-((E2199-'RATA RATA DATA'!$E$6)^2/(2*'STDEV DATA'!$E$5^2)))</f>
        <v>0.32526630219810637</v>
      </c>
      <c r="U2199">
        <f>1/SQRT(2*3.14*'STDEV DATA'!$F$4)*EXP(-((F2199-'RATA RATA DATA'!$F$5)^2/(2*'STDEV DATA'!$F$4^2)))</f>
        <v>6.122934665002968E-2</v>
      </c>
      <c r="V2199">
        <f>1/SQRT(2*3.14*'STDEV DATA'!$F$5)*EXP(-((F2199-'RATA RATA DATA'!$F$6)^2/(2*'STDEV DATA'!$F$5^2)))</f>
        <v>6.9208695072637369E-2</v>
      </c>
      <c r="X2199">
        <f>I2199*L2199*O2199*R2199*U2199*'PROBABILITY DATA'!$C$4</f>
        <v>2.2149318903507625E-7</v>
      </c>
      <c r="Y2199">
        <f>J2199*M2199*P2199*S2199*V2199*'PROBABILITY DATA'!$C$5</f>
        <v>4.6656235692853614E-7</v>
      </c>
      <c r="AA2199">
        <f t="shared" si="69"/>
        <v>4.6656235692853614E-7</v>
      </c>
      <c r="AC2199" s="5" t="str">
        <f t="shared" si="68"/>
        <v>TIDAK</v>
      </c>
    </row>
    <row r="2200" spans="2:29" x14ac:dyDescent="0.2">
      <c r="B2200" s="7">
        <v>9.4671290300000006</v>
      </c>
      <c r="C2200" s="8">
        <v>169.21440749999999</v>
      </c>
      <c r="D2200" s="8">
        <v>33365.315419999999</v>
      </c>
      <c r="E2200" s="8">
        <v>8.4604897870000002</v>
      </c>
      <c r="F2200">
        <v>315.9603977232</v>
      </c>
      <c r="G2200" t="s">
        <v>12</v>
      </c>
      <c r="I2200">
        <f>1/SQRT(2*3.14*'STDEV DATA'!$B$4)*EXP(-((B2200-'RATA RATA DATA'!$B$5)^2/(2*'STDEV DATA'!$B$4^2)))</f>
        <v>7.0637221589930271E-2</v>
      </c>
      <c r="J2200">
        <f>1/SQRT(2*3.14*'STDEV DATA'!$B$5)*EXP(-((B2200-'RATA RATA DATA'!$B$6)^2/(2*'STDEV DATA'!$B$5^2)))</f>
        <v>9.7805738455485278E-2</v>
      </c>
      <c r="L2200">
        <f>1/SQRT(2*3.14*'STDEV DATA'!$C$4)*EXP(-((C2200-'RATA RATA DATA'!$C$5)^2/(2*'STDEV DATA'!$C$4^2)))</f>
        <v>5.0601082090414556E-2</v>
      </c>
      <c r="M2200">
        <f>1/SQRT(2*3.14*'STDEV DATA'!$C$5)*EXP(-((C2200-'RATA RATA DATA'!$C$6)^2/(2*'STDEV DATA'!$C$5^2)))</f>
        <v>4.8358347825569498E-2</v>
      </c>
      <c r="O2200">
        <f>1/SQRT(2*3.14*'STDEV DATA'!$D$4)*EXP(-((D2200-'RATA RATA DATA'!$D$5)^2/(2*'STDEV DATA'!$D$4^2)))</f>
        <v>2.0204379259962566E-3</v>
      </c>
      <c r="P2200">
        <f>1/SQRT(2*3.14*'STDEV DATA'!$D$5)*EXP(-((D2200-'RATA RATA DATA'!$D$6)^2/(2*'STDEV DATA'!$D$5^2)))</f>
        <v>1.7209562482410799E-3</v>
      </c>
      <c r="R2200">
        <f>1/SQRT(2*3.14*'STDEV DATA'!$E$4)*EXP(-((E2200-'RATA RATA DATA'!$E$5)^2/(2*'STDEV DATA'!$E$4^2)))</f>
        <v>0.22940671123625347</v>
      </c>
      <c r="S2200">
        <f>1/SQRT(2*3.14*'STDEV DATA'!$E$5)*EXP(-((E2200-'RATA RATA DATA'!$E$6)^2/(2*'STDEV DATA'!$E$5^2)))</f>
        <v>0.21498717473485221</v>
      </c>
      <c r="U2200">
        <f>1/SQRT(2*3.14*'STDEV DATA'!$F$4)*EXP(-((F2200-'RATA RATA DATA'!$F$5)^2/(2*'STDEV DATA'!$F$4^2)))</f>
        <v>5.684702173673311E-2</v>
      </c>
      <c r="V2200">
        <f>1/SQRT(2*3.14*'STDEV DATA'!$F$5)*EXP(-((F2200-'RATA RATA DATA'!$F$6)^2/(2*'STDEV DATA'!$F$5^2)))</f>
        <v>5.9811731776186317E-2</v>
      </c>
      <c r="X2200">
        <f>I2200*L2200*O2200*R2200*U2200*'PROBABILITY DATA'!$C$4</f>
        <v>3.6740048150995976E-8</v>
      </c>
      <c r="Y2200">
        <f>J2200*M2200*P2200*S2200*V2200*'PROBABILITY DATA'!$C$5</f>
        <v>6.3822132401692117E-8</v>
      </c>
      <c r="AA2200">
        <f t="shared" si="69"/>
        <v>6.3822132401692117E-8</v>
      </c>
      <c r="AC2200" s="5" t="str">
        <f t="shared" si="68"/>
        <v>TIDAK</v>
      </c>
    </row>
    <row r="2201" spans="2:29" x14ac:dyDescent="0.2">
      <c r="B2201" s="7">
        <v>6.7936986350000002</v>
      </c>
      <c r="C2201" s="8">
        <v>227.22575069999999</v>
      </c>
      <c r="D2201" s="8">
        <v>14470.053550000001</v>
      </c>
      <c r="E2201" s="8">
        <v>8.4715089549999991</v>
      </c>
      <c r="F2201">
        <v>274.44471856195997</v>
      </c>
      <c r="G2201" t="s">
        <v>12</v>
      </c>
      <c r="I2201">
        <f>1/SQRT(2*3.14*'STDEV DATA'!$B$4)*EXP(-((B2201-'RATA RATA DATA'!$B$5)^2/(2*'STDEV DATA'!$B$4^2)))</f>
        <v>0.33672947416214405</v>
      </c>
      <c r="J2201">
        <f>1/SQRT(2*3.14*'STDEV DATA'!$B$5)*EXP(-((B2201-'RATA RATA DATA'!$B$6)^2/(2*'STDEV DATA'!$B$5^2)))</f>
        <v>0.31536464393996994</v>
      </c>
      <c r="L2201">
        <f>1/SQRT(2*3.14*'STDEV DATA'!$C$4)*EXP(-((C2201-'RATA RATA DATA'!$C$5)^2/(2*'STDEV DATA'!$C$4^2)))</f>
        <v>4.5285575949474459E-2</v>
      </c>
      <c r="M2201">
        <f>1/SQRT(2*3.14*'STDEV DATA'!$C$5)*EXP(-((C2201-'RATA RATA DATA'!$C$6)^2/(2*'STDEV DATA'!$C$5^2)))</f>
        <v>4.4223065361963285E-2</v>
      </c>
      <c r="O2201">
        <f>1/SQRT(2*3.14*'STDEV DATA'!$D$4)*EXP(-((D2201-'RATA RATA DATA'!$D$5)^2/(2*'STDEV DATA'!$D$4^2)))</f>
        <v>2.8662278891340037E-3</v>
      </c>
      <c r="P2201">
        <f>1/SQRT(2*3.14*'STDEV DATA'!$D$5)*EXP(-((D2201-'RATA RATA DATA'!$D$6)^2/(2*'STDEV DATA'!$D$5^2)))</f>
        <v>2.9946753738674995E-3</v>
      </c>
      <c r="R2201">
        <f>1/SQRT(2*3.14*'STDEV DATA'!$E$4)*EXP(-((E2201-'RATA RATA DATA'!$E$5)^2/(2*'STDEV DATA'!$E$4^2)))</f>
        <v>0.22828012809476725</v>
      </c>
      <c r="S2201">
        <f>1/SQRT(2*3.14*'STDEV DATA'!$E$5)*EXP(-((E2201-'RATA RATA DATA'!$E$6)^2/(2*'STDEV DATA'!$E$5^2)))</f>
        <v>0.21354819396277364</v>
      </c>
      <c r="U2201">
        <f>1/SQRT(2*3.14*'STDEV DATA'!$F$4)*EXP(-((F2201-'RATA RATA DATA'!$F$5)^2/(2*'STDEV DATA'!$F$4^2)))</f>
        <v>2.3326589448209551E-2</v>
      </c>
      <c r="V2201">
        <f>1/SQRT(2*3.14*'STDEV DATA'!$F$5)*EXP(-((F2201-'RATA RATA DATA'!$F$6)^2/(2*'STDEV DATA'!$F$5^2)))</f>
        <v>1.2102468191518383E-2</v>
      </c>
      <c r="X2201">
        <f>I2201*L2201*O2201*R2201*U2201*'PROBABILITY DATA'!$C$4</f>
        <v>9.0794190153022246E-8</v>
      </c>
      <c r="Y2201">
        <f>J2201*M2201*P2201*S2201*V2201*'PROBABILITY DATA'!$C$5</f>
        <v>6.5818534710825979E-8</v>
      </c>
      <c r="AA2201">
        <f t="shared" si="69"/>
        <v>9.0794190153022246E-8</v>
      </c>
      <c r="AC2201" s="5" t="str">
        <f t="shared" si="68"/>
        <v>YA</v>
      </c>
    </row>
    <row r="2202" spans="2:29" x14ac:dyDescent="0.2">
      <c r="B2202" s="7">
        <v>7.080794504</v>
      </c>
      <c r="C2202" s="8">
        <v>229.7253484</v>
      </c>
      <c r="D2202" s="8">
        <v>22444.559410000002</v>
      </c>
      <c r="E2202" s="8">
        <v>5.7021749230000003</v>
      </c>
      <c r="F2202">
        <v>320.99005051805</v>
      </c>
      <c r="G2202" t="s">
        <v>12</v>
      </c>
      <c r="I2202">
        <f>1/SQRT(2*3.14*'STDEV DATA'!$B$4)*EXP(-((B2202-'RATA RATA DATA'!$B$5)^2/(2*'STDEV DATA'!$B$4^2)))</f>
        <v>0.34416649185164766</v>
      </c>
      <c r="J2202">
        <f>1/SQRT(2*3.14*'STDEV DATA'!$B$5)*EXP(-((B2202-'RATA RATA DATA'!$B$6)^2/(2*'STDEV DATA'!$B$5^2)))</f>
        <v>0.32100347270959284</v>
      </c>
      <c r="L2202">
        <f>1/SQRT(2*3.14*'STDEV DATA'!$C$4)*EXP(-((C2202-'RATA RATA DATA'!$C$5)^2/(2*'STDEV DATA'!$C$4^2)))</f>
        <v>4.2453226043142098E-2</v>
      </c>
      <c r="M2202">
        <f>1/SQRT(2*3.14*'STDEV DATA'!$C$5)*EXP(-((C2202-'RATA RATA DATA'!$C$6)^2/(2*'STDEV DATA'!$C$5^2)))</f>
        <v>4.0731973933413761E-2</v>
      </c>
      <c r="O2202">
        <f>1/SQRT(2*3.14*'STDEV DATA'!$D$4)*EXP(-((D2202-'RATA RATA DATA'!$D$5)^2/(2*'STDEV DATA'!$D$4^2)))</f>
        <v>4.1822133854822483E-3</v>
      </c>
      <c r="P2202">
        <f>1/SQRT(2*3.14*'STDEV DATA'!$D$5)*EXP(-((D2202-'RATA RATA DATA'!$D$6)^2/(2*'STDEV DATA'!$D$5^2)))</f>
        <v>4.3039163598229558E-3</v>
      </c>
      <c r="R2202">
        <f>1/SQRT(2*3.14*'STDEV DATA'!$E$4)*EXP(-((E2202-'RATA RATA DATA'!$E$5)^2/(2*'STDEV DATA'!$E$4^2)))</f>
        <v>0.21100002060066517</v>
      </c>
      <c r="S2202">
        <f>1/SQRT(2*3.14*'STDEV DATA'!$E$5)*EXP(-((E2202-'RATA RATA DATA'!$E$6)^2/(2*'STDEV DATA'!$E$5^2)))</f>
        <v>0.21215372072264041</v>
      </c>
      <c r="U2202">
        <f>1/SQRT(2*3.14*'STDEV DATA'!$F$4)*EXP(-((F2202-'RATA RATA DATA'!$F$5)^2/(2*'STDEV DATA'!$F$4^2)))</f>
        <v>5.9237754729099867E-2</v>
      </c>
      <c r="V2202">
        <f>1/SQRT(2*3.14*'STDEV DATA'!$F$5)*EXP(-((F2202-'RATA RATA DATA'!$F$6)^2/(2*'STDEV DATA'!$F$5^2)))</f>
        <v>6.4700058309815484E-2</v>
      </c>
      <c r="X2202">
        <f>I2202*L2202*O2202*R2202*U2202*'PROBABILITY DATA'!$C$4</f>
        <v>2.97956948926855E-7</v>
      </c>
      <c r="Y2202">
        <f>J2202*M2202*P2202*S2202*V2202*'PROBABILITY DATA'!$C$5</f>
        <v>4.7101105033173238E-7</v>
      </c>
      <c r="AA2202">
        <f t="shared" si="69"/>
        <v>4.7101105033173238E-7</v>
      </c>
      <c r="AC2202" s="5" t="str">
        <f t="shared" si="68"/>
        <v>TIDAK</v>
      </c>
    </row>
    <row r="2203" spans="2:29" x14ac:dyDescent="0.2">
      <c r="B2203" s="7">
        <v>7.080794504</v>
      </c>
      <c r="C2203" s="8">
        <v>188.39502340000001</v>
      </c>
      <c r="D2203" s="8">
        <v>21875.216400000001</v>
      </c>
      <c r="E2203" s="8">
        <v>7.1413722330000002</v>
      </c>
      <c r="F2203">
        <v>408.85590237623001</v>
      </c>
      <c r="G2203" t="s">
        <v>12</v>
      </c>
      <c r="I2203">
        <f>1/SQRT(2*3.14*'STDEV DATA'!$B$4)*EXP(-((B2203-'RATA RATA DATA'!$B$5)^2/(2*'STDEV DATA'!$B$4^2)))</f>
        <v>0.34416649185164766</v>
      </c>
      <c r="J2203">
        <f>1/SQRT(2*3.14*'STDEV DATA'!$B$5)*EXP(-((B2203-'RATA RATA DATA'!$B$6)^2/(2*'STDEV DATA'!$B$5^2)))</f>
        <v>0.32100347270959284</v>
      </c>
      <c r="L2203">
        <f>1/SQRT(2*3.14*'STDEV DATA'!$C$4)*EXP(-((C2203-'RATA RATA DATA'!$C$5)^2/(2*'STDEV DATA'!$C$4^2)))</f>
        <v>6.5481073545943597E-2</v>
      </c>
      <c r="M2203">
        <f>1/SQRT(2*3.14*'STDEV DATA'!$C$5)*EXP(-((C2203-'RATA RATA DATA'!$C$6)^2/(2*'STDEV DATA'!$C$5^2)))</f>
        <v>6.9064898462302488E-2</v>
      </c>
      <c r="O2203">
        <f>1/SQRT(2*3.14*'STDEV DATA'!$D$4)*EXP(-((D2203-'RATA RATA DATA'!$D$5)^2/(2*'STDEV DATA'!$D$4^2)))</f>
        <v>4.1757794562021881E-3</v>
      </c>
      <c r="P2203">
        <f>1/SQRT(2*3.14*'STDEV DATA'!$D$5)*EXP(-((D2203-'RATA RATA DATA'!$D$6)^2/(2*'STDEV DATA'!$D$5^2)))</f>
        <v>4.3167712765023259E-3</v>
      </c>
      <c r="R2203">
        <f>1/SQRT(2*3.14*'STDEV DATA'!$E$4)*EXP(-((E2203-'RATA RATA DATA'!$E$5)^2/(2*'STDEV DATA'!$E$4^2)))</f>
        <v>0.30568508291262853</v>
      </c>
      <c r="S2203">
        <f>1/SQRT(2*3.14*'STDEV DATA'!$E$5)*EXP(-((E2203-'RATA RATA DATA'!$E$6)^2/(2*'STDEV DATA'!$E$5^2)))</f>
        <v>0.32549323022492815</v>
      </c>
      <c r="U2203">
        <f>1/SQRT(2*3.14*'STDEV DATA'!$F$4)*EXP(-((F2203-'RATA RATA DATA'!$F$5)^2/(2*'STDEV DATA'!$F$4^2)))</f>
        <v>1.1880475544992549E-2</v>
      </c>
      <c r="V2203">
        <f>1/SQRT(2*3.14*'STDEV DATA'!$F$5)*EXP(-((F2203-'RATA RATA DATA'!$F$6)^2/(2*'STDEV DATA'!$F$5^2)))</f>
        <v>4.6280403689478722E-3</v>
      </c>
      <c r="X2203">
        <f>I2203*L2203*O2203*R2203*U2203*'PROBABILITY DATA'!$C$4</f>
        <v>1.3332664810639894E-7</v>
      </c>
      <c r="Y2203">
        <f>J2203*M2203*P2203*S2203*V2203*'PROBABILITY DATA'!$C$5</f>
        <v>8.7908730017960457E-8</v>
      </c>
      <c r="AA2203">
        <f t="shared" si="69"/>
        <v>1.3332664810639894E-7</v>
      </c>
      <c r="AC2203" s="5" t="str">
        <f t="shared" si="68"/>
        <v>YA</v>
      </c>
    </row>
    <row r="2204" spans="2:29" x14ac:dyDescent="0.2">
      <c r="B2204" s="7">
        <v>5.486058602</v>
      </c>
      <c r="C2204" s="8">
        <v>186.69563199999999</v>
      </c>
      <c r="D2204" s="8">
        <v>16639.215179999999</v>
      </c>
      <c r="E2204" s="8">
        <v>9.8077795549999998</v>
      </c>
      <c r="F2204">
        <v>333.77577661081295</v>
      </c>
      <c r="G2204" t="s">
        <v>12</v>
      </c>
      <c r="I2204">
        <f>1/SQRT(2*3.14*'STDEV DATA'!$B$4)*EXP(-((B2204-'RATA RATA DATA'!$B$5)^2/(2*'STDEV DATA'!$B$4^2)))</f>
        <v>0.17119487517080853</v>
      </c>
      <c r="J2204">
        <f>1/SQRT(2*3.14*'STDEV DATA'!$B$5)*EXP(-((B2204-'RATA RATA DATA'!$B$6)^2/(2*'STDEV DATA'!$B$5^2)))</f>
        <v>0.18798875881503399</v>
      </c>
      <c r="L2204">
        <f>1/SQRT(2*3.14*'STDEV DATA'!$C$4)*EXP(-((C2204-'RATA RATA DATA'!$C$5)^2/(2*'STDEV DATA'!$C$4^2)))</f>
        <v>6.4758645805830059E-2</v>
      </c>
      <c r="M2204">
        <f>1/SQRT(2*3.14*'STDEV DATA'!$C$5)*EXP(-((C2204-'RATA RATA DATA'!$C$6)^2/(2*'STDEV DATA'!$C$5^2)))</f>
        <v>6.7956235358195463E-2</v>
      </c>
      <c r="O2204">
        <f>1/SQRT(2*3.14*'STDEV DATA'!$D$4)*EXP(-((D2204-'RATA RATA DATA'!$D$5)^2/(2*'STDEV DATA'!$D$4^2)))</f>
        <v>3.4272225916224248E-3</v>
      </c>
      <c r="P2204">
        <f>1/SQRT(2*3.14*'STDEV DATA'!$D$5)*EXP(-((D2204-'RATA RATA DATA'!$D$6)^2/(2*'STDEV DATA'!$D$5^2)))</f>
        <v>3.6029095790500805E-3</v>
      </c>
      <c r="R2204">
        <f>1/SQRT(2*3.14*'STDEV DATA'!$E$4)*EXP(-((E2204-'RATA RATA DATA'!$E$5)^2/(2*'STDEV DATA'!$E$4^2)))</f>
        <v>9.2150658516276421E-2</v>
      </c>
      <c r="S2204">
        <f>1/SQRT(2*3.14*'STDEV DATA'!$E$5)*EXP(-((E2204-'RATA RATA DATA'!$E$6)^2/(2*'STDEV DATA'!$E$5^2)))</f>
        <v>6.3440706864542673E-2</v>
      </c>
      <c r="U2204">
        <f>1/SQRT(2*3.14*'STDEV DATA'!$F$4)*EXP(-((F2204-'RATA RATA DATA'!$F$5)^2/(2*'STDEV DATA'!$F$4^2)))</f>
        <v>6.1643058590409874E-2</v>
      </c>
      <c r="V2204">
        <f>1/SQRT(2*3.14*'STDEV DATA'!$F$5)*EXP(-((F2204-'RATA RATA DATA'!$F$6)^2/(2*'STDEV DATA'!$F$5^2)))</f>
        <v>7.0637520417500863E-2</v>
      </c>
      <c r="X2204">
        <f>I2204*L2204*O2204*R2204*U2204*'PROBABILITY DATA'!$C$4</f>
        <v>8.4197735863983111E-8</v>
      </c>
      <c r="Y2204">
        <f>J2204*M2204*P2204*S2204*V2204*'PROBABILITY DATA'!$C$5</f>
        <v>1.2577223395747516E-7</v>
      </c>
      <c r="AA2204">
        <f t="shared" si="69"/>
        <v>1.2577223395747516E-7</v>
      </c>
      <c r="AC2204" s="5" t="str">
        <f t="shared" si="68"/>
        <v>TIDAK</v>
      </c>
    </row>
    <row r="2205" spans="2:29" x14ac:dyDescent="0.2">
      <c r="B2205" s="7">
        <v>5.0507483799999999</v>
      </c>
      <c r="C2205" s="8">
        <v>191.72220609999999</v>
      </c>
      <c r="D2205" s="8">
        <v>18252.075990000001</v>
      </c>
      <c r="E2205" s="8">
        <v>8.1181151499999995</v>
      </c>
      <c r="F2205">
        <v>284.21507243901999</v>
      </c>
      <c r="G2205" t="s">
        <v>12</v>
      </c>
      <c r="I2205">
        <f>1/SQRT(2*3.14*'STDEV DATA'!$B$4)*EXP(-((B2205-'RATA RATA DATA'!$B$5)^2/(2*'STDEV DATA'!$B$4^2)))</f>
        <v>0.11079475484745889</v>
      </c>
      <c r="J2205">
        <f>1/SQRT(2*3.14*'STDEV DATA'!$B$5)*EXP(-((B2205-'RATA RATA DATA'!$B$6)^2/(2*'STDEV DATA'!$B$5^2)))</f>
        <v>0.13500305192357229</v>
      </c>
      <c r="L2205">
        <f>1/SQRT(2*3.14*'STDEV DATA'!$C$4)*EXP(-((C2205-'RATA RATA DATA'!$C$5)^2/(2*'STDEV DATA'!$C$4^2)))</f>
        <v>6.6477862428215115E-2</v>
      </c>
      <c r="M2205">
        <f>1/SQRT(2*3.14*'STDEV DATA'!$C$5)*EXP(-((C2205-'RATA RATA DATA'!$C$6)^2/(2*'STDEV DATA'!$C$5^2)))</f>
        <v>7.0672989851955373E-2</v>
      </c>
      <c r="O2205">
        <f>1/SQRT(2*3.14*'STDEV DATA'!$D$4)*EXP(-((D2205-'RATA RATA DATA'!$D$5)^2/(2*'STDEV DATA'!$D$4^2)))</f>
        <v>3.7729548764545246E-3</v>
      </c>
      <c r="P2205">
        <f>1/SQRT(2*3.14*'STDEV DATA'!$D$5)*EXP(-((D2205-'RATA RATA DATA'!$D$6)^2/(2*'STDEV DATA'!$D$5^2)))</f>
        <v>3.9647693221020585E-3</v>
      </c>
      <c r="R2205">
        <f>1/SQRT(2*3.14*'STDEV DATA'!$E$4)*EXP(-((E2205-'RATA RATA DATA'!$E$5)^2/(2*'STDEV DATA'!$E$4^2)))</f>
        <v>0.26180833287545607</v>
      </c>
      <c r="S2205">
        <f>1/SQRT(2*3.14*'STDEV DATA'!$E$5)*EXP(-((E2205-'RATA RATA DATA'!$E$6)^2/(2*'STDEV DATA'!$E$5^2)))</f>
        <v>0.25785743688833618</v>
      </c>
      <c r="U2205">
        <f>1/SQRT(2*3.14*'STDEV DATA'!$F$4)*EXP(-((F2205-'RATA RATA DATA'!$F$5)^2/(2*'STDEV DATA'!$F$4^2)))</f>
        <v>3.1425747267319309E-2</v>
      </c>
      <c r="V2205">
        <f>1/SQRT(2*3.14*'STDEV DATA'!$F$5)*EXP(-((F2205-'RATA RATA DATA'!$F$6)^2/(2*'STDEV DATA'!$F$5^2)))</f>
        <v>2.0528509868230824E-2</v>
      </c>
      <c r="X2205">
        <f>I2205*L2205*O2205*R2205*U2205*'PROBABILITY DATA'!$C$4</f>
        <v>8.9193642063404052E-8</v>
      </c>
      <c r="Y2205">
        <f>J2205*M2205*P2205*S2205*V2205*'PROBABILITY DATA'!$C$5</f>
        <v>1.2210088821293784E-7</v>
      </c>
      <c r="AA2205">
        <f t="shared" si="69"/>
        <v>1.2210088821293784E-7</v>
      </c>
      <c r="AC2205" s="5" t="str">
        <f t="shared" si="68"/>
        <v>TIDAK</v>
      </c>
    </row>
    <row r="2206" spans="2:29" x14ac:dyDescent="0.2">
      <c r="B2206" s="7">
        <v>6.2461175649999996</v>
      </c>
      <c r="C2206" s="8">
        <v>199.09897330000001</v>
      </c>
      <c r="D2206" s="8">
        <v>27001.335319999998</v>
      </c>
      <c r="E2206" s="8">
        <v>7.8080134570000004</v>
      </c>
      <c r="F2206">
        <v>296.92362552063997</v>
      </c>
      <c r="G2206" t="s">
        <v>12</v>
      </c>
      <c r="I2206">
        <f>1/SQRT(2*3.14*'STDEV DATA'!$B$4)*EXP(-((B2206-'RATA RATA DATA'!$B$5)^2/(2*'STDEV DATA'!$B$4^2)))</f>
        <v>0.28461997994648153</v>
      </c>
      <c r="J2206">
        <f>1/SQRT(2*3.14*'STDEV DATA'!$B$5)*EXP(-((B2206-'RATA RATA DATA'!$B$6)^2/(2*'STDEV DATA'!$B$5^2)))</f>
        <v>0.27705887244269378</v>
      </c>
      <c r="L2206">
        <f>1/SQRT(2*3.14*'STDEV DATA'!$C$4)*EXP(-((C2206-'RATA RATA DATA'!$C$5)^2/(2*'STDEV DATA'!$C$4^2)))</f>
        <v>6.6629332600752725E-2</v>
      </c>
      <c r="M2206">
        <f>1/SQRT(2*3.14*'STDEV DATA'!$C$5)*EXP(-((C2206-'RATA RATA DATA'!$C$6)^2/(2*'STDEV DATA'!$C$5^2)))</f>
        <v>7.1391310407107819E-2</v>
      </c>
      <c r="O2206">
        <f>1/SQRT(2*3.14*'STDEV DATA'!$D$4)*EXP(-((D2206-'RATA RATA DATA'!$D$5)^2/(2*'STDEV DATA'!$D$4^2)))</f>
        <v>3.6775041978726396E-3</v>
      </c>
      <c r="P2206">
        <f>1/SQRT(2*3.14*'STDEV DATA'!$D$5)*EXP(-((D2206-'RATA RATA DATA'!$D$6)^2/(2*'STDEV DATA'!$D$5^2)))</f>
        <v>3.5810953904714146E-3</v>
      </c>
      <c r="R2206">
        <f>1/SQRT(2*3.14*'STDEV DATA'!$E$4)*EXP(-((E2206-'RATA RATA DATA'!$E$5)^2/(2*'STDEV DATA'!$E$4^2)))</f>
        <v>0.28497983326784504</v>
      </c>
      <c r="S2206">
        <f>1/SQRT(2*3.14*'STDEV DATA'!$E$5)*EXP(-((E2206-'RATA RATA DATA'!$E$6)^2/(2*'STDEV DATA'!$E$5^2)))</f>
        <v>0.29067773553706844</v>
      </c>
      <c r="U2206">
        <f>1/SQRT(2*3.14*'STDEV DATA'!$F$4)*EXP(-((F2206-'RATA RATA DATA'!$F$5)^2/(2*'STDEV DATA'!$F$4^2)))</f>
        <v>4.2685888991251454E-2</v>
      </c>
      <c r="V2206">
        <f>1/SQRT(2*3.14*'STDEV DATA'!$F$5)*EXP(-((F2206-'RATA RATA DATA'!$F$6)^2/(2*'STDEV DATA'!$F$5^2)))</f>
        <v>3.5473193728375631E-2</v>
      </c>
      <c r="X2206">
        <f>I2206*L2206*O2206*R2206*U2206*'PROBABILITY DATA'!$C$4</f>
        <v>3.3095537850571092E-7</v>
      </c>
      <c r="Y2206">
        <f>J2206*M2206*P2206*S2206*V2206*'PROBABILITY DATA'!$C$5</f>
        <v>4.4536094018323772E-7</v>
      </c>
      <c r="AA2206">
        <f t="shared" si="69"/>
        <v>4.4536094018323772E-7</v>
      </c>
      <c r="AC2206" s="5" t="str">
        <f t="shared" si="68"/>
        <v>TIDAK</v>
      </c>
    </row>
    <row r="2207" spans="2:29" x14ac:dyDescent="0.2">
      <c r="B2207" s="7">
        <v>8.1423309130000003</v>
      </c>
      <c r="C2207" s="8">
        <v>221.75234850000001</v>
      </c>
      <c r="D2207" s="8">
        <v>29808.2369</v>
      </c>
      <c r="E2207" s="8">
        <v>8.8201558290000008</v>
      </c>
      <c r="F2207">
        <v>205.93509063778001</v>
      </c>
      <c r="G2207" t="s">
        <v>12</v>
      </c>
      <c r="I2207">
        <f>1/SQRT(2*3.14*'STDEV DATA'!$B$4)*EXP(-((B2207-'RATA RATA DATA'!$B$5)^2/(2*'STDEV DATA'!$B$4^2)))</f>
        <v>0.25108599522193836</v>
      </c>
      <c r="J2207">
        <f>1/SQRT(2*3.14*'STDEV DATA'!$B$5)*EXP(-((B2207-'RATA RATA DATA'!$B$6)^2/(2*'STDEV DATA'!$B$5^2)))</f>
        <v>0.25397310587544625</v>
      </c>
      <c r="L2207">
        <f>1/SQRT(2*3.14*'STDEV DATA'!$C$4)*EXP(-((C2207-'RATA RATA DATA'!$C$5)^2/(2*'STDEV DATA'!$C$4^2)))</f>
        <v>5.1272685496495864E-2</v>
      </c>
      <c r="M2207">
        <f>1/SQRT(2*3.14*'STDEV DATA'!$C$5)*EXP(-((C2207-'RATA RATA DATA'!$C$6)^2/(2*'STDEV DATA'!$C$5^2)))</f>
        <v>5.1764204356739174E-2</v>
      </c>
      <c r="O2207">
        <f>1/SQRT(2*3.14*'STDEV DATA'!$D$4)*EXP(-((D2207-'RATA RATA DATA'!$D$5)^2/(2*'STDEV DATA'!$D$4^2)))</f>
        <v>2.9991010059411067E-3</v>
      </c>
      <c r="P2207">
        <f>1/SQRT(2*3.14*'STDEV DATA'!$D$5)*EXP(-((D2207-'RATA RATA DATA'!$D$6)^2/(2*'STDEV DATA'!$D$5^2)))</f>
        <v>2.7755509677884192E-3</v>
      </c>
      <c r="R2207">
        <f>1/SQRT(2*3.14*'STDEV DATA'!$E$4)*EXP(-((E2207-'RATA RATA DATA'!$E$5)^2/(2*'STDEV DATA'!$E$4^2)))</f>
        <v>0.19117868559096224</v>
      </c>
      <c r="S2207">
        <f>1/SQRT(2*3.14*'STDEV DATA'!$E$5)*EXP(-((E2207-'RATA RATA DATA'!$E$6)^2/(2*'STDEV DATA'!$E$5^2)))</f>
        <v>0.1679319054087805</v>
      </c>
      <c r="U2207">
        <f>1/SQRT(2*3.14*'STDEV DATA'!$F$4)*EXP(-((F2207-'RATA RATA DATA'!$F$5)^2/(2*'STDEV DATA'!$F$4^2)))</f>
        <v>6.2582201893763352E-4</v>
      </c>
      <c r="V2207">
        <f>1/SQRT(2*3.14*'STDEV DATA'!$F$5)*EXP(-((F2207-'RATA RATA DATA'!$F$6)^2/(2*'STDEV DATA'!$F$5^2)))</f>
        <v>2.1354448049186724E-5</v>
      </c>
      <c r="X2207">
        <f>I2207*L2207*O2207*R2207*U2207*'PROBABILITY DATA'!$C$4</f>
        <v>1.8020918340036938E-9</v>
      </c>
      <c r="Y2207">
        <f>J2207*M2207*P2207*S2207*V2207*'PROBABILITY DATA'!$C$5</f>
        <v>7.9791165113768583E-11</v>
      </c>
      <c r="AA2207">
        <f t="shared" si="69"/>
        <v>1.8020918340036938E-9</v>
      </c>
      <c r="AC2207" s="5" t="str">
        <f t="shared" si="68"/>
        <v>YA</v>
      </c>
    </row>
    <row r="2208" spans="2:29" x14ac:dyDescent="0.2">
      <c r="B2208" s="7">
        <v>6.8528990849999998</v>
      </c>
      <c r="C2208" s="8">
        <v>158.07979130000001</v>
      </c>
      <c r="D2208" s="8">
        <v>11914.46378</v>
      </c>
      <c r="E2208" s="8">
        <v>7.634966833</v>
      </c>
      <c r="F2208">
        <v>386.16738444404001</v>
      </c>
      <c r="G2208" t="s">
        <v>12</v>
      </c>
      <c r="I2208">
        <f>1/SQRT(2*3.14*'STDEV DATA'!$B$4)*EXP(-((B2208-'RATA RATA DATA'!$B$5)^2/(2*'STDEV DATA'!$B$4^2)))</f>
        <v>0.33951475107287266</v>
      </c>
      <c r="J2208">
        <f>1/SQRT(2*3.14*'STDEV DATA'!$B$5)*EXP(-((B2208-'RATA RATA DATA'!$B$6)^2/(2*'STDEV DATA'!$B$5^2)))</f>
        <v>0.31741461213187577</v>
      </c>
      <c r="L2208">
        <f>1/SQRT(2*3.14*'STDEV DATA'!$C$4)*EXP(-((C2208-'RATA RATA DATA'!$C$5)^2/(2*'STDEV DATA'!$C$4^2)))</f>
        <v>3.8124641761670748E-2</v>
      </c>
      <c r="M2208">
        <f>1/SQRT(2*3.14*'STDEV DATA'!$C$5)*EXP(-((C2208-'RATA RATA DATA'!$C$6)^2/(2*'STDEV DATA'!$C$5^2)))</f>
        <v>3.3010211752671242E-2</v>
      </c>
      <c r="O2208">
        <f>1/SQRT(2*3.14*'STDEV DATA'!$D$4)*EXP(-((D2208-'RATA RATA DATA'!$D$5)^2/(2*'STDEV DATA'!$D$4^2)))</f>
        <v>2.1587954548157383E-3</v>
      </c>
      <c r="P2208">
        <f>1/SQRT(2*3.14*'STDEV DATA'!$D$5)*EXP(-((D2208-'RATA RATA DATA'!$D$6)^2/(2*'STDEV DATA'!$D$5^2)))</f>
        <v>2.2172971068815735E-3</v>
      </c>
      <c r="R2208">
        <f>1/SQRT(2*3.14*'STDEV DATA'!$E$4)*EXP(-((E2208-'RATA RATA DATA'!$E$5)^2/(2*'STDEV DATA'!$E$4^2)))</f>
        <v>0.29451777428032389</v>
      </c>
      <c r="S2208">
        <f>1/SQRT(2*3.14*'STDEV DATA'!$E$5)*EXP(-((E2208-'RATA RATA DATA'!$E$6)^2/(2*'STDEV DATA'!$E$5^2)))</f>
        <v>0.30506559334480776</v>
      </c>
      <c r="U2208">
        <f>1/SQRT(2*3.14*'STDEV DATA'!$F$4)*EXP(-((F2208-'RATA RATA DATA'!$F$5)^2/(2*'STDEV DATA'!$F$4^2)))</f>
        <v>2.741875158674972E-2</v>
      </c>
      <c r="V2208">
        <f>1/SQRT(2*3.14*'STDEV DATA'!$F$5)*EXP(-((F2208-'RATA RATA DATA'!$F$6)^2/(2*'STDEV DATA'!$F$5^2)))</f>
        <v>1.8910512998502646E-2</v>
      </c>
      <c r="X2208">
        <f>I2208*L2208*O2208*R2208*U2208*'PROBABILITY DATA'!$C$4</f>
        <v>8.8028248745094371E-8</v>
      </c>
      <c r="Y2208">
        <f>J2208*M2208*P2208*S2208*V2208*'PROBABILITY DATA'!$C$5</f>
        <v>8.1726408825013066E-8</v>
      </c>
      <c r="AA2208">
        <f t="shared" si="69"/>
        <v>8.8028248745094371E-8</v>
      </c>
      <c r="AC2208" s="5" t="str">
        <f t="shared" si="68"/>
        <v>YA</v>
      </c>
    </row>
    <row r="2209" spans="2:29" x14ac:dyDescent="0.2">
      <c r="B2209" s="7">
        <v>8.8019335549999997</v>
      </c>
      <c r="C2209" s="8">
        <v>225.8954683</v>
      </c>
      <c r="D2209" s="8">
        <v>23659.211520000001</v>
      </c>
      <c r="E2209" s="8">
        <v>2.4586091950000002</v>
      </c>
      <c r="F2209">
        <v>408.41786557935001</v>
      </c>
      <c r="G2209" t="s">
        <v>12</v>
      </c>
      <c r="I2209">
        <f>1/SQRT(2*3.14*'STDEV DATA'!$B$4)*EXP(-((B2209-'RATA RATA DATA'!$B$5)^2/(2*'STDEV DATA'!$B$4^2)))</f>
        <v>0.15076943533316245</v>
      </c>
      <c r="J2209">
        <f>1/SQRT(2*3.14*'STDEV DATA'!$B$5)*EXP(-((B2209-'RATA RATA DATA'!$B$6)^2/(2*'STDEV DATA'!$B$5^2)))</f>
        <v>0.17312056897113406</v>
      </c>
      <c r="L2209">
        <f>1/SQRT(2*3.14*'STDEV DATA'!$C$4)*EXP(-((C2209-'RATA RATA DATA'!$C$5)^2/(2*'STDEV DATA'!$C$4^2)))</f>
        <v>4.6774890949092797E-2</v>
      </c>
      <c r="M2209">
        <f>1/SQRT(2*3.14*'STDEV DATA'!$C$5)*EXP(-((C2209-'RATA RATA DATA'!$C$6)^2/(2*'STDEV DATA'!$C$5^2)))</f>
        <v>4.6079613719896578E-2</v>
      </c>
      <c r="O2209">
        <f>1/SQRT(2*3.14*'STDEV DATA'!$D$4)*EXP(-((D2209-'RATA RATA DATA'!$D$5)^2/(2*'STDEV DATA'!$D$4^2)))</f>
        <v>4.1414730615753079E-3</v>
      </c>
      <c r="P2209">
        <f>1/SQRT(2*3.14*'STDEV DATA'!$D$5)*EXP(-((D2209-'RATA RATA DATA'!$D$6)^2/(2*'STDEV DATA'!$D$5^2)))</f>
        <v>4.2136153881915349E-3</v>
      </c>
      <c r="R2209">
        <f>1/SQRT(2*3.14*'STDEV DATA'!$E$4)*EXP(-((E2209-'RATA RATA DATA'!$E$5)^2/(2*'STDEV DATA'!$E$4^2)))</f>
        <v>6.6842795590785582E-3</v>
      </c>
      <c r="S2209">
        <f>1/SQRT(2*3.14*'STDEV DATA'!$E$5)*EXP(-((E2209-'RATA RATA DATA'!$E$6)^2/(2*'STDEV DATA'!$E$5^2)))</f>
        <v>2.7830257346224125E-3</v>
      </c>
      <c r="U2209">
        <f>1/SQRT(2*3.14*'STDEV DATA'!$F$4)*EXP(-((F2209-'RATA RATA DATA'!$F$5)^2/(2*'STDEV DATA'!$F$4^2)))</f>
        <v>1.2107448327586118E-2</v>
      </c>
      <c r="V2209">
        <f>1/SQRT(2*3.14*'STDEV DATA'!$F$5)*EXP(-((F2209-'RATA RATA DATA'!$F$6)^2/(2*'STDEV DATA'!$F$5^2)))</f>
        <v>4.7783602806611382E-3</v>
      </c>
      <c r="X2209">
        <f>I2209*L2209*O2209*R2209*U2209*'PROBABILITY DATA'!$C$4</f>
        <v>9.2209384477281054E-10</v>
      </c>
      <c r="Y2209">
        <f>J2209*M2209*P2209*S2209*V2209*'PROBABILITY DATA'!$C$5</f>
        <v>2.7256825043355248E-10</v>
      </c>
      <c r="AA2209">
        <f t="shared" si="69"/>
        <v>9.2209384477281054E-10</v>
      </c>
      <c r="AC2209" s="5" t="str">
        <f t="shared" si="68"/>
        <v>YA</v>
      </c>
    </row>
    <row r="2210" spans="2:29" x14ac:dyDescent="0.2">
      <c r="B2210" s="7">
        <v>7.080794504</v>
      </c>
      <c r="C2210" s="8">
        <v>200.30865259999999</v>
      </c>
      <c r="D2210" s="8">
        <v>25355.998920000002</v>
      </c>
      <c r="E2210" s="8">
        <v>7.1052453399999997</v>
      </c>
      <c r="F2210">
        <v>304.64808984573</v>
      </c>
      <c r="G2210" t="s">
        <v>12</v>
      </c>
      <c r="I2210">
        <f>1/SQRT(2*3.14*'STDEV DATA'!$B$4)*EXP(-((B2210-'RATA RATA DATA'!$B$5)^2/(2*'STDEV DATA'!$B$4^2)))</f>
        <v>0.34416649185164766</v>
      </c>
      <c r="J2210">
        <f>1/SQRT(2*3.14*'STDEV DATA'!$B$5)*EXP(-((B2210-'RATA RATA DATA'!$B$6)^2/(2*'STDEV DATA'!$B$5^2)))</f>
        <v>0.32100347270959284</v>
      </c>
      <c r="L2210">
        <f>1/SQRT(2*3.14*'STDEV DATA'!$C$4)*EXP(-((C2210-'RATA RATA DATA'!$C$5)^2/(2*'STDEV DATA'!$C$4^2)))</f>
        <v>6.6381028199155534E-2</v>
      </c>
      <c r="M2210">
        <f>1/SQRT(2*3.14*'STDEV DATA'!$C$5)*EXP(-((C2210-'RATA RATA DATA'!$C$6)^2/(2*'STDEV DATA'!$C$5^2)))</f>
        <v>7.1125924096104826E-2</v>
      </c>
      <c r="O2210">
        <f>1/SQRT(2*3.14*'STDEV DATA'!$D$4)*EXP(-((D2210-'RATA RATA DATA'!$D$5)^2/(2*'STDEV DATA'!$D$4^2)))</f>
        <v>3.9652620218963769E-3</v>
      </c>
      <c r="P2210">
        <f>1/SQRT(2*3.14*'STDEV DATA'!$D$5)*EXP(-((D2210-'RATA RATA DATA'!$D$6)^2/(2*'STDEV DATA'!$D$5^2)))</f>
        <v>3.9545402933594993E-3</v>
      </c>
      <c r="R2210">
        <f>1/SQRT(2*3.14*'STDEV DATA'!$E$4)*EXP(-((E2210-'RATA RATA DATA'!$E$5)^2/(2*'STDEV DATA'!$E$4^2)))</f>
        <v>0.30550999160742814</v>
      </c>
      <c r="S2210">
        <f>1/SQRT(2*3.14*'STDEV DATA'!$E$5)*EXP(-((E2210-'RATA RATA DATA'!$E$6)^2/(2*'STDEV DATA'!$E$5^2)))</f>
        <v>0.32565568734568917</v>
      </c>
      <c r="U2210">
        <f>1/SQRT(2*3.14*'STDEV DATA'!$F$4)*EXP(-((F2210-'RATA RATA DATA'!$F$5)^2/(2*'STDEV DATA'!$F$4^2)))</f>
        <v>4.9157169284067062E-2</v>
      </c>
      <c r="V2210">
        <f>1/SQRT(2*3.14*'STDEV DATA'!$F$5)*EXP(-((F2210-'RATA RATA DATA'!$F$6)^2/(2*'STDEV DATA'!$F$5^2)))</f>
        <v>4.5772726215171818E-2</v>
      </c>
      <c r="X2210">
        <f>I2210*L2210*O2210*R2210*U2210*'PROBABILITY DATA'!$C$4</f>
        <v>5.3074229207955995E-7</v>
      </c>
      <c r="Y2210">
        <f>J2210*M2210*P2210*S2210*V2210*'PROBABILITY DATA'!$C$5</f>
        <v>8.2066491173270491E-7</v>
      </c>
      <c r="AA2210">
        <f t="shared" si="69"/>
        <v>8.2066491173270491E-7</v>
      </c>
      <c r="AC2210" s="5" t="str">
        <f t="shared" si="68"/>
        <v>TIDAK</v>
      </c>
    </row>
    <row r="2211" spans="2:29" x14ac:dyDescent="0.2">
      <c r="B2211" s="7">
        <v>8.3837616910000001</v>
      </c>
      <c r="C2211" s="8">
        <v>156.95186459999999</v>
      </c>
      <c r="D2211" s="8">
        <v>21923.874090000001</v>
      </c>
      <c r="E2211" s="8">
        <v>7.6568311050000002</v>
      </c>
      <c r="F2211">
        <v>379.54164089015001</v>
      </c>
      <c r="G2211" t="s">
        <v>12</v>
      </c>
      <c r="I2211">
        <f>1/SQRT(2*3.14*'STDEV DATA'!$B$4)*EXP(-((B2211-'RATA RATA DATA'!$B$5)^2/(2*'STDEV DATA'!$B$4^2)))</f>
        <v>0.21422795456526847</v>
      </c>
      <c r="J2211">
        <f>1/SQRT(2*3.14*'STDEV DATA'!$B$5)*EXP(-((B2211-'RATA RATA DATA'!$B$6)^2/(2*'STDEV DATA'!$B$5^2)))</f>
        <v>0.22544853834475004</v>
      </c>
      <c r="L2211">
        <f>1/SQRT(2*3.14*'STDEV DATA'!$C$4)*EXP(-((C2211-'RATA RATA DATA'!$C$5)^2/(2*'STDEV DATA'!$C$4^2)))</f>
        <v>3.6844749615905496E-2</v>
      </c>
      <c r="M2211">
        <f>1/SQRT(2*3.14*'STDEV DATA'!$C$5)*EXP(-((C2211-'RATA RATA DATA'!$C$6)^2/(2*'STDEV DATA'!$C$5^2)))</f>
        <v>3.1531000381137125E-2</v>
      </c>
      <c r="O2211">
        <f>1/SQRT(2*3.14*'STDEV DATA'!$D$4)*EXP(-((D2211-'RATA RATA DATA'!$D$5)^2/(2*'STDEV DATA'!$D$4^2)))</f>
        <v>4.1769673523224587E-3</v>
      </c>
      <c r="P2211">
        <f>1/SQRT(2*3.14*'STDEV DATA'!$D$5)*EXP(-((D2211-'RATA RATA DATA'!$D$6)^2/(2*'STDEV DATA'!$D$5^2)))</f>
        <v>4.316420107984385E-3</v>
      </c>
      <c r="R2211">
        <f>1/SQRT(2*3.14*'STDEV DATA'!$E$4)*EXP(-((E2211-'RATA RATA DATA'!$E$5)^2/(2*'STDEV DATA'!$E$4^2)))</f>
        <v>0.29346232841459008</v>
      </c>
      <c r="S2211">
        <f>1/SQRT(2*3.14*'STDEV DATA'!$E$5)*EXP(-((E2211-'RATA RATA DATA'!$E$6)^2/(2*'STDEV DATA'!$E$5^2)))</f>
        <v>0.30343150344271269</v>
      </c>
      <c r="U2211">
        <f>1/SQRT(2*3.14*'STDEV DATA'!$F$4)*EXP(-((F2211-'RATA RATA DATA'!$F$5)^2/(2*'STDEV DATA'!$F$4^2)))</f>
        <v>3.311892312485696E-2</v>
      </c>
      <c r="V2211">
        <f>1/SQRT(2*3.14*'STDEV DATA'!$F$5)*EXP(-((F2211-'RATA RATA DATA'!$F$6)^2/(2*'STDEV DATA'!$F$5^2)))</f>
        <v>2.5928792964919675E-2</v>
      </c>
      <c r="X2211">
        <f>I2211*L2211*O2211*R2211*U2211*'PROBABILITY DATA'!$C$4</f>
        <v>1.2500528033574891E-7</v>
      </c>
      <c r="Y2211">
        <f>J2211*M2211*P2211*S2211*V2211*'PROBABILITY DATA'!$C$5</f>
        <v>1.4720366069584446E-7</v>
      </c>
      <c r="AA2211">
        <f t="shared" si="69"/>
        <v>1.4720366069584446E-7</v>
      </c>
      <c r="AC2211" s="5" t="str">
        <f t="shared" si="68"/>
        <v>TIDAK</v>
      </c>
    </row>
    <row r="2212" spans="2:29" x14ac:dyDescent="0.2">
      <c r="B2212" s="7">
        <v>6.4761398400000001</v>
      </c>
      <c r="C2212" s="8">
        <v>215.72176859999999</v>
      </c>
      <c r="D2212" s="8">
        <v>21165.590649999998</v>
      </c>
      <c r="E2212" s="8">
        <v>7.6429522690000002</v>
      </c>
      <c r="F2212">
        <v>348.47494250607002</v>
      </c>
      <c r="G2212" t="s">
        <v>12</v>
      </c>
      <c r="I2212">
        <f>1/SQRT(2*3.14*'STDEV DATA'!$B$4)*EXP(-((B2212-'RATA RATA DATA'!$B$5)^2/(2*'STDEV DATA'!$B$4^2)))</f>
        <v>0.31168389781523248</v>
      </c>
      <c r="J2212">
        <f>1/SQRT(2*3.14*'STDEV DATA'!$B$5)*EXP(-((B2212-'RATA RATA DATA'!$B$6)^2/(2*'STDEV DATA'!$B$5^2)))</f>
        <v>0.29705672172968006</v>
      </c>
      <c r="L2212">
        <f>1/SQRT(2*3.14*'STDEV DATA'!$C$4)*EXP(-((C2212-'RATA RATA DATA'!$C$5)^2/(2*'STDEV DATA'!$C$4^2)))</f>
        <v>5.7199068177587721E-2</v>
      </c>
      <c r="M2212">
        <f>1/SQRT(2*3.14*'STDEV DATA'!$C$5)*EXP(-((C2212-'RATA RATA DATA'!$C$6)^2/(2*'STDEV DATA'!$C$5^2)))</f>
        <v>5.93960701857245E-2</v>
      </c>
      <c r="O2212">
        <f>1/SQRT(2*3.14*'STDEV DATA'!$D$4)*EXP(-((D2212-'RATA RATA DATA'!$D$5)^2/(2*'STDEV DATA'!$D$4^2)))</f>
        <v>4.1450148747802194E-3</v>
      </c>
      <c r="P2212">
        <f>1/SQRT(2*3.14*'STDEV DATA'!$D$5)*EXP(-((D2212-'RATA RATA DATA'!$D$6)^2/(2*'STDEV DATA'!$D$5^2)))</f>
        <v>4.3059968172306697E-3</v>
      </c>
      <c r="R2212">
        <f>1/SQRT(2*3.14*'STDEV DATA'!$E$4)*EXP(-((E2212-'RATA RATA DATA'!$E$5)^2/(2*'STDEV DATA'!$E$4^2)))</f>
        <v>0.29413747288503744</v>
      </c>
      <c r="S2212">
        <f>1/SQRT(2*3.14*'STDEV DATA'!$E$5)*EXP(-((E2212-'RATA RATA DATA'!$E$6)^2/(2*'STDEV DATA'!$E$5^2)))</f>
        <v>0.30447524590924563</v>
      </c>
      <c r="U2212">
        <f>1/SQRT(2*3.14*'STDEV DATA'!$F$4)*EXP(-((F2212-'RATA RATA DATA'!$F$5)^2/(2*'STDEV DATA'!$F$4^2)))</f>
        <v>5.7510890904114265E-2</v>
      </c>
      <c r="V2212">
        <f>1/SQRT(2*3.14*'STDEV DATA'!$F$5)*EXP(-((F2212-'RATA RATA DATA'!$F$6)^2/(2*'STDEV DATA'!$F$5^2)))</f>
        <v>6.4072706267825061E-2</v>
      </c>
      <c r="X2212">
        <f>I2212*L2212*O2212*R2212*U2212*'PROBABILITY DATA'!$C$4</f>
        <v>4.8765965430546621E-7</v>
      </c>
      <c r="Y2212">
        <f>J2212*M2212*P2212*S2212*V2212*'PROBABILITY DATA'!$C$5</f>
        <v>9.0377977528814551E-7</v>
      </c>
      <c r="AA2212">
        <f t="shared" si="69"/>
        <v>9.0377977528814551E-7</v>
      </c>
      <c r="AC2212" s="5" t="str">
        <f t="shared" si="68"/>
        <v>TIDAK</v>
      </c>
    </row>
    <row r="2213" spans="2:29" x14ac:dyDescent="0.2">
      <c r="B2213" s="7">
        <v>9.8945621290000005</v>
      </c>
      <c r="C2213" s="8">
        <v>128.58573269999999</v>
      </c>
      <c r="D2213" s="8">
        <v>26436.033329999998</v>
      </c>
      <c r="E2213" s="8">
        <v>8.7787174940000003</v>
      </c>
      <c r="F2213">
        <v>349.74844570388001</v>
      </c>
      <c r="G2213" t="s">
        <v>12</v>
      </c>
      <c r="I2213">
        <f>1/SQRT(2*3.14*'STDEV DATA'!$B$4)*EXP(-((B2213-'RATA RATA DATA'!$B$5)^2/(2*'STDEV DATA'!$B$4^2)))</f>
        <v>3.8135601986828485E-2</v>
      </c>
      <c r="J2213">
        <f>1/SQRT(2*3.14*'STDEV DATA'!$B$5)*EXP(-((B2213-'RATA RATA DATA'!$B$6)^2/(2*'STDEV DATA'!$B$5^2)))</f>
        <v>6.145396820014036E-2</v>
      </c>
      <c r="L2213">
        <f>1/SQRT(2*3.14*'STDEV DATA'!$C$4)*EXP(-((C2213-'RATA RATA DATA'!$C$5)^2/(2*'STDEV DATA'!$C$4^2)))</f>
        <v>1.1213756331518065E-2</v>
      </c>
      <c r="M2213">
        <f>1/SQRT(2*3.14*'STDEV DATA'!$C$5)*EXP(-((C2213-'RATA RATA DATA'!$C$6)^2/(2*'STDEV DATA'!$C$5^2)))</f>
        <v>6.4523594491385297E-3</v>
      </c>
      <c r="O2213">
        <f>1/SQRT(2*3.14*'STDEV DATA'!$D$4)*EXP(-((D2213-'RATA RATA DATA'!$D$5)^2/(2*'STDEV DATA'!$D$4^2)))</f>
        <v>3.7878640158724667E-3</v>
      </c>
      <c r="P2213">
        <f>1/SQRT(2*3.14*'STDEV DATA'!$D$5)*EXP(-((D2213-'RATA RATA DATA'!$D$6)^2/(2*'STDEV DATA'!$D$5^2)))</f>
        <v>3.7207748626477645E-3</v>
      </c>
      <c r="R2213">
        <f>1/SQRT(2*3.14*'STDEV DATA'!$E$4)*EXP(-((E2213-'RATA RATA DATA'!$E$5)^2/(2*'STDEV DATA'!$E$4^2)))</f>
        <v>0.195680313699821</v>
      </c>
      <c r="S2213">
        <f>1/SQRT(2*3.14*'STDEV DATA'!$E$5)*EXP(-((E2213-'RATA RATA DATA'!$E$6)^2/(2*'STDEV DATA'!$E$5^2)))</f>
        <v>0.17328603024399411</v>
      </c>
      <c r="U2213">
        <f>1/SQRT(2*3.14*'STDEV DATA'!$F$4)*EXP(-((F2213-'RATA RATA DATA'!$F$5)^2/(2*'STDEV DATA'!$F$4^2)))</f>
        <v>5.6835746172797963E-2</v>
      </c>
      <c r="V2213">
        <f>1/SQRT(2*3.14*'STDEV DATA'!$F$5)*EXP(-((F2213-'RATA RATA DATA'!$F$6)^2/(2*'STDEV DATA'!$F$5^2)))</f>
        <v>6.2901763663215274E-2</v>
      </c>
      <c r="X2213">
        <f>I2213*L2213*O2213*R2213*U2213*'PROBABILITY DATA'!$C$4</f>
        <v>7.028000170411279E-9</v>
      </c>
      <c r="Y2213">
        <f>J2213*M2213*P2213*S2213*V2213*'PROBABILITY DATA'!$C$5</f>
        <v>9.8060705333308188E-9</v>
      </c>
      <c r="AA2213">
        <f t="shared" si="69"/>
        <v>9.8060705333308188E-9</v>
      </c>
      <c r="AC2213" s="5" t="str">
        <f t="shared" si="68"/>
        <v>TIDAK</v>
      </c>
    </row>
    <row r="2214" spans="2:29" x14ac:dyDescent="0.2">
      <c r="B2214" s="7">
        <v>4.8080397469999996</v>
      </c>
      <c r="C2214" s="8">
        <v>186.16057029999999</v>
      </c>
      <c r="D2214" s="8">
        <v>19118.050299999999</v>
      </c>
      <c r="E2214" s="8">
        <v>7.054443859</v>
      </c>
      <c r="F2214">
        <v>359.40623621947998</v>
      </c>
      <c r="G2214" t="s">
        <v>12</v>
      </c>
      <c r="I2214">
        <f>1/SQRT(2*3.14*'STDEV DATA'!$B$4)*EXP(-((B2214-'RATA RATA DATA'!$B$5)^2/(2*'STDEV DATA'!$B$4^2)))</f>
        <v>8.3058404816371875E-2</v>
      </c>
      <c r="J2214">
        <f>1/SQRT(2*3.14*'STDEV DATA'!$B$5)*EXP(-((B2214-'RATA RATA DATA'!$B$6)^2/(2*'STDEV DATA'!$B$5^2)))</f>
        <v>0.1084451288571954</v>
      </c>
      <c r="L2214">
        <f>1/SQRT(2*3.14*'STDEV DATA'!$C$4)*EXP(-((C2214-'RATA RATA DATA'!$C$5)^2/(2*'STDEV DATA'!$C$4^2)))</f>
        <v>6.4502341528987817E-2</v>
      </c>
      <c r="M2214">
        <f>1/SQRT(2*3.14*'STDEV DATA'!$C$5)*EXP(-((C2214-'RATA RATA DATA'!$C$6)^2/(2*'STDEV DATA'!$C$5^2)))</f>
        <v>6.756898872056559E-2</v>
      </c>
      <c r="O2214">
        <f>1/SQRT(2*3.14*'STDEV DATA'!$D$4)*EXP(-((D2214-'RATA RATA DATA'!$D$5)^2/(2*'STDEV DATA'!$D$4^2)))</f>
        <v>3.9216391419488218E-3</v>
      </c>
      <c r="P2214">
        <f>1/SQRT(2*3.14*'STDEV DATA'!$D$5)*EXP(-((D2214-'RATA RATA DATA'!$D$6)^2/(2*'STDEV DATA'!$D$5^2)))</f>
        <v>4.1129125065904291E-3</v>
      </c>
      <c r="R2214">
        <f>1/SQRT(2*3.14*'STDEV DATA'!$E$4)*EXP(-((E2214-'RATA RATA DATA'!$E$5)^2/(2*'STDEV DATA'!$E$4^2)))</f>
        <v>0.30503179867844538</v>
      </c>
      <c r="S2214">
        <f>1/SQRT(2*3.14*'STDEV DATA'!$E$5)*EXP(-((E2214-'RATA RATA DATA'!$E$6)^2/(2*'STDEV DATA'!$E$5^2)))</f>
        <v>0.3255652065740049</v>
      </c>
      <c r="U2214">
        <f>1/SQRT(2*3.14*'STDEV DATA'!$F$4)*EXP(-((F2214-'RATA RATA DATA'!$F$5)^2/(2*'STDEV DATA'!$F$4^2)))</f>
        <v>5.0426779924597466E-2</v>
      </c>
      <c r="V2214">
        <f>1/SQRT(2*3.14*'STDEV DATA'!$F$5)*EXP(-((F2214-'RATA RATA DATA'!$F$6)^2/(2*'STDEV DATA'!$F$5^2)))</f>
        <v>5.1926714485041096E-2</v>
      </c>
      <c r="X2214">
        <f>I2214*L2214*O2214*R2214*U2214*'PROBABILITY DATA'!$C$4</f>
        <v>1.2607239638187191E-7</v>
      </c>
      <c r="Y2214">
        <f>J2214*M2214*P2214*S2214*V2214*'PROBABILITY DATA'!$C$5</f>
        <v>3.1067229785652362E-7</v>
      </c>
      <c r="AA2214">
        <f t="shared" si="69"/>
        <v>3.1067229785652362E-7</v>
      </c>
      <c r="AC2214" s="5" t="str">
        <f t="shared" si="68"/>
        <v>TIDAK</v>
      </c>
    </row>
    <row r="2215" spans="2:29" x14ac:dyDescent="0.2">
      <c r="B2215" s="7">
        <v>10.577930500000001</v>
      </c>
      <c r="C2215" s="8">
        <v>278.03636030000001</v>
      </c>
      <c r="D2215" s="8">
        <v>28652.1433</v>
      </c>
      <c r="E2215" s="8">
        <v>2.7857184259999999</v>
      </c>
      <c r="F2215">
        <v>379.27749521051999</v>
      </c>
      <c r="G2215" t="s">
        <v>12</v>
      </c>
      <c r="I2215">
        <f>1/SQRT(2*3.14*'STDEV DATA'!$B$4)*EXP(-((B2215-'RATA RATA DATA'!$B$5)^2/(2*'STDEV DATA'!$B$4^2)))</f>
        <v>1.1537755764727084E-2</v>
      </c>
      <c r="J2215">
        <f>1/SQRT(2*3.14*'STDEV DATA'!$B$5)*EXP(-((B2215-'RATA RATA DATA'!$B$6)^2/(2*'STDEV DATA'!$B$5^2)))</f>
        <v>2.4938430338432193E-2</v>
      </c>
      <c r="L2215">
        <f>1/SQRT(2*3.14*'STDEV DATA'!$C$4)*EXP(-((C2215-'RATA RATA DATA'!$C$5)^2/(2*'STDEV DATA'!$C$4^2)))</f>
        <v>4.6161449593405905E-3</v>
      </c>
      <c r="M2215">
        <f>1/SQRT(2*3.14*'STDEV DATA'!$C$5)*EXP(-((C2215-'RATA RATA DATA'!$C$6)^2/(2*'STDEV DATA'!$C$5^2)))</f>
        <v>2.3293439314009401E-3</v>
      </c>
      <c r="O2215">
        <f>1/SQRT(2*3.14*'STDEV DATA'!$D$4)*EXP(-((D2215-'RATA RATA DATA'!$D$5)^2/(2*'STDEV DATA'!$D$4^2)))</f>
        <v>3.2996530846215919E-3</v>
      </c>
      <c r="P2215">
        <f>1/SQRT(2*3.14*'STDEV DATA'!$D$5)*EXP(-((D2215-'RATA RATA DATA'!$D$6)^2/(2*'STDEV DATA'!$D$5^2)))</f>
        <v>3.1232518712577565E-3</v>
      </c>
      <c r="R2215">
        <f>1/SQRT(2*3.14*'STDEV DATA'!$E$4)*EXP(-((E2215-'RATA RATA DATA'!$E$5)^2/(2*'STDEV DATA'!$E$4^2)))</f>
        <v>1.115901441871252E-2</v>
      </c>
      <c r="S2215">
        <f>1/SQRT(2*3.14*'STDEV DATA'!$E$5)*EXP(-((E2215-'RATA RATA DATA'!$E$6)^2/(2*'STDEV DATA'!$E$5^2)))</f>
        <v>5.3238927809979783E-3</v>
      </c>
      <c r="U2215">
        <f>1/SQRT(2*3.14*'STDEV DATA'!$F$4)*EXP(-((F2215-'RATA RATA DATA'!$F$5)^2/(2*'STDEV DATA'!$F$4^2)))</f>
        <v>3.3351942798443938E-2</v>
      </c>
      <c r="V2215">
        <f>1/SQRT(2*3.14*'STDEV DATA'!$F$5)*EXP(-((F2215-'RATA RATA DATA'!$F$6)^2/(2*'STDEV DATA'!$F$5^2)))</f>
        <v>2.6233658649908839E-2</v>
      </c>
      <c r="X2215">
        <f>I2215*L2215*O2215*R2215*U2215*'PROBABILITY DATA'!$C$4</f>
        <v>2.5515436270395621E-11</v>
      </c>
      <c r="Y2215">
        <f>J2215*M2215*P2215*S2215*V2215*'PROBABILITY DATA'!$C$5</f>
        <v>1.5451287220270544E-11</v>
      </c>
      <c r="AA2215">
        <f t="shared" si="69"/>
        <v>2.5515436270395621E-11</v>
      </c>
      <c r="AC2215" s="5" t="str">
        <f t="shared" si="68"/>
        <v>YA</v>
      </c>
    </row>
    <row r="2216" spans="2:29" x14ac:dyDescent="0.2">
      <c r="B2216" s="7">
        <v>6.3049716599999996</v>
      </c>
      <c r="C2216" s="8">
        <v>249.08260060000001</v>
      </c>
      <c r="D2216" s="8">
        <v>21046.448520000002</v>
      </c>
      <c r="E2216" s="8">
        <v>5.4562725969999999</v>
      </c>
      <c r="F2216">
        <v>333.77577661081295</v>
      </c>
      <c r="G2216" t="s">
        <v>12</v>
      </c>
      <c r="I2216">
        <f>1/SQRT(2*3.14*'STDEV DATA'!$B$4)*EXP(-((B2216-'RATA RATA DATA'!$B$5)^2/(2*'STDEV DATA'!$B$4^2)))</f>
        <v>0.29212545626184561</v>
      </c>
      <c r="J2216">
        <f>1/SQRT(2*3.14*'STDEV DATA'!$B$5)*EXP(-((B2216-'RATA RATA DATA'!$B$6)^2/(2*'STDEV DATA'!$B$5^2)))</f>
        <v>0.28263919306588992</v>
      </c>
      <c r="L2216">
        <f>1/SQRT(2*3.14*'STDEV DATA'!$C$4)*EXP(-((C2216-'RATA RATA DATA'!$C$5)^2/(2*'STDEV DATA'!$C$4^2)))</f>
        <v>2.1779258502975751E-2</v>
      </c>
      <c r="M2216">
        <f>1/SQRT(2*3.14*'STDEV DATA'!$C$5)*EXP(-((C2216-'RATA RATA DATA'!$C$6)^2/(2*'STDEV DATA'!$C$5^2)))</f>
        <v>1.730400288464309E-2</v>
      </c>
      <c r="O2216">
        <f>1/SQRT(2*3.14*'STDEV DATA'!$D$4)*EXP(-((D2216-'RATA RATA DATA'!$D$5)^2/(2*'STDEV DATA'!$D$4^2)))</f>
        <v>4.1374064247344704E-3</v>
      </c>
      <c r="P2216">
        <f>1/SQRT(2*3.14*'STDEV DATA'!$D$5)*EXP(-((D2216-'RATA RATA DATA'!$D$6)^2/(2*'STDEV DATA'!$D$5^2)))</f>
        <v>4.301280558914042E-3</v>
      </c>
      <c r="R2216">
        <f>1/SQRT(2*3.14*'STDEV DATA'!$E$4)*EXP(-((E2216-'RATA RATA DATA'!$E$5)^2/(2*'STDEV DATA'!$E$4^2)))</f>
        <v>0.18440517406845822</v>
      </c>
      <c r="S2216">
        <f>1/SQRT(2*3.14*'STDEV DATA'!$E$5)*EXP(-((E2216-'RATA RATA DATA'!$E$6)^2/(2*'STDEV DATA'!$E$5^2)))</f>
        <v>0.17987537732884795</v>
      </c>
      <c r="U2216">
        <f>1/SQRT(2*3.14*'STDEV DATA'!$F$4)*EXP(-((F2216-'RATA RATA DATA'!$F$5)^2/(2*'STDEV DATA'!$F$4^2)))</f>
        <v>6.1643058590409874E-2</v>
      </c>
      <c r="V2216">
        <f>1/SQRT(2*3.14*'STDEV DATA'!$F$5)*EXP(-((F2216-'RATA RATA DATA'!$F$6)^2/(2*'STDEV DATA'!$F$5^2)))</f>
        <v>7.0637520417500863E-2</v>
      </c>
      <c r="X2216">
        <f>I2216*L2216*O2216*R2216*U2216*'PROBABILITY DATA'!$C$4</f>
        <v>1.1673065442652626E-7</v>
      </c>
      <c r="Y2216">
        <f>J2216*M2216*P2216*S2216*V2216*'PROBABILITY DATA'!$C$5</f>
        <v>1.6298613412870047E-7</v>
      </c>
      <c r="AA2216">
        <f t="shared" si="69"/>
        <v>1.6298613412870047E-7</v>
      </c>
      <c r="AC2216" s="5" t="str">
        <f t="shared" si="68"/>
        <v>TIDAK</v>
      </c>
    </row>
    <row r="2217" spans="2:29" x14ac:dyDescent="0.2">
      <c r="B2217" s="7">
        <v>7.8224918829999996</v>
      </c>
      <c r="C2217" s="8">
        <v>208.63671980000001</v>
      </c>
      <c r="D2217" s="8">
        <v>22308.82173</v>
      </c>
      <c r="E2217" s="8">
        <v>5.8503276189999998</v>
      </c>
      <c r="F2217">
        <v>408.12325453765999</v>
      </c>
      <c r="G2217" t="s">
        <v>12</v>
      </c>
      <c r="I2217">
        <f>1/SQRT(2*3.14*'STDEV DATA'!$B$4)*EXP(-((B2217-'RATA RATA DATA'!$B$5)^2/(2*'STDEV DATA'!$B$4^2)))</f>
        <v>0.29484195187131501</v>
      </c>
      <c r="J2217">
        <f>1/SQRT(2*3.14*'STDEV DATA'!$B$5)*EXP(-((B2217-'RATA RATA DATA'!$B$6)^2/(2*'STDEV DATA'!$B$5^2)))</f>
        <v>0.28642286189890331</v>
      </c>
      <c r="L2217">
        <f>1/SQRT(2*3.14*'STDEV DATA'!$C$4)*EXP(-((C2217-'RATA RATA DATA'!$C$5)^2/(2*'STDEV DATA'!$C$4^2)))</f>
        <v>6.2696216836624852E-2</v>
      </c>
      <c r="M2217">
        <f>1/SQRT(2*3.14*'STDEV DATA'!$C$5)*EXP(-((C2217-'RATA RATA DATA'!$C$6)^2/(2*'STDEV DATA'!$C$5^2)))</f>
        <v>6.6529789382133456E-2</v>
      </c>
      <c r="O2217">
        <f>1/SQRT(2*3.14*'STDEV DATA'!$D$4)*EXP(-((D2217-'RATA RATA DATA'!$D$5)^2/(2*'STDEV DATA'!$D$4^2)))</f>
        <v>4.1821633778834962E-3</v>
      </c>
      <c r="P2217">
        <f>1/SQRT(2*3.14*'STDEV DATA'!$D$5)*EXP(-((D2217-'RATA RATA DATA'!$D$6)^2/(2*'STDEV DATA'!$D$5^2)))</f>
        <v>4.3087142126225176E-3</v>
      </c>
      <c r="R2217">
        <f>1/SQRT(2*3.14*'STDEV DATA'!$E$4)*EXP(-((E2217-'RATA RATA DATA'!$E$5)^2/(2*'STDEV DATA'!$E$4^2)))</f>
        <v>0.22655085340045134</v>
      </c>
      <c r="S2217">
        <f>1/SQRT(2*3.14*'STDEV DATA'!$E$5)*EXP(-((E2217-'RATA RATA DATA'!$E$6)^2/(2*'STDEV DATA'!$E$5^2)))</f>
        <v>0.2313195110665969</v>
      </c>
      <c r="U2217">
        <f>1/SQRT(2*3.14*'STDEV DATA'!$F$4)*EXP(-((F2217-'RATA RATA DATA'!$F$5)^2/(2*'STDEV DATA'!$F$4^2)))</f>
        <v>1.2261783318788697E-2</v>
      </c>
      <c r="V2217">
        <f>1/SQRT(2*3.14*'STDEV DATA'!$F$5)*EXP(-((F2217-'RATA RATA DATA'!$F$6)^2/(2*'STDEV DATA'!$F$5^2)))</f>
        <v>4.8816800179368536E-3</v>
      </c>
      <c r="X2217">
        <f>I2217*L2217*O2217*R2217*U2217*'PROBABILITY DATA'!$C$4</f>
        <v>8.3779527868957328E-8</v>
      </c>
      <c r="Y2217">
        <f>J2217*M2217*P2217*S2217*V2217*'PROBABILITY DATA'!$C$5</f>
        <v>5.6535319776044309E-8</v>
      </c>
      <c r="AA2217">
        <f t="shared" si="69"/>
        <v>8.3779527868957328E-8</v>
      </c>
      <c r="AC2217" s="5" t="str">
        <f t="shared" si="68"/>
        <v>YA</v>
      </c>
    </row>
    <row r="2218" spans="2:29" x14ac:dyDescent="0.2">
      <c r="B2218" s="7">
        <v>7.9893762339999999</v>
      </c>
      <c r="C2218" s="8">
        <v>191.93619150000001</v>
      </c>
      <c r="D2218" s="8">
        <v>16746.80039</v>
      </c>
      <c r="E2218" s="8">
        <v>8.5624281890000002</v>
      </c>
      <c r="F2218">
        <v>312.73999309163997</v>
      </c>
      <c r="G2218" t="s">
        <v>12</v>
      </c>
      <c r="I2218">
        <f>1/SQRT(2*3.14*'STDEV DATA'!$B$4)*EXP(-((B2218-'RATA RATA DATA'!$B$5)^2/(2*'STDEV DATA'!$B$4^2)))</f>
        <v>0.27305733669577842</v>
      </c>
      <c r="J2218">
        <f>1/SQRT(2*3.14*'STDEV DATA'!$B$5)*EXP(-((B2218-'RATA RATA DATA'!$B$6)^2/(2*'STDEV DATA'!$B$5^2)))</f>
        <v>0.27044669164948087</v>
      </c>
      <c r="L2218">
        <f>1/SQRT(2*3.14*'STDEV DATA'!$C$4)*EXP(-((C2218-'RATA RATA DATA'!$C$5)^2/(2*'STDEV DATA'!$C$4^2)))</f>
        <v>6.6522553386955494E-2</v>
      </c>
      <c r="M2218">
        <f>1/SQRT(2*3.14*'STDEV DATA'!$C$5)*EXP(-((C2218-'RATA RATA DATA'!$C$6)^2/(2*'STDEV DATA'!$C$5^2)))</f>
        <v>7.0749897817621407E-2</v>
      </c>
      <c r="O2218">
        <f>1/SQRT(2*3.14*'STDEV DATA'!$D$4)*EXP(-((D2218-'RATA RATA DATA'!$D$5)^2/(2*'STDEV DATA'!$D$4^2)))</f>
        <v>3.4526364106084316E-3</v>
      </c>
      <c r="P2218">
        <f>1/SQRT(2*3.14*'STDEV DATA'!$D$5)*EXP(-((D2218-'RATA RATA DATA'!$D$6)^2/(2*'STDEV DATA'!$D$5^2)))</f>
        <v>3.6300083725139603E-3</v>
      </c>
      <c r="R2218">
        <f>1/SQRT(2*3.14*'STDEV DATA'!$E$4)*EXP(-((E2218-'RATA RATA DATA'!$E$5)^2/(2*'STDEV DATA'!$E$4^2)))</f>
        <v>0.21884364396303621</v>
      </c>
      <c r="S2218">
        <f>1/SQRT(2*3.14*'STDEV DATA'!$E$5)*EXP(-((E2218-'RATA RATA DATA'!$E$6)^2/(2*'STDEV DATA'!$E$5^2)))</f>
        <v>0.20162193492456776</v>
      </c>
      <c r="U2218">
        <f>1/SQRT(2*3.14*'STDEV DATA'!$F$4)*EXP(-((F2218-'RATA RATA DATA'!$F$5)^2/(2*'STDEV DATA'!$F$4^2)))</f>
        <v>5.4949520840869834E-2</v>
      </c>
      <c r="V2218">
        <f>1/SQRT(2*3.14*'STDEV DATA'!$F$5)*EXP(-((F2218-'RATA RATA DATA'!$F$6)^2/(2*'STDEV DATA'!$F$5^2)))</f>
        <v>5.6139980563824111E-2</v>
      </c>
      <c r="X2218">
        <f>I2218*L2218*O2218*R2218*U2218*'PROBABILITY DATA'!$C$4</f>
        <v>2.9421066722407952E-7</v>
      </c>
      <c r="Y2218">
        <f>J2218*M2218*P2218*S2218*V2218*'PROBABILITY DATA'!$C$5</f>
        <v>4.7939324868369819E-7</v>
      </c>
      <c r="AA2218">
        <f t="shared" si="69"/>
        <v>4.7939324868369819E-7</v>
      </c>
      <c r="AC2218" s="5" t="str">
        <f t="shared" si="68"/>
        <v>TIDAK</v>
      </c>
    </row>
    <row r="2219" spans="2:29" x14ac:dyDescent="0.2">
      <c r="B2219" s="7">
        <v>9.6717967649999999</v>
      </c>
      <c r="C2219" s="8">
        <v>130.60836330000001</v>
      </c>
      <c r="D2219" s="8">
        <v>30220.61249</v>
      </c>
      <c r="E2219" s="8">
        <v>9.3091418319999999</v>
      </c>
      <c r="F2219">
        <v>370.29486727262002</v>
      </c>
      <c r="G2219" t="s">
        <v>12</v>
      </c>
      <c r="I2219">
        <f>1/SQRT(2*3.14*'STDEV DATA'!$B$4)*EXP(-((B2219-'RATA RATA DATA'!$B$5)^2/(2*'STDEV DATA'!$B$4^2)))</f>
        <v>5.3251019377015735E-2</v>
      </c>
      <c r="J2219">
        <f>1/SQRT(2*3.14*'STDEV DATA'!$B$5)*EXP(-((B2219-'RATA RATA DATA'!$B$6)^2/(2*'STDEV DATA'!$B$5^2)))</f>
        <v>7.9045187644720682E-2</v>
      </c>
      <c r="L2219">
        <f>1/SQRT(2*3.14*'STDEV DATA'!$C$4)*EXP(-((C2219-'RATA RATA DATA'!$C$5)^2/(2*'STDEV DATA'!$C$4^2)))</f>
        <v>1.2466318710001392E-2</v>
      </c>
      <c r="M2219">
        <f>1/SQRT(2*3.14*'STDEV DATA'!$C$5)*EXP(-((C2219-'RATA RATA DATA'!$C$6)^2/(2*'STDEV DATA'!$C$5^2)))</f>
        <v>7.4274619302992003E-3</v>
      </c>
      <c r="O2219">
        <f>1/SQRT(2*3.14*'STDEV DATA'!$D$4)*EXP(-((D2219-'RATA RATA DATA'!$D$5)^2/(2*'STDEV DATA'!$D$4^2)))</f>
        <v>2.8873639922220068E-3</v>
      </c>
      <c r="P2219">
        <f>1/SQRT(2*3.14*'STDEV DATA'!$D$5)*EXP(-((D2219-'RATA RATA DATA'!$D$6)^2/(2*'STDEV DATA'!$D$5^2)))</f>
        <v>2.6493646545449E-3</v>
      </c>
      <c r="R2219">
        <f>1/SQRT(2*3.14*'STDEV DATA'!$E$4)*EXP(-((E2219-'RATA RATA DATA'!$E$5)^2/(2*'STDEV DATA'!$E$4^2)))</f>
        <v>0.13891854140388815</v>
      </c>
      <c r="S2219">
        <f>1/SQRT(2*3.14*'STDEV DATA'!$E$5)*EXP(-((E2219-'RATA RATA DATA'!$E$6)^2/(2*'STDEV DATA'!$E$5^2)))</f>
        <v>0.10947246752049182</v>
      </c>
      <c r="U2219">
        <f>1/SQRT(2*3.14*'STDEV DATA'!$F$4)*EXP(-((F2219-'RATA RATA DATA'!$F$5)^2/(2*'STDEV DATA'!$F$4^2)))</f>
        <v>4.1341583686973958E-2</v>
      </c>
      <c r="V2219">
        <f>1/SQRT(2*3.14*'STDEV DATA'!$F$5)*EXP(-((F2219-'RATA RATA DATA'!$F$6)^2/(2*'STDEV DATA'!$F$5^2)))</f>
        <v>3.7477639329052223E-2</v>
      </c>
      <c r="X2219">
        <f>I2219*L2219*O2219*R2219*U2219*'PROBABILITY DATA'!$C$4</f>
        <v>4.2943948415226134E-9</v>
      </c>
      <c r="Y2219">
        <f>J2219*M2219*P2219*S2219*V2219*'PROBABILITY DATA'!$C$5</f>
        <v>3.8913608250708045E-9</v>
      </c>
      <c r="AA2219">
        <f t="shared" si="69"/>
        <v>4.2943948415226134E-9</v>
      </c>
      <c r="AC2219" s="5" t="str">
        <f t="shared" si="68"/>
        <v>YA</v>
      </c>
    </row>
    <row r="2220" spans="2:29" x14ac:dyDescent="0.2">
      <c r="B2220" s="7">
        <v>5.9412655560000003</v>
      </c>
      <c r="C2220" s="8">
        <v>179.95486159999999</v>
      </c>
      <c r="D2220" s="8">
        <v>26562.447179999999</v>
      </c>
      <c r="E2220" s="8">
        <v>6.8032877469999997</v>
      </c>
      <c r="F2220">
        <v>333.77577661081295</v>
      </c>
      <c r="G2220" t="s">
        <v>12</v>
      </c>
      <c r="I2220">
        <f>1/SQRT(2*3.14*'STDEV DATA'!$B$4)*EXP(-((B2220-'RATA RATA DATA'!$B$5)^2/(2*'STDEV DATA'!$B$4^2)))</f>
        <v>0.24120694535902745</v>
      </c>
      <c r="J2220">
        <f>1/SQRT(2*3.14*'STDEV DATA'!$B$5)*EXP(-((B2220-'RATA RATA DATA'!$B$6)^2/(2*'STDEV DATA'!$B$5^2)))</f>
        <v>0.24413561302178166</v>
      </c>
      <c r="L2220">
        <f>1/SQRT(2*3.14*'STDEV DATA'!$C$4)*EXP(-((C2220-'RATA RATA DATA'!$C$5)^2/(2*'STDEV DATA'!$C$4^2)))</f>
        <v>6.0592274818120823E-2</v>
      </c>
      <c r="M2220">
        <f>1/SQRT(2*3.14*'STDEV DATA'!$C$5)*EXP(-((C2220-'RATA RATA DATA'!$C$6)^2/(2*'STDEV DATA'!$C$5^2)))</f>
        <v>6.1879629452157983E-2</v>
      </c>
      <c r="O2220">
        <f>1/SQRT(2*3.14*'STDEV DATA'!$D$4)*EXP(-((D2220-'RATA RATA DATA'!$D$5)^2/(2*'STDEV DATA'!$D$4^2)))</f>
        <v>3.7641609086167716E-3</v>
      </c>
      <c r="P2220">
        <f>1/SQRT(2*3.14*'STDEV DATA'!$D$5)*EXP(-((D2220-'RATA RATA DATA'!$D$6)^2/(2*'STDEV DATA'!$D$5^2)))</f>
        <v>3.690476038716584E-3</v>
      </c>
      <c r="R2220">
        <f>1/SQRT(2*3.14*'STDEV DATA'!$E$4)*EXP(-((E2220-'RATA RATA DATA'!$E$5)^2/(2*'STDEV DATA'!$E$4^2)))</f>
        <v>0.29874986638634399</v>
      </c>
      <c r="S2220">
        <f>1/SQRT(2*3.14*'STDEV DATA'!$E$5)*EXP(-((E2220-'RATA RATA DATA'!$E$6)^2/(2*'STDEV DATA'!$E$5^2)))</f>
        <v>0.3196948319928915</v>
      </c>
      <c r="U2220">
        <f>1/SQRT(2*3.14*'STDEV DATA'!$F$4)*EXP(-((F2220-'RATA RATA DATA'!$F$5)^2/(2*'STDEV DATA'!$F$4^2)))</f>
        <v>6.1643058590409874E-2</v>
      </c>
      <c r="V2220">
        <f>1/SQRT(2*3.14*'STDEV DATA'!$F$5)*EXP(-((F2220-'RATA RATA DATA'!$F$6)^2/(2*'STDEV DATA'!$F$5^2)))</f>
        <v>7.0637520417500863E-2</v>
      </c>
      <c r="X2220">
        <f>I2220*L2220*O2220*R2220*U2220*'PROBABILITY DATA'!$C$4</f>
        <v>3.9523382578852333E-7</v>
      </c>
      <c r="Y2220">
        <f>J2220*M2220*P2220*S2220*V2220*'PROBABILITY DATA'!$C$5</f>
        <v>7.6771327926181097E-7</v>
      </c>
      <c r="AA2220">
        <f t="shared" si="69"/>
        <v>7.6771327926181097E-7</v>
      </c>
      <c r="AC2220" s="5" t="str">
        <f t="shared" si="68"/>
        <v>TIDAK</v>
      </c>
    </row>
    <row r="2221" spans="2:29" x14ac:dyDescent="0.2">
      <c r="B2221" s="7">
        <v>5.5747558479999997</v>
      </c>
      <c r="C2221" s="8">
        <v>189.7006648</v>
      </c>
      <c r="D2221" s="8">
        <v>11512.465840000001</v>
      </c>
      <c r="E2221" s="8">
        <v>8.7209718830000007</v>
      </c>
      <c r="F2221">
        <v>329.93963122941</v>
      </c>
      <c r="G2221" t="s">
        <v>12</v>
      </c>
      <c r="I2221">
        <f>1/SQRT(2*3.14*'STDEV DATA'!$B$4)*EXP(-((B2221-'RATA RATA DATA'!$B$5)^2/(2*'STDEV DATA'!$B$4^2)))</f>
        <v>0.18467582800023999</v>
      </c>
      <c r="J2221">
        <f>1/SQRT(2*3.14*'STDEV DATA'!$B$5)*EXP(-((B2221-'RATA RATA DATA'!$B$6)^2/(2*'STDEV DATA'!$B$5^2)))</f>
        <v>0.19916054926828985</v>
      </c>
      <c r="L2221">
        <f>1/SQRT(2*3.14*'STDEV DATA'!$C$4)*EXP(-((C2221-'RATA RATA DATA'!$C$5)^2/(2*'STDEV DATA'!$C$4^2)))</f>
        <v>6.5939213217980408E-2</v>
      </c>
      <c r="M2221">
        <f>1/SQRT(2*3.14*'STDEV DATA'!$C$5)*EXP(-((C2221-'RATA RATA DATA'!$C$6)^2/(2*'STDEV DATA'!$C$5^2)))</f>
        <v>6.978691900053112E-2</v>
      </c>
      <c r="O2221">
        <f>1/SQRT(2*3.14*'STDEV DATA'!$D$4)*EXP(-((D2221-'RATA RATA DATA'!$D$5)^2/(2*'STDEV DATA'!$D$4^2)))</f>
        <v>2.0498992764275926E-3</v>
      </c>
      <c r="P2221">
        <f>1/SQRT(2*3.14*'STDEV DATA'!$D$5)*EXP(-((D2221-'RATA RATA DATA'!$D$6)^2/(2*'STDEV DATA'!$D$5^2)))</f>
        <v>2.0977580382837355E-3</v>
      </c>
      <c r="R2221">
        <f>1/SQRT(2*3.14*'STDEV DATA'!$E$4)*EXP(-((E2221-'RATA RATA DATA'!$E$5)^2/(2*'STDEV DATA'!$E$4^2)))</f>
        <v>0.20193145167606041</v>
      </c>
      <c r="S2221">
        <f>1/SQRT(2*3.14*'STDEV DATA'!$E$5)*EXP(-((E2221-'RATA RATA DATA'!$E$6)^2/(2*'STDEV DATA'!$E$5^2)))</f>
        <v>0.18080319976159631</v>
      </c>
      <c r="U2221">
        <f>1/SQRT(2*3.14*'STDEV DATA'!$F$4)*EXP(-((F2221-'RATA RATA DATA'!$F$5)^2/(2*'STDEV DATA'!$F$4^2)))</f>
        <v>6.1510240350771038E-2</v>
      </c>
      <c r="V2221">
        <f>1/SQRT(2*3.14*'STDEV DATA'!$F$5)*EXP(-((F2221-'RATA RATA DATA'!$F$6)^2/(2*'STDEV DATA'!$F$5^2)))</f>
        <v>6.9971322662161134E-2</v>
      </c>
      <c r="X2221">
        <f>I2221*L2221*O2221*R2221*U2221*'PROBABILITY DATA'!$C$4</f>
        <v>1.2095524070438237E-7</v>
      </c>
      <c r="Y2221">
        <f>J2221*M2221*P2221*S2221*V2221*'PROBABILITY DATA'!$C$5</f>
        <v>2.2491876520653315E-7</v>
      </c>
      <c r="AA2221">
        <f t="shared" si="69"/>
        <v>2.2491876520653315E-7</v>
      </c>
      <c r="AC2221" s="5" t="str">
        <f t="shared" si="68"/>
        <v>TIDAK</v>
      </c>
    </row>
    <row r="2222" spans="2:29" x14ac:dyDescent="0.2">
      <c r="B2222" s="7">
        <v>7.6105092110000001</v>
      </c>
      <c r="C2222" s="8">
        <v>208.817812</v>
      </c>
      <c r="D2222" s="8">
        <v>34538.544040000001</v>
      </c>
      <c r="E2222" s="8">
        <v>5.600619955</v>
      </c>
      <c r="F2222">
        <v>301.78724070904002</v>
      </c>
      <c r="G2222" t="s">
        <v>12</v>
      </c>
      <c r="I2222">
        <f>1/SQRT(2*3.14*'STDEV DATA'!$B$4)*EXP(-((B2222-'RATA RATA DATA'!$B$5)^2/(2*'STDEV DATA'!$B$4^2)))</f>
        <v>0.31789420215445946</v>
      </c>
      <c r="J2222">
        <f>1/SQRT(2*3.14*'STDEV DATA'!$B$5)*EXP(-((B2222-'RATA RATA DATA'!$B$6)^2/(2*'STDEV DATA'!$B$5^2)))</f>
        <v>0.30294692647333349</v>
      </c>
      <c r="L2222">
        <f>1/SQRT(2*3.14*'STDEV DATA'!$C$4)*EXP(-((C2222-'RATA RATA DATA'!$C$5)^2/(2*'STDEV DATA'!$C$4^2)))</f>
        <v>6.2580266007582777E-2</v>
      </c>
      <c r="M2222">
        <f>1/SQRT(2*3.14*'STDEV DATA'!$C$5)*EXP(-((C2222-'RATA RATA DATA'!$C$6)^2/(2*'STDEV DATA'!$C$5^2)))</f>
        <v>6.6380190262749911E-2</v>
      </c>
      <c r="O2222">
        <f>1/SQRT(2*3.14*'STDEV DATA'!$D$4)*EXP(-((D2222-'RATA RATA DATA'!$D$5)^2/(2*'STDEV DATA'!$D$4^2)))</f>
        <v>1.7152335862819501E-3</v>
      </c>
      <c r="P2222">
        <f>1/SQRT(2*3.14*'STDEV DATA'!$D$5)*EXP(-((D2222-'RATA RATA DATA'!$D$6)^2/(2*'STDEV DATA'!$D$5^2)))</f>
        <v>1.4151290280706773E-3</v>
      </c>
      <c r="R2222">
        <f>1/SQRT(2*3.14*'STDEV DATA'!$E$4)*EXP(-((E2222-'RATA RATA DATA'!$E$5)^2/(2*'STDEV DATA'!$E$4^2)))</f>
        <v>0.20008545805006145</v>
      </c>
      <c r="S2222">
        <f>1/SQRT(2*3.14*'STDEV DATA'!$E$5)*EXP(-((E2222-'RATA RATA DATA'!$E$6)^2/(2*'STDEV DATA'!$E$5^2)))</f>
        <v>0.19882005896895799</v>
      </c>
      <c r="U2222">
        <f>1/SQRT(2*3.14*'STDEV DATA'!$F$4)*EXP(-((F2222-'RATA RATA DATA'!$F$5)^2/(2*'STDEV DATA'!$F$4^2)))</f>
        <v>4.6838714804889887E-2</v>
      </c>
      <c r="V2222">
        <f>1/SQRT(2*3.14*'STDEV DATA'!$F$5)*EXP(-((F2222-'RATA RATA DATA'!$F$6)^2/(2*'STDEV DATA'!$F$5^2)))</f>
        <v>4.193474734185694E-2</v>
      </c>
      <c r="X2222">
        <f>I2222*L2222*O2222*R2222*U2222*'PROBABILITY DATA'!$C$4</f>
        <v>1.2475292607556918E-7</v>
      </c>
      <c r="Y2222">
        <f>J2222*M2222*P2222*S2222*V2222*'PROBABILITY DATA'!$C$5</f>
        <v>1.4467785882727001E-7</v>
      </c>
      <c r="AA2222">
        <f t="shared" si="69"/>
        <v>1.4467785882727001E-7</v>
      </c>
      <c r="AC2222" s="5" t="str">
        <f t="shared" si="68"/>
        <v>TIDAK</v>
      </c>
    </row>
    <row r="2223" spans="2:29" x14ac:dyDescent="0.2">
      <c r="B2223" s="7">
        <v>7.1024466180000001</v>
      </c>
      <c r="C2223" s="8">
        <v>243.41294149999999</v>
      </c>
      <c r="D2223" s="8">
        <v>23493.120859999999</v>
      </c>
      <c r="E2223" s="8">
        <v>4.7927384100000001</v>
      </c>
      <c r="F2223">
        <v>283.344320982</v>
      </c>
      <c r="G2223" t="s">
        <v>12</v>
      </c>
      <c r="I2223">
        <f>1/SQRT(2*3.14*'STDEV DATA'!$B$4)*EXP(-((B2223-'RATA RATA DATA'!$B$5)^2/(2*'STDEV DATA'!$B$4^2)))</f>
        <v>0.34409694872997093</v>
      </c>
      <c r="J2223">
        <f>1/SQRT(2*3.14*'STDEV DATA'!$B$5)*EXP(-((B2223-'RATA RATA DATA'!$B$6)^2/(2*'STDEV DATA'!$B$5^2)))</f>
        <v>0.32098320864360708</v>
      </c>
      <c r="L2223">
        <f>1/SQRT(2*3.14*'STDEV DATA'!$C$4)*EXP(-((C2223-'RATA RATA DATA'!$C$5)^2/(2*'STDEV DATA'!$C$4^2)))</f>
        <v>2.73067399030857E-2</v>
      </c>
      <c r="M2223">
        <f>1/SQRT(2*3.14*'STDEV DATA'!$C$5)*EXP(-((C2223-'RATA RATA DATA'!$C$6)^2/(2*'STDEV DATA'!$C$5^2)))</f>
        <v>2.3147673453182884E-2</v>
      </c>
      <c r="O2223">
        <f>1/SQRT(2*3.14*'STDEV DATA'!$D$4)*EXP(-((D2223-'RATA RATA DATA'!$D$5)^2/(2*'STDEV DATA'!$D$4^2)))</f>
        <v>4.1513800474112074E-3</v>
      </c>
      <c r="P2223">
        <f>1/SQRT(2*3.14*'STDEV DATA'!$D$5)*EXP(-((D2223-'RATA RATA DATA'!$D$6)^2/(2*'STDEV DATA'!$D$5^2)))</f>
        <v>4.2308940818101227E-3</v>
      </c>
      <c r="R2223">
        <f>1/SQRT(2*3.14*'STDEV DATA'!$E$4)*EXP(-((E2223-'RATA RATA DATA'!$E$5)^2/(2*'STDEV DATA'!$E$4^2)))</f>
        <v>0.11554342026499503</v>
      </c>
      <c r="S2223">
        <f>1/SQRT(2*3.14*'STDEV DATA'!$E$5)*EXP(-((E2223-'RATA RATA DATA'!$E$6)^2/(2*'STDEV DATA'!$E$5^2)))</f>
        <v>0.10079164512650468</v>
      </c>
      <c r="U2223">
        <f>1/SQRT(2*3.14*'STDEV DATA'!$F$4)*EXP(-((F2223-'RATA RATA DATA'!$F$5)^2/(2*'STDEV DATA'!$F$4^2)))</f>
        <v>3.0669689631860016E-2</v>
      </c>
      <c r="V2223">
        <f>1/SQRT(2*3.14*'STDEV DATA'!$F$5)*EXP(-((F2223-'RATA RATA DATA'!$F$6)^2/(2*'STDEV DATA'!$F$5^2)))</f>
        <v>1.9658884326148669E-2</v>
      </c>
      <c r="X2223">
        <f>I2223*L2223*O2223*R2223*U2223*'PROBABILITY DATA'!$C$4</f>
        <v>5.3924326537177586E-8</v>
      </c>
      <c r="Y2223">
        <f>J2223*M2223*P2223*S2223*V2223*'PROBABILITY DATA'!$C$5</f>
        <v>3.7981488076614141E-8</v>
      </c>
      <c r="AA2223">
        <f t="shared" si="69"/>
        <v>5.3924326537177586E-8</v>
      </c>
      <c r="AC2223" s="5" t="str">
        <f t="shared" si="68"/>
        <v>YA</v>
      </c>
    </row>
    <row r="2224" spans="2:29" x14ac:dyDescent="0.2">
      <c r="B2224" s="7">
        <v>5.1527397989999999</v>
      </c>
      <c r="C2224" s="8">
        <v>185.34223739999999</v>
      </c>
      <c r="D2224" s="8">
        <v>25669.71992</v>
      </c>
      <c r="E2224" s="8">
        <v>7.8194792480000004</v>
      </c>
      <c r="F2224">
        <v>318.45097408455001</v>
      </c>
      <c r="G2224" t="s">
        <v>12</v>
      </c>
      <c r="I2224">
        <f>1/SQRT(2*3.14*'STDEV DATA'!$B$4)*EXP(-((B2224-'RATA RATA DATA'!$B$5)^2/(2*'STDEV DATA'!$B$4^2)))</f>
        <v>0.12384527475219402</v>
      </c>
      <c r="J2224">
        <f>1/SQRT(2*3.14*'STDEV DATA'!$B$5)*EXP(-((B2224-'RATA RATA DATA'!$B$6)^2/(2*'STDEV DATA'!$B$5^2)))</f>
        <v>0.1469345415109865</v>
      </c>
      <c r="L2224">
        <f>1/SQRT(2*3.14*'STDEV DATA'!$C$4)*EXP(-((C2224-'RATA RATA DATA'!$C$5)^2/(2*'STDEV DATA'!$C$4^2)))</f>
        <v>6.4084237176897652E-2</v>
      </c>
      <c r="M2224">
        <f>1/SQRT(2*3.14*'STDEV DATA'!$C$5)*EXP(-((C2224-'RATA RATA DATA'!$C$6)^2/(2*'STDEV DATA'!$C$5^2)))</f>
        <v>6.6942559140215449E-2</v>
      </c>
      <c r="O2224">
        <f>1/SQRT(2*3.14*'STDEV DATA'!$D$4)*EXP(-((D2224-'RATA RATA DATA'!$D$5)^2/(2*'STDEV DATA'!$D$4^2)))</f>
        <v>3.9185728873009484E-3</v>
      </c>
      <c r="P2224">
        <f>1/SQRT(2*3.14*'STDEV DATA'!$D$5)*EXP(-((D2224-'RATA RATA DATA'!$D$6)^2/(2*'STDEV DATA'!$D$5^2)))</f>
        <v>3.8915663318184967E-3</v>
      </c>
      <c r="R2224">
        <f>1/SQRT(2*3.14*'STDEV DATA'!$E$4)*EXP(-((E2224-'RATA RATA DATA'!$E$5)^2/(2*'STDEV DATA'!$E$4^2)))</f>
        <v>0.28425526896289088</v>
      </c>
      <c r="S2224">
        <f>1/SQRT(2*3.14*'STDEV DATA'!$E$5)*EXP(-((E2224-'RATA RATA DATA'!$E$6)^2/(2*'STDEV DATA'!$E$5^2)))</f>
        <v>0.28961281214178003</v>
      </c>
      <c r="U2224">
        <f>1/SQRT(2*3.14*'STDEV DATA'!$F$4)*EXP(-((F2224-'RATA RATA DATA'!$F$5)^2/(2*'STDEV DATA'!$F$4^2)))</f>
        <v>5.8123215221954704E-2</v>
      </c>
      <c r="V2224">
        <f>1/SQRT(2*3.14*'STDEV DATA'!$F$5)*EXP(-((F2224-'RATA RATA DATA'!$F$6)^2/(2*'STDEV DATA'!$F$5^2)))</f>
        <v>6.2377832717689062E-2</v>
      </c>
      <c r="X2224">
        <f>I2224*L2224*O2224*R2224*U2224*'PROBABILITY DATA'!$C$4</f>
        <v>2.0044891226064765E-7</v>
      </c>
      <c r="Y2224">
        <f>J2224*M2224*P2224*S2224*V2224*'PROBABILITY DATA'!$C$5</f>
        <v>4.2166296965634206E-7</v>
      </c>
      <c r="AA2224">
        <f t="shared" si="69"/>
        <v>4.2166296965634206E-7</v>
      </c>
      <c r="AC2224" s="5" t="str">
        <f t="shared" si="68"/>
        <v>TIDAK</v>
      </c>
    </row>
    <row r="2225" spans="2:29" x14ac:dyDescent="0.2">
      <c r="B2225" s="7">
        <v>7.3014636380000004</v>
      </c>
      <c r="C2225" s="8">
        <v>205.72188030000001</v>
      </c>
      <c r="D2225" s="8">
        <v>23778.758720000002</v>
      </c>
      <c r="E2225" s="8">
        <v>8.1799673800000008</v>
      </c>
      <c r="F2225">
        <v>333.33928218051</v>
      </c>
      <c r="G2225" t="s">
        <v>12</v>
      </c>
      <c r="I2225">
        <f>1/SQRT(2*3.14*'STDEV DATA'!$B$4)*EXP(-((B2225-'RATA RATA DATA'!$B$5)^2/(2*'STDEV DATA'!$B$4^2)))</f>
        <v>0.33931027658823532</v>
      </c>
      <c r="J2225">
        <f>1/SQRT(2*3.14*'STDEV DATA'!$B$5)*EXP(-((B2225-'RATA RATA DATA'!$B$6)^2/(2*'STDEV DATA'!$B$5^2)))</f>
        <v>0.31786070894054463</v>
      </c>
      <c r="L2225">
        <f>1/SQRT(2*3.14*'STDEV DATA'!$C$4)*EXP(-((C2225-'RATA RATA DATA'!$C$5)^2/(2*'STDEV DATA'!$C$4^2)))</f>
        <v>6.4362327246174855E-2</v>
      </c>
      <c r="M2225">
        <f>1/SQRT(2*3.14*'STDEV DATA'!$C$5)*EXP(-((C2225-'RATA RATA DATA'!$C$6)^2/(2*'STDEV DATA'!$C$5^2)))</f>
        <v>6.8662788098550948E-2</v>
      </c>
      <c r="O2225">
        <f>1/SQRT(2*3.14*'STDEV DATA'!$D$4)*EXP(-((D2225-'RATA RATA DATA'!$D$5)^2/(2*'STDEV DATA'!$D$4^2)))</f>
        <v>4.1335052697529353E-3</v>
      </c>
      <c r="P2225">
        <f>1/SQRT(2*3.14*'STDEV DATA'!$D$5)*EXP(-((D2225-'RATA RATA DATA'!$D$6)^2/(2*'STDEV DATA'!$D$5^2)))</f>
        <v>4.2002399109975141E-3</v>
      </c>
      <c r="R2225">
        <f>1/SQRT(2*3.14*'STDEV DATA'!$E$4)*EXP(-((E2225-'RATA RATA DATA'!$E$5)^2/(2*'STDEV DATA'!$E$4^2)))</f>
        <v>0.25639882361697608</v>
      </c>
      <c r="S2225">
        <f>1/SQRT(2*3.14*'STDEV DATA'!$E$5)*EXP(-((E2225-'RATA RATA DATA'!$E$6)^2/(2*'STDEV DATA'!$E$5^2)))</f>
        <v>0.25048700371025645</v>
      </c>
      <c r="U2225">
        <f>1/SQRT(2*3.14*'STDEV DATA'!$F$4)*EXP(-((F2225-'RATA RATA DATA'!$F$5)^2/(2*'STDEV DATA'!$F$4^2)))</f>
        <v>6.1654001297666537E-2</v>
      </c>
      <c r="V2225">
        <f>1/SQRT(2*3.14*'STDEV DATA'!$F$5)*EXP(-((F2225-'RATA RATA DATA'!$F$6)^2/(2*'STDEV DATA'!$F$5^2)))</f>
        <v>7.0612859013025067E-2</v>
      </c>
      <c r="X2225">
        <f>I2225*L2225*O2225*R2225*U2225*'PROBABILITY DATA'!$C$4</f>
        <v>5.5668754429007874E-7</v>
      </c>
      <c r="Y2225">
        <f>J2225*M2225*P2225*S2225*V2225*'PROBABILITY DATA'!$C$5</f>
        <v>9.8870819402357635E-7</v>
      </c>
      <c r="AA2225">
        <f t="shared" si="69"/>
        <v>9.8870819402357635E-7</v>
      </c>
      <c r="AC2225" s="5" t="str">
        <f t="shared" si="68"/>
        <v>TIDAK</v>
      </c>
    </row>
    <row r="2226" spans="2:29" x14ac:dyDescent="0.2">
      <c r="B2226" s="7">
        <v>6.1049258139999996</v>
      </c>
      <c r="C2226" s="8">
        <v>241.17571810000001</v>
      </c>
      <c r="D2226" s="8">
        <v>13539.811659999999</v>
      </c>
      <c r="E2226" s="8">
        <v>6.0155480140000002</v>
      </c>
      <c r="F2226">
        <v>335.39647488557</v>
      </c>
      <c r="G2226" t="s">
        <v>12</v>
      </c>
      <c r="I2226">
        <f>1/SQRT(2*3.14*'STDEV DATA'!$B$4)*EXP(-((B2226-'RATA RATA DATA'!$B$5)^2/(2*'STDEV DATA'!$B$4^2)))</f>
        <v>0.26530959037517537</v>
      </c>
      <c r="J2226">
        <f>1/SQRT(2*3.14*'STDEV DATA'!$B$5)*EXP(-((B2226-'RATA RATA DATA'!$B$6)^2/(2*'STDEV DATA'!$B$5^2)))</f>
        <v>0.26255933873652681</v>
      </c>
      <c r="L2226">
        <f>1/SQRT(2*3.14*'STDEV DATA'!$C$4)*EXP(-((C2226-'RATA RATA DATA'!$C$5)^2/(2*'STDEV DATA'!$C$4^2)))</f>
        <v>2.9647779903064417E-2</v>
      </c>
      <c r="M2226">
        <f>1/SQRT(2*3.14*'STDEV DATA'!$C$5)*EXP(-((C2226-'RATA RATA DATA'!$C$6)^2/(2*'STDEV DATA'!$C$5^2)))</f>
        <v>2.5726909979872075E-2</v>
      </c>
      <c r="O2226">
        <f>1/SQRT(2*3.14*'STDEV DATA'!$D$4)*EXP(-((D2226-'RATA RATA DATA'!$D$5)^2/(2*'STDEV DATA'!$D$4^2)))</f>
        <v>2.6089390285924849E-3</v>
      </c>
      <c r="P2226">
        <f>1/SQRT(2*3.14*'STDEV DATA'!$D$5)*EXP(-((D2226-'RATA RATA DATA'!$D$6)^2/(2*'STDEV DATA'!$D$5^2)))</f>
        <v>2.7122855601866072E-3</v>
      </c>
      <c r="R2226">
        <f>1/SQRT(2*3.14*'STDEV DATA'!$E$4)*EXP(-((E2226-'RATA RATA DATA'!$E$5)^2/(2*'STDEV DATA'!$E$4^2)))</f>
        <v>0.24307092998220142</v>
      </c>
      <c r="S2226">
        <f>1/SQRT(2*3.14*'STDEV DATA'!$E$5)*EXP(-((E2226-'RATA RATA DATA'!$E$6)^2/(2*'STDEV DATA'!$E$5^2)))</f>
        <v>0.25183345002782698</v>
      </c>
      <c r="U2226">
        <f>1/SQRT(2*3.14*'STDEV DATA'!$F$4)*EXP(-((F2226-'RATA RATA DATA'!$F$5)^2/(2*'STDEV DATA'!$F$4^2)))</f>
        <v>6.1543936198669671E-2</v>
      </c>
      <c r="V2226">
        <f>1/SQRT(2*3.14*'STDEV DATA'!$F$5)*EXP(-((F2226-'RATA RATA DATA'!$F$6)^2/(2*'STDEV DATA'!$F$5^2)))</f>
        <v>7.0613404437717922E-2</v>
      </c>
      <c r="X2226">
        <f>I2226*L2226*O2226*R2226*U2226*'PROBABILITY DATA'!$C$4</f>
        <v>1.1976069542306963E-7</v>
      </c>
      <c r="Y2226">
        <f>J2226*M2226*P2226*S2226*V2226*'PROBABILITY DATA'!$C$5</f>
        <v>1.9866338668146295E-7</v>
      </c>
      <c r="AA2226">
        <f t="shared" si="69"/>
        <v>1.9866338668146295E-7</v>
      </c>
      <c r="AC2226" s="5" t="str">
        <f t="shared" si="68"/>
        <v>TIDAK</v>
      </c>
    </row>
    <row r="2227" spans="2:29" x14ac:dyDescent="0.2">
      <c r="B2227" s="7">
        <v>6.0013824409999996</v>
      </c>
      <c r="C2227" s="8">
        <v>186.88442209999999</v>
      </c>
      <c r="D2227" s="8">
        <v>22554.830089999999</v>
      </c>
      <c r="E2227" s="8">
        <v>8.3918826539999998</v>
      </c>
      <c r="F2227">
        <v>331.21486749827</v>
      </c>
      <c r="G2227" t="s">
        <v>12</v>
      </c>
      <c r="I2227">
        <f>1/SQRT(2*3.14*'STDEV DATA'!$B$4)*EXP(-((B2227-'RATA RATA DATA'!$B$5)^2/(2*'STDEV DATA'!$B$4^2)))</f>
        <v>0.25022551436840085</v>
      </c>
      <c r="J2227">
        <f>1/SQRT(2*3.14*'STDEV DATA'!$B$5)*EXP(-((B2227-'RATA RATA DATA'!$B$6)^2/(2*'STDEV DATA'!$B$5^2)))</f>
        <v>0.25107493532946379</v>
      </c>
      <c r="L2227">
        <f>1/SQRT(2*3.14*'STDEV DATA'!$C$4)*EXP(-((C2227-'RATA RATA DATA'!$C$5)^2/(2*'STDEV DATA'!$C$4^2)))</f>
        <v>6.4845818703258035E-2</v>
      </c>
      <c r="M2227">
        <f>1/SQRT(2*3.14*'STDEV DATA'!$C$5)*EXP(-((C2227-'RATA RATA DATA'!$C$6)^2/(2*'STDEV DATA'!$C$5^2)))</f>
        <v>6.8088577719472493E-2</v>
      </c>
      <c r="O2227">
        <f>1/SQRT(2*3.14*'STDEV DATA'!$D$4)*EXP(-((D2227-'RATA RATA DATA'!$D$5)^2/(2*'STDEV DATA'!$D$4^2)))</f>
        <v>4.1815695681476734E-3</v>
      </c>
      <c r="P2227">
        <f>1/SQRT(2*3.14*'STDEV DATA'!$D$5)*EXP(-((D2227-'RATA RATA DATA'!$D$6)^2/(2*'STDEV DATA'!$D$5^2)))</f>
        <v>4.2992237337655132E-3</v>
      </c>
      <c r="R2227">
        <f>1/SQRT(2*3.14*'STDEV DATA'!$E$4)*EXP(-((E2227-'RATA RATA DATA'!$E$5)^2/(2*'STDEV DATA'!$E$4^2)))</f>
        <v>0.23632463795036304</v>
      </c>
      <c r="S2227">
        <f>1/SQRT(2*3.14*'STDEV DATA'!$E$5)*EXP(-((E2227-'RATA RATA DATA'!$E$6)^2/(2*'STDEV DATA'!$E$5^2)))</f>
        <v>0.22389573874957491</v>
      </c>
      <c r="U2227">
        <f>1/SQRT(2*3.14*'STDEV DATA'!$F$4)*EXP(-((F2227-'RATA RATA DATA'!$F$5)^2/(2*'STDEV DATA'!$F$4^2)))</f>
        <v>6.1611680251150408E-2</v>
      </c>
      <c r="V2227">
        <f>1/SQRT(2*3.14*'STDEV DATA'!$F$5)*EXP(-((F2227-'RATA RATA DATA'!$F$6)^2/(2*'STDEV DATA'!$F$5^2)))</f>
        <v>7.0304792540824557E-2</v>
      </c>
      <c r="X2227">
        <f>I2227*L2227*O2227*R2227*U2227*'PROBABILITY DATA'!$C$4</f>
        <v>3.8540017696325291E-7</v>
      </c>
      <c r="Y2227">
        <f>J2227*M2227*P2227*S2227*V2227*'PROBABILITY DATA'!$C$5</f>
        <v>7.0544829500903828E-7</v>
      </c>
      <c r="AA2227">
        <f t="shared" si="69"/>
        <v>7.0544829500903828E-7</v>
      </c>
      <c r="AC2227" s="5" t="str">
        <f t="shared" si="68"/>
        <v>TIDAK</v>
      </c>
    </row>
    <row r="2228" spans="2:29" x14ac:dyDescent="0.2">
      <c r="B2228" s="7">
        <v>7.080794504</v>
      </c>
      <c r="C2228" s="8">
        <v>153.03510779999999</v>
      </c>
      <c r="D2228" s="8">
        <v>28504.997510000001</v>
      </c>
      <c r="E2228" s="8">
        <v>8.4254975040000009</v>
      </c>
      <c r="F2228">
        <v>333.77577661081295</v>
      </c>
      <c r="G2228" t="s">
        <v>12</v>
      </c>
      <c r="I2228">
        <f>1/SQRT(2*3.14*'STDEV DATA'!$B$4)*EXP(-((B2228-'RATA RATA DATA'!$B$5)^2/(2*'STDEV DATA'!$B$4^2)))</f>
        <v>0.34416649185164766</v>
      </c>
      <c r="J2228">
        <f>1/SQRT(2*3.14*'STDEV DATA'!$B$5)*EXP(-((B2228-'RATA RATA DATA'!$B$6)^2/(2*'STDEV DATA'!$B$5^2)))</f>
        <v>0.32100347270959284</v>
      </c>
      <c r="L2228">
        <f>1/SQRT(2*3.14*'STDEV DATA'!$C$4)*EXP(-((C2228-'RATA RATA DATA'!$C$5)^2/(2*'STDEV DATA'!$C$4^2)))</f>
        <v>3.2470171704243204E-2</v>
      </c>
      <c r="M2228">
        <f>1/SQRT(2*3.14*'STDEV DATA'!$C$5)*EXP(-((C2228-'RATA RATA DATA'!$C$6)^2/(2*'STDEV DATA'!$C$5^2)))</f>
        <v>2.6616498002002512E-2</v>
      </c>
      <c r="O2228">
        <f>1/SQRT(2*3.14*'STDEV DATA'!$D$4)*EXP(-((D2228-'RATA RATA DATA'!$D$5)^2/(2*'STDEV DATA'!$D$4^2)))</f>
        <v>3.3361453617455484E-3</v>
      </c>
      <c r="P2228">
        <f>1/SQRT(2*3.14*'STDEV DATA'!$D$5)*EXP(-((D2228-'RATA RATA DATA'!$D$6)^2/(2*'STDEV DATA'!$D$5^2)))</f>
        <v>3.166362263846889E-3</v>
      </c>
      <c r="R2228">
        <f>1/SQRT(2*3.14*'STDEV DATA'!$E$4)*EXP(-((E2228-'RATA RATA DATA'!$E$5)^2/(2*'STDEV DATA'!$E$4^2)))</f>
        <v>0.23295663882116785</v>
      </c>
      <c r="S2228">
        <f>1/SQRT(2*3.14*'STDEV DATA'!$E$5)*EXP(-((E2228-'RATA RATA DATA'!$E$6)^2/(2*'STDEV DATA'!$E$5^2)))</f>
        <v>0.2195429599855675</v>
      </c>
      <c r="U2228">
        <f>1/SQRT(2*3.14*'STDEV DATA'!$F$4)*EXP(-((F2228-'RATA RATA DATA'!$F$5)^2/(2*'STDEV DATA'!$F$4^2)))</f>
        <v>6.1643058590409874E-2</v>
      </c>
      <c r="V2228">
        <f>1/SQRT(2*3.14*'STDEV DATA'!$F$5)*EXP(-((F2228-'RATA RATA DATA'!$F$6)^2/(2*'STDEV DATA'!$F$5^2)))</f>
        <v>7.0637520417500863E-2</v>
      </c>
      <c r="X2228">
        <f>I2228*L2228*O2228*R2228*U2228*'PROBABILITY DATA'!$C$4</f>
        <v>2.0885475492059758E-7</v>
      </c>
      <c r="Y2228">
        <f>J2228*M2228*P2228*S2228*V2228*'PROBABILITY DATA'!$C$5</f>
        <v>2.5582499079289517E-7</v>
      </c>
      <c r="AA2228">
        <f t="shared" si="69"/>
        <v>2.5582499079289517E-7</v>
      </c>
      <c r="AC2228" s="5" t="str">
        <f t="shared" si="68"/>
        <v>TIDAK</v>
      </c>
    </row>
    <row r="2229" spans="2:29" x14ac:dyDescent="0.2">
      <c r="B2229" s="7">
        <v>7.8856789989999996</v>
      </c>
      <c r="C2229" s="8">
        <v>207.8213035</v>
      </c>
      <c r="D2229" s="8">
        <v>12359.63119</v>
      </c>
      <c r="E2229" s="8">
        <v>7.377662602</v>
      </c>
      <c r="F2229">
        <v>340.97898476427002</v>
      </c>
      <c r="G2229" t="s">
        <v>12</v>
      </c>
      <c r="I2229">
        <f>1/SQRT(2*3.14*'STDEV DATA'!$B$4)*EXP(-((B2229-'RATA RATA DATA'!$B$5)^2/(2*'STDEV DATA'!$B$4^2)))</f>
        <v>0.28691607671650493</v>
      </c>
      <c r="J2229">
        <f>1/SQRT(2*3.14*'STDEV DATA'!$B$5)*EXP(-((B2229-'RATA RATA DATA'!$B$6)^2/(2*'STDEV DATA'!$B$5^2)))</f>
        <v>0.28065049313204948</v>
      </c>
      <c r="L2229">
        <f>1/SQRT(2*3.14*'STDEV DATA'!$C$4)*EXP(-((C2229-'RATA RATA DATA'!$C$5)^2/(2*'STDEV DATA'!$C$4^2)))</f>
        <v>6.3200675600035547E-2</v>
      </c>
      <c r="M2229">
        <f>1/SQRT(2*3.14*'STDEV DATA'!$C$5)*EXP(-((C2229-'RATA RATA DATA'!$C$6)^2/(2*'STDEV DATA'!$C$5^2)))</f>
        <v>6.7179293383165598E-2</v>
      </c>
      <c r="O2229">
        <f>1/SQRT(2*3.14*'STDEV DATA'!$D$4)*EXP(-((D2229-'RATA RATA DATA'!$D$5)^2/(2*'STDEV DATA'!$D$4^2)))</f>
        <v>2.2809526055782509E-3</v>
      </c>
      <c r="P2229">
        <f>1/SQRT(2*3.14*'STDEV DATA'!$D$5)*EXP(-((D2229-'RATA RATA DATA'!$D$6)^2/(2*'STDEV DATA'!$D$5^2)))</f>
        <v>2.3515555299232949E-3</v>
      </c>
      <c r="R2229">
        <f>1/SQRT(2*3.14*'STDEV DATA'!$E$4)*EXP(-((E2229-'RATA RATA DATA'!$E$5)^2/(2*'STDEV DATA'!$E$4^2)))</f>
        <v>0.30344901693599202</v>
      </c>
      <c r="S2229">
        <f>1/SQRT(2*3.14*'STDEV DATA'!$E$5)*EXP(-((E2229-'RATA RATA DATA'!$E$6)^2/(2*'STDEV DATA'!$E$5^2)))</f>
        <v>0.3198332962385701</v>
      </c>
      <c r="U2229">
        <f>1/SQRT(2*3.14*'STDEV DATA'!$F$4)*EXP(-((F2229-'RATA RATA DATA'!$F$5)^2/(2*'STDEV DATA'!$F$4^2)))</f>
        <v>6.0506293186251579E-2</v>
      </c>
      <c r="V2229">
        <f>1/SQRT(2*3.14*'STDEV DATA'!$F$5)*EXP(-((F2229-'RATA RATA DATA'!$F$6)^2/(2*'STDEV DATA'!$F$5^2)))</f>
        <v>6.9150704507468005E-2</v>
      </c>
      <c r="X2229">
        <f>I2229*L2229*O2229*R2229*U2229*'PROBABILITY DATA'!$C$4</f>
        <v>2.9625528661531145E-7</v>
      </c>
      <c r="Y2229">
        <f>J2229*M2229*P2229*S2229*V2229*'PROBABILITY DATA'!$C$5</f>
        <v>5.9792060974304783E-7</v>
      </c>
      <c r="AA2229">
        <f t="shared" si="69"/>
        <v>5.9792060974304783E-7</v>
      </c>
      <c r="AC2229" s="5" t="str">
        <f t="shared" si="68"/>
        <v>TIDAK</v>
      </c>
    </row>
    <row r="2230" spans="2:29" x14ac:dyDescent="0.2">
      <c r="B2230" s="7">
        <v>7.080794504</v>
      </c>
      <c r="C2230" s="8">
        <v>159.8328807</v>
      </c>
      <c r="D2230" s="8">
        <v>23917.190149999999</v>
      </c>
      <c r="E2230" s="8">
        <v>6.7815760220000003</v>
      </c>
      <c r="F2230">
        <v>369.22385154706001</v>
      </c>
      <c r="G2230" t="s">
        <v>12</v>
      </c>
      <c r="I2230">
        <f>1/SQRT(2*3.14*'STDEV DATA'!$B$4)*EXP(-((B2230-'RATA RATA DATA'!$B$5)^2/(2*'STDEV DATA'!$B$4^2)))</f>
        <v>0.34416649185164766</v>
      </c>
      <c r="J2230">
        <f>1/SQRT(2*3.14*'STDEV DATA'!$B$5)*EXP(-((B2230-'RATA RATA DATA'!$B$6)^2/(2*'STDEV DATA'!$B$5^2)))</f>
        <v>0.32100347270959284</v>
      </c>
      <c r="L2230">
        <f>1/SQRT(2*3.14*'STDEV DATA'!$C$4)*EXP(-((C2230-'RATA RATA DATA'!$C$5)^2/(2*'STDEV DATA'!$C$4^2)))</f>
        <v>4.0122538080219615E-2</v>
      </c>
      <c r="M2230">
        <f>1/SQRT(2*3.14*'STDEV DATA'!$C$5)*EXP(-((C2230-'RATA RATA DATA'!$C$6)^2/(2*'STDEV DATA'!$C$5^2)))</f>
        <v>3.5355564140044204E-2</v>
      </c>
      <c r="O2230">
        <f>1/SQRT(2*3.14*'STDEV DATA'!$D$4)*EXP(-((D2230-'RATA RATA DATA'!$D$5)^2/(2*'STDEV DATA'!$D$4^2)))</f>
        <v>4.1234094651172717E-3</v>
      </c>
      <c r="P2230">
        <f>1/SQRT(2*3.14*'STDEV DATA'!$D$5)*EXP(-((D2230-'RATA RATA DATA'!$D$6)^2/(2*'STDEV DATA'!$D$5^2)))</f>
        <v>4.1837811405263407E-3</v>
      </c>
      <c r="R2230">
        <f>1/SQRT(2*3.14*'STDEV DATA'!$E$4)*EXP(-((E2230-'RATA RATA DATA'!$E$5)^2/(2*'STDEV DATA'!$E$4^2)))</f>
        <v>0.29790871632601024</v>
      </c>
      <c r="S2230">
        <f>1/SQRT(2*3.14*'STDEV DATA'!$E$5)*EXP(-((E2230-'RATA RATA DATA'!$E$6)^2/(2*'STDEV DATA'!$E$5^2)))</f>
        <v>0.31877317029001156</v>
      </c>
      <c r="U2230">
        <f>1/SQRT(2*3.14*'STDEV DATA'!$F$4)*EXP(-((F2230-'RATA RATA DATA'!$F$5)^2/(2*'STDEV DATA'!$F$4^2)))</f>
        <v>4.2283857907884824E-2</v>
      </c>
      <c r="V2230">
        <f>1/SQRT(2*3.14*'STDEV DATA'!$F$5)*EXP(-((F2230-'RATA RATA DATA'!$F$6)^2/(2*'STDEV DATA'!$F$5^2)))</f>
        <v>3.8899626789939981E-2</v>
      </c>
      <c r="X2230">
        <f>I2230*L2230*O2230*R2230*U2230*'PROBABILITY DATA'!$C$4</f>
        <v>2.7980677250949943E-7</v>
      </c>
      <c r="Y2230">
        <f>J2230*M2230*P2230*S2230*V2230*'PROBABILITY DATA'!$C$5</f>
        <v>3.5902973357473408E-7</v>
      </c>
      <c r="AA2230">
        <f t="shared" si="69"/>
        <v>3.5902973357473408E-7</v>
      </c>
      <c r="AC2230" s="5" t="str">
        <f t="shared" si="68"/>
        <v>TIDAK</v>
      </c>
    </row>
    <row r="2231" spans="2:29" x14ac:dyDescent="0.2">
      <c r="B2231" s="7">
        <v>7.6790905829999998</v>
      </c>
      <c r="C2231" s="8">
        <v>204.8599936</v>
      </c>
      <c r="D2231" s="8">
        <v>21530.31623</v>
      </c>
      <c r="E2231" s="8">
        <v>8.1853995400000006</v>
      </c>
      <c r="F2231">
        <v>333.77577661081295</v>
      </c>
      <c r="G2231" t="s">
        <v>12</v>
      </c>
      <c r="I2231">
        <f>1/SQRT(2*3.14*'STDEV DATA'!$B$4)*EXP(-((B2231-'RATA RATA DATA'!$B$5)^2/(2*'STDEV DATA'!$B$4^2)))</f>
        <v>0.31109089115923344</v>
      </c>
      <c r="J2231">
        <f>1/SQRT(2*3.14*'STDEV DATA'!$B$5)*EXP(-((B2231-'RATA RATA DATA'!$B$6)^2/(2*'STDEV DATA'!$B$5^2)))</f>
        <v>0.29811248974003235</v>
      </c>
      <c r="L2231">
        <f>1/SQRT(2*3.14*'STDEV DATA'!$C$4)*EXP(-((C2231-'RATA RATA DATA'!$C$5)^2/(2*'STDEV DATA'!$C$4^2)))</f>
        <v>6.4779979898806087E-2</v>
      </c>
      <c r="M2231">
        <f>1/SQRT(2*3.14*'STDEV DATA'!$C$5)*EXP(-((C2231-'RATA RATA DATA'!$C$6)^2/(2*'STDEV DATA'!$C$5^2)))</f>
        <v>6.918968503340428E-2</v>
      </c>
      <c r="O2231">
        <f>1/SQRT(2*3.14*'STDEV DATA'!$D$4)*EXP(-((D2231-'RATA RATA DATA'!$D$5)^2/(2*'STDEV DATA'!$D$4^2)))</f>
        <v>4.1639575270672356E-3</v>
      </c>
      <c r="P2231">
        <f>1/SQRT(2*3.14*'STDEV DATA'!$D$5)*EXP(-((D2231-'RATA RATA DATA'!$D$6)^2/(2*'STDEV DATA'!$D$5^2)))</f>
        <v>4.3152475475457808E-3</v>
      </c>
      <c r="R2231">
        <f>1/SQRT(2*3.14*'STDEV DATA'!$E$4)*EXP(-((E2231-'RATA RATA DATA'!$E$5)^2/(2*'STDEV DATA'!$E$4^2)))</f>
        <v>0.25591299326537237</v>
      </c>
      <c r="S2231">
        <f>1/SQRT(2*3.14*'STDEV DATA'!$E$5)*EXP(-((E2231-'RATA RATA DATA'!$E$6)^2/(2*'STDEV DATA'!$E$5^2)))</f>
        <v>0.24982959384123279</v>
      </c>
      <c r="U2231">
        <f>1/SQRT(2*3.14*'STDEV DATA'!$F$4)*EXP(-((F2231-'RATA RATA DATA'!$F$5)^2/(2*'STDEV DATA'!$F$4^2)))</f>
        <v>6.1643058590409874E-2</v>
      </c>
      <c r="V2231">
        <f>1/SQRT(2*3.14*'STDEV DATA'!$F$5)*EXP(-((F2231-'RATA RATA DATA'!$F$6)^2/(2*'STDEV DATA'!$F$5^2)))</f>
        <v>7.0637520417500863E-2</v>
      </c>
      <c r="X2231">
        <f>I2231*L2231*O2231*R2231*U2231*'PROBABILITY DATA'!$C$4</f>
        <v>5.1641383828428019E-7</v>
      </c>
      <c r="Y2231">
        <f>J2231*M2231*P2231*S2231*V2231*'PROBABILITY DATA'!$C$5</f>
        <v>9.5779668140235409E-7</v>
      </c>
      <c r="AA2231">
        <f t="shared" si="69"/>
        <v>9.5779668140235409E-7</v>
      </c>
      <c r="AC2231" s="5" t="str">
        <f t="shared" si="68"/>
        <v>TIDAK</v>
      </c>
    </row>
    <row r="2232" spans="2:29" x14ac:dyDescent="0.2">
      <c r="B2232" s="7">
        <v>7.080794504</v>
      </c>
      <c r="C2232" s="8">
        <v>163.9572402</v>
      </c>
      <c r="D2232" s="8">
        <v>19516.89804</v>
      </c>
      <c r="E2232" s="8">
        <v>7.1787770640000002</v>
      </c>
      <c r="F2232">
        <v>393.84091747207998</v>
      </c>
      <c r="G2232" t="s">
        <v>12</v>
      </c>
      <c r="I2232">
        <f>1/SQRT(2*3.14*'STDEV DATA'!$B$4)*EXP(-((B2232-'RATA RATA DATA'!$B$5)^2/(2*'STDEV DATA'!$B$4^2)))</f>
        <v>0.34416649185164766</v>
      </c>
      <c r="J2232">
        <f>1/SQRT(2*3.14*'STDEV DATA'!$B$5)*EXP(-((B2232-'RATA RATA DATA'!$B$6)^2/(2*'STDEV DATA'!$B$5^2)))</f>
        <v>0.32100347270959284</v>
      </c>
      <c r="L2232">
        <f>1/SQRT(2*3.14*'STDEV DATA'!$C$4)*EXP(-((C2232-'RATA RATA DATA'!$C$5)^2/(2*'STDEV DATA'!$C$4^2)))</f>
        <v>4.4813955976991164E-2</v>
      </c>
      <c r="M2232">
        <f>1/SQRT(2*3.14*'STDEV DATA'!$C$5)*EXP(-((C2232-'RATA RATA DATA'!$C$6)^2/(2*'STDEV DATA'!$C$5^2)))</f>
        <v>4.1032942707592501E-2</v>
      </c>
      <c r="O2232">
        <f>1/SQRT(2*3.14*'STDEV DATA'!$D$4)*EXP(-((D2232-'RATA RATA DATA'!$D$5)^2/(2*'STDEV DATA'!$D$4^2)))</f>
        <v>3.979944875314877E-3</v>
      </c>
      <c r="P2232">
        <f>1/SQRT(2*3.14*'STDEV DATA'!$D$5)*EXP(-((D2232-'RATA RATA DATA'!$D$6)^2/(2*'STDEV DATA'!$D$5^2)))</f>
        <v>4.168565118053154E-3</v>
      </c>
      <c r="R2232">
        <f>1/SQRT(2*3.14*'STDEV DATA'!$E$4)*EXP(-((E2232-'RATA RATA DATA'!$E$5)^2/(2*'STDEV DATA'!$E$4^2)))</f>
        <v>0.30572157910589315</v>
      </c>
      <c r="S2232">
        <f>1/SQRT(2*3.14*'STDEV DATA'!$E$5)*EXP(-((E2232-'RATA RATA DATA'!$E$6)^2/(2*'STDEV DATA'!$E$5^2)))</f>
        <v>0.32512669550307599</v>
      </c>
      <c r="U2232">
        <f>1/SQRT(2*3.14*'STDEV DATA'!$F$4)*EXP(-((F2232-'RATA RATA DATA'!$F$5)^2/(2*'STDEV DATA'!$F$4^2)))</f>
        <v>2.1353332829318943E-2</v>
      </c>
      <c r="V2232">
        <f>1/SQRT(2*3.14*'STDEV DATA'!$F$5)*EXP(-((F2232-'RATA RATA DATA'!$F$6)^2/(2*'STDEV DATA'!$F$5^2)))</f>
        <v>1.2431837871931653E-2</v>
      </c>
      <c r="X2232">
        <f>I2232*L2232*O2232*R2232*U2232*'PROBABILITY DATA'!$C$4</f>
        <v>1.5632831588860776E-7</v>
      </c>
      <c r="Y2232">
        <f>J2232*M2232*P2232*S2232*V2232*'PROBABILITY DATA'!$C$5</f>
        <v>1.3532676900413909E-7</v>
      </c>
      <c r="AA2232">
        <f t="shared" si="69"/>
        <v>1.5632831588860776E-7</v>
      </c>
      <c r="AC2232" s="5" t="str">
        <f t="shared" si="68"/>
        <v>YA</v>
      </c>
    </row>
    <row r="2233" spans="2:29" x14ac:dyDescent="0.2">
      <c r="B2233" s="7">
        <v>10.391942390000001</v>
      </c>
      <c r="C2233" s="8">
        <v>262.74177029999998</v>
      </c>
      <c r="D2233" s="8">
        <v>39116.682710000001</v>
      </c>
      <c r="E2233" s="8">
        <v>3.2057862830000001</v>
      </c>
      <c r="F2233">
        <v>285.72841963878</v>
      </c>
      <c r="G2233" t="s">
        <v>12</v>
      </c>
      <c r="I2233">
        <f>1/SQRT(2*3.14*'STDEV DATA'!$B$4)*EXP(-((B2233-'RATA RATA DATA'!$B$5)^2/(2*'STDEV DATA'!$B$4^2)))</f>
        <v>1.6388796094471376E-2</v>
      </c>
      <c r="J2233">
        <f>1/SQRT(2*3.14*'STDEV DATA'!$B$5)*EXP(-((B2233-'RATA RATA DATA'!$B$6)^2/(2*'STDEV DATA'!$B$5^2)))</f>
        <v>3.2499920186692573E-2</v>
      </c>
      <c r="L2233">
        <f>1/SQRT(2*3.14*'STDEV DATA'!$C$4)*EXP(-((C2233-'RATA RATA DATA'!$C$5)^2/(2*'STDEV DATA'!$C$4^2)))</f>
        <v>1.1377917951125315E-2</v>
      </c>
      <c r="M2233">
        <f>1/SQRT(2*3.14*'STDEV DATA'!$C$5)*EXP(-((C2233-'RATA RATA DATA'!$C$6)^2/(2*'STDEV DATA'!$C$5^2)))</f>
        <v>7.4869235663895198E-3</v>
      </c>
      <c r="O2233">
        <f>1/SQRT(2*3.14*'STDEV DATA'!$D$4)*EXP(-((D2233-'RATA RATA DATA'!$D$5)^2/(2*'STDEV DATA'!$D$4^2)))</f>
        <v>7.7232560039856076E-4</v>
      </c>
      <c r="P2233">
        <f>1/SQRT(2*3.14*'STDEV DATA'!$D$5)*EXP(-((D2233-'RATA RATA DATA'!$D$6)^2/(2*'STDEV DATA'!$D$5^2)))</f>
        <v>5.506705405806851E-4</v>
      </c>
      <c r="R2233">
        <f>1/SQRT(2*3.14*'STDEV DATA'!$E$4)*EXP(-((E2233-'RATA RATA DATA'!$E$5)^2/(2*'STDEV DATA'!$E$4^2)))</f>
        <v>2.041574250631395E-2</v>
      </c>
      <c r="S2233">
        <f>1/SQRT(2*3.14*'STDEV DATA'!$E$5)*EXP(-((E2233-'RATA RATA DATA'!$E$6)^2/(2*'STDEV DATA'!$E$5^2)))</f>
        <v>1.1422559924665636E-2</v>
      </c>
      <c r="U2233">
        <f>1/SQRT(2*3.14*'STDEV DATA'!$F$4)*EXP(-((F2233-'RATA RATA DATA'!$F$5)^2/(2*'STDEV DATA'!$F$4^2)))</f>
        <v>3.2750677839618471E-2</v>
      </c>
      <c r="V2233">
        <f>1/SQRT(2*3.14*'STDEV DATA'!$F$5)*EXP(-((F2233-'RATA RATA DATA'!$F$6)^2/(2*'STDEV DATA'!$F$5^2)))</f>
        <v>2.2093224614594259E-2</v>
      </c>
      <c r="X2233">
        <f>I2233*L2233*O2233*R2233*U2233*'PROBABILITY DATA'!$C$4</f>
        <v>3.7564941209645139E-11</v>
      </c>
      <c r="Y2233">
        <f>J2233*M2233*P2233*S2233*V2233*'PROBABILITY DATA'!$C$5</f>
        <v>2.0618964503137776E-11</v>
      </c>
      <c r="AA2233">
        <f t="shared" si="69"/>
        <v>3.7564941209645139E-11</v>
      </c>
      <c r="AC2233" s="5" t="str">
        <f t="shared" si="68"/>
        <v>YA</v>
      </c>
    </row>
    <row r="2234" spans="2:29" x14ac:dyDescent="0.2">
      <c r="B2234" s="7">
        <v>6.7148623780000003</v>
      </c>
      <c r="C2234" s="8">
        <v>236.54205060000001</v>
      </c>
      <c r="D2234" s="8">
        <v>33197.150529999999</v>
      </c>
      <c r="E2234" s="8">
        <v>4.95851693</v>
      </c>
      <c r="F2234">
        <v>331.48453007805</v>
      </c>
      <c r="G2234" t="s">
        <v>12</v>
      </c>
      <c r="I2234">
        <f>1/SQRT(2*3.14*'STDEV DATA'!$B$4)*EXP(-((B2234-'RATA RATA DATA'!$B$5)^2/(2*'STDEV DATA'!$B$4^2)))</f>
        <v>0.33205450751707677</v>
      </c>
      <c r="J2234">
        <f>1/SQRT(2*3.14*'STDEV DATA'!$B$5)*EXP(-((B2234-'RATA RATA DATA'!$B$6)^2/(2*'STDEV DATA'!$B$5^2)))</f>
        <v>0.31194369258332327</v>
      </c>
      <c r="L2234">
        <f>1/SQRT(2*3.14*'STDEV DATA'!$C$4)*EXP(-((C2234-'RATA RATA DATA'!$C$5)^2/(2*'STDEV DATA'!$C$4^2)))</f>
        <v>3.4714602176909623E-2</v>
      </c>
      <c r="M2234">
        <f>1/SQRT(2*3.14*'STDEV DATA'!$C$5)*EXP(-((C2234-'RATA RATA DATA'!$C$6)^2/(2*'STDEV DATA'!$C$5^2)))</f>
        <v>3.1495477013243844E-2</v>
      </c>
      <c r="O2234">
        <f>1/SQRT(2*3.14*'STDEV DATA'!$D$4)*EXP(-((D2234-'RATA RATA DATA'!$D$5)^2/(2*'STDEV DATA'!$D$4^2)))</f>
        <v>2.0656121186185916E-3</v>
      </c>
      <c r="P2234">
        <f>1/SQRT(2*3.14*'STDEV DATA'!$D$5)*EXP(-((D2234-'RATA RATA DATA'!$D$6)^2/(2*'STDEV DATA'!$D$5^2)))</f>
        <v>1.7671709811799715E-3</v>
      </c>
      <c r="R2234">
        <f>1/SQRT(2*3.14*'STDEV DATA'!$E$4)*EXP(-((E2234-'RATA RATA DATA'!$E$5)^2/(2*'STDEV DATA'!$E$4^2)))</f>
        <v>0.13171759881884137</v>
      </c>
      <c r="S2234">
        <f>1/SQRT(2*3.14*'STDEV DATA'!$E$5)*EXP(-((E2234-'RATA RATA DATA'!$E$6)^2/(2*'STDEV DATA'!$E$5^2)))</f>
        <v>0.11863712817460428</v>
      </c>
      <c r="U2234">
        <f>1/SQRT(2*3.14*'STDEV DATA'!$F$4)*EXP(-((F2234-'RATA RATA DATA'!$F$5)^2/(2*'STDEV DATA'!$F$4^2)))</f>
        <v>6.1625834700397952E-2</v>
      </c>
      <c r="V2234">
        <f>1/SQRT(2*3.14*'STDEV DATA'!$F$5)*EXP(-((F2234-'RATA RATA DATA'!$F$6)^2/(2*'STDEV DATA'!$F$5^2)))</f>
        <v>7.036110937877893E-2</v>
      </c>
      <c r="X2234">
        <f>I2234*L2234*O2234*R2234*U2234*'PROBABILITY DATA'!$C$4</f>
        <v>7.5398711811600113E-8</v>
      </c>
      <c r="Y2234">
        <f>J2234*M2234*P2234*S2234*V2234*'PROBABILITY DATA'!$C$5</f>
        <v>8.8373699243096948E-8</v>
      </c>
      <c r="AA2234">
        <f t="shared" si="69"/>
        <v>8.8373699243096948E-8</v>
      </c>
      <c r="AC2234" s="5" t="str">
        <f t="shared" si="68"/>
        <v>TIDAK</v>
      </c>
    </row>
    <row r="2235" spans="2:29" x14ac:dyDescent="0.2">
      <c r="B2235" s="7">
        <v>7.3496533770000001</v>
      </c>
      <c r="C2235" s="8">
        <v>235.2108763</v>
      </c>
      <c r="D2235" s="8">
        <v>20443.135050000001</v>
      </c>
      <c r="E2235" s="8">
        <v>7.177789422</v>
      </c>
      <c r="F2235">
        <v>333.77577661081295</v>
      </c>
      <c r="G2235" t="s">
        <v>12</v>
      </c>
      <c r="I2235">
        <f>1/SQRT(2*3.14*'STDEV DATA'!$B$4)*EXP(-((B2235-'RATA RATA DATA'!$B$5)^2/(2*'STDEV DATA'!$B$4^2)))</f>
        <v>0.33704851914213402</v>
      </c>
      <c r="J2235">
        <f>1/SQRT(2*3.14*'STDEV DATA'!$B$5)*EXP(-((B2235-'RATA RATA DATA'!$B$6)^2/(2*'STDEV DATA'!$B$5^2)))</f>
        <v>0.31631923030849085</v>
      </c>
      <c r="L2235">
        <f>1/SQRT(2*3.14*'STDEV DATA'!$C$4)*EXP(-((C2235-'RATA RATA DATA'!$C$5)^2/(2*'STDEV DATA'!$C$4^2)))</f>
        <v>3.6210404632119012E-2</v>
      </c>
      <c r="M2235">
        <f>1/SQRT(2*3.14*'STDEV DATA'!$C$5)*EXP(-((C2235-'RATA RATA DATA'!$C$6)^2/(2*'STDEV DATA'!$C$5^2)))</f>
        <v>3.3243139668076689E-2</v>
      </c>
      <c r="O2235">
        <f>1/SQRT(2*3.14*'STDEV DATA'!$D$4)*EXP(-((D2235-'RATA RATA DATA'!$D$5)^2/(2*'STDEV DATA'!$D$4^2)))</f>
        <v>4.0883273067415281E-3</v>
      </c>
      <c r="P2235">
        <f>1/SQRT(2*3.14*'STDEV DATA'!$D$5)*EXP(-((D2235-'RATA RATA DATA'!$D$6)^2/(2*'STDEV DATA'!$D$5^2)))</f>
        <v>4.2647268318458586E-3</v>
      </c>
      <c r="R2235">
        <f>1/SQRT(2*3.14*'STDEV DATA'!$E$4)*EXP(-((E2235-'RATA RATA DATA'!$E$5)^2/(2*'STDEV DATA'!$E$4^2)))</f>
        <v>0.30572250971543907</v>
      </c>
      <c r="S2235">
        <f>1/SQRT(2*3.14*'STDEV DATA'!$E$5)*EXP(-((E2235-'RATA RATA DATA'!$E$6)^2/(2*'STDEV DATA'!$E$5^2)))</f>
        <v>0.32513896218462202</v>
      </c>
      <c r="U2235">
        <f>1/SQRT(2*3.14*'STDEV DATA'!$F$4)*EXP(-((F2235-'RATA RATA DATA'!$F$5)^2/(2*'STDEV DATA'!$F$4^2)))</f>
        <v>6.1643058590409874E-2</v>
      </c>
      <c r="V2235">
        <f>1/SQRT(2*3.14*'STDEV DATA'!$F$5)*EXP(-((F2235-'RATA RATA DATA'!$F$6)^2/(2*'STDEV DATA'!$F$5^2)))</f>
        <v>7.0637520417500863E-2</v>
      </c>
      <c r="X2235">
        <f>I2235*L2235*O2235*R2235*U2235*'PROBABILITY DATA'!$C$4</f>
        <v>3.6683436620634222E-7</v>
      </c>
      <c r="Y2235">
        <f>J2235*M2235*P2235*S2235*V2235*'PROBABILITY DATA'!$C$5</f>
        <v>6.2804399802400544E-7</v>
      </c>
      <c r="AA2235">
        <f t="shared" si="69"/>
        <v>6.2804399802400544E-7</v>
      </c>
      <c r="AC2235" s="5" t="str">
        <f t="shared" si="68"/>
        <v>TIDAK</v>
      </c>
    </row>
    <row r="2236" spans="2:29" x14ac:dyDescent="0.2">
      <c r="B2236" s="7">
        <v>7.080794504</v>
      </c>
      <c r="C2236" s="8">
        <v>196.0829665</v>
      </c>
      <c r="D2236" s="8">
        <v>22746.061659999999</v>
      </c>
      <c r="E2236" s="8">
        <v>7.7027404720000003</v>
      </c>
      <c r="F2236">
        <v>325.47842273693999</v>
      </c>
      <c r="G2236" t="s">
        <v>12</v>
      </c>
      <c r="I2236">
        <f>1/SQRT(2*3.14*'STDEV DATA'!$B$4)*EXP(-((B2236-'RATA RATA DATA'!$B$5)^2/(2*'STDEV DATA'!$B$4^2)))</f>
        <v>0.34416649185164766</v>
      </c>
      <c r="J2236">
        <f>1/SQRT(2*3.14*'STDEV DATA'!$B$5)*EXP(-((B2236-'RATA RATA DATA'!$B$6)^2/(2*'STDEV DATA'!$B$5^2)))</f>
        <v>0.32100347270959284</v>
      </c>
      <c r="L2236">
        <f>1/SQRT(2*3.14*'STDEV DATA'!$C$4)*EXP(-((C2236-'RATA RATA DATA'!$C$5)^2/(2*'STDEV DATA'!$C$4^2)))</f>
        <v>6.6914425256546436E-2</v>
      </c>
      <c r="M2236">
        <f>1/SQRT(2*3.14*'STDEV DATA'!$C$5)*EXP(-((C2236-'RATA RATA DATA'!$C$6)^2/(2*'STDEV DATA'!$C$5^2)))</f>
        <v>7.1582966611445489E-2</v>
      </c>
      <c r="O2236">
        <f>1/SQRT(2*3.14*'STDEV DATA'!$D$4)*EXP(-((D2236-'RATA RATA DATA'!$D$5)^2/(2*'STDEV DATA'!$D$4^2)))</f>
        <v>4.1789993407961457E-3</v>
      </c>
      <c r="P2236">
        <f>1/SQRT(2*3.14*'STDEV DATA'!$D$5)*EXP(-((D2236-'RATA RATA DATA'!$D$6)^2/(2*'STDEV DATA'!$D$5^2)))</f>
        <v>4.2894036737826944E-3</v>
      </c>
      <c r="R2236">
        <f>1/SQRT(2*3.14*'STDEV DATA'!$E$4)*EXP(-((E2236-'RATA RATA DATA'!$E$5)^2/(2*'STDEV DATA'!$E$4^2)))</f>
        <v>0.2911023764061671</v>
      </c>
      <c r="S2236">
        <f>1/SQRT(2*3.14*'STDEV DATA'!$E$5)*EXP(-((E2236-'RATA RATA DATA'!$E$6)^2/(2*'STDEV DATA'!$E$5^2)))</f>
        <v>0.29982176544281747</v>
      </c>
      <c r="U2236">
        <f>1/SQRT(2*3.14*'STDEV DATA'!$F$4)*EXP(-((F2236-'RATA RATA DATA'!$F$5)^2/(2*'STDEV DATA'!$F$4^2)))</f>
        <v>6.0712242560333182E-2</v>
      </c>
      <c r="V2236">
        <f>1/SQRT(2*3.14*'STDEV DATA'!$F$5)*EXP(-((F2236-'RATA RATA DATA'!$F$6)^2/(2*'STDEV DATA'!$F$5^2)))</f>
        <v>6.7957325854552816E-2</v>
      </c>
      <c r="X2236">
        <f>I2236*L2236*O2236*R2236*U2236*'PROBABILITY DATA'!$C$4</f>
        <v>6.6354384675512828E-7</v>
      </c>
      <c r="Y2236">
        <f>J2236*M2236*P2236*S2236*V2236*'PROBABILITY DATA'!$C$5</f>
        <v>1.2245669712912021E-6</v>
      </c>
      <c r="AA2236">
        <f t="shared" si="69"/>
        <v>1.2245669712912021E-6</v>
      </c>
      <c r="AC2236" s="5" t="str">
        <f t="shared" si="68"/>
        <v>TIDAK</v>
      </c>
    </row>
    <row r="2237" spans="2:29" x14ac:dyDescent="0.2">
      <c r="B2237" s="7">
        <v>7.3451384170000003</v>
      </c>
      <c r="C2237" s="8">
        <v>202.174463</v>
      </c>
      <c r="D2237" s="8">
        <v>17032.773730000001</v>
      </c>
      <c r="E2237" s="8">
        <v>6.2126290759999998</v>
      </c>
      <c r="F2237">
        <v>361.44048703669</v>
      </c>
      <c r="G2237" t="s">
        <v>12</v>
      </c>
      <c r="I2237">
        <f>1/SQRT(2*3.14*'STDEV DATA'!$B$4)*EXP(-((B2237-'RATA RATA DATA'!$B$5)^2/(2*'STDEV DATA'!$B$4^2)))</f>
        <v>0.33727818555320677</v>
      </c>
      <c r="J2237">
        <f>1/SQRT(2*3.14*'STDEV DATA'!$B$5)*EXP(-((B2237-'RATA RATA DATA'!$B$6)^2/(2*'STDEV DATA'!$B$5^2)))</f>
        <v>0.31647640176259501</v>
      </c>
      <c r="L2237">
        <f>1/SQRT(2*3.14*'STDEV DATA'!$C$4)*EXP(-((C2237-'RATA RATA DATA'!$C$5)^2/(2*'STDEV DATA'!$C$4^2)))</f>
        <v>6.5850282686517145E-2</v>
      </c>
      <c r="M2237">
        <f>1/SQRT(2*3.14*'STDEV DATA'!$C$5)*EXP(-((C2237-'RATA RATA DATA'!$C$6)^2/(2*'STDEV DATA'!$C$5^2)))</f>
        <v>7.0508544880653778E-2</v>
      </c>
      <c r="O2237">
        <f>1/SQRT(2*3.14*'STDEV DATA'!$D$4)*EXP(-((D2237-'RATA RATA DATA'!$D$5)^2/(2*'STDEV DATA'!$D$4^2)))</f>
        <v>3.5187189970703123E-3</v>
      </c>
      <c r="P2237">
        <f>1/SQRT(2*3.14*'STDEV DATA'!$D$5)*EXP(-((D2237-'RATA RATA DATA'!$D$6)^2/(2*'STDEV DATA'!$D$5^2)))</f>
        <v>3.7001816013504732E-3</v>
      </c>
      <c r="R2237">
        <f>1/SQRT(2*3.14*'STDEV DATA'!$E$4)*EXP(-((E2237-'RATA RATA DATA'!$E$5)^2/(2*'STDEV DATA'!$E$4^2)))</f>
        <v>0.2611275360783093</v>
      </c>
      <c r="S2237">
        <f>1/SQRT(2*3.14*'STDEV DATA'!$E$5)*EXP(-((E2237-'RATA RATA DATA'!$E$6)^2/(2*'STDEV DATA'!$E$5^2)))</f>
        <v>0.27431658106460516</v>
      </c>
      <c r="U2237">
        <f>1/SQRT(2*3.14*'STDEV DATA'!$F$4)*EXP(-((F2237-'RATA RATA DATA'!$F$5)^2/(2*'STDEV DATA'!$F$4^2)))</f>
        <v>4.8839666355608949E-2</v>
      </c>
      <c r="V2237">
        <f>1/SQRT(2*3.14*'STDEV DATA'!$F$5)*EXP(-((F2237-'RATA RATA DATA'!$F$6)^2/(2*'STDEV DATA'!$F$5^2)))</f>
        <v>4.9291980909055483E-2</v>
      </c>
      <c r="X2237">
        <f>I2237*L2237*O2237*R2237*U2237*'PROBABILITY DATA'!$C$4</f>
        <v>3.8881481302454695E-7</v>
      </c>
      <c r="Y2237">
        <f>J2237*M2237*P2237*S2237*V2237*'PROBABILITY DATA'!$C$5</f>
        <v>6.8077126323586093E-7</v>
      </c>
      <c r="AA2237">
        <f t="shared" si="69"/>
        <v>6.8077126323586093E-7</v>
      </c>
      <c r="AC2237" s="5" t="str">
        <f t="shared" si="68"/>
        <v>TIDAK</v>
      </c>
    </row>
    <row r="2238" spans="2:29" x14ac:dyDescent="0.2">
      <c r="B2238" s="7">
        <v>10.147089579999999</v>
      </c>
      <c r="C2238" s="8">
        <v>177.82131150000001</v>
      </c>
      <c r="D2238" s="8">
        <v>20642.58872</v>
      </c>
      <c r="E2238" s="8">
        <v>5.7597438780000001</v>
      </c>
      <c r="F2238">
        <v>333.77577661081295</v>
      </c>
      <c r="G2238" t="s">
        <v>12</v>
      </c>
      <c r="I2238">
        <f>1/SQRT(2*3.14*'STDEV DATA'!$B$4)*EXP(-((B2238-'RATA RATA DATA'!$B$5)^2/(2*'STDEV DATA'!$B$4^2)))</f>
        <v>2.5266140421156626E-2</v>
      </c>
      <c r="J2238">
        <f>1/SQRT(2*3.14*'STDEV DATA'!$B$5)*EXP(-((B2238-'RATA RATA DATA'!$B$6)^2/(2*'STDEV DATA'!$B$5^2)))</f>
        <v>4.5050968581025932E-2</v>
      </c>
      <c r="L2238">
        <f>1/SQRT(2*3.14*'STDEV DATA'!$C$4)*EXP(-((C2238-'RATA RATA DATA'!$C$5)^2/(2*'STDEV DATA'!$C$4^2)))</f>
        <v>5.8887749140317164E-2</v>
      </c>
      <c r="M2238">
        <f>1/SQRT(2*3.14*'STDEV DATA'!$C$5)*EXP(-((C2238-'RATA RATA DATA'!$C$6)^2/(2*'STDEV DATA'!$C$5^2)))</f>
        <v>5.9485374910027956E-2</v>
      </c>
      <c r="O2238">
        <f>1/SQRT(2*3.14*'STDEV DATA'!$D$4)*EXP(-((D2238-'RATA RATA DATA'!$D$5)^2/(2*'STDEV DATA'!$D$4^2)))</f>
        <v>4.1064831731003892E-3</v>
      </c>
      <c r="P2238">
        <f>1/SQRT(2*3.14*'STDEV DATA'!$D$5)*EXP(-((D2238-'RATA RATA DATA'!$D$6)^2/(2*'STDEV DATA'!$D$5^2)))</f>
        <v>4.2791370799640299E-3</v>
      </c>
      <c r="R2238">
        <f>1/SQRT(2*3.14*'STDEV DATA'!$E$4)*EXP(-((E2238-'RATA RATA DATA'!$E$5)^2/(2*'STDEV DATA'!$E$4^2)))</f>
        <v>0.21710669095999796</v>
      </c>
      <c r="S2238">
        <f>1/SQRT(2*3.14*'STDEV DATA'!$E$5)*EXP(-((E2238-'RATA RATA DATA'!$E$6)^2/(2*'STDEV DATA'!$E$5^2)))</f>
        <v>0.21965881982759511</v>
      </c>
      <c r="U2238">
        <f>1/SQRT(2*3.14*'STDEV DATA'!$F$4)*EXP(-((F2238-'RATA RATA DATA'!$F$5)^2/(2*'STDEV DATA'!$F$4^2)))</f>
        <v>6.1643058590409874E-2</v>
      </c>
      <c r="V2238">
        <f>1/SQRT(2*3.14*'STDEV DATA'!$F$5)*EXP(-((F2238-'RATA RATA DATA'!$F$6)^2/(2*'STDEV DATA'!$F$5^2)))</f>
        <v>7.0637520417500863E-2</v>
      </c>
      <c r="X2238">
        <f>I2238*L2238*O2238*R2238*U2238*'PROBABILITY DATA'!$C$4</f>
        <v>3.1899087202381004E-8</v>
      </c>
      <c r="Y2238">
        <f>J2238*M2238*P2238*S2238*V2238*'PROBABILITY DATA'!$C$5</f>
        <v>1.0849791366543023E-7</v>
      </c>
      <c r="AA2238">
        <f t="shared" si="69"/>
        <v>1.0849791366543023E-7</v>
      </c>
      <c r="AC2238" s="5" t="str">
        <f t="shared" si="68"/>
        <v>TIDAK</v>
      </c>
    </row>
    <row r="2239" spans="2:29" x14ac:dyDescent="0.2">
      <c r="B2239" s="7">
        <v>6.3807173150000001</v>
      </c>
      <c r="C2239" s="8">
        <v>266.01541029999998</v>
      </c>
      <c r="D2239" s="8">
        <v>21250.93563</v>
      </c>
      <c r="E2239" s="8">
        <v>4.8543345340000004</v>
      </c>
      <c r="F2239">
        <v>357.24102683238999</v>
      </c>
      <c r="G2239" t="s">
        <v>12</v>
      </c>
      <c r="I2239">
        <f>1/SQRT(2*3.14*'STDEV DATA'!$B$4)*EXP(-((B2239-'RATA RATA DATA'!$B$5)^2/(2*'STDEV DATA'!$B$4^2)))</f>
        <v>0.30122615096174654</v>
      </c>
      <c r="J2239">
        <f>1/SQRT(2*3.14*'STDEV DATA'!$B$5)*EXP(-((B2239-'RATA RATA DATA'!$B$6)^2/(2*'STDEV DATA'!$B$5^2)))</f>
        <v>0.28936846280403294</v>
      </c>
      <c r="L2239">
        <f>1/SQRT(2*3.14*'STDEV DATA'!$C$4)*EXP(-((C2239-'RATA RATA DATA'!$C$5)^2/(2*'STDEV DATA'!$C$4^2)))</f>
        <v>9.5271544688957238E-3</v>
      </c>
      <c r="M2239">
        <f>1/SQRT(2*3.14*'STDEV DATA'!$C$5)*EXP(-((C2239-'RATA RATA DATA'!$C$6)^2/(2*'STDEV DATA'!$C$5^2)))</f>
        <v>5.9515099349369211E-3</v>
      </c>
      <c r="O2239">
        <f>1/SQRT(2*3.14*'STDEV DATA'!$D$4)*EXP(-((D2239-'RATA RATA DATA'!$D$5)^2/(2*'STDEV DATA'!$D$4^2)))</f>
        <v>4.1500366390591487E-3</v>
      </c>
      <c r="P2239">
        <f>1/SQRT(2*3.14*'STDEV DATA'!$D$5)*EXP(-((D2239-'RATA RATA DATA'!$D$6)^2/(2*'STDEV DATA'!$D$5^2)))</f>
        <v>4.3088633126915771E-3</v>
      </c>
      <c r="R2239">
        <f>1/SQRT(2*3.14*'STDEV DATA'!$E$4)*EXP(-((E2239-'RATA RATA DATA'!$E$5)^2/(2*'STDEV DATA'!$E$4^2)))</f>
        <v>0.12144129626933274</v>
      </c>
      <c r="S2239">
        <f>1/SQRT(2*3.14*'STDEV DATA'!$E$5)*EXP(-((E2239-'RATA RATA DATA'!$E$6)^2/(2*'STDEV DATA'!$E$5^2)))</f>
        <v>0.10723769918946108</v>
      </c>
      <c r="U2239">
        <f>1/SQRT(2*3.14*'STDEV DATA'!$F$4)*EXP(-((F2239-'RATA RATA DATA'!$F$5)^2/(2*'STDEV DATA'!$F$4^2)))</f>
        <v>5.2037738728574937E-2</v>
      </c>
      <c r="V2239">
        <f>1/SQRT(2*3.14*'STDEV DATA'!$F$5)*EXP(-((F2239-'RATA RATA DATA'!$F$6)^2/(2*'STDEV DATA'!$F$5^2)))</f>
        <v>5.4641325582114764E-2</v>
      </c>
      <c r="X2239">
        <f>I2239*L2239*O2239*R2239*U2239*'PROBABILITY DATA'!$C$4</f>
        <v>2.9361590772662899E-8</v>
      </c>
      <c r="Y2239">
        <f>J2239*M2239*P2239*S2239*V2239*'PROBABILITY DATA'!$C$5</f>
        <v>2.6514079387854352E-8</v>
      </c>
      <c r="AA2239">
        <f t="shared" si="69"/>
        <v>2.9361590772662899E-8</v>
      </c>
      <c r="AC2239" s="5" t="str">
        <f t="shared" si="68"/>
        <v>YA</v>
      </c>
    </row>
    <row r="2240" spans="2:29" x14ac:dyDescent="0.2">
      <c r="B2240" s="7">
        <v>7.9406469639999999</v>
      </c>
      <c r="C2240" s="8">
        <v>181.77130690000001</v>
      </c>
      <c r="D2240" s="8">
        <v>15858.778179999999</v>
      </c>
      <c r="E2240" s="8">
        <v>6.8499637040000003</v>
      </c>
      <c r="F2240">
        <v>333.77577661081295</v>
      </c>
      <c r="G2240" t="s">
        <v>12</v>
      </c>
      <c r="I2240">
        <f>1/SQRT(2*3.14*'STDEV DATA'!$B$4)*EXP(-((B2240-'RATA RATA DATA'!$B$5)^2/(2*'STDEV DATA'!$B$4^2)))</f>
        <v>0.2796916147960184</v>
      </c>
      <c r="J2240">
        <f>1/SQRT(2*3.14*'STDEV DATA'!$B$5)*EXP(-((B2240-'RATA RATA DATA'!$B$6)^2/(2*'STDEV DATA'!$B$5^2)))</f>
        <v>0.27534898261927643</v>
      </c>
      <c r="L2240">
        <f>1/SQRT(2*3.14*'STDEV DATA'!$C$4)*EXP(-((C2240-'RATA RATA DATA'!$C$5)^2/(2*'STDEV DATA'!$C$4^2)))</f>
        <v>6.1906418029151804E-2</v>
      </c>
      <c r="M2240">
        <f>1/SQRT(2*3.14*'STDEV DATA'!$C$5)*EXP(-((C2240-'RATA RATA DATA'!$C$6)^2/(2*'STDEV DATA'!$C$5^2)))</f>
        <v>6.3756331788331094E-2</v>
      </c>
      <c r="O2240">
        <f>1/SQRT(2*3.14*'STDEV DATA'!$D$4)*EXP(-((D2240-'RATA RATA DATA'!$D$5)^2/(2*'STDEV DATA'!$D$4^2)))</f>
        <v>3.234828517569822E-3</v>
      </c>
      <c r="P2240">
        <f>1/SQRT(2*3.14*'STDEV DATA'!$D$5)*EXP(-((D2240-'RATA RATA DATA'!$D$6)^2/(2*'STDEV DATA'!$D$5^2)))</f>
        <v>3.3961354650927492E-3</v>
      </c>
      <c r="R2240">
        <f>1/SQRT(2*3.14*'STDEV DATA'!$E$4)*EXP(-((E2240-'RATA RATA DATA'!$E$5)^2/(2*'STDEV DATA'!$E$4^2)))</f>
        <v>0.30040098524246428</v>
      </c>
      <c r="S2240">
        <f>1/SQRT(2*3.14*'STDEV DATA'!$E$5)*EXP(-((E2240-'RATA RATA DATA'!$E$6)^2/(2*'STDEV DATA'!$E$5^2)))</f>
        <v>0.32145756934790942</v>
      </c>
      <c r="U2240">
        <f>1/SQRT(2*3.14*'STDEV DATA'!$F$4)*EXP(-((F2240-'RATA RATA DATA'!$F$5)^2/(2*'STDEV DATA'!$F$4^2)))</f>
        <v>6.1643058590409874E-2</v>
      </c>
      <c r="V2240">
        <f>1/SQRT(2*3.14*'STDEV DATA'!$F$5)*EXP(-((F2240-'RATA RATA DATA'!$F$6)^2/(2*'STDEV DATA'!$F$5^2)))</f>
        <v>7.0637520417500863E-2</v>
      </c>
      <c r="X2240">
        <f>I2240*L2240*O2240*R2240*U2240*'PROBABILITY DATA'!$C$4</f>
        <v>4.0461211109645651E-7</v>
      </c>
      <c r="Y2240">
        <f>J2240*M2240*P2240*S2240*V2240*'PROBABILITY DATA'!$C$5</f>
        <v>8.2550111873339321E-7</v>
      </c>
      <c r="AA2240">
        <f t="shared" si="69"/>
        <v>8.2550111873339321E-7</v>
      </c>
      <c r="AC2240" s="5" t="str">
        <f t="shared" si="68"/>
        <v>TIDAK</v>
      </c>
    </row>
    <row r="2241" spans="2:29" x14ac:dyDescent="0.2">
      <c r="B2241" s="7">
        <v>7.080794504</v>
      </c>
      <c r="C2241" s="8">
        <v>197.71363869999999</v>
      </c>
      <c r="D2241" s="8">
        <v>31251.64373</v>
      </c>
      <c r="E2241" s="8">
        <v>6.252423061</v>
      </c>
      <c r="F2241">
        <v>333.77577661081295</v>
      </c>
      <c r="G2241" t="s">
        <v>12</v>
      </c>
      <c r="I2241">
        <f>1/SQRT(2*3.14*'STDEV DATA'!$B$4)*EXP(-((B2241-'RATA RATA DATA'!$B$5)^2/(2*'STDEV DATA'!$B$4^2)))</f>
        <v>0.34416649185164766</v>
      </c>
      <c r="J2241">
        <f>1/SQRT(2*3.14*'STDEV DATA'!$B$5)*EXP(-((B2241-'RATA RATA DATA'!$B$6)^2/(2*'STDEV DATA'!$B$5^2)))</f>
        <v>0.32100347270959284</v>
      </c>
      <c r="L2241">
        <f>1/SQRT(2*3.14*'STDEV DATA'!$C$4)*EXP(-((C2241-'RATA RATA DATA'!$C$5)^2/(2*'STDEV DATA'!$C$4^2)))</f>
        <v>6.6819788522384196E-2</v>
      </c>
      <c r="M2241">
        <f>1/SQRT(2*3.14*'STDEV DATA'!$C$5)*EXP(-((C2241-'RATA RATA DATA'!$C$6)^2/(2*'STDEV DATA'!$C$5^2)))</f>
        <v>7.1563006362753034E-2</v>
      </c>
      <c r="O2241">
        <f>1/SQRT(2*3.14*'STDEV DATA'!$D$4)*EXP(-((D2241-'RATA RATA DATA'!$D$5)^2/(2*'STDEV DATA'!$D$4^2)))</f>
        <v>2.6024030519459676E-3</v>
      </c>
      <c r="P2241">
        <f>1/SQRT(2*3.14*'STDEV DATA'!$D$5)*EXP(-((D2241-'RATA RATA DATA'!$D$6)^2/(2*'STDEV DATA'!$D$5^2)))</f>
        <v>2.3344888583934718E-3</v>
      </c>
      <c r="R2241">
        <f>1/SQRT(2*3.14*'STDEV DATA'!$E$4)*EXP(-((E2241-'RATA RATA DATA'!$E$5)^2/(2*'STDEV DATA'!$E$4^2)))</f>
        <v>0.2645032451308913</v>
      </c>
      <c r="S2241">
        <f>1/SQRT(2*3.14*'STDEV DATA'!$E$5)*EXP(-((E2241-'RATA RATA DATA'!$E$6)^2/(2*'STDEV DATA'!$E$5^2)))</f>
        <v>0.27851136684373173</v>
      </c>
      <c r="U2241">
        <f>1/SQRT(2*3.14*'STDEV DATA'!$F$4)*EXP(-((F2241-'RATA RATA DATA'!$F$5)^2/(2*'STDEV DATA'!$F$4^2)))</f>
        <v>6.1643058590409874E-2</v>
      </c>
      <c r="V2241">
        <f>1/SQRT(2*3.14*'STDEV DATA'!$F$5)*EXP(-((F2241-'RATA RATA DATA'!$F$6)^2/(2*'STDEV DATA'!$F$5^2)))</f>
        <v>7.0637520417500863E-2</v>
      </c>
      <c r="X2241">
        <f>I2241*L2241*O2241*R2241*U2241*'PROBABILITY DATA'!$C$4</f>
        <v>3.8067151990473107E-7</v>
      </c>
      <c r="Y2241">
        <f>J2241*M2241*P2241*S2241*V2241*'PROBABILITY DATA'!$C$5</f>
        <v>6.4333213355221438E-7</v>
      </c>
      <c r="AA2241">
        <f t="shared" si="69"/>
        <v>6.4333213355221438E-7</v>
      </c>
      <c r="AC2241" s="5" t="str">
        <f t="shared" si="68"/>
        <v>TIDAK</v>
      </c>
    </row>
    <row r="2242" spans="2:29" x14ac:dyDescent="0.2">
      <c r="B2242" s="7">
        <v>7.7867346900000003</v>
      </c>
      <c r="C2242" s="8">
        <v>192.17973900000001</v>
      </c>
      <c r="D2242" s="8">
        <v>28086.873500000002</v>
      </c>
      <c r="E2242" s="8">
        <v>7.1579515090000001</v>
      </c>
      <c r="F2242">
        <v>329.70863192266</v>
      </c>
      <c r="G2242" t="s">
        <v>12</v>
      </c>
      <c r="I2242">
        <f>1/SQRT(2*3.14*'STDEV DATA'!$B$4)*EXP(-((B2242-'RATA RATA DATA'!$B$5)^2/(2*'STDEV DATA'!$B$4^2)))</f>
        <v>0.29913081824360016</v>
      </c>
      <c r="J2242">
        <f>1/SQRT(2*3.14*'STDEV DATA'!$B$5)*EXP(-((B2242-'RATA RATA DATA'!$B$6)^2/(2*'STDEV DATA'!$B$5^2)))</f>
        <v>0.28952730185765535</v>
      </c>
      <c r="L2242">
        <f>1/SQRT(2*3.14*'STDEV DATA'!$C$4)*EXP(-((C2242-'RATA RATA DATA'!$C$5)^2/(2*'STDEV DATA'!$C$4^2)))</f>
        <v>6.6570521906022279E-2</v>
      </c>
      <c r="M2242">
        <f>1/SQRT(2*3.14*'STDEV DATA'!$C$5)*EXP(-((C2242-'RATA RATA DATA'!$C$6)^2/(2*'STDEV DATA'!$C$5^2)))</f>
        <v>7.0833442065840302E-2</v>
      </c>
      <c r="O2242">
        <f>1/SQRT(2*3.14*'STDEV DATA'!$D$4)*EXP(-((D2242-'RATA RATA DATA'!$D$5)^2/(2*'STDEV DATA'!$D$4^2)))</f>
        <v>3.4371534105742934E-3</v>
      </c>
      <c r="P2242">
        <f>1/SQRT(2*3.14*'STDEV DATA'!$D$5)*EXP(-((D2242-'RATA RATA DATA'!$D$6)^2/(2*'STDEV DATA'!$D$5^2)))</f>
        <v>3.2868134885183993E-3</v>
      </c>
      <c r="R2242">
        <f>1/SQRT(2*3.14*'STDEV DATA'!$E$4)*EXP(-((E2242-'RATA RATA DATA'!$E$5)^2/(2*'STDEV DATA'!$E$4^2)))</f>
        <v>0.30571944304134541</v>
      </c>
      <c r="S2242">
        <f>1/SQRT(2*3.14*'STDEV DATA'!$E$5)*EXP(-((E2242-'RATA RATA DATA'!$E$6)^2/(2*'STDEV DATA'!$E$5^2)))</f>
        <v>0.32535563369943399</v>
      </c>
      <c r="U2242">
        <f>1/SQRT(2*3.14*'STDEV DATA'!$F$4)*EXP(-((F2242-'RATA RATA DATA'!$F$5)^2/(2*'STDEV DATA'!$F$4^2)))</f>
        <v>6.1485785609605256E-2</v>
      </c>
      <c r="V2242">
        <f>1/SQRT(2*3.14*'STDEV DATA'!$F$5)*EXP(-((F2242-'RATA RATA DATA'!$F$6)^2/(2*'STDEV DATA'!$F$5^2)))</f>
        <v>6.9899137153261265E-2</v>
      </c>
      <c r="X2242">
        <f>I2242*L2242*O2242*R2242*U2242*'PROBABILITY DATA'!$C$4</f>
        <v>5.0191108110535923E-7</v>
      </c>
      <c r="Y2242">
        <f>J2242*M2242*P2242*S2242*V2242*'PROBABILITY DATA'!$C$5</f>
        <v>9.3475939001348963E-7</v>
      </c>
      <c r="AA2242">
        <f t="shared" si="69"/>
        <v>9.3475939001348963E-7</v>
      </c>
      <c r="AC2242" s="5" t="str">
        <f t="shared" si="68"/>
        <v>TIDAK</v>
      </c>
    </row>
    <row r="2243" spans="2:29" x14ac:dyDescent="0.2">
      <c r="B2243" s="7">
        <v>6.323040314</v>
      </c>
      <c r="C2243" s="8">
        <v>227.55397170000001</v>
      </c>
      <c r="D2243" s="8">
        <v>24463.137419999999</v>
      </c>
      <c r="E2243" s="8">
        <v>6.2619336990000001</v>
      </c>
      <c r="F2243">
        <v>333.77577661081295</v>
      </c>
      <c r="G2243" t="s">
        <v>12</v>
      </c>
      <c r="I2243">
        <f>1/SQRT(2*3.14*'STDEV DATA'!$B$4)*EXP(-((B2243-'RATA RATA DATA'!$B$5)^2/(2*'STDEV DATA'!$B$4^2)))</f>
        <v>0.294355945518046</v>
      </c>
      <c r="J2243">
        <f>1/SQRT(2*3.14*'STDEV DATA'!$B$5)*EXP(-((B2243-'RATA RATA DATA'!$B$6)^2/(2*'STDEV DATA'!$B$5^2)))</f>
        <v>0.28429209458702037</v>
      </c>
      <c r="L2243">
        <f>1/SQRT(2*3.14*'STDEV DATA'!$C$4)*EXP(-((C2243-'RATA RATA DATA'!$C$5)^2/(2*'STDEV DATA'!$C$4^2)))</f>
        <v>4.4915800910344132E-2</v>
      </c>
      <c r="M2243">
        <f>1/SQRT(2*3.14*'STDEV DATA'!$C$5)*EXP(-((C2243-'RATA RATA DATA'!$C$6)^2/(2*'STDEV DATA'!$C$5^2)))</f>
        <v>4.3764274293258527E-2</v>
      </c>
      <c r="O2243">
        <f>1/SQRT(2*3.14*'STDEV DATA'!$D$4)*EXP(-((D2243-'RATA RATA DATA'!$D$5)^2/(2*'STDEV DATA'!$D$4^2)))</f>
        <v>4.0746377786301672E-3</v>
      </c>
      <c r="P2243">
        <f>1/SQRT(2*3.14*'STDEV DATA'!$D$5)*EXP(-((D2243-'RATA RATA DATA'!$D$6)^2/(2*'STDEV DATA'!$D$5^2)))</f>
        <v>4.1089684953712884E-3</v>
      </c>
      <c r="R2243">
        <f>1/SQRT(2*3.14*'STDEV DATA'!$E$4)*EXP(-((E2243-'RATA RATA DATA'!$E$5)^2/(2*'STDEV DATA'!$E$4^2)))</f>
        <v>0.26529503704299673</v>
      </c>
      <c r="S2243">
        <f>1/SQRT(2*3.14*'STDEV DATA'!$E$5)*EXP(-((E2243-'RATA RATA DATA'!$E$6)^2/(2*'STDEV DATA'!$E$5^2)))</f>
        <v>0.27949429571494139</v>
      </c>
      <c r="U2243">
        <f>1/SQRT(2*3.14*'STDEV DATA'!$F$4)*EXP(-((F2243-'RATA RATA DATA'!$F$5)^2/(2*'STDEV DATA'!$F$4^2)))</f>
        <v>6.1643058590409874E-2</v>
      </c>
      <c r="V2243">
        <f>1/SQRT(2*3.14*'STDEV DATA'!$F$5)*EXP(-((F2243-'RATA RATA DATA'!$F$6)^2/(2*'STDEV DATA'!$F$5^2)))</f>
        <v>7.0637520417500863E-2</v>
      </c>
      <c r="X2243">
        <f>I2243*L2243*O2243*R2243*U2243*'PROBABILITY DATA'!$C$4</f>
        <v>3.4368551882923072E-7</v>
      </c>
      <c r="Y2243">
        <f>J2243*M2243*P2243*S2243*V2243*'PROBABILITY DATA'!$C$5</f>
        <v>6.1544958198784417E-7</v>
      </c>
      <c r="AA2243">
        <f t="shared" si="69"/>
        <v>6.1544958198784417E-7</v>
      </c>
      <c r="AC2243" s="5" t="str">
        <f t="shared" si="68"/>
        <v>TIDAK</v>
      </c>
    </row>
    <row r="2244" spans="2:29" x14ac:dyDescent="0.2">
      <c r="B2244" s="7">
        <v>7.080794504</v>
      </c>
      <c r="C2244" s="8">
        <v>170.29142619999999</v>
      </c>
      <c r="D2244" s="8">
        <v>14550.417009999999</v>
      </c>
      <c r="E2244" s="8">
        <v>7.8474039180000004</v>
      </c>
      <c r="F2244">
        <v>395.49595388390998</v>
      </c>
      <c r="G2244" t="s">
        <v>12</v>
      </c>
      <c r="I2244">
        <f>1/SQRT(2*3.14*'STDEV DATA'!$B$4)*EXP(-((B2244-'RATA RATA DATA'!$B$5)^2/(2*'STDEV DATA'!$B$4^2)))</f>
        <v>0.34416649185164766</v>
      </c>
      <c r="J2244">
        <f>1/SQRT(2*3.14*'STDEV DATA'!$B$5)*EXP(-((B2244-'RATA RATA DATA'!$B$6)^2/(2*'STDEV DATA'!$B$5^2)))</f>
        <v>0.32100347270959284</v>
      </c>
      <c r="L2244">
        <f>1/SQRT(2*3.14*'STDEV DATA'!$C$4)*EXP(-((C2244-'RATA RATA DATA'!$C$5)^2/(2*'STDEV DATA'!$C$4^2)))</f>
        <v>5.1736181100736474E-2</v>
      </c>
      <c r="M2244">
        <f>1/SQRT(2*3.14*'STDEV DATA'!$C$5)*EXP(-((C2244-'RATA RATA DATA'!$C$6)^2/(2*'STDEV DATA'!$C$5^2)))</f>
        <v>4.9836903504744269E-2</v>
      </c>
      <c r="O2244">
        <f>1/SQRT(2*3.14*'STDEV DATA'!$D$4)*EXP(-((D2244-'RATA RATA DATA'!$D$5)^2/(2*'STDEV DATA'!$D$4^2)))</f>
        <v>2.888196004328678E-3</v>
      </c>
      <c r="P2244">
        <f>1/SQRT(2*3.14*'STDEV DATA'!$D$5)*EXP(-((D2244-'RATA RATA DATA'!$D$6)^2/(2*'STDEV DATA'!$D$5^2)))</f>
        <v>3.0187293152741314E-3</v>
      </c>
      <c r="R2244">
        <f>1/SQRT(2*3.14*'STDEV DATA'!$E$4)*EXP(-((E2244-'RATA RATA DATA'!$E$5)^2/(2*'STDEV DATA'!$E$4^2)))</f>
        <v>0.28244477967281739</v>
      </c>
      <c r="S2244">
        <f>1/SQRT(2*3.14*'STDEV DATA'!$E$5)*EXP(-((E2244-'RATA RATA DATA'!$E$6)^2/(2*'STDEV DATA'!$E$5^2)))</f>
        <v>0.28696548410706496</v>
      </c>
      <c r="U2244">
        <f>1/SQRT(2*3.14*'STDEV DATA'!$F$4)*EXP(-((F2244-'RATA RATA DATA'!$F$5)^2/(2*'STDEV DATA'!$F$4^2)))</f>
        <v>2.0143529487191579E-2</v>
      </c>
      <c r="V2244">
        <f>1/SQRT(2*3.14*'STDEV DATA'!$F$5)*EXP(-((F2244-'RATA RATA DATA'!$F$6)^2/(2*'STDEV DATA'!$F$5^2)))</f>
        <v>1.1270703053972989E-2</v>
      </c>
      <c r="X2244">
        <f>I2244*L2244*O2244*R2244*U2244*'PROBABILITY DATA'!$C$4</f>
        <v>1.1414205771824123E-7</v>
      </c>
      <c r="Y2244">
        <f>J2244*M2244*P2244*S2244*V2244*'PROBABILITY DATA'!$C$5</f>
        <v>9.5242850611187925E-8</v>
      </c>
      <c r="AA2244">
        <f t="shared" si="69"/>
        <v>1.1414205771824123E-7</v>
      </c>
      <c r="AC2244" s="5" t="str">
        <f t="shared" ref="AC2244:AC2307" si="70">IF(AA2244=X2244,"YA","TIDAK")</f>
        <v>YA</v>
      </c>
    </row>
    <row r="2245" spans="2:29" x14ac:dyDescent="0.2">
      <c r="B2245" s="7">
        <v>6.6456573780000001</v>
      </c>
      <c r="C2245" s="8">
        <v>170.2697154</v>
      </c>
      <c r="D2245" s="8">
        <v>23432.10973</v>
      </c>
      <c r="E2245" s="8">
        <v>7.0665650500000003</v>
      </c>
      <c r="F2245">
        <v>333.77577661081295</v>
      </c>
      <c r="G2245" t="s">
        <v>12</v>
      </c>
      <c r="I2245">
        <f>1/SQRT(2*3.14*'STDEV DATA'!$B$4)*EXP(-((B2245-'RATA RATA DATA'!$B$5)^2/(2*'STDEV DATA'!$B$4^2)))</f>
        <v>0.32707573230292403</v>
      </c>
      <c r="J2245">
        <f>1/SQRT(2*3.14*'STDEV DATA'!$B$5)*EXP(-((B2245-'RATA RATA DATA'!$B$6)^2/(2*'STDEV DATA'!$B$5^2)))</f>
        <v>0.30830919726269351</v>
      </c>
      <c r="L2245">
        <f>1/SQRT(2*3.14*'STDEV DATA'!$C$4)*EXP(-((C2245-'RATA RATA DATA'!$C$5)^2/(2*'STDEV DATA'!$C$4^2)))</f>
        <v>5.1713518399000964E-2</v>
      </c>
      <c r="M2245">
        <f>1/SQRT(2*3.14*'STDEV DATA'!$C$5)*EXP(-((C2245-'RATA RATA DATA'!$C$6)^2/(2*'STDEV DATA'!$C$5^2)))</f>
        <v>4.9807247900599802E-2</v>
      </c>
      <c r="O2245">
        <f>1/SQRT(2*3.14*'STDEV DATA'!$D$4)*EXP(-((D2245-'RATA RATA DATA'!$D$5)^2/(2*'STDEV DATA'!$D$4^2)))</f>
        <v>4.1546778654071642E-3</v>
      </c>
      <c r="P2245">
        <f>1/SQRT(2*3.14*'STDEV DATA'!$D$5)*EXP(-((D2245-'RATA RATA DATA'!$D$6)^2/(2*'STDEV DATA'!$D$5^2)))</f>
        <v>4.2368568529893118E-3</v>
      </c>
      <c r="R2245">
        <f>1/SQRT(2*3.14*'STDEV DATA'!$E$4)*EXP(-((E2245-'RATA RATA DATA'!$E$5)^2/(2*'STDEV DATA'!$E$4^2)))</f>
        <v>0.3051704750030616</v>
      </c>
      <c r="S2245">
        <f>1/SQRT(2*3.14*'STDEV DATA'!$E$5)*EXP(-((E2245-'RATA RATA DATA'!$E$6)^2/(2*'STDEV DATA'!$E$5^2)))</f>
        <v>0.32562065504901655</v>
      </c>
      <c r="U2245">
        <f>1/SQRT(2*3.14*'STDEV DATA'!$F$4)*EXP(-((F2245-'RATA RATA DATA'!$F$5)^2/(2*'STDEV DATA'!$F$4^2)))</f>
        <v>6.1643058590409874E-2</v>
      </c>
      <c r="V2245">
        <f>1/SQRT(2*3.14*'STDEV DATA'!$F$5)*EXP(-((F2245-'RATA RATA DATA'!$F$6)^2/(2*'STDEV DATA'!$F$5^2)))</f>
        <v>7.0637520417500863E-2</v>
      </c>
      <c r="X2245">
        <f>I2245*L2245*O2245*R2245*U2245*'PROBABILITY DATA'!$C$4</f>
        <v>5.1570746615840127E-7</v>
      </c>
      <c r="Y2245">
        <f>J2245*M2245*P2245*S2245*V2245*'PROBABILITY DATA'!$C$5</f>
        <v>9.12508606060048E-7</v>
      </c>
      <c r="AA2245">
        <f t="shared" ref="AA2245:AA2308" si="71">MAX(X2245:Y2245)</f>
        <v>9.12508606060048E-7</v>
      </c>
      <c r="AC2245" s="5" t="str">
        <f t="shared" si="70"/>
        <v>TIDAK</v>
      </c>
    </row>
    <row r="2246" spans="2:29" x14ac:dyDescent="0.2">
      <c r="B2246" s="7">
        <v>6.0145398309999996</v>
      </c>
      <c r="C2246" s="8">
        <v>205.4829398</v>
      </c>
      <c r="D2246" s="8">
        <v>23268.24308</v>
      </c>
      <c r="E2246" s="8">
        <v>9.0357692440000008</v>
      </c>
      <c r="F2246">
        <v>283.34036803874</v>
      </c>
      <c r="G2246" t="s">
        <v>12</v>
      </c>
      <c r="I2246">
        <f>1/SQRT(2*3.14*'STDEV DATA'!$B$4)*EXP(-((B2246-'RATA RATA DATA'!$B$5)^2/(2*'STDEV DATA'!$B$4^2)))</f>
        <v>0.25217661847677242</v>
      </c>
      <c r="J2246">
        <f>1/SQRT(2*3.14*'STDEV DATA'!$B$5)*EXP(-((B2246-'RATA RATA DATA'!$B$6)^2/(2*'STDEV DATA'!$B$5^2)))</f>
        <v>0.25256882677820258</v>
      </c>
      <c r="L2246">
        <f>1/SQRT(2*3.14*'STDEV DATA'!$C$4)*EXP(-((C2246-'RATA RATA DATA'!$C$5)^2/(2*'STDEV DATA'!$C$4^2)))</f>
        <v>6.4481637184511359E-2</v>
      </c>
      <c r="M2246">
        <f>1/SQRT(2*3.14*'STDEV DATA'!$C$5)*EXP(-((C2246-'RATA RATA DATA'!$C$6)^2/(2*'STDEV DATA'!$C$5^2)))</f>
        <v>6.8813763934428812E-2</v>
      </c>
      <c r="O2246">
        <f>1/SQRT(2*3.14*'STDEV DATA'!$D$4)*EXP(-((D2246-'RATA RATA DATA'!$D$5)^2/(2*'STDEV DATA'!$D$4^2)))</f>
        <v>4.1626227171412443E-3</v>
      </c>
      <c r="P2246">
        <f>1/SQRT(2*3.14*'STDEV DATA'!$D$5)*EXP(-((D2246-'RATA RATA DATA'!$D$6)^2/(2*'STDEV DATA'!$D$5^2)))</f>
        <v>4.2518403144920251E-3</v>
      </c>
      <c r="R2246">
        <f>1/SQRT(2*3.14*'STDEV DATA'!$E$4)*EXP(-((E2246-'RATA RATA DATA'!$E$5)^2/(2*'STDEV DATA'!$E$4^2)))</f>
        <v>0.16776456232285392</v>
      </c>
      <c r="S2246">
        <f>1/SQRT(2*3.14*'STDEV DATA'!$E$5)*EXP(-((E2246-'RATA RATA DATA'!$E$6)^2/(2*'STDEV DATA'!$E$5^2)))</f>
        <v>0.1408874253905332</v>
      </c>
      <c r="U2246">
        <f>1/SQRT(2*3.14*'STDEV DATA'!$F$4)*EXP(-((F2246-'RATA RATA DATA'!$F$5)^2/(2*'STDEV DATA'!$F$4^2)))</f>
        <v>3.0666268953154999E-2</v>
      </c>
      <c r="V2246">
        <f>1/SQRT(2*3.14*'STDEV DATA'!$F$5)*EXP(-((F2246-'RATA RATA DATA'!$F$6)^2/(2*'STDEV DATA'!$F$5^2)))</f>
        <v>1.9654988310939522E-2</v>
      </c>
      <c r="X2246">
        <f>I2246*L2246*O2246*R2246*U2246*'PROBABILITY DATA'!$C$4</f>
        <v>1.3584887668497309E-7</v>
      </c>
      <c r="Y2246">
        <f>J2246*M2246*P2246*S2246*V2246*'PROBABILITY DATA'!$C$5</f>
        <v>1.2477965738420791E-7</v>
      </c>
      <c r="AA2246">
        <f t="shared" si="71"/>
        <v>1.3584887668497309E-7</v>
      </c>
      <c r="AC2246" s="5" t="str">
        <f t="shared" si="70"/>
        <v>YA</v>
      </c>
    </row>
    <row r="2247" spans="2:29" x14ac:dyDescent="0.2">
      <c r="B2247" s="7">
        <v>10.086771239999999</v>
      </c>
      <c r="C2247" s="8">
        <v>189.7323791</v>
      </c>
      <c r="D2247" s="8">
        <v>17572.547470000001</v>
      </c>
      <c r="E2247" s="8">
        <v>6.8947305529999996</v>
      </c>
      <c r="F2247">
        <v>333.77577661081295</v>
      </c>
      <c r="G2247" t="s">
        <v>12</v>
      </c>
      <c r="I2247">
        <f>1/SQRT(2*3.14*'STDEV DATA'!$B$4)*EXP(-((B2247-'RATA RATA DATA'!$B$5)^2/(2*'STDEV DATA'!$B$4^2)))</f>
        <v>2.7966489334587338E-2</v>
      </c>
      <c r="J2247">
        <f>1/SQRT(2*3.14*'STDEV DATA'!$B$5)*EXP(-((B2247-'RATA RATA DATA'!$B$6)^2/(2*'STDEV DATA'!$B$5^2)))</f>
        <v>4.8637074963930119E-2</v>
      </c>
      <c r="L2247">
        <f>1/SQRT(2*3.14*'STDEV DATA'!$C$4)*EXP(-((C2247-'RATA RATA DATA'!$C$5)^2/(2*'STDEV DATA'!$C$4^2)))</f>
        <v>6.5949275352125067E-2</v>
      </c>
      <c r="M2247">
        <f>1/SQRT(2*3.14*'STDEV DATA'!$C$5)*EXP(-((C2247-'RATA RATA DATA'!$C$6)^2/(2*'STDEV DATA'!$C$5^2)))</f>
        <v>6.9803016383690339E-2</v>
      </c>
      <c r="O2247">
        <f>1/SQRT(2*3.14*'STDEV DATA'!$D$4)*EXP(-((D2247-'RATA RATA DATA'!$D$5)^2/(2*'STDEV DATA'!$D$4^2)))</f>
        <v>3.637122001838718E-3</v>
      </c>
      <c r="P2247">
        <f>1/SQRT(2*3.14*'STDEV DATA'!$D$5)*EXP(-((D2247-'RATA RATA DATA'!$D$6)^2/(2*'STDEV DATA'!$D$5^2)))</f>
        <v>3.8246574178772423E-3</v>
      </c>
      <c r="R2247">
        <f>1/SQRT(2*3.14*'STDEV DATA'!$E$4)*EXP(-((E2247-'RATA RATA DATA'!$E$5)^2/(2*'STDEV DATA'!$E$4^2)))</f>
        <v>0.30178024623509553</v>
      </c>
      <c r="S2247">
        <f>1/SQRT(2*3.14*'STDEV DATA'!$E$5)*EXP(-((E2247-'RATA RATA DATA'!$E$6)^2/(2*'STDEV DATA'!$E$5^2)))</f>
        <v>0.32286403852203455</v>
      </c>
      <c r="U2247">
        <f>1/SQRT(2*3.14*'STDEV DATA'!$F$4)*EXP(-((F2247-'RATA RATA DATA'!$F$5)^2/(2*'STDEV DATA'!$F$4^2)))</f>
        <v>6.1643058590409874E-2</v>
      </c>
      <c r="V2247">
        <f>1/SQRT(2*3.14*'STDEV DATA'!$F$5)*EXP(-((F2247-'RATA RATA DATA'!$F$6)^2/(2*'STDEV DATA'!$F$5^2)))</f>
        <v>7.0637520417500863E-2</v>
      </c>
      <c r="X2247">
        <f>I2247*L2247*O2247*R2247*U2247*'PROBABILITY DATA'!$C$4</f>
        <v>4.8681931156432606E-8</v>
      </c>
      <c r="Y2247">
        <f>J2247*M2247*P2247*S2247*V2247*'PROBABILITY DATA'!$C$5</f>
        <v>1.8057435009659496E-7</v>
      </c>
      <c r="AA2247">
        <f t="shared" si="71"/>
        <v>1.8057435009659496E-7</v>
      </c>
      <c r="AC2247" s="5" t="str">
        <f t="shared" si="70"/>
        <v>TIDAK</v>
      </c>
    </row>
    <row r="2248" spans="2:29" x14ac:dyDescent="0.2">
      <c r="B2248" s="7">
        <v>5.1662259700000002</v>
      </c>
      <c r="C2248" s="8">
        <v>135.71216609999999</v>
      </c>
      <c r="D2248" s="8">
        <v>12060.009529999999</v>
      </c>
      <c r="E2248" s="8">
        <v>8.6370978619999992</v>
      </c>
      <c r="F2248">
        <v>333.77577661081295</v>
      </c>
      <c r="G2248" t="s">
        <v>12</v>
      </c>
      <c r="I2248">
        <f>1/SQRT(2*3.14*'STDEV DATA'!$B$4)*EXP(-((B2248-'RATA RATA DATA'!$B$5)^2/(2*'STDEV DATA'!$B$4^2)))</f>
        <v>0.12562813388979296</v>
      </c>
      <c r="J2248">
        <f>1/SQRT(2*3.14*'STDEV DATA'!$B$5)*EXP(-((B2248-'RATA RATA DATA'!$B$6)^2/(2*'STDEV DATA'!$B$5^2)))</f>
        <v>0.14854077799863472</v>
      </c>
      <c r="L2248">
        <f>1/SQRT(2*3.14*'STDEV DATA'!$C$4)*EXP(-((C2248-'RATA RATA DATA'!$C$5)^2/(2*'STDEV DATA'!$C$4^2)))</f>
        <v>1.6052185287456361E-2</v>
      </c>
      <c r="M2248">
        <f>1/SQRT(2*3.14*'STDEV DATA'!$C$5)*EXP(-((C2248-'RATA RATA DATA'!$C$6)^2/(2*'STDEV DATA'!$C$5^2)))</f>
        <v>1.0396484384544021E-2</v>
      </c>
      <c r="O2248">
        <f>1/SQRT(2*3.14*'STDEV DATA'!$D$4)*EXP(-((D2248-'RATA RATA DATA'!$D$5)^2/(2*'STDEV DATA'!$D$4^2)))</f>
        <v>2.1985752226690897E-3</v>
      </c>
      <c r="P2248">
        <f>1/SQRT(2*3.14*'STDEV DATA'!$D$5)*EXP(-((D2248-'RATA RATA DATA'!$D$6)^2/(2*'STDEV DATA'!$D$5^2)))</f>
        <v>2.2610021845620486E-3</v>
      </c>
      <c r="R2248">
        <f>1/SQRT(2*3.14*'STDEV DATA'!$E$4)*EXP(-((E2248-'RATA RATA DATA'!$E$5)^2/(2*'STDEV DATA'!$E$4^2)))</f>
        <v>0.21093636835056623</v>
      </c>
      <c r="S2248">
        <f>1/SQRT(2*3.14*'STDEV DATA'!$E$5)*EXP(-((E2248-'RATA RATA DATA'!$E$6)^2/(2*'STDEV DATA'!$E$5^2)))</f>
        <v>0.19180026218183965</v>
      </c>
      <c r="U2248">
        <f>1/SQRT(2*3.14*'STDEV DATA'!$F$4)*EXP(-((F2248-'RATA RATA DATA'!$F$5)^2/(2*'STDEV DATA'!$F$4^2)))</f>
        <v>6.1643058590409874E-2</v>
      </c>
      <c r="V2248">
        <f>1/SQRT(2*3.14*'STDEV DATA'!$F$5)*EXP(-((F2248-'RATA RATA DATA'!$F$6)^2/(2*'STDEV DATA'!$F$5^2)))</f>
        <v>7.0637520417500863E-2</v>
      </c>
      <c r="X2248">
        <f>I2248*L2248*O2248*R2248*U2248*'PROBABILITY DATA'!$C$4</f>
        <v>2.2489769621470625E-8</v>
      </c>
      <c r="Y2248">
        <f>J2248*M2248*P2248*S2248*V2248*'PROBABILITY DATA'!$C$5</f>
        <v>2.8845932616684124E-8</v>
      </c>
      <c r="AA2248">
        <f t="shared" si="71"/>
        <v>2.8845932616684124E-8</v>
      </c>
      <c r="AC2248" s="5" t="str">
        <f t="shared" si="70"/>
        <v>TIDAK</v>
      </c>
    </row>
    <row r="2249" spans="2:29" x14ac:dyDescent="0.2">
      <c r="B2249" s="7">
        <v>5.5732011569999997</v>
      </c>
      <c r="C2249" s="8">
        <v>229.17498649999999</v>
      </c>
      <c r="D2249" s="8">
        <v>15613.160529999999</v>
      </c>
      <c r="E2249" s="8">
        <v>4.1579017059999996</v>
      </c>
      <c r="F2249">
        <v>383.48111566623999</v>
      </c>
      <c r="G2249" t="s">
        <v>12</v>
      </c>
      <c r="I2249">
        <f>1/SQRT(2*3.14*'STDEV DATA'!$B$4)*EXP(-((B2249-'RATA RATA DATA'!$B$5)^2/(2*'STDEV DATA'!$B$4^2)))</f>
        <v>0.18443754075684618</v>
      </c>
      <c r="J2249">
        <f>1/SQRT(2*3.14*'STDEV DATA'!$B$5)*EXP(-((B2249-'RATA RATA DATA'!$B$6)^2/(2*'STDEV DATA'!$B$5^2)))</f>
        <v>0.19896476858666856</v>
      </c>
      <c r="L2249">
        <f>1/SQRT(2*3.14*'STDEV DATA'!$C$4)*EXP(-((C2249-'RATA RATA DATA'!$C$5)^2/(2*'STDEV DATA'!$C$4^2)))</f>
        <v>4.3079513354798066E-2</v>
      </c>
      <c r="M2249">
        <f>1/SQRT(2*3.14*'STDEV DATA'!$C$5)*EXP(-((C2249-'RATA RATA DATA'!$C$6)^2/(2*'STDEV DATA'!$C$5^2)))</f>
        <v>4.149925262084523E-2</v>
      </c>
      <c r="O2249">
        <f>1/SQRT(2*3.14*'STDEV DATA'!$D$4)*EXP(-((D2249-'RATA RATA DATA'!$D$5)^2/(2*'STDEV DATA'!$D$4^2)))</f>
        <v>3.171716175014157E-3</v>
      </c>
      <c r="P2249">
        <f>1/SQRT(2*3.14*'STDEV DATA'!$D$5)*EXP(-((D2249-'RATA RATA DATA'!$D$6)^2/(2*'STDEV DATA'!$D$5^2)))</f>
        <v>3.3277988477230544E-3</v>
      </c>
      <c r="R2249">
        <f>1/SQRT(2*3.14*'STDEV DATA'!$E$4)*EXP(-((E2249-'RATA RATA DATA'!$E$5)^2/(2*'STDEV DATA'!$E$4^2)))</f>
        <v>6.4095772551969396E-2</v>
      </c>
      <c r="S2249">
        <f>1/SQRT(2*3.14*'STDEV DATA'!$E$5)*EXP(-((E2249-'RATA RATA DATA'!$E$6)^2/(2*'STDEV DATA'!$E$5^2)))</f>
        <v>4.8234079206131153E-2</v>
      </c>
      <c r="U2249">
        <f>1/SQRT(2*3.14*'STDEV DATA'!$F$4)*EXP(-((F2249-'RATA RATA DATA'!$F$5)^2/(2*'STDEV DATA'!$F$4^2)))</f>
        <v>2.9690279993996437E-2</v>
      </c>
      <c r="V2249">
        <f>1/SQRT(2*3.14*'STDEV DATA'!$F$5)*EXP(-((F2249-'RATA RATA DATA'!$F$6)^2/(2*'STDEV DATA'!$F$5^2)))</f>
        <v>2.1604141851774294E-2</v>
      </c>
      <c r="X2249">
        <f>I2249*L2249*O2249*R2249*U2249*'PROBABILITY DATA'!$C$4</f>
        <v>1.8708762806079274E-8</v>
      </c>
      <c r="Y2249">
        <f>J2249*M2249*P2249*S2249*V2249*'PROBABILITY DATA'!$C$5</f>
        <v>1.7459479661739049E-8</v>
      </c>
      <c r="AA2249">
        <f t="shared" si="71"/>
        <v>1.8708762806079274E-8</v>
      </c>
      <c r="AC2249" s="5" t="str">
        <f t="shared" si="70"/>
        <v>YA</v>
      </c>
    </row>
    <row r="2250" spans="2:29" x14ac:dyDescent="0.2">
      <c r="B2250" s="7">
        <v>9.4945587259999993</v>
      </c>
      <c r="C2250" s="8">
        <v>254.534457</v>
      </c>
      <c r="D2250" s="8">
        <v>28492.17051</v>
      </c>
      <c r="E2250" s="8">
        <v>6.1136077569999996</v>
      </c>
      <c r="F2250">
        <v>333.77577661081295</v>
      </c>
      <c r="G2250" t="s">
        <v>12</v>
      </c>
      <c r="I2250">
        <f>1/SQRT(2*3.14*'STDEV DATA'!$B$4)*EXP(-((B2250-'RATA RATA DATA'!$B$5)^2/(2*'STDEV DATA'!$B$4^2)))</f>
        <v>6.8104011377271595E-2</v>
      </c>
      <c r="J2250">
        <f>1/SQRT(2*3.14*'STDEV DATA'!$B$5)*EXP(-((B2250-'RATA RATA DATA'!$B$6)^2/(2*'STDEV DATA'!$B$5^2)))</f>
        <v>9.5150481813260551E-2</v>
      </c>
      <c r="L2250">
        <f>1/SQRT(2*3.14*'STDEV DATA'!$C$4)*EXP(-((C2250-'RATA RATA DATA'!$C$5)^2/(2*'STDEV DATA'!$C$4^2)))</f>
        <v>1.7107171016411155E-2</v>
      </c>
      <c r="M2250">
        <f>1/SQRT(2*3.14*'STDEV DATA'!$C$5)*EXP(-((C2250-'RATA RATA DATA'!$C$6)^2/(2*'STDEV DATA'!$C$5^2)))</f>
        <v>1.2676347693252819E-2</v>
      </c>
      <c r="O2250">
        <f>1/SQRT(2*3.14*'STDEV DATA'!$D$4)*EXP(-((D2250-'RATA RATA DATA'!$D$5)^2/(2*'STDEV DATA'!$D$4^2)))</f>
        <v>3.3393041871813229E-3</v>
      </c>
      <c r="P2250">
        <f>1/SQRT(2*3.14*'STDEV DATA'!$D$5)*EXP(-((D2250-'RATA RATA DATA'!$D$6)^2/(2*'STDEV DATA'!$D$5^2)))</f>
        <v>3.1701038104070935E-3</v>
      </c>
      <c r="R2250">
        <f>1/SQRT(2*3.14*'STDEV DATA'!$E$4)*EXP(-((E2250-'RATA RATA DATA'!$E$5)^2/(2*'STDEV DATA'!$E$4^2)))</f>
        <v>0.25231519743662328</v>
      </c>
      <c r="S2250">
        <f>1/SQRT(2*3.14*'STDEV DATA'!$E$5)*EXP(-((E2250-'RATA RATA DATA'!$E$6)^2/(2*'STDEV DATA'!$E$5^2)))</f>
        <v>0.26334648602073291</v>
      </c>
      <c r="U2250">
        <f>1/SQRT(2*3.14*'STDEV DATA'!$F$4)*EXP(-((F2250-'RATA RATA DATA'!$F$5)^2/(2*'STDEV DATA'!$F$4^2)))</f>
        <v>6.1643058590409874E-2</v>
      </c>
      <c r="V2250">
        <f>1/SQRT(2*3.14*'STDEV DATA'!$F$5)*EXP(-((F2250-'RATA RATA DATA'!$F$6)^2/(2*'STDEV DATA'!$F$5^2)))</f>
        <v>7.0637520417500863E-2</v>
      </c>
      <c r="X2250">
        <f>I2250*L2250*O2250*R2250*U2250*'PROBABILITY DATA'!$C$4</f>
        <v>2.3605946670991849E-8</v>
      </c>
      <c r="Y2250">
        <f>J2250*M2250*P2250*S2250*V2250*'PROBABILITY DATA'!$C$5</f>
        <v>4.3371890508001132E-8</v>
      </c>
      <c r="AA2250">
        <f t="shared" si="71"/>
        <v>4.3371890508001132E-8</v>
      </c>
      <c r="AC2250" s="5" t="str">
        <f t="shared" si="70"/>
        <v>TIDAK</v>
      </c>
    </row>
    <row r="2251" spans="2:29" x14ac:dyDescent="0.2">
      <c r="B2251" s="7">
        <v>9.0365043479999994</v>
      </c>
      <c r="C2251" s="8">
        <v>199.3218895</v>
      </c>
      <c r="D2251" s="8">
        <v>21696.003239999998</v>
      </c>
      <c r="E2251" s="8">
        <v>5.9701867540000002</v>
      </c>
      <c r="F2251">
        <v>350.18384072623002</v>
      </c>
      <c r="G2251" t="s">
        <v>12</v>
      </c>
      <c r="I2251">
        <f>1/SQRT(2*3.14*'STDEV DATA'!$B$4)*EXP(-((B2251-'RATA RATA DATA'!$B$5)^2/(2*'STDEV DATA'!$B$4^2)))</f>
        <v>0.11866857302355296</v>
      </c>
      <c r="J2251">
        <f>1/SQRT(2*3.14*'STDEV DATA'!$B$5)*EXP(-((B2251-'RATA RATA DATA'!$B$6)^2/(2*'STDEV DATA'!$B$5^2)))</f>
        <v>0.1445726412910818</v>
      </c>
      <c r="L2251">
        <f>1/SQRT(2*3.14*'STDEV DATA'!$C$4)*EXP(-((C2251-'RATA RATA DATA'!$C$5)^2/(2*'STDEV DATA'!$C$4^2)))</f>
        <v>6.6589297205568498E-2</v>
      </c>
      <c r="M2251">
        <f>1/SQRT(2*3.14*'STDEV DATA'!$C$5)*EXP(-((C2251-'RATA RATA DATA'!$C$6)^2/(2*'STDEV DATA'!$C$5^2)))</f>
        <v>7.1350464182888582E-2</v>
      </c>
      <c r="O2251">
        <f>1/SQRT(2*3.14*'STDEV DATA'!$D$4)*EXP(-((D2251-'RATA RATA DATA'!$D$5)^2/(2*'STDEV DATA'!$D$4^2)))</f>
        <v>4.1703795412273191E-3</v>
      </c>
      <c r="P2251">
        <f>1/SQRT(2*3.14*'STDEV DATA'!$D$5)*EXP(-((D2251-'RATA RATA DATA'!$D$6)^2/(2*'STDEV DATA'!$D$5^2)))</f>
        <v>4.3168573177268998E-3</v>
      </c>
      <c r="R2251">
        <f>1/SQRT(2*3.14*'STDEV DATA'!$E$4)*EXP(-((E2251-'RATA RATA DATA'!$E$5)^2/(2*'STDEV DATA'!$E$4^2)))</f>
        <v>0.23864236589844801</v>
      </c>
      <c r="S2251">
        <f>1/SQRT(2*3.14*'STDEV DATA'!$E$5)*EXP(-((E2251-'RATA RATA DATA'!$E$6)^2/(2*'STDEV DATA'!$E$5^2)))</f>
        <v>0.24632356538525962</v>
      </c>
      <c r="U2251">
        <f>1/SQRT(2*3.14*'STDEV DATA'!$F$4)*EXP(-((F2251-'RATA RATA DATA'!$F$5)^2/(2*'STDEV DATA'!$F$4^2)))</f>
        <v>5.6594742648484582E-2</v>
      </c>
      <c r="V2251">
        <f>1/SQRT(2*3.14*'STDEV DATA'!$F$5)*EXP(-((F2251-'RATA RATA DATA'!$F$6)^2/(2*'STDEV DATA'!$F$5^2)))</f>
        <v>6.2483517043150534E-2</v>
      </c>
      <c r="X2251">
        <f>I2251*L2251*O2251*R2251*U2251*'PROBABILITY DATA'!$C$4</f>
        <v>1.7363062512824292E-7</v>
      </c>
      <c r="Y2251">
        <f>J2251*M2251*P2251*S2251*V2251*'PROBABILITY DATA'!$C$5</f>
        <v>4.1791581122003923E-7</v>
      </c>
      <c r="AA2251">
        <f t="shared" si="71"/>
        <v>4.1791581122003923E-7</v>
      </c>
      <c r="AC2251" s="5" t="str">
        <f t="shared" si="70"/>
        <v>TIDAK</v>
      </c>
    </row>
    <row r="2252" spans="2:29" x14ac:dyDescent="0.2">
      <c r="B2252" s="7">
        <v>4.4005090390000001</v>
      </c>
      <c r="C2252" s="8">
        <v>119.33403560000001</v>
      </c>
      <c r="D2252" s="8">
        <v>19100.08712</v>
      </c>
      <c r="E2252" s="8">
        <v>11.753903660000001</v>
      </c>
      <c r="F2252">
        <v>333.77577661081295</v>
      </c>
      <c r="G2252" t="s">
        <v>12</v>
      </c>
      <c r="I2252">
        <f>1/SQRT(2*3.14*'STDEV DATA'!$B$4)*EXP(-((B2252-'RATA RATA DATA'!$B$5)^2/(2*'STDEV DATA'!$B$4^2)))</f>
        <v>4.7580299204510054E-2</v>
      </c>
      <c r="J2252">
        <f>1/SQRT(2*3.14*'STDEV DATA'!$B$5)*EXP(-((B2252-'RATA RATA DATA'!$B$6)^2/(2*'STDEV DATA'!$B$5^2)))</f>
        <v>7.101915385409395E-2</v>
      </c>
      <c r="L2252">
        <f>1/SQRT(2*3.14*'STDEV DATA'!$C$4)*EXP(-((C2252-'RATA RATA DATA'!$C$5)^2/(2*'STDEV DATA'!$C$4^2)))</f>
        <v>6.6296543849160014E-3</v>
      </c>
      <c r="M2252">
        <f>1/SQRT(2*3.14*'STDEV DATA'!$C$5)*EXP(-((C2252-'RATA RATA DATA'!$C$6)^2/(2*'STDEV DATA'!$C$5^2)))</f>
        <v>3.2111937438850944E-3</v>
      </c>
      <c r="O2252">
        <f>1/SQRT(2*3.14*'STDEV DATA'!$D$4)*EXP(-((D2252-'RATA RATA DATA'!$D$5)^2/(2*'STDEV DATA'!$D$4^2)))</f>
        <v>3.9188563534064517E-3</v>
      </c>
      <c r="P2252">
        <f>1/SQRT(2*3.14*'STDEV DATA'!$D$5)*EXP(-((D2252-'RATA RATA DATA'!$D$6)^2/(2*'STDEV DATA'!$D$5^2)))</f>
        <v>4.110212817713216E-3</v>
      </c>
      <c r="R2252">
        <f>1/SQRT(2*3.14*'STDEV DATA'!$E$4)*EXP(-((E2252-'RATA RATA DATA'!$E$5)^2/(2*'STDEV DATA'!$E$4^2)))</f>
        <v>8.1807888142683641E-3</v>
      </c>
      <c r="S2252">
        <f>1/SQRT(2*3.14*'STDEV DATA'!$E$5)*EXP(-((E2252-'RATA RATA DATA'!$E$6)^2/(2*'STDEV DATA'!$E$5^2)))</f>
        <v>2.6260213286001797E-3</v>
      </c>
      <c r="U2252">
        <f>1/SQRT(2*3.14*'STDEV DATA'!$F$4)*EXP(-((F2252-'RATA RATA DATA'!$F$5)^2/(2*'STDEV DATA'!$F$4^2)))</f>
        <v>6.1643058590409874E-2</v>
      </c>
      <c r="V2252">
        <f>1/SQRT(2*3.14*'STDEV DATA'!$F$5)*EXP(-((F2252-'RATA RATA DATA'!$F$6)^2/(2*'STDEV DATA'!$F$5^2)))</f>
        <v>7.0637520417500863E-2</v>
      </c>
      <c r="X2252">
        <f>I2252*L2252*O2252*R2252*U2252*'PROBABILITY DATA'!$C$4</f>
        <v>2.431888860599158E-10</v>
      </c>
      <c r="Y2252">
        <f>J2252*M2252*P2252*S2252*V2252*'PROBABILITY DATA'!$C$5</f>
        <v>1.0602463046814722E-10</v>
      </c>
      <c r="AA2252">
        <f t="shared" si="71"/>
        <v>2.431888860599158E-10</v>
      </c>
      <c r="AC2252" s="5" t="str">
        <f t="shared" si="70"/>
        <v>YA</v>
      </c>
    </row>
    <row r="2253" spans="2:29" x14ac:dyDescent="0.2">
      <c r="B2253" s="7">
        <v>6.9753923410000001</v>
      </c>
      <c r="C2253" s="8">
        <v>205.94024619999999</v>
      </c>
      <c r="D2253" s="8">
        <v>22685.684440000001</v>
      </c>
      <c r="E2253" s="8">
        <v>5.9277592329999997</v>
      </c>
      <c r="F2253">
        <v>304.04907416487998</v>
      </c>
      <c r="G2253" t="s">
        <v>12</v>
      </c>
      <c r="I2253">
        <f>1/SQRT(2*3.14*'STDEV DATA'!$B$4)*EXP(-((B2253-'RATA RATA DATA'!$B$5)^2/(2*'STDEV DATA'!$B$4^2)))</f>
        <v>0.34323110421468384</v>
      </c>
      <c r="J2253">
        <f>1/SQRT(2*3.14*'STDEV DATA'!$B$5)*EXP(-((B2253-'RATA RATA DATA'!$B$6)^2/(2*'STDEV DATA'!$B$5^2)))</f>
        <v>0.32020303837886527</v>
      </c>
      <c r="L2253">
        <f>1/SQRT(2*3.14*'STDEV DATA'!$C$4)*EXP(-((C2253-'RATA RATA DATA'!$C$5)^2/(2*'STDEV DATA'!$C$4^2)))</f>
        <v>6.4250946978137893E-2</v>
      </c>
      <c r="M2253">
        <f>1/SQRT(2*3.14*'STDEV DATA'!$C$5)*EXP(-((C2253-'RATA RATA DATA'!$C$6)^2/(2*'STDEV DATA'!$C$5^2)))</f>
        <v>6.8521556129643099E-2</v>
      </c>
      <c r="O2253">
        <f>1/SQRT(2*3.14*'STDEV DATA'!$D$4)*EXP(-((D2253-'RATA RATA DATA'!$D$5)^2/(2*'STDEV DATA'!$D$4^2)))</f>
        <v>4.1800099055538907E-3</v>
      </c>
      <c r="P2253">
        <f>1/SQRT(2*3.14*'STDEV DATA'!$D$5)*EXP(-((D2253-'RATA RATA DATA'!$D$6)^2/(2*'STDEV DATA'!$D$5^2)))</f>
        <v>4.2927340050480222E-3</v>
      </c>
      <c r="R2253">
        <f>1/SQRT(2*3.14*'STDEV DATA'!$E$4)*EXP(-((E2253-'RATA RATA DATA'!$E$5)^2/(2*'STDEV DATA'!$E$4^2)))</f>
        <v>0.23442280555933617</v>
      </c>
      <c r="S2253">
        <f>1/SQRT(2*3.14*'STDEV DATA'!$E$5)*EXP(-((E2253-'RATA RATA DATA'!$E$6)^2/(2*'STDEV DATA'!$E$5^2)))</f>
        <v>0.24107993406437245</v>
      </c>
      <c r="U2253">
        <f>1/SQRT(2*3.14*'STDEV DATA'!$F$4)*EXP(-((F2253-'RATA RATA DATA'!$F$5)^2/(2*'STDEV DATA'!$F$4^2)))</f>
        <v>4.8681202521343656E-2</v>
      </c>
      <c r="V2253">
        <f>1/SQRT(2*3.14*'STDEV DATA'!$F$5)*EXP(-((F2253-'RATA RATA DATA'!$F$6)^2/(2*'STDEV DATA'!$F$5^2)))</f>
        <v>4.4970986528967187E-2</v>
      </c>
      <c r="X2253">
        <f>I2253*L2253*O2253*R2253*U2253*'PROBABILITY DATA'!$C$4</f>
        <v>4.1038511393657112E-7</v>
      </c>
      <c r="Y2253">
        <f>J2253*M2253*P2253*S2253*V2253*'PROBABILITY DATA'!$C$5</f>
        <v>6.2265414551614268E-7</v>
      </c>
      <c r="AA2253">
        <f t="shared" si="71"/>
        <v>6.2265414551614268E-7</v>
      </c>
      <c r="AC2253" s="5" t="str">
        <f t="shared" si="70"/>
        <v>TIDAK</v>
      </c>
    </row>
    <row r="2254" spans="2:29" x14ac:dyDescent="0.2">
      <c r="B2254" s="7">
        <v>6.6877497799999999</v>
      </c>
      <c r="C2254" s="8">
        <v>160.260964</v>
      </c>
      <c r="D2254" s="8">
        <v>17786.763299999999</v>
      </c>
      <c r="E2254" s="8">
        <v>7.6603764720000003</v>
      </c>
      <c r="F2254">
        <v>333.77577661081295</v>
      </c>
      <c r="G2254" t="s">
        <v>12</v>
      </c>
      <c r="I2254">
        <f>1/SQRT(2*3.14*'STDEV DATA'!$B$4)*EXP(-((B2254-'RATA RATA DATA'!$B$5)^2/(2*'STDEV DATA'!$B$4^2)))</f>
        <v>0.330199242209197</v>
      </c>
      <c r="J2254">
        <f>1/SQRT(2*3.14*'STDEV DATA'!$B$5)*EXP(-((B2254-'RATA RATA DATA'!$B$6)^2/(2*'STDEV DATA'!$B$5^2)))</f>
        <v>0.31058892781539077</v>
      </c>
      <c r="L2254">
        <f>1/SQRT(2*3.14*'STDEV DATA'!$C$4)*EXP(-((C2254-'RATA RATA DATA'!$C$5)^2/(2*'STDEV DATA'!$C$4^2)))</f>
        <v>4.0611103819504224E-2</v>
      </c>
      <c r="M2254">
        <f>1/SQRT(2*3.14*'STDEV DATA'!$C$5)*EXP(-((C2254-'RATA RATA DATA'!$C$6)^2/(2*'STDEV DATA'!$C$5^2)))</f>
        <v>3.5935752301884415E-2</v>
      </c>
      <c r="O2254">
        <f>1/SQRT(2*3.14*'STDEV DATA'!$D$4)*EXP(-((D2254-'RATA RATA DATA'!$D$5)^2/(2*'STDEV DATA'!$D$4^2)))</f>
        <v>3.6816192747467667E-3</v>
      </c>
      <c r="P2254">
        <f>1/SQRT(2*3.14*'STDEV DATA'!$D$5)*EXP(-((D2254-'RATA RATA DATA'!$D$6)^2/(2*'STDEV DATA'!$D$5^2)))</f>
        <v>3.8709254934586224E-3</v>
      </c>
      <c r="R2254">
        <f>1/SQRT(2*3.14*'STDEV DATA'!$E$4)*EXP(-((E2254-'RATA RATA DATA'!$E$5)^2/(2*'STDEV DATA'!$E$4^2)))</f>
        <v>0.29328698924872421</v>
      </c>
      <c r="S2254">
        <f>1/SQRT(2*3.14*'STDEV DATA'!$E$5)*EXP(-((E2254-'RATA RATA DATA'!$E$6)^2/(2*'STDEV DATA'!$E$5^2)))</f>
        <v>0.30316129814043896</v>
      </c>
      <c r="U2254">
        <f>1/SQRT(2*3.14*'STDEV DATA'!$F$4)*EXP(-((F2254-'RATA RATA DATA'!$F$5)^2/(2*'STDEV DATA'!$F$4^2)))</f>
        <v>6.1643058590409874E-2</v>
      </c>
      <c r="V2254">
        <f>1/SQRT(2*3.14*'STDEV DATA'!$F$5)*EXP(-((F2254-'RATA RATA DATA'!$F$6)^2/(2*'STDEV DATA'!$F$5^2)))</f>
        <v>7.0637520417500863E-2</v>
      </c>
      <c r="X2254">
        <f>I2254*L2254*O2254*R2254*U2254*'PROBABILITY DATA'!$C$4</f>
        <v>3.4819592043938005E-7</v>
      </c>
      <c r="Y2254">
        <f>J2254*M2254*P2254*S2254*V2254*'PROBABILITY DATA'!$C$5</f>
        <v>5.6416155443964326E-7</v>
      </c>
      <c r="AA2254">
        <f t="shared" si="71"/>
        <v>5.6416155443964326E-7</v>
      </c>
      <c r="AC2254" s="5" t="str">
        <f t="shared" si="70"/>
        <v>TIDAK</v>
      </c>
    </row>
    <row r="2255" spans="2:29" x14ac:dyDescent="0.2">
      <c r="B2255" s="7">
        <v>6.8675217039999996</v>
      </c>
      <c r="C2255" s="8">
        <v>182.6721689</v>
      </c>
      <c r="D2255" s="8">
        <v>20247.20103</v>
      </c>
      <c r="E2255" s="8">
        <v>6.8670725050000003</v>
      </c>
      <c r="F2255">
        <v>330.80565165071999</v>
      </c>
      <c r="G2255" t="s">
        <v>12</v>
      </c>
      <c r="I2255">
        <f>1/SQRT(2*3.14*'STDEV DATA'!$B$4)*EXP(-((B2255-'RATA RATA DATA'!$B$5)^2/(2*'STDEV DATA'!$B$4^2)))</f>
        <v>0.34010466445189386</v>
      </c>
      <c r="J2255">
        <f>1/SQRT(2*3.14*'STDEV DATA'!$B$5)*EXP(-((B2255-'RATA RATA DATA'!$B$6)^2/(2*'STDEV DATA'!$B$5^2)))</f>
        <v>0.31785115736007757</v>
      </c>
      <c r="L2255">
        <f>1/SQRT(2*3.14*'STDEV DATA'!$C$4)*EXP(-((C2255-'RATA RATA DATA'!$C$5)^2/(2*'STDEV DATA'!$C$4^2)))</f>
        <v>6.2508169534429697E-2</v>
      </c>
      <c r="M2255">
        <f>1/SQRT(2*3.14*'STDEV DATA'!$C$5)*EXP(-((C2255-'RATA RATA DATA'!$C$6)^2/(2*'STDEV DATA'!$C$5^2)))</f>
        <v>6.4626052441135062E-2</v>
      </c>
      <c r="O2255">
        <f>1/SQRT(2*3.14*'STDEV DATA'!$D$4)*EXP(-((D2255-'RATA RATA DATA'!$D$5)^2/(2*'STDEV DATA'!$D$4^2)))</f>
        <v>4.0686678630352724E-3</v>
      </c>
      <c r="P2255">
        <f>1/SQRT(2*3.14*'STDEV DATA'!$D$5)*EXP(-((D2255-'RATA RATA DATA'!$D$6)^2/(2*'STDEV DATA'!$D$5^2)))</f>
        <v>4.2483633200923795E-3</v>
      </c>
      <c r="R2255">
        <f>1/SQRT(2*3.14*'STDEV DATA'!$E$4)*EXP(-((E2255-'RATA RATA DATA'!$E$5)^2/(2*'STDEV DATA'!$E$4^2)))</f>
        <v>0.30095189190576305</v>
      </c>
      <c r="S2255">
        <f>1/SQRT(2*3.14*'STDEV DATA'!$E$5)*EXP(-((E2255-'RATA RATA DATA'!$E$6)^2/(2*'STDEV DATA'!$E$5^2)))</f>
        <v>0.3220281617252263</v>
      </c>
      <c r="U2255">
        <f>1/SQRT(2*3.14*'STDEV DATA'!$F$4)*EXP(-((F2255-'RATA RATA DATA'!$F$5)^2/(2*'STDEV DATA'!$F$4^2)))</f>
        <v>6.1585330585099164E-2</v>
      </c>
      <c r="V2255">
        <f>1/SQRT(2*3.14*'STDEV DATA'!$F$5)*EXP(-((F2255-'RATA RATA DATA'!$F$6)^2/(2*'STDEV DATA'!$F$5^2)))</f>
        <v>7.0209834124217316E-2</v>
      </c>
      <c r="X2255">
        <f>I2255*L2255*O2255*R2255*U2255*'PROBABILITY DATA'!$C$4</f>
        <v>6.2540726771210227E-7</v>
      </c>
      <c r="Y2255">
        <f>J2255*M2255*P2255*S2255*V2255*'PROBABILITY DATA'!$C$5</f>
        <v>1.2031274533112422E-6</v>
      </c>
      <c r="AA2255">
        <f t="shared" si="71"/>
        <v>1.2031274533112422E-6</v>
      </c>
      <c r="AC2255" s="5" t="str">
        <f t="shared" si="70"/>
        <v>TIDAK</v>
      </c>
    </row>
    <row r="2256" spans="2:29" x14ac:dyDescent="0.2">
      <c r="B2256" s="7">
        <v>6.1552491610000004</v>
      </c>
      <c r="C2256" s="8">
        <v>159.5195018</v>
      </c>
      <c r="D2256" s="8">
        <v>19781.6106</v>
      </c>
      <c r="E2256" s="8">
        <v>10.08160986</v>
      </c>
      <c r="F2256">
        <v>310.14066053595002</v>
      </c>
      <c r="G2256" t="s">
        <v>12</v>
      </c>
      <c r="I2256">
        <f>1/SQRT(2*3.14*'STDEV DATA'!$B$4)*EXP(-((B2256-'RATA RATA DATA'!$B$5)^2/(2*'STDEV DATA'!$B$4^2)))</f>
        <v>0.27238150747023393</v>
      </c>
      <c r="J2256">
        <f>1/SQRT(2*3.14*'STDEV DATA'!$B$5)*EXP(-((B2256-'RATA RATA DATA'!$B$6)^2/(2*'STDEV DATA'!$B$5^2)))</f>
        <v>0.26789445774969856</v>
      </c>
      <c r="L2256">
        <f>1/SQRT(2*3.14*'STDEV DATA'!$C$4)*EXP(-((C2256-'RATA RATA DATA'!$C$5)^2/(2*'STDEV DATA'!$C$4^2)))</f>
        <v>3.9764959776124154E-2</v>
      </c>
      <c r="M2256">
        <f>1/SQRT(2*3.14*'STDEV DATA'!$C$5)*EXP(-((C2256-'RATA RATA DATA'!$C$6)^2/(2*'STDEV DATA'!$C$5^2)))</f>
        <v>3.4932577353333875E-2</v>
      </c>
      <c r="O2256">
        <f>1/SQRT(2*3.14*'STDEV DATA'!$D$4)*EXP(-((D2256-'RATA RATA DATA'!$D$5)^2/(2*'STDEV DATA'!$D$4^2)))</f>
        <v>4.0148627510459868E-3</v>
      </c>
      <c r="P2256">
        <f>1/SQRT(2*3.14*'STDEV DATA'!$D$5)*EXP(-((D2256-'RATA RATA DATA'!$D$6)^2/(2*'STDEV DATA'!$D$5^2)))</f>
        <v>4.2008594981129939E-3</v>
      </c>
      <c r="R2256">
        <f>1/SQRT(2*3.14*'STDEV DATA'!$E$4)*EXP(-((E2256-'RATA RATA DATA'!$E$5)^2/(2*'STDEV DATA'!$E$4^2)))</f>
        <v>7.0921667754101789E-2</v>
      </c>
      <c r="S2256">
        <f>1/SQRT(2*3.14*'STDEV DATA'!$E$5)*EXP(-((E2256-'RATA RATA DATA'!$E$6)^2/(2*'STDEV DATA'!$E$5^2)))</f>
        <v>4.4861696808397883E-2</v>
      </c>
      <c r="U2256">
        <f>1/SQRT(2*3.14*'STDEV DATA'!$F$4)*EXP(-((F2256-'RATA RATA DATA'!$F$5)^2/(2*'STDEV DATA'!$F$4^2)))</f>
        <v>5.3234244555867991E-2</v>
      </c>
      <c r="V2256">
        <f>1/SQRT(2*3.14*'STDEV DATA'!$F$5)*EXP(-((F2256-'RATA RATA DATA'!$F$6)^2/(2*'STDEV DATA'!$F$5^2)))</f>
        <v>5.2946438571576625E-2</v>
      </c>
      <c r="X2256">
        <f>I2256*L2256*O2256*R2256*U2256*'PROBABILITY DATA'!$C$4</f>
        <v>6.4048043219194765E-8</v>
      </c>
      <c r="Y2256">
        <f>J2256*M2256*P2256*S2256*V2256*'PROBABILITY DATA'!$C$5</f>
        <v>5.6939247581799106E-8</v>
      </c>
      <c r="AA2256">
        <f t="shared" si="71"/>
        <v>6.4048043219194765E-8</v>
      </c>
      <c r="AC2256" s="5" t="str">
        <f t="shared" si="70"/>
        <v>YA</v>
      </c>
    </row>
    <row r="2257" spans="2:29" x14ac:dyDescent="0.2">
      <c r="B2257" s="7">
        <v>8.3032637999999999</v>
      </c>
      <c r="C2257" s="8">
        <v>232.41467270000001</v>
      </c>
      <c r="D2257" s="8">
        <v>16548.35673</v>
      </c>
      <c r="E2257" s="8">
        <v>6.3435226550000001</v>
      </c>
      <c r="F2257">
        <v>301.08724652919</v>
      </c>
      <c r="G2257" t="s">
        <v>12</v>
      </c>
      <c r="I2257">
        <f>1/SQRT(2*3.14*'STDEV DATA'!$B$4)*EXP(-((B2257-'RATA RATA DATA'!$B$5)^2/(2*'STDEV DATA'!$B$4^2)))</f>
        <v>0.2266840212130003</v>
      </c>
      <c r="J2257">
        <f>1/SQRT(2*3.14*'STDEV DATA'!$B$5)*EXP(-((B2257-'RATA RATA DATA'!$B$6)^2/(2*'STDEV DATA'!$B$5^2)))</f>
        <v>0.2352213244250245</v>
      </c>
      <c r="L2257">
        <f>1/SQRT(2*3.14*'STDEV DATA'!$C$4)*EXP(-((C2257-'RATA RATA DATA'!$C$5)^2/(2*'STDEV DATA'!$C$4^2)))</f>
        <v>3.9385490754971213E-2</v>
      </c>
      <c r="M2257">
        <f>1/SQRT(2*3.14*'STDEV DATA'!$C$5)*EXP(-((C2257-'RATA RATA DATA'!$C$6)^2/(2*'STDEV DATA'!$C$5^2)))</f>
        <v>3.7014400338854586E-2</v>
      </c>
      <c r="O2257">
        <f>1/SQRT(2*3.14*'STDEV DATA'!$D$4)*EXP(-((D2257-'RATA RATA DATA'!$D$5)^2/(2*'STDEV DATA'!$D$4^2)))</f>
        <v>3.4055352494754259E-3</v>
      </c>
      <c r="P2257">
        <f>1/SQRT(2*3.14*'STDEV DATA'!$D$5)*EXP(-((D2257-'RATA RATA DATA'!$D$6)^2/(2*'STDEV DATA'!$D$5^2)))</f>
        <v>3.5797394845032875E-3</v>
      </c>
      <c r="R2257">
        <f>1/SQRT(2*3.14*'STDEV DATA'!$E$4)*EXP(-((E2257-'RATA RATA DATA'!$E$5)^2/(2*'STDEV DATA'!$E$4^2)))</f>
        <v>0.27183740908909165</v>
      </c>
      <c r="S2257">
        <f>1/SQRT(2*3.14*'STDEV DATA'!$E$5)*EXP(-((E2257-'RATA RATA DATA'!$E$6)^2/(2*'STDEV DATA'!$E$5^2)))</f>
        <v>0.2875958124528627</v>
      </c>
      <c r="U2257">
        <f>1/SQRT(2*3.14*'STDEV DATA'!$F$4)*EXP(-((F2257-'RATA RATA DATA'!$F$5)^2/(2*'STDEV DATA'!$F$4^2)))</f>
        <v>4.6255415350734339E-2</v>
      </c>
      <c r="V2257">
        <f>1/SQRT(2*3.14*'STDEV DATA'!$F$5)*EXP(-((F2257-'RATA RATA DATA'!$F$6)^2/(2*'STDEV DATA'!$F$5^2)))</f>
        <v>4.0995513902835568E-2</v>
      </c>
      <c r="X2257">
        <f>I2257*L2257*O2257*R2257*U2257*'PROBABILITY DATA'!$C$4</f>
        <v>1.491424651836716E-7</v>
      </c>
      <c r="Y2257">
        <f>J2257*M2257*P2257*S2257*V2257*'PROBABILITY DATA'!$C$5</f>
        <v>2.2407039745941829E-7</v>
      </c>
      <c r="AA2257">
        <f t="shared" si="71"/>
        <v>2.2407039745941829E-7</v>
      </c>
      <c r="AC2257" s="5" t="str">
        <f t="shared" si="70"/>
        <v>TIDAK</v>
      </c>
    </row>
    <row r="2258" spans="2:29" x14ac:dyDescent="0.2">
      <c r="B2258" s="7">
        <v>8.6416340750000007</v>
      </c>
      <c r="C2258" s="8">
        <v>206.34197309999999</v>
      </c>
      <c r="D2258" s="8">
        <v>39557.255530000002</v>
      </c>
      <c r="E2258" s="8">
        <v>5.9998467399999997</v>
      </c>
      <c r="F2258">
        <v>290.57599641102001</v>
      </c>
      <c r="G2258" t="s">
        <v>12</v>
      </c>
      <c r="I2258">
        <f>1/SQRT(2*3.14*'STDEV DATA'!$B$4)*EXP(-((B2258-'RATA RATA DATA'!$B$5)^2/(2*'STDEV DATA'!$B$4^2)))</f>
        <v>0.17448693700804929</v>
      </c>
      <c r="J2258">
        <f>1/SQRT(2*3.14*'STDEV DATA'!$B$5)*EXP(-((B2258-'RATA RATA DATA'!$B$6)^2/(2*'STDEV DATA'!$B$5^2)))</f>
        <v>0.19323039790680979</v>
      </c>
      <c r="L2258">
        <f>1/SQRT(2*3.14*'STDEV DATA'!$C$4)*EXP(-((C2258-'RATA RATA DATA'!$C$5)^2/(2*'STDEV DATA'!$C$4^2)))</f>
        <v>6.404023645397415E-2</v>
      </c>
      <c r="M2258">
        <f>1/SQRT(2*3.14*'STDEV DATA'!$C$5)*EXP(-((C2258-'RATA RATA DATA'!$C$6)^2/(2*'STDEV DATA'!$C$5^2)))</f>
        <v>6.8253679082897062E-2</v>
      </c>
      <c r="O2258">
        <f>1/SQRT(2*3.14*'STDEV DATA'!$D$4)*EXP(-((D2258-'RATA RATA DATA'!$D$5)^2/(2*'STDEV DATA'!$D$4^2)))</f>
        <v>7.05764091798469E-4</v>
      </c>
      <c r="P2258">
        <f>1/SQRT(2*3.14*'STDEV DATA'!$D$5)*EXP(-((D2258-'RATA RATA DATA'!$D$6)^2/(2*'STDEV DATA'!$D$5^2)))</f>
        <v>4.9529964892941773E-4</v>
      </c>
      <c r="R2258">
        <f>1/SQRT(2*3.14*'STDEV DATA'!$E$4)*EXP(-((E2258-'RATA RATA DATA'!$E$5)^2/(2*'STDEV DATA'!$E$4^2)))</f>
        <v>0.24154818863817856</v>
      </c>
      <c r="S2258">
        <f>1/SQRT(2*3.14*'STDEV DATA'!$E$5)*EXP(-((E2258-'RATA RATA DATA'!$E$6)^2/(2*'STDEV DATA'!$E$5^2)))</f>
        <v>0.24993827543351493</v>
      </c>
      <c r="U2258">
        <f>1/SQRT(2*3.14*'STDEV DATA'!$F$4)*EXP(-((F2258-'RATA RATA DATA'!$F$5)^2/(2*'STDEV DATA'!$F$4^2)))</f>
        <v>3.705546419983282E-2</v>
      </c>
      <c r="V2258">
        <f>1/SQRT(2*3.14*'STDEV DATA'!$F$5)*EXP(-((F2258-'RATA RATA DATA'!$F$6)^2/(2*'STDEV DATA'!$F$5^2)))</f>
        <v>2.7533917620063495E-2</v>
      </c>
      <c r="X2258">
        <f>I2258*L2258*O2258*R2258*U2258*'PROBABILITY DATA'!$C$4</f>
        <v>2.7537113082953272E-8</v>
      </c>
      <c r="Y2258">
        <f>J2258*M2258*P2258*S2258*V2258*'PROBABILITY DATA'!$C$5</f>
        <v>2.7411769584812034E-8</v>
      </c>
      <c r="AA2258">
        <f t="shared" si="71"/>
        <v>2.7537113082953272E-8</v>
      </c>
      <c r="AC2258" s="5" t="str">
        <f t="shared" si="70"/>
        <v>YA</v>
      </c>
    </row>
    <row r="2259" spans="2:29" x14ac:dyDescent="0.2">
      <c r="B2259" s="7">
        <v>7.080794504</v>
      </c>
      <c r="C2259" s="8">
        <v>219.6742619</v>
      </c>
      <c r="D2259" s="8">
        <v>22210.613079999999</v>
      </c>
      <c r="E2259" s="8">
        <v>5.8750410879999997</v>
      </c>
      <c r="F2259">
        <v>333.77577661081295</v>
      </c>
      <c r="G2259" t="s">
        <v>12</v>
      </c>
      <c r="I2259">
        <f>1/SQRT(2*3.14*'STDEV DATA'!$B$4)*EXP(-((B2259-'RATA RATA DATA'!$B$5)^2/(2*'STDEV DATA'!$B$4^2)))</f>
        <v>0.34416649185164766</v>
      </c>
      <c r="J2259">
        <f>1/SQRT(2*3.14*'STDEV DATA'!$B$5)*EXP(-((B2259-'RATA RATA DATA'!$B$6)^2/(2*'STDEV DATA'!$B$5^2)))</f>
        <v>0.32100347270959284</v>
      </c>
      <c r="L2259">
        <f>1/SQRT(2*3.14*'STDEV DATA'!$C$4)*EXP(-((C2259-'RATA RATA DATA'!$C$5)^2/(2*'STDEV DATA'!$C$4^2)))</f>
        <v>5.3415285778139282E-2</v>
      </c>
      <c r="M2259">
        <f>1/SQRT(2*3.14*'STDEV DATA'!$C$5)*EXP(-((C2259-'RATA RATA DATA'!$C$6)^2/(2*'STDEV DATA'!$C$5^2)))</f>
        <v>5.4507956223888154E-2</v>
      </c>
      <c r="O2259">
        <f>1/SQRT(2*3.14*'STDEV DATA'!$D$4)*EXP(-((D2259-'RATA RATA DATA'!$D$5)^2/(2*'STDEV DATA'!$D$4^2)))</f>
        <v>4.1815475204769028E-3</v>
      </c>
      <c r="P2259">
        <f>1/SQRT(2*3.14*'STDEV DATA'!$D$5)*EXP(-((D2259-'RATA RATA DATA'!$D$6)^2/(2*'STDEV DATA'!$D$5^2)))</f>
        <v>4.3115103503550967E-3</v>
      </c>
      <c r="R2259">
        <f>1/SQRT(2*3.14*'STDEV DATA'!$E$4)*EXP(-((E2259-'RATA RATA DATA'!$E$5)^2/(2*'STDEV DATA'!$E$4^2)))</f>
        <v>0.22908556460991669</v>
      </c>
      <c r="S2259">
        <f>1/SQRT(2*3.14*'STDEV DATA'!$E$5)*EXP(-((E2259-'RATA RATA DATA'!$E$6)^2/(2*'STDEV DATA'!$E$5^2)))</f>
        <v>0.2344587270471335</v>
      </c>
      <c r="U2259">
        <f>1/SQRT(2*3.14*'STDEV DATA'!$F$4)*EXP(-((F2259-'RATA RATA DATA'!$F$5)^2/(2*'STDEV DATA'!$F$4^2)))</f>
        <v>6.1643058590409874E-2</v>
      </c>
      <c r="V2259">
        <f>1/SQRT(2*3.14*'STDEV DATA'!$F$5)*EXP(-((F2259-'RATA RATA DATA'!$F$6)^2/(2*'STDEV DATA'!$F$5^2)))</f>
        <v>7.0637520417500863E-2</v>
      </c>
      <c r="X2259">
        <f>I2259*L2259*O2259*R2259*U2259*'PROBABILITY DATA'!$C$4</f>
        <v>4.2348695965919071E-7</v>
      </c>
      <c r="Y2259">
        <f>J2259*M2259*P2259*S2259*V2259*'PROBABILITY DATA'!$C$5</f>
        <v>7.6184684145483725E-7</v>
      </c>
      <c r="AA2259">
        <f t="shared" si="71"/>
        <v>7.6184684145483725E-7</v>
      </c>
      <c r="AC2259" s="5" t="str">
        <f t="shared" si="70"/>
        <v>TIDAK</v>
      </c>
    </row>
    <row r="2260" spans="2:29" x14ac:dyDescent="0.2">
      <c r="B2260" s="7">
        <v>7.3486112309999996</v>
      </c>
      <c r="C2260" s="8">
        <v>214.71588990000001</v>
      </c>
      <c r="D2260" s="8">
        <v>32742.187330000001</v>
      </c>
      <c r="E2260" s="8">
        <v>6.3510290219999996</v>
      </c>
      <c r="F2260">
        <v>320.06510614791</v>
      </c>
      <c r="G2260" t="s">
        <v>12</v>
      </c>
      <c r="I2260">
        <f>1/SQRT(2*3.14*'STDEV DATA'!$B$4)*EXP(-((B2260-'RATA RATA DATA'!$B$5)^2/(2*'STDEV DATA'!$B$4^2)))</f>
        <v>0.33710185456651687</v>
      </c>
      <c r="J2260">
        <f>1/SQRT(2*3.14*'STDEV DATA'!$B$5)*EXP(-((B2260-'RATA RATA DATA'!$B$6)^2/(2*'STDEV DATA'!$B$5^2)))</f>
        <v>0.31635574152337753</v>
      </c>
      <c r="L2260">
        <f>1/SQRT(2*3.14*'STDEV DATA'!$C$4)*EXP(-((C2260-'RATA RATA DATA'!$C$5)^2/(2*'STDEV DATA'!$C$4^2)))</f>
        <v>5.8089400735296517E-2</v>
      </c>
      <c r="M2260">
        <f>1/SQRT(2*3.14*'STDEV DATA'!$C$5)*EXP(-((C2260-'RATA RATA DATA'!$C$6)^2/(2*'STDEV DATA'!$C$5^2)))</f>
        <v>6.0551824880449287E-2</v>
      </c>
      <c r="O2260">
        <f>1/SQRT(2*3.14*'STDEV DATA'!$D$4)*EXP(-((D2260-'RATA RATA DATA'!$D$5)^2/(2*'STDEV DATA'!$D$4^2)))</f>
        <v>2.1892087158599379E-3</v>
      </c>
      <c r="P2260">
        <f>1/SQRT(2*3.14*'STDEV DATA'!$D$5)*EXP(-((D2260-'RATA RATA DATA'!$D$6)^2/(2*'STDEV DATA'!$D$5^2)))</f>
        <v>1.8948363592716469E-3</v>
      </c>
      <c r="R2260">
        <f>1/SQRT(2*3.14*'STDEV DATA'!$E$4)*EXP(-((E2260-'RATA RATA DATA'!$E$5)^2/(2*'STDEV DATA'!$E$4^2)))</f>
        <v>0.272415978909617</v>
      </c>
      <c r="S2260">
        <f>1/SQRT(2*3.14*'STDEV DATA'!$E$5)*EXP(-((E2260-'RATA RATA DATA'!$E$6)^2/(2*'STDEV DATA'!$E$5^2)))</f>
        <v>0.28831009185418388</v>
      </c>
      <c r="U2260">
        <f>1/SQRT(2*3.14*'STDEV DATA'!$F$4)*EXP(-((F2260-'RATA RATA DATA'!$F$5)^2/(2*'STDEV DATA'!$F$4^2)))</f>
        <v>5.8854330561785441E-2</v>
      </c>
      <c r="V2260">
        <f>1/SQRT(2*3.14*'STDEV DATA'!$F$5)*EXP(-((F2260-'RATA RATA DATA'!$F$6)^2/(2*'STDEV DATA'!$F$5^2)))</f>
        <v>6.3891110346860416E-2</v>
      </c>
      <c r="X2260">
        <f>I2260*L2260*O2260*R2260*U2260*'PROBABILITY DATA'!$C$4</f>
        <v>2.6812861788332425E-7</v>
      </c>
      <c r="Y2260">
        <f>J2260*M2260*P2260*S2260*V2260*'PROBABILITY DATA'!$C$5</f>
        <v>4.0770093498054485E-7</v>
      </c>
      <c r="AA2260">
        <f t="shared" si="71"/>
        <v>4.0770093498054485E-7</v>
      </c>
      <c r="AC2260" s="5" t="str">
        <f t="shared" si="70"/>
        <v>TIDAK</v>
      </c>
    </row>
    <row r="2261" spans="2:29" x14ac:dyDescent="0.2">
      <c r="B2261" s="7">
        <v>7.5739059329999998</v>
      </c>
      <c r="C2261" s="8">
        <v>206.2042016</v>
      </c>
      <c r="D2261" s="8">
        <v>15926.426009999999</v>
      </c>
      <c r="E2261" s="8">
        <v>5.5246661960000001</v>
      </c>
      <c r="F2261">
        <v>333.77577661081295</v>
      </c>
      <c r="G2261" t="s">
        <v>12</v>
      </c>
      <c r="I2261">
        <f>1/SQRT(2*3.14*'STDEV DATA'!$B$4)*EXP(-((B2261-'RATA RATA DATA'!$B$5)^2/(2*'STDEV DATA'!$B$4^2)))</f>
        <v>0.32124356938931309</v>
      </c>
      <c r="J2261">
        <f>1/SQRT(2*3.14*'STDEV DATA'!$B$5)*EXP(-((B2261-'RATA RATA DATA'!$B$6)^2/(2*'STDEV DATA'!$B$5^2)))</f>
        <v>0.30531294987882174</v>
      </c>
      <c r="L2261">
        <f>1/SQRT(2*3.14*'STDEV DATA'!$C$4)*EXP(-((C2261-'RATA RATA DATA'!$C$5)^2/(2*'STDEV DATA'!$C$4^2)))</f>
        <v>6.411334311530914E-2</v>
      </c>
      <c r="M2261">
        <f>1/SQRT(2*3.14*'STDEV DATA'!$C$5)*EXP(-((C2261-'RATA RATA DATA'!$C$6)^2/(2*'STDEV DATA'!$C$5^2)))</f>
        <v>6.8346716815753494E-2</v>
      </c>
      <c r="O2261">
        <f>1/SQRT(2*3.14*'STDEV DATA'!$D$4)*EXP(-((D2261-'RATA RATA DATA'!$D$5)^2/(2*'STDEV DATA'!$D$4^2)))</f>
        <v>3.2520145793682358E-3</v>
      </c>
      <c r="P2261">
        <f>1/SQRT(2*3.14*'STDEV DATA'!$D$5)*EXP(-((D2261-'RATA RATA DATA'!$D$6)^2/(2*'STDEV DATA'!$D$5^2)))</f>
        <v>3.4147062779008733E-3</v>
      </c>
      <c r="R2261">
        <f>1/SQRT(2*3.14*'STDEV DATA'!$E$4)*EXP(-((E2261-'RATA RATA DATA'!$E$5)^2/(2*'STDEV DATA'!$E$4^2)))</f>
        <v>0.19184691913112528</v>
      </c>
      <c r="S2261">
        <f>1/SQRT(2*3.14*'STDEV DATA'!$E$5)*EXP(-((E2261-'RATA RATA DATA'!$E$6)^2/(2*'STDEV DATA'!$E$5^2)))</f>
        <v>0.18883284366942826</v>
      </c>
      <c r="U2261">
        <f>1/SQRT(2*3.14*'STDEV DATA'!$F$4)*EXP(-((F2261-'RATA RATA DATA'!$F$5)^2/(2*'STDEV DATA'!$F$4^2)))</f>
        <v>6.1643058590409874E-2</v>
      </c>
      <c r="V2261">
        <f>1/SQRT(2*3.14*'STDEV DATA'!$F$5)*EXP(-((F2261-'RATA RATA DATA'!$F$6)^2/(2*'STDEV DATA'!$F$5^2)))</f>
        <v>7.0637520417500863E-2</v>
      </c>
      <c r="X2261">
        <f>I2261*L2261*O2261*R2261*U2261*'PROBABILITY DATA'!$C$4</f>
        <v>3.0900202055131209E-7</v>
      </c>
      <c r="Y2261">
        <f>J2261*M2261*P2261*S2261*V2261*'PROBABILITY DATA'!$C$5</f>
        <v>5.7955675906538584E-7</v>
      </c>
      <c r="AA2261">
        <f t="shared" si="71"/>
        <v>5.7955675906538584E-7</v>
      </c>
      <c r="AC2261" s="5" t="str">
        <f t="shared" si="70"/>
        <v>TIDAK</v>
      </c>
    </row>
    <row r="2262" spans="2:29" x14ac:dyDescent="0.2">
      <c r="B2262" s="7">
        <v>7.8559063680000003</v>
      </c>
      <c r="C2262" s="8">
        <v>209.7518024</v>
      </c>
      <c r="D2262" s="8">
        <v>19850.18289</v>
      </c>
      <c r="E2262" s="8">
        <v>8.0388721669999992</v>
      </c>
      <c r="F2262">
        <v>300.29295419520002</v>
      </c>
      <c r="G2262" t="s">
        <v>12</v>
      </c>
      <c r="I2262">
        <f>1/SQRT(2*3.14*'STDEV DATA'!$B$4)*EXP(-((B2262-'RATA RATA DATA'!$B$5)^2/(2*'STDEV DATA'!$B$4^2)))</f>
        <v>0.29070371252224514</v>
      </c>
      <c r="J2262">
        <f>1/SQRT(2*3.14*'STDEV DATA'!$B$5)*EXP(-((B2262-'RATA RATA DATA'!$B$6)^2/(2*'STDEV DATA'!$B$5^2)))</f>
        <v>0.28341471968984683</v>
      </c>
      <c r="L2262">
        <f>1/SQRT(2*3.14*'STDEV DATA'!$C$4)*EXP(-((C2262-'RATA RATA DATA'!$C$5)^2/(2*'STDEV DATA'!$C$4^2)))</f>
        <v>6.1960121623942169E-2</v>
      </c>
      <c r="M2262">
        <f>1/SQRT(2*3.14*'STDEV DATA'!$C$5)*EXP(-((C2262-'RATA RATA DATA'!$C$6)^2/(2*'STDEV DATA'!$C$5^2)))</f>
        <v>6.5578548806792356E-2</v>
      </c>
      <c r="O2262">
        <f>1/SQRT(2*3.14*'STDEV DATA'!$D$4)*EXP(-((D2262-'RATA RATA DATA'!$D$5)^2/(2*'STDEV DATA'!$D$4^2)))</f>
        <v>4.0234030742792443E-3</v>
      </c>
      <c r="P2262">
        <f>1/SQRT(2*3.14*'STDEV DATA'!$D$5)*EXP(-((D2262-'RATA RATA DATA'!$D$6)^2/(2*'STDEV DATA'!$D$5^2)))</f>
        <v>4.2086070624054788E-3</v>
      </c>
      <c r="R2262">
        <f>1/SQRT(2*3.14*'STDEV DATA'!$E$4)*EXP(-((E2262-'RATA RATA DATA'!$E$5)^2/(2*'STDEV DATA'!$E$4^2)))</f>
        <v>0.26838845838142333</v>
      </c>
      <c r="S2262">
        <f>1/SQRT(2*3.14*'STDEV DATA'!$E$5)*EXP(-((E2262-'RATA RATA DATA'!$E$6)^2/(2*'STDEV DATA'!$E$5^2)))</f>
        <v>0.26695507637430865</v>
      </c>
      <c r="U2262">
        <f>1/SQRT(2*3.14*'STDEV DATA'!$F$4)*EXP(-((F2262-'RATA RATA DATA'!$F$5)^2/(2*'STDEV DATA'!$F$4^2)))</f>
        <v>4.5586907345254134E-2</v>
      </c>
      <c r="V2262">
        <f>1/SQRT(2*3.14*'STDEV DATA'!$F$5)*EXP(-((F2262-'RATA RATA DATA'!$F$6)^2/(2*'STDEV DATA'!$F$5^2)))</f>
        <v>3.9931914783063523E-2</v>
      </c>
      <c r="X2262">
        <f>I2262*L2262*O2262*R2262*U2262*'PROBABILITY DATA'!$C$4</f>
        <v>3.458974098073059E-7</v>
      </c>
      <c r="Y2262">
        <f>J2262*M2262*P2262*S2262*V2262*'PROBABILITY DATA'!$C$5</f>
        <v>5.0844931183913904E-7</v>
      </c>
      <c r="AA2262">
        <f t="shared" si="71"/>
        <v>5.0844931183913904E-7</v>
      </c>
      <c r="AC2262" s="5" t="str">
        <f t="shared" si="70"/>
        <v>TIDAK</v>
      </c>
    </row>
    <row r="2263" spans="2:29" x14ac:dyDescent="0.2">
      <c r="B2263" s="7">
        <v>7.080794504</v>
      </c>
      <c r="C2263" s="8">
        <v>181.3897158</v>
      </c>
      <c r="D2263" s="8">
        <v>18908.628260000001</v>
      </c>
      <c r="E2263" s="8">
        <v>7.2153495230000004</v>
      </c>
      <c r="F2263">
        <v>325.90081859614997</v>
      </c>
      <c r="G2263" t="s">
        <v>12</v>
      </c>
      <c r="I2263">
        <f>1/SQRT(2*3.14*'STDEV DATA'!$B$4)*EXP(-((B2263-'RATA RATA DATA'!$B$5)^2/(2*'STDEV DATA'!$B$4^2)))</f>
        <v>0.34416649185164766</v>
      </c>
      <c r="J2263">
        <f>1/SQRT(2*3.14*'STDEV DATA'!$B$5)*EXP(-((B2263-'RATA RATA DATA'!$B$6)^2/(2*'STDEV DATA'!$B$5^2)))</f>
        <v>0.32100347270959284</v>
      </c>
      <c r="L2263">
        <f>1/SQRT(2*3.14*'STDEV DATA'!$C$4)*EXP(-((C2263-'RATA RATA DATA'!$C$5)^2/(2*'STDEV DATA'!$C$4^2)))</f>
        <v>6.1641347050309533E-2</v>
      </c>
      <c r="M2263">
        <f>1/SQRT(2*3.14*'STDEV DATA'!$C$5)*EXP(-((C2263-'RATA RATA DATA'!$C$6)^2/(2*'STDEV DATA'!$C$5^2)))</f>
        <v>6.3375395786771357E-2</v>
      </c>
      <c r="O2263">
        <f>1/SQRT(2*3.14*'STDEV DATA'!$D$4)*EXP(-((D2263-'RATA RATA DATA'!$D$5)^2/(2*'STDEV DATA'!$D$4^2)))</f>
        <v>3.8883779263235128E-3</v>
      </c>
      <c r="P2263">
        <f>1/SQRT(2*3.14*'STDEV DATA'!$D$5)*EXP(-((D2263-'RATA RATA DATA'!$D$6)^2/(2*'STDEV DATA'!$D$5^2)))</f>
        <v>4.0804275708602967E-3</v>
      </c>
      <c r="R2263">
        <f>1/SQRT(2*3.14*'STDEV DATA'!$E$4)*EXP(-((E2263-'RATA RATA DATA'!$E$5)^2/(2*'STDEV DATA'!$E$4^2)))</f>
        <v>0.30561478913612344</v>
      </c>
      <c r="S2263">
        <f>1/SQRT(2*3.14*'STDEV DATA'!$E$5)*EXP(-((E2263-'RATA RATA DATA'!$E$6)^2/(2*'STDEV DATA'!$E$5^2)))</f>
        <v>0.32457387273223076</v>
      </c>
      <c r="U2263">
        <f>1/SQRT(2*3.14*'STDEV DATA'!$F$4)*EXP(-((F2263-'RATA RATA DATA'!$F$5)^2/(2*'STDEV DATA'!$F$4^2)))</f>
        <v>6.0816915677372019E-2</v>
      </c>
      <c r="V2263">
        <f>1/SQRT(2*3.14*'STDEV DATA'!$F$5)*EXP(-((F2263-'RATA RATA DATA'!$F$6)^2/(2*'STDEV DATA'!$F$5^2)))</f>
        <v>6.8202642219453546E-2</v>
      </c>
      <c r="X2263">
        <f>I2263*L2263*O2263*R2263*U2263*'PROBABILITY DATA'!$C$4</f>
        <v>5.9812904659121529E-7</v>
      </c>
      <c r="Y2263">
        <f>J2263*M2263*P2263*S2263*V2263*'PROBABILITY DATA'!$C$5</f>
        <v>1.1205148241757694E-6</v>
      </c>
      <c r="AA2263">
        <f t="shared" si="71"/>
        <v>1.1205148241757694E-6</v>
      </c>
      <c r="AC2263" s="5" t="str">
        <f t="shared" si="70"/>
        <v>TIDAK</v>
      </c>
    </row>
    <row r="2264" spans="2:29" x14ac:dyDescent="0.2">
      <c r="B2264" s="7">
        <v>3.7983910490000001</v>
      </c>
      <c r="C2264" s="8">
        <v>189.6185279</v>
      </c>
      <c r="D2264" s="8">
        <v>18529.798030000002</v>
      </c>
      <c r="E2264" s="8">
        <v>6.8882572309999999</v>
      </c>
      <c r="F2264">
        <v>396.10723008949998</v>
      </c>
      <c r="G2264" t="s">
        <v>12</v>
      </c>
      <c r="I2264">
        <f>1/SQRT(2*3.14*'STDEV DATA'!$B$4)*EXP(-((B2264-'RATA RATA DATA'!$B$5)^2/(2*'STDEV DATA'!$B$4^2)))</f>
        <v>1.7655993723623444E-2</v>
      </c>
      <c r="J2264">
        <f>1/SQRT(2*3.14*'STDEV DATA'!$B$5)*EXP(-((B2264-'RATA RATA DATA'!$B$6)^2/(2*'STDEV DATA'!$B$5^2)))</f>
        <v>3.3456738394081573E-2</v>
      </c>
      <c r="L2264">
        <f>1/SQRT(2*3.14*'STDEV DATA'!$C$4)*EXP(-((C2264-'RATA RATA DATA'!$C$5)^2/(2*'STDEV DATA'!$C$4^2)))</f>
        <v>6.5912916713829636E-2</v>
      </c>
      <c r="M2264">
        <f>1/SQRT(2*3.14*'STDEV DATA'!$C$5)*EXP(-((C2264-'RATA RATA DATA'!$C$6)^2/(2*'STDEV DATA'!$C$5^2)))</f>
        <v>6.9744907639915477E-2</v>
      </c>
      <c r="O2264">
        <f>1/SQRT(2*3.14*'STDEV DATA'!$D$4)*EXP(-((D2264-'RATA RATA DATA'!$D$5)^2/(2*'STDEV DATA'!$D$4^2)))</f>
        <v>3.8237811863738465E-3</v>
      </c>
      <c r="P2264">
        <f>1/SQRT(2*3.14*'STDEV DATA'!$D$5)*EXP(-((D2264-'RATA RATA DATA'!$D$6)^2/(2*'STDEV DATA'!$D$5^2)))</f>
        <v>4.0161803115979448E-3</v>
      </c>
      <c r="R2264">
        <f>1/SQRT(2*3.14*'STDEV DATA'!$E$4)*EXP(-((E2264-'RATA RATA DATA'!$E$5)^2/(2*'STDEV DATA'!$E$4^2)))</f>
        <v>0.3015932921234899</v>
      </c>
      <c r="S2264">
        <f>1/SQRT(2*3.14*'STDEV DATA'!$E$5)*EXP(-((E2264-'RATA RATA DATA'!$E$6)^2/(2*'STDEV DATA'!$E$5^2)))</f>
        <v>0.32267802390090244</v>
      </c>
      <c r="U2264">
        <f>1/SQRT(2*3.14*'STDEV DATA'!$F$4)*EXP(-((F2264-'RATA RATA DATA'!$F$5)^2/(2*'STDEV DATA'!$F$4^2)))</f>
        <v>1.9706459185324963E-2</v>
      </c>
      <c r="V2264">
        <f>1/SQRT(2*3.14*'STDEV DATA'!$F$5)*EXP(-((F2264-'RATA RATA DATA'!$F$6)^2/(2*'STDEV DATA'!$F$5^2)))</f>
        <v>1.0862435249037529E-2</v>
      </c>
      <c r="X2264">
        <f>I2264*L2264*O2264*R2264*U2264*'PROBABILITY DATA'!$C$4</f>
        <v>1.0317464060667163E-8</v>
      </c>
      <c r="Y2264">
        <f>J2264*M2264*P2264*S2264*V2264*'PROBABILITY DATA'!$C$5</f>
        <v>2.0029617538145914E-8</v>
      </c>
      <c r="AA2264">
        <f t="shared" si="71"/>
        <v>2.0029617538145914E-8</v>
      </c>
      <c r="AC2264" s="5" t="str">
        <f t="shared" si="70"/>
        <v>TIDAK</v>
      </c>
    </row>
    <row r="2265" spans="2:29" x14ac:dyDescent="0.2">
      <c r="B2265" s="7">
        <v>7.080794504</v>
      </c>
      <c r="C2265" s="8">
        <v>234.5118487</v>
      </c>
      <c r="D2265" s="8">
        <v>19038.901900000001</v>
      </c>
      <c r="E2265" s="8">
        <v>6.7959158000000004</v>
      </c>
      <c r="F2265">
        <v>322.89626098831002</v>
      </c>
      <c r="G2265" t="s">
        <v>12</v>
      </c>
      <c r="I2265">
        <f>1/SQRT(2*3.14*'STDEV DATA'!$B$4)*EXP(-((B2265-'RATA RATA DATA'!$B$5)^2/(2*'STDEV DATA'!$B$4^2)))</f>
        <v>0.34416649185164766</v>
      </c>
      <c r="J2265">
        <f>1/SQRT(2*3.14*'STDEV DATA'!$B$5)*EXP(-((B2265-'RATA RATA DATA'!$B$6)^2/(2*'STDEV DATA'!$B$5^2)))</f>
        <v>0.32100347270959284</v>
      </c>
      <c r="L2265">
        <f>1/SQRT(2*3.14*'STDEV DATA'!$C$4)*EXP(-((C2265-'RATA RATA DATA'!$C$5)^2/(2*'STDEV DATA'!$C$4^2)))</f>
        <v>3.7000749846145944E-2</v>
      </c>
      <c r="M2265">
        <f>1/SQRT(2*3.14*'STDEV DATA'!$C$5)*EXP(-((C2265-'RATA RATA DATA'!$C$6)^2/(2*'STDEV DATA'!$C$5^2)))</f>
        <v>3.4174230681141511E-2</v>
      </c>
      <c r="O2265">
        <f>1/SQRT(2*3.14*'STDEV DATA'!$D$4)*EXP(-((D2265-'RATA RATA DATA'!$D$5)^2/(2*'STDEV DATA'!$D$4^2)))</f>
        <v>3.9092783572706137E-3</v>
      </c>
      <c r="P2265">
        <f>1/SQRT(2*3.14*'STDEV DATA'!$D$5)*EXP(-((D2265-'RATA RATA DATA'!$D$6)^2/(2*'STDEV DATA'!$D$5^2)))</f>
        <v>4.1008945494283317E-3</v>
      </c>
      <c r="R2265">
        <f>1/SQRT(2*3.14*'STDEV DATA'!$E$4)*EXP(-((E2265-'RATA RATA DATA'!$E$5)^2/(2*'STDEV DATA'!$E$4^2)))</f>
        <v>0.29846943386677904</v>
      </c>
      <c r="S2265">
        <f>1/SQRT(2*3.14*'STDEV DATA'!$E$5)*EXP(-((E2265-'RATA RATA DATA'!$E$6)^2/(2*'STDEV DATA'!$E$5^2)))</f>
        <v>0.31938908388051523</v>
      </c>
      <c r="U2265">
        <f>1/SQRT(2*3.14*'STDEV DATA'!$F$4)*EXP(-((F2265-'RATA RATA DATA'!$F$5)^2/(2*'STDEV DATA'!$F$4^2)))</f>
        <v>5.9943576015714671E-2</v>
      </c>
      <c r="V2265">
        <f>1/SQRT(2*3.14*'STDEV DATA'!$F$5)*EXP(-((F2265-'RATA RATA DATA'!$F$6)^2/(2*'STDEV DATA'!$F$5^2)))</f>
        <v>6.6223846496708233E-2</v>
      </c>
      <c r="X2265">
        <f>I2265*L2265*O2265*R2265*U2265*'PROBABILITY DATA'!$C$4</f>
        <v>3.47460288542973E-7</v>
      </c>
      <c r="Y2265">
        <f>J2265*M2265*P2265*S2265*V2265*'PROBABILITY DATA'!$C$5</f>
        <v>5.802141433469569E-7</v>
      </c>
      <c r="AA2265">
        <f t="shared" si="71"/>
        <v>5.802141433469569E-7</v>
      </c>
      <c r="AC2265" s="5" t="str">
        <f t="shared" si="70"/>
        <v>TIDAK</v>
      </c>
    </row>
    <row r="2266" spans="2:29" x14ac:dyDescent="0.2">
      <c r="B2266" s="7">
        <v>11.235425960000001</v>
      </c>
      <c r="C2266" s="8">
        <v>178.59649590000001</v>
      </c>
      <c r="D2266" s="8">
        <v>33773.107060000002</v>
      </c>
      <c r="E2266" s="8">
        <v>9.0630420960000002</v>
      </c>
      <c r="F2266">
        <v>327.65096041697001</v>
      </c>
      <c r="G2266" t="s">
        <v>12</v>
      </c>
      <c r="I2266">
        <f>1/SQRT(2*3.14*'STDEV DATA'!$B$4)*EXP(-((B2266-'RATA RATA DATA'!$B$5)^2/(2*'STDEV DATA'!$B$4^2)))</f>
        <v>2.861764840630597E-3</v>
      </c>
      <c r="J2266">
        <f>1/SQRT(2*3.14*'STDEV DATA'!$B$5)*EXP(-((B2266-'RATA RATA DATA'!$B$6)^2/(2*'STDEV DATA'!$B$5^2)))</f>
        <v>8.7066425261076181E-3</v>
      </c>
      <c r="L2266">
        <f>1/SQRT(2*3.14*'STDEV DATA'!$C$4)*EXP(-((C2266-'RATA RATA DATA'!$C$5)^2/(2*'STDEV DATA'!$C$4^2)))</f>
        <v>5.9526215509430699E-2</v>
      </c>
      <c r="M2266">
        <f>1/SQRT(2*3.14*'STDEV DATA'!$C$5)*EXP(-((C2266-'RATA RATA DATA'!$C$6)^2/(2*'STDEV DATA'!$C$5^2)))</f>
        <v>6.0377310892363055E-2</v>
      </c>
      <c r="O2266">
        <f>1/SQRT(2*3.14*'STDEV DATA'!$D$4)*EXP(-((D2266-'RATA RATA DATA'!$D$5)^2/(2*'STDEV DATA'!$D$4^2)))</f>
        <v>1.9122411681774757E-3</v>
      </c>
      <c r="P2266">
        <f>1/SQRT(2*3.14*'STDEV DATA'!$D$5)*EXP(-((D2266-'RATA RATA DATA'!$D$6)^2/(2*'STDEV DATA'!$D$5^2)))</f>
        <v>1.6112504660554775E-3</v>
      </c>
      <c r="R2266">
        <f>1/SQRT(2*3.14*'STDEV DATA'!$E$4)*EXP(-((E2266-'RATA RATA DATA'!$E$5)^2/(2*'STDEV DATA'!$E$4^2)))</f>
        <v>0.16482675053604287</v>
      </c>
      <c r="S2266">
        <f>1/SQRT(2*3.14*'STDEV DATA'!$E$5)*EXP(-((E2266-'RATA RATA DATA'!$E$6)^2/(2*'STDEV DATA'!$E$5^2)))</f>
        <v>0.13759032128809737</v>
      </c>
      <c r="U2266">
        <f>1/SQRT(2*3.14*'STDEV DATA'!$F$4)*EXP(-((F2266-'RATA RATA DATA'!$F$5)^2/(2*'STDEV DATA'!$F$4^2)))</f>
        <v>6.1186199942587505E-2</v>
      </c>
      <c r="V2266">
        <f>1/SQRT(2*3.14*'STDEV DATA'!$F$5)*EXP(-((F2266-'RATA RATA DATA'!$F$6)^2/(2*'STDEV DATA'!$F$5^2)))</f>
        <v>6.9099352568992634E-2</v>
      </c>
      <c r="X2266">
        <f>I2266*L2266*O2266*R2266*U2266*'PROBABILITY DATA'!$C$4</f>
        <v>1.2816015350719202E-9</v>
      </c>
      <c r="Y2266">
        <f>J2266*M2266*P2266*S2266*V2266*'PROBABILITY DATA'!$C$5</f>
        <v>4.9103919557647026E-9</v>
      </c>
      <c r="AA2266">
        <f t="shared" si="71"/>
        <v>4.9103919557647026E-9</v>
      </c>
      <c r="AC2266" s="5" t="str">
        <f t="shared" si="70"/>
        <v>TIDAK</v>
      </c>
    </row>
    <row r="2267" spans="2:29" x14ac:dyDescent="0.2">
      <c r="B2267" s="7">
        <v>6.3963410510000003</v>
      </c>
      <c r="C2267" s="8">
        <v>126.49074450000001</v>
      </c>
      <c r="D2267" s="8">
        <v>20115.73359</v>
      </c>
      <c r="E2267" s="8">
        <v>7.7637385070000002</v>
      </c>
      <c r="F2267">
        <v>427.37780159023998</v>
      </c>
      <c r="G2267" t="s">
        <v>12</v>
      </c>
      <c r="I2267">
        <f>1/SQRT(2*3.14*'STDEV DATA'!$B$4)*EXP(-((B2267-'RATA RATA DATA'!$B$5)^2/(2*'STDEV DATA'!$B$4^2)))</f>
        <v>0.30301858958857153</v>
      </c>
      <c r="J2267">
        <f>1/SQRT(2*3.14*'STDEV DATA'!$B$5)*EXP(-((B2267-'RATA RATA DATA'!$B$6)^2/(2*'STDEV DATA'!$B$5^2)))</f>
        <v>0.29068938954380374</v>
      </c>
      <c r="L2267">
        <f>1/SQRT(2*3.14*'STDEV DATA'!$C$4)*EXP(-((C2267-'RATA RATA DATA'!$C$5)^2/(2*'STDEV DATA'!$C$4^2)))</f>
        <v>1.0014691790245037E-2</v>
      </c>
      <c r="M2267">
        <f>1/SQRT(2*3.14*'STDEV DATA'!$C$5)*EXP(-((C2267-'RATA RATA DATA'!$C$6)^2/(2*'STDEV DATA'!$C$5^2)))</f>
        <v>5.5522456344990548E-3</v>
      </c>
      <c r="O2267">
        <f>1/SQRT(2*3.14*'STDEV DATA'!$D$4)*EXP(-((D2267-'RATA RATA DATA'!$D$5)^2/(2*'STDEV DATA'!$D$4^2)))</f>
        <v>4.0544767965263306E-3</v>
      </c>
      <c r="P2267">
        <f>1/SQRT(2*3.14*'STDEV DATA'!$D$5)*EXP(-((D2267-'RATA RATA DATA'!$D$6)^2/(2*'STDEV DATA'!$D$5^2)))</f>
        <v>4.2361699370791059E-3</v>
      </c>
      <c r="R2267">
        <f>1/SQRT(2*3.14*'STDEV DATA'!$E$4)*EXP(-((E2267-'RATA RATA DATA'!$E$5)^2/(2*'STDEV DATA'!$E$4^2)))</f>
        <v>0.2876727707307058</v>
      </c>
      <c r="S2267">
        <f>1/SQRT(2*3.14*'STDEV DATA'!$E$5)*EXP(-((E2267-'RATA RATA DATA'!$E$6)^2/(2*'STDEV DATA'!$E$5^2)))</f>
        <v>0.29466545230246727</v>
      </c>
      <c r="U2267">
        <f>1/SQRT(2*3.14*'STDEV DATA'!$F$4)*EXP(-((F2267-'RATA RATA DATA'!$F$5)^2/(2*'STDEV DATA'!$F$4^2)))</f>
        <v>4.8288502811716103E-3</v>
      </c>
      <c r="V2267">
        <f>1/SQRT(2*3.14*'STDEV DATA'!$F$5)*EXP(-((F2267-'RATA RATA DATA'!$F$6)^2/(2*'STDEV DATA'!$F$5^2)))</f>
        <v>1.0080804568666708E-3</v>
      </c>
      <c r="X2267">
        <f>I2267*L2267*O2267*R2267*U2267*'PROBABILITY DATA'!$C$4</f>
        <v>6.6676245525644063E-9</v>
      </c>
      <c r="Y2267">
        <f>J2267*M2267*P2267*S2267*V2267*'PROBABILITY DATA'!$C$5</f>
        <v>1.2384041577882166E-9</v>
      </c>
      <c r="AA2267">
        <f t="shared" si="71"/>
        <v>6.6676245525644063E-9</v>
      </c>
      <c r="AC2267" s="5" t="str">
        <f t="shared" si="70"/>
        <v>YA</v>
      </c>
    </row>
    <row r="2268" spans="2:29" x14ac:dyDescent="0.2">
      <c r="B2268" s="7">
        <v>7.080794504</v>
      </c>
      <c r="C2268" s="8">
        <v>222.98062959999999</v>
      </c>
      <c r="D2268" s="8">
        <v>32237.245429999999</v>
      </c>
      <c r="E2268" s="8">
        <v>5.9246588149999999</v>
      </c>
      <c r="F2268">
        <v>336.65270274009998</v>
      </c>
      <c r="G2268" t="s">
        <v>12</v>
      </c>
      <c r="I2268">
        <f>1/SQRT(2*3.14*'STDEV DATA'!$B$4)*EXP(-((B2268-'RATA RATA DATA'!$B$5)^2/(2*'STDEV DATA'!$B$4^2)))</f>
        <v>0.34416649185164766</v>
      </c>
      <c r="J2268">
        <f>1/SQRT(2*3.14*'STDEV DATA'!$B$5)*EXP(-((B2268-'RATA RATA DATA'!$B$6)^2/(2*'STDEV DATA'!$B$5^2)))</f>
        <v>0.32100347270959284</v>
      </c>
      <c r="L2268">
        <f>1/SQRT(2*3.14*'STDEV DATA'!$C$4)*EXP(-((C2268-'RATA RATA DATA'!$C$5)^2/(2*'STDEV DATA'!$C$4^2)))</f>
        <v>4.9966611452744739E-2</v>
      </c>
      <c r="M2268">
        <f>1/SQRT(2*3.14*'STDEV DATA'!$C$5)*EXP(-((C2268-'RATA RATA DATA'!$C$6)^2/(2*'STDEV DATA'!$C$5^2)))</f>
        <v>5.0102314399961739E-2</v>
      </c>
      <c r="O2268">
        <f>1/SQRT(2*3.14*'STDEV DATA'!$D$4)*EXP(-((D2268-'RATA RATA DATA'!$D$5)^2/(2*'STDEV DATA'!$D$4^2)))</f>
        <v>2.3282416219066685E-3</v>
      </c>
      <c r="P2268">
        <f>1/SQRT(2*3.14*'STDEV DATA'!$D$5)*EXP(-((D2268-'RATA RATA DATA'!$D$6)^2/(2*'STDEV DATA'!$D$5^2)))</f>
        <v>2.0405669806243597E-3</v>
      </c>
      <c r="R2268">
        <f>1/SQRT(2*3.14*'STDEV DATA'!$E$4)*EXP(-((E2268-'RATA RATA DATA'!$E$5)^2/(2*'STDEV DATA'!$E$4^2)))</f>
        <v>0.23411170678287327</v>
      </c>
      <c r="S2268">
        <f>1/SQRT(2*3.14*'STDEV DATA'!$E$5)*EXP(-((E2268-'RATA RATA DATA'!$E$6)^2/(2*'STDEV DATA'!$E$5^2)))</f>
        <v>0.24069362168775937</v>
      </c>
      <c r="U2268">
        <f>1/SQRT(2*3.14*'STDEV DATA'!$F$4)*EXP(-((F2268-'RATA RATA DATA'!$F$5)^2/(2*'STDEV DATA'!$F$4^2)))</f>
        <v>6.1403933676360725E-2</v>
      </c>
      <c r="V2268">
        <f>1/SQRT(2*3.14*'STDEV DATA'!$F$5)*EXP(-((F2268-'RATA RATA DATA'!$F$6)^2/(2*'STDEV DATA'!$F$5^2)))</f>
        <v>7.046948466797251E-2</v>
      </c>
      <c r="X2268">
        <f>I2268*L2268*O2268*R2268*U2268*'PROBABILITY DATA'!$C$4</f>
        <v>2.2453436432778919E-7</v>
      </c>
      <c r="Y2268">
        <f>J2268*M2268*P2268*S2268*V2268*'PROBABILITY DATA'!$C$5</f>
        <v>3.3943045897542296E-7</v>
      </c>
      <c r="AA2268">
        <f t="shared" si="71"/>
        <v>3.3943045897542296E-7</v>
      </c>
      <c r="AC2268" s="5" t="str">
        <f t="shared" si="70"/>
        <v>TIDAK</v>
      </c>
    </row>
    <row r="2269" spans="2:29" x14ac:dyDescent="0.2">
      <c r="B2269" s="7">
        <v>5.2285063220000003</v>
      </c>
      <c r="C2269" s="8">
        <v>191.6637972</v>
      </c>
      <c r="D2269" s="8">
        <v>24855.907780000001</v>
      </c>
      <c r="E2269" s="8">
        <v>7.016078459</v>
      </c>
      <c r="F2269">
        <v>337.27089678740998</v>
      </c>
      <c r="G2269" t="s">
        <v>12</v>
      </c>
      <c r="I2269">
        <f>1/SQRT(2*3.14*'STDEV DATA'!$B$4)*EXP(-((B2269-'RATA RATA DATA'!$B$5)^2/(2*'STDEV DATA'!$B$4^2)))</f>
        <v>0.13402522330423583</v>
      </c>
      <c r="J2269">
        <f>1/SQRT(2*3.14*'STDEV DATA'!$B$5)*EXP(-((B2269-'RATA RATA DATA'!$B$6)^2/(2*'STDEV DATA'!$B$5^2)))</f>
        <v>0.15603508696060886</v>
      </c>
      <c r="L2269">
        <f>1/SQRT(2*3.14*'STDEV DATA'!$C$4)*EXP(-((C2269-'RATA RATA DATA'!$C$5)^2/(2*'STDEV DATA'!$C$4^2)))</f>
        <v>6.6465250801668638E-2</v>
      </c>
      <c r="M2269">
        <f>1/SQRT(2*3.14*'STDEV DATA'!$C$5)*EXP(-((C2269-'RATA RATA DATA'!$C$6)^2/(2*'STDEV DATA'!$C$5^2)))</f>
        <v>7.0651429264218621E-2</v>
      </c>
      <c r="O2269">
        <f>1/SQRT(2*3.14*'STDEV DATA'!$D$4)*EXP(-((D2269-'RATA RATA DATA'!$D$5)^2/(2*'STDEV DATA'!$D$4^2)))</f>
        <v>4.0309305441727653E-3</v>
      </c>
      <c r="P2269">
        <f>1/SQRT(2*3.14*'STDEV DATA'!$D$5)*EXP(-((D2269-'RATA RATA DATA'!$D$6)^2/(2*'STDEV DATA'!$D$5^2)))</f>
        <v>4.0457452807395478E-3</v>
      </c>
      <c r="R2269">
        <f>1/SQRT(2*3.14*'STDEV DATA'!$E$4)*EXP(-((E2269-'RATA RATA DATA'!$E$5)^2/(2*'STDEV DATA'!$E$4^2)))</f>
        <v>0.30449166130457828</v>
      </c>
      <c r="S2269">
        <f>1/SQRT(2*3.14*'STDEV DATA'!$E$5)*EXP(-((E2269-'RATA RATA DATA'!$E$6)^2/(2*'STDEV DATA'!$E$5^2)))</f>
        <v>0.32524999529950654</v>
      </c>
      <c r="U2269">
        <f>1/SQRT(2*3.14*'STDEV DATA'!$F$4)*EXP(-((F2269-'RATA RATA DATA'!$F$5)^2/(2*'STDEV DATA'!$F$4^2)))</f>
        <v>6.1314902096809454E-2</v>
      </c>
      <c r="V2269">
        <f>1/SQRT(2*3.14*'STDEV DATA'!$F$5)*EXP(-((F2269-'RATA RATA DATA'!$F$6)^2/(2*'STDEV DATA'!$F$5^2)))</f>
        <v>7.035870373969369E-2</v>
      </c>
      <c r="X2269">
        <f>I2269*L2269*O2269*R2269*U2269*'PROBABILITY DATA'!$C$4</f>
        <v>2.6152602081866592E-7</v>
      </c>
      <c r="Y2269">
        <f>J2269*M2269*P2269*S2269*V2269*'PROBABILITY DATA'!$C$5</f>
        <v>6.2236282662126669E-7</v>
      </c>
      <c r="AA2269">
        <f t="shared" si="71"/>
        <v>6.2236282662126669E-7</v>
      </c>
      <c r="AC2269" s="5" t="str">
        <f t="shared" si="70"/>
        <v>TIDAK</v>
      </c>
    </row>
    <row r="2270" spans="2:29" x14ac:dyDescent="0.2">
      <c r="B2270" s="7">
        <v>6.5122396450000002</v>
      </c>
      <c r="C2270" s="8">
        <v>198.56467720000001</v>
      </c>
      <c r="D2270" s="8">
        <v>21626.563119999999</v>
      </c>
      <c r="E2270" s="8">
        <v>5.8971043019999998</v>
      </c>
      <c r="F2270">
        <v>389.33699283683001</v>
      </c>
      <c r="G2270" t="s">
        <v>12</v>
      </c>
      <c r="I2270">
        <f>1/SQRT(2*3.14*'STDEV DATA'!$B$4)*EXP(-((B2270-'RATA RATA DATA'!$B$5)^2/(2*'STDEV DATA'!$B$4^2)))</f>
        <v>0.31531971250619745</v>
      </c>
      <c r="J2270">
        <f>1/SQRT(2*3.14*'STDEV DATA'!$B$5)*EXP(-((B2270-'RATA RATA DATA'!$B$6)^2/(2*'STDEV DATA'!$B$5^2)))</f>
        <v>0.2997201695828588</v>
      </c>
      <c r="L2270">
        <f>1/SQRT(2*3.14*'STDEV DATA'!$C$4)*EXP(-((C2270-'RATA RATA DATA'!$C$5)^2/(2*'STDEV DATA'!$C$4^2)))</f>
        <v>6.6714716529088988E-2</v>
      </c>
      <c r="M2270">
        <f>1/SQRT(2*3.14*'STDEV DATA'!$C$5)*EXP(-((C2270-'RATA RATA DATA'!$C$6)^2/(2*'STDEV DATA'!$C$5^2)))</f>
        <v>7.1474321155365825E-2</v>
      </c>
      <c r="O2270">
        <f>1/SQRT(2*3.14*'STDEV DATA'!$D$4)*EXP(-((D2270-'RATA RATA DATA'!$D$5)^2/(2*'STDEV DATA'!$D$4^2)))</f>
        <v>4.167854899199277E-3</v>
      </c>
      <c r="P2270">
        <f>1/SQRT(2*3.14*'STDEV DATA'!$D$5)*EXP(-((D2270-'RATA RATA DATA'!$D$6)^2/(2*'STDEV DATA'!$D$5^2)))</f>
        <v>4.3163801645840138E-3</v>
      </c>
      <c r="R2270">
        <f>1/SQRT(2*3.14*'STDEV DATA'!$E$4)*EXP(-((E2270-'RATA RATA DATA'!$E$5)^2/(2*'STDEV DATA'!$E$4^2)))</f>
        <v>0.23133127280690119</v>
      </c>
      <c r="S2270">
        <f>1/SQRT(2*3.14*'STDEV DATA'!$E$5)*EXP(-((E2270-'RATA RATA DATA'!$E$6)^2/(2*'STDEV DATA'!$E$5^2)))</f>
        <v>0.23724295598177972</v>
      </c>
      <c r="U2270">
        <f>1/SQRT(2*3.14*'STDEV DATA'!$F$4)*EXP(-((F2270-'RATA RATA DATA'!$F$5)^2/(2*'STDEV DATA'!$F$4^2)))</f>
        <v>2.4829278123645309E-2</v>
      </c>
      <c r="V2270">
        <f>1/SQRT(2*3.14*'STDEV DATA'!$F$5)*EXP(-((F2270-'RATA RATA DATA'!$F$6)^2/(2*'STDEV DATA'!$F$5^2)))</f>
        <v>1.6014132104017871E-2</v>
      </c>
      <c r="X2270">
        <f>I2270*L2270*O2270*R2270*U2270*'PROBABILITY DATA'!$C$4</f>
        <v>1.9645847079282526E-7</v>
      </c>
      <c r="Y2270">
        <f>J2270*M2270*P2270*S2270*V2270*'PROBABILITY DATA'!$C$5</f>
        <v>2.1421466098979837E-7</v>
      </c>
      <c r="AA2270">
        <f t="shared" si="71"/>
        <v>2.1421466098979837E-7</v>
      </c>
      <c r="AC2270" s="5" t="str">
        <f t="shared" si="70"/>
        <v>TIDAK</v>
      </c>
    </row>
    <row r="2271" spans="2:29" x14ac:dyDescent="0.2">
      <c r="B2271" s="7">
        <v>7.8343192400000001</v>
      </c>
      <c r="C2271" s="8">
        <v>171.2887849</v>
      </c>
      <c r="D2271" s="8">
        <v>25918.567950000001</v>
      </c>
      <c r="E2271" s="8">
        <v>8.5893939610000007</v>
      </c>
      <c r="F2271">
        <v>307.22866609175998</v>
      </c>
      <c r="G2271" t="s">
        <v>12</v>
      </c>
      <c r="I2271">
        <f>1/SQRT(2*3.14*'STDEV DATA'!$B$4)*EXP(-((B2271-'RATA RATA DATA'!$B$5)^2/(2*'STDEV DATA'!$B$4^2)))</f>
        <v>0.293391217451346</v>
      </c>
      <c r="J2271">
        <f>1/SQRT(2*3.14*'STDEV DATA'!$B$5)*EXP(-((B2271-'RATA RATA DATA'!$B$6)^2/(2*'STDEV DATA'!$B$5^2)))</f>
        <v>0.28536972480024864</v>
      </c>
      <c r="L2271">
        <f>1/SQRT(2*3.14*'STDEV DATA'!$C$4)*EXP(-((C2271-'RATA RATA DATA'!$C$5)^2/(2*'STDEV DATA'!$C$4^2)))</f>
        <v>5.2766837549587234E-2</v>
      </c>
      <c r="M2271">
        <f>1/SQRT(2*3.14*'STDEV DATA'!$C$5)*EXP(-((C2271-'RATA RATA DATA'!$C$6)^2/(2*'STDEV DATA'!$C$5^2)))</f>
        <v>5.1191471572536534E-2</v>
      </c>
      <c r="O2271">
        <f>1/SQRT(2*3.14*'STDEV DATA'!$D$4)*EXP(-((D2271-'RATA RATA DATA'!$D$5)^2/(2*'STDEV DATA'!$D$4^2)))</f>
        <v>3.8786523079350917E-3</v>
      </c>
      <c r="P2271">
        <f>1/SQRT(2*3.14*'STDEV DATA'!$D$5)*EXP(-((D2271-'RATA RATA DATA'!$D$6)^2/(2*'STDEV DATA'!$D$5^2)))</f>
        <v>3.8386460370509836E-3</v>
      </c>
      <c r="R2271">
        <f>1/SQRT(2*3.14*'STDEV DATA'!$E$4)*EXP(-((E2271-'RATA RATA DATA'!$E$5)^2/(2*'STDEV DATA'!$E$4^2)))</f>
        <v>0.21600229406257571</v>
      </c>
      <c r="S2271">
        <f>1/SQRT(2*3.14*'STDEV DATA'!$E$5)*EXP(-((E2271-'RATA RATA DATA'!$E$6)^2/(2*'STDEV DATA'!$E$5^2)))</f>
        <v>0.19807479251018245</v>
      </c>
      <c r="U2271">
        <f>1/SQRT(2*3.14*'STDEV DATA'!$F$4)*EXP(-((F2271-'RATA RATA DATA'!$F$5)^2/(2*'STDEV DATA'!$F$4^2)))</f>
        <v>5.1141695258649353E-2</v>
      </c>
      <c r="V2271">
        <f>1/SQRT(2*3.14*'STDEV DATA'!$F$5)*EXP(-((F2271-'RATA RATA DATA'!$F$6)^2/(2*'STDEV DATA'!$F$5^2)))</f>
        <v>4.9194605071413842E-2</v>
      </c>
      <c r="X2271">
        <f>I2271*L2271*O2271*R2271*U2271*'PROBABILITY DATA'!$C$4</f>
        <v>2.5876734526804097E-7</v>
      </c>
      <c r="Y2271">
        <f>J2271*M2271*P2271*S2271*V2271*'PROBABILITY DATA'!$C$5</f>
        <v>3.33193888378743E-7</v>
      </c>
      <c r="AA2271">
        <f t="shared" si="71"/>
        <v>3.33193888378743E-7</v>
      </c>
      <c r="AC2271" s="5" t="str">
        <f t="shared" si="70"/>
        <v>TIDAK</v>
      </c>
    </row>
    <row r="2272" spans="2:29" x14ac:dyDescent="0.2">
      <c r="B2272" s="7">
        <v>7.3882920390000004</v>
      </c>
      <c r="C2272" s="8">
        <v>178.3440598</v>
      </c>
      <c r="D2272" s="8">
        <v>12928.64443</v>
      </c>
      <c r="E2272" s="8">
        <v>7.8302951839999997</v>
      </c>
      <c r="F2272">
        <v>333.77577661081295</v>
      </c>
      <c r="G2272" t="s">
        <v>12</v>
      </c>
      <c r="I2272">
        <f>1/SQRT(2*3.14*'STDEV DATA'!$B$4)*EXP(-((B2272-'RATA RATA DATA'!$B$5)^2/(2*'STDEV DATA'!$B$4^2)))</f>
        <v>0.33493488334450999</v>
      </c>
      <c r="J2272">
        <f>1/SQRT(2*3.14*'STDEV DATA'!$B$5)*EXP(-((B2272-'RATA RATA DATA'!$B$6)^2/(2*'STDEV DATA'!$B$5^2)))</f>
        <v>0.31486741281297009</v>
      </c>
      <c r="L2272">
        <f>1/SQRT(2*3.14*'STDEV DATA'!$C$4)*EXP(-((C2272-'RATA RATA DATA'!$C$5)^2/(2*'STDEV DATA'!$C$4^2)))</f>
        <v>5.9320639712674719E-2</v>
      </c>
      <c r="M2272">
        <f>1/SQRT(2*3.14*'STDEV DATA'!$C$5)*EXP(-((C2272-'RATA RATA DATA'!$C$6)^2/(2*'STDEV DATA'!$C$5^2)))</f>
        <v>6.0089505239729335E-2</v>
      </c>
      <c r="O2272">
        <f>1/SQRT(2*3.14*'STDEV DATA'!$D$4)*EXP(-((D2272-'RATA RATA DATA'!$D$5)^2/(2*'STDEV DATA'!$D$4^2)))</f>
        <v>2.4387049996414294E-3</v>
      </c>
      <c r="P2272">
        <f>1/SQRT(2*3.14*'STDEV DATA'!$D$5)*EXP(-((D2272-'RATA RATA DATA'!$D$6)^2/(2*'STDEV DATA'!$D$5^2)))</f>
        <v>2.5250667002340303E-3</v>
      </c>
      <c r="R2272">
        <f>1/SQRT(2*3.14*'STDEV DATA'!$E$4)*EXP(-((E2272-'RATA RATA DATA'!$E$5)^2/(2*'STDEV DATA'!$E$4^2)))</f>
        <v>0.28356168687806693</v>
      </c>
      <c r="S2272">
        <f>1/SQRT(2*3.14*'STDEV DATA'!$E$5)*EXP(-((E2272-'RATA RATA DATA'!$E$6)^2/(2*'STDEV DATA'!$E$5^2)))</f>
        <v>0.28859639460914566</v>
      </c>
      <c r="U2272">
        <f>1/SQRT(2*3.14*'STDEV DATA'!$F$4)*EXP(-((F2272-'RATA RATA DATA'!$F$5)^2/(2*'STDEV DATA'!$F$4^2)))</f>
        <v>6.1643058590409874E-2</v>
      </c>
      <c r="V2272">
        <f>1/SQRT(2*3.14*'STDEV DATA'!$F$5)*EXP(-((F2272-'RATA RATA DATA'!$F$6)^2/(2*'STDEV DATA'!$F$5^2)))</f>
        <v>7.0637520417500863E-2</v>
      </c>
      <c r="X2272">
        <f>I2272*L2272*O2272*R2272*U2272*'PROBABILITY DATA'!$C$4</f>
        <v>3.3040314093569972E-7</v>
      </c>
      <c r="Y2272">
        <f>J2272*M2272*P2272*S2272*V2272*'PROBABILITY DATA'!$C$5</f>
        <v>5.9387125677630417E-7</v>
      </c>
      <c r="AA2272">
        <f t="shared" si="71"/>
        <v>5.9387125677630417E-7</v>
      </c>
      <c r="AC2272" s="5" t="str">
        <f t="shared" si="70"/>
        <v>TIDAK</v>
      </c>
    </row>
    <row r="2273" spans="2:29" x14ac:dyDescent="0.2">
      <c r="B2273" s="7">
        <v>6.0206538409999997</v>
      </c>
      <c r="C2273" s="8">
        <v>197.46908999999999</v>
      </c>
      <c r="D2273" s="8">
        <v>10529.310299999999</v>
      </c>
      <c r="E2273" s="8">
        <v>5.3053515500000001</v>
      </c>
      <c r="F2273">
        <v>416.49521312910002</v>
      </c>
      <c r="G2273" t="s">
        <v>12</v>
      </c>
      <c r="I2273">
        <f>1/SQRT(2*3.14*'STDEV DATA'!$B$4)*EXP(-((B2273-'RATA RATA DATA'!$B$5)^2/(2*'STDEV DATA'!$B$4^2)))</f>
        <v>0.25308018204189564</v>
      </c>
      <c r="J2273">
        <f>1/SQRT(2*3.14*'STDEV DATA'!$B$5)*EXP(-((B2273-'RATA RATA DATA'!$B$6)^2/(2*'STDEV DATA'!$B$5^2)))</f>
        <v>0.25325978571784002</v>
      </c>
      <c r="L2273">
        <f>1/SQRT(2*3.14*'STDEV DATA'!$C$4)*EXP(-((C2273-'RATA RATA DATA'!$C$5)^2/(2*'STDEV DATA'!$C$4^2)))</f>
        <v>6.6842930587219129E-2</v>
      </c>
      <c r="M2273">
        <f>1/SQRT(2*3.14*'STDEV DATA'!$C$5)*EXP(-((C2273-'RATA RATA DATA'!$C$6)^2/(2*'STDEV DATA'!$C$5^2)))</f>
        <v>7.1578571887412484E-2</v>
      </c>
      <c r="O2273">
        <f>1/SQRT(2*3.14*'STDEV DATA'!$D$4)*EXP(-((D2273-'RATA RATA DATA'!$D$5)^2/(2*'STDEV DATA'!$D$4^2)))</f>
        <v>1.791381313835871E-3</v>
      </c>
      <c r="P2273">
        <f>1/SQRT(2*3.14*'STDEV DATA'!$D$5)*EXP(-((D2273-'RATA RATA DATA'!$D$6)^2/(2*'STDEV DATA'!$D$5^2)))</f>
        <v>1.8148506646449142E-3</v>
      </c>
      <c r="R2273">
        <f>1/SQRT(2*3.14*'STDEV DATA'!$E$4)*EXP(-((E2273-'RATA RATA DATA'!$E$5)^2/(2*'STDEV DATA'!$E$4^2)))</f>
        <v>0.16802834859478824</v>
      </c>
      <c r="S2273">
        <f>1/SQRT(2*3.14*'STDEV DATA'!$E$5)*EXP(-((E2273-'RATA RATA DATA'!$E$6)^2/(2*'STDEV DATA'!$E$5^2)))</f>
        <v>0.16040205823007758</v>
      </c>
      <c r="U2273">
        <f>1/SQRT(2*3.14*'STDEV DATA'!$F$4)*EXP(-((F2273-'RATA RATA DATA'!$F$5)^2/(2*'STDEV DATA'!$F$4^2)))</f>
        <v>8.3919175822910509E-3</v>
      </c>
      <c r="V2273">
        <f>1/SQRT(2*3.14*'STDEV DATA'!$F$5)*EXP(-((F2273-'RATA RATA DATA'!$F$6)^2/(2*'STDEV DATA'!$F$5^2)))</f>
        <v>2.5711970121565591E-3</v>
      </c>
      <c r="X2273">
        <f>I2273*L2273*O2273*R2273*U2273*'PROBABILITY DATA'!$C$4</f>
        <v>1.6669876796296997E-8</v>
      </c>
      <c r="Y2273">
        <f>J2273*M2273*P2273*S2273*V2273*'PROBABILITY DATA'!$C$5</f>
        <v>8.2737465149544167E-9</v>
      </c>
      <c r="AA2273">
        <f t="shared" si="71"/>
        <v>1.6669876796296997E-8</v>
      </c>
      <c r="AC2273" s="5" t="str">
        <f t="shared" si="70"/>
        <v>YA</v>
      </c>
    </row>
    <row r="2274" spans="2:29" x14ac:dyDescent="0.2">
      <c r="B2274" s="7">
        <v>8.3883224940000005</v>
      </c>
      <c r="C2274" s="8">
        <v>256.23400720000001</v>
      </c>
      <c r="D2274" s="8">
        <v>16795.820479999998</v>
      </c>
      <c r="E2274" s="8">
        <v>4.1435192430000001</v>
      </c>
      <c r="F2274">
        <v>333.77577661081295</v>
      </c>
      <c r="G2274" t="s">
        <v>12</v>
      </c>
      <c r="I2274">
        <f>1/SQRT(2*3.14*'STDEV DATA'!$B$4)*EXP(-((B2274-'RATA RATA DATA'!$B$5)^2/(2*'STDEV DATA'!$B$4^2)))</f>
        <v>0.21352015841692512</v>
      </c>
      <c r="J2274">
        <f>1/SQRT(2*3.14*'STDEV DATA'!$B$5)*EXP(-((B2274-'RATA RATA DATA'!$B$6)^2/(2*'STDEV DATA'!$B$5^2)))</f>
        <v>0.224888886093629</v>
      </c>
      <c r="L2274">
        <f>1/SQRT(2*3.14*'STDEV DATA'!$C$4)*EXP(-((C2274-'RATA RATA DATA'!$C$5)^2/(2*'STDEV DATA'!$C$4^2)))</f>
        <v>1.579067834481266E-2</v>
      </c>
      <c r="M2274">
        <f>1/SQRT(2*3.14*'STDEV DATA'!$C$5)*EXP(-((C2274-'RATA RATA DATA'!$C$6)^2/(2*'STDEV DATA'!$C$5^2)))</f>
        <v>1.1432115987344841E-2</v>
      </c>
      <c r="O2274">
        <f>1/SQRT(2*3.14*'STDEV DATA'!$D$4)*EXP(-((D2274-'RATA RATA DATA'!$D$5)^2/(2*'STDEV DATA'!$D$4^2)))</f>
        <v>3.4641179170817444E-3</v>
      </c>
      <c r="P2274">
        <f>1/SQRT(2*3.14*'STDEV DATA'!$D$5)*EXP(-((D2274-'RATA RATA DATA'!$D$6)^2/(2*'STDEV DATA'!$D$5^2)))</f>
        <v>3.6422316442740986E-3</v>
      </c>
      <c r="R2274">
        <f>1/SQRT(2*3.14*'STDEV DATA'!$E$4)*EXP(-((E2274-'RATA RATA DATA'!$E$5)^2/(2*'STDEV DATA'!$E$4^2)))</f>
        <v>6.3144120199869494E-2</v>
      </c>
      <c r="S2274">
        <f>1/SQRT(2*3.14*'STDEV DATA'!$E$5)*EXP(-((E2274-'RATA RATA DATA'!$E$6)^2/(2*'STDEV DATA'!$E$5^2)))</f>
        <v>4.7337266889460508E-2</v>
      </c>
      <c r="U2274">
        <f>1/SQRT(2*3.14*'STDEV DATA'!$F$4)*EXP(-((F2274-'RATA RATA DATA'!$F$5)^2/(2*'STDEV DATA'!$F$4^2)))</f>
        <v>6.1643058590409874E-2</v>
      </c>
      <c r="V2274">
        <f>1/SQRT(2*3.14*'STDEV DATA'!$F$5)*EXP(-((F2274-'RATA RATA DATA'!$F$6)^2/(2*'STDEV DATA'!$F$5^2)))</f>
        <v>7.0637520417500863E-2</v>
      </c>
      <c r="X2274">
        <f>I2274*L2274*O2274*R2274*U2274*'PROBABILITY DATA'!$C$4</f>
        <v>1.7735212374878996E-8</v>
      </c>
      <c r="Y2274">
        <f>J2274*M2274*P2274*S2274*V2274*'PROBABILITY DATA'!$C$5</f>
        <v>1.9092709490204682E-8</v>
      </c>
      <c r="AA2274">
        <f t="shared" si="71"/>
        <v>1.9092709490204682E-8</v>
      </c>
      <c r="AC2274" s="5" t="str">
        <f t="shared" si="70"/>
        <v>TIDAK</v>
      </c>
    </row>
    <row r="2275" spans="2:29" x14ac:dyDescent="0.2">
      <c r="B2275" s="7">
        <v>8.3842964389999999</v>
      </c>
      <c r="C2275" s="8">
        <v>223.32818520000001</v>
      </c>
      <c r="D2275" s="8">
        <v>27463.654790000001</v>
      </c>
      <c r="E2275" s="8">
        <v>6.4767527669999998</v>
      </c>
      <c r="F2275">
        <v>352.95280331181999</v>
      </c>
      <c r="G2275" t="s">
        <v>12</v>
      </c>
      <c r="I2275">
        <f>1/SQRT(2*3.14*'STDEV DATA'!$B$4)*EXP(-((B2275-'RATA RATA DATA'!$B$5)^2/(2*'STDEV DATA'!$B$4^2)))</f>
        <v>0.21414497271118441</v>
      </c>
      <c r="J2275">
        <f>1/SQRT(2*3.14*'STDEV DATA'!$B$5)*EXP(-((B2275-'RATA RATA DATA'!$B$6)^2/(2*'STDEV DATA'!$B$5^2)))</f>
        <v>0.22538294946247975</v>
      </c>
      <c r="L2275">
        <f>1/SQRT(2*3.14*'STDEV DATA'!$C$4)*EXP(-((C2275-'RATA RATA DATA'!$C$5)^2/(2*'STDEV DATA'!$C$4^2)))</f>
        <v>4.9592379184300782E-2</v>
      </c>
      <c r="M2275">
        <f>1/SQRT(2*3.14*'STDEV DATA'!$C$5)*EXP(-((C2275-'RATA RATA DATA'!$C$6)^2/(2*'STDEV DATA'!$C$5^2)))</f>
        <v>4.9627737066479952E-2</v>
      </c>
      <c r="O2275">
        <f>1/SQRT(2*3.14*'STDEV DATA'!$D$4)*EXP(-((D2275-'RATA RATA DATA'!$D$5)^2/(2*'STDEV DATA'!$D$4^2)))</f>
        <v>3.5793688454339189E-3</v>
      </c>
      <c r="P2275">
        <f>1/SQRT(2*3.14*'STDEV DATA'!$D$5)*EXP(-((D2275-'RATA RATA DATA'!$D$6)^2/(2*'STDEV DATA'!$D$5^2)))</f>
        <v>3.4594929979736219E-3</v>
      </c>
      <c r="R2275">
        <f>1/SQRT(2*3.14*'STDEV DATA'!$E$4)*EXP(-((E2275-'RATA RATA DATA'!$E$5)^2/(2*'STDEV DATA'!$E$4^2)))</f>
        <v>0.28147809628776177</v>
      </c>
      <c r="S2275">
        <f>1/SQRT(2*3.14*'STDEV DATA'!$E$5)*EXP(-((E2275-'RATA RATA DATA'!$E$6)^2/(2*'STDEV DATA'!$E$5^2)))</f>
        <v>0.29942610648714763</v>
      </c>
      <c r="U2275">
        <f>1/SQRT(2*3.14*'STDEV DATA'!$F$4)*EXP(-((F2275-'RATA RATA DATA'!$F$5)^2/(2*'STDEV DATA'!$F$4^2)))</f>
        <v>5.4946653945517676E-2</v>
      </c>
      <c r="V2275">
        <f>1/SQRT(2*3.14*'STDEV DATA'!$F$5)*EXP(-((F2275-'RATA RATA DATA'!$F$6)^2/(2*'STDEV DATA'!$F$5^2)))</f>
        <v>5.962744065794312E-2</v>
      </c>
      <c r="X2275">
        <f>I2275*L2275*O2275*R2275*U2275*'PROBABILITY DATA'!$C$4</f>
        <v>2.2935177070124311E-7</v>
      </c>
      <c r="Y2275">
        <f>J2275*M2275*P2275*S2275*V2275*'PROBABILITY DATA'!$C$5</f>
        <v>4.212700449190125E-7</v>
      </c>
      <c r="AA2275">
        <f t="shared" si="71"/>
        <v>4.212700449190125E-7</v>
      </c>
      <c r="AC2275" s="5" t="str">
        <f t="shared" si="70"/>
        <v>TIDAK</v>
      </c>
    </row>
    <row r="2276" spans="2:29" x14ac:dyDescent="0.2">
      <c r="B2276" s="7">
        <v>7.3939779569999997</v>
      </c>
      <c r="C2276" s="8">
        <v>209.61921419999999</v>
      </c>
      <c r="D2276" s="8">
        <v>17939.704699999998</v>
      </c>
      <c r="E2276" s="8">
        <v>7.2337359680000004</v>
      </c>
      <c r="F2276">
        <v>333.77577661081295</v>
      </c>
      <c r="G2276" t="s">
        <v>12</v>
      </c>
      <c r="I2276">
        <f>1/SQRT(2*3.14*'STDEV DATA'!$B$4)*EXP(-((B2276-'RATA RATA DATA'!$B$5)^2/(2*'STDEV DATA'!$B$4^2)))</f>
        <v>0.33460163658780478</v>
      </c>
      <c r="J2276">
        <f>1/SQRT(2*3.14*'STDEV DATA'!$B$5)*EXP(-((B2276-'RATA RATA DATA'!$B$6)^2/(2*'STDEV DATA'!$B$5^2)))</f>
        <v>0.31463772850286831</v>
      </c>
      <c r="L2276">
        <f>1/SQRT(2*3.14*'STDEV DATA'!$C$4)*EXP(-((C2276-'RATA RATA DATA'!$C$5)^2/(2*'STDEV DATA'!$C$4^2)))</f>
        <v>6.2050387749294743E-2</v>
      </c>
      <c r="M2276">
        <f>1/SQRT(2*3.14*'STDEV DATA'!$C$5)*EXP(-((C2276-'RATA RATA DATA'!$C$6)^2/(2*'STDEV DATA'!$C$5^2)))</f>
        <v>6.5695373889372299E-2</v>
      </c>
      <c r="O2276">
        <f>1/SQRT(2*3.14*'STDEV DATA'!$D$4)*EXP(-((D2276-'RATA RATA DATA'!$D$5)^2/(2*'STDEV DATA'!$D$4^2)))</f>
        <v>3.7124632604605282E-3</v>
      </c>
      <c r="P2276">
        <f>1/SQRT(2*3.14*'STDEV DATA'!$D$5)*EXP(-((D2276-'RATA RATA DATA'!$D$6)^2/(2*'STDEV DATA'!$D$5^2)))</f>
        <v>3.9027997603571177E-3</v>
      </c>
      <c r="R2276">
        <f>1/SQRT(2*3.14*'STDEV DATA'!$E$4)*EXP(-((E2276-'RATA RATA DATA'!$E$5)^2/(2*'STDEV DATA'!$E$4^2)))</f>
        <v>0.30550792727643439</v>
      </c>
      <c r="S2276">
        <f>1/SQRT(2*3.14*'STDEV DATA'!$E$5)*EXP(-((E2276-'RATA RATA DATA'!$E$6)^2/(2*'STDEV DATA'!$E$5^2)))</f>
        <v>0.32422362100527002</v>
      </c>
      <c r="U2276">
        <f>1/SQRT(2*3.14*'STDEV DATA'!$F$4)*EXP(-((F2276-'RATA RATA DATA'!$F$5)^2/(2*'STDEV DATA'!$F$4^2)))</f>
        <v>6.1643058590409874E-2</v>
      </c>
      <c r="V2276">
        <f>1/SQRT(2*3.14*'STDEV DATA'!$F$5)*EXP(-((F2276-'RATA RATA DATA'!$F$6)^2/(2*'STDEV DATA'!$F$5^2)))</f>
        <v>7.0637520417500863E-2</v>
      </c>
      <c r="X2276">
        <f>I2276*L2276*O2276*R2276*U2276*'PROBABILITY DATA'!$C$4</f>
        <v>5.6627625178248482E-7</v>
      </c>
      <c r="Y2276">
        <f>J2276*M2276*P2276*S2276*V2276*'PROBABILITY DATA'!$C$5</f>
        <v>1.1265973219576858E-6</v>
      </c>
      <c r="AA2276">
        <f t="shared" si="71"/>
        <v>1.1265973219576858E-6</v>
      </c>
      <c r="AC2276" s="5" t="str">
        <f t="shared" si="70"/>
        <v>TIDAK</v>
      </c>
    </row>
    <row r="2277" spans="2:29" x14ac:dyDescent="0.2">
      <c r="B2277" s="7">
        <v>7.080794504</v>
      </c>
      <c r="C2277" s="8">
        <v>235.78979409999999</v>
      </c>
      <c r="D2277" s="8">
        <v>21983.559069999999</v>
      </c>
      <c r="E2277" s="8">
        <v>6.0612837949999996</v>
      </c>
      <c r="F2277">
        <v>331.27291921955998</v>
      </c>
      <c r="G2277" t="s">
        <v>12</v>
      </c>
      <c r="I2277">
        <f>1/SQRT(2*3.14*'STDEV DATA'!$B$4)*EXP(-((B2277-'RATA RATA DATA'!$B$5)^2/(2*'STDEV DATA'!$B$4^2)))</f>
        <v>0.34416649185164766</v>
      </c>
      <c r="J2277">
        <f>1/SQRT(2*3.14*'STDEV DATA'!$B$5)*EXP(-((B2277-'RATA RATA DATA'!$B$6)^2/(2*'STDEV DATA'!$B$5^2)))</f>
        <v>0.32100347270959284</v>
      </c>
      <c r="L2277">
        <f>1/SQRT(2*3.14*'STDEV DATA'!$C$4)*EXP(-((C2277-'RATA RATA DATA'!$C$5)^2/(2*'STDEV DATA'!$C$4^2)))</f>
        <v>3.555825266268247E-2</v>
      </c>
      <c r="M2277">
        <f>1/SQRT(2*3.14*'STDEV DATA'!$C$5)*EXP(-((C2277-'RATA RATA DATA'!$C$6)^2/(2*'STDEV DATA'!$C$5^2)))</f>
        <v>3.247881259029458E-2</v>
      </c>
      <c r="O2277">
        <f>1/SQRT(2*3.14*'STDEV DATA'!$D$4)*EXP(-((D2277-'RATA RATA DATA'!$D$5)^2/(2*'STDEV DATA'!$D$4^2)))</f>
        <v>4.1782619101591138E-3</v>
      </c>
      <c r="P2277">
        <f>1/SQRT(2*3.14*'STDEV DATA'!$D$5)*EXP(-((D2277-'RATA RATA DATA'!$D$6)^2/(2*'STDEV DATA'!$D$5^2)))</f>
        <v>4.3157982431244824E-3</v>
      </c>
      <c r="R2277">
        <f>1/SQRT(2*3.14*'STDEV DATA'!$E$4)*EXP(-((E2277-'RATA RATA DATA'!$E$5)^2/(2*'STDEV DATA'!$E$4^2)))</f>
        <v>0.24744159719553055</v>
      </c>
      <c r="S2277">
        <f>1/SQRT(2*3.14*'STDEV DATA'!$E$5)*EXP(-((E2277-'RATA RATA DATA'!$E$6)^2/(2*'STDEV DATA'!$E$5^2)))</f>
        <v>0.25727573701107354</v>
      </c>
      <c r="U2277">
        <f>1/SQRT(2*3.14*'STDEV DATA'!$F$4)*EXP(-((F2277-'RATA RATA DATA'!$F$5)^2/(2*'STDEV DATA'!$F$4^2)))</f>
        <v>6.1614942803156388E-2</v>
      </c>
      <c r="V2277">
        <f>1/SQRT(2*3.14*'STDEV DATA'!$F$5)*EXP(-((F2277-'RATA RATA DATA'!$F$6)^2/(2*'STDEV DATA'!$F$5^2)))</f>
        <v>7.031733673591159E-2</v>
      </c>
      <c r="X2277">
        <f>I2277*L2277*O2277*R2277*U2277*'PROBABILITY DATA'!$C$4</f>
        <v>3.0412377811127805E-7</v>
      </c>
      <c r="Y2277">
        <f>J2277*M2277*P2277*S2277*V2277*'PROBABILITY DATA'!$C$5</f>
        <v>4.9636255676042133E-7</v>
      </c>
      <c r="AA2277">
        <f t="shared" si="71"/>
        <v>4.9636255676042133E-7</v>
      </c>
      <c r="AC2277" s="5" t="str">
        <f t="shared" si="70"/>
        <v>TIDAK</v>
      </c>
    </row>
    <row r="2278" spans="2:29" x14ac:dyDescent="0.2">
      <c r="B2278" s="7">
        <v>8.3846231519999996</v>
      </c>
      <c r="C2278" s="8">
        <v>166.87837970000001</v>
      </c>
      <c r="D2278" s="8">
        <v>29956.363020000001</v>
      </c>
      <c r="E2278" s="8">
        <v>9.7781226120000007</v>
      </c>
      <c r="F2278">
        <v>307.36294325923001</v>
      </c>
      <c r="G2278" t="s">
        <v>12</v>
      </c>
      <c r="I2278">
        <f>1/SQRT(2*3.14*'STDEV DATA'!$B$4)*EXP(-((B2278-'RATA RATA DATA'!$B$5)^2/(2*'STDEV DATA'!$B$4^2)))</f>
        <v>0.214094272743132</v>
      </c>
      <c r="J2278">
        <f>1/SQRT(2*3.14*'STDEV DATA'!$B$5)*EXP(-((B2278-'RATA RATA DATA'!$B$6)^2/(2*'STDEV DATA'!$B$5^2)))</f>
        <v>0.22534287297799444</v>
      </c>
      <c r="L2278">
        <f>1/SQRT(2*3.14*'STDEV DATA'!$C$4)*EXP(-((C2278-'RATA RATA DATA'!$C$5)^2/(2*'STDEV DATA'!$C$4^2)))</f>
        <v>4.8072154798332628E-2</v>
      </c>
      <c r="M2278">
        <f>1/SQRT(2*3.14*'STDEV DATA'!$C$5)*EXP(-((C2278-'RATA RATA DATA'!$C$6)^2/(2*'STDEV DATA'!$C$5^2)))</f>
        <v>4.5113627406063138E-2</v>
      </c>
      <c r="O2278">
        <f>1/SQRT(2*3.14*'STDEV DATA'!$D$4)*EXP(-((D2278-'RATA RATA DATA'!$D$5)^2/(2*'STDEV DATA'!$D$4^2)))</f>
        <v>2.9591744777646188E-3</v>
      </c>
      <c r="P2278">
        <f>1/SQRT(2*3.14*'STDEV DATA'!$D$5)*EXP(-((D2278-'RATA RATA DATA'!$D$6)^2/(2*'STDEV DATA'!$D$5^2)))</f>
        <v>2.7302792943384511E-3</v>
      </c>
      <c r="R2278">
        <f>1/SQRT(2*3.14*'STDEV DATA'!$E$4)*EXP(-((E2278-'RATA RATA DATA'!$E$5)^2/(2*'STDEV DATA'!$E$4^2)))</f>
        <v>9.4654514740954959E-2</v>
      </c>
      <c r="S2278">
        <f>1/SQRT(2*3.14*'STDEV DATA'!$E$5)*EXP(-((E2278-'RATA RATA DATA'!$E$6)^2/(2*'STDEV DATA'!$E$5^2)))</f>
        <v>6.5735489876094511E-2</v>
      </c>
      <c r="U2278">
        <f>1/SQRT(2*3.14*'STDEV DATA'!$F$4)*EXP(-((F2278-'RATA RATA DATA'!$F$5)^2/(2*'STDEV DATA'!$F$4^2)))</f>
        <v>5.124179893680153E-2</v>
      </c>
      <c r="V2278">
        <f>1/SQRT(2*3.14*'STDEV DATA'!$F$5)*EXP(-((F2278-'RATA RATA DATA'!$F$6)^2/(2*'STDEV DATA'!$F$5^2)))</f>
        <v>4.9370657724311352E-2</v>
      </c>
      <c r="X2278">
        <f>I2278*L2278*O2278*R2278*U2278*'PROBABILITY DATA'!$C$4</f>
        <v>5.7626451004305585E-8</v>
      </c>
      <c r="Y2278">
        <f>J2278*M2278*P2278*S2278*V2278*'PROBABILITY DATA'!$C$5</f>
        <v>5.4928055917513568E-8</v>
      </c>
      <c r="AA2278">
        <f t="shared" si="71"/>
        <v>5.7626451004305585E-8</v>
      </c>
      <c r="AC2278" s="5" t="str">
        <f t="shared" si="70"/>
        <v>YA</v>
      </c>
    </row>
    <row r="2279" spans="2:29" x14ac:dyDescent="0.2">
      <c r="B2279" s="7">
        <v>7.0948021429999999</v>
      </c>
      <c r="C2279" s="8">
        <v>222.501306</v>
      </c>
      <c r="D2279" s="8">
        <v>30045.367740000002</v>
      </c>
      <c r="E2279" s="8">
        <v>6.6640101109999996</v>
      </c>
      <c r="F2279">
        <v>333.77577661081295</v>
      </c>
      <c r="G2279" t="s">
        <v>12</v>
      </c>
      <c r="I2279">
        <f>1/SQRT(2*3.14*'STDEV DATA'!$B$4)*EXP(-((B2279-'RATA RATA DATA'!$B$5)^2/(2*'STDEV DATA'!$B$4^2)))</f>
        <v>0.34413169553594952</v>
      </c>
      <c r="J2279">
        <f>1/SQRT(2*3.14*'STDEV DATA'!$B$5)*EXP(-((B2279-'RATA RATA DATA'!$B$6)^2/(2*'STDEV DATA'!$B$5^2)))</f>
        <v>0.32099755977053795</v>
      </c>
      <c r="L2279">
        <f>1/SQRT(2*3.14*'STDEV DATA'!$C$4)*EXP(-((C2279-'RATA RATA DATA'!$C$5)^2/(2*'STDEV DATA'!$C$4^2)))</f>
        <v>5.0479451771911002E-2</v>
      </c>
      <c r="M2279">
        <f>1/SQRT(2*3.14*'STDEV DATA'!$C$5)*EXP(-((C2279-'RATA RATA DATA'!$C$6)^2/(2*'STDEV DATA'!$C$5^2)))</f>
        <v>5.0753846073065642E-2</v>
      </c>
      <c r="O2279">
        <f>1/SQRT(2*3.14*'STDEV DATA'!$D$4)*EXP(-((D2279-'RATA RATA DATA'!$D$5)^2/(2*'STDEV DATA'!$D$4^2)))</f>
        <v>2.9350661126963267E-3</v>
      </c>
      <c r="P2279">
        <f>1/SQRT(2*3.14*'STDEV DATA'!$D$5)*EXP(-((D2279-'RATA RATA DATA'!$D$6)^2/(2*'STDEV DATA'!$D$5^2)))</f>
        <v>2.7030420016233665E-3</v>
      </c>
      <c r="R2279">
        <f>1/SQRT(2*3.14*'STDEV DATA'!$E$4)*EXP(-((E2279-'RATA RATA DATA'!$E$5)^2/(2*'STDEV DATA'!$E$4^2)))</f>
        <v>0.29256850742158946</v>
      </c>
      <c r="S2279">
        <f>1/SQRT(2*3.14*'STDEV DATA'!$E$5)*EXP(-((E2279-'RATA RATA DATA'!$E$6)^2/(2*'STDEV DATA'!$E$5^2)))</f>
        <v>0.31269068027755914</v>
      </c>
      <c r="U2279">
        <f>1/SQRT(2*3.14*'STDEV DATA'!$F$4)*EXP(-((F2279-'RATA RATA DATA'!$F$5)^2/(2*'STDEV DATA'!$F$4^2)))</f>
        <v>6.1643058590409874E-2</v>
      </c>
      <c r="V2279">
        <f>1/SQRT(2*3.14*'STDEV DATA'!$F$5)*EXP(-((F2279-'RATA RATA DATA'!$F$6)^2/(2*'STDEV DATA'!$F$5^2)))</f>
        <v>7.0637520417500863E-2</v>
      </c>
      <c r="X2279">
        <f>I2279*L2279*O2279*R2279*U2279*'PROBABILITY DATA'!$C$4</f>
        <v>3.5872026211762151E-7</v>
      </c>
      <c r="Y2279">
        <f>J2279*M2279*P2279*S2279*V2279*'PROBABILITY DATA'!$C$5</f>
        <v>5.93117348113482E-7</v>
      </c>
      <c r="AA2279">
        <f t="shared" si="71"/>
        <v>5.93117348113482E-7</v>
      </c>
      <c r="AC2279" s="5" t="str">
        <f t="shared" si="70"/>
        <v>TIDAK</v>
      </c>
    </row>
    <row r="2280" spans="2:29" x14ac:dyDescent="0.2">
      <c r="B2280" s="7">
        <v>6.5653194319999999</v>
      </c>
      <c r="C2280" s="8">
        <v>141.59184049999999</v>
      </c>
      <c r="D2280" s="8">
        <v>12875.127780000001</v>
      </c>
      <c r="E2280" s="8">
        <v>9.1169944869999995</v>
      </c>
      <c r="F2280">
        <v>340.91392007168997</v>
      </c>
      <c r="G2280" t="s">
        <v>12</v>
      </c>
      <c r="I2280">
        <f>1/SQRT(2*3.14*'STDEV DATA'!$B$4)*EXP(-((B2280-'RATA RATA DATA'!$B$5)^2/(2*'STDEV DATA'!$B$4^2)))</f>
        <v>0.32032303888125596</v>
      </c>
      <c r="J2280">
        <f>1/SQRT(2*3.14*'STDEV DATA'!$B$5)*EXP(-((B2280-'RATA RATA DATA'!$B$6)^2/(2*'STDEV DATA'!$B$5^2)))</f>
        <v>0.30337899937637214</v>
      </c>
      <c r="L2280">
        <f>1/SQRT(2*3.14*'STDEV DATA'!$C$4)*EXP(-((C2280-'RATA RATA DATA'!$C$5)^2/(2*'STDEV DATA'!$C$4^2)))</f>
        <v>2.0937840741559036E-2</v>
      </c>
      <c r="M2280">
        <f>1/SQRT(2*3.14*'STDEV DATA'!$C$5)*EXP(-((C2280-'RATA RATA DATA'!$C$6)^2/(2*'STDEV DATA'!$C$5^2)))</f>
        <v>1.481154018308729E-2</v>
      </c>
      <c r="O2280">
        <f>1/SQRT(2*3.14*'STDEV DATA'!$D$4)*EXP(-((D2280-'RATA RATA DATA'!$D$5)^2/(2*'STDEV DATA'!$D$4^2)))</f>
        <v>2.4238180238639211E-3</v>
      </c>
      <c r="P2280">
        <f>1/SQRT(2*3.14*'STDEV DATA'!$D$5)*EXP(-((D2280-'RATA RATA DATA'!$D$6)^2/(2*'STDEV DATA'!$D$5^2)))</f>
        <v>2.5086903669862388E-3</v>
      </c>
      <c r="R2280">
        <f>1/SQRT(2*3.14*'STDEV DATA'!$E$4)*EXP(-((E2280-'RATA RATA DATA'!$E$5)^2/(2*'STDEV DATA'!$E$4^2)))</f>
        <v>0.15904560568795906</v>
      </c>
      <c r="S2280">
        <f>1/SQRT(2*3.14*'STDEV DATA'!$E$5)*EXP(-((E2280-'RATA RATA DATA'!$E$6)^2/(2*'STDEV DATA'!$E$5^2)))</f>
        <v>0.13116584546913054</v>
      </c>
      <c r="U2280">
        <f>1/SQRT(2*3.14*'STDEV DATA'!$F$4)*EXP(-((F2280-'RATA RATA DATA'!$F$5)^2/(2*'STDEV DATA'!$F$4^2)))</f>
        <v>6.0524477917280911E-2</v>
      </c>
      <c r="V2280">
        <f>1/SQRT(2*3.14*'STDEV DATA'!$F$5)*EXP(-((F2280-'RATA RATA DATA'!$F$6)^2/(2*'STDEV DATA'!$F$5^2)))</f>
        <v>6.917977663631332E-2</v>
      </c>
      <c r="X2280">
        <f>I2280*L2280*O2280*R2280*U2280*'PROBABILITY DATA'!$C$4</f>
        <v>6.1046358912492995E-8</v>
      </c>
      <c r="Y2280">
        <f>J2280*M2280*P2280*S2280*V2280*'PROBABILITY DATA'!$C$5</f>
        <v>6.2373408416463505E-8</v>
      </c>
      <c r="AA2280">
        <f t="shared" si="71"/>
        <v>6.2373408416463505E-8</v>
      </c>
      <c r="AC2280" s="5" t="str">
        <f t="shared" si="70"/>
        <v>TIDAK</v>
      </c>
    </row>
    <row r="2281" spans="2:29" x14ac:dyDescent="0.2">
      <c r="B2281" s="7">
        <v>6.3817195800000004</v>
      </c>
      <c r="C2281" s="8">
        <v>199.63502769999999</v>
      </c>
      <c r="D2281" s="8">
        <v>20453.816500000001</v>
      </c>
      <c r="E2281" s="8">
        <v>5.8487348539999999</v>
      </c>
      <c r="F2281">
        <v>333.77577661081295</v>
      </c>
      <c r="G2281" t="s">
        <v>12</v>
      </c>
      <c r="I2281">
        <f>1/SQRT(2*3.14*'STDEV DATA'!$B$4)*EXP(-((B2281-'RATA RATA DATA'!$B$5)^2/(2*'STDEV DATA'!$B$4^2)))</f>
        <v>0.30134203906765572</v>
      </c>
      <c r="J2281">
        <f>1/SQRT(2*3.14*'STDEV DATA'!$B$5)*EXP(-((B2281-'RATA RATA DATA'!$B$6)^2/(2*'STDEV DATA'!$B$5^2)))</f>
        <v>0.28945390813199395</v>
      </c>
      <c r="L2281">
        <f>1/SQRT(2*3.14*'STDEV DATA'!$C$4)*EXP(-((C2281-'RATA RATA DATA'!$C$5)^2/(2*'STDEV DATA'!$C$4^2)))</f>
        <v>6.6528683094376942E-2</v>
      </c>
      <c r="M2281">
        <f>1/SQRT(2*3.14*'STDEV DATA'!$C$5)*EXP(-((C2281-'RATA RATA DATA'!$C$6)^2/(2*'STDEV DATA'!$C$5^2)))</f>
        <v>7.1286924232825136E-2</v>
      </c>
      <c r="O2281">
        <f>1/SQRT(2*3.14*'STDEV DATA'!$D$4)*EXP(-((D2281-'RATA RATA DATA'!$D$5)^2/(2*'STDEV DATA'!$D$4^2)))</f>
        <v>4.0893473277688564E-3</v>
      </c>
      <c r="P2281">
        <f>1/SQRT(2*3.14*'STDEV DATA'!$D$5)*EXP(-((D2281-'RATA RATA DATA'!$D$6)^2/(2*'STDEV DATA'!$D$5^2)))</f>
        <v>4.2655562291448916E-3</v>
      </c>
      <c r="R2281">
        <f>1/SQRT(2*3.14*'STDEV DATA'!$E$4)*EXP(-((E2281-'RATA RATA DATA'!$E$5)^2/(2*'STDEV DATA'!$E$4^2)))</f>
        <v>0.22638682432986809</v>
      </c>
      <c r="S2281">
        <f>1/SQRT(2*3.14*'STDEV DATA'!$E$5)*EXP(-((E2281-'RATA RATA DATA'!$E$6)^2/(2*'STDEV DATA'!$E$5^2)))</f>
        <v>0.23111649070444568</v>
      </c>
      <c r="U2281">
        <f>1/SQRT(2*3.14*'STDEV DATA'!$F$4)*EXP(-((F2281-'RATA RATA DATA'!$F$5)^2/(2*'STDEV DATA'!$F$4^2)))</f>
        <v>6.1643058590409874E-2</v>
      </c>
      <c r="V2281">
        <f>1/SQRT(2*3.14*'STDEV DATA'!$F$5)*EXP(-((F2281-'RATA RATA DATA'!$F$6)^2/(2*'STDEV DATA'!$F$5^2)))</f>
        <v>7.0637520417500863E-2</v>
      </c>
      <c r="X2281">
        <f>I2281*L2281*O2281*R2281*U2281*'PROBABILITY DATA'!$C$4</f>
        <v>4.4631854825242018E-7</v>
      </c>
      <c r="Y2281">
        <f>J2281*M2281*P2281*S2281*V2281*'PROBABILITY DATA'!$C$5</f>
        <v>8.7618962575326346E-7</v>
      </c>
      <c r="AA2281">
        <f t="shared" si="71"/>
        <v>8.7618962575326346E-7</v>
      </c>
      <c r="AC2281" s="5" t="str">
        <f t="shared" si="70"/>
        <v>TIDAK</v>
      </c>
    </row>
    <row r="2282" spans="2:29" x14ac:dyDescent="0.2">
      <c r="B2282" s="7">
        <v>7.5397420950000003</v>
      </c>
      <c r="C2282" s="8">
        <v>201.95931719999999</v>
      </c>
      <c r="D2282" s="8">
        <v>26716.359710000001</v>
      </c>
      <c r="E2282" s="8">
        <v>5.6373503139999999</v>
      </c>
      <c r="F2282">
        <v>333.77577661081295</v>
      </c>
      <c r="G2282" t="s">
        <v>12</v>
      </c>
      <c r="I2282">
        <f>1/SQRT(2*3.14*'STDEV DATA'!$B$4)*EXP(-((B2282-'RATA RATA DATA'!$B$5)^2/(2*'STDEV DATA'!$B$4^2)))</f>
        <v>0.32418462045266144</v>
      </c>
      <c r="J2282">
        <f>1/SQRT(2*3.14*'STDEV DATA'!$B$5)*EXP(-((B2282-'RATA RATA DATA'!$B$6)^2/(2*'STDEV DATA'!$B$5^2)))</f>
        <v>0.3073823185108106</v>
      </c>
      <c r="L2282">
        <f>1/SQRT(2*3.14*'STDEV DATA'!$C$4)*EXP(-((C2282-'RATA RATA DATA'!$C$5)^2/(2*'STDEV DATA'!$C$4^2)))</f>
        <v>6.5920521235805718E-2</v>
      </c>
      <c r="M2282">
        <f>1/SQRT(2*3.14*'STDEV DATA'!$C$5)*EXP(-((C2282-'RATA RATA DATA'!$C$6)^2/(2*'STDEV DATA'!$C$5^2)))</f>
        <v>7.0592450676870769E-2</v>
      </c>
      <c r="O2282">
        <f>1/SQRT(2*3.14*'STDEV DATA'!$D$4)*EXP(-((D2282-'RATA RATA DATA'!$D$5)^2/(2*'STDEV DATA'!$D$4^2)))</f>
        <v>3.7345295684844074E-3</v>
      </c>
      <c r="P2282">
        <f>1/SQRT(2*3.14*'STDEV DATA'!$D$5)*EXP(-((D2282-'RATA RATA DATA'!$D$6)^2/(2*'STDEV DATA'!$D$5^2)))</f>
        <v>3.6528395933455877E-3</v>
      </c>
      <c r="R2282">
        <f>1/SQRT(2*3.14*'STDEV DATA'!$E$4)*EXP(-((E2282-'RATA RATA DATA'!$E$5)^2/(2*'STDEV DATA'!$E$4^2)))</f>
        <v>0.20404996382131965</v>
      </c>
      <c r="S2282">
        <f>1/SQRT(2*3.14*'STDEV DATA'!$E$5)*EXP(-((E2282-'RATA RATA DATA'!$E$6)^2/(2*'STDEV DATA'!$E$5^2)))</f>
        <v>0.20365050042267299</v>
      </c>
      <c r="U2282">
        <f>1/SQRT(2*3.14*'STDEV DATA'!$F$4)*EXP(-((F2282-'RATA RATA DATA'!$F$5)^2/(2*'STDEV DATA'!$F$4^2)))</f>
        <v>6.1643058590409874E-2</v>
      </c>
      <c r="V2282">
        <f>1/SQRT(2*3.14*'STDEV DATA'!$F$5)*EXP(-((F2282-'RATA RATA DATA'!$F$6)^2/(2*'STDEV DATA'!$F$5^2)))</f>
        <v>7.0637520417500863E-2</v>
      </c>
      <c r="X2282">
        <f>I2282*L2282*O2282*R2282*U2282*'PROBABILITY DATA'!$C$4</f>
        <v>3.9161255339370631E-7</v>
      </c>
      <c r="Y2282">
        <f>J2282*M2282*P2282*S2282*V2282*'PROBABILITY DATA'!$C$5</f>
        <v>6.9527310588265523E-7</v>
      </c>
      <c r="AA2282">
        <f t="shared" si="71"/>
        <v>6.9527310588265523E-7</v>
      </c>
      <c r="AC2282" s="5" t="str">
        <f t="shared" si="70"/>
        <v>TIDAK</v>
      </c>
    </row>
    <row r="2283" spans="2:29" x14ac:dyDescent="0.2">
      <c r="B2283" s="7">
        <v>10.62882091</v>
      </c>
      <c r="C2283" s="8">
        <v>193.43316279999999</v>
      </c>
      <c r="D2283" s="8">
        <v>14054.12549</v>
      </c>
      <c r="E2283" s="8">
        <v>10.32848897</v>
      </c>
      <c r="F2283">
        <v>327.06418491671002</v>
      </c>
      <c r="G2283" t="s">
        <v>12</v>
      </c>
      <c r="I2283">
        <f>1/SQRT(2*3.14*'STDEV DATA'!$B$4)*EXP(-((B2283-'RATA RATA DATA'!$B$5)^2/(2*'STDEV DATA'!$B$4^2)))</f>
        <v>1.044637972666298E-2</v>
      </c>
      <c r="J2283">
        <f>1/SQRT(2*3.14*'STDEV DATA'!$B$5)*EXP(-((B2283-'RATA RATA DATA'!$B$6)^2/(2*'STDEV DATA'!$B$5^2)))</f>
        <v>2.3136774943745369E-2</v>
      </c>
      <c r="L2283">
        <f>1/SQRT(2*3.14*'STDEV DATA'!$C$4)*EXP(-((C2283-'RATA RATA DATA'!$C$5)^2/(2*'STDEV DATA'!$C$4^2)))</f>
        <v>6.6768388225077704E-2</v>
      </c>
      <c r="M2283">
        <f>1/SQRT(2*3.14*'STDEV DATA'!$C$5)*EXP(-((C2283-'RATA RATA DATA'!$C$6)^2/(2*'STDEV DATA'!$C$5^2)))</f>
        <v>7.1195707269084627E-2</v>
      </c>
      <c r="O2283">
        <f>1/SQRT(2*3.14*'STDEV DATA'!$D$4)*EXP(-((D2283-'RATA RATA DATA'!$D$5)^2/(2*'STDEV DATA'!$D$4^2)))</f>
        <v>2.7517430984864274E-3</v>
      </c>
      <c r="P2283">
        <f>1/SQRT(2*3.14*'STDEV DATA'!$D$5)*EXP(-((D2283-'RATA RATA DATA'!$D$6)^2/(2*'STDEV DATA'!$D$5^2)))</f>
        <v>2.8691520865099019E-3</v>
      </c>
      <c r="R2283">
        <f>1/SQRT(2*3.14*'STDEV DATA'!$E$4)*EXP(-((E2283-'RATA RATA DATA'!$E$5)^2/(2*'STDEV DATA'!$E$4^2)))</f>
        <v>5.4781517281867774E-2</v>
      </c>
      <c r="S2283">
        <f>1/SQRT(2*3.14*'STDEV DATA'!$E$5)*EXP(-((E2283-'RATA RATA DATA'!$E$6)^2/(2*'STDEV DATA'!$E$5^2)))</f>
        <v>3.1901527812264623E-2</v>
      </c>
      <c r="U2283">
        <f>1/SQRT(2*3.14*'STDEV DATA'!$F$4)*EXP(-((F2283-'RATA RATA DATA'!$F$5)^2/(2*'STDEV DATA'!$F$4^2)))</f>
        <v>6.1074020812337822E-2</v>
      </c>
      <c r="V2283">
        <f>1/SQRT(2*3.14*'STDEV DATA'!$F$5)*EXP(-((F2283-'RATA RATA DATA'!$F$6)^2/(2*'STDEV DATA'!$F$5^2)))</f>
        <v>6.882047993873662E-2</v>
      </c>
      <c r="X2283">
        <f>I2283*L2283*O2283*R2283*U2283*'PROBABILITY DATA'!$C$4</f>
        <v>2.5050829847857438E-9</v>
      </c>
      <c r="Y2283">
        <f>J2283*M2283*P2283*S2283*V2283*'PROBABILITY DATA'!$C$5</f>
        <v>6.3271210095465889E-9</v>
      </c>
      <c r="AA2283">
        <f t="shared" si="71"/>
        <v>6.3271210095465889E-9</v>
      </c>
      <c r="AC2283" s="5" t="str">
        <f t="shared" si="70"/>
        <v>TIDAK</v>
      </c>
    </row>
    <row r="2284" spans="2:29" x14ac:dyDescent="0.2">
      <c r="B2284" s="7">
        <v>9.2284842089999994</v>
      </c>
      <c r="C2284" s="8">
        <v>200.7103304</v>
      </c>
      <c r="D2284" s="8">
        <v>26744.231530000001</v>
      </c>
      <c r="E2284" s="8">
        <v>6.8333602420000004</v>
      </c>
      <c r="F2284">
        <v>339.82071870538999</v>
      </c>
      <c r="G2284" t="s">
        <v>12</v>
      </c>
      <c r="I2284">
        <f>1/SQRT(2*3.14*'STDEV DATA'!$B$4)*EXP(-((B2284-'RATA RATA DATA'!$B$5)^2/(2*'STDEV DATA'!$B$4^2)))</f>
        <v>9.5366837168544855E-2</v>
      </c>
      <c r="J2284">
        <f>1/SQRT(2*3.14*'STDEV DATA'!$B$5)*EXP(-((B2284-'RATA RATA DATA'!$B$6)^2/(2*'STDEV DATA'!$B$5^2)))</f>
        <v>0.12262733774442944</v>
      </c>
      <c r="L2284">
        <f>1/SQRT(2*3.14*'STDEV DATA'!$C$4)*EXP(-((C2284-'RATA RATA DATA'!$C$5)^2/(2*'STDEV DATA'!$C$4^2)))</f>
        <v>6.6281818199911136E-2</v>
      </c>
      <c r="M2284">
        <f>1/SQRT(2*3.14*'STDEV DATA'!$C$5)*EXP(-((C2284-'RATA RATA DATA'!$C$6)^2/(2*'STDEV DATA'!$C$5^2)))</f>
        <v>7.1014197100049511E-2</v>
      </c>
      <c r="O2284">
        <f>1/SQRT(2*3.14*'STDEV DATA'!$D$4)*EXP(-((D2284-'RATA RATA DATA'!$D$5)^2/(2*'STDEV DATA'!$D$4^2)))</f>
        <v>3.7290746720992198E-3</v>
      </c>
      <c r="P2284">
        <f>1/SQRT(2*3.14*'STDEV DATA'!$D$5)*EXP(-((D2284-'RATA RATA DATA'!$D$6)^2/(2*'STDEV DATA'!$D$5^2)))</f>
        <v>3.645938694492461E-3</v>
      </c>
      <c r="R2284">
        <f>1/SQRT(2*3.14*'STDEV DATA'!$E$4)*EXP(-((E2284-'RATA RATA DATA'!$E$5)^2/(2*'STDEV DATA'!$E$4^2)))</f>
        <v>0.29983840036974979</v>
      </c>
      <c r="S2284">
        <f>1/SQRT(2*3.14*'STDEV DATA'!$E$5)*EXP(-((E2284-'RATA RATA DATA'!$E$6)^2/(2*'STDEV DATA'!$E$5^2)))</f>
        <v>0.32086495654124431</v>
      </c>
      <c r="U2284">
        <f>1/SQRT(2*3.14*'STDEV DATA'!$F$4)*EXP(-((F2284-'RATA RATA DATA'!$F$5)^2/(2*'STDEV DATA'!$F$4^2)))</f>
        <v>6.0808883297877578E-2</v>
      </c>
      <c r="V2284">
        <f>1/SQRT(2*3.14*'STDEV DATA'!$F$5)*EXP(-((F2284-'RATA RATA DATA'!$F$6)^2/(2*'STDEV DATA'!$F$5^2)))</f>
        <v>6.9626744974772517E-2</v>
      </c>
      <c r="X2284">
        <f>I2284*L2284*O2284*R2284*U2284*'PROBABILITY DATA'!$C$4</f>
        <v>1.6766179586223767E-7</v>
      </c>
      <c r="Y2284">
        <f>J2284*M2284*P2284*S2284*V2284*'PROBABILITY DATA'!$C$5</f>
        <v>4.3252078629486488E-7</v>
      </c>
      <c r="AA2284">
        <f t="shared" si="71"/>
        <v>4.3252078629486488E-7</v>
      </c>
      <c r="AC2284" s="5" t="str">
        <f t="shared" si="70"/>
        <v>TIDAK</v>
      </c>
    </row>
    <row r="2285" spans="2:29" x14ac:dyDescent="0.2">
      <c r="B2285" s="7">
        <v>10.52460198</v>
      </c>
      <c r="C2285" s="8">
        <v>256.17232339999998</v>
      </c>
      <c r="D2285" s="8">
        <v>31965.36404</v>
      </c>
      <c r="E2285" s="8">
        <v>5.0070034870000004</v>
      </c>
      <c r="F2285">
        <v>288.56598348675999</v>
      </c>
      <c r="G2285" t="s">
        <v>12</v>
      </c>
      <c r="I2285">
        <f>1/SQRT(2*3.14*'STDEV DATA'!$B$4)*EXP(-((B2285-'RATA RATA DATA'!$B$5)^2/(2*'STDEV DATA'!$B$4^2)))</f>
        <v>1.2784288868896354E-2</v>
      </c>
      <c r="J2285">
        <f>1/SQRT(2*3.14*'STDEV DATA'!$B$5)*EXP(-((B2285-'RATA RATA DATA'!$B$6)^2/(2*'STDEV DATA'!$B$5^2)))</f>
        <v>2.6945747755773651E-2</v>
      </c>
      <c r="L2285">
        <f>1/SQRT(2*3.14*'STDEV DATA'!$C$4)*EXP(-((C2285-'RATA RATA DATA'!$C$5)^2/(2*'STDEV DATA'!$C$4^2)))</f>
        <v>1.5837271186362117E-2</v>
      </c>
      <c r="M2285">
        <f>1/SQRT(2*3.14*'STDEV DATA'!$C$5)*EXP(-((C2285-'RATA RATA DATA'!$C$6)^2/(2*'STDEV DATA'!$C$5^2)))</f>
        <v>1.1475663102209403E-2</v>
      </c>
      <c r="O2285">
        <f>1/SQRT(2*3.14*'STDEV DATA'!$D$4)*EXP(-((D2285-'RATA RATA DATA'!$D$5)^2/(2*'STDEV DATA'!$D$4^2)))</f>
        <v>2.4036599889351727E-3</v>
      </c>
      <c r="P2285">
        <f>1/SQRT(2*3.14*'STDEV DATA'!$D$5)*EXP(-((D2285-'RATA RATA DATA'!$D$6)^2/(2*'STDEV DATA'!$D$5^2)))</f>
        <v>2.1205532597138622E-3</v>
      </c>
      <c r="R2285">
        <f>1/SQRT(2*3.14*'STDEV DATA'!$E$4)*EXP(-((E2285-'RATA RATA DATA'!$E$5)^2/(2*'STDEV DATA'!$E$4^2)))</f>
        <v>0.13661805728698193</v>
      </c>
      <c r="S2285">
        <f>1/SQRT(2*3.14*'STDEV DATA'!$E$5)*EXP(-((E2285-'RATA RATA DATA'!$E$6)^2/(2*'STDEV DATA'!$E$5^2)))</f>
        <v>0.12414411019077666</v>
      </c>
      <c r="U2285">
        <f>1/SQRT(2*3.14*'STDEV DATA'!$F$4)*EXP(-((F2285-'RATA RATA DATA'!$F$5)^2/(2*'STDEV DATA'!$F$4^2)))</f>
        <v>3.5263069725850769E-2</v>
      </c>
      <c r="V2285">
        <f>1/SQRT(2*3.14*'STDEV DATA'!$F$5)*EXP(-((F2285-'RATA RATA DATA'!$F$6)^2/(2*'STDEV DATA'!$F$5^2)))</f>
        <v>2.52023701986786E-2</v>
      </c>
      <c r="X2285">
        <f>I2285*L2285*O2285*R2285*U2285*'PROBABILITY DATA'!$C$4</f>
        <v>9.1462937377295602E-10</v>
      </c>
      <c r="Y2285">
        <f>J2285*M2285*P2285*S2285*V2285*'PROBABILITY DATA'!$C$5</f>
        <v>1.2509832124450288E-9</v>
      </c>
      <c r="AA2285">
        <f t="shared" si="71"/>
        <v>1.2509832124450288E-9</v>
      </c>
      <c r="AC2285" s="5" t="str">
        <f t="shared" si="70"/>
        <v>TIDAK</v>
      </c>
    </row>
    <row r="2286" spans="2:29" x14ac:dyDescent="0.2">
      <c r="B2286" s="7">
        <v>7.080794504</v>
      </c>
      <c r="C2286" s="8">
        <v>229.740962</v>
      </c>
      <c r="D2286" s="8">
        <v>22709.386060000001</v>
      </c>
      <c r="E2286" s="8">
        <v>6.3616872869999996</v>
      </c>
      <c r="F2286">
        <v>316.23443275177999</v>
      </c>
      <c r="G2286" t="s">
        <v>12</v>
      </c>
      <c r="I2286">
        <f>1/SQRT(2*3.14*'STDEV DATA'!$B$4)*EXP(-((B2286-'RATA RATA DATA'!$B$5)^2/(2*'STDEV DATA'!$B$4^2)))</f>
        <v>0.34416649185164766</v>
      </c>
      <c r="J2286">
        <f>1/SQRT(2*3.14*'STDEV DATA'!$B$5)*EXP(-((B2286-'RATA RATA DATA'!$B$6)^2/(2*'STDEV DATA'!$B$5^2)))</f>
        <v>0.32100347270959284</v>
      </c>
      <c r="L2286">
        <f>1/SQRT(2*3.14*'STDEV DATA'!$C$4)*EXP(-((C2286-'RATA RATA DATA'!$C$5)^2/(2*'STDEV DATA'!$C$4^2)))</f>
        <v>4.2435443638183745E-2</v>
      </c>
      <c r="M2286">
        <f>1/SQRT(2*3.14*'STDEV DATA'!$C$5)*EXP(-((C2286-'RATA RATA DATA'!$C$6)^2/(2*'STDEV DATA'!$C$5^2)))</f>
        <v>4.0710228229241682E-2</v>
      </c>
      <c r="O2286">
        <f>1/SQRT(2*3.14*'STDEV DATA'!$D$4)*EXP(-((D2286-'RATA RATA DATA'!$D$5)^2/(2*'STDEV DATA'!$D$4^2)))</f>
        <v>4.179635090372104E-3</v>
      </c>
      <c r="P2286">
        <f>1/SQRT(2*3.14*'STDEV DATA'!$D$5)*EXP(-((D2286-'RATA RATA DATA'!$D$6)^2/(2*'STDEV DATA'!$D$5^2)))</f>
        <v>4.2914518957963615E-3</v>
      </c>
      <c r="R2286">
        <f>1/SQRT(2*3.14*'STDEV DATA'!$E$4)*EXP(-((E2286-'RATA RATA DATA'!$E$5)^2/(2*'STDEV DATA'!$E$4^2)))</f>
        <v>0.27323049124655679</v>
      </c>
      <c r="S2286">
        <f>1/SQRT(2*3.14*'STDEV DATA'!$E$5)*EXP(-((E2286-'RATA RATA DATA'!$E$6)^2/(2*'STDEV DATA'!$E$5^2)))</f>
        <v>0.28931491892499983</v>
      </c>
      <c r="U2286">
        <f>1/SQRT(2*3.14*'STDEV DATA'!$F$4)*EXP(-((F2286-'RATA RATA DATA'!$F$5)^2/(2*'STDEV DATA'!$F$4^2)))</f>
        <v>5.6995922567546334E-2</v>
      </c>
      <c r="V2286">
        <f>1/SQRT(2*3.14*'STDEV DATA'!$F$5)*EXP(-((F2286-'RATA RATA DATA'!$F$6)^2/(2*'STDEV DATA'!$F$5^2)))</f>
        <v>6.0106761591721548E-2</v>
      </c>
      <c r="X2286">
        <f>I2286*L2286*O2286*R2286*U2286*'PROBABILITY DATA'!$C$4</f>
        <v>3.7084771718317399E-7</v>
      </c>
      <c r="Y2286">
        <f>J2286*M2286*P2286*S2286*V2286*'PROBABILITY DATA'!$C$5</f>
        <v>5.9467329523903704E-7</v>
      </c>
      <c r="AA2286">
        <f t="shared" si="71"/>
        <v>5.9467329523903704E-7</v>
      </c>
      <c r="AC2286" s="5" t="str">
        <f t="shared" si="70"/>
        <v>TIDAK</v>
      </c>
    </row>
    <row r="2287" spans="2:29" x14ac:dyDescent="0.2">
      <c r="B2287" s="7">
        <v>6.0212659430000004</v>
      </c>
      <c r="C2287" s="8">
        <v>236.97549609999999</v>
      </c>
      <c r="D2287" s="8">
        <v>19894.14759</v>
      </c>
      <c r="E2287" s="8">
        <v>7.5879085340000003</v>
      </c>
      <c r="F2287">
        <v>286.93851700345999</v>
      </c>
      <c r="G2287" t="s">
        <v>12</v>
      </c>
      <c r="I2287">
        <f>1/SQRT(2*3.14*'STDEV DATA'!$B$4)*EXP(-((B2287-'RATA RATA DATA'!$B$5)^2/(2*'STDEV DATA'!$B$4^2)))</f>
        <v>0.25317053169982129</v>
      </c>
      <c r="J2287">
        <f>1/SQRT(2*3.14*'STDEV DATA'!$B$5)*EXP(-((B2287-'RATA RATA DATA'!$B$6)^2/(2*'STDEV DATA'!$B$5^2)))</f>
        <v>0.25332884646656206</v>
      </c>
      <c r="L2287">
        <f>1/SQRT(2*3.14*'STDEV DATA'!$C$4)*EXP(-((C2287-'RATA RATA DATA'!$C$5)^2/(2*'STDEV DATA'!$C$4^2)))</f>
        <v>3.4230659582245929E-2</v>
      </c>
      <c r="M2287">
        <f>1/SQRT(2*3.14*'STDEV DATA'!$C$5)*EXP(-((C2287-'RATA RATA DATA'!$C$6)^2/(2*'STDEV DATA'!$C$5^2)))</f>
        <v>3.0934223077799809E-2</v>
      </c>
      <c r="O2287">
        <f>1/SQRT(2*3.14*'STDEV DATA'!$D$4)*EXP(-((D2287-'RATA RATA DATA'!$D$5)^2/(2*'STDEV DATA'!$D$4^2)))</f>
        <v>4.0287679423290298E-3</v>
      </c>
      <c r="P2287">
        <f>1/SQRT(2*3.14*'STDEV DATA'!$D$5)*EXP(-((D2287-'RATA RATA DATA'!$D$6)^2/(2*'STDEV DATA'!$D$5^2)))</f>
        <v>4.2134390960683957E-3</v>
      </c>
      <c r="R2287">
        <f>1/SQRT(2*3.14*'STDEV DATA'!$E$4)*EXP(-((E2287-'RATA RATA DATA'!$E$5)^2/(2*'STDEV DATA'!$E$4^2)))</f>
        <v>0.29663650475374664</v>
      </c>
      <c r="S2287">
        <f>1/SQRT(2*3.14*'STDEV DATA'!$E$5)*EXP(-((E2287-'RATA RATA DATA'!$E$6)^2/(2*'STDEV DATA'!$E$5^2)))</f>
        <v>0.30839060215219222</v>
      </c>
      <c r="U2287">
        <f>1/SQRT(2*3.14*'STDEV DATA'!$F$4)*EXP(-((F2287-'RATA RATA DATA'!$F$5)^2/(2*'STDEV DATA'!$F$4^2)))</f>
        <v>3.3818413864131827E-2</v>
      </c>
      <c r="V2287">
        <f>1/SQRT(2*3.14*'STDEV DATA'!$F$5)*EXP(-((F2287-'RATA RATA DATA'!$F$6)^2/(2*'STDEV DATA'!$F$5^2)))</f>
        <v>2.3391876029469762E-2</v>
      </c>
      <c r="X2287">
        <f>I2287*L2287*O2287*R2287*U2287*'PROBABILITY DATA'!$C$4</f>
        <v>1.366361022225122E-7</v>
      </c>
      <c r="Y2287">
        <f>J2287*M2287*P2287*S2287*V2287*'PROBABILITY DATA'!$C$5</f>
        <v>1.4524243740761409E-7</v>
      </c>
      <c r="AA2287">
        <f t="shared" si="71"/>
        <v>1.4524243740761409E-7</v>
      </c>
      <c r="AC2287" s="5" t="str">
        <f t="shared" si="70"/>
        <v>TIDAK</v>
      </c>
    </row>
    <row r="2288" spans="2:29" x14ac:dyDescent="0.2">
      <c r="B2288" s="7">
        <v>7.080794504</v>
      </c>
      <c r="C2288" s="8">
        <v>236.20488879999999</v>
      </c>
      <c r="D2288" s="8">
        <v>34822.816339999998</v>
      </c>
      <c r="E2288" s="8">
        <v>4.9663972540000003</v>
      </c>
      <c r="F2288">
        <v>362.07017449164999</v>
      </c>
      <c r="G2288" t="s">
        <v>12</v>
      </c>
      <c r="I2288">
        <f>1/SQRT(2*3.14*'STDEV DATA'!$B$4)*EXP(-((B2288-'RATA RATA DATA'!$B$5)^2/(2*'STDEV DATA'!$B$4^2)))</f>
        <v>0.34416649185164766</v>
      </c>
      <c r="J2288">
        <f>1/SQRT(2*3.14*'STDEV DATA'!$B$5)*EXP(-((B2288-'RATA RATA DATA'!$B$6)^2/(2*'STDEV DATA'!$B$5^2)))</f>
        <v>0.32100347270959284</v>
      </c>
      <c r="L2288">
        <f>1/SQRT(2*3.14*'STDEV DATA'!$C$4)*EXP(-((C2288-'RATA RATA DATA'!$C$5)^2/(2*'STDEV DATA'!$C$4^2)))</f>
        <v>3.5092164667698218E-2</v>
      </c>
      <c r="M2288">
        <f>1/SQRT(2*3.14*'STDEV DATA'!$C$5)*EXP(-((C2288-'RATA RATA DATA'!$C$6)^2/(2*'STDEV DATA'!$C$5^2)))</f>
        <v>3.1934788267680349E-2</v>
      </c>
      <c r="O2288">
        <f>1/SQRT(2*3.14*'STDEV DATA'!$D$4)*EXP(-((D2288-'RATA RATA DATA'!$D$5)^2/(2*'STDEV DATA'!$D$4^2)))</f>
        <v>1.6443898512087146E-3</v>
      </c>
      <c r="P2288">
        <f>1/SQRT(2*3.14*'STDEV DATA'!$D$5)*EXP(-((D2288-'RATA RATA DATA'!$D$6)^2/(2*'STDEV DATA'!$D$5^2)))</f>
        <v>1.3457813935762817E-3</v>
      </c>
      <c r="R2288">
        <f>1/SQRT(2*3.14*'STDEV DATA'!$E$4)*EXP(-((E2288-'RATA RATA DATA'!$E$5)^2/(2*'STDEV DATA'!$E$4^2)))</f>
        <v>0.13250922274108337</v>
      </c>
      <c r="S2288">
        <f>1/SQRT(2*3.14*'STDEV DATA'!$E$5)*EXP(-((E2288-'RATA RATA DATA'!$E$6)^2/(2*'STDEV DATA'!$E$5^2)))</f>
        <v>0.11952372102397249</v>
      </c>
      <c r="U2288">
        <f>1/SQRT(2*3.14*'STDEV DATA'!$F$4)*EXP(-((F2288-'RATA RATA DATA'!$F$5)^2/(2*'STDEV DATA'!$F$4^2)))</f>
        <v>4.8335471613433281E-2</v>
      </c>
      <c r="V2288">
        <f>1/SQRT(2*3.14*'STDEV DATA'!$F$5)*EXP(-((F2288-'RATA RATA DATA'!$F$6)^2/(2*'STDEV DATA'!$F$5^2)))</f>
        <v>4.8463881162233796E-2</v>
      </c>
      <c r="X2288">
        <f>I2288*L2288*O2288*R2288*U2288*'PROBABILITY DATA'!$C$4</f>
        <v>4.9622947744837085E-8</v>
      </c>
      <c r="Y2288">
        <f>J2288*M2288*P2288*S2288*V2288*'PROBABILITY DATA'!$C$5</f>
        <v>4.8728983073441631E-8</v>
      </c>
      <c r="AA2288">
        <f t="shared" si="71"/>
        <v>4.9622947744837085E-8</v>
      </c>
      <c r="AC2288" s="5" t="str">
        <f t="shared" si="70"/>
        <v>YA</v>
      </c>
    </row>
    <row r="2289" spans="2:29" x14ac:dyDescent="0.2">
      <c r="B2289" s="7">
        <v>5.9739512489999997</v>
      </c>
      <c r="C2289" s="8">
        <v>182.14332830000001</v>
      </c>
      <c r="D2289" s="8">
        <v>26804.109489999999</v>
      </c>
      <c r="E2289" s="8">
        <v>5.7379882589999998</v>
      </c>
      <c r="F2289">
        <v>399.25369012853997</v>
      </c>
      <c r="G2289" t="s">
        <v>12</v>
      </c>
      <c r="I2289">
        <f>1/SQRT(2*3.14*'STDEV DATA'!$B$4)*EXP(-((B2289-'RATA RATA DATA'!$B$5)^2/(2*'STDEV DATA'!$B$4^2)))</f>
        <v>0.24613032840470217</v>
      </c>
      <c r="J2289">
        <f>1/SQRT(2*3.14*'STDEV DATA'!$B$5)*EXP(-((B2289-'RATA RATA DATA'!$B$6)^2/(2*'STDEV DATA'!$B$5^2)))</f>
        <v>0.24793094370294197</v>
      </c>
      <c r="L2289">
        <f>1/SQRT(2*3.14*'STDEV DATA'!$C$4)*EXP(-((C2289-'RATA RATA DATA'!$C$5)^2/(2*'STDEV DATA'!$C$4^2)))</f>
        <v>6.2159047984854332E-2</v>
      </c>
      <c r="M2289">
        <f>1/SQRT(2*3.14*'STDEV DATA'!$C$5)*EXP(-((C2289-'RATA RATA DATA'!$C$6)^2/(2*'STDEV DATA'!$C$5^2)))</f>
        <v>6.4120602194397122E-2</v>
      </c>
      <c r="O2289">
        <f>1/SQRT(2*3.14*'STDEV DATA'!$D$4)*EXP(-((D2289-'RATA RATA DATA'!$D$5)^2/(2*'STDEV DATA'!$D$4^2)))</f>
        <v>3.7172648261330288E-3</v>
      </c>
      <c r="P2289">
        <f>1/SQRT(2*3.14*'STDEV DATA'!$D$5)*EXP(-((D2289-'RATA RATA DATA'!$D$6)^2/(2*'STDEV DATA'!$D$5^2)))</f>
        <v>3.6310266468048778E-3</v>
      </c>
      <c r="R2289">
        <f>1/SQRT(2*3.14*'STDEV DATA'!$E$4)*EXP(-((E2289-'RATA RATA DATA'!$E$5)^2/(2*'STDEV DATA'!$E$4^2)))</f>
        <v>0.21480727476960287</v>
      </c>
      <c r="S2289">
        <f>1/SQRT(2*3.14*'STDEV DATA'!$E$5)*EXP(-((E2289-'RATA RATA DATA'!$E$6)^2/(2*'STDEV DATA'!$E$5^2)))</f>
        <v>0.21682936083906459</v>
      </c>
      <c r="U2289">
        <f>1/SQRT(2*3.14*'STDEV DATA'!$F$4)*EXP(-((F2289-'RATA RATA DATA'!$F$5)^2/(2*'STDEV DATA'!$F$4^2)))</f>
        <v>1.7543100224661878E-2</v>
      </c>
      <c r="V2289">
        <f>1/SQRT(2*3.14*'STDEV DATA'!$F$5)*EXP(-((F2289-'RATA RATA DATA'!$F$6)^2/(2*'STDEV DATA'!$F$5^2)))</f>
        <v>8.931494882948518E-3</v>
      </c>
      <c r="X2289">
        <f>I2289*L2289*O2289*R2289*U2289*'PROBABILITY DATA'!$C$4</f>
        <v>8.3605582741441231E-8</v>
      </c>
      <c r="Y2289">
        <f>J2289*M2289*P2289*S2289*V2289*'PROBABILITY DATA'!$C$5</f>
        <v>6.8165836076449055E-8</v>
      </c>
      <c r="AA2289">
        <f t="shared" si="71"/>
        <v>8.3605582741441231E-8</v>
      </c>
      <c r="AC2289" s="5" t="str">
        <f t="shared" si="70"/>
        <v>YA</v>
      </c>
    </row>
    <row r="2290" spans="2:29" x14ac:dyDescent="0.2">
      <c r="B2290" s="7">
        <v>6.2175796119999998</v>
      </c>
      <c r="C2290" s="8">
        <v>189.3422247</v>
      </c>
      <c r="D2290" s="8">
        <v>15155.548989999999</v>
      </c>
      <c r="E2290" s="8">
        <v>6.8194380780000001</v>
      </c>
      <c r="F2290">
        <v>306.89259964335002</v>
      </c>
      <c r="G2290" t="s">
        <v>12</v>
      </c>
      <c r="I2290">
        <f>1/SQRT(2*3.14*'STDEV DATA'!$B$4)*EXP(-((B2290-'RATA RATA DATA'!$B$5)^2/(2*'STDEV DATA'!$B$4^2)))</f>
        <v>0.28085648686427866</v>
      </c>
      <c r="J2290">
        <f>1/SQRT(2*3.14*'STDEV DATA'!$B$5)*EXP(-((B2290-'RATA RATA DATA'!$B$6)^2/(2*'STDEV DATA'!$B$5^2)))</f>
        <v>0.27424956450496579</v>
      </c>
      <c r="L2290">
        <f>1/SQRT(2*3.14*'STDEV DATA'!$C$4)*EXP(-((C2290-'RATA RATA DATA'!$C$5)^2/(2*'STDEV DATA'!$C$4^2)))</f>
        <v>6.5821956394975414E-2</v>
      </c>
      <c r="M2290">
        <f>1/SQRT(2*3.14*'STDEV DATA'!$C$5)*EXP(-((C2290-'RATA RATA DATA'!$C$6)^2/(2*'STDEV DATA'!$C$5^2)))</f>
        <v>6.9600197518317822E-2</v>
      </c>
      <c r="O2290">
        <f>1/SQRT(2*3.14*'STDEV DATA'!$D$4)*EXP(-((D2290-'RATA RATA DATA'!$D$5)^2/(2*'STDEV DATA'!$D$4^2)))</f>
        <v>3.0514666330674306E-3</v>
      </c>
      <c r="P2290">
        <f>1/SQRT(2*3.14*'STDEV DATA'!$D$5)*EXP(-((D2290-'RATA RATA DATA'!$D$6)^2/(2*'STDEV DATA'!$D$5^2)))</f>
        <v>3.1970722948414421E-3</v>
      </c>
      <c r="R2290">
        <f>1/SQRT(2*3.14*'STDEV DATA'!$E$4)*EXP(-((E2290-'RATA RATA DATA'!$E$5)^2/(2*'STDEV DATA'!$E$4^2)))</f>
        <v>0.29934556273087642</v>
      </c>
      <c r="S2290">
        <f>1/SQRT(2*3.14*'STDEV DATA'!$E$5)*EXP(-((E2290-'RATA RATA DATA'!$E$6)^2/(2*'STDEV DATA'!$E$5^2)))</f>
        <v>0.3203386882436301</v>
      </c>
      <c r="U2290">
        <f>1/SQRT(2*3.14*'STDEV DATA'!$F$4)*EXP(-((F2290-'RATA RATA DATA'!$F$5)^2/(2*'STDEV DATA'!$F$4^2)))</f>
        <v>5.0889721316499791E-2</v>
      </c>
      <c r="V2290">
        <f>1/SQRT(2*3.14*'STDEV DATA'!$F$5)*EXP(-((F2290-'RATA RATA DATA'!$F$6)^2/(2*'STDEV DATA'!$F$5^2)))</f>
        <v>4.8752944518563629E-2</v>
      </c>
      <c r="X2290">
        <f>I2290*L2290*O2290*R2290*U2290*'PROBABILITY DATA'!$C$4</f>
        <v>3.3523837684047883E-7</v>
      </c>
      <c r="Y2290">
        <f>J2290*M2290*P2290*S2290*V2290*'PROBABILITY DATA'!$C$5</f>
        <v>5.811468389856788E-7</v>
      </c>
      <c r="AA2290">
        <f t="shared" si="71"/>
        <v>5.811468389856788E-7</v>
      </c>
      <c r="AC2290" s="5" t="str">
        <f t="shared" si="70"/>
        <v>TIDAK</v>
      </c>
    </row>
    <row r="2291" spans="2:29" x14ac:dyDescent="0.2">
      <c r="B2291" s="7">
        <v>7.080794504</v>
      </c>
      <c r="C2291" s="8">
        <v>175.83394430000001</v>
      </c>
      <c r="D2291" s="8">
        <v>36819.986839999998</v>
      </c>
      <c r="E2291" s="8">
        <v>7.6504552529999996</v>
      </c>
      <c r="F2291">
        <v>322.02190949841003</v>
      </c>
      <c r="G2291" t="s">
        <v>12</v>
      </c>
      <c r="I2291">
        <f>1/SQRT(2*3.14*'STDEV DATA'!$B$4)*EXP(-((B2291-'RATA RATA DATA'!$B$5)^2/(2*'STDEV DATA'!$B$4^2)))</f>
        <v>0.34416649185164766</v>
      </c>
      <c r="J2291">
        <f>1/SQRT(2*3.14*'STDEV DATA'!$B$5)*EXP(-((B2291-'RATA RATA DATA'!$B$6)^2/(2*'STDEV DATA'!$B$5^2)))</f>
        <v>0.32100347270959284</v>
      </c>
      <c r="L2291">
        <f>1/SQRT(2*3.14*'STDEV DATA'!$C$4)*EXP(-((C2291-'RATA RATA DATA'!$C$5)^2/(2*'STDEV DATA'!$C$4^2)))</f>
        <v>5.7157789113912075E-2</v>
      </c>
      <c r="M2291">
        <f>1/SQRT(2*3.14*'STDEV DATA'!$C$5)*EXP(-((C2291-'RATA RATA DATA'!$C$6)^2/(2*'STDEV DATA'!$C$5^2)))</f>
        <v>5.7095743232517558E-2</v>
      </c>
      <c r="O2291">
        <f>1/SQRT(2*3.14*'STDEV DATA'!$D$4)*EXP(-((D2291-'RATA RATA DATA'!$D$5)^2/(2*'STDEV DATA'!$D$4^2)))</f>
        <v>1.1895109836688109E-3</v>
      </c>
      <c r="P2291">
        <f>1/SQRT(2*3.14*'STDEV DATA'!$D$5)*EXP(-((D2291-'RATA RATA DATA'!$D$6)^2/(2*'STDEV DATA'!$D$5^2)))</f>
        <v>9.1645859482499491E-4</v>
      </c>
      <c r="R2291">
        <f>1/SQRT(2*3.14*'STDEV DATA'!$E$4)*EXP(-((E2291-'RATA RATA DATA'!$E$5)^2/(2*'STDEV DATA'!$E$4^2)))</f>
        <v>0.29377471404687922</v>
      </c>
      <c r="S2291">
        <f>1/SQRT(2*3.14*'STDEV DATA'!$E$5)*EXP(-((E2291-'RATA RATA DATA'!$E$6)^2/(2*'STDEV DATA'!$E$5^2)))</f>
        <v>0.30391377213760262</v>
      </c>
      <c r="U2291">
        <f>1/SQRT(2*3.14*'STDEV DATA'!$F$4)*EXP(-((F2291-'RATA RATA DATA'!$F$5)^2/(2*'STDEV DATA'!$F$4^2)))</f>
        <v>5.9634119908996572E-2</v>
      </c>
      <c r="V2291">
        <f>1/SQRT(2*3.14*'STDEV DATA'!$F$5)*EXP(-((F2291-'RATA RATA DATA'!$F$6)^2/(2*'STDEV DATA'!$F$5^2)))</f>
        <v>6.5549549462567219E-2</v>
      </c>
      <c r="X2291">
        <f>I2291*L2291*O2291*R2291*U2291*'PROBABILITY DATA'!$C$4</f>
        <v>1.5992216130560906E-7</v>
      </c>
      <c r="Y2291">
        <f>J2291*M2291*P2291*S2291*V2291*'PROBABILITY DATA'!$C$5</f>
        <v>2.0403898878357843E-7</v>
      </c>
      <c r="AA2291">
        <f t="shared" si="71"/>
        <v>2.0403898878357843E-7</v>
      </c>
      <c r="AC2291" s="5" t="str">
        <f t="shared" si="70"/>
        <v>TIDAK</v>
      </c>
    </row>
    <row r="2292" spans="2:29" x14ac:dyDescent="0.2">
      <c r="B2292" s="7">
        <v>9.1306072440000001</v>
      </c>
      <c r="C2292" s="8">
        <v>226.40374130000001</v>
      </c>
      <c r="D2292" s="8">
        <v>19968.67784</v>
      </c>
      <c r="E2292" s="8">
        <v>5.7237915670000001</v>
      </c>
      <c r="F2292">
        <v>386.69977643062998</v>
      </c>
      <c r="G2292" t="s">
        <v>12</v>
      </c>
      <c r="I2292">
        <f>1/SQRT(2*3.14*'STDEV DATA'!$B$4)*EXP(-((B2292-'RATA RATA DATA'!$B$5)^2/(2*'STDEV DATA'!$B$4^2)))</f>
        <v>0.10688246940765851</v>
      </c>
      <c r="J2292">
        <f>1/SQRT(2*3.14*'STDEV DATA'!$B$5)*EXP(-((B2292-'RATA RATA DATA'!$B$6)^2/(2*'STDEV DATA'!$B$5^2)))</f>
        <v>0.13362171009105872</v>
      </c>
      <c r="L2292">
        <f>1/SQRT(2*3.14*'STDEV DATA'!$C$4)*EXP(-((C2292-'RATA RATA DATA'!$C$5)^2/(2*'STDEV DATA'!$C$4^2)))</f>
        <v>4.6207791631684182E-2</v>
      </c>
      <c r="M2292">
        <f>1/SQRT(2*3.14*'STDEV DATA'!$C$5)*EXP(-((C2292-'RATA RATA DATA'!$C$6)^2/(2*'STDEV DATA'!$C$5^2)))</f>
        <v>4.5371060809199379E-2</v>
      </c>
      <c r="O2292">
        <f>1/SQRT(2*3.14*'STDEV DATA'!$D$4)*EXP(-((D2292-'RATA RATA DATA'!$D$5)^2/(2*'STDEV DATA'!$D$4^2)))</f>
        <v>4.0376638289764087E-3</v>
      </c>
      <c r="P2292">
        <f>1/SQRT(2*3.14*'STDEV DATA'!$D$5)*EXP(-((D2292-'RATA RATA DATA'!$D$6)^2/(2*'STDEV DATA'!$D$5^2)))</f>
        <v>4.2213878264409721E-3</v>
      </c>
      <c r="R2292">
        <f>1/SQRT(2*3.14*'STDEV DATA'!$E$4)*EXP(-((E2292-'RATA RATA DATA'!$E$5)^2/(2*'STDEV DATA'!$E$4^2)))</f>
        <v>0.2133011751408472</v>
      </c>
      <c r="S2292">
        <f>1/SQRT(2*3.14*'STDEV DATA'!$E$5)*EXP(-((E2292-'RATA RATA DATA'!$E$6)^2/(2*'STDEV DATA'!$E$5^2)))</f>
        <v>0.21497833017326309</v>
      </c>
      <c r="U2292">
        <f>1/SQRT(2*3.14*'STDEV DATA'!$F$4)*EXP(-((F2292-'RATA RATA DATA'!$F$5)^2/(2*'STDEV DATA'!$F$4^2)))</f>
        <v>2.6976450855992536E-2</v>
      </c>
      <c r="V2292">
        <f>1/SQRT(2*3.14*'STDEV DATA'!$F$5)*EXP(-((F2292-'RATA RATA DATA'!$F$6)^2/(2*'STDEV DATA'!$F$5^2)))</f>
        <v>1.8402449022770204E-2</v>
      </c>
      <c r="X2292">
        <f>I2292*L2292*O2292*R2292*U2292*'PROBABILITY DATA'!$C$4</f>
        <v>4.4762761362413994E-8</v>
      </c>
      <c r="Y2292">
        <f>J2292*M2292*P2292*S2292*V2292*'PROBABILITY DATA'!$C$5</f>
        <v>6.1737392303781853E-8</v>
      </c>
      <c r="AA2292">
        <f t="shared" si="71"/>
        <v>6.1737392303781853E-8</v>
      </c>
      <c r="AC2292" s="5" t="str">
        <f t="shared" si="70"/>
        <v>TIDAK</v>
      </c>
    </row>
    <row r="2293" spans="2:29" x14ac:dyDescent="0.2">
      <c r="B2293" s="7">
        <v>7.080794504</v>
      </c>
      <c r="C2293" s="8">
        <v>283.40956799999998</v>
      </c>
      <c r="D2293" s="8">
        <v>21160.089739999999</v>
      </c>
      <c r="E2293" s="8">
        <v>4.27071779</v>
      </c>
      <c r="F2293">
        <v>253.43350551240999</v>
      </c>
      <c r="G2293" t="s">
        <v>12</v>
      </c>
      <c r="I2293">
        <f>1/SQRT(2*3.14*'STDEV DATA'!$B$4)*EXP(-((B2293-'RATA RATA DATA'!$B$5)^2/(2*'STDEV DATA'!$B$4^2)))</f>
        <v>0.34416649185164766</v>
      </c>
      <c r="J2293">
        <f>1/SQRT(2*3.14*'STDEV DATA'!$B$5)*EXP(-((B2293-'RATA RATA DATA'!$B$6)^2/(2*'STDEV DATA'!$B$5^2)))</f>
        <v>0.32100347270959284</v>
      </c>
      <c r="L2293">
        <f>1/SQRT(2*3.14*'STDEV DATA'!$C$4)*EXP(-((C2293-'RATA RATA DATA'!$C$5)^2/(2*'STDEV DATA'!$C$4^2)))</f>
        <v>3.2178888323531338E-3</v>
      </c>
      <c r="M2293">
        <f>1/SQRT(2*3.14*'STDEV DATA'!$C$5)*EXP(-((C2293-'RATA RATA DATA'!$C$6)^2/(2*'STDEV DATA'!$C$5^2)))</f>
        <v>1.4591489318997734E-3</v>
      </c>
      <c r="O2293">
        <f>1/SQRT(2*3.14*'STDEV DATA'!$D$4)*EXP(-((D2293-'RATA RATA DATA'!$D$5)^2/(2*'STDEV DATA'!$D$4^2)))</f>
        <v>4.1446789091691876E-3</v>
      </c>
      <c r="P2293">
        <f>1/SQRT(2*3.14*'STDEV DATA'!$D$5)*EXP(-((D2293-'RATA RATA DATA'!$D$6)^2/(2*'STDEV DATA'!$D$5^2)))</f>
        <v>4.3057973849003157E-3</v>
      </c>
      <c r="R2293">
        <f>1/SQRT(2*3.14*'STDEV DATA'!$E$4)*EXP(-((E2293-'RATA RATA DATA'!$E$5)^2/(2*'STDEV DATA'!$E$4^2)))</f>
        <v>7.1897547956242092E-2</v>
      </c>
      <c r="S2293">
        <f>1/SQRT(2*3.14*'STDEV DATA'!$E$5)*EXP(-((E2293-'RATA RATA DATA'!$E$6)^2/(2*'STDEV DATA'!$E$5^2)))</f>
        <v>5.5706594926186605E-2</v>
      </c>
      <c r="U2293">
        <f>1/SQRT(2*3.14*'STDEV DATA'!$F$4)*EXP(-((F2293-'RATA RATA DATA'!$F$5)^2/(2*'STDEV DATA'!$F$4^2)))</f>
        <v>1.0219930838455762E-2</v>
      </c>
      <c r="V2293">
        <f>1/SQRT(2*3.14*'STDEV DATA'!$F$5)*EXP(-((F2293-'RATA RATA DATA'!$F$6)^2/(2*'STDEV DATA'!$F$5^2)))</f>
        <v>2.8273145236391664E-3</v>
      </c>
      <c r="X2293">
        <f>I2293*L2293*O2293*R2293*U2293*'PROBABILITY DATA'!$C$4</f>
        <v>1.3157685738459162E-9</v>
      </c>
      <c r="Y2293">
        <f>J2293*M2293*P2293*S2293*V2293*'PROBABILITY DATA'!$C$5</f>
        <v>1.936914452045323E-10</v>
      </c>
      <c r="AA2293">
        <f t="shared" si="71"/>
        <v>1.3157685738459162E-9</v>
      </c>
      <c r="AC2293" s="5" t="str">
        <f t="shared" si="70"/>
        <v>YA</v>
      </c>
    </row>
    <row r="2294" spans="2:29" x14ac:dyDescent="0.2">
      <c r="B2294" s="7">
        <v>6.0955118749999997</v>
      </c>
      <c r="C2294" s="8">
        <v>200.04581759999999</v>
      </c>
      <c r="D2294" s="8">
        <v>16404.941419999999</v>
      </c>
      <c r="E2294" s="8">
        <v>6.392094599</v>
      </c>
      <c r="F2294">
        <v>366.01733577725003</v>
      </c>
      <c r="G2294" t="s">
        <v>12</v>
      </c>
      <c r="I2294">
        <f>1/SQRT(2*3.14*'STDEV DATA'!$B$4)*EXP(-((B2294-'RATA RATA DATA'!$B$5)^2/(2*'STDEV DATA'!$B$4^2)))</f>
        <v>0.26396611030376604</v>
      </c>
      <c r="J2294">
        <f>1/SQRT(2*3.14*'STDEV DATA'!$B$5)*EXP(-((B2294-'RATA RATA DATA'!$B$6)^2/(2*'STDEV DATA'!$B$5^2)))</f>
        <v>0.26154236684821652</v>
      </c>
      <c r="L2294">
        <f>1/SQRT(2*3.14*'STDEV DATA'!$C$4)*EXP(-((C2294-'RATA RATA DATA'!$C$5)^2/(2*'STDEV DATA'!$C$4^2)))</f>
        <v>6.6441437489864766E-2</v>
      </c>
      <c r="M2294">
        <f>1/SQRT(2*3.14*'STDEV DATA'!$C$5)*EXP(-((C2294-'RATA RATA DATA'!$C$6)^2/(2*'STDEV DATA'!$C$5^2)))</f>
        <v>7.1192683059638037E-2</v>
      </c>
      <c r="O2294">
        <f>1/SQRT(2*3.14*'STDEV DATA'!$D$4)*EXP(-((D2294-'RATA RATA DATA'!$D$5)^2/(2*'STDEV DATA'!$D$4^2)))</f>
        <v>3.3708984679024067E-3</v>
      </c>
      <c r="P2294">
        <f>1/SQRT(2*3.14*'STDEV DATA'!$D$5)*EXP(-((D2294-'RATA RATA DATA'!$D$6)^2/(2*'STDEV DATA'!$D$5^2)))</f>
        <v>3.5426542115463877E-3</v>
      </c>
      <c r="R2294">
        <f>1/SQRT(2*3.14*'STDEV DATA'!$E$4)*EXP(-((E2294-'RATA RATA DATA'!$E$5)^2/(2*'STDEV DATA'!$E$4^2)))</f>
        <v>0.27550837659836119</v>
      </c>
      <c r="S2294">
        <f>1/SQRT(2*3.14*'STDEV DATA'!$E$5)*EXP(-((E2294-'RATA RATA DATA'!$E$6)^2/(2*'STDEV DATA'!$E$5^2)))</f>
        <v>0.29211998978378168</v>
      </c>
      <c r="U2294">
        <f>1/SQRT(2*3.14*'STDEV DATA'!$F$4)*EXP(-((F2294-'RATA RATA DATA'!$F$5)^2/(2*'STDEV DATA'!$F$4^2)))</f>
        <v>4.5058806217913784E-2</v>
      </c>
      <c r="V2294">
        <f>1/SQRT(2*3.14*'STDEV DATA'!$F$5)*EXP(-((F2294-'RATA RATA DATA'!$F$6)^2/(2*'STDEV DATA'!$F$5^2)))</f>
        <v>4.3195643696456267E-2</v>
      </c>
      <c r="X2294">
        <f>I2294*L2294*O2294*R2294*U2294*'PROBABILITY DATA'!$C$4</f>
        <v>2.863085480068885E-7</v>
      </c>
      <c r="Y2294">
        <f>J2294*M2294*P2294*S2294*V2294*'PROBABILITY DATA'!$C$5</f>
        <v>5.075445420555964E-7</v>
      </c>
      <c r="AA2294">
        <f t="shared" si="71"/>
        <v>5.075445420555964E-7</v>
      </c>
      <c r="AC2294" s="5" t="str">
        <f t="shared" si="70"/>
        <v>TIDAK</v>
      </c>
    </row>
    <row r="2295" spans="2:29" x14ac:dyDescent="0.2">
      <c r="B2295" s="7">
        <v>6.1952549049999996</v>
      </c>
      <c r="C2295" s="8">
        <v>170.00229100000001</v>
      </c>
      <c r="D2295" s="8">
        <v>16666.130809999999</v>
      </c>
      <c r="E2295" s="8">
        <v>9.4834240629999993</v>
      </c>
      <c r="F2295">
        <v>333.77577661081295</v>
      </c>
      <c r="G2295" t="s">
        <v>12</v>
      </c>
      <c r="I2295">
        <f>1/SQRT(2*3.14*'STDEV DATA'!$B$4)*EXP(-((B2295-'RATA RATA DATA'!$B$5)^2/(2*'STDEV DATA'!$B$4^2)))</f>
        <v>0.27785979257895288</v>
      </c>
      <c r="J2295">
        <f>1/SQRT(2*3.14*'STDEV DATA'!$B$5)*EXP(-((B2295-'RATA RATA DATA'!$B$6)^2/(2*'STDEV DATA'!$B$5^2)))</f>
        <v>0.2720070910402847</v>
      </c>
      <c r="L2295">
        <f>1/SQRT(2*3.14*'STDEV DATA'!$C$4)*EXP(-((C2295-'RATA RATA DATA'!$C$5)^2/(2*'STDEV DATA'!$C$4^2)))</f>
        <v>5.1433609311966805E-2</v>
      </c>
      <c r="M2295">
        <f>1/SQRT(2*3.14*'STDEV DATA'!$C$5)*EXP(-((C2295-'RATA RATA DATA'!$C$6)^2/(2*'STDEV DATA'!$C$5^2)))</f>
        <v>4.9441425800527246E-2</v>
      </c>
      <c r="O2295">
        <f>1/SQRT(2*3.14*'STDEV DATA'!$D$4)*EXP(-((D2295-'RATA RATA DATA'!$D$5)^2/(2*'STDEV DATA'!$D$4^2)))</f>
        <v>3.4336079917833286E-3</v>
      </c>
      <c r="P2295">
        <f>1/SQRT(2*3.14*'STDEV DATA'!$D$5)*EXP(-((D2295-'RATA RATA DATA'!$D$6)^2/(2*'STDEV DATA'!$D$5^2)))</f>
        <v>3.6097237932809253E-3</v>
      </c>
      <c r="R2295">
        <f>1/SQRT(2*3.14*'STDEV DATA'!$E$4)*EXP(-((E2295-'RATA RATA DATA'!$E$5)^2/(2*'STDEV DATA'!$E$4^2)))</f>
        <v>0.12153018079644219</v>
      </c>
      <c r="S2295">
        <f>1/SQRT(2*3.14*'STDEV DATA'!$E$5)*EXP(-((E2295-'RATA RATA DATA'!$E$6)^2/(2*'STDEV DATA'!$E$5^2)))</f>
        <v>9.1608786638258152E-2</v>
      </c>
      <c r="U2295">
        <f>1/SQRT(2*3.14*'STDEV DATA'!$F$4)*EXP(-((F2295-'RATA RATA DATA'!$F$5)^2/(2*'STDEV DATA'!$F$4^2)))</f>
        <v>6.1643058590409874E-2</v>
      </c>
      <c r="V2295">
        <f>1/SQRT(2*3.14*'STDEV DATA'!$F$5)*EXP(-((F2295-'RATA RATA DATA'!$F$6)^2/(2*'STDEV DATA'!$F$5^2)))</f>
        <v>7.0637520417500863E-2</v>
      </c>
      <c r="X2295">
        <f>I2295*L2295*O2295*R2295*U2295*'PROBABILITY DATA'!$C$4</f>
        <v>1.4340975833899236E-7</v>
      </c>
      <c r="Y2295">
        <f>J2295*M2295*P2295*S2295*V2295*'PROBABILITY DATA'!$C$5</f>
        <v>1.9155104335177232E-7</v>
      </c>
      <c r="AA2295">
        <f t="shared" si="71"/>
        <v>1.9155104335177232E-7</v>
      </c>
      <c r="AC2295" s="5" t="str">
        <f t="shared" si="70"/>
        <v>TIDAK</v>
      </c>
    </row>
    <row r="2296" spans="2:29" x14ac:dyDescent="0.2">
      <c r="B2296" s="7">
        <v>5.8145642339999997</v>
      </c>
      <c r="C2296" s="8">
        <v>184.54170859999999</v>
      </c>
      <c r="D2296" s="8">
        <v>29382.33526</v>
      </c>
      <c r="E2296" s="8">
        <v>6.0512334259999996</v>
      </c>
      <c r="F2296">
        <v>348.35237407189999</v>
      </c>
      <c r="G2296" t="s">
        <v>12</v>
      </c>
      <c r="I2296">
        <f>1/SQRT(2*3.14*'STDEV DATA'!$B$4)*EXP(-((B2296-'RATA RATA DATA'!$B$5)^2/(2*'STDEV DATA'!$B$4^2)))</f>
        <v>0.22179254474469132</v>
      </c>
      <c r="J2296">
        <f>1/SQRT(2*3.14*'STDEV DATA'!$B$5)*EXP(-((B2296-'RATA RATA DATA'!$B$6)^2/(2*'STDEV DATA'!$B$5^2)))</f>
        <v>0.22899436173191398</v>
      </c>
      <c r="L2296">
        <f>1/SQRT(2*3.14*'STDEV DATA'!$C$4)*EXP(-((C2296-'RATA RATA DATA'!$C$5)^2/(2*'STDEV DATA'!$C$4^2)))</f>
        <v>6.3645231587750678E-2</v>
      </c>
      <c r="M2296">
        <f>1/SQRT(2*3.14*'STDEV DATA'!$C$5)*EXP(-((C2296-'RATA RATA DATA'!$C$6)^2/(2*'STDEV DATA'!$C$5^2)))</f>
        <v>6.6290844007791727E-2</v>
      </c>
      <c r="O2296">
        <f>1/SQRT(2*3.14*'STDEV DATA'!$D$4)*EXP(-((D2296-'RATA RATA DATA'!$D$5)^2/(2*'STDEV DATA'!$D$4^2)))</f>
        <v>3.1123328242732787E-3</v>
      </c>
      <c r="P2296">
        <f>1/SQRT(2*3.14*'STDEV DATA'!$D$5)*EXP(-((D2296-'RATA RATA DATA'!$D$6)^2/(2*'STDEV DATA'!$D$5^2)))</f>
        <v>2.9050759896945026E-3</v>
      </c>
      <c r="R2296">
        <f>1/SQRT(2*3.14*'STDEV DATA'!$E$4)*EXP(-((E2296-'RATA RATA DATA'!$E$5)^2/(2*'STDEV DATA'!$E$4^2)))</f>
        <v>0.24648969026285414</v>
      </c>
      <c r="S2296">
        <f>1/SQRT(2*3.14*'STDEV DATA'!$E$5)*EXP(-((E2296-'RATA RATA DATA'!$E$6)^2/(2*'STDEV DATA'!$E$5^2)))</f>
        <v>0.25609017962476888</v>
      </c>
      <c r="U2296">
        <f>1/SQRT(2*3.14*'STDEV DATA'!$F$4)*EXP(-((F2296-'RATA RATA DATA'!$F$5)^2/(2*'STDEV DATA'!$F$4^2)))</f>
        <v>5.7573483993755004E-2</v>
      </c>
      <c r="V2296">
        <f>1/SQRT(2*3.14*'STDEV DATA'!$F$5)*EXP(-((F2296-'RATA RATA DATA'!$F$6)^2/(2*'STDEV DATA'!$F$5^2)))</f>
        <v>6.4181151587278135E-2</v>
      </c>
      <c r="X2296">
        <f>I2296*L2296*O2296*R2296*U2296*'PROBABILITY DATA'!$C$4</f>
        <v>2.4322436537874288E-7</v>
      </c>
      <c r="Y2296">
        <f>J2296*M2296*P2296*S2296*V2296*'PROBABILITY DATA'!$C$5</f>
        <v>4.4198041494649908E-7</v>
      </c>
      <c r="AA2296">
        <f t="shared" si="71"/>
        <v>4.4198041494649908E-7</v>
      </c>
      <c r="AC2296" s="5" t="str">
        <f t="shared" si="70"/>
        <v>TIDAK</v>
      </c>
    </row>
    <row r="2297" spans="2:29" x14ac:dyDescent="0.2">
      <c r="B2297" s="7">
        <v>6.7566598070000001</v>
      </c>
      <c r="C2297" s="8">
        <v>212.64185760000001</v>
      </c>
      <c r="D2297" s="8">
        <v>22112.746350000001</v>
      </c>
      <c r="E2297" s="8">
        <v>8.3322097429999999</v>
      </c>
      <c r="F2297">
        <v>275.24044441244001</v>
      </c>
      <c r="G2297" t="s">
        <v>12</v>
      </c>
      <c r="I2297">
        <f>1/SQRT(2*3.14*'STDEV DATA'!$B$4)*EXP(-((B2297-'RATA RATA DATA'!$B$5)^2/(2*'STDEV DATA'!$B$4^2)))</f>
        <v>0.33466826226763158</v>
      </c>
      <c r="J2297">
        <f>1/SQRT(2*3.14*'STDEV DATA'!$B$5)*EXP(-((B2297-'RATA RATA DATA'!$B$6)^2/(2*'STDEV DATA'!$B$5^2)))</f>
        <v>0.31385448418799133</v>
      </c>
      <c r="L2297">
        <f>1/SQRT(2*3.14*'STDEV DATA'!$C$4)*EXP(-((C2297-'RATA RATA DATA'!$C$5)^2/(2*'STDEV DATA'!$C$4^2)))</f>
        <v>5.9817903980612853E-2</v>
      </c>
      <c r="M2297">
        <f>1/SQRT(2*3.14*'STDEV DATA'!$C$5)*EXP(-((C2297-'RATA RATA DATA'!$C$6)^2/(2*'STDEV DATA'!$C$5^2)))</f>
        <v>6.2798145893118718E-2</v>
      </c>
      <c r="O2297">
        <f>1/SQRT(2*3.14*'STDEV DATA'!$D$4)*EXP(-((D2297-'RATA RATA DATA'!$D$5)^2/(2*'STDEV DATA'!$D$4^2)))</f>
        <v>4.1804498824636362E-3</v>
      </c>
      <c r="P2297">
        <f>1/SQRT(2*3.14*'STDEV DATA'!$D$5)*EXP(-((D2297-'RATA RATA DATA'!$D$6)^2/(2*'STDEV DATA'!$D$5^2)))</f>
        <v>4.3137315636932834E-3</v>
      </c>
      <c r="R2297">
        <f>1/SQRT(2*3.14*'STDEV DATA'!$E$4)*EXP(-((E2297-'RATA RATA DATA'!$E$5)^2/(2*'STDEV DATA'!$E$4^2)))</f>
        <v>0.24219150958889704</v>
      </c>
      <c r="S2297">
        <f>1/SQRT(2*3.14*'STDEV DATA'!$E$5)*EXP(-((E2297-'RATA RATA DATA'!$E$6)^2/(2*'STDEV DATA'!$E$5^2)))</f>
        <v>0.23155034606216843</v>
      </c>
      <c r="U2297">
        <f>1/SQRT(2*3.14*'STDEV DATA'!$F$4)*EXP(-((F2297-'RATA RATA DATA'!$F$5)^2/(2*'STDEV DATA'!$F$4^2)))</f>
        <v>2.3948410235009977E-2</v>
      </c>
      <c r="V2297">
        <f>1/SQRT(2*3.14*'STDEV DATA'!$F$5)*EXP(-((F2297-'RATA RATA DATA'!$F$6)^2/(2*'STDEV DATA'!$F$5^2)))</f>
        <v>1.2679071281788171E-2</v>
      </c>
      <c r="X2297">
        <f>I2297*L2297*O2297*R2297*U2297*'PROBABILITY DATA'!$C$4</f>
        <v>1.8936133429823881E-7</v>
      </c>
      <c r="Y2297">
        <f>J2297*M2297*P2297*S2297*V2297*'PROBABILITY DATA'!$C$5</f>
        <v>1.5220464764250786E-7</v>
      </c>
      <c r="AA2297">
        <f t="shared" si="71"/>
        <v>1.8936133429823881E-7</v>
      </c>
      <c r="AC2297" s="5" t="str">
        <f t="shared" si="70"/>
        <v>YA</v>
      </c>
    </row>
    <row r="2298" spans="2:29" x14ac:dyDescent="0.2">
      <c r="B2298" s="7">
        <v>7.080794504</v>
      </c>
      <c r="C2298" s="8">
        <v>172.11151390000001</v>
      </c>
      <c r="D2298" s="8">
        <v>26595.373540000001</v>
      </c>
      <c r="E2298" s="8">
        <v>8.2322520410000006</v>
      </c>
      <c r="F2298">
        <v>333.77577661081295</v>
      </c>
      <c r="G2298" t="s">
        <v>12</v>
      </c>
      <c r="I2298">
        <f>1/SQRT(2*3.14*'STDEV DATA'!$B$4)*EXP(-((B2298-'RATA RATA DATA'!$B$5)^2/(2*'STDEV DATA'!$B$4^2)))</f>
        <v>0.34416649185164766</v>
      </c>
      <c r="J2298">
        <f>1/SQRT(2*3.14*'STDEV DATA'!$B$5)*EXP(-((B2298-'RATA RATA DATA'!$B$6)^2/(2*'STDEV DATA'!$B$5^2)))</f>
        <v>0.32100347270959284</v>
      </c>
      <c r="L2298">
        <f>1/SQRT(2*3.14*'STDEV DATA'!$C$4)*EXP(-((C2298-'RATA RATA DATA'!$C$5)^2/(2*'STDEV DATA'!$C$4^2)))</f>
        <v>5.3600725866411472E-2</v>
      </c>
      <c r="M2298">
        <f>1/SQRT(2*3.14*'STDEV DATA'!$C$5)*EXP(-((C2298-'RATA RATA DATA'!$C$6)^2/(2*'STDEV DATA'!$C$5^2)))</f>
        <v>5.2295936665928529E-2</v>
      </c>
      <c r="O2298">
        <f>1/SQRT(2*3.14*'STDEV DATA'!$D$4)*EXP(-((D2298-'RATA RATA DATA'!$D$5)^2/(2*'STDEV DATA'!$D$4^2)))</f>
        <v>3.7578925166973352E-3</v>
      </c>
      <c r="P2298">
        <f>1/SQRT(2*3.14*'STDEV DATA'!$D$5)*EXP(-((D2298-'RATA RATA DATA'!$D$6)^2/(2*'STDEV DATA'!$D$5^2)))</f>
        <v>3.6824925140931343E-3</v>
      </c>
      <c r="R2298">
        <f>1/SQRT(2*3.14*'STDEV DATA'!$E$4)*EXP(-((E2298-'RATA RATA DATA'!$E$5)^2/(2*'STDEV DATA'!$E$4^2)))</f>
        <v>0.25165449866629591</v>
      </c>
      <c r="S2298">
        <f>1/SQRT(2*3.14*'STDEV DATA'!$E$5)*EXP(-((E2298-'RATA RATA DATA'!$E$6)^2/(2*'STDEV DATA'!$E$5^2)))</f>
        <v>0.24409788903734131</v>
      </c>
      <c r="U2298">
        <f>1/SQRT(2*3.14*'STDEV DATA'!$F$4)*EXP(-((F2298-'RATA RATA DATA'!$F$5)^2/(2*'STDEV DATA'!$F$4^2)))</f>
        <v>6.1643058590409874E-2</v>
      </c>
      <c r="V2298">
        <f>1/SQRT(2*3.14*'STDEV DATA'!$F$5)*EXP(-((F2298-'RATA RATA DATA'!$F$6)^2/(2*'STDEV DATA'!$F$5^2)))</f>
        <v>7.0637520417500863E-2</v>
      </c>
      <c r="X2298">
        <f>I2298*L2298*O2298*R2298*U2298*'PROBABILITY DATA'!$C$4</f>
        <v>4.1952654812527498E-7</v>
      </c>
      <c r="Y2298">
        <f>J2298*M2298*P2298*S2298*V2298*'PROBABILITY DATA'!$C$5</f>
        <v>6.499587270617034E-7</v>
      </c>
      <c r="AA2298">
        <f t="shared" si="71"/>
        <v>6.499587270617034E-7</v>
      </c>
      <c r="AC2298" s="5" t="str">
        <f t="shared" si="70"/>
        <v>TIDAK</v>
      </c>
    </row>
    <row r="2299" spans="2:29" x14ac:dyDescent="0.2">
      <c r="B2299" s="7">
        <v>6.3699735300000002</v>
      </c>
      <c r="C2299" s="8">
        <v>128.61686850000001</v>
      </c>
      <c r="D2299" s="8">
        <v>13689.592070000001</v>
      </c>
      <c r="E2299" s="8">
        <v>9.0668299680000004</v>
      </c>
      <c r="F2299">
        <v>333.77577661081295</v>
      </c>
      <c r="G2299" t="s">
        <v>12</v>
      </c>
      <c r="I2299">
        <f>1/SQRT(2*3.14*'STDEV DATA'!$B$4)*EXP(-((B2299-'RATA RATA DATA'!$B$5)^2/(2*'STDEV DATA'!$B$4^2)))</f>
        <v>0.29997620946147957</v>
      </c>
      <c r="J2299">
        <f>1/SQRT(2*3.14*'STDEV DATA'!$B$5)*EXP(-((B2299-'RATA RATA DATA'!$B$6)^2/(2*'STDEV DATA'!$B$5^2)))</f>
        <v>0.28844649225835578</v>
      </c>
      <c r="L2299">
        <f>1/SQRT(2*3.14*'STDEV DATA'!$C$4)*EXP(-((C2299-'RATA RATA DATA'!$C$5)^2/(2*'STDEV DATA'!$C$4^2)))</f>
        <v>1.1232325358808536E-2</v>
      </c>
      <c r="M2299">
        <f>1/SQRT(2*3.14*'STDEV DATA'!$C$5)*EXP(-((C2299-'RATA RATA DATA'!$C$6)^2/(2*'STDEV DATA'!$C$5^2)))</f>
        <v>6.4665613332580245E-3</v>
      </c>
      <c r="O2299">
        <f>1/SQRT(2*3.14*'STDEV DATA'!$D$4)*EXP(-((D2299-'RATA RATA DATA'!$D$5)^2/(2*'STDEV DATA'!$D$4^2)))</f>
        <v>2.6506175146389912E-3</v>
      </c>
      <c r="P2299">
        <f>1/SQRT(2*3.14*'STDEV DATA'!$D$5)*EXP(-((D2299-'RATA RATA DATA'!$D$6)^2/(2*'STDEV DATA'!$D$5^2)))</f>
        <v>2.7580934114868104E-3</v>
      </c>
      <c r="R2299">
        <f>1/SQRT(2*3.14*'STDEV DATA'!$E$4)*EXP(-((E2299-'RATA RATA DATA'!$E$5)^2/(2*'STDEV DATA'!$E$4^2)))</f>
        <v>0.16441948049846011</v>
      </c>
      <c r="S2299">
        <f>1/SQRT(2*3.14*'STDEV DATA'!$E$5)*EXP(-((E2299-'RATA RATA DATA'!$E$6)^2/(2*'STDEV DATA'!$E$5^2)))</f>
        <v>0.13713495812999182</v>
      </c>
      <c r="U2299">
        <f>1/SQRT(2*3.14*'STDEV DATA'!$F$4)*EXP(-((F2299-'RATA RATA DATA'!$F$5)^2/(2*'STDEV DATA'!$F$4^2)))</f>
        <v>6.1643058590409874E-2</v>
      </c>
      <c r="V2299">
        <f>1/SQRT(2*3.14*'STDEV DATA'!$F$5)*EXP(-((F2299-'RATA RATA DATA'!$F$6)^2/(2*'STDEV DATA'!$F$5^2)))</f>
        <v>7.0637520417500863E-2</v>
      </c>
      <c r="X2299">
        <f>I2299*L2299*O2299*R2299*U2299*'PROBABILITY DATA'!$C$4</f>
        <v>3.53124591649564E-8</v>
      </c>
      <c r="Y2299">
        <f>J2299*M2299*P2299*S2299*V2299*'PROBABILITY DATA'!$C$5</f>
        <v>3.0387713174279006E-8</v>
      </c>
      <c r="AA2299">
        <f t="shared" si="71"/>
        <v>3.53124591649564E-8</v>
      </c>
      <c r="AC2299" s="5" t="str">
        <f t="shared" si="70"/>
        <v>YA</v>
      </c>
    </row>
    <row r="2300" spans="2:29" x14ac:dyDescent="0.2">
      <c r="B2300" s="7">
        <v>6.6014073949999998</v>
      </c>
      <c r="C2300" s="8">
        <v>205.6210217</v>
      </c>
      <c r="D2300" s="8">
        <v>19635.588250000001</v>
      </c>
      <c r="E2300" s="8">
        <v>7.1732294259999998</v>
      </c>
      <c r="F2300">
        <v>344.03446084225999</v>
      </c>
      <c r="G2300" t="s">
        <v>12</v>
      </c>
      <c r="I2300">
        <f>1/SQRT(2*3.14*'STDEV DATA'!$B$4)*EXP(-((B2300-'RATA RATA DATA'!$B$5)^2/(2*'STDEV DATA'!$B$4^2)))</f>
        <v>0.32348183383957124</v>
      </c>
      <c r="J2300">
        <f>1/SQRT(2*3.14*'STDEV DATA'!$B$5)*EXP(-((B2300-'RATA RATA DATA'!$B$6)^2/(2*'STDEV DATA'!$B$5^2)))</f>
        <v>0.30568601554311353</v>
      </c>
      <c r="L2300">
        <f>1/SQRT(2*3.14*'STDEV DATA'!$C$4)*EXP(-((C2300-'RATA RATA DATA'!$C$5)^2/(2*'STDEV DATA'!$C$4^2)))</f>
        <v>6.4413016615553695E-2</v>
      </c>
      <c r="M2300">
        <f>1/SQRT(2*3.14*'STDEV DATA'!$C$5)*EXP(-((C2300-'RATA RATA DATA'!$C$6)^2/(2*'STDEV DATA'!$C$5^2)))</f>
        <v>6.8726971706533496E-2</v>
      </c>
      <c r="O2300">
        <f>1/SQRT(2*3.14*'STDEV DATA'!$D$4)*EXP(-((D2300-'RATA RATA DATA'!$D$5)^2/(2*'STDEV DATA'!$D$4^2)))</f>
        <v>3.9959812440702579E-3</v>
      </c>
      <c r="P2300">
        <f>1/SQRT(2*3.14*'STDEV DATA'!$D$5)*EXP(-((D2300-'RATA RATA DATA'!$D$6)^2/(2*'STDEV DATA'!$D$5^2)))</f>
        <v>4.1835108383577613E-3</v>
      </c>
      <c r="R2300">
        <f>1/SQRT(2*3.14*'STDEV DATA'!$E$4)*EXP(-((E2300-'RATA RATA DATA'!$E$5)^2/(2*'STDEV DATA'!$E$4^2)))</f>
        <v>0.30572547405432637</v>
      </c>
      <c r="S2300">
        <f>1/SQRT(2*3.14*'STDEV DATA'!$E$5)*EXP(-((E2300-'RATA RATA DATA'!$E$6)^2/(2*'STDEV DATA'!$E$5^2)))</f>
        <v>0.32519377935147209</v>
      </c>
      <c r="U2300">
        <f>1/SQRT(2*3.14*'STDEV DATA'!$F$4)*EXP(-((F2300-'RATA RATA DATA'!$F$5)^2/(2*'STDEV DATA'!$F$4^2)))</f>
        <v>5.9496552229480283E-2</v>
      </c>
      <c r="V2300">
        <f>1/SQRT(2*3.14*'STDEV DATA'!$F$5)*EXP(-((F2300-'RATA RATA DATA'!$F$6)^2/(2*'STDEV DATA'!$F$5^2)))</f>
        <v>6.7482282901193555E-2</v>
      </c>
      <c r="X2300">
        <f>I2300*L2300*O2300*R2300*U2300*'PROBABILITY DATA'!$C$4</f>
        <v>5.9082295929542188E-7</v>
      </c>
      <c r="Y2300">
        <f>J2300*M2300*P2300*S2300*V2300*'PROBABILITY DATA'!$C$5</f>
        <v>1.1760950819247826E-6</v>
      </c>
      <c r="AA2300">
        <f t="shared" si="71"/>
        <v>1.1760950819247826E-6</v>
      </c>
      <c r="AC2300" s="5" t="str">
        <f t="shared" si="70"/>
        <v>TIDAK</v>
      </c>
    </row>
    <row r="2301" spans="2:29" x14ac:dyDescent="0.2">
      <c r="B2301" s="7">
        <v>5.651933841</v>
      </c>
      <c r="C2301" s="8">
        <v>139.04991670000001</v>
      </c>
      <c r="D2301" s="8">
        <v>16575.821260000001</v>
      </c>
      <c r="E2301" s="8">
        <v>7.8578562700000001</v>
      </c>
      <c r="F2301">
        <v>390.53765567520998</v>
      </c>
      <c r="G2301" t="s">
        <v>12</v>
      </c>
      <c r="I2301">
        <f>1/SQRT(2*3.14*'STDEV DATA'!$B$4)*EXP(-((B2301-'RATA RATA DATA'!$B$5)^2/(2*'STDEV DATA'!$B$4^2)))</f>
        <v>0.19656933592710485</v>
      </c>
      <c r="J2301">
        <f>1/SQRT(2*3.14*'STDEV DATA'!$B$5)*EXP(-((B2301-'RATA RATA DATA'!$B$6)^2/(2*'STDEV DATA'!$B$5^2)))</f>
        <v>0.20885966432217945</v>
      </c>
      <c r="L2301">
        <f>1/SQRT(2*3.14*'STDEV DATA'!$C$4)*EXP(-((C2301-'RATA RATA DATA'!$C$5)^2/(2*'STDEV DATA'!$C$4^2)))</f>
        <v>1.8728352522848633E-2</v>
      </c>
      <c r="M2301">
        <f>1/SQRT(2*3.14*'STDEV DATA'!$C$5)*EXP(-((C2301-'RATA RATA DATA'!$C$6)^2/(2*'STDEV DATA'!$C$5^2)))</f>
        <v>1.2766021239896947E-2</v>
      </c>
      <c r="O2301">
        <f>1/SQRT(2*3.14*'STDEV DATA'!$D$4)*EXP(-((D2301-'RATA RATA DATA'!$D$5)^2/(2*'STDEV DATA'!$D$4^2)))</f>
        <v>3.4121121906849224E-3</v>
      </c>
      <c r="P2301">
        <f>1/SQRT(2*3.14*'STDEV DATA'!$D$5)*EXP(-((D2301-'RATA RATA DATA'!$D$6)^2/(2*'STDEV DATA'!$D$5^2)))</f>
        <v>3.5867703142196078E-3</v>
      </c>
      <c r="R2301">
        <f>1/SQRT(2*3.14*'STDEV DATA'!$E$4)*EXP(-((E2301-'RATA RATA DATA'!$E$5)^2/(2*'STDEV DATA'!$E$4^2)))</f>
        <v>0.28175060295062948</v>
      </c>
      <c r="S2301">
        <f>1/SQRT(2*3.14*'STDEV DATA'!$E$5)*EXP(-((E2301-'RATA RATA DATA'!$E$6)^2/(2*'STDEV DATA'!$E$5^2)))</f>
        <v>0.28595536678075112</v>
      </c>
      <c r="U2301">
        <f>1/SQRT(2*3.14*'STDEV DATA'!$F$4)*EXP(-((F2301-'RATA RATA DATA'!$F$5)^2/(2*'STDEV DATA'!$F$4^2)))</f>
        <v>2.3877801627056626E-2</v>
      </c>
      <c r="V2301">
        <f>1/SQRT(2*3.14*'STDEV DATA'!$F$5)*EXP(-((F2301-'RATA RATA DATA'!$F$6)^2/(2*'STDEV DATA'!$F$5^2)))</f>
        <v>1.4998028553557573E-2</v>
      </c>
      <c r="X2301">
        <f>I2301*L2301*O2301*R2301*U2301*'PROBABILITY DATA'!$C$4</f>
        <v>3.296740800866533E-8</v>
      </c>
      <c r="Y2301">
        <f>J2301*M2301*P2301*S2301*V2301*'PROBABILITY DATA'!$C$5</f>
        <v>2.5009954025946061E-8</v>
      </c>
      <c r="AA2301">
        <f t="shared" si="71"/>
        <v>3.296740800866533E-8</v>
      </c>
      <c r="AC2301" s="5" t="str">
        <f t="shared" si="70"/>
        <v>YA</v>
      </c>
    </row>
    <row r="2302" spans="2:29" x14ac:dyDescent="0.2">
      <c r="B2302" s="7">
        <v>7.6060668820000004</v>
      </c>
      <c r="C2302" s="8">
        <v>248.0414533</v>
      </c>
      <c r="D2302" s="8">
        <v>14609.97688</v>
      </c>
      <c r="E2302" s="8">
        <v>6.3565550640000001</v>
      </c>
      <c r="F2302">
        <v>322.35657189133002</v>
      </c>
      <c r="G2302" t="s">
        <v>12</v>
      </c>
      <c r="I2302">
        <f>1/SQRT(2*3.14*'STDEV DATA'!$B$4)*EXP(-((B2302-'RATA RATA DATA'!$B$5)^2/(2*'STDEV DATA'!$B$4^2)))</f>
        <v>0.31831140877195035</v>
      </c>
      <c r="J2302">
        <f>1/SQRT(2*3.14*'STDEV DATA'!$B$5)*EXP(-((B2302-'RATA RATA DATA'!$B$6)^2/(2*'STDEV DATA'!$B$5^2)))</f>
        <v>0.30324216768236739</v>
      </c>
      <c r="L2302">
        <f>1/SQRT(2*3.14*'STDEV DATA'!$C$4)*EXP(-((C2302-'RATA RATA DATA'!$C$5)^2/(2*'STDEV DATA'!$C$4^2)))</f>
        <v>2.2746178261741509E-2</v>
      </c>
      <c r="M2302">
        <f>1/SQRT(2*3.14*'STDEV DATA'!$C$5)*EXP(-((C2302-'RATA RATA DATA'!$C$6)^2/(2*'STDEV DATA'!$C$5^2)))</f>
        <v>1.8299337581783079E-2</v>
      </c>
      <c r="O2302">
        <f>1/SQRT(2*3.14*'STDEV DATA'!$D$4)*EXP(-((D2302-'RATA RATA DATA'!$D$5)^2/(2*'STDEV DATA'!$D$4^2)))</f>
        <v>2.9044397850615717E-3</v>
      </c>
      <c r="P2302">
        <f>1/SQRT(2*3.14*'STDEV DATA'!$D$5)*EXP(-((D2302-'RATA RATA DATA'!$D$6)^2/(2*'STDEV DATA'!$D$5^2)))</f>
        <v>3.0365076856598548E-3</v>
      </c>
      <c r="R2302">
        <f>1/SQRT(2*3.14*'STDEV DATA'!$E$4)*EXP(-((E2302-'RATA RATA DATA'!$E$5)^2/(2*'STDEV DATA'!$E$4^2)))</f>
        <v>0.27283931253716348</v>
      </c>
      <c r="S2302">
        <f>1/SQRT(2*3.14*'STDEV DATA'!$E$5)*EXP(-((E2302-'RATA RATA DATA'!$E$6)^2/(2*'STDEV DATA'!$E$5^2)))</f>
        <v>0.28883244997459051</v>
      </c>
      <c r="U2302">
        <f>1/SQRT(2*3.14*'STDEV DATA'!$F$4)*EXP(-((F2302-'RATA RATA DATA'!$F$5)^2/(2*'STDEV DATA'!$F$4^2)))</f>
        <v>5.9755452515933338E-2</v>
      </c>
      <c r="V2302">
        <f>1/SQRT(2*3.14*'STDEV DATA'!$F$5)*EXP(-((F2302-'RATA RATA DATA'!$F$6)^2/(2*'STDEV DATA'!$F$5^2)))</f>
        <v>6.5812664646132557E-2</v>
      </c>
      <c r="X2302">
        <f>I2302*L2302*O2302*R2302*U2302*'PROBABILITY DATA'!$C$4</f>
        <v>1.3375020830156388E-7</v>
      </c>
      <c r="Y2302">
        <f>J2302*M2302*P2302*S2302*V2302*'PROBABILITY DATA'!$C$5</f>
        <v>1.953086894296883E-7</v>
      </c>
      <c r="AA2302">
        <f t="shared" si="71"/>
        <v>1.953086894296883E-7</v>
      </c>
      <c r="AC2302" s="5" t="str">
        <f t="shared" si="70"/>
        <v>TIDAK</v>
      </c>
    </row>
    <row r="2303" spans="2:29" x14ac:dyDescent="0.2">
      <c r="B2303" s="7">
        <v>2.9744294099999999</v>
      </c>
      <c r="C2303" s="8">
        <v>147.14867469999999</v>
      </c>
      <c r="D2303" s="8">
        <v>17326.202249999998</v>
      </c>
      <c r="E2303" s="8">
        <v>2.4985967210000002</v>
      </c>
      <c r="F2303">
        <v>393.16874459713</v>
      </c>
      <c r="G2303" t="s">
        <v>13</v>
      </c>
      <c r="I2303">
        <f>1/SQRT(2*3.14*'STDEV DATA'!$B$4)*EXP(-((B2303-'RATA RATA DATA'!$B$5)^2/(2*'STDEV DATA'!$B$4^2)))</f>
        <v>3.2850149260186894E-3</v>
      </c>
      <c r="J2303">
        <f>1/SQRT(2*3.14*'STDEV DATA'!$B$5)*EXP(-((B2303-'RATA RATA DATA'!$B$6)^2/(2*'STDEV DATA'!$B$5^2)))</f>
        <v>9.3390664920189846E-3</v>
      </c>
      <c r="L2303">
        <f>1/SQRT(2*3.14*'STDEV DATA'!$C$4)*EXP(-((C2303-'RATA RATA DATA'!$C$5)^2/(2*'STDEV DATA'!$C$4^2)))</f>
        <v>2.6247067072035623E-2</v>
      </c>
      <c r="M2303">
        <f>1/SQRT(2*3.14*'STDEV DATA'!$C$5)*EXP(-((C2303-'RATA RATA DATA'!$C$6)^2/(2*'STDEV DATA'!$C$5^2)))</f>
        <v>2.002494268542716E-2</v>
      </c>
      <c r="O2303">
        <f>1/SQRT(2*3.14*'STDEV DATA'!$D$4)*EXP(-((D2303-'RATA RATA DATA'!$D$5)^2/(2*'STDEV DATA'!$D$4^2)))</f>
        <v>3.5841609522058427E-3</v>
      </c>
      <c r="P2303">
        <f>1/SQRT(2*3.14*'STDEV DATA'!$D$5)*EXP(-((D2303-'RATA RATA DATA'!$D$6)^2/(2*'STDEV DATA'!$D$5^2)))</f>
        <v>3.7692028934501152E-3</v>
      </c>
      <c r="R2303">
        <f>1/SQRT(2*3.14*'STDEV DATA'!$E$4)*EXP(-((E2303-'RATA RATA DATA'!$E$5)^2/(2*'STDEV DATA'!$E$4^2)))</f>
        <v>7.1305309493293568E-3</v>
      </c>
      <c r="S2303">
        <f>1/SQRT(2*3.14*'STDEV DATA'!$E$5)*EXP(-((E2303-'RATA RATA DATA'!$E$6)^2/(2*'STDEV DATA'!$E$5^2)))</f>
        <v>3.0203772440048245E-3</v>
      </c>
      <c r="U2303">
        <f>1/SQRT(2*3.14*'STDEV DATA'!$F$4)*EXP(-((F2303-'RATA RATA DATA'!$F$5)^2/(2*'STDEV DATA'!$F$4^2)))</f>
        <v>2.1855440207064442E-2</v>
      </c>
      <c r="V2303">
        <f>1/SQRT(2*3.14*'STDEV DATA'!$F$5)*EXP(-((F2303-'RATA RATA DATA'!$F$6)^2/(2*'STDEV DATA'!$F$5^2)))</f>
        <v>1.2926968307077012E-2</v>
      </c>
      <c r="X2303">
        <f>I2303*L2303*O2303*R2303*U2303*'PROBABILITY DATA'!$C$4</f>
        <v>1.878771747124288E-11</v>
      </c>
      <c r="Y2303">
        <f>J2303*M2303*P2303*S2303*V2303*'PROBABILITY DATA'!$C$5</f>
        <v>1.6782200262144657E-11</v>
      </c>
      <c r="AA2303">
        <f t="shared" si="71"/>
        <v>1.878771747124288E-11</v>
      </c>
      <c r="AC2303" s="5" t="str">
        <f t="shared" si="70"/>
        <v>YA</v>
      </c>
    </row>
    <row r="2304" spans="2:29" x14ac:dyDescent="0.2">
      <c r="B2304" s="7">
        <v>7.080794504</v>
      </c>
      <c r="C2304" s="8">
        <v>181.56240550000001</v>
      </c>
      <c r="D2304" s="8">
        <v>19289.36145</v>
      </c>
      <c r="E2304" s="8">
        <v>7.3250553639999998</v>
      </c>
      <c r="F2304">
        <v>333.77577661081295</v>
      </c>
      <c r="G2304" t="s">
        <v>13</v>
      </c>
      <c r="I2304">
        <f>1/SQRT(2*3.14*'STDEV DATA'!$B$4)*EXP(-((B2304-'RATA RATA DATA'!$B$5)^2/(2*'STDEV DATA'!$B$4^2)))</f>
        <v>0.34416649185164766</v>
      </c>
      <c r="J2304">
        <f>1/SQRT(2*3.14*'STDEV DATA'!$B$5)*EXP(-((B2304-'RATA RATA DATA'!$B$6)^2/(2*'STDEV DATA'!$B$5^2)))</f>
        <v>0.32100347270959284</v>
      </c>
      <c r="L2304">
        <f>1/SQRT(2*3.14*'STDEV DATA'!$C$4)*EXP(-((C2304-'RATA RATA DATA'!$C$5)^2/(2*'STDEV DATA'!$C$4^2)))</f>
        <v>6.1762045430575854E-2</v>
      </c>
      <c r="M2304">
        <f>1/SQRT(2*3.14*'STDEV DATA'!$C$5)*EXP(-((C2304-'RATA RATA DATA'!$C$6)^2/(2*'STDEV DATA'!$C$5^2)))</f>
        <v>6.3548694266159361E-2</v>
      </c>
      <c r="O2304">
        <f>1/SQRT(2*3.14*'STDEV DATA'!$D$4)*EXP(-((D2304-'RATA RATA DATA'!$D$5)^2/(2*'STDEV DATA'!$D$4^2)))</f>
        <v>3.947505192962204E-3</v>
      </c>
      <c r="P2304">
        <f>1/SQRT(2*3.14*'STDEV DATA'!$D$5)*EXP(-((D2304-'RATA RATA DATA'!$D$6)^2/(2*'STDEV DATA'!$D$5^2)))</f>
        <v>4.1378290976144157E-3</v>
      </c>
      <c r="R2304">
        <f>1/SQRT(2*3.14*'STDEV DATA'!$E$4)*EXP(-((E2304-'RATA RATA DATA'!$E$5)^2/(2*'STDEV DATA'!$E$4^2)))</f>
        <v>0.30445182906859858</v>
      </c>
      <c r="S2304">
        <f>1/SQRT(2*3.14*'STDEV DATA'!$E$5)*EXP(-((E2304-'RATA RATA DATA'!$E$6)^2/(2*'STDEV DATA'!$E$5^2)))</f>
        <v>0.32177378893128289</v>
      </c>
      <c r="U2304">
        <f>1/SQRT(2*3.14*'STDEV DATA'!$F$4)*EXP(-((F2304-'RATA RATA DATA'!$F$5)^2/(2*'STDEV DATA'!$F$4^2)))</f>
        <v>6.1643058590409874E-2</v>
      </c>
      <c r="V2304">
        <f>1/SQRT(2*3.14*'STDEV DATA'!$F$5)*EXP(-((F2304-'RATA RATA DATA'!$F$6)^2/(2*'STDEV DATA'!$F$5^2)))</f>
        <v>7.0637520417500863E-2</v>
      </c>
      <c r="X2304">
        <f>I2304*L2304*O2304*R2304*U2304*'PROBABILITY DATA'!$C$4</f>
        <v>6.1433137074196896E-7</v>
      </c>
      <c r="Y2304">
        <f>J2304*M2304*P2304*S2304*V2304*'PROBABILITY DATA'!$C$5</f>
        <v>1.1698812551252746E-6</v>
      </c>
      <c r="AA2304">
        <f t="shared" si="71"/>
        <v>1.1698812551252746E-6</v>
      </c>
      <c r="AC2304" s="5" t="str">
        <f t="shared" si="70"/>
        <v>TIDAK</v>
      </c>
    </row>
    <row r="2305" spans="2:29" x14ac:dyDescent="0.2">
      <c r="B2305" s="7">
        <v>7.080794504</v>
      </c>
      <c r="C2305" s="8">
        <v>232.09833900000001</v>
      </c>
      <c r="D2305" s="8">
        <v>16378.15158</v>
      </c>
      <c r="E2305" s="8">
        <v>0.35199999999999998</v>
      </c>
      <c r="F2305">
        <v>238.44656430283999</v>
      </c>
      <c r="G2305" t="s">
        <v>13</v>
      </c>
      <c r="I2305">
        <f>1/SQRT(2*3.14*'STDEV DATA'!$B$4)*EXP(-((B2305-'RATA RATA DATA'!$B$5)^2/(2*'STDEV DATA'!$B$4^2)))</f>
        <v>0.34416649185164766</v>
      </c>
      <c r="J2305">
        <f>1/SQRT(2*3.14*'STDEV DATA'!$B$5)*EXP(-((B2305-'RATA RATA DATA'!$B$6)^2/(2*'STDEV DATA'!$B$5^2)))</f>
        <v>0.32100347270959284</v>
      </c>
      <c r="L2305">
        <f>1/SQRT(2*3.14*'STDEV DATA'!$C$4)*EXP(-((C2305-'RATA RATA DATA'!$C$5)^2/(2*'STDEV DATA'!$C$4^2)))</f>
        <v>3.9746304149349682E-2</v>
      </c>
      <c r="M2305">
        <f>1/SQRT(2*3.14*'STDEV DATA'!$C$5)*EXP(-((C2305-'RATA RATA DATA'!$C$6)^2/(2*'STDEV DATA'!$C$5^2)))</f>
        <v>3.7448009730556599E-2</v>
      </c>
      <c r="O2305">
        <f>1/SQRT(2*3.14*'STDEV DATA'!$D$4)*EXP(-((D2305-'RATA RATA DATA'!$D$5)^2/(2*'STDEV DATA'!$D$4^2)))</f>
        <v>3.3643749519562021E-3</v>
      </c>
      <c r="P2305">
        <f>1/SQRT(2*3.14*'STDEV DATA'!$D$5)*EXP(-((D2305-'RATA RATA DATA'!$D$6)^2/(2*'STDEV DATA'!$D$5^2)))</f>
        <v>3.5356590026535176E-3</v>
      </c>
      <c r="R2305">
        <f>1/SQRT(2*3.14*'STDEV DATA'!$E$4)*EXP(-((E2305-'RATA RATA DATA'!$E$5)^2/(2*'STDEV DATA'!$E$4^2)))</f>
        <v>1.0188158625107218E-4</v>
      </c>
      <c r="S2305">
        <f>1/SQRT(2*3.14*'STDEV DATA'!$E$5)*EXP(-((E2305-'RATA RATA DATA'!$E$6)^2/(2*'STDEV DATA'!$E$5^2)))</f>
        <v>1.3689303039769834E-5</v>
      </c>
      <c r="U2305">
        <f>1/SQRT(2*3.14*'STDEV DATA'!$F$4)*EXP(-((F2305-'RATA RATA DATA'!$F$5)^2/(2*'STDEV DATA'!$F$4^2)))</f>
        <v>4.8643744387403091E-3</v>
      </c>
      <c r="V2305">
        <f>1/SQRT(2*3.14*'STDEV DATA'!$F$5)*EXP(-((F2305-'RATA RATA DATA'!$F$6)^2/(2*'STDEV DATA'!$F$5^2)))</f>
        <v>7.6882303595492477E-4</v>
      </c>
      <c r="X2305">
        <f>I2305*L2305*O2305*R2305*U2305*'PROBABILITY DATA'!$C$4</f>
        <v>8.8977332992636846E-12</v>
      </c>
      <c r="Y2305">
        <f>J2305*M2305*P2305*S2305*V2305*'PROBABILITY DATA'!$C$5</f>
        <v>2.7276166325111371E-13</v>
      </c>
      <c r="AA2305">
        <f t="shared" si="71"/>
        <v>8.8977332992636846E-12</v>
      </c>
      <c r="AC2305" s="5" t="str">
        <f t="shared" si="70"/>
        <v>YA</v>
      </c>
    </row>
    <row r="2306" spans="2:29" x14ac:dyDescent="0.2">
      <c r="B2306" s="7">
        <v>8.1111010310000005</v>
      </c>
      <c r="C2306" s="8">
        <v>198.7681953</v>
      </c>
      <c r="D2306" s="8">
        <v>35200.79883</v>
      </c>
      <c r="E2306" s="8">
        <v>9.6853902040000008</v>
      </c>
      <c r="F2306">
        <v>333.77577661081295</v>
      </c>
      <c r="G2306" t="s">
        <v>13</v>
      </c>
      <c r="I2306">
        <f>1/SQRT(2*3.14*'STDEV DATA'!$B$4)*EXP(-((B2306-'RATA RATA DATA'!$B$5)^2/(2*'STDEV DATA'!$B$4^2)))</f>
        <v>0.25569235127405326</v>
      </c>
      <c r="J2306">
        <f>1/SQRT(2*3.14*'STDEV DATA'!$B$5)*EXP(-((B2306-'RATA RATA DATA'!$B$6)^2/(2*'STDEV DATA'!$B$5^2)))</f>
        <v>0.25745789239521116</v>
      </c>
      <c r="L2306">
        <f>1/SQRT(2*3.14*'STDEV DATA'!$C$4)*EXP(-((C2306-'RATA RATA DATA'!$C$5)^2/(2*'STDEV DATA'!$C$4^2)))</f>
        <v>6.668395506131039E-2</v>
      </c>
      <c r="M2306">
        <f>1/SQRT(2*3.14*'STDEV DATA'!$C$5)*EXP(-((C2306-'RATA RATA DATA'!$C$6)^2/(2*'STDEV DATA'!$C$5^2)))</f>
        <v>7.1445182631625651E-2</v>
      </c>
      <c r="O2306">
        <f>1/SQRT(2*3.14*'STDEV DATA'!$D$4)*EXP(-((D2306-'RATA RATA DATA'!$D$5)^2/(2*'STDEV DATA'!$D$4^2)))</f>
        <v>1.5523574574730153E-3</v>
      </c>
      <c r="P2306">
        <f>1/SQRT(2*3.14*'STDEV DATA'!$D$5)*EXP(-((D2306-'RATA RATA DATA'!$D$6)^2/(2*'STDEV DATA'!$D$5^2)))</f>
        <v>1.2566517885323183E-3</v>
      </c>
      <c r="R2306">
        <f>1/SQRT(2*3.14*'STDEV DATA'!$E$4)*EXP(-((E2306-'RATA RATA DATA'!$E$5)^2/(2*'STDEV DATA'!$E$4^2)))</f>
        <v>0.10273007499593863</v>
      </c>
      <c r="S2306">
        <f>1/SQRT(2*3.14*'STDEV DATA'!$E$5)*EXP(-((E2306-'RATA RATA DATA'!$E$6)^2/(2*'STDEV DATA'!$E$5^2)))</f>
        <v>7.3275632363194662E-2</v>
      </c>
      <c r="U2306">
        <f>1/SQRT(2*3.14*'STDEV DATA'!$F$4)*EXP(-((F2306-'RATA RATA DATA'!$F$5)^2/(2*'STDEV DATA'!$F$4^2)))</f>
        <v>6.1643058590409874E-2</v>
      </c>
      <c r="V2306">
        <f>1/SQRT(2*3.14*'STDEV DATA'!$F$5)*EXP(-((F2306-'RATA RATA DATA'!$F$6)^2/(2*'STDEV DATA'!$F$5^2)))</f>
        <v>7.0637520417500863E-2</v>
      </c>
      <c r="X2306">
        <f>I2306*L2306*O2306*R2306*U2306*'PROBABILITY DATA'!$C$4</f>
        <v>6.538822743481844E-8</v>
      </c>
      <c r="Y2306">
        <f>J2306*M2306*P2306*S2306*V2306*'PROBABILITY DATA'!$C$5</f>
        <v>7.2955140059922114E-8</v>
      </c>
      <c r="AA2306">
        <f t="shared" si="71"/>
        <v>7.2955140059922114E-8</v>
      </c>
      <c r="AC2306" s="5" t="str">
        <f t="shared" si="70"/>
        <v>TIDAK</v>
      </c>
    </row>
    <row r="2307" spans="2:29" x14ac:dyDescent="0.2">
      <c r="B2307" s="7">
        <v>7.1161326059999999</v>
      </c>
      <c r="C2307" s="8">
        <v>204.0407822</v>
      </c>
      <c r="D2307" s="8">
        <v>25131.665280000001</v>
      </c>
      <c r="E2307" s="8">
        <v>5.4026547530000002</v>
      </c>
      <c r="F2307">
        <v>292.3244034727</v>
      </c>
      <c r="G2307" t="s">
        <v>13</v>
      </c>
      <c r="I2307">
        <f>1/SQRT(2*3.14*'STDEV DATA'!$B$4)*EXP(-((B2307-'RATA RATA DATA'!$B$5)^2/(2*'STDEV DATA'!$B$4^2)))</f>
        <v>0.34400696285658044</v>
      </c>
      <c r="J2307">
        <f>1/SQRT(2*3.14*'STDEV DATA'!$B$5)*EXP(-((B2307-'RATA RATA DATA'!$B$6)^2/(2*'STDEV DATA'!$B$5^2)))</f>
        <v>0.32093789973358416</v>
      </c>
      <c r="L2307">
        <f>1/SQRT(2*3.14*'STDEV DATA'!$C$4)*EXP(-((C2307-'RATA RATA DATA'!$C$5)^2/(2*'STDEV DATA'!$C$4^2)))</f>
        <v>6.5143983209254269E-2</v>
      </c>
      <c r="M2307">
        <f>1/SQRT(2*3.14*'STDEV DATA'!$C$5)*EXP(-((C2307-'RATA RATA DATA'!$C$6)^2/(2*'STDEV DATA'!$C$5^2)))</f>
        <v>6.9644519731869373E-2</v>
      </c>
      <c r="O2307">
        <f>1/SQRT(2*3.14*'STDEV DATA'!$D$4)*EXP(-((D2307-'RATA RATA DATA'!$D$5)^2/(2*'STDEV DATA'!$D$4^2)))</f>
        <v>3.9960777750898298E-3</v>
      </c>
      <c r="P2307">
        <f>1/SQRT(2*3.14*'STDEV DATA'!$D$5)*EXP(-((D2307-'RATA RATA DATA'!$D$6)^2/(2*'STDEV DATA'!$D$5^2)))</f>
        <v>3.9968895633694032E-3</v>
      </c>
      <c r="R2307">
        <f>1/SQRT(2*3.14*'STDEV DATA'!$E$4)*EXP(-((E2307-'RATA RATA DATA'!$E$5)^2/(2*'STDEV DATA'!$E$4^2)))</f>
        <v>0.17857220415766811</v>
      </c>
      <c r="S2307">
        <f>1/SQRT(2*3.14*'STDEV DATA'!$E$5)*EXP(-((E2307-'RATA RATA DATA'!$E$6)^2/(2*'STDEV DATA'!$E$5^2)))</f>
        <v>0.1729001600996258</v>
      </c>
      <c r="U2307">
        <f>1/SQRT(2*3.14*'STDEV DATA'!$F$4)*EXP(-((F2307-'RATA RATA DATA'!$F$5)^2/(2*'STDEV DATA'!$F$4^2)))</f>
        <v>3.8616116297561461E-2</v>
      </c>
      <c r="V2307">
        <f>1/SQRT(2*3.14*'STDEV DATA'!$F$5)*EXP(-((F2307-'RATA RATA DATA'!$F$6)^2/(2*'STDEV DATA'!$F$5^2)))</f>
        <v>2.9640893811578074E-2</v>
      </c>
      <c r="X2307">
        <f>I2307*L2307*O2307*R2307*U2307*'PROBABILITY DATA'!$C$4</f>
        <v>2.4090448684509458E-7</v>
      </c>
      <c r="Y2307">
        <f>J2307*M2307*P2307*S2307*V2307*'PROBABILITY DATA'!$C$5</f>
        <v>2.7917951863578313E-7</v>
      </c>
      <c r="AA2307">
        <f t="shared" si="71"/>
        <v>2.7917951863578313E-7</v>
      </c>
      <c r="AC2307" s="5" t="str">
        <f t="shared" si="70"/>
        <v>TIDAK</v>
      </c>
    </row>
    <row r="2308" spans="2:29" x14ac:dyDescent="0.2">
      <c r="B2308" s="7">
        <v>5.2802922959999998</v>
      </c>
      <c r="C2308" s="8">
        <v>164.05738869999999</v>
      </c>
      <c r="D2308" s="8">
        <v>13679.0569</v>
      </c>
      <c r="E2308" s="8">
        <v>5.9713853889999999</v>
      </c>
      <c r="F2308">
        <v>333.77577661081295</v>
      </c>
      <c r="G2308" t="s">
        <v>13</v>
      </c>
      <c r="I2308">
        <f>1/SQRT(2*3.14*'STDEV DATA'!$B$4)*EXP(-((B2308-'RATA RATA DATA'!$B$5)^2/(2*'STDEV DATA'!$B$4^2)))</f>
        <v>0.14120221889584003</v>
      </c>
      <c r="J2308">
        <f>1/SQRT(2*3.14*'STDEV DATA'!$B$5)*EXP(-((B2308-'RATA RATA DATA'!$B$6)^2/(2*'STDEV DATA'!$B$5^2)))</f>
        <v>0.16235276901830661</v>
      </c>
      <c r="L2308">
        <f>1/SQRT(2*3.14*'STDEV DATA'!$C$4)*EXP(-((C2308-'RATA RATA DATA'!$C$5)^2/(2*'STDEV DATA'!$C$4^2)))</f>
        <v>4.4926934263091932E-2</v>
      </c>
      <c r="M2308">
        <f>1/SQRT(2*3.14*'STDEV DATA'!$C$5)*EXP(-((C2308-'RATA RATA DATA'!$C$6)^2/(2*'STDEV DATA'!$C$5^2)))</f>
        <v>4.1172562296507113E-2</v>
      </c>
      <c r="O2308">
        <f>1/SQRT(2*3.14*'STDEV DATA'!$D$4)*EXP(-((D2308-'RATA RATA DATA'!$D$5)^2/(2*'STDEV DATA'!$D$4^2)))</f>
        <v>2.6476877443001095E-3</v>
      </c>
      <c r="P2308">
        <f>1/SQRT(2*3.14*'STDEV DATA'!$D$5)*EXP(-((D2308-'RATA RATA DATA'!$D$6)^2/(2*'STDEV DATA'!$D$5^2)))</f>
        <v>2.7548739409093692E-3</v>
      </c>
      <c r="R2308">
        <f>1/SQRT(2*3.14*'STDEV DATA'!$E$4)*EXP(-((E2308-'RATA RATA DATA'!$E$5)^2/(2*'STDEV DATA'!$E$4^2)))</f>
        <v>0.23876052010351573</v>
      </c>
      <c r="S2308">
        <f>1/SQRT(2*3.14*'STDEV DATA'!$E$5)*EXP(-((E2308-'RATA RATA DATA'!$E$6)^2/(2*'STDEV DATA'!$E$5^2)))</f>
        <v>0.24647049126201673</v>
      </c>
      <c r="U2308">
        <f>1/SQRT(2*3.14*'STDEV DATA'!$F$4)*EXP(-((F2308-'RATA RATA DATA'!$F$5)^2/(2*'STDEV DATA'!$F$4^2)))</f>
        <v>6.1643058590409874E-2</v>
      </c>
      <c r="V2308">
        <f>1/SQRT(2*3.14*'STDEV DATA'!$F$5)*EXP(-((F2308-'RATA RATA DATA'!$F$6)^2/(2*'STDEV DATA'!$F$5^2)))</f>
        <v>7.0637520417500863E-2</v>
      </c>
      <c r="X2308">
        <f>I2308*L2308*O2308*R2308*U2308*'PROBABILITY DATA'!$C$4</f>
        <v>9.6438118106134523E-8</v>
      </c>
      <c r="Y2308">
        <f>J2308*M2308*P2308*S2308*V2308*'PROBABILITY DATA'!$C$5</f>
        <v>1.9549536426893247E-7</v>
      </c>
      <c r="AA2308">
        <f t="shared" si="71"/>
        <v>1.9549536426893247E-7</v>
      </c>
      <c r="AC2308" s="5" t="str">
        <f t="shared" ref="AC2308:AC2371" si="72">IF(AA2308=X2308,"YA","TIDAK")</f>
        <v>TIDAK</v>
      </c>
    </row>
    <row r="2309" spans="2:29" x14ac:dyDescent="0.2">
      <c r="B2309" s="7">
        <v>7.080794504</v>
      </c>
      <c r="C2309" s="8">
        <v>167.1044296</v>
      </c>
      <c r="D2309" s="8">
        <v>30362.683949999999</v>
      </c>
      <c r="E2309" s="8">
        <v>9.9903321970000007</v>
      </c>
      <c r="F2309">
        <v>362.26163607242</v>
      </c>
      <c r="G2309" t="s">
        <v>13</v>
      </c>
      <c r="I2309">
        <f>1/SQRT(2*3.14*'STDEV DATA'!$B$4)*EXP(-((B2309-'RATA RATA DATA'!$B$5)^2/(2*'STDEV DATA'!$B$4^2)))</f>
        <v>0.34416649185164766</v>
      </c>
      <c r="J2309">
        <f>1/SQRT(2*3.14*'STDEV DATA'!$B$5)*EXP(-((B2309-'RATA RATA DATA'!$B$6)^2/(2*'STDEV DATA'!$B$5^2)))</f>
        <v>0.32100347270959284</v>
      </c>
      <c r="L2309">
        <f>1/SQRT(2*3.14*'STDEV DATA'!$C$4)*EXP(-((C2309-'RATA RATA DATA'!$C$5)^2/(2*'STDEV DATA'!$C$4^2)))</f>
        <v>4.8320355474869646E-2</v>
      </c>
      <c r="M2309">
        <f>1/SQRT(2*3.14*'STDEV DATA'!$C$5)*EXP(-((C2309-'RATA RATA DATA'!$C$6)^2/(2*'STDEV DATA'!$C$5^2)))</f>
        <v>4.5429079456402982E-2</v>
      </c>
      <c r="O2309">
        <f>1/SQRT(2*3.14*'STDEV DATA'!$D$4)*EXP(-((D2309-'RATA RATA DATA'!$D$5)^2/(2*'STDEV DATA'!$D$4^2)))</f>
        <v>2.8484864912417707E-3</v>
      </c>
      <c r="P2309">
        <f>1/SQRT(2*3.14*'STDEV DATA'!$D$5)*EXP(-((D2309-'RATA RATA DATA'!$D$6)^2/(2*'STDEV DATA'!$D$5^2)))</f>
        <v>2.6058268816750731E-3</v>
      </c>
      <c r="R2309">
        <f>1/SQRT(2*3.14*'STDEV DATA'!$E$4)*EXP(-((E2309-'RATA RATA DATA'!$E$5)^2/(2*'STDEV DATA'!$E$4^2)))</f>
        <v>7.7612647625148593E-2</v>
      </c>
      <c r="S2309">
        <f>1/SQRT(2*3.14*'STDEV DATA'!$E$5)*EXP(-((E2309-'RATA RATA DATA'!$E$6)^2/(2*'STDEV DATA'!$E$5^2)))</f>
        <v>5.0541192473896698E-2</v>
      </c>
      <c r="U2309">
        <f>1/SQRT(2*3.14*'STDEV DATA'!$F$4)*EXP(-((F2309-'RATA RATA DATA'!$F$5)^2/(2*'STDEV DATA'!$F$4^2)))</f>
        <v>4.818104255250976E-2</v>
      </c>
      <c r="V2309">
        <f>1/SQRT(2*3.14*'STDEV DATA'!$F$5)*EXP(-((F2309-'RATA RATA DATA'!$F$6)^2/(2*'STDEV DATA'!$F$5^2)))</f>
        <v>4.8211135723111406E-2</v>
      </c>
      <c r="X2309">
        <f>I2309*L2309*O2309*R2309*U2309*'PROBABILITY DATA'!$C$4</f>
        <v>6.9104849032800918E-8</v>
      </c>
      <c r="Y2309">
        <f>J2309*M2309*P2309*S2309*V2309*'PROBABILITY DATA'!$C$5</f>
        <v>5.6461034968695389E-8</v>
      </c>
      <c r="AA2309">
        <f t="shared" ref="AA2309:AA2372" si="73">MAX(X2309:Y2309)</f>
        <v>6.9104849032800918E-8</v>
      </c>
      <c r="AC2309" s="5" t="str">
        <f t="shared" si="72"/>
        <v>YA</v>
      </c>
    </row>
    <row r="2310" spans="2:29" x14ac:dyDescent="0.2">
      <c r="B2310" s="7">
        <v>9.8082581789999992</v>
      </c>
      <c r="C2310" s="8">
        <v>220.04957440000001</v>
      </c>
      <c r="D2310" s="8">
        <v>34132.06798</v>
      </c>
      <c r="E2310" s="8">
        <v>9.752750872</v>
      </c>
      <c r="F2310">
        <v>233.87032745358999</v>
      </c>
      <c r="G2310" t="s">
        <v>13</v>
      </c>
      <c r="I2310">
        <f>1/SQRT(2*3.14*'STDEV DATA'!$B$4)*EXP(-((B2310-'RATA RATA DATA'!$B$5)^2/(2*'STDEV DATA'!$B$4^2)))</f>
        <v>4.3543241359454019E-2</v>
      </c>
      <c r="J2310">
        <f>1/SQRT(2*3.14*'STDEV DATA'!$B$5)*EXP(-((B2310-'RATA RATA DATA'!$B$6)^2/(2*'STDEV DATA'!$B$5^2)))</f>
        <v>6.7916584309825959E-2</v>
      </c>
      <c r="L2310">
        <f>1/SQRT(2*3.14*'STDEV DATA'!$C$4)*EXP(-((C2310-'RATA RATA DATA'!$C$5)^2/(2*'STDEV DATA'!$C$4^2)))</f>
        <v>5.3035202589066438E-2</v>
      </c>
      <c r="M2310">
        <f>1/SQRT(2*3.14*'STDEV DATA'!$C$5)*EXP(-((C2310-'RATA RATA DATA'!$C$6)^2/(2*'STDEV DATA'!$C$5^2)))</f>
        <v>5.4019765626432514E-2</v>
      </c>
      <c r="O2310">
        <f>1/SQRT(2*3.14*'STDEV DATA'!$D$4)*EXP(-((D2310-'RATA RATA DATA'!$D$5)^2/(2*'STDEV DATA'!$D$4^2)))</f>
        <v>1.8187829421280686E-3</v>
      </c>
      <c r="P2310">
        <f>1/SQRT(2*3.14*'STDEV DATA'!$D$5)*EXP(-((D2310-'RATA RATA DATA'!$D$6)^2/(2*'STDEV DATA'!$D$5^2)))</f>
        <v>1.5176201296910204E-3</v>
      </c>
      <c r="R2310">
        <f>1/SQRT(2*3.14*'STDEV DATA'!$E$4)*EXP(-((E2310-'RATA RATA DATA'!$E$5)^2/(2*'STDEV DATA'!$E$4^2)))</f>
        <v>9.6827218405534404E-2</v>
      </c>
      <c r="S2310">
        <f>1/SQRT(2*3.14*'STDEV DATA'!$E$5)*EXP(-((E2310-'RATA RATA DATA'!$E$6)^2/(2*'STDEV DATA'!$E$5^2)))</f>
        <v>6.7743480508589235E-2</v>
      </c>
      <c r="U2310">
        <f>1/SQRT(2*3.14*'STDEV DATA'!$F$4)*EXP(-((F2310-'RATA RATA DATA'!$F$5)^2/(2*'STDEV DATA'!$F$4^2)))</f>
        <v>3.7800285472507291E-3</v>
      </c>
      <c r="V2310">
        <f>1/SQRT(2*3.14*'STDEV DATA'!$F$5)*EXP(-((F2310-'RATA RATA DATA'!$F$6)^2/(2*'STDEV DATA'!$F$5^2)))</f>
        <v>4.9435155262509073E-4</v>
      </c>
      <c r="X2310">
        <f>I2310*L2310*O2310*R2310*U2310*'PROBABILITY DATA'!$C$4</f>
        <v>5.9971561337128239E-10</v>
      </c>
      <c r="Y2310">
        <f>J2310*M2310*P2310*S2310*V2310*'PROBABILITY DATA'!$C$5</f>
        <v>1.1370034410642508E-10</v>
      </c>
      <c r="AA2310">
        <f t="shared" si="73"/>
        <v>5.9971561337128239E-10</v>
      </c>
      <c r="AC2310" s="5" t="str">
        <f t="shared" si="72"/>
        <v>YA</v>
      </c>
    </row>
    <row r="2311" spans="2:29" x14ac:dyDescent="0.2">
      <c r="B2311" s="7">
        <v>7.080794504</v>
      </c>
      <c r="C2311" s="8">
        <v>172.21468279999999</v>
      </c>
      <c r="D2311" s="8">
        <v>26653.76497</v>
      </c>
      <c r="E2311" s="8">
        <v>7.271684606</v>
      </c>
      <c r="F2311">
        <v>335.89445635606</v>
      </c>
      <c r="G2311" t="s">
        <v>13</v>
      </c>
      <c r="I2311">
        <f>1/SQRT(2*3.14*'STDEV DATA'!$B$4)*EXP(-((B2311-'RATA RATA DATA'!$B$5)^2/(2*'STDEV DATA'!$B$4^2)))</f>
        <v>0.34416649185164766</v>
      </c>
      <c r="J2311">
        <f>1/SQRT(2*3.14*'STDEV DATA'!$B$5)*EXP(-((B2311-'RATA RATA DATA'!$B$6)^2/(2*'STDEV DATA'!$B$5^2)))</f>
        <v>0.32100347270959284</v>
      </c>
      <c r="L2311">
        <f>1/SQRT(2*3.14*'STDEV DATA'!$C$4)*EXP(-((C2311-'RATA RATA DATA'!$C$5)^2/(2*'STDEV DATA'!$C$4^2)))</f>
        <v>5.3704191356673814E-2</v>
      </c>
      <c r="M2311">
        <f>1/SQRT(2*3.14*'STDEV DATA'!$C$5)*EXP(-((C2311-'RATA RATA DATA'!$C$6)^2/(2*'STDEV DATA'!$C$5^2)))</f>
        <v>5.2433510149341681E-2</v>
      </c>
      <c r="O2311">
        <f>1/SQRT(2*3.14*'STDEV DATA'!$D$4)*EXP(-((D2311-'RATA RATA DATA'!$D$5)^2/(2*'STDEV DATA'!$D$4^2)))</f>
        <v>3.7466813090985939E-3</v>
      </c>
      <c r="P2311">
        <f>1/SQRT(2*3.14*'STDEV DATA'!$D$5)*EXP(-((D2311-'RATA RATA DATA'!$D$6)^2/(2*'STDEV DATA'!$D$5^2)))</f>
        <v>3.6682430512257435E-3</v>
      </c>
      <c r="R2311">
        <f>1/SQRT(2*3.14*'STDEV DATA'!$E$4)*EXP(-((E2311-'RATA RATA DATA'!$E$5)^2/(2*'STDEV DATA'!$E$4^2)))</f>
        <v>0.30517507319128101</v>
      </c>
      <c r="S2311">
        <f>1/SQRT(2*3.14*'STDEV DATA'!$E$5)*EXP(-((E2311-'RATA RATA DATA'!$E$6)^2/(2*'STDEV DATA'!$E$5^2)))</f>
        <v>0.32334854538318741</v>
      </c>
      <c r="U2311">
        <f>1/SQRT(2*3.14*'STDEV DATA'!$F$4)*EXP(-((F2311-'RATA RATA DATA'!$F$5)^2/(2*'STDEV DATA'!$F$4^2)))</f>
        <v>6.1495017158846553E-2</v>
      </c>
      <c r="V2311">
        <f>1/SQRT(2*3.14*'STDEV DATA'!$F$5)*EXP(-((F2311-'RATA RATA DATA'!$F$6)^2/(2*'STDEV DATA'!$F$5^2)))</f>
        <v>7.0569407876115417E-2</v>
      </c>
      <c r="X2311">
        <f>I2311*L2311*O2311*R2311*U2311*'PROBABILITY DATA'!$C$4</f>
        <v>5.0699008442777356E-7</v>
      </c>
      <c r="Y2311">
        <f>J2311*M2311*P2311*S2311*V2311*'PROBABILITY DATA'!$C$5</f>
        <v>8.5907466663594002E-7</v>
      </c>
      <c r="AA2311">
        <f t="shared" si="73"/>
        <v>8.5907466663594002E-7</v>
      </c>
      <c r="AC2311" s="5" t="str">
        <f t="shared" si="72"/>
        <v>TIDAK</v>
      </c>
    </row>
    <row r="2312" spans="2:29" x14ac:dyDescent="0.2">
      <c r="B2312" s="7">
        <v>8.0188316069999992</v>
      </c>
      <c r="C2312" s="8">
        <v>197.7855879</v>
      </c>
      <c r="D2312" s="8">
        <v>23104.520390000001</v>
      </c>
      <c r="E2312" s="8">
        <v>9.6748604490000005</v>
      </c>
      <c r="F2312">
        <v>322.93454817513998</v>
      </c>
      <c r="G2312" t="s">
        <v>13</v>
      </c>
      <c r="I2312">
        <f>1/SQRT(2*3.14*'STDEV DATA'!$B$4)*EXP(-((B2312-'RATA RATA DATA'!$B$5)^2/(2*'STDEV DATA'!$B$4^2)))</f>
        <v>0.26895223934440265</v>
      </c>
      <c r="J2312">
        <f>1/SQRT(2*3.14*'STDEV DATA'!$B$5)*EXP(-((B2312-'RATA RATA DATA'!$B$6)^2/(2*'STDEV DATA'!$B$5^2)))</f>
        <v>0.26739686148573766</v>
      </c>
      <c r="L2312">
        <f>1/SQRT(2*3.14*'STDEV DATA'!$C$4)*EXP(-((C2312-'RATA RATA DATA'!$C$5)^2/(2*'STDEV DATA'!$C$4^2)))</f>
        <v>6.681237981148698E-2</v>
      </c>
      <c r="M2312">
        <f>1/SQRT(2*3.14*'STDEV DATA'!$C$5)*EXP(-((C2312-'RATA RATA DATA'!$C$6)^2/(2*'STDEV DATA'!$C$5^2)))</f>
        <v>7.1557583010350354E-2</v>
      </c>
      <c r="O2312">
        <f>1/SQRT(2*3.14*'STDEV DATA'!$D$4)*EXP(-((D2312-'RATA RATA DATA'!$D$5)^2/(2*'STDEV DATA'!$D$4^2)))</f>
        <v>4.1692264358639082E-3</v>
      </c>
      <c r="P2312">
        <f>1/SQRT(2*3.14*'STDEV DATA'!$D$5)*EXP(-((D2312-'RATA RATA DATA'!$D$6)^2/(2*'STDEV DATA'!$D$5^2)))</f>
        <v>4.2652963952085985E-3</v>
      </c>
      <c r="R2312">
        <f>1/SQRT(2*3.14*'STDEV DATA'!$E$4)*EXP(-((E2312-'RATA RATA DATA'!$E$5)^2/(2*'STDEV DATA'!$E$4^2)))</f>
        <v>0.10367013516955242</v>
      </c>
      <c r="S2312">
        <f>1/SQRT(2*3.14*'STDEV DATA'!$E$5)*EXP(-((E2312-'RATA RATA DATA'!$E$6)^2/(2*'STDEV DATA'!$E$5^2)))</f>
        <v>7.4166845129726766E-2</v>
      </c>
      <c r="U2312">
        <f>1/SQRT(2*3.14*'STDEV DATA'!$F$4)*EXP(-((F2312-'RATA RATA DATA'!$F$5)^2/(2*'STDEV DATA'!$F$4^2)))</f>
        <v>5.9956566401793761E-2</v>
      </c>
      <c r="V2312">
        <f>1/SQRT(2*3.14*'STDEV DATA'!$F$5)*EXP(-((F2312-'RATA RATA DATA'!$F$6)^2/(2*'STDEV DATA'!$F$5^2)))</f>
        <v>6.625239410965468E-2</v>
      </c>
      <c r="X2312">
        <f>I2312*L2312*O2312*R2312*U2312*'PROBABILITY DATA'!$C$4</f>
        <v>1.8166236674091704E-7</v>
      </c>
      <c r="Y2312">
        <f>J2312*M2312*P2312*S2312*V2312*'PROBABILITY DATA'!$C$5</f>
        <v>2.4453404226505856E-7</v>
      </c>
      <c r="AA2312">
        <f t="shared" si="73"/>
        <v>2.4453404226505856E-7</v>
      </c>
      <c r="AC2312" s="5" t="str">
        <f t="shared" si="72"/>
        <v>TIDAK</v>
      </c>
    </row>
    <row r="2313" spans="2:29" x14ac:dyDescent="0.2">
      <c r="B2313" s="7">
        <v>6.6036407170000002</v>
      </c>
      <c r="C2313" s="8">
        <v>206.91974260000001</v>
      </c>
      <c r="D2313" s="8">
        <v>14598.02579</v>
      </c>
      <c r="E2313" s="8">
        <v>6.45214087</v>
      </c>
      <c r="F2313">
        <v>316.25350286808998</v>
      </c>
      <c r="G2313" t="s">
        <v>13</v>
      </c>
      <c r="I2313">
        <f>1/SQRT(2*3.14*'STDEV DATA'!$B$4)*EXP(-((B2313-'RATA RATA DATA'!$B$5)^2/(2*'STDEV DATA'!$B$4^2)))</f>
        <v>0.32367067339282485</v>
      </c>
      <c r="J2313">
        <f>1/SQRT(2*3.14*'STDEV DATA'!$B$5)*EXP(-((B2313-'RATA RATA DATA'!$B$6)^2/(2*'STDEV DATA'!$B$5^2)))</f>
        <v>0.30582388123796328</v>
      </c>
      <c r="L2313">
        <f>1/SQRT(2*3.14*'STDEV DATA'!$C$4)*EXP(-((C2313-'RATA RATA DATA'!$C$5)^2/(2*'STDEV DATA'!$C$4^2)))</f>
        <v>6.3724140071655291E-2</v>
      </c>
      <c r="M2313">
        <f>1/SQRT(2*3.14*'STDEV DATA'!$C$5)*EXP(-((C2313-'RATA RATA DATA'!$C$6)^2/(2*'STDEV DATA'!$C$5^2)))</f>
        <v>6.7850348178756931E-2</v>
      </c>
      <c r="O2313">
        <f>1/SQRT(2*3.14*'STDEV DATA'!$D$4)*EXP(-((D2313-'RATA RATA DATA'!$D$5)^2/(2*'STDEV DATA'!$D$4^2)))</f>
        <v>2.9011830097317158E-3</v>
      </c>
      <c r="P2313">
        <f>1/SQRT(2*3.14*'STDEV DATA'!$D$5)*EXP(-((D2313-'RATA RATA DATA'!$D$6)^2/(2*'STDEV DATA'!$D$5^2)))</f>
        <v>3.0329437779380666E-3</v>
      </c>
      <c r="R2313">
        <f>1/SQRT(2*3.14*'STDEV DATA'!$E$4)*EXP(-((E2313-'RATA RATA DATA'!$E$5)^2/(2*'STDEV DATA'!$E$4^2)))</f>
        <v>0.2798005876297196</v>
      </c>
      <c r="S2313">
        <f>1/SQRT(2*3.14*'STDEV DATA'!$E$5)*EXP(-((E2313-'RATA RATA DATA'!$E$6)^2/(2*'STDEV DATA'!$E$5^2)))</f>
        <v>0.29738089409856094</v>
      </c>
      <c r="U2313">
        <f>1/SQRT(2*3.14*'STDEV DATA'!$F$4)*EXP(-((F2313-'RATA RATA DATA'!$F$5)^2/(2*'STDEV DATA'!$F$4^2)))</f>
        <v>5.7006208275401947E-2</v>
      </c>
      <c r="V2313">
        <f>1/SQRT(2*3.14*'STDEV DATA'!$F$5)*EXP(-((F2313-'RATA RATA DATA'!$F$6)^2/(2*'STDEV DATA'!$F$5^2)))</f>
        <v>6.0127181700780678E-2</v>
      </c>
      <c r="X2313">
        <f>I2313*L2313*O2313*R2313*U2313*'PROBABILITY DATA'!$C$4</f>
        <v>3.7234043221532858E-7</v>
      </c>
      <c r="Y2313">
        <f>J2313*M2313*P2313*S2313*V2313*'PROBABILITY DATA'!$C$5</f>
        <v>6.8618071395030279E-7</v>
      </c>
      <c r="AA2313">
        <f t="shared" si="73"/>
        <v>6.8618071395030279E-7</v>
      </c>
      <c r="AC2313" s="5" t="str">
        <f t="shared" si="72"/>
        <v>TIDAK</v>
      </c>
    </row>
    <row r="2314" spans="2:29" x14ac:dyDescent="0.2">
      <c r="B2314" s="7">
        <v>6.4508057430000001</v>
      </c>
      <c r="C2314" s="8">
        <v>198.49315619999999</v>
      </c>
      <c r="D2314" s="8">
        <v>19002.31466</v>
      </c>
      <c r="E2314" s="8">
        <v>7.3064473239999996</v>
      </c>
      <c r="F2314">
        <v>335.48219374364999</v>
      </c>
      <c r="G2314" t="s">
        <v>13</v>
      </c>
      <c r="I2314">
        <f>1/SQRT(2*3.14*'STDEV DATA'!$B$4)*EXP(-((B2314-'RATA RATA DATA'!$B$5)^2/(2*'STDEV DATA'!$B$4^2)))</f>
        <v>0.30902431991964868</v>
      </c>
      <c r="J2314">
        <f>1/SQRT(2*3.14*'STDEV DATA'!$B$5)*EXP(-((B2314-'RATA RATA DATA'!$B$6)^2/(2*'STDEV DATA'!$B$5^2)))</f>
        <v>0.29510553265629141</v>
      </c>
      <c r="L2314">
        <f>1/SQRT(2*3.14*'STDEV DATA'!$C$4)*EXP(-((C2314-'RATA RATA DATA'!$C$5)^2/(2*'STDEV DATA'!$C$4^2)))</f>
        <v>6.6725011225629696E-2</v>
      </c>
      <c r="M2314">
        <f>1/SQRT(2*3.14*'STDEV DATA'!$C$5)*EXP(-((C2314-'RATA RATA DATA'!$C$6)^2/(2*'STDEV DATA'!$C$5^2)))</f>
        <v>7.1483835236130111E-2</v>
      </c>
      <c r="O2314">
        <f>1/SQRT(2*3.14*'STDEV DATA'!$D$4)*EXP(-((D2314-'RATA RATA DATA'!$D$5)^2/(2*'STDEV DATA'!$D$4^2)))</f>
        <v>3.9034778947191614E-3</v>
      </c>
      <c r="P2314">
        <f>1/SQRT(2*3.14*'STDEV DATA'!$D$5)*EXP(-((D2314-'RATA RATA DATA'!$D$6)^2/(2*'STDEV DATA'!$D$5^2)))</f>
        <v>4.0952322141486648E-3</v>
      </c>
      <c r="R2314">
        <f>1/SQRT(2*3.14*'STDEV DATA'!$E$4)*EXP(-((E2314-'RATA RATA DATA'!$E$5)^2/(2*'STDEV DATA'!$E$4^2)))</f>
        <v>0.30473775528833547</v>
      </c>
      <c r="S2314">
        <f>1/SQRT(2*3.14*'STDEV DATA'!$E$5)*EXP(-((E2314-'RATA RATA DATA'!$E$6)^2/(2*'STDEV DATA'!$E$5^2)))</f>
        <v>0.32236821605659183</v>
      </c>
      <c r="U2314">
        <f>1/SQRT(2*3.14*'STDEV DATA'!$F$4)*EXP(-((F2314-'RATA RATA DATA'!$F$5)^2/(2*'STDEV DATA'!$F$4^2)))</f>
        <v>6.1536132639068437E-2</v>
      </c>
      <c r="V2314">
        <f>1/SQRT(2*3.14*'STDEV DATA'!$F$5)*EXP(-((F2314-'RATA RATA DATA'!$F$6)^2/(2*'STDEV DATA'!$F$5^2)))</f>
        <v>7.0607055066069208E-2</v>
      </c>
      <c r="X2314">
        <f>I2314*L2314*O2314*R2314*U2314*'PROBABILITY DATA'!$C$4</f>
        <v>5.8881174295518805E-7</v>
      </c>
      <c r="Y2314">
        <f>J2314*M2314*P2314*S2314*V2314*'PROBABILITY DATA'!$C$5</f>
        <v>1.1990320838418909E-6</v>
      </c>
      <c r="AA2314">
        <f t="shared" si="73"/>
        <v>1.1990320838418909E-6</v>
      </c>
      <c r="AC2314" s="5" t="str">
        <f t="shared" si="72"/>
        <v>TIDAK</v>
      </c>
    </row>
    <row r="2315" spans="2:29" x14ac:dyDescent="0.2">
      <c r="B2315" s="7">
        <v>6.2663784099999997</v>
      </c>
      <c r="C2315" s="8">
        <v>163.38540449999999</v>
      </c>
      <c r="D2315" s="8">
        <v>28141.216499999999</v>
      </c>
      <c r="E2315" s="8">
        <v>8.5087509719999996</v>
      </c>
      <c r="F2315">
        <v>376.87055545344998</v>
      </c>
      <c r="G2315" t="s">
        <v>13</v>
      </c>
      <c r="I2315">
        <f>1/SQRT(2*3.14*'STDEV DATA'!$B$4)*EXP(-((B2315-'RATA RATA DATA'!$B$5)^2/(2*'STDEV DATA'!$B$4^2)))</f>
        <v>0.28724389873487161</v>
      </c>
      <c r="J2315">
        <f>1/SQRT(2*3.14*'STDEV DATA'!$B$5)*EXP(-((B2315-'RATA RATA DATA'!$B$6)^2/(2*'STDEV DATA'!$B$5^2)))</f>
        <v>0.27901305774607305</v>
      </c>
      <c r="L2315">
        <f>1/SQRT(2*3.14*'STDEV DATA'!$C$4)*EXP(-((C2315-'RATA RATA DATA'!$C$5)^2/(2*'STDEV DATA'!$C$4^2)))</f>
        <v>4.4167573740443611E-2</v>
      </c>
      <c r="M2315">
        <f>1/SQRT(2*3.14*'STDEV DATA'!$C$5)*EXP(-((C2315-'RATA RATA DATA'!$C$6)^2/(2*'STDEV DATA'!$C$5^2)))</f>
        <v>4.0236740362204669E-2</v>
      </c>
      <c r="O2315">
        <f>1/SQRT(2*3.14*'STDEV DATA'!$D$4)*EXP(-((D2315-'RATA RATA DATA'!$D$5)^2/(2*'STDEV DATA'!$D$4^2)))</f>
        <v>3.4242629605729909E-3</v>
      </c>
      <c r="P2315">
        <f>1/SQRT(2*3.14*'STDEV DATA'!$D$5)*EXP(-((D2315-'RATA RATA DATA'!$D$6)^2/(2*'STDEV DATA'!$D$5^2)))</f>
        <v>3.2713460992071812E-3</v>
      </c>
      <c r="R2315">
        <f>1/SQRT(2*3.14*'STDEV DATA'!$E$4)*EXP(-((E2315-'RATA RATA DATA'!$E$5)^2/(2*'STDEV DATA'!$E$4^2)))</f>
        <v>0.22444384163427542</v>
      </c>
      <c r="S2315">
        <f>1/SQRT(2*3.14*'STDEV DATA'!$E$5)*EXP(-((E2315-'RATA RATA DATA'!$E$6)^2/(2*'STDEV DATA'!$E$5^2)))</f>
        <v>0.20867249917482375</v>
      </c>
      <c r="U2315">
        <f>1/SQRT(2*3.14*'STDEV DATA'!$F$4)*EXP(-((F2315-'RATA RATA DATA'!$F$5)^2/(2*'STDEV DATA'!$F$4^2)))</f>
        <v>3.5487162234709504E-2</v>
      </c>
      <c r="V2315">
        <f>1/SQRT(2*3.14*'STDEV DATA'!$F$5)*EXP(-((F2315-'RATA RATA DATA'!$F$6)^2/(2*'STDEV DATA'!$F$5^2)))</f>
        <v>2.9090127212491147E-2</v>
      </c>
      <c r="X2315">
        <f>I2315*L2315*O2315*R2315*U2315*'PROBABILITY DATA'!$C$4</f>
        <v>1.3498558406419167E-7</v>
      </c>
      <c r="Y2315">
        <f>J2315*M2315*P2315*S2315*V2315*'PROBABILITY DATA'!$C$5</f>
        <v>1.3594129768969515E-7</v>
      </c>
      <c r="AA2315">
        <f t="shared" si="73"/>
        <v>1.3594129768969515E-7</v>
      </c>
      <c r="AC2315" s="5" t="str">
        <f t="shared" si="72"/>
        <v>TIDAK</v>
      </c>
    </row>
    <row r="2316" spans="2:29" x14ac:dyDescent="0.2">
      <c r="B2316" s="7">
        <v>7.080794504</v>
      </c>
      <c r="C2316" s="8">
        <v>144.9957904</v>
      </c>
      <c r="D2316" s="8">
        <v>16219.47532</v>
      </c>
      <c r="E2316" s="8">
        <v>5.5630672079999997</v>
      </c>
      <c r="F2316">
        <v>379.96297327068999</v>
      </c>
      <c r="G2316" t="s">
        <v>13</v>
      </c>
      <c r="I2316">
        <f>1/SQRT(2*3.14*'STDEV DATA'!$B$4)*EXP(-((B2316-'RATA RATA DATA'!$B$5)^2/(2*'STDEV DATA'!$B$4^2)))</f>
        <v>0.34416649185164766</v>
      </c>
      <c r="J2316">
        <f>1/SQRT(2*3.14*'STDEV DATA'!$B$5)*EXP(-((B2316-'RATA RATA DATA'!$B$6)^2/(2*'STDEV DATA'!$B$5^2)))</f>
        <v>0.32100347270959284</v>
      </c>
      <c r="L2316">
        <f>1/SQRT(2*3.14*'STDEV DATA'!$C$4)*EXP(-((C2316-'RATA RATA DATA'!$C$5)^2/(2*'STDEV DATA'!$C$4^2)))</f>
        <v>2.4116447542263827E-2</v>
      </c>
      <c r="M2316">
        <f>1/SQRT(2*3.14*'STDEV DATA'!$C$5)*EXP(-((C2316-'RATA RATA DATA'!$C$6)^2/(2*'STDEV DATA'!$C$5^2)))</f>
        <v>1.7884567941057441E-2</v>
      </c>
      <c r="O2316">
        <f>1/SQRT(2*3.14*'STDEV DATA'!$D$4)*EXP(-((D2316-'RATA RATA DATA'!$D$5)^2/(2*'STDEV DATA'!$D$4^2)))</f>
        <v>3.3254036838747379E-3</v>
      </c>
      <c r="P2316">
        <f>1/SQRT(2*3.14*'STDEV DATA'!$D$5)*EXP(-((D2316-'RATA RATA DATA'!$D$6)^2/(2*'STDEV DATA'!$D$5^2)))</f>
        <v>3.493804344949543E-3</v>
      </c>
      <c r="R2316">
        <f>1/SQRT(2*3.14*'STDEV DATA'!$E$4)*EXP(-((E2316-'RATA RATA DATA'!$E$5)^2/(2*'STDEV DATA'!$E$4^2)))</f>
        <v>0.19601758707019079</v>
      </c>
      <c r="S2316">
        <f>1/SQRT(2*3.14*'STDEV DATA'!$E$5)*EXP(-((E2316-'RATA RATA DATA'!$E$6)^2/(2*'STDEV DATA'!$E$5^2)))</f>
        <v>0.19387989263730412</v>
      </c>
      <c r="U2316">
        <f>1/SQRT(2*3.14*'STDEV DATA'!$F$4)*EXP(-((F2316-'RATA RATA DATA'!$F$5)^2/(2*'STDEV DATA'!$F$4^2)))</f>
        <v>3.2747908184891358E-2</v>
      </c>
      <c r="V2316">
        <f>1/SQRT(2*3.14*'STDEV DATA'!$F$5)*EXP(-((F2316-'RATA RATA DATA'!$F$6)^2/(2*'STDEV DATA'!$F$5^2)))</f>
        <v>2.5446213967868843E-2</v>
      </c>
      <c r="X2316">
        <f>I2316*L2316*O2316*R2316*U2316*'PROBABILITY DATA'!$C$4</f>
        <v>6.9118110457057403E-8</v>
      </c>
      <c r="Y2316">
        <f>J2316*M2316*P2316*S2316*V2316*'PROBABILITY DATA'!$C$5</f>
        <v>6.0340578557749691E-8</v>
      </c>
      <c r="AA2316">
        <f t="shared" si="73"/>
        <v>6.9118110457057403E-8</v>
      </c>
      <c r="AC2316" s="5" t="str">
        <f t="shared" si="72"/>
        <v>YA</v>
      </c>
    </row>
    <row r="2317" spans="2:29" x14ac:dyDescent="0.2">
      <c r="B2317" s="7">
        <v>5.1618787629999998</v>
      </c>
      <c r="C2317" s="8">
        <v>179.6364093</v>
      </c>
      <c r="D2317" s="8">
        <v>18666.56364</v>
      </c>
      <c r="E2317" s="8">
        <v>5.1961326210000003</v>
      </c>
      <c r="F2317">
        <v>400.89602333386</v>
      </c>
      <c r="G2317" t="s">
        <v>13</v>
      </c>
      <c r="I2317">
        <f>1/SQRT(2*3.14*'STDEV DATA'!$B$4)*EXP(-((B2317-'RATA RATA DATA'!$B$5)^2/(2*'STDEV DATA'!$B$4^2)))</f>
        <v>0.12505202624654344</v>
      </c>
      <c r="J2317">
        <f>1/SQRT(2*3.14*'STDEV DATA'!$B$5)*EXP(-((B2317-'RATA RATA DATA'!$B$6)^2/(2*'STDEV DATA'!$B$5^2)))</f>
        <v>0.14802233756551475</v>
      </c>
      <c r="L2317">
        <f>1/SQRT(2*3.14*'STDEV DATA'!$C$4)*EXP(-((C2317-'RATA RATA DATA'!$C$5)^2/(2*'STDEV DATA'!$C$4^2)))</f>
        <v>6.0348550777271852E-2</v>
      </c>
      <c r="M2317">
        <f>1/SQRT(2*3.14*'STDEV DATA'!$C$5)*EXP(-((C2317-'RATA RATA DATA'!$C$6)^2/(2*'STDEV DATA'!$C$5^2)))</f>
        <v>6.1534667774072224E-2</v>
      </c>
      <c r="O2317">
        <f>1/SQRT(2*3.14*'STDEV DATA'!$D$4)*EXP(-((D2317-'RATA RATA DATA'!$D$5)^2/(2*'STDEV DATA'!$D$4^2)))</f>
        <v>3.8477457007410789E-3</v>
      </c>
      <c r="P2317">
        <f>1/SQRT(2*3.14*'STDEV DATA'!$D$5)*EXP(-((D2317-'RATA RATA DATA'!$D$6)^2/(2*'STDEV DATA'!$D$5^2)))</f>
        <v>4.0401733967032278E-3</v>
      </c>
      <c r="R2317">
        <f>1/SQRT(2*3.14*'STDEV DATA'!$E$4)*EXP(-((E2317-'RATA RATA DATA'!$E$5)^2/(2*'STDEV DATA'!$E$4^2)))</f>
        <v>0.15632444300136292</v>
      </c>
      <c r="S2317">
        <f>1/SQRT(2*3.14*'STDEV DATA'!$E$5)*EXP(-((E2317-'RATA RATA DATA'!$E$6)^2/(2*'STDEV DATA'!$E$5^2)))</f>
        <v>0.14671049300000522</v>
      </c>
      <c r="U2317">
        <f>1/SQRT(2*3.14*'STDEV DATA'!$F$4)*EXP(-((F2317-'RATA RATA DATA'!$F$5)^2/(2*'STDEV DATA'!$F$4^2)))</f>
        <v>1.6472996122995322E-2</v>
      </c>
      <c r="V2317">
        <f>1/SQRT(2*3.14*'STDEV DATA'!$F$5)*EXP(-((F2317-'RATA RATA DATA'!$F$6)^2/(2*'STDEV DATA'!$F$5^2)))</f>
        <v>8.0329991823372988E-3</v>
      </c>
      <c r="X2317">
        <f>I2317*L2317*O2317*R2317*U2317*'PROBABILITY DATA'!$C$4</f>
        <v>2.917093750782603E-8</v>
      </c>
      <c r="Y2317">
        <f>J2317*M2317*P2317*S2317*V2317*'PROBABILITY DATA'!$C$5</f>
        <v>2.6445560912850295E-8</v>
      </c>
      <c r="AA2317">
        <f t="shared" si="73"/>
        <v>2.917093750782603E-8</v>
      </c>
      <c r="AC2317" s="5" t="str">
        <f t="shared" si="72"/>
        <v>YA</v>
      </c>
    </row>
    <row r="2318" spans="2:29" x14ac:dyDescent="0.2">
      <c r="B2318" s="7">
        <v>6.9844055300000001</v>
      </c>
      <c r="C2318" s="8">
        <v>181.70734329999999</v>
      </c>
      <c r="D2318" s="8">
        <v>18194.545310000001</v>
      </c>
      <c r="E2318" s="8">
        <v>8.2638039170000006</v>
      </c>
      <c r="F2318">
        <v>371.14645794487001</v>
      </c>
      <c r="G2318" t="s">
        <v>13</v>
      </c>
      <c r="I2318">
        <f>1/SQRT(2*3.14*'STDEV DATA'!$B$4)*EXP(-((B2318-'RATA RATA DATA'!$B$5)^2/(2*'STDEV DATA'!$B$4^2)))</f>
        <v>0.3433935247941865</v>
      </c>
      <c r="J2318">
        <f>1/SQRT(2*3.14*'STDEV DATA'!$B$5)*EXP(-((B2318-'RATA RATA DATA'!$B$6)^2/(2*'STDEV DATA'!$B$5^2)))</f>
        <v>0.32032967088416575</v>
      </c>
      <c r="L2318">
        <f>1/SQRT(2*3.14*'STDEV DATA'!$C$4)*EXP(-((C2318-'RATA RATA DATA'!$C$5)^2/(2*'STDEV DATA'!$C$4^2)))</f>
        <v>6.1862403475857218E-2</v>
      </c>
      <c r="M2318">
        <f>1/SQRT(2*3.14*'STDEV DATA'!$C$5)*EXP(-((C2318-'RATA RATA DATA'!$C$6)^2/(2*'STDEV DATA'!$C$5^2)))</f>
        <v>6.3692989210520592E-2</v>
      </c>
      <c r="O2318">
        <f>1/SQRT(2*3.14*'STDEV DATA'!$D$4)*EXP(-((D2318-'RATA RATA DATA'!$D$5)^2/(2*'STDEV DATA'!$D$4^2)))</f>
        <v>3.7620730719735516E-3</v>
      </c>
      <c r="P2318">
        <f>1/SQRT(2*3.14*'STDEV DATA'!$D$5)*EXP(-((D2318-'RATA RATA DATA'!$D$6)^2/(2*'STDEV DATA'!$D$5^2)))</f>
        <v>3.9536796716027967E-3</v>
      </c>
      <c r="R2318">
        <f>1/SQRT(2*3.14*'STDEV DATA'!$E$4)*EXP(-((E2318-'RATA RATA DATA'!$E$5)^2/(2*'STDEV DATA'!$E$4^2)))</f>
        <v>0.2487206822424054</v>
      </c>
      <c r="S2318">
        <f>1/SQRT(2*3.14*'STDEV DATA'!$E$5)*EXP(-((E2318-'RATA RATA DATA'!$E$6)^2/(2*'STDEV DATA'!$E$5^2)))</f>
        <v>0.24018044047784071</v>
      </c>
      <c r="U2318">
        <f>1/SQRT(2*3.14*'STDEV DATA'!$F$4)*EXP(-((F2318-'RATA RATA DATA'!$F$5)^2/(2*'STDEV DATA'!$F$4^2)))</f>
        <v>4.0588422881739937E-2</v>
      </c>
      <c r="V2318">
        <f>1/SQRT(2*3.14*'STDEV DATA'!$F$5)*EXP(-((F2318-'RATA RATA DATA'!$F$6)^2/(2*'STDEV DATA'!$F$5^2)))</f>
        <v>3.6354919182913663E-2</v>
      </c>
      <c r="X2318">
        <f>I2318*L2318*O2318*R2318*U2318*'PROBABILITY DATA'!$C$4</f>
        <v>3.1473653200296487E-7</v>
      </c>
      <c r="Y2318">
        <f>J2318*M2318*P2318*S2318*V2318*'PROBABILITY DATA'!$C$5</f>
        <v>4.2949475024194521E-7</v>
      </c>
      <c r="AA2318">
        <f t="shared" si="73"/>
        <v>4.2949475024194521E-7</v>
      </c>
      <c r="AC2318" s="5" t="str">
        <f t="shared" si="72"/>
        <v>TIDAK</v>
      </c>
    </row>
    <row r="2319" spans="2:29" x14ac:dyDescent="0.2">
      <c r="B2319" s="7">
        <v>6.791992649</v>
      </c>
      <c r="C2319" s="8">
        <v>210.40796649999999</v>
      </c>
      <c r="D2319" s="8">
        <v>30471.929100000001</v>
      </c>
      <c r="E2319" s="8">
        <v>6.61443797</v>
      </c>
      <c r="F2319">
        <v>326.58584603147</v>
      </c>
      <c r="G2319" t="s">
        <v>13</v>
      </c>
      <c r="I2319">
        <f>1/SQRT(2*3.14*'STDEV DATA'!$B$4)*EXP(-((B2319-'RATA RATA DATA'!$B$5)^2/(2*'STDEV DATA'!$B$4^2)))</f>
        <v>0.33663987201177409</v>
      </c>
      <c r="J2319">
        <f>1/SQRT(2*3.14*'STDEV DATA'!$B$5)*EXP(-((B2319-'RATA RATA DATA'!$B$6)^2/(2*'STDEV DATA'!$B$5^2)))</f>
        <v>0.31529890683499812</v>
      </c>
      <c r="L2319">
        <f>1/SQRT(2*3.14*'STDEV DATA'!$C$4)*EXP(-((C2319-'RATA RATA DATA'!$C$5)^2/(2*'STDEV DATA'!$C$4^2)))</f>
        <v>6.1502747165568791E-2</v>
      </c>
      <c r="M2319">
        <f>1/SQRT(2*3.14*'STDEV DATA'!$C$5)*EXP(-((C2319-'RATA RATA DATA'!$C$6)^2/(2*'STDEV DATA'!$C$5^2)))</f>
        <v>6.4986013836224127E-2</v>
      </c>
      <c r="O2319">
        <f>1/SQRT(2*3.14*'STDEV DATA'!$D$4)*EXP(-((D2319-'RATA RATA DATA'!$D$5)^2/(2*'STDEV DATA'!$D$4^2)))</f>
        <v>2.8184813159404703E-3</v>
      </c>
      <c r="P2319">
        <f>1/SQRT(2*3.14*'STDEV DATA'!$D$5)*EXP(-((D2319-'RATA RATA DATA'!$D$6)^2/(2*'STDEV DATA'!$D$5^2)))</f>
        <v>2.5723521783683335E-3</v>
      </c>
      <c r="R2319">
        <f>1/SQRT(2*3.14*'STDEV DATA'!$E$4)*EXP(-((E2319-'RATA RATA DATA'!$E$5)^2/(2*'STDEV DATA'!$E$4^2)))</f>
        <v>0.28993144628370726</v>
      </c>
      <c r="S2319">
        <f>1/SQRT(2*3.14*'STDEV DATA'!$E$5)*EXP(-((E2319-'RATA RATA DATA'!$E$6)^2/(2*'STDEV DATA'!$E$5^2)))</f>
        <v>0.30959139229096577</v>
      </c>
      <c r="U2319">
        <f>1/SQRT(2*3.14*'STDEV DATA'!$F$4)*EXP(-((F2319-'RATA RATA DATA'!$F$5)^2/(2*'STDEV DATA'!$F$4^2)))</f>
        <v>6.0973870190073928E-2</v>
      </c>
      <c r="V2319">
        <f>1/SQRT(2*3.14*'STDEV DATA'!$F$5)*EXP(-((F2319-'RATA RATA DATA'!$F$6)^2/(2*'STDEV DATA'!$F$5^2)))</f>
        <v>6.8576808999588831E-2</v>
      </c>
      <c r="X2319">
        <f>I2319*L2319*O2319*R2319*U2319*'PROBABILITY DATA'!$C$4</f>
        <v>4.024401226947591E-7</v>
      </c>
      <c r="Y2319">
        <f>J2319*M2319*P2319*S2319*V2319*'PROBABILITY DATA'!$C$5</f>
        <v>6.8234765203569383E-7</v>
      </c>
      <c r="AA2319">
        <f t="shared" si="73"/>
        <v>6.8234765203569383E-7</v>
      </c>
      <c r="AC2319" s="5" t="str">
        <f t="shared" si="72"/>
        <v>TIDAK</v>
      </c>
    </row>
    <row r="2320" spans="2:29" x14ac:dyDescent="0.2">
      <c r="B2320" s="7">
        <v>8.30922771</v>
      </c>
      <c r="C2320" s="8">
        <v>198.3368998</v>
      </c>
      <c r="D2320" s="8">
        <v>24344.966690000001</v>
      </c>
      <c r="E2320" s="8">
        <v>8.3435102069999996</v>
      </c>
      <c r="F2320">
        <v>278.86683483944</v>
      </c>
      <c r="G2320" t="s">
        <v>13</v>
      </c>
      <c r="I2320">
        <f>1/SQRT(2*3.14*'STDEV DATA'!$B$4)*EXP(-((B2320-'RATA RATA DATA'!$B$5)^2/(2*'STDEV DATA'!$B$4^2)))</f>
        <v>0.22576460466506468</v>
      </c>
      <c r="J2320">
        <f>1/SQRT(2*3.14*'STDEV DATA'!$B$5)*EXP(-((B2320-'RATA RATA DATA'!$B$6)^2/(2*'STDEV DATA'!$B$5^2)))</f>
        <v>0.23450479545187816</v>
      </c>
      <c r="L2320">
        <f>1/SQRT(2*3.14*'STDEV DATA'!$C$4)*EXP(-((C2320-'RATA RATA DATA'!$C$5)^2/(2*'STDEV DATA'!$C$4^2)))</f>
        <v>6.6746568921554547E-2</v>
      </c>
      <c r="M2320">
        <f>1/SQRT(2*3.14*'STDEV DATA'!$C$5)*EXP(-((C2320-'RATA RATA DATA'!$C$6)^2/(2*'STDEV DATA'!$C$5^2)))</f>
        <v>7.1503306823703178E-2</v>
      </c>
      <c r="O2320">
        <f>1/SQRT(2*3.14*'STDEV DATA'!$D$4)*EXP(-((D2320-'RATA RATA DATA'!$D$5)^2/(2*'STDEV DATA'!$D$4^2)))</f>
        <v>4.0863913955663505E-3</v>
      </c>
      <c r="P2320">
        <f>1/SQRT(2*3.14*'STDEV DATA'!$D$5)*EXP(-((D2320-'RATA RATA DATA'!$D$6)^2/(2*'STDEV DATA'!$D$5^2)))</f>
        <v>4.1264759463112933E-3</v>
      </c>
      <c r="R2320">
        <f>1/SQRT(2*3.14*'STDEV DATA'!$E$4)*EXP(-((E2320-'RATA RATA DATA'!$E$5)^2/(2*'STDEV DATA'!$E$4^2)))</f>
        <v>0.24109211192347785</v>
      </c>
      <c r="S2320">
        <f>1/SQRT(2*3.14*'STDEV DATA'!$E$5)*EXP(-((E2320-'RATA RATA DATA'!$E$6)^2/(2*'STDEV DATA'!$E$5^2)))</f>
        <v>0.23010884647159671</v>
      </c>
      <c r="U2320">
        <f>1/SQRT(2*3.14*'STDEV DATA'!$F$4)*EXP(-((F2320-'RATA RATA DATA'!$F$5)^2/(2*'STDEV DATA'!$F$4^2)))</f>
        <v>2.6875796852064031E-2</v>
      </c>
      <c r="V2320">
        <f>1/SQRT(2*3.14*'STDEV DATA'!$F$5)*EXP(-((F2320-'RATA RATA DATA'!$F$6)^2/(2*'STDEV DATA'!$F$5^2)))</f>
        <v>1.555197617708522E-2</v>
      </c>
      <c r="X2320">
        <f>I2320*L2320*O2320*R2320*U2320*'PROBABILITY DATA'!$C$4</f>
        <v>1.5565249018521911E-7</v>
      </c>
      <c r="Y2320">
        <f>J2320*M2320*P2320*S2320*V2320*'PROBABILITY DATA'!$C$5</f>
        <v>1.5098813869138561E-7</v>
      </c>
      <c r="AA2320">
        <f t="shared" si="73"/>
        <v>1.5565249018521911E-7</v>
      </c>
      <c r="AC2320" s="5" t="str">
        <f t="shared" si="72"/>
        <v>YA</v>
      </c>
    </row>
    <row r="2321" spans="2:29" x14ac:dyDescent="0.2">
      <c r="B2321" s="7">
        <v>5.0577364109999996</v>
      </c>
      <c r="C2321" s="8">
        <v>137.6893436</v>
      </c>
      <c r="D2321" s="8">
        <v>11229.137779999999</v>
      </c>
      <c r="E2321" s="8">
        <v>6.4114104630000002</v>
      </c>
      <c r="F2321">
        <v>481.030642306</v>
      </c>
      <c r="G2321" t="s">
        <v>13</v>
      </c>
      <c r="I2321">
        <f>1/SQRT(2*3.14*'STDEV DATA'!$B$4)*EXP(-((B2321-'RATA RATA DATA'!$B$5)^2/(2*'STDEV DATA'!$B$4^2)))</f>
        <v>0.11166380396089653</v>
      </c>
      <c r="J2321">
        <f>1/SQRT(2*3.14*'STDEV DATA'!$B$5)*EXP(-((B2321-'RATA RATA DATA'!$B$6)^2/(2*'STDEV DATA'!$B$5^2)))</f>
        <v>0.13580757376823502</v>
      </c>
      <c r="L2321">
        <f>1/SQRT(2*3.14*'STDEV DATA'!$C$4)*EXP(-((C2321-'RATA RATA DATA'!$C$5)^2/(2*'STDEV DATA'!$C$4^2)))</f>
        <v>1.7606145094173249E-2</v>
      </c>
      <c r="M2321">
        <f>1/SQRT(2*3.14*'STDEV DATA'!$C$5)*EXP(-((C2321-'RATA RATA DATA'!$C$6)^2/(2*'STDEV DATA'!$C$5^2)))</f>
        <v>1.1757442128590898E-2</v>
      </c>
      <c r="O2321">
        <f>1/SQRT(2*3.14*'STDEV DATA'!$D$4)*EXP(-((D2321-'RATA RATA DATA'!$D$5)^2/(2*'STDEV DATA'!$D$4^2)))</f>
        <v>1.9741519380153806E-3</v>
      </c>
      <c r="P2321">
        <f>1/SQRT(2*3.14*'STDEV DATA'!$D$5)*EXP(-((D2321-'RATA RATA DATA'!$D$6)^2/(2*'STDEV DATA'!$D$5^2)))</f>
        <v>2.0147183663743961E-3</v>
      </c>
      <c r="R2321">
        <f>1/SQRT(2*3.14*'STDEV DATA'!$E$4)*EXP(-((E2321-'RATA RATA DATA'!$E$5)^2/(2*'STDEV DATA'!$E$4^2)))</f>
        <v>0.27691940513541863</v>
      </c>
      <c r="S2321">
        <f>1/SQRT(2*3.14*'STDEV DATA'!$E$5)*EXP(-((E2321-'RATA RATA DATA'!$E$6)^2/(2*'STDEV DATA'!$E$5^2)))</f>
        <v>0.29385337537760359</v>
      </c>
      <c r="U2321">
        <f>1/SQRT(2*3.14*'STDEV DATA'!$F$4)*EXP(-((F2321-'RATA RATA DATA'!$F$5)^2/(2*'STDEV DATA'!$F$4^2)))</f>
        <v>1.1801615773261799E-4</v>
      </c>
      <c r="V2321">
        <f>1/SQRT(2*3.14*'STDEV DATA'!$F$5)*EXP(-((F2321-'RATA RATA DATA'!$F$6)^2/(2*'STDEV DATA'!$F$5^2)))</f>
        <v>1.8193917079343497E-6</v>
      </c>
      <c r="X2321">
        <f>I2321*L2321*O2321*R2321*U2321*'PROBABILITY DATA'!$C$4</f>
        <v>4.9481071039251721E-11</v>
      </c>
      <c r="Y2321">
        <f>J2321*M2321*P2321*S2321*V2321*'PROBABILITY DATA'!$C$5</f>
        <v>1.0487569238763914E-12</v>
      </c>
      <c r="AA2321">
        <f t="shared" si="73"/>
        <v>4.9481071039251721E-11</v>
      </c>
      <c r="AC2321" s="5" t="str">
        <f t="shared" si="72"/>
        <v>YA</v>
      </c>
    </row>
    <row r="2322" spans="2:29" x14ac:dyDescent="0.2">
      <c r="B2322" s="7">
        <v>6.9082721539999996</v>
      </c>
      <c r="C2322" s="8">
        <v>211.10555110000001</v>
      </c>
      <c r="D2322" s="8">
        <v>19224.986280000001</v>
      </c>
      <c r="E2322" s="8">
        <v>6.3799701009999996</v>
      </c>
      <c r="F2322">
        <v>307.10220618067001</v>
      </c>
      <c r="G2322" t="s">
        <v>13</v>
      </c>
      <c r="I2322">
        <f>1/SQRT(2*3.14*'STDEV DATA'!$B$4)*EXP(-((B2322-'RATA RATA DATA'!$B$5)^2/(2*'STDEV DATA'!$B$4^2)))</f>
        <v>0.34154075479435497</v>
      </c>
      <c r="J2322">
        <f>1/SQRT(2*3.14*'STDEV DATA'!$B$5)*EXP(-((B2322-'RATA RATA DATA'!$B$6)^2/(2*'STDEV DATA'!$B$5^2)))</f>
        <v>0.31892018372593389</v>
      </c>
      <c r="L2322">
        <f>1/SQRT(2*3.14*'STDEV DATA'!$C$4)*EXP(-((C2322-'RATA RATA DATA'!$C$5)^2/(2*'STDEV DATA'!$C$4^2)))</f>
        <v>6.0997423078724231E-2</v>
      </c>
      <c r="M2322">
        <f>1/SQRT(2*3.14*'STDEV DATA'!$C$5)*EXP(-((C2322-'RATA RATA DATA'!$C$6)^2/(2*'STDEV DATA'!$C$5^2)))</f>
        <v>6.4330455747916737E-2</v>
      </c>
      <c r="O2322">
        <f>1/SQRT(2*3.14*'STDEV DATA'!$D$4)*EXP(-((D2322-'RATA RATA DATA'!$D$5)^2/(2*'STDEV DATA'!$D$4^2)))</f>
        <v>3.9379288705878174E-3</v>
      </c>
      <c r="P2322">
        <f>1/SQRT(2*3.14*'STDEV DATA'!$D$5)*EXP(-((D2322-'RATA RATA DATA'!$D$6)^2/(2*'STDEV DATA'!$D$5^2)))</f>
        <v>4.1286429663955305E-3</v>
      </c>
      <c r="R2322">
        <f>1/SQRT(2*3.14*'STDEV DATA'!$E$4)*EXP(-((E2322-'RATA RATA DATA'!$E$5)^2/(2*'STDEV DATA'!$E$4^2)))</f>
        <v>0.2746083200192545</v>
      </c>
      <c r="S2322">
        <f>1/SQRT(2*3.14*'STDEV DATA'!$E$5)*EXP(-((E2322-'RATA RATA DATA'!$E$6)^2/(2*'STDEV DATA'!$E$5^2)))</f>
        <v>0.29101256942762743</v>
      </c>
      <c r="U2322">
        <f>1/SQRT(2*3.14*'STDEV DATA'!$F$4)*EXP(-((F2322-'RATA RATA DATA'!$F$5)^2/(2*'STDEV DATA'!$F$4^2)))</f>
        <v>5.1047118450422688E-2</v>
      </c>
      <c r="V2322">
        <f>1/SQRT(2*3.14*'STDEV DATA'!$F$5)*EXP(-((F2322-'RATA RATA DATA'!$F$6)^2/(2*'STDEV DATA'!$F$5^2)))</f>
        <v>4.9028581581865668E-2</v>
      </c>
      <c r="X2322">
        <f>I2322*L2322*O2322*R2322*U2322*'PROBABILITY DATA'!$C$4</f>
        <v>4.4863564165155859E-7</v>
      </c>
      <c r="Y2322">
        <f>J2322*M2322*P2322*S2322*V2322*'PROBABILITY DATA'!$C$5</f>
        <v>7.3694283169290549E-7</v>
      </c>
      <c r="AA2322">
        <f t="shared" si="73"/>
        <v>7.3694283169290549E-7</v>
      </c>
      <c r="AC2322" s="5" t="str">
        <f t="shared" si="72"/>
        <v>TIDAK</v>
      </c>
    </row>
    <row r="2323" spans="2:29" x14ac:dyDescent="0.2">
      <c r="B2323" s="7">
        <v>7.2434098789999997</v>
      </c>
      <c r="C2323" s="8">
        <v>188.04629610000001</v>
      </c>
      <c r="D2323" s="8">
        <v>20877.53484</v>
      </c>
      <c r="E2323" s="8">
        <v>8.4541067769999998</v>
      </c>
      <c r="F2323">
        <v>333.77577661081295</v>
      </c>
      <c r="G2323" t="s">
        <v>13</v>
      </c>
      <c r="I2323">
        <f>1/SQRT(2*3.14*'STDEV DATA'!$B$4)*EXP(-((B2323-'RATA RATA DATA'!$B$5)^2/(2*'STDEV DATA'!$B$4^2)))</f>
        <v>0.34147193125805198</v>
      </c>
      <c r="J2323">
        <f>1/SQRT(2*3.14*'STDEV DATA'!$B$5)*EXP(-((B2323-'RATA RATA DATA'!$B$6)^2/(2*'STDEV DATA'!$B$5^2)))</f>
        <v>0.31931505869291005</v>
      </c>
      <c r="L2323">
        <f>1/SQRT(2*3.14*'STDEV DATA'!$C$4)*EXP(-((C2323-'RATA RATA DATA'!$C$5)^2/(2*'STDEV DATA'!$C$4^2)))</f>
        <v>6.5344340036343151E-2</v>
      </c>
      <c r="M2323">
        <f>1/SQRT(2*3.14*'STDEV DATA'!$C$5)*EXP(-((C2323-'RATA RATA DATA'!$C$6)^2/(2*'STDEV DATA'!$C$5^2)))</f>
        <v>6.8852731351404711E-2</v>
      </c>
      <c r="O2323">
        <f>1/SQRT(2*3.14*'STDEV DATA'!$D$4)*EXP(-((D2323-'RATA RATA DATA'!$D$5)^2/(2*'STDEV DATA'!$D$4^2)))</f>
        <v>4.1254322475788308E-3</v>
      </c>
      <c r="P2323">
        <f>1/SQRT(2*3.14*'STDEV DATA'!$D$5)*EXP(-((D2323-'RATA RATA DATA'!$D$6)^2/(2*'STDEV DATA'!$D$5^2)))</f>
        <v>4.2931719663497269E-3</v>
      </c>
      <c r="R2323">
        <f>1/SQRT(2*3.14*'STDEV DATA'!$E$4)*EXP(-((E2323-'RATA RATA DATA'!$E$5)^2/(2*'STDEV DATA'!$E$4^2)))</f>
        <v>0.23005743948412491</v>
      </c>
      <c r="S2323">
        <f>1/SQRT(2*3.14*'STDEV DATA'!$E$5)*EXP(-((E2323-'RATA RATA DATA'!$E$6)^2/(2*'STDEV DATA'!$E$5^2)))</f>
        <v>0.21581983828456944</v>
      </c>
      <c r="U2323">
        <f>1/SQRT(2*3.14*'STDEV DATA'!$F$4)*EXP(-((F2323-'RATA RATA DATA'!$F$5)^2/(2*'STDEV DATA'!$F$4^2)))</f>
        <v>6.1643058590409874E-2</v>
      </c>
      <c r="V2323">
        <f>1/SQRT(2*3.14*'STDEV DATA'!$F$5)*EXP(-((F2323-'RATA RATA DATA'!$F$6)^2/(2*'STDEV DATA'!$F$5^2)))</f>
        <v>7.0637520417500863E-2</v>
      </c>
      <c r="X2323">
        <f>I2323*L2323*O2323*R2323*U2323*'PROBABILITY DATA'!$C$4</f>
        <v>5.092603541741034E-7</v>
      </c>
      <c r="Y2323">
        <f>J2323*M2323*P2323*S2323*V2323*'PROBABILITY DATA'!$C$5</f>
        <v>8.7742989504242384E-7</v>
      </c>
      <c r="AA2323">
        <f t="shared" si="73"/>
        <v>8.7742989504242384E-7</v>
      </c>
      <c r="AC2323" s="5" t="str">
        <f t="shared" si="72"/>
        <v>TIDAK</v>
      </c>
    </row>
    <row r="2324" spans="2:29" x14ac:dyDescent="0.2">
      <c r="B2324" s="7">
        <v>6.1644802270000003</v>
      </c>
      <c r="C2324" s="8">
        <v>189.05875639999999</v>
      </c>
      <c r="D2324" s="8">
        <v>27312.168379999999</v>
      </c>
      <c r="E2324" s="8">
        <v>6.8221567409999997</v>
      </c>
      <c r="F2324">
        <v>319.95159255857999</v>
      </c>
      <c r="G2324" t="s">
        <v>13</v>
      </c>
      <c r="I2324">
        <f>1/SQRT(2*3.14*'STDEV DATA'!$B$4)*EXP(-((B2324-'RATA RATA DATA'!$B$5)^2/(2*'STDEV DATA'!$B$4^2)))</f>
        <v>0.27365743073196802</v>
      </c>
      <c r="J2324">
        <f>1/SQRT(2*3.14*'STDEV DATA'!$B$5)*EXP(-((B2324-'RATA RATA DATA'!$B$6)^2/(2*'STDEV DATA'!$B$5^2)))</f>
        <v>0.26885385931932221</v>
      </c>
      <c r="L2324">
        <f>1/SQRT(2*3.14*'STDEV DATA'!$C$4)*EXP(-((C2324-'RATA RATA DATA'!$C$5)^2/(2*'STDEV DATA'!$C$4^2)))</f>
        <v>6.5724644106201033E-2</v>
      </c>
      <c r="M2324">
        <f>1/SQRT(2*3.14*'STDEV DATA'!$C$5)*EXP(-((C2324-'RATA RATA DATA'!$C$6)^2/(2*'STDEV DATA'!$C$5^2)))</f>
        <v>6.9446336071883816E-2</v>
      </c>
      <c r="O2324">
        <f>1/SQRT(2*3.14*'STDEV DATA'!$D$4)*EXP(-((D2324-'RATA RATA DATA'!$D$5)^2/(2*'STDEV DATA'!$D$4^2)))</f>
        <v>3.6122586070865153E-3</v>
      </c>
      <c r="P2324">
        <f>1/SQRT(2*3.14*'STDEV DATA'!$D$5)*EXP(-((D2324-'RATA RATA DATA'!$D$6)^2/(2*'STDEV DATA'!$D$5^2)))</f>
        <v>3.5000047644033251E-3</v>
      </c>
      <c r="R2324">
        <f>1/SQRT(2*3.14*'STDEV DATA'!$E$4)*EXP(-((E2324-'RATA RATA DATA'!$E$5)^2/(2*'STDEV DATA'!$E$4^2)))</f>
        <v>0.29944330959221976</v>
      </c>
      <c r="S2324">
        <f>1/SQRT(2*3.14*'STDEV DATA'!$E$5)*EXP(-((E2324-'RATA RATA DATA'!$E$6)^2/(2*'STDEV DATA'!$E$5^2)))</f>
        <v>0.32044355284637799</v>
      </c>
      <c r="U2324">
        <f>1/SQRT(2*3.14*'STDEV DATA'!$F$4)*EXP(-((F2324-'RATA RATA DATA'!$F$5)^2/(2*'STDEV DATA'!$F$4^2)))</f>
        <v>5.8805470533868483E-2</v>
      </c>
      <c r="V2324">
        <f>1/SQRT(2*3.14*'STDEV DATA'!$F$5)*EXP(-((F2324-'RATA RATA DATA'!$F$6)^2/(2*'STDEV DATA'!$F$5^2)))</f>
        <v>6.3788837493179068E-2</v>
      </c>
      <c r="X2324">
        <f>I2324*L2324*O2324*R2324*U2324*'PROBABILITY DATA'!$C$4</f>
        <v>4.4630692666858147E-7</v>
      </c>
      <c r="Y2324">
        <f>J2324*M2324*P2324*S2324*V2324*'PROBABILITY DATA'!$C$5</f>
        <v>8.145115264235136E-7</v>
      </c>
      <c r="AA2324">
        <f t="shared" si="73"/>
        <v>8.145115264235136E-7</v>
      </c>
      <c r="AC2324" s="5" t="str">
        <f t="shared" si="72"/>
        <v>TIDAK</v>
      </c>
    </row>
    <row r="2325" spans="2:29" x14ac:dyDescent="0.2">
      <c r="B2325" s="7">
        <v>9.1609975400000003</v>
      </c>
      <c r="C2325" s="8">
        <v>241.38309709999999</v>
      </c>
      <c r="D2325" s="8">
        <v>28170.8851</v>
      </c>
      <c r="E2325" s="8">
        <v>6.8196030959999998</v>
      </c>
      <c r="F2325">
        <v>262.57204204579</v>
      </c>
      <c r="G2325" t="s">
        <v>13</v>
      </c>
      <c r="I2325">
        <f>1/SQRT(2*3.14*'STDEV DATA'!$B$4)*EXP(-((B2325-'RATA RATA DATA'!$B$5)^2/(2*'STDEV DATA'!$B$4^2)))</f>
        <v>0.10322398034247843</v>
      </c>
      <c r="J2325">
        <f>1/SQRT(2*3.14*'STDEV DATA'!$B$5)*EXP(-((B2325-'RATA RATA DATA'!$B$6)^2/(2*'STDEV DATA'!$B$5^2)))</f>
        <v>0.13016231178179999</v>
      </c>
      <c r="L2325">
        <f>1/SQRT(2*3.14*'STDEV DATA'!$C$4)*EXP(-((C2325-'RATA RATA DATA'!$C$5)^2/(2*'STDEV DATA'!$C$4^2)))</f>
        <v>2.9427487682768518E-2</v>
      </c>
      <c r="M2325">
        <f>1/SQRT(2*3.14*'STDEV DATA'!$C$5)*EXP(-((C2325-'RATA RATA DATA'!$C$6)^2/(2*'STDEV DATA'!$C$5^2)))</f>
        <v>2.5481764650442107E-2</v>
      </c>
      <c r="O2325">
        <f>1/SQRT(2*3.14*'STDEV DATA'!$D$4)*EXP(-((D2325-'RATA RATA DATA'!$D$5)^2/(2*'STDEV DATA'!$D$4^2)))</f>
        <v>3.4171944349282368E-3</v>
      </c>
      <c r="P2325">
        <f>1/SQRT(2*3.14*'STDEV DATA'!$D$5)*EXP(-((D2325-'RATA RATA DATA'!$D$6)^2/(2*'STDEV DATA'!$D$5^2)))</f>
        <v>3.2628767025830491E-3</v>
      </c>
      <c r="R2325">
        <f>1/SQRT(2*3.14*'STDEV DATA'!$E$4)*EXP(-((E2325-'RATA RATA DATA'!$E$5)^2/(2*'STDEV DATA'!$E$4^2)))</f>
        <v>0.29935151661320358</v>
      </c>
      <c r="S2325">
        <f>1/SQRT(2*3.14*'STDEV DATA'!$E$5)*EXP(-((E2325-'RATA RATA DATA'!$E$6)^2/(2*'STDEV DATA'!$E$5^2)))</f>
        <v>0.32034508230309044</v>
      </c>
      <c r="U2325">
        <f>1/SQRT(2*3.14*'STDEV DATA'!$F$4)*EXP(-((F2325-'RATA RATA DATA'!$F$5)^2/(2*'STDEV DATA'!$F$4^2)))</f>
        <v>1.509246512574919E-2</v>
      </c>
      <c r="V2325">
        <f>1/SQRT(2*3.14*'STDEV DATA'!$F$5)*EXP(-((F2325-'RATA RATA DATA'!$F$6)^2/(2*'STDEV DATA'!$F$5^2)))</f>
        <v>5.6128812467897346E-3</v>
      </c>
      <c r="X2325">
        <f>I2325*L2325*O2325*R2325*U2325*'PROBABILITY DATA'!$C$4</f>
        <v>1.8294986067086497E-8</v>
      </c>
      <c r="Y2325">
        <f>J2325*M2325*P2325*S2325*V2325*'PROBABILITY DATA'!$C$5</f>
        <v>1.1865501332686616E-8</v>
      </c>
      <c r="AA2325">
        <f t="shared" si="73"/>
        <v>1.8294986067086497E-8</v>
      </c>
      <c r="AC2325" s="5" t="str">
        <f t="shared" si="72"/>
        <v>YA</v>
      </c>
    </row>
    <row r="2326" spans="2:29" x14ac:dyDescent="0.2">
      <c r="B2326" s="7">
        <v>5.2778755679999998</v>
      </c>
      <c r="C2326" s="8">
        <v>166.7330068</v>
      </c>
      <c r="D2326" s="8">
        <v>18404.05069</v>
      </c>
      <c r="E2326" s="8">
        <v>4.7771242620000001</v>
      </c>
      <c r="F2326">
        <v>333.77577661081295</v>
      </c>
      <c r="G2326" t="s">
        <v>13</v>
      </c>
      <c r="I2326">
        <f>1/SQRT(2*3.14*'STDEV DATA'!$B$4)*EXP(-((B2326-'RATA RATA DATA'!$B$5)^2/(2*'STDEV DATA'!$B$4^2)))</f>
        <v>0.14086354187739145</v>
      </c>
      <c r="J2326">
        <f>1/SQRT(2*3.14*'STDEV DATA'!$B$5)*EXP(-((B2326-'RATA RATA DATA'!$B$6)^2/(2*'STDEV DATA'!$B$5^2)))</f>
        <v>0.16205637481765511</v>
      </c>
      <c r="L2326">
        <f>1/SQRT(2*3.14*'STDEV DATA'!$C$4)*EXP(-((C2326-'RATA RATA DATA'!$C$5)^2/(2*'STDEV DATA'!$C$4^2)))</f>
        <v>4.7912187823464625E-2</v>
      </c>
      <c r="M2326">
        <f>1/SQRT(2*3.14*'STDEV DATA'!$C$5)*EXP(-((C2326-'RATA RATA DATA'!$C$6)^2/(2*'STDEV DATA'!$C$5^2)))</f>
        <v>4.4910661503433334E-2</v>
      </c>
      <c r="O2326">
        <f>1/SQRT(2*3.14*'STDEV DATA'!$D$4)*EXP(-((D2326-'RATA RATA DATA'!$D$5)^2/(2*'STDEV DATA'!$D$4^2)))</f>
        <v>3.80112194773209E-3</v>
      </c>
      <c r="P2326">
        <f>1/SQRT(2*3.14*'STDEV DATA'!$D$5)*EXP(-((D2326-'RATA RATA DATA'!$D$6)^2/(2*'STDEV DATA'!$D$5^2)))</f>
        <v>3.9933429630071345E-3</v>
      </c>
      <c r="R2326">
        <f>1/SQRT(2*3.14*'STDEV DATA'!$E$4)*EXP(-((E2326-'RATA RATA DATA'!$E$5)^2/(2*'STDEV DATA'!$E$4^2)))</f>
        <v>0.11407072921641997</v>
      </c>
      <c r="S2326">
        <f>1/SQRT(2*3.14*'STDEV DATA'!$E$5)*EXP(-((E2326-'RATA RATA DATA'!$E$6)^2/(2*'STDEV DATA'!$E$5^2)))</f>
        <v>9.9193595853955097E-2</v>
      </c>
      <c r="U2326">
        <f>1/SQRT(2*3.14*'STDEV DATA'!$F$4)*EXP(-((F2326-'RATA RATA DATA'!$F$5)^2/(2*'STDEV DATA'!$F$4^2)))</f>
        <v>6.1643058590409874E-2</v>
      </c>
      <c r="V2326">
        <f>1/SQRT(2*3.14*'STDEV DATA'!$F$5)*EXP(-((F2326-'RATA RATA DATA'!$F$6)^2/(2*'STDEV DATA'!$F$5^2)))</f>
        <v>7.0637520417500863E-2</v>
      </c>
      <c r="X2326">
        <f>I2326*L2326*O2326*R2326*U2326*'PROBABILITY DATA'!$C$4</f>
        <v>7.0372303567728813E-8</v>
      </c>
      <c r="Y2326">
        <f>J2326*M2326*P2326*S2326*V2326*'PROBABILITY DATA'!$C$5</f>
        <v>1.2417610194039632E-7</v>
      </c>
      <c r="AA2326">
        <f t="shared" si="73"/>
        <v>1.2417610194039632E-7</v>
      </c>
      <c r="AC2326" s="5" t="str">
        <f t="shared" si="72"/>
        <v>TIDAK</v>
      </c>
    </row>
    <row r="2327" spans="2:29" x14ac:dyDescent="0.2">
      <c r="B2327" s="7">
        <v>3.9757526580000002</v>
      </c>
      <c r="C2327" s="8">
        <v>135.89197799999999</v>
      </c>
      <c r="D2327" s="8">
        <v>17430.841939999998</v>
      </c>
      <c r="E2327" s="8">
        <v>6.3057876510000002</v>
      </c>
      <c r="F2327">
        <v>373.48642498835</v>
      </c>
      <c r="G2327" t="s">
        <v>13</v>
      </c>
      <c r="I2327">
        <f>1/SQRT(2*3.14*'STDEV DATA'!$B$4)*EXP(-((B2327-'RATA RATA DATA'!$B$5)^2/(2*'STDEV DATA'!$B$4^2)))</f>
        <v>2.4141498425664952E-2</v>
      </c>
      <c r="J2327">
        <f>1/SQRT(2*3.14*'STDEV DATA'!$B$5)*EXP(-((B2327-'RATA RATA DATA'!$B$6)^2/(2*'STDEV DATA'!$B$5^2)))</f>
        <v>4.242523361347765E-2</v>
      </c>
      <c r="L2327">
        <f>1/SQRT(2*3.14*'STDEV DATA'!$C$4)*EXP(-((C2327-'RATA RATA DATA'!$C$5)^2/(2*'STDEV DATA'!$C$4^2)))</f>
        <v>1.6189716443425588E-2</v>
      </c>
      <c r="M2327">
        <f>1/SQRT(2*3.14*'STDEV DATA'!$C$5)*EXP(-((C2327-'RATA RATA DATA'!$C$6)^2/(2*'STDEV DATA'!$C$5^2)))</f>
        <v>1.0515211986026807E-2</v>
      </c>
      <c r="O2327">
        <f>1/SQRT(2*3.14*'STDEV DATA'!$D$4)*EXP(-((D2327-'RATA RATA DATA'!$D$5)^2/(2*'STDEV DATA'!$D$4^2)))</f>
        <v>3.6068849280852669E-3</v>
      </c>
      <c r="P2327">
        <f>1/SQRT(2*3.14*'STDEV DATA'!$D$5)*EXP(-((D2327-'RATA RATA DATA'!$D$6)^2/(2*'STDEV DATA'!$D$5^2)))</f>
        <v>3.7930445174827296E-3</v>
      </c>
      <c r="R2327">
        <f>1/SQRT(2*3.14*'STDEV DATA'!$E$4)*EXP(-((E2327-'RATA RATA DATA'!$E$5)^2/(2*'STDEV DATA'!$E$4^2)))</f>
        <v>0.2688683757660284</v>
      </c>
      <c r="S2327">
        <f>1/SQRT(2*3.14*'STDEV DATA'!$E$5)*EXP(-((E2327-'RATA RATA DATA'!$E$6)^2/(2*'STDEV DATA'!$E$5^2)))</f>
        <v>0.28392426557024031</v>
      </c>
      <c r="U2327">
        <f>1/SQRT(2*3.14*'STDEV DATA'!$F$4)*EXP(-((F2327-'RATA RATA DATA'!$F$5)^2/(2*'STDEV DATA'!$F$4^2)))</f>
        <v>3.8506771791555858E-2</v>
      </c>
      <c r="V2327">
        <f>1/SQRT(2*3.14*'STDEV DATA'!$F$5)*EXP(-((F2327-'RATA RATA DATA'!$F$6)^2/(2*'STDEV DATA'!$F$5^2)))</f>
        <v>3.3317658683622332E-2</v>
      </c>
      <c r="X2327">
        <f>I2327*L2327*O2327*R2327*U2327*'PROBABILITY DATA'!$C$4</f>
        <v>5.6937651182677213E-9</v>
      </c>
      <c r="Y2327">
        <f>J2327*M2327*P2327*S2327*V2327*'PROBABILITY DATA'!$C$5</f>
        <v>9.7605425983833618E-9</v>
      </c>
      <c r="AA2327">
        <f t="shared" si="73"/>
        <v>9.7605425983833618E-9</v>
      </c>
      <c r="AC2327" s="5" t="str">
        <f t="shared" si="72"/>
        <v>TIDAK</v>
      </c>
    </row>
    <row r="2328" spans="2:29" x14ac:dyDescent="0.2">
      <c r="B2328" s="7">
        <v>5.6852164629999997</v>
      </c>
      <c r="C2328" s="8">
        <v>154.57000199999999</v>
      </c>
      <c r="D2328" s="8">
        <v>17628.04306</v>
      </c>
      <c r="E2328" s="8">
        <v>6.6644437889999999</v>
      </c>
      <c r="F2328">
        <v>390.09473084486001</v>
      </c>
      <c r="G2328" t="s">
        <v>13</v>
      </c>
      <c r="I2328">
        <f>1/SQRT(2*3.14*'STDEV DATA'!$B$4)*EXP(-((B2328-'RATA RATA DATA'!$B$5)^2/(2*'STDEV DATA'!$B$4^2)))</f>
        <v>0.20172661919917115</v>
      </c>
      <c r="J2328">
        <f>1/SQRT(2*3.14*'STDEV DATA'!$B$5)*EXP(-((B2328-'RATA RATA DATA'!$B$6)^2/(2*'STDEV DATA'!$B$5^2)))</f>
        <v>0.2130227676941871</v>
      </c>
      <c r="L2328">
        <f>1/SQRT(2*3.14*'STDEV DATA'!$C$4)*EXP(-((C2328-'RATA RATA DATA'!$C$5)^2/(2*'STDEV DATA'!$C$4^2)))</f>
        <v>3.4168269992449977E-2</v>
      </c>
      <c r="M2328">
        <f>1/SQRT(2*3.14*'STDEV DATA'!$C$5)*EXP(-((C2328-'RATA RATA DATA'!$C$6)^2/(2*'STDEV DATA'!$C$5^2)))</f>
        <v>2.8497766776130976E-2</v>
      </c>
      <c r="O2328">
        <f>1/SQRT(2*3.14*'STDEV DATA'!$D$4)*EXP(-((D2328-'RATA RATA DATA'!$D$5)^2/(2*'STDEV DATA'!$D$4^2)))</f>
        <v>3.648791660804133E-3</v>
      </c>
      <c r="P2328">
        <f>1/SQRT(2*3.14*'STDEV DATA'!$D$5)*EXP(-((D2328-'RATA RATA DATA'!$D$6)^2/(2*'STDEV DATA'!$D$5^2)))</f>
        <v>3.8368219279861612E-3</v>
      </c>
      <c r="R2328">
        <f>1/SQRT(2*3.14*'STDEV DATA'!$E$4)*EXP(-((E2328-'RATA RATA DATA'!$E$5)^2/(2*'STDEV DATA'!$E$4^2)))</f>
        <v>0.29259058993874398</v>
      </c>
      <c r="S2328">
        <f>1/SQRT(2*3.14*'STDEV DATA'!$E$5)*EXP(-((E2328-'RATA RATA DATA'!$E$6)^2/(2*'STDEV DATA'!$E$5^2)))</f>
        <v>0.31271642632733304</v>
      </c>
      <c r="U2328">
        <f>1/SQRT(2*3.14*'STDEV DATA'!$F$4)*EXP(-((F2328-'RATA RATA DATA'!$F$5)^2/(2*'STDEV DATA'!$F$4^2)))</f>
        <v>2.4226798567301876E-2</v>
      </c>
      <c r="V2328">
        <f>1/SQRT(2*3.14*'STDEV DATA'!$F$5)*EXP(-((F2328-'RATA RATA DATA'!$F$6)^2/(2*'STDEV DATA'!$F$5^2)))</f>
        <v>1.5367672319393606E-2</v>
      </c>
      <c r="X2328">
        <f>I2328*L2328*O2328*R2328*U2328*'PROBABILITY DATA'!$C$4</f>
        <v>6.9547033593382719E-8</v>
      </c>
      <c r="Y2328">
        <f>J2328*M2328*P2328*S2328*V2328*'PROBABILITY DATA'!$C$5</f>
        <v>6.825493240528801E-8</v>
      </c>
      <c r="AA2328">
        <f t="shared" si="73"/>
        <v>6.9547033593382719E-8</v>
      </c>
      <c r="AC2328" s="5" t="str">
        <f t="shared" si="72"/>
        <v>YA</v>
      </c>
    </row>
    <row r="2329" spans="2:29" x14ac:dyDescent="0.2">
      <c r="B2329" s="7">
        <v>6.9336539100000003</v>
      </c>
      <c r="C2329" s="8">
        <v>217.77031640000001</v>
      </c>
      <c r="D2329" s="8">
        <v>19026.017329999999</v>
      </c>
      <c r="E2329" s="8">
        <v>3.11744098</v>
      </c>
      <c r="F2329">
        <v>317.06684244058999</v>
      </c>
      <c r="G2329" t="s">
        <v>13</v>
      </c>
      <c r="I2329">
        <f>1/SQRT(2*3.14*'STDEV DATA'!$B$4)*EXP(-((B2329-'RATA RATA DATA'!$B$5)^2/(2*'STDEV DATA'!$B$4^2)))</f>
        <v>0.34227929860412493</v>
      </c>
      <c r="J2329">
        <f>1/SQRT(2*3.14*'STDEV DATA'!$B$5)*EXP(-((B2329-'RATA RATA DATA'!$B$6)^2/(2*'STDEV DATA'!$B$5^2)))</f>
        <v>0.3194755514127966</v>
      </c>
      <c r="L2329">
        <f>1/SQRT(2*3.14*'STDEV DATA'!$C$4)*EXP(-((C2329-'RATA RATA DATA'!$C$5)^2/(2*'STDEV DATA'!$C$4^2)))</f>
        <v>5.5290851864883965E-2</v>
      </c>
      <c r="M2329">
        <f>1/SQRT(2*3.14*'STDEV DATA'!$C$5)*EXP(-((C2329-'RATA RATA DATA'!$C$6)^2/(2*'STDEV DATA'!$C$5^2)))</f>
        <v>5.6925169118986679E-2</v>
      </c>
      <c r="O2329">
        <f>1/SQRT(2*3.14*'STDEV DATA'!$D$4)*EXP(-((D2329-'RATA RATA DATA'!$D$5)^2/(2*'STDEV DATA'!$D$4^2)))</f>
        <v>3.9072418819046679E-3</v>
      </c>
      <c r="P2329">
        <f>1/SQRT(2*3.14*'STDEV DATA'!$D$5)*EXP(-((D2329-'RATA RATA DATA'!$D$6)^2/(2*'STDEV DATA'!$D$5^2)))</f>
        <v>4.0989081815548415E-3</v>
      </c>
      <c r="R2329">
        <f>1/SQRT(2*3.14*'STDEV DATA'!$E$4)*EXP(-((E2329-'RATA RATA DATA'!$E$5)^2/(2*'STDEV DATA'!$E$4^2)))</f>
        <v>1.8071104272846403E-2</v>
      </c>
      <c r="S2329">
        <f>1/SQRT(2*3.14*'STDEV DATA'!$E$5)*EXP(-((E2329-'RATA RATA DATA'!$E$6)^2/(2*'STDEV DATA'!$E$5^2)))</f>
        <v>9.7917650352222062E-3</v>
      </c>
      <c r="U2329">
        <f>1/SQRT(2*3.14*'STDEV DATA'!$F$4)*EXP(-((F2329-'RATA RATA DATA'!$F$5)^2/(2*'STDEV DATA'!$F$4^2)))</f>
        <v>5.7435541619642892E-2</v>
      </c>
      <c r="V2329">
        <f>1/SQRT(2*3.14*'STDEV DATA'!$F$5)*EXP(-((F2329-'RATA RATA DATA'!$F$6)^2/(2*'STDEV DATA'!$F$5^2)))</f>
        <v>6.0984298745073939E-2</v>
      </c>
      <c r="X2329">
        <f>I2329*L2329*O2329*R2329*U2329*'PROBABILITY DATA'!$C$4</f>
        <v>2.9940330183505368E-8</v>
      </c>
      <c r="Y2329">
        <f>J2329*M2329*P2329*S2329*V2329*'PROBABILITY DATA'!$C$5</f>
        <v>2.7142879970052811E-8</v>
      </c>
      <c r="AA2329">
        <f t="shared" si="73"/>
        <v>2.9940330183505368E-8</v>
      </c>
      <c r="AC2329" s="5" t="str">
        <f t="shared" si="72"/>
        <v>YA</v>
      </c>
    </row>
    <row r="2330" spans="2:29" x14ac:dyDescent="0.2">
      <c r="B2330" s="7">
        <v>7.4644851860000001</v>
      </c>
      <c r="C2330" s="8">
        <v>227.0000192</v>
      </c>
      <c r="D2330" s="8">
        <v>26559.3609</v>
      </c>
      <c r="E2330" s="8">
        <v>5.6578121330000002</v>
      </c>
      <c r="F2330">
        <v>300.69065066463997</v>
      </c>
      <c r="G2330" t="s">
        <v>13</v>
      </c>
      <c r="I2330">
        <f>1/SQRT(2*3.14*'STDEV DATA'!$B$4)*EXP(-((B2330-'RATA RATA DATA'!$B$5)^2/(2*'STDEV DATA'!$B$4^2)))</f>
        <v>0.33000583293828462</v>
      </c>
      <c r="J2330">
        <f>1/SQRT(2*3.14*'STDEV DATA'!$B$5)*EXP(-((B2330-'RATA RATA DATA'!$B$6)^2/(2*'STDEV DATA'!$B$5^2)))</f>
        <v>0.31145292471202995</v>
      </c>
      <c r="L2330">
        <f>1/SQRT(2*3.14*'STDEV DATA'!$C$4)*EXP(-((C2330-'RATA RATA DATA'!$C$5)^2/(2*'STDEV DATA'!$C$4^2)))</f>
        <v>4.5539399604769396E-2</v>
      </c>
      <c r="M2330">
        <f>1/SQRT(2*3.14*'STDEV DATA'!$C$5)*EXP(-((C2330-'RATA RATA DATA'!$C$6)^2/(2*'STDEV DATA'!$C$5^2)))</f>
        <v>4.4538497557864189E-2</v>
      </c>
      <c r="O2330">
        <f>1/SQRT(2*3.14*'STDEV DATA'!$D$4)*EXP(-((D2330-'RATA RATA DATA'!$D$5)^2/(2*'STDEV DATA'!$D$4^2)))</f>
        <v>3.7647464737401758E-3</v>
      </c>
      <c r="P2330">
        <f>1/SQRT(2*3.14*'STDEV DATA'!$D$5)*EXP(-((D2330-'RATA RATA DATA'!$D$6)^2/(2*'STDEV DATA'!$D$5^2)))</f>
        <v>3.6912224335132414E-3</v>
      </c>
      <c r="R2330">
        <f>1/SQRT(2*3.14*'STDEV DATA'!$E$4)*EXP(-((E2330-'RATA RATA DATA'!$E$5)^2/(2*'STDEV DATA'!$E$4^2)))</f>
        <v>0.20625090325520037</v>
      </c>
      <c r="S2330">
        <f>1/SQRT(2*3.14*'STDEV DATA'!$E$5)*EXP(-((E2330-'RATA RATA DATA'!$E$6)^2/(2*'STDEV DATA'!$E$5^2)))</f>
        <v>0.2063386023360381</v>
      </c>
      <c r="U2330">
        <f>1/SQRT(2*3.14*'STDEV DATA'!$F$4)*EXP(-((F2330-'RATA RATA DATA'!$F$5)^2/(2*'STDEV DATA'!$F$4^2)))</f>
        <v>4.5922472283600538E-2</v>
      </c>
      <c r="V2330">
        <f>1/SQRT(2*3.14*'STDEV DATA'!$F$5)*EXP(-((F2330-'RATA RATA DATA'!$F$6)^2/(2*'STDEV DATA'!$F$5^2)))</f>
        <v>4.0464091796724527E-2</v>
      </c>
      <c r="X2330">
        <f>I2330*L2330*O2330*R2330*U2330*'PROBABILITY DATA'!$C$4</f>
        <v>2.0905123259576817E-7</v>
      </c>
      <c r="Y2330">
        <f>J2330*M2330*P2330*S2330*V2330*'PROBABILITY DATA'!$C$5</f>
        <v>2.6068451543567118E-7</v>
      </c>
      <c r="AA2330">
        <f t="shared" si="73"/>
        <v>2.6068451543567118E-7</v>
      </c>
      <c r="AC2330" s="5" t="str">
        <f t="shared" si="72"/>
        <v>TIDAK</v>
      </c>
    </row>
    <row r="2331" spans="2:29" x14ac:dyDescent="0.2">
      <c r="B2331" s="7">
        <v>6.0718388640000001</v>
      </c>
      <c r="C2331" s="8">
        <v>217.82653089999999</v>
      </c>
      <c r="D2331" s="8">
        <v>17162.753929999999</v>
      </c>
      <c r="E2331" s="8">
        <v>3.5211252169999998</v>
      </c>
      <c r="F2331">
        <v>319.03734575176998</v>
      </c>
      <c r="G2331" t="s">
        <v>13</v>
      </c>
      <c r="I2331">
        <f>1/SQRT(2*3.14*'STDEV DATA'!$B$4)*EXP(-((B2331-'RATA RATA DATA'!$B$5)^2/(2*'STDEV DATA'!$B$4^2)))</f>
        <v>0.2605612058096673</v>
      </c>
      <c r="J2331">
        <f>1/SQRT(2*3.14*'STDEV DATA'!$B$5)*EXP(-((B2331-'RATA RATA DATA'!$B$6)^2/(2*'STDEV DATA'!$B$5^2)))</f>
        <v>0.25895991178215261</v>
      </c>
      <c r="L2331">
        <f>1/SQRT(2*3.14*'STDEV DATA'!$C$4)*EXP(-((C2331-'RATA RATA DATA'!$C$5)^2/(2*'STDEV DATA'!$C$4^2)))</f>
        <v>5.5236811386878221E-2</v>
      </c>
      <c r="M2331">
        <f>1/SQRT(2*3.14*'STDEV DATA'!$C$5)*EXP(-((C2331-'RATA RATA DATA'!$C$6)^2/(2*'STDEV DATA'!$C$5^2)))</f>
        <v>5.6855347620581573E-2</v>
      </c>
      <c r="O2331">
        <f>1/SQRT(2*3.14*'STDEV DATA'!$D$4)*EXP(-((D2331-'RATA RATA DATA'!$D$5)^2/(2*'STDEV DATA'!$D$4^2)))</f>
        <v>3.5480138757635411E-3</v>
      </c>
      <c r="P2331">
        <f>1/SQRT(2*3.14*'STDEV DATA'!$D$5)*EXP(-((D2331-'RATA RATA DATA'!$D$6)^2/(2*'STDEV DATA'!$D$5^2)))</f>
        <v>3.7311415639440437E-3</v>
      </c>
      <c r="R2331">
        <f>1/SQRT(2*3.14*'STDEV DATA'!$E$4)*EXP(-((E2331-'RATA RATA DATA'!$E$5)^2/(2*'STDEV DATA'!$E$4^2)))</f>
        <v>3.0870890434000493E-2</v>
      </c>
      <c r="S2331">
        <f>1/SQRT(2*3.14*'STDEV DATA'!$E$5)*EXP(-((E2331-'RATA RATA DATA'!$E$6)^2/(2*'STDEV DATA'!$E$5^2)))</f>
        <v>1.9244276327201087E-2</v>
      </c>
      <c r="U2331">
        <f>1/SQRT(2*3.14*'STDEV DATA'!$F$4)*EXP(-((F2331-'RATA RATA DATA'!$F$5)^2/(2*'STDEV DATA'!$F$4^2)))</f>
        <v>5.8397783316342274E-2</v>
      </c>
      <c r="V2331">
        <f>1/SQRT(2*3.14*'STDEV DATA'!$F$5)*EXP(-((F2331-'RATA RATA DATA'!$F$6)^2/(2*'STDEV DATA'!$F$5^2)))</f>
        <v>6.2942008777609304E-2</v>
      </c>
      <c r="X2331">
        <f>I2331*L2331*O2331*R2331*U2331*'PROBABILITY DATA'!$C$4</f>
        <v>3.5913368756666374E-8</v>
      </c>
      <c r="Y2331">
        <f>J2331*M2331*P2331*S2331*V2331*'PROBABILITY DATA'!$C$5</f>
        <v>4.0574626308157314E-8</v>
      </c>
      <c r="AA2331">
        <f t="shared" si="73"/>
        <v>4.0574626308157314E-8</v>
      </c>
      <c r="AC2331" s="5" t="str">
        <f t="shared" si="72"/>
        <v>TIDAK</v>
      </c>
    </row>
    <row r="2332" spans="2:29" x14ac:dyDescent="0.2">
      <c r="B2332" s="7">
        <v>7.1361026130000003</v>
      </c>
      <c r="C2332" s="8">
        <v>186.58270580000001</v>
      </c>
      <c r="D2332" s="8">
        <v>19502.538970000001</v>
      </c>
      <c r="E2332" s="8">
        <v>8.0954265379999999</v>
      </c>
      <c r="F2332">
        <v>305.4300110556</v>
      </c>
      <c r="G2332" t="s">
        <v>13</v>
      </c>
      <c r="I2332">
        <f>1/SQRT(2*3.14*'STDEV DATA'!$B$4)*EXP(-((B2332-'RATA RATA DATA'!$B$5)^2/(2*'STDEV DATA'!$B$4^2)))</f>
        <v>0.34381176003079172</v>
      </c>
      <c r="J2332">
        <f>1/SQRT(2*3.14*'STDEV DATA'!$B$5)*EXP(-((B2332-'RATA RATA DATA'!$B$6)^2/(2*'STDEV DATA'!$B$5^2)))</f>
        <v>0.32082664656622817</v>
      </c>
      <c r="L2332">
        <f>1/SQRT(2*3.14*'STDEV DATA'!$C$4)*EXP(-((C2332-'RATA RATA DATA'!$C$5)^2/(2*'STDEV DATA'!$C$4^2)))</f>
        <v>6.4705687023125333E-2</v>
      </c>
      <c r="M2332">
        <f>1/SQRT(2*3.14*'STDEV DATA'!$C$5)*EXP(-((C2332-'RATA RATA DATA'!$C$6)^2/(2*'STDEV DATA'!$C$5^2)))</f>
        <v>6.7875998317563177E-2</v>
      </c>
      <c r="O2332">
        <f>1/SQRT(2*3.14*'STDEV DATA'!$D$4)*EXP(-((D2332-'RATA RATA DATA'!$D$5)^2/(2*'STDEV DATA'!$D$4^2)))</f>
        <v>3.9779633224549093E-3</v>
      </c>
      <c r="P2332">
        <f>1/SQRT(2*3.14*'STDEV DATA'!$D$5)*EXP(-((D2332-'RATA RATA DATA'!$D$6)^2/(2*'STDEV DATA'!$D$5^2)))</f>
        <v>4.1667060959190974E-3</v>
      </c>
      <c r="R2332">
        <f>1/SQRT(2*3.14*'STDEV DATA'!$E$4)*EXP(-((E2332-'RATA RATA DATA'!$E$5)^2/(2*'STDEV DATA'!$E$4^2)))</f>
        <v>0.26373396866319898</v>
      </c>
      <c r="S2332">
        <f>1/SQRT(2*3.14*'STDEV DATA'!$E$5)*EXP(-((E2332-'RATA RATA DATA'!$E$6)^2/(2*'STDEV DATA'!$E$5^2)))</f>
        <v>0.26050423057897665</v>
      </c>
      <c r="U2332">
        <f>1/SQRT(2*3.14*'STDEV DATA'!$F$4)*EXP(-((F2332-'RATA RATA DATA'!$F$5)^2/(2*'STDEV DATA'!$F$4^2)))</f>
        <v>4.9770159422366754E-2</v>
      </c>
      <c r="V2332">
        <f>1/SQRT(2*3.14*'STDEV DATA'!$F$5)*EXP(-((F2332-'RATA RATA DATA'!$F$6)^2/(2*'STDEV DATA'!$F$5^2)))</f>
        <v>4.6815975402182623E-2</v>
      </c>
      <c r="X2332">
        <f>I2332*L2332*O2332*R2332*U2332*'PROBABILITY DATA'!$C$4</f>
        <v>4.5315420835186418E-7</v>
      </c>
      <c r="Y2332">
        <f>J2332*M2332*P2332*S2332*V2332*'PROBABILITY DATA'!$C$5</f>
        <v>6.7476903937870283E-7</v>
      </c>
      <c r="AA2332">
        <f t="shared" si="73"/>
        <v>6.7476903937870283E-7</v>
      </c>
      <c r="AC2332" s="5" t="str">
        <f t="shared" si="72"/>
        <v>TIDAK</v>
      </c>
    </row>
    <row r="2333" spans="2:29" x14ac:dyDescent="0.2">
      <c r="B2333" s="7">
        <v>7.080794504</v>
      </c>
      <c r="C2333" s="8">
        <v>182.1139464</v>
      </c>
      <c r="D2333" s="8">
        <v>21453.33466</v>
      </c>
      <c r="E2333" s="8">
        <v>6.6672865269999999</v>
      </c>
      <c r="F2333">
        <v>333.77577661081295</v>
      </c>
      <c r="G2333" t="s">
        <v>13</v>
      </c>
      <c r="I2333">
        <f>1/SQRT(2*3.14*'STDEV DATA'!$B$4)*EXP(-((B2333-'RATA RATA DATA'!$B$5)^2/(2*'STDEV DATA'!$B$4^2)))</f>
        <v>0.34416649185164766</v>
      </c>
      <c r="J2333">
        <f>1/SQRT(2*3.14*'STDEV DATA'!$B$5)*EXP(-((B2333-'RATA RATA DATA'!$B$6)^2/(2*'STDEV DATA'!$B$5^2)))</f>
        <v>0.32100347270959284</v>
      </c>
      <c r="L2333">
        <f>1/SQRT(2*3.14*'STDEV DATA'!$C$4)*EXP(-((C2333-'RATA RATA DATA'!$C$5)^2/(2*'STDEV DATA'!$C$4^2)))</f>
        <v>6.2139305414157388E-2</v>
      </c>
      <c r="M2333">
        <f>1/SQRT(2*3.14*'STDEV DATA'!$C$5)*EXP(-((C2333-'RATA RATA DATA'!$C$6)^2/(2*'STDEV DATA'!$C$5^2)))</f>
        <v>6.4092091290786982E-2</v>
      </c>
      <c r="O2333">
        <f>1/SQRT(2*3.14*'STDEV DATA'!$D$4)*EXP(-((D2333-'RATA RATA DATA'!$D$5)^2/(2*'STDEV DATA'!$D$4^2)))</f>
        <v>4.1605081469282303E-3</v>
      </c>
      <c r="P2333">
        <f>1/SQRT(2*3.14*'STDEV DATA'!$D$5)*EXP(-((D2333-'RATA RATA DATA'!$D$6)^2/(2*'STDEV DATA'!$D$5^2)))</f>
        <v>4.3139478158980334E-3</v>
      </c>
      <c r="R2333">
        <f>1/SQRT(2*3.14*'STDEV DATA'!$E$4)*EXP(-((E2333-'RATA RATA DATA'!$E$5)^2/(2*'STDEV DATA'!$E$4^2)))</f>
        <v>0.29273491131961138</v>
      </c>
      <c r="S2333">
        <f>1/SQRT(2*3.14*'STDEV DATA'!$E$5)*EXP(-((E2333-'RATA RATA DATA'!$E$6)^2/(2*'STDEV DATA'!$E$5^2)))</f>
        <v>0.3128845965044616</v>
      </c>
      <c r="U2333">
        <f>1/SQRT(2*3.14*'STDEV DATA'!$F$4)*EXP(-((F2333-'RATA RATA DATA'!$F$5)^2/(2*'STDEV DATA'!$F$4^2)))</f>
        <v>6.1643058590409874E-2</v>
      </c>
      <c r="V2333">
        <f>1/SQRT(2*3.14*'STDEV DATA'!$F$5)*EXP(-((F2333-'RATA RATA DATA'!$F$6)^2/(2*'STDEV DATA'!$F$5^2)))</f>
        <v>7.0637520417500863E-2</v>
      </c>
      <c r="X2333">
        <f>I2333*L2333*O2333*R2333*U2333*'PROBABILITY DATA'!$C$4</f>
        <v>6.2636432667593857E-7</v>
      </c>
      <c r="Y2333">
        <f>J2333*M2333*P2333*S2333*V2333*'PROBABILITY DATA'!$C$5</f>
        <v>1.1961219223878803E-6</v>
      </c>
      <c r="AA2333">
        <f t="shared" si="73"/>
        <v>1.1961219223878803E-6</v>
      </c>
      <c r="AC2333" s="5" t="str">
        <f t="shared" si="72"/>
        <v>TIDAK</v>
      </c>
    </row>
    <row r="2334" spans="2:29" x14ac:dyDescent="0.2">
      <c r="B2334" s="7">
        <v>6.3285530809999999</v>
      </c>
      <c r="C2334" s="8">
        <v>192.07651509999999</v>
      </c>
      <c r="D2334" s="8">
        <v>33315.947079999998</v>
      </c>
      <c r="E2334" s="8">
        <v>7.050046536</v>
      </c>
      <c r="F2334">
        <v>333.77577661081295</v>
      </c>
      <c r="G2334" t="s">
        <v>13</v>
      </c>
      <c r="I2334">
        <f>1/SQRT(2*3.14*'STDEV DATA'!$B$4)*EXP(-((B2334-'RATA RATA DATA'!$B$5)^2/(2*'STDEV DATA'!$B$4^2)))</f>
        <v>0.29502924314746104</v>
      </c>
      <c r="J2334">
        <f>1/SQRT(2*3.14*'STDEV DATA'!$B$5)*EXP(-((B2334-'RATA RATA DATA'!$B$6)^2/(2*'STDEV DATA'!$B$5^2)))</f>
        <v>0.28479056679901882</v>
      </c>
      <c r="L2334">
        <f>1/SQRT(2*3.14*'STDEV DATA'!$C$4)*EXP(-((C2334-'RATA RATA DATA'!$C$5)^2/(2*'STDEV DATA'!$C$4^2)))</f>
        <v>6.6550568097587234E-2</v>
      </c>
      <c r="M2334">
        <f>1/SQRT(2*3.14*'STDEV DATA'!$C$5)*EXP(-((C2334-'RATA RATA DATA'!$C$6)^2/(2*'STDEV DATA'!$C$5^2)))</f>
        <v>7.0798552495162606E-2</v>
      </c>
      <c r="O2334">
        <f>1/SQRT(2*3.14*'STDEV DATA'!$D$4)*EXP(-((D2334-'RATA RATA DATA'!$D$5)^2/(2*'STDEV DATA'!$D$4^2)))</f>
        <v>2.033668296294336E-3</v>
      </c>
      <c r="P2334">
        <f>1/SQRT(2*3.14*'STDEV DATA'!$D$5)*EXP(-((D2334-'RATA RATA DATA'!$D$6)^2/(2*'STDEV DATA'!$D$5^2)))</f>
        <v>1.7344664667463849E-3</v>
      </c>
      <c r="R2334">
        <f>1/SQRT(2*3.14*'STDEV DATA'!$E$4)*EXP(-((E2334-'RATA RATA DATA'!$E$5)^2/(2*'STDEV DATA'!$E$4^2)))</f>
        <v>0.30497768892117899</v>
      </c>
      <c r="S2334">
        <f>1/SQRT(2*3.14*'STDEV DATA'!$E$5)*EXP(-((E2334-'RATA RATA DATA'!$E$6)^2/(2*'STDEV DATA'!$E$5^2)))</f>
        <v>0.3255398481861157</v>
      </c>
      <c r="U2334">
        <f>1/SQRT(2*3.14*'STDEV DATA'!$F$4)*EXP(-((F2334-'RATA RATA DATA'!$F$5)^2/(2*'STDEV DATA'!$F$4^2)))</f>
        <v>6.1643058590409874E-2</v>
      </c>
      <c r="V2334">
        <f>1/SQRT(2*3.14*'STDEV DATA'!$F$5)*EXP(-((F2334-'RATA RATA DATA'!$F$6)^2/(2*'STDEV DATA'!$F$5^2)))</f>
        <v>7.0637520417500863E-2</v>
      </c>
      <c r="X2334">
        <f>I2334*L2334*O2334*R2334*U2334*'PROBABILITY DATA'!$C$4</f>
        <v>2.9284388492634448E-7</v>
      </c>
      <c r="Y2334">
        <f>J2334*M2334*P2334*S2334*V2334*'PROBABILITY DATA'!$C$5</f>
        <v>4.9036814407608257E-7</v>
      </c>
      <c r="AA2334">
        <f t="shared" si="73"/>
        <v>4.9036814407608257E-7</v>
      </c>
      <c r="AC2334" s="5" t="str">
        <f t="shared" si="72"/>
        <v>TIDAK</v>
      </c>
    </row>
    <row r="2335" spans="2:29" x14ac:dyDescent="0.2">
      <c r="B2335" s="7">
        <v>6.1505957179999999</v>
      </c>
      <c r="C2335" s="8">
        <v>169.40277649999999</v>
      </c>
      <c r="D2335" s="8">
        <v>23890.893359999998</v>
      </c>
      <c r="E2335" s="8">
        <v>7.3359603099999999</v>
      </c>
      <c r="F2335">
        <v>375.80113005956002</v>
      </c>
      <c r="G2335" t="s">
        <v>13</v>
      </c>
      <c r="I2335">
        <f>1/SQRT(2*3.14*'STDEV DATA'!$B$4)*EXP(-((B2335-'RATA RATA DATA'!$B$5)^2/(2*'STDEV DATA'!$B$4^2)))</f>
        <v>0.27173570521704044</v>
      </c>
      <c r="J2335">
        <f>1/SQRT(2*3.14*'STDEV DATA'!$B$5)*EXP(-((B2335-'RATA RATA DATA'!$B$6)^2/(2*'STDEV DATA'!$B$5^2)))</f>
        <v>0.26740849805133871</v>
      </c>
      <c r="L2335">
        <f>1/SQRT(2*3.14*'STDEV DATA'!$C$4)*EXP(-((C2335-'RATA RATA DATA'!$C$5)^2/(2*'STDEV DATA'!$C$4^2)))</f>
        <v>5.0801158862378425E-2</v>
      </c>
      <c r="M2335">
        <f>1/SQRT(2*3.14*'STDEV DATA'!$C$5)*EXP(-((C2335-'RATA RATA DATA'!$C$6)^2/(2*'STDEV DATA'!$C$5^2)))</f>
        <v>4.8617959799277036E-2</v>
      </c>
      <c r="O2335">
        <f>1/SQRT(2*3.14*'STDEV DATA'!$D$4)*EXP(-((D2335-'RATA RATA DATA'!$D$5)^2/(2*'STDEV DATA'!$D$4^2)))</f>
        <v>4.125398784500146E-3</v>
      </c>
      <c r="P2335">
        <f>1/SQRT(2*3.14*'STDEV DATA'!$D$5)*EXP(-((D2335-'RATA RATA DATA'!$D$6)^2/(2*'STDEV DATA'!$D$5^2)))</f>
        <v>4.1869872837337714E-3</v>
      </c>
      <c r="R2335">
        <f>1/SQRT(2*3.14*'STDEV DATA'!$E$4)*EXP(-((E2335-'RATA RATA DATA'!$E$5)^2/(2*'STDEV DATA'!$E$4^2)))</f>
        <v>0.30426752087551151</v>
      </c>
      <c r="S2335">
        <f>1/SQRT(2*3.14*'STDEV DATA'!$E$5)*EXP(-((E2335-'RATA RATA DATA'!$E$6)^2/(2*'STDEV DATA'!$E$5^2)))</f>
        <v>0.32140299868253408</v>
      </c>
      <c r="U2335">
        <f>1/SQRT(2*3.14*'STDEV DATA'!$F$4)*EXP(-((F2335-'RATA RATA DATA'!$F$5)^2/(2*'STDEV DATA'!$F$4^2)))</f>
        <v>3.6440581306689764E-2</v>
      </c>
      <c r="V2335">
        <f>1/SQRT(2*3.14*'STDEV DATA'!$F$5)*EXP(-((F2335-'RATA RATA DATA'!$F$6)^2/(2*'STDEV DATA'!$F$5^2)))</f>
        <v>3.0401568931666092E-2</v>
      </c>
      <c r="X2335">
        <f>I2335*L2335*O2335*R2335*U2335*'PROBABILITY DATA'!$C$4</f>
        <v>2.4632819003812316E-7</v>
      </c>
      <c r="Y2335">
        <f>J2335*M2335*P2335*S2335*V2335*'PROBABILITY DATA'!$C$5</f>
        <v>3.2432935512041858E-7</v>
      </c>
      <c r="AA2335">
        <f t="shared" si="73"/>
        <v>3.2432935512041858E-7</v>
      </c>
      <c r="AC2335" s="5" t="str">
        <f t="shared" si="72"/>
        <v>TIDAK</v>
      </c>
    </row>
    <row r="2336" spans="2:29" x14ac:dyDescent="0.2">
      <c r="B2336" s="7">
        <v>7.080794504</v>
      </c>
      <c r="C2336" s="8">
        <v>205.6660157</v>
      </c>
      <c r="D2336" s="8">
        <v>27044.95981</v>
      </c>
      <c r="E2336" s="8">
        <v>4.0339335639999998</v>
      </c>
      <c r="F2336">
        <v>298.21381596939</v>
      </c>
      <c r="G2336" t="s">
        <v>13</v>
      </c>
      <c r="I2336">
        <f>1/SQRT(2*3.14*'STDEV DATA'!$B$4)*EXP(-((B2336-'RATA RATA DATA'!$B$5)^2/(2*'STDEV DATA'!$B$4^2)))</f>
        <v>0.34416649185164766</v>
      </c>
      <c r="J2336">
        <f>1/SQRT(2*3.14*'STDEV DATA'!$B$5)*EXP(-((B2336-'RATA RATA DATA'!$B$6)^2/(2*'STDEV DATA'!$B$5^2)))</f>
        <v>0.32100347270959284</v>
      </c>
      <c r="L2336">
        <f>1/SQRT(2*3.14*'STDEV DATA'!$C$4)*EXP(-((C2336-'RATA RATA DATA'!$C$5)^2/(2*'STDEV DATA'!$C$4^2)))</f>
        <v>6.4390462659254882E-2</v>
      </c>
      <c r="M2336">
        <f>1/SQRT(2*3.14*'STDEV DATA'!$C$5)*EXP(-((C2336-'RATA RATA DATA'!$C$6)^2/(2*'STDEV DATA'!$C$5^2)))</f>
        <v>6.869842085141814E-2</v>
      </c>
      <c r="O2336">
        <f>1/SQRT(2*3.14*'STDEV DATA'!$D$4)*EXP(-((D2336-'RATA RATA DATA'!$D$5)^2/(2*'STDEV DATA'!$D$4^2)))</f>
        <v>3.6685345605709106E-3</v>
      </c>
      <c r="P2336">
        <f>1/SQRT(2*3.14*'STDEV DATA'!$D$5)*EXP(-((D2336-'RATA RATA DATA'!$D$6)^2/(2*'STDEV DATA'!$D$5^2)))</f>
        <v>3.5698872213066951E-3</v>
      </c>
      <c r="R2336">
        <f>1/SQRT(2*3.14*'STDEV DATA'!$E$4)*EXP(-((E2336-'RATA RATA DATA'!$E$5)^2/(2*'STDEV DATA'!$E$4^2)))</f>
        <v>5.621048479769284E-2</v>
      </c>
      <c r="S2336">
        <f>1/SQRT(2*3.14*'STDEV DATA'!$E$5)*EXP(-((E2336-'RATA RATA DATA'!$E$6)^2/(2*'STDEV DATA'!$E$5^2)))</f>
        <v>4.0906301685255185E-2</v>
      </c>
      <c r="U2336">
        <f>1/SQRT(2*3.14*'STDEV DATA'!$F$4)*EXP(-((F2336-'RATA RATA DATA'!$F$5)^2/(2*'STDEV DATA'!$F$4^2)))</f>
        <v>4.3807756012450072E-2</v>
      </c>
      <c r="V2336">
        <f>1/SQRT(2*3.14*'STDEV DATA'!$F$5)*EXP(-((F2336-'RATA RATA DATA'!$F$6)^2/(2*'STDEV DATA'!$F$5^2)))</f>
        <v>3.7167421112975378E-2</v>
      </c>
      <c r="X2336">
        <f>I2336*L2336*O2336*R2336*U2336*'PROBABILITY DATA'!$C$4</f>
        <v>7.809766418522685E-8</v>
      </c>
      <c r="Y2336">
        <f>J2336*M2336*P2336*S2336*V2336*'PROBABILITY DATA'!$C$5</f>
        <v>7.2984457968734658E-8</v>
      </c>
      <c r="AA2336">
        <f t="shared" si="73"/>
        <v>7.809766418522685E-8</v>
      </c>
      <c r="AC2336" s="5" t="str">
        <f t="shared" si="72"/>
        <v>YA</v>
      </c>
    </row>
    <row r="2337" spans="2:29" x14ac:dyDescent="0.2">
      <c r="B2337" s="7">
        <v>5.5081555260000004</v>
      </c>
      <c r="C2337" s="8">
        <v>192.2265463</v>
      </c>
      <c r="D2337" s="8">
        <v>12137.0996</v>
      </c>
      <c r="E2337" s="8">
        <v>5.2304772760000002</v>
      </c>
      <c r="F2337">
        <v>433.02150609744001</v>
      </c>
      <c r="G2337" t="s">
        <v>13</v>
      </c>
      <c r="I2337">
        <f>1/SQRT(2*3.14*'STDEV DATA'!$B$4)*EXP(-((B2337-'RATA RATA DATA'!$B$5)^2/(2*'STDEV DATA'!$B$4^2)))</f>
        <v>0.17452944148127575</v>
      </c>
      <c r="J2337">
        <f>1/SQRT(2*3.14*'STDEV DATA'!$B$5)*EXP(-((B2337-'RATA RATA DATA'!$B$6)^2/(2*'STDEV DATA'!$B$5^2)))</f>
        <v>0.19077070566872592</v>
      </c>
      <c r="L2337">
        <f>1/SQRT(2*3.14*'STDEV DATA'!$C$4)*EXP(-((C2337-'RATA RATA DATA'!$C$5)^2/(2*'STDEV DATA'!$C$4^2)))</f>
        <v>6.6579387146912403E-2</v>
      </c>
      <c r="M2337">
        <f>1/SQRT(2*3.14*'STDEV DATA'!$C$5)*EXP(-((C2337-'RATA RATA DATA'!$C$6)^2/(2*'STDEV DATA'!$C$5^2)))</f>
        <v>7.0849010716883598E-2</v>
      </c>
      <c r="O2337">
        <f>1/SQRT(2*3.14*'STDEV DATA'!$D$4)*EXP(-((D2337-'RATA RATA DATA'!$D$5)^2/(2*'STDEV DATA'!$D$4^2)))</f>
        <v>2.2197112917452374E-3</v>
      </c>
      <c r="P2337">
        <f>1/SQRT(2*3.14*'STDEV DATA'!$D$5)*EXP(-((D2337-'RATA RATA DATA'!$D$6)^2/(2*'STDEV DATA'!$D$5^2)))</f>
        <v>2.284230487631152E-3</v>
      </c>
      <c r="R2337">
        <f>1/SQRT(2*3.14*'STDEV DATA'!$E$4)*EXP(-((E2337-'RATA RATA DATA'!$E$5)^2/(2*'STDEV DATA'!$E$4^2)))</f>
        <v>0.15998501090951273</v>
      </c>
      <c r="S2337">
        <f>1/SQRT(2*3.14*'STDEV DATA'!$E$5)*EXP(-((E2337-'RATA RATA DATA'!$E$6)^2/(2*'STDEV DATA'!$E$5^2)))</f>
        <v>0.15097106457776163</v>
      </c>
      <c r="U2337">
        <f>1/SQRT(2*3.14*'STDEV DATA'!$F$4)*EXP(-((F2337-'RATA RATA DATA'!$F$5)^2/(2*'STDEV DATA'!$F$4^2)))</f>
        <v>3.5304184682066041E-3</v>
      </c>
      <c r="V2337">
        <f>1/SQRT(2*3.14*'STDEV DATA'!$F$5)*EXP(-((F2337-'RATA RATA DATA'!$F$6)^2/(2*'STDEV DATA'!$F$5^2)))</f>
        <v>5.9253170593043182E-4</v>
      </c>
      <c r="X2337">
        <f>I2337*L2337*O2337*R2337*U2337*'PROBABILITY DATA'!$C$4</f>
        <v>5.6832587038657029E-9</v>
      </c>
      <c r="Y2337">
        <f>J2337*M2337*P2337*S2337*V2337*'PROBABILITY DATA'!$C$5</f>
        <v>1.6840596586306083E-9</v>
      </c>
      <c r="AA2337">
        <f t="shared" si="73"/>
        <v>5.6832587038657029E-9</v>
      </c>
      <c r="AC2337" s="5" t="str">
        <f t="shared" si="72"/>
        <v>YA</v>
      </c>
    </row>
    <row r="2338" spans="2:29" x14ac:dyDescent="0.2">
      <c r="B2338" s="7">
        <v>4.7611051849999999</v>
      </c>
      <c r="C2338" s="8">
        <v>150.07453330000001</v>
      </c>
      <c r="D2338" s="8">
        <v>19197.105510000001</v>
      </c>
      <c r="E2338" s="8">
        <v>7.9366524089999997</v>
      </c>
      <c r="F2338">
        <v>374.47731927716001</v>
      </c>
      <c r="G2338" t="s">
        <v>13</v>
      </c>
      <c r="I2338">
        <f>1/SQRT(2*3.14*'STDEV DATA'!$B$4)*EXP(-((B2338-'RATA RATA DATA'!$B$5)^2/(2*'STDEV DATA'!$B$4^2)))</f>
        <v>7.8262114051207185E-2</v>
      </c>
      <c r="J2338">
        <f>1/SQRT(2*3.14*'STDEV DATA'!$B$5)*EXP(-((B2338-'RATA RATA DATA'!$B$6)^2/(2*'STDEV DATA'!$B$5^2)))</f>
        <v>0.10365186897651231</v>
      </c>
      <c r="L2338">
        <f>1/SQRT(2*3.14*'STDEV DATA'!$C$4)*EXP(-((C2338-'RATA RATA DATA'!$C$5)^2/(2*'STDEV DATA'!$C$4^2)))</f>
        <v>2.9275049131224355E-2</v>
      </c>
      <c r="M2338">
        <f>1/SQRT(2*3.14*'STDEV DATA'!$C$5)*EXP(-((C2338-'RATA RATA DATA'!$C$6)^2/(2*'STDEV DATA'!$C$5^2)))</f>
        <v>2.3171074934821085E-2</v>
      </c>
      <c r="O2338">
        <f>1/SQRT(2*3.14*'STDEV DATA'!$D$4)*EXP(-((D2338-'RATA RATA DATA'!$D$5)^2/(2*'STDEV DATA'!$D$4^2)))</f>
        <v>3.9337275491982604E-3</v>
      </c>
      <c r="P2338">
        <f>1/SQRT(2*3.14*'STDEV DATA'!$D$5)*EXP(-((D2338-'RATA RATA DATA'!$D$6)^2/(2*'STDEV DATA'!$D$5^2)))</f>
        <v>4.1245981363199624E-3</v>
      </c>
      <c r="R2338">
        <f>1/SQRT(2*3.14*'STDEV DATA'!$E$4)*EXP(-((E2338-'RATA RATA DATA'!$E$5)^2/(2*'STDEV DATA'!$E$4^2)))</f>
        <v>0.27623723067922751</v>
      </c>
      <c r="S2338">
        <f>1/SQRT(2*3.14*'STDEV DATA'!$E$5)*EXP(-((E2338-'RATA RATA DATA'!$E$6)^2/(2*'STDEV DATA'!$E$5^2)))</f>
        <v>0.27802003395640829</v>
      </c>
      <c r="U2338">
        <f>1/SQRT(2*3.14*'STDEV DATA'!$F$4)*EXP(-((F2338-'RATA RATA DATA'!$F$5)^2/(2*'STDEV DATA'!$F$4^2)))</f>
        <v>3.7622359137918206E-2</v>
      </c>
      <c r="V2338">
        <f>1/SQRT(2*3.14*'STDEV DATA'!$F$5)*EXP(-((F2338-'RATA RATA DATA'!$F$6)^2/(2*'STDEV DATA'!$F$5^2)))</f>
        <v>3.2057209853165701E-2</v>
      </c>
      <c r="X2338">
        <f>I2338*L2338*O2338*R2338*U2338*'PROBABILITY DATA'!$C$4</f>
        <v>3.654001169662016E-8</v>
      </c>
      <c r="Y2338">
        <f>J2338*M2338*P2338*S2338*V2338*'PROBABILITY DATA'!$C$5</f>
        <v>5.3836092803184549E-8</v>
      </c>
      <c r="AA2338">
        <f t="shared" si="73"/>
        <v>5.3836092803184549E-8</v>
      </c>
      <c r="AC2338" s="5" t="str">
        <f t="shared" si="72"/>
        <v>TIDAK</v>
      </c>
    </row>
    <row r="2339" spans="2:29" x14ac:dyDescent="0.2">
      <c r="B2339" s="7">
        <v>10.49074403</v>
      </c>
      <c r="C2339" s="8">
        <v>221.02925980000001</v>
      </c>
      <c r="D2339" s="8">
        <v>32092.058379999999</v>
      </c>
      <c r="E2339" s="8">
        <v>12.626899740000001</v>
      </c>
      <c r="F2339">
        <v>333.31988173948002</v>
      </c>
      <c r="G2339" t="s">
        <v>13</v>
      </c>
      <c r="I2339">
        <f>1/SQRT(2*3.14*'STDEV DATA'!$B$4)*EXP(-((B2339-'RATA RATA DATA'!$B$5)^2/(2*'STDEV DATA'!$B$4^2)))</f>
        <v>1.3633573638226534E-2</v>
      </c>
      <c r="J2339">
        <f>1/SQRT(2*3.14*'STDEV DATA'!$B$5)*EXP(-((B2339-'RATA RATA DATA'!$B$6)^2/(2*'STDEV DATA'!$B$5^2)))</f>
        <v>2.8285747353038907E-2</v>
      </c>
      <c r="L2339">
        <f>1/SQRT(2*3.14*'STDEV DATA'!$C$4)*EXP(-((C2339-'RATA RATA DATA'!$C$5)^2/(2*'STDEV DATA'!$C$4^2)))</f>
        <v>5.2028444287279318E-2</v>
      </c>
      <c r="M2339">
        <f>1/SQRT(2*3.14*'STDEV DATA'!$C$5)*EXP(-((C2339-'RATA RATA DATA'!$C$6)^2/(2*'STDEV DATA'!$C$5^2)))</f>
        <v>5.2729650409016858E-2</v>
      </c>
      <c r="O2339">
        <f>1/SQRT(2*3.14*'STDEV DATA'!$D$4)*EXP(-((D2339-'RATA RATA DATA'!$D$5)^2/(2*'STDEV DATA'!$D$4^2)))</f>
        <v>2.3684792805756553E-3</v>
      </c>
      <c r="P2339">
        <f>1/SQRT(2*3.14*'STDEV DATA'!$D$5)*EXP(-((D2339-'RATA RATA DATA'!$D$6)^2/(2*'STDEV DATA'!$D$5^2)))</f>
        <v>2.0831599858750333E-3</v>
      </c>
      <c r="R2339">
        <f>1/SQRT(2*3.14*'STDEV DATA'!$E$4)*EXP(-((E2339-'RATA RATA DATA'!$E$5)^2/(2*'STDEV DATA'!$E$4^2)))</f>
        <v>1.8067064047205188E-3</v>
      </c>
      <c r="S2339">
        <f>1/SQRT(2*3.14*'STDEV DATA'!$E$5)*EXP(-((E2339-'RATA RATA DATA'!$E$6)^2/(2*'STDEV DATA'!$E$5^2)))</f>
        <v>3.6458214553274841E-4</v>
      </c>
      <c r="U2339">
        <f>1/SQRT(2*3.14*'STDEV DATA'!$F$4)*EXP(-((F2339-'RATA RATA DATA'!$F$5)^2/(2*'STDEV DATA'!$F$4^2)))</f>
        <v>6.1654332286385914E-2</v>
      </c>
      <c r="V2339">
        <f>1/SQRT(2*3.14*'STDEV DATA'!$F$5)*EXP(-((F2339-'RATA RATA DATA'!$F$6)^2/(2*'STDEV DATA'!$F$5^2)))</f>
        <v>7.0611456289508281E-2</v>
      </c>
      <c r="X2339">
        <f>I2339*L2339*O2339*R2339*U2339*'PROBABILITY DATA'!$C$4</f>
        <v>7.3005954233970329E-11</v>
      </c>
      <c r="Y2339">
        <f>J2339*M2339*P2339*S2339*V2339*'PROBABILITY DATA'!$C$5</f>
        <v>4.877334035359222E-11</v>
      </c>
      <c r="AA2339">
        <f t="shared" si="73"/>
        <v>7.3005954233970329E-11</v>
      </c>
      <c r="AC2339" s="5" t="str">
        <f t="shared" si="72"/>
        <v>YA</v>
      </c>
    </row>
    <row r="2340" spans="2:29" x14ac:dyDescent="0.2">
      <c r="B2340" s="7">
        <v>6.6761373190000004</v>
      </c>
      <c r="C2340" s="8">
        <v>192.68584910000001</v>
      </c>
      <c r="D2340" s="8">
        <v>27468.980169999999</v>
      </c>
      <c r="E2340" s="8">
        <v>5.8094359390000001</v>
      </c>
      <c r="F2340">
        <v>281.40687122682999</v>
      </c>
      <c r="G2340" t="s">
        <v>13</v>
      </c>
      <c r="I2340">
        <f>1/SQRT(2*3.14*'STDEV DATA'!$B$4)*EXP(-((B2340-'RATA RATA DATA'!$B$5)^2/(2*'STDEV DATA'!$B$4^2)))</f>
        <v>0.32936681378321958</v>
      </c>
      <c r="J2340">
        <f>1/SQRT(2*3.14*'STDEV DATA'!$B$5)*EXP(-((B2340-'RATA RATA DATA'!$B$6)^2/(2*'STDEV DATA'!$B$5^2)))</f>
        <v>0.30998128837261207</v>
      </c>
      <c r="L2340">
        <f>1/SQRT(2*3.14*'STDEV DATA'!$C$4)*EXP(-((C2340-'RATA RATA DATA'!$C$5)^2/(2*'STDEV DATA'!$C$4^2)))</f>
        <v>6.6660314054284506E-2</v>
      </c>
      <c r="M2340">
        <f>1/SQRT(2*3.14*'STDEV DATA'!$C$5)*EXP(-((C2340-'RATA RATA DATA'!$C$6)^2/(2*'STDEV DATA'!$C$5^2)))</f>
        <v>7.099340922649057E-2</v>
      </c>
      <c r="O2340">
        <f>1/SQRT(2*3.14*'STDEV DATA'!$D$4)*EXP(-((D2340-'RATA RATA DATA'!$D$5)^2/(2*'STDEV DATA'!$D$4^2)))</f>
        <v>3.5782000696963222E-3</v>
      </c>
      <c r="P2340">
        <f>1/SQRT(2*3.14*'STDEV DATA'!$D$5)*EXP(-((D2340-'RATA RATA DATA'!$D$6)^2/(2*'STDEV DATA'!$D$5^2)))</f>
        <v>3.4580576251389832E-3</v>
      </c>
      <c r="R2340">
        <f>1/SQRT(2*3.14*'STDEV DATA'!$E$4)*EXP(-((E2340-'RATA RATA DATA'!$E$5)^2/(2*'STDEV DATA'!$E$4^2)))</f>
        <v>0.22231551616364031</v>
      </c>
      <c r="S2340">
        <f>1/SQRT(2*3.14*'STDEV DATA'!$E$5)*EXP(-((E2340-'RATA RATA DATA'!$E$6)^2/(2*'STDEV DATA'!$E$5^2)))</f>
        <v>0.2260827331044547</v>
      </c>
      <c r="U2340">
        <f>1/SQRT(2*3.14*'STDEV DATA'!$F$4)*EXP(-((F2340-'RATA RATA DATA'!$F$5)^2/(2*'STDEV DATA'!$F$4^2)))</f>
        <v>2.9007044886430834E-2</v>
      </c>
      <c r="V2340">
        <f>1/SQRT(2*3.14*'STDEV DATA'!$F$5)*EXP(-((F2340-'RATA RATA DATA'!$F$6)^2/(2*'STDEV DATA'!$F$5^2)))</f>
        <v>1.7806174390925262E-2</v>
      </c>
      <c r="X2340">
        <f>I2340*L2340*O2340*R2340*U2340*'PROBABILITY DATA'!$C$4</f>
        <v>1.976387216626837E-7</v>
      </c>
      <c r="Y2340">
        <f>J2340*M2340*P2340*S2340*V2340*'PROBABILITY DATA'!$C$5</f>
        <v>1.8680586832525219E-7</v>
      </c>
      <c r="AA2340">
        <f t="shared" si="73"/>
        <v>1.976387216626837E-7</v>
      </c>
      <c r="AC2340" s="5" t="str">
        <f t="shared" si="72"/>
        <v>YA</v>
      </c>
    </row>
    <row r="2341" spans="2:29" x14ac:dyDescent="0.2">
      <c r="B2341" s="7">
        <v>7.973307535</v>
      </c>
      <c r="C2341" s="8">
        <v>237.4971525</v>
      </c>
      <c r="D2341" s="8">
        <v>23517.68101</v>
      </c>
      <c r="E2341" s="8">
        <v>5.3545162050000004</v>
      </c>
      <c r="F2341">
        <v>283.58383431066</v>
      </c>
      <c r="G2341" t="s">
        <v>13</v>
      </c>
      <c r="I2341">
        <f>1/SQRT(2*3.14*'STDEV DATA'!$B$4)*EXP(-((B2341-'RATA RATA DATA'!$B$5)^2/(2*'STDEV DATA'!$B$4^2)))</f>
        <v>0.27526741230709101</v>
      </c>
      <c r="J2341">
        <f>1/SQRT(2*3.14*'STDEV DATA'!$B$5)*EXP(-((B2341-'RATA RATA DATA'!$B$6)^2/(2*'STDEV DATA'!$B$5^2)))</f>
        <v>0.27208341860373314</v>
      </c>
      <c r="L2341">
        <f>1/SQRT(2*3.14*'STDEV DATA'!$C$4)*EXP(-((C2341-'RATA RATA DATA'!$C$5)^2/(2*'STDEV DATA'!$C$4^2)))</f>
        <v>3.3650536847783526E-2</v>
      </c>
      <c r="M2341">
        <f>1/SQRT(2*3.14*'STDEV DATA'!$C$5)*EXP(-((C2341-'RATA RATA DATA'!$C$6)^2/(2*'STDEV DATA'!$C$5^2)))</f>
        <v>3.0264178659972843E-2</v>
      </c>
      <c r="O2341">
        <f>1/SQRT(2*3.14*'STDEV DATA'!$D$4)*EXP(-((D2341-'RATA RATA DATA'!$D$5)^2/(2*'STDEV DATA'!$D$4^2)))</f>
        <v>4.1500006219919797E-3</v>
      </c>
      <c r="P2341">
        <f>1/SQRT(2*3.14*'STDEV DATA'!$D$5)*EXP(-((D2341-'RATA RATA DATA'!$D$6)^2/(2*'STDEV DATA'!$D$5^2)))</f>
        <v>4.2284352593719753E-3</v>
      </c>
      <c r="R2341">
        <f>1/SQRT(2*3.14*'STDEV DATA'!$E$4)*EXP(-((E2341-'RATA RATA DATA'!$E$5)^2/(2*'STDEV DATA'!$E$4^2)))</f>
        <v>0.17334632806569072</v>
      </c>
      <c r="S2341">
        <f>1/SQRT(2*3.14*'STDEV DATA'!$E$5)*EXP(-((E2341-'RATA RATA DATA'!$E$6)^2/(2*'STDEV DATA'!$E$5^2)))</f>
        <v>0.16668728491319554</v>
      </c>
      <c r="U2341">
        <f>1/SQRT(2*3.14*'STDEV DATA'!$F$4)*EXP(-((F2341-'RATA RATA DATA'!$F$5)^2/(2*'STDEV DATA'!$F$4^2)))</f>
        <v>3.0877152820028571E-2</v>
      </c>
      <c r="V2341">
        <f>1/SQRT(2*3.14*'STDEV DATA'!$F$5)*EXP(-((F2341-'RATA RATA DATA'!$F$6)^2/(2*'STDEV DATA'!$F$5^2)))</f>
        <v>1.9895825021201123E-2</v>
      </c>
      <c r="X2341">
        <f>I2341*L2341*O2341*R2341*U2341*'PROBABILITY DATA'!$C$4</f>
        <v>8.0266405314904694E-8</v>
      </c>
      <c r="Y2341">
        <f>J2341*M2341*P2341*S2341*V2341*'PROBABILITY DATA'!$C$5</f>
        <v>7.0411215133620063E-8</v>
      </c>
      <c r="AA2341">
        <f t="shared" si="73"/>
        <v>8.0266405314904694E-8</v>
      </c>
      <c r="AC2341" s="5" t="str">
        <f t="shared" si="72"/>
        <v>YA</v>
      </c>
    </row>
    <row r="2342" spans="2:29" x14ac:dyDescent="0.2">
      <c r="B2342" s="7">
        <v>7.3521460379999999</v>
      </c>
      <c r="C2342" s="8">
        <v>208.32447569999999</v>
      </c>
      <c r="D2342" s="8">
        <v>13714.832640000001</v>
      </c>
      <c r="E2342" s="8">
        <v>8.2192403449999993</v>
      </c>
      <c r="F2342">
        <v>352.84984730849999</v>
      </c>
      <c r="G2342" t="s">
        <v>13</v>
      </c>
      <c r="I2342">
        <f>1/SQRT(2*3.14*'STDEV DATA'!$B$4)*EXP(-((B2342-'RATA RATA DATA'!$B$5)^2/(2*'STDEV DATA'!$B$4^2)))</f>
        <v>0.33692016145820808</v>
      </c>
      <c r="J2342">
        <f>1/SQRT(2*3.14*'STDEV DATA'!$B$5)*EXP(-((B2342-'RATA RATA DATA'!$B$6)^2/(2*'STDEV DATA'!$B$5^2)))</f>
        <v>0.3162313345060323</v>
      </c>
      <c r="L2342">
        <f>1/SQRT(2*3.14*'STDEV DATA'!$C$4)*EXP(-((C2342-'RATA RATA DATA'!$C$5)^2/(2*'STDEV DATA'!$C$4^2)))</f>
        <v>6.2892816535036325E-2</v>
      </c>
      <c r="M2342">
        <f>1/SQRT(2*3.14*'STDEV DATA'!$C$5)*EXP(-((C2342-'RATA RATA DATA'!$C$6)^2/(2*'STDEV DATA'!$C$5^2)))</f>
        <v>6.6783193238549574E-2</v>
      </c>
      <c r="O2342">
        <f>1/SQRT(2*3.14*'STDEV DATA'!$D$4)*EXP(-((D2342-'RATA RATA DATA'!$D$5)^2/(2*'STDEV DATA'!$D$4^2)))</f>
        <v>2.6576354880859508E-3</v>
      </c>
      <c r="P2342">
        <f>1/SQRT(2*3.14*'STDEV DATA'!$D$5)*EXP(-((D2342-'RATA RATA DATA'!$D$6)^2/(2*'STDEV DATA'!$D$5^2)))</f>
        <v>2.7658049518756189E-3</v>
      </c>
      <c r="R2342">
        <f>1/SQRT(2*3.14*'STDEV DATA'!$E$4)*EXP(-((E2342-'RATA RATA DATA'!$E$5)^2/(2*'STDEV DATA'!$E$4^2)))</f>
        <v>0.25284917293400155</v>
      </c>
      <c r="S2342">
        <f>1/SQRT(2*3.14*'STDEV DATA'!$E$5)*EXP(-((E2342-'RATA RATA DATA'!$E$6)^2/(2*'STDEV DATA'!$E$5^2)))</f>
        <v>0.24570035325802761</v>
      </c>
      <c r="U2342">
        <f>1/SQRT(2*3.14*'STDEV DATA'!$F$4)*EXP(-((F2342-'RATA RATA DATA'!$F$5)^2/(2*'STDEV DATA'!$F$4^2)))</f>
        <v>5.5011368904010885E-2</v>
      </c>
      <c r="V2342">
        <f>1/SQRT(2*3.14*'STDEV DATA'!$F$5)*EXP(-((F2342-'RATA RATA DATA'!$F$6)^2/(2*'STDEV DATA'!$F$5^2)))</f>
        <v>5.9739316351592964E-2</v>
      </c>
      <c r="X2342">
        <f>I2342*L2342*O2342*R2342*U2342*'PROBABILITY DATA'!$C$4</f>
        <v>3.0557963580374174E-7</v>
      </c>
      <c r="Y2342">
        <f>J2342*M2342*P2342*S2342*V2342*'PROBABILITY DATA'!$C$5</f>
        <v>5.2278897635081397E-7</v>
      </c>
      <c r="AA2342">
        <f t="shared" si="73"/>
        <v>5.2278897635081397E-7</v>
      </c>
      <c r="AC2342" s="5" t="str">
        <f t="shared" si="72"/>
        <v>TIDAK</v>
      </c>
    </row>
    <row r="2343" spans="2:29" x14ac:dyDescent="0.2">
      <c r="B2343" s="7">
        <v>6.9908008309999996</v>
      </c>
      <c r="C2343" s="8">
        <v>222.94374790000001</v>
      </c>
      <c r="D2343" s="8">
        <v>19713.411520000001</v>
      </c>
      <c r="E2343" s="8">
        <v>5.2924501130000001</v>
      </c>
      <c r="F2343">
        <v>310.88761685392001</v>
      </c>
      <c r="G2343" t="s">
        <v>13</v>
      </c>
      <c r="I2343">
        <f>1/SQRT(2*3.14*'STDEV DATA'!$B$4)*EXP(-((B2343-'RATA RATA DATA'!$B$5)^2/(2*'STDEV DATA'!$B$4^2)))</f>
        <v>0.3434994512290917</v>
      </c>
      <c r="J2343">
        <f>1/SQRT(2*3.14*'STDEV DATA'!$B$5)*EXP(-((B2343-'RATA RATA DATA'!$B$6)^2/(2*'STDEV DATA'!$B$5^2)))</f>
        <v>0.32041294221722305</v>
      </c>
      <c r="L2343">
        <f>1/SQRT(2*3.14*'STDEV DATA'!$C$4)*EXP(-((C2343-'RATA RATA DATA'!$C$5)^2/(2*'STDEV DATA'!$C$4^2)))</f>
        <v>5.0006209039924324E-2</v>
      </c>
      <c r="M2343">
        <f>1/SQRT(2*3.14*'STDEV DATA'!$C$5)*EXP(-((C2343-'RATA RATA DATA'!$C$6)^2/(2*'STDEV DATA'!$C$5^2)))</f>
        <v>5.0152572406372761E-2</v>
      </c>
      <c r="O2343">
        <f>1/SQRT(2*3.14*'STDEV DATA'!$D$4)*EXP(-((D2343-'RATA RATA DATA'!$D$5)^2/(2*'STDEV DATA'!$D$4^2)))</f>
        <v>4.0061614311073671E-3</v>
      </c>
      <c r="P2343">
        <f>1/SQRT(2*3.14*'STDEV DATA'!$D$5)*EXP(-((D2343-'RATA RATA DATA'!$D$6)^2/(2*'STDEV DATA'!$D$5^2)))</f>
        <v>4.1929003661769753E-3</v>
      </c>
      <c r="R2343">
        <f>1/SQRT(2*3.14*'STDEV DATA'!$E$4)*EXP(-((E2343-'RATA RATA DATA'!$E$5)^2/(2*'STDEV DATA'!$E$4^2)))</f>
        <v>0.16663708345890796</v>
      </c>
      <c r="S2343">
        <f>1/SQRT(2*3.14*'STDEV DATA'!$E$5)*EXP(-((E2343-'RATA RATA DATA'!$E$6)^2/(2*'STDEV DATA'!$E$5^2)))</f>
        <v>0.158764157534003</v>
      </c>
      <c r="U2343">
        <f>1/SQRT(2*3.14*'STDEV DATA'!$F$4)*EXP(-((F2343-'RATA RATA DATA'!$F$5)^2/(2*'STDEV DATA'!$F$4^2)))</f>
        <v>5.3742786319895521E-2</v>
      </c>
      <c r="V2343">
        <f>1/SQRT(2*3.14*'STDEV DATA'!$F$5)*EXP(-((F2343-'RATA RATA DATA'!$F$6)^2/(2*'STDEV DATA'!$F$5^2)))</f>
        <v>5.3881693369500827E-2</v>
      </c>
      <c r="X2343">
        <f>I2343*L2343*O2343*R2343*U2343*'PROBABILITY DATA'!$C$4</f>
        <v>2.4041259739707165E-7</v>
      </c>
      <c r="Y2343">
        <f>J2343*M2343*P2343*S2343*V2343*'PROBABILITY DATA'!$C$5</f>
        <v>3.514619108681139E-7</v>
      </c>
      <c r="AA2343">
        <f t="shared" si="73"/>
        <v>3.514619108681139E-7</v>
      </c>
      <c r="AC2343" s="5" t="str">
        <f t="shared" si="72"/>
        <v>TIDAK</v>
      </c>
    </row>
    <row r="2344" spans="2:29" x14ac:dyDescent="0.2">
      <c r="B2344" s="7">
        <v>5.4683609320000004</v>
      </c>
      <c r="C2344" s="8">
        <v>180.3823635</v>
      </c>
      <c r="D2344" s="8">
        <v>12305.905409999999</v>
      </c>
      <c r="E2344" s="8">
        <v>5.4465627410000002</v>
      </c>
      <c r="F2344">
        <v>410.45927231257002</v>
      </c>
      <c r="G2344" t="s">
        <v>13</v>
      </c>
      <c r="I2344">
        <f>1/SQRT(2*3.14*'STDEV DATA'!$B$4)*EXP(-((B2344-'RATA RATA DATA'!$B$5)^2/(2*'STDEV DATA'!$B$4^2)))</f>
        <v>0.1685373455019647</v>
      </c>
      <c r="J2344">
        <f>1/SQRT(2*3.14*'STDEV DATA'!$B$5)*EXP(-((B2344-'RATA RATA DATA'!$B$6)^2/(2*'STDEV DATA'!$B$5^2)))</f>
        <v>0.18576255799572189</v>
      </c>
      <c r="L2344">
        <f>1/SQRT(2*3.14*'STDEV DATA'!$C$4)*EXP(-((C2344-'RATA RATA DATA'!$C$5)^2/(2*'STDEV DATA'!$C$4^2)))</f>
        <v>6.0913326204844485E-2</v>
      </c>
      <c r="M2344">
        <f>1/SQRT(2*3.14*'STDEV DATA'!$C$5)*EXP(-((C2344-'RATA RATA DATA'!$C$6)^2/(2*'STDEV DATA'!$C$5^2)))</f>
        <v>6.2335458801346923E-2</v>
      </c>
      <c r="O2344">
        <f>1/SQRT(2*3.14*'STDEV DATA'!$D$4)*EXP(-((D2344-'RATA RATA DATA'!$D$5)^2/(2*'STDEV DATA'!$D$4^2)))</f>
        <v>2.2661381327529527E-3</v>
      </c>
      <c r="P2344">
        <f>1/SQRT(2*3.14*'STDEV DATA'!$D$5)*EXP(-((D2344-'RATA RATA DATA'!$D$6)^2/(2*'STDEV DATA'!$D$5^2)))</f>
        <v>2.3352667803021167E-3</v>
      </c>
      <c r="R2344">
        <f>1/SQRT(2*3.14*'STDEV DATA'!$E$4)*EXP(-((E2344-'RATA RATA DATA'!$E$5)^2/(2*'STDEV DATA'!$E$4^2)))</f>
        <v>0.18334837644924967</v>
      </c>
      <c r="S2344">
        <f>1/SQRT(2*3.14*'STDEV DATA'!$E$5)*EXP(-((E2344-'RATA RATA DATA'!$E$6)^2/(2*'STDEV DATA'!$E$5^2)))</f>
        <v>0.17860855791485991</v>
      </c>
      <c r="U2344">
        <f>1/SQRT(2*3.14*'STDEV DATA'!$F$4)*EXP(-((F2344-'RATA RATA DATA'!$F$5)^2/(2*'STDEV DATA'!$F$4^2)))</f>
        <v>1.107503141785534E-2</v>
      </c>
      <c r="V2344">
        <f>1/SQRT(2*3.14*'STDEV DATA'!$F$5)*EXP(-((F2344-'RATA RATA DATA'!$F$6)^2/(2*'STDEV DATA'!$F$5^2)))</f>
        <v>4.1104241400649498E-3</v>
      </c>
      <c r="X2344">
        <f>I2344*L2344*O2344*R2344*U2344*'PROBABILITY DATA'!$C$4</f>
        <v>1.8429087817904153E-8</v>
      </c>
      <c r="Y2344">
        <f>J2344*M2344*P2344*S2344*V2344*'PROBABILITY DATA'!$C$5</f>
        <v>1.2105577336735791E-8</v>
      </c>
      <c r="AA2344">
        <f t="shared" si="73"/>
        <v>1.8429087817904153E-8</v>
      </c>
      <c r="AC2344" s="5" t="str">
        <f t="shared" si="72"/>
        <v>YA</v>
      </c>
    </row>
    <row r="2345" spans="2:29" x14ac:dyDescent="0.2">
      <c r="B2345" s="7">
        <v>7.8359069889999997</v>
      </c>
      <c r="C2345" s="8">
        <v>206.66578809999999</v>
      </c>
      <c r="D2345" s="8">
        <v>17643.407149999999</v>
      </c>
      <c r="E2345" s="8">
        <v>8.1374836689999999</v>
      </c>
      <c r="F2345">
        <v>333.77577661081295</v>
      </c>
      <c r="G2345" t="s">
        <v>13</v>
      </c>
      <c r="I2345">
        <f>1/SQRT(2*3.14*'STDEV DATA'!$B$4)*EXP(-((B2345-'RATA RATA DATA'!$B$5)^2/(2*'STDEV DATA'!$B$4^2)))</f>
        <v>0.29319528172581144</v>
      </c>
      <c r="J2345">
        <f>1/SQRT(2*3.14*'STDEV DATA'!$B$5)*EXP(-((B2345-'RATA RATA DATA'!$B$6)^2/(2*'STDEV DATA'!$B$5^2)))</f>
        <v>0.28522737077912036</v>
      </c>
      <c r="L2345">
        <f>1/SQRT(2*3.14*'STDEV DATA'!$C$4)*EXP(-((C2345-'RATA RATA DATA'!$C$5)^2/(2*'STDEV DATA'!$C$4^2)))</f>
        <v>6.386496186731018E-2</v>
      </c>
      <c r="M2345">
        <f>1/SQRT(2*3.14*'STDEV DATA'!$C$5)*EXP(-((C2345-'RATA RATA DATA'!$C$6)^2/(2*'STDEV DATA'!$C$5^2)))</f>
        <v>6.803023406332015E-2</v>
      </c>
      <c r="O2345">
        <f>1/SQRT(2*3.14*'STDEV DATA'!$D$4)*EXP(-((D2345-'RATA RATA DATA'!$D$5)^2/(2*'STDEV DATA'!$D$4^2)))</f>
        <v>3.6520050593663801E-3</v>
      </c>
      <c r="P2345">
        <f>1/SQRT(2*3.14*'STDEV DATA'!$D$5)*EXP(-((D2345-'RATA RATA DATA'!$D$6)^2/(2*'STDEV DATA'!$D$5^2)))</f>
        <v>3.8401679006018338E-3</v>
      </c>
      <c r="R2345">
        <f>1/SQRT(2*3.14*'STDEV DATA'!$E$4)*EXP(-((E2345-'RATA RATA DATA'!$E$5)^2/(2*'STDEV DATA'!$E$4^2)))</f>
        <v>0.26013910106730292</v>
      </c>
      <c r="S2345">
        <f>1/SQRT(2*3.14*'STDEV DATA'!$E$5)*EXP(-((E2345-'RATA RATA DATA'!$E$6)^2/(2*'STDEV DATA'!$E$5^2)))</f>
        <v>0.25557306154008264</v>
      </c>
      <c r="U2345">
        <f>1/SQRT(2*3.14*'STDEV DATA'!$F$4)*EXP(-((F2345-'RATA RATA DATA'!$F$5)^2/(2*'STDEV DATA'!$F$4^2)))</f>
        <v>6.1643058590409874E-2</v>
      </c>
      <c r="V2345">
        <f>1/SQRT(2*3.14*'STDEV DATA'!$F$5)*EXP(-((F2345-'RATA RATA DATA'!$F$6)^2/(2*'STDEV DATA'!$F$5^2)))</f>
        <v>7.0637520417500863E-2</v>
      </c>
      <c r="X2345">
        <f>I2345*L2345*O2345*R2345*U2345*'PROBABILITY DATA'!$C$4</f>
        <v>4.2778719438598924E-7</v>
      </c>
      <c r="Y2345">
        <f>J2345*M2345*P2345*S2345*V2345*'PROBABILITY DATA'!$C$5</f>
        <v>8.2027723485626159E-7</v>
      </c>
      <c r="AA2345">
        <f t="shared" si="73"/>
        <v>8.2027723485626159E-7</v>
      </c>
      <c r="AC2345" s="5" t="str">
        <f t="shared" si="72"/>
        <v>TIDAK</v>
      </c>
    </row>
    <row r="2346" spans="2:29" x14ac:dyDescent="0.2">
      <c r="B2346" s="7">
        <v>2.5381157729999999</v>
      </c>
      <c r="C2346" s="8">
        <v>100.8065197</v>
      </c>
      <c r="D2346" s="8">
        <v>19872.85485</v>
      </c>
      <c r="E2346" s="8">
        <v>5.0140228120000003</v>
      </c>
      <c r="F2346">
        <v>417.99999998494002</v>
      </c>
      <c r="G2346" t="s">
        <v>13</v>
      </c>
      <c r="I2346">
        <f>1/SQRT(2*3.14*'STDEV DATA'!$B$4)*EXP(-((B2346-'RATA RATA DATA'!$B$5)^2/(2*'STDEV DATA'!$B$4^2)))</f>
        <v>1.1580241301559191E-3</v>
      </c>
      <c r="J2346">
        <f>1/SQRT(2*3.14*'STDEV DATA'!$B$5)*EXP(-((B2346-'RATA RATA DATA'!$B$6)^2/(2*'STDEV DATA'!$B$5^2)))</f>
        <v>4.2349299865529601E-3</v>
      </c>
      <c r="L2346">
        <f>1/SQRT(2*3.14*'STDEV DATA'!$C$4)*EXP(-((C2346-'RATA RATA DATA'!$C$5)^2/(2*'STDEV DATA'!$C$4^2)))</f>
        <v>1.887979357152397E-3</v>
      </c>
      <c r="M2346">
        <f>1/SQRT(2*3.14*'STDEV DATA'!$C$5)*EXP(-((C2346-'RATA RATA DATA'!$C$6)^2/(2*'STDEV DATA'!$C$5^2)))</f>
        <v>6.0805075679173221E-4</v>
      </c>
      <c r="O2346">
        <f>1/SQRT(2*3.14*'STDEV DATA'!$D$4)*EXP(-((D2346-'RATA RATA DATA'!$D$5)^2/(2*'STDEV DATA'!$D$4^2)))</f>
        <v>4.0261804928456157E-3</v>
      </c>
      <c r="P2346">
        <f>1/SQRT(2*3.14*'STDEV DATA'!$D$5)*EXP(-((D2346-'RATA RATA DATA'!$D$6)^2/(2*'STDEV DATA'!$D$5^2)))</f>
        <v>4.2111121036231547E-3</v>
      </c>
      <c r="R2346">
        <f>1/SQRT(2*3.14*'STDEV DATA'!$E$4)*EXP(-((E2346-'RATA RATA DATA'!$E$5)^2/(2*'STDEV DATA'!$E$4^2)))</f>
        <v>0.13733322095230666</v>
      </c>
      <c r="S2346">
        <f>1/SQRT(2*3.14*'STDEV DATA'!$E$5)*EXP(-((E2346-'RATA RATA DATA'!$E$6)^2/(2*'STDEV DATA'!$E$5^2)))</f>
        <v>0.12495145621847717</v>
      </c>
      <c r="U2346">
        <f>1/SQRT(2*3.14*'STDEV DATA'!$F$4)*EXP(-((F2346-'RATA RATA DATA'!$F$5)^2/(2*'STDEV DATA'!$F$4^2)))</f>
        <v>7.8058383439617209E-3</v>
      </c>
      <c r="V2346">
        <f>1/SQRT(2*3.14*'STDEV DATA'!$F$5)*EXP(-((F2346-'RATA RATA DATA'!$F$6)^2/(2*'STDEV DATA'!$F$5^2)))</f>
        <v>2.2746688928263702E-3</v>
      </c>
      <c r="X2346">
        <f>I2346*L2346*O2346*R2346*U2346*'PROBABILITY DATA'!$C$4</f>
        <v>3.6812067564887367E-12</v>
      </c>
      <c r="Y2346">
        <f>J2346*M2346*P2346*S2346*V2346*'PROBABILITY DATA'!$C$5</f>
        <v>1.879356376979642E-12</v>
      </c>
      <c r="AA2346">
        <f t="shared" si="73"/>
        <v>3.6812067564887367E-12</v>
      </c>
      <c r="AC2346" s="5" t="str">
        <f t="shared" si="72"/>
        <v>YA</v>
      </c>
    </row>
    <row r="2347" spans="2:29" x14ac:dyDescent="0.2">
      <c r="B2347" s="7">
        <v>8.4230844719999993</v>
      </c>
      <c r="C2347" s="8">
        <v>153.0328916</v>
      </c>
      <c r="D2347" s="8">
        <v>15924.79969</v>
      </c>
      <c r="E2347" s="8">
        <v>11.10162811</v>
      </c>
      <c r="F2347">
        <v>329.13223873800001</v>
      </c>
      <c r="G2347" t="s">
        <v>13</v>
      </c>
      <c r="I2347">
        <f>1/SQRT(2*3.14*'STDEV DATA'!$B$4)*EXP(-((B2347-'RATA RATA DATA'!$B$5)^2/(2*'STDEV DATA'!$B$4^2)))</f>
        <v>0.20812295972176126</v>
      </c>
      <c r="J2347">
        <f>1/SQRT(2*3.14*'STDEV DATA'!$B$5)*EXP(-((B2347-'RATA RATA DATA'!$B$6)^2/(2*'STDEV DATA'!$B$5^2)))</f>
        <v>0.22060552430217251</v>
      </c>
      <c r="L2347">
        <f>1/SQRT(2*3.14*'STDEV DATA'!$C$4)*EXP(-((C2347-'RATA RATA DATA'!$C$5)^2/(2*'STDEV DATA'!$C$4^2)))</f>
        <v>3.2467738175629736E-2</v>
      </c>
      <c r="M2347">
        <f>1/SQRT(2*3.14*'STDEV DATA'!$C$5)*EXP(-((C2347-'RATA RATA DATA'!$C$6)^2/(2*'STDEV DATA'!$C$5^2)))</f>
        <v>2.6613826526099837E-2</v>
      </c>
      <c r="O2347">
        <f>1/SQRT(2*3.14*'STDEV DATA'!$D$4)*EXP(-((D2347-'RATA RATA DATA'!$D$5)^2/(2*'STDEV DATA'!$D$4^2)))</f>
        <v>3.251602446810021E-3</v>
      </c>
      <c r="P2347">
        <f>1/SQRT(2*3.14*'STDEV DATA'!$D$5)*EXP(-((D2347-'RATA RATA DATA'!$D$6)^2/(2*'STDEV DATA'!$D$5^2)))</f>
        <v>3.4142611391751476E-3</v>
      </c>
      <c r="R2347">
        <f>1/SQRT(2*3.14*'STDEV DATA'!$E$4)*EXP(-((E2347-'RATA RATA DATA'!$E$5)^2/(2*'STDEV DATA'!$E$4^2)))</f>
        <v>2.1302617886127567E-2</v>
      </c>
      <c r="S2347">
        <f>1/SQRT(2*3.14*'STDEV DATA'!$E$5)*EXP(-((E2347-'RATA RATA DATA'!$E$6)^2/(2*'STDEV DATA'!$E$5^2)))</f>
        <v>9.2078133494398421E-3</v>
      </c>
      <c r="U2347">
        <f>1/SQRT(2*3.14*'STDEV DATA'!$F$4)*EXP(-((F2347-'RATA RATA DATA'!$F$5)^2/(2*'STDEV DATA'!$F$4^2)))</f>
        <v>6.1416661573590804E-2</v>
      </c>
      <c r="V2347">
        <f>1/SQRT(2*3.14*'STDEV DATA'!$F$5)*EXP(-((F2347-'RATA RATA DATA'!$F$6)^2/(2*'STDEV DATA'!$F$5^2)))</f>
        <v>6.9703405005114766E-2</v>
      </c>
      <c r="X2347">
        <f>I2347*L2347*O2347*R2347*U2347*'PROBABILITY DATA'!$C$4</f>
        <v>1.1214388931956014E-8</v>
      </c>
      <c r="Y2347">
        <f>J2347*M2347*P2347*S2347*V2347*'PROBABILITY DATA'!$C$5</f>
        <v>7.8450858762190481E-9</v>
      </c>
      <c r="AA2347">
        <f t="shared" si="73"/>
        <v>1.1214388931956014E-8</v>
      </c>
      <c r="AC2347" s="5" t="str">
        <f t="shared" si="72"/>
        <v>YA</v>
      </c>
    </row>
    <row r="2348" spans="2:29" x14ac:dyDescent="0.2">
      <c r="B2348" s="7">
        <v>7.6170141090000003</v>
      </c>
      <c r="C2348" s="8">
        <v>214.40436270000001</v>
      </c>
      <c r="D2348" s="8">
        <v>29818.09504</v>
      </c>
      <c r="E2348" s="8">
        <v>6.5088534390000001</v>
      </c>
      <c r="F2348">
        <v>298.35185018045001</v>
      </c>
      <c r="G2348" t="s">
        <v>13</v>
      </c>
      <c r="I2348">
        <f>1/SQRT(2*3.14*'STDEV DATA'!$B$4)*EXP(-((B2348-'RATA RATA DATA'!$B$5)^2/(2*'STDEV DATA'!$B$4^2)))</f>
        <v>0.31727802202255839</v>
      </c>
      <c r="J2348">
        <f>1/SQRT(2*3.14*'STDEV DATA'!$B$5)*EXP(-((B2348-'RATA RATA DATA'!$B$6)^2/(2*'STDEV DATA'!$B$5^2)))</f>
        <v>0.30251061313882954</v>
      </c>
      <c r="L2348">
        <f>1/SQRT(2*3.14*'STDEV DATA'!$C$4)*EXP(-((C2348-'RATA RATA DATA'!$C$5)^2/(2*'STDEV DATA'!$C$4^2)))</f>
        <v>5.8358472604761159E-2</v>
      </c>
      <c r="M2348">
        <f>1/SQRT(2*3.14*'STDEV DATA'!$C$5)*EXP(-((C2348-'RATA RATA DATA'!$C$6)^2/(2*'STDEV DATA'!$C$5^2)))</f>
        <v>6.0901356672245339E-2</v>
      </c>
      <c r="O2348">
        <f>1/SQRT(2*3.14*'STDEV DATA'!$D$4)*EXP(-((D2348-'RATA RATA DATA'!$D$5)^2/(2*'STDEV DATA'!$D$4^2)))</f>
        <v>2.9964517905919632E-3</v>
      </c>
      <c r="P2348">
        <f>1/SQRT(2*3.14*'STDEV DATA'!$D$5)*EXP(-((D2348-'RATA RATA DATA'!$D$6)^2/(2*'STDEV DATA'!$D$5^2)))</f>
        <v>2.7725407354312779E-3</v>
      </c>
      <c r="R2348">
        <f>1/SQRT(2*3.14*'STDEV DATA'!$E$4)*EXP(-((E2348-'RATA RATA DATA'!$E$5)^2/(2*'STDEV DATA'!$E$4^2)))</f>
        <v>0.28359219433024424</v>
      </c>
      <c r="S2348">
        <f>1/SQRT(2*3.14*'STDEV DATA'!$E$5)*EXP(-((E2348-'RATA RATA DATA'!$E$6)^2/(2*'STDEV DATA'!$E$5^2)))</f>
        <v>0.30199280239538367</v>
      </c>
      <c r="U2348">
        <f>1/SQRT(2*3.14*'STDEV DATA'!$F$4)*EXP(-((F2348-'RATA RATA DATA'!$F$5)^2/(2*'STDEV DATA'!$F$4^2)))</f>
        <v>4.3927046016698321E-2</v>
      </c>
      <c r="V2348">
        <f>1/SQRT(2*3.14*'STDEV DATA'!$F$5)*EXP(-((F2348-'RATA RATA DATA'!$F$6)^2/(2*'STDEV DATA'!$F$5^2)))</f>
        <v>3.734978962802428E-2</v>
      </c>
      <c r="X2348">
        <f>I2348*L2348*O2348*R2348*U2348*'PROBABILITY DATA'!$C$4</f>
        <v>2.6962765446345029E-7</v>
      </c>
      <c r="Y2348">
        <f>J2348*M2348*P2348*S2348*V2348*'PROBABILITY DATA'!$C$5</f>
        <v>3.5131527384462965E-7</v>
      </c>
      <c r="AA2348">
        <f t="shared" si="73"/>
        <v>3.5131527384462965E-7</v>
      </c>
      <c r="AC2348" s="5" t="str">
        <f t="shared" si="72"/>
        <v>TIDAK</v>
      </c>
    </row>
    <row r="2349" spans="2:29" x14ac:dyDescent="0.2">
      <c r="B2349" s="7">
        <v>7.6170334940000002</v>
      </c>
      <c r="C2349" s="8">
        <v>242.98940189999999</v>
      </c>
      <c r="D2349" s="8">
        <v>17681.272359999999</v>
      </c>
      <c r="E2349" s="8">
        <v>2.8557897950000002</v>
      </c>
      <c r="F2349">
        <v>298.41323774053001</v>
      </c>
      <c r="G2349" t="s">
        <v>13</v>
      </c>
      <c r="I2349">
        <f>1/SQRT(2*3.14*'STDEV DATA'!$B$4)*EXP(-((B2349-'RATA RATA DATA'!$B$5)^2/(2*'STDEV DATA'!$B$4^2)))</f>
        <v>0.31727617645116835</v>
      </c>
      <c r="J2349">
        <f>1/SQRT(2*3.14*'STDEV DATA'!$B$5)*EXP(-((B2349-'RATA RATA DATA'!$B$6)^2/(2*'STDEV DATA'!$B$5^2)))</f>
        <v>0.30250930582685098</v>
      </c>
      <c r="L2349">
        <f>1/SQRT(2*3.14*'STDEV DATA'!$C$4)*EXP(-((C2349-'RATA RATA DATA'!$C$5)^2/(2*'STDEV DATA'!$C$4^2)))</f>
        <v>2.7743709311714573E-2</v>
      </c>
      <c r="M2349">
        <f>1/SQRT(2*3.14*'STDEV DATA'!$C$5)*EXP(-((C2349-'RATA RATA DATA'!$C$6)^2/(2*'STDEV DATA'!$C$5^2)))</f>
        <v>2.3624686096029912E-2</v>
      </c>
      <c r="O2349">
        <f>1/SQRT(2*3.14*'STDEV DATA'!$D$4)*EXP(-((D2349-'RATA RATA DATA'!$D$5)^2/(2*'STDEV DATA'!$D$4^2)))</f>
        <v>3.6598921472085397E-3</v>
      </c>
      <c r="P2349">
        <f>1/SQRT(2*3.14*'STDEV DATA'!$D$5)*EXP(-((D2349-'RATA RATA DATA'!$D$6)^2/(2*'STDEV DATA'!$D$5^2)))</f>
        <v>3.8483734755495264E-3</v>
      </c>
      <c r="R2349">
        <f>1/SQRT(2*3.14*'STDEV DATA'!$E$4)*EXP(-((E2349-'RATA RATA DATA'!$E$5)^2/(2*'STDEV DATA'!$E$4^2)))</f>
        <v>1.2394284355180684E-2</v>
      </c>
      <c r="S2349">
        <f>1/SQRT(2*3.14*'STDEV DATA'!$E$5)*EXP(-((E2349-'RATA RATA DATA'!$E$6)^2/(2*'STDEV DATA'!$E$5^2)))</f>
        <v>6.0798788915122038E-3</v>
      </c>
      <c r="U2349">
        <f>1/SQRT(2*3.14*'STDEV DATA'!$F$4)*EXP(-((F2349-'RATA RATA DATA'!$F$5)^2/(2*'STDEV DATA'!$F$4^2)))</f>
        <v>4.3980048370734756E-2</v>
      </c>
      <c r="V2349">
        <f>1/SQRT(2*3.14*'STDEV DATA'!$F$5)*EXP(-((F2349-'RATA RATA DATA'!$F$6)^2/(2*'STDEV DATA'!$F$5^2)))</f>
        <v>3.7430955939270288E-2</v>
      </c>
      <c r="X2349">
        <f>I2349*L2349*O2349*R2349*U2349*'PROBABILITY DATA'!$C$4</f>
        <v>6.8506912521902432E-9</v>
      </c>
      <c r="Y2349">
        <f>J2349*M2349*P2349*S2349*V2349*'PROBABILITY DATA'!$C$5</f>
        <v>3.816582071989333E-9</v>
      </c>
      <c r="AA2349">
        <f t="shared" si="73"/>
        <v>6.8506912521902432E-9</v>
      </c>
      <c r="AC2349" s="5" t="str">
        <f t="shared" si="72"/>
        <v>YA</v>
      </c>
    </row>
    <row r="2350" spans="2:29" x14ac:dyDescent="0.2">
      <c r="B2350" s="7">
        <v>5.4293348420000003</v>
      </c>
      <c r="C2350" s="8">
        <v>183.43938249999999</v>
      </c>
      <c r="D2350" s="8">
        <v>15265.40756</v>
      </c>
      <c r="E2350" s="8">
        <v>5.7147312990000003</v>
      </c>
      <c r="F2350">
        <v>394.00119500479002</v>
      </c>
      <c r="G2350" t="s">
        <v>13</v>
      </c>
      <c r="I2350">
        <f>1/SQRT(2*3.14*'STDEV DATA'!$B$4)*EXP(-((B2350-'RATA RATA DATA'!$B$5)^2/(2*'STDEV DATA'!$B$4^2)))</f>
        <v>0.16272226630473366</v>
      </c>
      <c r="J2350">
        <f>1/SQRT(2*3.14*'STDEV DATA'!$B$5)*EXP(-((B2350-'RATA RATA DATA'!$B$6)^2/(2*'STDEV DATA'!$B$5^2)))</f>
        <v>0.18086231466250205</v>
      </c>
      <c r="L2350">
        <f>1/SQRT(2*3.14*'STDEV DATA'!$C$4)*EXP(-((C2350-'RATA RATA DATA'!$C$5)^2/(2*'STDEV DATA'!$C$4^2)))</f>
        <v>6.2993374205665836E-2</v>
      </c>
      <c r="M2350">
        <f>1/SQRT(2*3.14*'STDEV DATA'!$C$5)*EXP(-((C2350-'RATA RATA DATA'!$C$6)^2/(2*'STDEV DATA'!$C$5^2)))</f>
        <v>6.5332750261487355E-2</v>
      </c>
      <c r="O2350">
        <f>1/SQRT(2*3.14*'STDEV DATA'!$D$4)*EXP(-((D2350-'RATA RATA DATA'!$D$5)^2/(2*'STDEV DATA'!$D$4^2)))</f>
        <v>3.0806223336884752E-3</v>
      </c>
      <c r="P2350">
        <f>1/SQRT(2*3.14*'STDEV DATA'!$D$5)*EXP(-((D2350-'RATA RATA DATA'!$D$6)^2/(2*'STDEV DATA'!$D$5^2)))</f>
        <v>3.2288242929190926E-3</v>
      </c>
      <c r="R2350">
        <f>1/SQRT(2*3.14*'STDEV DATA'!$E$4)*EXP(-((E2350-'RATA RATA DATA'!$E$5)^2/(2*'STDEV DATA'!$E$4^2)))</f>
        <v>0.21233780546619935</v>
      </c>
      <c r="S2350">
        <f>1/SQRT(2*3.14*'STDEV DATA'!$E$5)*EXP(-((E2350-'RATA RATA DATA'!$E$6)^2/(2*'STDEV DATA'!$E$5^2)))</f>
        <v>0.21379528630850494</v>
      </c>
      <c r="U2350">
        <f>1/SQRT(2*3.14*'STDEV DATA'!$F$4)*EXP(-((F2350-'RATA RATA DATA'!$F$5)^2/(2*'STDEV DATA'!$F$4^2)))</f>
        <v>2.1234512658130127E-2</v>
      </c>
      <c r="V2350">
        <f>1/SQRT(2*3.14*'STDEV DATA'!$F$5)*EXP(-((F2350-'RATA RATA DATA'!$F$6)^2/(2*'STDEV DATA'!$F$5^2)))</f>
        <v>1.2315796093031727E-2</v>
      </c>
      <c r="X2350">
        <f>I2350*L2350*O2350*R2350*U2350*'PROBABILITY DATA'!$C$4</f>
        <v>5.5543967616518539E-8</v>
      </c>
      <c r="Y2350">
        <f>J2350*M2350*P2350*S2350*V2350*'PROBABILITY DATA'!$C$5</f>
        <v>6.1256307421569255E-8</v>
      </c>
      <c r="AA2350">
        <f t="shared" si="73"/>
        <v>6.1256307421569255E-8</v>
      </c>
      <c r="AC2350" s="5" t="str">
        <f t="shared" si="72"/>
        <v>TIDAK</v>
      </c>
    </row>
    <row r="2351" spans="2:29" x14ac:dyDescent="0.2">
      <c r="B2351" s="7">
        <v>7.080794504</v>
      </c>
      <c r="C2351" s="8">
        <v>215.49160599999999</v>
      </c>
      <c r="D2351" s="8">
        <v>18489.65251</v>
      </c>
      <c r="E2351" s="8">
        <v>3.7588331820000001</v>
      </c>
      <c r="F2351">
        <v>294.60303753205</v>
      </c>
      <c r="G2351" t="s">
        <v>13</v>
      </c>
      <c r="I2351">
        <f>1/SQRT(2*3.14*'STDEV DATA'!$B$4)*EXP(-((B2351-'RATA RATA DATA'!$B$5)^2/(2*'STDEV DATA'!$B$4^2)))</f>
        <v>0.34416649185164766</v>
      </c>
      <c r="J2351">
        <f>1/SQRT(2*3.14*'STDEV DATA'!$B$5)*EXP(-((B2351-'RATA RATA DATA'!$B$6)^2/(2*'STDEV DATA'!$B$5^2)))</f>
        <v>0.32100347270959284</v>
      </c>
      <c r="L2351">
        <f>1/SQRT(2*3.14*'STDEV DATA'!$C$4)*EXP(-((C2351-'RATA RATA DATA'!$C$5)^2/(2*'STDEV DATA'!$C$4^2)))</f>
        <v>5.7405632469795506E-2</v>
      </c>
      <c r="M2351">
        <f>1/SQRT(2*3.14*'STDEV DATA'!$C$5)*EXP(-((C2351-'RATA RATA DATA'!$C$6)^2/(2*'STDEV DATA'!$C$5^2)))</f>
        <v>5.9664085302476626E-2</v>
      </c>
      <c r="O2351">
        <f>1/SQRT(2*3.14*'STDEV DATA'!$D$4)*EXP(-((D2351-'RATA RATA DATA'!$D$5)^2/(2*'STDEV DATA'!$D$4^2)))</f>
        <v>3.8166115926810767E-3</v>
      </c>
      <c r="P2351">
        <f>1/SQRT(2*3.14*'STDEV DATA'!$D$5)*EXP(-((D2351-'RATA RATA DATA'!$D$6)^2/(2*'STDEV DATA'!$D$5^2)))</f>
        <v>4.0089695674653215E-3</v>
      </c>
      <c r="R2351">
        <f>1/SQRT(2*3.14*'STDEV DATA'!$E$4)*EXP(-((E2351-'RATA RATA DATA'!$E$5)^2/(2*'STDEV DATA'!$E$4^2)))</f>
        <v>4.1217995003876851E-2</v>
      </c>
      <c r="S2351">
        <f>1/SQRT(2*3.14*'STDEV DATA'!$E$5)*EXP(-((E2351-'RATA RATA DATA'!$E$6)^2/(2*'STDEV DATA'!$E$5^2)))</f>
        <v>2.7695276697797352E-2</v>
      </c>
      <c r="U2351">
        <f>1/SQRT(2*3.14*'STDEV DATA'!$F$4)*EXP(-((F2351-'RATA RATA DATA'!$F$5)^2/(2*'STDEV DATA'!$F$4^2)))</f>
        <v>4.0642694456896361E-2</v>
      </c>
      <c r="V2351">
        <f>1/SQRT(2*3.14*'STDEV DATA'!$F$5)*EXP(-((F2351-'RATA RATA DATA'!$F$6)^2/(2*'STDEV DATA'!$F$5^2)))</f>
        <v>3.2483903266683621E-2</v>
      </c>
      <c r="X2351">
        <f>I2351*L2351*O2351*R2351*U2351*'PROBABILITY DATA'!$C$4</f>
        <v>4.927848772609081E-8</v>
      </c>
      <c r="Y2351">
        <f>J2351*M2351*P2351*S2351*V2351*'PROBABILITY DATA'!$C$5</f>
        <v>4.2120755731994989E-8</v>
      </c>
      <c r="AA2351">
        <f t="shared" si="73"/>
        <v>4.927848772609081E-8</v>
      </c>
      <c r="AC2351" s="5" t="str">
        <f t="shared" si="72"/>
        <v>YA</v>
      </c>
    </row>
    <row r="2352" spans="2:29" x14ac:dyDescent="0.2">
      <c r="B2352" s="7">
        <v>5.4959759989999997</v>
      </c>
      <c r="C2352" s="8">
        <v>150.53451889999999</v>
      </c>
      <c r="D2352" s="8">
        <v>18333.632659999999</v>
      </c>
      <c r="E2352" s="8">
        <v>7.4717277720000004</v>
      </c>
      <c r="F2352">
        <v>416.88852689046001</v>
      </c>
      <c r="G2352" t="s">
        <v>13</v>
      </c>
      <c r="I2352">
        <f>1/SQRT(2*3.14*'STDEV DATA'!$B$4)*EXP(-((B2352-'RATA RATA DATA'!$B$5)^2/(2*'STDEV DATA'!$B$4^2)))</f>
        <v>0.17268929073873035</v>
      </c>
      <c r="J2352">
        <f>1/SQRT(2*3.14*'STDEV DATA'!$B$5)*EXP(-((B2352-'RATA RATA DATA'!$B$6)^2/(2*'STDEV DATA'!$B$5^2)))</f>
        <v>0.18923706636666154</v>
      </c>
      <c r="L2352">
        <f>1/SQRT(2*3.14*'STDEV DATA'!$C$4)*EXP(-((C2352-'RATA RATA DATA'!$C$5)^2/(2*'STDEV DATA'!$C$4^2)))</f>
        <v>2.9763553781279165E-2</v>
      </c>
      <c r="M2352">
        <f>1/SQRT(2*3.14*'STDEV DATA'!$C$5)*EXP(-((C2352-'RATA RATA DATA'!$C$6)^2/(2*'STDEV DATA'!$C$5^2)))</f>
        <v>2.3689673920491719E-2</v>
      </c>
      <c r="O2352">
        <f>1/SQRT(2*3.14*'STDEV DATA'!$D$4)*EXP(-((D2352-'RATA RATA DATA'!$D$5)^2/(2*'STDEV DATA'!$D$4^2)))</f>
        <v>3.7881758393317937E-3</v>
      </c>
      <c r="P2352">
        <f>1/SQRT(2*3.14*'STDEV DATA'!$D$5)*EXP(-((D2352-'RATA RATA DATA'!$D$6)^2/(2*'STDEV DATA'!$D$5^2)))</f>
        <v>3.9802343101959167E-3</v>
      </c>
      <c r="R2352">
        <f>1/SQRT(2*3.14*'STDEV DATA'!$E$4)*EXP(-((E2352-'RATA RATA DATA'!$E$5)^2/(2*'STDEV DATA'!$E$4^2)))</f>
        <v>0.30094799760091795</v>
      </c>
      <c r="S2352">
        <f>1/SQRT(2*3.14*'STDEV DATA'!$E$5)*EXP(-((E2352-'RATA RATA DATA'!$E$6)^2/(2*'STDEV DATA'!$E$5^2)))</f>
        <v>0.31542590887596417</v>
      </c>
      <c r="U2352">
        <f>1/SQRT(2*3.14*'STDEV DATA'!$F$4)*EXP(-((F2352-'RATA RATA DATA'!$F$5)^2/(2*'STDEV DATA'!$F$4^2)))</f>
        <v>8.2356381156772941E-3</v>
      </c>
      <c r="V2352">
        <f>1/SQRT(2*3.14*'STDEV DATA'!$F$5)*EXP(-((F2352-'RATA RATA DATA'!$F$6)^2/(2*'STDEV DATA'!$F$5^2)))</f>
        <v>2.4906860458864676E-3</v>
      </c>
      <c r="X2352">
        <f>I2352*L2352*O2352*R2352*U2352*'PROBABILITY DATA'!$C$4</f>
        <v>1.8825910698122756E-8</v>
      </c>
      <c r="Y2352">
        <f>J2352*M2352*P2352*S2352*V2352*'PROBABILITY DATA'!$C$5</f>
        <v>8.5478529047316891E-9</v>
      </c>
      <c r="AA2352">
        <f t="shared" si="73"/>
        <v>1.8825910698122756E-8</v>
      </c>
      <c r="AC2352" s="5" t="str">
        <f t="shared" si="72"/>
        <v>YA</v>
      </c>
    </row>
    <row r="2353" spans="2:29" x14ac:dyDescent="0.2">
      <c r="B2353" s="7">
        <v>5.092757239</v>
      </c>
      <c r="C2353" s="8">
        <v>239.74091609999999</v>
      </c>
      <c r="D2353" s="8">
        <v>28390.891360000001</v>
      </c>
      <c r="E2353" s="8">
        <v>1.3908709050000001</v>
      </c>
      <c r="F2353">
        <v>258.44429414921001</v>
      </c>
      <c r="G2353" t="s">
        <v>13</v>
      </c>
      <c r="I2353">
        <f>1/SQRT(2*3.14*'STDEV DATA'!$B$4)*EXP(-((B2353-'RATA RATA DATA'!$B$5)^2/(2*'STDEV DATA'!$B$4^2)))</f>
        <v>0.11607558999098505</v>
      </c>
      <c r="J2353">
        <f>1/SQRT(2*3.14*'STDEV DATA'!$B$5)*EXP(-((B2353-'RATA RATA DATA'!$B$6)^2/(2*'STDEV DATA'!$B$5^2)))</f>
        <v>0.13986917789489617</v>
      </c>
      <c r="L2353">
        <f>1/SQRT(2*3.14*'STDEV DATA'!$C$4)*EXP(-((C2353-'RATA RATA DATA'!$C$5)^2/(2*'STDEV DATA'!$C$4^2)))</f>
        <v>3.1188704200107602E-2</v>
      </c>
      <c r="M2353">
        <f>1/SQRT(2*3.14*'STDEV DATA'!$C$5)*EXP(-((C2353-'RATA RATA DATA'!$C$6)^2/(2*'STDEV DATA'!$C$5^2)))</f>
        <v>2.7455310229563861E-2</v>
      </c>
      <c r="O2353">
        <f>1/SQRT(2*3.14*'STDEV DATA'!$D$4)*EXP(-((D2353-'RATA RATA DATA'!$D$5)^2/(2*'STDEV DATA'!$D$4^2)))</f>
        <v>3.3641162745484342E-3</v>
      </c>
      <c r="P2353">
        <f>1/SQRT(2*3.14*'STDEV DATA'!$D$5)*EXP(-((D2353-'RATA RATA DATA'!$D$6)^2/(2*'STDEV DATA'!$D$5^2)))</f>
        <v>3.1995486622627507E-3</v>
      </c>
      <c r="R2353">
        <f>1/SQRT(2*3.14*'STDEV DATA'!$E$4)*EXP(-((E2353-'RATA RATA DATA'!$E$5)^2/(2*'STDEV DATA'!$E$4^2)))</f>
        <v>9.7077155560706821E-4</v>
      </c>
      <c r="S2353">
        <f>1/SQRT(2*3.14*'STDEV DATA'!$E$5)*EXP(-((E2353-'RATA RATA DATA'!$E$6)^2/(2*'STDEV DATA'!$E$5^2)))</f>
        <v>2.4070837115924785E-4</v>
      </c>
      <c r="U2353">
        <f>1/SQRT(2*3.14*'STDEV DATA'!$F$4)*EXP(-((F2353-'RATA RATA DATA'!$F$5)^2/(2*'STDEV DATA'!$F$4^2)))</f>
        <v>1.2730467556178167E-2</v>
      </c>
      <c r="V2353">
        <f>1/SQRT(2*3.14*'STDEV DATA'!$F$5)*EXP(-((F2353-'RATA RATA DATA'!$F$6)^2/(2*'STDEV DATA'!$F$5^2)))</f>
        <v>4.1598870596834857E-3</v>
      </c>
      <c r="X2353">
        <f>I2353*L2353*O2353*R2353*U2353*'PROBABILITY DATA'!$C$4</f>
        <v>5.8716152131757148E-11</v>
      </c>
      <c r="Y2353">
        <f>J2353*M2353*P2353*S2353*V2353*'PROBABILITY DATA'!$C$5</f>
        <v>7.5019919149070139E-12</v>
      </c>
      <c r="AA2353">
        <f t="shared" si="73"/>
        <v>5.8716152131757148E-11</v>
      </c>
      <c r="AC2353" s="5" t="str">
        <f t="shared" si="72"/>
        <v>YA</v>
      </c>
    </row>
    <row r="2354" spans="2:29" x14ac:dyDescent="0.2">
      <c r="B2354" s="7">
        <v>6.2528102109999999</v>
      </c>
      <c r="C2354" s="8">
        <v>187.5694791</v>
      </c>
      <c r="D2354" s="8">
        <v>27690.47478</v>
      </c>
      <c r="E2354" s="8">
        <v>6.4899314920000002</v>
      </c>
      <c r="F2354">
        <v>330.94920988301999</v>
      </c>
      <c r="G2354" t="s">
        <v>13</v>
      </c>
      <c r="I2354">
        <f>1/SQRT(2*3.14*'STDEV DATA'!$B$4)*EXP(-((B2354-'RATA RATA DATA'!$B$5)^2/(2*'STDEV DATA'!$B$4^2)))</f>
        <v>0.28549123454573577</v>
      </c>
      <c r="J2354">
        <f>1/SQRT(2*3.14*'STDEV DATA'!$B$5)*EXP(-((B2354-'RATA RATA DATA'!$B$6)^2/(2*'STDEV DATA'!$B$5^2)))</f>
        <v>0.27770814848731518</v>
      </c>
      <c r="L2354">
        <f>1/SQRT(2*3.14*'STDEV DATA'!$C$4)*EXP(-((C2354-'RATA RATA DATA'!$C$5)^2/(2*'STDEV DATA'!$C$4^2)))</f>
        <v>6.514770519465149E-2</v>
      </c>
      <c r="M2354">
        <f>1/SQRT(2*3.14*'STDEV DATA'!$C$5)*EXP(-((C2354-'RATA RATA DATA'!$C$6)^2/(2*'STDEV DATA'!$C$5^2)))</f>
        <v>6.8549703770049458E-2</v>
      </c>
      <c r="O2354">
        <f>1/SQRT(2*3.14*'STDEV DATA'!$D$4)*EXP(-((D2354-'RATA RATA DATA'!$D$5)^2/(2*'STDEV DATA'!$D$4^2)))</f>
        <v>3.5288548077812231E-3</v>
      </c>
      <c r="P2354">
        <f>1/SQRT(2*3.14*'STDEV DATA'!$D$5)*EXP(-((D2354-'RATA RATA DATA'!$D$6)^2/(2*'STDEV DATA'!$D$5^2)))</f>
        <v>3.3977124286143456E-3</v>
      </c>
      <c r="R2354">
        <f>1/SQRT(2*3.14*'STDEV DATA'!$E$4)*EXP(-((E2354-'RATA RATA DATA'!$E$5)^2/(2*'STDEV DATA'!$E$4^2)))</f>
        <v>0.28235624165744522</v>
      </c>
      <c r="S2354">
        <f>1/SQRT(2*3.14*'STDEV DATA'!$E$5)*EXP(-((E2354-'RATA RATA DATA'!$E$6)^2/(2*'STDEV DATA'!$E$5^2)))</f>
        <v>0.30049381768071681</v>
      </c>
      <c r="U2354">
        <f>1/SQRT(2*3.14*'STDEV DATA'!$F$4)*EXP(-((F2354-'RATA RATA DATA'!$F$5)^2/(2*'STDEV DATA'!$F$4^2)))</f>
        <v>6.1595242607129112E-2</v>
      </c>
      <c r="V2354">
        <f>1/SQRT(2*3.14*'STDEV DATA'!$F$5)*EXP(-((F2354-'RATA RATA DATA'!$F$6)^2/(2*'STDEV DATA'!$F$5^2)))</f>
        <v>7.0244448266723825E-2</v>
      </c>
      <c r="X2354">
        <f>I2354*L2354*O2354*R2354*U2354*'PROBABILITY DATA'!$C$4</f>
        <v>4.4530463385960093E-7</v>
      </c>
      <c r="Y2354">
        <f>J2354*M2354*P2354*S2354*V2354*'PROBABILITY DATA'!$C$5</f>
        <v>8.3252087441386876E-7</v>
      </c>
      <c r="AA2354">
        <f t="shared" si="73"/>
        <v>8.3252087441386876E-7</v>
      </c>
      <c r="AC2354" s="5" t="str">
        <f t="shared" si="72"/>
        <v>TIDAK</v>
      </c>
    </row>
    <row r="2355" spans="2:29" x14ac:dyDescent="0.2">
      <c r="B2355" s="7">
        <v>6.7474152829999996</v>
      </c>
      <c r="C2355" s="8">
        <v>250.4195546</v>
      </c>
      <c r="D2355" s="8">
        <v>24539.713159999999</v>
      </c>
      <c r="E2355" s="8">
        <v>2.3979849899999999</v>
      </c>
      <c r="F2355">
        <v>358.22986563948001</v>
      </c>
      <c r="G2355" t="s">
        <v>13</v>
      </c>
      <c r="I2355">
        <f>1/SQRT(2*3.14*'STDEV DATA'!$B$4)*EXP(-((B2355-'RATA RATA DATA'!$B$5)^2/(2*'STDEV DATA'!$B$4^2)))</f>
        <v>0.33411621868434155</v>
      </c>
      <c r="J2355">
        <f>1/SQRT(2*3.14*'STDEV DATA'!$B$5)*EXP(-((B2355-'RATA RATA DATA'!$B$6)^2/(2*'STDEV DATA'!$B$5^2)))</f>
        <v>0.31345061013172953</v>
      </c>
      <c r="L2355">
        <f>1/SQRT(2*3.14*'STDEV DATA'!$C$4)*EXP(-((C2355-'RATA RATA DATA'!$C$5)^2/(2*'STDEV DATA'!$C$4^2)))</f>
        <v>2.0571778533562405E-2</v>
      </c>
      <c r="M2355">
        <f>1/SQRT(2*3.14*'STDEV DATA'!$C$5)*EXP(-((C2355-'RATA RATA DATA'!$C$6)^2/(2*'STDEV DATA'!$C$5^2)))</f>
        <v>1.6078347200407215E-2</v>
      </c>
      <c r="O2355">
        <f>1/SQRT(2*3.14*'STDEV DATA'!$D$4)*EXP(-((D2355-'RATA RATA DATA'!$D$5)^2/(2*'STDEV DATA'!$D$4^2)))</f>
        <v>4.0666734741948811E-3</v>
      </c>
      <c r="P2355">
        <f>1/SQRT(2*3.14*'STDEV DATA'!$D$5)*EXP(-((D2355-'RATA RATA DATA'!$D$6)^2/(2*'STDEV DATA'!$D$5^2)))</f>
        <v>4.0972446673788101E-3</v>
      </c>
      <c r="R2355">
        <f>1/SQRT(2*3.14*'STDEV DATA'!$E$4)*EXP(-((E2355-'RATA RATA DATA'!$E$5)^2/(2*'STDEV DATA'!$E$4^2)))</f>
        <v>6.0540512750991635E-3</v>
      </c>
      <c r="S2355">
        <f>1/SQRT(2*3.14*'STDEV DATA'!$E$5)*EXP(-((E2355-'RATA RATA DATA'!$E$6)^2/(2*'STDEV DATA'!$E$5^2)))</f>
        <v>2.4549475400028995E-3</v>
      </c>
      <c r="U2355">
        <f>1/SQRT(2*3.14*'STDEV DATA'!$F$4)*EXP(-((F2355-'RATA RATA DATA'!$F$5)^2/(2*'STDEV DATA'!$F$4^2)))</f>
        <v>5.1312744341956394E-2</v>
      </c>
      <c r="V2355">
        <f>1/SQRT(2*3.14*'STDEV DATA'!$F$5)*EXP(-((F2355-'RATA RATA DATA'!$F$6)^2/(2*'STDEV DATA'!$F$5^2)))</f>
        <v>5.3414922098176512E-2</v>
      </c>
      <c r="X2355">
        <f>I2355*L2355*O2355*R2355*U2355*'PROBABILITY DATA'!$C$4</f>
        <v>3.3874040236101932E-9</v>
      </c>
      <c r="Y2355">
        <f>J2355*M2355*P2355*S2355*V2355*'PROBABILITY DATA'!$C$5</f>
        <v>1.6511023550908096E-9</v>
      </c>
      <c r="AA2355">
        <f t="shared" si="73"/>
        <v>3.3874040236101932E-9</v>
      </c>
      <c r="AC2355" s="5" t="str">
        <f t="shared" si="72"/>
        <v>YA</v>
      </c>
    </row>
    <row r="2356" spans="2:29" x14ac:dyDescent="0.2">
      <c r="B2356" s="7">
        <v>6.6408628089999997</v>
      </c>
      <c r="C2356" s="8">
        <v>215.06086690000001</v>
      </c>
      <c r="D2356" s="8">
        <v>16488.04766</v>
      </c>
      <c r="E2356" s="8">
        <v>6.6423371690000002</v>
      </c>
      <c r="F2356">
        <v>304.75743360042998</v>
      </c>
      <c r="G2356" t="s">
        <v>13</v>
      </c>
      <c r="I2356">
        <f>1/SQRT(2*3.14*'STDEV DATA'!$B$4)*EXP(-((B2356-'RATA RATA DATA'!$B$5)^2/(2*'STDEV DATA'!$B$4^2)))</f>
        <v>0.32670150498299372</v>
      </c>
      <c r="J2356">
        <f>1/SQRT(2*3.14*'STDEV DATA'!$B$5)*EXP(-((B2356-'RATA RATA DATA'!$B$6)^2/(2*'STDEV DATA'!$B$5^2)))</f>
        <v>0.30803608728095083</v>
      </c>
      <c r="L2356">
        <f>1/SQRT(2*3.14*'STDEV DATA'!$C$4)*EXP(-((C2356-'RATA RATA DATA'!$C$5)^2/(2*'STDEV DATA'!$C$4^2)))</f>
        <v>5.7787710031635187E-2</v>
      </c>
      <c r="M2356">
        <f>1/SQRT(2*3.14*'STDEV DATA'!$C$5)*EXP(-((C2356-'RATA RATA DATA'!$C$6)^2/(2*'STDEV DATA'!$C$5^2)))</f>
        <v>6.0160041788742721E-2</v>
      </c>
      <c r="O2356">
        <f>1/SQRT(2*3.14*'STDEV DATA'!$D$4)*EXP(-((D2356-'RATA RATA DATA'!$D$5)^2/(2*'STDEV DATA'!$D$4^2)))</f>
        <v>3.3910291609134525E-3</v>
      </c>
      <c r="P2356">
        <f>1/SQRT(2*3.14*'STDEV DATA'!$D$5)*EXP(-((D2356-'RATA RATA DATA'!$D$6)^2/(2*'STDEV DATA'!$D$5^2)))</f>
        <v>3.5642196534528717E-3</v>
      </c>
      <c r="R2356">
        <f>1/SQRT(2*3.14*'STDEV DATA'!$E$4)*EXP(-((E2356-'RATA RATA DATA'!$E$5)^2/(2*'STDEV DATA'!$E$4^2)))</f>
        <v>0.29144300325699929</v>
      </c>
      <c r="S2356">
        <f>1/SQRT(2*3.14*'STDEV DATA'!$E$5)*EXP(-((E2356-'RATA RATA DATA'!$E$6)^2/(2*'STDEV DATA'!$E$5^2)))</f>
        <v>0.31137363168684928</v>
      </c>
      <c r="U2356">
        <f>1/SQRT(2*3.14*'STDEV DATA'!$F$4)*EXP(-((F2356-'RATA RATA DATA'!$F$5)^2/(2*'STDEV DATA'!$F$4^2)))</f>
        <v>4.9243465670758824E-2</v>
      </c>
      <c r="V2356">
        <f>1/SQRT(2*3.14*'STDEV DATA'!$F$5)*EXP(-((F2356-'RATA RATA DATA'!$F$6)^2/(2*'STDEV DATA'!$F$5^2)))</f>
        <v>4.5918862907630933E-2</v>
      </c>
      <c r="X2356">
        <f>I2356*L2356*O2356*R2356*U2356*'PROBABILITY DATA'!$C$4</f>
        <v>3.5843247330006506E-7</v>
      </c>
      <c r="Y2356">
        <f>J2356*M2356*P2356*S2356*V2356*'PROBABILITY DATA'!$C$5</f>
        <v>5.7585601271273837E-7</v>
      </c>
      <c r="AA2356">
        <f t="shared" si="73"/>
        <v>5.7585601271273837E-7</v>
      </c>
      <c r="AC2356" s="5" t="str">
        <f t="shared" si="72"/>
        <v>TIDAK</v>
      </c>
    </row>
    <row r="2357" spans="2:29" x14ac:dyDescent="0.2">
      <c r="B2357" s="7">
        <v>7.080794504</v>
      </c>
      <c r="C2357" s="8">
        <v>138.5257115</v>
      </c>
      <c r="D2357" s="8">
        <v>17905.480019999999</v>
      </c>
      <c r="E2357" s="8">
        <v>7.9293032940000003</v>
      </c>
      <c r="F2357">
        <v>399.50361111874003</v>
      </c>
      <c r="G2357" t="s">
        <v>13</v>
      </c>
      <c r="I2357">
        <f>1/SQRT(2*3.14*'STDEV DATA'!$B$4)*EXP(-((B2357-'RATA RATA DATA'!$B$5)^2/(2*'STDEV DATA'!$B$4^2)))</f>
        <v>0.34416649185164766</v>
      </c>
      <c r="J2357">
        <f>1/SQRT(2*3.14*'STDEV DATA'!$B$5)*EXP(-((B2357-'RATA RATA DATA'!$B$6)^2/(2*'STDEV DATA'!$B$5^2)))</f>
        <v>0.32100347270959284</v>
      </c>
      <c r="L2357">
        <f>1/SQRT(2*3.14*'STDEV DATA'!$C$4)*EXP(-((C2357-'RATA RATA DATA'!$C$5)^2/(2*'STDEV DATA'!$C$4^2)))</f>
        <v>1.8290925682428766E-2</v>
      </c>
      <c r="M2357">
        <f>1/SQRT(2*3.14*'STDEV DATA'!$C$5)*EXP(-((C2357-'RATA RATA DATA'!$C$6)^2/(2*'STDEV DATA'!$C$5^2)))</f>
        <v>1.2370384174656015E-2</v>
      </c>
      <c r="O2357">
        <f>1/SQRT(2*3.14*'STDEV DATA'!$D$4)*EXP(-((D2357-'RATA RATA DATA'!$D$5)^2/(2*'STDEV DATA'!$D$4^2)))</f>
        <v>3.7056295738006582E-3</v>
      </c>
      <c r="P2357">
        <f>1/SQRT(2*3.14*'STDEV DATA'!$D$5)*EXP(-((D2357-'RATA RATA DATA'!$D$6)^2/(2*'STDEV DATA'!$D$5^2)))</f>
        <v>3.895752743758868E-3</v>
      </c>
      <c r="R2357">
        <f>1/SQRT(2*3.14*'STDEV DATA'!$E$4)*EXP(-((E2357-'RATA RATA DATA'!$E$5)^2/(2*'STDEV DATA'!$E$4^2)))</f>
        <v>0.27677188872013925</v>
      </c>
      <c r="S2357">
        <f>1/SQRT(2*3.14*'STDEV DATA'!$E$5)*EXP(-((E2357-'RATA RATA DATA'!$E$6)^2/(2*'STDEV DATA'!$E$5^2)))</f>
        <v>0.27878320294900144</v>
      </c>
      <c r="U2357">
        <f>1/SQRT(2*3.14*'STDEV DATA'!$F$4)*EXP(-((F2357-'RATA RATA DATA'!$F$5)^2/(2*'STDEV DATA'!$F$4^2)))</f>
        <v>1.7377605053916088E-2</v>
      </c>
      <c r="V2357">
        <f>1/SQRT(2*3.14*'STDEV DATA'!$F$5)*EXP(-((F2357-'RATA RATA DATA'!$F$6)^2/(2*'STDEV DATA'!$F$5^2)))</f>
        <v>8.7900494181515545E-3</v>
      </c>
      <c r="X2357">
        <f>I2357*L2357*O2357*R2357*U2357*'PROBABILITY DATA'!$C$4</f>
        <v>4.3768849878561732E-8</v>
      </c>
      <c r="Y2357">
        <f>J2357*M2357*P2357*S2357*V2357*'PROBABILITY DATA'!$C$5</f>
        <v>2.3115802962418535E-8</v>
      </c>
      <c r="AA2357">
        <f t="shared" si="73"/>
        <v>4.3768849878561732E-8</v>
      </c>
      <c r="AC2357" s="5" t="str">
        <f t="shared" si="72"/>
        <v>YA</v>
      </c>
    </row>
    <row r="2358" spans="2:29" x14ac:dyDescent="0.2">
      <c r="B2358" s="7">
        <v>7.3009901309999998</v>
      </c>
      <c r="C2358" s="8">
        <v>182.44769729999999</v>
      </c>
      <c r="D2358" s="8">
        <v>29136.338680000001</v>
      </c>
      <c r="E2358" s="8">
        <v>8.2530152969999993</v>
      </c>
      <c r="F2358">
        <v>333.77577661081295</v>
      </c>
      <c r="G2358" t="s">
        <v>13</v>
      </c>
      <c r="I2358">
        <f>1/SQRT(2*3.14*'STDEV DATA'!$B$4)*EXP(-((B2358-'RATA RATA DATA'!$B$5)^2/(2*'STDEV DATA'!$B$4^2)))</f>
        <v>0.33933041211715165</v>
      </c>
      <c r="J2358">
        <f>1/SQRT(2*3.14*'STDEV DATA'!$B$5)*EXP(-((B2358-'RATA RATA DATA'!$B$6)^2/(2*'STDEV DATA'!$B$5^2)))</f>
        <v>0.31787435892632104</v>
      </c>
      <c r="L2358">
        <f>1/SQRT(2*3.14*'STDEV DATA'!$C$4)*EXP(-((C2358-'RATA RATA DATA'!$C$5)^2/(2*'STDEV DATA'!$C$4^2)))</f>
        <v>6.2361427170500895E-2</v>
      </c>
      <c r="M2358">
        <f>1/SQRT(2*3.14*'STDEV DATA'!$C$5)*EXP(-((C2358-'RATA RATA DATA'!$C$6)^2/(2*'STDEV DATA'!$C$5^2)))</f>
        <v>6.4413304786350725E-2</v>
      </c>
      <c r="O2358">
        <f>1/SQRT(2*3.14*'STDEV DATA'!$D$4)*EXP(-((D2358-'RATA RATA DATA'!$D$5)^2/(2*'STDEV DATA'!$D$4^2)))</f>
        <v>3.1765027122535741E-3</v>
      </c>
      <c r="P2358">
        <f>1/SQRT(2*3.14*'STDEV DATA'!$D$5)*EXP(-((D2358-'RATA RATA DATA'!$D$6)^2/(2*'STDEV DATA'!$D$5^2)))</f>
        <v>2.9792498065541457E-3</v>
      </c>
      <c r="R2358">
        <f>1/SQRT(2*3.14*'STDEV DATA'!$E$4)*EXP(-((E2358-'RATA RATA DATA'!$E$5)^2/(2*'STDEV DATA'!$E$4^2)))</f>
        <v>0.24972961895103105</v>
      </c>
      <c r="S2358">
        <f>1/SQRT(2*3.14*'STDEV DATA'!$E$5)*EXP(-((E2358-'RATA RATA DATA'!$E$6)^2/(2*'STDEV DATA'!$E$5^2)))</f>
        <v>0.24152482046328139</v>
      </c>
      <c r="U2358">
        <f>1/SQRT(2*3.14*'STDEV DATA'!$F$4)*EXP(-((F2358-'RATA RATA DATA'!$F$5)^2/(2*'STDEV DATA'!$F$4^2)))</f>
        <v>6.1643058590409874E-2</v>
      </c>
      <c r="V2358">
        <f>1/SQRT(2*3.14*'STDEV DATA'!$F$5)*EXP(-((F2358-'RATA RATA DATA'!$F$6)^2/(2*'STDEV DATA'!$F$5^2)))</f>
        <v>7.0637520417500863E-2</v>
      </c>
      <c r="X2358">
        <f>I2358*L2358*O2358*R2358*U2358*'PROBABILITY DATA'!$C$4</f>
        <v>4.0367258452849744E-7</v>
      </c>
      <c r="Y2358">
        <f>J2358*M2358*P2358*S2358*V2358*'PROBABILITY DATA'!$C$5</f>
        <v>6.3460278410804654E-7</v>
      </c>
      <c r="AA2358">
        <f t="shared" si="73"/>
        <v>6.3460278410804654E-7</v>
      </c>
      <c r="AC2358" s="5" t="str">
        <f t="shared" si="72"/>
        <v>TIDAK</v>
      </c>
    </row>
    <row r="2359" spans="2:29" x14ac:dyDescent="0.2">
      <c r="B2359" s="7">
        <v>5.4985146929999997</v>
      </c>
      <c r="C2359" s="8">
        <v>180.8251138</v>
      </c>
      <c r="D2359" s="8">
        <v>21542.830030000001</v>
      </c>
      <c r="E2359" s="8">
        <v>6.7070945919999998</v>
      </c>
      <c r="F2359">
        <v>352.25071130398999</v>
      </c>
      <c r="G2359" t="s">
        <v>13</v>
      </c>
      <c r="I2359">
        <f>1/SQRT(2*3.14*'STDEV DATA'!$B$4)*EXP(-((B2359-'RATA RATA DATA'!$B$5)^2/(2*'STDEV DATA'!$B$4^2)))</f>
        <v>0.17307241537592832</v>
      </c>
      <c r="J2359">
        <f>1/SQRT(2*3.14*'STDEV DATA'!$B$5)*EXP(-((B2359-'RATA RATA DATA'!$B$6)^2/(2*'STDEV DATA'!$B$5^2)))</f>
        <v>0.18955668828672165</v>
      </c>
      <c r="L2359">
        <f>1/SQRT(2*3.14*'STDEV DATA'!$C$4)*EXP(-((C2359-'RATA RATA DATA'!$C$5)^2/(2*'STDEV DATA'!$C$4^2)))</f>
        <v>6.1238292333896646E-2</v>
      </c>
      <c r="M2359">
        <f>1/SQRT(2*3.14*'STDEV DATA'!$C$5)*EXP(-((C2359-'RATA RATA DATA'!$C$6)^2/(2*'STDEV DATA'!$C$5^2)))</f>
        <v>6.279854662875925E-2</v>
      </c>
      <c r="O2359">
        <f>1/SQRT(2*3.14*'STDEV DATA'!$D$4)*EXP(-((D2359-'RATA RATA DATA'!$D$5)^2/(2*'STDEV DATA'!$D$4^2)))</f>
        <v>4.1644903751425835E-3</v>
      </c>
      <c r="P2359">
        <f>1/SQRT(2*3.14*'STDEV DATA'!$D$5)*EXP(-((D2359-'RATA RATA DATA'!$D$6)^2/(2*'STDEV DATA'!$D$5^2)))</f>
        <v>4.3154257614550773E-3</v>
      </c>
      <c r="R2359">
        <f>1/SQRT(2*3.14*'STDEV DATA'!$E$4)*EXP(-((E2359-'RATA RATA DATA'!$E$5)^2/(2*'STDEV DATA'!$E$4^2)))</f>
        <v>0.29467719472232179</v>
      </c>
      <c r="S2359">
        <f>1/SQRT(2*3.14*'STDEV DATA'!$E$5)*EXP(-((E2359-'RATA RATA DATA'!$E$6)^2/(2*'STDEV DATA'!$E$5^2)))</f>
        <v>0.31513037477839151</v>
      </c>
      <c r="U2359">
        <f>1/SQRT(2*3.14*'STDEV DATA'!$F$4)*EXP(-((F2359-'RATA RATA DATA'!$F$5)^2/(2*'STDEV DATA'!$F$4^2)))</f>
        <v>5.5382842353599505E-2</v>
      </c>
      <c r="V2359">
        <f>1/SQRT(2*3.14*'STDEV DATA'!$F$5)*EXP(-((F2359-'RATA RATA DATA'!$F$6)^2/(2*'STDEV DATA'!$F$5^2)))</f>
        <v>6.0382056845568702E-2</v>
      </c>
      <c r="X2359">
        <f>I2359*L2359*O2359*R2359*U2359*'PROBABILITY DATA'!$C$4</f>
        <v>2.810098333120701E-7</v>
      </c>
      <c r="Y2359">
        <f>J2359*M2359*P2359*S2359*V2359*'PROBABILITY DATA'!$C$5</f>
        <v>5.9604257794023194E-7</v>
      </c>
      <c r="AA2359">
        <f t="shared" si="73"/>
        <v>5.9604257794023194E-7</v>
      </c>
      <c r="AC2359" s="5" t="str">
        <f t="shared" si="72"/>
        <v>TIDAK</v>
      </c>
    </row>
    <row r="2360" spans="2:29" x14ac:dyDescent="0.2">
      <c r="B2360" s="7">
        <v>5.6525012869999998</v>
      </c>
      <c r="C2360" s="8">
        <v>187.83118020000001</v>
      </c>
      <c r="D2360" s="8">
        <v>25868.598730000002</v>
      </c>
      <c r="E2360" s="8">
        <v>3.523713941</v>
      </c>
      <c r="F2360">
        <v>338.02885207258998</v>
      </c>
      <c r="G2360" t="s">
        <v>13</v>
      </c>
      <c r="I2360">
        <f>1/SQRT(2*3.14*'STDEV DATA'!$B$4)*EXP(-((B2360-'RATA RATA DATA'!$B$5)^2/(2*'STDEV DATA'!$B$4^2)))</f>
        <v>0.19665715967613837</v>
      </c>
      <c r="J2360">
        <f>1/SQRT(2*3.14*'STDEV DATA'!$B$5)*EXP(-((B2360-'RATA RATA DATA'!$B$6)^2/(2*'STDEV DATA'!$B$5^2)))</f>
        <v>0.20893076819448639</v>
      </c>
      <c r="L2360">
        <f>1/SQRT(2*3.14*'STDEV DATA'!$C$4)*EXP(-((C2360-'RATA RATA DATA'!$C$5)^2/(2*'STDEV DATA'!$C$4^2)))</f>
        <v>6.5257007416224672E-2</v>
      </c>
      <c r="M2360">
        <f>1/SQRT(2*3.14*'STDEV DATA'!$C$5)*EXP(-((C2360-'RATA RATA DATA'!$C$6)^2/(2*'STDEV DATA'!$C$5^2)))</f>
        <v>6.8717859726755814E-2</v>
      </c>
      <c r="O2360">
        <f>1/SQRT(2*3.14*'STDEV DATA'!$D$4)*EXP(-((D2360-'RATA RATA DATA'!$D$5)^2/(2*'STDEV DATA'!$D$4^2)))</f>
        <v>3.8868687192398863E-3</v>
      </c>
      <c r="P2360">
        <f>1/SQRT(2*3.14*'STDEV DATA'!$D$5)*EXP(-((D2360-'RATA RATA DATA'!$D$6)^2/(2*'STDEV DATA'!$D$5^2)))</f>
        <v>3.8494764941783138E-3</v>
      </c>
      <c r="R2360">
        <f>1/SQRT(2*3.14*'STDEV DATA'!$E$4)*EXP(-((E2360-'RATA RATA DATA'!$E$5)^2/(2*'STDEV DATA'!$E$4^2)))</f>
        <v>3.0971471867636893E-2</v>
      </c>
      <c r="S2360">
        <f>1/SQRT(2*3.14*'STDEV DATA'!$E$5)*EXP(-((E2360-'RATA RATA DATA'!$E$6)^2/(2*'STDEV DATA'!$E$5^2)))</f>
        <v>1.9323332549429528E-2</v>
      </c>
      <c r="U2360">
        <f>1/SQRT(2*3.14*'STDEV DATA'!$F$4)*EXP(-((F2360-'RATA RATA DATA'!$F$5)^2/(2*'STDEV DATA'!$F$4^2)))</f>
        <v>6.1187725856601941E-2</v>
      </c>
      <c r="V2360">
        <f>1/SQRT(2*3.14*'STDEV DATA'!$F$5)*EXP(-((F2360-'RATA RATA DATA'!$F$6)^2/(2*'STDEV DATA'!$F$5^2)))</f>
        <v>7.0187139167192311E-2</v>
      </c>
      <c r="X2360">
        <f>I2360*L2360*O2360*R2360*U2360*'PROBABILITY DATA'!$C$4</f>
        <v>3.6876517972266485E-8</v>
      </c>
      <c r="Y2360">
        <f>J2360*M2360*P2360*S2360*V2360*'PROBABILITY DATA'!$C$5</f>
        <v>4.5706716903721192E-8</v>
      </c>
      <c r="AA2360">
        <f t="shared" si="73"/>
        <v>4.5706716903721192E-8</v>
      </c>
      <c r="AC2360" s="5" t="str">
        <f t="shared" si="72"/>
        <v>TIDAK</v>
      </c>
    </row>
    <row r="2361" spans="2:29" x14ac:dyDescent="0.2">
      <c r="B2361" s="7">
        <v>6.1649272929999999</v>
      </c>
      <c r="C2361" s="8">
        <v>206.04058430000001</v>
      </c>
      <c r="D2361" s="8">
        <v>22805.611499999999</v>
      </c>
      <c r="E2361" s="8">
        <v>4.3988312699999996</v>
      </c>
      <c r="F2361">
        <v>333.77577661081295</v>
      </c>
      <c r="G2361" t="s">
        <v>13</v>
      </c>
      <c r="I2361">
        <f>1/SQRT(2*3.14*'STDEV DATA'!$B$4)*EXP(-((B2361-'RATA RATA DATA'!$B$5)^2/(2*'STDEV DATA'!$B$4^2)))</f>
        <v>0.27371904828769406</v>
      </c>
      <c r="J2361">
        <f>1/SQRT(2*3.14*'STDEV DATA'!$B$5)*EXP(-((B2361-'RATA RATA DATA'!$B$6)^2/(2*'STDEV DATA'!$B$5^2)))</f>
        <v>0.2689001672313871</v>
      </c>
      <c r="L2361">
        <f>1/SQRT(2*3.14*'STDEV DATA'!$C$4)*EXP(-((C2361-'RATA RATA DATA'!$C$5)^2/(2*'STDEV DATA'!$C$4^2)))</f>
        <v>6.4199021199258979E-2</v>
      </c>
      <c r="M2361">
        <f>1/SQRT(2*3.14*'STDEV DATA'!$C$5)*EXP(-((C2361-'RATA RATA DATA'!$C$6)^2/(2*'STDEV DATA'!$C$5^2)))</f>
        <v>6.8455623729038614E-2</v>
      </c>
      <c r="O2361">
        <f>1/SQRT(2*3.14*'STDEV DATA'!$D$4)*EXP(-((D2361-'RATA RATA DATA'!$D$5)^2/(2*'STDEV DATA'!$D$4^2)))</f>
        <v>4.1778228482440933E-3</v>
      </c>
      <c r="P2361">
        <f>1/SQRT(2*3.14*'STDEV DATA'!$D$5)*EXP(-((D2361-'RATA RATA DATA'!$D$6)^2/(2*'STDEV DATA'!$D$5^2)))</f>
        <v>4.2859118625917514E-3</v>
      </c>
      <c r="R2361">
        <f>1/SQRT(2*3.14*'STDEV DATA'!$E$4)*EXP(-((E2361-'RATA RATA DATA'!$E$5)^2/(2*'STDEV DATA'!$E$4^2)))</f>
        <v>8.1480480525464222E-2</v>
      </c>
      <c r="S2361">
        <f>1/SQRT(2*3.14*'STDEV DATA'!$E$5)*EXP(-((E2361-'RATA RATA DATA'!$E$6)^2/(2*'STDEV DATA'!$E$5^2)))</f>
        <v>6.5157989041988121E-2</v>
      </c>
      <c r="U2361">
        <f>1/SQRT(2*3.14*'STDEV DATA'!$F$4)*EXP(-((F2361-'RATA RATA DATA'!$F$5)^2/(2*'STDEV DATA'!$F$4^2)))</f>
        <v>6.1643058590409874E-2</v>
      </c>
      <c r="V2361">
        <f>1/SQRT(2*3.14*'STDEV DATA'!$F$5)*EXP(-((F2361-'RATA RATA DATA'!$F$6)^2/(2*'STDEV DATA'!$F$5^2)))</f>
        <v>7.0637520417500863E-2</v>
      </c>
      <c r="X2361">
        <f>I2361*L2361*O2361*R2361*U2361*'PROBABILITY DATA'!$C$4</f>
        <v>1.4384943826404945E-7</v>
      </c>
      <c r="Y2361">
        <f>J2361*M2361*P2361*S2361*V2361*'PROBABILITY DATA'!$C$5</f>
        <v>2.214182013961271E-7</v>
      </c>
      <c r="AA2361">
        <f t="shared" si="73"/>
        <v>2.214182013961271E-7</v>
      </c>
      <c r="AC2361" s="5" t="str">
        <f t="shared" si="72"/>
        <v>TIDAK</v>
      </c>
    </row>
    <row r="2362" spans="2:29" x14ac:dyDescent="0.2">
      <c r="B2362" s="7">
        <v>7.851925692</v>
      </c>
      <c r="C2362" s="8">
        <v>235.3383115</v>
      </c>
      <c r="D2362" s="8">
        <v>14763.580110000001</v>
      </c>
      <c r="E2362" s="8">
        <v>7.741975289</v>
      </c>
      <c r="F2362">
        <v>338.60332237703</v>
      </c>
      <c r="G2362" t="s">
        <v>13</v>
      </c>
      <c r="I2362">
        <f>1/SQRT(2*3.14*'STDEV DATA'!$B$4)*EXP(-((B2362-'RATA RATA DATA'!$B$5)^2/(2*'STDEV DATA'!$B$4^2)))</f>
        <v>0.29120307845688592</v>
      </c>
      <c r="J2362">
        <f>1/SQRT(2*3.14*'STDEV DATA'!$B$5)*EXP(-((B2362-'RATA RATA DATA'!$B$6)^2/(2*'STDEV DATA'!$B$5^2)))</f>
        <v>0.28377837787655841</v>
      </c>
      <c r="L2362">
        <f>1/SQRT(2*3.14*'STDEV DATA'!$C$4)*EXP(-((C2362-'RATA RATA DATA'!$C$5)^2/(2*'STDEV DATA'!$C$4^2)))</f>
        <v>3.6066650026005627E-2</v>
      </c>
      <c r="M2362">
        <f>1/SQRT(2*3.14*'STDEV DATA'!$C$5)*EXP(-((C2362-'RATA RATA DATA'!$C$6)^2/(2*'STDEV DATA'!$C$5^2)))</f>
        <v>3.3074347729648568E-2</v>
      </c>
      <c r="O2362">
        <f>1/SQRT(2*3.14*'STDEV DATA'!$D$4)*EXP(-((D2362-'RATA RATA DATA'!$D$5)^2/(2*'STDEV DATA'!$D$4^2)))</f>
        <v>2.9461728514988505E-3</v>
      </c>
      <c r="P2362">
        <f>1/SQRT(2*3.14*'STDEV DATA'!$D$5)*EXP(-((D2362-'RATA RATA DATA'!$D$6)^2/(2*'STDEV DATA'!$D$5^2)))</f>
        <v>3.0821510305147938E-3</v>
      </c>
      <c r="R2362">
        <f>1/SQRT(2*3.14*'STDEV DATA'!$E$4)*EXP(-((E2362-'RATA RATA DATA'!$E$5)^2/(2*'STDEV DATA'!$E$4^2)))</f>
        <v>0.28893424262320688</v>
      </c>
      <c r="S2362">
        <f>1/SQRT(2*3.14*'STDEV DATA'!$E$5)*EXP(-((E2362-'RATA RATA DATA'!$E$6)^2/(2*'STDEV DATA'!$E$5^2)))</f>
        <v>0.29655105712481794</v>
      </c>
      <c r="U2362">
        <f>1/SQRT(2*3.14*'STDEV DATA'!$F$4)*EXP(-((F2362-'RATA RATA DATA'!$F$5)^2/(2*'STDEV DATA'!$F$4^2)))</f>
        <v>6.1078186057440642E-2</v>
      </c>
      <c r="V2362">
        <f>1/SQRT(2*3.14*'STDEV DATA'!$F$5)*EXP(-((F2362-'RATA RATA DATA'!$F$6)^2/(2*'STDEV DATA'!$F$5^2)))</f>
        <v>7.0031045435296244E-2</v>
      </c>
      <c r="X2362">
        <f>I2362*L2362*O2362*R2362*U2362*'PROBABILITY DATA'!$C$4</f>
        <v>2.130257469266975E-7</v>
      </c>
      <c r="Y2362">
        <f>J2362*M2362*P2362*S2362*V2362*'PROBABILITY DATA'!$C$5</f>
        <v>3.6633747921200938E-7</v>
      </c>
      <c r="AA2362">
        <f t="shared" si="73"/>
        <v>3.6633747921200938E-7</v>
      </c>
      <c r="AC2362" s="5" t="str">
        <f t="shared" si="72"/>
        <v>TIDAK</v>
      </c>
    </row>
    <row r="2363" spans="2:29" x14ac:dyDescent="0.2">
      <c r="B2363" s="7">
        <v>7.2216894399999996</v>
      </c>
      <c r="C2363" s="8">
        <v>203.0690286</v>
      </c>
      <c r="D2363" s="8">
        <v>13703.220380000001</v>
      </c>
      <c r="E2363" s="8">
        <v>7.8236122889999997</v>
      </c>
      <c r="F2363">
        <v>352.12456746957997</v>
      </c>
      <c r="G2363" t="s">
        <v>13</v>
      </c>
      <c r="I2363">
        <f>1/SQRT(2*3.14*'STDEV DATA'!$B$4)*EXP(-((B2363-'RATA RATA DATA'!$B$5)^2/(2*'STDEV DATA'!$B$4^2)))</f>
        <v>0.34212017871011635</v>
      </c>
      <c r="J2363">
        <f>1/SQRT(2*3.14*'STDEV DATA'!$B$5)*EXP(-((B2363-'RATA RATA DATA'!$B$6)^2/(2*'STDEV DATA'!$B$5^2)))</f>
        <v>0.31974487940576468</v>
      </c>
      <c r="L2363">
        <f>1/SQRT(2*3.14*'STDEV DATA'!$C$4)*EXP(-((C2363-'RATA RATA DATA'!$C$5)^2/(2*'STDEV DATA'!$C$4^2)))</f>
        <v>6.5533308690100225E-2</v>
      </c>
      <c r="M2363">
        <f>1/SQRT(2*3.14*'STDEV DATA'!$C$5)*EXP(-((C2363-'RATA RATA DATA'!$C$6)^2/(2*'STDEV DATA'!$C$5^2)))</f>
        <v>7.0124652920476913E-2</v>
      </c>
      <c r="O2363">
        <f>1/SQRT(2*3.14*'STDEV DATA'!$D$4)*EXP(-((D2363-'RATA RATA DATA'!$D$5)^2/(2*'STDEV DATA'!$D$4^2)))</f>
        <v>2.6544070055855027E-3</v>
      </c>
      <c r="P2363">
        <f>1/SQRT(2*3.14*'STDEV DATA'!$D$5)*EXP(-((D2363-'RATA RATA DATA'!$D$6)^2/(2*'STDEV DATA'!$D$5^2)))</f>
        <v>2.7622574748828376E-3</v>
      </c>
      <c r="R2363">
        <f>1/SQRT(2*3.14*'STDEV DATA'!$E$4)*EXP(-((E2363-'RATA RATA DATA'!$E$5)^2/(2*'STDEV DATA'!$E$4^2)))</f>
        <v>0.28399138508873401</v>
      </c>
      <c r="S2363">
        <f>1/SQRT(2*3.14*'STDEV DATA'!$E$5)*EXP(-((E2363-'RATA RATA DATA'!$E$6)^2/(2*'STDEV DATA'!$E$5^2)))</f>
        <v>0.28922576352350066</v>
      </c>
      <c r="U2363">
        <f>1/SQRT(2*3.14*'STDEV DATA'!$F$4)*EXP(-((F2363-'RATA RATA DATA'!$F$5)^2/(2*'STDEV DATA'!$F$4^2)))</f>
        <v>5.5459926403661437E-2</v>
      </c>
      <c r="V2363">
        <f>1/SQRT(2*3.14*'STDEV DATA'!$F$5)*EXP(-((F2363-'RATA RATA DATA'!$F$6)^2/(2*'STDEV DATA'!$F$5^2)))</f>
        <v>6.0515539983335927E-2</v>
      </c>
      <c r="X2363">
        <f>I2363*L2363*O2363*R2363*U2363*'PROBABILITY DATA'!$C$4</f>
        <v>3.6566190382809687E-7</v>
      </c>
      <c r="Y2363">
        <f>J2363*M2363*P2363*S2363*V2363*'PROBABILITY DATA'!$C$5</f>
        <v>6.6101167472750474E-7</v>
      </c>
      <c r="AA2363">
        <f t="shared" si="73"/>
        <v>6.6101167472750474E-7</v>
      </c>
      <c r="AC2363" s="5" t="str">
        <f t="shared" si="72"/>
        <v>TIDAK</v>
      </c>
    </row>
    <row r="2364" spans="2:29" x14ac:dyDescent="0.2">
      <c r="B2364" s="7">
        <v>6.5780838910000003</v>
      </c>
      <c r="C2364" s="8">
        <v>214.14633420000001</v>
      </c>
      <c r="D2364" s="8">
        <v>24882.62516</v>
      </c>
      <c r="E2364" s="8">
        <v>5.071156813</v>
      </c>
      <c r="F2364">
        <v>333.77577661081295</v>
      </c>
      <c r="G2364" t="s">
        <v>13</v>
      </c>
      <c r="I2364">
        <f>1/SQRT(2*3.14*'STDEV DATA'!$B$4)*EXP(-((B2364-'RATA RATA DATA'!$B$5)^2/(2*'STDEV DATA'!$B$4^2)))</f>
        <v>0.32146325458832159</v>
      </c>
      <c r="J2364">
        <f>1/SQRT(2*3.14*'STDEV DATA'!$B$5)*EXP(-((B2364-'RATA RATA DATA'!$B$6)^2/(2*'STDEV DATA'!$B$5^2)))</f>
        <v>0.304211965856863</v>
      </c>
      <c r="L2364">
        <f>1/SQRT(2*3.14*'STDEV DATA'!$C$4)*EXP(-((C2364-'RATA RATA DATA'!$C$5)^2/(2*'STDEV DATA'!$C$4^2)))</f>
        <v>5.8578876140368635E-2</v>
      </c>
      <c r="M2364">
        <f>1/SQRT(2*3.14*'STDEV DATA'!$C$5)*EXP(-((C2364-'RATA RATA DATA'!$C$6)^2/(2*'STDEV DATA'!$C$5^2)))</f>
        <v>6.1187730298071251E-2</v>
      </c>
      <c r="O2364">
        <f>1/SQRT(2*3.14*'STDEV DATA'!$D$4)*EXP(-((D2364-'RATA RATA DATA'!$D$5)^2/(2*'STDEV DATA'!$D$4^2)))</f>
        <v>4.0277021821525077E-3</v>
      </c>
      <c r="P2364">
        <f>1/SQRT(2*3.14*'STDEV DATA'!$D$5)*EXP(-((D2364-'RATA RATA DATA'!$D$6)^2/(2*'STDEV DATA'!$D$5^2)))</f>
        <v>4.0411699366090202E-3</v>
      </c>
      <c r="R2364">
        <f>1/SQRT(2*3.14*'STDEV DATA'!$E$4)*EXP(-((E2364-'RATA RATA DATA'!$E$5)^2/(2*'STDEV DATA'!$E$4^2)))</f>
        <v>0.14320486125184223</v>
      </c>
      <c r="S2364">
        <f>1/SQRT(2*3.14*'STDEV DATA'!$E$5)*EXP(-((E2364-'RATA RATA DATA'!$E$6)^2/(2*'STDEV DATA'!$E$5^2)))</f>
        <v>0.13161416953187083</v>
      </c>
      <c r="U2364">
        <f>1/SQRT(2*3.14*'STDEV DATA'!$F$4)*EXP(-((F2364-'RATA RATA DATA'!$F$5)^2/(2*'STDEV DATA'!$F$4^2)))</f>
        <v>6.1643058590409874E-2</v>
      </c>
      <c r="V2364">
        <f>1/SQRT(2*3.14*'STDEV DATA'!$F$5)*EXP(-((F2364-'RATA RATA DATA'!$F$6)^2/(2*'STDEV DATA'!$F$5^2)))</f>
        <v>7.0637520417500863E-2</v>
      </c>
      <c r="X2364">
        <f>I2364*L2364*O2364*R2364*U2364*'PROBABILITY DATA'!$C$4</f>
        <v>2.611912499883901E-7</v>
      </c>
      <c r="Y2364">
        <f>J2364*M2364*P2364*S2364*V2364*'PROBABILITY DATA'!$C$5</f>
        <v>4.2643476572375536E-7</v>
      </c>
      <c r="AA2364">
        <f t="shared" si="73"/>
        <v>4.2643476572375536E-7</v>
      </c>
      <c r="AC2364" s="5" t="str">
        <f t="shared" si="72"/>
        <v>TIDAK</v>
      </c>
    </row>
    <row r="2365" spans="2:29" x14ac:dyDescent="0.2">
      <c r="B2365" s="7">
        <v>7.8594899390000004</v>
      </c>
      <c r="C2365" s="8">
        <v>211.31102859999999</v>
      </c>
      <c r="D2365" s="8">
        <v>31725.48777</v>
      </c>
      <c r="E2365" s="8">
        <v>7.5196906779999999</v>
      </c>
      <c r="F2365">
        <v>313.34419794783997</v>
      </c>
      <c r="G2365" t="s">
        <v>13</v>
      </c>
      <c r="I2365">
        <f>1/SQRT(2*3.14*'STDEV DATA'!$B$4)*EXP(-((B2365-'RATA RATA DATA'!$B$5)^2/(2*'STDEV DATA'!$B$4^2)))</f>
        <v>0.29025271800867597</v>
      </c>
      <c r="J2365">
        <f>1/SQRT(2*3.14*'STDEV DATA'!$B$5)*EXP(-((B2365-'RATA RATA DATA'!$B$6)^2/(2*'STDEV DATA'!$B$5^2)))</f>
        <v>0.28308613130569976</v>
      </c>
      <c r="L2365">
        <f>1/SQRT(2*3.14*'STDEV DATA'!$C$4)*EXP(-((C2365-'RATA RATA DATA'!$C$5)^2/(2*'STDEV DATA'!$C$4^2)))</f>
        <v>6.0844905919526286E-2</v>
      </c>
      <c r="M2365">
        <f>1/SQRT(2*3.14*'STDEV DATA'!$C$5)*EXP(-((C2365-'RATA RATA DATA'!$C$6)^2/(2*'STDEV DATA'!$C$5^2)))</f>
        <v>6.4132454021112423E-2</v>
      </c>
      <c r="O2365">
        <f>1/SQRT(2*3.14*'STDEV DATA'!$D$4)*EXP(-((D2365-'RATA RATA DATA'!$D$5)^2/(2*'STDEV DATA'!$D$4^2)))</f>
        <v>2.4703959861838852E-3</v>
      </c>
      <c r="P2365">
        <f>1/SQRT(2*3.14*'STDEV DATA'!$D$5)*EXP(-((D2365-'RATA RATA DATA'!$D$6)^2/(2*'STDEV DATA'!$D$5^2)))</f>
        <v>2.1918795282679865E-3</v>
      </c>
      <c r="R2365">
        <f>1/SQRT(2*3.14*'STDEV DATA'!$E$4)*EXP(-((E2365-'RATA RATA DATA'!$E$5)^2/(2*'STDEV DATA'!$E$4^2)))</f>
        <v>0.29932921528349526</v>
      </c>
      <c r="S2365">
        <f>1/SQRT(2*3.14*'STDEV DATA'!$E$5)*EXP(-((E2365-'RATA RATA DATA'!$E$6)^2/(2*'STDEV DATA'!$E$5^2)))</f>
        <v>0.3127291611156493</v>
      </c>
      <c r="U2365">
        <f>1/SQRT(2*3.14*'STDEV DATA'!$F$4)*EXP(-((F2365-'RATA RATA DATA'!$F$5)^2/(2*'STDEV DATA'!$F$4^2)))</f>
        <v>5.5325553249648891E-2</v>
      </c>
      <c r="V2365">
        <f>1/SQRT(2*3.14*'STDEV DATA'!$F$5)*EXP(-((F2365-'RATA RATA DATA'!$F$6)^2/(2*'STDEV DATA'!$F$5^2)))</f>
        <v>5.6855392238247801E-2</v>
      </c>
      <c r="X2365">
        <f>I2365*L2365*O2365*R2365*U2365*'PROBABILITY DATA'!$C$4</f>
        <v>2.8185706523161582E-7</v>
      </c>
      <c r="Y2365">
        <f>J2365*M2365*P2365*S2365*V2365*'PROBABILITY DATA'!$C$5</f>
        <v>4.3143952852085637E-7</v>
      </c>
      <c r="AA2365">
        <f t="shared" si="73"/>
        <v>4.3143952852085637E-7</v>
      </c>
      <c r="AC2365" s="5" t="str">
        <f t="shared" si="72"/>
        <v>TIDAK</v>
      </c>
    </row>
    <row r="2366" spans="2:29" x14ac:dyDescent="0.2">
      <c r="B2366" s="7">
        <v>6.0736849810000004</v>
      </c>
      <c r="C2366" s="8">
        <v>140.92619550000001</v>
      </c>
      <c r="D2366" s="8">
        <v>11795.31358</v>
      </c>
      <c r="E2366" s="8">
        <v>9.1284221139999993</v>
      </c>
      <c r="F2366">
        <v>437.64716253218</v>
      </c>
      <c r="G2366" t="s">
        <v>13</v>
      </c>
      <c r="I2366">
        <f>1/SQRT(2*3.14*'STDEV DATA'!$B$4)*EXP(-((B2366-'RATA RATA DATA'!$B$5)^2/(2*'STDEV DATA'!$B$4^2)))</f>
        <v>0.26082805559923816</v>
      </c>
      <c r="J2366">
        <f>1/SQRT(2*3.14*'STDEV DATA'!$B$5)*EXP(-((B2366-'RATA RATA DATA'!$B$6)^2/(2*'STDEV DATA'!$B$5^2)))</f>
        <v>0.25916256859502751</v>
      </c>
      <c r="L2366">
        <f>1/SQRT(2*3.14*'STDEV DATA'!$C$4)*EXP(-((C2366-'RATA RATA DATA'!$C$5)^2/(2*'STDEV DATA'!$C$4^2)))</f>
        <v>2.0345274111650026E-2</v>
      </c>
      <c r="M2366">
        <f>1/SQRT(2*3.14*'STDEV DATA'!$C$5)*EXP(-((C2366-'RATA RATA DATA'!$C$6)^2/(2*'STDEV DATA'!$C$5^2)))</f>
        <v>1.4255393552471204E-2</v>
      </c>
      <c r="O2366">
        <f>1/SQRT(2*3.14*'STDEV DATA'!$D$4)*EXP(-((D2366-'RATA RATA DATA'!$D$5)^2/(2*'STDEV DATA'!$D$4^2)))</f>
        <v>2.1263617114445537E-3</v>
      </c>
      <c r="P2366">
        <f>1/SQRT(2*3.14*'STDEV DATA'!$D$5)*EXP(-((D2366-'RATA RATA DATA'!$D$6)^2/(2*'STDEV DATA'!$D$5^2)))</f>
        <v>2.1816765017517318E-3</v>
      </c>
      <c r="R2366">
        <f>1/SQRT(2*3.14*'STDEV DATA'!$E$4)*EXP(-((E2366-'RATA RATA DATA'!$E$5)^2/(2*'STDEV DATA'!$E$4^2)))</f>
        <v>0.15782705501835453</v>
      </c>
      <c r="S2366">
        <f>1/SQRT(2*3.14*'STDEV DATA'!$E$5)*EXP(-((E2366-'RATA RATA DATA'!$E$6)^2/(2*'STDEV DATA'!$E$5^2)))</f>
        <v>0.12982254424184586</v>
      </c>
      <c r="U2366">
        <f>1/SQRT(2*3.14*'STDEV DATA'!$F$4)*EXP(-((F2366-'RATA RATA DATA'!$F$5)^2/(2*'STDEV DATA'!$F$4^2)))</f>
        <v>2.6944159410094825E-3</v>
      </c>
      <c r="V2366">
        <f>1/SQRT(2*3.14*'STDEV DATA'!$F$5)*EXP(-((F2366-'RATA RATA DATA'!$F$6)^2/(2*'STDEV DATA'!$F$5^2)))</f>
        <v>3.744751204187193E-4</v>
      </c>
      <c r="X2366">
        <f>I2366*L2366*O2366*R2366*U2366*'PROBABILITY DATA'!$C$4</f>
        <v>1.8719232811379656E-9</v>
      </c>
      <c r="Y2366">
        <f>J2366*M2366*P2366*S2366*V2366*'PROBABILITY DATA'!$C$5</f>
        <v>2.3893605388543669E-10</v>
      </c>
      <c r="AA2366">
        <f t="shared" si="73"/>
        <v>1.8719232811379656E-9</v>
      </c>
      <c r="AC2366" s="5" t="str">
        <f t="shared" si="72"/>
        <v>YA</v>
      </c>
    </row>
    <row r="2367" spans="2:29" x14ac:dyDescent="0.2">
      <c r="B2367" s="7">
        <v>7.080794504</v>
      </c>
      <c r="C2367" s="8">
        <v>208.2562835</v>
      </c>
      <c r="D2367" s="8">
        <v>13696.00992</v>
      </c>
      <c r="E2367" s="8">
        <v>4.4840212780000002</v>
      </c>
      <c r="F2367">
        <v>333.77577661081295</v>
      </c>
      <c r="G2367" t="s">
        <v>13</v>
      </c>
      <c r="I2367">
        <f>1/SQRT(2*3.14*'STDEV DATA'!$B$4)*EXP(-((B2367-'RATA RATA DATA'!$B$5)^2/(2*'STDEV DATA'!$B$4^2)))</f>
        <v>0.34416649185164766</v>
      </c>
      <c r="J2367">
        <f>1/SQRT(2*3.14*'STDEV DATA'!$B$5)*EXP(-((B2367-'RATA RATA DATA'!$B$6)^2/(2*'STDEV DATA'!$B$5^2)))</f>
        <v>0.32100347270959284</v>
      </c>
      <c r="L2367">
        <f>1/SQRT(2*3.14*'STDEV DATA'!$C$4)*EXP(-((C2367-'RATA RATA DATA'!$C$5)^2/(2*'STDEV DATA'!$C$4^2)))</f>
        <v>6.2935189101029729E-2</v>
      </c>
      <c r="M2367">
        <f>1/SQRT(2*3.14*'STDEV DATA'!$C$5)*EXP(-((C2367-'RATA RATA DATA'!$C$6)^2/(2*'STDEV DATA'!$C$5^2)))</f>
        <v>6.6837764808562003E-2</v>
      </c>
      <c r="O2367">
        <f>1/SQRT(2*3.14*'STDEV DATA'!$D$4)*EXP(-((D2367-'RATA RATA DATA'!$D$5)^2/(2*'STDEV DATA'!$D$4^2)))</f>
        <v>2.6524021295575304E-3</v>
      </c>
      <c r="P2367">
        <f>1/SQRT(2*3.14*'STDEV DATA'!$D$5)*EXP(-((D2367-'RATA RATA DATA'!$D$6)^2/(2*'STDEV DATA'!$D$5^2)))</f>
        <v>2.7600544463505729E-3</v>
      </c>
      <c r="R2367">
        <f>1/SQRT(2*3.14*'STDEV DATA'!$E$4)*EXP(-((E2367-'RATA RATA DATA'!$E$5)^2/(2*'STDEV DATA'!$E$4^2)))</f>
        <v>8.8272921165631443E-2</v>
      </c>
      <c r="S2367">
        <f>1/SQRT(2*3.14*'STDEV DATA'!$E$5)*EXP(-((E2367-'RATA RATA DATA'!$E$6)^2/(2*'STDEV DATA'!$E$5^2)))</f>
        <v>7.2023609711428682E-2</v>
      </c>
      <c r="U2367">
        <f>1/SQRT(2*3.14*'STDEV DATA'!$F$4)*EXP(-((F2367-'RATA RATA DATA'!$F$5)^2/(2*'STDEV DATA'!$F$4^2)))</f>
        <v>6.1643058590409874E-2</v>
      </c>
      <c r="V2367">
        <f>1/SQRT(2*3.14*'STDEV DATA'!$F$5)*EXP(-((F2367-'RATA RATA DATA'!$F$6)^2/(2*'STDEV DATA'!$F$5^2)))</f>
        <v>7.0637520417500863E-2</v>
      </c>
      <c r="X2367">
        <f>I2367*L2367*O2367*R2367*U2367*'PROBABILITY DATA'!$C$4</f>
        <v>1.2195514674687457E-7</v>
      </c>
      <c r="Y2367">
        <f>J2367*M2367*P2367*S2367*V2367*'PROBABILITY DATA'!$C$5</f>
        <v>1.8370728886163781E-7</v>
      </c>
      <c r="AA2367">
        <f t="shared" si="73"/>
        <v>1.8370728886163781E-7</v>
      </c>
      <c r="AC2367" s="5" t="str">
        <f t="shared" si="72"/>
        <v>TIDAK</v>
      </c>
    </row>
    <row r="2368" spans="2:29" x14ac:dyDescent="0.2">
      <c r="B2368" s="7">
        <v>6.4079633359999999</v>
      </c>
      <c r="C2368" s="8">
        <v>199.13172599999999</v>
      </c>
      <c r="D2368" s="8">
        <v>28460.203399999999</v>
      </c>
      <c r="E2368" s="8">
        <v>4.613721484</v>
      </c>
      <c r="F2368">
        <v>330.91407561505002</v>
      </c>
      <c r="G2368" t="s">
        <v>13</v>
      </c>
      <c r="I2368">
        <f>1/SQRT(2*3.14*'STDEV DATA'!$B$4)*EXP(-((B2368-'RATA RATA DATA'!$B$5)^2/(2*'STDEV DATA'!$B$4^2)))</f>
        <v>0.30433220992201665</v>
      </c>
      <c r="J2368">
        <f>1/SQRT(2*3.14*'STDEV DATA'!$B$5)*EXP(-((B2368-'RATA RATA DATA'!$B$6)^2/(2*'STDEV DATA'!$B$5^2)))</f>
        <v>0.29165658047357762</v>
      </c>
      <c r="L2368">
        <f>1/SQRT(2*3.14*'STDEV DATA'!$C$4)*EXP(-((C2368-'RATA RATA DATA'!$C$5)^2/(2*'STDEV DATA'!$C$4^2)))</f>
        <v>6.6623612828135212E-2</v>
      </c>
      <c r="M2368">
        <f>1/SQRT(2*3.14*'STDEV DATA'!$C$5)*EXP(-((C2368-'RATA RATA DATA'!$C$6)^2/(2*'STDEV DATA'!$C$5^2)))</f>
        <v>7.138553788076217E-2</v>
      </c>
      <c r="O2368">
        <f>1/SQRT(2*3.14*'STDEV DATA'!$D$4)*EXP(-((D2368-'RATA RATA DATA'!$D$5)^2/(2*'STDEV DATA'!$D$4^2)))</f>
        <v>3.3471606325355028E-3</v>
      </c>
      <c r="P2368">
        <f>1/SQRT(2*3.14*'STDEV DATA'!$D$5)*EXP(-((D2368-'RATA RATA DATA'!$D$6)^2/(2*'STDEV DATA'!$D$5^2)))</f>
        <v>3.1794164615577439E-3</v>
      </c>
      <c r="R2368">
        <f>1/SQRT(2*3.14*'STDEV DATA'!$E$4)*EXP(-((E2368-'RATA RATA DATA'!$E$5)^2/(2*'STDEV DATA'!$E$4^2)))</f>
        <v>9.9239569983848697E-2</v>
      </c>
      <c r="S2368">
        <f>1/SQRT(2*3.14*'STDEV DATA'!$E$5)*EXP(-((E2368-'RATA RATA DATA'!$E$6)^2/(2*'STDEV DATA'!$E$5^2)))</f>
        <v>8.3373663529983474E-2</v>
      </c>
      <c r="U2368">
        <f>1/SQRT(2*3.14*'STDEV DATA'!$F$4)*EXP(-((F2368-'RATA RATA DATA'!$F$5)^2/(2*'STDEV DATA'!$F$4^2)))</f>
        <v>6.1592883475108724E-2</v>
      </c>
      <c r="V2368">
        <f>1/SQRT(2*3.14*'STDEV DATA'!$F$5)*EXP(-((F2368-'RATA RATA DATA'!$F$6)^2/(2*'STDEV DATA'!$F$5^2)))</f>
        <v>7.0236106713450583E-2</v>
      </c>
      <c r="X2368">
        <f>I2368*L2368*O2368*R2368*U2368*'PROBABILITY DATA'!$C$4</f>
        <v>1.618285060470004E-7</v>
      </c>
      <c r="Y2368">
        <f>J2368*M2368*P2368*S2368*V2368*'PROBABILITY DATA'!$C$5</f>
        <v>2.3636627452764128E-7</v>
      </c>
      <c r="AA2368">
        <f t="shared" si="73"/>
        <v>2.3636627452764128E-7</v>
      </c>
      <c r="AC2368" s="5" t="str">
        <f t="shared" si="72"/>
        <v>TIDAK</v>
      </c>
    </row>
    <row r="2369" spans="2:29" x14ac:dyDescent="0.2">
      <c r="B2369" s="7">
        <v>8.6466429500000004</v>
      </c>
      <c r="C2369" s="8">
        <v>201.4390645</v>
      </c>
      <c r="D2369" s="8">
        <v>32571.054520000002</v>
      </c>
      <c r="E2369" s="8">
        <v>9.9593554179999995</v>
      </c>
      <c r="F2369">
        <v>333.77577661081295</v>
      </c>
      <c r="G2369" t="s">
        <v>13</v>
      </c>
      <c r="I2369">
        <f>1/SQRT(2*3.14*'STDEV DATA'!$B$4)*EXP(-((B2369-'RATA RATA DATA'!$B$5)^2/(2*'STDEV DATA'!$B$4^2)))</f>
        <v>0.17372958232116234</v>
      </c>
      <c r="J2369">
        <f>1/SQRT(2*3.14*'STDEV DATA'!$B$5)*EXP(-((B2369-'RATA RATA DATA'!$B$6)^2/(2*'STDEV DATA'!$B$5^2)))</f>
        <v>0.19259936919094009</v>
      </c>
      <c r="L2369">
        <f>1/SQRT(2*3.14*'STDEV DATA'!$C$4)*EXP(-((C2369-'RATA RATA DATA'!$C$5)^2/(2*'STDEV DATA'!$C$4^2)))</f>
        <v>6.6080680724780516E-2</v>
      </c>
      <c r="M2369">
        <f>1/SQRT(2*3.14*'STDEV DATA'!$C$5)*EXP(-((C2369-'RATA RATA DATA'!$C$6)^2/(2*'STDEV DATA'!$C$5^2)))</f>
        <v>7.078172461233051E-2</v>
      </c>
      <c r="O2369">
        <f>1/SQRT(2*3.14*'STDEV DATA'!$D$4)*EXP(-((D2369-'RATA RATA DATA'!$D$5)^2/(2*'STDEV DATA'!$D$4^2)))</f>
        <v>2.2361439530623429E-3</v>
      </c>
      <c r="P2369">
        <f>1/SQRT(2*3.14*'STDEV DATA'!$D$5)*EXP(-((D2369-'RATA RATA DATA'!$D$6)^2/(2*'STDEV DATA'!$D$5^2)))</f>
        <v>1.943782446299044E-3</v>
      </c>
      <c r="R2369">
        <f>1/SQRT(2*3.14*'STDEV DATA'!$E$4)*EXP(-((E2369-'RATA RATA DATA'!$E$5)^2/(2*'STDEV DATA'!$E$4^2)))</f>
        <v>7.9971759586439789E-2</v>
      </c>
      <c r="S2369">
        <f>1/SQRT(2*3.14*'STDEV DATA'!$E$5)*EXP(-((E2369-'RATA RATA DATA'!$E$6)^2/(2*'STDEV DATA'!$E$5^2)))</f>
        <v>5.2583526886553864E-2</v>
      </c>
      <c r="U2369">
        <f>1/SQRT(2*3.14*'STDEV DATA'!$F$4)*EXP(-((F2369-'RATA RATA DATA'!$F$5)^2/(2*'STDEV DATA'!$F$4^2)))</f>
        <v>6.1643058590409874E-2</v>
      </c>
      <c r="V2369">
        <f>1/SQRT(2*3.14*'STDEV DATA'!$F$5)*EXP(-((F2369-'RATA RATA DATA'!$F$6)^2/(2*'STDEV DATA'!$F$5^2)))</f>
        <v>7.0637520417500863E-2</v>
      </c>
      <c r="X2369">
        <f>I2369*L2369*O2369*R2369*U2369*'PROBABILITY DATA'!$C$4</f>
        <v>4.9369170872512219E-8</v>
      </c>
      <c r="Y2369">
        <f>J2369*M2369*P2369*S2369*V2369*'PROBABILITY DATA'!$C$5</f>
        <v>6.0017178466358564E-8</v>
      </c>
      <c r="AA2369">
        <f t="shared" si="73"/>
        <v>6.0017178466358564E-8</v>
      </c>
      <c r="AC2369" s="5" t="str">
        <f t="shared" si="72"/>
        <v>TIDAK</v>
      </c>
    </row>
    <row r="2370" spans="2:29" x14ac:dyDescent="0.2">
      <c r="B2370" s="7">
        <v>7.184697763</v>
      </c>
      <c r="C2370" s="8">
        <v>189.75839640000001</v>
      </c>
      <c r="D2370" s="8">
        <v>13317.46811</v>
      </c>
      <c r="E2370" s="8">
        <v>7.8323203899999996</v>
      </c>
      <c r="F2370">
        <v>378.67545609847002</v>
      </c>
      <c r="G2370" t="s">
        <v>13</v>
      </c>
      <c r="I2370">
        <f>1/SQRT(2*3.14*'STDEV DATA'!$B$4)*EXP(-((B2370-'RATA RATA DATA'!$B$5)^2/(2*'STDEV DATA'!$B$4^2)))</f>
        <v>0.34302084257190169</v>
      </c>
      <c r="J2370">
        <f>1/SQRT(2*3.14*'STDEV DATA'!$B$5)*EXP(-((B2370-'RATA RATA DATA'!$B$6)^2/(2*'STDEV DATA'!$B$5^2)))</f>
        <v>0.32033252936340395</v>
      </c>
      <c r="L2370">
        <f>1/SQRT(2*3.14*'STDEV DATA'!$C$4)*EXP(-((C2370-'RATA RATA DATA'!$C$5)^2/(2*'STDEV DATA'!$C$4^2)))</f>
        <v>6.5957491949882832E-2</v>
      </c>
      <c r="M2370">
        <f>1/SQRT(2*3.14*'STDEV DATA'!$C$5)*EXP(-((C2370-'RATA RATA DATA'!$C$6)^2/(2*'STDEV DATA'!$C$5^2)))</f>
        <v>6.9816170542369396E-2</v>
      </c>
      <c r="O2370">
        <f>1/SQRT(2*3.14*'STDEV DATA'!$D$4)*EXP(-((D2370-'RATA RATA DATA'!$D$5)^2/(2*'STDEV DATA'!$D$4^2)))</f>
        <v>2.5470025172040995E-3</v>
      </c>
      <c r="P2370">
        <f>1/SQRT(2*3.14*'STDEV DATA'!$D$5)*EXP(-((D2370-'RATA RATA DATA'!$D$6)^2/(2*'STDEV DATA'!$D$5^2)))</f>
        <v>2.6441857811983992E-3</v>
      </c>
      <c r="R2370">
        <f>1/SQRT(2*3.14*'STDEV DATA'!$E$4)*EXP(-((E2370-'RATA RATA DATA'!$E$5)^2/(2*'STDEV DATA'!$E$4^2)))</f>
        <v>0.28343073704876492</v>
      </c>
      <c r="S2370">
        <f>1/SQRT(2*3.14*'STDEV DATA'!$E$5)*EXP(-((E2370-'RATA RATA DATA'!$E$6)^2/(2*'STDEV DATA'!$E$5^2)))</f>
        <v>0.28840481096639525</v>
      </c>
      <c r="U2370">
        <f>1/SQRT(2*3.14*'STDEV DATA'!$F$4)*EXP(-((F2370-'RATA RATA DATA'!$F$5)^2/(2*'STDEV DATA'!$F$4^2)))</f>
        <v>3.3884148422409478E-2</v>
      </c>
      <c r="V2370">
        <f>1/SQRT(2*3.14*'STDEV DATA'!$F$5)*EXP(-((F2370-'RATA RATA DATA'!$F$6)^2/(2*'STDEV DATA'!$F$5^2)))</f>
        <v>2.6935067569317607E-2</v>
      </c>
      <c r="X2370">
        <f>I2370*L2370*O2370*R2370*U2370*'PROBABILITY DATA'!$C$4</f>
        <v>2.1589595174119885E-7</v>
      </c>
      <c r="Y2370">
        <f>J2370*M2370*P2370*S2370*V2370*'PROBABILITY DATA'!$C$5</f>
        <v>2.8011499822430979E-7</v>
      </c>
      <c r="AA2370">
        <f t="shared" si="73"/>
        <v>2.8011499822430979E-7</v>
      </c>
      <c r="AC2370" s="5" t="str">
        <f t="shared" si="72"/>
        <v>TIDAK</v>
      </c>
    </row>
    <row r="2371" spans="2:29" x14ac:dyDescent="0.2">
      <c r="B2371" s="7">
        <v>6.9320850299999996</v>
      </c>
      <c r="C2371" s="8">
        <v>205.33848219999999</v>
      </c>
      <c r="D2371" s="8">
        <v>19530.473819999999</v>
      </c>
      <c r="E2371" s="8">
        <v>6.5219554979999996</v>
      </c>
      <c r="F2371">
        <v>333.77577661081295</v>
      </c>
      <c r="G2371" t="s">
        <v>13</v>
      </c>
      <c r="I2371">
        <f>1/SQRT(2*3.14*'STDEV DATA'!$B$4)*EXP(-((B2371-'RATA RATA DATA'!$B$5)^2/(2*'STDEV DATA'!$B$4^2)))</f>
        <v>0.34223713955221297</v>
      </c>
      <c r="J2371">
        <f>1/SQRT(2*3.14*'STDEV DATA'!$B$5)*EXP(-((B2371-'RATA RATA DATA'!$B$6)^2/(2*'STDEV DATA'!$B$5^2)))</f>
        <v>0.31944369415387203</v>
      </c>
      <c r="L2371">
        <f>1/SQRT(2*3.14*'STDEV DATA'!$C$4)*EXP(-((C2371-'RATA RATA DATA'!$C$5)^2/(2*'STDEV DATA'!$C$4^2)))</f>
        <v>6.4552462699431851E-2</v>
      </c>
      <c r="M2371">
        <f>1/SQRT(2*3.14*'STDEV DATA'!$C$5)*EXP(-((C2371-'RATA RATA DATA'!$C$6)^2/(2*'STDEV DATA'!$C$5^2)))</f>
        <v>6.8903223585305082E-2</v>
      </c>
      <c r="O2371">
        <f>1/SQRT(2*3.14*'STDEV DATA'!$D$4)*EXP(-((D2371-'RATA RATA DATA'!$D$5)^2/(2*'STDEV DATA'!$D$4^2)))</f>
        <v>3.9818101313063535E-3</v>
      </c>
      <c r="P2371">
        <f>1/SQRT(2*3.14*'STDEV DATA'!$D$5)*EXP(-((D2371-'RATA RATA DATA'!$D$6)^2/(2*'STDEV DATA'!$D$5^2)))</f>
        <v>4.1703126606916783E-3</v>
      </c>
      <c r="R2371">
        <f>1/SQRT(2*3.14*'STDEV DATA'!$E$4)*EXP(-((E2371-'RATA RATA DATA'!$E$5)^2/(2*'STDEV DATA'!$E$4^2)))</f>
        <v>0.28443060918205909</v>
      </c>
      <c r="S2371">
        <f>1/SQRT(2*3.14*'STDEV DATA'!$E$5)*EXP(-((E2371-'RATA RATA DATA'!$E$6)^2/(2*'STDEV DATA'!$E$5^2)))</f>
        <v>0.30300691654907508</v>
      </c>
      <c r="U2371">
        <f>1/SQRT(2*3.14*'STDEV DATA'!$F$4)*EXP(-((F2371-'RATA RATA DATA'!$F$5)^2/(2*'STDEV DATA'!$F$4^2)))</f>
        <v>6.1643058590409874E-2</v>
      </c>
      <c r="V2371">
        <f>1/SQRT(2*3.14*'STDEV DATA'!$F$5)*EXP(-((F2371-'RATA RATA DATA'!$F$6)^2/(2*'STDEV DATA'!$F$5^2)))</f>
        <v>7.0637520417500863E-2</v>
      </c>
      <c r="X2371">
        <f>I2371*L2371*O2371*R2371*U2371*'PROBABILITY DATA'!$C$4</f>
        <v>6.0168331930096769E-7</v>
      </c>
      <c r="Y2371">
        <f>J2371*M2371*P2371*S2371*V2371*'PROBABILITY DATA'!$C$5</f>
        <v>1.1980011224683612E-6</v>
      </c>
      <c r="AA2371">
        <f t="shared" si="73"/>
        <v>1.1980011224683612E-6</v>
      </c>
      <c r="AC2371" s="5" t="str">
        <f t="shared" si="72"/>
        <v>TIDAK</v>
      </c>
    </row>
    <row r="2372" spans="2:29" x14ac:dyDescent="0.2">
      <c r="B2372" s="7">
        <v>6.1747505790000004</v>
      </c>
      <c r="C2372" s="8">
        <v>138.513588</v>
      </c>
      <c r="D2372" s="8">
        <v>21504.13882</v>
      </c>
      <c r="E2372" s="8">
        <v>10.860295000000001</v>
      </c>
      <c r="F2372">
        <v>338.70301572</v>
      </c>
      <c r="G2372" t="s">
        <v>13</v>
      </c>
      <c r="I2372">
        <f>1/SQRT(2*3.14*'STDEV DATA'!$B$4)*EXP(-((B2372-'RATA RATA DATA'!$B$5)^2/(2*'STDEV DATA'!$B$4^2)))</f>
        <v>0.2750687864677181</v>
      </c>
      <c r="J2372">
        <f>1/SQRT(2*3.14*'STDEV DATA'!$B$5)*EXP(-((B2372-'RATA RATA DATA'!$B$6)^2/(2*'STDEV DATA'!$B$5^2)))</f>
        <v>0.26991399491714718</v>
      </c>
      <c r="L2372">
        <f>1/SQRT(2*3.14*'STDEV DATA'!$C$4)*EXP(-((C2372-'RATA RATA DATA'!$C$5)^2/(2*'STDEV DATA'!$C$4^2)))</f>
        <v>1.8280883947064123E-2</v>
      </c>
      <c r="M2372">
        <f>1/SQRT(2*3.14*'STDEV DATA'!$C$5)*EXP(-((C2372-'RATA RATA DATA'!$C$6)^2/(2*'STDEV DATA'!$C$5^2)))</f>
        <v>1.2361339021186159E-2</v>
      </c>
      <c r="O2372">
        <f>1/SQRT(2*3.14*'STDEV DATA'!$D$4)*EXP(-((D2372-'RATA RATA DATA'!$D$5)^2/(2*'STDEV DATA'!$D$4^2)))</f>
        <v>4.1628176536797614E-3</v>
      </c>
      <c r="P2372">
        <f>1/SQRT(2*3.14*'STDEV DATA'!$D$5)*EXP(-((D2372-'RATA RATA DATA'!$D$6)^2/(2*'STDEV DATA'!$D$5^2)))</f>
        <v>4.3148448360132187E-3</v>
      </c>
      <c r="R2372">
        <f>1/SQRT(2*3.14*'STDEV DATA'!$E$4)*EXP(-((E2372-'RATA RATA DATA'!$E$5)^2/(2*'STDEV DATA'!$E$4^2)))</f>
        <v>2.9246798187470474E-2</v>
      </c>
      <c r="S2372">
        <f>1/SQRT(2*3.14*'STDEV DATA'!$E$5)*EXP(-((E2372-'RATA RATA DATA'!$E$6)^2/(2*'STDEV DATA'!$E$5^2)))</f>
        <v>1.3962777010805146E-2</v>
      </c>
      <c r="U2372">
        <f>1/SQRT(2*3.14*'STDEV DATA'!$F$4)*EXP(-((F2372-'RATA RATA DATA'!$F$5)^2/(2*'STDEV DATA'!$F$4^2)))</f>
        <v>6.1058026952219305E-2</v>
      </c>
      <c r="V2372">
        <f>1/SQRT(2*3.14*'STDEV DATA'!$F$5)*EXP(-((F2372-'RATA RATA DATA'!$F$6)^2/(2*'STDEV DATA'!$F$5^2)))</f>
        <v>7.0001680930572505E-2</v>
      </c>
      <c r="X2372">
        <f>I2372*L2372*O2372*R2372*U2372*'PROBABILITY DATA'!$C$4</f>
        <v>1.4582565844513141E-8</v>
      </c>
      <c r="Y2372">
        <f>J2372*M2372*P2372*S2372*V2372*'PROBABILITY DATA'!$C$5</f>
        <v>8.5803130861661308E-9</v>
      </c>
      <c r="AA2372">
        <f t="shared" si="73"/>
        <v>1.4582565844513141E-8</v>
      </c>
      <c r="AC2372" s="5" t="str">
        <f t="shared" ref="AC2372:AC2435" si="74">IF(AA2372=X2372,"YA","TIDAK")</f>
        <v>YA</v>
      </c>
    </row>
    <row r="2373" spans="2:29" x14ac:dyDescent="0.2">
      <c r="B2373" s="7">
        <v>9.5402522399999992</v>
      </c>
      <c r="C2373" s="8">
        <v>224.05458229999999</v>
      </c>
      <c r="D2373" s="8">
        <v>31683.864590000001</v>
      </c>
      <c r="E2373" s="8">
        <v>11.99429022</v>
      </c>
      <c r="F2373">
        <v>315.35908503766001</v>
      </c>
      <c r="G2373" t="s">
        <v>13</v>
      </c>
      <c r="I2373">
        <f>1/SQRT(2*3.14*'STDEV DATA'!$B$4)*EXP(-((B2373-'RATA RATA DATA'!$B$5)^2/(2*'STDEV DATA'!$B$4^2)))</f>
        <v>6.4024977986738285E-2</v>
      </c>
      <c r="J2373">
        <f>1/SQRT(2*3.14*'STDEV DATA'!$B$5)*EXP(-((B2373-'RATA RATA DATA'!$B$6)^2/(2*'STDEV DATA'!$B$5^2)))</f>
        <v>9.0822780048747762E-2</v>
      </c>
      <c r="L2373">
        <f>1/SQRT(2*3.14*'STDEV DATA'!$C$4)*EXP(-((C2373-'RATA RATA DATA'!$C$5)^2/(2*'STDEV DATA'!$C$4^2)))</f>
        <v>4.8804197602137667E-2</v>
      </c>
      <c r="M2373">
        <f>1/SQRT(2*3.14*'STDEV DATA'!$C$5)*EXP(-((C2373-'RATA RATA DATA'!$C$6)^2/(2*'STDEV DATA'!$C$5^2)))</f>
        <v>4.8630664368925054E-2</v>
      </c>
      <c r="O2373">
        <f>1/SQRT(2*3.14*'STDEV DATA'!$D$4)*EXP(-((D2373-'RATA RATA DATA'!$D$5)^2/(2*'STDEV DATA'!$D$4^2)))</f>
        <v>2.4819877382094451E-3</v>
      </c>
      <c r="P2373">
        <f>1/SQRT(2*3.14*'STDEV DATA'!$D$5)*EXP(-((D2373-'RATA RATA DATA'!$D$6)^2/(2*'STDEV DATA'!$D$5^2)))</f>
        <v>2.2043211449011097E-3</v>
      </c>
      <c r="R2373">
        <f>1/SQRT(2*3.14*'STDEV DATA'!$E$4)*EXP(-((E2373-'RATA RATA DATA'!$E$5)^2/(2*'STDEV DATA'!$E$4^2)))</f>
        <v>5.540682894209001E-3</v>
      </c>
      <c r="S2373">
        <f>1/SQRT(2*3.14*'STDEV DATA'!$E$5)*EXP(-((E2373-'RATA RATA DATA'!$E$6)^2/(2*'STDEV DATA'!$E$5^2)))</f>
        <v>1.5769839776827619E-3</v>
      </c>
      <c r="U2373">
        <f>1/SQRT(2*3.14*'STDEV DATA'!$F$4)*EXP(-((F2373-'RATA RATA DATA'!$F$5)^2/(2*'STDEV DATA'!$F$4^2)))</f>
        <v>5.6513173311787887E-2</v>
      </c>
      <c r="V2373">
        <f>1/SQRT(2*3.14*'STDEV DATA'!$F$5)*EXP(-((F2373-'RATA RATA DATA'!$F$6)^2/(2*'STDEV DATA'!$F$5^2)))</f>
        <v>5.9154116867911687E-2</v>
      </c>
      <c r="X2373">
        <f>I2373*L2373*O2373*R2373*U2373*'PROBABILITY DATA'!$C$4</f>
        <v>9.4734070128394931E-10</v>
      </c>
      <c r="Y2373">
        <f>J2373*M2373*P2373*S2373*V2373*'PROBABILITY DATA'!$C$5</f>
        <v>5.5380755637790603E-10</v>
      </c>
      <c r="AA2373">
        <f t="shared" ref="AA2373:AA2436" si="75">MAX(X2373:Y2373)</f>
        <v>9.4734070128394931E-10</v>
      </c>
      <c r="AC2373" s="5" t="str">
        <f t="shared" si="74"/>
        <v>YA</v>
      </c>
    </row>
    <row r="2374" spans="2:29" x14ac:dyDescent="0.2">
      <c r="B2374" s="7">
        <v>6.8888429320000002</v>
      </c>
      <c r="C2374" s="8">
        <v>188.92067059999999</v>
      </c>
      <c r="D2374" s="8">
        <v>27368.014340000002</v>
      </c>
      <c r="E2374" s="8">
        <v>8.0031866130000004</v>
      </c>
      <c r="F2374">
        <v>355.47856272736999</v>
      </c>
      <c r="G2374" t="s">
        <v>13</v>
      </c>
      <c r="I2374">
        <f>1/SQRT(2*3.14*'STDEV DATA'!$B$4)*EXP(-((B2374-'RATA RATA DATA'!$B$5)^2/(2*'STDEV DATA'!$B$4^2)))</f>
        <v>0.34089436304606691</v>
      </c>
      <c r="J2374">
        <f>1/SQRT(2*3.14*'STDEV DATA'!$B$5)*EXP(-((B2374-'RATA RATA DATA'!$B$6)^2/(2*'STDEV DATA'!$B$5^2)))</f>
        <v>0.31843765870882085</v>
      </c>
      <c r="L2374">
        <f>1/SQRT(2*3.14*'STDEV DATA'!$C$4)*EXP(-((C2374-'RATA RATA DATA'!$C$5)^2/(2*'STDEV DATA'!$C$4^2)))</f>
        <v>6.5675780938260028E-2</v>
      </c>
      <c r="M2374">
        <f>1/SQRT(2*3.14*'STDEV DATA'!$C$5)*EXP(-((C2374-'RATA RATA DATA'!$C$6)^2/(2*'STDEV DATA'!$C$5^2)))</f>
        <v>6.9369416256326991E-2</v>
      </c>
      <c r="O2374">
        <f>1/SQRT(2*3.14*'STDEV DATA'!$D$4)*EXP(-((D2374-'RATA RATA DATA'!$D$5)^2/(2*'STDEV DATA'!$D$4^2)))</f>
        <v>3.600214678899536E-3</v>
      </c>
      <c r="P2374">
        <f>1/SQRT(2*3.14*'STDEV DATA'!$D$5)*EXP(-((D2374-'RATA RATA DATA'!$D$6)^2/(2*'STDEV DATA'!$D$5^2)))</f>
        <v>3.4851425463872121E-3</v>
      </c>
      <c r="R2374">
        <f>1/SQRT(2*3.14*'STDEV DATA'!$E$4)*EXP(-((E2374-'RATA RATA DATA'!$E$5)^2/(2*'STDEV DATA'!$E$4^2)))</f>
        <v>0.27121375972719386</v>
      </c>
      <c r="S2374">
        <f>1/SQRT(2*3.14*'STDEV DATA'!$E$5)*EXP(-((E2374-'RATA RATA DATA'!$E$6)^2/(2*'STDEV DATA'!$E$5^2)))</f>
        <v>0.27090961010402193</v>
      </c>
      <c r="U2374">
        <f>1/SQRT(2*3.14*'STDEV DATA'!$F$4)*EXP(-((F2374-'RATA RATA DATA'!$F$5)^2/(2*'STDEV DATA'!$F$4^2)))</f>
        <v>5.3281743247729246E-2</v>
      </c>
      <c r="V2374">
        <f>1/SQRT(2*3.14*'STDEV DATA'!$F$5)*EXP(-((F2374-'RATA RATA DATA'!$F$6)^2/(2*'STDEV DATA'!$F$5^2)))</f>
        <v>5.6762068341560633E-2</v>
      </c>
      <c r="X2374">
        <f>I2374*L2374*O2374*R2374*U2374*'PROBABILITY DATA'!$C$4</f>
        <v>4.5439188758101955E-7</v>
      </c>
      <c r="Y2374">
        <f>J2374*M2374*P2374*S2374*V2374*'PROBABILITY DATA'!$C$5</f>
        <v>7.2187564902182496E-7</v>
      </c>
      <c r="AA2374">
        <f t="shared" si="75"/>
        <v>7.2187564902182496E-7</v>
      </c>
      <c r="AC2374" s="5" t="str">
        <f t="shared" si="74"/>
        <v>TIDAK</v>
      </c>
    </row>
    <row r="2375" spans="2:29" x14ac:dyDescent="0.2">
      <c r="B2375" s="7">
        <v>8.1741862669999996</v>
      </c>
      <c r="C2375" s="8">
        <v>244.2490458</v>
      </c>
      <c r="D2375" s="8">
        <v>31114.82084</v>
      </c>
      <c r="E2375" s="8">
        <v>4.7269122860000001</v>
      </c>
      <c r="F2375">
        <v>285.33202575839999</v>
      </c>
      <c r="G2375" t="s">
        <v>13</v>
      </c>
      <c r="I2375">
        <f>1/SQRT(2*3.14*'STDEV DATA'!$B$4)*EXP(-((B2375-'RATA RATA DATA'!$B$5)^2/(2*'STDEV DATA'!$B$4^2)))</f>
        <v>0.24633586093277532</v>
      </c>
      <c r="J2375">
        <f>1/SQRT(2*3.14*'STDEV DATA'!$B$5)*EXP(-((B2375-'RATA RATA DATA'!$B$6)^2/(2*'STDEV DATA'!$B$5^2)))</f>
        <v>0.25036174934051286</v>
      </c>
      <c r="L2375">
        <f>1/SQRT(2*3.14*'STDEV DATA'!$C$4)*EXP(-((C2375-'RATA RATA DATA'!$C$5)^2/(2*'STDEV DATA'!$C$4^2)))</f>
        <v>2.645320627444564E-2</v>
      </c>
      <c r="M2375">
        <f>1/SQRT(2*3.14*'STDEV DATA'!$C$5)*EXP(-((C2375-'RATA RATA DATA'!$C$6)^2/(2*'STDEV DATA'!$C$5^2)))</f>
        <v>2.2221965476639367E-2</v>
      </c>
      <c r="O2375">
        <f>1/SQRT(2*3.14*'STDEV DATA'!$D$4)*EXP(-((D2375-'RATA RATA DATA'!$D$5)^2/(2*'STDEV DATA'!$D$4^2)))</f>
        <v>2.640485023636647E-3</v>
      </c>
      <c r="P2375">
        <f>1/SQRT(2*3.14*'STDEV DATA'!$D$5)*EXP(-((D2375-'RATA RATA DATA'!$D$6)^2/(2*'STDEV DATA'!$D$5^2)))</f>
        <v>2.3760078051798536E-3</v>
      </c>
      <c r="R2375">
        <f>1/SQRT(2*3.14*'STDEV DATA'!$E$4)*EXP(-((E2375-'RATA RATA DATA'!$E$5)^2/(2*'STDEV DATA'!$E$4^2)))</f>
        <v>0.10939858383362139</v>
      </c>
      <c r="S2375">
        <f>1/SQRT(2*3.14*'STDEV DATA'!$E$5)*EXP(-((E2375-'RATA RATA DATA'!$E$6)^2/(2*'STDEV DATA'!$E$5^2)))</f>
        <v>9.4155281114347941E-2</v>
      </c>
      <c r="U2375">
        <f>1/SQRT(2*3.14*'STDEV DATA'!$F$4)*EXP(-((F2375-'RATA RATA DATA'!$F$5)^2/(2*'STDEV DATA'!$F$4^2)))</f>
        <v>3.2402418829307007E-2</v>
      </c>
      <c r="V2375">
        <f>1/SQRT(2*3.14*'STDEV DATA'!$F$5)*EXP(-((F2375-'RATA RATA DATA'!$F$6)^2/(2*'STDEV DATA'!$F$5^2)))</f>
        <v>2.1676916631354955E-2</v>
      </c>
      <c r="X2375">
        <f>I2375*L2375*O2375*R2375*U2375*'PROBABILITY DATA'!$C$4</f>
        <v>2.3793906962766342E-8</v>
      </c>
      <c r="Y2375">
        <f>J2375*M2375*P2375*S2375*V2375*'PROBABILITY DATA'!$C$5</f>
        <v>1.6451566646665194E-8</v>
      </c>
      <c r="AA2375">
        <f t="shared" si="75"/>
        <v>2.3793906962766342E-8</v>
      </c>
      <c r="AC2375" s="5" t="str">
        <f t="shared" si="74"/>
        <v>YA</v>
      </c>
    </row>
    <row r="2376" spans="2:29" x14ac:dyDescent="0.2">
      <c r="B2376" s="7">
        <v>8.756926859</v>
      </c>
      <c r="C2376" s="8">
        <v>218.63775889999999</v>
      </c>
      <c r="D2376" s="8">
        <v>21752.029709999999</v>
      </c>
      <c r="E2376" s="8">
        <v>6.4548764839999997</v>
      </c>
      <c r="F2376">
        <v>276.27810018908002</v>
      </c>
      <c r="G2376" t="s">
        <v>13</v>
      </c>
      <c r="I2376">
        <f>1/SQRT(2*3.14*'STDEV DATA'!$B$4)*EXP(-((B2376-'RATA RATA DATA'!$B$5)^2/(2*'STDEV DATA'!$B$4^2)))</f>
        <v>0.15730819006557448</v>
      </c>
      <c r="J2376">
        <f>1/SQRT(2*3.14*'STDEV DATA'!$B$5)*EXP(-((B2376-'RATA RATA DATA'!$B$6)^2/(2*'STDEV DATA'!$B$5^2)))</f>
        <v>0.17873951919856007</v>
      </c>
      <c r="L2376">
        <f>1/SQRT(2*3.14*'STDEV DATA'!$C$4)*EXP(-((C2376-'RATA RATA DATA'!$C$5)^2/(2*'STDEV DATA'!$C$4^2)))</f>
        <v>5.4447660611763218E-2</v>
      </c>
      <c r="M2376">
        <f>1/SQRT(2*3.14*'STDEV DATA'!$C$5)*EXP(-((C2376-'RATA RATA DATA'!$C$6)^2/(2*'STDEV DATA'!$C$5^2)))</f>
        <v>5.5836875535762991E-2</v>
      </c>
      <c r="O2376">
        <f>1/SQRT(2*3.14*'STDEV DATA'!$D$4)*EXP(-((D2376-'RATA RATA DATA'!$D$5)^2/(2*'STDEV DATA'!$D$4^2)))</f>
        <v>4.1722406656221917E-3</v>
      </c>
      <c r="P2376">
        <f>1/SQRT(2*3.14*'STDEV DATA'!$D$5)*EXP(-((D2376-'RATA RATA DATA'!$D$6)^2/(2*'STDEV DATA'!$D$5^2)))</f>
        <v>4.3170344852662889E-3</v>
      </c>
      <c r="R2376">
        <f>1/SQRT(2*3.14*'STDEV DATA'!$E$4)*EXP(-((E2376-'RATA RATA DATA'!$E$5)^2/(2*'STDEV DATA'!$E$4^2)))</f>
        <v>0.27998943449792812</v>
      </c>
      <c r="S2376">
        <f>1/SQRT(2*3.14*'STDEV DATA'!$E$5)*EXP(-((E2376-'RATA RATA DATA'!$E$6)^2/(2*'STDEV DATA'!$E$5^2)))</f>
        <v>0.29761147838401025</v>
      </c>
      <c r="U2376">
        <f>1/SQRT(2*3.14*'STDEV DATA'!$F$4)*EXP(-((F2376-'RATA RATA DATA'!$F$5)^2/(2*'STDEV DATA'!$F$4^2)))</f>
        <v>2.4770821591148469E-2</v>
      </c>
      <c r="V2376">
        <f>1/SQRT(2*3.14*'STDEV DATA'!$F$5)*EXP(-((F2376-'RATA RATA DATA'!$F$6)^2/(2*'STDEV DATA'!$F$5^2)))</f>
        <v>1.3459864172704821E-2</v>
      </c>
      <c r="X2376">
        <f>I2376*L2376*O2376*R2376*U2376*'PROBABILITY DATA'!$C$4</f>
        <v>9.6687187221335242E-8</v>
      </c>
      <c r="Y2376">
        <f>J2376*M2376*P2376*S2376*V2376*'PROBABILITY DATA'!$C$5</f>
        <v>1.0524084508639838E-7</v>
      </c>
      <c r="AA2376">
        <f t="shared" si="75"/>
        <v>1.0524084508639838E-7</v>
      </c>
      <c r="AC2376" s="5" t="str">
        <f t="shared" si="74"/>
        <v>TIDAK</v>
      </c>
    </row>
    <row r="2377" spans="2:29" x14ac:dyDescent="0.2">
      <c r="B2377" s="7">
        <v>4.7400566880000001</v>
      </c>
      <c r="C2377" s="8">
        <v>176.65563130000001</v>
      </c>
      <c r="D2377" s="8">
        <v>24069.335910000002</v>
      </c>
      <c r="E2377" s="8">
        <v>4.01344441</v>
      </c>
      <c r="F2377">
        <v>367.80501611179</v>
      </c>
      <c r="G2377" t="s">
        <v>13</v>
      </c>
      <c r="I2377">
        <f>1/SQRT(2*3.14*'STDEV DATA'!$B$4)*EXP(-((B2377-'RATA RATA DATA'!$B$5)^2/(2*'STDEV DATA'!$B$4^2)))</f>
        <v>7.6171916814860921E-2</v>
      </c>
      <c r="J2377">
        <f>1/SQRT(2*3.14*'STDEV DATA'!$B$5)*EXP(-((B2377-'RATA RATA DATA'!$B$6)^2/(2*'STDEV DATA'!$B$5^2)))</f>
        <v>0.10154121359109965</v>
      </c>
      <c r="L2377">
        <f>1/SQRT(2*3.14*'STDEV DATA'!$C$4)*EXP(-((C2377-'RATA RATA DATA'!$C$5)^2/(2*'STDEV DATA'!$C$4^2)))</f>
        <v>5.7888719616609935E-2</v>
      </c>
      <c r="M2377">
        <f>1/SQRT(2*3.14*'STDEV DATA'!$C$5)*EXP(-((C2377-'RATA RATA DATA'!$C$6)^2/(2*'STDEV DATA'!$C$5^2)))</f>
        <v>5.8100714327048983E-2</v>
      </c>
      <c r="O2377">
        <f>1/SQRT(2*3.14*'STDEV DATA'!$D$4)*EXP(-((D2377-'RATA RATA DATA'!$D$5)^2/(2*'STDEV DATA'!$D$4^2)))</f>
        <v>4.1112451719691589E-3</v>
      </c>
      <c r="P2377">
        <f>1/SQRT(2*3.14*'STDEV DATA'!$D$5)*EXP(-((D2377-'RATA RATA DATA'!$D$6)^2/(2*'STDEV DATA'!$D$5^2)))</f>
        <v>4.1645049770295131E-3</v>
      </c>
      <c r="R2377">
        <f>1/SQRT(2*3.14*'STDEV DATA'!$E$4)*EXP(-((E2377-'RATA RATA DATA'!$E$5)^2/(2*'STDEV DATA'!$E$4^2)))</f>
        <v>5.4975991474627339E-2</v>
      </c>
      <c r="S2377">
        <f>1/SQRT(2*3.14*'STDEV DATA'!$E$5)*EXP(-((E2377-'RATA RATA DATA'!$E$6)^2/(2*'STDEV DATA'!$E$5^2)))</f>
        <v>3.9781138048385796E-2</v>
      </c>
      <c r="U2377">
        <f>1/SQRT(2*3.14*'STDEV DATA'!$F$4)*EXP(-((F2377-'RATA RATA DATA'!$F$5)^2/(2*'STDEV DATA'!$F$4^2)))</f>
        <v>4.3521453456368459E-2</v>
      </c>
      <c r="V2377">
        <f>1/SQRT(2*3.14*'STDEV DATA'!$F$5)*EXP(-((F2377-'RATA RATA DATA'!$F$6)^2/(2*'STDEV DATA'!$F$5^2)))</f>
        <v>4.0795969456661689E-2</v>
      </c>
      <c r="X2377">
        <f>I2377*L2377*O2377*R2377*U2377*'PROBABILITY DATA'!$C$4</f>
        <v>1.6920984469068348E-8</v>
      </c>
      <c r="Y2377">
        <f>J2377*M2377*P2377*S2377*V2377*'PROBABILITY DATA'!$C$5</f>
        <v>2.4313553037284086E-8</v>
      </c>
      <c r="AA2377">
        <f t="shared" si="75"/>
        <v>2.4313553037284086E-8</v>
      </c>
      <c r="AC2377" s="5" t="str">
        <f t="shared" si="74"/>
        <v>TIDAK</v>
      </c>
    </row>
    <row r="2378" spans="2:29" x14ac:dyDescent="0.2">
      <c r="B2378" s="7">
        <v>8.7644956189999998</v>
      </c>
      <c r="C2378" s="8">
        <v>210.85134600000001</v>
      </c>
      <c r="D2378" s="8">
        <v>15978.03656</v>
      </c>
      <c r="E2378" s="8">
        <v>8.0433541270000006</v>
      </c>
      <c r="F2378">
        <v>328.75984396253</v>
      </c>
      <c r="G2378" t="s">
        <v>13</v>
      </c>
      <c r="I2378">
        <f>1/SQRT(2*3.14*'STDEV DATA'!$B$4)*EXP(-((B2378-'RATA RATA DATA'!$B$5)^2/(2*'STDEV DATA'!$B$4^2)))</f>
        <v>0.15620130820483324</v>
      </c>
      <c r="J2378">
        <f>1/SQRT(2*3.14*'STDEV DATA'!$B$5)*EXP(-((B2378-'RATA RATA DATA'!$B$6)^2/(2*'STDEV DATA'!$B$5^2)))</f>
        <v>0.17779253281240698</v>
      </c>
      <c r="L2378">
        <f>1/SQRT(2*3.14*'STDEV DATA'!$C$4)*EXP(-((C2378-'RATA RATA DATA'!$C$5)^2/(2*'STDEV DATA'!$C$4^2)))</f>
        <v>6.1183810896832828E-2</v>
      </c>
      <c r="M2378">
        <f>1/SQRT(2*3.14*'STDEV DATA'!$C$5)*EXP(-((C2378-'RATA RATA DATA'!$C$6)^2/(2*'STDEV DATA'!$C$5^2)))</f>
        <v>6.4572348093490523E-2</v>
      </c>
      <c r="O2378">
        <f>1/SQRT(2*3.14*'STDEV DATA'!$D$4)*EXP(-((D2378-'RATA RATA DATA'!$D$5)^2/(2*'STDEV DATA'!$D$4^2)))</f>
        <v>3.2650664672001285E-3</v>
      </c>
      <c r="P2378">
        <f>1/SQRT(2*3.14*'STDEV DATA'!$D$5)*EXP(-((D2378-'RATA RATA DATA'!$D$6)^2/(2*'STDEV DATA'!$D$5^2)))</f>
        <v>3.4287982178553612E-3</v>
      </c>
      <c r="R2378">
        <f>1/SQRT(2*3.14*'STDEV DATA'!$E$4)*EXP(-((E2378-'RATA RATA DATA'!$E$5)^2/(2*'STDEV DATA'!$E$4^2)))</f>
        <v>0.2680273859664245</v>
      </c>
      <c r="S2378">
        <f>1/SQRT(2*3.14*'STDEV DATA'!$E$5)*EXP(-((E2378-'RATA RATA DATA'!$E$6)^2/(2*'STDEV DATA'!$E$5^2)))</f>
        <v>0.26645186041673924</v>
      </c>
      <c r="U2378">
        <f>1/SQRT(2*3.14*'STDEV DATA'!$F$4)*EXP(-((F2378-'RATA RATA DATA'!$F$5)^2/(2*'STDEV DATA'!$F$4^2)))</f>
        <v>6.1365863564698468E-2</v>
      </c>
      <c r="V2378">
        <f>1/SQRT(2*3.14*'STDEV DATA'!$F$5)*EXP(-((F2378-'RATA RATA DATA'!$F$6)^2/(2*'STDEV DATA'!$F$5^2)))</f>
        <v>6.9565162004049177E-2</v>
      </c>
      <c r="X2378">
        <f>I2378*L2378*O2378*R2378*U2378*'PROBABILITY DATA'!$C$4</f>
        <v>2.0021942007386804E-7</v>
      </c>
      <c r="Y2378">
        <f>J2378*M2378*P2378*S2378*V2378*'PROBABILITY DATA'!$C$5</f>
        <v>4.4491735063277481E-7</v>
      </c>
      <c r="AA2378">
        <f t="shared" si="75"/>
        <v>4.4491735063277481E-7</v>
      </c>
      <c r="AC2378" s="5" t="str">
        <f t="shared" si="74"/>
        <v>TIDAK</v>
      </c>
    </row>
    <row r="2379" spans="2:29" x14ac:dyDescent="0.2">
      <c r="B2379" s="7">
        <v>7.8994515620000003</v>
      </c>
      <c r="C2379" s="8">
        <v>210.73412389999999</v>
      </c>
      <c r="D2379" s="8">
        <v>15896.36594</v>
      </c>
      <c r="E2379" s="8">
        <v>6.9072028159999999</v>
      </c>
      <c r="F2379">
        <v>319.88695656533002</v>
      </c>
      <c r="G2379" t="s">
        <v>13</v>
      </c>
      <c r="I2379">
        <f>1/SQRT(2*3.14*'STDEV DATA'!$B$4)*EXP(-((B2379-'RATA RATA DATA'!$B$5)^2/(2*'STDEV DATA'!$B$4^2)))</f>
        <v>0.28513336541993106</v>
      </c>
      <c r="J2379">
        <f>1/SQRT(2*3.14*'STDEV DATA'!$B$5)*EXP(-((B2379-'RATA RATA DATA'!$B$6)^2/(2*'STDEV DATA'!$B$5^2)))</f>
        <v>0.27934584224978631</v>
      </c>
      <c r="L2379">
        <f>1/SQRT(2*3.14*'STDEV DATA'!$C$4)*EXP(-((C2379-'RATA RATA DATA'!$C$5)^2/(2*'STDEV DATA'!$C$4^2)))</f>
        <v>6.1268897293816293E-2</v>
      </c>
      <c r="M2379">
        <f>1/SQRT(2*3.14*'STDEV DATA'!$C$5)*EXP(-((C2379-'RATA RATA DATA'!$C$6)^2/(2*'STDEV DATA'!$C$5^2)))</f>
        <v>6.4682739161863761E-2</v>
      </c>
      <c r="O2379">
        <f>1/SQRT(2*3.14*'STDEV DATA'!$D$4)*EXP(-((D2379-'RATA RATA DATA'!$D$5)^2/(2*'STDEV DATA'!$D$4^2)))</f>
        <v>3.2443886340164335E-3</v>
      </c>
      <c r="P2379">
        <f>1/SQRT(2*3.14*'STDEV DATA'!$D$5)*EXP(-((D2379-'RATA RATA DATA'!$D$6)^2/(2*'STDEV DATA'!$D$5^2)))</f>
        <v>3.4064679878925501E-3</v>
      </c>
      <c r="R2379">
        <f>1/SQRT(2*3.14*'STDEV DATA'!$E$4)*EXP(-((E2379-'RATA RATA DATA'!$E$5)^2/(2*'STDEV DATA'!$E$4^2)))</f>
        <v>0.30212848169146372</v>
      </c>
      <c r="S2379">
        <f>1/SQRT(2*3.14*'STDEV DATA'!$E$5)*EXP(-((E2379-'RATA RATA DATA'!$E$6)^2/(2*'STDEV DATA'!$E$5^2)))</f>
        <v>0.32320579775901803</v>
      </c>
      <c r="U2379">
        <f>1/SQRT(2*3.14*'STDEV DATA'!$F$4)*EXP(-((F2379-'RATA RATA DATA'!$F$5)^2/(2*'STDEV DATA'!$F$4^2)))</f>
        <v>5.8777474279530187E-2</v>
      </c>
      <c r="V2379">
        <f>1/SQRT(2*3.14*'STDEV DATA'!$F$5)*EXP(-((F2379-'RATA RATA DATA'!$F$6)^2/(2*'STDEV DATA'!$F$5^2)))</f>
        <v>6.3730314746369782E-2</v>
      </c>
      <c r="X2379">
        <f>I2379*L2379*O2379*R2379*U2379*'PROBABILITY DATA'!$C$4</f>
        <v>3.9265445065698142E-7</v>
      </c>
      <c r="Y2379">
        <f>J2379*M2379*P2379*S2379*V2379*'PROBABILITY DATA'!$C$5</f>
        <v>7.7308437072763614E-7</v>
      </c>
      <c r="AA2379">
        <f t="shared" si="75"/>
        <v>7.7308437072763614E-7</v>
      </c>
      <c r="AC2379" s="5" t="str">
        <f t="shared" si="74"/>
        <v>TIDAK</v>
      </c>
    </row>
    <row r="2380" spans="2:29" x14ac:dyDescent="0.2">
      <c r="B2380" s="7">
        <v>7.4026531499999999</v>
      </c>
      <c r="C2380" s="8">
        <v>182.9993814</v>
      </c>
      <c r="D2380" s="8">
        <v>19259.193940000001</v>
      </c>
      <c r="E2380" s="8">
        <v>7.6323701599999998</v>
      </c>
      <c r="F2380">
        <v>295.93137330552997</v>
      </c>
      <c r="G2380" t="s">
        <v>13</v>
      </c>
      <c r="I2380">
        <f>1/SQRT(2*3.14*'STDEV DATA'!$B$4)*EXP(-((B2380-'RATA RATA DATA'!$B$5)^2/(2*'STDEV DATA'!$B$4^2)))</f>
        <v>0.33408231354596735</v>
      </c>
      <c r="J2380">
        <f>1/SQRT(2*3.14*'STDEV DATA'!$B$5)*EXP(-((B2380-'RATA RATA DATA'!$B$6)^2/(2*'STDEV DATA'!$B$5^2)))</f>
        <v>0.3142794160728864</v>
      </c>
      <c r="L2380">
        <f>1/SQRT(2*3.14*'STDEV DATA'!$C$4)*EXP(-((C2380-'RATA RATA DATA'!$C$5)^2/(2*'STDEV DATA'!$C$4^2)))</f>
        <v>6.2718218151260413E-2</v>
      </c>
      <c r="M2380">
        <f>1/SQRT(2*3.14*'STDEV DATA'!$C$5)*EXP(-((C2380-'RATA RATA DATA'!$C$6)^2/(2*'STDEV DATA'!$C$5^2)))</f>
        <v>6.4931359857194101E-2</v>
      </c>
      <c r="O2380">
        <f>1/SQRT(2*3.14*'STDEV DATA'!$D$4)*EXP(-((D2380-'RATA RATA DATA'!$D$5)^2/(2*'STDEV DATA'!$D$4^2)))</f>
        <v>3.9430391876838587E-3</v>
      </c>
      <c r="P2380">
        <f>1/SQRT(2*3.14*'STDEV DATA'!$D$5)*EXP(-((D2380-'RATA RATA DATA'!$D$6)^2/(2*'STDEV DATA'!$D$5^2)))</f>
        <v>4.1335509644196758E-3</v>
      </c>
      <c r="R2380">
        <f>1/SQRT(2*3.14*'STDEV DATA'!$E$4)*EXP(-((E2380-'RATA RATA DATA'!$E$5)^2/(2*'STDEV DATA'!$E$4^2)))</f>
        <v>0.2946401503484572</v>
      </c>
      <c r="S2380">
        <f>1/SQRT(2*3.14*'STDEV DATA'!$E$5)*EXP(-((E2380-'RATA RATA DATA'!$E$6)^2/(2*'STDEV DATA'!$E$5^2)))</f>
        <v>0.30525594617278479</v>
      </c>
      <c r="U2380">
        <f>1/SQRT(2*3.14*'STDEV DATA'!$F$4)*EXP(-((F2380-'RATA RATA DATA'!$F$5)^2/(2*'STDEV DATA'!$F$4^2)))</f>
        <v>4.1815673358571274E-2</v>
      </c>
      <c r="V2380">
        <f>1/SQRT(2*3.14*'STDEV DATA'!$F$5)*EXP(-((F2380-'RATA RATA DATA'!$F$6)^2/(2*'STDEV DATA'!$F$5^2)))</f>
        <v>3.4184874352147537E-2</v>
      </c>
      <c r="X2380">
        <f>I2380*L2380*O2380*R2380*U2380*'PROBABILITY DATA'!$C$4</f>
        <v>3.9709669458026701E-7</v>
      </c>
      <c r="Y2380">
        <f>J2380*M2380*P2380*S2380*V2380*'PROBABILITY DATA'!$C$5</f>
        <v>5.367333901179887E-7</v>
      </c>
      <c r="AA2380">
        <f t="shared" si="75"/>
        <v>5.367333901179887E-7</v>
      </c>
      <c r="AC2380" s="5" t="str">
        <f t="shared" si="74"/>
        <v>TIDAK</v>
      </c>
    </row>
    <row r="2381" spans="2:29" x14ac:dyDescent="0.2">
      <c r="B2381" s="7">
        <v>5.8000341769999997</v>
      </c>
      <c r="C2381" s="8">
        <v>181.45351500000001</v>
      </c>
      <c r="D2381" s="8">
        <v>13028.688459999999</v>
      </c>
      <c r="E2381" s="8">
        <v>6.1067647840000001</v>
      </c>
      <c r="F2381">
        <v>374.35778388636999</v>
      </c>
      <c r="G2381" t="s">
        <v>13</v>
      </c>
      <c r="I2381">
        <f>1/SQRT(2*3.14*'STDEV DATA'!$B$4)*EXP(-((B2381-'RATA RATA DATA'!$B$5)^2/(2*'STDEV DATA'!$B$4^2)))</f>
        <v>0.21954376470300521</v>
      </c>
      <c r="J2381">
        <f>1/SQRT(2*3.14*'STDEV DATA'!$B$5)*EXP(-((B2381-'RATA RATA DATA'!$B$6)^2/(2*'STDEV DATA'!$B$5^2)))</f>
        <v>0.22722147069537416</v>
      </c>
      <c r="L2381">
        <f>1/SQRT(2*3.14*'STDEV DATA'!$C$4)*EXP(-((C2381-'RATA RATA DATA'!$C$5)^2/(2*'STDEV DATA'!$C$4^2)))</f>
        <v>6.1686080302126516E-2</v>
      </c>
      <c r="M2381">
        <f>1/SQRT(2*3.14*'STDEV DATA'!$C$5)*EXP(-((C2381-'RATA RATA DATA'!$C$6)^2/(2*'STDEV DATA'!$C$5^2)))</f>
        <v>6.3439593170370817E-2</v>
      </c>
      <c r="O2381">
        <f>1/SQRT(2*3.14*'STDEV DATA'!$D$4)*EXP(-((D2381-'RATA RATA DATA'!$D$5)^2/(2*'STDEV DATA'!$D$4^2)))</f>
        <v>2.4665517509147245E-3</v>
      </c>
      <c r="P2381">
        <f>1/SQRT(2*3.14*'STDEV DATA'!$D$5)*EXP(-((D2381-'RATA RATA DATA'!$D$6)^2/(2*'STDEV DATA'!$D$5^2)))</f>
        <v>2.5556989435414177E-3</v>
      </c>
      <c r="R2381">
        <f>1/SQRT(2*3.14*'STDEV DATA'!$E$4)*EXP(-((E2381-'RATA RATA DATA'!$E$5)^2/(2*'STDEV DATA'!$E$4^2)))</f>
        <v>0.25168590196443524</v>
      </c>
      <c r="S2381">
        <f>1/SQRT(2*3.14*'STDEV DATA'!$E$5)*EXP(-((E2381-'RATA RATA DATA'!$E$6)^2/(2*'STDEV DATA'!$E$5^2)))</f>
        <v>0.26256260295176398</v>
      </c>
      <c r="U2381">
        <f>1/SQRT(2*3.14*'STDEV DATA'!$F$4)*EXP(-((F2381-'RATA RATA DATA'!$F$5)^2/(2*'STDEV DATA'!$F$4^2)))</f>
        <v>3.7729082472609227E-2</v>
      </c>
      <c r="V2381">
        <f>1/SQRT(2*3.14*'STDEV DATA'!$F$5)*EXP(-((F2381-'RATA RATA DATA'!$F$6)^2/(2*'STDEV DATA'!$F$5^2)))</f>
        <v>3.220834506488103E-2</v>
      </c>
      <c r="X2381">
        <f>I2381*L2381*O2381*R2381*U2381*'PROBABILITY DATA'!$C$4</f>
        <v>1.2374299064131759E-7</v>
      </c>
      <c r="Y2381">
        <f>J2381*M2381*P2381*S2381*V2381*'PROBABILITY DATA'!$C$5</f>
        <v>1.89971078930398E-7</v>
      </c>
      <c r="AA2381">
        <f t="shared" si="75"/>
        <v>1.89971078930398E-7</v>
      </c>
      <c r="AC2381" s="5" t="str">
        <f t="shared" si="74"/>
        <v>TIDAK</v>
      </c>
    </row>
    <row r="2382" spans="2:29" x14ac:dyDescent="0.2">
      <c r="B2382" s="7">
        <v>7.0891841869999999</v>
      </c>
      <c r="C2382" s="8">
        <v>179.0458381</v>
      </c>
      <c r="D2382" s="8">
        <v>21065.663659999998</v>
      </c>
      <c r="E2382" s="8">
        <v>7.4716144059999996</v>
      </c>
      <c r="F2382">
        <v>377.77802413715</v>
      </c>
      <c r="G2382" t="s">
        <v>13</v>
      </c>
      <c r="I2382">
        <f>1/SQRT(2*3.14*'STDEV DATA'!$B$4)*EXP(-((B2382-'RATA RATA DATA'!$B$5)^2/(2*'STDEV DATA'!$B$4^2)))</f>
        <v>0.34415013862601368</v>
      </c>
      <c r="J2382">
        <f>1/SQRT(2*3.14*'STDEV DATA'!$B$5)*EXP(-((B2382-'RATA RATA DATA'!$B$6)^2/(2*'STDEV DATA'!$B$5^2)))</f>
        <v>0.32100309907288804</v>
      </c>
      <c r="L2382">
        <f>1/SQRT(2*3.14*'STDEV DATA'!$C$4)*EXP(-((C2382-'RATA RATA DATA'!$C$5)^2/(2*'STDEV DATA'!$C$4^2)))</f>
        <v>5.9886442405848936E-2</v>
      </c>
      <c r="M2382">
        <f>1/SQRT(2*3.14*'STDEV DATA'!$C$5)*EXP(-((C2382-'RATA RATA DATA'!$C$6)^2/(2*'STDEV DATA'!$C$5^2)))</f>
        <v>6.0883076796714147E-2</v>
      </c>
      <c r="O2382">
        <f>1/SQRT(2*3.14*'STDEV DATA'!$D$4)*EXP(-((D2382-'RATA RATA DATA'!$D$5)^2/(2*'STDEV DATA'!$D$4^2)))</f>
        <v>4.1386805081992158E-3</v>
      </c>
      <c r="P2382">
        <f>1/SQRT(2*3.14*'STDEV DATA'!$D$5)*EXP(-((D2382-'RATA RATA DATA'!$D$6)^2/(2*'STDEV DATA'!$D$5^2)))</f>
        <v>4.3020974208479688E-3</v>
      </c>
      <c r="R2382">
        <f>1/SQRT(2*3.14*'STDEV DATA'!$E$4)*EXP(-((E2382-'RATA RATA DATA'!$E$5)^2/(2*'STDEV DATA'!$E$4^2)))</f>
        <v>0.30095155156322168</v>
      </c>
      <c r="S2382">
        <f>1/SQRT(2*3.14*'STDEV DATA'!$E$5)*EXP(-((E2382-'RATA RATA DATA'!$E$6)^2/(2*'STDEV DATA'!$E$5^2)))</f>
        <v>0.31543192908987999</v>
      </c>
      <c r="U2382">
        <f>1/SQRT(2*3.14*'STDEV DATA'!$F$4)*EXP(-((F2382-'RATA RATA DATA'!$F$5)^2/(2*'STDEV DATA'!$F$4^2)))</f>
        <v>3.4679985783778906E-2</v>
      </c>
      <c r="V2382">
        <f>1/SQRT(2*3.14*'STDEV DATA'!$F$5)*EXP(-((F2382-'RATA RATA DATA'!$F$6)^2/(2*'STDEV DATA'!$F$5^2)))</f>
        <v>2.7997075172464241E-2</v>
      </c>
      <c r="X2382">
        <f>I2382*L2382*O2382*R2382*U2382*'PROBABILITY DATA'!$C$4</f>
        <v>3.4729683298640453E-7</v>
      </c>
      <c r="Y2382">
        <f>J2382*M2382*P2382*S2382*V2382*'PROBABILITY DATA'!$C$5</f>
        <v>4.527632136231787E-7</v>
      </c>
      <c r="AA2382">
        <f t="shared" si="75"/>
        <v>4.527632136231787E-7</v>
      </c>
      <c r="AC2382" s="5" t="str">
        <f t="shared" si="74"/>
        <v>TIDAK</v>
      </c>
    </row>
    <row r="2383" spans="2:29" x14ac:dyDescent="0.2">
      <c r="B2383" s="7">
        <v>7.8522066639999997</v>
      </c>
      <c r="C2383" s="8">
        <v>169.0283786</v>
      </c>
      <c r="D2383" s="8">
        <v>22912.189579999998</v>
      </c>
      <c r="E2383" s="8">
        <v>9.6162226969999995</v>
      </c>
      <c r="F2383">
        <v>333.77577661081295</v>
      </c>
      <c r="G2383" t="s">
        <v>13</v>
      </c>
      <c r="I2383">
        <f>1/SQRT(2*3.14*'STDEV DATA'!$B$4)*EXP(-((B2383-'RATA RATA DATA'!$B$5)^2/(2*'STDEV DATA'!$B$4^2)))</f>
        <v>0.29116788684079603</v>
      </c>
      <c r="J2383">
        <f>1/SQRT(2*3.14*'STDEV DATA'!$B$5)*EXP(-((B2383-'RATA RATA DATA'!$B$6)^2/(2*'STDEV DATA'!$B$5^2)))</f>
        <v>0.28375275589116794</v>
      </c>
      <c r="L2383">
        <f>1/SQRT(2*3.14*'STDEV DATA'!$C$4)*EXP(-((C2383-'RATA RATA DATA'!$C$5)^2/(2*'STDEV DATA'!$C$4^2)))</f>
        <v>5.0402876213842963E-2</v>
      </c>
      <c r="M2383">
        <f>1/SQRT(2*3.14*'STDEV DATA'!$C$5)*EXP(-((C2383-'RATA RATA DATA'!$C$6)^2/(2*'STDEV DATA'!$C$5^2)))</f>
        <v>4.8101585429917056E-2</v>
      </c>
      <c r="O2383">
        <f>1/SQRT(2*3.14*'STDEV DATA'!$D$4)*EXP(-((D2383-'RATA RATA DATA'!$D$5)^2/(2*'STDEV DATA'!$D$4^2)))</f>
        <v>4.1752720350032623E-3</v>
      </c>
      <c r="P2383">
        <f>1/SQRT(2*3.14*'STDEV DATA'!$D$5)*EXP(-((D2383-'RATA RATA DATA'!$D$6)^2/(2*'STDEV DATA'!$D$5^2)))</f>
        <v>4.2791506016885018E-3</v>
      </c>
      <c r="R2383">
        <f>1/SQRT(2*3.14*'STDEV DATA'!$E$4)*EXP(-((E2383-'RATA RATA DATA'!$E$5)^2/(2*'STDEV DATA'!$E$4^2)))</f>
        <v>0.10898847884381843</v>
      </c>
      <c r="S2383">
        <f>1/SQRT(2*3.14*'STDEV DATA'!$E$5)*EXP(-((E2383-'RATA RATA DATA'!$E$6)^2/(2*'STDEV DATA'!$E$5^2)))</f>
        <v>7.9260426894239941E-2</v>
      </c>
      <c r="U2383">
        <f>1/SQRT(2*3.14*'STDEV DATA'!$F$4)*EXP(-((F2383-'RATA RATA DATA'!$F$5)^2/(2*'STDEV DATA'!$F$4^2)))</f>
        <v>6.1643058590409874E-2</v>
      </c>
      <c r="V2383">
        <f>1/SQRT(2*3.14*'STDEV DATA'!$F$5)*EXP(-((F2383-'RATA RATA DATA'!$F$6)^2/(2*'STDEV DATA'!$F$5^2)))</f>
        <v>7.0637520417500863E-2</v>
      </c>
      <c r="X2383">
        <f>I2383*L2383*O2383*R2383*U2383*'PROBABILITY DATA'!$C$4</f>
        <v>1.6059621387961867E-7</v>
      </c>
      <c r="Y2383">
        <f>J2383*M2383*P2383*S2383*V2383*'PROBABILITY DATA'!$C$5</f>
        <v>1.993956429146349E-7</v>
      </c>
      <c r="AA2383">
        <f t="shared" si="75"/>
        <v>1.993956429146349E-7</v>
      </c>
      <c r="AC2383" s="5" t="str">
        <f t="shared" si="74"/>
        <v>TIDAK</v>
      </c>
    </row>
    <row r="2384" spans="2:29" x14ac:dyDescent="0.2">
      <c r="B2384" s="7">
        <v>4.9456946999999998</v>
      </c>
      <c r="C2384" s="8">
        <v>170.4409206</v>
      </c>
      <c r="D2384" s="8">
        <v>23000.723139999998</v>
      </c>
      <c r="E2384" s="8">
        <v>4.4337247629999998</v>
      </c>
      <c r="F2384">
        <v>340.64566954905001</v>
      </c>
      <c r="G2384" t="s">
        <v>13</v>
      </c>
      <c r="I2384">
        <f>1/SQRT(2*3.14*'STDEV DATA'!$B$4)*EXP(-((B2384-'RATA RATA DATA'!$B$5)^2/(2*'STDEV DATA'!$B$4^2)))</f>
        <v>9.8195897499517015E-2</v>
      </c>
      <c r="J2384">
        <f>1/SQRT(2*3.14*'STDEV DATA'!$B$5)*EXP(-((B2384-'RATA RATA DATA'!$B$6)^2/(2*'STDEV DATA'!$B$5^2)))</f>
        <v>0.12316323831344751</v>
      </c>
      <c r="L2384">
        <f>1/SQRT(2*3.14*'STDEV DATA'!$C$4)*EXP(-((C2384-'RATA RATA DATA'!$C$5)^2/(2*'STDEV DATA'!$C$4^2)))</f>
        <v>5.1891974764038867E-2</v>
      </c>
      <c r="M2384">
        <f>1/SQRT(2*3.14*'STDEV DATA'!$C$5)*EXP(-((C2384-'RATA RATA DATA'!$C$6)^2/(2*'STDEV DATA'!$C$5^2)))</f>
        <v>5.0040919799815356E-2</v>
      </c>
      <c r="O2384">
        <f>1/SQRT(2*3.14*'STDEV DATA'!$D$4)*EXP(-((D2384-'RATA RATA DATA'!$D$5)^2/(2*'STDEV DATA'!$D$4^2)))</f>
        <v>4.1727193830785108E-3</v>
      </c>
      <c r="P2384">
        <f>1/SQRT(2*3.14*'STDEV DATA'!$D$5)*EXP(-((D2384-'RATA RATA DATA'!$D$6)^2/(2*'STDEV DATA'!$D$5^2)))</f>
        <v>4.2730366042494699E-3</v>
      </c>
      <c r="R2384">
        <f>1/SQRT(2*3.14*'STDEV DATA'!$E$4)*EXP(-((E2384-'RATA RATA DATA'!$E$5)^2/(2*'STDEV DATA'!$E$4^2)))</f>
        <v>8.4222503826835188E-2</v>
      </c>
      <c r="S2384">
        <f>1/SQRT(2*3.14*'STDEV DATA'!$E$5)*EXP(-((E2384-'RATA RATA DATA'!$E$6)^2/(2*'STDEV DATA'!$E$5^2)))</f>
        <v>6.7913657713492864E-2</v>
      </c>
      <c r="U2384">
        <f>1/SQRT(2*3.14*'STDEV DATA'!$F$4)*EXP(-((F2384-'RATA RATA DATA'!$F$5)^2/(2*'STDEV DATA'!$F$4^2)))</f>
        <v>6.0597963923847177E-2</v>
      </c>
      <c r="V2384">
        <f>1/SQRT(2*3.14*'STDEV DATA'!$F$5)*EXP(-((F2384-'RATA RATA DATA'!$F$6)^2/(2*'STDEV DATA'!$F$5^2)))</f>
        <v>6.9296721093282915E-2</v>
      </c>
      <c r="X2384">
        <f>I2384*L2384*O2384*R2384*U2384*'PROBABILITY DATA'!$C$4</f>
        <v>4.2333664397581681E-8</v>
      </c>
      <c r="Y2384">
        <f>J2384*M2384*P2384*S2384*V2384*'PROBABILITY DATA'!$C$5</f>
        <v>7.5575245014473744E-8</v>
      </c>
      <c r="AA2384">
        <f t="shared" si="75"/>
        <v>7.5575245014473744E-8</v>
      </c>
      <c r="AC2384" s="5" t="str">
        <f t="shared" si="74"/>
        <v>TIDAK</v>
      </c>
    </row>
    <row r="2385" spans="2:29" x14ac:dyDescent="0.2">
      <c r="B2385" s="7">
        <v>9.7769320499999992</v>
      </c>
      <c r="C2385" s="8">
        <v>213.91507970000001</v>
      </c>
      <c r="D2385" s="8">
        <v>23971.989519999999</v>
      </c>
      <c r="E2385" s="8">
        <v>9.603302351</v>
      </c>
      <c r="F2385">
        <v>293.82500782762003</v>
      </c>
      <c r="G2385" t="s">
        <v>13</v>
      </c>
      <c r="I2385">
        <f>1/SQRT(2*3.14*'STDEV DATA'!$B$4)*EXP(-((B2385-'RATA RATA DATA'!$B$5)^2/(2*'STDEV DATA'!$B$4^2)))</f>
        <v>4.564379275135888E-2</v>
      </c>
      <c r="J2385">
        <f>1/SQRT(2*3.14*'STDEV DATA'!$B$5)*EXP(-((B2385-'RATA RATA DATA'!$B$6)^2/(2*'STDEV DATA'!$B$5^2)))</f>
        <v>7.0372544482474861E-2</v>
      </c>
      <c r="L2385">
        <f>1/SQRT(2*3.14*'STDEV DATA'!$C$4)*EXP(-((C2385-'RATA RATA DATA'!$C$5)^2/(2*'STDEV DATA'!$C$4^2)))</f>
        <v>5.8774487521771161E-2</v>
      </c>
      <c r="M2385">
        <f>1/SQRT(2*3.14*'STDEV DATA'!$C$5)*EXP(-((C2385-'RATA RATA DATA'!$C$6)^2/(2*'STDEV DATA'!$C$5^2)))</f>
        <v>6.1441930028935131E-2</v>
      </c>
      <c r="O2385">
        <f>1/SQRT(2*3.14*'STDEV DATA'!$D$4)*EXP(-((D2385-'RATA RATA DATA'!$D$5)^2/(2*'STDEV DATA'!$D$4^2)))</f>
        <v>4.1191565988235937E-3</v>
      </c>
      <c r="P2385">
        <f>1/SQRT(2*3.14*'STDEV DATA'!$D$5)*EXP(-((D2385-'RATA RATA DATA'!$D$6)^2/(2*'STDEV DATA'!$D$5^2)))</f>
        <v>4.1769806669342104E-3</v>
      </c>
      <c r="R2385">
        <f>1/SQRT(2*3.14*'STDEV DATA'!$E$4)*EXP(-((E2385-'RATA RATA DATA'!$E$5)^2/(2*'STDEV DATA'!$E$4^2)))</f>
        <v>0.11017898504690485</v>
      </c>
      <c r="S2385">
        <f>1/SQRT(2*3.14*'STDEV DATA'!$E$5)*EXP(-((E2385-'RATA RATA DATA'!$E$6)^2/(2*'STDEV DATA'!$E$5^2)))</f>
        <v>8.0412479428839528E-2</v>
      </c>
      <c r="U2385">
        <f>1/SQRT(2*3.14*'STDEV DATA'!$F$4)*EXP(-((F2385-'RATA RATA DATA'!$F$5)^2/(2*'STDEV DATA'!$F$4^2)))</f>
        <v>3.9952334820282175E-2</v>
      </c>
      <c r="V2385">
        <f>1/SQRT(2*3.14*'STDEV DATA'!$F$5)*EXP(-((F2385-'RATA RATA DATA'!$F$6)^2/(2*'STDEV DATA'!$F$5^2)))</f>
        <v>3.1501820926425603E-2</v>
      </c>
      <c r="X2385">
        <f>I2385*L2385*O2385*R2385*U2385*'PROBABILITY DATA'!$C$4</f>
        <v>1.8976091748132004E-8</v>
      </c>
      <c r="Y2385">
        <f>J2385*M2385*P2385*S2385*V2385*'PROBABILITY DATA'!$C$5</f>
        <v>2.7896931821442837E-8</v>
      </c>
      <c r="AA2385">
        <f t="shared" si="75"/>
        <v>2.7896931821442837E-8</v>
      </c>
      <c r="AC2385" s="5" t="str">
        <f t="shared" si="74"/>
        <v>TIDAK</v>
      </c>
    </row>
    <row r="2386" spans="2:29" x14ac:dyDescent="0.2">
      <c r="B2386" s="7">
        <v>5.15348864</v>
      </c>
      <c r="C2386" s="8">
        <v>107.34198189999999</v>
      </c>
      <c r="D2386" s="8">
        <v>19115.721860000001</v>
      </c>
      <c r="E2386" s="8">
        <v>9.2961140140000005</v>
      </c>
      <c r="F2386">
        <v>333.06193936684002</v>
      </c>
      <c r="G2386" t="s">
        <v>13</v>
      </c>
      <c r="I2386">
        <f>1/SQRT(2*3.14*'STDEV DATA'!$B$4)*EXP(-((B2386-'RATA RATA DATA'!$B$5)^2/(2*'STDEV DATA'!$B$4^2)))</f>
        <v>0.12394393113736203</v>
      </c>
      <c r="J2386">
        <f>1/SQRT(2*3.14*'STDEV DATA'!$B$5)*EXP(-((B2386-'RATA RATA DATA'!$B$6)^2/(2*'STDEV DATA'!$B$5^2)))</f>
        <v>0.14702356677172149</v>
      </c>
      <c r="L2386">
        <f>1/SQRT(2*3.14*'STDEV DATA'!$C$4)*EXP(-((C2386-'RATA RATA DATA'!$C$5)^2/(2*'STDEV DATA'!$C$4^2)))</f>
        <v>3.0330147164397705E-3</v>
      </c>
      <c r="M2386">
        <f>1/SQRT(2*3.14*'STDEV DATA'!$C$5)*EXP(-((C2386-'RATA RATA DATA'!$C$6)^2/(2*'STDEV DATA'!$C$5^2)))</f>
        <v>1.1389786377897964E-3</v>
      </c>
      <c r="O2386">
        <f>1/SQRT(2*3.14*'STDEV DATA'!$D$4)*EXP(-((D2386-'RATA RATA DATA'!$D$5)^2/(2*'STDEV DATA'!$D$4^2)))</f>
        <v>3.9212791785705184E-3</v>
      </c>
      <c r="P2386">
        <f>1/SQRT(2*3.14*'STDEV DATA'!$D$5)*EXP(-((D2386-'RATA RATA DATA'!$D$6)^2/(2*'STDEV DATA'!$D$5^2)))</f>
        <v>4.1125634904413339E-3</v>
      </c>
      <c r="R2386">
        <f>1/SQRT(2*3.14*'STDEV DATA'!$E$4)*EXP(-((E2386-'RATA RATA DATA'!$E$5)^2/(2*'STDEV DATA'!$E$4^2)))</f>
        <v>0.14025517725124304</v>
      </c>
      <c r="S2386">
        <f>1/SQRT(2*3.14*'STDEV DATA'!$E$5)*EXP(-((E2386-'RATA RATA DATA'!$E$6)^2/(2*'STDEV DATA'!$E$5^2)))</f>
        <v>0.11087998831449108</v>
      </c>
      <c r="U2386">
        <f>1/SQRT(2*3.14*'STDEV DATA'!$F$4)*EXP(-((F2386-'RATA RATA DATA'!$F$5)^2/(2*'STDEV DATA'!$F$4^2)))</f>
        <v>6.1657476035302805E-2</v>
      </c>
      <c r="V2386">
        <f>1/SQRT(2*3.14*'STDEV DATA'!$F$5)*EXP(-((F2386-'RATA RATA DATA'!$F$6)^2/(2*'STDEV DATA'!$F$5^2)))</f>
        <v>7.059032775252351E-2</v>
      </c>
      <c r="X2386">
        <f>I2386*L2386*O2386*R2386*U2386*'PROBABILITY DATA'!$C$4</f>
        <v>4.9730079369631845E-9</v>
      </c>
      <c r="Y2386">
        <f>J2386*M2386*P2386*S2386*V2386*'PROBABILITY DATA'!$C$5</f>
        <v>3.2868529847583607E-9</v>
      </c>
      <c r="AA2386">
        <f t="shared" si="75"/>
        <v>4.9730079369631845E-9</v>
      </c>
      <c r="AC2386" s="5" t="str">
        <f t="shared" si="74"/>
        <v>YA</v>
      </c>
    </row>
    <row r="2387" spans="2:29" x14ac:dyDescent="0.2">
      <c r="B2387" s="7">
        <v>6.8849810839999996</v>
      </c>
      <c r="C2387" s="8">
        <v>138.44011069999999</v>
      </c>
      <c r="D2387" s="8">
        <v>14893.206399999999</v>
      </c>
      <c r="E2387" s="8">
        <v>9.6864347980000005</v>
      </c>
      <c r="F2387">
        <v>319.13499052518</v>
      </c>
      <c r="G2387" t="s">
        <v>13</v>
      </c>
      <c r="I2387">
        <f>1/SQRT(2*3.14*'STDEV DATA'!$B$4)*EXP(-((B2387-'RATA RATA DATA'!$B$5)^2/(2*'STDEV DATA'!$B$4^2)))</f>
        <v>0.34075754844572897</v>
      </c>
      <c r="J2387">
        <f>1/SQRT(2*3.14*'STDEV DATA'!$B$5)*EXP(-((B2387-'RATA RATA DATA'!$B$6)^2/(2*'STDEV DATA'!$B$5^2)))</f>
        <v>0.31833584140976268</v>
      </c>
      <c r="L2387">
        <f>1/SQRT(2*3.14*'STDEV DATA'!$C$4)*EXP(-((C2387-'RATA RATA DATA'!$C$5)^2/(2*'STDEV DATA'!$C$4^2)))</f>
        <v>1.8220096204786353E-2</v>
      </c>
      <c r="M2387">
        <f>1/SQRT(2*3.14*'STDEV DATA'!$C$5)*EXP(-((C2387-'RATA RATA DATA'!$C$6)^2/(2*'STDEV DATA'!$C$5^2)))</f>
        <v>1.2306619983721278E-2</v>
      </c>
      <c r="O2387">
        <f>1/SQRT(2*3.14*'STDEV DATA'!$D$4)*EXP(-((D2387-'RATA RATA DATA'!$D$5)^2/(2*'STDEV DATA'!$D$4^2)))</f>
        <v>2.9811973082144796E-3</v>
      </c>
      <c r="P2387">
        <f>1/SQRT(2*3.14*'STDEV DATA'!$D$5)*EXP(-((D2387-'RATA RATA DATA'!$D$6)^2/(2*'STDEV DATA'!$D$5^2)))</f>
        <v>3.1204182306201469E-3</v>
      </c>
      <c r="R2387">
        <f>1/SQRT(2*3.14*'STDEV DATA'!$E$4)*EXP(-((E2387-'RATA RATA DATA'!$E$5)^2/(2*'STDEV DATA'!$E$4^2)))</f>
        <v>0.10263706950679924</v>
      </c>
      <c r="S2387">
        <f>1/SQRT(2*3.14*'STDEV DATA'!$E$5)*EXP(-((E2387-'RATA RATA DATA'!$E$6)^2/(2*'STDEV DATA'!$E$5^2)))</f>
        <v>7.3187610206259635E-2</v>
      </c>
      <c r="U2387">
        <f>1/SQRT(2*3.14*'STDEV DATA'!$F$4)*EXP(-((F2387-'RATA RATA DATA'!$F$5)^2/(2*'STDEV DATA'!$F$4^2)))</f>
        <v>5.844251870900713E-2</v>
      </c>
      <c r="V2387">
        <f>1/SQRT(2*3.14*'STDEV DATA'!$F$5)*EXP(-((F2387-'RATA RATA DATA'!$F$6)^2/(2*'STDEV DATA'!$F$5^2)))</f>
        <v>6.303438342566485E-2</v>
      </c>
      <c r="X2387">
        <f>I2387*L2387*O2387*R2387*U2387*'PROBABILITY DATA'!$C$4</f>
        <v>4.3311876506150445E-8</v>
      </c>
      <c r="Y2387">
        <f>J2387*M2387*P2387*S2387*V2387*'PROBABILITY DATA'!$C$5</f>
        <v>3.4388954408590525E-8</v>
      </c>
      <c r="AA2387">
        <f t="shared" si="75"/>
        <v>4.3311876506150445E-8</v>
      </c>
      <c r="AC2387" s="5" t="str">
        <f t="shared" si="74"/>
        <v>YA</v>
      </c>
    </row>
    <row r="2388" spans="2:29" x14ac:dyDescent="0.2">
      <c r="B2388" s="7">
        <v>7.6087501910000004</v>
      </c>
      <c r="C2388" s="8">
        <v>192.85664370000001</v>
      </c>
      <c r="D2388" s="8">
        <v>25410.811870000001</v>
      </c>
      <c r="E2388" s="8">
        <v>5.9550083970000003</v>
      </c>
      <c r="F2388">
        <v>283.80296707764001</v>
      </c>
      <c r="G2388" t="s">
        <v>13</v>
      </c>
      <c r="I2388">
        <f>1/SQRT(2*3.14*'STDEV DATA'!$B$4)*EXP(-((B2388-'RATA RATA DATA'!$B$5)^2/(2*'STDEV DATA'!$B$4^2)))</f>
        <v>0.31805975254406943</v>
      </c>
      <c r="J2388">
        <f>1/SQRT(2*3.14*'STDEV DATA'!$B$5)*EXP(-((B2388-'RATA RATA DATA'!$B$6)^2/(2*'STDEV DATA'!$B$5^2)))</f>
        <v>0.30306409765294057</v>
      </c>
      <c r="L2388">
        <f>1/SQRT(2*3.14*'STDEV DATA'!$C$4)*EXP(-((C2388-'RATA RATA DATA'!$C$5)^2/(2*'STDEV DATA'!$C$4^2)))</f>
        <v>6.6687594659249644E-2</v>
      </c>
      <c r="M2388">
        <f>1/SQRT(2*3.14*'STDEV DATA'!$C$5)*EXP(-((C2388-'RATA RATA DATA'!$C$6)^2/(2*'STDEV DATA'!$C$5^2)))</f>
        <v>7.1043217644602807E-2</v>
      </c>
      <c r="O2388">
        <f>1/SQRT(2*3.14*'STDEV DATA'!$D$4)*EXP(-((D2388-'RATA RATA DATA'!$D$5)^2/(2*'STDEV DATA'!$D$4^2)))</f>
        <v>3.9574034557437014E-3</v>
      </c>
      <c r="P2388">
        <f>1/SQRT(2*3.14*'STDEV DATA'!$D$5)*EXP(-((D2388-'RATA RATA DATA'!$D$6)^2/(2*'STDEV DATA'!$D$5^2)))</f>
        <v>3.9438478760867616E-3</v>
      </c>
      <c r="R2388">
        <f>1/SQRT(2*3.14*'STDEV DATA'!$E$4)*EXP(-((E2388-'RATA RATA DATA'!$E$5)^2/(2*'STDEV DATA'!$E$4^2)))</f>
        <v>0.2371410681221135</v>
      </c>
      <c r="S2388">
        <f>1/SQRT(2*3.14*'STDEV DATA'!$E$5)*EXP(-((E2388-'RATA RATA DATA'!$E$6)^2/(2*'STDEV DATA'!$E$5^2)))</f>
        <v>0.24445711796674011</v>
      </c>
      <c r="U2388">
        <f>1/SQRT(2*3.14*'STDEV DATA'!$F$4)*EXP(-((F2388-'RATA RATA DATA'!$F$5)^2/(2*'STDEV DATA'!$F$4^2)))</f>
        <v>3.1067301817963421E-2</v>
      </c>
      <c r="V2388">
        <f>1/SQRT(2*3.14*'STDEV DATA'!$F$5)*EXP(-((F2388-'RATA RATA DATA'!$F$6)^2/(2*'STDEV DATA'!$F$5^2)))</f>
        <v>2.011411161501311E-2</v>
      </c>
      <c r="X2388">
        <f>I2388*L2388*O2388*R2388*U2388*'PROBABILITY DATA'!$C$4</f>
        <v>2.4124669236746103E-7</v>
      </c>
      <c r="Y2388">
        <f>J2388*M2388*P2388*S2388*V2388*'PROBABILITY DATA'!$C$5</f>
        <v>2.5459365288327915E-7</v>
      </c>
      <c r="AA2388">
        <f t="shared" si="75"/>
        <v>2.5459365288327915E-7</v>
      </c>
      <c r="AC2388" s="5" t="str">
        <f t="shared" si="74"/>
        <v>TIDAK</v>
      </c>
    </row>
    <row r="2389" spans="2:29" x14ac:dyDescent="0.2">
      <c r="B2389" s="7">
        <v>7.080794504</v>
      </c>
      <c r="C2389" s="8">
        <v>210.09760790000001</v>
      </c>
      <c r="D2389" s="8">
        <v>23616.804619999999</v>
      </c>
      <c r="E2389" s="8">
        <v>4.4656769599999997</v>
      </c>
      <c r="F2389">
        <v>365.96125778267998</v>
      </c>
      <c r="G2389" t="s">
        <v>13</v>
      </c>
      <c r="I2389">
        <f>1/SQRT(2*3.14*'STDEV DATA'!$B$4)*EXP(-((B2389-'RATA RATA DATA'!$B$5)^2/(2*'STDEV DATA'!$B$4^2)))</f>
        <v>0.34416649185164766</v>
      </c>
      <c r="J2389">
        <f>1/SQRT(2*3.14*'STDEV DATA'!$B$5)*EXP(-((B2389-'RATA RATA DATA'!$B$6)^2/(2*'STDEV DATA'!$B$5^2)))</f>
        <v>0.32100347270959284</v>
      </c>
      <c r="L2389">
        <f>1/SQRT(2*3.14*'STDEV DATA'!$C$4)*EXP(-((C2389-'RATA RATA DATA'!$C$5)^2/(2*'STDEV DATA'!$C$4^2)))</f>
        <v>6.1721277116351753E-2</v>
      </c>
      <c r="M2389">
        <f>1/SQRT(2*3.14*'STDEV DATA'!$C$5)*EXP(-((C2389-'RATA RATA DATA'!$C$6)^2/(2*'STDEV DATA'!$C$5^2)))</f>
        <v>6.5269236235901584E-2</v>
      </c>
      <c r="O2389">
        <f>1/SQRT(2*3.14*'STDEV DATA'!$D$4)*EXP(-((D2389-'RATA RATA DATA'!$D$5)^2/(2*'STDEV DATA'!$D$4^2)))</f>
        <v>4.1441314390253088E-3</v>
      </c>
      <c r="P2389">
        <f>1/SQRT(2*3.14*'STDEV DATA'!$D$5)*EXP(-((D2389-'RATA RATA DATA'!$D$6)^2/(2*'STDEV DATA'!$D$5^2)))</f>
        <v>4.2181718623217008E-3</v>
      </c>
      <c r="R2389">
        <f>1/SQRT(2*3.14*'STDEV DATA'!$E$4)*EXP(-((E2389-'RATA RATA DATA'!$E$5)^2/(2*'STDEV DATA'!$E$4^2)))</f>
        <v>8.6782315006641922E-2</v>
      </c>
      <c r="S2389">
        <f>1/SQRT(2*3.14*'STDEV DATA'!$E$5)*EXP(-((E2389-'RATA RATA DATA'!$E$6)^2/(2*'STDEV DATA'!$E$5^2)))</f>
        <v>7.0505731424021806E-2</v>
      </c>
      <c r="U2389">
        <f>1/SQRT(2*3.14*'STDEV DATA'!$F$4)*EXP(-((F2389-'RATA RATA DATA'!$F$5)^2/(2*'STDEV DATA'!$F$4^2)))</f>
        <v>4.5106571055382599E-2</v>
      </c>
      <c r="V2389">
        <f>1/SQRT(2*3.14*'STDEV DATA'!$F$5)*EXP(-((F2389-'RATA RATA DATA'!$F$6)^2/(2*'STDEV DATA'!$F$5^2)))</f>
        <v>4.3270962566058842E-2</v>
      </c>
      <c r="X2389">
        <f>I2389*L2389*O2389*R2389*U2389*'PROBABILITY DATA'!$C$4</f>
        <v>1.3442963392413919E-7</v>
      </c>
      <c r="Y2389">
        <f>J2389*M2389*P2389*S2389*V2389*'PROBABILITY DATA'!$C$5</f>
        <v>1.6441077287487375E-7</v>
      </c>
      <c r="AA2389">
        <f t="shared" si="75"/>
        <v>1.6441077287487375E-7</v>
      </c>
      <c r="AC2389" s="5" t="str">
        <f t="shared" si="74"/>
        <v>TIDAK</v>
      </c>
    </row>
    <row r="2390" spans="2:29" x14ac:dyDescent="0.2">
      <c r="B2390" s="7">
        <v>4.9019068560000001</v>
      </c>
      <c r="C2390" s="8">
        <v>141.93078130000001</v>
      </c>
      <c r="D2390" s="8">
        <v>13614.75093</v>
      </c>
      <c r="E2390" s="8">
        <v>8.3069604580000007</v>
      </c>
      <c r="F2390">
        <v>368.61868756897002</v>
      </c>
      <c r="G2390" t="s">
        <v>13</v>
      </c>
      <c r="I2390">
        <f>1/SQRT(2*3.14*'STDEV DATA'!$B$4)*EXP(-((B2390-'RATA RATA DATA'!$B$5)^2/(2*'STDEV DATA'!$B$4^2)))</f>
        <v>9.3209111096910796E-2</v>
      </c>
      <c r="J2390">
        <f>1/SQRT(2*3.14*'STDEV DATA'!$B$5)*EXP(-((B2390-'RATA RATA DATA'!$B$6)^2/(2*'STDEV DATA'!$B$5^2)))</f>
        <v>0.11837860295561224</v>
      </c>
      <c r="L2390">
        <f>1/SQRT(2*3.14*'STDEV DATA'!$C$4)*EXP(-((C2390-'RATA RATA DATA'!$C$5)^2/(2*'STDEV DATA'!$C$4^2)))</f>
        <v>2.1243310683868959E-2</v>
      </c>
      <c r="M2390">
        <f>1/SQRT(2*3.14*'STDEV DATA'!$C$5)*EXP(-((C2390-'RATA RATA DATA'!$C$6)^2/(2*'STDEV DATA'!$C$5^2)))</f>
        <v>1.5100344925016617E-2</v>
      </c>
      <c r="O2390">
        <f>1/SQRT(2*3.14*'STDEV DATA'!$D$4)*EXP(-((D2390-'RATA RATA DATA'!$D$5)^2/(2*'STDEV DATA'!$D$4^2)))</f>
        <v>2.6297983397951972E-3</v>
      </c>
      <c r="P2390">
        <f>1/SQRT(2*3.14*'STDEV DATA'!$D$5)*EXP(-((D2390-'RATA RATA DATA'!$D$6)^2/(2*'STDEV DATA'!$D$5^2)))</f>
        <v>2.7352136616412585E-3</v>
      </c>
      <c r="R2390">
        <f>1/SQRT(2*3.14*'STDEV DATA'!$E$4)*EXP(-((E2390-'RATA RATA DATA'!$E$5)^2/(2*'STDEV DATA'!$E$4^2)))</f>
        <v>0.24462721186068462</v>
      </c>
      <c r="S2390">
        <f>1/SQRT(2*3.14*'STDEV DATA'!$E$5)*EXP(-((E2390-'RATA RATA DATA'!$E$6)^2/(2*'STDEV DATA'!$E$5^2)))</f>
        <v>0.23475582588255683</v>
      </c>
      <c r="U2390">
        <f>1/SQRT(2*3.14*'STDEV DATA'!$F$4)*EXP(-((F2390-'RATA RATA DATA'!$F$5)^2/(2*'STDEV DATA'!$F$4^2)))</f>
        <v>4.2813363792497096E-2</v>
      </c>
      <c r="V2390">
        <f>1/SQRT(2*3.14*'STDEV DATA'!$F$5)*EXP(-((F2390-'RATA RATA DATA'!$F$6)^2/(2*'STDEV DATA'!$F$5^2)))</f>
        <v>3.970703647814882E-2</v>
      </c>
      <c r="X2390">
        <f>I2390*L2390*O2390*R2390*U2390*'PROBABILITY DATA'!$C$4</f>
        <v>2.1275221545139841E-8</v>
      </c>
      <c r="Y2390">
        <f>J2390*M2390*P2390*S2390*V2390*'PROBABILITY DATA'!$C$5</f>
        <v>2.7790857619456189E-8</v>
      </c>
      <c r="AA2390">
        <f t="shared" si="75"/>
        <v>2.7790857619456189E-8</v>
      </c>
      <c r="AC2390" s="5" t="str">
        <f t="shared" si="74"/>
        <v>TIDAK</v>
      </c>
    </row>
    <row r="2391" spans="2:29" x14ac:dyDescent="0.2">
      <c r="B2391" s="7">
        <v>5.7112125059999999</v>
      </c>
      <c r="C2391" s="8">
        <v>145.8258687</v>
      </c>
      <c r="D2391" s="8">
        <v>21157.17973</v>
      </c>
      <c r="E2391" s="8">
        <v>7.9547211530000004</v>
      </c>
      <c r="F2391">
        <v>385.20609737630002</v>
      </c>
      <c r="G2391" t="s">
        <v>13</v>
      </c>
      <c r="I2391">
        <f>1/SQRT(2*3.14*'STDEV DATA'!$B$4)*EXP(-((B2391-'RATA RATA DATA'!$B$5)^2/(2*'STDEV DATA'!$B$4^2)))</f>
        <v>0.20576100507150216</v>
      </c>
      <c r="J2391">
        <f>1/SQRT(2*3.14*'STDEV DATA'!$B$5)*EXP(-((B2391-'RATA RATA DATA'!$B$6)^2/(2*'STDEV DATA'!$B$5^2)))</f>
        <v>0.21626228727197724</v>
      </c>
      <c r="L2391">
        <f>1/SQRT(2*3.14*'STDEV DATA'!$C$4)*EXP(-((C2391-'RATA RATA DATA'!$C$5)^2/(2*'STDEV DATA'!$C$4^2)))</f>
        <v>2.4927466910965958E-2</v>
      </c>
      <c r="M2391">
        <f>1/SQRT(2*3.14*'STDEV DATA'!$C$5)*EXP(-((C2391-'RATA RATA DATA'!$C$6)^2/(2*'STDEV DATA'!$C$5^2)))</f>
        <v>1.8691927293091944E-2</v>
      </c>
      <c r="O2391">
        <f>1/SQRT(2*3.14*'STDEV DATA'!$D$4)*EXP(-((D2391-'RATA RATA DATA'!$D$5)^2/(2*'STDEV DATA'!$D$4^2)))</f>
        <v>4.144500580610758E-3</v>
      </c>
      <c r="P2391">
        <f>1/SQRT(2*3.14*'STDEV DATA'!$D$5)*EXP(-((D2391-'RATA RATA DATA'!$D$6)^2/(2*'STDEV DATA'!$D$5^2)))</f>
        <v>4.3056911660907665E-3</v>
      </c>
      <c r="R2391">
        <f>1/SQRT(2*3.14*'STDEV DATA'!$E$4)*EXP(-((E2391-'RATA RATA DATA'!$E$5)^2/(2*'STDEV DATA'!$E$4^2)))</f>
        <v>0.27490534094832886</v>
      </c>
      <c r="S2391">
        <f>1/SQRT(2*3.14*'STDEV DATA'!$E$5)*EXP(-((E2391-'RATA RATA DATA'!$E$6)^2/(2*'STDEV DATA'!$E$5^2)))</f>
        <v>0.27612442478856852</v>
      </c>
      <c r="U2391">
        <f>1/SQRT(2*3.14*'STDEV DATA'!$F$4)*EXP(-((F2391-'RATA RATA DATA'!$F$5)^2/(2*'STDEV DATA'!$F$4^2)))</f>
        <v>2.8224266383518781E-2</v>
      </c>
      <c r="V2391">
        <f>1/SQRT(2*3.14*'STDEV DATA'!$F$5)*EXP(-((F2391-'RATA RATA DATA'!$F$6)^2/(2*'STDEV DATA'!$F$5^2)))</f>
        <v>1.9849657912760475E-2</v>
      </c>
      <c r="X2391">
        <f>I2391*L2391*O2391*R2391*U2391*'PROBABILITY DATA'!$C$4</f>
        <v>6.4343728997417906E-8</v>
      </c>
      <c r="Y2391">
        <f>J2391*M2391*P2391*S2391*V2391*'PROBABILITY DATA'!$C$5</f>
        <v>5.8170441806847523E-8</v>
      </c>
      <c r="AA2391">
        <f t="shared" si="75"/>
        <v>6.4343728997417906E-8</v>
      </c>
      <c r="AC2391" s="5" t="str">
        <f t="shared" si="74"/>
        <v>YA</v>
      </c>
    </row>
    <row r="2392" spans="2:29" x14ac:dyDescent="0.2">
      <c r="B2392" s="7">
        <v>7.4766895120000001</v>
      </c>
      <c r="C2392" s="8">
        <v>162.00870309999999</v>
      </c>
      <c r="D2392" s="8">
        <v>22171.318899999998</v>
      </c>
      <c r="E2392" s="8">
        <v>9.6115985580000007</v>
      </c>
      <c r="F2392">
        <v>333.77577661081295</v>
      </c>
      <c r="G2392" t="s">
        <v>13</v>
      </c>
      <c r="I2392">
        <f>1/SQRT(2*3.14*'STDEV DATA'!$B$4)*EXP(-((B2392-'RATA RATA DATA'!$B$5)^2/(2*'STDEV DATA'!$B$4^2)))</f>
        <v>0.32912482820734118</v>
      </c>
      <c r="J2392">
        <f>1/SQRT(2*3.14*'STDEV DATA'!$B$5)*EXP(-((B2392-'RATA RATA DATA'!$B$6)^2/(2*'STDEV DATA'!$B$5^2)))</f>
        <v>0.31083923421844945</v>
      </c>
      <c r="L2392">
        <f>1/SQRT(2*3.14*'STDEV DATA'!$C$4)*EXP(-((C2392-'RATA RATA DATA'!$C$5)^2/(2*'STDEV DATA'!$C$4^2)))</f>
        <v>4.260417229286885E-2</v>
      </c>
      <c r="M2392">
        <f>1/SQRT(2*3.14*'STDEV DATA'!$C$5)*EXP(-((C2392-'RATA RATA DATA'!$C$6)^2/(2*'STDEV DATA'!$C$5^2)))</f>
        <v>3.8329348651817009E-2</v>
      </c>
      <c r="O2392">
        <f>1/SQRT(2*3.14*'STDEV DATA'!$D$4)*EXP(-((D2392-'RATA RATA DATA'!$D$5)^2/(2*'STDEV DATA'!$D$4^2)))</f>
        <v>4.181164835419705E-3</v>
      </c>
      <c r="P2392">
        <f>1/SQRT(2*3.14*'STDEV DATA'!$D$5)*EXP(-((D2392-'RATA RATA DATA'!$D$6)^2/(2*'STDEV DATA'!$D$5^2)))</f>
        <v>4.3124700261312713E-3</v>
      </c>
      <c r="R2392">
        <f>1/SQRT(2*3.14*'STDEV DATA'!$E$4)*EXP(-((E2392-'RATA RATA DATA'!$E$5)^2/(2*'STDEV DATA'!$E$4^2)))</f>
        <v>0.10941379389962633</v>
      </c>
      <c r="S2392">
        <f>1/SQRT(2*3.14*'STDEV DATA'!$E$5)*EXP(-((E2392-'RATA RATA DATA'!$E$6)^2/(2*'STDEV DATA'!$E$5^2)))</f>
        <v>7.9671510836189424E-2</v>
      </c>
      <c r="U2392">
        <f>1/SQRT(2*3.14*'STDEV DATA'!$F$4)*EXP(-((F2392-'RATA RATA DATA'!$F$5)^2/(2*'STDEV DATA'!$F$4^2)))</f>
        <v>6.1643058590409874E-2</v>
      </c>
      <c r="V2392">
        <f>1/SQRT(2*3.14*'STDEV DATA'!$F$5)*EXP(-((F2392-'RATA RATA DATA'!$F$6)^2/(2*'STDEV DATA'!$F$5^2)))</f>
        <v>7.0637520417500863E-2</v>
      </c>
      <c r="X2392">
        <f>I2392*L2392*O2392*R2392*U2392*'PROBABILITY DATA'!$C$4</f>
        <v>1.5425998484566094E-7</v>
      </c>
      <c r="Y2392">
        <f>J2392*M2392*P2392*S2392*V2392*'PROBABILITY DATA'!$C$5</f>
        <v>1.7631879873768127E-7</v>
      </c>
      <c r="AA2392">
        <f t="shared" si="75"/>
        <v>1.7631879873768127E-7</v>
      </c>
      <c r="AC2392" s="5" t="str">
        <f t="shared" si="74"/>
        <v>TIDAK</v>
      </c>
    </row>
    <row r="2393" spans="2:29" x14ac:dyDescent="0.2">
      <c r="B2393" s="7">
        <v>7.0334950550000004</v>
      </c>
      <c r="C2393" s="8">
        <v>191.88021660000001</v>
      </c>
      <c r="D2393" s="8">
        <v>29322.740699999998</v>
      </c>
      <c r="E2393" s="8">
        <v>9.0270569829999996</v>
      </c>
      <c r="F2393">
        <v>333.77577661081295</v>
      </c>
      <c r="G2393" t="s">
        <v>13</v>
      </c>
      <c r="I2393">
        <f>1/SQRT(2*3.14*'STDEV DATA'!$B$4)*EXP(-((B2393-'RATA RATA DATA'!$B$5)^2/(2*'STDEV DATA'!$B$4^2)))</f>
        <v>0.34400789883783311</v>
      </c>
      <c r="J2393">
        <f>1/SQRT(2*3.14*'STDEV DATA'!$B$5)*EXP(-((B2393-'RATA RATA DATA'!$B$6)^2/(2*'STDEV DATA'!$B$5^2)))</f>
        <v>0.32082858747044801</v>
      </c>
      <c r="L2393">
        <f>1/SQRT(2*3.14*'STDEV DATA'!$C$4)*EXP(-((C2393-'RATA RATA DATA'!$C$5)^2/(2*'STDEV DATA'!$C$4^2)))</f>
        <v>6.6511092692479692E-2</v>
      </c>
      <c r="M2393">
        <f>1/SQRT(2*3.14*'STDEV DATA'!$C$5)*EXP(-((C2393-'RATA RATA DATA'!$C$6)^2/(2*'STDEV DATA'!$C$5^2)))</f>
        <v>7.0730096121201486E-2</v>
      </c>
      <c r="O2393">
        <f>1/SQRT(2*3.14*'STDEV DATA'!$D$4)*EXP(-((D2393-'RATA RATA DATA'!$D$5)^2/(2*'STDEV DATA'!$D$4^2)))</f>
        <v>3.1279681151780482E-3</v>
      </c>
      <c r="P2393">
        <f>1/SQRT(2*3.14*'STDEV DATA'!$D$5)*EXP(-((D2393-'RATA RATA DATA'!$D$6)^2/(2*'STDEV DATA'!$D$5^2)))</f>
        <v>2.9230962904118721E-3</v>
      </c>
      <c r="R2393">
        <f>1/SQRT(2*3.14*'STDEV DATA'!$E$4)*EXP(-((E2393-'RATA RATA DATA'!$E$5)^2/(2*'STDEV DATA'!$E$4^2)))</f>
        <v>0.16870491972613999</v>
      </c>
      <c r="S2393">
        <f>1/SQRT(2*3.14*'STDEV DATA'!$E$5)*EXP(-((E2393-'RATA RATA DATA'!$E$6)^2/(2*'STDEV DATA'!$E$5^2)))</f>
        <v>0.14194736887137194</v>
      </c>
      <c r="U2393">
        <f>1/SQRT(2*3.14*'STDEV DATA'!$F$4)*EXP(-((F2393-'RATA RATA DATA'!$F$5)^2/(2*'STDEV DATA'!$F$4^2)))</f>
        <v>6.1643058590409874E-2</v>
      </c>
      <c r="V2393">
        <f>1/SQRT(2*3.14*'STDEV DATA'!$F$5)*EXP(-((F2393-'RATA RATA DATA'!$F$6)^2/(2*'STDEV DATA'!$F$5^2)))</f>
        <v>7.0637520417500863E-2</v>
      </c>
      <c r="X2393">
        <f>I2393*L2393*O2393*R2393*U2393*'PROBABILITY DATA'!$C$4</f>
        <v>2.9035125158601481E-7</v>
      </c>
      <c r="Y2393">
        <f>J2393*M2393*P2393*S2393*V2393*'PROBABILITY DATA'!$C$5</f>
        <v>4.0555520771843155E-7</v>
      </c>
      <c r="AA2393">
        <f t="shared" si="75"/>
        <v>4.0555520771843155E-7</v>
      </c>
      <c r="AC2393" s="5" t="str">
        <f t="shared" si="74"/>
        <v>TIDAK</v>
      </c>
    </row>
    <row r="2394" spans="2:29" x14ac:dyDescent="0.2">
      <c r="B2394" s="7">
        <v>7.080794504</v>
      </c>
      <c r="C2394" s="8">
        <v>152.53741840000001</v>
      </c>
      <c r="D2394" s="8">
        <v>19731.749179999999</v>
      </c>
      <c r="E2394" s="8">
        <v>10.88674189</v>
      </c>
      <c r="F2394">
        <v>373.98871412068002</v>
      </c>
      <c r="G2394" t="s">
        <v>13</v>
      </c>
      <c r="I2394">
        <f>1/SQRT(2*3.14*'STDEV DATA'!$B$4)*EXP(-((B2394-'RATA RATA DATA'!$B$5)^2/(2*'STDEV DATA'!$B$4^2)))</f>
        <v>0.34416649185164766</v>
      </c>
      <c r="J2394">
        <f>1/SQRT(2*3.14*'STDEV DATA'!$B$5)*EXP(-((B2394-'RATA RATA DATA'!$B$6)^2/(2*'STDEV DATA'!$B$5^2)))</f>
        <v>0.32100347270959284</v>
      </c>
      <c r="L2394">
        <f>1/SQRT(2*3.14*'STDEV DATA'!$C$4)*EXP(-((C2394-'RATA RATA DATA'!$C$5)^2/(2*'STDEV DATA'!$C$4^2)))</f>
        <v>3.1925117350358488E-2</v>
      </c>
      <c r="M2394">
        <f>1/SQRT(2*3.14*'STDEV DATA'!$C$5)*EXP(-((C2394-'RATA RATA DATA'!$C$6)^2/(2*'STDEV DATA'!$C$5^2)))</f>
        <v>2.601992380529837E-2</v>
      </c>
      <c r="O2394">
        <f>1/SQRT(2*3.14*'STDEV DATA'!$D$4)*EXP(-((D2394-'RATA RATA DATA'!$D$5)^2/(2*'STDEV DATA'!$D$4^2)))</f>
        <v>4.0085213366805135E-3</v>
      </c>
      <c r="P2394">
        <f>1/SQRT(2*3.14*'STDEV DATA'!$D$5)*EXP(-((D2394-'RATA RATA DATA'!$D$6)^2/(2*'STDEV DATA'!$D$5^2)))</f>
        <v>4.1950652396672934E-3</v>
      </c>
      <c r="R2394">
        <f>1/SQRT(2*3.14*'STDEV DATA'!$E$4)*EXP(-((E2394-'RATA RATA DATA'!$E$5)^2/(2*'STDEV DATA'!$E$4^2)))</f>
        <v>2.827609476133754E-2</v>
      </c>
      <c r="S2394">
        <f>1/SQRT(2*3.14*'STDEV DATA'!$E$5)*EXP(-((E2394-'RATA RATA DATA'!$E$6)^2/(2*'STDEV DATA'!$E$5^2)))</f>
        <v>1.3356858457293549E-2</v>
      </c>
      <c r="U2394">
        <f>1/SQRT(2*3.14*'STDEV DATA'!$F$4)*EXP(-((F2394-'RATA RATA DATA'!$F$5)^2/(2*'STDEV DATA'!$F$4^2)))</f>
        <v>3.8058552622419854E-2</v>
      </c>
      <c r="V2394">
        <f>1/SQRT(2*3.14*'STDEV DATA'!$F$5)*EXP(-((F2394-'RATA RATA DATA'!$F$6)^2/(2*'STDEV DATA'!$F$5^2)))</f>
        <v>3.2676596351242211E-2</v>
      </c>
      <c r="X2394">
        <f>I2394*L2394*O2394*R2394*U2394*'PROBABILITY DATA'!$C$4</f>
        <v>1.8490299426001451E-8</v>
      </c>
      <c r="Y2394">
        <f>J2394*M2394*P2394*S2394*V2394*'PROBABILITY DATA'!$C$5</f>
        <v>9.3252904639278272E-9</v>
      </c>
      <c r="AA2394">
        <f t="shared" si="75"/>
        <v>1.8490299426001451E-8</v>
      </c>
      <c r="AC2394" s="5" t="str">
        <f t="shared" si="74"/>
        <v>YA</v>
      </c>
    </row>
    <row r="2395" spans="2:29" x14ac:dyDescent="0.2">
      <c r="B2395" s="7">
        <v>7.080794504</v>
      </c>
      <c r="C2395" s="8">
        <v>189.00108610000001</v>
      </c>
      <c r="D2395" s="8">
        <v>20784.567859999999</v>
      </c>
      <c r="E2395" s="8">
        <v>10.08877148</v>
      </c>
      <c r="F2395">
        <v>312.95469455514001</v>
      </c>
      <c r="G2395" t="s">
        <v>13</v>
      </c>
      <c r="I2395">
        <f>1/SQRT(2*3.14*'STDEV DATA'!$B$4)*EXP(-((B2395-'RATA RATA DATA'!$B$5)^2/(2*'STDEV DATA'!$B$4^2)))</f>
        <v>0.34416649185164766</v>
      </c>
      <c r="J2395">
        <f>1/SQRT(2*3.14*'STDEV DATA'!$B$5)*EXP(-((B2395-'RATA RATA DATA'!$B$6)^2/(2*'STDEV DATA'!$B$5^2)))</f>
        <v>0.32100347270959284</v>
      </c>
      <c r="L2395">
        <f>1/SQRT(2*3.14*'STDEV DATA'!$C$4)*EXP(-((C2395-'RATA RATA DATA'!$C$5)^2/(2*'STDEV DATA'!$C$4^2)))</f>
        <v>6.5704352899716822E-2</v>
      </c>
      <c r="M2395">
        <f>1/SQRT(2*3.14*'STDEV DATA'!$C$5)*EXP(-((C2395-'RATA RATA DATA'!$C$6)^2/(2*'STDEV DATA'!$C$5^2)))</f>
        <v>6.9414367652286965E-2</v>
      </c>
      <c r="O2395">
        <f>1/SQRT(2*3.14*'STDEV DATA'!$D$4)*EXP(-((D2395-'RATA RATA DATA'!$D$5)^2/(2*'STDEV DATA'!$D$4^2)))</f>
        <v>4.1182517089565713E-3</v>
      </c>
      <c r="P2395">
        <f>1/SQRT(2*3.14*'STDEV DATA'!$D$5)*EXP(-((D2395-'RATA RATA DATA'!$D$6)^2/(2*'STDEV DATA'!$D$5^2)))</f>
        <v>4.2880005773069914E-3</v>
      </c>
      <c r="R2395">
        <f>1/SQRT(2*3.14*'STDEV DATA'!$E$4)*EXP(-((E2395-'RATA RATA DATA'!$E$5)^2/(2*'STDEV DATA'!$E$4^2)))</f>
        <v>7.0413221925456584E-2</v>
      </c>
      <c r="S2395">
        <f>1/SQRT(2*3.14*'STDEV DATA'!$E$5)*EXP(-((E2395-'RATA RATA DATA'!$E$6)^2/(2*'STDEV DATA'!$E$5^2)))</f>
        <v>4.4437123615640374E-2</v>
      </c>
      <c r="U2395">
        <f>1/SQRT(2*3.14*'STDEV DATA'!$F$4)*EXP(-((F2395-'RATA RATA DATA'!$F$5)^2/(2*'STDEV DATA'!$F$4^2)))</f>
        <v>5.5084161496407213E-2</v>
      </c>
      <c r="V2395">
        <f>1/SQRT(2*3.14*'STDEV DATA'!$F$5)*EXP(-((F2395-'RATA RATA DATA'!$F$6)^2/(2*'STDEV DATA'!$F$5^2)))</f>
        <v>5.6395478837218294E-2</v>
      </c>
      <c r="X2395">
        <f>I2395*L2395*O2395*R2395*U2395*'PROBABILITY DATA'!$C$4</f>
        <v>1.4091055821166254E-7</v>
      </c>
      <c r="Y2395">
        <f>J2395*M2395*P2395*S2395*V2395*'PROBABILITY DATA'!$C$5</f>
        <v>1.4600607499934217E-7</v>
      </c>
      <c r="AA2395">
        <f t="shared" si="75"/>
        <v>1.4600607499934217E-7</v>
      </c>
      <c r="AC2395" s="5" t="str">
        <f t="shared" si="74"/>
        <v>TIDAK</v>
      </c>
    </row>
    <row r="2396" spans="2:29" x14ac:dyDescent="0.2">
      <c r="B2396" s="7">
        <v>8.6552988729999996</v>
      </c>
      <c r="C2396" s="8">
        <v>222.26879349999999</v>
      </c>
      <c r="D2396" s="8">
        <v>13676.75352</v>
      </c>
      <c r="E2396" s="8">
        <v>7.2712994670000004</v>
      </c>
      <c r="F2396">
        <v>348.61884434172998</v>
      </c>
      <c r="G2396" t="s">
        <v>13</v>
      </c>
      <c r="I2396">
        <f>1/SQRT(2*3.14*'STDEV DATA'!$B$4)*EXP(-((B2396-'RATA RATA DATA'!$B$5)^2/(2*'STDEV DATA'!$B$4^2)))</f>
        <v>0.17242288256773791</v>
      </c>
      <c r="J2396">
        <f>1/SQRT(2*3.14*'STDEV DATA'!$B$5)*EXP(-((B2396-'RATA RATA DATA'!$B$6)^2/(2*'STDEV DATA'!$B$5^2)))</f>
        <v>0.19150898853969883</v>
      </c>
      <c r="L2396">
        <f>1/SQRT(2*3.14*'STDEV DATA'!$C$4)*EXP(-((C2396-'RATA RATA DATA'!$C$5)^2/(2*'STDEV DATA'!$C$4^2)))</f>
        <v>5.0726795606763832E-2</v>
      </c>
      <c r="M2396">
        <f>1/SQRT(2*3.14*'STDEV DATA'!$C$5)*EXP(-((C2396-'RATA RATA DATA'!$C$6)^2/(2*'STDEV DATA'!$C$5^2)))</f>
        <v>5.1068558716437541E-2</v>
      </c>
      <c r="O2396">
        <f>1/SQRT(2*3.14*'STDEV DATA'!$D$4)*EXP(-((D2396-'RATA RATA DATA'!$D$5)^2/(2*'STDEV DATA'!$D$4^2)))</f>
        <v>2.6470471467928687E-3</v>
      </c>
      <c r="P2396">
        <f>1/SQRT(2*3.14*'STDEV DATA'!$D$5)*EXP(-((D2396-'RATA RATA DATA'!$D$6)^2/(2*'STDEV DATA'!$D$5^2)))</f>
        <v>2.7541699878516493E-3</v>
      </c>
      <c r="R2396">
        <f>1/SQRT(2*3.14*'STDEV DATA'!$E$4)*EXP(-((E2396-'RATA RATA DATA'!$E$5)^2/(2*'STDEV DATA'!$E$4^2)))</f>
        <v>0.30517921009342092</v>
      </c>
      <c r="S2396">
        <f>1/SQRT(2*3.14*'STDEV DATA'!$E$5)*EXP(-((E2396-'RATA RATA DATA'!$E$6)^2/(2*'STDEV DATA'!$E$5^2)))</f>
        <v>0.32335845227593807</v>
      </c>
      <c r="U2396">
        <f>1/SQRT(2*3.14*'STDEV DATA'!$F$4)*EXP(-((F2396-'RATA RATA DATA'!$F$5)^2/(2*'STDEV DATA'!$F$4^2)))</f>
        <v>5.7436862425674834E-2</v>
      </c>
      <c r="V2396">
        <f>1/SQRT(2*3.14*'STDEV DATA'!$F$5)*EXP(-((F2396-'RATA RATA DATA'!$F$6)^2/(2*'STDEV DATA'!$F$5^2)))</f>
        <v>6.3944414910302699E-2</v>
      </c>
      <c r="X2396">
        <f>I2396*L2396*O2396*R2396*U2396*'PROBABILITY DATA'!$C$4</f>
        <v>1.5831666042345394E-7</v>
      </c>
      <c r="Y2396">
        <f>J2396*M2396*P2396*S2396*V2396*'PROBABILITY DATA'!$C$5</f>
        <v>3.3961518560298314E-7</v>
      </c>
      <c r="AA2396">
        <f t="shared" si="75"/>
        <v>3.3961518560298314E-7</v>
      </c>
      <c r="AC2396" s="5" t="str">
        <f t="shared" si="74"/>
        <v>TIDAK</v>
      </c>
    </row>
    <row r="2397" spans="2:29" x14ac:dyDescent="0.2">
      <c r="B2397" s="7">
        <v>7.080794504</v>
      </c>
      <c r="C2397" s="8">
        <v>177.20201030000001</v>
      </c>
      <c r="D2397" s="8">
        <v>17766.25289</v>
      </c>
      <c r="E2397" s="8">
        <v>8.1990904120000003</v>
      </c>
      <c r="F2397">
        <v>354.27736973667999</v>
      </c>
      <c r="G2397" t="s">
        <v>13</v>
      </c>
      <c r="I2397">
        <f>1/SQRT(2*3.14*'STDEV DATA'!$B$4)*EXP(-((B2397-'RATA RATA DATA'!$B$5)^2/(2*'STDEV DATA'!$B$4^2)))</f>
        <v>0.34416649185164766</v>
      </c>
      <c r="J2397">
        <f>1/SQRT(2*3.14*'STDEV DATA'!$B$5)*EXP(-((B2397-'RATA RATA DATA'!$B$6)^2/(2*'STDEV DATA'!$B$5^2)))</f>
        <v>0.32100347270959284</v>
      </c>
      <c r="L2397">
        <f>1/SQRT(2*3.14*'STDEV DATA'!$C$4)*EXP(-((C2397-'RATA RATA DATA'!$C$5)^2/(2*'STDEV DATA'!$C$4^2)))</f>
        <v>5.8362665662118188E-2</v>
      </c>
      <c r="M2397">
        <f>1/SQRT(2*3.14*'STDEV DATA'!$C$5)*EXP(-((C2397-'RATA RATA DATA'!$C$6)^2/(2*'STDEV DATA'!$C$5^2)))</f>
        <v>5.8755976468650002E-2</v>
      </c>
      <c r="O2397">
        <f>1/SQRT(2*3.14*'STDEV DATA'!$D$4)*EXP(-((D2397-'RATA RATA DATA'!$D$5)^2/(2*'STDEV DATA'!$D$4^2)))</f>
        <v>3.6774235030556783E-3</v>
      </c>
      <c r="P2397">
        <f>1/SQRT(2*3.14*'STDEV DATA'!$D$5)*EXP(-((D2397-'RATA RATA DATA'!$D$6)^2/(2*'STDEV DATA'!$D$5^2)))</f>
        <v>3.866576579414267E-3</v>
      </c>
      <c r="R2397">
        <f>1/SQRT(2*3.14*'STDEV DATA'!$E$4)*EXP(-((E2397-'RATA RATA DATA'!$E$5)^2/(2*'STDEV DATA'!$E$4^2)))</f>
        <v>0.25468112989777458</v>
      </c>
      <c r="S2397">
        <f>1/SQRT(2*3.14*'STDEV DATA'!$E$5)*EXP(-((E2397-'RATA RATA DATA'!$E$6)^2/(2*'STDEV DATA'!$E$5^2)))</f>
        <v>0.24816593140179596</v>
      </c>
      <c r="U2397">
        <f>1/SQRT(2*3.14*'STDEV DATA'!$F$4)*EXP(-((F2397-'RATA RATA DATA'!$F$5)^2/(2*'STDEV DATA'!$F$4^2)))</f>
        <v>5.4091672996731996E-2</v>
      </c>
      <c r="V2397">
        <f>1/SQRT(2*3.14*'STDEV DATA'!$F$5)*EXP(-((F2397-'RATA RATA DATA'!$F$6)^2/(2*'STDEV DATA'!$F$5^2)))</f>
        <v>5.8152622457098832E-2</v>
      </c>
      <c r="X2397">
        <f>I2397*L2397*O2397*R2397*U2397*'PROBABILITY DATA'!$C$4</f>
        <v>3.969734801843697E-7</v>
      </c>
      <c r="Y2397">
        <f>J2397*M2397*P2397*S2397*V2397*'PROBABILITY DATA'!$C$5</f>
        <v>6.4175109841472385E-7</v>
      </c>
      <c r="AA2397">
        <f t="shared" si="75"/>
        <v>6.4175109841472385E-7</v>
      </c>
      <c r="AC2397" s="5" t="str">
        <f t="shared" si="74"/>
        <v>TIDAK</v>
      </c>
    </row>
    <row r="2398" spans="2:29" x14ac:dyDescent="0.2">
      <c r="B2398" s="7">
        <v>8.3043346529999997</v>
      </c>
      <c r="C2398" s="8">
        <v>155.5699415</v>
      </c>
      <c r="D2398" s="8">
        <v>18253.181100000002</v>
      </c>
      <c r="E2398" s="8">
        <v>11.44846933</v>
      </c>
      <c r="F2398">
        <v>329.10063595527998</v>
      </c>
      <c r="G2398" t="s">
        <v>13</v>
      </c>
      <c r="I2398">
        <f>1/SQRT(2*3.14*'STDEV DATA'!$B$4)*EXP(-((B2398-'RATA RATA DATA'!$B$5)^2/(2*'STDEV DATA'!$B$4^2)))</f>
        <v>0.22651898793036368</v>
      </c>
      <c r="J2398">
        <f>1/SQRT(2*3.14*'STDEV DATA'!$B$5)*EXP(-((B2398-'RATA RATA DATA'!$B$6)^2/(2*'STDEV DATA'!$B$5^2)))</f>
        <v>0.23509276453746467</v>
      </c>
      <c r="L2398">
        <f>1/SQRT(2*3.14*'STDEV DATA'!$C$4)*EXP(-((C2398-'RATA RATA DATA'!$C$5)^2/(2*'STDEV DATA'!$C$4^2)))</f>
        <v>3.5286638121415546E-2</v>
      </c>
      <c r="M2398">
        <f>1/SQRT(2*3.14*'STDEV DATA'!$C$5)*EXP(-((C2398-'RATA RATA DATA'!$C$6)^2/(2*'STDEV DATA'!$C$5^2)))</f>
        <v>2.9755206053333691E-2</v>
      </c>
      <c r="O2398">
        <f>1/SQRT(2*3.14*'STDEV DATA'!$D$4)*EXP(-((D2398-'RATA RATA DATA'!$D$5)^2/(2*'STDEV DATA'!$D$4^2)))</f>
        <v>3.7731627383440088E-3</v>
      </c>
      <c r="P2398">
        <f>1/SQRT(2*3.14*'STDEV DATA'!$D$5)*EXP(-((D2398-'RATA RATA DATA'!$D$6)^2/(2*'STDEV DATA'!$D$5^2)))</f>
        <v>3.9649808882804257E-3</v>
      </c>
      <c r="R2398">
        <f>1/SQRT(2*3.14*'STDEV DATA'!$E$4)*EXP(-((E2398-'RATA RATA DATA'!$E$5)^2/(2*'STDEV DATA'!$E$4^2)))</f>
        <v>1.3042101637051723E-2</v>
      </c>
      <c r="S2398">
        <f>1/SQRT(2*3.14*'STDEV DATA'!$E$5)*EXP(-((E2398-'RATA RATA DATA'!$E$6)^2/(2*'STDEV DATA'!$E$5^2)))</f>
        <v>4.8376965225273095E-3</v>
      </c>
      <c r="U2398">
        <f>1/SQRT(2*3.14*'STDEV DATA'!$F$4)*EXP(-((F2398-'RATA RATA DATA'!$F$5)^2/(2*'STDEV DATA'!$F$4^2)))</f>
        <v>6.1412537543123799E-2</v>
      </c>
      <c r="V2398">
        <f>1/SQRT(2*3.14*'STDEV DATA'!$F$5)*EXP(-((F2398-'RATA RATA DATA'!$F$6)^2/(2*'STDEV DATA'!$F$5^2)))</f>
        <v>6.9692031287321418E-2</v>
      </c>
      <c r="X2398">
        <f>I2398*L2398*O2398*R2398*U2398*'PROBABILITY DATA'!$C$4</f>
        <v>9.4234952683100028E-9</v>
      </c>
      <c r="Y2398">
        <f>J2398*M2398*P2398*S2398*V2398*'PROBABILITY DATA'!$C$5</f>
        <v>5.7020605882862323E-9</v>
      </c>
      <c r="AA2398">
        <f t="shared" si="75"/>
        <v>9.4234952683100028E-9</v>
      </c>
      <c r="AC2398" s="5" t="str">
        <f t="shared" si="74"/>
        <v>YA</v>
      </c>
    </row>
    <row r="2399" spans="2:29" x14ac:dyDescent="0.2">
      <c r="B2399" s="7">
        <v>7.7170769520000002</v>
      </c>
      <c r="C2399" s="8">
        <v>211.6813272</v>
      </c>
      <c r="D2399" s="8">
        <v>21400.016500000002</v>
      </c>
      <c r="E2399" s="8">
        <v>6.9878541350000001</v>
      </c>
      <c r="F2399">
        <v>268.94495696809997</v>
      </c>
      <c r="G2399" t="s">
        <v>13</v>
      </c>
      <c r="I2399">
        <f>1/SQRT(2*3.14*'STDEV DATA'!$B$4)*EXP(-((B2399-'RATA RATA DATA'!$B$5)^2/(2*'STDEV DATA'!$B$4^2)))</f>
        <v>0.3070413874925414</v>
      </c>
      <c r="J2399">
        <f>1/SQRT(2*3.14*'STDEV DATA'!$B$5)*EXP(-((B2399-'RATA RATA DATA'!$B$6)^2/(2*'STDEV DATA'!$B$5^2)))</f>
        <v>0.29521770404183661</v>
      </c>
      <c r="L2399">
        <f>1/SQRT(2*3.14*'STDEV DATA'!$C$4)*EXP(-((C2399-'RATA RATA DATA'!$C$5)^2/(2*'STDEV DATA'!$C$4^2)))</f>
        <v>6.0565905411645526E-2</v>
      </c>
      <c r="M2399">
        <f>1/SQRT(2*3.14*'STDEV DATA'!$C$5)*EXP(-((C2399-'RATA RATA DATA'!$C$6)^2/(2*'STDEV DATA'!$C$5^2)))</f>
        <v>6.3770119061210995E-2</v>
      </c>
      <c r="O2399">
        <f>1/SQRT(2*3.14*'STDEV DATA'!$D$4)*EXP(-((D2399-'RATA RATA DATA'!$D$5)^2/(2*'STDEV DATA'!$D$4^2)))</f>
        <v>4.15794646416853E-3</v>
      </c>
      <c r="P2399">
        <f>1/SQRT(2*3.14*'STDEV DATA'!$D$5)*EXP(-((D2399-'RATA RATA DATA'!$D$6)^2/(2*'STDEV DATA'!$D$5^2)))</f>
        <v>4.3128426133238256E-3</v>
      </c>
      <c r="R2399">
        <f>1/SQRT(2*3.14*'STDEV DATA'!$E$4)*EXP(-((E2399-'RATA RATA DATA'!$E$5)^2/(2*'STDEV DATA'!$E$4^2)))</f>
        <v>0.30399646431510391</v>
      </c>
      <c r="S2399">
        <f>1/SQRT(2*3.14*'STDEV DATA'!$E$5)*EXP(-((E2399-'RATA RATA DATA'!$E$6)^2/(2*'STDEV DATA'!$E$5^2)))</f>
        <v>0.32488282991810297</v>
      </c>
      <c r="U2399">
        <f>1/SQRT(2*3.14*'STDEV DATA'!$F$4)*EXP(-((F2399-'RATA RATA DATA'!$F$5)^2/(2*'STDEV DATA'!$F$4^2)))</f>
        <v>1.9257380374206358E-2</v>
      </c>
      <c r="V2399">
        <f>1/SQRT(2*3.14*'STDEV DATA'!$F$5)*EXP(-((F2399-'RATA RATA DATA'!$F$6)^2/(2*'STDEV DATA'!$F$5^2)))</f>
        <v>8.6253829697353606E-3</v>
      </c>
      <c r="X2399">
        <f>I2399*L2399*O2399*R2399*U2399*'PROBABILITY DATA'!$C$4</f>
        <v>1.7658618704285514E-7</v>
      </c>
      <c r="Y2399">
        <f>J2399*M2399*P2399*S2399*V2399*'PROBABILITY DATA'!$C$5</f>
        <v>1.3873790847518243E-7</v>
      </c>
      <c r="AA2399">
        <f t="shared" si="75"/>
        <v>1.7658618704285514E-7</v>
      </c>
      <c r="AC2399" s="5" t="str">
        <f t="shared" si="74"/>
        <v>YA</v>
      </c>
    </row>
    <row r="2400" spans="2:29" x14ac:dyDescent="0.2">
      <c r="B2400" s="7">
        <v>7.5558227589999998</v>
      </c>
      <c r="C2400" s="8">
        <v>190.46191730000001</v>
      </c>
      <c r="D2400" s="8">
        <v>29411.628649999999</v>
      </c>
      <c r="E2400" s="8">
        <v>7.8688783090000003</v>
      </c>
      <c r="F2400">
        <v>349.94894140528999</v>
      </c>
      <c r="G2400" t="s">
        <v>13</v>
      </c>
      <c r="I2400">
        <f>1/SQRT(2*3.14*'STDEV DATA'!$B$4)*EXP(-((B2400-'RATA RATA DATA'!$B$5)^2/(2*'STDEV DATA'!$B$4^2)))</f>
        <v>0.32282292250048572</v>
      </c>
      <c r="J2400">
        <f>1/SQRT(2*3.14*'STDEV DATA'!$B$5)*EXP(-((B2400-'RATA RATA DATA'!$B$6)^2/(2*'STDEV DATA'!$B$5^2)))</f>
        <v>0.30642519689738623</v>
      </c>
      <c r="L2400">
        <f>1/SQRT(2*3.14*'STDEV DATA'!$C$4)*EXP(-((C2400-'RATA RATA DATA'!$C$5)^2/(2*'STDEV DATA'!$C$4^2)))</f>
        <v>6.6166632801100342E-2</v>
      </c>
      <c r="M2400">
        <f>1/SQRT(2*3.14*'STDEV DATA'!$C$5)*EXP(-((C2400-'RATA RATA DATA'!$C$6)^2/(2*'STDEV DATA'!$C$5^2)))</f>
        <v>7.0154145501200055E-2</v>
      </c>
      <c r="O2400">
        <f>1/SQRT(2*3.14*'STDEV DATA'!$D$4)*EXP(-((D2400-'RATA RATA DATA'!$D$5)^2/(2*'STDEV DATA'!$D$4^2)))</f>
        <v>3.1046272810433657E-3</v>
      </c>
      <c r="P2400">
        <f>1/SQRT(2*3.14*'STDEV DATA'!$D$5)*EXP(-((D2400-'RATA RATA DATA'!$D$6)^2/(2*'STDEV DATA'!$D$5^2)))</f>
        <v>2.8962073212918742E-3</v>
      </c>
      <c r="R2400">
        <f>1/SQRT(2*3.14*'STDEV DATA'!$E$4)*EXP(-((E2400-'RATA RATA DATA'!$E$5)^2/(2*'STDEV DATA'!$E$4^2)))</f>
        <v>0.2810089807769236</v>
      </c>
      <c r="S2400">
        <f>1/SQRT(2*3.14*'STDEV DATA'!$E$5)*EXP(-((E2400-'RATA RATA DATA'!$E$6)^2/(2*'STDEV DATA'!$E$5^2)))</f>
        <v>0.28487908912146426</v>
      </c>
      <c r="U2400">
        <f>1/SQRT(2*3.14*'STDEV DATA'!$F$4)*EXP(-((F2400-'RATA RATA DATA'!$F$5)^2/(2*'STDEV DATA'!$F$4^2)))</f>
        <v>5.6725400287243627E-2</v>
      </c>
      <c r="V2400">
        <f>1/SQRT(2*3.14*'STDEV DATA'!$F$5)*EXP(-((F2400-'RATA RATA DATA'!$F$6)^2/(2*'STDEV DATA'!$F$5^2)))</f>
        <v>6.2710268973209748E-2</v>
      </c>
      <c r="X2400">
        <f>I2400*L2400*O2400*R2400*U2400*'PROBABILITY DATA'!$C$4</f>
        <v>4.1238000356106954E-7</v>
      </c>
      <c r="Y2400">
        <f>J2400*M2400*P2400*S2400*V2400*'PROBABILITY DATA'!$C$5</f>
        <v>6.7822447204112574E-7</v>
      </c>
      <c r="AA2400">
        <f t="shared" si="75"/>
        <v>6.7822447204112574E-7</v>
      </c>
      <c r="AC2400" s="5" t="str">
        <f t="shared" si="74"/>
        <v>TIDAK</v>
      </c>
    </row>
    <row r="2401" spans="2:29" x14ac:dyDescent="0.2">
      <c r="B2401" s="7">
        <v>4.8817295940000003</v>
      </c>
      <c r="C2401" s="8">
        <v>136.99046630000001</v>
      </c>
      <c r="D2401" s="8">
        <v>19105.014899999998</v>
      </c>
      <c r="E2401" s="8">
        <v>7.2646775549999996</v>
      </c>
      <c r="F2401">
        <v>419.71641166884001</v>
      </c>
      <c r="G2401" t="s">
        <v>13</v>
      </c>
      <c r="I2401">
        <f>1/SQRT(2*3.14*'STDEV DATA'!$B$4)*EXP(-((B2401-'RATA RATA DATA'!$B$5)^2/(2*'STDEV DATA'!$B$4^2)))</f>
        <v>9.0964759256340358E-2</v>
      </c>
      <c r="J2401">
        <f>1/SQRT(2*3.14*'STDEV DATA'!$B$5)*EXP(-((B2401-'RATA RATA DATA'!$B$6)^2/(2*'STDEV DATA'!$B$5^2)))</f>
        <v>0.11620545718032817</v>
      </c>
      <c r="L2401">
        <f>1/SQRT(2*3.14*'STDEV DATA'!$C$4)*EXP(-((C2401-'RATA RATA DATA'!$C$5)^2/(2*'STDEV DATA'!$C$4^2)))</f>
        <v>1.7046405004811256E-2</v>
      </c>
      <c r="M2401">
        <f>1/SQRT(2*3.14*'STDEV DATA'!$C$5)*EXP(-((C2401-'RATA RATA DATA'!$C$6)^2/(2*'STDEV DATA'!$C$5^2)))</f>
        <v>1.1262354217193774E-2</v>
      </c>
      <c r="O2401">
        <f>1/SQRT(2*3.14*'STDEV DATA'!$D$4)*EXP(-((D2401-'RATA RATA DATA'!$D$5)^2/(2*'STDEV DATA'!$D$4^2)))</f>
        <v>3.9196210690625091E-3</v>
      </c>
      <c r="P2401">
        <f>1/SQRT(2*3.14*'STDEV DATA'!$D$5)*EXP(-((D2401-'RATA RATA DATA'!$D$6)^2/(2*'STDEV DATA'!$D$5^2)))</f>
        <v>4.1109550466997997E-3</v>
      </c>
      <c r="R2401">
        <f>1/SQRT(2*3.14*'STDEV DATA'!$E$4)*EXP(-((E2401-'RATA RATA DATA'!$E$5)^2/(2*'STDEV DATA'!$E$4^2)))</f>
        <v>0.30524790693606485</v>
      </c>
      <c r="S2401">
        <f>1/SQRT(2*3.14*'STDEV DATA'!$E$5)*EXP(-((E2401-'RATA RATA DATA'!$E$6)^2/(2*'STDEV DATA'!$E$5^2)))</f>
        <v>0.32352550474305408</v>
      </c>
      <c r="U2401">
        <f>1/SQRT(2*3.14*'STDEV DATA'!$F$4)*EXP(-((F2401-'RATA RATA DATA'!$F$5)^2/(2*'STDEV DATA'!$F$4^2)))</f>
        <v>7.1758237891115621E-3</v>
      </c>
      <c r="V2401">
        <f>1/SQRT(2*3.14*'STDEV DATA'!$F$5)*EXP(-((F2401-'RATA RATA DATA'!$F$6)^2/(2*'STDEV DATA'!$F$5^2)))</f>
        <v>1.9725916721059335E-3</v>
      </c>
      <c r="X2401">
        <f>I2401*L2401*O2401*R2401*U2401*'PROBABILITY DATA'!$C$4</f>
        <v>5.1935160909053738E-9</v>
      </c>
      <c r="Y2401">
        <f>J2401*M2401*P2401*S2401*V2401*'PROBABILITY DATA'!$C$5</f>
        <v>2.0936829343115269E-9</v>
      </c>
      <c r="AA2401">
        <f t="shared" si="75"/>
        <v>5.1935160909053738E-9</v>
      </c>
      <c r="AC2401" s="5" t="str">
        <f t="shared" si="74"/>
        <v>YA</v>
      </c>
    </row>
    <row r="2402" spans="2:29" x14ac:dyDescent="0.2">
      <c r="B2402" s="7">
        <v>8.3112711810000004</v>
      </c>
      <c r="C2402" s="8">
        <v>206.10775839999999</v>
      </c>
      <c r="D2402" s="8">
        <v>20562.51339</v>
      </c>
      <c r="E2402" s="8">
        <v>9.8204732969999995</v>
      </c>
      <c r="F2402">
        <v>333.77577661081295</v>
      </c>
      <c r="G2402" t="s">
        <v>13</v>
      </c>
      <c r="I2402">
        <f>1/SQRT(2*3.14*'STDEV DATA'!$B$4)*EXP(-((B2402-'RATA RATA DATA'!$B$5)^2/(2*'STDEV DATA'!$B$4^2)))</f>
        <v>0.22544941411195671</v>
      </c>
      <c r="J2402">
        <f>1/SQRT(2*3.14*'STDEV DATA'!$B$5)*EXP(-((B2402-'RATA RATA DATA'!$B$6)^2/(2*'STDEV DATA'!$B$5^2)))</f>
        <v>0.23425898415515584</v>
      </c>
      <c r="L2402">
        <f>1/SQRT(2*3.14*'STDEV DATA'!$C$4)*EXP(-((C2402-'RATA RATA DATA'!$C$5)^2/(2*'STDEV DATA'!$C$4^2)))</f>
        <v>6.4163996040423041E-2</v>
      </c>
      <c r="M2402">
        <f>1/SQRT(2*3.14*'STDEV DATA'!$C$5)*EXP(-((C2402-'RATA RATA DATA'!$C$6)^2/(2*'STDEV DATA'!$C$5^2)))</f>
        <v>6.8411120008326554E-2</v>
      </c>
      <c r="O2402">
        <f>1/SQRT(2*3.14*'STDEV DATA'!$D$4)*EXP(-((D2402-'RATA RATA DATA'!$D$5)^2/(2*'STDEV DATA'!$D$4^2)))</f>
        <v>4.0994208311065095E-3</v>
      </c>
      <c r="P2402">
        <f>1/SQRT(2*3.14*'STDEV DATA'!$D$5)*EXP(-((D2402-'RATA RATA DATA'!$D$6)^2/(2*'STDEV DATA'!$D$5^2)))</f>
        <v>4.2736257073836253E-3</v>
      </c>
      <c r="R2402">
        <f>1/SQRT(2*3.14*'STDEV DATA'!$E$4)*EXP(-((E2402-'RATA RATA DATA'!$E$5)^2/(2*'STDEV DATA'!$E$4^2)))</f>
        <v>9.1090868096454641E-2</v>
      </c>
      <c r="S2402">
        <f>1/SQRT(2*3.14*'STDEV DATA'!$E$5)*EXP(-((E2402-'RATA RATA DATA'!$E$6)^2/(2*'STDEV DATA'!$E$5^2)))</f>
        <v>6.2475692686447072E-2</v>
      </c>
      <c r="U2402">
        <f>1/SQRT(2*3.14*'STDEV DATA'!$F$4)*EXP(-((F2402-'RATA RATA DATA'!$F$5)^2/(2*'STDEV DATA'!$F$4^2)))</f>
        <v>6.1643058590409874E-2</v>
      </c>
      <c r="V2402">
        <f>1/SQRT(2*3.14*'STDEV DATA'!$F$5)*EXP(-((F2402-'RATA RATA DATA'!$F$6)^2/(2*'STDEV DATA'!$F$5^2)))</f>
        <v>7.0637520417500863E-2</v>
      </c>
      <c r="X2402">
        <f>I2402*L2402*O2402*R2402*U2402*'PROBABILITY DATA'!$C$4</f>
        <v>1.298999545035422E-7</v>
      </c>
      <c r="Y2402">
        <f>J2402*M2402*P2402*S2402*V2402*'PROBABILITY DATA'!$C$5</f>
        <v>1.8430313633424619E-7</v>
      </c>
      <c r="AA2402">
        <f t="shared" si="75"/>
        <v>1.8430313633424619E-7</v>
      </c>
      <c r="AC2402" s="5" t="str">
        <f t="shared" si="74"/>
        <v>TIDAK</v>
      </c>
    </row>
    <row r="2403" spans="2:29" x14ac:dyDescent="0.2">
      <c r="B2403" s="7">
        <v>3.8004312819999999</v>
      </c>
      <c r="C2403" s="8">
        <v>111.2464116</v>
      </c>
      <c r="D2403" s="8">
        <v>14904.94039</v>
      </c>
      <c r="E2403" s="8">
        <v>7.7296453319999996</v>
      </c>
      <c r="F2403">
        <v>418.55934698148002</v>
      </c>
      <c r="G2403" t="s">
        <v>13</v>
      </c>
      <c r="I2403">
        <f>1/SQRT(2*3.14*'STDEV DATA'!$B$4)*EXP(-((B2403-'RATA RATA DATA'!$B$5)^2/(2*'STDEV DATA'!$B$4^2)))</f>
        <v>1.772140356985949E-2</v>
      </c>
      <c r="J2403">
        <f>1/SQRT(2*3.14*'STDEV DATA'!$B$5)*EXP(-((B2403-'RATA RATA DATA'!$B$6)^2/(2*'STDEV DATA'!$B$5^2)))</f>
        <v>3.3550776668240419E-2</v>
      </c>
      <c r="L2403">
        <f>1/SQRT(2*3.14*'STDEV DATA'!$C$4)*EXP(-((C2403-'RATA RATA DATA'!$C$5)^2/(2*'STDEV DATA'!$C$4^2)))</f>
        <v>3.9616012036722548E-3</v>
      </c>
      <c r="M2403">
        <f>1/SQRT(2*3.14*'STDEV DATA'!$C$5)*EXP(-((C2403-'RATA RATA DATA'!$C$6)^2/(2*'STDEV DATA'!$C$5^2)))</f>
        <v>1.6224996547867289E-3</v>
      </c>
      <c r="O2403">
        <f>1/SQRT(2*3.14*'STDEV DATA'!$D$4)*EXP(-((D2403-'RATA RATA DATA'!$D$5)^2/(2*'STDEV DATA'!$D$4^2)))</f>
        <v>2.9843583926401954E-3</v>
      </c>
      <c r="P2403">
        <f>1/SQRT(2*3.14*'STDEV DATA'!$D$5)*EXP(-((D2403-'RATA RATA DATA'!$D$6)^2/(2*'STDEV DATA'!$D$5^2)))</f>
        <v>3.123870114848193E-3</v>
      </c>
      <c r="R2403">
        <f>1/SQRT(2*3.14*'STDEV DATA'!$E$4)*EXP(-((E2403-'RATA RATA DATA'!$E$5)^2/(2*'STDEV DATA'!$E$4^2)))</f>
        <v>0.28963040772023879</v>
      </c>
      <c r="S2403">
        <f>1/SQRT(2*3.14*'STDEV DATA'!$E$5)*EXP(-((E2403-'RATA RATA DATA'!$E$6)^2/(2*'STDEV DATA'!$E$5^2)))</f>
        <v>0.29759694638812717</v>
      </c>
      <c r="U2403">
        <f>1/SQRT(2*3.14*'STDEV DATA'!$F$4)*EXP(-((F2403-'RATA RATA DATA'!$F$5)^2/(2*'STDEV DATA'!$F$4^2)))</f>
        <v>7.5960778993892581E-3</v>
      </c>
      <c r="V2403">
        <f>1/SQRT(2*3.14*'STDEV DATA'!$F$5)*EXP(-((F2403-'RATA RATA DATA'!$F$6)^2/(2*'STDEV DATA'!$F$5^2)))</f>
        <v>2.1721529353795894E-3</v>
      </c>
      <c r="X2403">
        <f>I2403*L2403*O2403*R2403*U2403*'PROBABILITY DATA'!$C$4</f>
        <v>1.7982098555116551E-10</v>
      </c>
      <c r="Y2403">
        <f>J2403*M2403*P2403*S2403*V2403*'PROBABILITY DATA'!$C$5</f>
        <v>6.7029470736761116E-11</v>
      </c>
      <c r="AA2403">
        <f t="shared" si="75"/>
        <v>1.7982098555116551E-10</v>
      </c>
      <c r="AC2403" s="5" t="str">
        <f t="shared" si="74"/>
        <v>YA</v>
      </c>
    </row>
    <row r="2404" spans="2:29" x14ac:dyDescent="0.2">
      <c r="B2404" s="7">
        <v>4.0835948799999997</v>
      </c>
      <c r="C2404" s="8">
        <v>201.93864339999999</v>
      </c>
      <c r="D2404" s="8">
        <v>20555.965489999999</v>
      </c>
      <c r="E2404" s="8">
        <v>1.9202714489999999</v>
      </c>
      <c r="F2404">
        <v>341.59715274499001</v>
      </c>
      <c r="G2404" t="s">
        <v>13</v>
      </c>
      <c r="I2404">
        <f>1/SQRT(2*3.14*'STDEV DATA'!$B$4)*EXP(-((B2404-'RATA RATA DATA'!$B$5)^2/(2*'STDEV DATA'!$B$4^2)))</f>
        <v>2.8952328517852885E-2</v>
      </c>
      <c r="J2404">
        <f>1/SQRT(2*3.14*'STDEV DATA'!$B$5)*EXP(-((B2404-'RATA RATA DATA'!$B$6)^2/(2*'STDEV DATA'!$B$5^2)))</f>
        <v>4.8701310606005146E-2</v>
      </c>
      <c r="L2404">
        <f>1/SQRT(2*3.14*'STDEV DATA'!$C$4)*EXP(-((C2404-'RATA RATA DATA'!$C$5)^2/(2*'STDEV DATA'!$C$4^2)))</f>
        <v>6.5927147462738603E-2</v>
      </c>
      <c r="M2404">
        <f>1/SQRT(2*3.14*'STDEV DATA'!$C$5)*EXP(-((C2404-'RATA RATA DATA'!$C$6)^2/(2*'STDEV DATA'!$C$5^2)))</f>
        <v>7.0600340245134993E-2</v>
      </c>
      <c r="O2404">
        <f>1/SQRT(2*3.14*'STDEV DATA'!$D$4)*EXP(-((D2404-'RATA RATA DATA'!$D$5)^2/(2*'STDEV DATA'!$D$4^2)))</f>
        <v>4.0988298420071125E-3</v>
      </c>
      <c r="P2404">
        <f>1/SQRT(2*3.14*'STDEV DATA'!$D$5)*EXP(-((D2404-'RATA RATA DATA'!$D$6)^2/(2*'STDEV DATA'!$D$5^2)))</f>
        <v>4.273158746215807E-3</v>
      </c>
      <c r="R2404">
        <f>1/SQRT(2*3.14*'STDEV DATA'!$E$4)*EXP(-((E2404-'RATA RATA DATA'!$E$5)^2/(2*'STDEV DATA'!$E$4^2)))</f>
        <v>2.6540050543659012E-3</v>
      </c>
      <c r="S2404">
        <f>1/SQRT(2*3.14*'STDEV DATA'!$E$5)*EXP(-((E2404-'RATA RATA DATA'!$E$6)^2/(2*'STDEV DATA'!$E$5^2)))</f>
        <v>8.6299805041844277E-4</v>
      </c>
      <c r="U2404">
        <f>1/SQRT(2*3.14*'STDEV DATA'!$F$4)*EXP(-((F2404-'RATA RATA DATA'!$F$5)^2/(2*'STDEV DATA'!$F$4^2)))</f>
        <v>6.0326533475900682E-2</v>
      </c>
      <c r="V2404">
        <f>1/SQRT(2*3.14*'STDEV DATA'!$F$5)*EXP(-((F2404-'RATA RATA DATA'!$F$6)^2/(2*'STDEV DATA'!$F$5^2)))</f>
        <v>6.8860814323175035E-2</v>
      </c>
      <c r="X2404">
        <f>I2404*L2404*O2404*R2404*U2404*'PROBABILITY DATA'!$C$4</f>
        <v>4.8865770302757569E-10</v>
      </c>
      <c r="Y2404">
        <f>J2404*M2404*P2404*S2404*V2404*'PROBABILITY DATA'!$C$5</f>
        <v>5.3240876808005086E-10</v>
      </c>
      <c r="AA2404">
        <f t="shared" si="75"/>
        <v>5.3240876808005086E-10</v>
      </c>
      <c r="AC2404" s="5" t="str">
        <f t="shared" si="74"/>
        <v>TIDAK</v>
      </c>
    </row>
    <row r="2405" spans="2:29" x14ac:dyDescent="0.2">
      <c r="B2405" s="7">
        <v>7.080794504</v>
      </c>
      <c r="C2405" s="8">
        <v>201.572046</v>
      </c>
      <c r="D2405" s="8">
        <v>15618.13524</v>
      </c>
      <c r="E2405" s="8">
        <v>6.7052108779999999</v>
      </c>
      <c r="F2405">
        <v>367.19345682779999</v>
      </c>
      <c r="G2405" t="s">
        <v>13</v>
      </c>
      <c r="I2405">
        <f>1/SQRT(2*3.14*'STDEV DATA'!$B$4)*EXP(-((B2405-'RATA RATA DATA'!$B$5)^2/(2*'STDEV DATA'!$B$4^2)))</f>
        <v>0.34416649185164766</v>
      </c>
      <c r="J2405">
        <f>1/SQRT(2*3.14*'STDEV DATA'!$B$5)*EXP(-((B2405-'RATA RATA DATA'!$B$6)^2/(2*'STDEV DATA'!$B$5^2)))</f>
        <v>0.32100347270959284</v>
      </c>
      <c r="L2405">
        <f>1/SQRT(2*3.14*'STDEV DATA'!$C$4)*EXP(-((C2405-'RATA RATA DATA'!$C$5)^2/(2*'STDEV DATA'!$C$4^2)))</f>
        <v>6.6041050207875526E-2</v>
      </c>
      <c r="M2405">
        <f>1/SQRT(2*3.14*'STDEV DATA'!$C$5)*EXP(-((C2405-'RATA RATA DATA'!$C$6)^2/(2*'STDEV DATA'!$C$5^2)))</f>
        <v>7.0735183933708229E-2</v>
      </c>
      <c r="O2405">
        <f>1/SQRT(2*3.14*'STDEV DATA'!$D$4)*EXP(-((D2405-'RATA RATA DATA'!$D$5)^2/(2*'STDEV DATA'!$D$4^2)))</f>
        <v>3.1730050629781674E-3</v>
      </c>
      <c r="P2405">
        <f>1/SQRT(2*3.14*'STDEV DATA'!$D$5)*EXP(-((D2405-'RATA RATA DATA'!$D$6)^2/(2*'STDEV DATA'!$D$5^2)))</f>
        <v>3.3291964889841817E-3</v>
      </c>
      <c r="R2405">
        <f>1/SQRT(2*3.14*'STDEV DATA'!$E$4)*EXP(-((E2405-'RATA RATA DATA'!$E$5)^2/(2*'STDEV DATA'!$E$4^2)))</f>
        <v>0.29458862173304173</v>
      </c>
      <c r="S2405">
        <f>1/SQRT(2*3.14*'STDEV DATA'!$E$5)*EXP(-((E2405-'RATA RATA DATA'!$E$6)^2/(2*'STDEV DATA'!$E$5^2)))</f>
        <v>0.3150287342682011</v>
      </c>
      <c r="U2405">
        <f>1/SQRT(2*3.14*'STDEV DATA'!$F$4)*EXP(-((F2405-'RATA RATA DATA'!$F$5)^2/(2*'STDEV DATA'!$F$4^2)))</f>
        <v>4.405041118807778E-2</v>
      </c>
      <c r="V2405">
        <f>1/SQRT(2*3.14*'STDEV DATA'!$F$5)*EXP(-((F2405-'RATA RATA DATA'!$F$6)^2/(2*'STDEV DATA'!$F$5^2)))</f>
        <v>4.1616205592520814E-2</v>
      </c>
      <c r="X2405">
        <f>I2405*L2405*O2405*R2405*U2405*'PROBABILITY DATA'!$C$4</f>
        <v>3.650952788389472E-7</v>
      </c>
      <c r="Y2405">
        <f>J2405*M2405*P2405*S2405*V2405*'PROBABILITY DATA'!$C$5</f>
        <v>6.043159473778755E-7</v>
      </c>
      <c r="AA2405">
        <f t="shared" si="75"/>
        <v>6.043159473778755E-7</v>
      </c>
      <c r="AC2405" s="5" t="str">
        <f t="shared" si="74"/>
        <v>TIDAK</v>
      </c>
    </row>
    <row r="2406" spans="2:29" x14ac:dyDescent="0.2">
      <c r="B2406" s="7">
        <v>4.8650696959999999</v>
      </c>
      <c r="C2406" s="8">
        <v>174.06045649999999</v>
      </c>
      <c r="D2406" s="8">
        <v>15222.246440000001</v>
      </c>
      <c r="E2406" s="8">
        <v>5.8392186849999996</v>
      </c>
      <c r="F2406">
        <v>412.03712025958998</v>
      </c>
      <c r="G2406" t="s">
        <v>13</v>
      </c>
      <c r="I2406">
        <f>1/SQRT(2*3.14*'STDEV DATA'!$B$4)*EXP(-((B2406-'RATA RATA DATA'!$B$5)^2/(2*'STDEV DATA'!$B$4^2)))</f>
        <v>8.9137301672694513E-2</v>
      </c>
      <c r="J2406">
        <f>1/SQRT(2*3.14*'STDEV DATA'!$B$5)*EXP(-((B2406-'RATA RATA DATA'!$B$6)^2/(2*'STDEV DATA'!$B$5^2)))</f>
        <v>0.11442653717828317</v>
      </c>
      <c r="L2406">
        <f>1/SQRT(2*3.14*'STDEV DATA'!$C$4)*EXP(-((C2406-'RATA RATA DATA'!$C$5)^2/(2*'STDEV DATA'!$C$4^2)))</f>
        <v>5.5510380364046354E-2</v>
      </c>
      <c r="M2406">
        <f>1/SQRT(2*3.14*'STDEV DATA'!$C$5)*EXP(-((C2406-'RATA RATA DATA'!$C$6)^2/(2*'STDEV DATA'!$C$5^2)))</f>
        <v>5.4854528607361612E-2</v>
      </c>
      <c r="O2406">
        <f>1/SQRT(2*3.14*'STDEV DATA'!$D$4)*EXP(-((D2406-'RATA RATA DATA'!$D$5)^2/(2*'STDEV DATA'!$D$4^2)))</f>
        <v>3.0691879015782388E-3</v>
      </c>
      <c r="P2406">
        <f>1/SQRT(2*3.14*'STDEV DATA'!$D$5)*EXP(-((D2406-'RATA RATA DATA'!$D$6)^2/(2*'STDEV DATA'!$D$5^2)))</f>
        <v>3.2163755810561169E-3</v>
      </c>
      <c r="R2406">
        <f>1/SQRT(2*3.14*'STDEV DATA'!$E$4)*EXP(-((E2406-'RATA RATA DATA'!$E$5)^2/(2*'STDEV DATA'!$E$4^2)))</f>
        <v>0.22540517899847931</v>
      </c>
      <c r="S2406">
        <f>1/SQRT(2*3.14*'STDEV DATA'!$E$5)*EXP(-((E2406-'RATA RATA DATA'!$E$6)^2/(2*'STDEV DATA'!$E$5^2)))</f>
        <v>0.22990183684206239</v>
      </c>
      <c r="U2406">
        <f>1/SQRT(2*3.14*'STDEV DATA'!$F$4)*EXP(-((F2406-'RATA RATA DATA'!$F$5)^2/(2*'STDEV DATA'!$F$4^2)))</f>
        <v>1.0320960740320861E-2</v>
      </c>
      <c r="V2406">
        <f>1/SQRT(2*3.14*'STDEV DATA'!$F$5)*EXP(-((F2406-'RATA RATA DATA'!$F$6)^2/(2*'STDEV DATA'!$F$5^2)))</f>
        <v>3.648590279346733E-3</v>
      </c>
      <c r="X2406">
        <f>I2406*L2406*O2406*R2406*U2406*'PROBABILITY DATA'!$C$4</f>
        <v>1.3782504440328045E-8</v>
      </c>
      <c r="Y2406">
        <f>J2406*M2406*P2406*S2406*V2406*'PROBABILITY DATA'!$C$5</f>
        <v>1.0326194413565651E-8</v>
      </c>
      <c r="AA2406">
        <f t="shared" si="75"/>
        <v>1.3782504440328045E-8</v>
      </c>
      <c r="AC2406" s="5" t="str">
        <f t="shared" si="74"/>
        <v>YA</v>
      </c>
    </row>
    <row r="2407" spans="2:29" x14ac:dyDescent="0.2">
      <c r="B2407" s="7">
        <v>9.6247268859999995</v>
      </c>
      <c r="C2407" s="8">
        <v>217.3727797</v>
      </c>
      <c r="D2407" s="8">
        <v>25175.75416</v>
      </c>
      <c r="E2407" s="8">
        <v>9.8839455120000004</v>
      </c>
      <c r="F2407">
        <v>329.17445409836</v>
      </c>
      <c r="G2407" t="s">
        <v>13</v>
      </c>
      <c r="I2407">
        <f>1/SQRT(2*3.14*'STDEV DATA'!$B$4)*EXP(-((B2407-'RATA RATA DATA'!$B$5)^2/(2*'STDEV DATA'!$B$4^2)))</f>
        <v>5.6942874443371122E-2</v>
      </c>
      <c r="J2407">
        <f>1/SQRT(2*3.14*'STDEV DATA'!$B$5)*EXP(-((B2407-'RATA RATA DATA'!$B$6)^2/(2*'STDEV DATA'!$B$5^2)))</f>
        <v>8.3142055211744365E-2</v>
      </c>
      <c r="L2407">
        <f>1/SQRT(2*3.14*'STDEV DATA'!$C$4)*EXP(-((C2407-'RATA RATA DATA'!$C$5)^2/(2*'STDEV DATA'!$C$4^2)))</f>
        <v>5.5670555680901367E-2</v>
      </c>
      <c r="M2407">
        <f>1/SQRT(2*3.14*'STDEV DATA'!$C$5)*EXP(-((C2407-'RATA RATA DATA'!$C$6)^2/(2*'STDEV DATA'!$C$5^2)))</f>
        <v>5.7416017557008966E-2</v>
      </c>
      <c r="O2407">
        <f>1/SQRT(2*3.14*'STDEV DATA'!$D$4)*EXP(-((D2407-'RATA RATA DATA'!$D$5)^2/(2*'STDEV DATA'!$D$4^2)))</f>
        <v>3.9901939300715505E-3</v>
      </c>
      <c r="P2407">
        <f>1/SQRT(2*3.14*'STDEV DATA'!$D$5)*EXP(-((D2407-'RATA RATA DATA'!$D$6)^2/(2*'STDEV DATA'!$D$5^2)))</f>
        <v>3.988747992858927E-3</v>
      </c>
      <c r="R2407">
        <f>1/SQRT(2*3.14*'STDEV DATA'!$E$4)*EXP(-((E2407-'RATA RATA DATA'!$E$5)^2/(2*'STDEV DATA'!$E$4^2)))</f>
        <v>8.5900114454742077E-2</v>
      </c>
      <c r="S2407">
        <f>1/SQRT(2*3.14*'STDEV DATA'!$E$5)*EXP(-((E2407-'RATA RATA DATA'!$E$6)^2/(2*'STDEV DATA'!$E$5^2)))</f>
        <v>5.7804129046032396E-2</v>
      </c>
      <c r="U2407">
        <f>1/SQRT(2*3.14*'STDEV DATA'!$F$4)*EXP(-((F2407-'RATA RATA DATA'!$F$5)^2/(2*'STDEV DATA'!$F$4^2)))</f>
        <v>6.1422116380483907E-2</v>
      </c>
      <c r="V2407">
        <f>1/SQRT(2*3.14*'STDEV DATA'!$F$5)*EXP(-((F2407-'RATA RATA DATA'!$F$6)^2/(2*'STDEV DATA'!$F$5^2)))</f>
        <v>6.9718494306678883E-2</v>
      </c>
      <c r="X2407">
        <f>I2407*L2407*O2407*R2407*U2407*'PROBABILITY DATA'!$C$4</f>
        <v>2.6035410285141574E-8</v>
      </c>
      <c r="Y2407">
        <f>J2407*M2407*P2407*S2407*V2407*'PROBABILITY DATA'!$C$5</f>
        <v>4.6791184797494044E-8</v>
      </c>
      <c r="AA2407">
        <f t="shared" si="75"/>
        <v>4.6791184797494044E-8</v>
      </c>
      <c r="AC2407" s="5" t="str">
        <f t="shared" si="74"/>
        <v>TIDAK</v>
      </c>
    </row>
    <row r="2408" spans="2:29" x14ac:dyDescent="0.2">
      <c r="B2408" s="7">
        <v>5.1887768750000003</v>
      </c>
      <c r="C2408" s="8">
        <v>178.99326880000001</v>
      </c>
      <c r="D2408" s="8">
        <v>22648.237550000002</v>
      </c>
      <c r="E2408" s="8">
        <v>6.3180630390000001</v>
      </c>
      <c r="F2408">
        <v>326.46789790148</v>
      </c>
      <c r="G2408" t="s">
        <v>13</v>
      </c>
      <c r="I2408">
        <f>1/SQRT(2*3.14*'STDEV DATA'!$B$4)*EXP(-((B2408-'RATA RATA DATA'!$B$5)^2/(2*'STDEV DATA'!$B$4^2)))</f>
        <v>0.12863793987628619</v>
      </c>
      <c r="J2408">
        <f>1/SQRT(2*3.14*'STDEV DATA'!$B$5)*EXP(-((B2408-'RATA RATA DATA'!$B$6)^2/(2*'STDEV DATA'!$B$5^2)))</f>
        <v>0.15124023467557637</v>
      </c>
      <c r="L2408">
        <f>1/SQRT(2*3.14*'STDEV DATA'!$C$4)*EXP(-((C2408-'RATA RATA DATA'!$C$5)^2/(2*'STDEV DATA'!$C$4^2)))</f>
        <v>5.9844680047657646E-2</v>
      </c>
      <c r="M2408">
        <f>1/SQRT(2*3.14*'STDEV DATA'!$C$5)*EXP(-((C2408-'RATA RATA DATA'!$C$6)^2/(2*'STDEV DATA'!$C$5^2)))</f>
        <v>6.0824345680935171E-2</v>
      </c>
      <c r="O2408">
        <f>1/SQRT(2*3.14*'STDEV DATA'!$D$4)*EXP(-((D2408-'RATA RATA DATA'!$D$5)^2/(2*'STDEV DATA'!$D$4^2)))</f>
        <v>4.1805444005924468E-3</v>
      </c>
      <c r="P2408">
        <f>1/SQRT(2*3.14*'STDEV DATA'!$D$5)*EXP(-((D2408-'RATA RATA DATA'!$D$6)^2/(2*'STDEV DATA'!$D$5^2)))</f>
        <v>4.2946930720611232E-3</v>
      </c>
      <c r="R2408">
        <f>1/SQRT(2*3.14*'STDEV DATA'!$E$4)*EXP(-((E2408-'RATA RATA DATA'!$E$5)^2/(2*'STDEV DATA'!$E$4^2)))</f>
        <v>0.26984516953871124</v>
      </c>
      <c r="S2408">
        <f>1/SQRT(2*3.14*'STDEV DATA'!$E$5)*EXP(-((E2408-'RATA RATA DATA'!$E$6)^2/(2*'STDEV DATA'!$E$5^2)))</f>
        <v>0.28513323093386278</v>
      </c>
      <c r="U2408">
        <f>1/SQRT(2*3.14*'STDEV DATA'!$F$4)*EXP(-((F2408-'RATA RATA DATA'!$F$5)^2/(2*'STDEV DATA'!$F$4^2)))</f>
        <v>6.0947978737662473E-2</v>
      </c>
      <c r="V2408">
        <f>1/SQRT(2*3.14*'STDEV DATA'!$F$5)*EXP(-((F2408-'RATA RATA DATA'!$F$6)^2/(2*'STDEV DATA'!$F$5^2)))</f>
        <v>6.8514490283557591E-2</v>
      </c>
      <c r="X2408">
        <f>I2408*L2408*O2408*R2408*U2408*'PROBABILITY DATA'!$C$4</f>
        <v>2.0648494024818992E-7</v>
      </c>
      <c r="Y2408">
        <f>J2408*M2408*P2408*S2408*V2408*'PROBABILITY DATA'!$C$5</f>
        <v>4.7062386570648054E-7</v>
      </c>
      <c r="AA2408">
        <f t="shared" si="75"/>
        <v>4.7062386570648054E-7</v>
      </c>
      <c r="AC2408" s="5" t="str">
        <f t="shared" si="74"/>
        <v>TIDAK</v>
      </c>
    </row>
    <row r="2409" spans="2:29" x14ac:dyDescent="0.2">
      <c r="B2409" s="7">
        <v>7.8429790009999998</v>
      </c>
      <c r="C2409" s="8">
        <v>200.8296742</v>
      </c>
      <c r="D2409" s="8">
        <v>16827.192869999999</v>
      </c>
      <c r="E2409" s="8">
        <v>9.8884029909999995</v>
      </c>
      <c r="F2409">
        <v>333.77577661081295</v>
      </c>
      <c r="G2409" t="s">
        <v>13</v>
      </c>
      <c r="I2409">
        <f>1/SQRT(2*3.14*'STDEV DATA'!$B$4)*EXP(-((B2409-'RATA RATA DATA'!$B$5)^2/(2*'STDEV DATA'!$B$4^2)))</f>
        <v>0.2923191969706595</v>
      </c>
      <c r="J2409">
        <f>1/SQRT(2*3.14*'STDEV DATA'!$B$5)*EXP(-((B2409-'RATA RATA DATA'!$B$6)^2/(2*'STDEV DATA'!$B$5^2)))</f>
        <v>0.28459052280579267</v>
      </c>
      <c r="L2409">
        <f>1/SQRT(2*3.14*'STDEV DATA'!$C$4)*EXP(-((C2409-'RATA RATA DATA'!$C$5)^2/(2*'STDEV DATA'!$C$4^2)))</f>
        <v>6.6250741349580089E-2</v>
      </c>
      <c r="M2409">
        <f>1/SQRT(2*3.14*'STDEV DATA'!$C$5)*EXP(-((C2409-'RATA RATA DATA'!$C$6)^2/(2*'STDEV DATA'!$C$5^2)))</f>
        <v>7.0978748182775497E-2</v>
      </c>
      <c r="O2409">
        <f>1/SQRT(2*3.14*'STDEV DATA'!$D$4)*EXP(-((D2409-'RATA RATA DATA'!$D$5)^2/(2*'STDEV DATA'!$D$4^2)))</f>
        <v>3.4714331771151818E-3</v>
      </c>
      <c r="P2409">
        <f>1/SQRT(2*3.14*'STDEV DATA'!$D$5)*EXP(-((D2409-'RATA RATA DATA'!$D$6)^2/(2*'STDEV DATA'!$D$5^2)))</f>
        <v>3.6500129606017889E-3</v>
      </c>
      <c r="R2409">
        <f>1/SQRT(2*3.14*'STDEV DATA'!$E$4)*EXP(-((E2409-'RATA RATA DATA'!$E$5)^2/(2*'STDEV DATA'!$E$4^2)))</f>
        <v>8.5542437392851681E-2</v>
      </c>
      <c r="S2409">
        <f>1/SQRT(2*3.14*'STDEV DATA'!$E$5)*EXP(-((E2409-'RATA RATA DATA'!$E$6)^2/(2*'STDEV DATA'!$E$5^2)))</f>
        <v>5.7485639549368008E-2</v>
      </c>
      <c r="U2409">
        <f>1/SQRT(2*3.14*'STDEV DATA'!$F$4)*EXP(-((F2409-'RATA RATA DATA'!$F$5)^2/(2*'STDEV DATA'!$F$4^2)))</f>
        <v>6.1643058590409874E-2</v>
      </c>
      <c r="V2409">
        <f>1/SQRT(2*3.14*'STDEV DATA'!$F$5)*EXP(-((F2409-'RATA RATA DATA'!$F$6)^2/(2*'STDEV DATA'!$F$5^2)))</f>
        <v>7.0637520417500863E-2</v>
      </c>
      <c r="X2409">
        <f>I2409*L2409*O2409*R2409*U2409*'PROBABILITY DATA'!$C$4</f>
        <v>1.3829600981288729E-7</v>
      </c>
      <c r="Y2409">
        <f>J2409*M2409*P2409*S2409*V2409*'PROBABILITY DATA'!$C$5</f>
        <v>1.8255963109590655E-7</v>
      </c>
      <c r="AA2409">
        <f t="shared" si="75"/>
        <v>1.8255963109590655E-7</v>
      </c>
      <c r="AC2409" s="5" t="str">
        <f t="shared" si="74"/>
        <v>TIDAK</v>
      </c>
    </row>
    <row r="2410" spans="2:29" x14ac:dyDescent="0.2">
      <c r="B2410" s="7">
        <v>5.9169304880000002</v>
      </c>
      <c r="C2410" s="8">
        <v>185.92502110000001</v>
      </c>
      <c r="D2410" s="8">
        <v>27977.673210000001</v>
      </c>
      <c r="E2410" s="8">
        <v>6.7746097430000001</v>
      </c>
      <c r="F2410">
        <v>329.61933645550999</v>
      </c>
      <c r="G2410" t="s">
        <v>13</v>
      </c>
      <c r="I2410">
        <f>1/SQRT(2*3.14*'STDEV DATA'!$B$4)*EXP(-((B2410-'RATA RATA DATA'!$B$5)^2/(2*'STDEV DATA'!$B$4^2)))</f>
        <v>0.2375142614341415</v>
      </c>
      <c r="J2410">
        <f>1/SQRT(2*3.14*'STDEV DATA'!$B$5)*EXP(-((B2410-'RATA RATA DATA'!$B$6)^2/(2*'STDEV DATA'!$B$5^2)))</f>
        <v>0.24127759289085993</v>
      </c>
      <c r="L2410">
        <f>1/SQRT(2*3.14*'STDEV DATA'!$C$4)*EXP(-((C2410-'RATA RATA DATA'!$C$5)^2/(2*'STDEV DATA'!$C$4^2)))</f>
        <v>6.4385209944098201E-2</v>
      </c>
      <c r="M2410">
        <f>1/SQRT(2*3.14*'STDEV DATA'!$C$5)*EXP(-((C2410-'RATA RATA DATA'!$C$6)^2/(2*'STDEV DATA'!$C$5^2)))</f>
        <v>6.7392872599056089E-2</v>
      </c>
      <c r="O2410">
        <f>1/SQRT(2*3.14*'STDEV DATA'!$D$4)*EXP(-((D2410-'RATA RATA DATA'!$D$5)^2/(2*'STDEV DATA'!$D$4^2)))</f>
        <v>3.4628300822610002E-3</v>
      </c>
      <c r="P2410">
        <f>1/SQRT(2*3.14*'STDEV DATA'!$D$5)*EXP(-((D2410-'RATA RATA DATA'!$D$6)^2/(2*'STDEV DATA'!$D$5^2)))</f>
        <v>3.317710283058314E-3</v>
      </c>
      <c r="R2410">
        <f>1/SQRT(2*3.14*'STDEV DATA'!$E$4)*EXP(-((E2410-'RATA RATA DATA'!$E$5)^2/(2*'STDEV DATA'!$E$4^2)))</f>
        <v>0.29762908909622576</v>
      </c>
      <c r="S2410">
        <f>1/SQRT(2*3.14*'STDEV DATA'!$E$5)*EXP(-((E2410-'RATA RATA DATA'!$E$6)^2/(2*'STDEV DATA'!$E$5^2)))</f>
        <v>0.31846390280450354</v>
      </c>
      <c r="U2410">
        <f>1/SQRT(2*3.14*'STDEV DATA'!$F$4)*EXP(-((F2410-'RATA RATA DATA'!$F$5)^2/(2*'STDEV DATA'!$F$4^2)))</f>
        <v>6.147583383155044E-2</v>
      </c>
      <c r="V2410">
        <f>1/SQRT(2*3.14*'STDEV DATA'!$F$5)*EXP(-((F2410-'RATA RATA DATA'!$F$6)^2/(2*'STDEV DATA'!$F$5^2)))</f>
        <v>6.9870271199438311E-2</v>
      </c>
      <c r="X2410">
        <f>I2410*L2410*O2410*R2410*U2410*'PROBABILITY DATA'!$C$4</f>
        <v>3.7798429322663246E-7</v>
      </c>
      <c r="Y2410">
        <f>J2410*M2410*P2410*S2410*V2410*'PROBABILITY DATA'!$C$5</f>
        <v>7.3196248242587716E-7</v>
      </c>
      <c r="AA2410">
        <f t="shared" si="75"/>
        <v>7.3196248242587716E-7</v>
      </c>
      <c r="AC2410" s="5" t="str">
        <f t="shared" si="74"/>
        <v>TIDAK</v>
      </c>
    </row>
    <row r="2411" spans="2:29" x14ac:dyDescent="0.2">
      <c r="B2411" s="7">
        <v>5.7296891199999997</v>
      </c>
      <c r="C2411" s="8">
        <v>173.97502710000001</v>
      </c>
      <c r="D2411" s="8">
        <v>14304.763080000001</v>
      </c>
      <c r="E2411" s="8">
        <v>5.3400884529999999</v>
      </c>
      <c r="F2411">
        <v>369.15397003534002</v>
      </c>
      <c r="G2411" t="s">
        <v>13</v>
      </c>
      <c r="I2411">
        <f>1/SQRT(2*3.14*'STDEV DATA'!$B$4)*EXP(-((B2411-'RATA RATA DATA'!$B$5)^2/(2*'STDEV DATA'!$B$4^2)))</f>
        <v>0.20862995450356789</v>
      </c>
      <c r="J2411">
        <f>1/SQRT(2*3.14*'STDEV DATA'!$B$5)*EXP(-((B2411-'RATA RATA DATA'!$B$6)^2/(2*'STDEV DATA'!$B$5^2)))</f>
        <v>0.21855706809127853</v>
      </c>
      <c r="L2411">
        <f>1/SQRT(2*3.14*'STDEV DATA'!$C$4)*EXP(-((C2411-'RATA RATA DATA'!$C$5)^2/(2*'STDEV DATA'!$C$4^2)))</f>
        <v>5.5428753559134757E-2</v>
      </c>
      <c r="M2411">
        <f>1/SQRT(2*3.14*'STDEV DATA'!$C$5)*EXP(-((C2411-'RATA RATA DATA'!$C$6)^2/(2*'STDEV DATA'!$C$5^2)))</f>
        <v>5.4744312459764209E-2</v>
      </c>
      <c r="O2411">
        <f>1/SQRT(2*3.14*'STDEV DATA'!$D$4)*EXP(-((D2411-'RATA RATA DATA'!$D$5)^2/(2*'STDEV DATA'!$D$4^2)))</f>
        <v>2.8208768999444752E-3</v>
      </c>
      <c r="P2411">
        <f>1/SQRT(2*3.14*'STDEV DATA'!$D$5)*EXP(-((D2411-'RATA RATA DATA'!$D$6)^2/(2*'STDEV DATA'!$D$5^2)))</f>
        <v>2.944983253461134E-3</v>
      </c>
      <c r="R2411">
        <f>1/SQRT(2*3.14*'STDEV DATA'!$E$4)*EXP(-((E2411-'RATA RATA DATA'!$E$5)^2/(2*'STDEV DATA'!$E$4^2)))</f>
        <v>0.17178334163097542</v>
      </c>
      <c r="S2411">
        <f>1/SQRT(2*3.14*'STDEV DATA'!$E$5)*EXP(-((E2411-'RATA RATA DATA'!$E$6)^2/(2*'STDEV DATA'!$E$5^2)))</f>
        <v>0.16483604936669488</v>
      </c>
      <c r="U2411">
        <f>1/SQRT(2*3.14*'STDEV DATA'!$F$4)*EXP(-((F2411-'RATA RATA DATA'!$F$5)^2/(2*'STDEV DATA'!$F$4^2)))</f>
        <v>4.2345118219913269E-2</v>
      </c>
      <c r="V2411">
        <f>1/SQRT(2*3.14*'STDEV DATA'!$F$5)*EXP(-((F2411-'RATA RATA DATA'!$F$6)^2/(2*'STDEV DATA'!$F$5^2)))</f>
        <v>3.8992734380651768E-2</v>
      </c>
      <c r="X2411">
        <f>I2411*L2411*O2411*R2411*U2411*'PROBABILITY DATA'!$C$4</f>
        <v>9.2569361340294136E-8</v>
      </c>
      <c r="Y2411">
        <f>J2411*M2411*P2411*S2411*V2411*'PROBABILITY DATA'!$C$5</f>
        <v>1.3809862053885525E-7</v>
      </c>
      <c r="AA2411">
        <f t="shared" si="75"/>
        <v>1.3809862053885525E-7</v>
      </c>
      <c r="AC2411" s="5" t="str">
        <f t="shared" si="74"/>
        <v>TIDAK</v>
      </c>
    </row>
    <row r="2412" spans="2:29" x14ac:dyDescent="0.2">
      <c r="B2412" s="7">
        <v>5.6782209669999997</v>
      </c>
      <c r="C2412" s="8">
        <v>143.18650769999999</v>
      </c>
      <c r="D2412" s="8">
        <v>18377.008259999999</v>
      </c>
      <c r="E2412" s="8">
        <v>7.1453354579999999</v>
      </c>
      <c r="F2412">
        <v>418.24722810114002</v>
      </c>
      <c r="G2412" t="s">
        <v>13</v>
      </c>
      <c r="I2412">
        <f>1/SQRT(2*3.14*'STDEV DATA'!$B$4)*EXP(-((B2412-'RATA RATA DATA'!$B$5)^2/(2*'STDEV DATA'!$B$4^2)))</f>
        <v>0.20064173180898887</v>
      </c>
      <c r="J2412">
        <f>1/SQRT(2*3.14*'STDEV DATA'!$B$5)*EXP(-((B2412-'RATA RATA DATA'!$B$6)^2/(2*'STDEV DATA'!$B$5^2)))</f>
        <v>0.21214908257874257</v>
      </c>
      <c r="L2412">
        <f>1/SQRT(2*3.14*'STDEV DATA'!$C$4)*EXP(-((C2412-'RATA RATA DATA'!$C$5)^2/(2*'STDEV DATA'!$C$4^2)))</f>
        <v>2.2396648138704393E-2</v>
      </c>
      <c r="M2412">
        <f>1/SQRT(2*3.14*'STDEV DATA'!$C$5)*EXP(-((C2412-'RATA RATA DATA'!$C$6)^2/(2*'STDEV DATA'!$C$5^2)))</f>
        <v>1.6203450416157623E-2</v>
      </c>
      <c r="O2412">
        <f>1/SQRT(2*3.14*'STDEV DATA'!$D$4)*EXP(-((D2412-'RATA RATA DATA'!$D$5)^2/(2*'STDEV DATA'!$D$4^2)))</f>
        <v>3.7961719320215668E-3</v>
      </c>
      <c r="P2412">
        <f>1/SQRT(2*3.14*'STDEV DATA'!$D$5)*EXP(-((D2412-'RATA RATA DATA'!$D$6)^2/(2*'STDEV DATA'!$D$5^2)))</f>
        <v>3.9883358289812777E-3</v>
      </c>
      <c r="R2412">
        <f>1/SQRT(2*3.14*'STDEV DATA'!$E$4)*EXP(-((E2412-'RATA RATA DATA'!$E$5)^2/(2*'STDEV DATA'!$E$4^2)))</f>
        <v>0.3056959294229894</v>
      </c>
      <c r="S2412">
        <f>1/SQRT(2*3.14*'STDEV DATA'!$E$5)*EXP(-((E2412-'RATA RATA DATA'!$E$6)^2/(2*'STDEV DATA'!$E$5^2)))</f>
        <v>0.32546394253437666</v>
      </c>
      <c r="U2412">
        <f>1/SQRT(2*3.14*'STDEV DATA'!$F$4)*EXP(-((F2412-'RATA RATA DATA'!$F$5)^2/(2*'STDEV DATA'!$F$4^2)))</f>
        <v>7.7125900857837075E-3</v>
      </c>
      <c r="V2412">
        <f>1/SQRT(2*3.14*'STDEV DATA'!$F$5)*EXP(-((F2412-'RATA RATA DATA'!$F$6)^2/(2*'STDEV DATA'!$F$5^2)))</f>
        <v>2.2288584403683687E-3</v>
      </c>
      <c r="X2412">
        <f>I2412*L2412*O2412*R2412*U2412*'PROBABILITY DATA'!$C$4</f>
        <v>1.5690147810258487E-8</v>
      </c>
      <c r="Y2412">
        <f>J2412*M2412*P2412*S2412*V2412*'PROBABILITY DATA'!$C$5</f>
        <v>6.064465230117886E-9</v>
      </c>
      <c r="AA2412">
        <f t="shared" si="75"/>
        <v>1.5690147810258487E-8</v>
      </c>
      <c r="AC2412" s="5" t="str">
        <f t="shared" si="74"/>
        <v>YA</v>
      </c>
    </row>
    <row r="2413" spans="2:29" x14ac:dyDescent="0.2">
      <c r="B2413" s="7">
        <v>7.38658182</v>
      </c>
      <c r="C2413" s="8">
        <v>191.5855655</v>
      </c>
      <c r="D2413" s="8">
        <v>26351.903770000001</v>
      </c>
      <c r="E2413" s="8">
        <v>8.4261611040000002</v>
      </c>
      <c r="F2413">
        <v>333.77577661081295</v>
      </c>
      <c r="G2413" t="s">
        <v>13</v>
      </c>
      <c r="I2413">
        <f>1/SQRT(2*3.14*'STDEV DATA'!$B$4)*EXP(-((B2413-'RATA RATA DATA'!$B$5)^2/(2*'STDEV DATA'!$B$4^2)))</f>
        <v>0.33503401018007561</v>
      </c>
      <c r="J2413">
        <f>1/SQRT(2*3.14*'STDEV DATA'!$B$5)*EXP(-((B2413-'RATA RATA DATA'!$B$6)^2/(2*'STDEV DATA'!$B$5^2)))</f>
        <v>0.31493569631145502</v>
      </c>
      <c r="L2413">
        <f>1/SQRT(2*3.14*'STDEV DATA'!$C$4)*EXP(-((C2413-'RATA RATA DATA'!$C$5)^2/(2*'STDEV DATA'!$C$4^2)))</f>
        <v>6.6448081945838122E-2</v>
      </c>
      <c r="M2413">
        <f>1/SQRT(2*3.14*'STDEV DATA'!$C$5)*EXP(-((C2413-'RATA RATA DATA'!$C$6)^2/(2*'STDEV DATA'!$C$5^2)))</f>
        <v>7.0622170540054749E-2</v>
      </c>
      <c r="O2413">
        <f>1/SQRT(2*3.14*'STDEV DATA'!$D$4)*EXP(-((D2413-'RATA RATA DATA'!$D$5)^2/(2*'STDEV DATA'!$D$4^2)))</f>
        <v>3.8033148408503862E-3</v>
      </c>
      <c r="P2413">
        <f>1/SQRT(2*3.14*'STDEV DATA'!$D$5)*EXP(-((D2413-'RATA RATA DATA'!$D$6)^2/(2*'STDEV DATA'!$D$5^2)))</f>
        <v>3.7406229019096588E-3</v>
      </c>
      <c r="R2413">
        <f>1/SQRT(2*3.14*'STDEV DATA'!$E$4)*EXP(-((E2413-'RATA RATA DATA'!$E$5)^2/(2*'STDEV DATA'!$E$4^2)))</f>
        <v>0.23288972298755534</v>
      </c>
      <c r="S2413">
        <f>1/SQRT(2*3.14*'STDEV DATA'!$E$5)*EXP(-((E2413-'RATA RATA DATA'!$E$6)^2/(2*'STDEV DATA'!$E$5^2)))</f>
        <v>0.21945678051117706</v>
      </c>
      <c r="U2413">
        <f>1/SQRT(2*3.14*'STDEV DATA'!$F$4)*EXP(-((F2413-'RATA RATA DATA'!$F$5)^2/(2*'STDEV DATA'!$F$4^2)))</f>
        <v>6.1643058590409874E-2</v>
      </c>
      <c r="V2413">
        <f>1/SQRT(2*3.14*'STDEV DATA'!$F$5)*EXP(-((F2413-'RATA RATA DATA'!$F$6)^2/(2*'STDEV DATA'!$F$5^2)))</f>
        <v>7.0637520417500863E-2</v>
      </c>
      <c r="X2413">
        <f>I2413*L2413*O2413*R2413*U2413*'PROBABILITY DATA'!$C$4</f>
        <v>4.7419294403874972E-7</v>
      </c>
      <c r="Y2413">
        <f>J2413*M2413*P2413*S2413*V2413*'PROBABILITY DATA'!$C$5</f>
        <v>7.8642640746923039E-7</v>
      </c>
      <c r="AA2413">
        <f t="shared" si="75"/>
        <v>7.8642640746923039E-7</v>
      </c>
      <c r="AC2413" s="5" t="str">
        <f t="shared" si="74"/>
        <v>TIDAK</v>
      </c>
    </row>
    <row r="2414" spans="2:29" x14ac:dyDescent="0.2">
      <c r="B2414" s="7">
        <v>7.519227463</v>
      </c>
      <c r="C2414" s="8">
        <v>210.38479040000001</v>
      </c>
      <c r="D2414" s="8">
        <v>16897.30704</v>
      </c>
      <c r="E2414" s="8">
        <v>6.5686579409999997</v>
      </c>
      <c r="F2414">
        <v>344.70367330852002</v>
      </c>
      <c r="G2414" t="s">
        <v>13</v>
      </c>
      <c r="I2414">
        <f>1/SQRT(2*3.14*'STDEV DATA'!$B$4)*EXP(-((B2414-'RATA RATA DATA'!$B$5)^2/(2*'STDEV DATA'!$B$4^2)))</f>
        <v>0.32586243038419599</v>
      </c>
      <c r="J2414">
        <f>1/SQRT(2*3.14*'STDEV DATA'!$B$5)*EXP(-((B2414-'RATA RATA DATA'!$B$6)^2/(2*'STDEV DATA'!$B$5^2)))</f>
        <v>0.30855918501507618</v>
      </c>
      <c r="L2414">
        <f>1/SQRT(2*3.14*'STDEV DATA'!$C$4)*EXP(-((C2414-'RATA RATA DATA'!$C$5)^2/(2*'STDEV DATA'!$C$4^2)))</f>
        <v>6.1519201068537831E-2</v>
      </c>
      <c r="M2414">
        <f>1/SQRT(2*3.14*'STDEV DATA'!$C$5)*EXP(-((C2414-'RATA RATA DATA'!$C$6)^2/(2*'STDEV DATA'!$C$5^2)))</f>
        <v>6.5007345224466426E-2</v>
      </c>
      <c r="O2414">
        <f>1/SQRT(2*3.14*'STDEV DATA'!$D$4)*EXP(-((D2414-'RATA RATA DATA'!$D$5)^2/(2*'STDEV DATA'!$D$4^2)))</f>
        <v>3.4876882135918331E-3</v>
      </c>
      <c r="P2414">
        <f>1/SQRT(2*3.14*'STDEV DATA'!$D$5)*EXP(-((D2414-'RATA RATA DATA'!$D$6)^2/(2*'STDEV DATA'!$D$5^2)))</f>
        <v>3.6672848401114165E-3</v>
      </c>
      <c r="R2414">
        <f>1/SQRT(2*3.14*'STDEV DATA'!$E$4)*EXP(-((E2414-'RATA RATA DATA'!$E$5)^2/(2*'STDEV DATA'!$E$4^2)))</f>
        <v>0.28730109187972935</v>
      </c>
      <c r="S2414">
        <f>1/SQRT(2*3.14*'STDEV DATA'!$E$5)*EXP(-((E2414-'RATA RATA DATA'!$E$6)^2/(2*'STDEV DATA'!$E$5^2)))</f>
        <v>0.30645960176596876</v>
      </c>
      <c r="U2414">
        <f>1/SQRT(2*3.14*'STDEV DATA'!$F$4)*EXP(-((F2414-'RATA RATA DATA'!$F$5)^2/(2*'STDEV DATA'!$F$4^2)))</f>
        <v>5.9235560865407592E-2</v>
      </c>
      <c r="V2414">
        <f>1/SQRT(2*3.14*'STDEV DATA'!$F$5)*EXP(-((F2414-'RATA RATA DATA'!$F$6)^2/(2*'STDEV DATA'!$F$5^2)))</f>
        <v>6.7040125503972037E-2</v>
      </c>
      <c r="X2414">
        <f>I2414*L2414*O2414*R2414*U2414*'PROBABILITY DATA'!$C$4</f>
        <v>4.641831537493454E-7</v>
      </c>
      <c r="Y2414">
        <f>J2414*M2414*P2414*S2414*V2414*'PROBABILITY DATA'!$C$5</f>
        <v>9.2155310065505982E-7</v>
      </c>
      <c r="AA2414">
        <f t="shared" si="75"/>
        <v>9.2155310065505982E-7</v>
      </c>
      <c r="AC2414" s="5" t="str">
        <f t="shared" si="74"/>
        <v>TIDAK</v>
      </c>
    </row>
    <row r="2415" spans="2:29" x14ac:dyDescent="0.2">
      <c r="B2415" s="7">
        <v>7.4462257850000002</v>
      </c>
      <c r="C2415" s="8">
        <v>241.57386210000001</v>
      </c>
      <c r="D2415" s="8">
        <v>13312.446110000001</v>
      </c>
      <c r="E2415" s="8">
        <v>4.5329790389999998</v>
      </c>
      <c r="F2415">
        <v>333.77577661081295</v>
      </c>
      <c r="G2415" t="s">
        <v>13</v>
      </c>
      <c r="I2415">
        <f>1/SQRT(2*3.14*'STDEV DATA'!$B$4)*EXP(-((B2415-'RATA RATA DATA'!$B$5)^2/(2*'STDEV DATA'!$B$4^2)))</f>
        <v>0.33127735746830445</v>
      </c>
      <c r="J2415">
        <f>1/SQRT(2*3.14*'STDEV DATA'!$B$5)*EXP(-((B2415-'RATA RATA DATA'!$B$6)^2/(2*'STDEV DATA'!$B$5^2)))</f>
        <v>0.31233697671964555</v>
      </c>
      <c r="L2415">
        <f>1/SQRT(2*3.14*'STDEV DATA'!$C$4)*EXP(-((C2415-'RATA RATA DATA'!$C$5)^2/(2*'STDEV DATA'!$C$4^2)))</f>
        <v>2.9225412007866238E-2</v>
      </c>
      <c r="M2415">
        <f>1/SQRT(2*3.14*'STDEV DATA'!$C$5)*EXP(-((C2415-'RATA RATA DATA'!$C$6)^2/(2*'STDEV DATA'!$C$5^2)))</f>
        <v>2.5257328048694697E-2</v>
      </c>
      <c r="O2415">
        <f>1/SQRT(2*3.14*'STDEV DATA'!$D$4)*EXP(-((D2415-'RATA RATA DATA'!$D$5)^2/(2*'STDEV DATA'!$D$4^2)))</f>
        <v>2.5456031545982895E-3</v>
      </c>
      <c r="P2415">
        <f>1/SQRT(2*3.14*'STDEV DATA'!$D$5)*EXP(-((D2415-'RATA RATA DATA'!$D$6)^2/(2*'STDEV DATA'!$D$5^2)))</f>
        <v>2.6426468764247286E-3</v>
      </c>
      <c r="R2415">
        <f>1/SQRT(2*3.14*'STDEV DATA'!$E$4)*EXP(-((E2415-'RATA RATA DATA'!$E$5)^2/(2*'STDEV DATA'!$E$4^2)))</f>
        <v>9.232521239169518E-2</v>
      </c>
      <c r="S2415">
        <f>1/SQRT(2*3.14*'STDEV DATA'!$E$5)*EXP(-((E2415-'RATA RATA DATA'!$E$6)^2/(2*'STDEV DATA'!$E$5^2)))</f>
        <v>7.6180764584028185E-2</v>
      </c>
      <c r="U2415">
        <f>1/SQRT(2*3.14*'STDEV DATA'!$F$4)*EXP(-((F2415-'RATA RATA DATA'!$F$5)^2/(2*'STDEV DATA'!$F$4^2)))</f>
        <v>6.1643058590409874E-2</v>
      </c>
      <c r="V2415">
        <f>1/SQRT(2*3.14*'STDEV DATA'!$F$5)*EXP(-((F2415-'RATA RATA DATA'!$F$6)^2/(2*'STDEV DATA'!$F$5^2)))</f>
        <v>7.0637520417500863E-2</v>
      </c>
      <c r="X2415">
        <f>I2415*L2415*O2415*R2415*U2415*'PROBABILITY DATA'!$C$4</f>
        <v>5.4718546366063621E-8</v>
      </c>
      <c r="Y2415">
        <f>J2415*M2415*P2415*S2415*V2415*'PROBABILITY DATA'!$C$5</f>
        <v>6.840651649243694E-8</v>
      </c>
      <c r="AA2415">
        <f t="shared" si="75"/>
        <v>6.840651649243694E-8</v>
      </c>
      <c r="AC2415" s="5" t="str">
        <f t="shared" si="74"/>
        <v>TIDAK</v>
      </c>
    </row>
    <row r="2416" spans="2:29" x14ac:dyDescent="0.2">
      <c r="B2416" s="7">
        <v>7.7539361180000004</v>
      </c>
      <c r="C2416" s="8">
        <v>220.0982788</v>
      </c>
      <c r="D2416" s="8">
        <v>17169.58438</v>
      </c>
      <c r="E2416" s="8">
        <v>7.9840391960000003</v>
      </c>
      <c r="F2416">
        <v>344.12189870435998</v>
      </c>
      <c r="G2416" t="s">
        <v>13</v>
      </c>
      <c r="I2416">
        <f>1/SQRT(2*3.14*'STDEV DATA'!$B$4)*EXP(-((B2416-'RATA RATA DATA'!$B$5)^2/(2*'STDEV DATA'!$B$4^2)))</f>
        <v>0.30293113040161818</v>
      </c>
      <c r="J2416">
        <f>1/SQRT(2*3.14*'STDEV DATA'!$B$5)*EXP(-((B2416-'RATA RATA DATA'!$B$6)^2/(2*'STDEV DATA'!$B$5^2)))</f>
        <v>0.2922668221024603</v>
      </c>
      <c r="L2416">
        <f>1/SQRT(2*3.14*'STDEV DATA'!$C$4)*EXP(-((C2416-'RATA RATA DATA'!$C$5)^2/(2*'STDEV DATA'!$C$4^2)))</f>
        <v>5.2985645114761552E-2</v>
      </c>
      <c r="M2416">
        <f>1/SQRT(2*3.14*'STDEV DATA'!$C$5)*EXP(-((C2416-'RATA RATA DATA'!$C$6)^2/(2*'STDEV DATA'!$C$5^2)))</f>
        <v>5.3956156926634025E-2</v>
      </c>
      <c r="O2416">
        <f>1/SQRT(2*3.14*'STDEV DATA'!$D$4)*EXP(-((D2416-'RATA RATA DATA'!$D$5)^2/(2*'STDEV DATA'!$D$4^2)))</f>
        <v>3.5495400346501203E-3</v>
      </c>
      <c r="P2416">
        <f>1/SQRT(2*3.14*'STDEV DATA'!$D$5)*EXP(-((D2416-'RATA RATA DATA'!$D$6)^2/(2*'STDEV DATA'!$D$5^2)))</f>
        <v>3.7327517617294337E-3</v>
      </c>
      <c r="R2416">
        <f>1/SQRT(2*3.14*'STDEV DATA'!$E$4)*EXP(-((E2416-'RATA RATA DATA'!$E$5)^2/(2*'STDEV DATA'!$E$4^2)))</f>
        <v>0.27269261498658937</v>
      </c>
      <c r="S2416">
        <f>1/SQRT(2*3.14*'STDEV DATA'!$E$5)*EXP(-((E2416-'RATA RATA DATA'!$E$6)^2/(2*'STDEV DATA'!$E$5^2)))</f>
        <v>0.27299196240365464</v>
      </c>
      <c r="U2416">
        <f>1/SQRT(2*3.14*'STDEV DATA'!$F$4)*EXP(-((F2416-'RATA RATA DATA'!$F$5)^2/(2*'STDEV DATA'!$F$4^2)))</f>
        <v>5.9463248554999036E-2</v>
      </c>
      <c r="V2416">
        <f>1/SQRT(2*3.14*'STDEV DATA'!$F$5)*EXP(-((F2416-'RATA RATA DATA'!$F$6)^2/(2*'STDEV DATA'!$F$5^2)))</f>
        <v>6.7426031397147757E-2</v>
      </c>
      <c r="X2416">
        <f>I2416*L2416*O2416*R2416*U2416*'PROBABILITY DATA'!$C$4</f>
        <v>3.6039867000540467E-7</v>
      </c>
      <c r="Y2416">
        <f>J2416*M2416*P2416*S2416*V2416*'PROBABILITY DATA'!$C$5</f>
        <v>6.6068409977340366E-7</v>
      </c>
      <c r="AA2416">
        <f t="shared" si="75"/>
        <v>6.6068409977340366E-7</v>
      </c>
      <c r="AC2416" s="5" t="str">
        <f t="shared" si="74"/>
        <v>TIDAK</v>
      </c>
    </row>
    <row r="2417" spans="2:29" x14ac:dyDescent="0.2">
      <c r="B2417" s="7">
        <v>9.1596604769999992</v>
      </c>
      <c r="C2417" s="8">
        <v>195.42331580000001</v>
      </c>
      <c r="D2417" s="8">
        <v>16679.335159999999</v>
      </c>
      <c r="E2417" s="8">
        <v>10.11046223</v>
      </c>
      <c r="F2417">
        <v>301.74641058137001</v>
      </c>
      <c r="G2417" t="s">
        <v>13</v>
      </c>
      <c r="I2417">
        <f>1/SQRT(2*3.14*'STDEV DATA'!$B$4)*EXP(-((B2417-'RATA RATA DATA'!$B$5)^2/(2*'STDEV DATA'!$B$4^2)))</f>
        <v>0.10338338628213488</v>
      </c>
      <c r="J2417">
        <f>1/SQRT(2*3.14*'STDEV DATA'!$B$5)*EXP(-((B2417-'RATA RATA DATA'!$B$6)^2/(2*'STDEV DATA'!$B$5^2)))</f>
        <v>0.13031367197192337</v>
      </c>
      <c r="L2417">
        <f>1/SQRT(2*3.14*'STDEV DATA'!$C$4)*EXP(-((C2417-'RATA RATA DATA'!$C$5)^2/(2*'STDEV DATA'!$C$4^2)))</f>
        <v>6.6912763693817795E-2</v>
      </c>
      <c r="M2417">
        <f>1/SQRT(2*3.14*'STDEV DATA'!$C$5)*EXP(-((C2417-'RATA RATA DATA'!$C$6)^2/(2*'STDEV DATA'!$C$5^2)))</f>
        <v>7.1535014249241455E-2</v>
      </c>
      <c r="O2417">
        <f>1/SQRT(2*3.14*'STDEV DATA'!$D$4)*EXP(-((D2417-'RATA RATA DATA'!$D$5)^2/(2*'STDEV DATA'!$D$4^2)))</f>
        <v>3.4367339244741231E-3</v>
      </c>
      <c r="P2417">
        <f>1/SQRT(2*3.14*'STDEV DATA'!$D$5)*EXP(-((D2417-'RATA RATA DATA'!$D$6)^2/(2*'STDEV DATA'!$D$5^2)))</f>
        <v>3.6130583317298928E-3</v>
      </c>
      <c r="R2417">
        <f>1/SQRT(2*3.14*'STDEV DATA'!$E$4)*EXP(-((E2417-'RATA RATA DATA'!$E$5)^2/(2*'STDEV DATA'!$E$4^2)))</f>
        <v>6.8887970894991019E-2</v>
      </c>
      <c r="S2417">
        <f>1/SQRT(2*3.14*'STDEV DATA'!$E$5)*EXP(-((E2417-'RATA RATA DATA'!$E$6)^2/(2*'STDEV DATA'!$E$5^2)))</f>
        <v>4.3169563362651653E-2</v>
      </c>
      <c r="U2417">
        <f>1/SQRT(2*3.14*'STDEV DATA'!$F$4)*EXP(-((F2417-'RATA RATA DATA'!$F$5)^2/(2*'STDEV DATA'!$F$4^2)))</f>
        <v>4.6804849293651113E-2</v>
      </c>
      <c r="V2417">
        <f>1/SQRT(2*3.14*'STDEV DATA'!$F$5)*EXP(-((F2417-'RATA RATA DATA'!$F$6)^2/(2*'STDEV DATA'!$F$5^2)))</f>
        <v>4.1879930067345451E-2</v>
      </c>
      <c r="X2417">
        <f>I2417*L2417*O2417*R2417*U2417*'PROBABILITY DATA'!$C$4</f>
        <v>2.9903831414995253E-8</v>
      </c>
      <c r="Y2417">
        <f>J2417*M2417*P2417*S2417*V2417*'PROBABILITY DATA'!$C$5</f>
        <v>3.7130772780311987E-8</v>
      </c>
      <c r="AA2417">
        <f t="shared" si="75"/>
        <v>3.7130772780311987E-8</v>
      </c>
      <c r="AC2417" s="5" t="str">
        <f t="shared" si="74"/>
        <v>TIDAK</v>
      </c>
    </row>
    <row r="2418" spans="2:29" x14ac:dyDescent="0.2">
      <c r="B2418" s="7">
        <v>7.4969909269999997</v>
      </c>
      <c r="C2418" s="8">
        <v>246.86358060000001</v>
      </c>
      <c r="D2418" s="8">
        <v>22631.657729999999</v>
      </c>
      <c r="E2418" s="8">
        <v>3.440880124</v>
      </c>
      <c r="F2418">
        <v>297.13244891706</v>
      </c>
      <c r="G2418" t="s">
        <v>13</v>
      </c>
      <c r="I2418">
        <f>1/SQRT(2*3.14*'STDEV DATA'!$B$4)*EXP(-((B2418-'RATA RATA DATA'!$B$5)^2/(2*'STDEV DATA'!$B$4^2)))</f>
        <v>0.32760469731323727</v>
      </c>
      <c r="J2418">
        <f>1/SQRT(2*3.14*'STDEV DATA'!$B$5)*EXP(-((B2418-'RATA RATA DATA'!$B$6)^2/(2*'STDEV DATA'!$B$5^2)))</f>
        <v>0.30977825624885319</v>
      </c>
      <c r="L2418">
        <f>1/SQRT(2*3.14*'STDEV DATA'!$C$4)*EXP(-((C2418-'RATA RATA DATA'!$C$5)^2/(2*'STDEV DATA'!$C$4^2)))</f>
        <v>2.3867251268121618E-2</v>
      </c>
      <c r="M2418">
        <f>1/SQRT(2*3.14*'STDEV DATA'!$C$5)*EXP(-((C2418-'RATA RATA DATA'!$C$6)^2/(2*'STDEV DATA'!$C$5^2)))</f>
        <v>1.9468189761273378E-2</v>
      </c>
      <c r="O2418">
        <f>1/SQRT(2*3.14*'STDEV DATA'!$D$4)*EXP(-((D2418-'RATA RATA DATA'!$D$5)^2/(2*'STDEV DATA'!$D$4^2)))</f>
        <v>4.1807584788833433E-3</v>
      </c>
      <c r="P2418">
        <f>1/SQRT(2*3.14*'STDEV DATA'!$D$5)*EXP(-((D2418-'RATA RATA DATA'!$D$6)^2/(2*'STDEV DATA'!$D$5^2)))</f>
        <v>4.2955343915071255E-3</v>
      </c>
      <c r="R2418">
        <f>1/SQRT(2*3.14*'STDEV DATA'!$E$4)*EXP(-((E2418-'RATA RATA DATA'!$E$5)^2/(2*'STDEV DATA'!$E$4^2)))</f>
        <v>2.7877987286897749E-2</v>
      </c>
      <c r="S2418">
        <f>1/SQRT(2*3.14*'STDEV DATA'!$E$5)*EXP(-((E2418-'RATA RATA DATA'!$E$6)^2/(2*'STDEV DATA'!$E$5^2)))</f>
        <v>1.6922759538785036E-2</v>
      </c>
      <c r="U2418">
        <f>1/SQRT(2*3.14*'STDEV DATA'!$F$4)*EXP(-((F2418-'RATA RATA DATA'!$F$5)^2/(2*'STDEV DATA'!$F$4^2)))</f>
        <v>4.2868259004890871E-2</v>
      </c>
      <c r="V2418">
        <f>1/SQRT(2*3.14*'STDEV DATA'!$F$5)*EXP(-((F2418-'RATA RATA DATA'!$F$6)^2/(2*'STDEV DATA'!$F$5^2)))</f>
        <v>3.5746044648243568E-2</v>
      </c>
      <c r="X2418">
        <f>I2418*L2418*O2418*R2418*U2418*'PROBABILITY DATA'!$C$4</f>
        <v>1.5240240733527448E-8</v>
      </c>
      <c r="Y2418">
        <f>J2418*M2418*P2418*S2418*V2418*'PROBABILITY DATA'!$C$5</f>
        <v>9.5556369147897839E-9</v>
      </c>
      <c r="AA2418">
        <f t="shared" si="75"/>
        <v>1.5240240733527448E-8</v>
      </c>
      <c r="AC2418" s="5" t="str">
        <f t="shared" si="74"/>
        <v>YA</v>
      </c>
    </row>
    <row r="2419" spans="2:29" x14ac:dyDescent="0.2">
      <c r="B2419" s="7">
        <v>7.5423001669999996</v>
      </c>
      <c r="C2419" s="8">
        <v>230.1505401</v>
      </c>
      <c r="D2419" s="8">
        <v>18877.493900000001</v>
      </c>
      <c r="E2419" s="8">
        <v>4.344706918</v>
      </c>
      <c r="F2419">
        <v>278.25043587908999</v>
      </c>
      <c r="G2419" t="s">
        <v>13</v>
      </c>
      <c r="I2419">
        <f>1/SQRT(2*3.14*'STDEV DATA'!$B$4)*EXP(-((B2419-'RATA RATA DATA'!$B$5)^2/(2*'STDEV DATA'!$B$4^2)))</f>
        <v>0.32397072206358851</v>
      </c>
      <c r="J2419">
        <f>1/SQRT(2*3.14*'STDEV DATA'!$B$5)*EXP(-((B2419-'RATA RATA DATA'!$B$6)^2/(2*'STDEV DATA'!$B$5^2)))</f>
        <v>0.30723208747912939</v>
      </c>
      <c r="L2419">
        <f>1/SQRT(2*3.14*'STDEV DATA'!$C$4)*EXP(-((C2419-'RATA RATA DATA'!$C$5)^2/(2*'STDEV DATA'!$C$4^2)))</f>
        <v>4.1968734336470206E-2</v>
      </c>
      <c r="M2419">
        <f>1/SQRT(2*3.14*'STDEV DATA'!$C$5)*EXP(-((C2419-'RATA RATA DATA'!$C$6)^2/(2*'STDEV DATA'!$C$5^2)))</f>
        <v>4.0140297332084775E-2</v>
      </c>
      <c r="O2419">
        <f>1/SQRT(2*3.14*'STDEV DATA'!$D$4)*EXP(-((D2419-'RATA RATA DATA'!$D$5)^2/(2*'STDEV DATA'!$D$4^2)))</f>
        <v>3.8832817167697904E-3</v>
      </c>
      <c r="P2419">
        <f>1/SQRT(2*3.14*'STDEV DATA'!$D$5)*EXP(-((D2419-'RATA RATA DATA'!$D$6)^2/(2*'STDEV DATA'!$D$5^2)))</f>
        <v>4.0754109931363282E-3</v>
      </c>
      <c r="R2419">
        <f>1/SQRT(2*3.14*'STDEV DATA'!$E$4)*EXP(-((E2419-'RATA RATA DATA'!$E$5)^2/(2*'STDEV DATA'!$E$4^2)))</f>
        <v>7.7338595718852265E-2</v>
      </c>
      <c r="S2419">
        <f>1/SQRT(2*3.14*'STDEV DATA'!$E$5)*EXP(-((E2419-'RATA RATA DATA'!$E$6)^2/(2*'STDEV DATA'!$E$5^2)))</f>
        <v>6.1037896612094793E-2</v>
      </c>
      <c r="U2419">
        <f>1/SQRT(2*3.14*'STDEV DATA'!$F$4)*EXP(-((F2419-'RATA RATA DATA'!$F$5)^2/(2*'STDEV DATA'!$F$4^2)))</f>
        <v>2.6368037948712262E-2</v>
      </c>
      <c r="V2419">
        <f>1/SQRT(2*3.14*'STDEV DATA'!$F$5)*EXP(-((F2419-'RATA RATA DATA'!$F$6)^2/(2*'STDEV DATA'!$F$5^2)))</f>
        <v>1.5035050819663732E-2</v>
      </c>
      <c r="X2419">
        <f>I2419*L2419*O2419*R2419*U2419*'PROBABILITY DATA'!$C$4</f>
        <v>4.2004091127724021E-8</v>
      </c>
      <c r="Y2419">
        <f>J2419*M2419*P2419*S2419*V2419*'PROBABILITY DATA'!$C$5</f>
        <v>2.8124822458027595E-8</v>
      </c>
      <c r="AA2419">
        <f t="shared" si="75"/>
        <v>4.2004091127724021E-8</v>
      </c>
      <c r="AC2419" s="5" t="str">
        <f t="shared" si="74"/>
        <v>YA</v>
      </c>
    </row>
    <row r="2420" spans="2:29" x14ac:dyDescent="0.2">
      <c r="B2420" s="7">
        <v>7.1590529900000002</v>
      </c>
      <c r="C2420" s="8">
        <v>161.47871040000001</v>
      </c>
      <c r="D2420" s="8">
        <v>25591.840980000001</v>
      </c>
      <c r="E2420" s="8">
        <v>10.189527999999999</v>
      </c>
      <c r="F2420">
        <v>367.59639651851001</v>
      </c>
      <c r="G2420" t="s">
        <v>13</v>
      </c>
      <c r="I2420">
        <f>1/SQRT(2*3.14*'STDEV DATA'!$B$4)*EXP(-((B2420-'RATA RATA DATA'!$B$5)^2/(2*'STDEV DATA'!$B$4^2)))</f>
        <v>0.34349393194586908</v>
      </c>
      <c r="J2420">
        <f>1/SQRT(2*3.14*'STDEV DATA'!$B$5)*EXP(-((B2420-'RATA RATA DATA'!$B$6)^2/(2*'STDEV DATA'!$B$5^2)))</f>
        <v>0.32063270108175901</v>
      </c>
      <c r="L2420">
        <f>1/SQRT(2*3.14*'STDEV DATA'!$C$4)*EXP(-((C2420-'RATA RATA DATA'!$C$5)^2/(2*'STDEV DATA'!$C$4^2)))</f>
        <v>4.2000381992471622E-2</v>
      </c>
      <c r="M2420">
        <f>1/SQRT(2*3.14*'STDEV DATA'!$C$5)*EXP(-((C2420-'RATA RATA DATA'!$C$6)^2/(2*'STDEV DATA'!$C$5^2)))</f>
        <v>3.7599702859746661E-2</v>
      </c>
      <c r="O2420">
        <f>1/SQRT(2*3.14*'STDEV DATA'!$D$4)*EXP(-((D2420-'RATA RATA DATA'!$D$5)^2/(2*'STDEV DATA'!$D$4^2)))</f>
        <v>3.9305471085669692E-3</v>
      </c>
      <c r="P2420">
        <f>1/SQRT(2*3.14*'STDEV DATA'!$D$5)*EXP(-((D2420-'RATA RATA DATA'!$D$6)^2/(2*'STDEV DATA'!$D$5^2)))</f>
        <v>3.9075965023301906E-3</v>
      </c>
      <c r="R2420">
        <f>1/SQRT(2*3.14*'STDEV DATA'!$E$4)*EXP(-((E2420-'RATA RATA DATA'!$E$5)^2/(2*'STDEV DATA'!$E$4^2)))</f>
        <v>6.3515409368630746E-2</v>
      </c>
      <c r="S2420">
        <f>1/SQRT(2*3.14*'STDEV DATA'!$E$5)*EXP(-((E2420-'RATA RATA DATA'!$E$6)^2/(2*'STDEV DATA'!$E$5^2)))</f>
        <v>3.8779044797387731E-2</v>
      </c>
      <c r="U2420">
        <f>1/SQRT(2*3.14*'STDEV DATA'!$F$4)*EXP(-((F2420-'RATA RATA DATA'!$F$5)^2/(2*'STDEV DATA'!$F$4^2)))</f>
        <v>4.3702224743216708E-2</v>
      </c>
      <c r="V2420">
        <f>1/SQRT(2*3.14*'STDEV DATA'!$F$5)*EXP(-((F2420-'RATA RATA DATA'!$F$6)^2/(2*'STDEV DATA'!$F$5^2)))</f>
        <v>4.1075637758617868E-2</v>
      </c>
      <c r="X2420">
        <f>I2420*L2420*O2420*R2420*U2420*'PROBABILITY DATA'!$C$4</f>
        <v>6.1403754098305882E-8</v>
      </c>
      <c r="Y2420">
        <f>J2420*M2420*P2420*S2420*V2420*'PROBABILITY DATA'!$C$5</f>
        <v>4.5756218137827824E-8</v>
      </c>
      <c r="AA2420">
        <f t="shared" si="75"/>
        <v>6.1403754098305882E-8</v>
      </c>
      <c r="AC2420" s="5" t="str">
        <f t="shared" si="74"/>
        <v>YA</v>
      </c>
    </row>
    <row r="2421" spans="2:29" x14ac:dyDescent="0.2">
      <c r="B2421" s="7">
        <v>7.080794504</v>
      </c>
      <c r="C2421" s="8">
        <v>116.9054793</v>
      </c>
      <c r="D2421" s="8">
        <v>27151.312900000001</v>
      </c>
      <c r="E2421" s="8">
        <v>10.18534822</v>
      </c>
      <c r="F2421">
        <v>333.77577661081295</v>
      </c>
      <c r="G2421" t="s">
        <v>13</v>
      </c>
      <c r="I2421">
        <f>1/SQRT(2*3.14*'STDEV DATA'!$B$4)*EXP(-((B2421-'RATA RATA DATA'!$B$5)^2/(2*'STDEV DATA'!$B$4^2)))</f>
        <v>0.34416649185164766</v>
      </c>
      <c r="J2421">
        <f>1/SQRT(2*3.14*'STDEV DATA'!$B$5)*EXP(-((B2421-'RATA RATA DATA'!$B$6)^2/(2*'STDEV DATA'!$B$5^2)))</f>
        <v>0.32100347270959284</v>
      </c>
      <c r="L2421">
        <f>1/SQRT(2*3.14*'STDEV DATA'!$C$4)*EXP(-((C2421-'RATA RATA DATA'!$C$5)^2/(2*'STDEV DATA'!$C$4^2)))</f>
        <v>5.7108669921445941E-3</v>
      </c>
      <c r="M2421">
        <f>1/SQRT(2*3.14*'STDEV DATA'!$C$5)*EXP(-((C2421-'RATA RATA DATA'!$C$6)^2/(2*'STDEV DATA'!$C$5^2)))</f>
        <v>2.6347038281612852E-3</v>
      </c>
      <c r="O2421">
        <f>1/SQRT(2*3.14*'STDEV DATA'!$D$4)*EXP(-((D2421-'RATA RATA DATA'!$D$5)^2/(2*'STDEV DATA'!$D$4^2)))</f>
        <v>3.6464079361609092E-3</v>
      </c>
      <c r="P2421">
        <f>1/SQRT(2*3.14*'STDEV DATA'!$D$5)*EXP(-((D2421-'RATA RATA DATA'!$D$6)^2/(2*'STDEV DATA'!$D$5^2)))</f>
        <v>3.5423223550511908E-3</v>
      </c>
      <c r="R2421">
        <f>1/SQRT(2*3.14*'STDEV DATA'!$E$4)*EXP(-((E2421-'RATA RATA DATA'!$E$5)^2/(2*'STDEV DATA'!$E$4^2)))</f>
        <v>6.3792078468749625E-2</v>
      </c>
      <c r="S2421">
        <f>1/SQRT(2*3.14*'STDEV DATA'!$E$5)*EXP(-((E2421-'RATA RATA DATA'!$E$6)^2/(2*'STDEV DATA'!$E$5^2)))</f>
        <v>3.9002255418374744E-2</v>
      </c>
      <c r="U2421">
        <f>1/SQRT(2*3.14*'STDEV DATA'!$F$4)*EXP(-((F2421-'RATA RATA DATA'!$F$5)^2/(2*'STDEV DATA'!$F$4^2)))</f>
        <v>6.1643058590409874E-2</v>
      </c>
      <c r="V2421">
        <f>1/SQRT(2*3.14*'STDEV DATA'!$F$5)*EXP(-((F2421-'RATA RATA DATA'!$F$6)^2/(2*'STDEV DATA'!$F$5^2)))</f>
        <v>7.0637520417500863E-2</v>
      </c>
      <c r="X2421">
        <f>I2421*L2421*O2421*R2421*U2421*'PROBABILITY DATA'!$C$4</f>
        <v>1.0994456772071111E-8</v>
      </c>
      <c r="Y2421">
        <f>J2421*M2421*P2421*S2421*V2421*'PROBABILITY DATA'!$C$5</f>
        <v>5.0329375499996106E-9</v>
      </c>
      <c r="AA2421">
        <f t="shared" si="75"/>
        <v>1.0994456772071111E-8</v>
      </c>
      <c r="AC2421" s="5" t="str">
        <f t="shared" si="74"/>
        <v>YA</v>
      </c>
    </row>
    <row r="2422" spans="2:29" x14ac:dyDescent="0.2">
      <c r="B2422" s="7">
        <v>5.8446737960000004</v>
      </c>
      <c r="C2422" s="8">
        <v>147.1798038</v>
      </c>
      <c r="D2422" s="8">
        <v>13615.109759999999</v>
      </c>
      <c r="E2422" s="8">
        <v>8.8811117819999996</v>
      </c>
      <c r="F2422">
        <v>394.65837991244001</v>
      </c>
      <c r="G2422" t="s">
        <v>13</v>
      </c>
      <c r="I2422">
        <f>1/SQRT(2*3.14*'STDEV DATA'!$B$4)*EXP(-((B2422-'RATA RATA DATA'!$B$5)^2/(2*'STDEV DATA'!$B$4^2)))</f>
        <v>0.22644189000668635</v>
      </c>
      <c r="J2422">
        <f>1/SQRT(2*3.14*'STDEV DATA'!$B$5)*EXP(-((B2422-'RATA RATA DATA'!$B$6)^2/(2*'STDEV DATA'!$B$5^2)))</f>
        <v>0.2326468668864102</v>
      </c>
      <c r="L2422">
        <f>1/SQRT(2*3.14*'STDEV DATA'!$C$4)*EXP(-((C2422-'RATA RATA DATA'!$C$5)^2/(2*'STDEV DATA'!$C$4^2)))</f>
        <v>2.6278509980559538E-2</v>
      </c>
      <c r="M2422">
        <f>1/SQRT(2*3.14*'STDEV DATA'!$C$5)*EXP(-((C2422-'RATA RATA DATA'!$C$6)^2/(2*'STDEV DATA'!$C$5^2)))</f>
        <v>2.0056993168042239E-2</v>
      </c>
      <c r="O2422">
        <f>1/SQRT(2*3.14*'STDEV DATA'!$D$4)*EXP(-((D2422-'RATA RATA DATA'!$D$5)^2/(2*'STDEV DATA'!$D$4^2)))</f>
        <v>2.6298981913885195E-3</v>
      </c>
      <c r="P2422">
        <f>1/SQRT(2*3.14*'STDEV DATA'!$D$5)*EXP(-((D2422-'RATA RATA DATA'!$D$6)^2/(2*'STDEV DATA'!$D$5^2)))</f>
        <v>2.7353234065033336E-3</v>
      </c>
      <c r="R2422">
        <f>1/SQRT(2*3.14*'STDEV DATA'!$E$4)*EXP(-((E2422-'RATA RATA DATA'!$E$5)^2/(2*'STDEV DATA'!$E$4^2)))</f>
        <v>0.18454576323068636</v>
      </c>
      <c r="S2422">
        <f>1/SQRT(2*3.14*'STDEV DATA'!$E$5)*EXP(-((E2422-'RATA RATA DATA'!$E$6)^2/(2*'STDEV DATA'!$E$5^2)))</f>
        <v>0.16013330656950814</v>
      </c>
      <c r="U2422">
        <f>1/SQRT(2*3.14*'STDEV DATA'!$F$4)*EXP(-((F2422-'RATA RATA DATA'!$F$5)^2/(2*'STDEV DATA'!$F$4^2)))</f>
        <v>2.0751011419077706E-2</v>
      </c>
      <c r="V2422">
        <f>1/SQRT(2*3.14*'STDEV DATA'!$F$5)*EXP(-((F2422-'RATA RATA DATA'!$F$6)^2/(2*'STDEV DATA'!$F$5^2)))</f>
        <v>1.1848080473830373E-2</v>
      </c>
      <c r="X2422">
        <f>I2422*L2422*O2422*R2422*U2422*'PROBABILITY DATA'!$C$4</f>
        <v>2.3379044275431587E-8</v>
      </c>
      <c r="Y2422">
        <f>J2422*M2422*P2422*S2422*V2422*'PROBABILITY DATA'!$C$5</f>
        <v>1.4766179511634853E-8</v>
      </c>
      <c r="AA2422">
        <f t="shared" si="75"/>
        <v>2.3379044275431587E-8</v>
      </c>
      <c r="AC2422" s="5" t="str">
        <f t="shared" si="74"/>
        <v>YA</v>
      </c>
    </row>
    <row r="2423" spans="2:29" x14ac:dyDescent="0.2">
      <c r="B2423" s="7">
        <v>7.080794504</v>
      </c>
      <c r="C2423" s="8">
        <v>201.82784849999999</v>
      </c>
      <c r="D2423" s="8">
        <v>35418.73504</v>
      </c>
      <c r="E2423" s="8">
        <v>8.2559710899999992</v>
      </c>
      <c r="F2423">
        <v>253.58023448562</v>
      </c>
      <c r="G2423" t="s">
        <v>13</v>
      </c>
      <c r="I2423">
        <f>1/SQRT(2*3.14*'STDEV DATA'!$B$4)*EXP(-((B2423-'RATA RATA DATA'!$B$5)^2/(2*'STDEV DATA'!$B$4^2)))</f>
        <v>0.34416649185164766</v>
      </c>
      <c r="J2423">
        <f>1/SQRT(2*3.14*'STDEV DATA'!$B$5)*EXP(-((B2423-'RATA RATA DATA'!$B$6)^2/(2*'STDEV DATA'!$B$5^2)))</f>
        <v>0.32100347270959284</v>
      </c>
      <c r="L2423">
        <f>1/SQRT(2*3.14*'STDEV DATA'!$C$4)*EXP(-((C2423-'RATA RATA DATA'!$C$5)^2/(2*'STDEV DATA'!$C$4^2)))</f>
        <v>6.5962290154391645E-2</v>
      </c>
      <c r="M2423">
        <f>1/SQRT(2*3.14*'STDEV DATA'!$C$5)*EXP(-((C2423-'RATA RATA DATA'!$C$6)^2/(2*'STDEV DATA'!$C$5^2)))</f>
        <v>7.0642103765798339E-2</v>
      </c>
      <c r="O2423">
        <f>1/SQRT(2*3.14*'STDEV DATA'!$D$4)*EXP(-((D2423-'RATA RATA DATA'!$D$5)^2/(2*'STDEV DATA'!$D$4^2)))</f>
        <v>1.5004774518014706E-3</v>
      </c>
      <c r="P2423">
        <f>1/SQRT(2*3.14*'STDEV DATA'!$D$5)*EXP(-((D2423-'RATA RATA DATA'!$D$6)^2/(2*'STDEV DATA'!$D$5^2)))</f>
        <v>1.2068962651024461E-3</v>
      </c>
      <c r="R2423">
        <f>1/SQRT(2*3.14*'STDEV DATA'!$E$4)*EXP(-((E2423-'RATA RATA DATA'!$E$5)^2/(2*'STDEV DATA'!$E$4^2)))</f>
        <v>0.24945378591105777</v>
      </c>
      <c r="S2423">
        <f>1/SQRT(2*3.14*'STDEV DATA'!$E$5)*EXP(-((E2423-'RATA RATA DATA'!$E$6)^2/(2*'STDEV DATA'!$E$5^2)))</f>
        <v>0.24115698816969583</v>
      </c>
      <c r="U2423">
        <f>1/SQRT(2*3.14*'STDEV DATA'!$F$4)*EXP(-((F2423-'RATA RATA DATA'!$F$5)^2/(2*'STDEV DATA'!$F$4^2)))</f>
        <v>1.0287971485052363E-2</v>
      </c>
      <c r="V2423">
        <f>1/SQRT(2*3.14*'STDEV DATA'!$F$5)*EXP(-((F2423-'RATA RATA DATA'!$F$6)^2/(2*'STDEV DATA'!$F$5^2)))</f>
        <v>2.8604694360463484E-3</v>
      </c>
      <c r="X2423">
        <f>I2423*L2423*O2423*R2423*U2423*'PROBABILITY DATA'!$C$4</f>
        <v>3.4103629084043777E-8</v>
      </c>
      <c r="Y2423">
        <f>J2423*M2423*P2423*S2423*V2423*'PROBABILITY DATA'!$C$5</f>
        <v>1.1511905660811915E-8</v>
      </c>
      <c r="AA2423">
        <f t="shared" si="75"/>
        <v>3.4103629084043777E-8</v>
      </c>
      <c r="AC2423" s="5" t="str">
        <f t="shared" si="74"/>
        <v>YA</v>
      </c>
    </row>
    <row r="2424" spans="2:29" x14ac:dyDescent="0.2">
      <c r="B2424" s="7">
        <v>5.2584147369999998</v>
      </c>
      <c r="C2424" s="8">
        <v>210.92949490000001</v>
      </c>
      <c r="D2424" s="8">
        <v>29228.33468</v>
      </c>
      <c r="E2424" s="8">
        <v>3.833901837</v>
      </c>
      <c r="F2424">
        <v>341.64069471784001</v>
      </c>
      <c r="G2424" t="s">
        <v>13</v>
      </c>
      <c r="I2424">
        <f>1/SQRT(2*3.14*'STDEV DATA'!$B$4)*EXP(-((B2424-'RATA RATA DATA'!$B$5)^2/(2*'STDEV DATA'!$B$4^2)))</f>
        <v>0.13814949367245541</v>
      </c>
      <c r="J2424">
        <f>1/SQRT(2*3.14*'STDEV DATA'!$B$5)*EXP(-((B2424-'RATA RATA DATA'!$B$6)^2/(2*'STDEV DATA'!$B$5^2)))</f>
        <v>0.15967504770537749</v>
      </c>
      <c r="L2424">
        <f>1/SQRT(2*3.14*'STDEV DATA'!$C$4)*EXP(-((C2424-'RATA RATA DATA'!$C$5)^2/(2*'STDEV DATA'!$C$4^2)))</f>
        <v>6.1126782673738583E-2</v>
      </c>
      <c r="M2424">
        <f>1/SQRT(2*3.14*'STDEV DATA'!$C$5)*EXP(-((C2424-'RATA RATA DATA'!$C$6)^2/(2*'STDEV DATA'!$C$5^2)))</f>
        <v>6.4498347631494257E-2</v>
      </c>
      <c r="O2424">
        <f>1/SQRT(2*3.14*'STDEV DATA'!$D$4)*EXP(-((D2424-'RATA RATA DATA'!$D$5)^2/(2*'STDEV DATA'!$D$4^2)))</f>
        <v>3.1526209593942304E-3</v>
      </c>
      <c r="P2424">
        <f>1/SQRT(2*3.14*'STDEV DATA'!$D$5)*EXP(-((D2424-'RATA RATA DATA'!$D$6)^2/(2*'STDEV DATA'!$D$5^2)))</f>
        <v>2.951578082678531E-3</v>
      </c>
      <c r="R2424">
        <f>1/SQRT(2*3.14*'STDEV DATA'!$E$4)*EXP(-((E2424-'RATA RATA DATA'!$E$5)^2/(2*'STDEV DATA'!$E$4^2)))</f>
        <v>4.4975419543999168E-2</v>
      </c>
      <c r="S2424">
        <f>1/SQRT(2*3.14*'STDEV DATA'!$E$5)*EXP(-((E2424-'RATA RATA DATA'!$E$6)^2/(2*'STDEV DATA'!$E$5^2)))</f>
        <v>3.0908180735609924E-2</v>
      </c>
      <c r="U2424">
        <f>1/SQRT(2*3.14*'STDEV DATA'!$F$4)*EXP(-((F2424-'RATA RATA DATA'!$F$5)^2/(2*'STDEV DATA'!$F$4^2)))</f>
        <v>6.0313396595602489E-2</v>
      </c>
      <c r="V2424">
        <f>1/SQRT(2*3.14*'STDEV DATA'!$F$5)*EXP(-((F2424-'RATA RATA DATA'!$F$6)^2/(2*'STDEV DATA'!$F$5^2)))</f>
        <v>6.8839466737678739E-2</v>
      </c>
      <c r="X2424">
        <f>I2424*L2424*O2424*R2424*U2424*'PROBABILITY DATA'!$C$4</f>
        <v>2.8172706102401816E-8</v>
      </c>
      <c r="Y2424">
        <f>J2424*M2424*P2424*S2424*V2424*'PROBABILITY DATA'!$C$5</f>
        <v>3.9438248678861059E-8</v>
      </c>
      <c r="AA2424">
        <f t="shared" si="75"/>
        <v>3.9438248678861059E-8</v>
      </c>
      <c r="AC2424" s="5" t="str">
        <f t="shared" si="74"/>
        <v>TIDAK</v>
      </c>
    </row>
    <row r="2425" spans="2:29" x14ac:dyDescent="0.2">
      <c r="B2425" s="7">
        <v>7.4206407890000001</v>
      </c>
      <c r="C2425" s="8">
        <v>212.7355853</v>
      </c>
      <c r="D2425" s="8">
        <v>18463.722129999998</v>
      </c>
      <c r="E2425" s="8">
        <v>6.7279188569999997</v>
      </c>
      <c r="F2425">
        <v>355.97149515986001</v>
      </c>
      <c r="G2425" t="s">
        <v>13</v>
      </c>
      <c r="I2425">
        <f>1/SQRT(2*3.14*'STDEV DATA'!$B$4)*EXP(-((B2425-'RATA RATA DATA'!$B$5)^2/(2*'STDEV DATA'!$B$4^2)))</f>
        <v>0.33296390013069899</v>
      </c>
      <c r="J2425">
        <f>1/SQRT(2*3.14*'STDEV DATA'!$B$5)*EXP(-((B2425-'RATA RATA DATA'!$B$6)^2/(2*'STDEV DATA'!$B$5^2)))</f>
        <v>0.31350628690131221</v>
      </c>
      <c r="L2425">
        <f>1/SQRT(2*3.14*'STDEV DATA'!$C$4)*EXP(-((C2425-'RATA RATA DATA'!$C$5)^2/(2*'STDEV DATA'!$C$4^2)))</f>
        <v>5.9743077035577227E-2</v>
      </c>
      <c r="M2425">
        <f>1/SQRT(2*3.14*'STDEV DATA'!$C$5)*EXP(-((C2425-'RATA RATA DATA'!$C$6)^2/(2*'STDEV DATA'!$C$5^2)))</f>
        <v>6.2700887847239484E-2</v>
      </c>
      <c r="O2425">
        <f>1/SQRT(2*3.14*'STDEV DATA'!$D$4)*EXP(-((D2425-'RATA RATA DATA'!$D$5)^2/(2*'STDEV DATA'!$D$4^2)))</f>
        <v>3.8119484247594679E-3</v>
      </c>
      <c r="P2425">
        <f>1/SQRT(2*3.14*'STDEV DATA'!$D$5)*EXP(-((D2425-'RATA RATA DATA'!$D$6)^2/(2*'STDEV DATA'!$D$5^2)))</f>
        <v>4.0042719699020807E-3</v>
      </c>
      <c r="R2425">
        <f>1/SQRT(2*3.14*'STDEV DATA'!$E$4)*EXP(-((E2425-'RATA RATA DATA'!$E$5)^2/(2*'STDEV DATA'!$E$4^2)))</f>
        <v>0.29563405164915413</v>
      </c>
      <c r="S2425">
        <f>1/SQRT(2*3.14*'STDEV DATA'!$E$5)*EXP(-((E2425-'RATA RATA DATA'!$E$6)^2/(2*'STDEV DATA'!$E$5^2)))</f>
        <v>0.3162230169892829</v>
      </c>
      <c r="U2425">
        <f>1/SQRT(2*3.14*'STDEV DATA'!$F$4)*EXP(-((F2425-'RATA RATA DATA'!$F$5)^2/(2*'STDEV DATA'!$F$4^2)))</f>
        <v>5.2940291373240737E-2</v>
      </c>
      <c r="V2425">
        <f>1/SQRT(2*3.14*'STDEV DATA'!$F$5)*EXP(-((F2425-'RATA RATA DATA'!$F$6)^2/(2*'STDEV DATA'!$F$5^2)))</f>
        <v>5.6178043278051926E-2</v>
      </c>
      <c r="X2425">
        <f>I2425*L2425*O2425*R2425*U2425*'PROBABILITY DATA'!$C$4</f>
        <v>4.6297708515440087E-7</v>
      </c>
      <c r="Y2425">
        <f>J2425*M2425*P2425*S2425*V2425*'PROBABILITY DATA'!$C$5</f>
        <v>8.5264914059102894E-7</v>
      </c>
      <c r="AA2425">
        <f t="shared" si="75"/>
        <v>8.5264914059102894E-7</v>
      </c>
      <c r="AC2425" s="5" t="str">
        <f t="shared" si="74"/>
        <v>TIDAK</v>
      </c>
    </row>
    <row r="2426" spans="2:29" x14ac:dyDescent="0.2">
      <c r="B2426" s="7">
        <v>7.0742514439999997</v>
      </c>
      <c r="C2426" s="8">
        <v>208.9203689</v>
      </c>
      <c r="D2426" s="8">
        <v>16739.266640000002</v>
      </c>
      <c r="E2426" s="8">
        <v>7.8614694729999997</v>
      </c>
      <c r="F2426">
        <v>333.77577661081295</v>
      </c>
      <c r="G2426" t="s">
        <v>13</v>
      </c>
      <c r="I2426">
        <f>1/SQRT(2*3.14*'STDEV DATA'!$B$4)*EXP(-((B2426-'RATA RATA DATA'!$B$5)^2/(2*'STDEV DATA'!$B$4^2)))</f>
        <v>0.34416994193614642</v>
      </c>
      <c r="J2426">
        <f>1/SQRT(2*3.14*'STDEV DATA'!$B$5)*EXP(-((B2426-'RATA RATA DATA'!$B$6)^2/(2*'STDEV DATA'!$B$5^2)))</f>
        <v>0.32099719721557435</v>
      </c>
      <c r="L2426">
        <f>1/SQRT(2*3.14*'STDEV DATA'!$C$4)*EXP(-((C2426-'RATA RATA DATA'!$C$5)^2/(2*'STDEV DATA'!$C$4^2)))</f>
        <v>6.2513976345691946E-2</v>
      </c>
      <c r="M2426">
        <f>1/SQRT(2*3.14*'STDEV DATA'!$C$5)*EXP(-((C2426-'RATA RATA DATA'!$C$6)^2/(2*'STDEV DATA'!$C$5^2)))</f>
        <v>6.6294618508560235E-2</v>
      </c>
      <c r="O2426">
        <f>1/SQRT(2*3.14*'STDEV DATA'!$D$4)*EXP(-((D2426-'RATA RATA DATA'!$D$5)^2/(2*'STDEV DATA'!$D$4^2)))</f>
        <v>3.450866358636861E-3</v>
      </c>
      <c r="P2426">
        <f>1/SQRT(2*3.14*'STDEV DATA'!$D$5)*EXP(-((D2426-'RATA RATA DATA'!$D$6)^2/(2*'STDEV DATA'!$D$5^2)))</f>
        <v>3.6281228672575055E-3</v>
      </c>
      <c r="R2426">
        <f>1/SQRT(2*3.14*'STDEV DATA'!$E$4)*EXP(-((E2426-'RATA RATA DATA'!$E$5)^2/(2*'STDEV DATA'!$E$4^2)))</f>
        <v>0.28150857002814461</v>
      </c>
      <c r="S2426">
        <f>1/SQRT(2*3.14*'STDEV DATA'!$E$5)*EXP(-((E2426-'RATA RATA DATA'!$E$6)^2/(2*'STDEV DATA'!$E$5^2)))</f>
        <v>0.28560379415043985</v>
      </c>
      <c r="U2426">
        <f>1/SQRT(2*3.14*'STDEV DATA'!$F$4)*EXP(-((F2426-'RATA RATA DATA'!$F$5)^2/(2*'STDEV DATA'!$F$4^2)))</f>
        <v>6.1643058590409874E-2</v>
      </c>
      <c r="V2426">
        <f>1/SQRT(2*3.14*'STDEV DATA'!$F$5)*EXP(-((F2426-'RATA RATA DATA'!$F$6)^2/(2*'STDEV DATA'!$F$5^2)))</f>
        <v>7.0637520417500863E-2</v>
      </c>
      <c r="X2426">
        <f>I2426*L2426*O2426*R2426*U2426*'PROBABILITY DATA'!$C$4</f>
        <v>5.0262138682855941E-7</v>
      </c>
      <c r="Y2426">
        <f>J2426*M2426*P2426*S2426*V2426*'PROBABILITY DATA'!$C$5</f>
        <v>9.4979019367771688E-7</v>
      </c>
      <c r="AA2426">
        <f t="shared" si="75"/>
        <v>9.4979019367771688E-7</v>
      </c>
      <c r="AC2426" s="5" t="str">
        <f t="shared" si="74"/>
        <v>TIDAK</v>
      </c>
    </row>
    <row r="2427" spans="2:29" x14ac:dyDescent="0.2">
      <c r="B2427" s="7">
        <v>8.1892138509999999</v>
      </c>
      <c r="C2427" s="8">
        <v>156.32846480000001</v>
      </c>
      <c r="D2427" s="8">
        <v>18432.47652</v>
      </c>
      <c r="E2427" s="8">
        <v>12.2463941</v>
      </c>
      <c r="F2427">
        <v>370.12138465435999</v>
      </c>
      <c r="G2427" t="s">
        <v>13</v>
      </c>
      <c r="I2427">
        <f>1/SQRT(2*3.14*'STDEV DATA'!$B$4)*EXP(-((B2427-'RATA RATA DATA'!$B$5)^2/(2*'STDEV DATA'!$B$4^2)))</f>
        <v>0.24407872884098625</v>
      </c>
      <c r="J2427">
        <f>1/SQRT(2*3.14*'STDEV DATA'!$B$5)*EXP(-((B2427-'RATA RATA DATA'!$B$6)^2/(2*'STDEV DATA'!$B$5^2)))</f>
        <v>0.24863930257780936</v>
      </c>
      <c r="L2427">
        <f>1/SQRT(2*3.14*'STDEV DATA'!$C$4)*EXP(-((C2427-'RATA RATA DATA'!$C$5)^2/(2*'STDEV DATA'!$C$4^2)))</f>
        <v>3.614028512234381E-2</v>
      </c>
      <c r="M2427">
        <f>1/SQRT(2*3.14*'STDEV DATA'!$C$5)*EXP(-((C2427-'RATA RATA DATA'!$C$6)^2/(2*'STDEV DATA'!$C$5^2)))</f>
        <v>3.0724693844792476E-2</v>
      </c>
      <c r="O2427">
        <f>1/SQRT(2*3.14*'STDEV DATA'!$D$4)*EXP(-((D2427-'RATA RATA DATA'!$D$5)^2/(2*'STDEV DATA'!$D$4^2)))</f>
        <v>3.8062959392455779E-3</v>
      </c>
      <c r="P2427">
        <f>1/SQRT(2*3.14*'STDEV DATA'!$D$5)*EXP(-((D2427-'RATA RATA DATA'!$D$6)^2/(2*'STDEV DATA'!$D$5^2)))</f>
        <v>3.9985698400266207E-3</v>
      </c>
      <c r="R2427">
        <f>1/SQRT(2*3.14*'STDEV DATA'!$E$4)*EXP(-((E2427-'RATA RATA DATA'!$E$5)^2/(2*'STDEV DATA'!$E$4^2)))</f>
        <v>3.6040694359249256E-3</v>
      </c>
      <c r="S2427">
        <f>1/SQRT(2*3.14*'STDEV DATA'!$E$5)*EXP(-((E2427-'RATA RATA DATA'!$E$6)^2/(2*'STDEV DATA'!$E$5^2)))</f>
        <v>8.9867042587382033E-4</v>
      </c>
      <c r="U2427">
        <f>1/SQRT(2*3.14*'STDEV DATA'!$F$4)*EXP(-((F2427-'RATA RATA DATA'!$F$5)^2/(2*'STDEV DATA'!$F$4^2)))</f>
        <v>4.1494616586130399E-2</v>
      </c>
      <c r="V2427">
        <f>1/SQRT(2*3.14*'STDEV DATA'!$F$5)*EXP(-((F2427-'RATA RATA DATA'!$F$6)^2/(2*'STDEV DATA'!$F$5^2)))</f>
        <v>3.7707277558744062E-2</v>
      </c>
      <c r="X2427">
        <f>I2427*L2427*O2427*R2427*U2427*'PROBABILITY DATA'!$C$4</f>
        <v>1.9588262948127181E-9</v>
      </c>
      <c r="Y2427">
        <f>J2427*M2427*P2427*S2427*V2427*'PROBABILITY DATA'!$C$5</f>
        <v>6.3118172656609518E-10</v>
      </c>
      <c r="AA2427">
        <f t="shared" si="75"/>
        <v>1.9588262948127181E-9</v>
      </c>
      <c r="AC2427" s="5" t="str">
        <f t="shared" si="74"/>
        <v>YA</v>
      </c>
    </row>
    <row r="2428" spans="2:29" x14ac:dyDescent="0.2">
      <c r="B2428" s="7">
        <v>7.7441309939999998</v>
      </c>
      <c r="C2428" s="8">
        <v>185.56761839999999</v>
      </c>
      <c r="D2428" s="8">
        <v>30586.592659999998</v>
      </c>
      <c r="E2428" s="8">
        <v>8.0407601589999995</v>
      </c>
      <c r="F2428">
        <v>333.77577661081295</v>
      </c>
      <c r="G2428" t="s">
        <v>13</v>
      </c>
      <c r="I2428">
        <f>1/SQRT(2*3.14*'STDEV DATA'!$B$4)*EXP(-((B2428-'RATA RATA DATA'!$B$5)^2/(2*'STDEV DATA'!$B$4^2)))</f>
        <v>0.30404143621816343</v>
      </c>
      <c r="J2428">
        <f>1/SQRT(2*3.14*'STDEV DATA'!$B$5)*EXP(-((B2428-'RATA RATA DATA'!$B$6)^2/(2*'STDEV DATA'!$B$5^2)))</f>
        <v>0.29306518870480697</v>
      </c>
      <c r="L2428">
        <f>1/SQRT(2*3.14*'STDEV DATA'!$C$4)*EXP(-((C2428-'RATA RATA DATA'!$C$5)^2/(2*'STDEV DATA'!$C$4^2)))</f>
        <v>6.4202510485711545E-2</v>
      </c>
      <c r="M2428">
        <f>1/SQRT(2*3.14*'STDEV DATA'!$C$5)*EXP(-((C2428-'RATA RATA DATA'!$C$6)^2/(2*'STDEV DATA'!$C$5^2)))</f>
        <v>6.7119153456951561E-2</v>
      </c>
      <c r="O2428">
        <f>1/SQRT(2*3.14*'STDEV DATA'!$D$4)*EXP(-((D2428-'RATA RATA DATA'!$D$5)^2/(2*'STDEV DATA'!$D$4^2)))</f>
        <v>2.7868961142256269E-3</v>
      </c>
      <c r="P2428">
        <f>1/SQRT(2*3.14*'STDEV DATA'!$D$5)*EXP(-((D2428-'RATA RATA DATA'!$D$6)^2/(2*'STDEV DATA'!$D$5^2)))</f>
        <v>2.5372334131255822E-3</v>
      </c>
      <c r="R2428">
        <f>1/SQRT(2*3.14*'STDEV DATA'!$E$4)*EXP(-((E2428-'RATA RATA DATA'!$E$5)^2/(2*'STDEV DATA'!$E$4^2)))</f>
        <v>0.2682365263911648</v>
      </c>
      <c r="S2428">
        <f>1/SQRT(2*3.14*'STDEV DATA'!$E$5)*EXP(-((E2428-'RATA RATA DATA'!$E$6)^2/(2*'STDEV DATA'!$E$5^2)))</f>
        <v>0.26674327445195933</v>
      </c>
      <c r="U2428">
        <f>1/SQRT(2*3.14*'STDEV DATA'!$F$4)*EXP(-((F2428-'RATA RATA DATA'!$F$5)^2/(2*'STDEV DATA'!$F$4^2)))</f>
        <v>6.1643058590409874E-2</v>
      </c>
      <c r="V2428">
        <f>1/SQRT(2*3.14*'STDEV DATA'!$F$5)*EXP(-((F2428-'RATA RATA DATA'!$F$6)^2/(2*'STDEV DATA'!$F$5^2)))</f>
        <v>7.0637520417500863E-2</v>
      </c>
      <c r="X2428">
        <f>I2428*L2428*O2428*R2428*U2428*'PROBABILITY DATA'!$C$4</f>
        <v>3.5090909316968357E-7</v>
      </c>
      <c r="Y2428">
        <f>J2428*M2428*P2428*S2428*V2428*'PROBABILITY DATA'!$C$5</f>
        <v>5.7341204489265483E-7</v>
      </c>
      <c r="AA2428">
        <f t="shared" si="75"/>
        <v>5.7341204489265483E-7</v>
      </c>
      <c r="AC2428" s="5" t="str">
        <f t="shared" si="74"/>
        <v>TIDAK</v>
      </c>
    </row>
    <row r="2429" spans="2:29" x14ac:dyDescent="0.2">
      <c r="B2429" s="7">
        <v>8.2898579059999999</v>
      </c>
      <c r="C2429" s="8">
        <v>222.4839312</v>
      </c>
      <c r="D2429" s="8">
        <v>23884.13148</v>
      </c>
      <c r="E2429" s="8">
        <v>5.5332083179999998</v>
      </c>
      <c r="F2429">
        <v>354.95933019478002</v>
      </c>
      <c r="G2429" t="s">
        <v>13</v>
      </c>
      <c r="I2429">
        <f>1/SQRT(2*3.14*'STDEV DATA'!$B$4)*EXP(-((B2429-'RATA RATA DATA'!$B$5)^2/(2*'STDEV DATA'!$B$4^2)))</f>
        <v>0.22874797492394391</v>
      </c>
      <c r="J2429">
        <f>1/SQRT(2*3.14*'STDEV DATA'!$B$5)*EXP(-((B2429-'RATA RATA DATA'!$B$6)^2/(2*'STDEV DATA'!$B$5^2)))</f>
        <v>0.23682708979364372</v>
      </c>
      <c r="L2429">
        <f>1/SQRT(2*3.14*'STDEV DATA'!$C$4)*EXP(-((C2429-'RATA RATA DATA'!$C$5)^2/(2*'STDEV DATA'!$C$4^2)))</f>
        <v>5.0497967728622875E-2</v>
      </c>
      <c r="M2429">
        <f>1/SQRT(2*3.14*'STDEV DATA'!$C$5)*EXP(-((C2429-'RATA RATA DATA'!$C$6)^2/(2*'STDEV DATA'!$C$5^2)))</f>
        <v>5.0777394548372469E-2</v>
      </c>
      <c r="O2429">
        <f>1/SQRT(2*3.14*'STDEV DATA'!$D$4)*EXP(-((D2429-'RATA RATA DATA'!$D$5)^2/(2*'STDEV DATA'!$D$4^2)))</f>
        <v>4.125904902912072E-3</v>
      </c>
      <c r="P2429">
        <f>1/SQRT(2*3.14*'STDEV DATA'!$D$5)*EXP(-((D2429-'RATA RATA DATA'!$D$6)^2/(2*'STDEV DATA'!$D$5^2)))</f>
        <v>4.1878056873168078E-3</v>
      </c>
      <c r="R2429">
        <f>1/SQRT(2*3.14*'STDEV DATA'!$E$4)*EXP(-((E2429-'RATA RATA DATA'!$E$5)^2/(2*'STDEV DATA'!$E$4^2)))</f>
        <v>0.19277539302431387</v>
      </c>
      <c r="S2429">
        <f>1/SQRT(2*3.14*'STDEV DATA'!$E$5)*EXP(-((E2429-'RATA RATA DATA'!$E$6)^2/(2*'STDEV DATA'!$E$5^2)))</f>
        <v>0.18995479754744415</v>
      </c>
      <c r="U2429">
        <f>1/SQRT(2*3.14*'STDEV DATA'!$F$4)*EXP(-((F2429-'RATA RATA DATA'!$F$5)^2/(2*'STDEV DATA'!$F$4^2)))</f>
        <v>5.3635760566738404E-2</v>
      </c>
      <c r="V2429">
        <f>1/SQRT(2*3.14*'STDEV DATA'!$F$5)*EXP(-((F2429-'RATA RATA DATA'!$F$6)^2/(2*'STDEV DATA'!$F$5^2)))</f>
        <v>5.7369006678317506E-2</v>
      </c>
      <c r="X2429">
        <f>I2429*L2429*O2429*R2429*U2429*'PROBABILITY DATA'!$C$4</f>
        <v>1.9223982993663563E-7</v>
      </c>
      <c r="Y2429">
        <f>J2429*M2429*P2429*S2429*V2429*'PROBABILITY DATA'!$C$5</f>
        <v>3.3464371363322056E-7</v>
      </c>
      <c r="AA2429">
        <f t="shared" si="75"/>
        <v>3.3464371363322056E-7</v>
      </c>
      <c r="AC2429" s="5" t="str">
        <f t="shared" si="74"/>
        <v>TIDAK</v>
      </c>
    </row>
    <row r="2430" spans="2:29" x14ac:dyDescent="0.2">
      <c r="B2430" s="7">
        <v>8.0252200210000009</v>
      </c>
      <c r="C2430" s="8">
        <v>213.5197221</v>
      </c>
      <c r="D2430" s="8">
        <v>15457.498659999999</v>
      </c>
      <c r="E2430" s="8">
        <v>7.669540026</v>
      </c>
      <c r="F2430">
        <v>318.11439462330998</v>
      </c>
      <c r="G2430" t="s">
        <v>13</v>
      </c>
      <c r="I2430">
        <f>1/SQRT(2*3.14*'STDEV DATA'!$B$4)*EXP(-((B2430-'RATA RATA DATA'!$B$5)^2/(2*'STDEV DATA'!$B$4^2)))</f>
        <v>0.26805310024873019</v>
      </c>
      <c r="J2430">
        <f>1/SQRT(2*3.14*'STDEV DATA'!$B$5)*EXP(-((B2430-'RATA RATA DATA'!$B$6)^2/(2*'STDEV DATA'!$B$5^2)))</f>
        <v>0.26672716410187686</v>
      </c>
      <c r="L2430">
        <f>1/SQRT(2*3.14*'STDEV DATA'!$C$4)*EXP(-((C2430-'RATA RATA DATA'!$C$5)^2/(2*'STDEV DATA'!$C$4^2)))</f>
        <v>5.9104633357066422E-2</v>
      </c>
      <c r="M2430">
        <f>1/SQRT(2*3.14*'STDEV DATA'!$C$5)*EXP(-((C2430-'RATA RATA DATA'!$C$6)^2/(2*'STDEV DATA'!$C$5^2)))</f>
        <v>6.1871020213007208E-2</v>
      </c>
      <c r="O2430">
        <f>1/SQRT(2*3.14*'STDEV DATA'!$D$4)*EXP(-((D2430-'RATA RATA DATA'!$D$5)^2/(2*'STDEV DATA'!$D$4^2)))</f>
        <v>3.131177047938184E-3</v>
      </c>
      <c r="P2430">
        <f>1/SQRT(2*3.14*'STDEV DATA'!$D$5)*EXP(-((D2430-'RATA RATA DATA'!$D$6)^2/(2*'STDEV DATA'!$D$5^2)))</f>
        <v>3.2837984822938707E-3</v>
      </c>
      <c r="R2430">
        <f>1/SQRT(2*3.14*'STDEV DATA'!$E$4)*EXP(-((E2430-'RATA RATA DATA'!$E$5)^2/(2*'STDEV DATA'!$E$4^2)))</f>
        <v>0.29282840795432341</v>
      </c>
      <c r="S2430">
        <f>1/SQRT(2*3.14*'STDEV DATA'!$E$5)*EXP(-((E2430-'RATA RATA DATA'!$E$6)^2/(2*'STDEV DATA'!$E$5^2)))</f>
        <v>0.30245621131108641</v>
      </c>
      <c r="U2430">
        <f>1/SQRT(2*3.14*'STDEV DATA'!$F$4)*EXP(-((F2430-'RATA RATA DATA'!$F$5)^2/(2*'STDEV DATA'!$F$4^2)))</f>
        <v>5.7961063806117118E-2</v>
      </c>
      <c r="V2430">
        <f>1/SQRT(2*3.14*'STDEV DATA'!$F$5)*EXP(-((F2430-'RATA RATA DATA'!$F$6)^2/(2*'STDEV DATA'!$F$5^2)))</f>
        <v>6.20468109012439E-2</v>
      </c>
      <c r="X2430">
        <f>I2430*L2430*O2430*R2430*U2430*'PROBABILITY DATA'!$C$4</f>
        <v>3.2846303537638556E-7</v>
      </c>
      <c r="Y2430">
        <f>J2430*M2430*P2430*S2430*V2430*'PROBABILITY DATA'!$C$5</f>
        <v>6.2012573568982868E-7</v>
      </c>
      <c r="AA2430">
        <f t="shared" si="75"/>
        <v>6.2012573568982868E-7</v>
      </c>
      <c r="AC2430" s="5" t="str">
        <f t="shared" si="74"/>
        <v>TIDAK</v>
      </c>
    </row>
    <row r="2431" spans="2:29" x14ac:dyDescent="0.2">
      <c r="B2431" s="7">
        <v>8.8489273720000003</v>
      </c>
      <c r="C2431" s="8">
        <v>262.59832940000001</v>
      </c>
      <c r="D2431" s="8">
        <v>24417.86132</v>
      </c>
      <c r="E2431" s="8">
        <v>5.399012624</v>
      </c>
      <c r="F2431">
        <v>241.12629768933999</v>
      </c>
      <c r="G2431" t="s">
        <v>13</v>
      </c>
      <c r="I2431">
        <f>1/SQRT(2*3.14*'STDEV DATA'!$B$4)*EXP(-((B2431-'RATA RATA DATA'!$B$5)^2/(2*'STDEV DATA'!$B$4^2)))</f>
        <v>0.14405943249758504</v>
      </c>
      <c r="J2431">
        <f>1/SQRT(2*3.14*'STDEV DATA'!$B$5)*EXP(-((B2431-'RATA RATA DATA'!$B$6)^2/(2*'STDEV DATA'!$B$5^2)))</f>
        <v>0.16729044883709845</v>
      </c>
      <c r="L2431">
        <f>1/SQRT(2*3.14*'STDEV DATA'!$C$4)*EXP(-((C2431-'RATA RATA DATA'!$C$5)^2/(2*'STDEV DATA'!$C$4^2)))</f>
        <v>1.1464547032344121E-2</v>
      </c>
      <c r="M2431">
        <f>1/SQRT(2*3.14*'STDEV DATA'!$C$5)*EXP(-((C2431-'RATA RATA DATA'!$C$6)^2/(2*'STDEV DATA'!$C$5^2)))</f>
        <v>7.5606754493283794E-3</v>
      </c>
      <c r="O2431">
        <f>1/SQRT(2*3.14*'STDEV DATA'!$D$4)*EXP(-((D2431-'RATA RATA DATA'!$D$5)^2/(2*'STDEV DATA'!$D$4^2)))</f>
        <v>4.0792183006571657E-3</v>
      </c>
      <c r="P2431">
        <f>1/SQRT(2*3.14*'STDEV DATA'!$D$5)*EXP(-((D2431-'RATA RATA DATA'!$D$6)^2/(2*'STDEV DATA'!$D$5^2)))</f>
        <v>4.1157605653953551E-3</v>
      </c>
      <c r="R2431">
        <f>1/SQRT(2*3.14*'STDEV DATA'!$E$4)*EXP(-((E2431-'RATA RATA DATA'!$E$5)^2/(2*'STDEV DATA'!$E$4^2)))</f>
        <v>0.17817634215340999</v>
      </c>
      <c r="S2431">
        <f>1/SQRT(2*3.14*'STDEV DATA'!$E$5)*EXP(-((E2431-'RATA RATA DATA'!$E$6)^2/(2*'STDEV DATA'!$E$5^2)))</f>
        <v>0.17242830530791003</v>
      </c>
      <c r="U2431">
        <f>1/SQRT(2*3.14*'STDEV DATA'!$F$4)*EXP(-((F2431-'RATA RATA DATA'!$F$5)^2/(2*'STDEV DATA'!$F$4^2)))</f>
        <v>5.6073737656112286E-3</v>
      </c>
      <c r="V2431">
        <f>1/SQRT(2*3.14*'STDEV DATA'!$F$5)*EXP(-((F2431-'RATA RATA DATA'!$F$6)^2/(2*'STDEV DATA'!$F$5^2)))</f>
        <v>9.8624680441223721E-4</v>
      </c>
      <c r="X2431">
        <f>I2431*L2431*O2431*R2431*U2431*'PROBABILITY DATA'!$C$4</f>
        <v>2.625862930834865E-9</v>
      </c>
      <c r="Y2431">
        <f>J2431*M2431*P2431*S2431*V2431*'PROBABILITY DATA'!$C$5</f>
        <v>5.3981229666070736E-10</v>
      </c>
      <c r="AA2431">
        <f t="shared" si="75"/>
        <v>2.625862930834865E-9</v>
      </c>
      <c r="AC2431" s="5" t="str">
        <f t="shared" si="74"/>
        <v>YA</v>
      </c>
    </row>
    <row r="2432" spans="2:29" x14ac:dyDescent="0.2">
      <c r="B2432" s="7">
        <v>6.4384218039999999</v>
      </c>
      <c r="C2432" s="8">
        <v>202.53783530000001</v>
      </c>
      <c r="D2432" s="8">
        <v>26448.24509</v>
      </c>
      <c r="E2432" s="8">
        <v>5.7759329099999999</v>
      </c>
      <c r="F2432">
        <v>322.45177397062997</v>
      </c>
      <c r="G2432" t="s">
        <v>13</v>
      </c>
      <c r="I2432">
        <f>1/SQRT(2*3.14*'STDEV DATA'!$B$4)*EXP(-((B2432-'RATA RATA DATA'!$B$5)^2/(2*'STDEV DATA'!$B$4^2)))</f>
        <v>0.30769275390557976</v>
      </c>
      <c r="J2432">
        <f>1/SQRT(2*3.14*'STDEV DATA'!$B$5)*EXP(-((B2432-'RATA RATA DATA'!$B$6)^2/(2*'STDEV DATA'!$B$5^2)))</f>
        <v>0.294127644351943</v>
      </c>
      <c r="L2432">
        <f>1/SQRT(2*3.14*'STDEV DATA'!$C$4)*EXP(-((C2432-'RATA RATA DATA'!$C$5)^2/(2*'STDEV DATA'!$C$4^2)))</f>
        <v>6.5726359373206214E-2</v>
      </c>
      <c r="M2432">
        <f>1/SQRT(2*3.14*'STDEV DATA'!$C$5)*EXP(-((C2432-'RATA RATA DATA'!$C$6)^2/(2*'STDEV DATA'!$C$5^2)))</f>
        <v>7.0359392689045036E-2</v>
      </c>
      <c r="O2432">
        <f>1/SQRT(2*3.14*'STDEV DATA'!$D$4)*EXP(-((D2432-'RATA RATA DATA'!$D$5)^2/(2*'STDEV DATA'!$D$4^2)))</f>
        <v>3.7855996156659949E-3</v>
      </c>
      <c r="P2432">
        <f>1/SQRT(2*3.14*'STDEV DATA'!$D$5)*EXP(-((D2432-'RATA RATA DATA'!$D$6)^2/(2*'STDEV DATA'!$D$5^2)))</f>
        <v>3.7178726434498439E-3</v>
      </c>
      <c r="R2432">
        <f>1/SQRT(2*3.14*'STDEV DATA'!$E$4)*EXP(-((E2432-'RATA RATA DATA'!$E$5)^2/(2*'STDEV DATA'!$E$4^2)))</f>
        <v>0.21881055934749466</v>
      </c>
      <c r="S2432">
        <f>1/SQRT(2*3.14*'STDEV DATA'!$E$5)*EXP(-((E2432-'RATA RATA DATA'!$E$6)^2/(2*'STDEV DATA'!$E$5^2)))</f>
        <v>0.22175802332424624</v>
      </c>
      <c r="U2432">
        <f>1/SQRT(2*3.14*'STDEV DATA'!$F$4)*EXP(-((F2432-'RATA RATA DATA'!$F$5)^2/(2*'STDEV DATA'!$F$4^2)))</f>
        <v>5.9789315960406493E-2</v>
      </c>
      <c r="V2432">
        <f>1/SQRT(2*3.14*'STDEV DATA'!$F$5)*EXP(-((F2432-'RATA RATA DATA'!$F$6)^2/(2*'STDEV DATA'!$F$5^2)))</f>
        <v>6.5886381634967184E-2</v>
      </c>
      <c r="X2432">
        <f>I2432*L2432*O2432*R2432*U2432*'PROBABILITY DATA'!$C$4</f>
        <v>3.9072423234544946E-7</v>
      </c>
      <c r="Y2432">
        <f>J2432*M2432*P2432*S2432*V2432*'PROBABILITY DATA'!$C$5</f>
        <v>6.8547906483141166E-7</v>
      </c>
      <c r="AA2432">
        <f t="shared" si="75"/>
        <v>6.8547906483141166E-7</v>
      </c>
      <c r="AC2432" s="5" t="str">
        <f t="shared" si="74"/>
        <v>TIDAK</v>
      </c>
    </row>
    <row r="2433" spans="2:29" x14ac:dyDescent="0.2">
      <c r="B2433" s="7">
        <v>7.080794504</v>
      </c>
      <c r="C2433" s="8">
        <v>179.7962052</v>
      </c>
      <c r="D2433" s="8">
        <v>17029.534889999999</v>
      </c>
      <c r="E2433" s="8">
        <v>7.0189900280000002</v>
      </c>
      <c r="F2433">
        <v>371.67555531286001</v>
      </c>
      <c r="G2433" t="s">
        <v>13</v>
      </c>
      <c r="I2433">
        <f>1/SQRT(2*3.14*'STDEV DATA'!$B$4)*EXP(-((B2433-'RATA RATA DATA'!$B$5)^2/(2*'STDEV DATA'!$B$4^2)))</f>
        <v>0.34416649185164766</v>
      </c>
      <c r="J2433">
        <f>1/SQRT(2*3.14*'STDEV DATA'!$B$5)*EXP(-((B2433-'RATA RATA DATA'!$B$6)^2/(2*'STDEV DATA'!$B$5^2)))</f>
        <v>0.32100347270959284</v>
      </c>
      <c r="L2433">
        <f>1/SQRT(2*3.14*'STDEV DATA'!$C$4)*EXP(-((C2433-'RATA RATA DATA'!$C$5)^2/(2*'STDEV DATA'!$C$4^2)))</f>
        <v>6.0471332229470993E-2</v>
      </c>
      <c r="M2433">
        <f>1/SQRT(2*3.14*'STDEV DATA'!$C$5)*EXP(-((C2433-'RATA RATA DATA'!$C$6)^2/(2*'STDEV DATA'!$C$5^2)))</f>
        <v>6.1708335462326312E-2</v>
      </c>
      <c r="O2433">
        <f>1/SQRT(2*3.14*'STDEV DATA'!$D$4)*EXP(-((D2433-'RATA RATA DATA'!$D$5)^2/(2*'STDEV DATA'!$D$4^2)))</f>
        <v>3.5179829677133645E-3</v>
      </c>
      <c r="P2433">
        <f>1/SQRT(2*3.14*'STDEV DATA'!$D$5)*EXP(-((D2433-'RATA RATA DATA'!$D$6)^2/(2*'STDEV DATA'!$D$5^2)))</f>
        <v>3.6994024992004254E-3</v>
      </c>
      <c r="R2433">
        <f>1/SQRT(2*3.14*'STDEV DATA'!$E$4)*EXP(-((E2433-'RATA RATA DATA'!$E$5)^2/(2*'STDEV DATA'!$E$4^2)))</f>
        <v>0.30453803465567481</v>
      </c>
      <c r="S2433">
        <f>1/SQRT(2*3.14*'STDEV DATA'!$E$5)*EXP(-((E2433-'RATA RATA DATA'!$E$6)^2/(2*'STDEV DATA'!$E$5^2)))</f>
        <v>0.3252813540393093</v>
      </c>
      <c r="U2433">
        <f>1/SQRT(2*3.14*'STDEV DATA'!$F$4)*EXP(-((F2433-'RATA RATA DATA'!$F$5)^2/(2*'STDEV DATA'!$F$4^2)))</f>
        <v>4.0119053469691274E-2</v>
      </c>
      <c r="V2433">
        <f>1/SQRT(2*3.14*'STDEV DATA'!$F$5)*EXP(-((F2433-'RATA RATA DATA'!$F$6)^2/(2*'STDEV DATA'!$F$5^2)))</f>
        <v>3.5661571381552654E-2</v>
      </c>
      <c r="X2433">
        <f>I2433*L2433*O2433*R2433*U2433*'PROBABILITY DATA'!$C$4</f>
        <v>3.4897236252568196E-7</v>
      </c>
      <c r="Y2433">
        <f>J2433*M2433*P2433*S2433*V2433*'PROBABILITY DATA'!$C$5</f>
        <v>5.1833621575861632E-7</v>
      </c>
      <c r="AA2433">
        <f t="shared" si="75"/>
        <v>5.1833621575861632E-7</v>
      </c>
      <c r="AC2433" s="5" t="str">
        <f t="shared" si="74"/>
        <v>TIDAK</v>
      </c>
    </row>
    <row r="2434" spans="2:29" x14ac:dyDescent="0.2">
      <c r="B2434" s="7">
        <v>8.2055507189999997</v>
      </c>
      <c r="C2434" s="8">
        <v>204.66582869999999</v>
      </c>
      <c r="D2434" s="8">
        <v>17414.520619999999</v>
      </c>
      <c r="E2434" s="8">
        <v>6.8396224930000002</v>
      </c>
      <c r="F2434">
        <v>276.77009768527</v>
      </c>
      <c r="G2434" t="s">
        <v>13</v>
      </c>
      <c r="I2434">
        <f>1/SQRT(2*3.14*'STDEV DATA'!$B$4)*EXP(-((B2434-'RATA RATA DATA'!$B$5)^2/(2*'STDEV DATA'!$B$4^2)))</f>
        <v>0.24161414371937778</v>
      </c>
      <c r="J2434">
        <f>1/SQRT(2*3.14*'STDEV DATA'!$B$5)*EXP(-((B2434-'RATA RATA DATA'!$B$6)^2/(2*'STDEV DATA'!$B$5^2)))</f>
        <v>0.2467537536189858</v>
      </c>
      <c r="L2434">
        <f>1/SQRT(2*3.14*'STDEV DATA'!$C$4)*EXP(-((C2434-'RATA RATA DATA'!$C$5)^2/(2*'STDEV DATA'!$C$4^2)))</f>
        <v>6.4869182271059977E-2</v>
      </c>
      <c r="M2434">
        <f>1/SQRT(2*3.14*'STDEV DATA'!$C$5)*EXP(-((C2434-'RATA RATA DATA'!$C$6)^2/(2*'STDEV DATA'!$C$5^2)))</f>
        <v>6.9301576438706616E-2</v>
      </c>
      <c r="O2434">
        <f>1/SQRT(2*3.14*'STDEV DATA'!$D$4)*EXP(-((D2434-'RATA RATA DATA'!$D$5)^2/(2*'STDEV DATA'!$D$4^2)))</f>
        <v>3.603362401815283E-3</v>
      </c>
      <c r="P2434">
        <f>1/SQRT(2*3.14*'STDEV DATA'!$D$5)*EXP(-((D2434-'RATA RATA DATA'!$D$6)^2/(2*'STDEV DATA'!$D$5^2)))</f>
        <v>3.7893532964594881E-3</v>
      </c>
      <c r="R2434">
        <f>1/SQRT(2*3.14*'STDEV DATA'!$E$4)*EXP(-((E2434-'RATA RATA DATA'!$E$5)^2/(2*'STDEV DATA'!$E$4^2)))</f>
        <v>0.30005381153474114</v>
      </c>
      <c r="S2434">
        <f>1/SQRT(2*3.14*'STDEV DATA'!$E$5)*EXP(-((E2434-'RATA RATA DATA'!$E$6)^2/(2*'STDEV DATA'!$E$5^2)))</f>
        <v>0.32109295346421746</v>
      </c>
      <c r="U2434">
        <f>1/SQRT(2*3.14*'STDEV DATA'!$F$4)*EXP(-((F2434-'RATA RATA DATA'!$F$5)^2/(2*'STDEV DATA'!$F$4^2)))</f>
        <v>2.5165175515816911E-2</v>
      </c>
      <c r="V2434">
        <f>1/SQRT(2*3.14*'STDEV DATA'!$F$5)*EXP(-((F2434-'RATA RATA DATA'!$F$6)^2/(2*'STDEV DATA'!$F$5^2)))</f>
        <v>1.3841579601304646E-2</v>
      </c>
      <c r="X2434">
        <f>I2434*L2434*O2434*R2434*U2434*'PROBABILITY DATA'!$C$4</f>
        <v>1.6636225254021856E-7</v>
      </c>
      <c r="Y2434">
        <f>J2434*M2434*P2434*S2434*V2434*'PROBABILITY DATA'!$C$5</f>
        <v>1.7561239666053205E-7</v>
      </c>
      <c r="AA2434">
        <f t="shared" si="75"/>
        <v>1.7561239666053205E-7</v>
      </c>
      <c r="AC2434" s="5" t="str">
        <f t="shared" si="74"/>
        <v>TIDAK</v>
      </c>
    </row>
    <row r="2435" spans="2:29" x14ac:dyDescent="0.2">
      <c r="B2435" s="7">
        <v>8.3103736720000008</v>
      </c>
      <c r="C2435" s="8">
        <v>201.65166679999999</v>
      </c>
      <c r="D2435" s="8">
        <v>23260.472000000002</v>
      </c>
      <c r="E2435" s="8">
        <v>9.3456213300000002</v>
      </c>
      <c r="F2435">
        <v>333.27137021918998</v>
      </c>
      <c r="G2435" t="s">
        <v>13</v>
      </c>
      <c r="I2435">
        <f>1/SQRT(2*3.14*'STDEV DATA'!$B$4)*EXP(-((B2435-'RATA RATA DATA'!$B$5)^2/(2*'STDEV DATA'!$B$4^2)))</f>
        <v>0.22558785832124534</v>
      </c>
      <c r="J2435">
        <f>1/SQRT(2*3.14*'STDEV DATA'!$B$5)*EXP(-((B2435-'RATA RATA DATA'!$B$6)^2/(2*'STDEV DATA'!$B$5^2)))</f>
        <v>0.23436696518885297</v>
      </c>
      <c r="L2435">
        <f>1/SQRT(2*3.14*'STDEV DATA'!$C$4)*EXP(-((C2435-'RATA RATA DATA'!$C$5)^2/(2*'STDEV DATA'!$C$4^2)))</f>
        <v>6.6016891521265775E-2</v>
      </c>
      <c r="M2435">
        <f>1/SQRT(2*3.14*'STDEV DATA'!$C$5)*EXP(-((C2435-'RATA RATA DATA'!$C$6)^2/(2*'STDEV DATA'!$C$5^2)))</f>
        <v>7.0706712756805817E-2</v>
      </c>
      <c r="O2435">
        <f>1/SQRT(2*3.14*'STDEV DATA'!$D$4)*EXP(-((D2435-'RATA RATA DATA'!$D$5)^2/(2*'STDEV DATA'!$D$4^2)))</f>
        <v>4.1629663639875629E-3</v>
      </c>
      <c r="P2435">
        <f>1/SQRT(2*3.14*'STDEV DATA'!$D$5)*EXP(-((D2435-'RATA RATA DATA'!$D$6)^2/(2*'STDEV DATA'!$D$5^2)))</f>
        <v>4.2525133435543433E-3</v>
      </c>
      <c r="R2435">
        <f>1/SQRT(2*3.14*'STDEV DATA'!$E$4)*EXP(-((E2435-'RATA RATA DATA'!$E$5)^2/(2*'STDEV DATA'!$E$4^2)))</f>
        <v>0.13520111023227011</v>
      </c>
      <c r="S2435">
        <f>1/SQRT(2*3.14*'STDEV DATA'!$E$5)*EXP(-((E2435-'RATA RATA DATA'!$E$6)^2/(2*'STDEV DATA'!$E$5^2)))</f>
        <v>0.10558326930295099</v>
      </c>
      <c r="U2435">
        <f>1/SQRT(2*3.14*'STDEV DATA'!$F$4)*EXP(-((F2435-'RATA RATA DATA'!$F$5)^2/(2*'STDEV DATA'!$F$4^2)))</f>
        <v>6.1655102052018886E-2</v>
      </c>
      <c r="V2435">
        <f>1/SQRT(2*3.14*'STDEV DATA'!$F$5)*EXP(-((F2435-'RATA RATA DATA'!$F$6)^2/(2*'STDEV DATA'!$F$5^2)))</f>
        <v>7.0607834567239278E-2</v>
      </c>
      <c r="X2435">
        <f>I2435*L2435*O2435*R2435*U2435*'PROBABILITY DATA'!$C$4</f>
        <v>2.0160900853872187E-7</v>
      </c>
      <c r="Y2435">
        <f>J2435*M2435*P2435*S2435*V2435*'PROBABILITY DATA'!$C$5</f>
        <v>3.2034465845160311E-7</v>
      </c>
      <c r="AA2435">
        <f t="shared" si="75"/>
        <v>3.2034465845160311E-7</v>
      </c>
      <c r="AC2435" s="5" t="str">
        <f t="shared" si="74"/>
        <v>TIDAK</v>
      </c>
    </row>
    <row r="2436" spans="2:29" x14ac:dyDescent="0.2">
      <c r="B2436" s="7">
        <v>7.080794504</v>
      </c>
      <c r="C2436" s="8">
        <v>240.0362787</v>
      </c>
      <c r="D2436" s="8">
        <v>23103.653539999999</v>
      </c>
      <c r="E2436" s="8">
        <v>8.6430886539999996</v>
      </c>
      <c r="F2436">
        <v>339.15887748541002</v>
      </c>
      <c r="G2436" t="s">
        <v>13</v>
      </c>
      <c r="I2436">
        <f>1/SQRT(2*3.14*'STDEV DATA'!$B$4)*EXP(-((B2436-'RATA RATA DATA'!$B$5)^2/(2*'STDEV DATA'!$B$4^2)))</f>
        <v>0.34416649185164766</v>
      </c>
      <c r="J2436">
        <f>1/SQRT(2*3.14*'STDEV DATA'!$B$5)*EXP(-((B2436-'RATA RATA DATA'!$B$6)^2/(2*'STDEV DATA'!$B$5^2)))</f>
        <v>0.32100347270959284</v>
      </c>
      <c r="L2436">
        <f>1/SQRT(2*3.14*'STDEV DATA'!$C$4)*EXP(-((C2436-'RATA RATA DATA'!$C$5)^2/(2*'STDEV DATA'!$C$4^2)))</f>
        <v>3.0869189638066303E-2</v>
      </c>
      <c r="M2436">
        <f>1/SQRT(2*3.14*'STDEV DATA'!$C$5)*EXP(-((C2436-'RATA RATA DATA'!$C$6)^2/(2*'STDEV DATA'!$C$5^2)))</f>
        <v>2.7094989448008346E-2</v>
      </c>
      <c r="O2436">
        <f>1/SQRT(2*3.14*'STDEV DATA'!$D$4)*EXP(-((D2436-'RATA RATA DATA'!$D$5)^2/(2*'STDEV DATA'!$D$4^2)))</f>
        <v>4.1692578390654265E-3</v>
      </c>
      <c r="P2436">
        <f>1/SQRT(2*3.14*'STDEV DATA'!$D$5)*EXP(-((D2436-'RATA RATA DATA'!$D$6)^2/(2*'STDEV DATA'!$D$5^2)))</f>
        <v>4.2653635851718366E-3</v>
      </c>
      <c r="R2436">
        <f>1/SQRT(2*3.14*'STDEV DATA'!$E$4)*EXP(-((E2436-'RATA RATA DATA'!$E$5)^2/(2*'STDEV DATA'!$E$4^2)))</f>
        <v>0.21029697607725278</v>
      </c>
      <c r="S2436">
        <f>1/SQRT(2*3.14*'STDEV DATA'!$E$5)*EXP(-((E2436-'RATA RATA DATA'!$E$6)^2/(2*'STDEV DATA'!$E$5^2)))</f>
        <v>0.19101283870549429</v>
      </c>
      <c r="U2436">
        <f>1/SQRT(2*3.14*'STDEV DATA'!$F$4)*EXP(-((F2436-'RATA RATA DATA'!$F$5)^2/(2*'STDEV DATA'!$F$4^2)))</f>
        <v>6.0961531006973629E-2</v>
      </c>
      <c r="V2436">
        <f>1/SQRT(2*3.14*'STDEV DATA'!$F$5)*EXP(-((F2436-'RATA RATA DATA'!$F$6)^2/(2*'STDEV DATA'!$F$5^2)))</f>
        <v>6.985887195161021E-2</v>
      </c>
      <c r="X2436">
        <f>I2436*L2436*O2436*R2436*U2436*'PROBABILITY DATA'!$C$4</f>
        <v>2.2152789555536331E-7</v>
      </c>
      <c r="Y2436">
        <f>J2436*M2436*P2436*S2436*V2436*'PROBABILITY DATA'!$C$5</f>
        <v>3.0186006541575686E-7</v>
      </c>
      <c r="AA2436">
        <f t="shared" si="75"/>
        <v>3.0186006541575686E-7</v>
      </c>
      <c r="AC2436" s="5" t="str">
        <f t="shared" ref="AC2436:AC2499" si="76">IF(AA2436=X2436,"YA","TIDAK")</f>
        <v>TIDAK</v>
      </c>
    </row>
    <row r="2437" spans="2:29" x14ac:dyDescent="0.2">
      <c r="B2437" s="7">
        <v>7.8339708239999997</v>
      </c>
      <c r="C2437" s="8">
        <v>240.8325285</v>
      </c>
      <c r="D2437" s="8">
        <v>25694.87371</v>
      </c>
      <c r="E2437" s="8">
        <v>4.3005092549999997</v>
      </c>
      <c r="F2437">
        <v>301.76038559076</v>
      </c>
      <c r="G2437" t="s">
        <v>13</v>
      </c>
      <c r="I2437">
        <f>1/SQRT(2*3.14*'STDEV DATA'!$B$4)*EXP(-((B2437-'RATA RATA DATA'!$B$5)^2/(2*'STDEV DATA'!$B$4^2)))</f>
        <v>0.29343417637888997</v>
      </c>
      <c r="J2437">
        <f>1/SQRT(2*3.14*'STDEV DATA'!$B$5)*EXP(-((B2437-'RATA RATA DATA'!$B$6)^2/(2*'STDEV DATA'!$B$5^2)))</f>
        <v>0.285400932192025</v>
      </c>
      <c r="L2437">
        <f>1/SQRT(2*3.14*'STDEV DATA'!$C$4)*EXP(-((C2437-'RATA RATA DATA'!$C$5)^2/(2*'STDEV DATA'!$C$4^2)))</f>
        <v>3.001372572187171E-2</v>
      </c>
      <c r="M2437">
        <f>1/SQRT(2*3.14*'STDEV DATA'!$C$5)*EXP(-((C2437-'RATA RATA DATA'!$C$6)^2/(2*'STDEV DATA'!$C$5^2)))</f>
        <v>2.6135231298574684E-2</v>
      </c>
      <c r="O2437">
        <f>1/SQRT(2*3.14*'STDEV DATA'!$D$4)*EXP(-((D2437-'RATA RATA DATA'!$D$5)^2/(2*'STDEV DATA'!$D$4^2)))</f>
        <v>3.9146519725666356E-3</v>
      </c>
      <c r="P2437">
        <f>1/SQRT(2*3.14*'STDEV DATA'!$D$5)*EXP(-((D2437-'RATA RATA DATA'!$D$6)^2/(2*'STDEV DATA'!$D$5^2)))</f>
        <v>3.8863338916075418E-3</v>
      </c>
      <c r="R2437">
        <f>1/SQRT(2*3.14*'STDEV DATA'!$E$4)*EXP(-((E2437-'RATA RATA DATA'!$E$5)^2/(2*'STDEV DATA'!$E$4^2)))</f>
        <v>7.4057546760846929E-2</v>
      </c>
      <c r="S2437">
        <f>1/SQRT(2*3.14*'STDEV DATA'!$E$5)*EXP(-((E2437-'RATA RATA DATA'!$E$6)^2/(2*'STDEV DATA'!$E$5^2)))</f>
        <v>5.7811692279080201E-2</v>
      </c>
      <c r="U2437">
        <f>1/SQRT(2*3.14*'STDEV DATA'!$F$4)*EXP(-((F2437-'RATA RATA DATA'!$F$5)^2/(2*'STDEV DATA'!$F$4^2)))</f>
        <v>4.6816442760488804E-2</v>
      </c>
      <c r="V2437">
        <f>1/SQRT(2*3.14*'STDEV DATA'!$F$5)*EXP(-((F2437-'RATA RATA DATA'!$F$6)^2/(2*'STDEV DATA'!$F$5^2)))</f>
        <v>4.189869214016595E-2</v>
      </c>
      <c r="X2437">
        <f>I2437*L2437*O2437*R2437*U2437*'PROBABILITY DATA'!$C$4</f>
        <v>4.6631400173969355E-8</v>
      </c>
      <c r="Y2437">
        <f>J2437*M2437*P2437*S2437*V2437*'PROBABILITY DATA'!$C$5</f>
        <v>4.2815868202839882E-8</v>
      </c>
      <c r="AA2437">
        <f t="shared" ref="AA2437:AA2500" si="77">MAX(X2437:Y2437)</f>
        <v>4.6631400173969355E-8</v>
      </c>
      <c r="AC2437" s="5" t="str">
        <f t="shared" si="76"/>
        <v>YA</v>
      </c>
    </row>
    <row r="2438" spans="2:29" x14ac:dyDescent="0.2">
      <c r="B2438" s="7">
        <v>8.1426604010000005</v>
      </c>
      <c r="C2438" s="8">
        <v>220.63097210000001</v>
      </c>
      <c r="D2438" s="8">
        <v>20111.22595</v>
      </c>
      <c r="E2438" s="8">
        <v>7.4468770559999999</v>
      </c>
      <c r="F2438">
        <v>354.89713120584003</v>
      </c>
      <c r="G2438" t="s">
        <v>13</v>
      </c>
      <c r="I2438">
        <f>1/SQRT(2*3.14*'STDEV DATA'!$B$4)*EXP(-((B2438-'RATA RATA DATA'!$B$5)^2/(2*'STDEV DATA'!$B$4^2)))</f>
        <v>0.25103711906686627</v>
      </c>
      <c r="J2438">
        <f>1/SQRT(2*3.14*'STDEV DATA'!$B$5)*EXP(-((B2438-'RATA RATA DATA'!$B$6)^2/(2*'STDEV DATA'!$B$5^2)))</f>
        <v>0.25393603965658479</v>
      </c>
      <c r="L2438">
        <f>1/SQRT(2*3.14*'STDEV DATA'!$C$4)*EXP(-((C2438-'RATA RATA DATA'!$C$5)^2/(2*'STDEV DATA'!$C$4^2)))</f>
        <v>5.2440213256343592E-2</v>
      </c>
      <c r="M2438">
        <f>1/SQRT(2*3.14*'STDEV DATA'!$C$5)*EXP(-((C2438-'RATA RATA DATA'!$C$6)^2/(2*'STDEV DATA'!$C$5^2)))</f>
        <v>5.3256773627168907E-2</v>
      </c>
      <c r="O2438">
        <f>1/SQRT(2*3.14*'STDEV DATA'!$D$4)*EXP(-((D2438-'RATA RATA DATA'!$D$5)^2/(2*'STDEV DATA'!$D$4^2)))</f>
        <v>4.0539761129197395E-3</v>
      </c>
      <c r="P2438">
        <f>1/SQRT(2*3.14*'STDEV DATA'!$D$5)*EXP(-((D2438-'RATA RATA DATA'!$D$6)^2/(2*'STDEV DATA'!$D$5^2)))</f>
        <v>4.2357347003312762E-3</v>
      </c>
      <c r="R2438">
        <f>1/SQRT(2*3.14*'STDEV DATA'!$E$4)*EXP(-((E2438-'RATA RATA DATA'!$E$5)^2/(2*'STDEV DATA'!$E$4^2)))</f>
        <v>0.30169610610187297</v>
      </c>
      <c r="S2438">
        <f>1/SQRT(2*3.14*'STDEV DATA'!$E$5)*EXP(-((E2438-'RATA RATA DATA'!$E$6)^2/(2*'STDEV DATA'!$E$5^2)))</f>
        <v>0.31670515045621428</v>
      </c>
      <c r="U2438">
        <f>1/SQRT(2*3.14*'STDEV DATA'!$F$4)*EXP(-((F2438-'RATA RATA DATA'!$F$5)^2/(2*'STDEV DATA'!$F$4^2)))</f>
        <v>5.3677772573398647E-2</v>
      </c>
      <c r="V2438">
        <f>1/SQRT(2*3.14*'STDEV DATA'!$F$5)*EXP(-((F2438-'RATA RATA DATA'!$F$6)^2/(2*'STDEV DATA'!$F$5^2)))</f>
        <v>5.7441125307901672E-2</v>
      </c>
      <c r="X2438">
        <f>I2438*L2438*O2438*R2438*U2438*'PROBABILITY DATA'!$C$4</f>
        <v>3.3715897772291242E-7</v>
      </c>
      <c r="Y2438">
        <f>J2438*M2438*P2438*S2438*V2438*'PROBABILITY DATA'!$C$5</f>
        <v>6.3543739891725168E-7</v>
      </c>
      <c r="AA2438">
        <f t="shared" si="77"/>
        <v>6.3543739891725168E-7</v>
      </c>
      <c r="AC2438" s="5" t="str">
        <f t="shared" si="76"/>
        <v>TIDAK</v>
      </c>
    </row>
    <row r="2439" spans="2:29" x14ac:dyDescent="0.2">
      <c r="B2439" s="7">
        <v>5.8964324750000001</v>
      </c>
      <c r="C2439" s="8">
        <v>165.13565779999999</v>
      </c>
      <c r="D2439" s="8">
        <v>23022.168949999999</v>
      </c>
      <c r="E2439" s="8">
        <v>7.5368057210000003</v>
      </c>
      <c r="F2439">
        <v>356.75619100724998</v>
      </c>
      <c r="G2439" t="s">
        <v>13</v>
      </c>
      <c r="I2439">
        <f>1/SQRT(2*3.14*'STDEV DATA'!$B$4)*EXP(-((B2439-'RATA RATA DATA'!$B$5)^2/(2*'STDEV DATA'!$B$4^2)))</f>
        <v>0.23438811960947803</v>
      </c>
      <c r="J2439">
        <f>1/SQRT(2*3.14*'STDEV DATA'!$B$5)*EXP(-((B2439-'RATA RATA DATA'!$B$6)^2/(2*'STDEV DATA'!$B$5^2)))</f>
        <v>0.238850227102022</v>
      </c>
      <c r="L2439">
        <f>1/SQRT(2*3.14*'STDEV DATA'!$C$4)*EXP(-((C2439-'RATA RATA DATA'!$C$5)^2/(2*'STDEV DATA'!$C$4^2)))</f>
        <v>4.6138343017026823E-2</v>
      </c>
      <c r="M2439">
        <f>1/SQRT(2*3.14*'STDEV DATA'!$C$5)*EXP(-((C2439-'RATA RATA DATA'!$C$6)^2/(2*'STDEV DATA'!$C$5^2)))</f>
        <v>4.2678122398555896E-2</v>
      </c>
      <c r="O2439">
        <f>1/SQRT(2*3.14*'STDEV DATA'!$D$4)*EXP(-((D2439-'RATA RATA DATA'!$D$5)^2/(2*'STDEV DATA'!$D$4^2)))</f>
        <v>4.1720419108980476E-3</v>
      </c>
      <c r="P2439">
        <f>1/SQRT(2*3.14*'STDEV DATA'!$D$5)*EXP(-((D2439-'RATA RATA DATA'!$D$6)^2/(2*'STDEV DATA'!$D$5^2)))</f>
        <v>4.2714878987593066E-3</v>
      </c>
      <c r="R2439">
        <f>1/SQRT(2*3.14*'STDEV DATA'!$E$4)*EXP(-((E2439-'RATA RATA DATA'!$E$5)^2/(2*'STDEV DATA'!$E$4^2)))</f>
        <v>0.29869636104761649</v>
      </c>
      <c r="S2439">
        <f>1/SQRT(2*3.14*'STDEV DATA'!$E$5)*EXP(-((E2439-'RATA RATA DATA'!$E$6)^2/(2*'STDEV DATA'!$E$5^2)))</f>
        <v>0.31169543087719526</v>
      </c>
      <c r="U2439">
        <f>1/SQRT(2*3.14*'STDEV DATA'!$F$4)*EXP(-((F2439-'RATA RATA DATA'!$F$5)^2/(2*'STDEV DATA'!$F$4^2)))</f>
        <v>5.2386274244039965E-2</v>
      </c>
      <c r="V2439">
        <f>1/SQRT(2*3.14*'STDEV DATA'!$F$5)*EXP(-((F2439-'RATA RATA DATA'!$F$6)^2/(2*'STDEV DATA'!$F$5^2)))</f>
        <v>5.5233497865787594E-2</v>
      </c>
      <c r="X2439">
        <f>I2439*L2439*O2439*R2439*U2439*'PROBABILITY DATA'!$C$4</f>
        <v>2.7541060265252323E-7</v>
      </c>
      <c r="Y2439">
        <f>J2439*M2439*P2439*S2439*V2439*'PROBABILITY DATA'!$C$5</f>
        <v>4.5709859614690328E-7</v>
      </c>
      <c r="AA2439">
        <f t="shared" si="77"/>
        <v>4.5709859614690328E-7</v>
      </c>
      <c r="AC2439" s="5" t="str">
        <f t="shared" si="76"/>
        <v>TIDAK</v>
      </c>
    </row>
    <row r="2440" spans="2:29" x14ac:dyDescent="0.2">
      <c r="B2440" s="7">
        <v>7.080794504</v>
      </c>
      <c r="C2440" s="8">
        <v>228.1094592</v>
      </c>
      <c r="D2440" s="8">
        <v>15617.45858</v>
      </c>
      <c r="E2440" s="8">
        <v>6.3265340029999999</v>
      </c>
      <c r="F2440">
        <v>326.50489262835998</v>
      </c>
      <c r="G2440" t="s">
        <v>13</v>
      </c>
      <c r="I2440">
        <f>1/SQRT(2*3.14*'STDEV DATA'!$B$4)*EXP(-((B2440-'RATA RATA DATA'!$B$5)^2/(2*'STDEV DATA'!$B$4^2)))</f>
        <v>0.34416649185164766</v>
      </c>
      <c r="J2440">
        <f>1/SQRT(2*3.14*'STDEV DATA'!$B$5)*EXP(-((B2440-'RATA RATA DATA'!$B$6)^2/(2*'STDEV DATA'!$B$5^2)))</f>
        <v>0.32100347270959284</v>
      </c>
      <c r="L2440">
        <f>1/SQRT(2*3.14*'STDEV DATA'!$C$4)*EXP(-((C2440-'RATA RATA DATA'!$C$5)^2/(2*'STDEV DATA'!$C$4^2)))</f>
        <v>4.4288255949597372E-2</v>
      </c>
      <c r="M2440">
        <f>1/SQRT(2*3.14*'STDEV DATA'!$C$5)*EXP(-((C2440-'RATA RATA DATA'!$C$6)^2/(2*'STDEV DATA'!$C$5^2)))</f>
        <v>4.2987688997252749E-2</v>
      </c>
      <c r="O2440">
        <f>1/SQRT(2*3.14*'STDEV DATA'!$D$4)*EXP(-((D2440-'RATA RATA DATA'!$D$5)^2/(2*'STDEV DATA'!$D$4^2)))</f>
        <v>3.1728297733526253E-3</v>
      </c>
      <c r="P2440">
        <f>1/SQRT(2*3.14*'STDEV DATA'!$D$5)*EXP(-((D2440-'RATA RATA DATA'!$D$6)^2/(2*'STDEV DATA'!$D$5^2)))</f>
        <v>3.3290064136616985E-3</v>
      </c>
      <c r="R2440">
        <f>1/SQRT(2*3.14*'STDEV DATA'!$E$4)*EXP(-((E2440-'RATA RATA DATA'!$E$5)^2/(2*'STDEV DATA'!$E$4^2)))</f>
        <v>0.27051311103310588</v>
      </c>
      <c r="S2440">
        <f>1/SQRT(2*3.14*'STDEV DATA'!$E$5)*EXP(-((E2440-'RATA RATA DATA'!$E$6)^2/(2*'STDEV DATA'!$E$5^2)))</f>
        <v>0.28595936334212202</v>
      </c>
      <c r="U2440">
        <f>1/SQRT(2*3.14*'STDEV DATA'!$F$4)*EXP(-((F2440-'RATA RATA DATA'!$F$5)^2/(2*'STDEV DATA'!$F$4^2)))</f>
        <v>6.0956150502353285E-2</v>
      </c>
      <c r="V2440">
        <f>1/SQRT(2*3.14*'STDEV DATA'!$F$5)*EXP(-((F2440-'RATA RATA DATA'!$F$6)^2/(2*'STDEV DATA'!$F$5^2)))</f>
        <v>6.8534131443091617E-2</v>
      </c>
      <c r="X2440">
        <f>I2440*L2440*O2440*R2440*U2440*'PROBABILITY DATA'!$C$4</f>
        <v>3.1109766252213346E-7</v>
      </c>
      <c r="Y2440">
        <f>J2440*M2440*P2440*S2440*V2440*'PROBABILITY DATA'!$C$5</f>
        <v>5.4896727496666336E-7</v>
      </c>
      <c r="AA2440">
        <f t="shared" si="77"/>
        <v>5.4896727496666336E-7</v>
      </c>
      <c r="AC2440" s="5" t="str">
        <f t="shared" si="76"/>
        <v>TIDAK</v>
      </c>
    </row>
    <row r="2441" spans="2:29" x14ac:dyDescent="0.2">
      <c r="B2441" s="7">
        <v>4.3107015000000004</v>
      </c>
      <c r="C2441" s="8">
        <v>138.43189419999999</v>
      </c>
      <c r="D2441" s="8">
        <v>11842.757809999999</v>
      </c>
      <c r="E2441" s="8">
        <v>5.6074500560000002</v>
      </c>
      <c r="F2441">
        <v>364.45849744115998</v>
      </c>
      <c r="G2441" t="s">
        <v>13</v>
      </c>
      <c r="I2441">
        <f>1/SQRT(2*3.14*'STDEV DATA'!$B$4)*EXP(-((B2441-'RATA RATA DATA'!$B$5)^2/(2*'STDEV DATA'!$B$4^2)))</f>
        <v>4.1566193304828004E-2</v>
      </c>
      <c r="J2441">
        <f>1/SQRT(2*3.14*'STDEV DATA'!$B$5)*EXP(-((B2441-'RATA RATA DATA'!$B$6)^2/(2*'STDEV DATA'!$B$5^2)))</f>
        <v>6.4091791333517056E-2</v>
      </c>
      <c r="L2441">
        <f>1/SQRT(2*3.14*'STDEV DATA'!$C$4)*EXP(-((C2441-'RATA RATA DATA'!$C$5)^2/(2*'STDEV DATA'!$C$4^2)))</f>
        <v>1.821330644141288E-2</v>
      </c>
      <c r="M2441">
        <f>1/SQRT(2*3.14*'STDEV DATA'!$C$5)*EXP(-((C2441-'RATA RATA DATA'!$C$6)^2/(2*'STDEV DATA'!$C$5^2)))</f>
        <v>1.2300511899683024E-2</v>
      </c>
      <c r="O2441">
        <f>1/SQRT(2*3.14*'STDEV DATA'!$D$4)*EXP(-((D2441-'RATA RATA DATA'!$D$5)^2/(2*'STDEV DATA'!$D$4^2)))</f>
        <v>2.1392615635976373E-3</v>
      </c>
      <c r="P2441">
        <f>1/SQRT(2*3.14*'STDEV DATA'!$D$5)*EXP(-((D2441-'RATA RATA DATA'!$D$6)^2/(2*'STDEV DATA'!$D$5^2)))</f>
        <v>2.1958422967418476E-3</v>
      </c>
      <c r="R2441">
        <f>1/SQRT(2*3.14*'STDEV DATA'!$E$4)*EXP(-((E2441-'RATA RATA DATA'!$E$5)^2/(2*'STDEV DATA'!$E$4^2)))</f>
        <v>0.20082385779513967</v>
      </c>
      <c r="S2441">
        <f>1/SQRT(2*3.14*'STDEV DATA'!$E$5)*EXP(-((E2441-'RATA RATA DATA'!$E$6)^2/(2*'STDEV DATA'!$E$5^2)))</f>
        <v>0.19971858421053809</v>
      </c>
      <c r="U2441">
        <f>1/SQRT(2*3.14*'STDEV DATA'!$F$4)*EXP(-((F2441-'RATA RATA DATA'!$F$5)^2/(2*'STDEV DATA'!$F$4^2)))</f>
        <v>4.6374617647725845E-2</v>
      </c>
      <c r="V2441">
        <f>1/SQRT(2*3.14*'STDEV DATA'!$F$5)*EXP(-((F2441-'RATA RATA DATA'!$F$6)^2/(2*'STDEV DATA'!$F$5^2)))</f>
        <v>4.5286841271942914E-2</v>
      </c>
      <c r="X2441">
        <f>I2441*L2441*O2441*R2441*U2441*'PROBABILITY DATA'!$C$4</f>
        <v>5.8840390205995856E-9</v>
      </c>
      <c r="Y2441">
        <f>J2441*M2441*P2441*S2441*V2441*'PROBABILITY DATA'!$C$5</f>
        <v>9.5473756601072496E-9</v>
      </c>
      <c r="AA2441">
        <f t="shared" si="77"/>
        <v>9.5473756601072496E-9</v>
      </c>
      <c r="AC2441" s="5" t="str">
        <f t="shared" si="76"/>
        <v>TIDAK</v>
      </c>
    </row>
    <row r="2442" spans="2:29" x14ac:dyDescent="0.2">
      <c r="B2442" s="7">
        <v>7.8957691209999998</v>
      </c>
      <c r="C2442" s="8">
        <v>168.72404739999999</v>
      </c>
      <c r="D2442" s="8">
        <v>28723.617630000001</v>
      </c>
      <c r="E2442" s="8">
        <v>9.3414752300000004</v>
      </c>
      <c r="F2442">
        <v>353.97618125214001</v>
      </c>
      <c r="G2442" t="s">
        <v>13</v>
      </c>
      <c r="I2442">
        <f>1/SQRT(2*3.14*'STDEV DATA'!$B$4)*EXP(-((B2442-'RATA RATA DATA'!$B$5)^2/(2*'STDEV DATA'!$B$4^2)))</f>
        <v>0.28561186658642213</v>
      </c>
      <c r="J2442">
        <f>1/SQRT(2*3.14*'STDEV DATA'!$B$5)*EXP(-((B2442-'RATA RATA DATA'!$B$6)^2/(2*'STDEV DATA'!$B$5^2)))</f>
        <v>0.2796962542433758</v>
      </c>
      <c r="L2442">
        <f>1/SQRT(2*3.14*'STDEV DATA'!$C$4)*EXP(-((C2442-'RATA RATA DATA'!$C$5)^2/(2*'STDEV DATA'!$C$4^2)))</f>
        <v>5.0077341964293552E-2</v>
      </c>
      <c r="M2442">
        <f>1/SQRT(2*3.14*'STDEV DATA'!$C$5)*EXP(-((C2442-'RATA RATA DATA'!$C$6)^2/(2*'STDEV DATA'!$C$5^2)))</f>
        <v>4.7680787449902569E-2</v>
      </c>
      <c r="O2442">
        <f>1/SQRT(2*3.14*'STDEV DATA'!$D$4)*EXP(-((D2442-'RATA RATA DATA'!$D$5)^2/(2*'STDEV DATA'!$D$4^2)))</f>
        <v>3.2817622992645842E-3</v>
      </c>
      <c r="P2442">
        <f>1/SQRT(2*3.14*'STDEV DATA'!$D$5)*EXP(-((D2442-'RATA RATA DATA'!$D$6)^2/(2*'STDEV DATA'!$D$5^2)))</f>
        <v>3.1021917747510916E-3</v>
      </c>
      <c r="R2442">
        <f>1/SQRT(2*3.14*'STDEV DATA'!$E$4)*EXP(-((E2442-'RATA RATA DATA'!$E$5)^2/(2*'STDEV DATA'!$E$4^2)))</f>
        <v>0.13562168819840456</v>
      </c>
      <c r="S2442">
        <f>1/SQRT(2*3.14*'STDEV DATA'!$E$5)*EXP(-((E2442-'RATA RATA DATA'!$E$6)^2/(2*'STDEV DATA'!$E$5^2)))</f>
        <v>0.10602139807978959</v>
      </c>
      <c r="U2442">
        <f>1/SQRT(2*3.14*'STDEV DATA'!$F$4)*EXP(-((F2442-'RATA RATA DATA'!$F$5)^2/(2*'STDEV DATA'!$F$4^2)))</f>
        <v>5.4289676996641743E-2</v>
      </c>
      <c r="V2442">
        <f>1/SQRT(2*3.14*'STDEV DATA'!$F$5)*EXP(-((F2442-'RATA RATA DATA'!$F$6)^2/(2*'STDEV DATA'!$F$5^2)))</f>
        <v>5.8493595970148062E-2</v>
      </c>
      <c r="X2442">
        <f>I2442*L2442*O2442*R2442*U2442*'PROBABILITY DATA'!$C$4</f>
        <v>1.3482114238876586E-7</v>
      </c>
      <c r="Y2442">
        <f>J2442*M2442*P2442*S2442*V2442*'PROBABILITY DATA'!$C$5</f>
        <v>1.5644702890356696E-7</v>
      </c>
      <c r="AA2442">
        <f t="shared" si="77"/>
        <v>1.5644702890356696E-7</v>
      </c>
      <c r="AC2442" s="5" t="str">
        <f t="shared" si="76"/>
        <v>TIDAK</v>
      </c>
    </row>
    <row r="2443" spans="2:29" x14ac:dyDescent="0.2">
      <c r="B2443" s="7">
        <v>6.8629950920000002</v>
      </c>
      <c r="C2443" s="8">
        <v>184.48065869999999</v>
      </c>
      <c r="D2443" s="8">
        <v>11579.1134</v>
      </c>
      <c r="E2443" s="8">
        <v>6.1494938619999999</v>
      </c>
      <c r="F2443">
        <v>364.11020048312997</v>
      </c>
      <c r="G2443" t="s">
        <v>13</v>
      </c>
      <c r="I2443">
        <f>1/SQRT(2*3.14*'STDEV DATA'!$B$4)*EXP(-((B2443-'RATA RATA DATA'!$B$5)^2/(2*'STDEV DATA'!$B$4^2)))</f>
        <v>0.33992623823232038</v>
      </c>
      <c r="J2443">
        <f>1/SQRT(2*3.14*'STDEV DATA'!$B$5)*EXP(-((B2443-'RATA RATA DATA'!$B$6)^2/(2*'STDEV DATA'!$B$5^2)))</f>
        <v>0.31771899544791349</v>
      </c>
      <c r="L2443">
        <f>1/SQRT(2*3.14*'STDEV DATA'!$C$4)*EXP(-((C2443-'RATA RATA DATA'!$C$5)^2/(2*'STDEV DATA'!$C$4^2)))</f>
        <v>6.3610552910304263E-2</v>
      </c>
      <c r="M2443">
        <f>1/SQRT(2*3.14*'STDEV DATA'!$C$5)*EXP(-((C2443-'RATA RATA DATA'!$C$6)^2/(2*'STDEV DATA'!$C$5^2)))</f>
        <v>6.6239598534224772E-2</v>
      </c>
      <c r="O2443">
        <f>1/SQRT(2*3.14*'STDEV DATA'!$D$4)*EXP(-((D2443-'RATA RATA DATA'!$D$5)^2/(2*'STDEV DATA'!$D$4^2)))</f>
        <v>2.0678445688789562E-3</v>
      </c>
      <c r="P2443">
        <f>1/SQRT(2*3.14*'STDEV DATA'!$D$5)*EXP(-((D2443-'RATA RATA DATA'!$D$6)^2/(2*'STDEV DATA'!$D$5^2)))</f>
        <v>2.1174453562588127E-3</v>
      </c>
      <c r="R2443">
        <f>1/SQRT(2*3.14*'STDEV DATA'!$E$4)*EXP(-((E2443-'RATA RATA DATA'!$E$5)^2/(2*'STDEV DATA'!$E$4^2)))</f>
        <v>0.25557369747461012</v>
      </c>
      <c r="S2443">
        <f>1/SQRT(2*3.14*'STDEV DATA'!$E$5)*EXP(-((E2443-'RATA RATA DATA'!$E$6)^2/(2*'STDEV DATA'!$E$5^2)))</f>
        <v>0.26740486011997433</v>
      </c>
      <c r="U2443">
        <f>1/SQRT(2*3.14*'STDEV DATA'!$F$4)*EXP(-((F2443-'RATA RATA DATA'!$F$5)^2/(2*'STDEV DATA'!$F$4^2)))</f>
        <v>4.6664991545517766E-2</v>
      </c>
      <c r="V2443">
        <f>1/SQRT(2*3.14*'STDEV DATA'!$F$5)*EXP(-((F2443-'RATA RATA DATA'!$F$6)^2/(2*'STDEV DATA'!$F$5^2)))</f>
        <v>4.57528194216517E-2</v>
      </c>
      <c r="X2443">
        <f>I2443*L2443*O2443*R2443*U2443*'PROBABILITY DATA'!$C$4</f>
        <v>2.0803004289598519E-7</v>
      </c>
      <c r="Y2443">
        <f>J2443*M2443*P2443*S2443*V2443*'PROBABILITY DATA'!$C$5</f>
        <v>3.3245050923053514E-7</v>
      </c>
      <c r="AA2443">
        <f t="shared" si="77"/>
        <v>3.3245050923053514E-7</v>
      </c>
      <c r="AC2443" s="5" t="str">
        <f t="shared" si="76"/>
        <v>TIDAK</v>
      </c>
    </row>
    <row r="2444" spans="2:29" x14ac:dyDescent="0.2">
      <c r="B2444" s="7">
        <v>6.3047686299999999</v>
      </c>
      <c r="C2444" s="8">
        <v>213.6561777</v>
      </c>
      <c r="D2444" s="8">
        <v>30168.606599999999</v>
      </c>
      <c r="E2444" s="8">
        <v>5.210780443</v>
      </c>
      <c r="F2444">
        <v>333.77577661081295</v>
      </c>
      <c r="G2444" t="s">
        <v>13</v>
      </c>
      <c r="I2444">
        <f>1/SQRT(2*3.14*'STDEV DATA'!$B$4)*EXP(-((B2444-'RATA RATA DATA'!$B$5)^2/(2*'STDEV DATA'!$B$4^2)))</f>
        <v>0.29210018962731588</v>
      </c>
      <c r="J2444">
        <f>1/SQRT(2*3.14*'STDEV DATA'!$B$5)*EXP(-((B2444-'RATA RATA DATA'!$B$6)^2/(2*'STDEV DATA'!$B$5^2)))</f>
        <v>0.28262045527746582</v>
      </c>
      <c r="L2444">
        <f>1/SQRT(2*3.14*'STDEV DATA'!$C$4)*EXP(-((C2444-'RATA RATA DATA'!$C$5)^2/(2*'STDEV DATA'!$C$4^2)))</f>
        <v>5.8991300220674746E-2</v>
      </c>
      <c r="M2444">
        <f>1/SQRT(2*3.14*'STDEV DATA'!$C$5)*EXP(-((C2444-'RATA RATA DATA'!$C$6)^2/(2*'STDEV DATA'!$C$5^2)))</f>
        <v>6.1723714410031806E-2</v>
      </c>
      <c r="O2444">
        <f>1/SQRT(2*3.14*'STDEV DATA'!$D$4)*EXP(-((D2444-'RATA RATA DATA'!$D$5)^2/(2*'STDEV DATA'!$D$4^2)))</f>
        <v>2.9015508673123375E-3</v>
      </c>
      <c r="P2444">
        <f>1/SQRT(2*3.14*'STDEV DATA'!$D$5)*EXP(-((D2444-'RATA RATA DATA'!$D$6)^2/(2*'STDEV DATA'!$D$5^2)))</f>
        <v>2.6652988277561696E-3</v>
      </c>
      <c r="R2444">
        <f>1/SQRT(2*3.14*'STDEV DATA'!$E$4)*EXP(-((E2444-'RATA RATA DATA'!$E$5)^2/(2*'STDEV DATA'!$E$4^2)))</f>
        <v>0.15788314764860781</v>
      </c>
      <c r="S2444">
        <f>1/SQRT(2*3.14*'STDEV DATA'!$E$5)*EXP(-((E2444-'RATA RATA DATA'!$E$6)^2/(2*'STDEV DATA'!$E$5^2)))</f>
        <v>0.14852220422720644</v>
      </c>
      <c r="U2444">
        <f>1/SQRT(2*3.14*'STDEV DATA'!$F$4)*EXP(-((F2444-'RATA RATA DATA'!$F$5)^2/(2*'STDEV DATA'!$F$4^2)))</f>
        <v>6.1643058590409874E-2</v>
      </c>
      <c r="V2444">
        <f>1/SQRT(2*3.14*'STDEV DATA'!$F$5)*EXP(-((F2444-'RATA RATA DATA'!$F$6)^2/(2*'STDEV DATA'!$F$5^2)))</f>
        <v>7.0637520417500863E-2</v>
      </c>
      <c r="X2444">
        <f>I2444*L2444*O2444*R2444*U2444*'PROBABILITY DATA'!$C$4</f>
        <v>1.8982653142179799E-7</v>
      </c>
      <c r="Y2444">
        <f>J2444*M2444*P2444*S2444*V2444*'PROBABILITY DATA'!$C$5</f>
        <v>2.9743710505904055E-7</v>
      </c>
      <c r="AA2444">
        <f t="shared" si="77"/>
        <v>2.9743710505904055E-7</v>
      </c>
      <c r="AC2444" s="5" t="str">
        <f t="shared" si="76"/>
        <v>TIDAK</v>
      </c>
    </row>
    <row r="2445" spans="2:29" x14ac:dyDescent="0.2">
      <c r="B2445" s="7">
        <v>6.5786805690000003</v>
      </c>
      <c r="C2445" s="8">
        <v>203.4088155</v>
      </c>
      <c r="D2445" s="8">
        <v>22374.824909999999</v>
      </c>
      <c r="E2445" s="8">
        <v>6.2489293830000001</v>
      </c>
      <c r="F2445">
        <v>399.61721720499003</v>
      </c>
      <c r="G2445" t="s">
        <v>13</v>
      </c>
      <c r="I2445">
        <f>1/SQRT(2*3.14*'STDEV DATA'!$B$4)*EXP(-((B2445-'RATA RATA DATA'!$B$5)^2/(2*'STDEV DATA'!$B$4^2)))</f>
        <v>0.32151594425839203</v>
      </c>
      <c r="J2445">
        <f>1/SQRT(2*3.14*'STDEV DATA'!$B$5)*EXP(-((B2445-'RATA RATA DATA'!$B$6)^2/(2*'STDEV DATA'!$B$5^2)))</f>
        <v>0.30425045113263555</v>
      </c>
      <c r="L2445">
        <f>1/SQRT(2*3.14*'STDEV DATA'!$C$4)*EXP(-((C2445-'RATA RATA DATA'!$C$5)^2/(2*'STDEV DATA'!$C$4^2)))</f>
        <v>6.5402464523168266E-2</v>
      </c>
      <c r="M2445">
        <f>1/SQRT(2*3.14*'STDEV DATA'!$C$5)*EXP(-((C2445-'RATA RATA DATA'!$C$6)^2/(2*'STDEV DATA'!$C$5^2)))</f>
        <v>6.9964177658509069E-2</v>
      </c>
      <c r="O2445">
        <f>1/SQRT(2*3.14*'STDEV DATA'!$D$4)*EXP(-((D2445-'RATA RATA DATA'!$D$5)^2/(2*'STDEV DATA'!$D$4^2)))</f>
        <v>4.1823038323407415E-3</v>
      </c>
      <c r="P2445">
        <f>1/SQRT(2*3.14*'STDEV DATA'!$D$5)*EXP(-((D2445-'RATA RATA DATA'!$D$6)^2/(2*'STDEV DATA'!$D$5^2)))</f>
        <v>4.3065163228039813E-3</v>
      </c>
      <c r="R2445">
        <f>1/SQRT(2*3.14*'STDEV DATA'!$E$4)*EXP(-((E2445-'RATA RATA DATA'!$E$5)^2/(2*'STDEV DATA'!$E$4^2)))</f>
        <v>0.2642109108400324</v>
      </c>
      <c r="S2445">
        <f>1/SQRT(2*3.14*'STDEV DATA'!$E$5)*EXP(-((E2445-'RATA RATA DATA'!$E$6)^2/(2*'STDEV DATA'!$E$5^2)))</f>
        <v>0.27814835928173831</v>
      </c>
      <c r="U2445">
        <f>1/SQRT(2*3.14*'STDEV DATA'!$F$4)*EXP(-((F2445-'RATA RATA DATA'!$F$5)^2/(2*'STDEV DATA'!$F$4^2)))</f>
        <v>1.7302689610085419E-2</v>
      </c>
      <c r="V2445">
        <f>1/SQRT(2*3.14*'STDEV DATA'!$F$5)*EXP(-((F2445-'RATA RATA DATA'!$F$6)^2/(2*'STDEV DATA'!$F$5^2)))</f>
        <v>8.7263184798389692E-3</v>
      </c>
      <c r="X2445">
        <f>I2445*L2445*O2445*R2445*U2445*'PROBABILITY DATA'!$C$4</f>
        <v>1.5684242003233369E-7</v>
      </c>
      <c r="Y2445">
        <f>J2445*M2445*P2445*S2445*V2445*'PROBABILITY DATA'!$C$5</f>
        <v>1.3567736002858031E-7</v>
      </c>
      <c r="AA2445">
        <f t="shared" si="77"/>
        <v>1.5684242003233369E-7</v>
      </c>
      <c r="AC2445" s="5" t="str">
        <f t="shared" si="76"/>
        <v>YA</v>
      </c>
    </row>
    <row r="2446" spans="2:29" x14ac:dyDescent="0.2">
      <c r="B2446" s="7">
        <v>8.9672441099999993</v>
      </c>
      <c r="C2446" s="8">
        <v>266.4787427</v>
      </c>
      <c r="D2446" s="8">
        <v>34446.78226</v>
      </c>
      <c r="E2446" s="8">
        <v>4.9095728899999997</v>
      </c>
      <c r="F2446">
        <v>333.77577661081295</v>
      </c>
      <c r="G2446" t="s">
        <v>13</v>
      </c>
      <c r="I2446">
        <f>1/SQRT(2*3.14*'STDEV DATA'!$B$4)*EXP(-((B2446-'RATA RATA DATA'!$B$5)^2/(2*'STDEV DATA'!$B$4^2)))</f>
        <v>0.12776512076841035</v>
      </c>
      <c r="J2446">
        <f>1/SQRT(2*3.14*'STDEV DATA'!$B$5)*EXP(-((B2446-'RATA RATA DATA'!$B$6)^2/(2*'STDEV DATA'!$B$5^2)))</f>
        <v>0.15283940225895318</v>
      </c>
      <c r="L2446">
        <f>1/SQRT(2*3.14*'STDEV DATA'!$C$4)*EXP(-((C2446-'RATA RATA DATA'!$C$5)^2/(2*'STDEV DATA'!$C$4^2)))</f>
        <v>9.2843959129239751E-3</v>
      </c>
      <c r="M2446">
        <f>1/SQRT(2*3.14*'STDEV DATA'!$C$5)*EXP(-((C2446-'RATA RATA DATA'!$C$6)^2/(2*'STDEV DATA'!$C$5^2)))</f>
        <v>5.7561205014478936E-3</v>
      </c>
      <c r="O2446">
        <f>1/SQRT(2*3.14*'STDEV DATA'!$D$4)*EXP(-((D2446-'RATA RATA DATA'!$D$5)^2/(2*'STDEV DATA'!$D$4^2)))</f>
        <v>1.7383850640101508E-3</v>
      </c>
      <c r="P2446">
        <f>1/SQRT(2*3.14*'STDEV DATA'!$D$5)*EXP(-((D2446-'RATA RATA DATA'!$D$6)^2/(2*'STDEV DATA'!$D$5^2)))</f>
        <v>1.4379284816552515E-3</v>
      </c>
      <c r="R2446">
        <f>1/SQRT(2*3.14*'STDEV DATA'!$E$4)*EXP(-((E2446-'RATA RATA DATA'!$E$5)^2/(2*'STDEV DATA'!$E$4^2)))</f>
        <v>0.12684490909072391</v>
      </c>
      <c r="S2446">
        <f>1/SQRT(2*3.14*'STDEV DATA'!$E$5)*EXP(-((E2446-'RATA RATA DATA'!$E$6)^2/(2*'STDEV DATA'!$E$5^2)))</f>
        <v>0.11320609950993696</v>
      </c>
      <c r="U2446">
        <f>1/SQRT(2*3.14*'STDEV DATA'!$F$4)*EXP(-((F2446-'RATA RATA DATA'!$F$5)^2/(2*'STDEV DATA'!$F$4^2)))</f>
        <v>6.1643058590409874E-2</v>
      </c>
      <c r="V2446">
        <f>1/SQRT(2*3.14*'STDEV DATA'!$F$5)*EXP(-((F2446-'RATA RATA DATA'!$F$6)^2/(2*'STDEV DATA'!$F$5^2)))</f>
        <v>7.0637520417500863E-2</v>
      </c>
      <c r="X2446">
        <f>I2446*L2446*O2446*R2446*U2446*'PROBABILITY DATA'!$C$4</f>
        <v>6.2900793626868976E-9</v>
      </c>
      <c r="Y2446">
        <f>J2446*M2446*P2446*S2446*V2446*'PROBABILITY DATA'!$C$5</f>
        <v>6.1684283881367621E-9</v>
      </c>
      <c r="AA2446">
        <f t="shared" si="77"/>
        <v>6.2900793626868976E-9</v>
      </c>
      <c r="AC2446" s="5" t="str">
        <f t="shared" si="76"/>
        <v>YA</v>
      </c>
    </row>
    <row r="2447" spans="2:29" x14ac:dyDescent="0.2">
      <c r="B2447" s="7">
        <v>7.080794504</v>
      </c>
      <c r="C2447" s="8">
        <v>166.404968</v>
      </c>
      <c r="D2447" s="8">
        <v>14202.193799999999</v>
      </c>
      <c r="E2447" s="8">
        <v>9.0067957490000001</v>
      </c>
      <c r="F2447">
        <v>370.53852440320998</v>
      </c>
      <c r="G2447" t="s">
        <v>13</v>
      </c>
      <c r="I2447">
        <f>1/SQRT(2*3.14*'STDEV DATA'!$B$4)*EXP(-((B2447-'RATA RATA DATA'!$B$5)^2/(2*'STDEV DATA'!$B$4^2)))</f>
        <v>0.34416649185164766</v>
      </c>
      <c r="J2447">
        <f>1/SQRT(2*3.14*'STDEV DATA'!$B$5)*EXP(-((B2447-'RATA RATA DATA'!$B$6)^2/(2*'STDEV DATA'!$B$5^2)))</f>
        <v>0.32100347270959284</v>
      </c>
      <c r="L2447">
        <f>1/SQRT(2*3.14*'STDEV DATA'!$C$4)*EXP(-((C2447-'RATA RATA DATA'!$C$5)^2/(2*'STDEV DATA'!$C$4^2)))</f>
        <v>4.7550250324173947E-2</v>
      </c>
      <c r="M2447">
        <f>1/SQRT(2*3.14*'STDEV DATA'!$C$5)*EXP(-((C2447-'RATA RATA DATA'!$C$6)^2/(2*'STDEV DATA'!$C$5^2)))</f>
        <v>4.4452433400127195E-2</v>
      </c>
      <c r="O2447">
        <f>1/SQRT(2*3.14*'STDEV DATA'!$D$4)*EXP(-((D2447-'RATA RATA DATA'!$D$5)^2/(2*'STDEV DATA'!$D$4^2)))</f>
        <v>2.7926333954486648E-3</v>
      </c>
      <c r="P2447">
        <f>1/SQRT(2*3.14*'STDEV DATA'!$D$5)*EXP(-((D2447-'RATA RATA DATA'!$D$6)^2/(2*'STDEV DATA'!$D$5^2)))</f>
        <v>2.914014397472557E-3</v>
      </c>
      <c r="R2447">
        <f>1/SQRT(2*3.14*'STDEV DATA'!$E$4)*EXP(-((E2447-'RATA RATA DATA'!$E$5)^2/(2*'STDEV DATA'!$E$4^2)))</f>
        <v>0.17089496427750411</v>
      </c>
      <c r="S2447">
        <f>1/SQRT(2*3.14*'STDEV DATA'!$E$5)*EXP(-((E2447-'RATA RATA DATA'!$E$6)^2/(2*'STDEV DATA'!$E$5^2)))</f>
        <v>0.14442450543532345</v>
      </c>
      <c r="U2447">
        <f>1/SQRT(2*3.14*'STDEV DATA'!$F$4)*EXP(-((F2447-'RATA RATA DATA'!$F$5)^2/(2*'STDEV DATA'!$F$4^2)))</f>
        <v>4.1126409452937399E-2</v>
      </c>
      <c r="V2447">
        <f>1/SQRT(2*3.14*'STDEV DATA'!$F$5)*EXP(-((F2447-'RATA RATA DATA'!$F$6)^2/(2*'STDEV DATA'!$F$5^2)))</f>
        <v>3.7155615543632788E-2</v>
      </c>
      <c r="X2447">
        <f>I2447*L2447*O2447*R2447*U2447*'PROBABILITY DATA'!$C$4</f>
        <v>1.2530613689925058E-7</v>
      </c>
      <c r="Y2447">
        <f>J2447*M2447*P2447*S2447*V2447*'PROBABILITY DATA'!$C$5</f>
        <v>1.3605956369685974E-7</v>
      </c>
      <c r="AA2447">
        <f t="shared" si="77"/>
        <v>1.3605956369685974E-7</v>
      </c>
      <c r="AC2447" s="5" t="str">
        <f t="shared" si="76"/>
        <v>TIDAK</v>
      </c>
    </row>
    <row r="2448" spans="2:29" x14ac:dyDescent="0.2">
      <c r="B2448" s="7">
        <v>7.4230880859999999</v>
      </c>
      <c r="C2448" s="8">
        <v>210.04619690000001</v>
      </c>
      <c r="D2448" s="8">
        <v>31073.031340000001</v>
      </c>
      <c r="E2448" s="8">
        <v>6.3747089839999997</v>
      </c>
      <c r="F2448">
        <v>312.10316131966999</v>
      </c>
      <c r="G2448" t="s">
        <v>13</v>
      </c>
      <c r="I2448">
        <f>1/SQRT(2*3.14*'STDEV DATA'!$B$4)*EXP(-((B2448-'RATA RATA DATA'!$B$5)^2/(2*'STDEV DATA'!$B$4^2)))</f>
        <v>0.33280741964753097</v>
      </c>
      <c r="J2448">
        <f>1/SQRT(2*3.14*'STDEV DATA'!$B$5)*EXP(-((B2448-'RATA RATA DATA'!$B$6)^2/(2*'STDEV DATA'!$B$5^2)))</f>
        <v>0.31339796473405895</v>
      </c>
      <c r="L2448">
        <f>1/SQRT(2*3.14*'STDEV DATA'!$C$4)*EXP(-((C2448-'RATA RATA DATA'!$C$5)^2/(2*'STDEV DATA'!$C$4^2)))</f>
        <v>6.1757097412285647E-2</v>
      </c>
      <c r="M2448">
        <f>1/SQRT(2*3.14*'STDEV DATA'!$C$5)*EXP(-((C2448-'RATA RATA DATA'!$C$6)^2/(2*'STDEV DATA'!$C$5^2)))</f>
        <v>6.5315641611634265E-2</v>
      </c>
      <c r="O2448">
        <f>1/SQRT(2*3.14*'STDEV DATA'!$D$4)*EXP(-((D2448-'RATA RATA DATA'!$D$5)^2/(2*'STDEV DATA'!$D$4^2)))</f>
        <v>2.6521075985299724E-3</v>
      </c>
      <c r="P2448">
        <f>1/SQRT(2*3.14*'STDEV DATA'!$D$5)*EXP(-((D2448-'RATA RATA DATA'!$D$6)^2/(2*'STDEV DATA'!$D$5^2)))</f>
        <v>2.3887133262864959E-3</v>
      </c>
      <c r="R2448">
        <f>1/SQRT(2*3.14*'STDEV DATA'!$E$4)*EXP(-((E2448-'RATA RATA DATA'!$E$5)^2/(2*'STDEV DATA'!$E$4^2)))</f>
        <v>0.27421435776301772</v>
      </c>
      <c r="S2448">
        <f>1/SQRT(2*3.14*'STDEV DATA'!$E$5)*EXP(-((E2448-'RATA RATA DATA'!$E$6)^2/(2*'STDEV DATA'!$E$5^2)))</f>
        <v>0.29052744507517253</v>
      </c>
      <c r="U2448">
        <f>1/SQRT(2*3.14*'STDEV DATA'!$F$4)*EXP(-((F2448-'RATA RATA DATA'!$F$5)^2/(2*'STDEV DATA'!$F$4^2)))</f>
        <v>5.4543661614738552E-2</v>
      </c>
      <c r="V2448">
        <f>1/SQRT(2*3.14*'STDEV DATA'!$F$5)*EXP(-((F2448-'RATA RATA DATA'!$F$6)^2/(2*'STDEV DATA'!$F$5^2)))</f>
        <v>5.5374174150580276E-2</v>
      </c>
      <c r="X2448">
        <f>I2448*L2448*O2448*R2448*U2448*'PROBABILITY DATA'!$C$4</f>
        <v>3.1804784447216309E-7</v>
      </c>
      <c r="Y2448">
        <f>J2448*M2448*P2448*S2448*V2448*'PROBABILITY DATA'!$C$5</f>
        <v>4.7966561742090765E-7</v>
      </c>
      <c r="AA2448">
        <f t="shared" si="77"/>
        <v>4.7966561742090765E-7</v>
      </c>
      <c r="AC2448" s="5" t="str">
        <f t="shared" si="76"/>
        <v>TIDAK</v>
      </c>
    </row>
    <row r="2449" spans="2:29" x14ac:dyDescent="0.2">
      <c r="B2449" s="7">
        <v>9.1667581330000001</v>
      </c>
      <c r="C2449" s="8">
        <v>184.55743430000001</v>
      </c>
      <c r="D2449" s="8">
        <v>21736.981800000001</v>
      </c>
      <c r="E2449" s="8">
        <v>12.227175280000001</v>
      </c>
      <c r="F2449">
        <v>304.52852122400998</v>
      </c>
      <c r="G2449" t="s">
        <v>13</v>
      </c>
      <c r="I2449">
        <f>1/SQRT(2*3.14*'STDEV DATA'!$B$4)*EXP(-((B2449-'RATA RATA DATA'!$B$5)^2/(2*'STDEV DATA'!$B$4^2)))</f>
        <v>0.1025388427768272</v>
      </c>
      <c r="J2449">
        <f>1/SQRT(2*3.14*'STDEV DATA'!$B$5)*EXP(-((B2449-'RATA RATA DATA'!$B$6)^2/(2*'STDEV DATA'!$B$5^2)))</f>
        <v>0.12951109167972269</v>
      </c>
      <c r="L2449">
        <f>1/SQRT(2*3.14*'STDEV DATA'!$C$4)*EXP(-((C2449-'RATA RATA DATA'!$C$5)^2/(2*'STDEV DATA'!$C$4^2)))</f>
        <v>6.3654137061720864E-2</v>
      </c>
      <c r="M2449">
        <f>1/SQRT(2*3.14*'STDEV DATA'!$C$5)*EXP(-((C2449-'RATA RATA DATA'!$C$6)^2/(2*'STDEV DATA'!$C$5^2)))</f>
        <v>6.6304009144672604E-2</v>
      </c>
      <c r="O2449">
        <f>1/SQRT(2*3.14*'STDEV DATA'!$D$4)*EXP(-((D2449-'RATA RATA DATA'!$D$5)^2/(2*'STDEV DATA'!$D$4^2)))</f>
        <v>4.1717562330338964E-3</v>
      </c>
      <c r="P2449">
        <f>1/SQRT(2*3.14*'STDEV DATA'!$D$5)*EXP(-((D2449-'RATA RATA DATA'!$D$6)^2/(2*'STDEV DATA'!$D$5^2)))</f>
        <v>4.3170051326901432E-3</v>
      </c>
      <c r="R2449">
        <f>1/SQRT(2*3.14*'STDEV DATA'!$E$4)*EXP(-((E2449-'RATA RATA DATA'!$E$5)^2/(2*'STDEV DATA'!$E$4^2)))</f>
        <v>3.7270584399118041E-3</v>
      </c>
      <c r="S2449">
        <f>1/SQRT(2*3.14*'STDEV DATA'!$E$5)*EXP(-((E2449-'RATA RATA DATA'!$E$6)^2/(2*'STDEV DATA'!$E$5^2)))</f>
        <v>9.3896615180761049E-4</v>
      </c>
      <c r="U2449">
        <f>1/SQRT(2*3.14*'STDEV DATA'!$F$4)*EXP(-((F2449-'RATA RATA DATA'!$F$5)^2/(2*'STDEV DATA'!$F$4^2)))</f>
        <v>4.9062593579720662E-2</v>
      </c>
      <c r="V2449">
        <f>1/SQRT(2*3.14*'STDEV DATA'!$F$5)*EXP(-((F2449-'RATA RATA DATA'!$F$6)^2/(2*'STDEV DATA'!$F$5^2)))</f>
        <v>4.5612843045737116E-2</v>
      </c>
      <c r="X2449">
        <f>I2449*L2449*O2449*R2449*U2449*'PROBABILITY DATA'!$C$4</f>
        <v>1.9423953777416666E-9</v>
      </c>
      <c r="Y2449">
        <f>J2449*M2449*P2449*S2449*V2449*'PROBABILITY DATA'!$C$5</f>
        <v>9.6812884197148909E-10</v>
      </c>
      <c r="AA2449">
        <f t="shared" si="77"/>
        <v>1.9423953777416666E-9</v>
      </c>
      <c r="AC2449" s="5" t="str">
        <f t="shared" si="76"/>
        <v>YA</v>
      </c>
    </row>
    <row r="2450" spans="2:29" x14ac:dyDescent="0.2">
      <c r="B2450" s="7">
        <v>8.4686944149999999</v>
      </c>
      <c r="C2450" s="8">
        <v>151.9543007</v>
      </c>
      <c r="D2450" s="8">
        <v>19148.224740000001</v>
      </c>
      <c r="E2450" s="8">
        <v>11.930447969999999</v>
      </c>
      <c r="F2450">
        <v>390.80736127033998</v>
      </c>
      <c r="G2450" t="s">
        <v>13</v>
      </c>
      <c r="I2450">
        <f>1/SQRT(2*3.14*'STDEV DATA'!$B$4)*EXP(-((B2450-'RATA RATA DATA'!$B$5)^2/(2*'STDEV DATA'!$B$4^2)))</f>
        <v>0.20104386017136158</v>
      </c>
      <c r="J2450">
        <f>1/SQRT(2*3.14*'STDEV DATA'!$B$5)*EXP(-((B2450-'RATA RATA DATA'!$B$6)^2/(2*'STDEV DATA'!$B$5^2)))</f>
        <v>0.21494393772044695</v>
      </c>
      <c r="L2450">
        <f>1/SQRT(2*3.14*'STDEV DATA'!$C$4)*EXP(-((C2450-'RATA RATA DATA'!$C$5)^2/(2*'STDEV DATA'!$C$4^2)))</f>
        <v>3.1290335130413259E-2</v>
      </c>
      <c r="M2450">
        <f>1/SQRT(2*3.14*'STDEV DATA'!$C$5)*EXP(-((C2450-'RATA RATA DATA'!$C$6)^2/(2*'STDEV DATA'!$C$5^2)))</f>
        <v>2.5329663097456309E-2</v>
      </c>
      <c r="O2450">
        <f>1/SQRT(2*3.14*'STDEV DATA'!$D$4)*EXP(-((D2450-'RATA RATA DATA'!$D$5)^2/(2*'STDEV DATA'!$D$4^2)))</f>
        <v>3.9262836934441398E-3</v>
      </c>
      <c r="P2450">
        <f>1/SQRT(2*3.14*'STDEV DATA'!$D$5)*EXP(-((D2450-'RATA RATA DATA'!$D$6)^2/(2*'STDEV DATA'!$D$5^2)))</f>
        <v>4.1174104563826011E-3</v>
      </c>
      <c r="R2450">
        <f>1/SQRT(2*3.14*'STDEV DATA'!$E$4)*EXP(-((E2450-'RATA RATA DATA'!$E$5)^2/(2*'STDEV DATA'!$E$4^2)))</f>
        <v>6.1567489094388134E-3</v>
      </c>
      <c r="S2450">
        <f>1/SQRT(2*3.14*'STDEV DATA'!$E$5)*EXP(-((E2450-'RATA RATA DATA'!$E$6)^2/(2*'STDEV DATA'!$E$5^2)))</f>
        <v>1.8102212676924508E-3</v>
      </c>
      <c r="U2450">
        <f>1/SQRT(2*3.14*'STDEV DATA'!$F$4)*EXP(-((F2450-'RATA RATA DATA'!$F$5)^2/(2*'STDEV DATA'!$F$4^2)))</f>
        <v>2.3666461461181201E-2</v>
      </c>
      <c r="V2450">
        <f>1/SQRT(2*3.14*'STDEV DATA'!$F$5)*EXP(-((F2450-'RATA RATA DATA'!$F$6)^2/(2*'STDEV DATA'!$F$5^2)))</f>
        <v>1.4775919066622694E-2</v>
      </c>
      <c r="X2450">
        <f>I2450*L2450*O2450*R2450*U2450*'PROBABILITY DATA'!$C$4</f>
        <v>1.4039590366895873E-9</v>
      </c>
      <c r="Y2450">
        <f>J2450*M2450*P2450*S2450*V2450*'PROBABILITY DATA'!$C$5</f>
        <v>3.6562148180243291E-10</v>
      </c>
      <c r="AA2450">
        <f t="shared" si="77"/>
        <v>1.4039590366895873E-9</v>
      </c>
      <c r="AC2450" s="5" t="str">
        <f t="shared" si="76"/>
        <v>YA</v>
      </c>
    </row>
    <row r="2451" spans="2:29" x14ac:dyDescent="0.2">
      <c r="B2451" s="7">
        <v>6.4861526600000001</v>
      </c>
      <c r="C2451" s="8">
        <v>224.80945560000001</v>
      </c>
      <c r="D2451" s="8">
        <v>26807.11951</v>
      </c>
      <c r="E2451" s="8">
        <v>3.2679840919999998</v>
      </c>
      <c r="F2451">
        <v>319.07435763964997</v>
      </c>
      <c r="G2451" t="s">
        <v>13</v>
      </c>
      <c r="I2451">
        <f>1/SQRT(2*3.14*'STDEV DATA'!$B$4)*EXP(-((B2451-'RATA RATA DATA'!$B$5)^2/(2*'STDEV DATA'!$B$4^2)))</f>
        <v>0.31271072212557821</v>
      </c>
      <c r="J2451">
        <f>1/SQRT(2*3.14*'STDEV DATA'!$B$5)*EXP(-((B2451-'RATA RATA DATA'!$B$6)^2/(2*'STDEV DATA'!$B$5^2)))</f>
        <v>0.29780937472883645</v>
      </c>
      <c r="L2451">
        <f>1/SQRT(2*3.14*'STDEV DATA'!$C$4)*EXP(-((C2451-'RATA RATA DATA'!$C$5)^2/(2*'STDEV DATA'!$C$4^2)))</f>
        <v>4.7977172010810226E-2</v>
      </c>
      <c r="M2451">
        <f>1/SQRT(2*3.14*'STDEV DATA'!$C$5)*EXP(-((C2451-'RATA RATA DATA'!$C$6)^2/(2*'STDEV DATA'!$C$5^2)))</f>
        <v>4.7588141407731807E-2</v>
      </c>
      <c r="O2451">
        <f>1/SQRT(2*3.14*'STDEV DATA'!$D$4)*EXP(-((D2451-'RATA RATA DATA'!$D$5)^2/(2*'STDEV DATA'!$D$4^2)))</f>
        <v>3.7166678977125218E-3</v>
      </c>
      <c r="P2451">
        <f>1/SQRT(2*3.14*'STDEV DATA'!$D$5)*EXP(-((D2451-'RATA RATA DATA'!$D$6)^2/(2*'STDEV DATA'!$D$5^2)))</f>
        <v>3.6302739348294077E-3</v>
      </c>
      <c r="R2451">
        <f>1/SQRT(2*3.14*'STDEV DATA'!$E$4)*EXP(-((E2451-'RATA RATA DATA'!$E$5)^2/(2*'STDEV DATA'!$E$4^2)))</f>
        <v>2.2210816242442602E-2</v>
      </c>
      <c r="S2451">
        <f>1/SQRT(2*3.14*'STDEV DATA'!$E$5)*EXP(-((E2451-'RATA RATA DATA'!$E$6)^2/(2*'STDEV DATA'!$E$5^2)))</f>
        <v>1.2704653571200531E-2</v>
      </c>
      <c r="U2451">
        <f>1/SQRT(2*3.14*'STDEV DATA'!$F$4)*EXP(-((F2451-'RATA RATA DATA'!$F$5)^2/(2*'STDEV DATA'!$F$4^2)))</f>
        <v>5.8414773430878669E-2</v>
      </c>
      <c r="V2451">
        <f>1/SQRT(2*3.14*'STDEV DATA'!$F$5)*EXP(-((F2451-'RATA RATA DATA'!$F$6)^2/(2*'STDEV DATA'!$F$5^2)))</f>
        <v>6.2977076535104259E-2</v>
      </c>
      <c r="X2451">
        <f>I2451*L2451*O2451*R2451*U2451*'PROBABILITY DATA'!$C$4</f>
        <v>2.8223141324611377E-8</v>
      </c>
      <c r="Y2451">
        <f>J2451*M2451*P2451*S2451*V2451*'PROBABILITY DATA'!$C$5</f>
        <v>2.5100859327247615E-8</v>
      </c>
      <c r="AA2451">
        <f t="shared" si="77"/>
        <v>2.8223141324611377E-8</v>
      </c>
      <c r="AC2451" s="5" t="str">
        <f t="shared" si="76"/>
        <v>YA</v>
      </c>
    </row>
    <row r="2452" spans="2:29" x14ac:dyDescent="0.2">
      <c r="B2452" s="7">
        <v>4.439095783</v>
      </c>
      <c r="C2452" s="8">
        <v>190.15344880000001</v>
      </c>
      <c r="D2452" s="8">
        <v>20864.340469999999</v>
      </c>
      <c r="E2452" s="8">
        <v>2.3866534939999999</v>
      </c>
      <c r="F2452">
        <v>333.77577661081295</v>
      </c>
      <c r="G2452" t="s">
        <v>13</v>
      </c>
      <c r="I2452">
        <f>1/SQRT(2*3.14*'STDEV DATA'!$B$4)*EXP(-((B2452-'RATA RATA DATA'!$B$5)^2/(2*'STDEV DATA'!$B$4^2)))</f>
        <v>5.035554429189254E-2</v>
      </c>
      <c r="J2452">
        <f>1/SQRT(2*3.14*'STDEV DATA'!$B$5)*EXP(-((B2452-'RATA RATA DATA'!$B$6)^2/(2*'STDEV DATA'!$B$5^2)))</f>
        <v>7.4144045015684668E-2</v>
      </c>
      <c r="L2452">
        <f>1/SQRT(2*3.14*'STDEV DATA'!$C$4)*EXP(-((C2452-'RATA RATA DATA'!$C$5)^2/(2*'STDEV DATA'!$C$4^2)))</f>
        <v>6.6078034300754387E-2</v>
      </c>
      <c r="M2452">
        <f>1/SQRT(2*3.14*'STDEV DATA'!$C$5)*EXP(-((C2452-'RATA RATA DATA'!$C$6)^2/(2*'STDEV DATA'!$C$5^2)))</f>
        <v>7.0010175753758244E-2</v>
      </c>
      <c r="O2452">
        <f>1/SQRT(2*3.14*'STDEV DATA'!$D$4)*EXP(-((D2452-'RATA RATA DATA'!$D$5)^2/(2*'STDEV DATA'!$D$4^2)))</f>
        <v>4.1244385767467149E-3</v>
      </c>
      <c r="P2452">
        <f>1/SQRT(2*3.14*'STDEV DATA'!$D$5)*EXP(-((D2452-'RATA RATA DATA'!$D$6)^2/(2*'STDEV DATA'!$D$5^2)))</f>
        <v>4.2924685803831112E-3</v>
      </c>
      <c r="R2452">
        <f>1/SQRT(2*3.14*'STDEV DATA'!$E$4)*EXP(-((E2452-'RATA RATA DATA'!$E$5)^2/(2*'STDEV DATA'!$E$4^2)))</f>
        <v>5.9421855676372107E-3</v>
      </c>
      <c r="S2452">
        <f>1/SQRT(2*3.14*'STDEV DATA'!$E$5)*EXP(-((E2452-'RATA RATA DATA'!$E$6)^2/(2*'STDEV DATA'!$E$5^2)))</f>
        <v>2.3976265730978759E-3</v>
      </c>
      <c r="U2452">
        <f>1/SQRT(2*3.14*'STDEV DATA'!$F$4)*EXP(-((F2452-'RATA RATA DATA'!$F$5)^2/(2*'STDEV DATA'!$F$4^2)))</f>
        <v>6.1643058590409874E-2</v>
      </c>
      <c r="V2452">
        <f>1/SQRT(2*3.14*'STDEV DATA'!$F$5)*EXP(-((F2452-'RATA RATA DATA'!$F$6)^2/(2*'STDEV DATA'!$F$5^2)))</f>
        <v>7.0637520417500863E-2</v>
      </c>
      <c r="X2452">
        <f>I2452*L2452*O2452*R2452*U2452*'PROBABILITY DATA'!$C$4</f>
        <v>1.9610406679651522E-9</v>
      </c>
      <c r="Y2452">
        <f>J2452*M2452*P2452*S2452*V2452*'PROBABILITY DATA'!$C$5</f>
        <v>2.301061988369514E-9</v>
      </c>
      <c r="AA2452">
        <f t="shared" si="77"/>
        <v>2.301061988369514E-9</v>
      </c>
      <c r="AC2452" s="5" t="str">
        <f t="shared" si="76"/>
        <v>TIDAK</v>
      </c>
    </row>
    <row r="2453" spans="2:29" x14ac:dyDescent="0.2">
      <c r="B2453" s="7">
        <v>7.7927835300000003</v>
      </c>
      <c r="C2453" s="8">
        <v>187.912476</v>
      </c>
      <c r="D2453" s="8">
        <v>21093.932199999999</v>
      </c>
      <c r="E2453" s="8">
        <v>10.58550138</v>
      </c>
      <c r="F2453">
        <v>390.40906968594999</v>
      </c>
      <c r="G2453" t="s">
        <v>13</v>
      </c>
      <c r="I2453">
        <f>1/SQRT(2*3.14*'STDEV DATA'!$B$4)*EXP(-((B2453-'RATA RATA DATA'!$B$5)^2/(2*'STDEV DATA'!$B$4^2)))</f>
        <v>0.2984157725842424</v>
      </c>
      <c r="J2453">
        <f>1/SQRT(2*3.14*'STDEV DATA'!$B$5)*EXP(-((B2453-'RATA RATA DATA'!$B$6)^2/(2*'STDEV DATA'!$B$5^2)))</f>
        <v>0.28901066086465294</v>
      </c>
      <c r="L2453">
        <f>1/SQRT(2*3.14*'STDEV DATA'!$C$4)*EXP(-((C2453-'RATA RATA DATA'!$C$5)^2/(2*'STDEV DATA'!$C$4^2)))</f>
        <v>6.5290278946968844E-2</v>
      </c>
      <c r="M2453">
        <f>1/SQRT(2*3.14*'STDEV DATA'!$C$5)*EXP(-((C2453-'RATA RATA DATA'!$C$6)^2/(2*'STDEV DATA'!$C$5^2)))</f>
        <v>6.8769186521439332E-2</v>
      </c>
      <c r="O2453">
        <f>1/SQRT(2*3.14*'STDEV DATA'!$D$4)*EXP(-((D2453-'RATA RATA DATA'!$D$5)^2/(2*'STDEV DATA'!$D$4^2)))</f>
        <v>4.1405220698684207E-3</v>
      </c>
      <c r="P2453">
        <f>1/SQRT(2*3.14*'STDEV DATA'!$D$5)*EXP(-((D2453-'RATA RATA DATA'!$D$6)^2/(2*'STDEV DATA'!$D$5^2)))</f>
        <v>4.3032598744758054E-3</v>
      </c>
      <c r="R2453">
        <f>1/SQRT(2*3.14*'STDEV DATA'!$E$4)*EXP(-((E2453-'RATA RATA DATA'!$E$5)^2/(2*'STDEV DATA'!$E$4^2)))</f>
        <v>4.0944610567562066E-2</v>
      </c>
      <c r="S2453">
        <f>1/SQRT(2*3.14*'STDEV DATA'!$E$5)*EXP(-((E2453-'RATA RATA DATA'!$E$6)^2/(2*'STDEV DATA'!$E$5^2)))</f>
        <v>2.1736728261391555E-2</v>
      </c>
      <c r="U2453">
        <f>1/SQRT(2*3.14*'STDEV DATA'!$F$4)*EXP(-((F2453-'RATA RATA DATA'!$F$5)^2/(2*'STDEV DATA'!$F$4^2)))</f>
        <v>2.3978874401149181E-2</v>
      </c>
      <c r="V2453">
        <f>1/SQRT(2*3.14*'STDEV DATA'!$F$5)*EXP(-((F2453-'RATA RATA DATA'!$F$6)^2/(2*'STDEV DATA'!$F$5^2)))</f>
        <v>1.5104714642926941E-2</v>
      </c>
      <c r="X2453">
        <f>I2453*L2453*O2453*R2453*U2453*'PROBABILITY DATA'!$C$4</f>
        <v>3.0898535824288754E-8</v>
      </c>
      <c r="Y2453">
        <f>J2453*M2453*P2453*S2453*V2453*'PROBABILITY DATA'!$C$5</f>
        <v>1.7122957778671148E-8</v>
      </c>
      <c r="AA2453">
        <f t="shared" si="77"/>
        <v>3.0898535824288754E-8</v>
      </c>
      <c r="AC2453" s="5" t="str">
        <f t="shared" si="76"/>
        <v>YA</v>
      </c>
    </row>
    <row r="2454" spans="2:29" x14ac:dyDescent="0.2">
      <c r="B2454" s="7">
        <v>7.205218264</v>
      </c>
      <c r="C2454" s="8">
        <v>188.9113121</v>
      </c>
      <c r="D2454" s="8">
        <v>31315.614389999999</v>
      </c>
      <c r="E2454" s="8">
        <v>8.3230406220000006</v>
      </c>
      <c r="F2454">
        <v>333.77577661081295</v>
      </c>
      <c r="G2454" t="s">
        <v>13</v>
      </c>
      <c r="I2454">
        <f>1/SQRT(2*3.14*'STDEV DATA'!$B$4)*EXP(-((B2454-'RATA RATA DATA'!$B$5)^2/(2*'STDEV DATA'!$B$4^2)))</f>
        <v>0.3425529555034541</v>
      </c>
      <c r="J2454">
        <f>1/SQRT(2*3.14*'STDEV DATA'!$B$5)*EXP(-((B2454-'RATA RATA DATA'!$B$6)^2/(2*'STDEV DATA'!$B$5^2)))</f>
        <v>0.32002905482712346</v>
      </c>
      <c r="L2454">
        <f>1/SQRT(2*3.14*'STDEV DATA'!$C$4)*EXP(-((C2454-'RATA RATA DATA'!$C$5)^2/(2*'STDEV DATA'!$C$4^2)))</f>
        <v>6.5672434816126973E-2</v>
      </c>
      <c r="M2454">
        <f>1/SQRT(2*3.14*'STDEV DATA'!$C$5)*EXP(-((C2454-'RATA RATA DATA'!$C$6)^2/(2*'STDEV DATA'!$C$5^2)))</f>
        <v>6.9364156647660144E-2</v>
      </c>
      <c r="O2454">
        <f>1/SQRT(2*3.14*'STDEV DATA'!$D$4)*EXP(-((D2454-'RATA RATA DATA'!$D$5)^2/(2*'STDEV DATA'!$D$4^2)))</f>
        <v>2.5845866768635572E-3</v>
      </c>
      <c r="P2454">
        <f>1/SQRT(2*3.14*'STDEV DATA'!$D$5)*EXP(-((D2454-'RATA RATA DATA'!$D$6)^2/(2*'STDEV DATA'!$D$5^2)))</f>
        <v>2.3151229346276615E-3</v>
      </c>
      <c r="R2454">
        <f>1/SQRT(2*3.14*'STDEV DATA'!$E$4)*EXP(-((E2454-'RATA RATA DATA'!$E$5)^2/(2*'STDEV DATA'!$E$4^2)))</f>
        <v>0.24307937682246622</v>
      </c>
      <c r="S2454">
        <f>1/SQRT(2*3.14*'STDEV DATA'!$E$5)*EXP(-((E2454-'RATA RATA DATA'!$E$6)^2/(2*'STDEV DATA'!$E$5^2)))</f>
        <v>0.23271691399023781</v>
      </c>
      <c r="U2454">
        <f>1/SQRT(2*3.14*'STDEV DATA'!$F$4)*EXP(-((F2454-'RATA RATA DATA'!$F$5)^2/(2*'STDEV DATA'!$F$4^2)))</f>
        <v>6.1643058590409874E-2</v>
      </c>
      <c r="V2454">
        <f>1/SQRT(2*3.14*'STDEV DATA'!$F$5)*EXP(-((F2454-'RATA RATA DATA'!$F$6)^2/(2*'STDEV DATA'!$F$5^2)))</f>
        <v>7.0637520417500863E-2</v>
      </c>
      <c r="X2454">
        <f>I2454*L2454*O2454*R2454*U2454*'PROBABILITY DATA'!$C$4</f>
        <v>3.398765432982475E-7</v>
      </c>
      <c r="Y2454">
        <f>J2454*M2454*P2454*S2454*V2454*'PROBABILITY DATA'!$C$5</f>
        <v>5.1514410228834902E-7</v>
      </c>
      <c r="AA2454">
        <f t="shared" si="77"/>
        <v>5.1514410228834902E-7</v>
      </c>
      <c r="AC2454" s="5" t="str">
        <f t="shared" si="76"/>
        <v>TIDAK</v>
      </c>
    </row>
    <row r="2455" spans="2:29" x14ac:dyDescent="0.2">
      <c r="B2455" s="7">
        <v>6.5690538759999999</v>
      </c>
      <c r="C2455" s="8">
        <v>208.7314537</v>
      </c>
      <c r="D2455" s="8">
        <v>29123.708299999998</v>
      </c>
      <c r="E2455" s="8">
        <v>6.76511788</v>
      </c>
      <c r="F2455">
        <v>327.69754084614999</v>
      </c>
      <c r="G2455" t="s">
        <v>13</v>
      </c>
      <c r="I2455">
        <f>1/SQRT(2*3.14*'STDEV DATA'!$B$4)*EXP(-((B2455-'RATA RATA DATA'!$B$5)^2/(2*'STDEV DATA'!$B$4^2)))</f>
        <v>0.32065919965325551</v>
      </c>
      <c r="J2455">
        <f>1/SQRT(2*3.14*'STDEV DATA'!$B$5)*EXP(-((B2455-'RATA RATA DATA'!$B$6)^2/(2*'STDEV DATA'!$B$5^2)))</f>
        <v>0.30362460436286065</v>
      </c>
      <c r="L2455">
        <f>1/SQRT(2*3.14*'STDEV DATA'!$C$4)*EXP(-((C2455-'RATA RATA DATA'!$C$5)^2/(2*'STDEV DATA'!$C$4^2)))</f>
        <v>6.263573586644014E-2</v>
      </c>
      <c r="M2455">
        <f>1/SQRT(2*3.14*'STDEV DATA'!$C$5)*EXP(-((C2455-'RATA RATA DATA'!$C$6)^2/(2*'STDEV DATA'!$C$5^2)))</f>
        <v>6.6451770026234924E-2</v>
      </c>
      <c r="O2455">
        <f>1/SQRT(2*3.14*'STDEV DATA'!$D$4)*EXP(-((D2455-'RATA RATA DATA'!$D$5)^2/(2*'STDEV DATA'!$D$4^2)))</f>
        <v>3.179770244158E-3</v>
      </c>
      <c r="P2455">
        <f>1/SQRT(2*3.14*'STDEV DATA'!$D$5)*EXP(-((D2455-'RATA RATA DATA'!$D$6)^2/(2*'STDEV DATA'!$D$5^2)))</f>
        <v>2.9830421323220348E-3</v>
      </c>
      <c r="R2455">
        <f>1/SQRT(2*3.14*'STDEV DATA'!$E$4)*EXP(-((E2455-'RATA RATA DATA'!$E$5)^2/(2*'STDEV DATA'!$E$4^2)))</f>
        <v>0.29724050747480163</v>
      </c>
      <c r="S2455">
        <f>1/SQRT(2*3.14*'STDEV DATA'!$E$5)*EXP(-((E2455-'RATA RATA DATA'!$E$6)^2/(2*'STDEV DATA'!$E$5^2)))</f>
        <v>0.3180319745883991</v>
      </c>
      <c r="U2455">
        <f>1/SQRT(2*3.14*'STDEV DATA'!$F$4)*EXP(-((F2455-'RATA RATA DATA'!$F$5)^2/(2*'STDEV DATA'!$F$4^2)))</f>
        <v>6.1194599419911691E-2</v>
      </c>
      <c r="V2455">
        <f>1/SQRT(2*3.14*'STDEV DATA'!$F$5)*EXP(-((F2455-'RATA RATA DATA'!$F$6)^2/(2*'STDEV DATA'!$F$5^2)))</f>
        <v>6.9120537039239593E-2</v>
      </c>
      <c r="X2455">
        <f>I2455*L2455*O2455*R2455*U2455*'PROBABILITY DATA'!$C$4</f>
        <v>4.5317889937604532E-7</v>
      </c>
      <c r="Y2455">
        <f>J2455*M2455*P2455*S2455*V2455*'PROBABILITY DATA'!$C$5</f>
        <v>8.0676593584784963E-7</v>
      </c>
      <c r="AA2455">
        <f t="shared" si="77"/>
        <v>8.0676593584784963E-7</v>
      </c>
      <c r="AC2455" s="5" t="str">
        <f t="shared" si="76"/>
        <v>TIDAK</v>
      </c>
    </row>
    <row r="2456" spans="2:29" x14ac:dyDescent="0.2">
      <c r="B2456" s="7">
        <v>7.080794504</v>
      </c>
      <c r="C2456" s="8">
        <v>182.25781430000001</v>
      </c>
      <c r="D2456" s="8">
        <v>17540.7425</v>
      </c>
      <c r="E2456" s="8">
        <v>8.4224759230000004</v>
      </c>
      <c r="F2456">
        <v>333.77577661081295</v>
      </c>
      <c r="G2456" t="s">
        <v>13</v>
      </c>
      <c r="I2456">
        <f>1/SQRT(2*3.14*'STDEV DATA'!$B$4)*EXP(-((B2456-'RATA RATA DATA'!$B$5)^2/(2*'STDEV DATA'!$B$4^2)))</f>
        <v>0.34416649185164766</v>
      </c>
      <c r="J2456">
        <f>1/SQRT(2*3.14*'STDEV DATA'!$B$5)*EXP(-((B2456-'RATA RATA DATA'!$B$6)^2/(2*'STDEV DATA'!$B$5^2)))</f>
        <v>0.32100347270959284</v>
      </c>
      <c r="L2456">
        <f>1/SQRT(2*3.14*'STDEV DATA'!$C$4)*EXP(-((C2456-'RATA RATA DATA'!$C$5)^2/(2*'STDEV DATA'!$C$4^2)))</f>
        <v>6.2235629078394368E-2</v>
      </c>
      <c r="M2456">
        <f>1/SQRT(2*3.14*'STDEV DATA'!$C$5)*EXP(-((C2456-'RATA RATA DATA'!$C$6)^2/(2*'STDEV DATA'!$C$5^2)))</f>
        <v>6.423126717101435E-2</v>
      </c>
      <c r="O2456">
        <f>1/SQRT(2*3.14*'STDEV DATA'!$D$4)*EXP(-((D2456-'RATA RATA DATA'!$D$5)^2/(2*'STDEV DATA'!$D$4^2)))</f>
        <v>3.6303900414948955E-3</v>
      </c>
      <c r="P2456">
        <f>1/SQRT(2*3.14*'STDEV DATA'!$D$5)*EXP(-((D2456-'RATA RATA DATA'!$D$6)^2/(2*'STDEV DATA'!$D$5^2)))</f>
        <v>3.8176306301514634E-3</v>
      </c>
      <c r="R2456">
        <f>1/SQRT(2*3.14*'STDEV DATA'!$E$4)*EXP(-((E2456-'RATA RATA DATA'!$E$5)^2/(2*'STDEV DATA'!$E$4^2)))</f>
        <v>0.23326112351317979</v>
      </c>
      <c r="S2456">
        <f>1/SQRT(2*3.14*'STDEV DATA'!$E$5)*EXP(-((E2456-'RATA RATA DATA'!$E$6)^2/(2*'STDEV DATA'!$E$5^2)))</f>
        <v>0.21993524727358496</v>
      </c>
      <c r="U2456">
        <f>1/SQRT(2*3.14*'STDEV DATA'!$F$4)*EXP(-((F2456-'RATA RATA DATA'!$F$5)^2/(2*'STDEV DATA'!$F$4^2)))</f>
        <v>6.1643058590409874E-2</v>
      </c>
      <c r="V2456">
        <f>1/SQRT(2*3.14*'STDEV DATA'!$F$5)*EXP(-((F2456-'RATA RATA DATA'!$F$6)^2/(2*'STDEV DATA'!$F$5^2)))</f>
        <v>7.0637520417500863E-2</v>
      </c>
      <c r="X2456">
        <f>I2456*L2456*O2456*R2456*U2456*'PROBABILITY DATA'!$C$4</f>
        <v>4.361887488862627E-7</v>
      </c>
      <c r="Y2456">
        <f>J2456*M2456*P2456*S2456*V2456*'PROBABILITY DATA'!$C$5</f>
        <v>7.4567085621742548E-7</v>
      </c>
      <c r="AA2456">
        <f t="shared" si="77"/>
        <v>7.4567085621742548E-7</v>
      </c>
      <c r="AC2456" s="5" t="str">
        <f t="shared" si="76"/>
        <v>TIDAK</v>
      </c>
    </row>
    <row r="2457" spans="2:29" x14ac:dyDescent="0.2">
      <c r="B2457" s="7">
        <v>4.2916877299999996</v>
      </c>
      <c r="C2457" s="8">
        <v>124.0073498</v>
      </c>
      <c r="D2457" s="8">
        <v>18038.47437</v>
      </c>
      <c r="E2457" s="8">
        <v>8.6032965019999992</v>
      </c>
      <c r="F2457">
        <v>333.77577661081295</v>
      </c>
      <c r="G2457" t="s">
        <v>13</v>
      </c>
      <c r="I2457">
        <f>1/SQRT(2*3.14*'STDEV DATA'!$B$4)*EXP(-((B2457-'RATA RATA DATA'!$B$5)^2/(2*'STDEV DATA'!$B$4^2)))</f>
        <v>4.0370731333590849E-2</v>
      </c>
      <c r="J2457">
        <f>1/SQRT(2*3.14*'STDEV DATA'!$B$5)*EXP(-((B2457-'RATA RATA DATA'!$B$6)^2/(2*'STDEV DATA'!$B$5^2)))</f>
        <v>6.2686985887715832E-2</v>
      </c>
      <c r="L2457">
        <f>1/SQRT(2*3.14*'STDEV DATA'!$C$4)*EXP(-((C2457-'RATA RATA DATA'!$C$5)^2/(2*'STDEV DATA'!$C$4^2)))</f>
        <v>8.7189890207157277E-3</v>
      </c>
      <c r="M2457">
        <f>1/SQRT(2*3.14*'STDEV DATA'!$C$5)*EXP(-((C2457-'RATA RATA DATA'!$C$6)^2/(2*'STDEV DATA'!$C$5^2)))</f>
        <v>4.6191568495599173E-3</v>
      </c>
      <c r="O2457">
        <f>1/SQRT(2*3.14*'STDEV DATA'!$D$4)*EXP(-((D2457-'RATA RATA DATA'!$D$5)^2/(2*'STDEV DATA'!$D$4^2)))</f>
        <v>3.7319596990374594E-3</v>
      </c>
      <c r="P2457">
        <f>1/SQRT(2*3.14*'STDEV DATA'!$D$5)*EXP(-((D2457-'RATA RATA DATA'!$D$6)^2/(2*'STDEV DATA'!$D$5^2)))</f>
        <v>3.9228554874652386E-3</v>
      </c>
      <c r="R2457">
        <f>1/SQRT(2*3.14*'STDEV DATA'!$E$4)*EXP(-((E2457-'RATA RATA DATA'!$E$5)^2/(2*'STDEV DATA'!$E$4^2)))</f>
        <v>0.2145308438367203</v>
      </c>
      <c r="S2457">
        <f>1/SQRT(2*3.14*'STDEV DATA'!$E$5)*EXP(-((E2457-'RATA RATA DATA'!$E$6)^2/(2*'STDEV DATA'!$E$5^2)))</f>
        <v>0.19624573498707712</v>
      </c>
      <c r="U2457">
        <f>1/SQRT(2*3.14*'STDEV DATA'!$F$4)*EXP(-((F2457-'RATA RATA DATA'!$F$5)^2/(2*'STDEV DATA'!$F$4^2)))</f>
        <v>6.1643058590409874E-2</v>
      </c>
      <c r="V2457">
        <f>1/SQRT(2*3.14*'STDEV DATA'!$F$5)*EXP(-((F2457-'RATA RATA DATA'!$F$6)^2/(2*'STDEV DATA'!$F$5^2)))</f>
        <v>7.0637520417500863E-2</v>
      </c>
      <c r="X2457">
        <f>I2457*L2457*O2457*R2457*U2457*'PROBABILITY DATA'!$C$4</f>
        <v>6.7768921467773221E-9</v>
      </c>
      <c r="Y2457">
        <f>J2457*M2457*P2457*S2457*V2457*'PROBABILITY DATA'!$C$5</f>
        <v>9.6016272315641492E-9</v>
      </c>
      <c r="AA2457">
        <f t="shared" si="77"/>
        <v>9.6016272315641492E-9</v>
      </c>
      <c r="AC2457" s="5" t="str">
        <f t="shared" si="76"/>
        <v>TIDAK</v>
      </c>
    </row>
    <row r="2458" spans="2:29" x14ac:dyDescent="0.2">
      <c r="B2458" s="7">
        <v>7.080794504</v>
      </c>
      <c r="C2458" s="8">
        <v>176.4136378</v>
      </c>
      <c r="D2458" s="8">
        <v>12674.672769999999</v>
      </c>
      <c r="E2458" s="8">
        <v>8.9884769749999993</v>
      </c>
      <c r="F2458">
        <v>354.76811485914999</v>
      </c>
      <c r="G2458" t="s">
        <v>13</v>
      </c>
      <c r="I2458">
        <f>1/SQRT(2*3.14*'STDEV DATA'!$B$4)*EXP(-((B2458-'RATA RATA DATA'!$B$5)^2/(2*'STDEV DATA'!$B$4^2)))</f>
        <v>0.34416649185164766</v>
      </c>
      <c r="J2458">
        <f>1/SQRT(2*3.14*'STDEV DATA'!$B$5)*EXP(-((B2458-'RATA RATA DATA'!$B$6)^2/(2*'STDEV DATA'!$B$5^2)))</f>
        <v>0.32100347270959284</v>
      </c>
      <c r="L2458">
        <f>1/SQRT(2*3.14*'STDEV DATA'!$C$4)*EXP(-((C2458-'RATA RATA DATA'!$C$5)^2/(2*'STDEV DATA'!$C$4^2)))</f>
        <v>5.7675687862744844E-2</v>
      </c>
      <c r="M2458">
        <f>1/SQRT(2*3.14*'STDEV DATA'!$C$5)*EXP(-((C2458-'RATA RATA DATA'!$C$6)^2/(2*'STDEV DATA'!$C$5^2)))</f>
        <v>5.7807120537333265E-2</v>
      </c>
      <c r="O2458">
        <f>1/SQRT(2*3.14*'STDEV DATA'!$D$4)*EXP(-((D2458-'RATA RATA DATA'!$D$5)^2/(2*'STDEV DATA'!$D$4^2)))</f>
        <v>2.3681322253285841E-3</v>
      </c>
      <c r="P2458">
        <f>1/SQRT(2*3.14*'STDEV DATA'!$D$5)*EXP(-((D2458-'RATA RATA DATA'!$D$6)^2/(2*'STDEV DATA'!$D$5^2)))</f>
        <v>2.4474350682356667E-3</v>
      </c>
      <c r="R2458">
        <f>1/SQRT(2*3.14*'STDEV DATA'!$E$4)*EXP(-((E2458-'RATA RATA DATA'!$E$5)^2/(2*'STDEV DATA'!$E$4^2)))</f>
        <v>0.17287846006084728</v>
      </c>
      <c r="S2458">
        <f>1/SQRT(2*3.14*'STDEV DATA'!$E$5)*EXP(-((E2458-'RATA RATA DATA'!$E$6)^2/(2*'STDEV DATA'!$E$5^2)))</f>
        <v>0.14667835140773761</v>
      </c>
      <c r="U2458">
        <f>1/SQRT(2*3.14*'STDEV DATA'!$F$4)*EXP(-((F2458-'RATA RATA DATA'!$F$5)^2/(2*'STDEV DATA'!$F$4^2)))</f>
        <v>5.3764642966391038E-2</v>
      </c>
      <c r="V2458">
        <f>1/SQRT(2*3.14*'STDEV DATA'!$F$5)*EXP(-((F2458-'RATA RATA DATA'!$F$6)^2/(2*'STDEV DATA'!$F$5^2)))</f>
        <v>5.7590308677411869E-2</v>
      </c>
      <c r="X2458">
        <f>I2458*L2458*O2458*R2458*U2458*'PROBABILITY DATA'!$C$4</f>
        <v>1.7044800707865634E-7</v>
      </c>
      <c r="Y2458">
        <f>J2458*M2458*P2458*S2458*V2458*'PROBABILITY DATA'!$C$5</f>
        <v>2.339291987331202E-7</v>
      </c>
      <c r="AA2458">
        <f t="shared" si="77"/>
        <v>2.339291987331202E-7</v>
      </c>
      <c r="AC2458" s="5" t="str">
        <f t="shared" si="76"/>
        <v>TIDAK</v>
      </c>
    </row>
    <row r="2459" spans="2:29" x14ac:dyDescent="0.2">
      <c r="B2459" s="7">
        <v>4.921093903</v>
      </c>
      <c r="C2459" s="8">
        <v>162.30059360000001</v>
      </c>
      <c r="D2459" s="8">
        <v>14126.590529999999</v>
      </c>
      <c r="E2459" s="8">
        <v>6.4068143949999996</v>
      </c>
      <c r="F2459">
        <v>357.81592940710999</v>
      </c>
      <c r="G2459" t="s">
        <v>13</v>
      </c>
      <c r="I2459">
        <f>1/SQRT(2*3.14*'STDEV DATA'!$B$4)*EXP(-((B2459-'RATA RATA DATA'!$B$5)^2/(2*'STDEV DATA'!$B$4^2)))</f>
        <v>9.5374730831090132E-2</v>
      </c>
      <c r="J2459">
        <f>1/SQRT(2*3.14*'STDEV DATA'!$B$5)*EXP(-((B2459-'RATA RATA DATA'!$B$6)^2/(2*'STDEV DATA'!$B$5^2)))</f>
        <v>0.12046373372013626</v>
      </c>
      <c r="L2459">
        <f>1/SQRT(2*3.14*'STDEV DATA'!$C$4)*EXP(-((C2459-'RATA RATA DATA'!$C$5)^2/(2*'STDEV DATA'!$C$4^2)))</f>
        <v>4.2936332246862205E-2</v>
      </c>
      <c r="M2459">
        <f>1/SQRT(2*3.14*'STDEV DATA'!$C$5)*EXP(-((C2459-'RATA RATA DATA'!$C$6)^2/(2*'STDEV DATA'!$C$5^2)))</f>
        <v>3.8732410476429509E-2</v>
      </c>
      <c r="O2459">
        <f>1/SQRT(2*3.14*'STDEV DATA'!$D$4)*EXP(-((D2459-'RATA RATA DATA'!$D$5)^2/(2*'STDEV DATA'!$D$4^2)))</f>
        <v>2.7717711832174513E-3</v>
      </c>
      <c r="P2459">
        <f>1/SQRT(2*3.14*'STDEV DATA'!$D$5)*EXP(-((D2459-'RATA RATA DATA'!$D$6)^2/(2*'STDEV DATA'!$D$5^2)))</f>
        <v>2.8911293487757714E-3</v>
      </c>
      <c r="R2459">
        <f>1/SQRT(2*3.14*'STDEV DATA'!$E$4)*EXP(-((E2459-'RATA RATA DATA'!$E$5)^2/(2*'STDEV DATA'!$E$4^2)))</f>
        <v>0.27658623101407842</v>
      </c>
      <c r="S2459">
        <f>1/SQRT(2*3.14*'STDEV DATA'!$E$5)*EXP(-((E2459-'RATA RATA DATA'!$E$6)^2/(2*'STDEV DATA'!$E$5^2)))</f>
        <v>0.29344440228424912</v>
      </c>
      <c r="U2459">
        <f>1/SQRT(2*3.14*'STDEV DATA'!$F$4)*EXP(-((F2459-'RATA RATA DATA'!$F$5)^2/(2*'STDEV DATA'!$F$4^2)))</f>
        <v>5.1618496642088646E-2</v>
      </c>
      <c r="V2459">
        <f>1/SQRT(2*3.14*'STDEV DATA'!$F$5)*EXP(-((F2459-'RATA RATA DATA'!$F$6)^2/(2*'STDEV DATA'!$F$5^2)))</f>
        <v>5.3931224144111563E-2</v>
      </c>
      <c r="X2459">
        <f>I2459*L2459*O2459*R2459*U2459*'PROBABILITY DATA'!$C$4</f>
        <v>6.3217673970525688E-8</v>
      </c>
      <c r="Y2459">
        <f>J2459*M2459*P2459*S2459*V2459*'PROBABILITY DATA'!$C$5</f>
        <v>1.3017609394258523E-7</v>
      </c>
      <c r="AA2459">
        <f t="shared" si="77"/>
        <v>1.3017609394258523E-7</v>
      </c>
      <c r="AC2459" s="5" t="str">
        <f t="shared" si="76"/>
        <v>TIDAK</v>
      </c>
    </row>
    <row r="2460" spans="2:29" x14ac:dyDescent="0.2">
      <c r="B2460" s="7">
        <v>6.7271852650000001</v>
      </c>
      <c r="C2460" s="8">
        <v>197.43921599999999</v>
      </c>
      <c r="D2460" s="8">
        <v>26012.48875</v>
      </c>
      <c r="E2460" s="8">
        <v>6.9520080330000003</v>
      </c>
      <c r="F2460">
        <v>346.62873515937002</v>
      </c>
      <c r="G2460" t="s">
        <v>13</v>
      </c>
      <c r="I2460">
        <f>1/SQRT(2*3.14*'STDEV DATA'!$B$4)*EXP(-((B2460-'RATA RATA DATA'!$B$5)^2/(2*'STDEV DATA'!$B$4^2)))</f>
        <v>0.33285642451020708</v>
      </c>
      <c r="J2460">
        <f>1/SQRT(2*3.14*'STDEV DATA'!$B$5)*EXP(-((B2460-'RATA RATA DATA'!$B$6)^2/(2*'STDEV DATA'!$B$5^2)))</f>
        <v>0.3125295940566285</v>
      </c>
      <c r="L2460">
        <f>1/SQRT(2*3.14*'STDEV DATA'!$C$4)*EXP(-((C2460-'RATA RATA DATA'!$C$5)^2/(2*'STDEV DATA'!$C$4^2)))</f>
        <v>6.6845541489229249E-2</v>
      </c>
      <c r="M2460">
        <f>1/SQRT(2*3.14*'STDEV DATA'!$C$5)*EXP(-((C2460-'RATA RATA DATA'!$C$6)^2/(2*'STDEV DATA'!$C$5^2)))</f>
        <v>7.1580169499943433E-2</v>
      </c>
      <c r="O2460">
        <f>1/SQRT(2*3.14*'STDEV DATA'!$D$4)*EXP(-((D2460-'RATA RATA DATA'!$D$5)^2/(2*'STDEV DATA'!$D$4^2)))</f>
        <v>3.8629409576469791E-3</v>
      </c>
      <c r="P2460">
        <f>1/SQRT(2*3.14*'STDEV DATA'!$D$5)*EXP(-((D2460-'RATA RATA DATA'!$D$6)^2/(2*'STDEV DATA'!$D$5^2)))</f>
        <v>3.8180183758435874E-3</v>
      </c>
      <c r="R2460">
        <f>1/SQRT(2*3.14*'STDEV DATA'!$E$4)*EXP(-((E2460-'RATA RATA DATA'!$E$5)^2/(2*'STDEV DATA'!$E$4^2)))</f>
        <v>0.30324869715939445</v>
      </c>
      <c r="S2460">
        <f>1/SQRT(2*3.14*'STDEV DATA'!$E$5)*EXP(-((E2460-'RATA RATA DATA'!$E$6)^2/(2*'STDEV DATA'!$E$5^2)))</f>
        <v>0.32425188400790794</v>
      </c>
      <c r="U2460">
        <f>1/SQRT(2*3.14*'STDEV DATA'!$F$4)*EXP(-((F2460-'RATA RATA DATA'!$F$5)^2/(2*'STDEV DATA'!$F$4^2)))</f>
        <v>5.8407962059623578E-2</v>
      </c>
      <c r="V2460">
        <f>1/SQRT(2*3.14*'STDEV DATA'!$F$5)*EXP(-((F2460-'RATA RATA DATA'!$F$6)^2/(2*'STDEV DATA'!$F$5^2)))</f>
        <v>6.5623092280019099E-2</v>
      </c>
      <c r="X2460">
        <f>I2460*L2460*O2460*R2460*U2460*'PROBABILITY DATA'!$C$4</f>
        <v>5.9388918616662471E-7</v>
      </c>
      <c r="Y2460">
        <f>J2460*M2460*P2460*S2460*V2460*'PROBABILITY DATA'!$C$5</f>
        <v>1.1082247488038828E-6</v>
      </c>
      <c r="AA2460">
        <f t="shared" si="77"/>
        <v>1.1082247488038828E-6</v>
      </c>
      <c r="AC2460" s="5" t="str">
        <f t="shared" si="76"/>
        <v>TIDAK</v>
      </c>
    </row>
    <row r="2461" spans="2:29" x14ac:dyDescent="0.2">
      <c r="B2461" s="7">
        <v>5.7570889569999997</v>
      </c>
      <c r="C2461" s="8">
        <v>148.98914640000001</v>
      </c>
      <c r="D2461" s="8">
        <v>32415.733619999999</v>
      </c>
      <c r="E2461" s="8">
        <v>9.1785604769999996</v>
      </c>
      <c r="F2461">
        <v>319.22293559720998</v>
      </c>
      <c r="G2461" t="s">
        <v>13</v>
      </c>
      <c r="I2461">
        <f>1/SQRT(2*3.14*'STDEV DATA'!$B$4)*EXP(-((B2461-'RATA RATA DATA'!$B$5)^2/(2*'STDEV DATA'!$B$4^2)))</f>
        <v>0.21288421233085225</v>
      </c>
      <c r="J2461">
        <f>1/SQRT(2*3.14*'STDEV DATA'!$B$5)*EXP(-((B2461-'RATA RATA DATA'!$B$6)^2/(2*'STDEV DATA'!$B$5^2)))</f>
        <v>0.22194659010183107</v>
      </c>
      <c r="L2461">
        <f>1/SQRT(2*3.14*'STDEV DATA'!$C$4)*EXP(-((C2461-'RATA RATA DATA'!$C$5)^2/(2*'STDEV DATA'!$C$4^2)))</f>
        <v>2.8135246869349345E-2</v>
      </c>
      <c r="M2461">
        <f>1/SQRT(2*3.14*'STDEV DATA'!$C$5)*EXP(-((C2461-'RATA RATA DATA'!$C$6)^2/(2*'STDEV DATA'!$C$5^2)))</f>
        <v>2.1972829385601148E-2</v>
      </c>
      <c r="O2461">
        <f>1/SQRT(2*3.14*'STDEV DATA'!$D$4)*EXP(-((D2461-'RATA RATA DATA'!$D$5)^2/(2*'STDEV DATA'!$D$4^2)))</f>
        <v>2.2789158406115659E-3</v>
      </c>
      <c r="P2461">
        <f>1/SQRT(2*3.14*'STDEV DATA'!$D$5)*EXP(-((D2461-'RATA RATA DATA'!$D$6)^2/(2*'STDEV DATA'!$D$5^2)))</f>
        <v>1.9886090354161111E-3</v>
      </c>
      <c r="R2461">
        <f>1/SQRT(2*3.14*'STDEV DATA'!$E$4)*EXP(-((E2461-'RATA RATA DATA'!$E$5)^2/(2*'STDEV DATA'!$E$4^2)))</f>
        <v>0.15250896880623818</v>
      </c>
      <c r="S2461">
        <f>1/SQRT(2*3.14*'STDEV DATA'!$E$5)*EXP(-((E2461-'RATA RATA DATA'!$E$6)^2/(2*'STDEV DATA'!$E$5^2)))</f>
        <v>0.12400463785580146</v>
      </c>
      <c r="U2461">
        <f>1/SQRT(2*3.14*'STDEV DATA'!$F$4)*EXP(-((F2461-'RATA RATA DATA'!$F$5)^2/(2*'STDEV DATA'!$F$4^2)))</f>
        <v>5.8482567520429678E-2</v>
      </c>
      <c r="V2461">
        <f>1/SQRT(2*3.14*'STDEV DATA'!$F$5)*EXP(-((F2461-'RATA RATA DATA'!$F$6)^2/(2*'STDEV DATA'!$F$5^2)))</f>
        <v>6.311719180669724E-2</v>
      </c>
      <c r="X2461">
        <f>I2461*L2461*O2461*R2461*U2461*'PROBABILITY DATA'!$C$4</f>
        <v>4.7493179886145899E-8</v>
      </c>
      <c r="Y2461">
        <f>J2461*M2461*P2461*S2461*V2461*'PROBABILITY DATA'!$C$5</f>
        <v>4.628456921551441E-8</v>
      </c>
      <c r="AA2461">
        <f t="shared" si="77"/>
        <v>4.7493179886145899E-8</v>
      </c>
      <c r="AC2461" s="5" t="str">
        <f t="shared" si="76"/>
        <v>YA</v>
      </c>
    </row>
    <row r="2462" spans="2:29" x14ac:dyDescent="0.2">
      <c r="B2462" s="7">
        <v>5.842359064</v>
      </c>
      <c r="C2462" s="8">
        <v>217.32479950000001</v>
      </c>
      <c r="D2462" s="8">
        <v>29644.813610000001</v>
      </c>
      <c r="E2462" s="8">
        <v>4.1791079629999999</v>
      </c>
      <c r="F2462">
        <v>328.50392114460999</v>
      </c>
      <c r="G2462" t="s">
        <v>13</v>
      </c>
      <c r="I2462">
        <f>1/SQRT(2*3.14*'STDEV DATA'!$B$4)*EXP(-((B2462-'RATA RATA DATA'!$B$5)^2/(2*'STDEV DATA'!$B$4^2)))</f>
        <v>0.22608505437658291</v>
      </c>
      <c r="J2462">
        <f>1/SQRT(2*3.14*'STDEV DATA'!$B$5)*EXP(-((B2462-'RATA RATA DATA'!$B$6)^2/(2*'STDEV DATA'!$B$5^2)))</f>
        <v>0.23236714806813044</v>
      </c>
      <c r="L2462">
        <f>1/SQRT(2*3.14*'STDEV DATA'!$C$4)*EXP(-((C2462-'RATA RATA DATA'!$C$5)^2/(2*'STDEV DATA'!$C$4^2)))</f>
        <v>5.5716088657151705E-2</v>
      </c>
      <c r="M2462">
        <f>1/SQRT(2*3.14*'STDEV DATA'!$C$5)*EXP(-((C2462-'RATA RATA DATA'!$C$6)^2/(2*'STDEV DATA'!$C$5^2)))</f>
        <v>5.7474908750562971E-2</v>
      </c>
      <c r="O2462">
        <f>1/SQRT(2*3.14*'STDEV DATA'!$D$4)*EXP(-((D2462-'RATA RATA DATA'!$D$5)^2/(2*'STDEV DATA'!$D$4^2)))</f>
        <v>3.0428412705577213E-3</v>
      </c>
      <c r="P2462">
        <f>1/SQRT(2*3.14*'STDEV DATA'!$D$5)*EXP(-((D2462-'RATA RATA DATA'!$D$6)^2/(2*'STDEV DATA'!$D$5^2)))</f>
        <v>2.8253839030258046E-3</v>
      </c>
      <c r="R2462">
        <f>1/SQRT(2*3.14*'STDEV DATA'!$E$4)*EXP(-((E2462-'RATA RATA DATA'!$E$5)^2/(2*'STDEV DATA'!$E$4^2)))</f>
        <v>6.5516646082527816E-2</v>
      </c>
      <c r="S2462">
        <f>1/SQRT(2*3.14*'STDEV DATA'!$E$5)*EXP(-((E2462-'RATA RATA DATA'!$E$6)^2/(2*'STDEV DATA'!$E$5^2)))</f>
        <v>4.9579172610417201E-2</v>
      </c>
      <c r="U2462">
        <f>1/SQRT(2*3.14*'STDEV DATA'!$F$4)*EXP(-((F2462-'RATA RATA DATA'!$F$5)^2/(2*'STDEV DATA'!$F$4^2)))</f>
        <v>6.1328167046931337E-2</v>
      </c>
      <c r="V2462">
        <f>1/SQRT(2*3.14*'STDEV DATA'!$F$5)*EXP(-((F2462-'RATA RATA DATA'!$F$6)^2/(2*'STDEV DATA'!$F$5^2)))</f>
        <v>6.9464827652728225E-2</v>
      </c>
      <c r="X2462">
        <f>I2462*L2462*O2462*R2462*U2462*'PROBABILITY DATA'!$C$4</f>
        <v>6.0080062408204572E-8</v>
      </c>
      <c r="Y2462">
        <f>J2462*M2462*P2462*S2462*V2462*'PROBABILITY DATA'!$C$5</f>
        <v>7.9243104714725088E-8</v>
      </c>
      <c r="AA2462">
        <f t="shared" si="77"/>
        <v>7.9243104714725088E-8</v>
      </c>
      <c r="AC2462" s="5" t="str">
        <f t="shared" si="76"/>
        <v>TIDAK</v>
      </c>
    </row>
    <row r="2463" spans="2:29" x14ac:dyDescent="0.2">
      <c r="B2463" s="7">
        <v>8.8481030189999998</v>
      </c>
      <c r="C2463" s="8">
        <v>248.56774039999999</v>
      </c>
      <c r="D2463" s="8">
        <v>19793.971870000001</v>
      </c>
      <c r="E2463" s="8">
        <v>9.6811543029999996</v>
      </c>
      <c r="F2463">
        <v>323.35174895391998</v>
      </c>
      <c r="G2463" t="s">
        <v>12</v>
      </c>
      <c r="I2463">
        <f>1/SQRT(2*3.14*'STDEV DATA'!$B$4)*EXP(-((B2463-'RATA RATA DATA'!$B$5)^2/(2*'STDEV DATA'!$B$4^2)))</f>
        <v>0.14417604278527368</v>
      </c>
      <c r="J2463">
        <f>1/SQRT(2*3.14*'STDEV DATA'!$B$5)*EXP(-((B2463-'RATA RATA DATA'!$B$6)^2/(2*'STDEV DATA'!$B$5^2)))</f>
        <v>0.1673923416722464</v>
      </c>
      <c r="L2463">
        <f>1/SQRT(2*3.14*'STDEV DATA'!$C$4)*EXP(-((C2463-'RATA RATA DATA'!$C$5)^2/(2*'STDEV DATA'!$C$4^2)))</f>
        <v>2.2254547394311177E-2</v>
      </c>
      <c r="M2463">
        <f>1/SQRT(2*3.14*'STDEV DATA'!$C$5)*EXP(-((C2463-'RATA RATA DATA'!$C$6)^2/(2*'STDEV DATA'!$C$5^2)))</f>
        <v>1.7791750023961758E-2</v>
      </c>
      <c r="O2463">
        <f>1/SQRT(2*3.14*'STDEV DATA'!$D$4)*EXP(-((D2463-'RATA RATA DATA'!$D$5)^2/(2*'STDEV DATA'!$D$4^2)))</f>
        <v>4.0164177800158796E-3</v>
      </c>
      <c r="P2463">
        <f>1/SQRT(2*3.14*'STDEV DATA'!$D$5)*EXP(-((D2463-'RATA RATA DATA'!$D$6)^2/(2*'STDEV DATA'!$D$5^2)))</f>
        <v>4.2022750669253412E-3</v>
      </c>
      <c r="R2463">
        <f>1/SQRT(2*3.14*'STDEV DATA'!$E$4)*EXP(-((E2463-'RATA RATA DATA'!$E$5)^2/(2*'STDEV DATA'!$E$4^2)))</f>
        <v>0.10310768596916084</v>
      </c>
      <c r="S2463">
        <f>1/SQRT(2*3.14*'STDEV DATA'!$E$5)*EXP(-((E2463-'RATA RATA DATA'!$E$6)^2/(2*'STDEV DATA'!$E$5^2)))</f>
        <v>7.3633289334223292E-2</v>
      </c>
      <c r="U2463">
        <f>1/SQRT(2*3.14*'STDEV DATA'!$F$4)*EXP(-((F2463-'RATA RATA DATA'!$F$5)^2/(2*'STDEV DATA'!$F$4^2)))</f>
        <v>6.0095045421969584E-2</v>
      </c>
      <c r="V2463">
        <f>1/SQRT(2*3.14*'STDEV DATA'!$F$5)*EXP(-((F2463-'RATA RATA DATA'!$F$6)^2/(2*'STDEV DATA'!$F$5^2)))</f>
        <v>6.6558051188936457E-2</v>
      </c>
      <c r="X2463">
        <f>I2463*L2463*O2463*R2463*U2463*'PROBABILITY DATA'!$C$4</f>
        <v>3.115067178981557E-8</v>
      </c>
      <c r="Y2463">
        <f>J2463*M2463*P2463*S2463*V2463*'PROBABILITY DATA'!$C$5</f>
        <v>3.7400748077619556E-8</v>
      </c>
      <c r="AA2463">
        <f t="shared" si="77"/>
        <v>3.7400748077619556E-8</v>
      </c>
      <c r="AC2463" s="5" t="str">
        <f t="shared" si="76"/>
        <v>TIDAK</v>
      </c>
    </row>
    <row r="2464" spans="2:29" x14ac:dyDescent="0.2">
      <c r="B2464" s="7">
        <v>5.8662506680000002</v>
      </c>
      <c r="C2464" s="8">
        <v>146.86567980000001</v>
      </c>
      <c r="D2464" s="8">
        <v>19679.062669999999</v>
      </c>
      <c r="E2464" s="8">
        <v>4.8684799889999999</v>
      </c>
      <c r="F2464">
        <v>320.01237161717</v>
      </c>
      <c r="G2464" t="s">
        <v>12</v>
      </c>
      <c r="I2464">
        <f>1/SQRT(2*3.14*'STDEV DATA'!$B$4)*EXP(-((B2464-'RATA RATA DATA'!$B$5)^2/(2*'STDEV DATA'!$B$4^2)))</f>
        <v>0.22976258727925683</v>
      </c>
      <c r="J2464">
        <f>1/SQRT(2*3.14*'STDEV DATA'!$B$5)*EXP(-((B2464-'RATA RATA DATA'!$B$6)^2/(2*'STDEV DATA'!$B$5^2)))</f>
        <v>0.23524513736375421</v>
      </c>
      <c r="L2464">
        <f>1/SQRT(2*3.14*'STDEV DATA'!$C$4)*EXP(-((C2464-'RATA RATA DATA'!$C$5)^2/(2*'STDEV DATA'!$C$4^2)))</f>
        <v>2.5962026929425144E-2</v>
      </c>
      <c r="M2464">
        <f>1/SQRT(2*3.14*'STDEV DATA'!$C$5)*EXP(-((C2464-'RATA RATA DATA'!$C$6)^2/(2*'STDEV DATA'!$C$5^2)))</f>
        <v>1.9735001442155987E-2</v>
      </c>
      <c r="O2464">
        <f>1/SQRT(2*3.14*'STDEV DATA'!$D$4)*EXP(-((D2464-'RATA RATA DATA'!$D$5)^2/(2*'STDEV DATA'!$D$4^2)))</f>
        <v>4.001701062404008E-3</v>
      </c>
      <c r="P2464">
        <f>1/SQRT(2*3.14*'STDEV DATA'!$D$5)*EXP(-((D2464-'RATA RATA DATA'!$D$6)^2/(2*'STDEV DATA'!$D$5^2)))</f>
        <v>4.1887963580933144E-3</v>
      </c>
      <c r="R2464">
        <f>1/SQRT(2*3.14*'STDEV DATA'!$E$4)*EXP(-((E2464-'RATA RATA DATA'!$E$5)^2/(2*'STDEV DATA'!$E$4^2)))</f>
        <v>0.12281502589475905</v>
      </c>
      <c r="S2464">
        <f>1/SQRT(2*3.14*'STDEV DATA'!$E$5)*EXP(-((E2464-'RATA RATA DATA'!$E$6)^2/(2*'STDEV DATA'!$E$5^2)))</f>
        <v>0.1087494555882227</v>
      </c>
      <c r="U2464">
        <f>1/SQRT(2*3.14*'STDEV DATA'!$F$4)*EXP(-((F2464-'RATA RATA DATA'!$F$5)^2/(2*'STDEV DATA'!$F$4^2)))</f>
        <v>5.8831680559338809E-2</v>
      </c>
      <c r="V2464">
        <f>1/SQRT(2*3.14*'STDEV DATA'!$F$5)*EXP(-((F2464-'RATA RATA DATA'!$F$6)^2/(2*'STDEV DATA'!$F$5^2)))</f>
        <v>6.3843678030665749E-2</v>
      </c>
      <c r="X2464">
        <f>I2464*L2464*O2464*R2464*U2464*'PROBABILITY DATA'!$C$4</f>
        <v>6.7284072631852081E-8</v>
      </c>
      <c r="Y2464">
        <f>J2464*M2464*P2464*S2464*V2464*'PROBABILITY DATA'!$C$5</f>
        <v>8.2330132744392829E-8</v>
      </c>
      <c r="AA2464">
        <f t="shared" si="77"/>
        <v>8.2330132744392829E-8</v>
      </c>
      <c r="AC2464" s="5" t="str">
        <f t="shared" si="76"/>
        <v>TIDAK</v>
      </c>
    </row>
    <row r="2465" spans="2:29" x14ac:dyDescent="0.2">
      <c r="B2465" s="7">
        <v>6.0209953629999999</v>
      </c>
      <c r="C2465" s="8">
        <v>178.50029699999999</v>
      </c>
      <c r="D2465" s="8">
        <v>13095.149160000001</v>
      </c>
      <c r="E2465" s="8">
        <v>7.9448024500000001</v>
      </c>
      <c r="F2465">
        <v>333.77577661081295</v>
      </c>
      <c r="G2465" t="s">
        <v>12</v>
      </c>
      <c r="I2465">
        <f>1/SQRT(2*3.14*'STDEV DATA'!$B$4)*EXP(-((B2465-'RATA RATA DATA'!$B$5)^2/(2*'STDEV DATA'!$B$4^2)))</f>
        <v>0.25313059508265523</v>
      </c>
      <c r="J2465">
        <f>1/SQRT(2*3.14*'STDEV DATA'!$B$5)*EXP(-((B2465-'RATA RATA DATA'!$B$6)^2/(2*'STDEV DATA'!$B$5^2)))</f>
        <v>0.25329832070638786</v>
      </c>
      <c r="L2465">
        <f>1/SQRT(2*3.14*'STDEV DATA'!$C$4)*EXP(-((C2465-'RATA RATA DATA'!$C$5)^2/(2*'STDEV DATA'!$C$4^2)))</f>
        <v>5.9448143630621661E-2</v>
      </c>
      <c r="M2465">
        <f>1/SQRT(2*3.14*'STDEV DATA'!$C$5)*EXP(-((C2465-'RATA RATA DATA'!$C$6)^2/(2*'STDEV DATA'!$C$5^2)))</f>
        <v>6.0267940485805527E-2</v>
      </c>
      <c r="O2465">
        <f>1/SQRT(2*3.14*'STDEV DATA'!$D$4)*EXP(-((D2465-'RATA RATA DATA'!$D$5)^2/(2*'STDEV DATA'!$D$4^2)))</f>
        <v>2.4850603889429472E-3</v>
      </c>
      <c r="P2465">
        <f>1/SQRT(2*3.14*'STDEV DATA'!$D$5)*EXP(-((D2465-'RATA RATA DATA'!$D$6)^2/(2*'STDEV DATA'!$D$5^2)))</f>
        <v>2.5760582840414865E-3</v>
      </c>
      <c r="R2465">
        <f>1/SQRT(2*3.14*'STDEV DATA'!$E$4)*EXP(-((E2465-'RATA RATA DATA'!$E$5)^2/(2*'STDEV DATA'!$E$4^2)))</f>
        <v>0.275639513528118</v>
      </c>
      <c r="S2465">
        <f>1/SQRT(2*3.14*'STDEV DATA'!$E$5)*EXP(-((E2465-'RATA RATA DATA'!$E$6)^2/(2*'STDEV DATA'!$E$5^2)))</f>
        <v>0.27716836947313295</v>
      </c>
      <c r="U2465">
        <f>1/SQRT(2*3.14*'STDEV DATA'!$F$4)*EXP(-((F2465-'RATA RATA DATA'!$F$5)^2/(2*'STDEV DATA'!$F$4^2)))</f>
        <v>6.1643058590409874E-2</v>
      </c>
      <c r="V2465">
        <f>1/SQRT(2*3.14*'STDEV DATA'!$F$5)*EXP(-((F2465-'RATA RATA DATA'!$F$6)^2/(2*'STDEV DATA'!$F$5^2)))</f>
        <v>7.0637520417500863E-2</v>
      </c>
      <c r="X2465">
        <f>I2465*L2465*O2465*R2465*U2465*'PROBABILITY DATA'!$C$4</f>
        <v>2.4787486996913967E-7</v>
      </c>
      <c r="Y2465">
        <f>J2465*M2465*P2465*S2465*V2465*'PROBABILITY DATA'!$C$5</f>
        <v>4.6948337663678265E-7</v>
      </c>
      <c r="AA2465">
        <f t="shared" si="77"/>
        <v>4.6948337663678265E-7</v>
      </c>
      <c r="AC2465" s="5" t="str">
        <f t="shared" si="76"/>
        <v>TIDAK</v>
      </c>
    </row>
    <row r="2466" spans="2:29" x14ac:dyDescent="0.2">
      <c r="B2466" s="7">
        <v>7.529929503</v>
      </c>
      <c r="C2466" s="8">
        <v>171.81419679999999</v>
      </c>
      <c r="D2466" s="8">
        <v>27062.065890000002</v>
      </c>
      <c r="E2466" s="8">
        <v>5.0295685179999996</v>
      </c>
      <c r="F2466">
        <v>378.24178171044002</v>
      </c>
      <c r="G2466" t="s">
        <v>12</v>
      </c>
      <c r="I2466">
        <f>1/SQRT(2*3.14*'STDEV DATA'!$B$4)*EXP(-((B2466-'RATA RATA DATA'!$B$5)^2/(2*'STDEV DATA'!$B$4^2)))</f>
        <v>0.32499551549611816</v>
      </c>
      <c r="J2466">
        <f>1/SQRT(2*3.14*'STDEV DATA'!$B$5)*EXP(-((B2466-'RATA RATA DATA'!$B$6)^2/(2*'STDEV DATA'!$B$5^2)))</f>
        <v>0.30795144925554557</v>
      </c>
      <c r="L2466">
        <f>1/SQRT(2*3.14*'STDEV DATA'!$C$4)*EXP(-((C2466-'RATA RATA DATA'!$C$5)^2/(2*'STDEV DATA'!$C$4^2)))</f>
        <v>5.3301158218001472E-2</v>
      </c>
      <c r="M2466">
        <f>1/SQRT(2*3.14*'STDEV DATA'!$C$5)*EXP(-((C2466-'RATA RATA DATA'!$C$6)^2/(2*'STDEV DATA'!$C$5^2)))</f>
        <v>5.1898284028458627E-2</v>
      </c>
      <c r="O2466">
        <f>1/SQRT(2*3.14*'STDEV DATA'!$D$4)*EXP(-((D2466-'RATA RATA DATA'!$D$5)^2/(2*'STDEV DATA'!$D$4^2)))</f>
        <v>3.6650003800180494E-3</v>
      </c>
      <c r="P2466">
        <f>1/SQRT(2*3.14*'STDEV DATA'!$D$5)*EXP(-((D2466-'RATA RATA DATA'!$D$6)^2/(2*'STDEV DATA'!$D$5^2)))</f>
        <v>3.5654764733937735E-3</v>
      </c>
      <c r="R2466">
        <f>1/SQRT(2*3.14*'STDEV DATA'!$E$4)*EXP(-((E2466-'RATA RATA DATA'!$E$5)^2/(2*'STDEV DATA'!$E$4^2)))</f>
        <v>0.13892205417513365</v>
      </c>
      <c r="S2466">
        <f>1/SQRT(2*3.14*'STDEV DATA'!$E$5)*EXP(-((E2466-'RATA RATA DATA'!$E$6)^2/(2*'STDEV DATA'!$E$5^2)))</f>
        <v>0.12674836322067626</v>
      </c>
      <c r="U2466">
        <f>1/SQRT(2*3.14*'STDEV DATA'!$F$4)*EXP(-((F2466-'RATA RATA DATA'!$F$5)^2/(2*'STDEV DATA'!$F$4^2)))</f>
        <v>3.4268385991281111E-2</v>
      </c>
      <c r="V2466">
        <f>1/SQRT(2*3.14*'STDEV DATA'!$F$5)*EXP(-((F2466-'RATA RATA DATA'!$F$6)^2/(2*'STDEV DATA'!$F$5^2)))</f>
        <v>2.7445856517262484E-2</v>
      </c>
      <c r="X2466">
        <f>I2466*L2466*O2466*R2466*U2466*'PROBABILITY DATA'!$C$4</f>
        <v>1.1790706959049606E-7</v>
      </c>
      <c r="Y2466">
        <f>J2466*M2466*P2466*S2466*V2466*'PROBABILITY DATA'!$C$5</f>
        <v>1.2087562558736366E-7</v>
      </c>
      <c r="AA2466">
        <f t="shared" si="77"/>
        <v>1.2087562558736366E-7</v>
      </c>
      <c r="AC2466" s="5" t="str">
        <f t="shared" si="76"/>
        <v>TIDAK</v>
      </c>
    </row>
    <row r="2467" spans="2:29" x14ac:dyDescent="0.2">
      <c r="B2467" s="7">
        <v>6.649705311</v>
      </c>
      <c r="C2467" s="8">
        <v>190.5319471</v>
      </c>
      <c r="D2467" s="8">
        <v>16191.426090000001</v>
      </c>
      <c r="E2467" s="8">
        <v>5.2549592909999996</v>
      </c>
      <c r="F2467">
        <v>333.77577661081295</v>
      </c>
      <c r="G2467" t="s">
        <v>12</v>
      </c>
      <c r="I2467">
        <f>1/SQRT(2*3.14*'STDEV DATA'!$B$4)*EXP(-((B2467-'RATA RATA DATA'!$B$5)^2/(2*'STDEV DATA'!$B$4^2)))</f>
        <v>0.32738877433281177</v>
      </c>
      <c r="J2467">
        <f>1/SQRT(2*3.14*'STDEV DATA'!$B$5)*EXP(-((B2467-'RATA RATA DATA'!$B$6)^2/(2*'STDEV DATA'!$B$5^2)))</f>
        <v>0.30853765326138244</v>
      </c>
      <c r="L2467">
        <f>1/SQRT(2*3.14*'STDEV DATA'!$C$4)*EXP(-((C2467-'RATA RATA DATA'!$C$5)^2/(2*'STDEV DATA'!$C$4^2)))</f>
        <v>6.6186069693526556E-2</v>
      </c>
      <c r="M2467">
        <f>1/SQRT(2*3.14*'STDEV DATA'!$C$5)*EXP(-((C2467-'RATA RATA DATA'!$C$6)^2/(2*'STDEV DATA'!$C$5^2)))</f>
        <v>7.0185907255493313E-2</v>
      </c>
      <c r="O2467">
        <f>1/SQRT(2*3.14*'STDEV DATA'!$D$4)*EXP(-((D2467-'RATA RATA DATA'!$D$5)^2/(2*'STDEV DATA'!$D$4^2)))</f>
        <v>3.3184569657540232E-3</v>
      </c>
      <c r="P2467">
        <f>1/SQRT(2*3.14*'STDEV DATA'!$D$5)*EXP(-((D2467-'RATA RATA DATA'!$D$6)^2/(2*'STDEV DATA'!$D$5^2)))</f>
        <v>3.4863323251778798E-3</v>
      </c>
      <c r="R2467">
        <f>1/SQRT(2*3.14*'STDEV DATA'!$E$4)*EXP(-((E2467-'RATA RATA DATA'!$E$5)^2/(2*'STDEV DATA'!$E$4^2)))</f>
        <v>0.16260624940214494</v>
      </c>
      <c r="S2467">
        <f>1/SQRT(2*3.14*'STDEV DATA'!$E$5)*EXP(-((E2467-'RATA RATA DATA'!$E$6)^2/(2*'STDEV DATA'!$E$5^2)))</f>
        <v>0.15403425384631492</v>
      </c>
      <c r="U2467">
        <f>1/SQRT(2*3.14*'STDEV DATA'!$F$4)*EXP(-((F2467-'RATA RATA DATA'!$F$5)^2/(2*'STDEV DATA'!$F$4^2)))</f>
        <v>6.1643058590409874E-2</v>
      </c>
      <c r="V2467">
        <f>1/SQRT(2*3.14*'STDEV DATA'!$F$5)*EXP(-((F2467-'RATA RATA DATA'!$F$6)^2/(2*'STDEV DATA'!$F$5^2)))</f>
        <v>7.0637520417500863E-2</v>
      </c>
      <c r="X2467">
        <f>I2467*L2467*O2467*R2467*U2467*'PROBABILITY DATA'!$C$4</f>
        <v>2.8117385745223813E-7</v>
      </c>
      <c r="Y2467">
        <f>J2467*M2467*P2467*S2467*V2467*'PROBABILITY DATA'!$C$5</f>
        <v>5.0089464457909757E-7</v>
      </c>
      <c r="AA2467">
        <f t="shared" si="77"/>
        <v>5.0089464457909757E-7</v>
      </c>
      <c r="AC2467" s="5" t="str">
        <f t="shared" si="76"/>
        <v>TIDAK</v>
      </c>
    </row>
    <row r="2468" spans="2:29" x14ac:dyDescent="0.2">
      <c r="B2468" s="7">
        <v>5.0977862260000002</v>
      </c>
      <c r="C2468" s="8">
        <v>182.81901540000001</v>
      </c>
      <c r="D2468" s="8">
        <v>23590.313709999999</v>
      </c>
      <c r="E2468" s="8">
        <v>9.1287977169999994</v>
      </c>
      <c r="F2468">
        <v>326.33486294037999</v>
      </c>
      <c r="G2468" t="s">
        <v>12</v>
      </c>
      <c r="I2468">
        <f>1/SQRT(2*3.14*'STDEV DATA'!$B$4)*EXP(-((B2468-'RATA RATA DATA'!$B$5)^2/(2*'STDEV DATA'!$B$4^2)))</f>
        <v>0.11671677151082989</v>
      </c>
      <c r="J2468">
        <f>1/SQRT(2*3.14*'STDEV DATA'!$B$5)*EXP(-((B2468-'RATA RATA DATA'!$B$6)^2/(2*'STDEV DATA'!$B$5^2)))</f>
        <v>0.14045639048353631</v>
      </c>
      <c r="L2468">
        <f>1/SQRT(2*3.14*'STDEV DATA'!$C$4)*EXP(-((C2468-'RATA RATA DATA'!$C$5)^2/(2*'STDEV DATA'!$C$4^2)))</f>
        <v>6.2603003641084232E-2</v>
      </c>
      <c r="M2468">
        <f>1/SQRT(2*3.14*'STDEV DATA'!$C$5)*EXP(-((C2468-'RATA RATA DATA'!$C$6)^2/(2*'STDEV DATA'!$C$5^2)))</f>
        <v>6.4763779313655984E-2</v>
      </c>
      <c r="O2468">
        <f>1/SQRT(2*3.14*'STDEV DATA'!$D$4)*EXP(-((D2468-'RATA RATA DATA'!$D$5)^2/(2*'STDEV DATA'!$D$4^2)))</f>
        <v>4.1457472985937174E-3</v>
      </c>
      <c r="P2468">
        <f>1/SQRT(2*3.14*'STDEV DATA'!$D$5)*EXP(-((D2468-'RATA RATA DATA'!$D$6)^2/(2*'STDEV DATA'!$D$5^2)))</f>
        <v>4.2209679523816553E-3</v>
      </c>
      <c r="R2468">
        <f>1/SQRT(2*3.14*'STDEV DATA'!$E$4)*EXP(-((E2468-'RATA RATA DATA'!$E$5)^2/(2*'STDEV DATA'!$E$4^2)))</f>
        <v>0.15778704207654407</v>
      </c>
      <c r="S2468">
        <f>1/SQRT(2*3.14*'STDEV DATA'!$E$5)*EXP(-((E2468-'RATA RATA DATA'!$E$6)^2/(2*'STDEV DATA'!$E$5^2)))</f>
        <v>0.1297784993140367</v>
      </c>
      <c r="U2468">
        <f>1/SQRT(2*3.14*'STDEV DATA'!$F$4)*EXP(-((F2468-'RATA RATA DATA'!$F$5)^2/(2*'STDEV DATA'!$F$4^2)))</f>
        <v>6.0918208968337807E-2</v>
      </c>
      <c r="V2468">
        <f>1/SQRT(2*3.14*'STDEV DATA'!$F$5)*EXP(-((F2468-'RATA RATA DATA'!$F$6)^2/(2*'STDEV DATA'!$F$5^2)))</f>
        <v>6.8443145556564083E-2</v>
      </c>
      <c r="X2468">
        <f>I2468*L2468*O2468*R2468*U2468*'PROBABILITY DATA'!$C$4</f>
        <v>1.1358910698156114E-7</v>
      </c>
      <c r="Y2468">
        <f>J2468*M2468*P2468*S2468*V2468*'PROBABILITY DATA'!$C$5</f>
        <v>2.0796258729670961E-7</v>
      </c>
      <c r="AA2468">
        <f t="shared" si="77"/>
        <v>2.0796258729670961E-7</v>
      </c>
      <c r="AC2468" s="5" t="str">
        <f t="shared" si="76"/>
        <v>TIDAK</v>
      </c>
    </row>
    <row r="2469" spans="2:29" x14ac:dyDescent="0.2">
      <c r="B2469" s="7">
        <v>6.4839945080000003</v>
      </c>
      <c r="C2469" s="8">
        <v>180.44505129999999</v>
      </c>
      <c r="D2469" s="8">
        <v>29032.7811</v>
      </c>
      <c r="E2469" s="8">
        <v>7.301735496</v>
      </c>
      <c r="F2469">
        <v>326.30009794094002</v>
      </c>
      <c r="G2469" t="s">
        <v>12</v>
      </c>
      <c r="I2469">
        <f>1/SQRT(2*3.14*'STDEV DATA'!$B$4)*EXP(-((B2469-'RATA RATA DATA'!$B$5)^2/(2*'STDEV DATA'!$B$4^2)))</f>
        <v>0.3124905815983251</v>
      </c>
      <c r="J2469">
        <f>1/SQRT(2*3.14*'STDEV DATA'!$B$5)*EXP(-((B2469-'RATA RATA DATA'!$B$6)^2/(2*'STDEV DATA'!$B$5^2)))</f>
        <v>0.2976480441331642</v>
      </c>
      <c r="L2469">
        <f>1/SQRT(2*3.14*'STDEV DATA'!$C$4)*EXP(-((C2469-'RATA RATA DATA'!$C$5)^2/(2*'STDEV DATA'!$C$4^2)))</f>
        <v>6.0959806511483292E-2</v>
      </c>
      <c r="M2469">
        <f>1/SQRT(2*3.14*'STDEV DATA'!$C$5)*EXP(-((C2469-'RATA RATA DATA'!$C$6)^2/(2*'STDEV DATA'!$C$5^2)))</f>
        <v>6.2401588469560766E-2</v>
      </c>
      <c r="O2469">
        <f>1/SQRT(2*3.14*'STDEV DATA'!$D$4)*EXP(-((D2469-'RATA RATA DATA'!$D$5)^2/(2*'STDEV DATA'!$D$4^2)))</f>
        <v>3.2032109176756232E-3</v>
      </c>
      <c r="P2469">
        <f>1/SQRT(2*3.14*'STDEV DATA'!$D$5)*EXP(-((D2469-'RATA RATA DATA'!$D$6)^2/(2*'STDEV DATA'!$D$5^2)))</f>
        <v>3.0102921074245275E-3</v>
      </c>
      <c r="R2469">
        <f>1/SQRT(2*3.14*'STDEV DATA'!$E$4)*EXP(-((E2469-'RATA RATA DATA'!$E$5)^2/(2*'STDEV DATA'!$E$4^2)))</f>
        <v>0.30480442878088021</v>
      </c>
      <c r="S2469">
        <f>1/SQRT(2*3.14*'STDEV DATA'!$E$5)*EXP(-((E2469-'RATA RATA DATA'!$E$6)^2/(2*'STDEV DATA'!$E$5^2)))</f>
        <v>0.32251104726450913</v>
      </c>
      <c r="U2469">
        <f>1/SQRT(2*3.14*'STDEV DATA'!$F$4)*EXP(-((F2469-'RATA RATA DATA'!$F$5)^2/(2*'STDEV DATA'!$F$4^2)))</f>
        <v>6.0910330590958871E-2</v>
      </c>
      <c r="V2469">
        <f>1/SQRT(2*3.14*'STDEV DATA'!$F$5)*EXP(-((F2469-'RATA RATA DATA'!$F$6)^2/(2*'STDEV DATA'!$F$5^2)))</f>
        <v>6.8424317735881146E-2</v>
      </c>
      <c r="X2469">
        <f>I2469*L2469*O2469*R2469*U2469*'PROBABILITY DATA'!$C$4</f>
        <v>4.4194196116652876E-7</v>
      </c>
      <c r="Y2469">
        <f>J2469*M2469*P2469*S2469*V2469*'PROBABILITY DATA'!$C$5</f>
        <v>7.5236598035536921E-7</v>
      </c>
      <c r="AA2469">
        <f t="shared" si="77"/>
        <v>7.5236598035536921E-7</v>
      </c>
      <c r="AC2469" s="5" t="str">
        <f t="shared" si="76"/>
        <v>TIDAK</v>
      </c>
    </row>
    <row r="2470" spans="2:29" x14ac:dyDescent="0.2">
      <c r="B2470" s="7">
        <v>7.080794504</v>
      </c>
      <c r="C2470" s="8">
        <v>253.14965119999999</v>
      </c>
      <c r="D2470" s="8">
        <v>12037.77039</v>
      </c>
      <c r="E2470" s="8">
        <v>4.3843577070000004</v>
      </c>
      <c r="F2470">
        <v>325.41324793204001</v>
      </c>
      <c r="G2470" t="s">
        <v>12</v>
      </c>
      <c r="I2470">
        <f>1/SQRT(2*3.14*'STDEV DATA'!$B$4)*EXP(-((B2470-'RATA RATA DATA'!$B$5)^2/(2*'STDEV DATA'!$B$4^2)))</f>
        <v>0.34416649185164766</v>
      </c>
      <c r="J2470">
        <f>1/SQRT(2*3.14*'STDEV DATA'!$B$5)*EXP(-((B2470-'RATA RATA DATA'!$B$6)^2/(2*'STDEV DATA'!$B$5^2)))</f>
        <v>0.32100347270959284</v>
      </c>
      <c r="L2470">
        <f>1/SQRT(2*3.14*'STDEV DATA'!$C$4)*EXP(-((C2470-'RATA RATA DATA'!$C$5)^2/(2*'STDEV DATA'!$C$4^2)))</f>
        <v>1.8229789283835018E-2</v>
      </c>
      <c r="M2470">
        <f>1/SQRT(2*3.14*'STDEV DATA'!$C$5)*EXP(-((C2470-'RATA RATA DATA'!$C$6)^2/(2*'STDEV DATA'!$C$5^2)))</f>
        <v>1.375913876972734E-2</v>
      </c>
      <c r="O2470">
        <f>1/SQRT(2*3.14*'STDEV DATA'!$D$4)*EXP(-((D2470-'RATA RATA DATA'!$D$5)^2/(2*'STDEV DATA'!$D$4^2)))</f>
        <v>2.192486104076683E-3</v>
      </c>
      <c r="P2470">
        <f>1/SQRT(2*3.14*'STDEV DATA'!$D$5)*EXP(-((D2470-'RATA RATA DATA'!$D$6)^2/(2*'STDEV DATA'!$D$5^2)))</f>
        <v>2.2543111230518618E-3</v>
      </c>
      <c r="R2470">
        <f>1/SQRT(2*3.14*'STDEV DATA'!$E$4)*EXP(-((E2470-'RATA RATA DATA'!$E$5)^2/(2*'STDEV DATA'!$E$4^2)))</f>
        <v>8.0359580131295932E-2</v>
      </c>
      <c r="S2470">
        <f>1/SQRT(2*3.14*'STDEV DATA'!$E$5)*EXP(-((E2470-'RATA RATA DATA'!$E$6)^2/(2*'STDEV DATA'!$E$5^2)))</f>
        <v>6.4037880638368669E-2</v>
      </c>
      <c r="U2470">
        <f>1/SQRT(2*3.14*'STDEV DATA'!$F$4)*EXP(-((F2470-'RATA RATA DATA'!$F$5)^2/(2*'STDEV DATA'!$F$4^2)))</f>
        <v>6.0695558058750099E-2</v>
      </c>
      <c r="V2470">
        <f>1/SQRT(2*3.14*'STDEV DATA'!$F$5)*EXP(-((F2470-'RATA RATA DATA'!$F$6)^2/(2*'STDEV DATA'!$F$5^2)))</f>
        <v>6.791849237141688E-2</v>
      </c>
      <c r="X2470">
        <f>I2470*L2470*O2470*R2470*U2470*'PROBABILITY DATA'!$C$4</f>
        <v>2.61739104233294E-8</v>
      </c>
      <c r="Y2470">
        <f>J2470*M2470*P2470*S2470*V2470*'PROBABILITY DATA'!$C$5</f>
        <v>2.640624104646502E-8</v>
      </c>
      <c r="AA2470">
        <f t="shared" si="77"/>
        <v>2.640624104646502E-8</v>
      </c>
      <c r="AC2470" s="5" t="str">
        <f t="shared" si="76"/>
        <v>TIDAK</v>
      </c>
    </row>
    <row r="2471" spans="2:29" x14ac:dyDescent="0.2">
      <c r="B2471" s="7">
        <v>5.669699209</v>
      </c>
      <c r="C2471" s="8">
        <v>199.6626368</v>
      </c>
      <c r="D2471" s="8">
        <v>9544.8626710000008</v>
      </c>
      <c r="E2471" s="8">
        <v>8.808246918</v>
      </c>
      <c r="F2471">
        <v>343.48553298702001</v>
      </c>
      <c r="G2471" t="s">
        <v>12</v>
      </c>
      <c r="I2471">
        <f>1/SQRT(2*3.14*'STDEV DATA'!$B$4)*EXP(-((B2471-'RATA RATA DATA'!$B$5)^2/(2*'STDEV DATA'!$B$4^2)))</f>
        <v>0.19932073317041937</v>
      </c>
      <c r="J2471">
        <f>1/SQRT(2*3.14*'STDEV DATA'!$B$5)*EXP(-((B2471-'RATA RATA DATA'!$B$6)^2/(2*'STDEV DATA'!$B$5^2)))</f>
        <v>0.21108377421865676</v>
      </c>
      <c r="L2471">
        <f>1/SQRT(2*3.14*'STDEV DATA'!$C$4)*EXP(-((C2471-'RATA RATA DATA'!$C$5)^2/(2*'STDEV DATA'!$C$4^2)))</f>
        <v>6.6523094006594743E-2</v>
      </c>
      <c r="M2471">
        <f>1/SQRT(2*3.14*'STDEV DATA'!$C$5)*EXP(-((C2471-'RATA RATA DATA'!$C$6)^2/(2*'STDEV DATA'!$C$5^2)))</f>
        <v>7.1280977179787749E-2</v>
      </c>
      <c r="O2471">
        <f>1/SQRT(2*3.14*'STDEV DATA'!$D$4)*EXP(-((D2471-'RATA RATA DATA'!$D$5)^2/(2*'STDEV DATA'!$D$4^2)))</f>
        <v>1.5470033552263196E-3</v>
      </c>
      <c r="P2471">
        <f>1/SQRT(2*3.14*'STDEV DATA'!$D$5)*EXP(-((D2471-'RATA RATA DATA'!$D$6)^2/(2*'STDEV DATA'!$D$5^2)))</f>
        <v>1.5491089877844953E-3</v>
      </c>
      <c r="R2471">
        <f>1/SQRT(2*3.14*'STDEV DATA'!$E$4)*EXP(-((E2471-'RATA RATA DATA'!$E$5)^2/(2*'STDEV DATA'!$E$4^2)))</f>
        <v>0.19247335255431791</v>
      </c>
      <c r="S2471">
        <f>1/SQRT(2*3.14*'STDEV DATA'!$E$5)*EXP(-((E2471-'RATA RATA DATA'!$E$6)^2/(2*'STDEV DATA'!$E$5^2)))</f>
        <v>0.16946667081315112</v>
      </c>
      <c r="U2471">
        <f>1/SQRT(2*3.14*'STDEV DATA'!$F$4)*EXP(-((F2471-'RATA RATA DATA'!$F$5)^2/(2*'STDEV DATA'!$F$4^2)))</f>
        <v>5.9700112610170199E-2</v>
      </c>
      <c r="V2471">
        <f>1/SQRT(2*3.14*'STDEV DATA'!$F$5)*EXP(-((F2471-'RATA RATA DATA'!$F$6)^2/(2*'STDEV DATA'!$F$5^2)))</f>
        <v>6.7824858196025115E-2</v>
      </c>
      <c r="X2471">
        <f>I2471*L2471*O2471*R2471*U2471*'PROBABILITY DATA'!$C$4</f>
        <v>9.1949398773418597E-8</v>
      </c>
      <c r="Y2471">
        <f>J2471*M2471*P2471*S2471*V2471*'PROBABILITY DATA'!$C$5</f>
        <v>1.6336176690058052E-7</v>
      </c>
      <c r="AA2471">
        <f t="shared" si="77"/>
        <v>1.6336176690058052E-7</v>
      </c>
      <c r="AC2471" s="5" t="str">
        <f t="shared" si="76"/>
        <v>TIDAK</v>
      </c>
    </row>
    <row r="2472" spans="2:29" x14ac:dyDescent="0.2">
      <c r="B2472" s="7">
        <v>8.127710424</v>
      </c>
      <c r="C2472" s="8">
        <v>203.07030850000001</v>
      </c>
      <c r="D2472" s="8">
        <v>13227.052379999999</v>
      </c>
      <c r="E2472" s="8">
        <v>6.3109023679999998</v>
      </c>
      <c r="F2472">
        <v>362.27570697374</v>
      </c>
      <c r="G2472" t="s">
        <v>12</v>
      </c>
      <c r="I2472">
        <f>1/SQRT(2*3.14*'STDEV DATA'!$B$4)*EXP(-((B2472-'RATA RATA DATA'!$B$5)^2/(2*'STDEV DATA'!$B$4^2)))</f>
        <v>0.25324908504276938</v>
      </c>
      <c r="J2472">
        <f>1/SQRT(2*3.14*'STDEV DATA'!$B$5)*EXP(-((B2472-'RATA RATA DATA'!$B$6)^2/(2*'STDEV DATA'!$B$5^2)))</f>
        <v>0.2556116181851143</v>
      </c>
      <c r="L2472">
        <f>1/SQRT(2*3.14*'STDEV DATA'!$C$4)*EXP(-((C2472-'RATA RATA DATA'!$C$5)^2/(2*'STDEV DATA'!$C$4^2)))</f>
        <v>6.5532826565062499E-2</v>
      </c>
      <c r="M2472">
        <f>1/SQRT(2*3.14*'STDEV DATA'!$C$5)*EXP(-((C2472-'RATA RATA DATA'!$C$6)^2/(2*'STDEV DATA'!$C$5^2)))</f>
        <v>7.0124063500717163E-2</v>
      </c>
      <c r="O2472">
        <f>1/SQRT(2*3.14*'STDEV DATA'!$D$4)*EXP(-((D2472-'RATA RATA DATA'!$D$5)^2/(2*'STDEV DATA'!$D$4^2)))</f>
        <v>2.5218083576841865E-3</v>
      </c>
      <c r="P2472">
        <f>1/SQRT(2*3.14*'STDEV DATA'!$D$5)*EXP(-((D2472-'RATA RATA DATA'!$D$6)^2/(2*'STDEV DATA'!$D$5^2)))</f>
        <v>2.6164777499193847E-3</v>
      </c>
      <c r="R2472">
        <f>1/SQRT(2*3.14*'STDEV DATA'!$E$4)*EXP(-((E2472-'RATA RATA DATA'!$E$5)^2/(2*'STDEV DATA'!$E$4^2)))</f>
        <v>0.26927663950490238</v>
      </c>
      <c r="S2472">
        <f>1/SQRT(2*3.14*'STDEV DATA'!$E$5)*EXP(-((E2472-'RATA RATA DATA'!$E$6)^2/(2*'STDEV DATA'!$E$5^2)))</f>
        <v>0.28442968484991316</v>
      </c>
      <c r="U2472">
        <f>1/SQRT(2*3.14*'STDEV DATA'!$F$4)*EXP(-((F2472-'RATA RATA DATA'!$F$5)^2/(2*'STDEV DATA'!$F$4^2)))</f>
        <v>4.8169673024513471E-2</v>
      </c>
      <c r="V2472">
        <f>1/SQRT(2*3.14*'STDEV DATA'!$F$5)*EXP(-((F2472-'RATA RATA DATA'!$F$6)^2/(2*'STDEV DATA'!$F$5^2)))</f>
        <v>4.8192544552180354E-2</v>
      </c>
      <c r="X2472">
        <f>I2472*L2472*O2472*R2472*U2472*'PROBABILITY DATA'!$C$4</f>
        <v>2.1177671281710184E-7</v>
      </c>
      <c r="Y2472">
        <f>J2472*M2472*P2472*S2472*V2472*'PROBABILITY DATA'!$C$5</f>
        <v>3.9200016348016008E-7</v>
      </c>
      <c r="AA2472">
        <f t="shared" si="77"/>
        <v>3.9200016348016008E-7</v>
      </c>
      <c r="AC2472" s="5" t="str">
        <f t="shared" si="76"/>
        <v>TIDAK</v>
      </c>
    </row>
    <row r="2473" spans="2:29" x14ac:dyDescent="0.2">
      <c r="B2473" s="7">
        <v>9.1069169149999993</v>
      </c>
      <c r="C2473" s="8">
        <v>209.60961800000001</v>
      </c>
      <c r="D2473" s="8">
        <v>16879.52477</v>
      </c>
      <c r="E2473" s="8">
        <v>2.1026909909999998</v>
      </c>
      <c r="F2473">
        <v>333.77577661081295</v>
      </c>
      <c r="G2473" t="s">
        <v>12</v>
      </c>
      <c r="I2473">
        <f>1/SQRT(2*3.14*'STDEV DATA'!$B$4)*EXP(-((B2473-'RATA RATA DATA'!$B$5)^2/(2*'STDEV DATA'!$B$4^2)))</f>
        <v>0.10978517422077642</v>
      </c>
      <c r="J2473">
        <f>1/SQRT(2*3.14*'STDEV DATA'!$B$5)*EXP(-((B2473-'RATA RATA DATA'!$B$6)^2/(2*'STDEV DATA'!$B$5^2)))</f>
        <v>0.13634550363499959</v>
      </c>
      <c r="L2473">
        <f>1/SQRT(2*3.14*'STDEV DATA'!$C$4)*EXP(-((C2473-'RATA RATA DATA'!$C$5)^2/(2*'STDEV DATA'!$C$4^2)))</f>
        <v>6.2056892470557026E-2</v>
      </c>
      <c r="M2473">
        <f>1/SQRT(2*3.14*'STDEV DATA'!$C$5)*EXP(-((C2473-'RATA RATA DATA'!$C$6)^2/(2*'STDEV DATA'!$C$5^2)))</f>
        <v>6.570379083349881E-2</v>
      </c>
      <c r="O2473">
        <f>1/SQRT(2*3.14*'STDEV DATA'!$D$4)*EXP(-((D2473-'RATA RATA DATA'!$D$5)^2/(2*'STDEV DATA'!$D$4^2)))</f>
        <v>3.4835779993726197E-3</v>
      </c>
      <c r="P2473">
        <f>1/SQRT(2*3.14*'STDEV DATA'!$D$5)*EXP(-((D2473-'RATA RATA DATA'!$D$6)^2/(2*'STDEV DATA'!$D$5^2)))</f>
        <v>3.6629199931101429E-3</v>
      </c>
      <c r="R2473">
        <f>1/SQRT(2*3.14*'STDEV DATA'!$E$4)*EXP(-((E2473-'RATA RATA DATA'!$E$5)^2/(2*'STDEV DATA'!$E$4^2)))</f>
        <v>3.6702265385646564E-3</v>
      </c>
      <c r="S2473">
        <f>1/SQRT(2*3.14*'STDEV DATA'!$E$5)*EXP(-((E2473-'RATA RATA DATA'!$E$6)^2/(2*'STDEV DATA'!$E$5^2)))</f>
        <v>1.3018941642659069E-3</v>
      </c>
      <c r="U2473">
        <f>1/SQRT(2*3.14*'STDEV DATA'!$F$4)*EXP(-((F2473-'RATA RATA DATA'!$F$5)^2/(2*'STDEV DATA'!$F$4^2)))</f>
        <v>6.1643058590409874E-2</v>
      </c>
      <c r="V2473">
        <f>1/SQRT(2*3.14*'STDEV DATA'!$F$5)*EXP(-((F2473-'RATA RATA DATA'!$F$6)^2/(2*'STDEV DATA'!$F$5^2)))</f>
        <v>7.0637520417500863E-2</v>
      </c>
      <c r="X2473">
        <f>I2473*L2473*O2473*R2473*U2473*'PROBABILITY DATA'!$C$4</f>
        <v>2.0947069323418342E-9</v>
      </c>
      <c r="Y2473">
        <f>J2473*M2473*P2473*S2473*V2473*'PROBABILITY DATA'!$C$5</f>
        <v>1.8400794159811788E-9</v>
      </c>
      <c r="AA2473">
        <f t="shared" si="77"/>
        <v>2.0947069323418342E-9</v>
      </c>
      <c r="AC2473" s="5" t="str">
        <f t="shared" si="76"/>
        <v>YA</v>
      </c>
    </row>
    <row r="2474" spans="2:29" x14ac:dyDescent="0.2">
      <c r="B2474" s="7">
        <v>7.5757578839999997</v>
      </c>
      <c r="C2474" s="8">
        <v>203.88437279999999</v>
      </c>
      <c r="D2474" s="8">
        <v>20855.27232</v>
      </c>
      <c r="E2474" s="8">
        <v>8.1093118539999995</v>
      </c>
      <c r="F2474">
        <v>334.02742013030002</v>
      </c>
      <c r="G2474" t="s">
        <v>12</v>
      </c>
      <c r="I2474">
        <f>1/SQRT(2*3.14*'STDEV DATA'!$B$4)*EXP(-((B2474-'RATA RATA DATA'!$B$5)^2/(2*'STDEV DATA'!$B$4^2)))</f>
        <v>0.3210789802400848</v>
      </c>
      <c r="J2474">
        <f>1/SQRT(2*3.14*'STDEV DATA'!$B$5)*EXP(-((B2474-'RATA RATA DATA'!$B$6)^2/(2*'STDEV DATA'!$B$5^2)))</f>
        <v>0.30519691034652952</v>
      </c>
      <c r="L2474">
        <f>1/SQRT(2*3.14*'STDEV DATA'!$C$4)*EXP(-((C2474-'RATA RATA DATA'!$C$5)^2/(2*'STDEV DATA'!$C$4^2)))</f>
        <v>6.5209778848037261E-2</v>
      </c>
      <c r="M2474">
        <f>1/SQRT(2*3.14*'STDEV DATA'!$C$5)*EXP(-((C2474-'RATA RATA DATA'!$C$6)^2/(2*'STDEV DATA'!$C$5^2)))</f>
        <v>6.9726185199576449E-2</v>
      </c>
      <c r="O2474">
        <f>1/SQRT(2*3.14*'STDEV DATA'!$D$4)*EXP(-((D2474-'RATA RATA DATA'!$D$5)^2/(2*'STDEV DATA'!$D$4^2)))</f>
        <v>4.1237507684913971E-3</v>
      </c>
      <c r="P2474">
        <f>1/SQRT(2*3.14*'STDEV DATA'!$D$5)*EXP(-((D2474-'RATA RATA DATA'!$D$6)^2/(2*'STDEV DATA'!$D$5^2)))</f>
        <v>4.2919792935992287E-3</v>
      </c>
      <c r="R2474">
        <f>1/SQRT(2*3.14*'STDEV DATA'!$E$4)*EXP(-((E2474-'RATA RATA DATA'!$E$5)^2/(2*'STDEV DATA'!$E$4^2)))</f>
        <v>0.26255934327806879</v>
      </c>
      <c r="S2474">
        <f>1/SQRT(2*3.14*'STDEV DATA'!$E$5)*EXP(-((E2474-'RATA RATA DATA'!$E$6)^2/(2*'STDEV DATA'!$E$5^2)))</f>
        <v>0.25888821759232117</v>
      </c>
      <c r="U2474">
        <f>1/SQRT(2*3.14*'STDEV DATA'!$F$4)*EXP(-((F2474-'RATA RATA DATA'!$F$5)^2/(2*'STDEV DATA'!$F$4^2)))</f>
        <v>6.163370898226516E-2</v>
      </c>
      <c r="V2474">
        <f>1/SQRT(2*3.14*'STDEV DATA'!$F$5)*EXP(-((F2474-'RATA RATA DATA'!$F$6)^2/(2*'STDEV DATA'!$F$5^2)))</f>
        <v>7.0645731533429693E-2</v>
      </c>
      <c r="X2474">
        <f>I2474*L2474*O2474*R2474*U2474*'PROBABILITY DATA'!$C$4</f>
        <v>5.4506682939129167E-7</v>
      </c>
      <c r="Y2474">
        <f>J2474*M2474*P2474*S2474*V2474*'PROBABILITY DATA'!$C$5</f>
        <v>1.0185881713555085E-6</v>
      </c>
      <c r="AA2474">
        <f t="shared" si="77"/>
        <v>1.0185881713555085E-6</v>
      </c>
      <c r="AC2474" s="5" t="str">
        <f t="shared" si="76"/>
        <v>TIDAK</v>
      </c>
    </row>
    <row r="2475" spans="2:29" x14ac:dyDescent="0.2">
      <c r="B2475" s="7">
        <v>8.2463690540000005</v>
      </c>
      <c r="C2475" s="8">
        <v>207.17216809999999</v>
      </c>
      <c r="D2475" s="8">
        <v>31080.432079999999</v>
      </c>
      <c r="E2475" s="8">
        <v>6.0963600290000004</v>
      </c>
      <c r="F2475">
        <v>332.76615599094998</v>
      </c>
      <c r="G2475" t="s">
        <v>12</v>
      </c>
      <c r="I2475">
        <f>1/SQRT(2*3.14*'STDEV DATA'!$B$4)*EXP(-((B2475-'RATA RATA DATA'!$B$5)^2/(2*'STDEV DATA'!$B$4^2)))</f>
        <v>0.23541249035178932</v>
      </c>
      <c r="J2475">
        <f>1/SQRT(2*3.14*'STDEV DATA'!$B$5)*EXP(-((B2475-'RATA RATA DATA'!$B$6)^2/(2*'STDEV DATA'!$B$5^2)))</f>
        <v>0.2419866573002091</v>
      </c>
      <c r="L2475">
        <f>1/SQRT(2*3.14*'STDEV DATA'!$C$4)*EXP(-((C2475-'RATA RATA DATA'!$C$5)^2/(2*'STDEV DATA'!$C$4^2)))</f>
        <v>6.3581260384633201E-2</v>
      </c>
      <c r="M2475">
        <f>1/SQRT(2*3.14*'STDEV DATA'!$C$5)*EXP(-((C2475-'RATA RATA DATA'!$C$6)^2/(2*'STDEV DATA'!$C$5^2)))</f>
        <v>6.7667534287406239E-2</v>
      </c>
      <c r="O2475">
        <f>1/SQRT(2*3.14*'STDEV DATA'!$D$4)*EXP(-((D2475-'RATA RATA DATA'!$D$5)^2/(2*'STDEV DATA'!$D$4^2)))</f>
        <v>2.6500496384579955E-3</v>
      </c>
      <c r="P2475">
        <f>1/SQRT(2*3.14*'STDEV DATA'!$D$5)*EXP(-((D2475-'RATA RATA DATA'!$D$6)^2/(2*'STDEV DATA'!$D$5^2)))</f>
        <v>2.386462452963809E-3</v>
      </c>
      <c r="R2475">
        <f>1/SQRT(2*3.14*'STDEV DATA'!$E$4)*EXP(-((E2475-'RATA RATA DATA'!$E$5)^2/(2*'STDEV DATA'!$E$4^2)))</f>
        <v>0.25072431156169056</v>
      </c>
      <c r="S2475">
        <f>1/SQRT(2*3.14*'STDEV DATA'!$E$5)*EXP(-((E2475-'RATA RATA DATA'!$E$6)^2/(2*'STDEV DATA'!$E$5^2)))</f>
        <v>0.26136477170421601</v>
      </c>
      <c r="U2475">
        <f>1/SQRT(2*3.14*'STDEV DATA'!$F$4)*EXP(-((F2475-'RATA RATA DATA'!$F$5)^2/(2*'STDEV DATA'!$F$4^2)))</f>
        <v>6.1658202951674991E-2</v>
      </c>
      <c r="V2475">
        <f>1/SQRT(2*3.14*'STDEV DATA'!$F$5)*EXP(-((F2475-'RATA RATA DATA'!$F$6)^2/(2*'STDEV DATA'!$F$5^2)))</f>
        <v>7.0560429554073545E-2</v>
      </c>
      <c r="X2475">
        <f>I2475*L2475*O2475*R2475*U2475*'PROBABILITY DATA'!$C$4</f>
        <v>2.392141769438226E-7</v>
      </c>
      <c r="Y2475">
        <f>J2475*M2475*P2475*S2475*V2475*'PROBABILITY DATA'!$C$5</f>
        <v>4.3944184045641955E-7</v>
      </c>
      <c r="AA2475">
        <f t="shared" si="77"/>
        <v>4.3944184045641955E-7</v>
      </c>
      <c r="AC2475" s="5" t="str">
        <f t="shared" si="76"/>
        <v>TIDAK</v>
      </c>
    </row>
    <row r="2476" spans="2:29" x14ac:dyDescent="0.2">
      <c r="B2476" s="7">
        <v>2.9454690609999998</v>
      </c>
      <c r="C2476" s="8">
        <v>126.7481003</v>
      </c>
      <c r="D2476" s="8">
        <v>16829.393039999999</v>
      </c>
      <c r="E2476" s="8">
        <v>10.597394830000001</v>
      </c>
      <c r="F2476">
        <v>333.77577661081295</v>
      </c>
      <c r="G2476" t="s">
        <v>12</v>
      </c>
      <c r="I2476">
        <f>1/SQRT(2*3.14*'STDEV DATA'!$B$4)*EXP(-((B2476-'RATA RATA DATA'!$B$5)^2/(2*'STDEV DATA'!$B$4^2)))</f>
        <v>3.075381244330619E-3</v>
      </c>
      <c r="J2476">
        <f>1/SQRT(2*3.14*'STDEV DATA'!$B$5)*EXP(-((B2476-'RATA RATA DATA'!$B$6)^2/(2*'STDEV DATA'!$B$5^2)))</f>
        <v>8.8833997425063101E-3</v>
      </c>
      <c r="L2476">
        <f>1/SQRT(2*3.14*'STDEV DATA'!$C$4)*EXP(-((C2476-'RATA RATA DATA'!$C$5)^2/(2*'STDEV DATA'!$C$4^2)))</f>
        <v>1.0156687178357944E-2</v>
      </c>
      <c r="M2476">
        <f>1/SQRT(2*3.14*'STDEV DATA'!$C$5)*EXP(-((C2476-'RATA RATA DATA'!$C$6)^2/(2*'STDEV DATA'!$C$5^2)))</f>
        <v>5.6570580347721907E-3</v>
      </c>
      <c r="O2476">
        <f>1/SQRT(2*3.14*'STDEV DATA'!$D$4)*EXP(-((D2476-'RATA RATA DATA'!$D$5)^2/(2*'STDEV DATA'!$D$4^2)))</f>
        <v>3.4719452339878371E-3</v>
      </c>
      <c r="P2476">
        <f>1/SQRT(2*3.14*'STDEV DATA'!$D$5)*EXP(-((D2476-'RATA RATA DATA'!$D$6)^2/(2*'STDEV DATA'!$D$5^2)))</f>
        <v>3.6505574468585068E-3</v>
      </c>
      <c r="R2476">
        <f>1/SQRT(2*3.14*'STDEV DATA'!$E$4)*EXP(-((E2476-'RATA RATA DATA'!$E$5)^2/(2*'STDEV DATA'!$E$4^2)))</f>
        <v>4.0374436681048169E-2</v>
      </c>
      <c r="S2476">
        <f>1/SQRT(2*3.14*'STDEV DATA'!$E$5)*EXP(-((E2476-'RATA RATA DATA'!$E$6)^2/(2*'STDEV DATA'!$E$5^2)))</f>
        <v>2.133908222532041E-2</v>
      </c>
      <c r="U2476">
        <f>1/SQRT(2*3.14*'STDEV DATA'!$F$4)*EXP(-((F2476-'RATA RATA DATA'!$F$5)^2/(2*'STDEV DATA'!$F$4^2)))</f>
        <v>6.1643058590409874E-2</v>
      </c>
      <c r="V2476">
        <f>1/SQRT(2*3.14*'STDEV DATA'!$F$5)*EXP(-((F2476-'RATA RATA DATA'!$F$6)^2/(2*'STDEV DATA'!$F$5^2)))</f>
        <v>7.0637520417500863E-2</v>
      </c>
      <c r="X2476">
        <f>I2476*L2476*O2476*R2476*U2476*'PROBABILITY DATA'!$C$4</f>
        <v>1.0529348981151118E-10</v>
      </c>
      <c r="Y2476">
        <f>J2476*M2476*P2476*S2476*V2476*'PROBABILITY DATA'!$C$5</f>
        <v>1.6861917874360899E-10</v>
      </c>
      <c r="AA2476">
        <f t="shared" si="77"/>
        <v>1.6861917874360899E-10</v>
      </c>
      <c r="AC2476" s="5" t="str">
        <f t="shared" si="76"/>
        <v>TIDAK</v>
      </c>
    </row>
    <row r="2477" spans="2:29" x14ac:dyDescent="0.2">
      <c r="B2477" s="7">
        <v>4.9640703420000003</v>
      </c>
      <c r="C2477" s="8">
        <v>168.28336490000001</v>
      </c>
      <c r="D2477" s="8">
        <v>17694.574830000001</v>
      </c>
      <c r="E2477" s="8">
        <v>9.7253212930000004</v>
      </c>
      <c r="F2477">
        <v>333.63951130624002</v>
      </c>
      <c r="G2477" t="s">
        <v>12</v>
      </c>
      <c r="I2477">
        <f>1/SQRT(2*3.14*'STDEV DATA'!$B$4)*EXP(-((B2477-'RATA RATA DATA'!$B$5)^2/(2*'STDEV DATA'!$B$4^2)))</f>
        <v>0.10033556263128925</v>
      </c>
      <c r="J2477">
        <f>1/SQRT(2*3.14*'STDEV DATA'!$B$5)*EXP(-((B2477-'RATA RATA DATA'!$B$6)^2/(2*'STDEV DATA'!$B$5^2)))</f>
        <v>0.12519833325485522</v>
      </c>
      <c r="L2477">
        <f>1/SQRT(2*3.14*'STDEV DATA'!$C$4)*EXP(-((C2477-'RATA RATA DATA'!$C$5)^2/(2*'STDEV DATA'!$C$4^2)))</f>
        <v>4.9603240137014067E-2</v>
      </c>
      <c r="M2477">
        <f>1/SQRT(2*3.14*'STDEV DATA'!$C$5)*EXP(-((C2477-'RATA RATA DATA'!$C$6)^2/(2*'STDEV DATA'!$C$5^2)))</f>
        <v>4.7069963929344309E-2</v>
      </c>
      <c r="O2477">
        <f>1/SQRT(2*3.14*'STDEV DATA'!$D$4)*EXP(-((D2477-'RATA RATA DATA'!$D$5)^2/(2*'STDEV DATA'!$D$4^2)))</f>
        <v>3.6626519692569445E-3</v>
      </c>
      <c r="P2477">
        <f>1/SQRT(2*3.14*'STDEV DATA'!$D$5)*EXP(-((D2477-'RATA RATA DATA'!$D$6)^2/(2*'STDEV DATA'!$D$5^2)))</f>
        <v>3.851242391015234E-3</v>
      </c>
      <c r="R2477">
        <f>1/SQRT(2*3.14*'STDEV DATA'!$E$4)*EXP(-((E2477-'RATA RATA DATA'!$E$5)^2/(2*'STDEV DATA'!$E$4^2)))</f>
        <v>9.9207527074803917E-2</v>
      </c>
      <c r="S2477">
        <f>1/SQRT(2*3.14*'STDEV DATA'!$E$5)*EXP(-((E2477-'RATA RATA DATA'!$E$6)^2/(2*'STDEV DATA'!$E$5^2)))</f>
        <v>6.9960913013877732E-2</v>
      </c>
      <c r="U2477">
        <f>1/SQRT(2*3.14*'STDEV DATA'!$F$4)*EXP(-((F2477-'RATA RATA DATA'!$F$5)^2/(2*'STDEV DATA'!$F$4^2)))</f>
        <v>6.1647193282425058E-2</v>
      </c>
      <c r="V2477">
        <f>1/SQRT(2*3.14*'STDEV DATA'!$F$5)*EXP(-((F2477-'RATA RATA DATA'!$F$6)^2/(2*'STDEV DATA'!$F$5^2)))</f>
        <v>7.0631240264850126E-2</v>
      </c>
      <c r="X2477">
        <f>I2477*L2477*O2477*R2477*U2477*'PROBABILITY DATA'!$C$4</f>
        <v>4.3491609811671937E-8</v>
      </c>
      <c r="Y2477">
        <f>J2477*M2477*P2477*S2477*V2477*'PROBABILITY DATA'!$C$5</f>
        <v>6.8385232450639787E-8</v>
      </c>
      <c r="AA2477">
        <f t="shared" si="77"/>
        <v>6.8385232450639787E-8</v>
      </c>
      <c r="AC2477" s="5" t="str">
        <f t="shared" si="76"/>
        <v>TIDAK</v>
      </c>
    </row>
    <row r="2478" spans="2:29" x14ac:dyDescent="0.2">
      <c r="B2478" s="7">
        <v>4.9913968899999999</v>
      </c>
      <c r="C2478" s="8">
        <v>141.62239529999999</v>
      </c>
      <c r="D2478" s="8">
        <v>44499.728710000003</v>
      </c>
      <c r="E2478" s="8">
        <v>8.2609284459999994</v>
      </c>
      <c r="F2478">
        <v>335.50983022723</v>
      </c>
      <c r="G2478" t="s">
        <v>12</v>
      </c>
      <c r="I2478">
        <f>1/SQRT(2*3.14*'STDEV DATA'!$B$4)*EXP(-((B2478-'RATA RATA DATA'!$B$5)^2/(2*'STDEV DATA'!$B$4^2)))</f>
        <v>0.10356820395616435</v>
      </c>
      <c r="J2478">
        <f>1/SQRT(2*3.14*'STDEV DATA'!$B$5)*EXP(-((B2478-'RATA RATA DATA'!$B$6)^2/(2*'STDEV DATA'!$B$5^2)))</f>
        <v>0.12825354882292334</v>
      </c>
      <c r="L2478">
        <f>1/SQRT(2*3.14*'STDEV DATA'!$C$4)*EXP(-((C2478-'RATA RATA DATA'!$C$5)^2/(2*'STDEV DATA'!$C$4^2)))</f>
        <v>2.0965275233561328E-2</v>
      </c>
      <c r="M2478">
        <f>1/SQRT(2*3.14*'STDEV DATA'!$C$5)*EXP(-((C2478-'RATA RATA DATA'!$C$6)^2/(2*'STDEV DATA'!$C$5^2)))</f>
        <v>1.4837419656911811E-2</v>
      </c>
      <c r="O2478">
        <f>1/SQRT(2*3.14*'STDEV DATA'!$D$4)*EXP(-((D2478-'RATA RATA DATA'!$D$5)^2/(2*'STDEV DATA'!$D$4^2)))</f>
        <v>2.1870246375808188E-4</v>
      </c>
      <c r="P2478">
        <f>1/SQRT(2*3.14*'STDEV DATA'!$D$5)*EXP(-((D2478-'RATA RATA DATA'!$D$6)^2/(2*'STDEV DATA'!$D$5^2)))</f>
        <v>1.2572438445169736E-4</v>
      </c>
      <c r="R2478">
        <f>1/SQRT(2*3.14*'STDEV DATA'!$E$4)*EXP(-((E2478-'RATA RATA DATA'!$E$5)^2/(2*'STDEV DATA'!$E$4^2)))</f>
        <v>0.2489901691930626</v>
      </c>
      <c r="S2478">
        <f>1/SQRT(2*3.14*'STDEV DATA'!$E$5)*EXP(-((E2478-'RATA RATA DATA'!$E$6)^2/(2*'STDEV DATA'!$E$5^2)))</f>
        <v>0.24053923647240272</v>
      </c>
      <c r="U2478">
        <f>1/SQRT(2*3.14*'STDEV DATA'!$F$4)*EXP(-((F2478-'RATA RATA DATA'!$F$5)^2/(2*'STDEV DATA'!$F$4^2)))</f>
        <v>6.1533561975983163E-2</v>
      </c>
      <c r="V2478">
        <f>1/SQRT(2*3.14*'STDEV DATA'!$F$5)*EXP(-((F2478-'RATA RATA DATA'!$F$6)^2/(2*'STDEV DATA'!$F$5^2)))</f>
        <v>7.060489943064524E-2</v>
      </c>
      <c r="X2478">
        <f>I2478*L2478*O2478*R2478*U2478*'PROBABILITY DATA'!$C$4</f>
        <v>2.8383235814459493E-9</v>
      </c>
      <c r="Y2478">
        <f>J2478*M2478*P2478*S2478*V2478*'PROBABILITY DATA'!$C$5</f>
        <v>2.4776206766892213E-9</v>
      </c>
      <c r="AA2478">
        <f t="shared" si="77"/>
        <v>2.8383235814459493E-9</v>
      </c>
      <c r="AC2478" s="5" t="str">
        <f t="shared" si="76"/>
        <v>YA</v>
      </c>
    </row>
    <row r="2479" spans="2:29" x14ac:dyDescent="0.2">
      <c r="B2479" s="7">
        <v>5.0456257300000003</v>
      </c>
      <c r="C2479" s="8">
        <v>179.7025031</v>
      </c>
      <c r="D2479" s="8">
        <v>22557.603599999999</v>
      </c>
      <c r="E2479" s="8">
        <v>10.12033402</v>
      </c>
      <c r="F2479">
        <v>296.42515375919999</v>
      </c>
      <c r="G2479" t="s">
        <v>12</v>
      </c>
      <c r="I2479">
        <f>1/SQRT(2*3.14*'STDEV DATA'!$B$4)*EXP(-((B2479-'RATA RATA DATA'!$B$5)^2/(2*'STDEV DATA'!$B$4^2)))</f>
        <v>0.11016009762492016</v>
      </c>
      <c r="J2479">
        <f>1/SQRT(2*3.14*'STDEV DATA'!$B$5)*EXP(-((B2479-'RATA RATA DATA'!$B$6)^2/(2*'STDEV DATA'!$B$5^2)))</f>
        <v>0.13441457170991686</v>
      </c>
      <c r="L2479">
        <f>1/SQRT(2*3.14*'STDEV DATA'!$C$4)*EXP(-((C2479-'RATA RATA DATA'!$C$5)^2/(2*'STDEV DATA'!$C$4^2)))</f>
        <v>6.0399452526696394E-2</v>
      </c>
      <c r="M2479">
        <f>1/SQRT(2*3.14*'STDEV DATA'!$C$5)*EXP(-((C2479-'RATA RATA DATA'!$C$6)^2/(2*'STDEV DATA'!$C$5^2)))</f>
        <v>6.1606637505950308E-2</v>
      </c>
      <c r="O2479">
        <f>1/SQRT(2*3.14*'STDEV DATA'!$D$4)*EXP(-((D2479-'RATA RATA DATA'!$D$5)^2/(2*'STDEV DATA'!$D$4^2)))</f>
        <v>4.1815454663976471E-3</v>
      </c>
      <c r="P2479">
        <f>1/SQRT(2*3.14*'STDEV DATA'!$D$5)*EXP(-((D2479-'RATA RATA DATA'!$D$6)^2/(2*'STDEV DATA'!$D$5^2)))</f>
        <v>4.299096539615529E-3</v>
      </c>
      <c r="R2479">
        <f>1/SQRT(2*3.14*'STDEV DATA'!$E$4)*EXP(-((E2479-'RATA RATA DATA'!$E$5)^2/(2*'STDEV DATA'!$E$4^2)))</f>
        <v>6.8201128440623288E-2</v>
      </c>
      <c r="S2479">
        <f>1/SQRT(2*3.14*'STDEV DATA'!$E$5)*EXP(-((E2479-'RATA RATA DATA'!$E$6)^2/(2*'STDEV DATA'!$E$5^2)))</f>
        <v>4.2601768090296303E-2</v>
      </c>
      <c r="U2479">
        <f>1/SQRT(2*3.14*'STDEV DATA'!$F$4)*EXP(-((F2479-'RATA RATA DATA'!$F$5)^2/(2*'STDEV DATA'!$F$4^2)))</f>
        <v>4.224944733298662E-2</v>
      </c>
      <c r="V2479">
        <f>1/SQRT(2*3.14*'STDEV DATA'!$F$5)*EXP(-((F2479-'RATA RATA DATA'!$F$6)^2/(2*'STDEV DATA'!$F$5^2)))</f>
        <v>3.4824242248085155E-2</v>
      </c>
      <c r="X2479">
        <f>I2479*L2479*O2479*R2479*U2479*'PROBABILITY DATA'!$C$4</f>
        <v>3.1274738781689983E-8</v>
      </c>
      <c r="Y2479">
        <f>J2479*M2479*P2479*S2479*V2479*'PROBABILITY DATA'!$C$5</f>
        <v>3.2205282681584688E-8</v>
      </c>
      <c r="AA2479">
        <f t="shared" si="77"/>
        <v>3.2205282681584688E-8</v>
      </c>
      <c r="AC2479" s="5" t="str">
        <f t="shared" si="76"/>
        <v>TIDAK</v>
      </c>
    </row>
    <row r="2480" spans="2:29" x14ac:dyDescent="0.2">
      <c r="B2480" s="7">
        <v>7.080794504</v>
      </c>
      <c r="C2480" s="8">
        <v>206.26341780000001</v>
      </c>
      <c r="D2480" s="8">
        <v>18221.085340000001</v>
      </c>
      <c r="E2480" s="8">
        <v>6.2371351449999999</v>
      </c>
      <c r="F2480">
        <v>352.15922580170002</v>
      </c>
      <c r="G2480" t="s">
        <v>12</v>
      </c>
      <c r="I2480">
        <f>1/SQRT(2*3.14*'STDEV DATA'!$B$4)*EXP(-((B2480-'RATA RATA DATA'!$B$5)^2/(2*'STDEV DATA'!$B$4^2)))</f>
        <v>0.34416649185164766</v>
      </c>
      <c r="J2480">
        <f>1/SQRT(2*3.14*'STDEV DATA'!$B$5)*EXP(-((B2480-'RATA RATA DATA'!$B$6)^2/(2*'STDEV DATA'!$B$5^2)))</f>
        <v>0.32100347270959284</v>
      </c>
      <c r="L2480">
        <f>1/SQRT(2*3.14*'STDEV DATA'!$C$4)*EXP(-((C2480-'RATA RATA DATA'!$C$5)^2/(2*'STDEV DATA'!$C$4^2)))</f>
        <v>6.4082028447382811E-2</v>
      </c>
      <c r="M2480">
        <f>1/SQRT(2*3.14*'STDEV DATA'!$C$5)*EXP(-((C2480-'RATA RATA DATA'!$C$6)^2/(2*'STDEV DATA'!$C$5^2)))</f>
        <v>6.8306876971301056E-2</v>
      </c>
      <c r="O2480">
        <f>1/SQRT(2*3.14*'STDEV DATA'!$D$4)*EXP(-((D2480-'RATA RATA DATA'!$D$5)^2/(2*'STDEV DATA'!$D$4^2)))</f>
        <v>3.7671078500330409E-3</v>
      </c>
      <c r="P2480">
        <f>1/SQRT(2*3.14*'STDEV DATA'!$D$5)*EXP(-((D2480-'RATA RATA DATA'!$D$6)^2/(2*'STDEV DATA'!$D$5^2)))</f>
        <v>3.958813986888585E-3</v>
      </c>
      <c r="R2480">
        <f>1/SQRT(2*3.14*'STDEV DATA'!$E$4)*EXP(-((E2480-'RATA RATA DATA'!$E$5)^2/(2*'STDEV DATA'!$E$4^2)))</f>
        <v>0.26321823329938249</v>
      </c>
      <c r="S2480">
        <f>1/SQRT(2*3.14*'STDEV DATA'!$E$5)*EXP(-((E2480-'RATA RATA DATA'!$E$6)^2/(2*'STDEV DATA'!$E$5^2)))</f>
        <v>0.27691530487580635</v>
      </c>
      <c r="U2480">
        <f>1/SQRT(2*3.14*'STDEV DATA'!$F$4)*EXP(-((F2480-'RATA RATA DATA'!$F$5)^2/(2*'STDEV DATA'!$F$4^2)))</f>
        <v>5.5438786785237157E-2</v>
      </c>
      <c r="V2480">
        <f>1/SQRT(2*3.14*'STDEV DATA'!$F$5)*EXP(-((F2480-'RATA RATA DATA'!$F$6)^2/(2*'STDEV DATA'!$F$5^2)))</f>
        <v>6.0478929997444579E-2</v>
      </c>
      <c r="X2480">
        <f>I2480*L2480*O2480*R2480*U2480*'PROBABILITY DATA'!$C$4</f>
        <v>4.7296558161078804E-7</v>
      </c>
      <c r="Y2480">
        <f>J2480*M2480*P2480*S2480*V2480*'PROBABILITY DATA'!$C$5</f>
        <v>8.864557784594583E-7</v>
      </c>
      <c r="AA2480">
        <f t="shared" si="77"/>
        <v>8.864557784594583E-7</v>
      </c>
      <c r="AC2480" s="5" t="str">
        <f t="shared" si="76"/>
        <v>TIDAK</v>
      </c>
    </row>
    <row r="2481" spans="2:29" x14ac:dyDescent="0.2">
      <c r="B2481" s="7">
        <v>11.06945629</v>
      </c>
      <c r="C2481" s="8">
        <v>256.2019803</v>
      </c>
      <c r="D2481" s="8">
        <v>43536.02087</v>
      </c>
      <c r="E2481" s="8">
        <v>4.0476204710000001</v>
      </c>
      <c r="F2481">
        <v>333.77577661081295</v>
      </c>
      <c r="G2481" t="s">
        <v>12</v>
      </c>
      <c r="I2481">
        <f>1/SQRT(2*3.14*'STDEV DATA'!$B$4)*EXP(-((B2481-'RATA RATA DATA'!$B$5)^2/(2*'STDEV DATA'!$B$4^2)))</f>
        <v>4.1617688217046971E-3</v>
      </c>
      <c r="J2481">
        <f>1/SQRT(2*3.14*'STDEV DATA'!$B$5)*EXP(-((B2481-'RATA RATA DATA'!$B$6)^2/(2*'STDEV DATA'!$B$5^2)))</f>
        <v>1.155134745212115E-2</v>
      </c>
      <c r="L2481">
        <f>1/SQRT(2*3.14*'STDEV DATA'!$C$4)*EXP(-((C2481-'RATA RATA DATA'!$C$5)^2/(2*'STDEV DATA'!$C$4^2)))</f>
        <v>1.5814858659618791E-2</v>
      </c>
      <c r="M2481">
        <f>1/SQRT(2*3.14*'STDEV DATA'!$C$5)*EXP(-((C2481-'RATA RATA DATA'!$C$6)^2/(2*'STDEV DATA'!$C$5^2)))</f>
        <v>1.1454711095763615E-2</v>
      </c>
      <c r="O2481">
        <f>1/SQRT(2*3.14*'STDEV DATA'!$D$4)*EXP(-((D2481-'RATA RATA DATA'!$D$5)^2/(2*'STDEV DATA'!$D$4^2)))</f>
        <v>2.8126132890410983E-4</v>
      </c>
      <c r="P2481">
        <f>1/SQRT(2*3.14*'STDEV DATA'!$D$5)*EXP(-((D2481-'RATA RATA DATA'!$D$6)^2/(2*'STDEV DATA'!$D$5^2)))</f>
        <v>1.686275700546739E-4</v>
      </c>
      <c r="R2481">
        <f>1/SQRT(2*3.14*'STDEV DATA'!$E$4)*EXP(-((E2481-'RATA RATA DATA'!$E$5)^2/(2*'STDEV DATA'!$E$4^2)))</f>
        <v>5.7045944029761819E-2</v>
      </c>
      <c r="S2481">
        <f>1/SQRT(2*3.14*'STDEV DATA'!$E$5)*EXP(-((E2481-'RATA RATA DATA'!$E$6)^2/(2*'STDEV DATA'!$E$5^2)))</f>
        <v>4.1671270246979517E-2</v>
      </c>
      <c r="U2481">
        <f>1/SQRT(2*3.14*'STDEV DATA'!$F$4)*EXP(-((F2481-'RATA RATA DATA'!$F$5)^2/(2*'STDEV DATA'!$F$4^2)))</f>
        <v>6.1643058590409874E-2</v>
      </c>
      <c r="V2481">
        <f>1/SQRT(2*3.14*'STDEV DATA'!$F$5)*EXP(-((F2481-'RATA RATA DATA'!$F$6)^2/(2*'STDEV DATA'!$F$5^2)))</f>
        <v>7.0637520417500863E-2</v>
      </c>
      <c r="X2481">
        <f>I2481*L2481*O2481*R2481*U2481*'PROBABILITY DATA'!$C$4</f>
        <v>2.5395057653120419E-11</v>
      </c>
      <c r="Y2481">
        <f>J2481*M2481*P2481*S2481*V2481*'PROBABILITY DATA'!$C$5</f>
        <v>4.0048321117487636E-11</v>
      </c>
      <c r="AA2481">
        <f t="shared" si="77"/>
        <v>4.0048321117487636E-11</v>
      </c>
      <c r="AC2481" s="5" t="str">
        <f t="shared" si="76"/>
        <v>TIDAK</v>
      </c>
    </row>
    <row r="2482" spans="2:29" x14ac:dyDescent="0.2">
      <c r="B2482" s="7">
        <v>5.7753308890000001</v>
      </c>
      <c r="C2482" s="8">
        <v>169.72816950000001</v>
      </c>
      <c r="D2482" s="8">
        <v>14710.722830000001</v>
      </c>
      <c r="E2482" s="8">
        <v>7.2618107609999996</v>
      </c>
      <c r="F2482">
        <v>359.26696178561002</v>
      </c>
      <c r="G2482" t="s">
        <v>12</v>
      </c>
      <c r="I2482">
        <f>1/SQRT(2*3.14*'STDEV DATA'!$B$4)*EXP(-((B2482-'RATA RATA DATA'!$B$5)^2/(2*'STDEV DATA'!$B$4^2)))</f>
        <v>0.21571485712750826</v>
      </c>
      <c r="J2482">
        <f>1/SQRT(2*3.14*'STDEV DATA'!$B$5)*EXP(-((B2482-'RATA RATA DATA'!$B$6)^2/(2*'STDEV DATA'!$B$5^2)))</f>
        <v>0.22419323712226391</v>
      </c>
      <c r="L2482">
        <f>1/SQRT(2*3.14*'STDEV DATA'!$C$4)*EXP(-((C2482-'RATA RATA DATA'!$C$5)^2/(2*'STDEV DATA'!$C$4^2)))</f>
        <v>5.1145260786890537E-2</v>
      </c>
      <c r="M2482">
        <f>1/SQRT(2*3.14*'STDEV DATA'!$C$5)*EXP(-((C2482-'RATA RATA DATA'!$C$6)^2/(2*'STDEV DATA'!$C$5^2)))</f>
        <v>4.9065456230386842E-2</v>
      </c>
      <c r="O2482">
        <f>1/SQRT(2*3.14*'STDEV DATA'!$D$4)*EXP(-((D2482-'RATA RATA DATA'!$D$5)^2/(2*'STDEV DATA'!$D$4^2)))</f>
        <v>2.931838803240367E-3</v>
      </c>
      <c r="P2482">
        <f>1/SQRT(2*3.14*'STDEV DATA'!$D$5)*EXP(-((D2482-'RATA RATA DATA'!$D$6)^2/(2*'STDEV DATA'!$D$5^2)))</f>
        <v>3.0664793732092825E-3</v>
      </c>
      <c r="R2482">
        <f>1/SQRT(2*3.14*'STDEV DATA'!$E$4)*EXP(-((E2482-'RATA RATA DATA'!$E$5)^2/(2*'STDEV DATA'!$E$4^2)))</f>
        <v>0.30527622174284286</v>
      </c>
      <c r="S2482">
        <f>1/SQRT(2*3.14*'STDEV DATA'!$E$5)*EXP(-((E2482-'RATA RATA DATA'!$E$6)^2/(2*'STDEV DATA'!$E$5^2)))</f>
        <v>0.32359590023839435</v>
      </c>
      <c r="U2482">
        <f>1/SQRT(2*3.14*'STDEV DATA'!$F$4)*EXP(-((F2482-'RATA RATA DATA'!$F$5)^2/(2*'STDEV DATA'!$F$4^2)))</f>
        <v>5.0532948926897733E-2</v>
      </c>
      <c r="V2482">
        <f>1/SQRT(2*3.14*'STDEV DATA'!$F$5)*EXP(-((F2482-'RATA RATA DATA'!$F$6)^2/(2*'STDEV DATA'!$F$5^2)))</f>
        <v>5.2104418926455842E-2</v>
      </c>
      <c r="X2482">
        <f>I2482*L2482*O2482*R2482*U2482*'PROBABILITY DATA'!$C$4</f>
        <v>1.9466152671998431E-7</v>
      </c>
      <c r="Y2482">
        <f>J2482*M2482*P2482*S2482*V2482*'PROBABILITY DATA'!$C$5</f>
        <v>3.4680290381477566E-7</v>
      </c>
      <c r="AA2482">
        <f t="shared" si="77"/>
        <v>3.4680290381477566E-7</v>
      </c>
      <c r="AC2482" s="5" t="str">
        <f t="shared" si="76"/>
        <v>TIDAK</v>
      </c>
    </row>
    <row r="2483" spans="2:29" x14ac:dyDescent="0.2">
      <c r="B2483" s="7">
        <v>9.0121003129999995</v>
      </c>
      <c r="C2483" s="8">
        <v>268.6792987</v>
      </c>
      <c r="D2483" s="8">
        <v>13064.45059</v>
      </c>
      <c r="E2483" s="8">
        <v>7.6256408110000002</v>
      </c>
      <c r="F2483">
        <v>358.33676005313998</v>
      </c>
      <c r="G2483" t="s">
        <v>12</v>
      </c>
      <c r="I2483">
        <f>1/SQRT(2*3.14*'STDEV DATA'!$B$4)*EXP(-((B2483-'RATA RATA DATA'!$B$5)^2/(2*'STDEV DATA'!$B$4^2)))</f>
        <v>0.1218342886739838</v>
      </c>
      <c r="J2483">
        <f>1/SQRT(2*3.14*'STDEV DATA'!$B$5)*EXP(-((B2483-'RATA RATA DATA'!$B$6)^2/(2*'STDEV DATA'!$B$5^2)))</f>
        <v>0.14746695024962669</v>
      </c>
      <c r="L2483">
        <f>1/SQRT(2*3.14*'STDEV DATA'!$C$4)*EXP(-((C2483-'RATA RATA DATA'!$C$5)^2/(2*'STDEV DATA'!$C$4^2)))</f>
        <v>8.1942322776152113E-3</v>
      </c>
      <c r="M2483">
        <f>1/SQRT(2*3.14*'STDEV DATA'!$C$5)*EXP(-((C2483-'RATA RATA DATA'!$C$6)^2/(2*'STDEV DATA'!$C$5^2)))</f>
        <v>4.8973034442305009E-3</v>
      </c>
      <c r="O2483">
        <f>1/SQRT(2*3.14*'STDEV DATA'!$D$4)*EXP(-((D2483-'RATA RATA DATA'!$D$5)^2/(2*'STDEV DATA'!$D$4^2)))</f>
        <v>2.476510351448624E-3</v>
      </c>
      <c r="P2483">
        <f>1/SQRT(2*3.14*'STDEV DATA'!$D$5)*EXP(-((D2483-'RATA RATA DATA'!$D$6)^2/(2*'STDEV DATA'!$D$5^2)))</f>
        <v>2.5666534120993476E-3</v>
      </c>
      <c r="R2483">
        <f>1/SQRT(2*3.14*'STDEV DATA'!$E$4)*EXP(-((E2483-'RATA RATA DATA'!$E$5)^2/(2*'STDEV DATA'!$E$4^2)))</f>
        <v>0.29495433901813156</v>
      </c>
      <c r="S2483">
        <f>1/SQRT(2*3.14*'STDEV DATA'!$E$5)*EXP(-((E2483-'RATA RATA DATA'!$E$6)^2/(2*'STDEV DATA'!$E$5^2)))</f>
        <v>0.30574554745642257</v>
      </c>
      <c r="U2483">
        <f>1/SQRT(2*3.14*'STDEV DATA'!$F$4)*EXP(-((F2483-'RATA RATA DATA'!$F$5)^2/(2*'STDEV DATA'!$F$4^2)))</f>
        <v>5.1233268936968536E-2</v>
      </c>
      <c r="V2483">
        <f>1/SQRT(2*3.14*'STDEV DATA'!$F$5)*EXP(-((F2483-'RATA RATA DATA'!$F$6)^2/(2*'STDEV DATA'!$F$5^2)))</f>
        <v>5.3280940427242768E-2</v>
      </c>
      <c r="X2483">
        <f>I2483*L2483*O2483*R2483*U2483*'PROBABILITY DATA'!$C$4</f>
        <v>1.4575107518155487E-8</v>
      </c>
      <c r="Y2483">
        <f>J2483*M2483*P2483*S2483*V2483*'PROBABILITY DATA'!$C$5</f>
        <v>1.8412710471937963E-8</v>
      </c>
      <c r="AA2483">
        <f t="shared" si="77"/>
        <v>1.8412710471937963E-8</v>
      </c>
      <c r="AC2483" s="5" t="str">
        <f t="shared" si="76"/>
        <v>TIDAK</v>
      </c>
    </row>
    <row r="2484" spans="2:29" x14ac:dyDescent="0.2">
      <c r="B2484" s="7">
        <v>4.031610444</v>
      </c>
      <c r="C2484" s="8">
        <v>145.483239</v>
      </c>
      <c r="D2484" s="8">
        <v>15105.373100000001</v>
      </c>
      <c r="E2484" s="8">
        <v>8.1808133600000001</v>
      </c>
      <c r="F2484">
        <v>333.71086998434998</v>
      </c>
      <c r="G2484" t="s">
        <v>12</v>
      </c>
      <c r="I2484">
        <f>1/SQRT(2*3.14*'STDEV DATA'!$B$4)*EXP(-((B2484-'RATA RATA DATA'!$B$5)^2/(2*'STDEV DATA'!$B$4^2)))</f>
        <v>2.6545446975574743E-2</v>
      </c>
      <c r="J2484">
        <f>1/SQRT(2*3.14*'STDEV DATA'!$B$5)*EXP(-((B2484-'RATA RATA DATA'!$B$6)^2/(2*'STDEV DATA'!$B$5^2)))</f>
        <v>4.5595553514659215E-2</v>
      </c>
      <c r="L2484">
        <f>1/SQRT(2*3.14*'STDEV DATA'!$C$4)*EXP(-((C2484-'RATA RATA DATA'!$C$5)^2/(2*'STDEV DATA'!$C$4^2)))</f>
        <v>2.4591073782319308E-2</v>
      </c>
      <c r="M2484">
        <f>1/SQRT(2*3.14*'STDEV DATA'!$C$5)*EXP(-((C2484-'RATA RATA DATA'!$C$6)^2/(2*'STDEV DATA'!$C$5^2)))</f>
        <v>1.8355938151233986E-2</v>
      </c>
      <c r="O2484">
        <f>1/SQRT(2*3.14*'STDEV DATA'!$D$4)*EXP(-((D2484-'RATA RATA DATA'!$D$5)^2/(2*'STDEV DATA'!$D$4^2)))</f>
        <v>3.038095065492043E-3</v>
      </c>
      <c r="P2484">
        <f>1/SQRT(2*3.14*'STDEV DATA'!$D$5)*EXP(-((D2484-'RATA RATA DATA'!$D$6)^2/(2*'STDEV DATA'!$D$5^2)))</f>
        <v>3.1824991750427248E-3</v>
      </c>
      <c r="R2484">
        <f>1/SQRT(2*3.14*'STDEV DATA'!$E$4)*EXP(-((E2484-'RATA RATA DATA'!$E$5)^2/(2*'STDEV DATA'!$E$4^2)))</f>
        <v>0.25632327333322064</v>
      </c>
      <c r="S2484">
        <f>1/SQRT(2*3.14*'STDEV DATA'!$E$5)*EXP(-((E2484-'RATA RATA DATA'!$E$6)^2/(2*'STDEV DATA'!$E$5^2)))</f>
        <v>0.25038472354286995</v>
      </c>
      <c r="U2484">
        <f>1/SQRT(2*3.14*'STDEV DATA'!$F$4)*EXP(-((F2484-'RATA RATA DATA'!$F$5)^2/(2*'STDEV DATA'!$F$4^2)))</f>
        <v>6.1645109389471806E-2</v>
      </c>
      <c r="V2484">
        <f>1/SQRT(2*3.14*'STDEV DATA'!$F$5)*EXP(-((F2484-'RATA RATA DATA'!$F$6)^2/(2*'STDEV DATA'!$F$5^2)))</f>
        <v>7.0634689678120824E-2</v>
      </c>
      <c r="X2484">
        <f>I2484*L2484*O2484*R2484*U2484*'PROBABILITY DATA'!$C$4</f>
        <v>1.2224821413483341E-8</v>
      </c>
      <c r="Y2484">
        <f>J2484*M2484*P2484*S2484*V2484*'PROBABILITY DATA'!$C$5</f>
        <v>2.8724998055706263E-8</v>
      </c>
      <c r="AA2484">
        <f t="shared" si="77"/>
        <v>2.8724998055706263E-8</v>
      </c>
      <c r="AC2484" s="5" t="str">
        <f t="shared" si="76"/>
        <v>TIDAK</v>
      </c>
    </row>
    <row r="2485" spans="2:29" x14ac:dyDescent="0.2">
      <c r="B2485" s="7">
        <v>7.8821239470000002</v>
      </c>
      <c r="C2485" s="8">
        <v>235.4664047</v>
      </c>
      <c r="D2485" s="8">
        <v>5477.3472149999998</v>
      </c>
      <c r="E2485" s="8">
        <v>6.4760569090000004</v>
      </c>
      <c r="F2485">
        <v>333.77577661081295</v>
      </c>
      <c r="G2485" t="s">
        <v>12</v>
      </c>
      <c r="I2485">
        <f>1/SQRT(2*3.14*'STDEV DATA'!$B$4)*EXP(-((B2485-'RATA RATA DATA'!$B$5)^2/(2*'STDEV DATA'!$B$4^2)))</f>
        <v>0.28737314933651847</v>
      </c>
      <c r="J2485">
        <f>1/SQRT(2*3.14*'STDEV DATA'!$B$5)*EXP(-((B2485-'RATA RATA DATA'!$B$6)^2/(2*'STDEV DATA'!$B$5^2)))</f>
        <v>0.2809846211394163</v>
      </c>
      <c r="L2485">
        <f>1/SQRT(2*3.14*'STDEV DATA'!$C$4)*EXP(-((C2485-'RATA RATA DATA'!$C$5)^2/(2*'STDEV DATA'!$C$4^2)))</f>
        <v>3.5922263388092172E-2</v>
      </c>
      <c r="M2485">
        <f>1/SQRT(2*3.14*'STDEV DATA'!$C$5)*EXP(-((C2485-'RATA RATA DATA'!$C$6)^2/(2*'STDEV DATA'!$C$5^2)))</f>
        <v>3.2904989796476561E-2</v>
      </c>
      <c r="O2485">
        <f>1/SQRT(2*3.14*'STDEV DATA'!$D$4)*EXP(-((D2485-'RATA RATA DATA'!$D$5)^2/(2*'STDEV DATA'!$D$4^2)))</f>
        <v>7.4553476099753155E-4</v>
      </c>
      <c r="P2485">
        <f>1/SQRT(2*3.14*'STDEV DATA'!$D$5)*EXP(-((D2485-'RATA RATA DATA'!$D$6)^2/(2*'STDEV DATA'!$D$5^2)))</f>
        <v>6.9961882457445E-4</v>
      </c>
      <c r="R2485">
        <f>1/SQRT(2*3.14*'STDEV DATA'!$E$4)*EXP(-((E2485-'RATA RATA DATA'!$E$5)^2/(2*'STDEV DATA'!$E$4^2)))</f>
        <v>0.28143133668162157</v>
      </c>
      <c r="S2485">
        <f>1/SQRT(2*3.14*'STDEV DATA'!$E$5)*EXP(-((E2485-'RATA RATA DATA'!$E$6)^2/(2*'STDEV DATA'!$E$5^2)))</f>
        <v>0.29936919405677803</v>
      </c>
      <c r="U2485">
        <f>1/SQRT(2*3.14*'STDEV DATA'!$F$4)*EXP(-((F2485-'RATA RATA DATA'!$F$5)^2/(2*'STDEV DATA'!$F$4^2)))</f>
        <v>6.1643058590409874E-2</v>
      </c>
      <c r="V2485">
        <f>1/SQRT(2*3.14*'STDEV DATA'!$F$5)*EXP(-((F2485-'RATA RATA DATA'!$F$6)^2/(2*'STDEV DATA'!$F$5^2)))</f>
        <v>7.0637520417500863E-2</v>
      </c>
      <c r="X2485">
        <f>I2485*L2485*O2485*R2485*U2485*'PROBABILITY DATA'!$C$4</f>
        <v>5.2086043733655957E-8</v>
      </c>
      <c r="Y2485">
        <f>J2485*M2485*P2485*S2485*V2485*'PROBABILITY DATA'!$C$5</f>
        <v>8.3409422104026404E-8</v>
      </c>
      <c r="AA2485">
        <f t="shared" si="77"/>
        <v>8.3409422104026404E-8</v>
      </c>
      <c r="AC2485" s="5" t="str">
        <f t="shared" si="76"/>
        <v>TIDAK</v>
      </c>
    </row>
    <row r="2486" spans="2:29" x14ac:dyDescent="0.2">
      <c r="B2486" s="7">
        <v>8.7594887149999998</v>
      </c>
      <c r="C2486" s="8">
        <v>219.92139</v>
      </c>
      <c r="D2486" s="8">
        <v>33364.918120000002</v>
      </c>
      <c r="E2486" s="8">
        <v>5.6870723129999998</v>
      </c>
      <c r="F2486">
        <v>324.03850572683001</v>
      </c>
      <c r="G2486" t="s">
        <v>12</v>
      </c>
      <c r="I2486">
        <f>1/SQRT(2*3.14*'STDEV DATA'!$B$4)*EXP(-((B2486-'RATA RATA DATA'!$B$5)^2/(2*'STDEV DATA'!$B$4^2)))</f>
        <v>0.15693321689043208</v>
      </c>
      <c r="J2486">
        <f>1/SQRT(2*3.14*'STDEV DATA'!$B$5)*EXP(-((B2486-'RATA RATA DATA'!$B$6)^2/(2*'STDEV DATA'!$B$5^2)))</f>
        <v>0.17841890130032476</v>
      </c>
      <c r="L2486">
        <f>1/SQRT(2*3.14*'STDEV DATA'!$C$4)*EXP(-((C2486-'RATA RATA DATA'!$C$5)^2/(2*'STDEV DATA'!$C$4^2)))</f>
        <v>5.3165377185144823E-2</v>
      </c>
      <c r="M2486">
        <f>1/SQRT(2*3.14*'STDEV DATA'!$C$5)*EXP(-((C2486-'RATA RATA DATA'!$C$6)^2/(2*'STDEV DATA'!$C$5^2)))</f>
        <v>5.4186898350676214E-2</v>
      </c>
      <c r="O2486">
        <f>1/SQRT(2*3.14*'STDEV DATA'!$D$4)*EXP(-((D2486-'RATA RATA DATA'!$D$5)^2/(2*'STDEV DATA'!$D$4^2)))</f>
        <v>2.0205442924943573E-3</v>
      </c>
      <c r="P2486">
        <f>1/SQRT(2*3.14*'STDEV DATA'!$D$5)*EXP(-((D2486-'RATA RATA DATA'!$D$6)^2/(2*'STDEV DATA'!$D$5^2)))</f>
        <v>1.7210647821962871E-3</v>
      </c>
      <c r="R2486">
        <f>1/SQRT(2*3.14*'STDEV DATA'!$E$4)*EXP(-((E2486-'RATA RATA DATA'!$E$5)^2/(2*'STDEV DATA'!$E$4^2)))</f>
        <v>0.20938704618703244</v>
      </c>
      <c r="S2486">
        <f>1/SQRT(2*3.14*'STDEV DATA'!$E$5)*EXP(-((E2486-'RATA RATA DATA'!$E$6)^2/(2*'STDEV DATA'!$E$5^2)))</f>
        <v>0.2101764851302044</v>
      </c>
      <c r="U2486">
        <f>1/SQRT(2*3.14*'STDEV DATA'!$F$4)*EXP(-((F2486-'RATA RATA DATA'!$F$5)^2/(2*'STDEV DATA'!$F$4^2)))</f>
        <v>6.0310660278629954E-2</v>
      </c>
      <c r="V2486">
        <f>1/SQRT(2*3.14*'STDEV DATA'!$F$5)*EXP(-((F2486-'RATA RATA DATA'!$F$6)^2/(2*'STDEV DATA'!$F$5^2)))</f>
        <v>6.7039294728562002E-2</v>
      </c>
      <c r="X2486">
        <f>I2486*L2486*O2486*R2486*U2486*'PROBABILITY DATA'!$C$4</f>
        <v>8.3050644274654813E-8</v>
      </c>
      <c r="Y2486">
        <f>J2486*M2486*P2486*S2486*V2486*'PROBABILITY DATA'!$C$5</f>
        <v>1.429593923147712E-7</v>
      </c>
      <c r="AA2486">
        <f t="shared" si="77"/>
        <v>1.429593923147712E-7</v>
      </c>
      <c r="AC2486" s="5" t="str">
        <f t="shared" si="76"/>
        <v>TIDAK</v>
      </c>
    </row>
    <row r="2487" spans="2:29" x14ac:dyDescent="0.2">
      <c r="B2487" s="7">
        <v>6.6536495149999997</v>
      </c>
      <c r="C2487" s="8">
        <v>172.58451220000001</v>
      </c>
      <c r="D2487" s="8">
        <v>34816.444539999997</v>
      </c>
      <c r="E2487" s="8">
        <v>8.2893067449999993</v>
      </c>
      <c r="F2487">
        <v>293.61104846860002</v>
      </c>
      <c r="G2487" t="s">
        <v>12</v>
      </c>
      <c r="I2487">
        <f>1/SQRT(2*3.14*'STDEV DATA'!$B$4)*EXP(-((B2487-'RATA RATA DATA'!$B$5)^2/(2*'STDEV DATA'!$B$4^2)))</f>
        <v>0.32769122474313112</v>
      </c>
      <c r="J2487">
        <f>1/SQRT(2*3.14*'STDEV DATA'!$B$5)*EXP(-((B2487-'RATA RATA DATA'!$B$6)^2/(2*'STDEV DATA'!$B$5^2)))</f>
        <v>0.3087583799989943</v>
      </c>
      <c r="L2487">
        <f>1/SQRT(2*3.14*'STDEV DATA'!$C$4)*EXP(-((C2487-'RATA RATA DATA'!$C$5)^2/(2*'STDEV DATA'!$C$4^2)))</f>
        <v>5.4072987778434944E-2</v>
      </c>
      <c r="M2487">
        <f>1/SQRT(2*3.14*'STDEV DATA'!$C$5)*EXP(-((C2487-'RATA RATA DATA'!$C$6)^2/(2*'STDEV DATA'!$C$5^2)))</f>
        <v>5.292485243639411E-2</v>
      </c>
      <c r="O2487">
        <f>1/SQRT(2*3.14*'STDEV DATA'!$D$4)*EXP(-((D2487-'RATA RATA DATA'!$D$5)^2/(2*'STDEV DATA'!$D$4^2)))</f>
        <v>1.6459628383316978E-3</v>
      </c>
      <c r="P2487">
        <f>1/SQRT(2*3.14*'STDEV DATA'!$D$5)*EXP(-((D2487-'RATA RATA DATA'!$D$6)^2/(2*'STDEV DATA'!$D$5^2)))</f>
        <v>1.3473142510972195E-3</v>
      </c>
      <c r="R2487">
        <f>1/SQRT(2*3.14*'STDEV DATA'!$E$4)*EXP(-((E2487-'RATA RATA DATA'!$E$5)^2/(2*'STDEV DATA'!$E$4^2)))</f>
        <v>0.2463125933983023</v>
      </c>
      <c r="S2487">
        <f>1/SQRT(2*3.14*'STDEV DATA'!$E$5)*EXP(-((E2487-'RATA RATA DATA'!$E$6)^2/(2*'STDEV DATA'!$E$5^2)))</f>
        <v>0.23698352889238986</v>
      </c>
      <c r="U2487">
        <f>1/SQRT(2*3.14*'STDEV DATA'!$F$4)*EXP(-((F2487-'RATA RATA DATA'!$F$5)^2/(2*'STDEV DATA'!$F$4^2)))</f>
        <v>3.9762143838747488E-2</v>
      </c>
      <c r="V2487">
        <f>1/SQRT(2*3.14*'STDEV DATA'!$F$5)*EXP(-((F2487-'RATA RATA DATA'!$F$6)^2/(2*'STDEV DATA'!$F$5^2)))</f>
        <v>3.1233733579133179E-2</v>
      </c>
      <c r="X2487">
        <f>I2487*L2487*O2487*R2487*U2487*'PROBABILITY DATA'!$C$4</f>
        <v>1.1143165323644545E-7</v>
      </c>
      <c r="Y2487">
        <f>J2487*M2487*P2487*S2487*V2487*'PROBABILITY DATA'!$C$5</f>
        <v>9.9370193878956449E-8</v>
      </c>
      <c r="AA2487">
        <f t="shared" si="77"/>
        <v>1.1143165323644545E-7</v>
      </c>
      <c r="AC2487" s="5" t="str">
        <f t="shared" si="76"/>
        <v>YA</v>
      </c>
    </row>
    <row r="2488" spans="2:29" x14ac:dyDescent="0.2">
      <c r="B2488" s="7">
        <v>7.080794504</v>
      </c>
      <c r="C2488" s="8">
        <v>179.9623512</v>
      </c>
      <c r="D2488" s="8">
        <v>22060.186870000001</v>
      </c>
      <c r="E2488" s="8">
        <v>8.2964973850000003</v>
      </c>
      <c r="F2488">
        <v>333.77577661081295</v>
      </c>
      <c r="G2488" t="s">
        <v>12</v>
      </c>
      <c r="I2488">
        <f>1/SQRT(2*3.14*'STDEV DATA'!$B$4)*EXP(-((B2488-'RATA RATA DATA'!$B$5)^2/(2*'STDEV DATA'!$B$4^2)))</f>
        <v>0.34416649185164766</v>
      </c>
      <c r="J2488">
        <f>1/SQRT(2*3.14*'STDEV DATA'!$B$5)*EXP(-((B2488-'RATA RATA DATA'!$B$6)^2/(2*'STDEV DATA'!$B$5^2)))</f>
        <v>0.32100347270959284</v>
      </c>
      <c r="L2488">
        <f>1/SQRT(2*3.14*'STDEV DATA'!$C$4)*EXP(-((C2488-'RATA RATA DATA'!$C$5)^2/(2*'STDEV DATA'!$C$4^2)))</f>
        <v>6.0597960244595878E-2</v>
      </c>
      <c r="M2488">
        <f>1/SQRT(2*3.14*'STDEV DATA'!$C$5)*EXP(-((C2488-'RATA RATA DATA'!$C$6)^2/(2*'STDEV DATA'!$C$5^2)))</f>
        <v>6.1887687461837232E-2</v>
      </c>
      <c r="O2488">
        <f>1/SQRT(2*3.14*'STDEV DATA'!$D$4)*EXP(-((D2488-'RATA RATA DATA'!$D$5)^2/(2*'STDEV DATA'!$D$4^2)))</f>
        <v>4.1796611346025707E-3</v>
      </c>
      <c r="P2488">
        <f>1/SQRT(2*3.14*'STDEV DATA'!$D$5)*EXP(-((D2488-'RATA RATA DATA'!$D$6)^2/(2*'STDEV DATA'!$D$5^2)))</f>
        <v>4.314691287020847E-3</v>
      </c>
      <c r="R2488">
        <f>1/SQRT(2*3.14*'STDEV DATA'!$E$4)*EXP(-((E2488-'RATA RATA DATA'!$E$5)^2/(2*'STDEV DATA'!$E$4^2)))</f>
        <v>0.24562789707117133</v>
      </c>
      <c r="S2488">
        <f>1/SQRT(2*3.14*'STDEV DATA'!$E$5)*EXP(-((E2488-'RATA RATA DATA'!$E$6)^2/(2*'STDEV DATA'!$E$5^2)))</f>
        <v>0.23607754915828583</v>
      </c>
      <c r="U2488">
        <f>1/SQRT(2*3.14*'STDEV DATA'!$F$4)*EXP(-((F2488-'RATA RATA DATA'!$F$5)^2/(2*'STDEV DATA'!$F$4^2)))</f>
        <v>6.1643058590409874E-2</v>
      </c>
      <c r="V2488">
        <f>1/SQRT(2*3.14*'STDEV DATA'!$F$5)*EXP(-((F2488-'RATA RATA DATA'!$F$6)^2/(2*'STDEV DATA'!$F$5^2)))</f>
        <v>7.0637520417500863E-2</v>
      </c>
      <c r="X2488">
        <f>I2488*L2488*O2488*R2488*U2488*'PROBABILITY DATA'!$C$4</f>
        <v>5.1489241455817009E-7</v>
      </c>
      <c r="Y2488">
        <f>J2488*M2488*P2488*S2488*V2488*'PROBABILITY DATA'!$C$5</f>
        <v>8.716067955103324E-7</v>
      </c>
      <c r="AA2488">
        <f t="shared" si="77"/>
        <v>8.716067955103324E-7</v>
      </c>
      <c r="AC2488" s="5" t="str">
        <f t="shared" si="76"/>
        <v>TIDAK</v>
      </c>
    </row>
    <row r="2489" spans="2:29" x14ac:dyDescent="0.2">
      <c r="B2489" s="7">
        <v>4.4738820849999996</v>
      </c>
      <c r="C2489" s="8">
        <v>120.1019079</v>
      </c>
      <c r="D2489" s="8">
        <v>30013.70075</v>
      </c>
      <c r="E2489" s="8">
        <v>6.3693708820000001</v>
      </c>
      <c r="F2489">
        <v>333.77577661081295</v>
      </c>
      <c r="G2489" t="s">
        <v>12</v>
      </c>
      <c r="I2489">
        <f>1/SQRT(2*3.14*'STDEV DATA'!$B$4)*EXP(-((B2489-'RATA RATA DATA'!$B$5)^2/(2*'STDEV DATA'!$B$4^2)))</f>
        <v>5.2958523132160568E-2</v>
      </c>
      <c r="J2489">
        <f>1/SQRT(2*3.14*'STDEV DATA'!$B$5)*EXP(-((B2489-'RATA RATA DATA'!$B$6)^2/(2*'STDEV DATA'!$B$5^2)))</f>
        <v>7.7037664520412483E-2</v>
      </c>
      <c r="L2489">
        <f>1/SQRT(2*3.14*'STDEV DATA'!$C$4)*EXP(-((C2489-'RATA RATA DATA'!$C$5)^2/(2*'STDEV DATA'!$C$4^2)))</f>
        <v>6.9431198722811694E-3</v>
      </c>
      <c r="M2489">
        <f>1/SQRT(2*3.14*'STDEV DATA'!$C$5)*EXP(-((C2489-'RATA RATA DATA'!$C$6)^2/(2*'STDEV DATA'!$C$5^2)))</f>
        <v>3.4141716767537725E-3</v>
      </c>
      <c r="O2489">
        <f>1/SQRT(2*3.14*'STDEV DATA'!$D$4)*EXP(-((D2489-'RATA RATA DATA'!$D$5)^2/(2*'STDEV DATA'!$D$4^2)))</f>
        <v>2.9436532824219856E-3</v>
      </c>
      <c r="P2489">
        <f>1/SQRT(2*3.14*'STDEV DATA'!$D$5)*EXP(-((D2489-'RATA RATA DATA'!$D$6)^2/(2*'STDEV DATA'!$D$5^2)))</f>
        <v>2.7127352132591252E-3</v>
      </c>
      <c r="R2489">
        <f>1/SQRT(2*3.14*'STDEV DATA'!$E$4)*EXP(-((E2489-'RATA RATA DATA'!$E$5)^2/(2*'STDEV DATA'!$E$4^2)))</f>
        <v>0.27381253945384115</v>
      </c>
      <c r="S2489">
        <f>1/SQRT(2*3.14*'STDEV DATA'!$E$5)*EXP(-((E2489-'RATA RATA DATA'!$E$6)^2/(2*'STDEV DATA'!$E$5^2)))</f>
        <v>0.29003240854025497</v>
      </c>
      <c r="U2489">
        <f>1/SQRT(2*3.14*'STDEV DATA'!$F$4)*EXP(-((F2489-'RATA RATA DATA'!$F$5)^2/(2*'STDEV DATA'!$F$4^2)))</f>
        <v>6.1643058590409874E-2</v>
      </c>
      <c r="V2489">
        <f>1/SQRT(2*3.14*'STDEV DATA'!$F$5)*EXP(-((F2489-'RATA RATA DATA'!$F$6)^2/(2*'STDEV DATA'!$F$5^2)))</f>
        <v>7.0637520417500863E-2</v>
      </c>
      <c r="X2489">
        <f>I2489*L2489*O2489*R2489*U2489*'PROBABILITY DATA'!$C$4</f>
        <v>7.1269162809482559E-9</v>
      </c>
      <c r="Y2489">
        <f>J2489*M2489*P2489*S2489*V2489*'PROBABILITY DATA'!$C$5</f>
        <v>8.9134247797898997E-9</v>
      </c>
      <c r="AA2489">
        <f t="shared" si="77"/>
        <v>8.9134247797898997E-9</v>
      </c>
      <c r="AC2489" s="5" t="str">
        <f t="shared" si="76"/>
        <v>TIDAK</v>
      </c>
    </row>
    <row r="2490" spans="2:29" x14ac:dyDescent="0.2">
      <c r="B2490" s="7">
        <v>9.3494699620000006</v>
      </c>
      <c r="C2490" s="8">
        <v>252.1484987</v>
      </c>
      <c r="D2490" s="8">
        <v>13137.490760000001</v>
      </c>
      <c r="E2490" s="8">
        <v>6.1738231450000001</v>
      </c>
      <c r="F2490">
        <v>320.32398404428</v>
      </c>
      <c r="G2490" t="s">
        <v>12</v>
      </c>
      <c r="I2490">
        <f>1/SQRT(2*3.14*'STDEV DATA'!$B$4)*EXP(-((B2490-'RATA RATA DATA'!$B$5)^2/(2*'STDEV DATA'!$B$4^2)))</f>
        <v>8.2227554280614748E-2</v>
      </c>
      <c r="J2490">
        <f>1/SQRT(2*3.14*'STDEV DATA'!$B$5)*EXP(-((B2490-'RATA RATA DATA'!$B$6)^2/(2*'STDEV DATA'!$B$5^2)))</f>
        <v>0.10966944257125161</v>
      </c>
      <c r="L2490">
        <f>1/SQRT(2*3.14*'STDEV DATA'!$C$4)*EXP(-((C2490-'RATA RATA DATA'!$C$5)^2/(2*'STDEV DATA'!$C$4^2)))</f>
        <v>1.9068982952518482E-2</v>
      </c>
      <c r="M2490">
        <f>1/SQRT(2*3.14*'STDEV DATA'!$C$5)*EXP(-((C2490-'RATA RATA DATA'!$C$6)^2/(2*'STDEV DATA'!$C$5^2)))</f>
        <v>1.4581048939486795E-2</v>
      </c>
      <c r="O2490">
        <f>1/SQRT(2*3.14*'STDEV DATA'!$D$4)*EXP(-((D2490-'RATA RATA DATA'!$D$5)^2/(2*'STDEV DATA'!$D$4^2)))</f>
        <v>2.4968550620573498E-3</v>
      </c>
      <c r="P2490">
        <f>1/SQRT(2*3.14*'STDEV DATA'!$D$5)*EXP(-((D2490-'RATA RATA DATA'!$D$6)^2/(2*'STDEV DATA'!$D$5^2)))</f>
        <v>2.5890318671695912E-3</v>
      </c>
      <c r="R2490">
        <f>1/SQRT(2*3.14*'STDEV DATA'!$E$4)*EXP(-((E2490-'RATA RATA DATA'!$E$5)^2/(2*'STDEV DATA'!$E$4^2)))</f>
        <v>0.25774166992606135</v>
      </c>
      <c r="S2490">
        <f>1/SQRT(2*3.14*'STDEV DATA'!$E$5)*EXP(-((E2490-'RATA RATA DATA'!$E$6)^2/(2*'STDEV DATA'!$E$5^2)))</f>
        <v>0.27010399725736262</v>
      </c>
      <c r="U2490">
        <f>1/SQRT(2*3.14*'STDEV DATA'!$F$4)*EXP(-((F2490-'RATA RATA DATA'!$F$5)^2/(2*'STDEV DATA'!$F$4^2)))</f>
        <v>5.896429203230389E-2</v>
      </c>
      <c r="V2490">
        <f>1/SQRT(2*3.14*'STDEV DATA'!$F$5)*EXP(-((F2490-'RATA RATA DATA'!$F$6)^2/(2*'STDEV DATA'!$F$5^2)))</f>
        <v>6.4121929554961724E-2</v>
      </c>
      <c r="X2490">
        <f>I2490*L2490*O2490*R2490*U2490*'PROBABILITY DATA'!$C$4</f>
        <v>2.3211271091509759E-8</v>
      </c>
      <c r="Y2490">
        <f>J2490*M2490*P2490*S2490*V2490*'PROBABILITY DATA'!$C$5</f>
        <v>4.3723624326818373E-8</v>
      </c>
      <c r="AA2490">
        <f t="shared" si="77"/>
        <v>4.3723624326818373E-8</v>
      </c>
      <c r="AC2490" s="5" t="str">
        <f t="shared" si="76"/>
        <v>TIDAK</v>
      </c>
    </row>
    <row r="2491" spans="2:29" x14ac:dyDescent="0.2">
      <c r="B2491" s="7">
        <v>6.8629360259999999</v>
      </c>
      <c r="C2491" s="8">
        <v>220.14788909999999</v>
      </c>
      <c r="D2491" s="8">
        <v>23580.657289999999</v>
      </c>
      <c r="E2491" s="8">
        <v>6.6115434029999998</v>
      </c>
      <c r="F2491">
        <v>285.19218096135</v>
      </c>
      <c r="G2491" t="s">
        <v>12</v>
      </c>
      <c r="I2491">
        <f>1/SQRT(2*3.14*'STDEV DATA'!$B$4)*EXP(-((B2491-'RATA RATA DATA'!$B$5)^2/(2*'STDEV DATA'!$B$4^2)))</f>
        <v>0.33992388516234523</v>
      </c>
      <c r="J2491">
        <f>1/SQRT(2*3.14*'STDEV DATA'!$B$5)*EXP(-((B2491-'RATA RATA DATA'!$B$6)^2/(2*'STDEV DATA'!$B$5^2)))</f>
        <v>0.31771725326339045</v>
      </c>
      <c r="L2491">
        <f>1/SQRT(2*3.14*'STDEV DATA'!$C$4)*EXP(-((C2491-'RATA RATA DATA'!$C$5)^2/(2*'STDEV DATA'!$C$4^2)))</f>
        <v>5.2935111396846188E-2</v>
      </c>
      <c r="M2491">
        <f>1/SQRT(2*3.14*'STDEV DATA'!$C$5)*EXP(-((C2491-'RATA RATA DATA'!$C$6)^2/(2*'STDEV DATA'!$C$5^2)))</f>
        <v>5.3891305896322461E-2</v>
      </c>
      <c r="O2491">
        <f>1/SQRT(2*3.14*'STDEV DATA'!$D$4)*EXP(-((D2491-'RATA RATA DATA'!$D$5)^2/(2*'STDEV DATA'!$D$4^2)))</f>
        <v>4.1463277336599939E-3</v>
      </c>
      <c r="P2491">
        <f>1/SQRT(2*3.14*'STDEV DATA'!$D$5)*EXP(-((D2491-'RATA RATA DATA'!$D$6)^2/(2*'STDEV DATA'!$D$5^2)))</f>
        <v>4.2219775454568498E-3</v>
      </c>
      <c r="R2491">
        <f>1/SQRT(2*3.14*'STDEV DATA'!$E$4)*EXP(-((E2491-'RATA RATA DATA'!$E$5)^2/(2*'STDEV DATA'!$E$4^2)))</f>
        <v>0.28977062082746396</v>
      </c>
      <c r="S2491">
        <f>1/SQRT(2*3.14*'STDEV DATA'!$E$5)*EXP(-((E2491-'RATA RATA DATA'!$E$6)^2/(2*'STDEV DATA'!$E$5^2)))</f>
        <v>0.30940095111281252</v>
      </c>
      <c r="U2491">
        <f>1/SQRT(2*3.14*'STDEV DATA'!$F$4)*EXP(-((F2491-'RATA RATA DATA'!$F$5)^2/(2*'STDEV DATA'!$F$4^2)))</f>
        <v>3.2279751476875805E-2</v>
      </c>
      <c r="V2491">
        <f>1/SQRT(2*3.14*'STDEV DATA'!$F$5)*EXP(-((F2491-'RATA RATA DATA'!$F$6)^2/(2*'STDEV DATA'!$F$5^2)))</f>
        <v>2.1531132636636151E-2</v>
      </c>
      <c r="X2491">
        <f>I2491*L2491*O2491*R2491*U2491*'PROBABILITY DATA'!$C$4</f>
        <v>2.7224545252234768E-7</v>
      </c>
      <c r="Y2491">
        <f>J2491*M2491*P2491*S2491*V2491*'PROBABILITY DATA'!$C$5</f>
        <v>2.9365047476600706E-7</v>
      </c>
      <c r="AA2491">
        <f t="shared" si="77"/>
        <v>2.9365047476600706E-7</v>
      </c>
      <c r="AC2491" s="5" t="str">
        <f t="shared" si="76"/>
        <v>TIDAK</v>
      </c>
    </row>
    <row r="2492" spans="2:29" x14ac:dyDescent="0.2">
      <c r="B2492" s="7">
        <v>8.2614059520000005</v>
      </c>
      <c r="C2492" s="8">
        <v>208.1880859</v>
      </c>
      <c r="D2492" s="8">
        <v>24870.825939999999</v>
      </c>
      <c r="E2492" s="8">
        <v>4.9250153619999999</v>
      </c>
      <c r="F2492">
        <v>333.77577661081295</v>
      </c>
      <c r="G2492" t="s">
        <v>12</v>
      </c>
      <c r="I2492">
        <f>1/SQRT(2*3.14*'STDEV DATA'!$B$4)*EXP(-((B2492-'RATA RATA DATA'!$B$5)^2/(2*'STDEV DATA'!$B$4^2)))</f>
        <v>0.23311405129419177</v>
      </c>
      <c r="J2492">
        <f>1/SQRT(2*3.14*'STDEV DATA'!$B$5)*EXP(-((B2492-'RATA RATA DATA'!$B$6)^2/(2*'STDEV DATA'!$B$5^2)))</f>
        <v>0.24021158799998399</v>
      </c>
      <c r="L2492">
        <f>1/SQRT(2*3.14*'STDEV DATA'!$C$4)*EXP(-((C2492-'RATA RATA DATA'!$C$5)^2/(2*'STDEV DATA'!$C$4^2)))</f>
        <v>6.2977361962298389E-2</v>
      </c>
      <c r="M2492">
        <f>1/SQRT(2*3.14*'STDEV DATA'!$C$5)*EXP(-((C2492-'RATA RATA DATA'!$C$6)^2/(2*'STDEV DATA'!$C$5^2)))</f>
        <v>6.6892062868206412E-2</v>
      </c>
      <c r="O2492">
        <f>1/SQRT(2*3.14*'STDEV DATA'!$D$4)*EXP(-((D2492-'RATA RATA DATA'!$D$5)^2/(2*'STDEV DATA'!$D$4^2)))</f>
        <v>4.029131886492573E-3</v>
      </c>
      <c r="P2492">
        <f>1/SQRT(2*3.14*'STDEV DATA'!$D$5)*EXP(-((D2492-'RATA RATA DATA'!$D$6)^2/(2*'STDEV DATA'!$D$5^2)))</f>
        <v>4.0431947860624607E-3</v>
      </c>
      <c r="R2492">
        <f>1/SQRT(2*3.14*'STDEV DATA'!$E$4)*EXP(-((E2492-'RATA RATA DATA'!$E$5)^2/(2*'STDEV DATA'!$E$4^2)))</f>
        <v>0.12837395874287735</v>
      </c>
      <c r="S2492">
        <f>1/SQRT(2*3.14*'STDEV DATA'!$E$5)*EXP(-((E2492-'RATA RATA DATA'!$E$6)^2/(2*'STDEV DATA'!$E$5^2)))</f>
        <v>0.11490544322501285</v>
      </c>
      <c r="U2492">
        <f>1/SQRT(2*3.14*'STDEV DATA'!$F$4)*EXP(-((F2492-'RATA RATA DATA'!$F$5)^2/(2*'STDEV DATA'!$F$4^2)))</f>
        <v>6.1643058590409874E-2</v>
      </c>
      <c r="V2492">
        <f>1/SQRT(2*3.14*'STDEV DATA'!$F$5)*EXP(-((F2492-'RATA RATA DATA'!$F$6)^2/(2*'STDEV DATA'!$F$5^2)))</f>
        <v>7.0637520417500863E-2</v>
      </c>
      <c r="X2492">
        <f>I2492*L2492*O2492*R2492*U2492*'PROBABILITY DATA'!$C$4</f>
        <v>1.8260491979097971E-7</v>
      </c>
      <c r="Y2492">
        <f>J2492*M2492*P2492*S2492*V2492*'PROBABILITY DATA'!$C$5</f>
        <v>3.2154074727252011E-7</v>
      </c>
      <c r="AA2492">
        <f t="shared" si="77"/>
        <v>3.2154074727252011E-7</v>
      </c>
      <c r="AC2492" s="5" t="str">
        <f t="shared" si="76"/>
        <v>TIDAK</v>
      </c>
    </row>
    <row r="2493" spans="2:29" x14ac:dyDescent="0.2">
      <c r="B2493" s="7">
        <v>8.8603242420000008</v>
      </c>
      <c r="C2493" s="8">
        <v>233.625145</v>
      </c>
      <c r="D2493" s="8">
        <v>19550.29968</v>
      </c>
      <c r="E2493" s="8">
        <v>6.5190628940000002</v>
      </c>
      <c r="F2493">
        <v>333.77577661081295</v>
      </c>
      <c r="G2493" t="s">
        <v>12</v>
      </c>
      <c r="I2493">
        <f>1/SQRT(2*3.14*'STDEV DATA'!$B$4)*EXP(-((B2493-'RATA RATA DATA'!$B$5)^2/(2*'STDEV DATA'!$B$4^2)))</f>
        <v>0.14245141078715512</v>
      </c>
      <c r="J2493">
        <f>1/SQRT(2*3.14*'STDEV DATA'!$B$5)*EXP(-((B2493-'RATA RATA DATA'!$B$6)^2/(2*'STDEV DATA'!$B$5^2)))</f>
        <v>0.16588325885093236</v>
      </c>
      <c r="L2493">
        <f>1/SQRT(2*3.14*'STDEV DATA'!$C$4)*EXP(-((C2493-'RATA RATA DATA'!$C$5)^2/(2*'STDEV DATA'!$C$4^2)))</f>
        <v>3.8007020213998183E-2</v>
      </c>
      <c r="M2493">
        <f>1/SQRT(2*3.14*'STDEV DATA'!$C$5)*EXP(-((C2493-'RATA RATA DATA'!$C$6)^2/(2*'STDEV DATA'!$C$5^2)))</f>
        <v>3.5367137373779861E-2</v>
      </c>
      <c r="O2493">
        <f>1/SQRT(2*3.14*'STDEV DATA'!$D$4)*EXP(-((D2493-'RATA RATA DATA'!$D$5)^2/(2*'STDEV DATA'!$D$4^2)))</f>
        <v>3.9845197735550748E-3</v>
      </c>
      <c r="P2493">
        <f>1/SQRT(2*3.14*'STDEV DATA'!$D$5)*EXP(-((D2493-'RATA RATA DATA'!$D$6)^2/(2*'STDEV DATA'!$D$5^2)))</f>
        <v>4.1728471346998055E-3</v>
      </c>
      <c r="R2493">
        <f>1/SQRT(2*3.14*'STDEV DATA'!$E$4)*EXP(-((E2493-'RATA RATA DATA'!$E$5)^2/(2*'STDEV DATA'!$E$4^2)))</f>
        <v>0.28424674151320084</v>
      </c>
      <c r="S2493">
        <f>1/SQRT(2*3.14*'STDEV DATA'!$E$5)*EXP(-((E2493-'RATA RATA DATA'!$E$6)^2/(2*'STDEV DATA'!$E$5^2)))</f>
        <v>0.30278471662352791</v>
      </c>
      <c r="U2493">
        <f>1/SQRT(2*3.14*'STDEV DATA'!$F$4)*EXP(-((F2493-'RATA RATA DATA'!$F$5)^2/(2*'STDEV DATA'!$F$4^2)))</f>
        <v>6.1643058590409874E-2</v>
      </c>
      <c r="V2493">
        <f>1/SQRT(2*3.14*'STDEV DATA'!$F$5)*EXP(-((F2493-'RATA RATA DATA'!$F$6)^2/(2*'STDEV DATA'!$F$5^2)))</f>
        <v>7.0637520417500863E-2</v>
      </c>
      <c r="X2493">
        <f>I2493*L2493*O2493*R2493*U2493*'PROBABILITY DATA'!$C$4</f>
        <v>1.474596496681128E-7</v>
      </c>
      <c r="Y2493">
        <f>J2493*M2493*P2493*S2493*V2493*'PROBABILITY DATA'!$C$5</f>
        <v>3.1927954777338622E-7</v>
      </c>
      <c r="AA2493">
        <f t="shared" si="77"/>
        <v>3.1927954777338622E-7</v>
      </c>
      <c r="AC2493" s="5" t="str">
        <f t="shared" si="76"/>
        <v>TIDAK</v>
      </c>
    </row>
    <row r="2494" spans="2:29" x14ac:dyDescent="0.2">
      <c r="B2494" s="7">
        <v>7.4965106800000001</v>
      </c>
      <c r="C2494" s="8">
        <v>207.137328</v>
      </c>
      <c r="D2494" s="8">
        <v>39423.666060000003</v>
      </c>
      <c r="E2494" s="8">
        <v>8.4941153689999993</v>
      </c>
      <c r="F2494">
        <v>325.40399344547001</v>
      </c>
      <c r="G2494" t="s">
        <v>12</v>
      </c>
      <c r="I2494">
        <f>1/SQRT(2*3.14*'STDEV DATA'!$B$4)*EXP(-((B2494-'RATA RATA DATA'!$B$5)^2/(2*'STDEV DATA'!$B$4^2)))</f>
        <v>0.32764143900224518</v>
      </c>
      <c r="J2494">
        <f>1/SQRT(2*3.14*'STDEV DATA'!$B$5)*EXP(-((B2494-'RATA RATA DATA'!$B$6)^2/(2*'STDEV DATA'!$B$5^2)))</f>
        <v>0.30980393017085184</v>
      </c>
      <c r="L2494">
        <f>1/SQRT(2*3.14*'STDEV DATA'!$C$4)*EXP(-((C2494-'RATA RATA DATA'!$C$5)^2/(2*'STDEV DATA'!$C$4^2)))</f>
        <v>6.3601152386517645E-2</v>
      </c>
      <c r="M2494">
        <f>1/SQRT(2*3.14*'STDEV DATA'!$C$5)*EXP(-((C2494-'RATA RATA DATA'!$C$6)^2/(2*'STDEV DATA'!$C$5^2)))</f>
        <v>6.7693003096768581E-2</v>
      </c>
      <c r="O2494">
        <f>1/SQRT(2*3.14*'STDEV DATA'!$D$4)*EXP(-((D2494-'RATA RATA DATA'!$D$5)^2/(2*'STDEV DATA'!$D$4^2)))</f>
        <v>7.2549632575583448E-4</v>
      </c>
      <c r="P2494">
        <f>1/SQRT(2*3.14*'STDEV DATA'!$D$5)*EXP(-((D2494-'RATA RATA DATA'!$D$6)^2/(2*'STDEV DATA'!$D$5^2)))</f>
        <v>5.1161732586218101E-4</v>
      </c>
      <c r="R2494">
        <f>1/SQRT(2*3.14*'STDEV DATA'!$E$4)*EXP(-((E2494-'RATA RATA DATA'!$E$5)^2/(2*'STDEV DATA'!$E$4^2)))</f>
        <v>0.22595657836275412</v>
      </c>
      <c r="S2494">
        <f>1/SQRT(2*3.14*'STDEV DATA'!$E$5)*EXP(-((E2494-'RATA RATA DATA'!$E$6)^2/(2*'STDEV DATA'!$E$5^2)))</f>
        <v>0.21059061458503861</v>
      </c>
      <c r="U2494">
        <f>1/SQRT(2*3.14*'STDEV DATA'!$F$4)*EXP(-((F2494-'RATA RATA DATA'!$F$5)^2/(2*'STDEV DATA'!$F$4^2)))</f>
        <v>6.0693177402313475E-2</v>
      </c>
      <c r="V2494">
        <f>1/SQRT(2*3.14*'STDEV DATA'!$F$5)*EXP(-((F2494-'RATA RATA DATA'!$F$6)^2/(2*'STDEV DATA'!$F$5^2)))</f>
        <v>6.7912957034609117E-2</v>
      </c>
      <c r="X2494">
        <f>I2494*L2494*O2494*R2494*U2494*'PROBABILITY DATA'!$C$4</f>
        <v>8.0881808100120857E-8</v>
      </c>
      <c r="Y2494">
        <f>J2494*M2494*P2494*S2494*V2494*'PROBABILITY DATA'!$C$5</f>
        <v>9.3569511239039881E-8</v>
      </c>
      <c r="AA2494">
        <f t="shared" si="77"/>
        <v>9.3569511239039881E-8</v>
      </c>
      <c r="AC2494" s="5" t="str">
        <f t="shared" si="76"/>
        <v>TIDAK</v>
      </c>
    </row>
    <row r="2495" spans="2:29" x14ac:dyDescent="0.2">
      <c r="B2495" s="7">
        <v>10.16417334</v>
      </c>
      <c r="C2495" s="8">
        <v>243.60650759999999</v>
      </c>
      <c r="D2495" s="8">
        <v>16522.715749999999</v>
      </c>
      <c r="E2495" s="8">
        <v>3.9921713599999999</v>
      </c>
      <c r="F2495">
        <v>310.84507232942002</v>
      </c>
      <c r="G2495" t="s">
        <v>12</v>
      </c>
      <c r="I2495">
        <f>1/SQRT(2*3.14*'STDEV DATA'!$B$4)*EXP(-((B2495-'RATA RATA DATA'!$B$5)^2/(2*'STDEV DATA'!$B$4^2)))</f>
        <v>2.454087194629832E-2</v>
      </c>
      <c r="J2495">
        <f>1/SQRT(2*3.14*'STDEV DATA'!$B$5)*EXP(-((B2495-'RATA RATA DATA'!$B$6)^2/(2*'STDEV DATA'!$B$5^2)))</f>
        <v>4.4072007612169763E-2</v>
      </c>
      <c r="L2495">
        <f>1/SQRT(2*3.14*'STDEV DATA'!$C$4)*EXP(-((C2495-'RATA RATA DATA'!$C$5)^2/(2*'STDEV DATA'!$C$4^2)))</f>
        <v>2.7108053796731552E-2</v>
      </c>
      <c r="M2495">
        <f>1/SQRT(2*3.14*'STDEV DATA'!$C$5)*EXP(-((C2495-'RATA RATA DATA'!$C$6)^2/(2*'STDEV DATA'!$C$5^2)))</f>
        <v>2.2931468131562025E-2</v>
      </c>
      <c r="O2495">
        <f>1/SQRT(2*3.14*'STDEV DATA'!$D$4)*EXP(-((D2495-'RATA RATA DATA'!$D$5)^2/(2*'STDEV DATA'!$D$4^2)))</f>
        <v>3.3993785103054309E-3</v>
      </c>
      <c r="P2495">
        <f>1/SQRT(2*3.14*'STDEV DATA'!$D$5)*EXP(-((D2495-'RATA RATA DATA'!$D$6)^2/(2*'STDEV DATA'!$D$5^2)))</f>
        <v>3.5731545930745238E-3</v>
      </c>
      <c r="R2495">
        <f>1/SQRT(2*3.14*'STDEV DATA'!$E$4)*EXP(-((E2495-'RATA RATA DATA'!$E$5)^2/(2*'STDEV DATA'!$E$4^2)))</f>
        <v>5.371472550530796E-2</v>
      </c>
      <c r="S2495">
        <f>1/SQRT(2*3.14*'STDEV DATA'!$E$5)*EXP(-((E2495-'RATA RATA DATA'!$E$6)^2/(2*'STDEV DATA'!$E$5^2)))</f>
        <v>3.863804764836952E-2</v>
      </c>
      <c r="U2495">
        <f>1/SQRT(2*3.14*'STDEV DATA'!$F$4)*EXP(-((F2495-'RATA RATA DATA'!$F$5)^2/(2*'STDEV DATA'!$F$4^2)))</f>
        <v>5.3714149971211884E-2</v>
      </c>
      <c r="V2495">
        <f>1/SQRT(2*3.14*'STDEV DATA'!$F$5)*EXP(-((F2495-'RATA RATA DATA'!$F$6)^2/(2*'STDEV DATA'!$F$5^2)))</f>
        <v>5.3828775478074915E-2</v>
      </c>
      <c r="X2495">
        <f>I2495*L2495*O2495*R2495*U2495*'PROBABILITY DATA'!$C$4</f>
        <v>2.5454049341150388E-9</v>
      </c>
      <c r="Y2495">
        <f>J2495*M2495*P2495*S2495*V2495*'PROBABILITY DATA'!$C$5</f>
        <v>4.5797622790022979E-9</v>
      </c>
      <c r="AA2495">
        <f t="shared" si="77"/>
        <v>4.5797622790022979E-9</v>
      </c>
      <c r="AC2495" s="5" t="str">
        <f t="shared" si="76"/>
        <v>TIDAK</v>
      </c>
    </row>
    <row r="2496" spans="2:29" x14ac:dyDescent="0.2">
      <c r="B2496" s="7">
        <v>7.080794504</v>
      </c>
      <c r="C2496" s="8">
        <v>167.46619150000001</v>
      </c>
      <c r="D2496" s="8">
        <v>11532.223180000001</v>
      </c>
      <c r="E2496" s="8">
        <v>7.7097105069999996</v>
      </c>
      <c r="F2496">
        <v>361.00931067502</v>
      </c>
      <c r="G2496" t="s">
        <v>12</v>
      </c>
      <c r="I2496">
        <f>1/SQRT(2*3.14*'STDEV DATA'!$B$4)*EXP(-((B2496-'RATA RATA DATA'!$B$5)^2/(2*'STDEV DATA'!$B$4^2)))</f>
        <v>0.34416649185164766</v>
      </c>
      <c r="J2496">
        <f>1/SQRT(2*3.14*'STDEV DATA'!$B$5)*EXP(-((B2496-'RATA RATA DATA'!$B$6)^2/(2*'STDEV DATA'!$B$5^2)))</f>
        <v>0.32100347270959284</v>
      </c>
      <c r="L2496">
        <f>1/SQRT(2*3.14*'STDEV DATA'!$C$4)*EXP(-((C2496-'RATA RATA DATA'!$C$5)^2/(2*'STDEV DATA'!$C$4^2)))</f>
        <v>4.8716139726185777E-2</v>
      </c>
      <c r="M2496">
        <f>1/SQRT(2*3.14*'STDEV DATA'!$C$5)*EXP(-((C2496-'RATA RATA DATA'!$C$6)^2/(2*'STDEV DATA'!$C$5^2)))</f>
        <v>4.5933451330194323E-2</v>
      </c>
      <c r="O2496">
        <f>1/SQRT(2*3.14*'STDEV DATA'!$D$4)*EXP(-((D2496-'RATA RATA DATA'!$D$5)^2/(2*'STDEV DATA'!$D$4^2)))</f>
        <v>2.0552142555135514E-3</v>
      </c>
      <c r="P2496">
        <f>1/SQRT(2*3.14*'STDEV DATA'!$D$5)*EXP(-((D2496-'RATA RATA DATA'!$D$6)^2/(2*'STDEV DATA'!$D$5^2)))</f>
        <v>2.1035884285821767E-3</v>
      </c>
      <c r="R2496">
        <f>1/SQRT(2*3.14*'STDEV DATA'!$E$4)*EXP(-((E2496-'RATA RATA DATA'!$E$5)^2/(2*'STDEV DATA'!$E$4^2)))</f>
        <v>0.29072728738452214</v>
      </c>
      <c r="S2496">
        <f>1/SQRT(2*3.14*'STDEV DATA'!$E$5)*EXP(-((E2496-'RATA RATA DATA'!$E$6)^2/(2*'STDEV DATA'!$E$5^2)))</f>
        <v>0.29925303030592282</v>
      </c>
      <c r="U2496">
        <f>1/SQRT(2*3.14*'STDEV DATA'!$F$4)*EXP(-((F2496-'RATA RATA DATA'!$F$5)^2/(2*'STDEV DATA'!$F$4^2)))</f>
        <v>4.9181530233384937E-2</v>
      </c>
      <c r="V2496">
        <f>1/SQRT(2*3.14*'STDEV DATA'!$F$5)*EXP(-((F2496-'RATA RATA DATA'!$F$6)^2/(2*'STDEV DATA'!$F$5^2)))</f>
        <v>4.9855961492392985E-2</v>
      </c>
      <c r="X2496">
        <f>I2496*L2496*O2496*R2496*U2496*'PROBABILITY DATA'!$C$4</f>
        <v>1.9220883668758658E-7</v>
      </c>
      <c r="Y2496">
        <f>J2496*M2496*P2496*S2496*V2496*'PROBABILITY DATA'!$C$5</f>
        <v>2.8217724960538634E-7</v>
      </c>
      <c r="AA2496">
        <f t="shared" si="77"/>
        <v>2.8217724960538634E-7</v>
      </c>
      <c r="AC2496" s="5" t="str">
        <f t="shared" si="76"/>
        <v>TIDAK</v>
      </c>
    </row>
    <row r="2497" spans="2:29" x14ac:dyDescent="0.2">
      <c r="B2497" s="7">
        <v>6.0398232419999998</v>
      </c>
      <c r="C2497" s="8">
        <v>164.02634029999999</v>
      </c>
      <c r="D2497" s="8">
        <v>9943.6375989999997</v>
      </c>
      <c r="E2497" s="8">
        <v>7.7233045870000003</v>
      </c>
      <c r="F2497">
        <v>350.75626094850998</v>
      </c>
      <c r="G2497" t="s">
        <v>12</v>
      </c>
      <c r="I2497">
        <f>1/SQRT(2*3.14*'STDEV DATA'!$B$4)*EXP(-((B2497-'RATA RATA DATA'!$B$5)^2/(2*'STDEV DATA'!$B$4^2)))</f>
        <v>0.25589986992690755</v>
      </c>
      <c r="J2497">
        <f>1/SQRT(2*3.14*'STDEV DATA'!$B$5)*EXP(-((B2497-'RATA RATA DATA'!$B$6)^2/(2*'STDEV DATA'!$B$5^2)))</f>
        <v>0.25541252342412568</v>
      </c>
      <c r="L2497">
        <f>1/SQRT(2*3.14*'STDEV DATA'!$C$4)*EXP(-((C2497-'RATA RATA DATA'!$C$5)^2/(2*'STDEV DATA'!$C$4^2)))</f>
        <v>4.4891915977747769E-2</v>
      </c>
      <c r="M2497">
        <f>1/SQRT(2*3.14*'STDEV DATA'!$C$5)*EXP(-((C2497-'RATA RATA DATA'!$C$6)^2/(2*'STDEV DATA'!$C$5^2)))</f>
        <v>4.1129271918533709E-2</v>
      </c>
      <c r="O2497">
        <f>1/SQRT(2*3.14*'STDEV DATA'!$D$4)*EXP(-((D2497-'RATA RATA DATA'!$D$5)^2/(2*'STDEV DATA'!$D$4^2)))</f>
        <v>1.644012718389809E-3</v>
      </c>
      <c r="P2497">
        <f>1/SQRT(2*3.14*'STDEV DATA'!$D$5)*EXP(-((D2497-'RATA RATA DATA'!$D$6)^2/(2*'STDEV DATA'!$D$5^2)))</f>
        <v>1.6543568510482376E-3</v>
      </c>
      <c r="R2497">
        <f>1/SQRT(2*3.14*'STDEV DATA'!$E$4)*EXP(-((E2497-'RATA RATA DATA'!$E$5)^2/(2*'STDEV DATA'!$E$4^2)))</f>
        <v>0.28998315287188536</v>
      </c>
      <c r="S2497">
        <f>1/SQRT(2*3.14*'STDEV DATA'!$E$5)*EXP(-((E2497-'RATA RATA DATA'!$E$6)^2/(2*'STDEV DATA'!$E$5^2)))</f>
        <v>0.29812840693668446</v>
      </c>
      <c r="U2497">
        <f>1/SQRT(2*3.14*'STDEV DATA'!$F$4)*EXP(-((F2497-'RATA RATA DATA'!$F$5)^2/(2*'STDEV DATA'!$F$4^2)))</f>
        <v>5.6270193423684306E-2</v>
      </c>
      <c r="V2497">
        <f>1/SQRT(2*3.14*'STDEV DATA'!$F$5)*EXP(-((F2497-'RATA RATA DATA'!$F$6)^2/(2*'STDEV DATA'!$F$5^2)))</f>
        <v>6.192031876114229E-2</v>
      </c>
      <c r="X2497">
        <f>I2497*L2497*O2497*R2497*U2497*'PROBABILITY DATA'!$C$4</f>
        <v>1.2022132654082296E-7</v>
      </c>
      <c r="Y2497">
        <f>J2497*M2497*P2497*S2497*V2497*'PROBABILITY DATA'!$C$5</f>
        <v>1.9562560907985492E-7</v>
      </c>
      <c r="AA2497">
        <f t="shared" si="77"/>
        <v>1.9562560907985492E-7</v>
      </c>
      <c r="AC2497" s="5" t="str">
        <f t="shared" si="76"/>
        <v>TIDAK</v>
      </c>
    </row>
    <row r="2498" spans="2:29" x14ac:dyDescent="0.2">
      <c r="B2498" s="7">
        <v>7.080794504</v>
      </c>
      <c r="C2498" s="8">
        <v>183.4888388</v>
      </c>
      <c r="D2498" s="8">
        <v>12675.938959999999</v>
      </c>
      <c r="E2498" s="8">
        <v>9.7778073810000006</v>
      </c>
      <c r="F2498">
        <v>319.87058449966997</v>
      </c>
      <c r="G2498" t="s">
        <v>12</v>
      </c>
      <c r="I2498">
        <f>1/SQRT(2*3.14*'STDEV DATA'!$B$4)*EXP(-((B2498-'RATA RATA DATA'!$B$5)^2/(2*'STDEV DATA'!$B$4^2)))</f>
        <v>0.34416649185164766</v>
      </c>
      <c r="J2498">
        <f>1/SQRT(2*3.14*'STDEV DATA'!$B$5)*EXP(-((B2498-'RATA RATA DATA'!$B$6)^2/(2*'STDEV DATA'!$B$5^2)))</f>
        <v>0.32100347270959284</v>
      </c>
      <c r="L2498">
        <f>1/SQRT(2*3.14*'STDEV DATA'!$C$4)*EXP(-((C2498-'RATA RATA DATA'!$C$5)^2/(2*'STDEV DATA'!$C$4^2)))</f>
        <v>6.3023774020313852E-2</v>
      </c>
      <c r="M2498">
        <f>1/SQRT(2*3.14*'STDEV DATA'!$C$5)*EXP(-((C2498-'RATA RATA DATA'!$C$6)^2/(2*'STDEV DATA'!$C$5^2)))</f>
        <v>6.5377201430476803E-2</v>
      </c>
      <c r="O2498">
        <f>1/SQRT(2*3.14*'STDEV DATA'!$D$4)*EXP(-((D2498-'RATA RATA DATA'!$D$5)^2/(2*'STDEV DATA'!$D$4^2)))</f>
        <v>2.3684835267788482E-3</v>
      </c>
      <c r="P2498">
        <f>1/SQRT(2*3.14*'STDEV DATA'!$D$5)*EXP(-((D2498-'RATA RATA DATA'!$D$6)^2/(2*'STDEV DATA'!$D$5^2)))</f>
        <v>2.4478214877650521E-3</v>
      </c>
      <c r="R2498">
        <f>1/SQRT(2*3.14*'STDEV DATA'!$E$4)*EXP(-((E2498-'RATA RATA DATA'!$E$5)^2/(2*'STDEV DATA'!$E$4^2)))</f>
        <v>9.4681336921801612E-2</v>
      </c>
      <c r="S2498">
        <f>1/SQRT(2*3.14*'STDEV DATA'!$E$5)*EXP(-((E2498-'RATA RATA DATA'!$E$6)^2/(2*'STDEV DATA'!$E$5^2)))</f>
        <v>6.5760184493183396E-2</v>
      </c>
      <c r="U2498">
        <f>1/SQRT(2*3.14*'STDEV DATA'!$F$4)*EXP(-((F2498-'RATA RATA DATA'!$F$5)^2/(2*'STDEV DATA'!$F$4^2)))</f>
        <v>5.8770362829425833E-2</v>
      </c>
      <c r="V2498">
        <f>1/SQRT(2*3.14*'STDEV DATA'!$F$5)*EXP(-((F2498-'RATA RATA DATA'!$F$6)^2/(2*'STDEV DATA'!$F$5^2)))</f>
        <v>6.371545815285469E-2</v>
      </c>
      <c r="X2498">
        <f>I2498*L2498*O2498*R2498*U2498*'PROBABILITY DATA'!$C$4</f>
        <v>1.1152008044504831E-7</v>
      </c>
      <c r="Y2498">
        <f>J2498*M2498*P2498*S2498*V2498*'PROBABILITY DATA'!$C$5</f>
        <v>1.3124730468033427E-7</v>
      </c>
      <c r="AA2498">
        <f t="shared" si="77"/>
        <v>1.3124730468033427E-7</v>
      </c>
      <c r="AC2498" s="5" t="str">
        <f t="shared" si="76"/>
        <v>TIDAK</v>
      </c>
    </row>
    <row r="2499" spans="2:29" x14ac:dyDescent="0.2">
      <c r="B2499" s="7">
        <v>6.0579047739999998</v>
      </c>
      <c r="C2499" s="8">
        <v>149.12279409999999</v>
      </c>
      <c r="D2499" s="8">
        <v>23603.50187</v>
      </c>
      <c r="E2499" s="8">
        <v>6.5370282240000002</v>
      </c>
      <c r="F2499">
        <v>302.69863064485997</v>
      </c>
      <c r="G2499" t="s">
        <v>12</v>
      </c>
      <c r="I2499">
        <f>1/SQRT(2*3.14*'STDEV DATA'!$B$4)*EXP(-((B2499-'RATA RATA DATA'!$B$5)^2/(2*'STDEV DATA'!$B$4^2)))</f>
        <v>0.25854013936992409</v>
      </c>
      <c r="J2499">
        <f>1/SQRT(2*3.14*'STDEV DATA'!$B$5)*EXP(-((B2499-'RATA RATA DATA'!$B$6)^2/(2*'STDEV DATA'!$B$5^2)))</f>
        <v>0.25742355373066095</v>
      </c>
      <c r="L2499">
        <f>1/SQRT(2*3.14*'STDEV DATA'!$C$4)*EXP(-((C2499-'RATA RATA DATA'!$C$5)^2/(2*'STDEV DATA'!$C$4^2)))</f>
        <v>2.8274585483697639E-2</v>
      </c>
      <c r="M2499">
        <f>1/SQRT(2*3.14*'STDEV DATA'!$C$5)*EXP(-((C2499-'RATA RATA DATA'!$C$6)^2/(2*'STDEV DATA'!$C$5^2)))</f>
        <v>2.2118419859259844E-2</v>
      </c>
      <c r="O2499">
        <f>1/SQRT(2*3.14*'STDEV DATA'!$D$4)*EXP(-((D2499-'RATA RATA DATA'!$D$5)^2/(2*'STDEV DATA'!$D$4^2)))</f>
        <v>4.1449471721750472E-3</v>
      </c>
      <c r="P2499">
        <f>1/SQRT(2*3.14*'STDEV DATA'!$D$5)*EXP(-((D2499-'RATA RATA DATA'!$D$6)^2/(2*'STDEV DATA'!$D$5^2)))</f>
        <v>4.2195807934862373E-3</v>
      </c>
      <c r="R2499">
        <f>1/SQRT(2*3.14*'STDEV DATA'!$E$4)*EXP(-((E2499-'RATA RATA DATA'!$E$5)^2/(2*'STDEV DATA'!$E$4^2)))</f>
        <v>0.28537731663045757</v>
      </c>
      <c r="S2499">
        <f>1/SQRT(2*3.14*'STDEV DATA'!$E$5)*EXP(-((E2499-'RATA RATA DATA'!$E$6)^2/(2*'STDEV DATA'!$E$5^2)))</f>
        <v>0.30414912394892146</v>
      </c>
      <c r="U2499">
        <f>1/SQRT(2*3.14*'STDEV DATA'!$F$4)*EXP(-((F2499-'RATA RATA DATA'!$F$5)^2/(2*'STDEV DATA'!$F$4^2)))</f>
        <v>4.7589282516120462E-2</v>
      </c>
      <c r="V2499">
        <f>1/SQRT(2*3.14*'STDEV DATA'!$F$5)*EXP(-((F2499-'RATA RATA DATA'!$F$6)^2/(2*'STDEV DATA'!$F$5^2)))</f>
        <v>4.3158797069332323E-2</v>
      </c>
      <c r="X2499">
        <f>I2499*L2499*O2499*R2499*U2499*'PROBABILITY DATA'!$C$4</f>
        <v>1.6053095636575994E-7</v>
      </c>
      <c r="Y2499">
        <f>J2499*M2499*P2499*S2499*V2499*'PROBABILITY DATA'!$C$5</f>
        <v>1.9230667011001494E-7</v>
      </c>
      <c r="AA2499">
        <f t="shared" si="77"/>
        <v>1.9230667011001494E-7</v>
      </c>
      <c r="AC2499" s="5" t="str">
        <f t="shared" si="76"/>
        <v>TIDAK</v>
      </c>
    </row>
    <row r="2500" spans="2:29" x14ac:dyDescent="0.2">
      <c r="B2500" s="7">
        <v>8.005016372</v>
      </c>
      <c r="C2500" s="8">
        <v>187.2305346</v>
      </c>
      <c r="D2500" s="8">
        <v>49341.421280000002</v>
      </c>
      <c r="E2500" s="8">
        <v>4.3393102419999998</v>
      </c>
      <c r="F2500">
        <v>300.69712798838998</v>
      </c>
      <c r="G2500" t="s">
        <v>12</v>
      </c>
      <c r="I2500">
        <f>1/SQRT(2*3.14*'STDEV DATA'!$B$4)*EXP(-((B2500-'RATA RATA DATA'!$B$5)^2/(2*'STDEV DATA'!$B$4^2)))</f>
        <v>0.27088607476539184</v>
      </c>
      <c r="J2500">
        <f>1/SQRT(2*3.14*'STDEV DATA'!$B$5)*EXP(-((B2500-'RATA RATA DATA'!$B$6)^2/(2*'STDEV DATA'!$B$5^2)))</f>
        <v>0.26883515636451816</v>
      </c>
      <c r="L2500">
        <f>1/SQRT(2*3.14*'STDEV DATA'!$C$4)*EXP(-((C2500-'RATA RATA DATA'!$C$5)^2/(2*'STDEV DATA'!$C$4^2)))</f>
        <v>6.5001181020840654E-2</v>
      </c>
      <c r="M2500">
        <f>1/SQRT(2*3.14*'STDEV DATA'!$C$5)*EXP(-((C2500-'RATA RATA DATA'!$C$6)^2/(2*'STDEV DATA'!$C$5^2)))</f>
        <v>6.8325317780144945E-2</v>
      </c>
      <c r="O2500">
        <f>1/SQRT(2*3.14*'STDEV DATA'!$D$4)*EXP(-((D2500-'RATA RATA DATA'!$D$5)^2/(2*'STDEV DATA'!$D$4^2)))</f>
        <v>5.2155261475043858E-5</v>
      </c>
      <c r="P2500">
        <f>1/SQRT(2*3.14*'STDEV DATA'!$D$5)*EXP(-((D2500-'RATA RATA DATA'!$D$6)^2/(2*'STDEV DATA'!$D$5^2)))</f>
        <v>2.3724758691745328E-5</v>
      </c>
      <c r="R2500">
        <f>1/SQRT(2*3.14*'STDEV DATA'!$E$4)*EXP(-((E2500-'RATA RATA DATA'!$E$5)^2/(2*'STDEV DATA'!$E$4^2)))</f>
        <v>7.6933079444170813E-2</v>
      </c>
      <c r="S2500">
        <f>1/SQRT(2*3.14*'STDEV DATA'!$E$5)*EXP(-((E2500-'RATA RATA DATA'!$E$6)^2/(2*'STDEV DATA'!$E$5^2)))</f>
        <v>6.0637329180585883E-2</v>
      </c>
      <c r="U2500">
        <f>1/SQRT(2*3.14*'STDEV DATA'!$F$4)*EXP(-((F2500-'RATA RATA DATA'!$F$5)^2/(2*'STDEV DATA'!$F$4^2)))</f>
        <v>4.5927923789807895E-2</v>
      </c>
      <c r="V2500">
        <f>1/SQRT(2*3.14*'STDEV DATA'!$F$5)*EXP(-((F2500-'RATA RATA DATA'!$F$6)^2/(2*'STDEV DATA'!$F$5^2)))</f>
        <v>4.0472765807292407E-2</v>
      </c>
      <c r="X2500">
        <f>I2500*L2500*O2500*R2500*U2500*'PROBABILITY DATA'!$C$4</f>
        <v>1.2658520381274293E-9</v>
      </c>
      <c r="Y2500">
        <f>J2500*M2500*P2500*S2500*V2500*'PROBABILITY DATA'!$C$5</f>
        <v>6.5213759109525992E-10</v>
      </c>
      <c r="AA2500">
        <f t="shared" si="77"/>
        <v>1.2658520381274293E-9</v>
      </c>
      <c r="AC2500" s="5" t="str">
        <f t="shared" ref="AC2500:AC2563" si="78">IF(AA2500=X2500,"YA","TIDAK")</f>
        <v>YA</v>
      </c>
    </row>
    <row r="2501" spans="2:29" x14ac:dyDescent="0.2">
      <c r="B2501" s="7">
        <v>7.080794504</v>
      </c>
      <c r="C2501" s="8">
        <v>193.46241979999999</v>
      </c>
      <c r="D2501" s="8">
        <v>18519.162489999999</v>
      </c>
      <c r="E2501" s="8">
        <v>8.0218034980000006</v>
      </c>
      <c r="F2501">
        <v>333.77577661081295</v>
      </c>
      <c r="G2501" t="s">
        <v>12</v>
      </c>
      <c r="I2501">
        <f>1/SQRT(2*3.14*'STDEV DATA'!$B$4)*EXP(-((B2501-'RATA RATA DATA'!$B$5)^2/(2*'STDEV DATA'!$B$4^2)))</f>
        <v>0.34416649185164766</v>
      </c>
      <c r="J2501">
        <f>1/SQRT(2*3.14*'STDEV DATA'!$B$5)*EXP(-((B2501-'RATA RATA DATA'!$B$6)^2/(2*'STDEV DATA'!$B$5^2)))</f>
        <v>0.32100347270959284</v>
      </c>
      <c r="L2501">
        <f>1/SQRT(2*3.14*'STDEV DATA'!$C$4)*EXP(-((C2501-'RATA RATA DATA'!$C$5)^2/(2*'STDEV DATA'!$C$4^2)))</f>
        <v>6.677202301030398E-2</v>
      </c>
      <c r="M2501">
        <f>1/SQRT(2*3.14*'STDEV DATA'!$C$5)*EXP(-((C2501-'RATA RATA DATA'!$C$6)^2/(2*'STDEV DATA'!$C$5^2)))</f>
        <v>7.1202800524684071E-2</v>
      </c>
      <c r="O2501">
        <f>1/SQRT(2*3.14*'STDEV DATA'!$D$4)*EXP(-((D2501-'RATA RATA DATA'!$D$5)^2/(2*'STDEV DATA'!$D$4^2)))</f>
        <v>3.8218877105226073E-3</v>
      </c>
      <c r="P2501">
        <f>1/SQRT(2*3.14*'STDEV DATA'!$D$5)*EXP(-((D2501-'RATA RATA DATA'!$D$6)^2/(2*'STDEV DATA'!$D$5^2)))</f>
        <v>4.0142773747282199E-3</v>
      </c>
      <c r="R2501">
        <f>1/SQRT(2*3.14*'STDEV DATA'!$E$4)*EXP(-((E2501-'RATA RATA DATA'!$E$5)^2/(2*'STDEV DATA'!$E$4^2)))</f>
        <v>0.26975089675857017</v>
      </c>
      <c r="S2501">
        <f>1/SQRT(2*3.14*'STDEV DATA'!$E$5)*EXP(-((E2501-'RATA RATA DATA'!$E$6)^2/(2*'STDEV DATA'!$E$5^2)))</f>
        <v>0.26885825505108402</v>
      </c>
      <c r="U2501">
        <f>1/SQRT(2*3.14*'STDEV DATA'!$F$4)*EXP(-((F2501-'RATA RATA DATA'!$F$5)^2/(2*'STDEV DATA'!$F$4^2)))</f>
        <v>6.1643058590409874E-2</v>
      </c>
      <c r="V2501">
        <f>1/SQRT(2*3.14*'STDEV DATA'!$F$5)*EXP(-((F2501-'RATA RATA DATA'!$F$6)^2/(2*'STDEV DATA'!$F$5^2)))</f>
        <v>7.0637520417500863E-2</v>
      </c>
      <c r="X2501">
        <f>I2501*L2501*O2501*R2501*U2501*'PROBABILITY DATA'!$C$4</f>
        <v>5.6973785950063102E-7</v>
      </c>
      <c r="Y2501">
        <f>J2501*M2501*P2501*S2501*V2501*'PROBABILITY DATA'!$C$5</f>
        <v>1.0625264890545892E-6</v>
      </c>
      <c r="AA2501">
        <f t="shared" ref="AA2501:AA2564" si="79">MAX(X2501:Y2501)</f>
        <v>1.0625264890545892E-6</v>
      </c>
      <c r="AC2501" s="5" t="str">
        <f t="shared" si="78"/>
        <v>TIDAK</v>
      </c>
    </row>
    <row r="2502" spans="2:29" x14ac:dyDescent="0.2">
      <c r="B2502" s="7">
        <v>7.0383475170000001</v>
      </c>
      <c r="C2502" s="8">
        <v>199.5979428</v>
      </c>
      <c r="D2502" s="8">
        <v>23951.10599</v>
      </c>
      <c r="E2502" s="8">
        <v>8.2299928389999994</v>
      </c>
      <c r="F2502">
        <v>320.48375406450998</v>
      </c>
      <c r="G2502" t="s">
        <v>12</v>
      </c>
      <c r="I2502">
        <f>1/SQRT(2*3.14*'STDEV DATA'!$B$4)*EXP(-((B2502-'RATA RATA DATA'!$B$5)^2/(2*'STDEV DATA'!$B$4^2)))</f>
        <v>0.34404377168224631</v>
      </c>
      <c r="J2502">
        <f>1/SQRT(2*3.14*'STDEV DATA'!$B$5)*EXP(-((B2502-'RATA RATA DATA'!$B$6)^2/(2*'STDEV DATA'!$B$5^2)))</f>
        <v>0.32086036183929784</v>
      </c>
      <c r="L2502">
        <f>1/SQRT(2*3.14*'STDEV DATA'!$C$4)*EXP(-((C2502-'RATA RATA DATA'!$C$5)^2/(2*'STDEV DATA'!$C$4^2)))</f>
        <v>6.6536128051977408E-2</v>
      </c>
      <c r="M2502">
        <f>1/SQRT(2*3.14*'STDEV DATA'!$C$5)*EXP(-((C2502-'RATA RATA DATA'!$C$6)^2/(2*'STDEV DATA'!$C$5^2)))</f>
        <v>7.129482453249468E-2</v>
      </c>
      <c r="O2502">
        <f>1/SQRT(2*3.14*'STDEV DATA'!$D$4)*EXP(-((D2502-'RATA RATA DATA'!$D$5)^2/(2*'STDEV DATA'!$D$4^2)))</f>
        <v>4.1207944182362205E-3</v>
      </c>
      <c r="P2502">
        <f>1/SQRT(2*3.14*'STDEV DATA'!$D$5)*EXP(-((D2502-'RATA RATA DATA'!$D$6)^2/(2*'STDEV DATA'!$D$5^2)))</f>
        <v>4.1795912354094791E-3</v>
      </c>
      <c r="R2502">
        <f>1/SQRT(2*3.14*'STDEV DATA'!$E$4)*EXP(-((E2502-'RATA RATA DATA'!$E$5)^2/(2*'STDEV DATA'!$E$4^2)))</f>
        <v>0.25186257654894184</v>
      </c>
      <c r="S2502">
        <f>1/SQRT(2*3.14*'STDEV DATA'!$E$5)*EXP(-((E2502-'RATA RATA DATA'!$E$6)^2/(2*'STDEV DATA'!$E$5^2)))</f>
        <v>0.24437668765994064</v>
      </c>
      <c r="U2502">
        <f>1/SQRT(2*3.14*'STDEV DATA'!$F$4)*EXP(-((F2502-'RATA RATA DATA'!$F$5)^2/(2*'STDEV DATA'!$F$4^2)))</f>
        <v>5.9031133407809987E-2</v>
      </c>
      <c r="V2502">
        <f>1/SQRT(2*3.14*'STDEV DATA'!$F$5)*EXP(-((F2502-'RATA RATA DATA'!$F$6)^2/(2*'STDEV DATA'!$F$5^2)))</f>
        <v>6.426268695146202E-2</v>
      </c>
      <c r="X2502">
        <f>I2502*L2502*O2502*R2502*U2502*'PROBABILITY DATA'!$C$4</f>
        <v>5.4712164618725175E-7</v>
      </c>
      <c r="Y2502">
        <f>J2502*M2502*P2502*S2502*V2502*'PROBABILITY DATA'!$C$5</f>
        <v>9.155736768899614E-7</v>
      </c>
      <c r="AA2502">
        <f t="shared" si="79"/>
        <v>9.155736768899614E-7</v>
      </c>
      <c r="AC2502" s="5" t="str">
        <f t="shared" si="78"/>
        <v>TIDAK</v>
      </c>
    </row>
    <row r="2503" spans="2:29" x14ac:dyDescent="0.2">
      <c r="B2503" s="7">
        <v>7.080794504</v>
      </c>
      <c r="C2503" s="8">
        <v>202.56946740000001</v>
      </c>
      <c r="D2503" s="8">
        <v>22256.950359999999</v>
      </c>
      <c r="E2503" s="8">
        <v>6.9135005410000003</v>
      </c>
      <c r="F2503">
        <v>304.95149810669</v>
      </c>
      <c r="G2503" t="s">
        <v>12</v>
      </c>
      <c r="I2503">
        <f>1/SQRT(2*3.14*'STDEV DATA'!$B$4)*EXP(-((B2503-'RATA RATA DATA'!$B$5)^2/(2*'STDEV DATA'!$B$4^2)))</f>
        <v>0.34416649185164766</v>
      </c>
      <c r="J2503">
        <f>1/SQRT(2*3.14*'STDEV DATA'!$B$5)*EXP(-((B2503-'RATA RATA DATA'!$B$6)^2/(2*'STDEV DATA'!$B$5^2)))</f>
        <v>0.32100347270959284</v>
      </c>
      <c r="L2503">
        <f>1/SQRT(2*3.14*'STDEV DATA'!$C$4)*EXP(-((C2503-'RATA RATA DATA'!$C$5)^2/(2*'STDEV DATA'!$C$4^2)))</f>
        <v>6.5715258051182474E-2</v>
      </c>
      <c r="M2503">
        <f>1/SQRT(2*3.14*'STDEV DATA'!$C$5)*EXP(-((C2503-'RATA RATA DATA'!$C$6)^2/(2*'STDEV DATA'!$C$5^2)))</f>
        <v>7.0345968216080357E-2</v>
      </c>
      <c r="O2503">
        <f>1/SQRT(2*3.14*'STDEV DATA'!$D$4)*EXP(-((D2503-'RATA RATA DATA'!$D$5)^2/(2*'STDEV DATA'!$D$4^2)))</f>
        <v>4.1818987290549526E-3</v>
      </c>
      <c r="P2503">
        <f>1/SQRT(2*3.14*'STDEV DATA'!$D$5)*EXP(-((D2503-'RATA RATA DATA'!$D$6)^2/(2*'STDEV DATA'!$D$5^2)))</f>
        <v>4.3102617944593292E-3</v>
      </c>
      <c r="R2503">
        <f>1/SQRT(2*3.14*'STDEV DATA'!$E$4)*EXP(-((E2503-'RATA RATA DATA'!$E$5)^2/(2*'STDEV DATA'!$E$4^2)))</f>
        <v>0.30229831567445048</v>
      </c>
      <c r="S2503">
        <f>1/SQRT(2*3.14*'STDEV DATA'!$E$5)*EXP(-((E2503-'RATA RATA DATA'!$E$6)^2/(2*'STDEV DATA'!$E$5^2)))</f>
        <v>0.32337002359466593</v>
      </c>
      <c r="U2503">
        <f>1/SQRT(2*3.14*'STDEV DATA'!$F$4)*EXP(-((F2503-'RATA RATA DATA'!$F$5)^2/(2*'STDEV DATA'!$F$4^2)))</f>
        <v>4.9396169715089908E-2</v>
      </c>
      <c r="V2503">
        <f>1/SQRT(2*3.14*'STDEV DATA'!$F$5)*EXP(-((F2503-'RATA RATA DATA'!$F$6)^2/(2*'STDEV DATA'!$F$5^2)))</f>
        <v>4.6178041910135068E-2</v>
      </c>
      <c r="X2503">
        <f>I2503*L2503*O2503*R2503*U2503*'PROBABILITY DATA'!$C$4</f>
        <v>5.5096533644138266E-7</v>
      </c>
      <c r="Y2503">
        <f>J2503*M2503*P2503*S2503*V2503*'PROBABILITY DATA'!$C$5</f>
        <v>8.8624668473977436E-7</v>
      </c>
      <c r="AA2503">
        <f t="shared" si="79"/>
        <v>8.8624668473977436E-7</v>
      </c>
      <c r="AC2503" s="5" t="str">
        <f t="shared" si="78"/>
        <v>TIDAK</v>
      </c>
    </row>
    <row r="2504" spans="2:29" x14ac:dyDescent="0.2">
      <c r="B2504" s="7">
        <v>8.2370918740000008</v>
      </c>
      <c r="C2504" s="8">
        <v>212.81856289999999</v>
      </c>
      <c r="D2504" s="8">
        <v>24414.973480000001</v>
      </c>
      <c r="E2504" s="8">
        <v>5.4139779399999997</v>
      </c>
      <c r="F2504">
        <v>333.77577661081295</v>
      </c>
      <c r="G2504" t="s">
        <v>12</v>
      </c>
      <c r="I2504">
        <f>1/SQRT(2*3.14*'STDEV DATA'!$B$4)*EXP(-((B2504-'RATA RATA DATA'!$B$5)^2/(2*'STDEV DATA'!$B$4^2)))</f>
        <v>0.23682704643200314</v>
      </c>
      <c r="J2504">
        <f>1/SQRT(2*3.14*'STDEV DATA'!$B$5)*EXP(-((B2504-'RATA RATA DATA'!$B$6)^2/(2*'STDEV DATA'!$B$5^2)))</f>
        <v>0.24307686200864853</v>
      </c>
      <c r="L2504">
        <f>1/SQRT(2*3.14*'STDEV DATA'!$C$4)*EXP(-((C2504-'RATA RATA DATA'!$C$5)^2/(2*'STDEV DATA'!$C$4^2)))</f>
        <v>5.9676564515917283E-2</v>
      </c>
      <c r="M2504">
        <f>1/SQRT(2*3.14*'STDEV DATA'!$C$5)*EXP(-((C2504-'RATA RATA DATA'!$C$6)^2/(2*'STDEV DATA'!$C$5^2)))</f>
        <v>6.2614434757657392E-2</v>
      </c>
      <c r="O2504">
        <f>1/SQRT(2*3.14*'STDEV DATA'!$D$4)*EXP(-((D2504-'RATA RATA DATA'!$D$5)^2/(2*'STDEV DATA'!$D$4^2)))</f>
        <v>4.0795072107841397E-3</v>
      </c>
      <c r="P2504">
        <f>1/SQRT(2*3.14*'STDEV DATA'!$D$5)*EXP(-((D2504-'RATA RATA DATA'!$D$6)^2/(2*'STDEV DATA'!$D$5^2)))</f>
        <v>4.1161902425694338E-3</v>
      </c>
      <c r="R2504">
        <f>1/SQRT(2*3.14*'STDEV DATA'!$E$4)*EXP(-((E2504-'RATA RATA DATA'!$E$5)^2/(2*'STDEV DATA'!$E$4^2)))</f>
        <v>0.17980329561433647</v>
      </c>
      <c r="S2504">
        <f>1/SQRT(2*3.14*'STDEV DATA'!$E$5)*EXP(-((E2504-'RATA RATA DATA'!$E$6)^2/(2*'STDEV DATA'!$E$5^2)))</f>
        <v>0.17436884091263902</v>
      </c>
      <c r="U2504">
        <f>1/SQRT(2*3.14*'STDEV DATA'!$F$4)*EXP(-((F2504-'RATA RATA DATA'!$F$5)^2/(2*'STDEV DATA'!$F$4^2)))</f>
        <v>6.1643058590409874E-2</v>
      </c>
      <c r="V2504">
        <f>1/SQRT(2*3.14*'STDEV DATA'!$F$5)*EXP(-((F2504-'RATA RATA DATA'!$F$6)^2/(2*'STDEV DATA'!$F$5^2)))</f>
        <v>7.0637520417500863E-2</v>
      </c>
      <c r="X2504">
        <f>I2504*L2504*O2504*R2504*U2504*'PROBABILITY DATA'!$C$4</f>
        <v>2.4929387316954661E-7</v>
      </c>
      <c r="Y2504">
        <f>J2504*M2504*P2504*S2504*V2504*'PROBABILITY DATA'!$C$5</f>
        <v>4.7052706729571854E-7</v>
      </c>
      <c r="AA2504">
        <f t="shared" si="79"/>
        <v>4.7052706729571854E-7</v>
      </c>
      <c r="AC2504" s="5" t="str">
        <f t="shared" si="78"/>
        <v>TIDAK</v>
      </c>
    </row>
    <row r="2505" spans="2:29" x14ac:dyDescent="0.2">
      <c r="B2505" s="7">
        <v>6.5740838640000003</v>
      </c>
      <c r="C2505" s="8">
        <v>186.9442114</v>
      </c>
      <c r="D2505" s="8">
        <v>22723.809959999999</v>
      </c>
      <c r="E2505" s="8">
        <v>6.2122647349999998</v>
      </c>
      <c r="F2505">
        <v>330.78969480747998</v>
      </c>
      <c r="G2505" t="s">
        <v>12</v>
      </c>
      <c r="I2505">
        <f>1/SQRT(2*3.14*'STDEV DATA'!$B$4)*EXP(-((B2505-'RATA RATA DATA'!$B$5)^2/(2*'STDEV DATA'!$B$4^2)))</f>
        <v>0.32110862138341578</v>
      </c>
      <c r="J2505">
        <f>1/SQRT(2*3.14*'STDEV DATA'!$B$5)*EXP(-((B2505-'RATA RATA DATA'!$B$6)^2/(2*'STDEV DATA'!$B$5^2)))</f>
        <v>0.3039529226695577</v>
      </c>
      <c r="L2505">
        <f>1/SQRT(2*3.14*'STDEV DATA'!$C$4)*EXP(-((C2505-'RATA RATA DATA'!$C$5)^2/(2*'STDEV DATA'!$C$4^2)))</f>
        <v>6.4873069354793297E-2</v>
      </c>
      <c r="M2505">
        <f>1/SQRT(2*3.14*'STDEV DATA'!$C$5)*EXP(-((C2505-'RATA RATA DATA'!$C$6)^2/(2*'STDEV DATA'!$C$5^2)))</f>
        <v>6.8130019158048755E-2</v>
      </c>
      <c r="O2505">
        <f>1/SQRT(2*3.14*'STDEV DATA'!$D$4)*EXP(-((D2505-'RATA RATA DATA'!$D$5)^2/(2*'STDEV DATA'!$D$4^2)))</f>
        <v>4.1793931421910393E-3</v>
      </c>
      <c r="P2505">
        <f>1/SQRT(2*3.14*'STDEV DATA'!$D$5)*EXP(-((D2505-'RATA RATA DATA'!$D$6)^2/(2*'STDEV DATA'!$D$5^2)))</f>
        <v>4.2906556797742308E-3</v>
      </c>
      <c r="R2505">
        <f>1/SQRT(2*3.14*'STDEV DATA'!$E$4)*EXP(-((E2505-'RATA RATA DATA'!$E$5)^2/(2*'STDEV DATA'!$E$4^2)))</f>
        <v>0.26109617091989173</v>
      </c>
      <c r="S2505">
        <f>1/SQRT(2*3.14*'STDEV DATA'!$E$5)*EXP(-((E2505-'RATA RATA DATA'!$E$6)^2/(2*'STDEV DATA'!$E$5^2)))</f>
        <v>0.27427757813192444</v>
      </c>
      <c r="U2505">
        <f>1/SQRT(2*3.14*'STDEV DATA'!$F$4)*EXP(-((F2505-'RATA RATA DATA'!$F$5)^2/(2*'STDEV DATA'!$F$4^2)))</f>
        <v>6.1584184262533662E-2</v>
      </c>
      <c r="V2505">
        <f>1/SQRT(2*3.14*'STDEV DATA'!$F$5)*EXP(-((F2505-'RATA RATA DATA'!$F$6)^2/(2*'STDEV DATA'!$F$5^2)))</f>
        <v>7.0205899940021035E-2</v>
      </c>
      <c r="X2505">
        <f>I2505*L2505*O2505*R2505*U2505*'PROBABILITY DATA'!$C$4</f>
        <v>5.4611775311914405E-7</v>
      </c>
      <c r="Y2505">
        <f>J2505*M2505*P2505*S2505*V2505*'PROBABILITY DATA'!$C$5</f>
        <v>1.0432759028985752E-6</v>
      </c>
      <c r="AA2505">
        <f t="shared" si="79"/>
        <v>1.0432759028985752E-6</v>
      </c>
      <c r="AC2505" s="5" t="str">
        <f t="shared" si="78"/>
        <v>TIDAK</v>
      </c>
    </row>
    <row r="2506" spans="2:29" x14ac:dyDescent="0.2">
      <c r="B2506" s="7">
        <v>7.3381076099999998</v>
      </c>
      <c r="C2506" s="8">
        <v>188.8541693</v>
      </c>
      <c r="D2506" s="8">
        <v>30042.928510000002</v>
      </c>
      <c r="E2506" s="8">
        <v>7.4676238289999999</v>
      </c>
      <c r="F2506">
        <v>309.61456011559</v>
      </c>
      <c r="G2506" t="s">
        <v>12</v>
      </c>
      <c r="I2506">
        <f>1/SQRT(2*3.14*'STDEV DATA'!$B$4)*EXP(-((B2506-'RATA RATA DATA'!$B$5)^2/(2*'STDEV DATA'!$B$4^2)))</f>
        <v>0.33762855617381615</v>
      </c>
      <c r="J2506">
        <f>1/SQRT(2*3.14*'STDEV DATA'!$B$5)*EXP(-((B2506-'RATA RATA DATA'!$B$6)^2/(2*'STDEV DATA'!$B$5^2)))</f>
        <v>0.31671592539859222</v>
      </c>
      <c r="L2506">
        <f>1/SQRT(2*3.14*'STDEV DATA'!$C$4)*EXP(-((C2506-'RATA RATA DATA'!$C$5)^2/(2*'STDEV DATA'!$C$4^2)))</f>
        <v>6.565190852233771E-2</v>
      </c>
      <c r="M2506">
        <f>1/SQRT(2*3.14*'STDEV DATA'!$C$5)*EXP(-((C2506-'RATA RATA DATA'!$C$6)^2/(2*'STDEV DATA'!$C$5^2)))</f>
        <v>6.9331913708544288E-2</v>
      </c>
      <c r="O2506">
        <f>1/SQRT(2*3.14*'STDEV DATA'!$D$4)*EXP(-((D2506-'RATA RATA DATA'!$D$5)^2/(2*'STDEV DATA'!$D$4^2)))</f>
        <v>2.9357279325097009E-3</v>
      </c>
      <c r="P2506">
        <f>1/SQRT(2*3.14*'STDEV DATA'!$D$5)*EXP(-((D2506-'RATA RATA DATA'!$D$6)^2/(2*'STDEV DATA'!$D$5^2)))</f>
        <v>2.703788733234307E-3</v>
      </c>
      <c r="R2506">
        <f>1/SQRT(2*3.14*'STDEV DATA'!$E$4)*EXP(-((E2506-'RATA RATA DATA'!$E$5)^2/(2*'STDEV DATA'!$E$4^2)))</f>
        <v>0.30107583127912185</v>
      </c>
      <c r="S2506">
        <f>1/SQRT(2*3.14*'STDEV DATA'!$E$5)*EXP(-((E2506-'RATA RATA DATA'!$E$6)^2/(2*'STDEV DATA'!$E$5^2)))</f>
        <v>0.31564277219600928</v>
      </c>
      <c r="U2506">
        <f>1/SQRT(2*3.14*'STDEV DATA'!$F$4)*EXP(-((F2506-'RATA RATA DATA'!$F$5)^2/(2*'STDEV DATA'!$F$4^2)))</f>
        <v>5.2868863666872948E-2</v>
      </c>
      <c r="V2506">
        <f>1/SQRT(2*3.14*'STDEV DATA'!$F$5)*EXP(-((F2506-'RATA RATA DATA'!$F$6)^2/(2*'STDEV DATA'!$F$5^2)))</f>
        <v>5.2280269771577813E-2</v>
      </c>
      <c r="X2506">
        <f>I2506*L2506*O2506*R2506*U2506*'PROBABILITY DATA'!$C$4</f>
        <v>4.0407796019062102E-7</v>
      </c>
      <c r="Y2506">
        <f>J2506*M2506*P2506*S2506*V2506*'PROBABILITY DATA'!$C$5</f>
        <v>5.9741520640012448E-7</v>
      </c>
      <c r="AA2506">
        <f t="shared" si="79"/>
        <v>5.9741520640012448E-7</v>
      </c>
      <c r="AC2506" s="5" t="str">
        <f t="shared" si="78"/>
        <v>TIDAK</v>
      </c>
    </row>
    <row r="2507" spans="2:29" x14ac:dyDescent="0.2">
      <c r="B2507" s="7">
        <v>4.8511038820000003</v>
      </c>
      <c r="C2507" s="8">
        <v>146.6272367</v>
      </c>
      <c r="D2507" s="8">
        <v>20227.643779999999</v>
      </c>
      <c r="E2507" s="8">
        <v>6.3405341350000004</v>
      </c>
      <c r="F2507">
        <v>368.94121387425997</v>
      </c>
      <c r="G2507" t="s">
        <v>12</v>
      </c>
      <c r="I2507">
        <f>1/SQRT(2*3.14*'STDEV DATA'!$B$4)*EXP(-((B2507-'RATA RATA DATA'!$B$5)^2/(2*'STDEV DATA'!$B$4^2)))</f>
        <v>8.7623312170302461E-2</v>
      </c>
      <c r="J2507">
        <f>1/SQRT(2*3.14*'STDEV DATA'!$B$5)*EXP(-((B2507-'RATA RATA DATA'!$B$6)^2/(2*'STDEV DATA'!$B$5^2)))</f>
        <v>0.11294617256303506</v>
      </c>
      <c r="L2507">
        <f>1/SQRT(2*3.14*'STDEV DATA'!$C$4)*EXP(-((C2507-'RATA RATA DATA'!$C$5)^2/(2*'STDEV DATA'!$C$4^2)))</f>
        <v>2.5723000249565312E-2</v>
      </c>
      <c r="M2507">
        <f>1/SQRT(2*3.14*'STDEV DATA'!$C$5)*EXP(-((C2507-'RATA RATA DATA'!$C$6)^2/(2*'STDEV DATA'!$C$5^2)))</f>
        <v>1.9492710800961759E-2</v>
      </c>
      <c r="O2507">
        <f>1/SQRT(2*3.14*'STDEV DATA'!$D$4)*EXP(-((D2507-'RATA RATA DATA'!$D$5)^2/(2*'STDEV DATA'!$D$4^2)))</f>
        <v>4.0666073408549899E-3</v>
      </c>
      <c r="P2507">
        <f>1/SQRT(2*3.14*'STDEV DATA'!$D$5)*EXP(-((D2507-'RATA RATA DATA'!$D$6)^2/(2*'STDEV DATA'!$D$5^2)))</f>
        <v>4.2466108568157404E-3</v>
      </c>
      <c r="R2507">
        <f>1/SQRT(2*3.14*'STDEV DATA'!$E$4)*EXP(-((E2507-'RATA RATA DATA'!$E$5)^2/(2*'STDEV DATA'!$E$4^2)))</f>
        <v>0.271605936895086</v>
      </c>
      <c r="S2507">
        <f>1/SQRT(2*3.14*'STDEV DATA'!$E$5)*EXP(-((E2507-'RATA RATA DATA'!$E$6)^2/(2*'STDEV DATA'!$E$5^2)))</f>
        <v>0.28730992936458638</v>
      </c>
      <c r="U2507">
        <f>1/SQRT(2*3.14*'STDEV DATA'!$F$4)*EXP(-((F2507-'RATA RATA DATA'!$F$5)^2/(2*'STDEV DATA'!$F$4^2)))</f>
        <v>4.2531444959442284E-2</v>
      </c>
      <c r="V2507">
        <f>1/SQRT(2*3.14*'STDEV DATA'!$F$5)*EXP(-((F2507-'RATA RATA DATA'!$F$6)^2/(2*'STDEV DATA'!$F$5^2)))</f>
        <v>3.9276416960776703E-2</v>
      </c>
      <c r="X2507">
        <f>I2507*L2507*O2507*R2507*U2507*'PROBABILITY DATA'!$C$4</f>
        <v>4.1305690337026575E-8</v>
      </c>
      <c r="Y2507">
        <f>J2507*M2507*P2507*S2507*V2507*'PROBABILITY DATA'!$C$5</f>
        <v>6.4333248484292528E-8</v>
      </c>
      <c r="AA2507">
        <f t="shared" si="79"/>
        <v>6.4333248484292528E-8</v>
      </c>
      <c r="AC2507" s="5" t="str">
        <f t="shared" si="78"/>
        <v>TIDAK</v>
      </c>
    </row>
    <row r="2508" spans="2:29" x14ac:dyDescent="0.2">
      <c r="B2508" s="7">
        <v>6.9179202159999997</v>
      </c>
      <c r="C2508" s="8">
        <v>223.33295860000001</v>
      </c>
      <c r="D2508" s="8">
        <v>17862.14273</v>
      </c>
      <c r="E2508" s="8">
        <v>7.9958900689999997</v>
      </c>
      <c r="F2508">
        <v>299.40277286403</v>
      </c>
      <c r="G2508" t="s">
        <v>12</v>
      </c>
      <c r="I2508">
        <f>1/SQRT(2*3.14*'STDEV DATA'!$B$4)*EXP(-((B2508-'RATA RATA DATA'!$B$5)^2/(2*'STDEV DATA'!$B$4^2)))</f>
        <v>0.34183565753282358</v>
      </c>
      <c r="J2508">
        <f>1/SQRT(2*3.14*'STDEV DATA'!$B$5)*EXP(-((B2508-'RATA RATA DATA'!$B$6)^2/(2*'STDEV DATA'!$B$5^2)))</f>
        <v>0.31914131847024085</v>
      </c>
      <c r="L2508">
        <f>1/SQRT(2*3.14*'STDEV DATA'!$C$4)*EXP(-((C2508-'RATA RATA DATA'!$C$5)^2/(2*'STDEV DATA'!$C$4^2)))</f>
        <v>4.9587225987794734E-2</v>
      </c>
      <c r="M2508">
        <f>1/SQRT(2*3.14*'STDEV DATA'!$C$5)*EXP(-((C2508-'RATA RATA DATA'!$C$6)^2/(2*'STDEV DATA'!$C$5^2)))</f>
        <v>4.9621207268633886E-2</v>
      </c>
      <c r="O2508">
        <f>1/SQRT(2*3.14*'STDEV DATA'!$D$4)*EXP(-((D2508-'RATA RATA DATA'!$D$5)^2/(2*'STDEV DATA'!$D$4^2)))</f>
        <v>3.6969194328375799E-3</v>
      </c>
      <c r="P2508">
        <f>1/SQRT(2*3.14*'STDEV DATA'!$D$5)*EXP(-((D2508-'RATA RATA DATA'!$D$6)^2/(2*'STDEV DATA'!$D$5^2)))</f>
        <v>3.8867581705117082E-3</v>
      </c>
      <c r="R2508">
        <f>1/SQRT(2*3.14*'STDEV DATA'!$E$4)*EXP(-((E2508-'RATA RATA DATA'!$E$5)^2/(2*'STDEV DATA'!$E$4^2)))</f>
        <v>0.27178041044155354</v>
      </c>
      <c r="S2508">
        <f>1/SQRT(2*3.14*'STDEV DATA'!$E$5)*EXP(-((E2508-'RATA RATA DATA'!$E$6)^2/(2*'STDEV DATA'!$E$5^2)))</f>
        <v>0.27170646781972846</v>
      </c>
      <c r="U2508">
        <f>1/SQRT(2*3.14*'STDEV DATA'!$F$4)*EXP(-((F2508-'RATA RATA DATA'!$F$5)^2/(2*'STDEV DATA'!$F$4^2)))</f>
        <v>4.4830007405121219E-2</v>
      </c>
      <c r="V2508">
        <f>1/SQRT(2*3.14*'STDEV DATA'!$F$5)*EXP(-((F2508-'RATA RATA DATA'!$F$6)^2/(2*'STDEV DATA'!$F$5^2)))</f>
        <v>3.8744120705763878E-2</v>
      </c>
      <c r="X2508">
        <f>I2508*L2508*O2508*R2508*U2508*'PROBABILITY DATA'!$C$4</f>
        <v>2.9785238642406965E-7</v>
      </c>
      <c r="Y2508">
        <f>J2508*M2508*P2508*S2508*V2508*'PROBABILITY DATA'!$C$5</f>
        <v>3.9510309136194933E-7</v>
      </c>
      <c r="AA2508">
        <f t="shared" si="79"/>
        <v>3.9510309136194933E-7</v>
      </c>
      <c r="AC2508" s="5" t="str">
        <f t="shared" si="78"/>
        <v>TIDAK</v>
      </c>
    </row>
    <row r="2509" spans="2:29" x14ac:dyDescent="0.2">
      <c r="B2509" s="7">
        <v>6.7093364390000003</v>
      </c>
      <c r="C2509" s="8">
        <v>226.4275859</v>
      </c>
      <c r="D2509" s="8">
        <v>8238.2900379999992</v>
      </c>
      <c r="E2509" s="8">
        <v>7.6924130059999998</v>
      </c>
      <c r="F2509">
        <v>289.92138048008002</v>
      </c>
      <c r="G2509" t="s">
        <v>12</v>
      </c>
      <c r="I2509">
        <f>1/SQRT(2*3.14*'STDEV DATA'!$B$4)*EXP(-((B2509-'RATA RATA DATA'!$B$5)^2/(2*'STDEV DATA'!$B$4^2)))</f>
        <v>0.33168648073495849</v>
      </c>
      <c r="J2509">
        <f>1/SQRT(2*3.14*'STDEV DATA'!$B$5)*EXP(-((B2509-'RATA RATA DATA'!$B$6)^2/(2*'STDEV DATA'!$B$5^2)))</f>
        <v>0.31167487766267993</v>
      </c>
      <c r="L2509">
        <f>1/SQRT(2*3.14*'STDEV DATA'!$C$4)*EXP(-((C2509-'RATA RATA DATA'!$C$5)^2/(2*'STDEV DATA'!$C$4^2)))</f>
        <v>4.6181125130824625E-2</v>
      </c>
      <c r="M2509">
        <f>1/SQRT(2*3.14*'STDEV DATA'!$C$5)*EXP(-((C2509-'RATA RATA DATA'!$C$6)^2/(2*'STDEV DATA'!$C$5^2)))</f>
        <v>4.5337791247505123E-2</v>
      </c>
      <c r="O2509">
        <f>1/SQRT(2*3.14*'STDEV DATA'!$D$4)*EXP(-((D2509-'RATA RATA DATA'!$D$5)^2/(2*'STDEV DATA'!$D$4^2)))</f>
        <v>1.2505719587826351E-3</v>
      </c>
      <c r="P2509">
        <f>1/SQRT(2*3.14*'STDEV DATA'!$D$5)*EXP(-((D2509-'RATA RATA DATA'!$D$6)^2/(2*'STDEV DATA'!$D$5^2)))</f>
        <v>1.2300426182246041E-3</v>
      </c>
      <c r="R2509">
        <f>1/SQRT(2*3.14*'STDEV DATA'!$E$4)*EXP(-((E2509-'RATA RATA DATA'!$E$5)^2/(2*'STDEV DATA'!$E$4^2)))</f>
        <v>0.29165005819533718</v>
      </c>
      <c r="S2509">
        <f>1/SQRT(2*3.14*'STDEV DATA'!$E$5)*EXP(-((E2509-'RATA RATA DATA'!$E$6)^2/(2*'STDEV DATA'!$E$5^2)))</f>
        <v>0.30065453172819973</v>
      </c>
      <c r="U2509">
        <f>1/SQRT(2*3.14*'STDEV DATA'!$F$4)*EXP(-((F2509-'RATA RATA DATA'!$F$5)^2/(2*'STDEV DATA'!$F$4^2)))</f>
        <v>3.6471157540191736E-2</v>
      </c>
      <c r="V2509">
        <f>1/SQRT(2*3.14*'STDEV DATA'!$F$5)*EXP(-((F2509-'RATA RATA DATA'!$F$6)^2/(2*'STDEV DATA'!$F$5^2)))</f>
        <v>2.6763483047804435E-2</v>
      </c>
      <c r="X2509">
        <f>I2509*L2509*O2509*R2509*U2509*'PROBABILITY DATA'!$C$4</f>
        <v>7.9487628844607975E-8</v>
      </c>
      <c r="Y2509">
        <f>J2509*M2509*P2509*S2509*V2509*'PROBABILITY DATA'!$C$5</f>
        <v>8.5282409620768527E-8</v>
      </c>
      <c r="AA2509">
        <f t="shared" si="79"/>
        <v>8.5282409620768527E-8</v>
      </c>
      <c r="AC2509" s="5" t="str">
        <f t="shared" si="78"/>
        <v>TIDAK</v>
      </c>
    </row>
    <row r="2510" spans="2:29" x14ac:dyDescent="0.2">
      <c r="B2510" s="7">
        <v>6.8940508789999999</v>
      </c>
      <c r="C2510" s="8">
        <v>170.5712978</v>
      </c>
      <c r="D2510" s="8">
        <v>17475.46775</v>
      </c>
      <c r="E2510" s="8">
        <v>5.1947838940000004</v>
      </c>
      <c r="F2510">
        <v>363.30875542223998</v>
      </c>
      <c r="G2510" t="s">
        <v>12</v>
      </c>
      <c r="I2510">
        <f>1/SQRT(2*3.14*'STDEV DATA'!$B$4)*EXP(-((B2510-'RATA RATA DATA'!$B$5)^2/(2*'STDEV DATA'!$B$4^2)))</f>
        <v>0.34107449564528486</v>
      </c>
      <c r="J2510">
        <f>1/SQRT(2*3.14*'STDEV DATA'!$B$5)*EXP(-((B2510-'RATA RATA DATA'!$B$6)^2/(2*'STDEV DATA'!$B$5^2)))</f>
        <v>0.31857186666632714</v>
      </c>
      <c r="L2510">
        <f>1/SQRT(2*3.14*'STDEV DATA'!$C$4)*EXP(-((C2510-'RATA RATA DATA'!$C$5)^2/(2*'STDEV DATA'!$C$4^2)))</f>
        <v>5.2027478004365496E-2</v>
      </c>
      <c r="M2510">
        <f>1/SQRT(2*3.14*'STDEV DATA'!$C$5)*EXP(-((C2510-'RATA RATA DATA'!$C$6)^2/(2*'STDEV DATA'!$C$5^2)))</f>
        <v>5.0218578778555803E-2</v>
      </c>
      <c r="O2510">
        <f>1/SQRT(2*3.14*'STDEV DATA'!$D$4)*EXP(-((D2510-'RATA RATA DATA'!$D$5)^2/(2*'STDEV DATA'!$D$4^2)))</f>
        <v>3.616474476280706E-3</v>
      </c>
      <c r="P2510">
        <f>1/SQRT(2*3.14*'STDEV DATA'!$D$5)*EXP(-((D2510-'RATA RATA DATA'!$D$6)^2/(2*'STDEV DATA'!$D$5^2)))</f>
        <v>3.8030845865094235E-3</v>
      </c>
      <c r="R2510">
        <f>1/SQRT(2*3.14*'STDEV DATA'!$E$4)*EXP(-((E2510-'RATA RATA DATA'!$E$5)^2/(2*'STDEV DATA'!$E$4^2)))</f>
        <v>0.15618111772146642</v>
      </c>
      <c r="S2510">
        <f>1/SQRT(2*3.14*'STDEV DATA'!$E$5)*EXP(-((E2510-'RATA RATA DATA'!$E$6)^2/(2*'STDEV DATA'!$E$5^2)))</f>
        <v>0.14654409006439159</v>
      </c>
      <c r="U2510">
        <f>1/SQRT(2*3.14*'STDEV DATA'!$F$4)*EXP(-((F2510-'RATA RATA DATA'!$F$5)^2/(2*'STDEV DATA'!$F$4^2)))</f>
        <v>4.7327646490167054E-2</v>
      </c>
      <c r="V2510">
        <f>1/SQRT(2*3.14*'STDEV DATA'!$F$5)*EXP(-((F2510-'RATA RATA DATA'!$F$6)^2/(2*'STDEV DATA'!$F$5^2)))</f>
        <v>4.6822143543818077E-2</v>
      </c>
      <c r="X2510">
        <f>I2510*L2510*O2510*R2510*U2510*'PROBABILITY DATA'!$C$4</f>
        <v>1.8505372005169662E-7</v>
      </c>
      <c r="Y2510">
        <f>J2510*M2510*P2510*S2510*V2510*'PROBABILITY DATA'!$C$5</f>
        <v>2.5456235735382572E-7</v>
      </c>
      <c r="AA2510">
        <f t="shared" si="79"/>
        <v>2.5456235735382572E-7</v>
      </c>
      <c r="AC2510" s="5" t="str">
        <f t="shared" si="78"/>
        <v>TIDAK</v>
      </c>
    </row>
    <row r="2511" spans="2:29" x14ac:dyDescent="0.2">
      <c r="B2511" s="7">
        <v>9.8647270920000008</v>
      </c>
      <c r="C2511" s="8">
        <v>278.08144629999998</v>
      </c>
      <c r="D2511" s="8">
        <v>12978.19713</v>
      </c>
      <c r="E2511" s="8">
        <v>6.9085719540000001</v>
      </c>
      <c r="F2511">
        <v>319.38200226673001</v>
      </c>
      <c r="G2511" t="s">
        <v>12</v>
      </c>
      <c r="I2511">
        <f>1/SQRT(2*3.14*'STDEV DATA'!$B$4)*EXP(-((B2511-'RATA RATA DATA'!$B$5)^2/(2*'STDEV DATA'!$B$4^2)))</f>
        <v>3.9943103335892745E-2</v>
      </c>
      <c r="J2511">
        <f>1/SQRT(2*3.14*'STDEV DATA'!$B$5)*EXP(-((B2511-'RATA RATA DATA'!$B$6)^2/(2*'STDEV DATA'!$B$5^2)))</f>
        <v>6.363782747599768E-2</v>
      </c>
      <c r="L2511">
        <f>1/SQRT(2*3.14*'STDEV DATA'!$C$4)*EXP(-((C2511-'RATA RATA DATA'!$C$5)^2/(2*'STDEV DATA'!$C$4^2)))</f>
        <v>4.602626834485429E-3</v>
      </c>
      <c r="M2511">
        <f>1/SQRT(2*3.14*'STDEV DATA'!$C$5)*EXP(-((C2511-'RATA RATA DATA'!$C$6)^2/(2*'STDEV DATA'!$C$5^2)))</f>
        <v>2.3205087290086696E-3</v>
      </c>
      <c r="O2511">
        <f>1/SQRT(2*3.14*'STDEV DATA'!$D$4)*EXP(-((D2511-'RATA RATA DATA'!$D$5)^2/(2*'STDEV DATA'!$D$4^2)))</f>
        <v>2.4524952471654034E-3</v>
      </c>
      <c r="P2511">
        <f>1/SQRT(2*3.14*'STDEV DATA'!$D$5)*EXP(-((D2511-'RATA RATA DATA'!$D$6)^2/(2*'STDEV DATA'!$D$5^2)))</f>
        <v>2.5402364875471437E-3</v>
      </c>
      <c r="R2511">
        <f>1/SQRT(2*3.14*'STDEV DATA'!$E$4)*EXP(-((E2511-'RATA RATA DATA'!$E$5)^2/(2*'STDEV DATA'!$E$4^2)))</f>
        <v>0.30216574708515159</v>
      </c>
      <c r="S2511">
        <f>1/SQRT(2*3.14*'STDEV DATA'!$E$5)*EXP(-((E2511-'RATA RATA DATA'!$E$6)^2/(2*'STDEV DATA'!$E$5^2)))</f>
        <v>0.32324197751075989</v>
      </c>
      <c r="U2511">
        <f>1/SQRT(2*3.14*'STDEV DATA'!$F$4)*EXP(-((F2511-'RATA RATA DATA'!$F$5)^2/(2*'STDEV DATA'!$F$4^2)))</f>
        <v>5.8554418004326217E-2</v>
      </c>
      <c r="V2511">
        <f>1/SQRT(2*3.14*'STDEV DATA'!$F$5)*EXP(-((F2511-'RATA RATA DATA'!$F$6)^2/(2*'STDEV DATA'!$F$5^2)))</f>
        <v>6.3266022885200585E-2</v>
      </c>
      <c r="X2511">
        <f>I2511*L2511*O2511*R2511*U2511*'PROBABILITY DATA'!$C$4</f>
        <v>3.112057444809838E-9</v>
      </c>
      <c r="Y2511">
        <f>J2511*M2511*P2511*S2511*V2511*'PROBABILITY DATA'!$C$5</f>
        <v>4.6777580072811229E-9</v>
      </c>
      <c r="AA2511">
        <f t="shared" si="79"/>
        <v>4.6777580072811229E-9</v>
      </c>
      <c r="AC2511" s="5" t="str">
        <f t="shared" si="78"/>
        <v>TIDAK</v>
      </c>
    </row>
    <row r="2512" spans="2:29" x14ac:dyDescent="0.2">
      <c r="B2512" s="7">
        <v>7.080794504</v>
      </c>
      <c r="C2512" s="8">
        <v>210.2049213</v>
      </c>
      <c r="D2512" s="8">
        <v>26894.14489</v>
      </c>
      <c r="E2512" s="8">
        <v>4.3127619639999999</v>
      </c>
      <c r="F2512">
        <v>329.14643755033001</v>
      </c>
      <c r="G2512" t="s">
        <v>12</v>
      </c>
      <c r="I2512">
        <f>1/SQRT(2*3.14*'STDEV DATA'!$B$4)*EXP(-((B2512-'RATA RATA DATA'!$B$5)^2/(2*'STDEV DATA'!$B$4^2)))</f>
        <v>0.34416649185164766</v>
      </c>
      <c r="J2512">
        <f>1/SQRT(2*3.14*'STDEV DATA'!$B$5)*EXP(-((B2512-'RATA RATA DATA'!$B$6)^2/(2*'STDEV DATA'!$B$5^2)))</f>
        <v>0.32100347270959284</v>
      </c>
      <c r="L2512">
        <f>1/SQRT(2*3.14*'STDEV DATA'!$C$4)*EXP(-((C2512-'RATA RATA DATA'!$C$5)^2/(2*'STDEV DATA'!$C$4^2)))</f>
        <v>6.1646158929554926E-2</v>
      </c>
      <c r="M2512">
        <f>1/SQRT(2*3.14*'STDEV DATA'!$C$5)*EXP(-((C2512-'RATA RATA DATA'!$C$6)^2/(2*'STDEV DATA'!$C$5^2)))</f>
        <v>6.5171902332289047E-2</v>
      </c>
      <c r="O2512">
        <f>1/SQRT(2*3.14*'STDEV DATA'!$D$4)*EXP(-((D2512-'RATA RATA DATA'!$D$5)^2/(2*'STDEV DATA'!$D$4^2)))</f>
        <v>3.6992760737950109E-3</v>
      </c>
      <c r="P2512">
        <f>1/SQRT(2*3.14*'STDEV DATA'!$D$5)*EXP(-((D2512-'RATA RATA DATA'!$D$6)^2/(2*'STDEV DATA'!$D$5^2)))</f>
        <v>3.6083852946740824E-3</v>
      </c>
      <c r="R2512">
        <f>1/SQRT(2*3.14*'STDEV DATA'!$E$4)*EXP(-((E2512-'RATA RATA DATA'!$E$5)^2/(2*'STDEV DATA'!$E$4^2)))</f>
        <v>7.495798703767774E-2</v>
      </c>
      <c r="S2512">
        <f>1/SQRT(2*3.14*'STDEV DATA'!$E$5)*EXP(-((E2512-'RATA RATA DATA'!$E$6)^2/(2*'STDEV DATA'!$E$5^2)))</f>
        <v>5.8693692818621489E-2</v>
      </c>
      <c r="U2512">
        <f>1/SQRT(2*3.14*'STDEV DATA'!$F$4)*EXP(-((F2512-'RATA RATA DATA'!$F$5)^2/(2*'STDEV DATA'!$F$4^2)))</f>
        <v>6.1418503165342912E-2</v>
      </c>
      <c r="V2512">
        <f>1/SQRT(2*3.14*'STDEV DATA'!$F$5)*EXP(-((F2512-'RATA RATA DATA'!$F$6)^2/(2*'STDEV DATA'!$F$5^2)))</f>
        <v>6.9708493434745333E-2</v>
      </c>
      <c r="X2512">
        <f>I2512*L2512*O2512*R2512*U2512*'PROBABILITY DATA'!$C$4</f>
        <v>1.4095985819558089E-7</v>
      </c>
      <c r="Y2512">
        <f>J2512*M2512*P2512*S2512*V2512*'PROBABILITY DATA'!$C$5</f>
        <v>1.8833321709499233E-7</v>
      </c>
      <c r="AA2512">
        <f t="shared" si="79"/>
        <v>1.8833321709499233E-7</v>
      </c>
      <c r="AC2512" s="5" t="str">
        <f t="shared" si="78"/>
        <v>TIDAK</v>
      </c>
    </row>
    <row r="2513" spans="2:29" x14ac:dyDescent="0.2">
      <c r="B2513" s="7">
        <v>8.0396968629999996</v>
      </c>
      <c r="C2513" s="8">
        <v>233.8562191</v>
      </c>
      <c r="D2513" s="8">
        <v>8201.3621129999992</v>
      </c>
      <c r="E2513" s="8">
        <v>8.2930180149999995</v>
      </c>
      <c r="F2513">
        <v>333.77577661081295</v>
      </c>
      <c r="G2513" t="s">
        <v>12</v>
      </c>
      <c r="I2513">
        <f>1/SQRT(2*3.14*'STDEV DATA'!$B$4)*EXP(-((B2513-'RATA RATA DATA'!$B$5)^2/(2*'STDEV DATA'!$B$4^2)))</f>
        <v>0.26600442903264532</v>
      </c>
      <c r="J2513">
        <f>1/SQRT(2*3.14*'STDEV DATA'!$B$5)*EXP(-((B2513-'RATA RATA DATA'!$B$6)^2/(2*'STDEV DATA'!$B$5^2)))</f>
        <v>0.26519898409710885</v>
      </c>
      <c r="L2513">
        <f>1/SQRT(2*3.14*'STDEV DATA'!$C$4)*EXP(-((C2513-'RATA RATA DATA'!$C$5)^2/(2*'STDEV DATA'!$C$4^2)))</f>
        <v>3.7744441106204153E-2</v>
      </c>
      <c r="M2513">
        <f>1/SQRT(2*3.14*'STDEV DATA'!$C$5)*EXP(-((C2513-'RATA RATA DATA'!$C$6)^2/(2*'STDEV DATA'!$C$5^2)))</f>
        <v>3.5055065033858364E-2</v>
      </c>
      <c r="O2513">
        <f>1/SQRT(2*3.14*'STDEV DATA'!$D$4)*EXP(-((D2513-'RATA RATA DATA'!$D$5)^2/(2*'STDEV DATA'!$D$4^2)))</f>
        <v>1.2427039060156464E-3</v>
      </c>
      <c r="P2513">
        <f>1/SQRT(2*3.14*'STDEV DATA'!$D$5)*EXP(-((D2513-'RATA RATA DATA'!$D$6)^2/(2*'STDEV DATA'!$D$5^2)))</f>
        <v>1.2216356260702575E-3</v>
      </c>
      <c r="R2513">
        <f>1/SQRT(2*3.14*'STDEV DATA'!$E$4)*EXP(-((E2513-'RATA RATA DATA'!$E$5)^2/(2*'STDEV DATA'!$E$4^2)))</f>
        <v>0.2459595135746411</v>
      </c>
      <c r="S2513">
        <f>1/SQRT(2*3.14*'STDEV DATA'!$E$5)*EXP(-((E2513-'RATA RATA DATA'!$E$6)^2/(2*'STDEV DATA'!$E$5^2)))</f>
        <v>0.23651617411804315</v>
      </c>
      <c r="U2513">
        <f>1/SQRT(2*3.14*'STDEV DATA'!$F$4)*EXP(-((F2513-'RATA RATA DATA'!$F$5)^2/(2*'STDEV DATA'!$F$4^2)))</f>
        <v>6.1643058590409874E-2</v>
      </c>
      <c r="V2513">
        <f>1/SQRT(2*3.14*'STDEV DATA'!$F$5)*EXP(-((F2513-'RATA RATA DATA'!$F$6)^2/(2*'STDEV DATA'!$F$5^2)))</f>
        <v>7.0637520417500863E-2</v>
      </c>
      <c r="X2513">
        <f>I2513*L2513*O2513*R2513*U2513*'PROBABILITY DATA'!$C$4</f>
        <v>7.3797949626899312E-8</v>
      </c>
      <c r="Y2513">
        <f>J2513*M2513*P2513*S2513*V2513*'PROBABILITY DATA'!$C$5</f>
        <v>1.156984056282273E-7</v>
      </c>
      <c r="AA2513">
        <f t="shared" si="79"/>
        <v>1.156984056282273E-7</v>
      </c>
      <c r="AC2513" s="5" t="str">
        <f t="shared" si="78"/>
        <v>TIDAK</v>
      </c>
    </row>
    <row r="2514" spans="2:29" x14ac:dyDescent="0.2">
      <c r="B2514" s="7">
        <v>9.8247064759999994</v>
      </c>
      <c r="C2514" s="8">
        <v>218.01952990000001</v>
      </c>
      <c r="D2514" s="8">
        <v>15120.924720000001</v>
      </c>
      <c r="E2514" s="8">
        <v>3.1248325549999998</v>
      </c>
      <c r="F2514">
        <v>333.77577661081295</v>
      </c>
      <c r="G2514" t="s">
        <v>12</v>
      </c>
      <c r="I2514">
        <f>1/SQRT(2*3.14*'STDEV DATA'!$B$4)*EXP(-((B2514-'RATA RATA DATA'!$B$5)^2/(2*'STDEV DATA'!$B$4^2)))</f>
        <v>4.2470068706200251E-2</v>
      </c>
      <c r="J2514">
        <f>1/SQRT(2*3.14*'STDEV DATA'!$B$5)*EXP(-((B2514-'RATA RATA DATA'!$B$6)^2/(2*'STDEV DATA'!$B$5^2)))</f>
        <v>6.6650584480209205E-2</v>
      </c>
      <c r="L2514">
        <f>1/SQRT(2*3.14*'STDEV DATA'!$C$4)*EXP(-((C2514-'RATA RATA DATA'!$C$5)^2/(2*'STDEV DATA'!$C$4^2)))</f>
        <v>5.5050631087130722E-2</v>
      </c>
      <c r="M2514">
        <f>1/SQRT(2*3.14*'STDEV DATA'!$C$5)*EXP(-((C2514-'RATA RATA DATA'!$C$6)^2/(2*'STDEV DATA'!$C$5^2)))</f>
        <v>5.6614872202999655E-2</v>
      </c>
      <c r="O2514">
        <f>1/SQRT(2*3.14*'STDEV DATA'!$D$4)*EXP(-((D2514-'RATA RATA DATA'!$D$5)^2/(2*'STDEV DATA'!$D$4^2)))</f>
        <v>3.0422430822907064E-3</v>
      </c>
      <c r="P2514">
        <f>1/SQRT(2*3.14*'STDEV DATA'!$D$5)*EXP(-((D2514-'RATA RATA DATA'!$D$6)^2/(2*'STDEV DATA'!$D$5^2)))</f>
        <v>3.1870206340755634E-3</v>
      </c>
      <c r="R2514">
        <f>1/SQRT(2*3.14*'STDEV DATA'!$E$4)*EXP(-((E2514-'RATA RATA DATA'!$E$5)^2/(2*'STDEV DATA'!$E$4^2)))</f>
        <v>1.8258377099963113E-2</v>
      </c>
      <c r="S2514">
        <f>1/SQRT(2*3.14*'STDEV DATA'!$E$5)*EXP(-((E2514-'RATA RATA DATA'!$E$6)^2/(2*'STDEV DATA'!$E$5^2)))</f>
        <v>9.9201021968797522E-3</v>
      </c>
      <c r="U2514">
        <f>1/SQRT(2*3.14*'STDEV DATA'!$F$4)*EXP(-((F2514-'RATA RATA DATA'!$F$5)^2/(2*'STDEV DATA'!$F$4^2)))</f>
        <v>6.1643058590409874E-2</v>
      </c>
      <c r="V2514">
        <f>1/SQRT(2*3.14*'STDEV DATA'!$F$5)*EXP(-((F2514-'RATA RATA DATA'!$F$6)^2/(2*'STDEV DATA'!$F$5^2)))</f>
        <v>7.0637520417500863E-2</v>
      </c>
      <c r="X2514">
        <f>I2514*L2514*O2514*R2514*U2514*'PROBABILITY DATA'!$C$4</f>
        <v>3.1230036397223735E-9</v>
      </c>
      <c r="Y2514">
        <f>J2514*M2514*P2514*S2514*V2514*'PROBABILITY DATA'!$C$5</f>
        <v>5.1385160987456097E-9</v>
      </c>
      <c r="AA2514">
        <f t="shared" si="79"/>
        <v>5.1385160987456097E-9</v>
      </c>
      <c r="AC2514" s="5" t="str">
        <f t="shared" si="78"/>
        <v>TIDAK</v>
      </c>
    </row>
    <row r="2515" spans="2:29" x14ac:dyDescent="0.2">
      <c r="B2515" s="7">
        <v>10.887304990000001</v>
      </c>
      <c r="C2515" s="8">
        <v>283.89586379999997</v>
      </c>
      <c r="D2515" s="8">
        <v>15177.21819</v>
      </c>
      <c r="E2515" s="8">
        <v>4.6565377489999999</v>
      </c>
      <c r="F2515">
        <v>334.18083341530001</v>
      </c>
      <c r="G2515" t="s">
        <v>12</v>
      </c>
      <c r="I2515">
        <f>1/SQRT(2*3.14*'STDEV DATA'!$B$4)*EXP(-((B2515-'RATA RATA DATA'!$B$5)^2/(2*'STDEV DATA'!$B$4^2)))</f>
        <v>6.1682195223717699E-3</v>
      </c>
      <c r="J2515">
        <f>1/SQRT(2*3.14*'STDEV DATA'!$B$5)*EXP(-((B2515-'RATA RATA DATA'!$B$6)^2/(2*'STDEV DATA'!$B$5^2)))</f>
        <v>1.5546027692569544E-2</v>
      </c>
      <c r="L2515">
        <f>1/SQRT(2*3.14*'STDEV DATA'!$C$4)*EXP(-((C2515-'RATA RATA DATA'!$C$5)^2/(2*'STDEV DATA'!$C$4^2)))</f>
        <v>3.1109930121704541E-3</v>
      </c>
      <c r="M2515">
        <f>1/SQRT(2*3.14*'STDEV DATA'!$C$5)*EXP(-((C2515-'RATA RATA DATA'!$C$6)^2/(2*'STDEV DATA'!$C$5^2)))</f>
        <v>1.3966060847763802E-3</v>
      </c>
      <c r="O2515">
        <f>1/SQRT(2*3.14*'STDEV DATA'!$D$4)*EXP(-((D2515-'RATA RATA DATA'!$D$5)^2/(2*'STDEV DATA'!$D$4^2)))</f>
        <v>3.0572308074774475E-3</v>
      </c>
      <c r="P2515">
        <f>1/SQRT(2*3.14*'STDEV DATA'!$D$5)*EXP(-((D2515-'RATA RATA DATA'!$D$6)^2/(2*'STDEV DATA'!$D$5^2)))</f>
        <v>3.2033523694693913E-3</v>
      </c>
      <c r="R2515">
        <f>1/SQRT(2*3.14*'STDEV DATA'!$E$4)*EXP(-((E2515-'RATA RATA DATA'!$E$5)^2/(2*'STDEV DATA'!$E$4^2)))</f>
        <v>0.103019900094604</v>
      </c>
      <c r="S2515">
        <f>1/SQRT(2*3.14*'STDEV DATA'!$E$5)*EXP(-((E2515-'RATA RATA DATA'!$E$6)^2/(2*'STDEV DATA'!$E$5^2)))</f>
        <v>8.7356975490267275E-2</v>
      </c>
      <c r="U2515">
        <f>1/SQRT(2*3.14*'STDEV DATA'!$F$4)*EXP(-((F2515-'RATA RATA DATA'!$F$5)^2/(2*'STDEV DATA'!$F$4^2)))</f>
        <v>6.1626918270722718E-2</v>
      </c>
      <c r="V2515">
        <f>1/SQRT(2*3.14*'STDEV DATA'!$F$5)*EXP(-((F2515-'RATA RATA DATA'!$F$6)^2/(2*'STDEV DATA'!$F$5^2)))</f>
        <v>7.0648581004019356E-2</v>
      </c>
      <c r="X2515">
        <f>I2515*L2515*O2515*R2515*U2515*'PROBABILITY DATA'!$C$4</f>
        <v>1.4530000203988447E-10</v>
      </c>
      <c r="Y2515">
        <f>J2515*M2515*P2515*S2515*V2515*'PROBABILITY DATA'!$C$5</f>
        <v>2.6173745414093401E-10</v>
      </c>
      <c r="AA2515">
        <f t="shared" si="79"/>
        <v>2.6173745414093401E-10</v>
      </c>
      <c r="AC2515" s="5" t="str">
        <f t="shared" si="78"/>
        <v>TIDAK</v>
      </c>
    </row>
    <row r="2516" spans="2:29" x14ac:dyDescent="0.2">
      <c r="B2516" s="7">
        <v>9.8314016909999999</v>
      </c>
      <c r="C2516" s="8">
        <v>263.63272180000001</v>
      </c>
      <c r="D2516" s="8">
        <v>13345.3691</v>
      </c>
      <c r="E2516" s="8">
        <v>6.5669285940000002</v>
      </c>
      <c r="F2516">
        <v>295.77421778689001</v>
      </c>
      <c r="G2516" t="s">
        <v>12</v>
      </c>
      <c r="I2516">
        <f>1/SQRT(2*3.14*'STDEV DATA'!$B$4)*EXP(-((B2516-'RATA RATA DATA'!$B$5)^2/(2*'STDEV DATA'!$B$4^2)))</f>
        <v>4.2039047157090934E-2</v>
      </c>
      <c r="J2516">
        <f>1/SQRT(2*3.14*'STDEV DATA'!$B$5)*EXP(-((B2516-'RATA RATA DATA'!$B$6)^2/(2*'STDEV DATA'!$B$5^2)))</f>
        <v>6.6139901364892562E-2</v>
      </c>
      <c r="L2516">
        <f>1/SQRT(2*3.14*'STDEV DATA'!$C$4)*EXP(-((C2516-'RATA RATA DATA'!$C$5)^2/(2*'STDEV DATA'!$C$4^2)))</f>
        <v>1.0850355178584343E-2</v>
      </c>
      <c r="M2516">
        <f>1/SQRT(2*3.14*'STDEV DATA'!$C$5)*EXP(-((C2516-'RATA RATA DATA'!$C$6)^2/(2*'STDEV DATA'!$C$5^2)))</f>
        <v>7.0413081682567163E-3</v>
      </c>
      <c r="O2516">
        <f>1/SQRT(2*3.14*'STDEV DATA'!$D$4)*EXP(-((D2516-'RATA RATA DATA'!$D$5)^2/(2*'STDEV DATA'!$D$4^2)))</f>
        <v>2.5547768916330937E-3</v>
      </c>
      <c r="P2516">
        <f>1/SQRT(2*3.14*'STDEV DATA'!$D$5)*EXP(-((D2516-'RATA RATA DATA'!$D$6)^2/(2*'STDEV DATA'!$D$5^2)))</f>
        <v>2.6527352000785373E-3</v>
      </c>
      <c r="R2516">
        <f>1/SQRT(2*3.14*'STDEV DATA'!$E$4)*EXP(-((E2516-'RATA RATA DATA'!$E$5)^2/(2*'STDEV DATA'!$E$4^2)))</f>
        <v>0.28719813393438554</v>
      </c>
      <c r="S2516">
        <f>1/SQRT(2*3.14*'STDEV DATA'!$E$5)*EXP(-((E2516-'RATA RATA DATA'!$E$6)^2/(2*'STDEV DATA'!$E$5^2)))</f>
        <v>0.30633633812171424</v>
      </c>
      <c r="U2516">
        <f>1/SQRT(2*3.14*'STDEV DATA'!$F$4)*EXP(-((F2516-'RATA RATA DATA'!$F$5)^2/(2*'STDEV DATA'!$F$4^2)))</f>
        <v>4.1677337420678098E-2</v>
      </c>
      <c r="V2516">
        <f>1/SQRT(2*3.14*'STDEV DATA'!$F$5)*EXP(-((F2516-'RATA RATA DATA'!$F$6)^2/(2*'STDEV DATA'!$F$5^2)))</f>
        <v>3.3982147741818562E-2</v>
      </c>
      <c r="X2516">
        <f>I2516*L2516*O2516*R2516*U2516*'PROBABILITY DATA'!$C$4</f>
        <v>5.4414963024523291E-9</v>
      </c>
      <c r="Y2516">
        <f>J2516*M2516*P2516*S2516*V2516*'PROBABILITY DATA'!$C$5</f>
        <v>7.8420010470345339E-9</v>
      </c>
      <c r="AA2516">
        <f t="shared" si="79"/>
        <v>7.8420010470345339E-9</v>
      </c>
      <c r="AC2516" s="5" t="str">
        <f t="shared" si="78"/>
        <v>TIDAK</v>
      </c>
    </row>
    <row r="2517" spans="2:29" x14ac:dyDescent="0.2">
      <c r="B2517" s="7">
        <v>6.5284794530000001</v>
      </c>
      <c r="C2517" s="8">
        <v>176.9396759</v>
      </c>
      <c r="D2517" s="8">
        <v>18533.33783</v>
      </c>
      <c r="E2517" s="8">
        <v>6.083267856</v>
      </c>
      <c r="F2517">
        <v>336.29641311079001</v>
      </c>
      <c r="G2517" t="s">
        <v>12</v>
      </c>
      <c r="I2517">
        <f>1/SQRT(2*3.14*'STDEV DATA'!$B$4)*EXP(-((B2517-'RATA RATA DATA'!$B$5)^2/(2*'STDEV DATA'!$B$4^2)))</f>
        <v>0.31689458212556365</v>
      </c>
      <c r="J2517">
        <f>1/SQRT(2*3.14*'STDEV DATA'!$B$5)*EXP(-((B2517-'RATA RATA DATA'!$B$6)^2/(2*'STDEV DATA'!$B$5^2)))</f>
        <v>0.30087256883068408</v>
      </c>
      <c r="L2517">
        <f>1/SQRT(2*3.14*'STDEV DATA'!$C$4)*EXP(-((C2517-'RATA RATA DATA'!$C$5)^2/(2*'STDEV DATA'!$C$4^2)))</f>
        <v>5.8136339162763638E-2</v>
      </c>
      <c r="M2517">
        <f>1/SQRT(2*3.14*'STDEV DATA'!$C$5)*EXP(-((C2517-'RATA RATA DATA'!$C$6)^2/(2*'STDEV DATA'!$C$5^2)))</f>
        <v>5.8442703205600223E-2</v>
      </c>
      <c r="O2517">
        <f>1/SQRT(2*3.14*'STDEV DATA'!$D$4)*EXP(-((D2517-'RATA RATA DATA'!$D$5)^2/(2*'STDEV DATA'!$D$4^2)))</f>
        <v>3.8244104374302495E-3</v>
      </c>
      <c r="P2517">
        <f>1/SQRT(2*3.14*'STDEV DATA'!$D$5)*EXP(-((D2517-'RATA RATA DATA'!$D$6)^2/(2*'STDEV DATA'!$D$5^2)))</f>
        <v>4.0168124808554681E-3</v>
      </c>
      <c r="R2517">
        <f>1/SQRT(2*3.14*'STDEV DATA'!$E$4)*EXP(-((E2517-'RATA RATA DATA'!$E$5)^2/(2*'STDEV DATA'!$E$4^2)))</f>
        <v>0.24950634924245768</v>
      </c>
      <c r="S2517">
        <f>1/SQRT(2*3.14*'STDEV DATA'!$E$5)*EXP(-((E2517-'RATA RATA DATA'!$E$6)^2/(2*'STDEV DATA'!$E$5^2)))</f>
        <v>0.25984758509372186</v>
      </c>
      <c r="U2517">
        <f>1/SQRT(2*3.14*'STDEV DATA'!$F$4)*EXP(-((F2517-'RATA RATA DATA'!$F$5)^2/(2*'STDEV DATA'!$F$4^2)))</f>
        <v>6.1449223852836438E-2</v>
      </c>
      <c r="V2517">
        <f>1/SQRT(2*3.14*'STDEV DATA'!$F$5)*EXP(-((F2517-'RATA RATA DATA'!$F$6)^2/(2*'STDEV DATA'!$F$5^2)))</f>
        <v>7.0521381191201021E-2</v>
      </c>
      <c r="X2517">
        <f>I2517*L2517*O2517*R2517*U2517*'PROBABILITY DATA'!$C$4</f>
        <v>4.2141690583841647E-7</v>
      </c>
      <c r="Y2517">
        <f>J2517*M2517*P2517*S2517*V2517*'PROBABILITY DATA'!$C$5</f>
        <v>7.8922476143101868E-7</v>
      </c>
      <c r="AA2517">
        <f t="shared" si="79"/>
        <v>7.8922476143101868E-7</v>
      </c>
      <c r="AC2517" s="5" t="str">
        <f t="shared" si="78"/>
        <v>TIDAK</v>
      </c>
    </row>
    <row r="2518" spans="2:29" x14ac:dyDescent="0.2">
      <c r="B2518" s="7">
        <v>4.0914114499999998</v>
      </c>
      <c r="C2518" s="8">
        <v>146.7899381</v>
      </c>
      <c r="D2518" s="8">
        <v>24252.45882</v>
      </c>
      <c r="E2518" s="8">
        <v>7.2549808110000003</v>
      </c>
      <c r="F2518">
        <v>282.69350210853003</v>
      </c>
      <c r="G2518" t="s">
        <v>12</v>
      </c>
      <c r="I2518">
        <f>1/SQRT(2*3.14*'STDEV DATA'!$B$4)*EXP(-((B2518-'RATA RATA DATA'!$B$5)^2/(2*'STDEV DATA'!$B$4^2)))</f>
        <v>2.932885144139797E-2</v>
      </c>
      <c r="J2518">
        <f>1/SQRT(2*3.14*'STDEV DATA'!$B$5)*EXP(-((B2518-'RATA RATA DATA'!$B$6)^2/(2*'STDEV DATA'!$B$5^2)))</f>
        <v>4.9181443819300362E-2</v>
      </c>
      <c r="L2518">
        <f>1/SQRT(2*3.14*'STDEV DATA'!$C$4)*EXP(-((C2518-'RATA RATA DATA'!$C$5)^2/(2*'STDEV DATA'!$C$4^2)))</f>
        <v>2.5885986248159035E-2</v>
      </c>
      <c r="M2518">
        <f>1/SQRT(2*3.14*'STDEV DATA'!$C$5)*EXP(-((C2518-'RATA RATA DATA'!$C$6)^2/(2*'STDEV DATA'!$C$5^2)))</f>
        <v>1.9657838488898609E-2</v>
      </c>
      <c r="O2518">
        <f>1/SQRT(2*3.14*'STDEV DATA'!$D$4)*EXP(-((D2518-'RATA RATA DATA'!$D$5)^2/(2*'STDEV DATA'!$D$4^2)))</f>
        <v>4.0951346071972866E-3</v>
      </c>
      <c r="P2518">
        <f>1/SQRT(2*3.14*'STDEV DATA'!$D$5)*EXP(-((D2518-'RATA RATA DATA'!$D$6)^2/(2*'STDEV DATA'!$D$5^2)))</f>
        <v>4.1396807547384356E-3</v>
      </c>
      <c r="R2518">
        <f>1/SQRT(2*3.14*'STDEV DATA'!$E$4)*EXP(-((E2518-'RATA RATA DATA'!$E$5)^2/(2*'STDEV DATA'!$E$4^2)))</f>
        <v>0.30534020673276435</v>
      </c>
      <c r="S2518">
        <f>1/SQRT(2*3.14*'STDEV DATA'!$E$5)*EXP(-((E2518-'RATA RATA DATA'!$E$6)^2/(2*'STDEV DATA'!$E$5^2)))</f>
        <v>0.32375891846530447</v>
      </c>
      <c r="U2518">
        <f>1/SQRT(2*3.14*'STDEV DATA'!$F$4)*EXP(-((F2518-'RATA RATA DATA'!$F$5)^2/(2*'STDEV DATA'!$F$4^2)))</f>
        <v>3.0107999424994914E-2</v>
      </c>
      <c r="V2518">
        <f>1/SQRT(2*3.14*'STDEV DATA'!$F$5)*EXP(-((F2518-'RATA RATA DATA'!$F$6)^2/(2*'STDEV DATA'!$F$5^2)))</f>
        <v>1.9023793514550198E-2</v>
      </c>
      <c r="X2518">
        <f>I2518*L2518*O2518*R2518*U2518*'PROBABILITY DATA'!$C$4</f>
        <v>1.1150152533815705E-8</v>
      </c>
      <c r="Y2518">
        <f>J2518*M2518*P2518*S2518*V2518*'PROBABILITY DATA'!$C$5</f>
        <v>1.5031056651165934E-8</v>
      </c>
      <c r="AA2518">
        <f t="shared" si="79"/>
        <v>1.5031056651165934E-8</v>
      </c>
      <c r="AC2518" s="5" t="str">
        <f t="shared" si="78"/>
        <v>TIDAK</v>
      </c>
    </row>
    <row r="2519" spans="2:29" x14ac:dyDescent="0.2">
      <c r="B2519" s="7">
        <v>7.080794504</v>
      </c>
      <c r="C2519" s="8">
        <v>197.71218300000001</v>
      </c>
      <c r="D2519" s="8">
        <v>12962.38967</v>
      </c>
      <c r="E2519" s="8">
        <v>6.4765838819999999</v>
      </c>
      <c r="F2519">
        <v>362.72195392689002</v>
      </c>
      <c r="G2519" t="s">
        <v>12</v>
      </c>
      <c r="I2519">
        <f>1/SQRT(2*3.14*'STDEV DATA'!$B$4)*EXP(-((B2519-'RATA RATA DATA'!$B$5)^2/(2*'STDEV DATA'!$B$4^2)))</f>
        <v>0.34416649185164766</v>
      </c>
      <c r="J2519">
        <f>1/SQRT(2*3.14*'STDEV DATA'!$B$5)*EXP(-((B2519-'RATA RATA DATA'!$B$6)^2/(2*'STDEV DATA'!$B$5^2)))</f>
        <v>0.32100347270959284</v>
      </c>
      <c r="L2519">
        <f>1/SQRT(2*3.14*'STDEV DATA'!$C$4)*EXP(-((C2519-'RATA RATA DATA'!$C$5)^2/(2*'STDEV DATA'!$C$4^2)))</f>
        <v>6.6819935603252653E-2</v>
      </c>
      <c r="M2519">
        <f>1/SQRT(2*3.14*'STDEV DATA'!$C$5)*EXP(-((C2519-'RATA RATA DATA'!$C$6)^2/(2*'STDEV DATA'!$C$5^2)))</f>
        <v>7.1563112131319565E-2</v>
      </c>
      <c r="O2519">
        <f>1/SQRT(2*3.14*'STDEV DATA'!$D$4)*EXP(-((D2519-'RATA RATA DATA'!$D$5)^2/(2*'STDEV DATA'!$D$4^2)))</f>
        <v>2.4480955462939033E-3</v>
      </c>
      <c r="P2519">
        <f>1/SQRT(2*3.14*'STDEV DATA'!$D$5)*EXP(-((D2519-'RATA RATA DATA'!$D$6)^2/(2*'STDEV DATA'!$D$5^2)))</f>
        <v>2.5353966699722822E-3</v>
      </c>
      <c r="R2519">
        <f>1/SQRT(2*3.14*'STDEV DATA'!$E$4)*EXP(-((E2519-'RATA RATA DATA'!$E$5)^2/(2*'STDEV DATA'!$E$4^2)))</f>
        <v>0.28146675131519289</v>
      </c>
      <c r="S2519">
        <f>1/SQRT(2*3.14*'STDEV DATA'!$E$5)*EXP(-((E2519-'RATA RATA DATA'!$E$6)^2/(2*'STDEV DATA'!$E$5^2)))</f>
        <v>0.29941229873523645</v>
      </c>
      <c r="U2519">
        <f>1/SQRT(2*3.14*'STDEV DATA'!$F$4)*EXP(-((F2519-'RATA RATA DATA'!$F$5)^2/(2*'STDEV DATA'!$F$4^2)))</f>
        <v>4.7807687321767947E-2</v>
      </c>
      <c r="V2519">
        <f>1/SQRT(2*3.14*'STDEV DATA'!$F$5)*EXP(-((F2519-'RATA RATA DATA'!$F$6)^2/(2*'STDEV DATA'!$F$5^2)))</f>
        <v>4.7601841244171564E-2</v>
      </c>
      <c r="X2519">
        <f>I2519*L2519*O2519*R2519*U2519*'PROBABILITY DATA'!$C$4</f>
        <v>2.9553899913485493E-7</v>
      </c>
      <c r="Y2519">
        <f>J2519*M2519*P2519*S2519*V2519*'PROBABILITY DATA'!$C$5</f>
        <v>5.0618003664749551E-7</v>
      </c>
      <c r="AA2519">
        <f t="shared" si="79"/>
        <v>5.0618003664749551E-7</v>
      </c>
      <c r="AC2519" s="5" t="str">
        <f t="shared" si="78"/>
        <v>TIDAK</v>
      </c>
    </row>
    <row r="2520" spans="2:29" x14ac:dyDescent="0.2">
      <c r="B2520" s="7">
        <v>7.080794504</v>
      </c>
      <c r="C2520" s="8">
        <v>232.86439100000001</v>
      </c>
      <c r="D2520" s="8">
        <v>32600.429410000001</v>
      </c>
      <c r="E2520" s="8">
        <v>6.7026716000000004</v>
      </c>
      <c r="F2520">
        <v>343.59870032712001</v>
      </c>
      <c r="G2520" t="s">
        <v>12</v>
      </c>
      <c r="I2520">
        <f>1/SQRT(2*3.14*'STDEV DATA'!$B$4)*EXP(-((B2520-'RATA RATA DATA'!$B$5)^2/(2*'STDEV DATA'!$B$4^2)))</f>
        <v>0.34416649185164766</v>
      </c>
      <c r="J2520">
        <f>1/SQRT(2*3.14*'STDEV DATA'!$B$5)*EXP(-((B2520-'RATA RATA DATA'!$B$6)^2/(2*'STDEV DATA'!$B$5^2)))</f>
        <v>0.32100347270959284</v>
      </c>
      <c r="L2520">
        <f>1/SQRT(2*3.14*'STDEV DATA'!$C$4)*EXP(-((C2520-'RATA RATA DATA'!$C$5)^2/(2*'STDEV DATA'!$C$4^2)))</f>
        <v>3.887287322948093E-2</v>
      </c>
      <c r="M2520">
        <f>1/SQRT(2*3.14*'STDEV DATA'!$C$5)*EXP(-((C2520-'RATA RATA DATA'!$C$6)^2/(2*'STDEV DATA'!$C$5^2)))</f>
        <v>3.6400085645753137E-2</v>
      </c>
      <c r="O2520">
        <f>1/SQRT(2*3.14*'STDEV DATA'!$D$4)*EXP(-((D2520-'RATA RATA DATA'!$D$5)^2/(2*'STDEV DATA'!$D$4^2)))</f>
        <v>2.2280725648784927E-3</v>
      </c>
      <c r="P2520">
        <f>1/SQRT(2*3.14*'STDEV DATA'!$D$5)*EXP(-((D2520-'RATA RATA DATA'!$D$6)^2/(2*'STDEV DATA'!$D$5^2)))</f>
        <v>1.9353470721531244E-3</v>
      </c>
      <c r="R2520">
        <f>1/SQRT(2*3.14*'STDEV DATA'!$E$4)*EXP(-((E2520-'RATA RATA DATA'!$E$5)^2/(2*'STDEV DATA'!$E$4^2)))</f>
        <v>0.29446869624001482</v>
      </c>
      <c r="S2520">
        <f>1/SQRT(2*3.14*'STDEV DATA'!$E$5)*EXP(-((E2520-'RATA RATA DATA'!$E$6)^2/(2*'STDEV DATA'!$E$5^2)))</f>
        <v>0.3148909885673975</v>
      </c>
      <c r="U2520">
        <f>1/SQRT(2*3.14*'STDEV DATA'!$F$4)*EXP(-((F2520-'RATA RATA DATA'!$F$5)^2/(2*'STDEV DATA'!$F$4^2)))</f>
        <v>5.9658928039790275E-2</v>
      </c>
      <c r="V2520">
        <f>1/SQRT(2*3.14*'STDEV DATA'!$F$5)*EXP(-((F2520-'RATA RATA DATA'!$F$6)^2/(2*'STDEV DATA'!$F$5^2)))</f>
        <v>6.7755732132813176E-2</v>
      </c>
      <c r="X2520">
        <f>I2520*L2520*O2520*R2520*U2520*'PROBABILITY DATA'!$C$4</f>
        <v>2.0428952467989969E-7</v>
      </c>
      <c r="Y2520">
        <f>J2520*M2520*P2520*S2520*V2520*'PROBABILITY DATA'!$C$5</f>
        <v>2.9420092328651672E-7</v>
      </c>
      <c r="AA2520">
        <f t="shared" si="79"/>
        <v>2.9420092328651672E-7</v>
      </c>
      <c r="AC2520" s="5" t="str">
        <f t="shared" si="78"/>
        <v>TIDAK</v>
      </c>
    </row>
    <row r="2521" spans="2:29" x14ac:dyDescent="0.2">
      <c r="B2521" s="7">
        <v>7.080794504</v>
      </c>
      <c r="C2521" s="8">
        <v>192.61766230000001</v>
      </c>
      <c r="D2521" s="8">
        <v>36520.6587</v>
      </c>
      <c r="E2521" s="8">
        <v>7.458969894</v>
      </c>
      <c r="F2521">
        <v>333.77577661081295</v>
      </c>
      <c r="G2521" t="s">
        <v>12</v>
      </c>
      <c r="I2521">
        <f>1/SQRT(2*3.14*'STDEV DATA'!$B$4)*EXP(-((B2521-'RATA RATA DATA'!$B$5)^2/(2*'STDEV DATA'!$B$4^2)))</f>
        <v>0.34416649185164766</v>
      </c>
      <c r="J2521">
        <f>1/SQRT(2*3.14*'STDEV DATA'!$B$5)*EXP(-((B2521-'RATA RATA DATA'!$B$6)^2/(2*'STDEV DATA'!$B$5^2)))</f>
        <v>0.32100347270959284</v>
      </c>
      <c r="L2521">
        <f>1/SQRT(2*3.14*'STDEV DATA'!$C$4)*EXP(-((C2521-'RATA RATA DATA'!$C$5)^2/(2*'STDEV DATA'!$C$4^2)))</f>
        <v>6.6648996440179131E-2</v>
      </c>
      <c r="M2521">
        <f>1/SQRT(2*3.14*'STDEV DATA'!$C$5)*EXP(-((C2521-'RATA RATA DATA'!$C$6)^2/(2*'STDEV DATA'!$C$5^2)))</f>
        <v>7.0972934496729562E-2</v>
      </c>
      <c r="O2521">
        <f>1/SQRT(2*3.14*'STDEV DATA'!$D$4)*EXP(-((D2521-'RATA RATA DATA'!$D$5)^2/(2*'STDEV DATA'!$D$4^2)))</f>
        <v>1.25250107338936E-3</v>
      </c>
      <c r="P2521">
        <f>1/SQRT(2*3.14*'STDEV DATA'!$D$5)*EXP(-((D2521-'RATA RATA DATA'!$D$6)^2/(2*'STDEV DATA'!$D$5^2)))</f>
        <v>9.7416637608753671E-4</v>
      </c>
      <c r="R2521">
        <f>1/SQRT(2*3.14*'STDEV DATA'!$E$4)*EXP(-((E2521-'RATA RATA DATA'!$E$5)^2/(2*'STDEV DATA'!$E$4^2)))</f>
        <v>0.30133983905075723</v>
      </c>
      <c r="S2521">
        <f>1/SQRT(2*3.14*'STDEV DATA'!$E$5)*EXP(-((E2521-'RATA RATA DATA'!$E$6)^2/(2*'STDEV DATA'!$E$5^2)))</f>
        <v>0.31609281698832381</v>
      </c>
      <c r="U2521">
        <f>1/SQRT(2*3.14*'STDEV DATA'!$F$4)*EXP(-((F2521-'RATA RATA DATA'!$F$5)^2/(2*'STDEV DATA'!$F$4^2)))</f>
        <v>6.1643058590409874E-2</v>
      </c>
      <c r="V2521">
        <f>1/SQRT(2*3.14*'STDEV DATA'!$F$5)*EXP(-((F2521-'RATA RATA DATA'!$F$6)^2/(2*'STDEV DATA'!$F$5^2)))</f>
        <v>7.0637520417500863E-2</v>
      </c>
      <c r="X2521">
        <f>I2521*L2521*O2521*R2521*U2521*'PROBABILITY DATA'!$C$4</f>
        <v>2.0819389880419618E-7</v>
      </c>
      <c r="Y2521">
        <f>J2521*M2521*P2521*S2521*V2521*'PROBABILITY DATA'!$C$5</f>
        <v>3.0217077735425287E-7</v>
      </c>
      <c r="AA2521">
        <f t="shared" si="79"/>
        <v>3.0217077735425287E-7</v>
      </c>
      <c r="AC2521" s="5" t="str">
        <f t="shared" si="78"/>
        <v>TIDAK</v>
      </c>
    </row>
    <row r="2522" spans="2:29" x14ac:dyDescent="0.2">
      <c r="B2522" s="7">
        <v>6.175164949</v>
      </c>
      <c r="C2522" s="8">
        <v>193.28260169999999</v>
      </c>
      <c r="D2522" s="8">
        <v>32875.192060000001</v>
      </c>
      <c r="E2522" s="8">
        <v>10.896662750000001</v>
      </c>
      <c r="F2522">
        <v>337.50621074708999</v>
      </c>
      <c r="G2522" t="s">
        <v>12</v>
      </c>
      <c r="I2522">
        <f>1/SQRT(2*3.14*'STDEV DATA'!$B$4)*EXP(-((B2522-'RATA RATA DATA'!$B$5)^2/(2*'STDEV DATA'!$B$4^2)))</f>
        <v>0.27512554483774182</v>
      </c>
      <c r="J2522">
        <f>1/SQRT(2*3.14*'STDEV DATA'!$B$5)*EXP(-((B2522-'RATA RATA DATA'!$B$6)^2/(2*'STDEV DATA'!$B$5^2)))</f>
        <v>0.26995660476187067</v>
      </c>
      <c r="L2522">
        <f>1/SQRT(2*3.14*'STDEV DATA'!$C$4)*EXP(-((C2522-'RATA RATA DATA'!$C$5)^2/(2*'STDEV DATA'!$C$4^2)))</f>
        <v>6.6748971657608278E-2</v>
      </c>
      <c r="M2522">
        <f>1/SQRT(2*3.14*'STDEV DATA'!$C$5)*EXP(-((C2522-'RATA RATA DATA'!$C$6)^2/(2*'STDEV DATA'!$C$5^2)))</f>
        <v>7.1158217088802808E-2</v>
      </c>
      <c r="O2522">
        <f>1/SQRT(2*3.14*'STDEV DATA'!$D$4)*EXP(-((D2522-'RATA RATA DATA'!$D$5)^2/(2*'STDEV DATA'!$D$4^2)))</f>
        <v>2.1528865028399768E-3</v>
      </c>
      <c r="P2522">
        <f>1/SQRT(2*3.14*'STDEV DATA'!$D$5)*EXP(-((D2522-'RATA RATA DATA'!$D$6)^2/(2*'STDEV DATA'!$D$5^2)))</f>
        <v>1.8571335590323388E-3</v>
      </c>
      <c r="R2522">
        <f>1/SQRT(2*3.14*'STDEV DATA'!$E$4)*EXP(-((E2522-'RATA RATA DATA'!$E$5)^2/(2*'STDEV DATA'!$E$4^2)))</f>
        <v>2.7918593209275686E-2</v>
      </c>
      <c r="S2522">
        <f>1/SQRT(2*3.14*'STDEV DATA'!$E$5)*EXP(-((E2522-'RATA RATA DATA'!$E$6)^2/(2*'STDEV DATA'!$E$5^2)))</f>
        <v>1.3135356845480995E-2</v>
      </c>
      <c r="U2522">
        <f>1/SQRT(2*3.14*'STDEV DATA'!$F$4)*EXP(-((F2522-'RATA RATA DATA'!$F$5)^2/(2*'STDEV DATA'!$F$4^2)))</f>
        <v>6.1277538669264706E-2</v>
      </c>
      <c r="V2522">
        <f>1/SQRT(2*3.14*'STDEV DATA'!$F$5)*EXP(-((F2522-'RATA RATA DATA'!$F$6)^2/(2*'STDEV DATA'!$F$5^2)))</f>
        <v>7.0309643179900475E-2</v>
      </c>
      <c r="X2522">
        <f>I2522*L2522*O2522*R2522*U2522*'PROBABILITY DATA'!$C$4</f>
        <v>2.6386296253426988E-8</v>
      </c>
      <c r="Y2522">
        <f>J2522*M2522*P2522*S2522*V2522*'PROBABILITY DATA'!$C$5</f>
        <v>2.0090265838883787E-8</v>
      </c>
      <c r="AA2522">
        <f t="shared" si="79"/>
        <v>2.6386296253426988E-8</v>
      </c>
      <c r="AC2522" s="5" t="str">
        <f t="shared" si="78"/>
        <v>YA</v>
      </c>
    </row>
    <row r="2523" spans="2:29" x14ac:dyDescent="0.2">
      <c r="B2523" s="7">
        <v>8.7361263840000003</v>
      </c>
      <c r="C2523" s="8">
        <v>257.23132859999998</v>
      </c>
      <c r="D2523" s="8">
        <v>12726.298640000001</v>
      </c>
      <c r="E2523" s="8">
        <v>10.32655757</v>
      </c>
      <c r="F2523">
        <v>356.41543394574001</v>
      </c>
      <c r="G2523" t="s">
        <v>12</v>
      </c>
      <c r="I2523">
        <f>1/SQRT(2*3.14*'STDEV DATA'!$B$4)*EXP(-((B2523-'RATA RATA DATA'!$B$5)^2/(2*'STDEV DATA'!$B$4^2)))</f>
        <v>0.16036450447600206</v>
      </c>
      <c r="J2523">
        <f>1/SQRT(2*3.14*'STDEV DATA'!$B$5)*EXP(-((B2523-'RATA RATA DATA'!$B$6)^2/(2*'STDEV DATA'!$B$5^2)))</f>
        <v>0.18134568032307688</v>
      </c>
      <c r="L2523">
        <f>1/SQRT(2*3.14*'STDEV DATA'!$C$4)*EXP(-((C2523-'RATA RATA DATA'!$C$5)^2/(2*'STDEV DATA'!$C$4^2)))</f>
        <v>1.5049810533140031E-2</v>
      </c>
      <c r="M2523">
        <f>1/SQRT(2*3.14*'STDEV DATA'!$C$5)*EXP(-((C2523-'RATA RATA DATA'!$C$6)^2/(2*'STDEV DATA'!$C$5^2)))</f>
        <v>1.0744652321050853E-2</v>
      </c>
      <c r="O2523">
        <f>1/SQRT(2*3.14*'STDEV DATA'!$D$4)*EXP(-((D2523-'RATA RATA DATA'!$D$5)^2/(2*'STDEV DATA'!$D$4^2)))</f>
        <v>2.3824606672682193E-3</v>
      </c>
      <c r="P2523">
        <f>1/SQRT(2*3.14*'STDEV DATA'!$D$5)*EXP(-((D2523-'RATA RATA DATA'!$D$6)^2/(2*'STDEV DATA'!$D$5^2)))</f>
        <v>2.463196107979381E-3</v>
      </c>
      <c r="R2523">
        <f>1/SQRT(2*3.14*'STDEV DATA'!$E$4)*EXP(-((E2523-'RATA RATA DATA'!$E$5)^2/(2*'STDEV DATA'!$E$4^2)))</f>
        <v>5.4896769862539448E-2</v>
      </c>
      <c r="S2523">
        <f>1/SQRT(2*3.14*'STDEV DATA'!$E$5)*EXP(-((E2523-'RATA RATA DATA'!$E$6)^2/(2*'STDEV DATA'!$E$5^2)))</f>
        <v>3.1990085586489345E-2</v>
      </c>
      <c r="U2523">
        <f>1/SQRT(2*3.14*'STDEV DATA'!$F$4)*EXP(-((F2523-'RATA RATA DATA'!$F$5)^2/(2*'STDEV DATA'!$F$4^2)))</f>
        <v>5.2628411448134668E-2</v>
      </c>
      <c r="V2523">
        <f>1/SQRT(2*3.14*'STDEV DATA'!$F$5)*EXP(-((F2523-'RATA RATA DATA'!$F$6)^2/(2*'STDEV DATA'!$F$5^2)))</f>
        <v>5.5645838949928417E-2</v>
      </c>
      <c r="X2523">
        <f>I2523*L2523*O2523*R2523*U2523*'PROBABILITY DATA'!$C$4</f>
        <v>6.4806569348324814E-9</v>
      </c>
      <c r="Y2523">
        <f>J2523*M2523*P2523*S2523*V2523*'PROBABILITY DATA'!$C$5</f>
        <v>5.2097085600507893E-9</v>
      </c>
      <c r="AA2523">
        <f t="shared" si="79"/>
        <v>6.4806569348324814E-9</v>
      </c>
      <c r="AC2523" s="5" t="str">
        <f t="shared" si="78"/>
        <v>YA</v>
      </c>
    </row>
    <row r="2524" spans="2:29" x14ac:dyDescent="0.2">
      <c r="B2524" s="7">
        <v>8.2409458149999999</v>
      </c>
      <c r="C2524" s="8">
        <v>245.090825</v>
      </c>
      <c r="D2524" s="8">
        <v>18001.459190000001</v>
      </c>
      <c r="E2524" s="8">
        <v>9.3674194029999995</v>
      </c>
      <c r="F2524">
        <v>350.61496186214998</v>
      </c>
      <c r="G2524" t="s">
        <v>12</v>
      </c>
      <c r="I2524">
        <f>1/SQRT(2*3.14*'STDEV DATA'!$B$4)*EXP(-((B2524-'RATA RATA DATA'!$B$5)^2/(2*'STDEV DATA'!$B$4^2)))</f>
        <v>0.23623974625728128</v>
      </c>
      <c r="J2524">
        <f>1/SQRT(2*3.14*'STDEV DATA'!$B$5)*EXP(-((B2524-'RATA RATA DATA'!$B$6)^2/(2*'STDEV DATA'!$B$5^2)))</f>
        <v>0.24262443407044854</v>
      </c>
      <c r="L2524">
        <f>1/SQRT(2*3.14*'STDEV DATA'!$C$4)*EXP(-((C2524-'RATA RATA DATA'!$C$5)^2/(2*'STDEV DATA'!$C$4^2)))</f>
        <v>2.5606524960465581E-2</v>
      </c>
      <c r="M2524">
        <f>1/SQRT(2*3.14*'STDEV DATA'!$C$5)*EXP(-((C2524-'RATA RATA DATA'!$C$6)^2/(2*'STDEV DATA'!$C$5^2)))</f>
        <v>2.1311764729807087E-2</v>
      </c>
      <c r="O2524">
        <f>1/SQRT(2*3.14*'STDEV DATA'!$D$4)*EXP(-((D2524-'RATA RATA DATA'!$D$5)^2/(2*'STDEV DATA'!$D$4^2)))</f>
        <v>3.7246925634285373E-3</v>
      </c>
      <c r="P2524">
        <f>1/SQRT(2*3.14*'STDEV DATA'!$D$5)*EXP(-((D2524-'RATA RATA DATA'!$D$6)^2/(2*'STDEV DATA'!$D$5^2)))</f>
        <v>3.9153886042510968E-3</v>
      </c>
      <c r="R2524">
        <f>1/SQRT(2*3.14*'STDEV DATA'!$E$4)*EXP(-((E2524-'RATA RATA DATA'!$E$5)^2/(2*'STDEV DATA'!$E$4^2)))</f>
        <v>0.13299832820780211</v>
      </c>
      <c r="S2524">
        <f>1/SQRT(2*3.14*'STDEV DATA'!$E$5)*EXP(-((E2524-'RATA RATA DATA'!$E$6)^2/(2*'STDEV DATA'!$E$5^2)))</f>
        <v>0.10329646187268832</v>
      </c>
      <c r="U2524">
        <f>1/SQRT(2*3.14*'STDEV DATA'!$F$4)*EXP(-((F2524-'RATA RATA DATA'!$F$5)^2/(2*'STDEV DATA'!$F$4^2)))</f>
        <v>5.6351111713261348E-2</v>
      </c>
      <c r="V2524">
        <f>1/SQRT(2*3.14*'STDEV DATA'!$F$5)*EXP(-((F2524-'RATA RATA DATA'!$F$6)^2/(2*'STDEV DATA'!$F$5^2)))</f>
        <v>6.2060725100669102E-2</v>
      </c>
      <c r="X2524">
        <f>I2524*L2524*O2524*R2524*U2524*'PROBABILITY DATA'!$C$4</f>
        <v>6.5876372267325901E-8</v>
      </c>
      <c r="Y2524">
        <f>J2524*M2524*P2524*S2524*V2524*'PROBABILITY DATA'!$C$5</f>
        <v>7.9140332988469337E-8</v>
      </c>
      <c r="AA2524">
        <f t="shared" si="79"/>
        <v>7.9140332988469337E-8</v>
      </c>
      <c r="AC2524" s="5" t="str">
        <f t="shared" si="78"/>
        <v>TIDAK</v>
      </c>
    </row>
    <row r="2525" spans="2:29" x14ac:dyDescent="0.2">
      <c r="B2525" s="7">
        <v>9.1522847089999999</v>
      </c>
      <c r="C2525" s="8">
        <v>229.5404126</v>
      </c>
      <c r="D2525" s="8">
        <v>24560.70061</v>
      </c>
      <c r="E2525" s="8">
        <v>7.0423264300000001</v>
      </c>
      <c r="F2525">
        <v>372.69446535201001</v>
      </c>
      <c r="G2525" t="s">
        <v>12</v>
      </c>
      <c r="I2525">
        <f>1/SQRT(2*3.14*'STDEV DATA'!$B$4)*EXP(-((B2525-'RATA RATA DATA'!$B$5)^2/(2*'STDEV DATA'!$B$4^2)))</f>
        <v>0.10426531330039107</v>
      </c>
      <c r="J2525">
        <f>1/SQRT(2*3.14*'STDEV DATA'!$B$5)*EXP(-((B2525-'RATA RATA DATA'!$B$6)^2/(2*'STDEV DATA'!$B$5^2)))</f>
        <v>0.13115003897115116</v>
      </c>
      <c r="L2525">
        <f>1/SQRT(2*3.14*'STDEV DATA'!$C$4)*EXP(-((C2525-'RATA RATA DATA'!$C$5)^2/(2*'STDEV DATA'!$C$4^2)))</f>
        <v>4.2663792376877389E-2</v>
      </c>
      <c r="M2525">
        <f>1/SQRT(2*3.14*'STDEV DATA'!$C$5)*EXP(-((C2525-'RATA RATA DATA'!$C$6)^2/(2*'STDEV DATA'!$C$5^2)))</f>
        <v>4.0989639115178042E-2</v>
      </c>
      <c r="O2525">
        <f>1/SQRT(2*3.14*'STDEV DATA'!$D$4)*EXP(-((D2525-'RATA RATA DATA'!$D$5)^2/(2*'STDEV DATA'!$D$4^2)))</f>
        <v>4.0644431701122438E-3</v>
      </c>
      <c r="P2525">
        <f>1/SQRT(2*3.14*'STDEV DATA'!$D$5)*EXP(-((D2525-'RATA RATA DATA'!$D$6)^2/(2*'STDEV DATA'!$D$5^2)))</f>
        <v>4.0939798945745388E-3</v>
      </c>
      <c r="R2525">
        <f>1/SQRT(2*3.14*'STDEV DATA'!$E$4)*EXP(-((E2525-'RATA RATA DATA'!$E$5)^2/(2*'STDEV DATA'!$E$4^2)))</f>
        <v>0.30487780159498473</v>
      </c>
      <c r="S2525">
        <f>1/SQRT(2*3.14*'STDEV DATA'!$E$5)*EXP(-((E2525-'RATA RATA DATA'!$E$6)^2/(2*'STDEV DATA'!$E$5^2)))</f>
        <v>0.32548857877963444</v>
      </c>
      <c r="U2525">
        <f>1/SQRT(2*3.14*'STDEV DATA'!$F$4)*EXP(-((F2525-'RATA RATA DATA'!$F$5)^2/(2*'STDEV DATA'!$F$4^2)))</f>
        <v>3.9212769503213084E-2</v>
      </c>
      <c r="V2525">
        <f>1/SQRT(2*3.14*'STDEV DATA'!$F$5)*EXP(-((F2525-'RATA RATA DATA'!$F$6)^2/(2*'STDEV DATA'!$F$5^2)))</f>
        <v>3.4336770559906589E-2</v>
      </c>
      <c r="X2525">
        <f>I2525*L2525*O2525*R2525*U2525*'PROBABILITY DATA'!$C$4</f>
        <v>8.432195105088921E-8</v>
      </c>
      <c r="Y2525">
        <f>J2525*M2525*P2525*S2525*V2525*'PROBABILITY DATA'!$C$5</f>
        <v>1.4998581427558809E-7</v>
      </c>
      <c r="AA2525">
        <f t="shared" si="79"/>
        <v>1.4998581427558809E-7</v>
      </c>
      <c r="AC2525" s="5" t="str">
        <f t="shared" si="78"/>
        <v>TIDAK</v>
      </c>
    </row>
    <row r="2526" spans="2:29" x14ac:dyDescent="0.2">
      <c r="B2526" s="7">
        <v>7.080794504</v>
      </c>
      <c r="C2526" s="8">
        <v>208.83771060000001</v>
      </c>
      <c r="D2526" s="8">
        <v>11609.997160000001</v>
      </c>
      <c r="E2526" s="8">
        <v>6.4452801060000002</v>
      </c>
      <c r="F2526">
        <v>333.77577661081295</v>
      </c>
      <c r="G2526" t="s">
        <v>12</v>
      </c>
      <c r="I2526">
        <f>1/SQRT(2*3.14*'STDEV DATA'!$B$4)*EXP(-((B2526-'RATA RATA DATA'!$B$5)^2/(2*'STDEV DATA'!$B$4^2)))</f>
        <v>0.34416649185164766</v>
      </c>
      <c r="J2526">
        <f>1/SQRT(2*3.14*'STDEV DATA'!$B$5)*EXP(-((B2526-'RATA RATA DATA'!$B$6)^2/(2*'STDEV DATA'!$B$5^2)))</f>
        <v>0.32100347270959284</v>
      </c>
      <c r="L2526">
        <f>1/SQRT(2*3.14*'STDEV DATA'!$C$4)*EXP(-((C2526-'RATA RATA DATA'!$C$5)^2/(2*'STDEV DATA'!$C$4^2)))</f>
        <v>6.2567439352970156E-2</v>
      </c>
      <c r="M2526">
        <f>1/SQRT(2*3.14*'STDEV DATA'!$C$5)*EXP(-((C2526-'RATA RATA DATA'!$C$6)^2/(2*'STDEV DATA'!$C$5^2)))</f>
        <v>6.6363635138296642E-2</v>
      </c>
      <c r="O2526">
        <f>1/SQRT(2*3.14*'STDEV DATA'!$D$4)*EXP(-((D2526-'RATA RATA DATA'!$D$5)^2/(2*'STDEV DATA'!$D$4^2)))</f>
        <v>2.0761756751946211E-3</v>
      </c>
      <c r="P2526">
        <f>1/SQRT(2*3.14*'STDEV DATA'!$D$5)*EXP(-((D2526-'RATA RATA DATA'!$D$6)^2/(2*'STDEV DATA'!$D$5^2)))</f>
        <v>2.1265869147974008E-3</v>
      </c>
      <c r="R2526">
        <f>1/SQRT(2*3.14*'STDEV DATA'!$E$4)*EXP(-((E2526-'RATA RATA DATA'!$E$5)^2/(2*'STDEV DATA'!$E$4^2)))</f>
        <v>0.279324362362525</v>
      </c>
      <c r="S2526">
        <f>1/SQRT(2*3.14*'STDEV DATA'!$E$5)*EXP(-((E2526-'RATA RATA DATA'!$E$6)^2/(2*'STDEV DATA'!$E$5^2)))</f>
        <v>0.29679905295199549</v>
      </c>
      <c r="U2526">
        <f>1/SQRT(2*3.14*'STDEV DATA'!$F$4)*EXP(-((F2526-'RATA RATA DATA'!$F$5)^2/(2*'STDEV DATA'!$F$4^2)))</f>
        <v>6.1643058590409874E-2</v>
      </c>
      <c r="V2526">
        <f>1/SQRT(2*3.14*'STDEV DATA'!$F$5)*EXP(-((F2526-'RATA RATA DATA'!$F$6)^2/(2*'STDEV DATA'!$F$5^2)))</f>
        <v>7.0637520417500863E-2</v>
      </c>
      <c r="X2526">
        <f>I2526*L2526*O2526*R2526*U2526*'PROBABILITY DATA'!$C$4</f>
        <v>3.0030393355798579E-7</v>
      </c>
      <c r="Y2526">
        <f>J2526*M2526*P2526*S2526*V2526*'PROBABILITY DATA'!$C$5</f>
        <v>5.7914558799388535E-7</v>
      </c>
      <c r="AA2526">
        <f t="shared" si="79"/>
        <v>5.7914558799388535E-7</v>
      </c>
      <c r="AC2526" s="5" t="str">
        <f t="shared" si="78"/>
        <v>TIDAK</v>
      </c>
    </row>
    <row r="2527" spans="2:29" x14ac:dyDescent="0.2">
      <c r="B2527" s="7">
        <v>6.3175765540000004</v>
      </c>
      <c r="C2527" s="8">
        <v>143.2999595</v>
      </c>
      <c r="D2527" s="8">
        <v>22577.818940000001</v>
      </c>
      <c r="E2527" s="8">
        <v>5.690078271</v>
      </c>
      <c r="F2527">
        <v>338.89719988784998</v>
      </c>
      <c r="G2527" t="s">
        <v>12</v>
      </c>
      <c r="I2527">
        <f>1/SQRT(2*3.14*'STDEV DATA'!$B$4)*EXP(-((B2527-'RATA RATA DATA'!$B$5)^2/(2*'STDEV DATA'!$B$4^2)))</f>
        <v>0.29368527615757828</v>
      </c>
      <c r="J2527">
        <f>1/SQRT(2*3.14*'STDEV DATA'!$B$5)*EXP(-((B2527-'RATA RATA DATA'!$B$6)^2/(2*'STDEV DATA'!$B$5^2)))</f>
        <v>0.28379535086789498</v>
      </c>
      <c r="L2527">
        <f>1/SQRT(2*3.14*'STDEV DATA'!$C$4)*EXP(-((C2527-'RATA RATA DATA'!$C$5)^2/(2*'STDEV DATA'!$C$4^2)))</f>
        <v>2.2502501950412819E-2</v>
      </c>
      <c r="M2527">
        <f>1/SQRT(2*3.14*'STDEV DATA'!$C$5)*EXP(-((C2527-'RATA RATA DATA'!$C$6)^2/(2*'STDEV DATA'!$C$5^2)))</f>
        <v>1.6305684860684368E-2</v>
      </c>
      <c r="O2527">
        <f>1/SQRT(2*3.14*'STDEV DATA'!$D$4)*EXP(-((D2527-'RATA RATA DATA'!$D$5)^2/(2*'STDEV DATA'!$D$4^2)))</f>
        <v>4.1813580758577537E-3</v>
      </c>
      <c r="P2527">
        <f>1/SQRT(2*3.14*'STDEV DATA'!$D$5)*EXP(-((D2527-'RATA RATA DATA'!$D$6)^2/(2*'STDEV DATA'!$D$5^2)))</f>
        <v>4.2981558895598179E-3</v>
      </c>
      <c r="R2527">
        <f>1/SQRT(2*3.14*'STDEV DATA'!$E$4)*EXP(-((E2527-'RATA RATA DATA'!$E$5)^2/(2*'STDEV DATA'!$E$4^2)))</f>
        <v>0.20970841341527552</v>
      </c>
      <c r="S2527">
        <f>1/SQRT(2*3.14*'STDEV DATA'!$E$5)*EXP(-((E2527-'RATA RATA DATA'!$E$6)^2/(2*'STDEV DATA'!$E$5^2)))</f>
        <v>0.21057024954211065</v>
      </c>
      <c r="U2527">
        <f>1/SQRT(2*3.14*'STDEV DATA'!$F$4)*EXP(-((F2527-'RATA RATA DATA'!$F$5)^2/(2*'STDEV DATA'!$F$4^2)))</f>
        <v>6.1017787427809736E-2</v>
      </c>
      <c r="V2527">
        <f>1/SQRT(2*3.14*'STDEV DATA'!$F$5)*EXP(-((F2527-'RATA RATA DATA'!$F$6)^2/(2*'STDEV DATA'!$F$5^2)))</f>
        <v>6.9942558728654E-2</v>
      </c>
      <c r="X2527">
        <f>I2527*L2527*O2527*R2527*U2527*'PROBABILITY DATA'!$C$4</f>
        <v>1.379398067409842E-7</v>
      </c>
      <c r="Y2527">
        <f>J2527*M2527*P2527*S2527*V2527*'PROBABILITY DATA'!$C$5</f>
        <v>1.7862069400508286E-7</v>
      </c>
      <c r="AA2527">
        <f t="shared" si="79"/>
        <v>1.7862069400508286E-7</v>
      </c>
      <c r="AC2527" s="5" t="str">
        <f t="shared" si="78"/>
        <v>TIDAK</v>
      </c>
    </row>
    <row r="2528" spans="2:29" x14ac:dyDescent="0.2">
      <c r="B2528" s="7">
        <v>5.6921241570000003</v>
      </c>
      <c r="C2528" s="8">
        <v>165.90628040000001</v>
      </c>
      <c r="D2528" s="8">
        <v>22396.20925</v>
      </c>
      <c r="E2528" s="8">
        <v>6.682691502</v>
      </c>
      <c r="F2528">
        <v>309.12160195012001</v>
      </c>
      <c r="G2528" t="s">
        <v>12</v>
      </c>
      <c r="I2528">
        <f>1/SQRT(2*3.14*'STDEV DATA'!$B$4)*EXP(-((B2528-'RATA RATA DATA'!$B$5)^2/(2*'STDEV DATA'!$B$4^2)))</f>
        <v>0.20279825702142004</v>
      </c>
      <c r="J2528">
        <f>1/SQRT(2*3.14*'STDEV DATA'!$B$5)*EXP(-((B2528-'RATA RATA DATA'!$B$6)^2/(2*'STDEV DATA'!$B$5^2)))</f>
        <v>0.21388471658274583</v>
      </c>
      <c r="L2528">
        <f>1/SQRT(2*3.14*'STDEV DATA'!$C$4)*EXP(-((C2528-'RATA RATA DATA'!$C$5)^2/(2*'STDEV DATA'!$C$4^2)))</f>
        <v>4.699759864034251E-2</v>
      </c>
      <c r="M2528">
        <f>1/SQRT(2*3.14*'STDEV DATA'!$C$5)*EXP(-((C2528-'RATA RATA DATA'!$C$6)^2/(2*'STDEV DATA'!$C$5^2)))</f>
        <v>4.3755421897942313E-2</v>
      </c>
      <c r="O2528">
        <f>1/SQRT(2*3.14*'STDEV DATA'!$D$4)*EXP(-((D2528-'RATA RATA DATA'!$D$5)^2/(2*'STDEV DATA'!$D$4^2)))</f>
        <v>4.1823021854451555E-3</v>
      </c>
      <c r="P2528">
        <f>1/SQRT(2*3.14*'STDEV DATA'!$D$5)*EXP(-((D2528-'RATA RATA DATA'!$D$6)^2/(2*'STDEV DATA'!$D$5^2)))</f>
        <v>4.3057493592893632E-3</v>
      </c>
      <c r="R2528">
        <f>1/SQRT(2*3.14*'STDEV DATA'!$E$4)*EXP(-((E2528-'RATA RATA DATA'!$E$5)^2/(2*'STDEV DATA'!$E$4^2)))</f>
        <v>0.29350402300382872</v>
      </c>
      <c r="S2528">
        <f>1/SQRT(2*3.14*'STDEV DATA'!$E$5)*EXP(-((E2528-'RATA RATA DATA'!$E$6)^2/(2*'STDEV DATA'!$E$5^2)))</f>
        <v>0.31377792971119683</v>
      </c>
      <c r="U2528">
        <f>1/SQRT(2*3.14*'STDEV DATA'!$F$4)*EXP(-((F2528-'RATA RATA DATA'!$F$5)^2/(2*'STDEV DATA'!$F$4^2)))</f>
        <v>5.252125627699239E-2</v>
      </c>
      <c r="V2528">
        <f>1/SQRT(2*3.14*'STDEV DATA'!$F$5)*EXP(-((F2528-'RATA RATA DATA'!$F$6)^2/(2*'STDEV DATA'!$F$5^2)))</f>
        <v>5.1650926334968802E-2</v>
      </c>
      <c r="X2528">
        <f>I2528*L2528*O2528*R2528*U2528*'PROBABILITY DATA'!$C$4</f>
        <v>2.3971290761770368E-7</v>
      </c>
      <c r="Y2528">
        <f>J2528*M2528*P2528*S2528*V2528*'PROBABILITY DATA'!$C$5</f>
        <v>3.982241945509891E-7</v>
      </c>
      <c r="AA2528">
        <f t="shared" si="79"/>
        <v>3.982241945509891E-7</v>
      </c>
      <c r="AC2528" s="5" t="str">
        <f t="shared" si="78"/>
        <v>TIDAK</v>
      </c>
    </row>
    <row r="2529" spans="2:29" x14ac:dyDescent="0.2">
      <c r="B2529" s="7">
        <v>7.080794504</v>
      </c>
      <c r="C2529" s="8">
        <v>201.83371990000001</v>
      </c>
      <c r="D2529" s="8">
        <v>29508.49281</v>
      </c>
      <c r="E2529" s="8">
        <v>3.9296239119999998</v>
      </c>
      <c r="F2529">
        <v>325.06124606793003</v>
      </c>
      <c r="G2529" t="s">
        <v>12</v>
      </c>
      <c r="I2529">
        <f>1/SQRT(2*3.14*'STDEV DATA'!$B$4)*EXP(-((B2529-'RATA RATA DATA'!$B$5)^2/(2*'STDEV DATA'!$B$4^2)))</f>
        <v>0.34416649185164766</v>
      </c>
      <c r="J2529">
        <f>1/SQRT(2*3.14*'STDEV DATA'!$B$5)*EXP(-((B2529-'RATA RATA DATA'!$B$6)^2/(2*'STDEV DATA'!$B$5^2)))</f>
        <v>0.32100347270959284</v>
      </c>
      <c r="L2529">
        <f>1/SQRT(2*3.14*'STDEV DATA'!$C$4)*EXP(-((C2529-'RATA RATA DATA'!$C$5)^2/(2*'STDEV DATA'!$C$4^2)))</f>
        <v>6.5960443419704279E-2</v>
      </c>
      <c r="M2529">
        <f>1/SQRT(2*3.14*'STDEV DATA'!$C$5)*EXP(-((C2529-'RATA RATA DATA'!$C$6)^2/(2*'STDEV DATA'!$C$5^2)))</f>
        <v>7.0639912505862795E-2</v>
      </c>
      <c r="O2529">
        <f>1/SQRT(2*3.14*'STDEV DATA'!$D$4)*EXP(-((D2529-'RATA RATA DATA'!$D$5)^2/(2*'STDEV DATA'!$D$4^2)))</f>
        <v>3.0790560007060855E-3</v>
      </c>
      <c r="P2529">
        <f>1/SQRT(2*3.14*'STDEV DATA'!$D$5)*EXP(-((D2529-'RATA RATA DATA'!$D$6)^2/(2*'STDEV DATA'!$D$5^2)))</f>
        <v>2.866833755526758E-3</v>
      </c>
      <c r="R2529">
        <f>1/SQRT(2*3.14*'STDEV DATA'!$E$4)*EXP(-((E2529-'RATA RATA DATA'!$E$5)^2/(2*'STDEV DATA'!$E$4^2)))</f>
        <v>5.0126172549028132E-2</v>
      </c>
      <c r="S2529">
        <f>1/SQRT(2*3.14*'STDEV DATA'!$E$5)*EXP(-((E2529-'RATA RATA DATA'!$E$6)^2/(2*'STDEV DATA'!$E$5^2)))</f>
        <v>3.5422643759987819E-2</v>
      </c>
      <c r="U2529">
        <f>1/SQRT(2*3.14*'STDEV DATA'!$F$4)*EXP(-((F2529-'RATA RATA DATA'!$F$5)^2/(2*'STDEV DATA'!$F$4^2)))</f>
        <v>6.0602989710629607E-2</v>
      </c>
      <c r="V2529">
        <f>1/SQRT(2*3.14*'STDEV DATA'!$F$5)*EXP(-((F2529-'RATA RATA DATA'!$F$6)^2/(2*'STDEV DATA'!$F$5^2)))</f>
        <v>6.7704255688309664E-2</v>
      </c>
      <c r="X2529">
        <f>I2529*L2529*O2529*R2529*U2529*'PROBABILITY DATA'!$C$4</f>
        <v>8.2835270428742561E-8</v>
      </c>
      <c r="Y2529">
        <f>J2529*M2529*P2529*S2529*V2529*'PROBABILITY DATA'!$C$5</f>
        <v>9.506619087878272E-8</v>
      </c>
      <c r="AA2529">
        <f t="shared" si="79"/>
        <v>9.506619087878272E-8</v>
      </c>
      <c r="AC2529" s="5" t="str">
        <f t="shared" si="78"/>
        <v>TIDAK</v>
      </c>
    </row>
    <row r="2530" spans="2:29" x14ac:dyDescent="0.2">
      <c r="B2530" s="7">
        <v>7.080794504</v>
      </c>
      <c r="C2530" s="8">
        <v>139.95535039999999</v>
      </c>
      <c r="D2530" s="8">
        <v>31421.144499999999</v>
      </c>
      <c r="E2530" s="8">
        <v>6.6277048909999996</v>
      </c>
      <c r="F2530">
        <v>346.44115535089998</v>
      </c>
      <c r="G2530" t="s">
        <v>12</v>
      </c>
      <c r="I2530">
        <f>1/SQRT(2*3.14*'STDEV DATA'!$B$4)*EXP(-((B2530-'RATA RATA DATA'!$B$5)^2/(2*'STDEV DATA'!$B$4^2)))</f>
        <v>0.34416649185164766</v>
      </c>
      <c r="J2530">
        <f>1/SQRT(2*3.14*'STDEV DATA'!$B$5)*EXP(-((B2530-'RATA RATA DATA'!$B$6)^2/(2*'STDEV DATA'!$B$5^2)))</f>
        <v>0.32100347270959284</v>
      </c>
      <c r="L2530">
        <f>1/SQRT(2*3.14*'STDEV DATA'!$C$4)*EXP(-((C2530-'RATA RATA DATA'!$C$5)^2/(2*'STDEV DATA'!$C$4^2)))</f>
        <v>1.9498697887869256E-2</v>
      </c>
      <c r="M2530">
        <f>1/SQRT(2*3.14*'STDEV DATA'!$C$5)*EXP(-((C2530-'RATA RATA DATA'!$C$6)^2/(2*'STDEV DATA'!$C$5^2)))</f>
        <v>1.3470380272179951E-2</v>
      </c>
      <c r="O2530">
        <f>1/SQRT(2*3.14*'STDEV DATA'!$D$4)*EXP(-((D2530-'RATA RATA DATA'!$D$5)^2/(2*'STDEV DATA'!$D$4^2)))</f>
        <v>2.5551860506172123E-3</v>
      </c>
      <c r="P2530">
        <f>1/SQRT(2*3.14*'STDEV DATA'!$D$5)*EXP(-((D2530-'RATA RATA DATA'!$D$6)^2/(2*'STDEV DATA'!$D$5^2)))</f>
        <v>2.2832463921258596E-3</v>
      </c>
      <c r="R2530">
        <f>1/SQRT(2*3.14*'STDEV DATA'!$E$4)*EXP(-((E2530-'RATA RATA DATA'!$E$5)^2/(2*'STDEV DATA'!$E$4^2)))</f>
        <v>0.29065897795300638</v>
      </c>
      <c r="S2530">
        <f>1/SQRT(2*3.14*'STDEV DATA'!$E$5)*EXP(-((E2530-'RATA RATA DATA'!$E$6)^2/(2*'STDEV DATA'!$E$5^2)))</f>
        <v>0.31045099352164601</v>
      </c>
      <c r="U2530">
        <f>1/SQRT(2*3.14*'STDEV DATA'!$F$4)*EXP(-((F2530-'RATA RATA DATA'!$F$5)^2/(2*'STDEV DATA'!$F$4^2)))</f>
        <v>5.8493526116369786E-2</v>
      </c>
      <c r="V2530">
        <f>1/SQRT(2*3.14*'STDEV DATA'!$F$5)*EXP(-((F2530-'RATA RATA DATA'!$F$6)^2/(2*'STDEV DATA'!$F$5^2)))</f>
        <v>6.5770372117509343E-2</v>
      </c>
      <c r="X2530">
        <f>I2530*L2530*O2530*R2530*U2530*'PROBABILITY DATA'!$C$4</f>
        <v>1.1373004958332453E-7</v>
      </c>
      <c r="Y2530">
        <f>J2530*M2530*P2530*S2530*V2530*'PROBABILITY DATA'!$C$5</f>
        <v>1.2292281027061074E-7</v>
      </c>
      <c r="AA2530">
        <f t="shared" si="79"/>
        <v>1.2292281027061074E-7</v>
      </c>
      <c r="AC2530" s="5" t="str">
        <f t="shared" si="78"/>
        <v>TIDAK</v>
      </c>
    </row>
    <row r="2531" spans="2:29" x14ac:dyDescent="0.2">
      <c r="B2531" s="7">
        <v>7.1914937190000003</v>
      </c>
      <c r="C2531" s="8">
        <v>175.46078159999999</v>
      </c>
      <c r="D2531" s="8">
        <v>34933.784399999997</v>
      </c>
      <c r="E2531" s="8">
        <v>5.4275327290000002</v>
      </c>
      <c r="F2531">
        <v>332.19604815463998</v>
      </c>
      <c r="G2531" t="s">
        <v>12</v>
      </c>
      <c r="I2531">
        <f>1/SQRT(2*3.14*'STDEV DATA'!$B$4)*EXP(-((B2531-'RATA RATA DATA'!$B$5)^2/(2*'STDEV DATA'!$B$4^2)))</f>
        <v>0.34287466582654397</v>
      </c>
      <c r="J2531">
        <f>1/SQRT(2*3.14*'STDEV DATA'!$B$5)*EXP(-((B2531-'RATA RATA DATA'!$B$6)^2/(2*'STDEV DATA'!$B$5^2)))</f>
        <v>0.32023824705924403</v>
      </c>
      <c r="L2531">
        <f>1/SQRT(2*3.14*'STDEV DATA'!$C$4)*EXP(-((C2531-'RATA RATA DATA'!$C$5)^2/(2*'STDEV DATA'!$C$4^2)))</f>
        <v>5.6818879541262968E-2</v>
      </c>
      <c r="M2531">
        <f>1/SQRT(2*3.14*'STDEV DATA'!$C$5)*EXP(-((C2531-'RATA RATA DATA'!$C$6)^2/(2*'STDEV DATA'!$C$5^2)))</f>
        <v>5.6632014683925175E-2</v>
      </c>
      <c r="O2531">
        <f>1/SQRT(2*3.14*'STDEV DATA'!$D$4)*EXP(-((D2531-'RATA RATA DATA'!$D$5)^2/(2*'STDEV DATA'!$D$4^2)))</f>
        <v>1.6171082571996153E-3</v>
      </c>
      <c r="P2531">
        <f>1/SQRT(2*3.14*'STDEV DATA'!$D$5)*EXP(-((D2531-'RATA RATA DATA'!$D$6)^2/(2*'STDEV DATA'!$D$5^2)))</f>
        <v>1.3192461817321519E-3</v>
      </c>
      <c r="R2531">
        <f>1/SQRT(2*3.14*'STDEV DATA'!$E$4)*EXP(-((E2531-'RATA RATA DATA'!$E$5)^2/(2*'STDEV DATA'!$E$4^2)))</f>
        <v>0.18127764843313846</v>
      </c>
      <c r="S2531">
        <f>1/SQRT(2*3.14*'STDEV DATA'!$E$5)*EXP(-((E2531-'RATA RATA DATA'!$E$6)^2/(2*'STDEV DATA'!$E$5^2)))</f>
        <v>0.17613021313370539</v>
      </c>
      <c r="U2531">
        <f>1/SQRT(2*3.14*'STDEV DATA'!$F$4)*EXP(-((F2531-'RATA RATA DATA'!$F$5)^2/(2*'STDEV DATA'!$F$4^2)))</f>
        <v>6.1650929534774752E-2</v>
      </c>
      <c r="V2531">
        <f>1/SQRT(2*3.14*'STDEV DATA'!$F$5)*EXP(-((F2531-'RATA RATA DATA'!$F$6)^2/(2*'STDEV DATA'!$F$5^2)))</f>
        <v>7.0485741427801327E-2</v>
      </c>
      <c r="X2531">
        <f>I2531*L2531*O2531*R2531*U2531*'PROBABILITY DATA'!$C$4</f>
        <v>1.3735295455921797E-7</v>
      </c>
      <c r="Y2531">
        <f>J2531*M2531*P2531*S2531*V2531*'PROBABILITY DATA'!$C$5</f>
        <v>1.8111855773582017E-7</v>
      </c>
      <c r="AA2531">
        <f t="shared" si="79"/>
        <v>1.8111855773582017E-7</v>
      </c>
      <c r="AC2531" s="5" t="str">
        <f t="shared" si="78"/>
        <v>TIDAK</v>
      </c>
    </row>
    <row r="2532" spans="2:29" x14ac:dyDescent="0.2">
      <c r="B2532" s="7">
        <v>7.381108534</v>
      </c>
      <c r="C2532" s="8">
        <v>188.31437779999999</v>
      </c>
      <c r="D2532" s="8">
        <v>12320.512290000001</v>
      </c>
      <c r="E2532" s="8">
        <v>5.4935142360000002</v>
      </c>
      <c r="F2532">
        <v>343.23961223331997</v>
      </c>
      <c r="G2532" t="s">
        <v>12</v>
      </c>
      <c r="I2532">
        <f>1/SQRT(2*3.14*'STDEV DATA'!$B$4)*EXP(-((B2532-'RATA RATA DATA'!$B$5)^2/(2*'STDEV DATA'!$B$4^2)))</f>
        <v>0.33534779912735541</v>
      </c>
      <c r="J2532">
        <f>1/SQRT(2*3.14*'STDEV DATA'!$B$5)*EXP(-((B2532-'RATA RATA DATA'!$B$6)^2/(2*'STDEV DATA'!$B$5^2)))</f>
        <v>0.31515173200144442</v>
      </c>
      <c r="L2532">
        <f>1/SQRT(2*3.14*'STDEV DATA'!$C$4)*EXP(-((C2532-'RATA RATA DATA'!$C$5)^2/(2*'STDEV DATA'!$C$4^2)))</f>
        <v>6.5449987037818971E-2</v>
      </c>
      <c r="M2532">
        <f>1/SQRT(2*3.14*'STDEV DATA'!$C$5)*EXP(-((C2532-'RATA RATA DATA'!$C$6)^2/(2*'STDEV DATA'!$C$5^2)))</f>
        <v>6.9016548537631825E-2</v>
      </c>
      <c r="O2532">
        <f>1/SQRT(2*3.14*'STDEV DATA'!$D$4)*EXP(-((D2532-'RATA RATA DATA'!$D$5)^2/(2*'STDEV DATA'!$D$4^2)))</f>
        <v>2.2701641444062429E-3</v>
      </c>
      <c r="P2532">
        <f>1/SQRT(2*3.14*'STDEV DATA'!$D$5)*EXP(-((D2532-'RATA RATA DATA'!$D$6)^2/(2*'STDEV DATA'!$D$5^2)))</f>
        <v>2.3396932957475852E-3</v>
      </c>
      <c r="R2532">
        <f>1/SQRT(2*3.14*'STDEV DATA'!$E$4)*EXP(-((E2532-'RATA RATA DATA'!$E$5)^2/(2*'STDEV DATA'!$E$4^2)))</f>
        <v>0.18845848050475536</v>
      </c>
      <c r="S2532">
        <f>1/SQRT(2*3.14*'STDEV DATA'!$E$5)*EXP(-((E2532-'RATA RATA DATA'!$E$6)^2/(2*'STDEV DATA'!$E$5^2)))</f>
        <v>0.18474640815818882</v>
      </c>
      <c r="U2532">
        <f>1/SQRT(2*3.14*'STDEV DATA'!$F$4)*EXP(-((F2532-'RATA RATA DATA'!$F$5)^2/(2*'STDEV DATA'!$F$4^2)))</f>
        <v>5.9788202905503143E-2</v>
      </c>
      <c r="V2532">
        <f>1/SQRT(2*3.14*'STDEV DATA'!$F$5)*EXP(-((F2532-'RATA RATA DATA'!$F$6)^2/(2*'STDEV DATA'!$F$5^2)))</f>
        <v>6.7972368351158913E-2</v>
      </c>
      <c r="X2532">
        <f>I2532*L2532*O2532*R2532*U2532*'PROBABILITY DATA'!$C$4</f>
        <v>2.1901831376787852E-7</v>
      </c>
      <c r="Y2532">
        <f>J2532*M2532*P2532*S2532*V2532*'PROBABILITY DATA'!$C$5</f>
        <v>3.8967902687576313E-7</v>
      </c>
      <c r="AA2532">
        <f t="shared" si="79"/>
        <v>3.8967902687576313E-7</v>
      </c>
      <c r="AC2532" s="5" t="str">
        <f t="shared" si="78"/>
        <v>TIDAK</v>
      </c>
    </row>
    <row r="2533" spans="2:29" x14ac:dyDescent="0.2">
      <c r="B2533" s="7">
        <v>6.1725173699999996</v>
      </c>
      <c r="C2533" s="8">
        <v>187.78701710000001</v>
      </c>
      <c r="D2533" s="8">
        <v>10498.63515</v>
      </c>
      <c r="E2533" s="8">
        <v>7.7225609869999996</v>
      </c>
      <c r="F2533">
        <v>322.52103540631998</v>
      </c>
      <c r="G2533" t="s">
        <v>12</v>
      </c>
      <c r="I2533">
        <f>1/SQRT(2*3.14*'STDEV DATA'!$B$4)*EXP(-((B2533-'RATA RATA DATA'!$B$5)^2/(2*'STDEV DATA'!$B$4^2)))</f>
        <v>0.27476264450973104</v>
      </c>
      <c r="J2533">
        <f>1/SQRT(2*3.14*'STDEV DATA'!$B$5)*EXP(-((B2533-'RATA RATA DATA'!$B$6)^2/(2*'STDEV DATA'!$B$5^2)))</f>
        <v>0.26968413498626548</v>
      </c>
      <c r="L2533">
        <f>1/SQRT(2*3.14*'STDEV DATA'!$C$4)*EXP(-((C2533-'RATA RATA DATA'!$C$5)^2/(2*'STDEV DATA'!$C$4^2)))</f>
        <v>6.5238797190783682E-2</v>
      </c>
      <c r="M2533">
        <f>1/SQRT(2*3.14*'STDEV DATA'!$C$5)*EXP(-((C2533-'RATA RATA DATA'!$C$6)^2/(2*'STDEV DATA'!$C$5^2)))</f>
        <v>6.8689795812423904E-2</v>
      </c>
      <c r="O2533">
        <f>1/SQRT(2*3.14*'STDEV DATA'!$D$4)*EXP(-((D2533-'RATA RATA DATA'!$D$5)^2/(2*'STDEV DATA'!$D$4^2)))</f>
        <v>1.7835279647657109E-3</v>
      </c>
      <c r="P2533">
        <f>1/SQRT(2*3.14*'STDEV DATA'!$D$5)*EXP(-((D2533-'RATA RATA DATA'!$D$6)^2/(2*'STDEV DATA'!$D$5^2)))</f>
        <v>1.8062814033551883E-3</v>
      </c>
      <c r="R2533">
        <f>1/SQRT(2*3.14*'STDEV DATA'!$E$4)*EXP(-((E2533-'RATA RATA DATA'!$E$5)^2/(2*'STDEV DATA'!$E$4^2)))</f>
        <v>0.2900242853851896</v>
      </c>
      <c r="S2533">
        <f>1/SQRT(2*3.14*'STDEV DATA'!$E$5)*EXP(-((E2533-'RATA RATA DATA'!$E$6)^2/(2*'STDEV DATA'!$E$5^2)))</f>
        <v>0.2981904467716916</v>
      </c>
      <c r="U2533">
        <f>1/SQRT(2*3.14*'STDEV DATA'!$F$4)*EXP(-((F2533-'RATA RATA DATA'!$F$5)^2/(2*'STDEV DATA'!$F$4^2)))</f>
        <v>5.9813770172627359E-2</v>
      </c>
      <c r="V2533">
        <f>1/SQRT(2*3.14*'STDEV DATA'!$F$5)*EXP(-((F2533-'RATA RATA DATA'!$F$6)^2/(2*'STDEV DATA'!$F$5^2)))</f>
        <v>6.5939695101281171E-2</v>
      </c>
      <c r="X2533">
        <f>I2533*L2533*O2533*R2533*U2533*'PROBABILITY DATA'!$C$4</f>
        <v>2.1635456347718428E-7</v>
      </c>
      <c r="Y2533">
        <f>J2533*M2533*P2533*S2533*V2533*'PROBABILITY DATA'!$C$5</f>
        <v>4.0118109132393953E-7</v>
      </c>
      <c r="AA2533">
        <f t="shared" si="79"/>
        <v>4.0118109132393953E-7</v>
      </c>
      <c r="AC2533" s="5" t="str">
        <f t="shared" si="78"/>
        <v>TIDAK</v>
      </c>
    </row>
    <row r="2534" spans="2:29" x14ac:dyDescent="0.2">
      <c r="B2534" s="7">
        <v>9.0763179940000001</v>
      </c>
      <c r="C2534" s="8">
        <v>215.91272330000001</v>
      </c>
      <c r="D2534" s="8">
        <v>14153.64338</v>
      </c>
      <c r="E2534" s="8">
        <v>5.0200269100000003</v>
      </c>
      <c r="F2534">
        <v>333.49920270804</v>
      </c>
      <c r="G2534" t="s">
        <v>12</v>
      </c>
      <c r="I2534">
        <f>1/SQRT(2*3.14*'STDEV DATA'!$B$4)*EXP(-((B2534-'RATA RATA DATA'!$B$5)^2/(2*'STDEV DATA'!$B$4^2)))</f>
        <v>0.11359911661614187</v>
      </c>
      <c r="J2534">
        <f>1/SQRT(2*3.14*'STDEV DATA'!$B$5)*EXP(-((B2534-'RATA RATA DATA'!$B$6)^2/(2*'STDEV DATA'!$B$5^2)))</f>
        <v>0.13989727786589903</v>
      </c>
      <c r="L2534">
        <f>1/SQRT(2*3.14*'STDEV DATA'!$C$4)*EXP(-((C2534-'RATA RATA DATA'!$C$5)^2/(2*'STDEV DATA'!$C$4^2)))</f>
        <v>5.7026442929001414E-2</v>
      </c>
      <c r="M2534">
        <f>1/SQRT(2*3.14*'STDEV DATA'!$C$5)*EXP(-((C2534-'RATA RATA DATA'!$C$6)^2/(2*'STDEV DATA'!$C$5^2)))</f>
        <v>5.9172159243382386E-2</v>
      </c>
      <c r="O2534">
        <f>1/SQRT(2*3.14*'STDEV DATA'!$D$4)*EXP(-((D2534-'RATA RATA DATA'!$D$5)^2/(2*'STDEV DATA'!$D$4^2)))</f>
        <v>2.779240291024877E-3</v>
      </c>
      <c r="P2534">
        <f>1/SQRT(2*3.14*'STDEV DATA'!$D$5)*EXP(-((D2534-'RATA RATA DATA'!$D$6)^2/(2*'STDEV DATA'!$D$5^2)))</f>
        <v>2.8993235834195992E-3</v>
      </c>
      <c r="R2534">
        <f>1/SQRT(2*3.14*'STDEV DATA'!$E$4)*EXP(-((E2534-'RATA RATA DATA'!$E$5)^2/(2*'STDEV DATA'!$E$4^2)))</f>
        <v>0.1379460599223874</v>
      </c>
      <c r="S2534">
        <f>1/SQRT(2*3.14*'STDEV DATA'!$E$5)*EXP(-((E2534-'RATA RATA DATA'!$E$6)^2/(2*'STDEV DATA'!$E$5^2)))</f>
        <v>0.1256440189487586</v>
      </c>
      <c r="U2534">
        <f>1/SQRT(2*3.14*'STDEV DATA'!$F$4)*EXP(-((F2534-'RATA RATA DATA'!$F$5)^2/(2*'STDEV DATA'!$F$4^2)))</f>
        <v>6.1650769094547114E-2</v>
      </c>
      <c r="V2534">
        <f>1/SQRT(2*3.14*'STDEV DATA'!$F$5)*EXP(-((F2534-'RATA RATA DATA'!$F$6)^2/(2*'STDEV DATA'!$F$5^2)))</f>
        <v>7.0623427923333329E-2</v>
      </c>
      <c r="X2534">
        <f>I2534*L2534*O2534*R2534*U2534*'PROBABILITY DATA'!$C$4</f>
        <v>5.9732692905100593E-8</v>
      </c>
      <c r="Y2534">
        <f>J2534*M2534*P2534*S2534*V2534*'PROBABILITY DATA'!$C$5</f>
        <v>1.2986159815514152E-7</v>
      </c>
      <c r="AA2534">
        <f t="shared" si="79"/>
        <v>1.2986159815514152E-7</v>
      </c>
      <c r="AC2534" s="5" t="str">
        <f t="shared" si="78"/>
        <v>TIDAK</v>
      </c>
    </row>
    <row r="2535" spans="2:29" x14ac:dyDescent="0.2">
      <c r="B2535" s="7">
        <v>8.8541195399999992</v>
      </c>
      <c r="C2535" s="8">
        <v>222.96519760000001</v>
      </c>
      <c r="D2535" s="8">
        <v>19258.803070000002</v>
      </c>
      <c r="E2535" s="8">
        <v>5.6960639100000003</v>
      </c>
      <c r="F2535">
        <v>395.72854084641</v>
      </c>
      <c r="G2535" t="s">
        <v>12</v>
      </c>
      <c r="I2535">
        <f>1/SQRT(2*3.14*'STDEV DATA'!$B$4)*EXP(-((B2535-'RATA RATA DATA'!$B$5)^2/(2*'STDEV DATA'!$B$4^2)))</f>
        <v>0.14332589124056039</v>
      </c>
      <c r="J2535">
        <f>1/SQRT(2*3.14*'STDEV DATA'!$B$5)*EXP(-((B2535-'RATA RATA DATA'!$B$6)^2/(2*'STDEV DATA'!$B$5^2)))</f>
        <v>0.16664901323674841</v>
      </c>
      <c r="L2535">
        <f>1/SQRT(2*3.14*'STDEV DATA'!$C$4)*EXP(-((C2535-'RATA RATA DATA'!$C$5)^2/(2*'STDEV DATA'!$C$4^2)))</f>
        <v>4.9983182556419314E-2</v>
      </c>
      <c r="M2535">
        <f>1/SQRT(2*3.14*'STDEV DATA'!$C$5)*EXP(-((C2535-'RATA RATA DATA'!$C$6)^2/(2*'STDEV DATA'!$C$5^2)))</f>
        <v>5.012334576638279E-2</v>
      </c>
      <c r="O2535">
        <f>1/SQRT(2*3.14*'STDEV DATA'!$D$4)*EXP(-((D2535-'RATA RATA DATA'!$D$5)^2/(2*'STDEV DATA'!$D$4^2)))</f>
        <v>3.942981072221104E-3</v>
      </c>
      <c r="P2535">
        <f>1/SQRT(2*3.14*'STDEV DATA'!$D$5)*EXP(-((D2535-'RATA RATA DATA'!$D$6)^2/(2*'STDEV DATA'!$D$5^2)))</f>
        <v>4.1334952250049765E-3</v>
      </c>
      <c r="R2535">
        <f>1/SQRT(2*3.14*'STDEV DATA'!$E$4)*EXP(-((E2535-'RATA RATA DATA'!$E$5)^2/(2*'STDEV DATA'!$E$4^2)))</f>
        <v>0.21034785795462435</v>
      </c>
      <c r="S2535">
        <f>1/SQRT(2*3.14*'STDEV DATA'!$E$5)*EXP(-((E2535-'RATA RATA DATA'!$E$6)^2/(2*'STDEV DATA'!$E$5^2)))</f>
        <v>0.2113540114400041</v>
      </c>
      <c r="U2535">
        <f>1/SQRT(2*3.14*'STDEV DATA'!$F$4)*EXP(-((F2535-'RATA RATA DATA'!$F$5)^2/(2*'STDEV DATA'!$F$4^2)))</f>
        <v>1.9976597305686572E-2</v>
      </c>
      <c r="V2535">
        <f>1/SQRT(2*3.14*'STDEV DATA'!$F$5)*EXP(-((F2535-'RATA RATA DATA'!$F$6)^2/(2*'STDEV DATA'!$F$5^2)))</f>
        <v>1.1114062557540699E-2</v>
      </c>
      <c r="X2535">
        <f>I2535*L2535*O2535*R2535*U2535*'PROBABILITY DATA'!$C$4</f>
        <v>4.6304139541707861E-8</v>
      </c>
      <c r="Y2535">
        <f>J2535*M2535*P2535*S2535*V2535*'PROBABILITY DATA'!$C$5</f>
        <v>4.9455014324949142E-8</v>
      </c>
      <c r="AA2535">
        <f t="shared" si="79"/>
        <v>4.9455014324949142E-8</v>
      </c>
      <c r="AC2535" s="5" t="str">
        <f t="shared" si="78"/>
        <v>TIDAK</v>
      </c>
    </row>
    <row r="2536" spans="2:29" x14ac:dyDescent="0.2">
      <c r="B2536" s="7">
        <v>6.7680600489999998</v>
      </c>
      <c r="C2536" s="8">
        <v>179.80599240000001</v>
      </c>
      <c r="D2536" s="8">
        <v>23793.031360000001</v>
      </c>
      <c r="E2536" s="8">
        <v>5.3320991170000003</v>
      </c>
      <c r="F2536">
        <v>333.19819066957001</v>
      </c>
      <c r="G2536" t="s">
        <v>12</v>
      </c>
      <c r="I2536">
        <f>1/SQRT(2*3.14*'STDEV DATA'!$B$4)*EXP(-((B2536-'RATA RATA DATA'!$B$5)^2/(2*'STDEV DATA'!$B$4^2)))</f>
        <v>0.33532845542293649</v>
      </c>
      <c r="J2536">
        <f>1/SQRT(2*3.14*'STDEV DATA'!$B$5)*EXP(-((B2536-'RATA RATA DATA'!$B$6)^2/(2*'STDEV DATA'!$B$5^2)))</f>
        <v>0.31433776322859247</v>
      </c>
      <c r="L2536">
        <f>1/SQRT(2*3.14*'STDEV DATA'!$C$4)*EXP(-((C2536-'RATA RATA DATA'!$C$5)^2/(2*'STDEV DATA'!$C$4^2)))</f>
        <v>6.0478820788402561E-2</v>
      </c>
      <c r="M2536">
        <f>1/SQRT(2*3.14*'STDEV DATA'!$C$5)*EXP(-((C2536-'RATA RATA DATA'!$C$6)^2/(2*'STDEV DATA'!$C$5^2)))</f>
        <v>6.1718935114123526E-2</v>
      </c>
      <c r="O2536">
        <f>1/SQRT(2*3.14*'STDEV DATA'!$D$4)*EXP(-((D2536-'RATA RATA DATA'!$D$5)^2/(2*'STDEV DATA'!$D$4^2)))</f>
        <v>4.1325074062232075E-3</v>
      </c>
      <c r="P2536">
        <f>1/SQRT(2*3.14*'STDEV DATA'!$D$5)*EXP(-((D2536-'RATA RATA DATA'!$D$6)^2/(2*'STDEV DATA'!$D$5^2)))</f>
        <v>4.1985909387379549E-3</v>
      </c>
      <c r="R2536">
        <f>1/SQRT(2*3.14*'STDEV DATA'!$E$4)*EXP(-((E2536-'RATA RATA DATA'!$E$5)^2/(2*'STDEV DATA'!$E$4^2)))</f>
        <v>0.17091863848349553</v>
      </c>
      <c r="S2536">
        <f>1/SQRT(2*3.14*'STDEV DATA'!$E$5)*EXP(-((E2536-'RATA RATA DATA'!$E$6)^2/(2*'STDEV DATA'!$E$5^2)))</f>
        <v>0.16381328327567377</v>
      </c>
      <c r="U2536">
        <f>1/SQRT(2*3.14*'STDEV DATA'!$F$4)*EXP(-((F2536-'RATA RATA DATA'!$F$5)^2/(2*'STDEV DATA'!$F$4^2)))</f>
        <v>6.1656106772481192E-2</v>
      </c>
      <c r="V2536">
        <f>1/SQRT(2*3.14*'STDEV DATA'!$F$5)*EXP(-((F2536-'RATA RATA DATA'!$F$6)^2/(2*'STDEV DATA'!$F$5^2)))</f>
        <v>7.0602062668608662E-2</v>
      </c>
      <c r="X2536">
        <f>I2536*L2536*O2536*R2536*U2536*'PROBABILITY DATA'!$C$4</f>
        <v>3.4454015697355688E-7</v>
      </c>
      <c r="Y2536">
        <f>J2536*M2536*P2536*S2536*V2536*'PROBABILITY DATA'!$C$5</f>
        <v>5.7444944161076099E-7</v>
      </c>
      <c r="AA2536">
        <f t="shared" si="79"/>
        <v>5.7444944161076099E-7</v>
      </c>
      <c r="AC2536" s="5" t="str">
        <f t="shared" si="78"/>
        <v>TIDAK</v>
      </c>
    </row>
    <row r="2537" spans="2:29" x14ac:dyDescent="0.2">
      <c r="B2537" s="7">
        <v>7.080794504</v>
      </c>
      <c r="C2537" s="8">
        <v>207.0591139</v>
      </c>
      <c r="D2537" s="8">
        <v>30573.066320000002</v>
      </c>
      <c r="E2537" s="8">
        <v>4.4381966159999999</v>
      </c>
      <c r="F2537">
        <v>341.88568204468999</v>
      </c>
      <c r="G2537" t="s">
        <v>12</v>
      </c>
      <c r="I2537">
        <f>1/SQRT(2*3.14*'STDEV DATA'!$B$4)*EXP(-((B2537-'RATA RATA DATA'!$B$5)^2/(2*'STDEV DATA'!$B$4^2)))</f>
        <v>0.34416649185164766</v>
      </c>
      <c r="J2537">
        <f>1/SQRT(2*3.14*'STDEV DATA'!$B$5)*EXP(-((B2537-'RATA RATA DATA'!$B$6)^2/(2*'STDEV DATA'!$B$5^2)))</f>
        <v>0.32100347270959284</v>
      </c>
      <c r="L2537">
        <f>1/SQRT(2*3.14*'STDEV DATA'!$C$4)*EXP(-((C2537-'RATA RATA DATA'!$C$5)^2/(2*'STDEV DATA'!$C$4^2)))</f>
        <v>6.3645608985376217E-2</v>
      </c>
      <c r="M2537">
        <f>1/SQRT(2*3.14*'STDEV DATA'!$C$5)*EXP(-((C2537-'RATA RATA DATA'!$C$6)^2/(2*'STDEV DATA'!$C$5^2)))</f>
        <v>6.7749903639055656E-2</v>
      </c>
      <c r="O2537">
        <f>1/SQRT(2*3.14*'STDEV DATA'!$D$4)*EXP(-((D2537-'RATA RATA DATA'!$D$5)^2/(2*'STDEV DATA'!$D$4^2)))</f>
        <v>2.7906266178506262E-3</v>
      </c>
      <c r="P2537">
        <f>1/SQRT(2*3.14*'STDEV DATA'!$D$5)*EXP(-((D2537-'RATA RATA DATA'!$D$6)^2/(2*'STDEV DATA'!$D$5^2)))</f>
        <v>2.5413749552177017E-3</v>
      </c>
      <c r="R2537">
        <f>1/SQRT(2*3.14*'STDEV DATA'!$E$4)*EXP(-((E2537-'RATA RATA DATA'!$E$5)^2/(2*'STDEV DATA'!$E$4^2)))</f>
        <v>8.4577955384659204E-2</v>
      </c>
      <c r="S2537">
        <f>1/SQRT(2*3.14*'STDEV DATA'!$E$5)*EXP(-((E2537-'RATA RATA DATA'!$E$6)^2/(2*'STDEV DATA'!$E$5^2)))</f>
        <v>6.8272474069828143E-2</v>
      </c>
      <c r="U2537">
        <f>1/SQRT(2*3.14*'STDEV DATA'!$F$4)*EXP(-((F2537-'RATA RATA DATA'!$F$5)^2/(2*'STDEV DATA'!$F$4^2)))</f>
        <v>6.0238322152660187E-2</v>
      </c>
      <c r="V2537">
        <f>1/SQRT(2*3.14*'STDEV DATA'!$F$5)*EXP(-((F2537-'RATA RATA DATA'!$F$6)^2/(2*'STDEV DATA'!$F$5^2)))</f>
        <v>6.8717092253849116E-2</v>
      </c>
      <c r="X2537">
        <f>I2537*L2537*O2537*R2537*U2537*'PROBABILITY DATA'!$C$4</f>
        <v>1.2149426368602301E-7</v>
      </c>
      <c r="Y2537">
        <f>J2537*M2537*P2537*S2537*V2537*'PROBABILITY DATA'!$C$5</f>
        <v>1.5811181868786684E-7</v>
      </c>
      <c r="AA2537">
        <f t="shared" si="79"/>
        <v>1.5811181868786684E-7</v>
      </c>
      <c r="AC2537" s="5" t="str">
        <f t="shared" si="78"/>
        <v>TIDAK</v>
      </c>
    </row>
    <row r="2538" spans="2:29" x14ac:dyDescent="0.2">
      <c r="B2538" s="7">
        <v>8.5432168369999992</v>
      </c>
      <c r="C2538" s="8">
        <v>183.9078604</v>
      </c>
      <c r="D2538" s="8">
        <v>33037.353389999997</v>
      </c>
      <c r="E2538" s="8">
        <v>2.7267656260000002</v>
      </c>
      <c r="F2538">
        <v>358.55647067178</v>
      </c>
      <c r="G2538" t="s">
        <v>12</v>
      </c>
      <c r="I2538">
        <f>1/SQRT(2*3.14*'STDEV DATA'!$B$4)*EXP(-((B2538-'RATA RATA DATA'!$B$5)^2/(2*'STDEV DATA'!$B$4^2)))</f>
        <v>0.1895216266911654</v>
      </c>
      <c r="J2538">
        <f>1/SQRT(2*3.14*'STDEV DATA'!$B$5)*EXP(-((B2538-'RATA RATA DATA'!$B$6)^2/(2*'STDEV DATA'!$B$5^2)))</f>
        <v>0.20561859056681106</v>
      </c>
      <c r="L2538">
        <f>1/SQRT(2*3.14*'STDEV DATA'!$C$4)*EXP(-((C2538-'RATA RATA DATA'!$C$5)^2/(2*'STDEV DATA'!$C$4^2)))</f>
        <v>6.3277016301048622E-2</v>
      </c>
      <c r="M2538">
        <f>1/SQRT(2*3.14*'STDEV DATA'!$C$5)*EXP(-((C2538-'RATA RATA DATA'!$C$6)^2/(2*'STDEV DATA'!$C$5^2)))</f>
        <v>6.5748343745123117E-2</v>
      </c>
      <c r="O2538">
        <f>1/SQRT(2*3.14*'STDEV DATA'!$D$4)*EXP(-((D2538-'RATA RATA DATA'!$D$5)^2/(2*'STDEV DATA'!$D$4^2)))</f>
        <v>2.1088071453276686E-3</v>
      </c>
      <c r="P2538">
        <f>1/SQRT(2*3.14*'STDEV DATA'!$D$5)*EXP(-((D2538-'RATA RATA DATA'!$D$6)^2/(2*'STDEV DATA'!$D$5^2)))</f>
        <v>1.8115851763555999E-3</v>
      </c>
      <c r="R2538">
        <f>1/SQRT(2*3.14*'STDEV DATA'!$E$4)*EXP(-((E2538-'RATA RATA DATA'!$E$5)^2/(2*'STDEV DATA'!$E$4^2)))</f>
        <v>1.0202251229442278E-2</v>
      </c>
      <c r="S2538">
        <f>1/SQRT(2*3.14*'STDEV DATA'!$E$5)*EXP(-((E2538-'RATA RATA DATA'!$E$6)^2/(2*'STDEV DATA'!$E$5^2)))</f>
        <v>4.7531445515503279E-3</v>
      </c>
      <c r="U2538">
        <f>1/SQRT(2*3.14*'STDEV DATA'!$F$4)*EXP(-((F2538-'RATA RATA DATA'!$F$5)^2/(2*'STDEV DATA'!$F$4^2)))</f>
        <v>5.1069257154834583E-2</v>
      </c>
      <c r="V2538">
        <f>1/SQRT(2*3.14*'STDEV DATA'!$F$5)*EXP(-((F2538-'RATA RATA DATA'!$F$6)^2/(2*'STDEV DATA'!$F$5^2)))</f>
        <v>5.3004740374860755E-2</v>
      </c>
      <c r="X2538">
        <f>I2538*L2538*O2538*R2538*U2538*'PROBABILITY DATA'!$C$4</f>
        <v>5.1402488871947536E-9</v>
      </c>
      <c r="Y2538">
        <f>J2538*M2538*P2538*S2538*V2538*'PROBABILITY DATA'!$C$5</f>
        <v>3.7624301644826163E-9</v>
      </c>
      <c r="AA2538">
        <f t="shared" si="79"/>
        <v>5.1402488871947536E-9</v>
      </c>
      <c r="AC2538" s="5" t="str">
        <f t="shared" si="78"/>
        <v>YA</v>
      </c>
    </row>
    <row r="2539" spans="2:29" x14ac:dyDescent="0.2">
      <c r="B2539" s="7">
        <v>9.5648530659999995</v>
      </c>
      <c r="C2539" s="8">
        <v>251.80666550000001</v>
      </c>
      <c r="D2539" s="8">
        <v>17156.33671</v>
      </c>
      <c r="E2539" s="8">
        <v>6.2531797320000004</v>
      </c>
      <c r="F2539">
        <v>346.70520909421998</v>
      </c>
      <c r="G2539" t="s">
        <v>12</v>
      </c>
      <c r="I2539">
        <f>1/SQRT(2*3.14*'STDEV DATA'!$B$4)*EXP(-((B2539-'RATA RATA DATA'!$B$5)^2/(2*'STDEV DATA'!$B$4^2)))</f>
        <v>6.1901380120714944E-2</v>
      </c>
      <c r="J2539">
        <f>1/SQRT(2*3.14*'STDEV DATA'!$B$5)*EXP(-((B2539-'RATA RATA DATA'!$B$6)^2/(2*'STDEV DATA'!$B$5^2)))</f>
        <v>8.8542827933897825E-2</v>
      </c>
      <c r="L2539">
        <f>1/SQRT(2*3.14*'STDEV DATA'!$C$4)*EXP(-((C2539-'RATA RATA DATA'!$C$5)^2/(2*'STDEV DATA'!$C$4^2)))</f>
        <v>1.9360761724103365E-2</v>
      </c>
      <c r="M2539">
        <f>1/SQRT(2*3.14*'STDEV DATA'!$C$5)*EXP(-((C2539-'RATA RATA DATA'!$C$6)^2/(2*'STDEV DATA'!$C$5^2)))</f>
        <v>1.4869243765601061E-2</v>
      </c>
      <c r="O2539">
        <f>1/SQRT(2*3.14*'STDEV DATA'!$D$4)*EXP(-((D2539-'RATA RATA DATA'!$D$5)^2/(2*'STDEV DATA'!$D$4^2)))</f>
        <v>3.546578825536835E-3</v>
      </c>
      <c r="P2539">
        <f>1/SQRT(2*3.14*'STDEV DATA'!$D$5)*EXP(-((D2539-'RATA RATA DATA'!$D$6)^2/(2*'STDEV DATA'!$D$5^2)))</f>
        <v>3.7296272414222525E-3</v>
      </c>
      <c r="R2539">
        <f>1/SQRT(2*3.14*'STDEV DATA'!$E$4)*EXP(-((E2539-'RATA RATA DATA'!$E$5)^2/(2*'STDEV DATA'!$E$4^2)))</f>
        <v>0.26456645576349497</v>
      </c>
      <c r="S2539">
        <f>1/SQRT(2*3.14*'STDEV DATA'!$E$5)*EXP(-((E2539-'RATA RATA DATA'!$E$6)^2/(2*'STDEV DATA'!$E$5^2)))</f>
        <v>0.27858985173653089</v>
      </c>
      <c r="U2539">
        <f>1/SQRT(2*3.14*'STDEV DATA'!$F$4)*EXP(-((F2539-'RATA RATA DATA'!$F$5)^2/(2*'STDEV DATA'!$F$4^2)))</f>
        <v>5.8372778643798598E-2</v>
      </c>
      <c r="V2539">
        <f>1/SQRT(2*3.14*'STDEV DATA'!$F$5)*EXP(-((F2539-'RATA RATA DATA'!$F$6)^2/(2*'STDEV DATA'!$F$5^2)))</f>
        <v>6.5562492390987492E-2</v>
      </c>
      <c r="X2539">
        <f>I2539*L2539*O2539*R2539*U2539*'PROBABILITY DATA'!$C$4</f>
        <v>2.5607341654840866E-8</v>
      </c>
      <c r="Y2539">
        <f>J2539*M2539*P2539*S2539*V2539*'PROBABILITY DATA'!$C$5</f>
        <v>5.4688398562083746E-8</v>
      </c>
      <c r="AA2539">
        <f t="shared" si="79"/>
        <v>5.4688398562083746E-8</v>
      </c>
      <c r="AC2539" s="5" t="str">
        <f t="shared" si="78"/>
        <v>TIDAK</v>
      </c>
    </row>
    <row r="2540" spans="2:29" x14ac:dyDescent="0.2">
      <c r="B2540" s="7">
        <v>5.4997877300000004</v>
      </c>
      <c r="C2540" s="8">
        <v>150.07608999999999</v>
      </c>
      <c r="D2540" s="8">
        <v>43195.473669999999</v>
      </c>
      <c r="E2540" s="8">
        <v>6.570596052</v>
      </c>
      <c r="F2540">
        <v>322.51658192103997</v>
      </c>
      <c r="G2540" t="s">
        <v>12</v>
      </c>
      <c r="I2540">
        <f>1/SQRT(2*3.14*'STDEV DATA'!$B$4)*EXP(-((B2540-'RATA RATA DATA'!$B$5)^2/(2*'STDEV DATA'!$B$4^2)))</f>
        <v>0.17326462180880628</v>
      </c>
      <c r="J2540">
        <f>1/SQRT(2*3.14*'STDEV DATA'!$B$5)*EXP(-((B2540-'RATA RATA DATA'!$B$6)^2/(2*'STDEV DATA'!$B$5^2)))</f>
        <v>0.18971697423337364</v>
      </c>
      <c r="L2540">
        <f>1/SQRT(2*3.14*'STDEV DATA'!$C$4)*EXP(-((C2540-'RATA RATA DATA'!$C$5)^2/(2*'STDEV DATA'!$C$4^2)))</f>
        <v>2.9276697011317961E-2</v>
      </c>
      <c r="M2540">
        <f>1/SQRT(2*3.14*'STDEV DATA'!$C$5)*EXP(-((C2540-'RATA RATA DATA'!$C$6)^2/(2*'STDEV DATA'!$C$5^2)))</f>
        <v>2.3172819278992361E-2</v>
      </c>
      <c r="O2540">
        <f>1/SQRT(2*3.14*'STDEV DATA'!$D$4)*EXP(-((D2540-'RATA RATA DATA'!$D$5)^2/(2*'STDEV DATA'!$D$4^2)))</f>
        <v>3.0658742974269112E-4</v>
      </c>
      <c r="P2540">
        <f>1/SQRT(2*3.14*'STDEV DATA'!$D$5)*EXP(-((D2540-'RATA RATA DATA'!$D$6)^2/(2*'STDEV DATA'!$D$5^2)))</f>
        <v>1.8649427693708605E-4</v>
      </c>
      <c r="R2540">
        <f>1/SQRT(2*3.14*'STDEV DATA'!$E$4)*EXP(-((E2540-'RATA RATA DATA'!$E$5)^2/(2*'STDEV DATA'!$E$4^2)))</f>
        <v>0.28741617066024033</v>
      </c>
      <c r="S2540">
        <f>1/SQRT(2*3.14*'STDEV DATA'!$E$5)*EXP(-((E2540-'RATA RATA DATA'!$E$6)^2/(2*'STDEV DATA'!$E$5^2)))</f>
        <v>0.30659732114721228</v>
      </c>
      <c r="U2540">
        <f>1/SQRT(2*3.14*'STDEV DATA'!$F$4)*EXP(-((F2540-'RATA RATA DATA'!$F$5)^2/(2*'STDEV DATA'!$F$4^2)))</f>
        <v>5.9812202394879242E-2</v>
      </c>
      <c r="V2540">
        <f>1/SQRT(2*3.14*'STDEV DATA'!$F$5)*EXP(-((F2540-'RATA RATA DATA'!$F$6)^2/(2*'STDEV DATA'!$F$5^2)))</f>
        <v>6.5936275116749335E-2</v>
      </c>
      <c r="X2540">
        <f>I2540*L2540*O2540*R2540*U2540*'PROBABILITY DATA'!$C$4</f>
        <v>1.0429758956175348E-8</v>
      </c>
      <c r="Y2540">
        <f>J2540*M2540*P2540*S2540*V2540*'PROBABILITY DATA'!$C$5</f>
        <v>1.0106716853917467E-8</v>
      </c>
      <c r="AA2540">
        <f t="shared" si="79"/>
        <v>1.0429758956175348E-8</v>
      </c>
      <c r="AC2540" s="5" t="str">
        <f t="shared" si="78"/>
        <v>YA</v>
      </c>
    </row>
    <row r="2541" spans="2:29" x14ac:dyDescent="0.2">
      <c r="B2541" s="7">
        <v>5.1959206690000004</v>
      </c>
      <c r="C2541" s="8">
        <v>175.15715520000001</v>
      </c>
      <c r="D2541" s="8">
        <v>33473.112520000002</v>
      </c>
      <c r="E2541" s="8">
        <v>8.4074499540000005</v>
      </c>
      <c r="F2541">
        <v>319.25363142996002</v>
      </c>
      <c r="G2541" t="s">
        <v>12</v>
      </c>
      <c r="I2541">
        <f>1/SQRT(2*3.14*'STDEV DATA'!$B$4)*EXP(-((B2541-'RATA RATA DATA'!$B$5)^2/(2*'STDEV DATA'!$B$4^2)))</f>
        <v>0.12959875368352003</v>
      </c>
      <c r="J2541">
        <f>1/SQRT(2*3.14*'STDEV DATA'!$B$5)*EXP(-((B2541-'RATA RATA DATA'!$B$6)^2/(2*'STDEV DATA'!$B$5^2)))</f>
        <v>0.15209881681037826</v>
      </c>
      <c r="L2541">
        <f>1/SQRT(2*3.14*'STDEV DATA'!$C$4)*EXP(-((C2541-'RATA RATA DATA'!$C$5)^2/(2*'STDEV DATA'!$C$4^2)))</f>
        <v>5.6540012716056277E-2</v>
      </c>
      <c r="M2541">
        <f>1/SQRT(2*3.14*'STDEV DATA'!$C$5)*EXP(-((C2541-'RATA RATA DATA'!$C$6)^2/(2*'STDEV DATA'!$C$5^2)))</f>
        <v>5.625148873337639E-2</v>
      </c>
      <c r="O2541">
        <f>1/SQRT(2*3.14*'STDEV DATA'!$D$4)*EXP(-((D2541-'RATA RATA DATA'!$D$5)^2/(2*'STDEV DATA'!$D$4^2)))</f>
        <v>1.9916438595745556E-3</v>
      </c>
      <c r="P2541">
        <f>1/SQRT(2*3.14*'STDEV DATA'!$D$5)*EXP(-((D2541-'RATA RATA DATA'!$D$6)^2/(2*'STDEV DATA'!$D$5^2)))</f>
        <v>1.691624653003967E-3</v>
      </c>
      <c r="R2541">
        <f>1/SQRT(2*3.14*'STDEV DATA'!$E$4)*EXP(-((E2541-'RATA RATA DATA'!$E$5)^2/(2*'STDEV DATA'!$E$4^2)))</f>
        <v>0.23477024276785127</v>
      </c>
      <c r="S2541">
        <f>1/SQRT(2*3.14*'STDEV DATA'!$E$5)*EXP(-((E2541-'RATA RATA DATA'!$E$6)^2/(2*'STDEV DATA'!$E$5^2)))</f>
        <v>0.22188313363455797</v>
      </c>
      <c r="U2541">
        <f>1/SQRT(2*3.14*'STDEV DATA'!$F$4)*EXP(-((F2541-'RATA RATA DATA'!$F$5)^2/(2*'STDEV DATA'!$F$4^2)))</f>
        <v>5.8496491667655512E-2</v>
      </c>
      <c r="V2541">
        <f>1/SQRT(2*3.14*'STDEV DATA'!$F$5)*EXP(-((F2541-'RATA RATA DATA'!$F$6)^2/(2*'STDEV DATA'!$F$5^2)))</f>
        <v>6.3146007384822872E-2</v>
      </c>
      <c r="X2541">
        <f>I2541*L2541*O2541*R2541*U2541*'PROBABILITY DATA'!$C$4</f>
        <v>7.8185863747351809E-8</v>
      </c>
      <c r="Y2541">
        <f>J2541*M2541*P2541*S2541*V2541*'PROBABILITY DATA'!$C$5</f>
        <v>1.2365190443481128E-7</v>
      </c>
      <c r="AA2541">
        <f t="shared" si="79"/>
        <v>1.2365190443481128E-7</v>
      </c>
      <c r="AC2541" s="5" t="str">
        <f t="shared" si="78"/>
        <v>TIDAK</v>
      </c>
    </row>
    <row r="2542" spans="2:29" x14ac:dyDescent="0.2">
      <c r="B2542" s="7">
        <v>7.2839135769999999</v>
      </c>
      <c r="C2542" s="8">
        <v>197.60212509999999</v>
      </c>
      <c r="D2542" s="8">
        <v>23112.504440000001</v>
      </c>
      <c r="E2542" s="8">
        <v>9.5028094349999996</v>
      </c>
      <c r="F2542">
        <v>332.33198450897999</v>
      </c>
      <c r="G2542" t="s">
        <v>12</v>
      </c>
      <c r="I2542">
        <f>1/SQRT(2*3.14*'STDEV DATA'!$B$4)*EXP(-((B2542-'RATA RATA DATA'!$B$5)^2/(2*'STDEV DATA'!$B$4^2)))</f>
        <v>0.34002918243751834</v>
      </c>
      <c r="J2542">
        <f>1/SQRT(2*3.14*'STDEV DATA'!$B$5)*EXP(-((B2542-'RATA RATA DATA'!$B$6)^2/(2*'STDEV DATA'!$B$5^2)))</f>
        <v>0.31834704705481848</v>
      </c>
      <c r="L2542">
        <f>1/SQRT(2*3.14*'STDEV DATA'!$C$4)*EXP(-((C2542-'RATA RATA DATA'!$C$5)^2/(2*'STDEV DATA'!$C$4^2)))</f>
        <v>6.6830732257943101E-2</v>
      </c>
      <c r="M2542">
        <f>1/SQRT(2*3.14*'STDEV DATA'!$C$5)*EXP(-((C2542-'RATA RATA DATA'!$C$6)^2/(2*'STDEV DATA'!$C$5^2)))</f>
        <v>7.1570654003232773E-2</v>
      </c>
      <c r="O2542">
        <f>1/SQRT(2*3.14*'STDEV DATA'!$D$4)*EXP(-((D2542-'RATA RATA DATA'!$D$5)^2/(2*'STDEV DATA'!$D$4^2)))</f>
        <v>4.1689354329903358E-3</v>
      </c>
      <c r="P2542">
        <f>1/SQRT(2*3.14*'STDEV DATA'!$D$5)*EXP(-((D2542-'RATA RATA DATA'!$D$6)^2/(2*'STDEV DATA'!$D$5^2)))</f>
        <v>4.2646755332681032E-3</v>
      </c>
      <c r="R2542">
        <f>1/SQRT(2*3.14*'STDEV DATA'!$E$4)*EXP(-((E2542-'RATA RATA DATA'!$E$5)^2/(2*'STDEV DATA'!$E$4^2)))</f>
        <v>0.11965847578824211</v>
      </c>
      <c r="S2542">
        <f>1/SQRT(2*3.14*'STDEV DATA'!$E$5)*EXP(-((E2542-'RATA RATA DATA'!$E$6)^2/(2*'STDEV DATA'!$E$5^2)))</f>
        <v>8.9736653011546777E-2</v>
      </c>
      <c r="U2542">
        <f>1/SQRT(2*3.14*'STDEV DATA'!$F$4)*EXP(-((F2542-'RATA RATA DATA'!$F$5)^2/(2*'STDEV DATA'!$F$4^2)))</f>
        <v>6.1653700798598485E-2</v>
      </c>
      <c r="V2542">
        <f>1/SQRT(2*3.14*'STDEV DATA'!$F$5)*EXP(-((F2542-'RATA RATA DATA'!$F$6)^2/(2*'STDEV DATA'!$F$5^2)))</f>
        <v>7.0505587180227133E-2</v>
      </c>
      <c r="X2542">
        <f>I2542*L2542*O2542*R2542*U2542*'PROBABILITY DATA'!$C$4</f>
        <v>2.7265103937622907E-7</v>
      </c>
      <c r="Y2542">
        <f>J2542*M2542*P2542*S2542*V2542*'PROBABILITY DATA'!$C$5</f>
        <v>3.7487110614170566E-7</v>
      </c>
      <c r="AA2542">
        <f t="shared" si="79"/>
        <v>3.7487110614170566E-7</v>
      </c>
      <c r="AC2542" s="5" t="str">
        <f t="shared" si="78"/>
        <v>TIDAK</v>
      </c>
    </row>
    <row r="2543" spans="2:29" x14ac:dyDescent="0.2">
      <c r="B2543" s="7">
        <v>5.872439859</v>
      </c>
      <c r="C2543" s="8">
        <v>185.403976</v>
      </c>
      <c r="D2543" s="8">
        <v>14343.423210000001</v>
      </c>
      <c r="E2543" s="8">
        <v>9.6902130960000008</v>
      </c>
      <c r="F2543">
        <v>333.56458741789999</v>
      </c>
      <c r="G2543" t="s">
        <v>12</v>
      </c>
      <c r="I2543">
        <f>1/SQRT(2*3.14*'STDEV DATA'!$B$4)*EXP(-((B2543-'RATA RATA DATA'!$B$5)^2/(2*'STDEV DATA'!$B$4^2)))</f>
        <v>0.23071309487163594</v>
      </c>
      <c r="J2543">
        <f>1/SQRT(2*3.14*'STDEV DATA'!$B$5)*EXP(-((B2543-'RATA RATA DATA'!$B$6)^2/(2*'STDEV DATA'!$B$5^2)))</f>
        <v>0.23598728515171841</v>
      </c>
      <c r="L2543">
        <f>1/SQRT(2*3.14*'STDEV DATA'!$C$4)*EXP(-((C2543-'RATA RATA DATA'!$C$5)^2/(2*'STDEV DATA'!$C$4^2)))</f>
        <v>6.411687021289518E-2</v>
      </c>
      <c r="M2543">
        <f>1/SQRT(2*3.14*'STDEV DATA'!$C$5)*EXP(-((C2543-'RATA RATA DATA'!$C$6)^2/(2*'STDEV DATA'!$C$5^2)))</f>
        <v>6.6991238084808183E-2</v>
      </c>
      <c r="O2543">
        <f>1/SQRT(2*3.14*'STDEV DATA'!$D$4)*EXP(-((D2543-'RATA RATA DATA'!$D$5)^2/(2*'STDEV DATA'!$D$4^2)))</f>
        <v>2.8315030556862351E-3</v>
      </c>
      <c r="P2543">
        <f>1/SQRT(2*3.14*'STDEV DATA'!$D$5)*EXP(-((D2543-'RATA RATA DATA'!$D$6)^2/(2*'STDEV DATA'!$D$5^2)))</f>
        <v>2.9566305975118556E-3</v>
      </c>
      <c r="R2543">
        <f>1/SQRT(2*3.14*'STDEV DATA'!$E$4)*EXP(-((E2543-'RATA RATA DATA'!$E$5)^2/(2*'STDEV DATA'!$E$4^2)))</f>
        <v>0.10230104988556654</v>
      </c>
      <c r="S2543">
        <f>1/SQRT(2*3.14*'STDEV DATA'!$E$5)*EXP(-((E2543-'RATA RATA DATA'!$E$6)^2/(2*'STDEV DATA'!$E$5^2)))</f>
        <v>7.2869821357770134E-2</v>
      </c>
      <c r="U2543">
        <f>1/SQRT(2*3.14*'STDEV DATA'!$F$4)*EXP(-((F2543-'RATA RATA DATA'!$F$5)^2/(2*'STDEV DATA'!$F$4^2)))</f>
        <v>6.1649188792731013E-2</v>
      </c>
      <c r="V2543">
        <f>1/SQRT(2*3.14*'STDEV DATA'!$F$5)*EXP(-((F2543-'RATA RATA DATA'!$F$6)^2/(2*'STDEV DATA'!$F$5^2)))</f>
        <v>7.0627238399023073E-2</v>
      </c>
      <c r="X2543">
        <f>I2543*L2543*O2543*R2543*U2543*'PROBABILITY DATA'!$C$4</f>
        <v>1.0305190207020351E-7</v>
      </c>
      <c r="Y2543">
        <f>J2543*M2543*P2543*S2543*V2543*'PROBABILITY DATA'!$C$5</f>
        <v>1.4668657417599493E-7</v>
      </c>
      <c r="AA2543">
        <f t="shared" si="79"/>
        <v>1.4668657417599493E-7</v>
      </c>
      <c r="AC2543" s="5" t="str">
        <f t="shared" si="78"/>
        <v>TIDAK</v>
      </c>
    </row>
    <row r="2544" spans="2:29" x14ac:dyDescent="0.2">
      <c r="B2544" s="7">
        <v>5.7357235549999999</v>
      </c>
      <c r="C2544" s="8">
        <v>158.3187408</v>
      </c>
      <c r="D2544" s="8">
        <v>25363.016589999999</v>
      </c>
      <c r="E2544" s="8">
        <v>7.728601254</v>
      </c>
      <c r="F2544">
        <v>377.54329140645001</v>
      </c>
      <c r="G2544" t="s">
        <v>12</v>
      </c>
      <c r="I2544">
        <f>1/SQRT(2*3.14*'STDEV DATA'!$B$4)*EXP(-((B2544-'RATA RATA DATA'!$B$5)^2/(2*'STDEV DATA'!$B$4^2)))</f>
        <v>0.20956701143881462</v>
      </c>
      <c r="J2544">
        <f>1/SQRT(2*3.14*'STDEV DATA'!$B$5)*EXP(-((B2544-'RATA RATA DATA'!$B$6)^2/(2*'STDEV DATA'!$B$5^2)))</f>
        <v>0.21930501082371295</v>
      </c>
      <c r="L2544">
        <f>1/SQRT(2*3.14*'STDEV DATA'!$C$4)*EXP(-((C2544-'RATA RATA DATA'!$C$5)^2/(2*'STDEV DATA'!$C$4^2)))</f>
        <v>3.8396481888545851E-2</v>
      </c>
      <c r="M2544">
        <f>1/SQRT(2*3.14*'STDEV DATA'!$C$5)*EXP(-((C2544-'RATA RATA DATA'!$C$6)^2/(2*'STDEV DATA'!$C$5^2)))</f>
        <v>3.3326739302510351E-2</v>
      </c>
      <c r="O2544">
        <f>1/SQRT(2*3.14*'STDEV DATA'!$D$4)*EXP(-((D2544-'RATA RATA DATA'!$D$5)^2/(2*'STDEV DATA'!$D$4^2)))</f>
        <v>3.9642630460092971E-3</v>
      </c>
      <c r="P2544">
        <f>1/SQRT(2*3.14*'STDEV DATA'!$D$5)*EXP(-((D2544-'RATA RATA DATA'!$D$6)^2/(2*'STDEV DATA'!$D$5^2)))</f>
        <v>3.9531788145468526E-3</v>
      </c>
      <c r="R2544">
        <f>1/SQRT(2*3.14*'STDEV DATA'!$E$4)*EXP(-((E2544-'RATA RATA DATA'!$E$5)^2/(2*'STDEV DATA'!$E$4^2)))</f>
        <v>0.28968873780675997</v>
      </c>
      <c r="S2544">
        <f>1/SQRT(2*3.14*'STDEV DATA'!$E$5)*EXP(-((E2544-'RATA RATA DATA'!$E$6)^2/(2*'STDEV DATA'!$E$5^2)))</f>
        <v>0.29768475755426305</v>
      </c>
      <c r="U2544">
        <f>1/SQRT(2*3.14*'STDEV DATA'!$F$4)*EXP(-((F2544-'RATA RATA DATA'!$F$5)^2/(2*'STDEV DATA'!$F$4^2)))</f>
        <v>3.4888569003766592E-2</v>
      </c>
      <c r="V2544">
        <f>1/SQRT(2*3.14*'STDEV DATA'!$F$5)*EXP(-((F2544-'RATA RATA DATA'!$F$6)^2/(2*'STDEV DATA'!$F$5^2)))</f>
        <v>2.8278004740709118E-2</v>
      </c>
      <c r="X2544">
        <f>I2544*L2544*O2544*R2544*U2544*'PROBABILITY DATA'!$C$4</f>
        <v>1.2577043028986531E-7</v>
      </c>
      <c r="Y2544">
        <f>J2544*M2544*P2544*S2544*V2544*'PROBABILITY DATA'!$C$5</f>
        <v>1.4830642281600081E-7</v>
      </c>
      <c r="AA2544">
        <f t="shared" si="79"/>
        <v>1.4830642281600081E-7</v>
      </c>
      <c r="AC2544" s="5" t="str">
        <f t="shared" si="78"/>
        <v>TIDAK</v>
      </c>
    </row>
    <row r="2545" spans="2:29" x14ac:dyDescent="0.2">
      <c r="B2545" s="7">
        <v>6.1584240059999997</v>
      </c>
      <c r="C2545" s="8">
        <v>176.03144990000001</v>
      </c>
      <c r="D2545" s="8">
        <v>26369.026570000002</v>
      </c>
      <c r="E2545" s="8">
        <v>9.7712115359999991</v>
      </c>
      <c r="F2545">
        <v>347.89373848921002</v>
      </c>
      <c r="G2545" t="s">
        <v>12</v>
      </c>
      <c r="I2545">
        <f>1/SQRT(2*3.14*'STDEV DATA'!$B$4)*EXP(-((B2545-'RATA RATA DATA'!$B$5)^2/(2*'STDEV DATA'!$B$4^2)))</f>
        <v>0.27282111518375723</v>
      </c>
      <c r="J2545">
        <f>1/SQRT(2*3.14*'STDEV DATA'!$B$5)*EXP(-((B2545-'RATA RATA DATA'!$B$6)^2/(2*'STDEV DATA'!$B$5^2)))</f>
        <v>0.26822511815418837</v>
      </c>
      <c r="L2545">
        <f>1/SQRT(2*3.14*'STDEV DATA'!$C$4)*EXP(-((C2545-'RATA RATA DATA'!$C$5)^2/(2*'STDEV DATA'!$C$4^2)))</f>
        <v>5.7335427579316874E-2</v>
      </c>
      <c r="M2545">
        <f>1/SQRT(2*3.14*'STDEV DATA'!$C$5)*EXP(-((C2545-'RATA RATA DATA'!$C$6)^2/(2*'STDEV DATA'!$C$5^2)))</f>
        <v>5.7339368656382388E-2</v>
      </c>
      <c r="O2545">
        <f>1/SQRT(2*3.14*'STDEV DATA'!$D$4)*EXP(-((D2545-'RATA RATA DATA'!$D$5)^2/(2*'STDEV DATA'!$D$4^2)))</f>
        <v>3.8001913566065889E-3</v>
      </c>
      <c r="P2545">
        <f>1/SQRT(2*3.14*'STDEV DATA'!$D$5)*EXP(-((D2545-'RATA RATA DATA'!$D$6)^2/(2*'STDEV DATA'!$D$5^2)))</f>
        <v>3.7366040517761807E-3</v>
      </c>
      <c r="R2545">
        <f>1/SQRT(2*3.14*'STDEV DATA'!$E$4)*EXP(-((E2545-'RATA RATA DATA'!$E$5)^2/(2*'STDEV DATA'!$E$4^2)))</f>
        <v>9.5243558756987784E-2</v>
      </c>
      <c r="S2545">
        <f>1/SQRT(2*3.14*'STDEV DATA'!$E$5)*EXP(-((E2545-'RATA RATA DATA'!$E$6)^2/(2*'STDEV DATA'!$E$5^2)))</f>
        <v>6.6278353832835118E-2</v>
      </c>
      <c r="U2545">
        <f>1/SQRT(2*3.14*'STDEV DATA'!$F$4)*EXP(-((F2545-'RATA RATA DATA'!$F$5)^2/(2*'STDEV DATA'!$F$4^2)))</f>
        <v>5.7803912773538885E-2</v>
      </c>
      <c r="V2545">
        <f>1/SQRT(2*3.14*'STDEV DATA'!$F$5)*EXP(-((F2545-'RATA RATA DATA'!$F$6)^2/(2*'STDEV DATA'!$F$5^2)))</f>
        <v>6.4580113361740701E-2</v>
      </c>
      <c r="X2545">
        <f>I2545*L2545*O2545*R2545*U2545*'PROBABILITY DATA'!$C$4</f>
        <v>1.2766925184134127E-7</v>
      </c>
      <c r="Y2545">
        <f>J2545*M2545*P2545*S2545*V2545*'PROBABILITY DATA'!$C$5</f>
        <v>1.4999152103362765E-7</v>
      </c>
      <c r="AA2545">
        <f t="shared" si="79"/>
        <v>1.4999152103362765E-7</v>
      </c>
      <c r="AC2545" s="5" t="str">
        <f t="shared" si="78"/>
        <v>TIDAK</v>
      </c>
    </row>
    <row r="2546" spans="2:29" x14ac:dyDescent="0.2">
      <c r="B2546" s="7">
        <v>7.2943644330000001</v>
      </c>
      <c r="C2546" s="8">
        <v>191.77362020000001</v>
      </c>
      <c r="D2546" s="8">
        <v>41569.951990000001</v>
      </c>
      <c r="E2546" s="8">
        <v>5.3111120319999996</v>
      </c>
      <c r="F2546">
        <v>321.32055106371001</v>
      </c>
      <c r="G2546" t="s">
        <v>12</v>
      </c>
      <c r="I2546">
        <f>1/SQRT(2*3.14*'STDEV DATA'!$B$4)*EXP(-((B2546-'RATA RATA DATA'!$B$5)^2/(2*'STDEV DATA'!$B$4^2)))</f>
        <v>0.33960787050630853</v>
      </c>
      <c r="J2546">
        <f>1/SQRT(2*3.14*'STDEV DATA'!$B$5)*EXP(-((B2546-'RATA RATA DATA'!$B$6)^2/(2*'STDEV DATA'!$B$5^2)))</f>
        <v>0.31806228972549916</v>
      </c>
      <c r="L2546">
        <f>1/SQRT(2*3.14*'STDEV DATA'!$C$4)*EXP(-((C2546-'RATA RATA DATA'!$C$5)^2/(2*'STDEV DATA'!$C$4^2)))</f>
        <v>6.6488817281749837E-2</v>
      </c>
      <c r="M2546">
        <f>1/SQRT(2*3.14*'STDEV DATA'!$C$5)*EXP(-((C2546-'RATA RATA DATA'!$C$6)^2/(2*'STDEV DATA'!$C$5^2)))</f>
        <v>7.0691767031563116E-2</v>
      </c>
      <c r="O2546">
        <f>1/SQRT(2*3.14*'STDEV DATA'!$D$4)*EXP(-((D2546-'RATA RATA DATA'!$D$5)^2/(2*'STDEV DATA'!$D$4^2)))</f>
        <v>4.5384970635433552E-4</v>
      </c>
      <c r="P2546">
        <f>1/SQRT(2*3.14*'STDEV DATA'!$D$5)*EXP(-((D2546-'RATA RATA DATA'!$D$6)^2/(2*'STDEV DATA'!$D$5^2)))</f>
        <v>2.9507134300569567E-4</v>
      </c>
      <c r="R2546">
        <f>1/SQRT(2*3.14*'STDEV DATA'!$E$4)*EXP(-((E2546-'RATA RATA DATA'!$E$5)^2/(2*'STDEV DATA'!$E$4^2)))</f>
        <v>0.16865016937737151</v>
      </c>
      <c r="S2546">
        <f>1/SQRT(2*3.14*'STDEV DATA'!$E$5)*EXP(-((E2546-'RATA RATA DATA'!$E$6)^2/(2*'STDEV DATA'!$E$5^2)))</f>
        <v>0.16113498366736889</v>
      </c>
      <c r="U2546">
        <f>1/SQRT(2*3.14*'STDEV DATA'!$F$4)*EXP(-((F2546-'RATA RATA DATA'!$F$5)^2/(2*'STDEV DATA'!$F$4^2)))</f>
        <v>5.9368343397482683E-2</v>
      </c>
      <c r="V2546">
        <f>1/SQRT(2*3.14*'STDEV DATA'!$F$5)*EXP(-((F2546-'RATA RATA DATA'!$F$6)^2/(2*'STDEV DATA'!$F$5^2)))</f>
        <v>6.4978341167733725E-2</v>
      </c>
      <c r="X2546">
        <f>I2546*L2546*O2546*R2546*U2546*'PROBABILITY DATA'!$C$4</f>
        <v>4.0028294477804192E-8</v>
      </c>
      <c r="Y2546">
        <f>J2546*M2546*P2546*S2546*V2546*'PROBABILITY DATA'!$C$5</f>
        <v>4.235778796079416E-8</v>
      </c>
      <c r="AA2546">
        <f t="shared" si="79"/>
        <v>4.235778796079416E-8</v>
      </c>
      <c r="AC2546" s="5" t="str">
        <f t="shared" si="78"/>
        <v>TIDAK</v>
      </c>
    </row>
    <row r="2547" spans="2:29" x14ac:dyDescent="0.2">
      <c r="B2547" s="7">
        <v>7.0542667740000002</v>
      </c>
      <c r="C2547" s="8">
        <v>212.42912430000001</v>
      </c>
      <c r="D2547" s="8">
        <v>7450.0743750000001</v>
      </c>
      <c r="E2547" s="8">
        <v>8.7271101180000006</v>
      </c>
      <c r="F2547">
        <v>333.77577661081295</v>
      </c>
      <c r="G2547" t="s">
        <v>12</v>
      </c>
      <c r="I2547">
        <f>1/SQRT(2*3.14*'STDEV DATA'!$B$4)*EXP(-((B2547-'RATA RATA DATA'!$B$5)^2/(2*'STDEV DATA'!$B$4^2)))</f>
        <v>0.34412999830667867</v>
      </c>
      <c r="J2547">
        <f>1/SQRT(2*3.14*'STDEV DATA'!$B$5)*EXP(-((B2547-'RATA RATA DATA'!$B$6)^2/(2*'STDEV DATA'!$B$5^2)))</f>
        <v>0.32094240332160512</v>
      </c>
      <c r="L2547">
        <f>1/SQRT(2*3.14*'STDEV DATA'!$C$4)*EXP(-((C2547-'RATA RATA DATA'!$C$5)^2/(2*'STDEV DATA'!$C$4^2)))</f>
        <v>5.9986539971497832E-2</v>
      </c>
      <c r="M2547">
        <f>1/SQRT(2*3.14*'STDEV DATA'!$C$5)*EXP(-((C2547-'RATA RATA DATA'!$C$6)^2/(2*'STDEV DATA'!$C$5^2)))</f>
        <v>6.3017323101054554E-2</v>
      </c>
      <c r="O2547">
        <f>1/SQRT(2*3.14*'STDEV DATA'!$D$4)*EXP(-((D2547-'RATA RATA DATA'!$D$5)^2/(2*'STDEV DATA'!$D$4^2)))</f>
        <v>1.0890572970600921E-3</v>
      </c>
      <c r="P2547">
        <f>1/SQRT(2*3.14*'STDEV DATA'!$D$5)*EXP(-((D2547-'RATA RATA DATA'!$D$6)^2/(2*'STDEV DATA'!$D$5^2)))</f>
        <v>1.0582399077493597E-3</v>
      </c>
      <c r="R2547">
        <f>1/SQRT(2*3.14*'STDEV DATA'!$E$4)*EXP(-((E2547-'RATA RATA DATA'!$E$5)^2/(2*'STDEV DATA'!$E$4^2)))</f>
        <v>0.20126857698815662</v>
      </c>
      <c r="S2547">
        <f>1/SQRT(2*3.14*'STDEV DATA'!$E$5)*EXP(-((E2547-'RATA RATA DATA'!$E$6)^2/(2*'STDEV DATA'!$E$5^2)))</f>
        <v>0.18000154120018047</v>
      </c>
      <c r="U2547">
        <f>1/SQRT(2*3.14*'STDEV DATA'!$F$4)*EXP(-((F2547-'RATA RATA DATA'!$F$5)^2/(2*'STDEV DATA'!$F$4^2)))</f>
        <v>6.1643058590409874E-2</v>
      </c>
      <c r="V2547">
        <f>1/SQRT(2*3.14*'STDEV DATA'!$F$5)*EXP(-((F2547-'RATA RATA DATA'!$F$6)^2/(2*'STDEV DATA'!$F$5^2)))</f>
        <v>7.0637520417500863E-2</v>
      </c>
      <c r="X2547">
        <f>I2547*L2547*O2547*R2547*U2547*'PROBABILITY DATA'!$C$4</f>
        <v>1.0881134792139066E-7</v>
      </c>
      <c r="Y2547">
        <f>J2547*M2547*P2547*S2547*V2547*'PROBABILITY DATA'!$C$5</f>
        <v>1.6593943869909453E-7</v>
      </c>
      <c r="AA2547">
        <f t="shared" si="79"/>
        <v>1.6593943869909453E-7</v>
      </c>
      <c r="AC2547" s="5" t="str">
        <f t="shared" si="78"/>
        <v>TIDAK</v>
      </c>
    </row>
    <row r="2548" spans="2:29" x14ac:dyDescent="0.2">
      <c r="B2548" s="7">
        <v>7.080794504</v>
      </c>
      <c r="C2548" s="8">
        <v>199.9422222</v>
      </c>
      <c r="D2548" s="8">
        <v>25973.32663</v>
      </c>
      <c r="E2548" s="8">
        <v>6.4909940170000002</v>
      </c>
      <c r="F2548">
        <v>336.04074133696997</v>
      </c>
      <c r="G2548" t="s">
        <v>12</v>
      </c>
      <c r="I2548">
        <f>1/SQRT(2*3.14*'STDEV DATA'!$B$4)*EXP(-((B2548-'RATA RATA DATA'!$B$5)^2/(2*'STDEV DATA'!$B$4^2)))</f>
        <v>0.34416649185164766</v>
      </c>
      <c r="J2548">
        <f>1/SQRT(2*3.14*'STDEV DATA'!$B$5)*EXP(-((B2548-'RATA RATA DATA'!$B$6)^2/(2*'STDEV DATA'!$B$5^2)))</f>
        <v>0.32100347270959284</v>
      </c>
      <c r="L2548">
        <f>1/SQRT(2*3.14*'STDEV DATA'!$C$4)*EXP(-((C2548-'RATA RATA DATA'!$C$5)^2/(2*'STDEV DATA'!$C$4^2)))</f>
        <v>6.6464265102893147E-2</v>
      </c>
      <c r="M2548">
        <f>1/SQRT(2*3.14*'STDEV DATA'!$C$5)*EXP(-((C2548-'RATA RATA DATA'!$C$6)^2/(2*'STDEV DATA'!$C$5^2)))</f>
        <v>7.1217612078143672E-2</v>
      </c>
      <c r="O2548">
        <f>1/SQRT(2*3.14*'STDEV DATA'!$D$4)*EXP(-((D2548-'RATA RATA DATA'!$D$5)^2/(2*'STDEV DATA'!$D$4^2)))</f>
        <v>3.8695344268372205E-3</v>
      </c>
      <c r="P2548">
        <f>1/SQRT(2*3.14*'STDEV DATA'!$D$5)*EXP(-((D2548-'RATA RATA DATA'!$D$6)^2/(2*'STDEV DATA'!$D$5^2)))</f>
        <v>3.8266621808356522E-3</v>
      </c>
      <c r="R2548">
        <f>1/SQRT(2*3.14*'STDEV DATA'!$E$4)*EXP(-((E2548-'RATA RATA DATA'!$E$5)^2/(2*'STDEV DATA'!$E$4^2)))</f>
        <v>0.28242642448090155</v>
      </c>
      <c r="S2548">
        <f>1/SQRT(2*3.14*'STDEV DATA'!$E$5)*EXP(-((E2548-'RATA RATA DATA'!$E$6)^2/(2*'STDEV DATA'!$E$5^2)))</f>
        <v>0.3005790579105565</v>
      </c>
      <c r="U2548">
        <f>1/SQRT(2*3.14*'STDEV DATA'!$F$4)*EXP(-((F2548-'RATA RATA DATA'!$F$5)^2/(2*'STDEV DATA'!$F$4^2)))</f>
        <v>6.1479002888705496E-2</v>
      </c>
      <c r="V2548">
        <f>1/SQRT(2*3.14*'STDEV DATA'!$F$5)*EXP(-((F2548-'RATA RATA DATA'!$F$6)^2/(2*'STDEV DATA'!$F$5^2)))</f>
        <v>7.0553222009261896E-2</v>
      </c>
      <c r="X2548">
        <f>I2548*L2548*O2548*R2548*U2548*'PROBABILITY DATA'!$C$4</f>
        <v>5.9956270570445112E-7</v>
      </c>
      <c r="Y2548">
        <f>J2548*M2548*P2548*S2548*V2548*'PROBABILITY DATA'!$C$5</f>
        <v>1.1312526094364621E-6</v>
      </c>
      <c r="AA2548">
        <f t="shared" si="79"/>
        <v>1.1312526094364621E-6</v>
      </c>
      <c r="AC2548" s="5" t="str">
        <f t="shared" si="78"/>
        <v>TIDAK</v>
      </c>
    </row>
    <row r="2549" spans="2:29" x14ac:dyDescent="0.2">
      <c r="B2549" s="7">
        <v>3.1487122850000002</v>
      </c>
      <c r="C2549" s="8">
        <v>142.27208419999999</v>
      </c>
      <c r="D2549" s="8">
        <v>23257.20883</v>
      </c>
      <c r="E2549" s="8">
        <v>8.2792754140000007</v>
      </c>
      <c r="F2549">
        <v>293.16079970940001</v>
      </c>
      <c r="G2549" t="s">
        <v>12</v>
      </c>
      <c r="I2549">
        <f>1/SQRT(2*3.14*'STDEV DATA'!$B$4)*EXP(-((B2549-'RATA RATA DATA'!$B$5)^2/(2*'STDEV DATA'!$B$4^2)))</f>
        <v>4.8375594305259378E-3</v>
      </c>
      <c r="J2549">
        <f>1/SQRT(2*3.14*'STDEV DATA'!$B$5)*EXP(-((B2549-'RATA RATA DATA'!$B$6)^2/(2*'STDEV DATA'!$B$5^2)))</f>
        <v>1.2526181871553778E-2</v>
      </c>
      <c r="L2549">
        <f>1/SQRT(2*3.14*'STDEV DATA'!$C$4)*EXP(-((C2549-'RATA RATA DATA'!$C$5)^2/(2*'STDEV DATA'!$C$4^2)))</f>
        <v>2.1553434301146718E-2</v>
      </c>
      <c r="M2549">
        <f>1/SQRT(2*3.14*'STDEV DATA'!$C$5)*EXP(-((C2549-'RATA RATA DATA'!$C$6)^2/(2*'STDEV DATA'!$C$5^2)))</f>
        <v>1.5395000589633837E-2</v>
      </c>
      <c r="O2549">
        <f>1/SQRT(2*3.14*'STDEV DATA'!$D$4)*EXP(-((D2549-'RATA RATA DATA'!$D$5)^2/(2*'STDEV DATA'!$D$4^2)))</f>
        <v>4.1631097695067395E-3</v>
      </c>
      <c r="P2549">
        <f>1/SQRT(2*3.14*'STDEV DATA'!$D$5)*EXP(-((D2549-'RATA RATA DATA'!$D$6)^2/(2*'STDEV DATA'!$D$5^2)))</f>
        <v>4.2527949395068298E-3</v>
      </c>
      <c r="R2549">
        <f>1/SQRT(2*3.14*'STDEV DATA'!$E$4)*EXP(-((E2549-'RATA RATA DATA'!$E$5)^2/(2*'STDEV DATA'!$E$4^2)))</f>
        <v>0.24726361230654192</v>
      </c>
      <c r="S2549">
        <f>1/SQRT(2*3.14*'STDEV DATA'!$E$5)*EXP(-((E2549-'RATA RATA DATA'!$E$6)^2/(2*'STDEV DATA'!$E$5^2)))</f>
        <v>0.23824410108516306</v>
      </c>
      <c r="U2549">
        <f>1/SQRT(2*3.14*'STDEV DATA'!$F$4)*EXP(-((F2549-'RATA RATA DATA'!$F$5)^2/(2*'STDEV DATA'!$F$4^2)))</f>
        <v>3.9361509523583776E-2</v>
      </c>
      <c r="V2549">
        <f>1/SQRT(2*3.14*'STDEV DATA'!$F$5)*EXP(-((F2549-'RATA RATA DATA'!$F$6)^2/(2*'STDEV DATA'!$F$5^2)))</f>
        <v>3.0672501694953301E-2</v>
      </c>
      <c r="X2549">
        <f>I2549*L2549*O2549*R2549*U2549*'PROBABILITY DATA'!$C$4</f>
        <v>1.6480848660791163E-9</v>
      </c>
      <c r="Y2549">
        <f>J2549*M2549*P2549*S2549*V2549*'PROBABILITY DATA'!$C$5</f>
        <v>3.6543570792462834E-9</v>
      </c>
      <c r="AA2549">
        <f t="shared" si="79"/>
        <v>3.6543570792462834E-9</v>
      </c>
      <c r="AC2549" s="5" t="str">
        <f t="shared" si="78"/>
        <v>TIDAK</v>
      </c>
    </row>
    <row r="2550" spans="2:29" x14ac:dyDescent="0.2">
      <c r="B2550" s="7">
        <v>5.665266377</v>
      </c>
      <c r="C2550" s="8">
        <v>162.8900831</v>
      </c>
      <c r="D2550" s="8">
        <v>31883.010310000001</v>
      </c>
      <c r="E2550" s="8">
        <v>8.3124840930000001</v>
      </c>
      <c r="F2550">
        <v>350.68173225737002</v>
      </c>
      <c r="G2550" t="s">
        <v>12</v>
      </c>
      <c r="I2550">
        <f>1/SQRT(2*3.14*'STDEV DATA'!$B$4)*EXP(-((B2550-'RATA RATA DATA'!$B$5)^2/(2*'STDEV DATA'!$B$4^2)))</f>
        <v>0.19863386492348639</v>
      </c>
      <c r="J2550">
        <f>1/SQRT(2*3.14*'STDEV DATA'!$B$5)*EXP(-((B2550-'RATA RATA DATA'!$B$6)^2/(2*'STDEV DATA'!$B$5^2)))</f>
        <v>0.21052920954600177</v>
      </c>
      <c r="L2550">
        <f>1/SQRT(2*3.14*'STDEV DATA'!$C$4)*EXP(-((C2550-'RATA RATA DATA'!$C$5)^2/(2*'STDEV DATA'!$C$4^2)))</f>
        <v>4.3606106320976404E-2</v>
      </c>
      <c r="M2550">
        <f>1/SQRT(2*3.14*'STDEV DATA'!$C$5)*EXP(-((C2550-'RATA RATA DATA'!$C$6)^2/(2*'STDEV DATA'!$C$5^2)))</f>
        <v>3.9548736780096613E-2</v>
      </c>
      <c r="O2550">
        <f>1/SQRT(2*3.14*'STDEV DATA'!$D$4)*EXP(-((D2550-'RATA RATA DATA'!$D$5)^2/(2*'STDEV DATA'!$D$4^2)))</f>
        <v>2.4265558168598839E-3</v>
      </c>
      <c r="P2550">
        <f>1/SQRT(2*3.14*'STDEV DATA'!$D$5)*EXP(-((D2550-'RATA RATA DATA'!$D$6)^2/(2*'STDEV DATA'!$D$5^2)))</f>
        <v>2.144965867178585E-3</v>
      </c>
      <c r="R2550">
        <f>1/SQRT(2*3.14*'STDEV DATA'!$E$4)*EXP(-((E2550-'RATA RATA DATA'!$E$5)^2/(2*'STDEV DATA'!$E$4^2)))</f>
        <v>0.24409686490588373</v>
      </c>
      <c r="S2550">
        <f>1/SQRT(2*3.14*'STDEV DATA'!$E$5)*EXP(-((E2550-'RATA RATA DATA'!$E$6)^2/(2*'STDEV DATA'!$E$5^2)))</f>
        <v>0.23405646808058128</v>
      </c>
      <c r="U2550">
        <f>1/SQRT(2*3.14*'STDEV DATA'!$F$4)*EXP(-((F2550-'RATA RATA DATA'!$F$5)^2/(2*'STDEV DATA'!$F$4^2)))</f>
        <v>5.6312939431392213E-2</v>
      </c>
      <c r="V2550">
        <f>1/SQRT(2*3.14*'STDEV DATA'!$F$5)*EXP(-((F2550-'RATA RATA DATA'!$F$6)^2/(2*'STDEV DATA'!$F$5^2)))</f>
        <v>6.1994488500299379E-2</v>
      </c>
      <c r="X2550">
        <f>I2550*L2550*O2550*R2550*U2550*'PROBABILITY DATA'!$C$4</f>
        <v>1.1270631422849532E-7</v>
      </c>
      <c r="Y2550">
        <f>J2550*M2550*P2550*S2550*V2550*'PROBABILITY DATA'!$C$5</f>
        <v>1.5801774166347807E-7</v>
      </c>
      <c r="AA2550">
        <f t="shared" si="79"/>
        <v>1.5801774166347807E-7</v>
      </c>
      <c r="AC2550" s="5" t="str">
        <f t="shared" si="78"/>
        <v>TIDAK</v>
      </c>
    </row>
    <row r="2551" spans="2:29" x14ac:dyDescent="0.2">
      <c r="B2551" s="7">
        <v>8.3109387760000004</v>
      </c>
      <c r="C2551" s="8">
        <v>245.71960949999999</v>
      </c>
      <c r="D2551" s="8">
        <v>7929.5047489999997</v>
      </c>
      <c r="E2551" s="8">
        <v>8.8323898809999992</v>
      </c>
      <c r="F2551">
        <v>373.46354411157</v>
      </c>
      <c r="G2551" t="s">
        <v>12</v>
      </c>
      <c r="I2551">
        <f>1/SQRT(2*3.14*'STDEV DATA'!$B$4)*EXP(-((B2551-'RATA RATA DATA'!$B$5)^2/(2*'STDEV DATA'!$B$4^2)))</f>
        <v>0.22550069067010151</v>
      </c>
      <c r="J2551">
        <f>1/SQRT(2*3.14*'STDEV DATA'!$B$5)*EXP(-((B2551-'RATA RATA DATA'!$B$6)^2/(2*'STDEV DATA'!$B$5^2)))</f>
        <v>0.23429897985301021</v>
      </c>
      <c r="L2551">
        <f>1/SQRT(2*3.14*'STDEV DATA'!$C$4)*EXP(-((C2551-'RATA RATA DATA'!$C$5)^2/(2*'STDEV DATA'!$C$4^2)))</f>
        <v>2.4982673128764614E-2</v>
      </c>
      <c r="M2551">
        <f>1/SQRT(2*3.14*'STDEV DATA'!$C$5)*EXP(-((C2551-'RATA RATA DATA'!$C$6)^2/(2*'STDEV DATA'!$C$5^2)))</f>
        <v>2.0646385761418307E-2</v>
      </c>
      <c r="O2551">
        <f>1/SQRT(2*3.14*'STDEV DATA'!$D$4)*EXP(-((D2551-'RATA RATA DATA'!$D$5)^2/(2*'STDEV DATA'!$D$4^2)))</f>
        <v>1.1856834107779096E-3</v>
      </c>
      <c r="P2551">
        <f>1/SQRT(2*3.14*'STDEV DATA'!$D$5)*EXP(-((D2551-'RATA RATA DATA'!$D$6)^2/(2*'STDEV DATA'!$D$5^2)))</f>
        <v>1.1608202616985169E-3</v>
      </c>
      <c r="R2551">
        <f>1/SQRT(2*3.14*'STDEV DATA'!$E$4)*EXP(-((E2551-'RATA RATA DATA'!$E$5)^2/(2*'STDEV DATA'!$E$4^2)))</f>
        <v>0.1898480786083363</v>
      </c>
      <c r="S2551">
        <f>1/SQRT(2*3.14*'STDEV DATA'!$E$5)*EXP(-((E2551-'RATA RATA DATA'!$E$6)^2/(2*'STDEV DATA'!$E$5^2)))</f>
        <v>0.16635881046676149</v>
      </c>
      <c r="U2551">
        <f>1/SQRT(2*3.14*'STDEV DATA'!$F$4)*EXP(-((F2551-'RATA RATA DATA'!$F$5)^2/(2*'STDEV DATA'!$F$4^2)))</f>
        <v>3.8527182902392314E-2</v>
      </c>
      <c r="V2551">
        <f>1/SQRT(2*3.14*'STDEV DATA'!$F$5)*EXP(-((F2551-'RATA RATA DATA'!$F$6)^2/(2*'STDEV DATA'!$F$5^2)))</f>
        <v>3.3346961910172154E-2</v>
      </c>
      <c r="X2551">
        <f>I2551*L2551*O2551*R2551*U2551*'PROBABILITY DATA'!$C$4</f>
        <v>1.9059695027331303E-8</v>
      </c>
      <c r="Y2551">
        <f>J2551*M2551*P2551*S2551*V2551*'PROBABILITY DATA'!$C$5</f>
        <v>1.8995391787176376E-8</v>
      </c>
      <c r="AA2551">
        <f t="shared" si="79"/>
        <v>1.9059695027331303E-8</v>
      </c>
      <c r="AC2551" s="5" t="str">
        <f t="shared" si="78"/>
        <v>YA</v>
      </c>
    </row>
    <row r="2552" spans="2:29" x14ac:dyDescent="0.2">
      <c r="B2552" s="7">
        <v>7.0960983110000004</v>
      </c>
      <c r="C2552" s="8">
        <v>206.82781790000001</v>
      </c>
      <c r="D2552" s="8">
        <v>24548.598300000001</v>
      </c>
      <c r="E2552" s="8">
        <v>5.3798605730000002</v>
      </c>
      <c r="F2552">
        <v>333.77577661081295</v>
      </c>
      <c r="G2552" t="s">
        <v>12</v>
      </c>
      <c r="I2552">
        <f>1/SQRT(2*3.14*'STDEV DATA'!$B$4)*EXP(-((B2552-'RATA RATA DATA'!$B$5)^2/(2*'STDEV DATA'!$B$4^2)))</f>
        <v>0.3441265872154739</v>
      </c>
      <c r="J2552">
        <f>1/SQRT(2*3.14*'STDEV DATA'!$B$5)*EXP(-((B2552-'RATA RATA DATA'!$B$6)^2/(2*'STDEV DATA'!$B$5^2)))</f>
        <v>0.32099567943686236</v>
      </c>
      <c r="L2552">
        <f>1/SQRT(2*3.14*'STDEV DATA'!$C$4)*EXP(-((C2552-'RATA RATA DATA'!$C$5)^2/(2*'STDEV DATA'!$C$4^2)))</f>
        <v>6.3775453462858858E-2</v>
      </c>
      <c r="M2552">
        <f>1/SQRT(2*3.14*'STDEV DATA'!$C$5)*EXP(-((C2552-'RATA RATA DATA'!$C$6)^2/(2*'STDEV DATA'!$C$5^2)))</f>
        <v>6.7915931250455724E-2</v>
      </c>
      <c r="O2552">
        <f>1/SQRT(2*3.14*'STDEV DATA'!$D$4)*EXP(-((D2552-'RATA RATA DATA'!$D$5)^2/(2*'STDEV DATA'!$D$4^2)))</f>
        <v>4.0657317523532651E-3</v>
      </c>
      <c r="P2552">
        <f>1/SQRT(2*3.14*'STDEV DATA'!$D$5)*EXP(-((D2552-'RATA RATA DATA'!$D$6)^2/(2*'STDEV DATA'!$D$5^2)))</f>
        <v>4.0958652087066342E-3</v>
      </c>
      <c r="R2552">
        <f>1/SQRT(2*3.14*'STDEV DATA'!$E$4)*EXP(-((E2552-'RATA RATA DATA'!$E$5)^2/(2*'STDEV DATA'!$E$4^2)))</f>
        <v>0.17609586160693055</v>
      </c>
      <c r="S2552">
        <f>1/SQRT(2*3.14*'STDEV DATA'!$E$5)*EXP(-((E2552-'RATA RATA DATA'!$E$6)^2/(2*'STDEV DATA'!$E$5^2)))</f>
        <v>0.16995171742733917</v>
      </c>
      <c r="U2552">
        <f>1/SQRT(2*3.14*'STDEV DATA'!$F$4)*EXP(-((F2552-'RATA RATA DATA'!$F$5)^2/(2*'STDEV DATA'!$F$4^2)))</f>
        <v>6.1643058590409874E-2</v>
      </c>
      <c r="V2552">
        <f>1/SQRT(2*3.14*'STDEV DATA'!$F$5)*EXP(-((F2552-'RATA RATA DATA'!$F$6)^2/(2*'STDEV DATA'!$F$5^2)))</f>
        <v>7.0637520417500863E-2</v>
      </c>
      <c r="X2552">
        <f>I2552*L2552*O2552*R2552*U2552*'PROBABILITY DATA'!$C$4</f>
        <v>3.7785989026506937E-7</v>
      </c>
      <c r="Y2552">
        <f>J2552*M2552*P2552*S2552*V2552*'PROBABILITY DATA'!$C$5</f>
        <v>6.5364849702497035E-7</v>
      </c>
      <c r="AA2552">
        <f t="shared" si="79"/>
        <v>6.5364849702497035E-7</v>
      </c>
      <c r="AC2552" s="5" t="str">
        <f t="shared" si="78"/>
        <v>TIDAK</v>
      </c>
    </row>
    <row r="2553" spans="2:29" x14ac:dyDescent="0.2">
      <c r="B2553" s="7">
        <v>7.9571135159999997</v>
      </c>
      <c r="C2553" s="8">
        <v>199.10750479999999</v>
      </c>
      <c r="D2553" s="8">
        <v>20425.766490000002</v>
      </c>
      <c r="E2553" s="8">
        <v>8.1719948410000001</v>
      </c>
      <c r="F2553">
        <v>380.07817320189002</v>
      </c>
      <c r="G2553" t="s">
        <v>12</v>
      </c>
      <c r="I2553">
        <f>1/SQRT(2*3.14*'STDEV DATA'!$B$4)*EXP(-((B2553-'RATA RATA DATA'!$B$5)^2/(2*'STDEV DATA'!$B$4^2)))</f>
        <v>0.27747270915441574</v>
      </c>
      <c r="J2553">
        <f>1/SQRT(2*3.14*'STDEV DATA'!$B$5)*EXP(-((B2553-'RATA RATA DATA'!$B$6)^2/(2*'STDEV DATA'!$B$5^2)))</f>
        <v>0.27371298821996637</v>
      </c>
      <c r="L2553">
        <f>1/SQRT(2*3.14*'STDEV DATA'!$C$4)*EXP(-((C2553-'RATA RATA DATA'!$C$5)^2/(2*'STDEV DATA'!$C$4^2)))</f>
        <v>6.6627848097462361E-2</v>
      </c>
      <c r="M2553">
        <f>1/SQRT(2*3.14*'STDEV DATA'!$C$5)*EXP(-((C2553-'RATA RATA DATA'!$C$6)^2/(2*'STDEV DATA'!$C$5^2)))</f>
        <v>7.1389814365767898E-2</v>
      </c>
      <c r="O2553">
        <f>1/SQRT(2*3.14*'STDEV DATA'!$D$4)*EXP(-((D2553-'RATA RATA DATA'!$D$5)^2/(2*'STDEV DATA'!$D$4^2)))</f>
        <v>4.0866572337806941E-3</v>
      </c>
      <c r="P2553">
        <f>1/SQRT(2*3.14*'STDEV DATA'!$D$5)*EXP(-((D2553-'RATA RATA DATA'!$D$6)^2/(2*'STDEV DATA'!$D$5^2)))</f>
        <v>4.2633643093773635E-3</v>
      </c>
      <c r="R2553">
        <f>1/SQRT(2*3.14*'STDEV DATA'!$E$4)*EXP(-((E2553-'RATA RATA DATA'!$E$5)^2/(2*'STDEV DATA'!$E$4^2)))</f>
        <v>0.25710879216696814</v>
      </c>
      <c r="S2553">
        <f>1/SQRT(2*3.14*'STDEV DATA'!$E$5)*EXP(-((E2553-'RATA RATA DATA'!$E$6)^2/(2*'STDEV DATA'!$E$5^2)))</f>
        <v>0.25144902804169655</v>
      </c>
      <c r="U2553">
        <f>1/SQRT(2*3.14*'STDEV DATA'!$F$4)*EXP(-((F2553-'RATA RATA DATA'!$F$5)^2/(2*'STDEV DATA'!$F$4^2)))</f>
        <v>3.2646616386730852E-2</v>
      </c>
      <c r="V2553">
        <f>1/SQRT(2*3.14*'STDEV DATA'!$F$5)*EXP(-((F2553-'RATA RATA DATA'!$F$6)^2/(2*'STDEV DATA'!$F$5^2)))</f>
        <v>2.5315070074406004E-2</v>
      </c>
      <c r="X2553">
        <f>I2553*L2553*O2553*R2553*U2553*'PROBABILITY DATA'!$C$4</f>
        <v>2.4739239182698843E-7</v>
      </c>
      <c r="Y2553">
        <f>J2553*M2553*P2553*S2553*V2553*'PROBABILITY DATA'!$C$5</f>
        <v>3.2335528201503636E-7</v>
      </c>
      <c r="AA2553">
        <f t="shared" si="79"/>
        <v>3.2335528201503636E-7</v>
      </c>
      <c r="AC2553" s="5" t="str">
        <f t="shared" si="78"/>
        <v>TIDAK</v>
      </c>
    </row>
    <row r="2554" spans="2:29" x14ac:dyDescent="0.2">
      <c r="B2554" s="7">
        <v>7.400238581</v>
      </c>
      <c r="C2554" s="8">
        <v>218.8248126</v>
      </c>
      <c r="D2554" s="8">
        <v>8136.0715909999999</v>
      </c>
      <c r="E2554" s="8">
        <v>6.2863577939999997</v>
      </c>
      <c r="F2554">
        <v>310.76115983301997</v>
      </c>
      <c r="G2554" t="s">
        <v>12</v>
      </c>
      <c r="I2554">
        <f>1/SQRT(2*3.14*'STDEV DATA'!$B$4)*EXP(-((B2554-'RATA RATA DATA'!$B$5)^2/(2*'STDEV DATA'!$B$4^2)))</f>
        <v>0.33422817379068687</v>
      </c>
      <c r="J2554">
        <f>1/SQRT(2*3.14*'STDEV DATA'!$B$5)*EXP(-((B2554-'RATA RATA DATA'!$B$6)^2/(2*'STDEV DATA'!$B$5^2)))</f>
        <v>0.31438009932606065</v>
      </c>
      <c r="L2554">
        <f>1/SQRT(2*3.14*'STDEV DATA'!$C$4)*EXP(-((C2554-'RATA RATA DATA'!$C$5)^2/(2*'STDEV DATA'!$C$4^2)))</f>
        <v>5.426329644106042E-2</v>
      </c>
      <c r="M2554">
        <f>1/SQRT(2*3.14*'STDEV DATA'!$C$5)*EXP(-((C2554-'RATA RATA DATA'!$C$6)^2/(2*'STDEV DATA'!$C$5^2)))</f>
        <v>5.5599255240409401E-2</v>
      </c>
      <c r="O2554">
        <f>1/SQRT(2*3.14*'STDEV DATA'!$D$4)*EXP(-((D2554-'RATA RATA DATA'!$D$5)^2/(2*'STDEV DATA'!$D$4^2)))</f>
        <v>1.2288642300688516E-3</v>
      </c>
      <c r="P2554">
        <f>1/SQRT(2*3.14*'STDEV DATA'!$D$5)*EXP(-((D2554-'RATA RATA DATA'!$D$6)^2/(2*'STDEV DATA'!$D$5^2)))</f>
        <v>1.2068568111212184E-3</v>
      </c>
      <c r="R2554">
        <f>1/SQRT(2*3.14*'STDEV DATA'!$E$4)*EXP(-((E2554-'RATA RATA DATA'!$E$5)^2/(2*'STDEV DATA'!$E$4^2)))</f>
        <v>0.26730113032537967</v>
      </c>
      <c r="S2554">
        <f>1/SQRT(2*3.14*'STDEV DATA'!$E$5)*EXP(-((E2554-'RATA RATA DATA'!$E$6)^2/(2*'STDEV DATA'!$E$5^2)))</f>
        <v>0.2819826140169211</v>
      </c>
      <c r="U2554">
        <f>1/SQRT(2*3.14*'STDEV DATA'!$F$4)*EXP(-((F2554-'RATA RATA DATA'!$F$5)^2/(2*'STDEV DATA'!$F$4^2)))</f>
        <v>5.3657551643217727E-2</v>
      </c>
      <c r="V2554">
        <f>1/SQRT(2*3.14*'STDEV DATA'!$F$5)*EXP(-((F2554-'RATA RATA DATA'!$F$6)^2/(2*'STDEV DATA'!$F$5^2)))</f>
        <v>5.3724275335871284E-2</v>
      </c>
      <c r="X2554">
        <f>I2554*L2554*O2554*R2554*U2554*'PROBABILITY DATA'!$C$4</f>
        <v>1.2470151802494028E-7</v>
      </c>
      <c r="Y2554">
        <f>J2554*M2554*P2554*S2554*V2554*'PROBABILITY DATA'!$C$5</f>
        <v>1.9486750547487833E-7</v>
      </c>
      <c r="AA2554">
        <f t="shared" si="79"/>
        <v>1.9486750547487833E-7</v>
      </c>
      <c r="AC2554" s="5" t="str">
        <f t="shared" si="78"/>
        <v>TIDAK</v>
      </c>
    </row>
    <row r="2555" spans="2:29" x14ac:dyDescent="0.2">
      <c r="B2555" s="7">
        <v>9.7346197080000003</v>
      </c>
      <c r="C2555" s="8">
        <v>244.92866559999999</v>
      </c>
      <c r="D2555" s="8">
        <v>18976.233080000002</v>
      </c>
      <c r="E2555" s="8">
        <v>4.7459702659999996</v>
      </c>
      <c r="F2555">
        <v>330.63578824887998</v>
      </c>
      <c r="G2555" t="s">
        <v>12</v>
      </c>
      <c r="I2555">
        <f>1/SQRT(2*3.14*'STDEV DATA'!$B$4)*EXP(-((B2555-'RATA RATA DATA'!$B$5)^2/(2*'STDEV DATA'!$B$4^2)))</f>
        <v>4.860087035591043E-2</v>
      </c>
      <c r="J2555">
        <f>1/SQRT(2*3.14*'STDEV DATA'!$B$5)*EXP(-((B2555-'RATA RATA DATA'!$B$6)^2/(2*'STDEV DATA'!$B$5^2)))</f>
        <v>7.3783254658355904E-2</v>
      </c>
      <c r="L2555">
        <f>1/SQRT(2*3.14*'STDEV DATA'!$C$4)*EXP(-((C2555-'RATA RATA DATA'!$C$5)^2/(2*'STDEV DATA'!$C$4^2)))</f>
        <v>2.5768616847423539E-2</v>
      </c>
      <c r="M2555">
        <f>1/SQRT(2*3.14*'STDEV DATA'!$C$5)*EXP(-((C2555-'RATA RATA DATA'!$C$6)^2/(2*'STDEV DATA'!$C$5^2)))</f>
        <v>2.1485384322018297E-2</v>
      </c>
      <c r="O2555">
        <f>1/SQRT(2*3.14*'STDEV DATA'!$D$4)*EXP(-((D2555-'RATA RATA DATA'!$D$5)^2/(2*'STDEV DATA'!$D$4^2)))</f>
        <v>3.8993097793525691E-3</v>
      </c>
      <c r="P2555">
        <f>1/SQRT(2*3.14*'STDEV DATA'!$D$5)*EXP(-((D2555-'RATA RATA DATA'!$D$6)^2/(2*'STDEV DATA'!$D$5^2)))</f>
        <v>4.0911547348522663E-3</v>
      </c>
      <c r="R2555">
        <f>1/SQRT(2*3.14*'STDEV DATA'!$E$4)*EXP(-((E2555-'RATA RATA DATA'!$E$5)^2/(2*'STDEV DATA'!$E$4^2)))</f>
        <v>0.11116030104873426</v>
      </c>
      <c r="S2555">
        <f>1/SQRT(2*3.14*'STDEV DATA'!$E$5)*EXP(-((E2555-'RATA RATA DATA'!$E$6)^2/(2*'STDEV DATA'!$E$5^2)))</f>
        <v>9.6049366471596231E-2</v>
      </c>
      <c r="U2555">
        <f>1/SQRT(2*3.14*'STDEV DATA'!$F$4)*EXP(-((F2555-'RATA RATA DATA'!$F$5)^2/(2*'STDEV DATA'!$F$4^2)))</f>
        <v>6.1572670097471131E-2</v>
      </c>
      <c r="V2555">
        <f>1/SQRT(2*3.14*'STDEV DATA'!$F$5)*EXP(-((F2555-'RATA RATA DATA'!$F$6)^2/(2*'STDEV DATA'!$F$5^2)))</f>
        <v>7.0167064144772542E-2</v>
      </c>
      <c r="X2555">
        <f>I2555*L2555*O2555*R2555*U2555*'PROBABILITY DATA'!$C$4</f>
        <v>1.3039098195640801E-8</v>
      </c>
      <c r="Y2555">
        <f>J2555*M2555*P2555*S2555*V2555*'PROBABILITY DATA'!$C$5</f>
        <v>2.6652712309094583E-8</v>
      </c>
      <c r="AA2555">
        <f t="shared" si="79"/>
        <v>2.6652712309094583E-8</v>
      </c>
      <c r="AC2555" s="5" t="str">
        <f t="shared" si="78"/>
        <v>TIDAK</v>
      </c>
    </row>
    <row r="2556" spans="2:29" x14ac:dyDescent="0.2">
      <c r="B2556" s="7">
        <v>8.0377611079999998</v>
      </c>
      <c r="C2556" s="8">
        <v>199.2139707</v>
      </c>
      <c r="D2556" s="8">
        <v>40368.420630000001</v>
      </c>
      <c r="E2556" s="8">
        <v>7.3074109570000001</v>
      </c>
      <c r="F2556">
        <v>333.77577661081295</v>
      </c>
      <c r="G2556" t="s">
        <v>12</v>
      </c>
      <c r="I2556">
        <f>1/SQRT(2*3.14*'STDEV DATA'!$B$4)*EXP(-((B2556-'RATA RATA DATA'!$B$5)^2/(2*'STDEV DATA'!$B$4^2)))</f>
        <v>0.26627924393462504</v>
      </c>
      <c r="J2556">
        <f>1/SQRT(2*3.14*'STDEV DATA'!$B$5)*EXP(-((B2556-'RATA RATA DATA'!$B$6)^2/(2*'STDEV DATA'!$B$5^2)))</f>
        <v>0.26540416385150989</v>
      </c>
      <c r="L2556">
        <f>1/SQRT(2*3.14*'STDEV DATA'!$C$4)*EXP(-((C2556-'RATA RATA DATA'!$C$5)^2/(2*'STDEV DATA'!$C$4^2)))</f>
        <v>6.6609003089264651E-2</v>
      </c>
      <c r="M2556">
        <f>1/SQRT(2*3.14*'STDEV DATA'!$C$5)*EXP(-((C2556-'RATA RATA DATA'!$C$6)^2/(2*'STDEV DATA'!$C$5^2)))</f>
        <v>7.1370694849215849E-2</v>
      </c>
      <c r="O2556">
        <f>1/SQRT(2*3.14*'STDEV DATA'!$D$4)*EXP(-((D2556-'RATA RATA DATA'!$D$5)^2/(2*'STDEV DATA'!$D$4^2)))</f>
        <v>5.9420249205633616E-4</v>
      </c>
      <c r="P2556">
        <f>1/SQRT(2*3.14*'STDEV DATA'!$D$5)*EXP(-((D2556-'RATA RATA DATA'!$D$6)^2/(2*'STDEV DATA'!$D$5^2)))</f>
        <v>4.0467886261733081E-4</v>
      </c>
      <c r="R2556">
        <f>1/SQRT(2*3.14*'STDEV DATA'!$E$4)*EXP(-((E2556-'RATA RATA DATA'!$E$5)^2/(2*'STDEV DATA'!$E$4^2)))</f>
        <v>0.30472383434313166</v>
      </c>
      <c r="S2556">
        <f>1/SQRT(2*3.14*'STDEV DATA'!$E$5)*EXP(-((E2556-'RATA RATA DATA'!$E$6)^2/(2*'STDEV DATA'!$E$5^2)))</f>
        <v>0.32233862188676232</v>
      </c>
      <c r="U2556">
        <f>1/SQRT(2*3.14*'STDEV DATA'!$F$4)*EXP(-((F2556-'RATA RATA DATA'!$F$5)^2/(2*'STDEV DATA'!$F$4^2)))</f>
        <v>6.1643058590409874E-2</v>
      </c>
      <c r="V2556">
        <f>1/SQRT(2*3.14*'STDEV DATA'!$F$5)*EXP(-((F2556-'RATA RATA DATA'!$F$6)^2/(2*'STDEV DATA'!$F$5^2)))</f>
        <v>7.0637520417500863E-2</v>
      </c>
      <c r="X2556">
        <f>I2556*L2556*O2556*R2556*U2556*'PROBABILITY DATA'!$C$4</f>
        <v>7.7229332691189826E-8</v>
      </c>
      <c r="Y2556">
        <f>J2556*M2556*P2556*S2556*V2556*'PROBABILITY DATA'!$C$5</f>
        <v>1.0642722268193301E-7</v>
      </c>
      <c r="AA2556">
        <f t="shared" si="79"/>
        <v>1.0642722268193301E-7</v>
      </c>
      <c r="AC2556" s="5" t="str">
        <f t="shared" si="78"/>
        <v>TIDAK</v>
      </c>
    </row>
    <row r="2557" spans="2:29" x14ac:dyDescent="0.2">
      <c r="B2557" s="7">
        <v>7.080794504</v>
      </c>
      <c r="C2557" s="8">
        <v>250.57268300000001</v>
      </c>
      <c r="D2557" s="8">
        <v>24538.437290000002</v>
      </c>
      <c r="E2557" s="8">
        <v>7.2876047929999999</v>
      </c>
      <c r="F2557">
        <v>345.10996222732001</v>
      </c>
      <c r="G2557" t="s">
        <v>12</v>
      </c>
      <c r="I2557">
        <f>1/SQRT(2*3.14*'STDEV DATA'!$B$4)*EXP(-((B2557-'RATA RATA DATA'!$B$5)^2/(2*'STDEV DATA'!$B$4^2)))</f>
        <v>0.34416649185164766</v>
      </c>
      <c r="J2557">
        <f>1/SQRT(2*3.14*'STDEV DATA'!$B$5)*EXP(-((B2557-'RATA RATA DATA'!$B$6)^2/(2*'STDEV DATA'!$B$5^2)))</f>
        <v>0.32100347270959284</v>
      </c>
      <c r="L2557">
        <f>1/SQRT(2*3.14*'STDEV DATA'!$C$4)*EXP(-((C2557-'RATA RATA DATA'!$C$5)^2/(2*'STDEV DATA'!$C$4^2)))</f>
        <v>2.0435980399825433E-2</v>
      </c>
      <c r="M2557">
        <f>1/SQRT(2*3.14*'STDEV DATA'!$C$5)*EXP(-((C2557-'RATA RATA DATA'!$C$6)^2/(2*'STDEV DATA'!$C$5^2)))</f>
        <v>1.594174221927188E-2</v>
      </c>
      <c r="O2557">
        <f>1/SQRT(2*3.14*'STDEV DATA'!$D$4)*EXP(-((D2557-'RATA RATA DATA'!$D$5)^2/(2*'STDEV DATA'!$D$4^2)))</f>
        <v>4.0668084014437306E-3</v>
      </c>
      <c r="P2557">
        <f>1/SQRT(2*3.14*'STDEV DATA'!$D$5)*EXP(-((D2557-'RATA RATA DATA'!$D$6)^2/(2*'STDEV DATA'!$D$5^2)))</f>
        <v>4.097442426354533E-3</v>
      </c>
      <c r="R2557">
        <f>1/SQRT(2*3.14*'STDEV DATA'!$E$4)*EXP(-((E2557-'RATA RATA DATA'!$E$5)^2/(2*'STDEV DATA'!$E$4^2)))</f>
        <v>0.30499047903189019</v>
      </c>
      <c r="S2557">
        <f>1/SQRT(2*3.14*'STDEV DATA'!$E$5)*EXP(-((E2557-'RATA RATA DATA'!$E$6)^2/(2*'STDEV DATA'!$E$5^2)))</f>
        <v>0.32292070331992628</v>
      </c>
      <c r="U2557">
        <f>1/SQRT(2*3.14*'STDEV DATA'!$F$4)*EXP(-((F2557-'RATA RATA DATA'!$F$5)^2/(2*'STDEV DATA'!$F$4^2)))</f>
        <v>5.9070310996769362E-2</v>
      </c>
      <c r="V2557">
        <f>1/SQRT(2*3.14*'STDEV DATA'!$F$5)*EXP(-((F2557-'RATA RATA DATA'!$F$6)^2/(2*'STDEV DATA'!$F$5^2)))</f>
        <v>6.6758766761915944E-2</v>
      </c>
      <c r="X2557">
        <f>I2557*L2557*O2557*R2557*U2557*'PROBABILITY DATA'!$C$4</f>
        <v>2.0102972323097744E-7</v>
      </c>
      <c r="Y2557">
        <f>J2557*M2557*P2557*S2557*V2557*'PROBABILITY DATA'!$C$5</f>
        <v>2.7563180462621667E-7</v>
      </c>
      <c r="AA2557">
        <f t="shared" si="79"/>
        <v>2.7563180462621667E-7</v>
      </c>
      <c r="AC2557" s="5" t="str">
        <f t="shared" si="78"/>
        <v>TIDAK</v>
      </c>
    </row>
    <row r="2558" spans="2:29" x14ac:dyDescent="0.2">
      <c r="B2558" s="7">
        <v>5.6818107480000002</v>
      </c>
      <c r="C2558" s="8">
        <v>151.08593740000001</v>
      </c>
      <c r="D2558" s="8">
        <v>26373.495429999999</v>
      </c>
      <c r="E2558" s="8">
        <v>5.6515887649999996</v>
      </c>
      <c r="F2558">
        <v>333.77577661081295</v>
      </c>
      <c r="G2558" t="s">
        <v>12</v>
      </c>
      <c r="I2558">
        <f>1/SQRT(2*3.14*'STDEV DATA'!$B$4)*EXP(-((B2558-'RATA RATA DATA'!$B$5)^2/(2*'STDEV DATA'!$B$4^2)))</f>
        <v>0.20119839810985563</v>
      </c>
      <c r="J2558">
        <f>1/SQRT(2*3.14*'STDEV DATA'!$B$5)*EXP(-((B2558-'RATA RATA DATA'!$B$6)^2/(2*'STDEV DATA'!$B$5^2)))</f>
        <v>0.21259751504947402</v>
      </c>
      <c r="L2558">
        <f>1/SQRT(2*3.14*'STDEV DATA'!$C$4)*EXP(-((C2558-'RATA RATA DATA'!$C$5)^2/(2*'STDEV DATA'!$C$4^2)))</f>
        <v>3.0353221103356299E-2</v>
      </c>
      <c r="M2558">
        <f>1/SQRT(2*3.14*'STDEV DATA'!$C$5)*EXP(-((C2558-'RATA RATA DATA'!$C$6)^2/(2*'STDEV DATA'!$C$5^2)))</f>
        <v>2.4319646448309123E-2</v>
      </c>
      <c r="O2558">
        <f>1/SQRT(2*3.14*'STDEV DATA'!$D$4)*EXP(-((D2558-'RATA RATA DATA'!$D$5)^2/(2*'STDEV DATA'!$D$4^2)))</f>
        <v>3.7993743724052623E-3</v>
      </c>
      <c r="P2558">
        <f>1/SQRT(2*3.14*'STDEV DATA'!$D$5)*EXP(-((D2558-'RATA RATA DATA'!$D$6)^2/(2*'STDEV DATA'!$D$5^2)))</f>
        <v>3.7355534186106613E-3</v>
      </c>
      <c r="R2558">
        <f>1/SQRT(2*3.14*'STDEV DATA'!$E$4)*EXP(-((E2558-'RATA RATA DATA'!$E$5)^2/(2*'STDEV DATA'!$E$4^2)))</f>
        <v>0.20558213547089219</v>
      </c>
      <c r="S2558">
        <f>1/SQRT(2*3.14*'STDEV DATA'!$E$5)*EXP(-((E2558-'RATA RATA DATA'!$E$6)^2/(2*'STDEV DATA'!$E$5^2)))</f>
        <v>0.20552133472716977</v>
      </c>
      <c r="U2558">
        <f>1/SQRT(2*3.14*'STDEV DATA'!$F$4)*EXP(-((F2558-'RATA RATA DATA'!$F$5)^2/(2*'STDEV DATA'!$F$4^2)))</f>
        <v>6.1643058590409874E-2</v>
      </c>
      <c r="V2558">
        <f>1/SQRT(2*3.14*'STDEV DATA'!$F$5)*EXP(-((F2558-'RATA RATA DATA'!$F$6)^2/(2*'STDEV DATA'!$F$5^2)))</f>
        <v>7.0637520417500863E-2</v>
      </c>
      <c r="X2558">
        <f>I2558*L2558*O2558*R2558*U2558*'PROBABILITY DATA'!$C$4</f>
        <v>1.1470910891923034E-7</v>
      </c>
      <c r="Y2558">
        <f>J2558*M2558*P2558*S2558*V2558*'PROBABILITY DATA'!$C$5</f>
        <v>1.7097377875047558E-7</v>
      </c>
      <c r="AA2558">
        <f t="shared" si="79"/>
        <v>1.7097377875047558E-7</v>
      </c>
      <c r="AC2558" s="5" t="str">
        <f t="shared" si="78"/>
        <v>TIDAK</v>
      </c>
    </row>
    <row r="2559" spans="2:29" x14ac:dyDescent="0.2">
      <c r="B2559" s="7">
        <v>8.3945095849999998</v>
      </c>
      <c r="C2559" s="8">
        <v>224.34714750000001</v>
      </c>
      <c r="D2559" s="8">
        <v>23961.504529999998</v>
      </c>
      <c r="E2559" s="8">
        <v>4.7243730990000001</v>
      </c>
      <c r="F2559">
        <v>337.40634181291</v>
      </c>
      <c r="G2559" t="s">
        <v>12</v>
      </c>
      <c r="I2559">
        <f>1/SQRT(2*3.14*'STDEV DATA'!$B$4)*EXP(-((B2559-'RATA RATA DATA'!$B$5)^2/(2*'STDEV DATA'!$B$4^2)))</f>
        <v>0.21255980242498915</v>
      </c>
      <c r="J2559">
        <f>1/SQRT(2*3.14*'STDEV DATA'!$B$5)*EXP(-((B2559-'RATA RATA DATA'!$B$6)^2/(2*'STDEV DATA'!$B$5^2)))</f>
        <v>0.22412877281018603</v>
      </c>
      <c r="L2559">
        <f>1/SQRT(2*3.14*'STDEV DATA'!$C$4)*EXP(-((C2559-'RATA RATA DATA'!$C$5)^2/(2*'STDEV DATA'!$C$4^2)))</f>
        <v>4.8484582674094619E-2</v>
      </c>
      <c r="M2559">
        <f>1/SQRT(2*3.14*'STDEV DATA'!$C$5)*EXP(-((C2559-'RATA RATA DATA'!$C$6)^2/(2*'STDEV DATA'!$C$5^2)))</f>
        <v>4.8227311991188002E-2</v>
      </c>
      <c r="O2559">
        <f>1/SQRT(2*3.14*'STDEV DATA'!$D$4)*EXP(-((D2559-'RATA RATA DATA'!$D$5)^2/(2*'STDEV DATA'!$D$4^2)))</f>
        <v>4.1199815272422533E-3</v>
      </c>
      <c r="P2559">
        <f>1/SQRT(2*3.14*'STDEV DATA'!$D$5)*EXP(-((D2559-'RATA RATA DATA'!$D$6)^2/(2*'STDEV DATA'!$D$5^2)))</f>
        <v>4.1782942708505919E-3</v>
      </c>
      <c r="R2559">
        <f>1/SQRT(2*3.14*'STDEV DATA'!$E$4)*EXP(-((E2559-'RATA RATA DATA'!$E$5)^2/(2*'STDEV DATA'!$E$4^2)))</f>
        <v>0.10916494791452942</v>
      </c>
      <c r="S2559">
        <f>1/SQRT(2*3.14*'STDEV DATA'!$E$5)*EXP(-((E2559-'RATA RATA DATA'!$E$6)^2/(2*'STDEV DATA'!$E$5^2)))</f>
        <v>9.3904616647391054E-2</v>
      </c>
      <c r="U2559">
        <f>1/SQRT(2*3.14*'STDEV DATA'!$F$4)*EXP(-((F2559-'RATA RATA DATA'!$F$5)^2/(2*'STDEV DATA'!$F$4^2)))</f>
        <v>6.1293629494440401E-2</v>
      </c>
      <c r="V2559">
        <f>1/SQRT(2*3.14*'STDEV DATA'!$F$5)*EXP(-((F2559-'RATA RATA DATA'!$F$6)^2/(2*'STDEV DATA'!$F$5^2)))</f>
        <v>7.0330928036520982E-2</v>
      </c>
      <c r="X2559">
        <f>I2559*L2559*O2559*R2559*U2559*'PROBABILITY DATA'!$C$4</f>
        <v>1.1083210449830276E-7</v>
      </c>
      <c r="Y2559">
        <f>J2559*M2559*P2559*S2559*V2559*'PROBABILITY DATA'!$C$5</f>
        <v>1.8188201041546426E-7</v>
      </c>
      <c r="AA2559">
        <f t="shared" si="79"/>
        <v>1.8188201041546426E-7</v>
      </c>
      <c r="AC2559" s="5" t="str">
        <f t="shared" si="78"/>
        <v>TIDAK</v>
      </c>
    </row>
    <row r="2560" spans="2:29" x14ac:dyDescent="0.2">
      <c r="B2560" s="7">
        <v>8.5282921379999994</v>
      </c>
      <c r="C2560" s="8">
        <v>227.68620659999999</v>
      </c>
      <c r="D2560" s="8">
        <v>27352.343410000001</v>
      </c>
      <c r="E2560" s="8">
        <v>7.6763231510000001</v>
      </c>
      <c r="F2560">
        <v>349.99574596267001</v>
      </c>
      <c r="G2560" t="s">
        <v>12</v>
      </c>
      <c r="I2560">
        <f>1/SQRT(2*3.14*'STDEV DATA'!$B$4)*EXP(-((B2560-'RATA RATA DATA'!$B$5)^2/(2*'STDEV DATA'!$B$4^2)))</f>
        <v>0.19182226600818583</v>
      </c>
      <c r="J2560">
        <f>1/SQRT(2*3.14*'STDEV DATA'!$B$5)*EXP(-((B2560-'RATA RATA DATA'!$B$6)^2/(2*'STDEV DATA'!$B$5^2)))</f>
        <v>0.20749185333980563</v>
      </c>
      <c r="L2560">
        <f>1/SQRT(2*3.14*'STDEV DATA'!$C$4)*EXP(-((C2560-'RATA RATA DATA'!$C$5)^2/(2*'STDEV DATA'!$C$4^2)))</f>
        <v>4.4766601479706916E-2</v>
      </c>
      <c r="M2560">
        <f>1/SQRT(2*3.14*'STDEV DATA'!$C$5)*EXP(-((C2560-'RATA RATA DATA'!$C$6)^2/(2*'STDEV DATA'!$C$5^2)))</f>
        <v>4.3579407629914448E-2</v>
      </c>
      <c r="O2560">
        <f>1/SQRT(2*3.14*'STDEV DATA'!$D$4)*EXP(-((D2560-'RATA RATA DATA'!$D$5)^2/(2*'STDEV DATA'!$D$4^2)))</f>
        <v>3.6036039535850771E-3</v>
      </c>
      <c r="P2560">
        <f>1/SQRT(2*3.14*'STDEV DATA'!$D$5)*EXP(-((D2560-'RATA RATA DATA'!$D$6)^2/(2*'STDEV DATA'!$D$5^2)))</f>
        <v>3.4893216968868886E-3</v>
      </c>
      <c r="R2560">
        <f>1/SQRT(2*3.14*'STDEV DATA'!$E$4)*EXP(-((E2560-'RATA RATA DATA'!$E$5)^2/(2*'STDEV DATA'!$E$4^2)))</f>
        <v>0.29248396446806785</v>
      </c>
      <c r="S2560">
        <f>1/SQRT(2*3.14*'STDEV DATA'!$E$5)*EXP(-((E2560-'RATA RATA DATA'!$E$6)^2/(2*'STDEV DATA'!$E$5^2)))</f>
        <v>0.30192809794985037</v>
      </c>
      <c r="U2560">
        <f>1/SQRT(2*3.14*'STDEV DATA'!$F$4)*EXP(-((F2560-'RATA RATA DATA'!$F$5)^2/(2*'STDEV DATA'!$F$4^2)))</f>
        <v>5.6699484493795506E-2</v>
      </c>
      <c r="V2560">
        <f>1/SQRT(2*3.14*'STDEV DATA'!$F$5)*EXP(-((F2560-'RATA RATA DATA'!$F$6)^2/(2*'STDEV DATA'!$F$5^2)))</f>
        <v>6.2665293297517285E-2</v>
      </c>
      <c r="X2560">
        <f>I2560*L2560*O2560*R2560*U2560*'PROBABILITY DATA'!$C$4</f>
        <v>2.0019735214947234E-7</v>
      </c>
      <c r="Y2560">
        <f>J2560*M2560*P2560*S2560*V2560*'PROBABILITY DATA'!$C$5</f>
        <v>3.6401623356405406E-7</v>
      </c>
      <c r="AA2560">
        <f t="shared" si="79"/>
        <v>3.6401623356405406E-7</v>
      </c>
      <c r="AC2560" s="5" t="str">
        <f t="shared" si="78"/>
        <v>TIDAK</v>
      </c>
    </row>
    <row r="2561" spans="2:29" x14ac:dyDescent="0.2">
      <c r="B2561" s="7">
        <v>6.2380536539999998</v>
      </c>
      <c r="C2561" s="8">
        <v>178.2980513</v>
      </c>
      <c r="D2561" s="8">
        <v>21919.593440000001</v>
      </c>
      <c r="E2561" s="8">
        <v>7.0853770100000002</v>
      </c>
      <c r="F2561">
        <v>335.85836939184998</v>
      </c>
      <c r="G2561" t="s">
        <v>12</v>
      </c>
      <c r="I2561">
        <f>1/SQRT(2*3.14*'STDEV DATA'!$B$4)*EXP(-((B2561-'RATA RATA DATA'!$B$5)^2/(2*'STDEV DATA'!$B$4^2)))</f>
        <v>0.28356440775284009</v>
      </c>
      <c r="J2561">
        <f>1/SQRT(2*3.14*'STDEV DATA'!$B$5)*EXP(-((B2561-'RATA RATA DATA'!$B$6)^2/(2*'STDEV DATA'!$B$5^2)))</f>
        <v>0.27627169799943779</v>
      </c>
      <c r="L2561">
        <f>1/SQRT(2*3.14*'STDEV DATA'!$C$4)*EXP(-((C2561-'RATA RATA DATA'!$C$5)^2/(2*'STDEV DATA'!$C$4^2)))</f>
        <v>5.9282926588602569E-2</v>
      </c>
      <c r="M2561">
        <f>1/SQRT(2*3.14*'STDEV DATA'!$C$5)*EXP(-((C2561-'RATA RATA DATA'!$C$6)^2/(2*'STDEV DATA'!$C$5^2)))</f>
        <v>6.0036771156418429E-2</v>
      </c>
      <c r="O2561">
        <f>1/SQRT(2*3.14*'STDEV DATA'!$D$4)*EXP(-((D2561-'RATA RATA DATA'!$D$5)^2/(2*'STDEV DATA'!$D$4^2)))</f>
        <v>4.1768676209404006E-3</v>
      </c>
      <c r="P2561">
        <f>1/SQRT(2*3.14*'STDEV DATA'!$D$5)*EXP(-((D2561-'RATA RATA DATA'!$D$6)^2/(2*'STDEV DATA'!$D$5^2)))</f>
        <v>4.3164566169066332E-3</v>
      </c>
      <c r="R2561">
        <f>1/SQRT(2*3.14*'STDEV DATA'!$E$4)*EXP(-((E2561-'RATA RATA DATA'!$E$5)^2/(2*'STDEV DATA'!$E$4^2)))</f>
        <v>0.3053552110697913</v>
      </c>
      <c r="S2561">
        <f>1/SQRT(2*3.14*'STDEV DATA'!$E$5)*EXP(-((E2561-'RATA RATA DATA'!$E$6)^2/(2*'STDEV DATA'!$E$5^2)))</f>
        <v>0.32566469074603382</v>
      </c>
      <c r="U2561">
        <f>1/SQRT(2*3.14*'STDEV DATA'!$F$4)*EXP(-((F2561-'RATA RATA DATA'!$F$5)^2/(2*'STDEV DATA'!$F$4^2)))</f>
        <v>6.1498852998344615E-2</v>
      </c>
      <c r="V2561">
        <f>1/SQRT(2*3.14*'STDEV DATA'!$F$5)*EXP(-((F2561-'RATA RATA DATA'!$F$6)^2/(2*'STDEV DATA'!$F$5^2)))</f>
        <v>7.05731731471851E-2</v>
      </c>
      <c r="X2561">
        <f>I2561*L2561*O2561*R2561*U2561*'PROBABILITY DATA'!$C$4</f>
        <v>5.14388649997275E-7</v>
      </c>
      <c r="Y2561">
        <f>J2561*M2561*P2561*S2561*V2561*'PROBABILITY DATA'!$C$5</f>
        <v>1.0033632357817489E-6</v>
      </c>
      <c r="AA2561">
        <f t="shared" si="79"/>
        <v>1.0033632357817489E-6</v>
      </c>
      <c r="AC2561" s="5" t="str">
        <f t="shared" si="78"/>
        <v>TIDAK</v>
      </c>
    </row>
    <row r="2562" spans="2:29" x14ac:dyDescent="0.2">
      <c r="B2562" s="7">
        <v>5.8706155009999996</v>
      </c>
      <c r="C2562" s="8">
        <v>186.17837560000001</v>
      </c>
      <c r="D2562" s="8">
        <v>18909.846010000001</v>
      </c>
      <c r="E2562" s="8">
        <v>8.4942351919999997</v>
      </c>
      <c r="F2562">
        <v>328.74731541307</v>
      </c>
      <c r="G2562" t="s">
        <v>12</v>
      </c>
      <c r="I2562">
        <f>1/SQRT(2*3.14*'STDEV DATA'!$B$4)*EXP(-((B2562-'RATA RATA DATA'!$B$5)^2/(2*'STDEV DATA'!$B$4^2)))</f>
        <v>0.23043301804644947</v>
      </c>
      <c r="J2562">
        <f>1/SQRT(2*3.14*'STDEV DATA'!$B$5)*EXP(-((B2562-'RATA RATA DATA'!$B$6)^2/(2*'STDEV DATA'!$B$5^2)))</f>
        <v>0.23576867589577816</v>
      </c>
      <c r="L2562">
        <f>1/SQRT(2*3.14*'STDEV DATA'!$C$4)*EXP(-((C2562-'RATA RATA DATA'!$C$5)^2/(2*'STDEV DATA'!$C$4^2)))</f>
        <v>6.4511089167820612E-2</v>
      </c>
      <c r="M2562">
        <f>1/SQRT(2*3.14*'STDEV DATA'!$C$5)*EXP(-((C2562-'RATA RATA DATA'!$C$6)^2/(2*'STDEV DATA'!$C$5^2)))</f>
        <v>6.7582162148344352E-2</v>
      </c>
      <c r="O2562">
        <f>1/SQRT(2*3.14*'STDEV DATA'!$D$4)*EXP(-((D2562-'RATA RATA DATA'!$D$5)^2/(2*'STDEV DATA'!$D$4^2)))</f>
        <v>3.8885764645924339E-3</v>
      </c>
      <c r="P2562">
        <f>1/SQRT(2*3.14*'STDEV DATA'!$D$5)*EXP(-((D2562-'RATA RATA DATA'!$D$6)^2/(2*'STDEV DATA'!$D$5^2)))</f>
        <v>4.0806228072773447E-3</v>
      </c>
      <c r="R2562">
        <f>1/SQRT(2*3.14*'STDEV DATA'!$E$4)*EXP(-((E2562-'RATA RATA DATA'!$E$5)^2/(2*'STDEV DATA'!$E$4^2)))</f>
        <v>0.22594421985139593</v>
      </c>
      <c r="S2562">
        <f>1/SQRT(2*3.14*'STDEV DATA'!$E$5)*EXP(-((E2562-'RATA RATA DATA'!$E$6)^2/(2*'STDEV DATA'!$E$5^2)))</f>
        <v>0.21057492067922501</v>
      </c>
      <c r="U2562">
        <f>1/SQRT(2*3.14*'STDEV DATA'!$F$4)*EXP(-((F2562-'RATA RATA DATA'!$F$5)^2/(2*'STDEV DATA'!$F$4^2)))</f>
        <v>6.1364070945936135E-2</v>
      </c>
      <c r="V2562">
        <f>1/SQRT(2*3.14*'STDEV DATA'!$F$5)*EXP(-((F2562-'RATA RATA DATA'!$F$6)^2/(2*'STDEV DATA'!$F$5^2)))</f>
        <v>6.9560351032941531E-2</v>
      </c>
      <c r="X2562">
        <f>I2562*L2562*O2562*R2562*U2562*'PROBABILITY DATA'!$C$4</f>
        <v>3.1265982846780397E-7</v>
      </c>
      <c r="Y2562">
        <f>J2562*M2562*P2562*S2562*V2562*'PROBABILITY DATA'!$C$5</f>
        <v>5.8073741931110081E-7</v>
      </c>
      <c r="AA2562">
        <f t="shared" si="79"/>
        <v>5.8073741931110081E-7</v>
      </c>
      <c r="AC2562" s="5" t="str">
        <f t="shared" si="78"/>
        <v>TIDAK</v>
      </c>
    </row>
    <row r="2563" spans="2:29" x14ac:dyDescent="0.2">
      <c r="B2563" s="7">
        <v>6.4337261950000002</v>
      </c>
      <c r="C2563" s="8">
        <v>176.857122</v>
      </c>
      <c r="D2563" s="8">
        <v>26755.718840000001</v>
      </c>
      <c r="E2563" s="8">
        <v>6.5334688569999999</v>
      </c>
      <c r="F2563">
        <v>316.54146832606</v>
      </c>
      <c r="G2563" t="s">
        <v>12</v>
      </c>
      <c r="I2563">
        <f>1/SQRT(2*3.14*'STDEV DATA'!$B$4)*EXP(-((B2563-'RATA RATA DATA'!$B$5)^2/(2*'STDEV DATA'!$B$4^2)))</f>
        <v>0.30718255022536656</v>
      </c>
      <c r="J2563">
        <f>1/SQRT(2*3.14*'STDEV DATA'!$B$5)*EXP(-((B2563-'RATA RATA DATA'!$B$6)^2/(2*'STDEV DATA'!$B$5^2)))</f>
        <v>0.29375277428545848</v>
      </c>
      <c r="L2563">
        <f>1/SQRT(2*3.14*'STDEV DATA'!$C$4)*EXP(-((C2563-'RATA RATA DATA'!$C$5)^2/(2*'STDEV DATA'!$C$4^2)))</f>
        <v>5.8064644628907321E-2</v>
      </c>
      <c r="M2563">
        <f>1/SQRT(2*3.14*'STDEV DATA'!$C$5)*EXP(-((C2563-'RATA RATA DATA'!$C$6)^2/(2*'STDEV DATA'!$C$5^2)))</f>
        <v>5.8343604478229852E-2</v>
      </c>
      <c r="O2563">
        <f>1/SQRT(2*3.14*'STDEV DATA'!$D$4)*EXP(-((D2563-'RATA RATA DATA'!$D$5)^2/(2*'STDEV DATA'!$D$4^2)))</f>
        <v>3.7268186016395127E-3</v>
      </c>
      <c r="P2563">
        <f>1/SQRT(2*3.14*'STDEV DATA'!$D$5)*EXP(-((D2563-'RATA RATA DATA'!$D$6)^2/(2*'STDEV DATA'!$D$5^2)))</f>
        <v>3.6430870176627156E-3</v>
      </c>
      <c r="R2563">
        <f>1/SQRT(2*3.14*'STDEV DATA'!$E$4)*EXP(-((E2563-'RATA RATA DATA'!$E$5)^2/(2*'STDEV DATA'!$E$4^2)))</f>
        <v>0.28515548460238344</v>
      </c>
      <c r="S2563">
        <f>1/SQRT(2*3.14*'STDEV DATA'!$E$5)*EXP(-((E2563-'RATA RATA DATA'!$E$6)^2/(2*'STDEV DATA'!$E$5^2)))</f>
        <v>0.30388177056079679</v>
      </c>
      <c r="U2563">
        <f>1/SQRT(2*3.14*'STDEV DATA'!$F$4)*EXP(-((F2563-'RATA RATA DATA'!$F$5)^2/(2*'STDEV DATA'!$F$4^2)))</f>
        <v>5.7160311504687832E-2</v>
      </c>
      <c r="V2563">
        <f>1/SQRT(2*3.14*'STDEV DATA'!$F$5)*EXP(-((F2563-'RATA RATA DATA'!$F$6)^2/(2*'STDEV DATA'!$F$5^2)))</f>
        <v>6.0433752039149594E-2</v>
      </c>
      <c r="X2563">
        <f>I2563*L2563*O2563*R2563*U2563*'PROBABILITY DATA'!$C$4</f>
        <v>4.2267819602317571E-7</v>
      </c>
      <c r="Y2563">
        <f>J2563*M2563*P2563*S2563*V2563*'PROBABILITY DATA'!$C$5</f>
        <v>6.9919086428011667E-7</v>
      </c>
      <c r="AA2563">
        <f t="shared" si="79"/>
        <v>6.9919086428011667E-7</v>
      </c>
      <c r="AC2563" s="5" t="str">
        <f t="shared" si="78"/>
        <v>TIDAK</v>
      </c>
    </row>
    <row r="2564" spans="2:29" x14ac:dyDescent="0.2">
      <c r="B2564" s="7">
        <v>6.0693638940000003</v>
      </c>
      <c r="C2564" s="8">
        <v>200.91626249999999</v>
      </c>
      <c r="D2564" s="8">
        <v>9323.2182900000007</v>
      </c>
      <c r="E2564" s="8">
        <v>9.3875223279999993</v>
      </c>
      <c r="F2564">
        <v>325.46698267089999</v>
      </c>
      <c r="G2564" t="s">
        <v>12</v>
      </c>
      <c r="I2564">
        <f>1/SQRT(2*3.14*'STDEV DATA'!$B$4)*EXP(-((B2564-'RATA RATA DATA'!$B$5)^2/(2*'STDEV DATA'!$B$4^2)))</f>
        <v>0.26020311586158118</v>
      </c>
      <c r="J2564">
        <f>1/SQRT(2*3.14*'STDEV DATA'!$B$5)*EXP(-((B2564-'RATA RATA DATA'!$B$6)^2/(2*'STDEV DATA'!$B$5^2)))</f>
        <v>0.25868789221787308</v>
      </c>
      <c r="L2564">
        <f>1/SQRT(2*3.14*'STDEV DATA'!$C$4)*EXP(-((C2564-'RATA RATA DATA'!$C$5)^2/(2*'STDEV DATA'!$C$4^2)))</f>
        <v>6.6227736151488512E-2</v>
      </c>
      <c r="M2564">
        <f>1/SQRT(2*3.14*'STDEV DATA'!$C$5)*EXP(-((C2564-'RATA RATA DATA'!$C$6)^2/(2*'STDEV DATA'!$C$5^2)))</f>
        <v>7.0952384138274774E-2</v>
      </c>
      <c r="O2564">
        <f>1/SQRT(2*3.14*'STDEV DATA'!$D$4)*EXP(-((D2564-'RATA RATA DATA'!$D$5)^2/(2*'STDEV DATA'!$D$4^2)))</f>
        <v>1.4943410911733819E-3</v>
      </c>
      <c r="P2564">
        <f>1/SQRT(2*3.14*'STDEV DATA'!$D$5)*EXP(-((D2564-'RATA RATA DATA'!$D$6)^2/(2*'STDEV DATA'!$D$5^2)))</f>
        <v>1.4921277631734047E-3</v>
      </c>
      <c r="R2564">
        <f>1/SQRT(2*3.14*'STDEV DATA'!$E$4)*EXP(-((E2564-'RATA RATA DATA'!$E$5)^2/(2*'STDEV DATA'!$E$4^2)))</f>
        <v>0.13097966421318971</v>
      </c>
      <c r="S2564">
        <f>1/SQRT(2*3.14*'STDEV DATA'!$E$5)*EXP(-((E2564-'RATA RATA DATA'!$E$6)^2/(2*'STDEV DATA'!$E$5^2)))</f>
        <v>0.10121250425406801</v>
      </c>
      <c r="U2564">
        <f>1/SQRT(2*3.14*'STDEV DATA'!$F$4)*EXP(-((F2564-'RATA RATA DATA'!$F$5)^2/(2*'STDEV DATA'!$F$4^2)))</f>
        <v>6.0709324251612934E-2</v>
      </c>
      <c r="V2564">
        <f>1/SQRT(2*3.14*'STDEV DATA'!$F$5)*EXP(-((F2564-'RATA RATA DATA'!$F$6)^2/(2*'STDEV DATA'!$F$5^2)))</f>
        <v>6.7950528368745239E-2</v>
      </c>
      <c r="X2564">
        <f>I2564*L2564*O2564*R2564*U2564*'PROBABILITY DATA'!$C$4</f>
        <v>7.9881897738264411E-8</v>
      </c>
      <c r="Y2564">
        <f>J2564*M2564*P2564*S2564*V2564*'PROBABILITY DATA'!$C$5</f>
        <v>1.1485314070604721E-7</v>
      </c>
      <c r="AA2564">
        <f t="shared" si="79"/>
        <v>1.1485314070604721E-7</v>
      </c>
      <c r="AC2564" s="5" t="str">
        <f t="shared" ref="AC2564:AC2627" si="80">IF(AA2564=X2564,"YA","TIDAK")</f>
        <v>TIDAK</v>
      </c>
    </row>
    <row r="2565" spans="2:29" x14ac:dyDescent="0.2">
      <c r="B2565" s="7">
        <v>6.6604619170000001</v>
      </c>
      <c r="C2565" s="8">
        <v>229.33933239999999</v>
      </c>
      <c r="D2565" s="8">
        <v>9632.7309760000007</v>
      </c>
      <c r="E2565" s="8">
        <v>11.29939021</v>
      </c>
      <c r="F2565">
        <v>326.15704334810999</v>
      </c>
      <c r="G2565" t="s">
        <v>12</v>
      </c>
      <c r="I2565">
        <f>1/SQRT(2*3.14*'STDEV DATA'!$B$4)*EXP(-((B2565-'RATA RATA DATA'!$B$5)^2/(2*'STDEV DATA'!$B$4^2)))</f>
        <v>0.32820761881316468</v>
      </c>
      <c r="J2565">
        <f>1/SQRT(2*3.14*'STDEV DATA'!$B$5)*EXP(-((B2565-'RATA RATA DATA'!$B$6)^2/(2*'STDEV DATA'!$B$5^2)))</f>
        <v>0.30913524658104247</v>
      </c>
      <c r="L2565">
        <f>1/SQRT(2*3.14*'STDEV DATA'!$C$4)*EXP(-((C2565-'RATA RATA DATA'!$C$5)^2/(2*'STDEV DATA'!$C$4^2)))</f>
        <v>4.289260950222825E-2</v>
      </c>
      <c r="M2565">
        <f>1/SQRT(2*3.14*'STDEV DATA'!$C$5)*EXP(-((C2565-'RATA RATA DATA'!$C$6)^2/(2*'STDEV DATA'!$C$5^2)))</f>
        <v>4.1269987650415015E-2</v>
      </c>
      <c r="O2565">
        <f>1/SQRT(2*3.14*'STDEV DATA'!$D$4)*EXP(-((D2565-'RATA RATA DATA'!$D$5)^2/(2*'STDEV DATA'!$D$4^2)))</f>
        <v>1.56813348138269E-3</v>
      </c>
      <c r="P2565">
        <f>1/SQRT(2*3.14*'STDEV DATA'!$D$5)*EXP(-((D2565-'RATA RATA DATA'!$D$6)^2/(2*'STDEV DATA'!$D$5^2)))</f>
        <v>1.5720034328242771E-3</v>
      </c>
      <c r="R2565">
        <f>1/SQRT(2*3.14*'STDEV DATA'!$E$4)*EXP(-((E2565-'RATA RATA DATA'!$E$5)^2/(2*'STDEV DATA'!$E$4^2)))</f>
        <v>1.6186078082828889E-2</v>
      </c>
      <c r="S2565">
        <f>1/SQRT(2*3.14*'STDEV DATA'!$E$5)*EXP(-((E2565-'RATA RATA DATA'!$E$6)^2/(2*'STDEV DATA'!$E$5^2)))</f>
        <v>6.421270444854044E-3</v>
      </c>
      <c r="U2565">
        <f>1/SQRT(2*3.14*'STDEV DATA'!$F$4)*EXP(-((F2565-'RATA RATA DATA'!$F$5)^2/(2*'STDEV DATA'!$F$4^2)))</f>
        <v>6.0877481192490722E-2</v>
      </c>
      <c r="V2565">
        <f>1/SQRT(2*3.14*'STDEV DATA'!$F$5)*EXP(-((F2565-'RATA RATA DATA'!$F$6)^2/(2*'STDEV DATA'!$F$5^2)))</f>
        <v>6.8346043428628864E-2</v>
      </c>
      <c r="X2565">
        <f>I2565*L2565*O2565*R2565*U2565*'PROBABILITY DATA'!$C$4</f>
        <v>8.4859295430384601E-9</v>
      </c>
      <c r="Y2565">
        <f>J2565*M2565*P2565*S2565*V2565*'PROBABILITY DATA'!$C$5</f>
        <v>5.3670724017891306E-9</v>
      </c>
      <c r="AA2565">
        <f t="shared" ref="AA2565:AA2628" si="81">MAX(X2565:Y2565)</f>
        <v>8.4859295430384601E-9</v>
      </c>
      <c r="AC2565" s="5" t="str">
        <f t="shared" si="80"/>
        <v>YA</v>
      </c>
    </row>
    <row r="2566" spans="2:29" x14ac:dyDescent="0.2">
      <c r="B2566" s="7">
        <v>7.5061114570000003</v>
      </c>
      <c r="C2566" s="8">
        <v>188.2218125</v>
      </c>
      <c r="D2566" s="8">
        <v>31920.58469</v>
      </c>
      <c r="E2566" s="8">
        <v>5.7143117099999996</v>
      </c>
      <c r="F2566">
        <v>334.24330397237998</v>
      </c>
      <c r="G2566" t="s">
        <v>12</v>
      </c>
      <c r="I2566">
        <f>1/SQRT(2*3.14*'STDEV DATA'!$B$4)*EXP(-((B2566-'RATA RATA DATA'!$B$5)^2/(2*'STDEV DATA'!$B$4^2)))</f>
        <v>0.32689978529105901</v>
      </c>
      <c r="J2566">
        <f>1/SQRT(2*3.14*'STDEV DATA'!$B$5)*EXP(-((B2566-'RATA RATA DATA'!$B$6)^2/(2*'STDEV DATA'!$B$5^2)))</f>
        <v>0.30928540744673877</v>
      </c>
      <c r="L2566">
        <f>1/SQRT(2*3.14*'STDEV DATA'!$C$4)*EXP(-((C2566-'RATA RATA DATA'!$C$5)^2/(2*'STDEV DATA'!$C$4^2)))</f>
        <v>6.5413909341851165E-2</v>
      </c>
      <c r="M2566">
        <f>1/SQRT(2*3.14*'STDEV DATA'!$C$5)*EXP(-((C2566-'RATA RATA DATA'!$C$6)^2/(2*'STDEV DATA'!$C$5^2)))</f>
        <v>6.8960521073174894E-2</v>
      </c>
      <c r="O2566">
        <f>1/SQRT(2*3.14*'STDEV DATA'!$D$4)*EXP(-((D2566-'RATA RATA DATA'!$D$5)^2/(2*'STDEV DATA'!$D$4^2)))</f>
        <v>2.4161070570052792E-3</v>
      </c>
      <c r="P2566">
        <f>1/SQRT(2*3.14*'STDEV DATA'!$D$5)*EXP(-((D2566-'RATA RATA DATA'!$D$6)^2/(2*'STDEV DATA'!$D$5^2)))</f>
        <v>2.1338173913033817E-3</v>
      </c>
      <c r="R2566">
        <f>1/SQRT(2*3.14*'STDEV DATA'!$E$4)*EXP(-((E2566-'RATA RATA DATA'!$E$5)^2/(2*'STDEV DATA'!$E$4^2)))</f>
        <v>0.21229315106180685</v>
      </c>
      <c r="S2566">
        <f>1/SQRT(2*3.14*'STDEV DATA'!$E$5)*EXP(-((E2566-'RATA RATA DATA'!$E$6)^2/(2*'STDEV DATA'!$E$5^2)))</f>
        <v>0.21374046792998502</v>
      </c>
      <c r="U2566">
        <f>1/SQRT(2*3.14*'STDEV DATA'!$F$4)*EXP(-((F2566-'RATA RATA DATA'!$F$5)^2/(2*'STDEV DATA'!$F$4^2)))</f>
        <v>6.162391641253092E-2</v>
      </c>
      <c r="V2566">
        <f>1/SQRT(2*3.14*'STDEV DATA'!$F$5)*EXP(-((F2566-'RATA RATA DATA'!$F$6)^2/(2*'STDEV DATA'!$F$5^2)))</f>
        <v>7.0649273253585762E-2</v>
      </c>
      <c r="X2566">
        <f>I2566*L2566*O2566*R2566*U2566*'PROBABILITY DATA'!$C$4</f>
        <v>2.636775493842936E-7</v>
      </c>
      <c r="Y2566">
        <f>J2566*M2566*P2566*S2566*V2566*'PROBABILITY DATA'!$C$5</f>
        <v>4.1906214323966706E-7</v>
      </c>
      <c r="AA2566">
        <f t="shared" si="81"/>
        <v>4.1906214323966706E-7</v>
      </c>
      <c r="AC2566" s="5" t="str">
        <f t="shared" si="80"/>
        <v>TIDAK</v>
      </c>
    </row>
    <row r="2567" spans="2:29" x14ac:dyDescent="0.2">
      <c r="B2567" s="7">
        <v>5.8951455580000003</v>
      </c>
      <c r="C2567" s="8">
        <v>192.0413691</v>
      </c>
      <c r="D2567" s="8">
        <v>14704.90625</v>
      </c>
      <c r="E2567" s="8">
        <v>7.9057686699999996</v>
      </c>
      <c r="F2567">
        <v>305.80773739096998</v>
      </c>
      <c r="G2567" t="s">
        <v>12</v>
      </c>
      <c r="I2567">
        <f>1/SQRT(2*3.14*'STDEV DATA'!$B$4)*EXP(-((B2567-'RATA RATA DATA'!$B$5)^2/(2*'STDEV DATA'!$B$4^2)))</f>
        <v>0.23419141432634552</v>
      </c>
      <c r="J2567">
        <f>1/SQRT(2*3.14*'STDEV DATA'!$B$5)*EXP(-((B2567-'RATA RATA DATA'!$B$6)^2/(2*'STDEV DATA'!$B$5^2)))</f>
        <v>0.23869724707601522</v>
      </c>
      <c r="L2567">
        <f>1/SQRT(2*3.14*'STDEV DATA'!$C$4)*EXP(-((C2567-'RATA RATA DATA'!$C$5)^2/(2*'STDEV DATA'!$C$4^2)))</f>
        <v>6.6543647574606346E-2</v>
      </c>
      <c r="M2567">
        <f>1/SQRT(2*3.14*'STDEV DATA'!$C$5)*EXP(-((C2567-'RATA RATA DATA'!$C$6)^2/(2*'STDEV DATA'!$C$5^2)))</f>
        <v>7.0786498713155233E-2</v>
      </c>
      <c r="O2567">
        <f>1/SQRT(2*3.14*'STDEV DATA'!$D$4)*EXP(-((D2567-'RATA RATA DATA'!$D$5)^2/(2*'STDEV DATA'!$D$4^2)))</f>
        <v>2.9302596719195987E-3</v>
      </c>
      <c r="P2567">
        <f>1/SQRT(2*3.14*'STDEV DATA'!$D$5)*EXP(-((D2567-'RATA RATA DATA'!$D$6)^2/(2*'STDEV DATA'!$D$5^2)))</f>
        <v>3.064752525497923E-3</v>
      </c>
      <c r="R2567">
        <f>1/SQRT(2*3.14*'STDEV DATA'!$E$4)*EXP(-((E2567-'RATA RATA DATA'!$E$5)^2/(2*'STDEV DATA'!$E$4^2)))</f>
        <v>0.2784561683077717</v>
      </c>
      <c r="S2567">
        <f>1/SQRT(2*3.14*'STDEV DATA'!$E$5)*EXP(-((E2567-'RATA RATA DATA'!$E$6)^2/(2*'STDEV DATA'!$E$5^2)))</f>
        <v>0.28119594218397098</v>
      </c>
      <c r="U2567">
        <f>1/SQRT(2*3.14*'STDEV DATA'!$F$4)*EXP(-((F2567-'RATA RATA DATA'!$F$5)^2/(2*'STDEV DATA'!$F$4^2)))</f>
        <v>5.0062761492070201E-2</v>
      </c>
      <c r="V2567">
        <f>1/SQRT(2*3.14*'STDEV DATA'!$F$5)*EXP(-((F2567-'RATA RATA DATA'!$F$6)^2/(2*'STDEV DATA'!$F$5^2)))</f>
        <v>4.7318243220292683E-2</v>
      </c>
      <c r="X2567">
        <f>I2567*L2567*O2567*R2567*U2567*'PROBABILITY DATA'!$C$4</f>
        <v>2.4833748912923368E-7</v>
      </c>
      <c r="Y2567">
        <f>J2567*M2567*P2567*S2567*V2567*'PROBABILITY DATA'!$C$5</f>
        <v>4.2014352557511068E-7</v>
      </c>
      <c r="AA2567">
        <f t="shared" si="81"/>
        <v>4.2014352557511068E-7</v>
      </c>
      <c r="AC2567" s="5" t="str">
        <f t="shared" si="80"/>
        <v>TIDAK</v>
      </c>
    </row>
    <row r="2568" spans="2:29" x14ac:dyDescent="0.2">
      <c r="B2568" s="7">
        <v>6.4492366570000002</v>
      </c>
      <c r="C2568" s="8">
        <v>218.90728780000001</v>
      </c>
      <c r="D2568" s="8">
        <v>12812.557119999999</v>
      </c>
      <c r="E2568" s="8">
        <v>10.90868669</v>
      </c>
      <c r="F2568">
        <v>333.77577661081295</v>
      </c>
      <c r="G2568" t="s">
        <v>12</v>
      </c>
      <c r="I2568">
        <f>1/SQRT(2*3.14*'STDEV DATA'!$B$4)*EXP(-((B2568-'RATA RATA DATA'!$B$5)^2/(2*'STDEV DATA'!$B$4^2)))</f>
        <v>0.3088567379369791</v>
      </c>
      <c r="J2568">
        <f>1/SQRT(2*3.14*'STDEV DATA'!$B$5)*EXP(-((B2568-'RATA RATA DATA'!$B$6)^2/(2*'STDEV DATA'!$B$5^2)))</f>
        <v>0.29498249941386734</v>
      </c>
      <c r="L2568">
        <f>1/SQRT(2*3.14*'STDEV DATA'!$C$4)*EXP(-((C2568-'RATA RATA DATA'!$C$5)^2/(2*'STDEV DATA'!$C$4^2)))</f>
        <v>5.4181729315292922E-2</v>
      </c>
      <c r="M2568">
        <f>1/SQRT(2*3.14*'STDEV DATA'!$C$5)*EXP(-((C2568-'RATA RATA DATA'!$C$6)^2/(2*'STDEV DATA'!$C$5^2)))</f>
        <v>5.5494166564816136E-2</v>
      </c>
      <c r="O2568">
        <f>1/SQRT(2*3.14*'STDEV DATA'!$D$4)*EXP(-((D2568-'RATA RATA DATA'!$D$5)^2/(2*'STDEV DATA'!$D$4^2)))</f>
        <v>2.4064221913528525E-3</v>
      </c>
      <c r="P2568">
        <f>1/SQRT(2*3.14*'STDEV DATA'!$D$5)*EXP(-((D2568-'RATA RATA DATA'!$D$6)^2/(2*'STDEV DATA'!$D$5^2)))</f>
        <v>2.4895542397611239E-3</v>
      </c>
      <c r="R2568">
        <f>1/SQRT(2*3.14*'STDEV DATA'!$E$4)*EXP(-((E2568-'RATA RATA DATA'!$E$5)^2/(2*'STDEV DATA'!$E$4^2)))</f>
        <v>2.7490110184257205E-2</v>
      </c>
      <c r="S2568">
        <f>1/SQRT(2*3.14*'STDEV DATA'!$E$5)*EXP(-((E2568-'RATA RATA DATA'!$E$6)^2/(2*'STDEV DATA'!$E$5^2)))</f>
        <v>1.2871064720109076E-2</v>
      </c>
      <c r="U2568">
        <f>1/SQRT(2*3.14*'STDEV DATA'!$F$4)*EXP(-((F2568-'RATA RATA DATA'!$F$5)^2/(2*'STDEV DATA'!$F$4^2)))</f>
        <v>6.1643058590409874E-2</v>
      </c>
      <c r="V2568">
        <f>1/SQRT(2*3.14*'STDEV DATA'!$F$5)*EXP(-((F2568-'RATA RATA DATA'!$F$6)^2/(2*'STDEV DATA'!$F$5^2)))</f>
        <v>7.0637520417500863E-2</v>
      </c>
      <c r="X2568">
        <f>I2568*L2568*O2568*R2568*U2568*'PROBABILITY DATA'!$C$4</f>
        <v>2.662130780791849E-8</v>
      </c>
      <c r="Y2568">
        <f>J2568*M2568*P2568*S2568*V2568*'PROBABILITY DATA'!$C$5</f>
        <v>2.2593413856490869E-8</v>
      </c>
      <c r="AA2568">
        <f t="shared" si="81"/>
        <v>2.662130780791849E-8</v>
      </c>
      <c r="AC2568" s="5" t="str">
        <f t="shared" si="80"/>
        <v>YA</v>
      </c>
    </row>
    <row r="2569" spans="2:29" x14ac:dyDescent="0.2">
      <c r="B2569" s="7">
        <v>8.5505254589999993</v>
      </c>
      <c r="C2569" s="8">
        <v>209.68246619999999</v>
      </c>
      <c r="D2569" s="8">
        <v>22377.272949999999</v>
      </c>
      <c r="E2569" s="8">
        <v>2.6544909539999999</v>
      </c>
      <c r="F2569">
        <v>322.15603714649001</v>
      </c>
      <c r="G2569" t="s">
        <v>12</v>
      </c>
      <c r="I2569">
        <f>1/SQRT(2*3.14*'STDEV DATA'!$B$4)*EXP(-((B2569-'RATA RATA DATA'!$B$5)^2/(2*'STDEV DATA'!$B$4^2)))</f>
        <v>0.18839661892798423</v>
      </c>
      <c r="J2569">
        <f>1/SQRT(2*3.14*'STDEV DATA'!$B$5)*EXP(-((B2569-'RATA RATA DATA'!$B$6)^2/(2*'STDEV DATA'!$B$5^2)))</f>
        <v>0.20470046774477807</v>
      </c>
      <c r="L2569">
        <f>1/SQRT(2*3.14*'STDEV DATA'!$C$4)*EXP(-((C2569-'RATA RATA DATA'!$C$5)^2/(2*'STDEV DATA'!$C$4^2)))</f>
        <v>6.2007416881337367E-2</v>
      </c>
      <c r="M2569">
        <f>1/SQRT(2*3.14*'STDEV DATA'!$C$5)*EXP(-((C2569-'RATA RATA DATA'!$C$6)^2/(2*'STDEV DATA'!$C$5^2)))</f>
        <v>6.5639765021940993E-2</v>
      </c>
      <c r="O2569">
        <f>1/SQRT(2*3.14*'STDEV DATA'!$D$4)*EXP(-((D2569-'RATA RATA DATA'!$D$5)^2/(2*'STDEV DATA'!$D$4^2)))</f>
        <v>4.1823048135266726E-3</v>
      </c>
      <c r="P2569">
        <f>1/SQRT(2*3.14*'STDEV DATA'!$D$5)*EXP(-((D2569-'RATA RATA DATA'!$D$6)^2/(2*'STDEV DATA'!$D$5^2)))</f>
        <v>4.3064298826237524E-3</v>
      </c>
      <c r="R2569">
        <f>1/SQRT(2*3.14*'STDEV DATA'!$E$4)*EXP(-((E2569-'RATA RATA DATA'!$E$5)^2/(2*'STDEV DATA'!$E$4^2)))</f>
        <v>9.1255575832860109E-3</v>
      </c>
      <c r="S2569">
        <f>1/SQRT(2*3.14*'STDEV DATA'!$E$5)*EXP(-((E2569-'RATA RATA DATA'!$E$6)^2/(2*'STDEV DATA'!$E$5^2)))</f>
        <v>4.1275295615928673E-3</v>
      </c>
      <c r="U2569">
        <f>1/SQRT(2*3.14*'STDEV DATA'!$F$4)*EXP(-((F2569-'RATA RATA DATA'!$F$5)^2/(2*'STDEV DATA'!$F$4^2)))</f>
        <v>5.9683176103990342E-2</v>
      </c>
      <c r="V2569">
        <f>1/SQRT(2*3.14*'STDEV DATA'!$F$5)*EXP(-((F2569-'RATA RATA DATA'!$F$6)^2/(2*'STDEV DATA'!$F$5^2)))</f>
        <v>6.5655743102346564E-2</v>
      </c>
      <c r="X2569">
        <f>I2569*L2569*O2569*R2569*U2569*'PROBABILITY DATA'!$C$4</f>
        <v>1.03807975922889E-8</v>
      </c>
      <c r="Y2569">
        <f>J2569*M2569*P2569*S2569*V2569*'PROBABILITY DATA'!$C$5</f>
        <v>9.5616514243518163E-9</v>
      </c>
      <c r="AA2569">
        <f t="shared" si="81"/>
        <v>1.03807975922889E-8</v>
      </c>
      <c r="AC2569" s="5" t="str">
        <f t="shared" si="80"/>
        <v>YA</v>
      </c>
    </row>
    <row r="2570" spans="2:29" x14ac:dyDescent="0.2">
      <c r="B2570" s="7">
        <v>7.1226374400000001</v>
      </c>
      <c r="C2570" s="8">
        <v>183.40264819999999</v>
      </c>
      <c r="D2570" s="8">
        <v>31295.902409999999</v>
      </c>
      <c r="E2570" s="8">
        <v>4.425026226</v>
      </c>
      <c r="F2570">
        <v>333.77577661081295</v>
      </c>
      <c r="G2570" t="s">
        <v>12</v>
      </c>
      <c r="I2570">
        <f>1/SQRT(2*3.14*'STDEV DATA'!$B$4)*EXP(-((B2570-'RATA RATA DATA'!$B$5)^2/(2*'STDEV DATA'!$B$4^2)))</f>
        <v>0.34395170254271878</v>
      </c>
      <c r="J2570">
        <f>1/SQRT(2*3.14*'STDEV DATA'!$B$5)*EXP(-((B2570-'RATA RATA DATA'!$B$6)^2/(2*'STDEV DATA'!$B$5^2)))</f>
        <v>0.32090754213605793</v>
      </c>
      <c r="L2570">
        <f>1/SQRT(2*3.14*'STDEV DATA'!$C$4)*EXP(-((C2570-'RATA RATA DATA'!$C$5)^2/(2*'STDEV DATA'!$C$4^2)))</f>
        <v>6.2970725014792409E-2</v>
      </c>
      <c r="M2570">
        <f>1/SQRT(2*3.14*'STDEV DATA'!$C$5)*EXP(-((C2570-'RATA RATA DATA'!$C$6)^2/(2*'STDEV DATA'!$C$5^2)))</f>
        <v>6.5299646009098655E-2</v>
      </c>
      <c r="O2570">
        <f>1/SQRT(2*3.14*'STDEV DATA'!$D$4)*EXP(-((D2570-'RATA RATA DATA'!$D$5)^2/(2*'STDEV DATA'!$D$4^2)))</f>
        <v>2.5900772239659232E-3</v>
      </c>
      <c r="P2570">
        <f>1/SQRT(2*3.14*'STDEV DATA'!$D$5)*EXP(-((D2570-'RATA RATA DATA'!$D$6)^2/(2*'STDEV DATA'!$D$5^2)))</f>
        <v>2.3210870513075232E-3</v>
      </c>
      <c r="R2570">
        <f>1/SQRT(2*3.14*'STDEV DATA'!$E$4)*EXP(-((E2570-'RATA RATA DATA'!$E$5)^2/(2*'STDEV DATA'!$E$4^2)))</f>
        <v>8.3533713000848775E-2</v>
      </c>
      <c r="S2570">
        <f>1/SQRT(2*3.14*'STDEV DATA'!$E$5)*EXP(-((E2570-'RATA RATA DATA'!$E$6)^2/(2*'STDEV DATA'!$E$5^2)))</f>
        <v>6.7219381752699175E-2</v>
      </c>
      <c r="U2570">
        <f>1/SQRT(2*3.14*'STDEV DATA'!$F$4)*EXP(-((F2570-'RATA RATA DATA'!$F$5)^2/(2*'STDEV DATA'!$F$4^2)))</f>
        <v>6.1643058590409874E-2</v>
      </c>
      <c r="V2570">
        <f>1/SQRT(2*3.14*'STDEV DATA'!$F$5)*EXP(-((F2570-'RATA RATA DATA'!$F$6)^2/(2*'STDEV DATA'!$F$5^2)))</f>
        <v>7.0637520417500863E-2</v>
      </c>
      <c r="X2570">
        <f>I2570*L2570*O2570*R2570*U2570*'PROBABILITY DATA'!$C$4</f>
        <v>1.1268907029475191E-7</v>
      </c>
      <c r="Y2570">
        <f>J2570*M2570*P2570*S2570*V2570*'PROBABILITY DATA'!$C$5</f>
        <v>1.4082472119648876E-7</v>
      </c>
      <c r="AA2570">
        <f t="shared" si="81"/>
        <v>1.4082472119648876E-7</v>
      </c>
      <c r="AC2570" s="5" t="str">
        <f t="shared" si="80"/>
        <v>TIDAK</v>
      </c>
    </row>
    <row r="2571" spans="2:29" x14ac:dyDescent="0.2">
      <c r="B2571" s="7">
        <v>8.5586631240000006</v>
      </c>
      <c r="C2571" s="8">
        <v>214.10732479999999</v>
      </c>
      <c r="D2571" s="8">
        <v>38767.756370000003</v>
      </c>
      <c r="E2571" s="8">
        <v>6.6080997520000002</v>
      </c>
      <c r="F2571">
        <v>310.01495071057002</v>
      </c>
      <c r="G2571" t="s">
        <v>12</v>
      </c>
      <c r="I2571">
        <f>1/SQRT(2*3.14*'STDEV DATA'!$B$4)*EXP(-((B2571-'RATA RATA DATA'!$B$5)^2/(2*'STDEV DATA'!$B$4^2)))</f>
        <v>0.18714534443739009</v>
      </c>
      <c r="J2571">
        <f>1/SQRT(2*3.14*'STDEV DATA'!$B$5)*EXP(-((B2571-'RATA RATA DATA'!$B$6)^2/(2*'STDEV DATA'!$B$5^2)))</f>
        <v>0.2036776611499673</v>
      </c>
      <c r="L2571">
        <f>1/SQRT(2*3.14*'STDEV DATA'!$C$4)*EXP(-((C2571-'RATA RATA DATA'!$C$5)^2/(2*'STDEV DATA'!$C$4^2)))</f>
        <v>5.8612001131783963E-2</v>
      </c>
      <c r="M2571">
        <f>1/SQRT(2*3.14*'STDEV DATA'!$C$5)*EXP(-((C2571-'RATA RATA DATA'!$C$6)^2/(2*'STDEV DATA'!$C$5^2)))</f>
        <v>6.1230774338190144E-2</v>
      </c>
      <c r="O2571">
        <f>1/SQRT(2*3.14*'STDEV DATA'!$D$4)*EXP(-((D2571-'RATA RATA DATA'!$D$5)^2/(2*'STDEV DATA'!$D$4^2)))</f>
        <v>8.2809000203430271E-4</v>
      </c>
      <c r="P2571">
        <f>1/SQRT(2*3.14*'STDEV DATA'!$D$5)*EXP(-((D2571-'RATA RATA DATA'!$D$6)^2/(2*'STDEV DATA'!$D$5^2)))</f>
        <v>5.9775404167184255E-4</v>
      </c>
      <c r="R2571">
        <f>1/SQRT(2*3.14*'STDEV DATA'!$E$4)*EXP(-((E2571-'RATA RATA DATA'!$E$5)^2/(2*'STDEV DATA'!$E$4^2)))</f>
        <v>0.28957831496714542</v>
      </c>
      <c r="S2571">
        <f>1/SQRT(2*3.14*'STDEV DATA'!$E$5)*EXP(-((E2571-'RATA RATA DATA'!$E$6)^2/(2*'STDEV DATA'!$E$5^2)))</f>
        <v>0.30917303998468132</v>
      </c>
      <c r="U2571">
        <f>1/SQRT(2*3.14*'STDEV DATA'!$F$4)*EXP(-((F2571-'RATA RATA DATA'!$F$5)^2/(2*'STDEV DATA'!$F$4^2)))</f>
        <v>5.3147471550624339E-2</v>
      </c>
      <c r="V2571">
        <f>1/SQRT(2*3.14*'STDEV DATA'!$F$5)*EXP(-((F2571-'RATA RATA DATA'!$F$6)^2/(2*'STDEV DATA'!$F$5^2)))</f>
        <v>5.2787797431943104E-2</v>
      </c>
      <c r="X2571">
        <f>I2571*L2571*O2571*R2571*U2571*'PROBABILITY DATA'!$C$4</f>
        <v>5.4535427741567272E-8</v>
      </c>
      <c r="Y2571">
        <f>J2571*M2571*P2571*S2571*V2571*'PROBABILITY DATA'!$C$5</f>
        <v>7.4188670855772538E-8</v>
      </c>
      <c r="AA2571">
        <f t="shared" si="81"/>
        <v>7.4188670855772538E-8</v>
      </c>
      <c r="AC2571" s="5" t="str">
        <f t="shared" si="80"/>
        <v>TIDAK</v>
      </c>
    </row>
    <row r="2572" spans="2:29" x14ac:dyDescent="0.2">
      <c r="B2572" s="7">
        <v>4.6243042909999996</v>
      </c>
      <c r="C2572" s="8">
        <v>121.0363186</v>
      </c>
      <c r="D2572" s="8">
        <v>22981.74941</v>
      </c>
      <c r="E2572" s="8">
        <v>8.2970740939999992</v>
      </c>
      <c r="F2572">
        <v>372.03735888014</v>
      </c>
      <c r="G2572" t="s">
        <v>12</v>
      </c>
      <c r="I2572">
        <f>1/SQRT(2*3.14*'STDEV DATA'!$B$4)*EXP(-((B2572-'RATA RATA DATA'!$B$5)^2/(2*'STDEV DATA'!$B$4^2)))</f>
        <v>6.5348907580870044E-2</v>
      </c>
      <c r="J2572">
        <f>1/SQRT(2*3.14*'STDEV DATA'!$B$5)*EXP(-((B2572-'RATA RATA DATA'!$B$6)^2/(2*'STDEV DATA'!$B$5^2)))</f>
        <v>9.0378928400147052E-2</v>
      </c>
      <c r="L2572">
        <f>1/SQRT(2*3.14*'STDEV DATA'!$C$4)*EXP(-((C2572-'RATA RATA DATA'!$C$5)^2/(2*'STDEV DATA'!$C$4^2)))</f>
        <v>7.3400124064819123E-3</v>
      </c>
      <c r="M2572">
        <f>1/SQRT(2*3.14*'STDEV DATA'!$C$5)*EXP(-((C2572-'RATA RATA DATA'!$C$6)^2/(2*'STDEV DATA'!$C$5^2)))</f>
        <v>3.6755250900615071E-3</v>
      </c>
      <c r="O2572">
        <f>1/SQRT(2*3.14*'STDEV DATA'!$D$4)*EXP(-((D2572-'RATA RATA DATA'!$D$5)^2/(2*'STDEV DATA'!$D$4^2)))</f>
        <v>4.1732995443098178E-3</v>
      </c>
      <c r="P2572">
        <f>1/SQRT(2*3.14*'STDEV DATA'!$D$5)*EXP(-((D2572-'RATA RATA DATA'!$D$6)^2/(2*'STDEV DATA'!$D$5^2)))</f>
        <v>4.2743848049037582E-3</v>
      </c>
      <c r="R2572">
        <f>1/SQRT(2*3.14*'STDEV DATA'!$E$4)*EXP(-((E2572-'RATA RATA DATA'!$E$5)^2/(2*'STDEV DATA'!$E$4^2)))</f>
        <v>0.24557287556046295</v>
      </c>
      <c r="S2572">
        <f>1/SQRT(2*3.14*'STDEV DATA'!$E$5)*EXP(-((E2572-'RATA RATA DATA'!$E$6)^2/(2*'STDEV DATA'!$E$5^2)))</f>
        <v>0.23600480281433217</v>
      </c>
      <c r="U2572">
        <f>1/SQRT(2*3.14*'STDEV DATA'!$F$4)*EXP(-((F2572-'RATA RATA DATA'!$F$5)^2/(2*'STDEV DATA'!$F$4^2)))</f>
        <v>3.9797565074773271E-2</v>
      </c>
      <c r="V2572">
        <f>1/SQRT(2*3.14*'STDEV DATA'!$F$5)*EXP(-((F2572-'RATA RATA DATA'!$F$6)^2/(2*'STDEV DATA'!$F$5^2)))</f>
        <v>3.5189506450349829E-2</v>
      </c>
      <c r="X2572">
        <f>I2572*L2572*O2572*R2572*U2572*'PROBABILITY DATA'!$C$4</f>
        <v>7.6320031659615553E-9</v>
      </c>
      <c r="Y2572">
        <f>J2572*M2572*P2572*S2572*V2572*'PROBABILITY DATA'!$C$5</f>
        <v>7.1905311844227878E-9</v>
      </c>
      <c r="AA2572">
        <f t="shared" si="81"/>
        <v>7.6320031659615553E-9</v>
      </c>
      <c r="AC2572" s="5" t="str">
        <f t="shared" si="80"/>
        <v>YA</v>
      </c>
    </row>
    <row r="2573" spans="2:29" x14ac:dyDescent="0.2">
      <c r="B2573" s="7">
        <v>7.080794504</v>
      </c>
      <c r="C2573" s="8">
        <v>143.09910300000001</v>
      </c>
      <c r="D2573" s="8">
        <v>19290.568070000001</v>
      </c>
      <c r="E2573" s="8">
        <v>6.0843248299999999</v>
      </c>
      <c r="F2573">
        <v>370.869549979</v>
      </c>
      <c r="G2573" t="s">
        <v>12</v>
      </c>
      <c r="I2573">
        <f>1/SQRT(2*3.14*'STDEV DATA'!$B$4)*EXP(-((B2573-'RATA RATA DATA'!$B$5)^2/(2*'STDEV DATA'!$B$4^2)))</f>
        <v>0.34416649185164766</v>
      </c>
      <c r="J2573">
        <f>1/SQRT(2*3.14*'STDEV DATA'!$B$5)*EXP(-((B2573-'RATA RATA DATA'!$B$6)^2/(2*'STDEV DATA'!$B$5^2)))</f>
        <v>0.32100347270959284</v>
      </c>
      <c r="L2573">
        <f>1/SQRT(2*3.14*'STDEV DATA'!$C$4)*EXP(-((C2573-'RATA RATA DATA'!$C$5)^2/(2*'STDEV DATA'!$C$4^2)))</f>
        <v>2.2315281834921576E-2</v>
      </c>
      <c r="M2573">
        <f>1/SQRT(2*3.14*'STDEV DATA'!$C$5)*EXP(-((C2573-'RATA RATA DATA'!$C$6)^2/(2*'STDEV DATA'!$C$5^2)))</f>
        <v>1.6124978361336147E-2</v>
      </c>
      <c r="O2573">
        <f>1/SQRT(2*3.14*'STDEV DATA'!$D$4)*EXP(-((D2573-'RATA RATA DATA'!$D$5)^2/(2*'STDEV DATA'!$D$4^2)))</f>
        <v>3.9476830247908226E-3</v>
      </c>
      <c r="P2573">
        <f>1/SQRT(2*3.14*'STDEV DATA'!$D$5)*EXP(-((D2573-'RATA RATA DATA'!$D$6)^2/(2*'STDEV DATA'!$D$5^2)))</f>
        <v>4.1379992306703924E-3</v>
      </c>
      <c r="R2573">
        <f>1/SQRT(2*3.14*'STDEV DATA'!$E$4)*EXP(-((E2573-'RATA RATA DATA'!$E$5)^2/(2*'STDEV DATA'!$E$4^2)))</f>
        <v>0.24960500639714636</v>
      </c>
      <c r="S2573">
        <f>1/SQRT(2*3.14*'STDEV DATA'!$E$5)*EXP(-((E2573-'RATA RATA DATA'!$E$6)^2/(2*'STDEV DATA'!$E$5^2)))</f>
        <v>0.25997047859373695</v>
      </c>
      <c r="U2573">
        <f>1/SQRT(2*3.14*'STDEV DATA'!$F$4)*EXP(-((F2573-'RATA RATA DATA'!$F$5)^2/(2*'STDEV DATA'!$F$4^2)))</f>
        <v>4.0833659114680385E-2</v>
      </c>
      <c r="V2573">
        <f>1/SQRT(2*3.14*'STDEV DATA'!$F$5)*EXP(-((F2573-'RATA RATA DATA'!$F$6)^2/(2*'STDEV DATA'!$F$5^2)))</f>
        <v>3.671911988482076E-2</v>
      </c>
      <c r="X2573">
        <f>I2573*L2573*O2573*R2573*U2573*'PROBABILITY DATA'!$C$4</f>
        <v>1.2055126913689037E-7</v>
      </c>
      <c r="Y2573">
        <f>J2573*M2573*P2573*S2573*V2573*'PROBABILITY DATA'!$C$5</f>
        <v>1.2467584897359857E-7</v>
      </c>
      <c r="AA2573">
        <f t="shared" si="81"/>
        <v>1.2467584897359857E-7</v>
      </c>
      <c r="AC2573" s="5" t="str">
        <f t="shared" si="80"/>
        <v>TIDAK</v>
      </c>
    </row>
    <row r="2574" spans="2:29" x14ac:dyDescent="0.2">
      <c r="B2574" s="7">
        <v>6.0913827239999998</v>
      </c>
      <c r="C2574" s="8">
        <v>192.1210523</v>
      </c>
      <c r="D2574" s="8">
        <v>17279.962200000002</v>
      </c>
      <c r="E2574" s="8">
        <v>8.927043243</v>
      </c>
      <c r="F2574">
        <v>333.77577661081295</v>
      </c>
      <c r="G2574" t="s">
        <v>12</v>
      </c>
      <c r="I2574">
        <f>1/SQRT(2*3.14*'STDEV DATA'!$B$4)*EXP(-((B2574-'RATA RATA DATA'!$B$5)^2/(2*'STDEV DATA'!$B$4^2)))</f>
        <v>0.26337490514809725</v>
      </c>
      <c r="J2574">
        <f>1/SQRT(2*3.14*'STDEV DATA'!$B$5)*EXP(-((B2574-'RATA RATA DATA'!$B$6)^2/(2*'STDEV DATA'!$B$5^2)))</f>
        <v>0.26109448822628334</v>
      </c>
      <c r="L2574">
        <f>1/SQRT(2*3.14*'STDEV DATA'!$C$4)*EXP(-((C2574-'RATA RATA DATA'!$C$5)^2/(2*'STDEV DATA'!$C$4^2)))</f>
        <v>6.6559245460879005E-2</v>
      </c>
      <c r="M2574">
        <f>1/SQRT(2*3.14*'STDEV DATA'!$C$5)*EXP(-((C2574-'RATA RATA DATA'!$C$6)^2/(2*'STDEV DATA'!$C$5^2)))</f>
        <v>7.0813699829505597E-2</v>
      </c>
      <c r="O2574">
        <f>1/SQRT(2*3.14*'STDEV DATA'!$D$4)*EXP(-((D2574-'RATA RATA DATA'!$D$5)^2/(2*'STDEV DATA'!$D$4^2)))</f>
        <v>3.5740144995315081E-3</v>
      </c>
      <c r="P2574">
        <f>1/SQRT(2*3.14*'STDEV DATA'!$D$5)*EXP(-((D2574-'RATA RATA DATA'!$D$6)^2/(2*'STDEV DATA'!$D$5^2)))</f>
        <v>3.7585355264239278E-3</v>
      </c>
      <c r="R2574">
        <f>1/SQRT(2*3.14*'STDEV DATA'!$E$4)*EXP(-((E2574-'RATA RATA DATA'!$E$5)^2/(2*'STDEV DATA'!$E$4^2)))</f>
        <v>0.17954828217394644</v>
      </c>
      <c r="S2574">
        <f>1/SQRT(2*3.14*'STDEV DATA'!$E$5)*EXP(-((E2574-'RATA RATA DATA'!$E$6)^2/(2*'STDEV DATA'!$E$5^2)))</f>
        <v>0.15432894870819225</v>
      </c>
      <c r="U2574">
        <f>1/SQRT(2*3.14*'STDEV DATA'!$F$4)*EXP(-((F2574-'RATA RATA DATA'!$F$5)^2/(2*'STDEV DATA'!$F$4^2)))</f>
        <v>6.1643058590409874E-2</v>
      </c>
      <c r="V2574">
        <f>1/SQRT(2*3.14*'STDEV DATA'!$F$5)*EXP(-((F2574-'RATA RATA DATA'!$F$6)^2/(2*'STDEV DATA'!$F$5^2)))</f>
        <v>7.0637520417500863E-2</v>
      </c>
      <c r="X2574">
        <f>I2574*L2574*O2574*R2574*U2574*'PROBABILITY DATA'!$C$4</f>
        <v>2.7051508411460925E-7</v>
      </c>
      <c r="Y2574">
        <f>J2574*M2574*P2574*S2574*V2574*'PROBABILITY DATA'!$C$5</f>
        <v>4.6193753589033266E-7</v>
      </c>
      <c r="AA2574">
        <f t="shared" si="81"/>
        <v>4.6193753589033266E-7</v>
      </c>
      <c r="AC2574" s="5" t="str">
        <f t="shared" si="80"/>
        <v>TIDAK</v>
      </c>
    </row>
    <row r="2575" spans="2:29" x14ac:dyDescent="0.2">
      <c r="B2575" s="7">
        <v>9.6586619759999994</v>
      </c>
      <c r="C2575" s="8">
        <v>240.34882039999999</v>
      </c>
      <c r="D2575" s="8">
        <v>20269.73128</v>
      </c>
      <c r="E2575" s="8">
        <v>7.0507288419999998</v>
      </c>
      <c r="F2575">
        <v>374.18167434281997</v>
      </c>
      <c r="G2575" t="s">
        <v>12</v>
      </c>
      <c r="I2575">
        <f>1/SQRT(2*3.14*'STDEV DATA'!$B$4)*EXP(-((B2575-'RATA RATA DATA'!$B$5)^2/(2*'STDEV DATA'!$B$4^2)))</f>
        <v>5.4263149974757598E-2</v>
      </c>
      <c r="J2575">
        <f>1/SQRT(2*3.14*'STDEV DATA'!$B$5)*EXP(-((B2575-'RATA RATA DATA'!$B$6)^2/(2*'STDEV DATA'!$B$5^2)))</f>
        <v>8.0175149704401164E-2</v>
      </c>
      <c r="L2575">
        <f>1/SQRT(2*3.14*'STDEV DATA'!$C$4)*EXP(-((C2575-'RATA RATA DATA'!$C$5)^2/(2*'STDEV DATA'!$C$4^2)))</f>
        <v>3.0532361186526143E-2</v>
      </c>
      <c r="M2575">
        <f>1/SQRT(2*3.14*'STDEV DATA'!$C$5)*EXP(-((C2575-'RATA RATA DATA'!$C$6)^2/(2*'STDEV DATA'!$C$5^2)))</f>
        <v>2.671622891829346E-2</v>
      </c>
      <c r="O2575">
        <f>1/SQRT(2*3.14*'STDEV DATA'!$D$4)*EXP(-((D2575-'RATA RATA DATA'!$D$5)^2/(2*'STDEV DATA'!$D$4^2)))</f>
        <v>4.071019619847749E-3</v>
      </c>
      <c r="P2575">
        <f>1/SQRT(2*3.14*'STDEV DATA'!$D$5)*EXP(-((D2575-'RATA RATA DATA'!$D$6)^2/(2*'STDEV DATA'!$D$5^2)))</f>
        <v>4.25035547614708E-3</v>
      </c>
      <c r="R2575">
        <f>1/SQRT(2*3.14*'STDEV DATA'!$E$4)*EXP(-((E2575-'RATA RATA DATA'!$E$5)^2/(2*'STDEV DATA'!$E$4^2)))</f>
        <v>0.30498621735604375</v>
      </c>
      <c r="S2575">
        <f>1/SQRT(2*3.14*'STDEV DATA'!$E$5)*EXP(-((E2575-'RATA RATA DATA'!$E$6)^2/(2*'STDEV DATA'!$E$5^2)))</f>
        <v>0.32554396580142625</v>
      </c>
      <c r="U2575">
        <f>1/SQRT(2*3.14*'STDEV DATA'!$F$4)*EXP(-((F2575-'RATA RATA DATA'!$F$5)^2/(2*'STDEV DATA'!$F$4^2)))</f>
        <v>3.7886305837686249E-2</v>
      </c>
      <c r="V2575">
        <f>1/SQRT(2*3.14*'STDEV DATA'!$F$5)*EXP(-((F2575-'RATA RATA DATA'!$F$6)^2/(2*'STDEV DATA'!$F$5^2)))</f>
        <v>3.2431479674756132E-2</v>
      </c>
      <c r="X2575">
        <f>I2575*L2575*O2575*R2575*U2575*'PROBABILITY DATA'!$C$4</f>
        <v>3.0403110835724475E-8</v>
      </c>
      <c r="Y2575">
        <f>J2575*M2575*P2575*S2575*V2575*'PROBABILITY DATA'!$C$5</f>
        <v>5.861157112697337E-8</v>
      </c>
      <c r="AA2575">
        <f t="shared" si="81"/>
        <v>5.861157112697337E-8</v>
      </c>
      <c r="AC2575" s="5" t="str">
        <f t="shared" si="80"/>
        <v>TIDAK</v>
      </c>
    </row>
    <row r="2576" spans="2:29" x14ac:dyDescent="0.2">
      <c r="B2576" s="7">
        <v>8.1156245069999997</v>
      </c>
      <c r="C2576" s="8">
        <v>200.09901300000001</v>
      </c>
      <c r="D2576" s="8">
        <v>15513.012580000001</v>
      </c>
      <c r="E2576" s="8">
        <v>6.0461106080000002</v>
      </c>
      <c r="F2576">
        <v>333.77577661081295</v>
      </c>
      <c r="G2576" t="s">
        <v>12</v>
      </c>
      <c r="I2576">
        <f>1/SQRT(2*3.14*'STDEV DATA'!$B$4)*EXP(-((B2576-'RATA RATA DATA'!$B$5)^2/(2*'STDEV DATA'!$B$4^2)))</f>
        <v>0.25502847274056473</v>
      </c>
      <c r="J2576">
        <f>1/SQRT(2*3.14*'STDEV DATA'!$B$5)*EXP(-((B2576-'RATA RATA DATA'!$B$6)^2/(2*'STDEV DATA'!$B$5^2)))</f>
        <v>0.25695669384191056</v>
      </c>
      <c r="L2576">
        <f>1/SQRT(2*3.14*'STDEV DATA'!$C$4)*EXP(-((C2576-'RATA RATA DATA'!$C$5)^2/(2*'STDEV DATA'!$C$4^2)))</f>
        <v>6.6429499673775788E-2</v>
      </c>
      <c r="M2576">
        <f>1/SQRT(2*3.14*'STDEV DATA'!$C$5)*EXP(-((C2576-'RATA RATA DATA'!$C$6)^2/(2*'STDEV DATA'!$C$5^2)))</f>
        <v>7.1179577949257819E-2</v>
      </c>
      <c r="O2576">
        <f>1/SQRT(2*3.14*'STDEV DATA'!$D$4)*EXP(-((D2576-'RATA RATA DATA'!$D$5)^2/(2*'STDEV DATA'!$D$4^2)))</f>
        <v>3.1456802988553165E-3</v>
      </c>
      <c r="P2576">
        <f>1/SQRT(2*3.14*'STDEV DATA'!$D$5)*EXP(-((D2576-'RATA RATA DATA'!$D$6)^2/(2*'STDEV DATA'!$D$5^2)))</f>
        <v>3.2995488921868385E-3</v>
      </c>
      <c r="R2576">
        <f>1/SQRT(2*3.14*'STDEV DATA'!$E$4)*EXP(-((E2576-'RATA RATA DATA'!$E$5)^2/(2*'STDEV DATA'!$E$4^2)))</f>
        <v>0.24600260526040299</v>
      </c>
      <c r="S2576">
        <f>1/SQRT(2*3.14*'STDEV DATA'!$E$5)*EXP(-((E2576-'RATA RATA DATA'!$E$6)^2/(2*'STDEV DATA'!$E$5^2)))</f>
        <v>0.25548358257845927</v>
      </c>
      <c r="U2576">
        <f>1/SQRT(2*3.14*'STDEV DATA'!$F$4)*EXP(-((F2576-'RATA RATA DATA'!$F$5)^2/(2*'STDEV DATA'!$F$4^2)))</f>
        <v>6.1643058590409874E-2</v>
      </c>
      <c r="V2576">
        <f>1/SQRT(2*3.14*'STDEV DATA'!$F$5)*EXP(-((F2576-'RATA RATA DATA'!$F$6)^2/(2*'STDEV DATA'!$F$5^2)))</f>
        <v>7.0637520417500863E-2</v>
      </c>
      <c r="X2576">
        <f>I2576*L2576*O2576*R2576*U2576*'PROBABILITY DATA'!$C$4</f>
        <v>3.1526450741822826E-7</v>
      </c>
      <c r="Y2576">
        <f>J2576*M2576*P2576*S2576*V2576*'PROBABILITY DATA'!$C$5</f>
        <v>6.6410250174874631E-7</v>
      </c>
      <c r="AA2576">
        <f t="shared" si="81"/>
        <v>6.6410250174874631E-7</v>
      </c>
      <c r="AC2576" s="5" t="str">
        <f t="shared" si="80"/>
        <v>TIDAK</v>
      </c>
    </row>
    <row r="2577" spans="2:29" x14ac:dyDescent="0.2">
      <c r="B2577" s="7">
        <v>7.080794504</v>
      </c>
      <c r="C2577" s="8">
        <v>209.1645178</v>
      </c>
      <c r="D2577" s="8">
        <v>7845.4728910000003</v>
      </c>
      <c r="E2577" s="8">
        <v>7.6691323479999998</v>
      </c>
      <c r="F2577">
        <v>433.69432024592999</v>
      </c>
      <c r="G2577" t="s">
        <v>12</v>
      </c>
      <c r="I2577">
        <f>1/SQRT(2*3.14*'STDEV DATA'!$B$4)*EXP(-((B2577-'RATA RATA DATA'!$B$5)^2/(2*'STDEV DATA'!$B$4^2)))</f>
        <v>0.34416649185164766</v>
      </c>
      <c r="J2577">
        <f>1/SQRT(2*3.14*'STDEV DATA'!$B$5)*EXP(-((B2577-'RATA RATA DATA'!$B$6)^2/(2*'STDEV DATA'!$B$5^2)))</f>
        <v>0.32100347270959284</v>
      </c>
      <c r="L2577">
        <f>1/SQRT(2*3.14*'STDEV DATA'!$C$4)*EXP(-((C2577-'RATA RATA DATA'!$C$5)^2/(2*'STDEV DATA'!$C$4^2)))</f>
        <v>6.2354361387629384E-2</v>
      </c>
      <c r="M2577">
        <f>1/SQRT(2*3.14*'STDEV DATA'!$C$5)*EXP(-((C2577-'RATA RATA DATA'!$C$6)^2/(2*'STDEV DATA'!$C$5^2)))</f>
        <v>6.6088449321451845E-2</v>
      </c>
      <c r="O2577">
        <f>1/SQRT(2*3.14*'STDEV DATA'!$D$4)*EXP(-((D2577-'RATA RATA DATA'!$D$5)^2/(2*'STDEV DATA'!$D$4^2)))</f>
        <v>1.1683824400387248E-3</v>
      </c>
      <c r="P2577">
        <f>1/SQRT(2*3.14*'STDEV DATA'!$D$5)*EXP(-((D2577-'RATA RATA DATA'!$D$6)^2/(2*'STDEV DATA'!$D$5^2)))</f>
        <v>1.1424077501577872E-3</v>
      </c>
      <c r="R2577">
        <f>1/SQRT(2*3.14*'STDEV DATA'!$E$4)*EXP(-((E2577-'RATA RATA DATA'!$E$5)^2/(2*'STDEV DATA'!$E$4^2)))</f>
        <v>0.29284897464741722</v>
      </c>
      <c r="S2577">
        <f>1/SQRT(2*3.14*'STDEV DATA'!$E$5)*EXP(-((E2577-'RATA RATA DATA'!$E$6)^2/(2*'STDEV DATA'!$E$5^2)))</f>
        <v>0.30248778458992864</v>
      </c>
      <c r="U2577">
        <f>1/SQRT(2*3.14*'STDEV DATA'!$F$4)*EXP(-((F2577-'RATA RATA DATA'!$F$5)^2/(2*'STDEV DATA'!$F$4^2)))</f>
        <v>3.3969161176954608E-3</v>
      </c>
      <c r="V2577">
        <f>1/SQRT(2*3.14*'STDEV DATA'!$F$5)*EXP(-((F2577-'RATA RATA DATA'!$F$6)^2/(2*'STDEV DATA'!$F$5^2)))</f>
        <v>5.5499870856710117E-4</v>
      </c>
      <c r="X2577">
        <f>I2577*L2577*O2577*R2577*U2577*'PROBABILITY DATA'!$C$4</f>
        <v>9.7305173890498108E-9</v>
      </c>
      <c r="Y2577">
        <f>J2577*M2577*P2577*S2577*V2577*'PROBABILITY DATA'!$C$5</f>
        <v>2.4809785391915372E-9</v>
      </c>
      <c r="AA2577">
        <f t="shared" si="81"/>
        <v>9.7305173890498108E-9</v>
      </c>
      <c r="AC2577" s="5" t="str">
        <f t="shared" si="80"/>
        <v>YA</v>
      </c>
    </row>
    <row r="2578" spans="2:29" x14ac:dyDescent="0.2">
      <c r="B2578" s="7">
        <v>6.9148681520000004</v>
      </c>
      <c r="C2578" s="8">
        <v>206.24993699999999</v>
      </c>
      <c r="D2578" s="8">
        <v>10343.378849999999</v>
      </c>
      <c r="E2578" s="8">
        <v>7.7712056790000004</v>
      </c>
      <c r="F2578">
        <v>324.38317019159001</v>
      </c>
      <c r="G2578" t="s">
        <v>12</v>
      </c>
      <c r="I2578">
        <f>1/SQRT(2*3.14*'STDEV DATA'!$B$4)*EXP(-((B2578-'RATA RATA DATA'!$B$5)^2/(2*'STDEV DATA'!$B$4^2)))</f>
        <v>0.34174424410724513</v>
      </c>
      <c r="J2578">
        <f>1/SQRT(2*3.14*'STDEV DATA'!$B$5)*EXP(-((B2578-'RATA RATA DATA'!$B$6)^2/(2*'STDEV DATA'!$B$5^2)))</f>
        <v>0.31907269314018605</v>
      </c>
      <c r="L2578">
        <f>1/SQRT(2*3.14*'STDEV DATA'!$C$4)*EXP(-((C2578-'RATA RATA DATA'!$C$5)^2/(2*'STDEV DATA'!$C$4^2)))</f>
        <v>6.4089171632763425E-2</v>
      </c>
      <c r="M2578">
        <f>1/SQRT(2*3.14*'STDEV DATA'!$C$5)*EXP(-((C2578-'RATA RATA DATA'!$C$6)^2/(2*'STDEV DATA'!$C$5^2)))</f>
        <v>6.8315966453171215E-2</v>
      </c>
      <c r="O2578">
        <f>1/SQRT(2*3.14*'STDEV DATA'!$D$4)*EXP(-((D2578-'RATA RATA DATA'!$D$5)^2/(2*'STDEV DATA'!$D$4^2)))</f>
        <v>1.7440009828220775E-3</v>
      </c>
      <c r="P2578">
        <f>1/SQRT(2*3.14*'STDEV DATA'!$D$5)*EXP(-((D2578-'RATA RATA DATA'!$D$6)^2/(2*'STDEV DATA'!$D$5^2)))</f>
        <v>1.763177807087307E-3</v>
      </c>
      <c r="R2578">
        <f>1/SQRT(2*3.14*'STDEV DATA'!$E$4)*EXP(-((E2578-'RATA RATA DATA'!$E$5)^2/(2*'STDEV DATA'!$E$4^2)))</f>
        <v>0.28723041703855667</v>
      </c>
      <c r="S2578">
        <f>1/SQRT(2*3.14*'STDEV DATA'!$E$5)*EXP(-((E2578-'RATA RATA DATA'!$E$6)^2/(2*'STDEV DATA'!$E$5^2)))</f>
        <v>0.29400701465997192</v>
      </c>
      <c r="U2578">
        <f>1/SQRT(2*3.14*'STDEV DATA'!$F$4)*EXP(-((F2578-'RATA RATA DATA'!$F$5)^2/(2*'STDEV DATA'!$F$4^2)))</f>
        <v>6.0413041600585561E-2</v>
      </c>
      <c r="V2578">
        <f>1/SQRT(2*3.14*'STDEV DATA'!$F$5)*EXP(-((F2578-'RATA RATA DATA'!$F$6)^2/(2*'STDEV DATA'!$F$5^2)))</f>
        <v>6.7270377769923242E-2</v>
      </c>
      <c r="X2578">
        <f>I2578*L2578*O2578*R2578*U2578*'PROBABILITY DATA'!$C$4</f>
        <v>2.5857151697695262E-7</v>
      </c>
      <c r="Y2578">
        <f>J2578*M2578*P2578*S2578*V2578*'PROBABILITY DATA'!$C$5</f>
        <v>4.635069865962641E-7</v>
      </c>
      <c r="AA2578">
        <f t="shared" si="81"/>
        <v>4.635069865962641E-7</v>
      </c>
      <c r="AC2578" s="5" t="str">
        <f t="shared" si="80"/>
        <v>TIDAK</v>
      </c>
    </row>
    <row r="2579" spans="2:29" x14ac:dyDescent="0.2">
      <c r="B2579" s="7">
        <v>7.3379244019999996</v>
      </c>
      <c r="C2579" s="8">
        <v>188.79930210000001</v>
      </c>
      <c r="D2579" s="8">
        <v>24266.517889999999</v>
      </c>
      <c r="E2579" s="8">
        <v>6.8448502759999998</v>
      </c>
      <c r="F2579">
        <v>326.25470129860997</v>
      </c>
      <c r="G2579" t="s">
        <v>12</v>
      </c>
      <c r="I2579">
        <f>1/SQRT(2*3.14*'STDEV DATA'!$B$4)*EXP(-((B2579-'RATA RATA DATA'!$B$5)^2/(2*'STDEV DATA'!$B$4^2)))</f>
        <v>0.33763756748949214</v>
      </c>
      <c r="J2579">
        <f>1/SQRT(2*3.14*'STDEV DATA'!$B$5)*EXP(-((B2579-'RATA RATA DATA'!$B$6)^2/(2*'STDEV DATA'!$B$5^2)))</f>
        <v>0.31672208165588928</v>
      </c>
      <c r="L2579">
        <f>1/SQRT(2*3.14*'STDEV DATA'!$C$4)*EXP(-((C2579-'RATA RATA DATA'!$C$5)^2/(2*'STDEV DATA'!$C$4^2)))</f>
        <v>6.5632046204406311E-2</v>
      </c>
      <c r="M2579">
        <f>1/SQRT(2*3.14*'STDEV DATA'!$C$5)*EXP(-((C2579-'RATA RATA DATA'!$C$6)^2/(2*'STDEV DATA'!$C$5^2)))</f>
        <v>6.9300748178182589E-2</v>
      </c>
      <c r="O2579">
        <f>1/SQRT(2*3.14*'STDEV DATA'!$D$4)*EXP(-((D2579-'RATA RATA DATA'!$D$5)^2/(2*'STDEV DATA'!$D$4^2)))</f>
        <v>4.0938318765597016E-3</v>
      </c>
      <c r="P2579">
        <f>1/SQRT(2*3.14*'STDEV DATA'!$D$5)*EXP(-((D2579-'RATA RATA DATA'!$D$6)^2/(2*'STDEV DATA'!$D$5^2)))</f>
        <v>4.1377024641935786E-3</v>
      </c>
      <c r="R2579">
        <f>1/SQRT(2*3.14*'STDEV DATA'!$E$4)*EXP(-((E2579-'RATA RATA DATA'!$E$5)^2/(2*'STDEV DATA'!$E$4^2)))</f>
        <v>0.30023065039103036</v>
      </c>
      <c r="S2579">
        <f>1/SQRT(2*3.14*'STDEV DATA'!$E$5)*EXP(-((E2579-'RATA RATA DATA'!$E$6)^2/(2*'STDEV DATA'!$E$5^2)))</f>
        <v>0.32127913070656183</v>
      </c>
      <c r="U2579">
        <f>1/SQRT(2*3.14*'STDEV DATA'!$F$4)*EXP(-((F2579-'RATA RATA DATA'!$F$5)^2/(2*'STDEV DATA'!$F$4^2)))</f>
        <v>6.0899981261887927E-2</v>
      </c>
      <c r="V2579">
        <f>1/SQRT(2*3.14*'STDEV DATA'!$F$5)*EXP(-((F2579-'RATA RATA DATA'!$F$6)^2/(2*'STDEV DATA'!$F$5^2)))</f>
        <v>6.8399617604166199E-2</v>
      </c>
      <c r="X2579">
        <f>I2579*L2579*O2579*R2579*U2579*'PROBABILITY DATA'!$C$4</f>
        <v>6.4707684197436071E-7</v>
      </c>
      <c r="Y2579">
        <f>J2579*M2579*P2579*S2579*V2579*'PROBABILITY DATA'!$C$5</f>
        <v>1.2169660837715511E-6</v>
      </c>
      <c r="AA2579">
        <f t="shared" si="81"/>
        <v>1.2169660837715511E-6</v>
      </c>
      <c r="AC2579" s="5" t="str">
        <f t="shared" si="80"/>
        <v>TIDAK</v>
      </c>
    </row>
    <row r="2580" spans="2:29" x14ac:dyDescent="0.2">
      <c r="B2580" s="7">
        <v>7.7661144540000002</v>
      </c>
      <c r="C2580" s="8">
        <v>212.317666</v>
      </c>
      <c r="D2580" s="8">
        <v>24145.385760000001</v>
      </c>
      <c r="E2580" s="8">
        <v>7.9258868009999999</v>
      </c>
      <c r="F2580">
        <v>364.08141243648998</v>
      </c>
      <c r="G2580" t="s">
        <v>12</v>
      </c>
      <c r="I2580">
        <f>1/SQRT(2*3.14*'STDEV DATA'!$B$4)*EXP(-((B2580-'RATA RATA DATA'!$B$5)^2/(2*'STDEV DATA'!$B$4^2)))</f>
        <v>0.301535395534138</v>
      </c>
      <c r="J2580">
        <f>1/SQRT(2*3.14*'STDEV DATA'!$B$5)*EXP(-((B2580-'RATA RATA DATA'!$B$6)^2/(2*'STDEV DATA'!$B$5^2)))</f>
        <v>0.29126192078562474</v>
      </c>
      <c r="L2580">
        <f>1/SQRT(2*3.14*'STDEV DATA'!$C$4)*EXP(-((C2580-'RATA RATA DATA'!$C$5)^2/(2*'STDEV DATA'!$C$4^2)))</f>
        <v>6.0074225603304061E-2</v>
      </c>
      <c r="M2580">
        <f>1/SQRT(2*3.14*'STDEV DATA'!$C$5)*EXP(-((C2580-'RATA RATA DATA'!$C$6)^2/(2*'STDEV DATA'!$C$5^2)))</f>
        <v>6.3131280661624559E-2</v>
      </c>
      <c r="O2580">
        <f>1/SQRT(2*3.14*'STDEV DATA'!$D$4)*EXP(-((D2580-'RATA RATA DATA'!$D$5)^2/(2*'STDEV DATA'!$D$4^2)))</f>
        <v>4.1047485238723726E-3</v>
      </c>
      <c r="P2580">
        <f>1/SQRT(2*3.14*'STDEV DATA'!$D$5)*EXP(-((D2580-'RATA RATA DATA'!$D$6)^2/(2*'STDEV DATA'!$D$5^2)))</f>
        <v>4.1544092971266683E-3</v>
      </c>
      <c r="R2580">
        <f>1/SQRT(2*3.14*'STDEV DATA'!$E$4)*EXP(-((E2580-'RATA RATA DATA'!$E$5)^2/(2*'STDEV DATA'!$E$4^2)))</f>
        <v>0.2770190401438582</v>
      </c>
      <c r="S2580">
        <f>1/SQRT(2*3.14*'STDEV DATA'!$E$5)*EXP(-((E2580-'RATA RATA DATA'!$E$6)^2/(2*'STDEV DATA'!$E$5^2)))</f>
        <v>0.27913642436689806</v>
      </c>
      <c r="U2580">
        <f>1/SQRT(2*3.14*'STDEV DATA'!$F$4)*EXP(-((F2580-'RATA RATA DATA'!$F$5)^2/(2*'STDEV DATA'!$F$4^2)))</f>
        <v>4.6688928777700249E-2</v>
      </c>
      <c r="V2580">
        <f>1/SQRT(2*3.14*'STDEV DATA'!$F$5)*EXP(-((F2580-'RATA RATA DATA'!$F$6)^2/(2*'STDEV DATA'!$F$5^2)))</f>
        <v>4.5791303900439548E-2</v>
      </c>
      <c r="X2580">
        <f>I2580*L2580*O2580*R2580*U2580*'PROBABILITY DATA'!$C$4</f>
        <v>3.7516604580086054E-7</v>
      </c>
      <c r="Y2580">
        <f>J2580*M2580*P2580*S2580*V2580*'PROBABILITY DATA'!$C$5</f>
        <v>5.9539320221336512E-7</v>
      </c>
      <c r="AA2580">
        <f t="shared" si="81"/>
        <v>5.9539320221336512E-7</v>
      </c>
      <c r="AC2580" s="5" t="str">
        <f t="shared" si="80"/>
        <v>TIDAK</v>
      </c>
    </row>
    <row r="2581" spans="2:29" x14ac:dyDescent="0.2">
      <c r="B2581" s="7">
        <v>8.4339748360000009</v>
      </c>
      <c r="C2581" s="8">
        <v>240.07792699999999</v>
      </c>
      <c r="D2581" s="8">
        <v>10823.300370000001</v>
      </c>
      <c r="E2581" s="8">
        <v>8.4189582410000003</v>
      </c>
      <c r="F2581">
        <v>317.30136870448001</v>
      </c>
      <c r="G2581" t="s">
        <v>12</v>
      </c>
      <c r="I2581">
        <f>1/SQRT(2*3.14*'STDEV DATA'!$B$4)*EXP(-((B2581-'RATA RATA DATA'!$B$5)^2/(2*'STDEV DATA'!$B$4^2)))</f>
        <v>0.20643193562630902</v>
      </c>
      <c r="J2581">
        <f>1/SQRT(2*3.14*'STDEV DATA'!$B$5)*EXP(-((B2581-'RATA RATA DATA'!$B$6)^2/(2*'STDEV DATA'!$B$5^2)))</f>
        <v>0.21925764791912994</v>
      </c>
      <c r="L2581">
        <f>1/SQRT(2*3.14*'STDEV DATA'!$C$4)*EXP(-((C2581-'RATA RATA DATA'!$C$5)^2/(2*'STDEV DATA'!$C$4^2)))</f>
        <v>3.0824228766402183E-2</v>
      </c>
      <c r="M2581">
        <f>1/SQRT(2*3.14*'STDEV DATA'!$C$5)*EXP(-((C2581-'RATA RATA DATA'!$C$6)^2/(2*'STDEV DATA'!$C$5^2)))</f>
        <v>2.7044366704305756E-2</v>
      </c>
      <c r="O2581">
        <f>1/SQRT(2*3.14*'STDEV DATA'!$D$4)*EXP(-((D2581-'RATA RATA DATA'!$D$5)^2/(2*'STDEV DATA'!$D$4^2)))</f>
        <v>1.8673481580518873E-3</v>
      </c>
      <c r="P2581">
        <f>1/SQRT(2*3.14*'STDEV DATA'!$D$5)*EXP(-((D2581-'RATA RATA DATA'!$D$6)^2/(2*'STDEV DATA'!$D$5^2)))</f>
        <v>1.8978273449634325E-3</v>
      </c>
      <c r="R2581">
        <f>1/SQRT(2*3.14*'STDEV DATA'!$E$4)*EXP(-((E2581-'RATA RATA DATA'!$E$5)^2/(2*'STDEV DATA'!$E$4^2)))</f>
        <v>0.23361517590699699</v>
      </c>
      <c r="S2581">
        <f>1/SQRT(2*3.14*'STDEV DATA'!$E$5)*EXP(-((E2581-'RATA RATA DATA'!$E$6)^2/(2*'STDEV DATA'!$E$5^2)))</f>
        <v>0.22039170118948431</v>
      </c>
      <c r="U2581">
        <f>1/SQRT(2*3.14*'STDEV DATA'!$F$4)*EXP(-((F2581-'RATA RATA DATA'!$F$5)^2/(2*'STDEV DATA'!$F$4^2)))</f>
        <v>5.7555907900490637E-2</v>
      </c>
      <c r="V2581">
        <f>1/SQRT(2*3.14*'STDEV DATA'!$F$5)*EXP(-((F2581-'RATA RATA DATA'!$F$6)^2/(2*'STDEV DATA'!$F$5^2)))</f>
        <v>6.122631754365266E-2</v>
      </c>
      <c r="X2581">
        <f>I2581*L2581*O2581*R2581*U2581*'PROBABILITY DATA'!$C$4</f>
        <v>6.2326440231333148E-8</v>
      </c>
      <c r="Y2581">
        <f>J2581*M2581*P2581*S2581*V2581*'PROBABILITY DATA'!$C$5</f>
        <v>9.2595185104356218E-8</v>
      </c>
      <c r="AA2581">
        <f t="shared" si="81"/>
        <v>9.2595185104356218E-8</v>
      </c>
      <c r="AC2581" s="5" t="str">
        <f t="shared" si="80"/>
        <v>TIDAK</v>
      </c>
    </row>
    <row r="2582" spans="2:29" x14ac:dyDescent="0.2">
      <c r="B2582" s="7">
        <v>6.8915492220000001</v>
      </c>
      <c r="C2582" s="8">
        <v>184.07462760000001</v>
      </c>
      <c r="D2582" s="8">
        <v>13376.680469999999</v>
      </c>
      <c r="E2582" s="8">
        <v>6.8664345530000004</v>
      </c>
      <c r="F2582">
        <v>333.80247471676</v>
      </c>
      <c r="G2582" t="s">
        <v>12</v>
      </c>
      <c r="I2582">
        <f>1/SQRT(2*3.14*'STDEV DATA'!$B$4)*EXP(-((B2582-'RATA RATA DATA'!$B$5)^2/(2*'STDEV DATA'!$B$4^2)))</f>
        <v>0.34098859513267893</v>
      </c>
      <c r="J2582">
        <f>1/SQRT(2*3.14*'STDEV DATA'!$B$5)*EXP(-((B2582-'RATA RATA DATA'!$B$6)^2/(2*'STDEV DATA'!$B$5^2)))</f>
        <v>0.31850784380707875</v>
      </c>
      <c r="L2582">
        <f>1/SQRT(2*3.14*'STDEV DATA'!$C$4)*EXP(-((C2582-'RATA RATA DATA'!$C$5)^2/(2*'STDEV DATA'!$C$4^2)))</f>
        <v>6.3375639566618042E-2</v>
      </c>
      <c r="M2582">
        <f>1/SQRT(2*3.14*'STDEV DATA'!$C$5)*EXP(-((C2582-'RATA RATA DATA'!$C$6)^2/(2*'STDEV DATA'!$C$5^2)))</f>
        <v>6.5893304956262555E-2</v>
      </c>
      <c r="O2582">
        <f>1/SQRT(2*3.14*'STDEV DATA'!$D$4)*EXP(-((D2582-'RATA RATA DATA'!$D$5)^2/(2*'STDEV DATA'!$D$4^2)))</f>
        <v>2.5635011264445993E-3</v>
      </c>
      <c r="P2582">
        <f>1/SQRT(2*3.14*'STDEV DATA'!$D$5)*EXP(-((D2582-'RATA RATA DATA'!$D$6)^2/(2*'STDEV DATA'!$D$5^2)))</f>
        <v>2.6623287412173933E-3</v>
      </c>
      <c r="R2582">
        <f>1/SQRT(2*3.14*'STDEV DATA'!$E$4)*EXP(-((E2582-'RATA RATA DATA'!$E$5)^2/(2*'STDEV DATA'!$E$4^2)))</f>
        <v>0.30093187635062874</v>
      </c>
      <c r="S2582">
        <f>1/SQRT(2*3.14*'STDEV DATA'!$E$5)*EXP(-((E2582-'RATA RATA DATA'!$E$6)^2/(2*'STDEV DATA'!$E$5^2)))</f>
        <v>0.32200761785657983</v>
      </c>
      <c r="U2582">
        <f>1/SQRT(2*3.14*'STDEV DATA'!$F$4)*EXP(-((F2582-'RATA RATA DATA'!$F$5)^2/(2*'STDEV DATA'!$F$4^2)))</f>
        <v>6.1642172086315762E-2</v>
      </c>
      <c r="V2582">
        <f>1/SQRT(2*3.14*'STDEV DATA'!$F$5)*EXP(-((F2582-'RATA RATA DATA'!$F$6)^2/(2*'STDEV DATA'!$F$5^2)))</f>
        <v>7.0638599947180664E-2</v>
      </c>
      <c r="X2582">
        <f>I2582*L2582*O2582*R2582*U2582*'PROBABILITY DATA'!$C$4</f>
        <v>4.0089330976627759E-7</v>
      </c>
      <c r="Y2582">
        <f>J2582*M2582*P2582*S2582*V2582*'PROBABILITY DATA'!$C$5</f>
        <v>7.7499355870082555E-7</v>
      </c>
      <c r="AA2582">
        <f t="shared" si="81"/>
        <v>7.7499355870082555E-7</v>
      </c>
      <c r="AC2582" s="5" t="str">
        <f t="shared" si="80"/>
        <v>TIDAK</v>
      </c>
    </row>
    <row r="2583" spans="2:29" x14ac:dyDescent="0.2">
      <c r="B2583" s="7">
        <v>5.9461607890000003</v>
      </c>
      <c r="C2583" s="8">
        <v>190.55157209999999</v>
      </c>
      <c r="D2583" s="8">
        <v>12767.656230000001</v>
      </c>
      <c r="E2583" s="8">
        <v>8.9397481499999998</v>
      </c>
      <c r="F2583">
        <v>323.74282679893997</v>
      </c>
      <c r="G2583" t="s">
        <v>12</v>
      </c>
      <c r="I2583">
        <f>1/SQRT(2*3.14*'STDEV DATA'!$B$4)*EXP(-((B2583-'RATA RATA DATA'!$B$5)^2/(2*'STDEV DATA'!$B$4^2)))</f>
        <v>0.24194709276044565</v>
      </c>
      <c r="J2583">
        <f>1/SQRT(2*3.14*'STDEV DATA'!$B$5)*EXP(-((B2583-'RATA RATA DATA'!$B$6)^2/(2*'STDEV DATA'!$B$5^2)))</f>
        <v>0.24470727693174793</v>
      </c>
      <c r="L2583">
        <f>1/SQRT(2*3.14*'STDEV DATA'!$C$4)*EXP(-((C2583-'RATA RATA DATA'!$C$5)^2/(2*'STDEV DATA'!$C$4^2)))</f>
        <v>6.6191471622726969E-2</v>
      </c>
      <c r="M2583">
        <f>1/SQRT(2*3.14*'STDEV DATA'!$C$5)*EXP(-((C2583-'RATA RATA DATA'!$C$6)^2/(2*'STDEV DATA'!$C$5^2)))</f>
        <v>7.0194746677745251E-2</v>
      </c>
      <c r="O2583">
        <f>1/SQRT(2*3.14*'STDEV DATA'!$D$4)*EXP(-((D2583-'RATA RATA DATA'!$D$5)^2/(2*'STDEV DATA'!$D$4^2)))</f>
        <v>2.3939461872662885E-3</v>
      </c>
      <c r="P2583">
        <f>1/SQRT(2*3.14*'STDEV DATA'!$D$5)*EXP(-((D2583-'RATA RATA DATA'!$D$6)^2/(2*'STDEV DATA'!$D$5^2)))</f>
        <v>2.4758302902884478E-3</v>
      </c>
      <c r="R2583">
        <f>1/SQRT(2*3.14*'STDEV DATA'!$E$4)*EXP(-((E2583-'RATA RATA DATA'!$E$5)^2/(2*'STDEV DATA'!$E$4^2)))</f>
        <v>0.17816713454932825</v>
      </c>
      <c r="S2583">
        <f>1/SQRT(2*3.14*'STDEV DATA'!$E$5)*EXP(-((E2583-'RATA RATA DATA'!$E$6)^2/(2*'STDEV DATA'!$E$5^2)))</f>
        <v>0.15273566502902031</v>
      </c>
      <c r="U2583">
        <f>1/SQRT(2*3.14*'STDEV DATA'!$F$4)*EXP(-((F2583-'RATA RATA DATA'!$F$5)^2/(2*'STDEV DATA'!$F$4^2)))</f>
        <v>6.0219718538830048E-2</v>
      </c>
      <c r="V2583">
        <f>1/SQRT(2*3.14*'STDEV DATA'!$F$5)*EXP(-((F2583-'RATA RATA DATA'!$F$6)^2/(2*'STDEV DATA'!$F$5^2)))</f>
        <v>6.6835469927224361E-2</v>
      </c>
      <c r="X2583">
        <f>I2583*L2583*O2583*R2583*U2583*'PROBABILITY DATA'!$C$4</f>
        <v>1.6046861563844715E-7</v>
      </c>
      <c r="Y2583">
        <f>J2583*M2583*P2583*S2583*V2583*'PROBABILITY DATA'!$C$5</f>
        <v>2.6471990241279549E-7</v>
      </c>
      <c r="AA2583">
        <f t="shared" si="81"/>
        <v>2.6471990241279549E-7</v>
      </c>
      <c r="AC2583" s="5" t="str">
        <f t="shared" si="80"/>
        <v>TIDAK</v>
      </c>
    </row>
    <row r="2584" spans="2:29" x14ac:dyDescent="0.2">
      <c r="B2584" s="7">
        <v>6.3638363780000002</v>
      </c>
      <c r="C2584" s="8">
        <v>207.42243629999999</v>
      </c>
      <c r="D2584" s="8">
        <v>9844.7022930000003</v>
      </c>
      <c r="E2584" s="8">
        <v>9.7659207590000001</v>
      </c>
      <c r="F2584">
        <v>320.63072496032999</v>
      </c>
      <c r="G2584" t="s">
        <v>12</v>
      </c>
      <c r="I2584">
        <f>1/SQRT(2*3.14*'STDEV DATA'!$B$4)*EXP(-((B2584-'RATA RATA DATA'!$B$5)^2/(2*'STDEV DATA'!$B$4^2)))</f>
        <v>0.29925595855811254</v>
      </c>
      <c r="J2584">
        <f>1/SQRT(2*3.14*'STDEV DATA'!$B$5)*EXP(-((B2584-'RATA RATA DATA'!$B$6)^2/(2*'STDEV DATA'!$B$5^2)))</f>
        <v>0.28791491014729148</v>
      </c>
      <c r="L2584">
        <f>1/SQRT(2*3.14*'STDEV DATA'!$C$4)*EXP(-((C2584-'RATA RATA DATA'!$C$5)^2/(2*'STDEV DATA'!$C$4^2)))</f>
        <v>6.3436762439516708E-2</v>
      </c>
      <c r="M2584">
        <f>1/SQRT(2*3.14*'STDEV DATA'!$C$5)*EXP(-((C2584-'RATA RATA DATA'!$C$6)^2/(2*'STDEV DATA'!$C$5^2)))</f>
        <v>6.7482369357787814E-2</v>
      </c>
      <c r="O2584">
        <f>1/SQRT(2*3.14*'STDEV DATA'!$D$4)*EXP(-((D2584-'RATA RATA DATA'!$D$5)^2/(2*'STDEV DATA'!$D$4^2)))</f>
        <v>1.6196816351706955E-3</v>
      </c>
      <c r="P2584">
        <f>1/SQRT(2*3.14*'STDEV DATA'!$D$5)*EXP(-((D2584-'RATA RATA DATA'!$D$6)^2/(2*'STDEV DATA'!$D$5^2)))</f>
        <v>1.6279269858317281E-3</v>
      </c>
      <c r="R2584">
        <f>1/SQRT(2*3.14*'STDEV DATA'!$E$4)*EXP(-((E2584-'RATA RATA DATA'!$E$5)^2/(2*'STDEV DATA'!$E$4^2)))</f>
        <v>9.5695913440469224E-2</v>
      </c>
      <c r="S2584">
        <f>1/SQRT(2*3.14*'STDEV DATA'!$E$5)*EXP(-((E2584-'RATA RATA DATA'!$E$6)^2/(2*'STDEV DATA'!$E$5^2)))</f>
        <v>6.669601627035511E-2</v>
      </c>
      <c r="U2584">
        <f>1/SQRT(2*3.14*'STDEV DATA'!$F$4)*EXP(-((F2584-'RATA RATA DATA'!$F$5)^2/(2*'STDEV DATA'!$F$4^2)))</f>
        <v>5.9091927790697725E-2</v>
      </c>
      <c r="V2584">
        <f>1/SQRT(2*3.14*'STDEV DATA'!$F$5)*EXP(-((F2584-'RATA RATA DATA'!$F$6)^2/(2*'STDEV DATA'!$F$5^2)))</f>
        <v>6.4391014992313533E-2</v>
      </c>
      <c r="X2584">
        <f>I2584*L2584*O2584*R2584*U2584*'PROBABILITY DATA'!$C$4</f>
        <v>6.7830026399849679E-8</v>
      </c>
      <c r="Y2584">
        <f>J2584*M2584*P2584*S2584*V2584*'PROBABILITY DATA'!$C$5</f>
        <v>8.2828791907996307E-8</v>
      </c>
      <c r="AA2584">
        <f t="shared" si="81"/>
        <v>8.2828791907996307E-8</v>
      </c>
      <c r="AC2584" s="5" t="str">
        <f t="shared" si="80"/>
        <v>TIDAK</v>
      </c>
    </row>
    <row r="2585" spans="2:29" x14ac:dyDescent="0.2">
      <c r="B2585" s="7">
        <v>5.3317992849999998</v>
      </c>
      <c r="C2585" s="8">
        <v>149.95504740000001</v>
      </c>
      <c r="D2585" s="8">
        <v>19693.906770000001</v>
      </c>
      <c r="E2585" s="8">
        <v>7.1461397140000003</v>
      </c>
      <c r="F2585">
        <v>336.01190807892999</v>
      </c>
      <c r="G2585" t="s">
        <v>12</v>
      </c>
      <c r="I2585">
        <f>1/SQRT(2*3.14*'STDEV DATA'!$B$4)*EXP(-((B2585-'RATA RATA DATA'!$B$5)^2/(2*'STDEV DATA'!$B$4^2)))</f>
        <v>0.14850297642920313</v>
      </c>
      <c r="J2585">
        <f>1/SQRT(2*3.14*'STDEV DATA'!$B$5)*EXP(-((B2585-'RATA RATA DATA'!$B$6)^2/(2*'STDEV DATA'!$B$5^2)))</f>
        <v>0.16870209761314839</v>
      </c>
      <c r="L2585">
        <f>1/SQRT(2*3.14*'STDEV DATA'!$C$4)*EXP(-((C2585-'RATA RATA DATA'!$C$5)^2/(2*'STDEV DATA'!$C$4^2)))</f>
        <v>2.9148674329134244E-2</v>
      </c>
      <c r="M2585">
        <f>1/SQRT(2*3.14*'STDEV DATA'!$C$5)*EXP(-((C2585-'RATA RATA DATA'!$C$6)^2/(2*'STDEV DATA'!$C$5^2)))</f>
        <v>2.3037404664690779E-2</v>
      </c>
      <c r="O2585">
        <f>1/SQRT(2*3.14*'STDEV DATA'!$D$4)*EXP(-((D2585-'RATA RATA DATA'!$D$5)^2/(2*'STDEV DATA'!$D$4^2)))</f>
        <v>4.0036350264315377E-3</v>
      </c>
      <c r="P2585">
        <f>1/SQRT(2*3.14*'STDEV DATA'!$D$5)*EXP(-((D2585-'RATA RATA DATA'!$D$6)^2/(2*'STDEV DATA'!$D$5^2)))</f>
        <v>4.1905777513959307E-3</v>
      </c>
      <c r="R2585">
        <f>1/SQRT(2*3.14*'STDEV DATA'!$E$4)*EXP(-((E2585-'RATA RATA DATA'!$E$5)^2/(2*'STDEV DATA'!$E$4^2)))</f>
        <v>0.30569792862102774</v>
      </c>
      <c r="S2585">
        <f>1/SQRT(2*3.14*'STDEV DATA'!$E$5)*EXP(-((E2585-'RATA RATA DATA'!$E$6)^2/(2*'STDEV DATA'!$E$5^2)))</f>
        <v>0.32545772271310541</v>
      </c>
      <c r="U2585">
        <f>1/SQRT(2*3.14*'STDEV DATA'!$F$4)*EXP(-((F2585-'RATA RATA DATA'!$F$5)^2/(2*'STDEV DATA'!$F$4^2)))</f>
        <v>6.1482218366238059E-2</v>
      </c>
      <c r="V2585">
        <f>1/SQRT(2*3.14*'STDEV DATA'!$F$5)*EXP(-((F2585-'RATA RATA DATA'!$F$6)^2/(2*'STDEV DATA'!$F$5^2)))</f>
        <v>7.0556529391981232E-2</v>
      </c>
      <c r="X2585">
        <f>I2585*L2585*O2585*R2585*U2585*'PROBABILITY DATA'!$C$4</f>
        <v>1.2706836216072633E-7</v>
      </c>
      <c r="Y2585">
        <f>J2585*M2585*P2585*S2585*V2585*'PROBABILITY DATA'!$C$5</f>
        <v>2.2804811584418758E-7</v>
      </c>
      <c r="AA2585">
        <f t="shared" si="81"/>
        <v>2.2804811584418758E-7</v>
      </c>
      <c r="AC2585" s="5" t="str">
        <f t="shared" si="80"/>
        <v>TIDAK</v>
      </c>
    </row>
    <row r="2586" spans="2:29" x14ac:dyDescent="0.2">
      <c r="B2586" s="7">
        <v>7.080794504</v>
      </c>
      <c r="C2586" s="8">
        <v>232.60015110000001</v>
      </c>
      <c r="D2586" s="8">
        <v>10634.05905</v>
      </c>
      <c r="E2586" s="8">
        <v>7.5581620340000004</v>
      </c>
      <c r="F2586">
        <v>334.04996256351001</v>
      </c>
      <c r="G2586" t="s">
        <v>12</v>
      </c>
      <c r="I2586">
        <f>1/SQRT(2*3.14*'STDEV DATA'!$B$4)*EXP(-((B2586-'RATA RATA DATA'!$B$5)^2/(2*'STDEV DATA'!$B$4^2)))</f>
        <v>0.34416649185164766</v>
      </c>
      <c r="J2586">
        <f>1/SQRT(2*3.14*'STDEV DATA'!$B$5)*EXP(-((B2586-'RATA RATA DATA'!$B$6)^2/(2*'STDEV DATA'!$B$5^2)))</f>
        <v>0.32100347270959284</v>
      </c>
      <c r="L2586">
        <f>1/SQRT(2*3.14*'STDEV DATA'!$C$4)*EXP(-((C2586-'RATA RATA DATA'!$C$5)^2/(2*'STDEV DATA'!$C$4^2)))</f>
        <v>3.9174015768437286E-2</v>
      </c>
      <c r="M2586">
        <f>1/SQRT(2*3.14*'STDEV DATA'!$C$5)*EXP(-((C2586-'RATA RATA DATA'!$C$6)^2/(2*'STDEV DATA'!$C$5^2)))</f>
        <v>3.6760724369276181E-2</v>
      </c>
      <c r="O2586">
        <f>1/SQRT(2*3.14*'STDEV DATA'!$D$4)*EXP(-((D2586-'RATA RATA DATA'!$D$5)^2/(2*'STDEV DATA'!$D$4^2)))</f>
        <v>1.818304694799767E-3</v>
      </c>
      <c r="P2586">
        <f>1/SQRT(2*3.14*'STDEV DATA'!$D$5)*EXP(-((D2586-'RATA RATA DATA'!$D$6)^2/(2*'STDEV DATA'!$D$5^2)))</f>
        <v>1.8442411843553276E-3</v>
      </c>
      <c r="R2586">
        <f>1/SQRT(2*3.14*'STDEV DATA'!$E$4)*EXP(-((E2586-'RATA RATA DATA'!$E$5)^2/(2*'STDEV DATA'!$E$4^2)))</f>
        <v>0.29786639217739397</v>
      </c>
      <c r="S2586">
        <f>1/SQRT(2*3.14*'STDEV DATA'!$E$5)*EXP(-((E2586-'RATA RATA DATA'!$E$6)^2/(2*'STDEV DATA'!$E$5^2)))</f>
        <v>0.31035375794180403</v>
      </c>
      <c r="U2586">
        <f>1/SQRT(2*3.14*'STDEV DATA'!$F$4)*EXP(-((F2586-'RATA RATA DATA'!$F$5)^2/(2*'STDEV DATA'!$F$4^2)))</f>
        <v>6.1632762934914397E-2</v>
      </c>
      <c r="V2586">
        <f>1/SQRT(2*3.14*'STDEV DATA'!$F$5)*EXP(-((F2586-'RATA RATA DATA'!$F$6)^2/(2*'STDEV DATA'!$F$5^2)))</f>
        <v>7.0646252617458202E-2</v>
      </c>
      <c r="X2586">
        <f>I2586*L2586*O2586*R2586*U2586*'PROBABILITY DATA'!$C$4</f>
        <v>1.7557126648949281E-7</v>
      </c>
      <c r="Y2586">
        <f>J2586*M2586*P2586*S2586*V2586*'PROBABILITY DATA'!$C$5</f>
        <v>2.9095404971623033E-7</v>
      </c>
      <c r="AA2586">
        <f t="shared" si="81"/>
        <v>2.9095404971623033E-7</v>
      </c>
      <c r="AC2586" s="5" t="str">
        <f t="shared" si="80"/>
        <v>TIDAK</v>
      </c>
    </row>
    <row r="2587" spans="2:29" x14ac:dyDescent="0.2">
      <c r="B2587" s="7">
        <v>8.466013448</v>
      </c>
      <c r="C2587" s="8">
        <v>224.1749356</v>
      </c>
      <c r="D2587" s="8">
        <v>22523.12455</v>
      </c>
      <c r="E2587" s="8">
        <v>6.668868088</v>
      </c>
      <c r="F2587">
        <v>286.94392212629998</v>
      </c>
      <c r="G2587" t="s">
        <v>12</v>
      </c>
      <c r="I2587">
        <f>1/SQRT(2*3.14*'STDEV DATA'!$B$4)*EXP(-((B2587-'RATA RATA DATA'!$B$5)^2/(2*'STDEV DATA'!$B$4^2)))</f>
        <v>0.20145964478510733</v>
      </c>
      <c r="J2587">
        <f>1/SQRT(2*3.14*'STDEV DATA'!$B$5)*EXP(-((B2587-'RATA RATA DATA'!$B$6)^2/(2*'STDEV DATA'!$B$5^2)))</f>
        <v>0.21527785900919805</v>
      </c>
      <c r="L2587">
        <f>1/SQRT(2*3.14*'STDEV DATA'!$C$4)*EXP(-((C2587-'RATA RATA DATA'!$C$5)^2/(2*'STDEV DATA'!$C$4^2)))</f>
        <v>4.8672861350209415E-2</v>
      </c>
      <c r="M2587">
        <f>1/SQRT(2*3.14*'STDEV DATA'!$C$5)*EXP(-((C2587-'RATA RATA DATA'!$C$6)^2/(2*'STDEV DATA'!$C$5^2)))</f>
        <v>4.8464849967569688E-2</v>
      </c>
      <c r="O2587">
        <f>1/SQRT(2*3.14*'STDEV DATA'!$D$4)*EXP(-((D2587-'RATA RATA DATA'!$D$5)^2/(2*'STDEV DATA'!$D$4^2)))</f>
        <v>4.1818175176041202E-3</v>
      </c>
      <c r="P2587">
        <f>1/SQRT(2*3.14*'STDEV DATA'!$D$5)*EXP(-((D2587-'RATA RATA DATA'!$D$6)^2/(2*'STDEV DATA'!$D$5^2)))</f>
        <v>4.3006458278101595E-3</v>
      </c>
      <c r="R2587">
        <f>1/SQRT(2*3.14*'STDEV DATA'!$E$4)*EXP(-((E2587-'RATA RATA DATA'!$E$5)^2/(2*'STDEV DATA'!$E$4^2)))</f>
        <v>0.29281488255063076</v>
      </c>
      <c r="S2587">
        <f>1/SQRT(2*3.14*'STDEV DATA'!$E$5)*EXP(-((E2587-'RATA RATA DATA'!$E$6)^2/(2*'STDEV DATA'!$E$5^2)))</f>
        <v>0.31297771157924353</v>
      </c>
      <c r="U2587">
        <f>1/SQRT(2*3.14*'STDEV DATA'!$F$4)*EXP(-((F2587-'RATA RATA DATA'!$F$5)^2/(2*'STDEV DATA'!$F$4^2)))</f>
        <v>3.3823197029649206E-2</v>
      </c>
      <c r="V2587">
        <f>1/SQRT(2*3.14*'STDEV DATA'!$F$5)*EXP(-((F2587-'RATA RATA DATA'!$F$6)^2/(2*'STDEV DATA'!$F$5^2)))</f>
        <v>2.3397769172702091E-2</v>
      </c>
      <c r="X2587">
        <f>I2587*L2587*O2587*R2587*U2587*'PROBABILITY DATA'!$C$4</f>
        <v>1.5842903685309023E-7</v>
      </c>
      <c r="Y2587">
        <f>J2587*M2587*P2587*S2587*V2587*'PROBABILITY DATA'!$C$5</f>
        <v>2.0036162264570805E-7</v>
      </c>
      <c r="AA2587">
        <f t="shared" si="81"/>
        <v>2.0036162264570805E-7</v>
      </c>
      <c r="AC2587" s="5" t="str">
        <f t="shared" si="80"/>
        <v>TIDAK</v>
      </c>
    </row>
    <row r="2588" spans="2:29" x14ac:dyDescent="0.2">
      <c r="B2588" s="7">
        <v>7.4262740110000003</v>
      </c>
      <c r="C2588" s="8">
        <v>192.1452539</v>
      </c>
      <c r="D2588" s="8">
        <v>36990.955950000003</v>
      </c>
      <c r="E2588" s="8">
        <v>5.1011584210000001</v>
      </c>
      <c r="F2588">
        <v>333.77577661081295</v>
      </c>
      <c r="G2588" t="s">
        <v>12</v>
      </c>
      <c r="I2588">
        <f>1/SQRT(2*3.14*'STDEV DATA'!$B$4)*EXP(-((B2588-'RATA RATA DATA'!$B$5)^2/(2*'STDEV DATA'!$B$4^2)))</f>
        <v>0.33260216979231011</v>
      </c>
      <c r="J2588">
        <f>1/SQRT(2*3.14*'STDEV DATA'!$B$5)*EXP(-((B2588-'RATA RATA DATA'!$B$6)^2/(2*'STDEV DATA'!$B$5^2)))</f>
        <v>0.31325582838196131</v>
      </c>
      <c r="L2588">
        <f>1/SQRT(2*3.14*'STDEV DATA'!$C$4)*EXP(-((C2588-'RATA RATA DATA'!$C$5)^2/(2*'STDEV DATA'!$C$4^2)))</f>
        <v>6.6563917447943058E-2</v>
      </c>
      <c r="M2588">
        <f>1/SQRT(2*3.14*'STDEV DATA'!$C$5)*EXP(-((C2588-'RATA RATA DATA'!$C$6)^2/(2*'STDEV DATA'!$C$5^2)))</f>
        <v>7.0821871223861535E-2</v>
      </c>
      <c r="O2588">
        <f>1/SQRT(2*3.14*'STDEV DATA'!$D$4)*EXP(-((D2588-'RATA RATA DATA'!$D$5)^2/(2*'STDEV DATA'!$D$4^2)))</f>
        <v>1.1544042473568619E-3</v>
      </c>
      <c r="P2588">
        <f>1/SQRT(2*3.14*'STDEV DATA'!$D$5)*EXP(-((D2588-'RATA RATA DATA'!$D$6)^2/(2*'STDEV DATA'!$D$5^2)))</f>
        <v>8.8455719206929234E-4</v>
      </c>
      <c r="R2588">
        <f>1/SQRT(2*3.14*'STDEV DATA'!$E$4)*EXP(-((E2588-'RATA RATA DATA'!$E$5)^2/(2*'STDEV DATA'!$E$4^2)))</f>
        <v>0.14632205582322458</v>
      </c>
      <c r="S2588">
        <f>1/SQRT(2*3.14*'STDEV DATA'!$E$5)*EXP(-((E2588-'RATA RATA DATA'!$E$6)^2/(2*'STDEV DATA'!$E$5^2)))</f>
        <v>0.13517549882422966</v>
      </c>
      <c r="U2588">
        <f>1/SQRT(2*3.14*'STDEV DATA'!$F$4)*EXP(-((F2588-'RATA RATA DATA'!$F$5)^2/(2*'STDEV DATA'!$F$4^2)))</f>
        <v>6.1643058590409874E-2</v>
      </c>
      <c r="V2588">
        <f>1/SQRT(2*3.14*'STDEV DATA'!$F$5)*EXP(-((F2588-'RATA RATA DATA'!$F$6)^2/(2*'STDEV DATA'!$F$5^2)))</f>
        <v>7.0637520417500863E-2</v>
      </c>
      <c r="X2588">
        <f>I2588*L2588*O2588*R2588*U2588*'PROBABILITY DATA'!$C$4</f>
        <v>8.9929629000758984E-8</v>
      </c>
      <c r="Y2588">
        <f>J2588*M2588*P2588*S2588*V2588*'PROBABILITY DATA'!$C$5</f>
        <v>1.1425959035378589E-7</v>
      </c>
      <c r="AA2588">
        <f t="shared" si="81"/>
        <v>1.1425959035378589E-7</v>
      </c>
      <c r="AC2588" s="5" t="str">
        <f t="shared" si="80"/>
        <v>TIDAK</v>
      </c>
    </row>
    <row r="2589" spans="2:29" x14ac:dyDescent="0.2">
      <c r="B2589" s="7">
        <v>11.219134739999999</v>
      </c>
      <c r="C2589" s="8">
        <v>237.58267280000001</v>
      </c>
      <c r="D2589" s="8">
        <v>21871.785169999999</v>
      </c>
      <c r="E2589" s="8">
        <v>3.0743161269999999</v>
      </c>
      <c r="F2589">
        <v>333.77577661081295</v>
      </c>
      <c r="G2589" t="s">
        <v>12</v>
      </c>
      <c r="I2589">
        <f>1/SQRT(2*3.14*'STDEV DATA'!$B$4)*EXP(-((B2589-'RATA RATA DATA'!$B$5)^2/(2*'STDEV DATA'!$B$4^2)))</f>
        <v>2.9709252938174961E-3</v>
      </c>
      <c r="J2589">
        <f>1/SQRT(2*3.14*'STDEV DATA'!$B$5)*EXP(-((B2589-'RATA RATA DATA'!$B$6)^2/(2*'STDEV DATA'!$B$5^2)))</f>
        <v>8.9562138165701181E-3</v>
      </c>
      <c r="L2589">
        <f>1/SQRT(2*3.14*'STDEV DATA'!$C$4)*EXP(-((C2589-'RATA RATA DATA'!$C$5)^2/(2*'STDEV DATA'!$C$4^2)))</f>
        <v>3.3555685128090366E-2</v>
      </c>
      <c r="M2589">
        <f>1/SQRT(2*3.14*'STDEV DATA'!$C$5)*EXP(-((C2589-'RATA RATA DATA'!$C$6)^2/(2*'STDEV DATA'!$C$5^2)))</f>
        <v>3.0154913336291909E-2</v>
      </c>
      <c r="O2589">
        <f>1/SQRT(2*3.14*'STDEV DATA'!$D$4)*EXP(-((D2589-'RATA RATA DATA'!$D$5)^2/(2*'STDEV DATA'!$D$4^2)))</f>
        <v>4.1756911984791607E-3</v>
      </c>
      <c r="P2589">
        <f>1/SQRT(2*3.14*'STDEV DATA'!$D$5)*EXP(-((D2589-'RATA RATA DATA'!$D$6)^2/(2*'STDEV DATA'!$D$5^2)))</f>
        <v>4.3167907567904654E-3</v>
      </c>
      <c r="R2589">
        <f>1/SQRT(2*3.14*'STDEV DATA'!$E$4)*EXP(-((E2589-'RATA RATA DATA'!$E$5)^2/(2*'STDEV DATA'!$E$4^2)))</f>
        <v>1.7009777057189139E-2</v>
      </c>
      <c r="S2589">
        <f>1/SQRT(2*3.14*'STDEV DATA'!$E$5)*EXP(-((E2589-'RATA RATA DATA'!$E$6)^2/(2*'STDEV DATA'!$E$5^2)))</f>
        <v>9.0710395849108727E-3</v>
      </c>
      <c r="U2589">
        <f>1/SQRT(2*3.14*'STDEV DATA'!$F$4)*EXP(-((F2589-'RATA RATA DATA'!$F$5)^2/(2*'STDEV DATA'!$F$4^2)))</f>
        <v>6.1643058590409874E-2</v>
      </c>
      <c r="V2589">
        <f>1/SQRT(2*3.14*'STDEV DATA'!$F$5)*EXP(-((F2589-'RATA RATA DATA'!$F$6)^2/(2*'STDEV DATA'!$F$5^2)))</f>
        <v>7.0637520417500863E-2</v>
      </c>
      <c r="X2589">
        <f>I2589*L2589*O2589*R2589*U2589*'PROBABILITY DATA'!$C$4</f>
        <v>1.702769950668818E-10</v>
      </c>
      <c r="Y2589">
        <f>J2589*M2589*P2589*S2589*V2589*'PROBABILITY DATA'!$C$5</f>
        <v>4.5551512764363966E-10</v>
      </c>
      <c r="AA2589">
        <f t="shared" si="81"/>
        <v>4.5551512764363966E-10</v>
      </c>
      <c r="AC2589" s="5" t="str">
        <f t="shared" si="80"/>
        <v>TIDAK</v>
      </c>
    </row>
    <row r="2590" spans="2:29" x14ac:dyDescent="0.2">
      <c r="B2590" s="7">
        <v>5.7085174350000001</v>
      </c>
      <c r="C2590" s="8">
        <v>187.08175790000001</v>
      </c>
      <c r="D2590" s="8">
        <v>12193.61126</v>
      </c>
      <c r="E2590" s="8">
        <v>8.2885049219999996</v>
      </c>
      <c r="F2590">
        <v>351.57325747388001</v>
      </c>
      <c r="G2590" t="s">
        <v>12</v>
      </c>
      <c r="I2590">
        <f>1/SQRT(2*3.14*'STDEV DATA'!$B$4)*EXP(-((B2590-'RATA RATA DATA'!$B$5)^2/(2*'STDEV DATA'!$B$4^2)))</f>
        <v>0.20534259709122116</v>
      </c>
      <c r="J2590">
        <f>1/SQRT(2*3.14*'STDEV DATA'!$B$5)*EXP(-((B2590-'RATA RATA DATA'!$B$6)^2/(2*'STDEV DATA'!$B$5^2)))</f>
        <v>0.21592700151811417</v>
      </c>
      <c r="L2590">
        <f>1/SQRT(2*3.14*'STDEV DATA'!$C$4)*EXP(-((C2590-'RATA RATA DATA'!$C$5)^2/(2*'STDEV DATA'!$C$4^2)))</f>
        <v>6.4935106632849141E-2</v>
      </c>
      <c r="M2590">
        <f>1/SQRT(2*3.14*'STDEV DATA'!$C$5)*EXP(-((C2590-'RATA RATA DATA'!$C$6)^2/(2*'STDEV DATA'!$C$5^2)))</f>
        <v>6.8224492174565943E-2</v>
      </c>
      <c r="O2590">
        <f>1/SQRT(2*3.14*'STDEV DATA'!$D$4)*EXP(-((D2590-'RATA RATA DATA'!$D$5)^2/(2*'STDEV DATA'!$D$4^2)))</f>
        <v>2.2352324431180559E-3</v>
      </c>
      <c r="P2590">
        <f>1/SQRT(2*3.14*'STDEV DATA'!$D$5)*EXP(-((D2590-'RATA RATA DATA'!$D$6)^2/(2*'STDEV DATA'!$D$5^2)))</f>
        <v>2.3012906718793999E-3</v>
      </c>
      <c r="R2590">
        <f>1/SQRT(2*3.14*'STDEV DATA'!$E$4)*EXP(-((E2590-'RATA RATA DATA'!$E$5)^2/(2*'STDEV DATA'!$E$4^2)))</f>
        <v>0.24638878954714696</v>
      </c>
      <c r="S2590">
        <f>1/SQRT(2*3.14*'STDEV DATA'!$E$5)*EXP(-((E2590-'RATA RATA DATA'!$E$6)^2/(2*'STDEV DATA'!$E$5^2)))</f>
        <v>0.23708443223198888</v>
      </c>
      <c r="U2590">
        <f>1/SQRT(2*3.14*'STDEV DATA'!$F$4)*EXP(-((F2590-'RATA RATA DATA'!$F$5)^2/(2*'STDEV DATA'!$F$4^2)))</f>
        <v>5.5792143144360574E-2</v>
      </c>
      <c r="V2590">
        <f>1/SQRT(2*3.14*'STDEV DATA'!$F$5)*EXP(-((F2590-'RATA RATA DATA'!$F$6)^2/(2*'STDEV DATA'!$F$5^2)))</f>
        <v>6.1091187387571216E-2</v>
      </c>
      <c r="X2590">
        <f>I2590*L2590*O2590*R2590*U2590*'PROBABILITY DATA'!$C$4</f>
        <v>1.5983145385194865E-7</v>
      </c>
      <c r="Y2590">
        <f>J2590*M2590*P2590*S2590*V2590*'PROBABILITY DATA'!$C$5</f>
        <v>2.9941055566209935E-7</v>
      </c>
      <c r="AA2590">
        <f t="shared" si="81"/>
        <v>2.9941055566209935E-7</v>
      </c>
      <c r="AC2590" s="5" t="str">
        <f t="shared" si="80"/>
        <v>TIDAK</v>
      </c>
    </row>
    <row r="2591" spans="2:29" x14ac:dyDescent="0.2">
      <c r="B2591" s="7">
        <v>6.5596278850000003</v>
      </c>
      <c r="C2591" s="8">
        <v>152.1152127</v>
      </c>
      <c r="D2591" s="8">
        <v>22624.034179999999</v>
      </c>
      <c r="E2591" s="8">
        <v>7.7611083140000003</v>
      </c>
      <c r="F2591">
        <v>387.51881042376999</v>
      </c>
      <c r="G2591" t="s">
        <v>12</v>
      </c>
      <c r="I2591">
        <f>1/SQRT(2*3.14*'STDEV DATA'!$B$4)*EXP(-((B2591-'RATA RATA DATA'!$B$5)^2/(2*'STDEV DATA'!$B$4^2)))</f>
        <v>0.31980663757423289</v>
      </c>
      <c r="J2591">
        <f>1/SQRT(2*3.14*'STDEV DATA'!$B$5)*EXP(-((B2591-'RATA RATA DATA'!$B$6)^2/(2*'STDEV DATA'!$B$5^2)))</f>
        <v>0.30300165912751176</v>
      </c>
      <c r="L2591">
        <f>1/SQRT(2*3.14*'STDEV DATA'!$C$4)*EXP(-((C2591-'RATA RATA DATA'!$C$5)^2/(2*'STDEV DATA'!$C$4^2)))</f>
        <v>3.146507750795579E-2</v>
      </c>
      <c r="M2591">
        <f>1/SQRT(2*3.14*'STDEV DATA'!$C$5)*EXP(-((C2591-'RATA RATA DATA'!$C$6)^2/(2*'STDEV DATA'!$C$5^2)))</f>
        <v>2.5519189476085981E-2</v>
      </c>
      <c r="O2591">
        <f>1/SQRT(2*3.14*'STDEV DATA'!$D$4)*EXP(-((D2591-'RATA RATA DATA'!$D$5)^2/(2*'STDEV DATA'!$D$4^2)))</f>
        <v>4.1808522634214432E-3</v>
      </c>
      <c r="P2591">
        <f>1/SQRT(2*3.14*'STDEV DATA'!$D$5)*EXP(-((D2591-'RATA RATA DATA'!$D$6)^2/(2*'STDEV DATA'!$D$5^2)))</f>
        <v>4.2959158639444004E-3</v>
      </c>
      <c r="R2591">
        <f>1/SQRT(2*3.14*'STDEV DATA'!$E$4)*EXP(-((E2591-'RATA RATA DATA'!$E$5)^2/(2*'STDEV DATA'!$E$4^2)))</f>
        <v>0.28782742810718442</v>
      </c>
      <c r="S2591">
        <f>1/SQRT(2*3.14*'STDEV DATA'!$E$5)*EXP(-((E2591-'RATA RATA DATA'!$E$6)^2/(2*'STDEV DATA'!$E$5^2)))</f>
        <v>0.29489599031065239</v>
      </c>
      <c r="U2591">
        <f>1/SQRT(2*3.14*'STDEV DATA'!$F$4)*EXP(-((F2591-'RATA RATA DATA'!$F$5)^2/(2*'STDEV DATA'!$F$4^2)))</f>
        <v>2.6301605897253815E-2</v>
      </c>
      <c r="V2591">
        <f>1/SQRT(2*3.14*'STDEV DATA'!$F$5)*EXP(-((F2591-'RATA RATA DATA'!$F$6)^2/(2*'STDEV DATA'!$F$5^2)))</f>
        <v>1.7637770938923665E-2</v>
      </c>
      <c r="X2591">
        <f>I2591*L2591*O2591*R2591*U2591*'PROBABILITY DATA'!$C$4</f>
        <v>1.2424602531061394E-7</v>
      </c>
      <c r="Y2591">
        <f>J2591*M2591*P2591*S2591*V2591*'PROBABILITY DATA'!$C$5</f>
        <v>1.0535301681811076E-7</v>
      </c>
      <c r="AA2591">
        <f t="shared" si="81"/>
        <v>1.2424602531061394E-7</v>
      </c>
      <c r="AC2591" s="5" t="str">
        <f t="shared" si="80"/>
        <v>YA</v>
      </c>
    </row>
    <row r="2592" spans="2:29" x14ac:dyDescent="0.2">
      <c r="B2592" s="7">
        <v>5.6063152260000004</v>
      </c>
      <c r="C2592" s="8">
        <v>190.33527280000001</v>
      </c>
      <c r="D2592" s="8">
        <v>12308.233840000001</v>
      </c>
      <c r="E2592" s="8">
        <v>8.5487542110000003</v>
      </c>
      <c r="F2592">
        <v>311.68016578226002</v>
      </c>
      <c r="G2592" t="s">
        <v>12</v>
      </c>
      <c r="I2592">
        <f>1/SQRT(2*3.14*'STDEV DATA'!$B$4)*EXP(-((B2592-'RATA RATA DATA'!$B$5)^2/(2*'STDEV DATA'!$B$4^2)))</f>
        <v>0.18952523044160349</v>
      </c>
      <c r="J2592">
        <f>1/SQRT(2*3.14*'STDEV DATA'!$B$5)*EXP(-((B2592-'RATA RATA DATA'!$B$6)^2/(2*'STDEV DATA'!$B$5^2)))</f>
        <v>0.20313224923366144</v>
      </c>
      <c r="L2592">
        <f>1/SQRT(2*3.14*'STDEV DATA'!$C$4)*EXP(-((C2592-'RATA RATA DATA'!$C$5)^2/(2*'STDEV DATA'!$C$4^2)))</f>
        <v>6.6130845621459849E-2</v>
      </c>
      <c r="M2592">
        <f>1/SQRT(2*3.14*'STDEV DATA'!$C$5)*EXP(-((C2592-'RATA RATA DATA'!$C$6)^2/(2*'STDEV DATA'!$C$5^2)))</f>
        <v>7.0095838087911963E-2</v>
      </c>
      <c r="O2592">
        <f>1/SQRT(2*3.14*'STDEV DATA'!$D$4)*EXP(-((D2592-'RATA RATA DATA'!$D$5)^2/(2*'STDEV DATA'!$D$4^2)))</f>
        <v>2.2667798170386434E-3</v>
      </c>
      <c r="P2592">
        <f>1/SQRT(2*3.14*'STDEV DATA'!$D$5)*EXP(-((D2592-'RATA RATA DATA'!$D$6)^2/(2*'STDEV DATA'!$D$5^2)))</f>
        <v>2.3359722910714226E-3</v>
      </c>
      <c r="R2592">
        <f>1/SQRT(2*3.14*'STDEV DATA'!$E$4)*EXP(-((E2592-'RATA RATA DATA'!$E$5)^2/(2*'STDEV DATA'!$E$4^2)))</f>
        <v>0.22027761599976683</v>
      </c>
      <c r="S2592">
        <f>1/SQRT(2*3.14*'STDEV DATA'!$E$5)*EXP(-((E2592-'RATA RATA DATA'!$E$6)^2/(2*'STDEV DATA'!$E$5^2)))</f>
        <v>0.20341976874659282</v>
      </c>
      <c r="U2592">
        <f>1/SQRT(2*3.14*'STDEV DATA'!$F$4)*EXP(-((F2592-'RATA RATA DATA'!$F$5)^2/(2*'STDEV DATA'!$F$4^2)))</f>
        <v>5.426880622134797E-2</v>
      </c>
      <c r="V2592">
        <f>1/SQRT(2*3.14*'STDEV DATA'!$F$5)*EXP(-((F2592-'RATA RATA DATA'!$F$6)^2/(2*'STDEV DATA'!$F$5^2)))</f>
        <v>5.485921007761313E-2</v>
      </c>
      <c r="X2592">
        <f>I2592*L2592*O2592*R2592*U2592*'PROBABILITY DATA'!$C$4</f>
        <v>1.3249150799885858E-7</v>
      </c>
      <c r="Y2592">
        <f>J2592*M2592*P2592*S2592*V2592*'PROBABILITY DATA'!$C$5</f>
        <v>2.2633319997228318E-7</v>
      </c>
      <c r="AA2592">
        <f t="shared" si="81"/>
        <v>2.2633319997228318E-7</v>
      </c>
      <c r="AC2592" s="5" t="str">
        <f t="shared" si="80"/>
        <v>TIDAK</v>
      </c>
    </row>
    <row r="2593" spans="2:29" x14ac:dyDescent="0.2">
      <c r="B2593" s="7">
        <v>7.080794504</v>
      </c>
      <c r="C2593" s="8">
        <v>183.2199042</v>
      </c>
      <c r="D2593" s="8">
        <v>20311.402470000001</v>
      </c>
      <c r="E2593" s="8">
        <v>6.790897373</v>
      </c>
      <c r="F2593">
        <v>381.45902348394998</v>
      </c>
      <c r="G2593" t="s">
        <v>12</v>
      </c>
      <c r="I2593">
        <f>1/SQRT(2*3.14*'STDEV DATA'!$B$4)*EXP(-((B2593-'RATA RATA DATA'!$B$5)^2/(2*'STDEV DATA'!$B$4^2)))</f>
        <v>0.34416649185164766</v>
      </c>
      <c r="J2593">
        <f>1/SQRT(2*3.14*'STDEV DATA'!$B$5)*EXP(-((B2593-'RATA RATA DATA'!$B$6)^2/(2*'STDEV DATA'!$B$5^2)))</f>
        <v>0.32100347270959284</v>
      </c>
      <c r="L2593">
        <f>1/SQRT(2*3.14*'STDEV DATA'!$C$4)*EXP(-((C2593-'RATA RATA DATA'!$C$5)^2/(2*'STDEV DATA'!$C$4^2)))</f>
        <v>6.2857175075233487E-2</v>
      </c>
      <c r="M2593">
        <f>1/SQRT(2*3.14*'STDEV DATA'!$C$5)*EXP(-((C2593-'RATA RATA DATA'!$C$6)^2/(2*'STDEV DATA'!$C$5^2)))</f>
        <v>6.5133855910243926E-2</v>
      </c>
      <c r="O2593">
        <f>1/SQRT(2*3.14*'STDEV DATA'!$D$4)*EXP(-((D2593-'RATA RATA DATA'!$D$5)^2/(2*'STDEV DATA'!$D$4^2)))</f>
        <v>4.0753071521973001E-3</v>
      </c>
      <c r="P2593">
        <f>1/SQRT(2*3.14*'STDEV DATA'!$D$5)*EXP(-((D2593-'RATA RATA DATA'!$D$6)^2/(2*'STDEV DATA'!$D$5^2)))</f>
        <v>4.2539646125600303E-3</v>
      </c>
      <c r="R2593">
        <f>1/SQRT(2*3.14*'STDEV DATA'!$E$4)*EXP(-((E2593-'RATA RATA DATA'!$E$5)^2/(2*'STDEV DATA'!$E$4^2)))</f>
        <v>0.29827548586647729</v>
      </c>
      <c r="S2593">
        <f>1/SQRT(2*3.14*'STDEV DATA'!$E$5)*EXP(-((E2593-'RATA RATA DATA'!$E$6)^2/(2*'STDEV DATA'!$E$5^2)))</f>
        <v>0.31917671196394976</v>
      </c>
      <c r="U2593">
        <f>1/SQRT(2*3.14*'STDEV DATA'!$F$4)*EXP(-((F2593-'RATA RATA DATA'!$F$5)^2/(2*'STDEV DATA'!$F$4^2)))</f>
        <v>3.1438072271153368E-2</v>
      </c>
      <c r="V2593">
        <f>1/SQRT(2*3.14*'STDEV DATA'!$F$5)*EXP(-((F2593-'RATA RATA DATA'!$F$6)^2/(2*'STDEV DATA'!$F$5^2)))</f>
        <v>2.3770594685502237E-2</v>
      </c>
      <c r="X2593">
        <f>I2593*L2593*O2593*R2593*U2593*'PROBABILITY DATA'!$C$4</f>
        <v>3.2251076937990119E-7</v>
      </c>
      <c r="Y2593">
        <f>J2593*M2593*P2593*S2593*V2593*'PROBABILITY DATA'!$C$5</f>
        <v>4.1147968299625393E-7</v>
      </c>
      <c r="AA2593">
        <f t="shared" si="81"/>
        <v>4.1147968299625393E-7</v>
      </c>
      <c r="AC2593" s="5" t="str">
        <f t="shared" si="80"/>
        <v>TIDAK</v>
      </c>
    </row>
    <row r="2594" spans="2:29" x14ac:dyDescent="0.2">
      <c r="B2594" s="7">
        <v>7.080794504</v>
      </c>
      <c r="C2594" s="8">
        <v>187.0191854</v>
      </c>
      <c r="D2594" s="8">
        <v>28988.70234</v>
      </c>
      <c r="E2594" s="8">
        <v>5.5880128119999997</v>
      </c>
      <c r="F2594">
        <v>333.21904680790999</v>
      </c>
      <c r="G2594" t="s">
        <v>12</v>
      </c>
      <c r="I2594">
        <f>1/SQRT(2*3.14*'STDEV DATA'!$B$4)*EXP(-((B2594-'RATA RATA DATA'!$B$5)^2/(2*'STDEV DATA'!$B$4^2)))</f>
        <v>0.34416649185164766</v>
      </c>
      <c r="J2594">
        <f>1/SQRT(2*3.14*'STDEV DATA'!$B$5)*EXP(-((B2594-'RATA RATA DATA'!$B$6)^2/(2*'STDEV DATA'!$B$5^2)))</f>
        <v>0.32100347270959284</v>
      </c>
      <c r="L2594">
        <f>1/SQRT(2*3.14*'STDEV DATA'!$C$4)*EXP(-((C2594-'RATA RATA DATA'!$C$5)^2/(2*'STDEV DATA'!$C$4^2)))</f>
        <v>6.4906997746649472E-2</v>
      </c>
      <c r="M2594">
        <f>1/SQRT(2*3.14*'STDEV DATA'!$C$5)*EXP(-((C2594-'RATA RATA DATA'!$C$6)^2/(2*'STDEV DATA'!$C$5^2)))</f>
        <v>6.8181664140631093E-2</v>
      </c>
      <c r="O2594">
        <f>1/SQRT(2*3.14*'STDEV DATA'!$D$4)*EXP(-((D2594-'RATA RATA DATA'!$D$5)^2/(2*'STDEV DATA'!$D$4^2)))</f>
        <v>3.2145209438933621E-3</v>
      </c>
      <c r="P2594">
        <f>1/SQRT(2*3.14*'STDEV DATA'!$D$5)*EXP(-((D2594-'RATA RATA DATA'!$D$6)^2/(2*'STDEV DATA'!$D$5^2)))</f>
        <v>3.0234682821806275E-3</v>
      </c>
      <c r="R2594">
        <f>1/SQRT(2*3.14*'STDEV DATA'!$E$4)*EXP(-((E2594-'RATA RATA DATA'!$E$5)^2/(2*'STDEV DATA'!$E$4^2)))</f>
        <v>0.19872123844962586</v>
      </c>
      <c r="S2594">
        <f>1/SQRT(2*3.14*'STDEV DATA'!$E$5)*EXP(-((E2594-'RATA RATA DATA'!$E$6)^2/(2*'STDEV DATA'!$E$5^2)))</f>
        <v>0.19716142899123038</v>
      </c>
      <c r="U2594">
        <f>1/SQRT(2*3.14*'STDEV DATA'!$F$4)*EXP(-((F2594-'RATA RATA DATA'!$F$5)^2/(2*'STDEV DATA'!$F$4^2)))</f>
        <v>6.1655839602019293E-2</v>
      </c>
      <c r="V2594">
        <f>1/SQRT(2*3.14*'STDEV DATA'!$F$5)*EXP(-((F2594-'RATA RATA DATA'!$F$6)^2/(2*'STDEV DATA'!$F$5^2)))</f>
        <v>7.060374546126931E-2</v>
      </c>
      <c r="X2594">
        <f>I2594*L2594*O2594*R2594*U2594*'PROBABILITY DATA'!$C$4</f>
        <v>3.4322730329544127E-7</v>
      </c>
      <c r="Y2594">
        <f>J2594*M2594*P2594*S2594*V2594*'PROBABILITY DATA'!$C$5</f>
        <v>5.6169324765776505E-7</v>
      </c>
      <c r="AA2594">
        <f t="shared" si="81"/>
        <v>5.6169324765776505E-7</v>
      </c>
      <c r="AC2594" s="5" t="str">
        <f t="shared" si="80"/>
        <v>TIDAK</v>
      </c>
    </row>
    <row r="2595" spans="2:29" x14ac:dyDescent="0.2">
      <c r="B2595" s="7">
        <v>7.080794504</v>
      </c>
      <c r="C2595" s="8">
        <v>223.890412</v>
      </c>
      <c r="D2595" s="8">
        <v>8722.1530220000004</v>
      </c>
      <c r="E2595" s="8">
        <v>8.5694512419999995</v>
      </c>
      <c r="F2595">
        <v>333.77577661081295</v>
      </c>
      <c r="G2595" t="s">
        <v>12</v>
      </c>
      <c r="I2595">
        <f>1/SQRT(2*3.14*'STDEV DATA'!$B$4)*EXP(-((B2595-'RATA RATA DATA'!$B$5)^2/(2*'STDEV DATA'!$B$4^2)))</f>
        <v>0.34416649185164766</v>
      </c>
      <c r="J2595">
        <f>1/SQRT(2*3.14*'STDEV DATA'!$B$5)*EXP(-((B2595-'RATA RATA DATA'!$B$6)^2/(2*'STDEV DATA'!$B$5^2)))</f>
        <v>0.32100347270959284</v>
      </c>
      <c r="L2595">
        <f>1/SQRT(2*3.14*'STDEV DATA'!$C$4)*EXP(-((C2595-'RATA RATA DATA'!$C$5)^2/(2*'STDEV DATA'!$C$4^2)))</f>
        <v>4.8983016353807411E-2</v>
      </c>
      <c r="M2595">
        <f>1/SQRT(2*3.14*'STDEV DATA'!$C$5)*EXP(-((C2595-'RATA RATA DATA'!$C$6)^2/(2*'STDEV DATA'!$C$5^2)))</f>
        <v>4.8856579242522735E-2</v>
      </c>
      <c r="O2595">
        <f>1/SQRT(2*3.14*'STDEV DATA'!$D$4)*EXP(-((D2595-'RATA RATA DATA'!$D$5)^2/(2*'STDEV DATA'!$D$4^2)))</f>
        <v>1.3563250120477073E-3</v>
      </c>
      <c r="P2595">
        <f>1/SQRT(2*3.14*'STDEV DATA'!$D$5)*EXP(-((D2595-'RATA RATA DATA'!$D$6)^2/(2*'STDEV DATA'!$D$5^2)))</f>
        <v>1.3433747783042048E-3</v>
      </c>
      <c r="R2595">
        <f>1/SQRT(2*3.14*'STDEV DATA'!$E$4)*EXP(-((E2595-'RATA RATA DATA'!$E$5)^2/(2*'STDEV DATA'!$E$4^2)))</f>
        <v>0.21810531630458299</v>
      </c>
      <c r="S2595">
        <f>1/SQRT(2*3.14*'STDEV DATA'!$E$5)*EXP(-((E2595-'RATA RATA DATA'!$E$6)^2/(2*'STDEV DATA'!$E$5^2)))</f>
        <v>0.20069826861956766</v>
      </c>
      <c r="U2595">
        <f>1/SQRT(2*3.14*'STDEV DATA'!$F$4)*EXP(-((F2595-'RATA RATA DATA'!$F$5)^2/(2*'STDEV DATA'!$F$4^2)))</f>
        <v>6.1643058590409874E-2</v>
      </c>
      <c r="V2595">
        <f>1/SQRT(2*3.14*'STDEV DATA'!$F$5)*EXP(-((F2595-'RATA RATA DATA'!$F$6)^2/(2*'STDEV DATA'!$F$5^2)))</f>
        <v>7.0637520417500863E-2</v>
      </c>
      <c r="X2595">
        <f>I2595*L2595*O2595*R2595*U2595*'PROBABILITY DATA'!$C$4</f>
        <v>1.1992653132434319E-7</v>
      </c>
      <c r="Y2595">
        <f>J2595*M2595*P2595*S2595*V2595*'PROBABILITY DATA'!$C$5</f>
        <v>1.8212761870786937E-7</v>
      </c>
      <c r="AA2595">
        <f t="shared" si="81"/>
        <v>1.8212761870786937E-7</v>
      </c>
      <c r="AC2595" s="5" t="str">
        <f t="shared" si="80"/>
        <v>TIDAK</v>
      </c>
    </row>
    <row r="2596" spans="2:29" x14ac:dyDescent="0.2">
      <c r="B2596" s="7">
        <v>7.539337776</v>
      </c>
      <c r="C2596" s="8">
        <v>227.3161279</v>
      </c>
      <c r="D2596" s="8">
        <v>12610.936309999999</v>
      </c>
      <c r="E2596" s="8">
        <v>9.5075846449999997</v>
      </c>
      <c r="F2596">
        <v>345.13923450340002</v>
      </c>
      <c r="G2596" t="s">
        <v>12</v>
      </c>
      <c r="I2596">
        <f>1/SQRT(2*3.14*'STDEV DATA'!$B$4)*EXP(-((B2596-'RATA RATA DATA'!$B$5)^2/(2*'STDEV DATA'!$B$4^2)))</f>
        <v>0.32421833388506299</v>
      </c>
      <c r="J2596">
        <f>1/SQRT(2*3.14*'STDEV DATA'!$B$5)*EXP(-((B2596-'RATA RATA DATA'!$B$6)^2/(2*'STDEV DATA'!$B$5^2)))</f>
        <v>0.30740599307811012</v>
      </c>
      <c r="L2596">
        <f>1/SQRT(2*3.14*'STDEV DATA'!$C$4)*EXP(-((C2596-'RATA RATA DATA'!$C$5)^2/(2*'STDEV DATA'!$C$4^2)))</f>
        <v>4.5183838014427428E-2</v>
      </c>
      <c r="M2596">
        <f>1/SQRT(2*3.14*'STDEV DATA'!$C$5)*EXP(-((C2596-'RATA RATA DATA'!$C$6)^2/(2*'STDEV DATA'!$C$5^2)))</f>
        <v>4.4096748567767886E-2</v>
      </c>
      <c r="O2596">
        <f>1/SQRT(2*3.14*'STDEV DATA'!$D$4)*EXP(-((D2596-'RATA RATA DATA'!$D$5)^2/(2*'STDEV DATA'!$D$4^2)))</f>
        <v>2.3504571026207247E-3</v>
      </c>
      <c r="P2596">
        <f>1/SQRT(2*3.14*'STDEV DATA'!$D$5)*EXP(-((D2596-'RATA RATA DATA'!$D$6)^2/(2*'STDEV DATA'!$D$5^2)))</f>
        <v>2.4279935065918776E-3</v>
      </c>
      <c r="R2596">
        <f>1/SQRT(2*3.14*'STDEV DATA'!$E$4)*EXP(-((E2596-'RATA RATA DATA'!$E$5)^2/(2*'STDEV DATA'!$E$4^2)))</f>
        <v>0.11919949064341019</v>
      </c>
      <c r="S2596">
        <f>1/SQRT(2*3.14*'STDEV DATA'!$E$5)*EXP(-((E2596-'RATA RATA DATA'!$E$6)^2/(2*'STDEV DATA'!$E$5^2)))</f>
        <v>8.9279107859281101E-2</v>
      </c>
      <c r="U2596">
        <f>1/SQRT(2*3.14*'STDEV DATA'!$F$4)*EXP(-((F2596-'RATA RATA DATA'!$F$5)^2/(2*'STDEV DATA'!$F$4^2)))</f>
        <v>5.9058208298177262E-2</v>
      </c>
      <c r="V2596">
        <f>1/SQRT(2*3.14*'STDEV DATA'!$F$5)*EXP(-((F2596-'RATA RATA DATA'!$F$6)^2/(2*'STDEV DATA'!$F$5^2)))</f>
        <v>6.6738123071322847E-2</v>
      </c>
      <c r="X2596">
        <f>I2596*L2596*O2596*R2596*U2596*'PROBABILITY DATA'!$C$4</f>
        <v>9.4561563601855912E-8</v>
      </c>
      <c r="Y2596">
        <f>J2596*M2596*P2596*S2596*V2596*'PROBABILITY DATA'!$C$5</f>
        <v>1.1957957629175943E-7</v>
      </c>
      <c r="AA2596">
        <f t="shared" si="81"/>
        <v>1.1957957629175943E-7</v>
      </c>
      <c r="AC2596" s="5" t="str">
        <f t="shared" si="80"/>
        <v>TIDAK</v>
      </c>
    </row>
    <row r="2597" spans="2:29" x14ac:dyDescent="0.2">
      <c r="B2597" s="7">
        <v>8.8497027250000002</v>
      </c>
      <c r="C2597" s="8">
        <v>197.7790469</v>
      </c>
      <c r="D2597" s="8">
        <v>20129.358789999998</v>
      </c>
      <c r="E2597" s="8">
        <v>5.1824357150000004</v>
      </c>
      <c r="F2597">
        <v>329.50210441459001</v>
      </c>
      <c r="G2597" t="s">
        <v>12</v>
      </c>
      <c r="I2597">
        <f>1/SQRT(2*3.14*'STDEV DATA'!$B$4)*EXP(-((B2597-'RATA RATA DATA'!$B$5)^2/(2*'STDEV DATA'!$B$4^2)))</f>
        <v>0.14394979026333724</v>
      </c>
      <c r="J2597">
        <f>1/SQRT(2*3.14*'STDEV DATA'!$B$5)*EXP(-((B2597-'RATA RATA DATA'!$B$6)^2/(2*'STDEV DATA'!$B$5^2)))</f>
        <v>0.16719462575115007</v>
      </c>
      <c r="L2597">
        <f>1/SQRT(2*3.14*'STDEV DATA'!$C$4)*EXP(-((C2597-'RATA RATA DATA'!$C$5)^2/(2*'STDEV DATA'!$C$4^2)))</f>
        <v>6.6813064615703771E-2</v>
      </c>
      <c r="M2597">
        <f>1/SQRT(2*3.14*'STDEV DATA'!$C$5)*EXP(-((C2597-'RATA RATA DATA'!$C$6)^2/(2*'STDEV DATA'!$C$5^2)))</f>
        <v>7.1558091902874488E-2</v>
      </c>
      <c r="O2597">
        <f>1/SQRT(2*3.14*'STDEV DATA'!$D$4)*EXP(-((D2597-'RATA RATA DATA'!$D$5)^2/(2*'STDEV DATA'!$D$4^2)))</f>
        <v>4.0559845381615356E-3</v>
      </c>
      <c r="P2597">
        <f>1/SQRT(2*3.14*'STDEV DATA'!$D$5)*EXP(-((D2597-'RATA RATA DATA'!$D$6)^2/(2*'STDEV DATA'!$D$5^2)))</f>
        <v>4.2374786243152647E-3</v>
      </c>
      <c r="R2597">
        <f>1/SQRT(2*3.14*'STDEV DATA'!$E$4)*EXP(-((E2597-'RATA RATA DATA'!$E$5)^2/(2*'STDEV DATA'!$E$4^2)))</f>
        <v>0.1548704940011158</v>
      </c>
      <c r="S2597">
        <f>1/SQRT(2*3.14*'STDEV DATA'!$E$5)*EXP(-((E2597-'RATA RATA DATA'!$E$6)^2/(2*'STDEV DATA'!$E$5^2)))</f>
        <v>0.1450239056305376</v>
      </c>
      <c r="U2597">
        <f>1/SQRT(2*3.14*'STDEV DATA'!$F$4)*EXP(-((F2597-'RATA RATA DATA'!$F$5)^2/(2*'STDEV DATA'!$F$4^2)))</f>
        <v>6.1462346909072166E-2</v>
      </c>
      <c r="V2597">
        <f>1/SQRT(2*3.14*'STDEV DATA'!$F$5)*EXP(-((F2597-'RATA RATA DATA'!$F$6)^2/(2*'STDEV DATA'!$F$5^2)))</f>
        <v>6.983156183221681E-2</v>
      </c>
      <c r="X2597">
        <f>I2597*L2597*O2597*R2597*U2597*'PROBABILITY DATA'!$C$4</f>
        <v>1.4485500444491845E-7</v>
      </c>
      <c r="Y2597">
        <f>J2597*M2597*P2597*S2597*V2597*'PROBABILITY DATA'!$C$5</f>
        <v>3.1307378112787242E-7</v>
      </c>
      <c r="AA2597">
        <f t="shared" si="81"/>
        <v>3.1307378112787242E-7</v>
      </c>
      <c r="AC2597" s="5" t="str">
        <f t="shared" si="80"/>
        <v>TIDAK</v>
      </c>
    </row>
    <row r="2598" spans="2:29" x14ac:dyDescent="0.2">
      <c r="B2598" s="7">
        <v>7.6827624739999996</v>
      </c>
      <c r="C2598" s="8">
        <v>211.6638524</v>
      </c>
      <c r="D2598" s="8">
        <v>12723.3421</v>
      </c>
      <c r="E2598" s="8">
        <v>6.6723409650000001</v>
      </c>
      <c r="F2598">
        <v>380.94560267922998</v>
      </c>
      <c r="G2598" t="s">
        <v>12</v>
      </c>
      <c r="I2598">
        <f>1/SQRT(2*3.14*'STDEV DATA'!$B$4)*EXP(-((B2598-'RATA RATA DATA'!$B$5)^2/(2*'STDEV DATA'!$B$4^2)))</f>
        <v>0.31070796342317286</v>
      </c>
      <c r="J2598">
        <f>1/SQRT(2*3.14*'STDEV DATA'!$B$5)*EXP(-((B2598-'RATA RATA DATA'!$B$6)^2/(2*'STDEV DATA'!$B$5^2)))</f>
        <v>0.29783929245634144</v>
      </c>
      <c r="L2598">
        <f>1/SQRT(2*3.14*'STDEV DATA'!$C$4)*EXP(-((C2598-'RATA RATA DATA'!$C$5)^2/(2*'STDEV DATA'!$C$4^2)))</f>
        <v>6.0579190623580623E-2</v>
      </c>
      <c r="M2598">
        <f>1/SQRT(2*3.14*'STDEV DATA'!$C$5)*EXP(-((C2598-'RATA RATA DATA'!$C$6)^2/(2*'STDEV DATA'!$C$5^2)))</f>
        <v>6.3787375737924798E-2</v>
      </c>
      <c r="O2598">
        <f>1/SQRT(2*3.14*'STDEV DATA'!$D$4)*EXP(-((D2598-'RATA RATA DATA'!$D$5)^2/(2*'STDEV DATA'!$D$4^2)))</f>
        <v>2.3816398301260183E-3</v>
      </c>
      <c r="P2598">
        <f>1/SQRT(2*3.14*'STDEV DATA'!$D$5)*EXP(-((D2598-'RATA RATA DATA'!$D$6)^2/(2*'STDEV DATA'!$D$5^2)))</f>
        <v>2.462293188713602E-3</v>
      </c>
      <c r="R2598">
        <f>1/SQRT(2*3.14*'STDEV DATA'!$E$4)*EXP(-((E2598-'RATA RATA DATA'!$E$5)^2/(2*'STDEV DATA'!$E$4^2)))</f>
        <v>0.29298967835754813</v>
      </c>
      <c r="S2598">
        <f>1/SQRT(2*3.14*'STDEV DATA'!$E$5)*EXP(-((E2598-'RATA RATA DATA'!$E$6)^2/(2*'STDEV DATA'!$E$5^2)))</f>
        <v>0.31318105652472922</v>
      </c>
      <c r="U2598">
        <f>1/SQRT(2*3.14*'STDEV DATA'!$F$4)*EXP(-((F2598-'RATA RATA DATA'!$F$5)^2/(2*'STDEV DATA'!$F$4^2)))</f>
        <v>3.1886158853857816E-2</v>
      </c>
      <c r="V2598">
        <f>1/SQRT(2*3.14*'STDEV DATA'!$F$5)*EXP(-((F2598-'RATA RATA DATA'!$F$6)^2/(2*'STDEV DATA'!$F$5^2)))</f>
        <v>2.4338855433682801E-2</v>
      </c>
      <c r="X2598">
        <f>I2598*L2598*O2598*R2598*U2598*'PROBABILITY DATA'!$C$4</f>
        <v>1.6337794262297878E-7</v>
      </c>
      <c r="Y2598">
        <f>J2598*M2598*P2598*S2598*V2598*'PROBABILITY DATA'!$C$5</f>
        <v>2.1742971023392537E-7</v>
      </c>
      <c r="AA2598">
        <f t="shared" si="81"/>
        <v>2.1742971023392537E-7</v>
      </c>
      <c r="AC2598" s="5" t="str">
        <f t="shared" si="80"/>
        <v>TIDAK</v>
      </c>
    </row>
    <row r="2599" spans="2:29" x14ac:dyDescent="0.2">
      <c r="B2599" s="7">
        <v>7.080794504</v>
      </c>
      <c r="C2599" s="8">
        <v>172.9682028</v>
      </c>
      <c r="D2599" s="8">
        <v>24445.987539999998</v>
      </c>
      <c r="E2599" s="8">
        <v>7.0326426169999996</v>
      </c>
      <c r="F2599">
        <v>333.77577661081295</v>
      </c>
      <c r="G2599" t="s">
        <v>12</v>
      </c>
      <c r="I2599">
        <f>1/SQRT(2*3.14*'STDEV DATA'!$B$4)*EXP(-((B2599-'RATA RATA DATA'!$B$5)^2/(2*'STDEV DATA'!$B$4^2)))</f>
        <v>0.34416649185164766</v>
      </c>
      <c r="J2599">
        <f>1/SQRT(2*3.14*'STDEV DATA'!$B$5)*EXP(-((B2599-'RATA RATA DATA'!$B$6)^2/(2*'STDEV DATA'!$B$5^2)))</f>
        <v>0.32100347270959284</v>
      </c>
      <c r="L2599">
        <f>1/SQRT(2*3.14*'STDEV DATA'!$C$4)*EXP(-((C2599-'RATA RATA DATA'!$C$5)^2/(2*'STDEV DATA'!$C$4^2)))</f>
        <v>5.4452058684764708E-2</v>
      </c>
      <c r="M2599">
        <f>1/SQRT(2*3.14*'STDEV DATA'!$C$5)*EXP(-((C2599-'RATA RATA DATA'!$C$6)^2/(2*'STDEV DATA'!$C$5^2)))</f>
        <v>5.3431471154627895E-2</v>
      </c>
      <c r="O2599">
        <f>1/SQRT(2*3.14*'STDEV DATA'!$D$4)*EXP(-((D2599-'RATA RATA DATA'!$D$5)^2/(2*'STDEV DATA'!$D$4^2)))</f>
        <v>4.0763840665587175E-3</v>
      </c>
      <c r="P2599">
        <f>1/SQRT(2*3.14*'STDEV DATA'!$D$5)*EXP(-((D2599-'RATA RATA DATA'!$D$6)^2/(2*'STDEV DATA'!$D$5^2)))</f>
        <v>4.111553489403251E-3</v>
      </c>
      <c r="R2599">
        <f>1/SQRT(2*3.14*'STDEV DATA'!$E$4)*EXP(-((E2599-'RATA RATA DATA'!$E$5)^2/(2*'STDEV DATA'!$E$4^2)))</f>
        <v>0.30474370471587209</v>
      </c>
      <c r="S2599">
        <f>1/SQRT(2*3.14*'STDEV DATA'!$E$5)*EXP(-((E2599-'RATA RATA DATA'!$E$6)^2/(2*'STDEV DATA'!$E$5^2)))</f>
        <v>0.32541211440171275</v>
      </c>
      <c r="U2599">
        <f>1/SQRT(2*3.14*'STDEV DATA'!$F$4)*EXP(-((F2599-'RATA RATA DATA'!$F$5)^2/(2*'STDEV DATA'!$F$4^2)))</f>
        <v>6.1643058590409874E-2</v>
      </c>
      <c r="V2599">
        <f>1/SQRT(2*3.14*'STDEV DATA'!$F$5)*EXP(-((F2599-'RATA RATA DATA'!$F$6)^2/(2*'STDEV DATA'!$F$5^2)))</f>
        <v>7.0637520417500863E-2</v>
      </c>
      <c r="X2599">
        <f>I2599*L2599*O2599*R2599*U2599*'PROBABILITY DATA'!$C$4</f>
        <v>5.5983992533786229E-7</v>
      </c>
      <c r="Y2599">
        <f>J2599*M2599*P2599*S2599*V2599*'PROBABILITY DATA'!$C$5</f>
        <v>9.8843640046553825E-7</v>
      </c>
      <c r="AA2599">
        <f t="shared" si="81"/>
        <v>9.8843640046553825E-7</v>
      </c>
      <c r="AC2599" s="5" t="str">
        <f t="shared" si="80"/>
        <v>TIDAK</v>
      </c>
    </row>
    <row r="2600" spans="2:29" x14ac:dyDescent="0.2">
      <c r="B2600" s="7">
        <v>6.4481910320000004</v>
      </c>
      <c r="C2600" s="8">
        <v>181.58988529999999</v>
      </c>
      <c r="D2600" s="8">
        <v>18460.678929999998</v>
      </c>
      <c r="E2600" s="8">
        <v>8.7278665239999995</v>
      </c>
      <c r="F2600">
        <v>333.77577661081295</v>
      </c>
      <c r="G2600" t="s">
        <v>12</v>
      </c>
      <c r="I2600">
        <f>1/SQRT(2*3.14*'STDEV DATA'!$B$4)*EXP(-((B2600-'RATA RATA DATA'!$B$5)^2/(2*'STDEV DATA'!$B$4^2)))</f>
        <v>0.30874487970090614</v>
      </c>
      <c r="J2600">
        <f>1/SQRT(2*3.14*'STDEV DATA'!$B$5)*EXP(-((B2600-'RATA RATA DATA'!$B$6)^2/(2*'STDEV DATA'!$B$5^2)))</f>
        <v>0.29490037081930015</v>
      </c>
      <c r="L2600">
        <f>1/SQRT(2*3.14*'STDEV DATA'!$C$4)*EXP(-((C2600-'RATA RATA DATA'!$C$5)^2/(2*'STDEV DATA'!$C$4^2)))</f>
        <v>6.1781139363508562E-2</v>
      </c>
      <c r="M2600">
        <f>1/SQRT(2*3.14*'STDEV DATA'!$C$5)*EXP(-((C2600-'RATA RATA DATA'!$C$6)^2/(2*'STDEV DATA'!$C$5^2)))</f>
        <v>6.3576133386590392E-2</v>
      </c>
      <c r="O2600">
        <f>1/SQRT(2*3.14*'STDEV DATA'!$D$4)*EXP(-((D2600-'RATA RATA DATA'!$D$5)^2/(2*'STDEV DATA'!$D$4^2)))</f>
        <v>3.8113994996257739E-3</v>
      </c>
      <c r="P2600">
        <f>1/SQRT(2*3.14*'STDEV DATA'!$D$5)*EXP(-((D2600-'RATA RATA DATA'!$D$6)^2/(2*'STDEV DATA'!$D$5^2)))</f>
        <v>4.0037186010859691E-3</v>
      </c>
      <c r="R2600">
        <f>1/SQRT(2*3.14*'STDEV DATA'!$E$4)*EXP(-((E2600-'RATA RATA DATA'!$E$5)^2/(2*'STDEV DATA'!$E$4^2)))</f>
        <v>0.20118686186525694</v>
      </c>
      <c r="S2600">
        <f>1/SQRT(2*3.14*'STDEV DATA'!$E$5)*EXP(-((E2600-'RATA RATA DATA'!$E$6)^2/(2*'STDEV DATA'!$E$5^2)))</f>
        <v>0.17990279215319471</v>
      </c>
      <c r="U2600">
        <f>1/SQRT(2*3.14*'STDEV DATA'!$F$4)*EXP(-((F2600-'RATA RATA DATA'!$F$5)^2/(2*'STDEV DATA'!$F$4^2)))</f>
        <v>6.1643058590409874E-2</v>
      </c>
      <c r="V2600">
        <f>1/SQRT(2*3.14*'STDEV DATA'!$F$5)*EXP(-((F2600-'RATA RATA DATA'!$F$6)^2/(2*'STDEV DATA'!$F$5^2)))</f>
        <v>7.0637520417500863E-2</v>
      </c>
      <c r="X2600">
        <f>I2600*L2600*O2600*R2600*U2600*'PROBABILITY DATA'!$C$4</f>
        <v>3.5173121019997149E-7</v>
      </c>
      <c r="Y2600">
        <f>J2600*M2600*P2600*S2600*V2600*'PROBABILITY DATA'!$C$5</f>
        <v>5.8166520571551516E-7</v>
      </c>
      <c r="AA2600">
        <f t="shared" si="81"/>
        <v>5.8166520571551516E-7</v>
      </c>
      <c r="AC2600" s="5" t="str">
        <f t="shared" si="80"/>
        <v>TIDAK</v>
      </c>
    </row>
    <row r="2601" spans="2:29" x14ac:dyDescent="0.2">
      <c r="B2601" s="7">
        <v>10.199412690000001</v>
      </c>
      <c r="C2601" s="8">
        <v>256.7043382</v>
      </c>
      <c r="D2601" s="8">
        <v>28703.75114</v>
      </c>
      <c r="E2601" s="8">
        <v>7.9405952360000001</v>
      </c>
      <c r="F2601">
        <v>326.46266581263001</v>
      </c>
      <c r="G2601" t="s">
        <v>12</v>
      </c>
      <c r="I2601">
        <f>1/SQRT(2*3.14*'STDEV DATA'!$B$4)*EXP(-((B2601-'RATA RATA DATA'!$B$5)^2/(2*'STDEV DATA'!$B$4^2)))</f>
        <v>2.3098140036690862E-2</v>
      </c>
      <c r="J2601">
        <f>1/SQRT(2*3.14*'STDEV DATA'!$B$5)*EXP(-((B2601-'RATA RATA DATA'!$B$6)^2/(2*'STDEV DATA'!$B$5^2)))</f>
        <v>4.2103088589511048E-2</v>
      </c>
      <c r="L2601">
        <f>1/SQRT(2*3.14*'STDEV DATA'!$C$4)*EXP(-((C2601-'RATA RATA DATA'!$C$5)^2/(2*'STDEV DATA'!$C$4^2)))</f>
        <v>1.5438364584096332E-2</v>
      </c>
      <c r="M2601">
        <f>1/SQRT(2*3.14*'STDEV DATA'!$C$5)*EXP(-((C2601-'RATA RATA DATA'!$C$6)^2/(2*'STDEV DATA'!$C$5^2)))</f>
        <v>1.1104023339306884E-2</v>
      </c>
      <c r="O2601">
        <f>1/SQRT(2*3.14*'STDEV DATA'!$D$4)*EXP(-((D2601-'RATA RATA DATA'!$D$5)^2/(2*'STDEV DATA'!$D$4^2)))</f>
        <v>3.2867456672090916E-3</v>
      </c>
      <c r="P2601">
        <f>1/SQRT(2*3.14*'STDEV DATA'!$D$5)*EXP(-((D2601-'RATA RATA DATA'!$D$6)^2/(2*'STDEV DATA'!$D$5^2)))</f>
        <v>3.108053021657833E-3</v>
      </c>
      <c r="R2601">
        <f>1/SQRT(2*3.14*'STDEV DATA'!$E$4)*EXP(-((E2601-'RATA RATA DATA'!$E$5)^2/(2*'STDEV DATA'!$E$4^2)))</f>
        <v>0.27594869397922778</v>
      </c>
      <c r="S2601">
        <f>1/SQRT(2*3.14*'STDEV DATA'!$E$5)*EXP(-((E2601-'RATA RATA DATA'!$E$6)^2/(2*'STDEV DATA'!$E$5^2)))</f>
        <v>0.27760871088528516</v>
      </c>
      <c r="U2601">
        <f>1/SQRT(2*3.14*'STDEV DATA'!$F$4)*EXP(-((F2601-'RATA RATA DATA'!$F$5)^2/(2*'STDEV DATA'!$F$4^2)))</f>
        <v>6.0946819272365033E-2</v>
      </c>
      <c r="V2601">
        <f>1/SQRT(2*3.14*'STDEV DATA'!$F$5)*EXP(-((F2601-'RATA RATA DATA'!$F$6)^2/(2*'STDEV DATA'!$F$5^2)))</f>
        <v>6.8511705492364627E-2</v>
      </c>
      <c r="X2601">
        <f>I2601*L2601*O2601*R2601*U2601*'PROBABILITY DATA'!$C$4</f>
        <v>7.6897239743237424E-9</v>
      </c>
      <c r="Y2601">
        <f>J2601*M2601*P2601*S2601*V2601*'PROBABILITY DATA'!$C$5</f>
        <v>1.685184164846793E-8</v>
      </c>
      <c r="AA2601">
        <f t="shared" si="81"/>
        <v>1.685184164846793E-8</v>
      </c>
      <c r="AC2601" s="5" t="str">
        <f t="shared" si="80"/>
        <v>TIDAK</v>
      </c>
    </row>
    <row r="2602" spans="2:29" x14ac:dyDescent="0.2">
      <c r="B2602" s="7">
        <v>7.7661866599999998</v>
      </c>
      <c r="C2602" s="8">
        <v>223.05783460000001</v>
      </c>
      <c r="D2602" s="8">
        <v>14945.29566</v>
      </c>
      <c r="E2602" s="8">
        <v>6.0268165700000003</v>
      </c>
      <c r="F2602">
        <v>333.77577661081295</v>
      </c>
      <c r="G2602" t="s">
        <v>12</v>
      </c>
      <c r="I2602">
        <f>1/SQRT(2*3.14*'STDEV DATA'!$B$4)*EXP(-((B2602-'RATA RATA DATA'!$B$5)^2/(2*'STDEV DATA'!$B$4^2)))</f>
        <v>0.30152706555805009</v>
      </c>
      <c r="J2602">
        <f>1/SQRT(2*3.14*'STDEV DATA'!$B$5)*EXP(-((B2602-'RATA RATA DATA'!$B$6)^2/(2*'STDEV DATA'!$B$5^2)))</f>
        <v>0.29125591904456644</v>
      </c>
      <c r="L2602">
        <f>1/SQRT(2*3.14*'STDEV DATA'!$C$4)*EXP(-((C2602-'RATA RATA DATA'!$C$5)^2/(2*'STDEV DATA'!$C$4^2)))</f>
        <v>4.9883649009980109E-2</v>
      </c>
      <c r="M2602">
        <f>1/SQRT(2*3.14*'STDEV DATA'!$C$5)*EXP(-((C2602-'RATA RATA DATA'!$C$6)^2/(2*'STDEV DATA'!$C$5^2)))</f>
        <v>4.999704337278317E-2</v>
      </c>
      <c r="O2602">
        <f>1/SQRT(2*3.14*'STDEV DATA'!$D$4)*EXP(-((D2602-'RATA RATA DATA'!$D$5)^2/(2*'STDEV DATA'!$D$4^2)))</f>
        <v>2.9952175435719844E-3</v>
      </c>
      <c r="P2602">
        <f>1/SQRT(2*3.14*'STDEV DATA'!$D$5)*EXP(-((D2602-'RATA RATA DATA'!$D$6)^2/(2*'STDEV DATA'!$D$5^2)))</f>
        <v>3.1357257845725777E-3</v>
      </c>
      <c r="R2602">
        <f>1/SQRT(2*3.14*'STDEV DATA'!$E$4)*EXP(-((E2602-'RATA RATA DATA'!$E$5)^2/(2*'STDEV DATA'!$E$4^2)))</f>
        <v>0.2441569073453351</v>
      </c>
      <c r="S2602">
        <f>1/SQRT(2*3.14*'STDEV DATA'!$E$5)*EXP(-((E2602-'RATA RATA DATA'!$E$6)^2/(2*'STDEV DATA'!$E$5^2)))</f>
        <v>0.2531853698072456</v>
      </c>
      <c r="U2602">
        <f>1/SQRT(2*3.14*'STDEV DATA'!$F$4)*EXP(-((F2602-'RATA RATA DATA'!$F$5)^2/(2*'STDEV DATA'!$F$4^2)))</f>
        <v>6.1643058590409874E-2</v>
      </c>
      <c r="V2602">
        <f>1/SQRT(2*3.14*'STDEV DATA'!$F$5)*EXP(-((F2602-'RATA RATA DATA'!$F$6)^2/(2*'STDEV DATA'!$F$5^2)))</f>
        <v>7.0637520417500863E-2</v>
      </c>
      <c r="X2602">
        <f>I2602*L2602*O2602*R2602*U2602*'PROBABILITY DATA'!$C$4</f>
        <v>2.6451666717006243E-7</v>
      </c>
      <c r="Y2602">
        <f>J2602*M2602*P2602*S2602*V2602*'PROBABILITY DATA'!$C$5</f>
        <v>4.9796402977202553E-7</v>
      </c>
      <c r="AA2602">
        <f t="shared" si="81"/>
        <v>4.9796402977202553E-7</v>
      </c>
      <c r="AC2602" s="5" t="str">
        <f t="shared" si="80"/>
        <v>TIDAK</v>
      </c>
    </row>
    <row r="2603" spans="2:29" x14ac:dyDescent="0.2">
      <c r="B2603" s="7">
        <v>7.080794504</v>
      </c>
      <c r="C2603" s="8">
        <v>191.3013594</v>
      </c>
      <c r="D2603" s="8">
        <v>17540.576639999999</v>
      </c>
      <c r="E2603" s="8">
        <v>8.7797262620000005</v>
      </c>
      <c r="F2603">
        <v>333.77577661081295</v>
      </c>
      <c r="G2603" t="s">
        <v>12</v>
      </c>
      <c r="I2603">
        <f>1/SQRT(2*3.14*'STDEV DATA'!$B$4)*EXP(-((B2603-'RATA RATA DATA'!$B$5)^2/(2*'STDEV DATA'!$B$4^2)))</f>
        <v>0.34416649185164766</v>
      </c>
      <c r="J2603">
        <f>1/SQRT(2*3.14*'STDEV DATA'!$B$5)*EXP(-((B2603-'RATA RATA DATA'!$B$6)^2/(2*'STDEV DATA'!$B$5^2)))</f>
        <v>0.32100347270959284</v>
      </c>
      <c r="L2603">
        <f>1/SQRT(2*3.14*'STDEV DATA'!$C$4)*EXP(-((C2603-'RATA RATA DATA'!$C$5)^2/(2*'STDEV DATA'!$C$4^2)))</f>
        <v>6.6383043243261941E-2</v>
      </c>
      <c r="M2603">
        <f>1/SQRT(2*3.14*'STDEV DATA'!$C$5)*EXP(-((C2603-'RATA RATA DATA'!$C$6)^2/(2*'STDEV DATA'!$C$5^2)))</f>
        <v>7.0512215123209154E-2</v>
      </c>
      <c r="O2603">
        <f>1/SQRT(2*3.14*'STDEV DATA'!$D$4)*EXP(-((D2603-'RATA RATA DATA'!$D$5)^2/(2*'STDEV DATA'!$D$4^2)))</f>
        <v>3.6303548514742628E-3</v>
      </c>
      <c r="P2603">
        <f>1/SQRT(2*3.14*'STDEV DATA'!$D$5)*EXP(-((D2603-'RATA RATA DATA'!$D$6)^2/(2*'STDEV DATA'!$D$5^2)))</f>
        <v>3.8175938813048526E-3</v>
      </c>
      <c r="R2603">
        <f>1/SQRT(2*3.14*'STDEV DATA'!$E$4)*EXP(-((E2603-'RATA RATA DATA'!$E$5)^2/(2*'STDEV DATA'!$E$4^2)))</f>
        <v>0.19557085209613384</v>
      </c>
      <c r="S2603">
        <f>1/SQRT(2*3.14*'STDEV DATA'!$E$5)*EXP(-((E2603-'RATA RATA DATA'!$E$6)^2/(2*'STDEV DATA'!$E$5^2)))</f>
        <v>0.173155251257161</v>
      </c>
      <c r="U2603">
        <f>1/SQRT(2*3.14*'STDEV DATA'!$F$4)*EXP(-((F2603-'RATA RATA DATA'!$F$5)^2/(2*'STDEV DATA'!$F$4^2)))</f>
        <v>6.1643058590409874E-2</v>
      </c>
      <c r="V2603">
        <f>1/SQRT(2*3.14*'STDEV DATA'!$F$5)*EXP(-((F2603-'RATA RATA DATA'!$F$6)^2/(2*'STDEV DATA'!$F$5^2)))</f>
        <v>7.0637520417500863E-2</v>
      </c>
      <c r="X2603">
        <f>I2603*L2603*O2603*R2603*U2603*'PROBABILITY DATA'!$C$4</f>
        <v>3.9007677081984525E-7</v>
      </c>
      <c r="Y2603">
        <f>J2603*M2603*P2603*S2603*V2603*'PROBABILITY DATA'!$C$5</f>
        <v>6.4446848974495465E-7</v>
      </c>
      <c r="AA2603">
        <f t="shared" si="81"/>
        <v>6.4446848974495465E-7</v>
      </c>
      <c r="AC2603" s="5" t="str">
        <f t="shared" si="80"/>
        <v>TIDAK</v>
      </c>
    </row>
    <row r="2604" spans="2:29" x14ac:dyDescent="0.2">
      <c r="B2604" s="7">
        <v>9.7565776280000005</v>
      </c>
      <c r="C2604" s="8">
        <v>244.4613421</v>
      </c>
      <c r="D2604" s="8">
        <v>17940.09908</v>
      </c>
      <c r="E2604" s="8">
        <v>7.1490529440000001</v>
      </c>
      <c r="F2604">
        <v>333.77577661081295</v>
      </c>
      <c r="G2604" t="s">
        <v>12</v>
      </c>
      <c r="I2604">
        <f>1/SQRT(2*3.14*'STDEV DATA'!$B$4)*EXP(-((B2604-'RATA RATA DATA'!$B$5)^2/(2*'STDEV DATA'!$B$4^2)))</f>
        <v>4.7048958584475303E-2</v>
      </c>
      <c r="J2604">
        <f>1/SQRT(2*3.14*'STDEV DATA'!$B$5)*EXP(-((B2604-'RATA RATA DATA'!$B$6)^2/(2*'STDEV DATA'!$B$5^2)))</f>
        <v>7.199986760582168E-2</v>
      </c>
      <c r="L2604">
        <f>1/SQRT(2*3.14*'STDEV DATA'!$C$4)*EXP(-((C2604-'RATA RATA DATA'!$C$5)^2/(2*'STDEV DATA'!$C$4^2)))</f>
        <v>2.6238455883443625E-2</v>
      </c>
      <c r="M2604">
        <f>1/SQRT(2*3.14*'STDEV DATA'!$C$5)*EXP(-((C2604-'RATA RATA DATA'!$C$6)^2/(2*'STDEV DATA'!$C$5^2)))</f>
        <v>2.1990334262537829E-2</v>
      </c>
      <c r="O2604">
        <f>1/SQRT(2*3.14*'STDEV DATA'!$D$4)*EXP(-((D2604-'RATA RATA DATA'!$D$5)^2/(2*'STDEV DATA'!$D$4^2)))</f>
        <v>3.7125417744214182E-3</v>
      </c>
      <c r="P2604">
        <f>1/SQRT(2*3.14*'STDEV DATA'!$D$5)*EXP(-((D2604-'RATA RATA DATA'!$D$6)^2/(2*'STDEV DATA'!$D$5^2)))</f>
        <v>3.9028806742647938E-3</v>
      </c>
      <c r="R2604">
        <f>1/SQRT(2*3.14*'STDEV DATA'!$E$4)*EXP(-((E2604-'RATA RATA DATA'!$E$5)^2/(2*'STDEV DATA'!$E$4^2)))</f>
        <v>0.30570460000257499</v>
      </c>
      <c r="S2604">
        <f>1/SQRT(2*3.14*'STDEV DATA'!$E$5)*EXP(-((E2604-'RATA RATA DATA'!$E$6)^2/(2*'STDEV DATA'!$E$5^2)))</f>
        <v>0.32543441208656282</v>
      </c>
      <c r="U2604">
        <f>1/SQRT(2*3.14*'STDEV DATA'!$F$4)*EXP(-((F2604-'RATA RATA DATA'!$F$5)^2/(2*'STDEV DATA'!$F$4^2)))</f>
        <v>6.1643058590409874E-2</v>
      </c>
      <c r="V2604">
        <f>1/SQRT(2*3.14*'STDEV DATA'!$F$5)*EXP(-((F2604-'RATA RATA DATA'!$F$6)^2/(2*'STDEV DATA'!$F$5^2)))</f>
        <v>7.0637520417500863E-2</v>
      </c>
      <c r="X2604">
        <f>I2604*L2604*O2604*R2604*U2604*'PROBABILITY DATA'!$C$4</f>
        <v>3.3692462312775965E-8</v>
      </c>
      <c r="Y2604">
        <f>J2604*M2604*P2604*S2604*V2604*'PROBABILITY DATA'!$C$5</f>
        <v>8.6619262711168625E-8</v>
      </c>
      <c r="AA2604">
        <f t="shared" si="81"/>
        <v>8.6619262711168625E-8</v>
      </c>
      <c r="AC2604" s="5" t="str">
        <f t="shared" si="80"/>
        <v>TIDAK</v>
      </c>
    </row>
    <row r="2605" spans="2:29" x14ac:dyDescent="0.2">
      <c r="B2605" s="7">
        <v>7.080794504</v>
      </c>
      <c r="C2605" s="8">
        <v>159.39939799999999</v>
      </c>
      <c r="D2605" s="8">
        <v>61227.19601</v>
      </c>
      <c r="E2605" s="8">
        <v>3.7135935560000002</v>
      </c>
      <c r="F2605">
        <v>312.97625428740002</v>
      </c>
      <c r="G2605" t="s">
        <v>12</v>
      </c>
      <c r="I2605">
        <f>1/SQRT(2*3.14*'STDEV DATA'!$B$4)*EXP(-((B2605-'RATA RATA DATA'!$B$5)^2/(2*'STDEV DATA'!$B$4^2)))</f>
        <v>0.34416649185164766</v>
      </c>
      <c r="J2605">
        <f>1/SQRT(2*3.14*'STDEV DATA'!$B$5)*EXP(-((B2605-'RATA RATA DATA'!$B$6)^2/(2*'STDEV DATA'!$B$5^2)))</f>
        <v>0.32100347270959284</v>
      </c>
      <c r="L2605">
        <f>1/SQRT(2*3.14*'STDEV DATA'!$C$4)*EXP(-((C2605-'RATA RATA DATA'!$C$5)^2/(2*'STDEV DATA'!$C$4^2)))</f>
        <v>3.9627946888679044E-2</v>
      </c>
      <c r="M2605">
        <f>1/SQRT(2*3.14*'STDEV DATA'!$C$5)*EXP(-((C2605-'RATA RATA DATA'!$C$6)^2/(2*'STDEV DATA'!$C$5^2)))</f>
        <v>3.4770872447081824E-2</v>
      </c>
      <c r="O2605">
        <f>1/SQRT(2*3.14*'STDEV DATA'!$D$4)*EXP(-((D2605-'RATA RATA DATA'!$D$5)^2/(2*'STDEV DATA'!$D$4^2)))</f>
        <v>4.6564052068397552E-7</v>
      </c>
      <c r="P2605">
        <f>1/SQRT(2*3.14*'STDEV DATA'!$D$5)*EXP(-((D2605-'RATA RATA DATA'!$D$6)^2/(2*'STDEV DATA'!$D$5^2)))</f>
        <v>1.0137584527163677E-7</v>
      </c>
      <c r="R2605">
        <f>1/SQRT(2*3.14*'STDEV DATA'!$E$4)*EXP(-((E2605-'RATA RATA DATA'!$E$5)^2/(2*'STDEV DATA'!$E$4^2)))</f>
        <v>3.9070276311316168E-2</v>
      </c>
      <c r="S2605">
        <f>1/SQRT(2*3.14*'STDEV DATA'!$E$5)*EXP(-((E2605-'RATA RATA DATA'!$E$6)^2/(2*'STDEV DATA'!$E$5^2)))</f>
        <v>2.5891353506756223E-2</v>
      </c>
      <c r="U2605">
        <f>1/SQRT(2*3.14*'STDEV DATA'!$F$4)*EXP(-((F2605-'RATA RATA DATA'!$F$5)^2/(2*'STDEV DATA'!$F$4^2)))</f>
        <v>5.5097619967891656E-2</v>
      </c>
      <c r="V2605">
        <f>1/SQRT(2*3.14*'STDEV DATA'!$F$5)*EXP(-((F2605-'RATA RATA DATA'!$F$6)^2/(2*'STDEV DATA'!$F$5^2)))</f>
        <v>5.6421058238274174E-2</v>
      </c>
      <c r="X2605">
        <f>I2605*L2605*O2605*R2605*U2605*'PROBABILITY DATA'!$C$4</f>
        <v>5.3331918409934241E-12</v>
      </c>
      <c r="Y2605">
        <f>J2605*M2605*P2605*S2605*V2605*'PROBABILITY DATA'!$C$5</f>
        <v>1.0079118459109594E-12</v>
      </c>
      <c r="AA2605">
        <f t="shared" si="81"/>
        <v>5.3331918409934241E-12</v>
      </c>
      <c r="AC2605" s="5" t="str">
        <f t="shared" si="80"/>
        <v>YA</v>
      </c>
    </row>
    <row r="2606" spans="2:29" x14ac:dyDescent="0.2">
      <c r="B2606" s="7">
        <v>6.4067978129999998</v>
      </c>
      <c r="C2606" s="8">
        <v>182.8851372</v>
      </c>
      <c r="D2606" s="8">
        <v>17851.064020000002</v>
      </c>
      <c r="E2606" s="8">
        <v>7.4627578850000003</v>
      </c>
      <c r="F2606">
        <v>332.48673105358</v>
      </c>
      <c r="G2606" t="s">
        <v>12</v>
      </c>
      <c r="I2606">
        <f>1/SQRT(2*3.14*'STDEV DATA'!$B$4)*EXP(-((B2606-'RATA RATA DATA'!$B$5)^2/(2*'STDEV DATA'!$B$4^2)))</f>
        <v>0.30420124481777833</v>
      </c>
      <c r="J2606">
        <f>1/SQRT(2*3.14*'STDEV DATA'!$B$5)*EXP(-((B2606-'RATA RATA DATA'!$B$6)^2/(2*'STDEV DATA'!$B$5^2)))</f>
        <v>0.29156018622680835</v>
      </c>
      <c r="L2606">
        <f>1/SQRT(2*3.14*'STDEV DATA'!$C$4)*EXP(-((C2606-'RATA RATA DATA'!$C$5)^2/(2*'STDEV DATA'!$C$4^2)))</f>
        <v>6.2645403554049087E-2</v>
      </c>
      <c r="M2606">
        <f>1/SQRT(2*3.14*'STDEV DATA'!$C$5)*EXP(-((C2606-'RATA RATA DATA'!$C$6)^2/(2*'STDEV DATA'!$C$5^2)))</f>
        <v>6.4825417483180256E-2</v>
      </c>
      <c r="O2606">
        <f>1/SQRT(2*3.14*'STDEV DATA'!$D$4)*EXP(-((D2606-'RATA RATA DATA'!$D$5)^2/(2*'STDEV DATA'!$D$4^2)))</f>
        <v>3.6946826288310722E-3</v>
      </c>
      <c r="P2606">
        <f>1/SQRT(2*3.14*'STDEV DATA'!$D$5)*EXP(-((D2606-'RATA RATA DATA'!$D$6)^2/(2*'STDEV DATA'!$D$5^2)))</f>
        <v>3.8844461006384873E-3</v>
      </c>
      <c r="R2606">
        <f>1/SQRT(2*3.14*'STDEV DATA'!$E$4)*EXP(-((E2606-'RATA RATA DATA'!$E$5)^2/(2*'STDEV DATA'!$E$4^2)))</f>
        <v>0.30122520588406471</v>
      </c>
      <c r="S2606">
        <f>1/SQRT(2*3.14*'STDEV DATA'!$E$5)*EXP(-((E2606-'RATA RATA DATA'!$E$6)^2/(2*'STDEV DATA'!$E$5^2)))</f>
        <v>0.31589703650894368</v>
      </c>
      <c r="U2606">
        <f>1/SQRT(2*3.14*'STDEV DATA'!$F$4)*EXP(-((F2606-'RATA RATA DATA'!$F$5)^2/(2*'STDEV DATA'!$F$4^2)))</f>
        <v>6.1656065236922589E-2</v>
      </c>
      <c r="V2606">
        <f>1/SQRT(2*3.14*'STDEV DATA'!$F$5)*EXP(-((F2606-'RATA RATA DATA'!$F$6)^2/(2*'STDEV DATA'!$F$5^2)))</f>
        <v>7.0526627297078329E-2</v>
      </c>
      <c r="X2606">
        <f>I2606*L2606*O2606*R2606*U2606*'PROBABILITY DATA'!$C$4</f>
        <v>5.1013064420339578E-7</v>
      </c>
      <c r="Y2606">
        <f>J2606*M2606*P2606*S2606*V2606*'PROBABILITY DATA'!$C$5</f>
        <v>9.9739702597107021E-7</v>
      </c>
      <c r="AA2606">
        <f t="shared" si="81"/>
        <v>9.9739702597107021E-7</v>
      </c>
      <c r="AC2606" s="5" t="str">
        <f t="shared" si="80"/>
        <v>TIDAK</v>
      </c>
    </row>
    <row r="2607" spans="2:29" x14ac:dyDescent="0.2">
      <c r="B2607" s="7">
        <v>7.080794504</v>
      </c>
      <c r="C2607" s="8">
        <v>253.05438889999999</v>
      </c>
      <c r="D2607" s="8">
        <v>28864.91028</v>
      </c>
      <c r="E2607" s="8">
        <v>8.5243709620000008</v>
      </c>
      <c r="F2607">
        <v>364.74948239619999</v>
      </c>
      <c r="G2607" t="s">
        <v>12</v>
      </c>
      <c r="I2607">
        <f>1/SQRT(2*3.14*'STDEV DATA'!$B$4)*EXP(-((B2607-'RATA RATA DATA'!$B$5)^2/(2*'STDEV DATA'!$B$4^2)))</f>
        <v>0.34416649185164766</v>
      </c>
      <c r="J2607">
        <f>1/SQRT(2*3.14*'STDEV DATA'!$B$5)*EXP(-((B2607-'RATA RATA DATA'!$B$6)^2/(2*'STDEV DATA'!$B$5^2)))</f>
        <v>0.32100347270959284</v>
      </c>
      <c r="L2607">
        <f>1/SQRT(2*3.14*'STDEV DATA'!$C$4)*EXP(-((C2607-'RATA RATA DATA'!$C$5)^2/(2*'STDEV DATA'!$C$4^2)))</f>
        <v>1.8308649447505817E-2</v>
      </c>
      <c r="M2607">
        <f>1/SQRT(2*3.14*'STDEV DATA'!$C$5)*EXP(-((C2607-'RATA RATA DATA'!$C$6)^2/(2*'STDEV DATA'!$C$5^2)))</f>
        <v>1.3835927663466845E-2</v>
      </c>
      <c r="O2607">
        <f>1/SQRT(2*3.14*'STDEV DATA'!$D$4)*EXP(-((D2607-'RATA RATA DATA'!$D$5)^2/(2*'STDEV DATA'!$D$4^2)))</f>
        <v>3.2460913497153699E-3</v>
      </c>
      <c r="P2607">
        <f>1/SQRT(2*3.14*'STDEV DATA'!$D$5)*EXP(-((D2607-'RATA RATA DATA'!$D$6)^2/(2*'STDEV DATA'!$D$5^2)))</f>
        <v>3.0603462497061813E-3</v>
      </c>
      <c r="R2607">
        <f>1/SQRT(2*3.14*'STDEV DATA'!$E$4)*EXP(-((E2607-'RATA RATA DATA'!$E$5)^2/(2*'STDEV DATA'!$E$4^2)))</f>
        <v>0.22282238716526193</v>
      </c>
      <c r="S2607">
        <f>1/SQRT(2*3.14*'STDEV DATA'!$E$5)*EXP(-((E2607-'RATA RATA DATA'!$E$6)^2/(2*'STDEV DATA'!$E$5^2)))</f>
        <v>0.2066229797393063</v>
      </c>
      <c r="U2607">
        <f>1/SQRT(2*3.14*'STDEV DATA'!$F$4)*EXP(-((F2607-'RATA RATA DATA'!$F$5)^2/(2*'STDEV DATA'!$F$4^2)))</f>
        <v>4.6130964564068754E-2</v>
      </c>
      <c r="V2607">
        <f>1/SQRT(2*3.14*'STDEV DATA'!$F$5)*EXP(-((F2607-'RATA RATA DATA'!$F$6)^2/(2*'STDEV DATA'!$F$5^2)))</f>
        <v>4.4897076904088271E-2</v>
      </c>
      <c r="X2607">
        <f>I2607*L2607*O2607*R2607*U2607*'PROBABILITY DATA'!$C$4</f>
        <v>8.2020790498983744E-8</v>
      </c>
      <c r="Y2607">
        <f>J2607*M2607*P2607*S2607*V2607*'PROBABILITY DATA'!$C$5</f>
        <v>7.6886842557036661E-8</v>
      </c>
      <c r="AA2607">
        <f t="shared" si="81"/>
        <v>8.2020790498983744E-8</v>
      </c>
      <c r="AC2607" s="5" t="str">
        <f t="shared" si="80"/>
        <v>YA</v>
      </c>
    </row>
    <row r="2608" spans="2:29" x14ac:dyDescent="0.2">
      <c r="B2608" s="7">
        <v>8.4452191590000005</v>
      </c>
      <c r="C2608" s="8">
        <v>228.5228602</v>
      </c>
      <c r="D2608" s="8">
        <v>28966.569329999998</v>
      </c>
      <c r="E2608" s="8">
        <v>6.1798551650000002</v>
      </c>
      <c r="F2608">
        <v>333.77577661081295</v>
      </c>
      <c r="G2608" t="s">
        <v>12</v>
      </c>
      <c r="I2608">
        <f>1/SQRT(2*3.14*'STDEV DATA'!$B$4)*EXP(-((B2608-'RATA RATA DATA'!$B$5)^2/(2*'STDEV DATA'!$B$4^2)))</f>
        <v>0.20468626956270075</v>
      </c>
      <c r="J2608">
        <f>1/SQRT(2*3.14*'STDEV DATA'!$B$5)*EXP(-((B2608-'RATA RATA DATA'!$B$6)^2/(2*'STDEV DATA'!$B$5^2)))</f>
        <v>0.21786324981514846</v>
      </c>
      <c r="L2608">
        <f>1/SQRT(2*3.14*'STDEV DATA'!$C$4)*EXP(-((C2608-'RATA RATA DATA'!$C$5)^2/(2*'STDEV DATA'!$C$4^2)))</f>
        <v>4.3819986004324935E-2</v>
      </c>
      <c r="M2608">
        <f>1/SQRT(2*3.14*'STDEV DATA'!$C$5)*EXP(-((C2608-'RATA RATA DATA'!$C$6)^2/(2*'STDEV DATA'!$C$5^2)))</f>
        <v>4.2409897901652942E-2</v>
      </c>
      <c r="O2608">
        <f>1/SQRT(2*3.14*'STDEV DATA'!$D$4)*EXP(-((D2608-'RATA RATA DATA'!$D$5)^2/(2*'STDEV DATA'!$D$4^2)))</f>
        <v>3.2201865609835342E-3</v>
      </c>
      <c r="P2608">
        <f>1/SQRT(2*3.14*'STDEV DATA'!$D$5)*EXP(-((D2608-'RATA RATA DATA'!$D$6)^2/(2*'STDEV DATA'!$D$5^2)))</f>
        <v>3.030075678093277E-3</v>
      </c>
      <c r="R2608">
        <f>1/SQRT(2*3.14*'STDEV DATA'!$E$4)*EXP(-((E2608-'RATA RATA DATA'!$E$5)^2/(2*'STDEV DATA'!$E$4^2)))</f>
        <v>0.25827387100894977</v>
      </c>
      <c r="S2608">
        <f>1/SQRT(2*3.14*'STDEV DATA'!$E$5)*EXP(-((E2608-'RATA RATA DATA'!$E$6)^2/(2*'STDEV DATA'!$E$5^2)))</f>
        <v>0.27076640565275728</v>
      </c>
      <c r="U2608">
        <f>1/SQRT(2*3.14*'STDEV DATA'!$F$4)*EXP(-((F2608-'RATA RATA DATA'!$F$5)^2/(2*'STDEV DATA'!$F$4^2)))</f>
        <v>6.1643058590409874E-2</v>
      </c>
      <c r="V2608">
        <f>1/SQRT(2*3.14*'STDEV DATA'!$F$5)*EXP(-((F2608-'RATA RATA DATA'!$F$6)^2/(2*'STDEV DATA'!$F$5^2)))</f>
        <v>7.0637520417500863E-2</v>
      </c>
      <c r="X2608">
        <f>I2608*L2608*O2608*R2608*U2608*'PROBABILITY DATA'!$C$4</f>
        <v>1.7938808368470554E-7</v>
      </c>
      <c r="Y2608">
        <f>J2608*M2608*P2608*S2608*V2608*'PROBABILITY DATA'!$C$5</f>
        <v>3.2651389390110802E-7</v>
      </c>
      <c r="AA2608">
        <f t="shared" si="81"/>
        <v>3.2651389390110802E-7</v>
      </c>
      <c r="AC2608" s="5" t="str">
        <f t="shared" si="80"/>
        <v>TIDAK</v>
      </c>
    </row>
    <row r="2609" spans="2:29" x14ac:dyDescent="0.2">
      <c r="B2609" s="7">
        <v>4.1370449130000004</v>
      </c>
      <c r="C2609" s="8">
        <v>116.3382781</v>
      </c>
      <c r="D2609" s="8">
        <v>17101.951570000001</v>
      </c>
      <c r="E2609" s="8">
        <v>8.6522104679999998</v>
      </c>
      <c r="F2609">
        <v>322.89225232255001</v>
      </c>
      <c r="G2609" t="s">
        <v>12</v>
      </c>
      <c r="I2609">
        <f>1/SQRT(2*3.14*'STDEV DATA'!$B$4)*EXP(-((B2609-'RATA RATA DATA'!$B$5)^2/(2*'STDEV DATA'!$B$4^2)))</f>
        <v>3.1605486339744748E-2</v>
      </c>
      <c r="J2609">
        <f>1/SQRT(2*3.14*'STDEV DATA'!$B$5)*EXP(-((B2609-'RATA RATA DATA'!$B$6)^2/(2*'STDEV DATA'!$B$5^2)))</f>
        <v>5.2053890027036677E-2</v>
      </c>
      <c r="L2609">
        <f>1/SQRT(2*3.14*'STDEV DATA'!$C$4)*EXP(-((C2609-'RATA RATA DATA'!$C$5)^2/(2*'STDEV DATA'!$C$4^2)))</f>
        <v>5.5116104801315683E-3</v>
      </c>
      <c r="M2609">
        <f>1/SQRT(2*3.14*'STDEV DATA'!$C$5)*EXP(-((C2609-'RATA RATA DATA'!$C$6)^2/(2*'STDEV DATA'!$C$5^2)))</f>
        <v>2.5135001458088764E-3</v>
      </c>
      <c r="O2609">
        <f>1/SQRT(2*3.14*'STDEV DATA'!$D$4)*EXP(-((D2609-'RATA RATA DATA'!$D$5)^2/(2*'STDEV DATA'!$D$4^2)))</f>
        <v>3.5343697208812708E-3</v>
      </c>
      <c r="P2609">
        <f>1/SQRT(2*3.14*'STDEV DATA'!$D$5)*EXP(-((D2609-'RATA RATA DATA'!$D$6)^2/(2*'STDEV DATA'!$D$5^2)))</f>
        <v>3.7167340181474585E-3</v>
      </c>
      <c r="R2609">
        <f>1/SQRT(2*3.14*'STDEV DATA'!$E$4)*EXP(-((E2609-'RATA RATA DATA'!$E$5)^2/(2*'STDEV DATA'!$E$4^2)))</f>
        <v>0.20932216149855401</v>
      </c>
      <c r="S2609">
        <f>1/SQRT(2*3.14*'STDEV DATA'!$E$5)*EXP(-((E2609-'RATA RATA DATA'!$E$6)^2/(2*'STDEV DATA'!$E$5^2)))</f>
        <v>0.18981427680275734</v>
      </c>
      <c r="U2609">
        <f>1/SQRT(2*3.14*'STDEV DATA'!$F$4)*EXP(-((F2609-'RATA RATA DATA'!$F$5)^2/(2*'STDEV DATA'!$F$4^2)))</f>
        <v>5.9942213189402536E-2</v>
      </c>
      <c r="V2609">
        <f>1/SQRT(2*3.14*'STDEV DATA'!$F$5)*EXP(-((F2609-'RATA RATA DATA'!$F$6)^2/(2*'STDEV DATA'!$F$5^2)))</f>
        <v>6.6220852759084028E-2</v>
      </c>
      <c r="X2609">
        <f>I2609*L2609*O2609*R2609*U2609*'PROBABILITY DATA'!$C$4</f>
        <v>3.0136160357334156E-9</v>
      </c>
      <c r="Y2609">
        <f>J2609*M2609*P2609*S2609*V2609*'PROBABILITY DATA'!$C$5</f>
        <v>3.7272111088832873E-9</v>
      </c>
      <c r="AA2609">
        <f t="shared" si="81"/>
        <v>3.7272111088832873E-9</v>
      </c>
      <c r="AC2609" s="5" t="str">
        <f t="shared" si="80"/>
        <v>TIDAK</v>
      </c>
    </row>
    <row r="2610" spans="2:29" x14ac:dyDescent="0.2">
      <c r="B2610" s="7">
        <v>7.6759136210000003</v>
      </c>
      <c r="C2610" s="8">
        <v>233.30075869999999</v>
      </c>
      <c r="D2610" s="8">
        <v>23673.100610000001</v>
      </c>
      <c r="E2610" s="8">
        <v>8.4074970570000005</v>
      </c>
      <c r="F2610">
        <v>333.77577661081295</v>
      </c>
      <c r="G2610" t="s">
        <v>12</v>
      </c>
      <c r="I2610">
        <f>1/SQRT(2*3.14*'STDEV DATA'!$B$4)*EXP(-((B2610-'RATA RATA DATA'!$B$5)^2/(2*'STDEV DATA'!$B$4^2)))</f>
        <v>0.3114207105686646</v>
      </c>
      <c r="J2610">
        <f>1/SQRT(2*3.14*'STDEV DATA'!$B$5)*EXP(-((B2610-'RATA RATA DATA'!$B$6)^2/(2*'STDEV DATA'!$B$5^2)))</f>
        <v>0.29834770613212813</v>
      </c>
      <c r="L2610">
        <f>1/SQRT(2*3.14*'STDEV DATA'!$C$4)*EXP(-((C2610-'RATA RATA DATA'!$C$5)^2/(2*'STDEV DATA'!$C$4^2)))</f>
        <v>3.8375984768756581E-2</v>
      </c>
      <c r="M2610">
        <f>1/SQRT(2*3.14*'STDEV DATA'!$C$5)*EXP(-((C2610-'RATA RATA DATA'!$C$6)^2/(2*'STDEV DATA'!$C$5^2)))</f>
        <v>3.5806580151738848E-2</v>
      </c>
      <c r="O2610">
        <f>1/SQRT(2*3.14*'STDEV DATA'!$D$4)*EXP(-((D2610-'RATA RATA DATA'!$D$5)^2/(2*'STDEV DATA'!$D$4^2)))</f>
        <v>4.1405832288089594E-3</v>
      </c>
      <c r="P2610">
        <f>1/SQRT(2*3.14*'STDEV DATA'!$D$5)*EXP(-((D2610-'RATA RATA DATA'!$D$6)^2/(2*'STDEV DATA'!$D$5^2)))</f>
        <v>4.2121015664938165E-3</v>
      </c>
      <c r="R2610">
        <f>1/SQRT(2*3.14*'STDEV DATA'!$E$4)*EXP(-((E2610-'RATA RATA DATA'!$E$5)^2/(2*'STDEV DATA'!$E$4^2)))</f>
        <v>0.23476552533474726</v>
      </c>
      <c r="S2610">
        <f>1/SQRT(2*3.14*'STDEV DATA'!$E$5)*EXP(-((E2610-'RATA RATA DATA'!$E$6)^2/(2*'STDEV DATA'!$E$5^2)))</f>
        <v>0.22187703530135308</v>
      </c>
      <c r="U2610">
        <f>1/SQRT(2*3.14*'STDEV DATA'!$F$4)*EXP(-((F2610-'RATA RATA DATA'!$F$5)^2/(2*'STDEV DATA'!$F$4^2)))</f>
        <v>6.1643058590409874E-2</v>
      </c>
      <c r="V2610">
        <f>1/SQRT(2*3.14*'STDEV DATA'!$F$5)*EXP(-((F2610-'RATA RATA DATA'!$F$6)^2/(2*'STDEV DATA'!$F$5^2)))</f>
        <v>7.0637520417500863E-2</v>
      </c>
      <c r="X2610">
        <f>I2610*L2610*O2610*R2610*U2610*'PROBABILITY DATA'!$C$4</f>
        <v>2.7936629325915692E-7</v>
      </c>
      <c r="Y2610">
        <f>J2610*M2610*P2610*S2610*V2610*'PROBABILITY DATA'!$C$5</f>
        <v>4.3003018650938341E-7</v>
      </c>
      <c r="AA2610">
        <f t="shared" si="81"/>
        <v>4.3003018650938341E-7</v>
      </c>
      <c r="AC2610" s="5" t="str">
        <f t="shared" si="80"/>
        <v>TIDAK</v>
      </c>
    </row>
    <row r="2611" spans="2:29" x14ac:dyDescent="0.2">
      <c r="B2611" s="7">
        <v>7.080794504</v>
      </c>
      <c r="C2611" s="8">
        <v>243.68255830000001</v>
      </c>
      <c r="D2611" s="8">
        <v>20976.79178</v>
      </c>
      <c r="E2611" s="8">
        <v>6.5022572629999997</v>
      </c>
      <c r="F2611">
        <v>350.44989739797001</v>
      </c>
      <c r="G2611" t="s">
        <v>12</v>
      </c>
      <c r="I2611">
        <f>1/SQRT(2*3.14*'STDEV DATA'!$B$4)*EXP(-((B2611-'RATA RATA DATA'!$B$5)^2/(2*'STDEV DATA'!$B$4^2)))</f>
        <v>0.34416649185164766</v>
      </c>
      <c r="J2611">
        <f>1/SQRT(2*3.14*'STDEV DATA'!$B$5)*EXP(-((B2611-'RATA RATA DATA'!$B$6)^2/(2*'STDEV DATA'!$B$5^2)))</f>
        <v>0.32100347270959284</v>
      </c>
      <c r="L2611">
        <f>1/SQRT(2*3.14*'STDEV DATA'!$C$4)*EXP(-((C2611-'RATA RATA DATA'!$C$5)^2/(2*'STDEV DATA'!$C$4^2)))</f>
        <v>2.7030168500028918E-2</v>
      </c>
      <c r="M2611">
        <f>1/SQRT(2*3.14*'STDEV DATA'!$C$5)*EXP(-((C2611-'RATA RATA DATA'!$C$6)^2/(2*'STDEV DATA'!$C$5^2)))</f>
        <v>2.2846833499860907E-2</v>
      </c>
      <c r="O2611">
        <f>1/SQRT(2*3.14*'STDEV DATA'!$D$4)*EXP(-((D2611-'RATA RATA DATA'!$D$5)^2/(2*'STDEV DATA'!$D$4^2)))</f>
        <v>4.132636683125023E-3</v>
      </c>
      <c r="P2611">
        <f>1/SQRT(2*3.14*'STDEV DATA'!$D$5)*EXP(-((D2611-'RATA RATA DATA'!$D$6)^2/(2*'STDEV DATA'!$D$5^2)))</f>
        <v>4.2981384102349458E-3</v>
      </c>
      <c r="R2611">
        <f>1/SQRT(2*3.14*'STDEV DATA'!$E$4)*EXP(-((E2611-'RATA RATA DATA'!$E$5)^2/(2*'STDEV DATA'!$E$4^2)))</f>
        <v>0.28316469522910392</v>
      </c>
      <c r="S2611">
        <f>1/SQRT(2*3.14*'STDEV DATA'!$E$5)*EXP(-((E2611-'RATA RATA DATA'!$E$6)^2/(2*'STDEV DATA'!$E$5^2)))</f>
        <v>0.30147484719579709</v>
      </c>
      <c r="U2611">
        <f>1/SQRT(2*3.14*'STDEV DATA'!$F$4)*EXP(-((F2611-'RATA RATA DATA'!$F$5)^2/(2*'STDEV DATA'!$F$4^2)))</f>
        <v>5.6444973658272203E-2</v>
      </c>
      <c r="V2611">
        <f>1/SQRT(2*3.14*'STDEV DATA'!$F$5)*EXP(-((F2611-'RATA RATA DATA'!$F$6)^2/(2*'STDEV DATA'!$F$5^2)))</f>
        <v>6.2223604003719214E-2</v>
      </c>
      <c r="X2611">
        <f>I2611*L2611*O2611*R2611*U2611*'PROBABILITY DATA'!$C$4</f>
        <v>2.3971538313315301E-7</v>
      </c>
      <c r="Y2611">
        <f>J2611*M2611*P2611*S2611*V2611*'PROBABILITY DATA'!$C$5</f>
        <v>3.6056963505710686E-7</v>
      </c>
      <c r="AA2611">
        <f t="shared" si="81"/>
        <v>3.6056963505710686E-7</v>
      </c>
      <c r="AC2611" s="5" t="str">
        <f t="shared" si="80"/>
        <v>TIDAK</v>
      </c>
    </row>
    <row r="2612" spans="2:29" x14ac:dyDescent="0.2">
      <c r="B2612" s="7">
        <v>5.7011009699999997</v>
      </c>
      <c r="C2612" s="8">
        <v>170.49631110000001</v>
      </c>
      <c r="D2612" s="8">
        <v>17121.50592</v>
      </c>
      <c r="E2612" s="8">
        <v>9.536011426</v>
      </c>
      <c r="F2612">
        <v>374.77587556928</v>
      </c>
      <c r="G2612" t="s">
        <v>12</v>
      </c>
      <c r="I2612">
        <f>1/SQRT(2*3.14*'STDEV DATA'!$B$4)*EXP(-((B2612-'RATA RATA DATA'!$B$5)^2/(2*'STDEV DATA'!$B$4^2)))</f>
        <v>0.20419134601148589</v>
      </c>
      <c r="J2612">
        <f>1/SQRT(2*3.14*'STDEV DATA'!$B$5)*EXP(-((B2612-'RATA RATA DATA'!$B$6)^2/(2*'STDEV DATA'!$B$5^2)))</f>
        <v>0.21500364626401092</v>
      </c>
      <c r="L2612">
        <f>1/SQRT(2*3.14*'STDEV DATA'!$C$4)*EXP(-((C2612-'RATA RATA DATA'!$C$5)^2/(2*'STDEV DATA'!$C$4^2)))</f>
        <v>5.1949585196240287E-2</v>
      </c>
      <c r="M2612">
        <f>1/SQRT(2*3.14*'STDEV DATA'!$C$5)*EXP(-((C2612-'RATA RATA DATA'!$C$6)^2/(2*'STDEV DATA'!$C$5^2)))</f>
        <v>5.0116428825628327E-2</v>
      </c>
      <c r="O2612">
        <f>1/SQRT(2*3.14*'STDEV DATA'!$D$4)*EXP(-((D2612-'RATA RATA DATA'!$D$5)^2/(2*'STDEV DATA'!$D$4^2)))</f>
        <v>3.5387692380507499E-3</v>
      </c>
      <c r="P2612">
        <f>1/SQRT(2*3.14*'STDEV DATA'!$D$5)*EXP(-((D2612-'RATA RATA DATA'!$D$6)^2/(2*'STDEV DATA'!$D$5^2)))</f>
        <v>3.7213820376369175E-3</v>
      </c>
      <c r="R2612">
        <f>1/SQRT(2*3.14*'STDEV DATA'!$E$4)*EXP(-((E2612-'RATA RATA DATA'!$E$5)^2/(2*'STDEV DATA'!$E$4^2)))</f>
        <v>0.11648442090229683</v>
      </c>
      <c r="S2612">
        <f>1/SQRT(2*3.14*'STDEV DATA'!$E$5)*EXP(-((E2612-'RATA RATA DATA'!$E$6)^2/(2*'STDEV DATA'!$E$5^2)))</f>
        <v>8.6585093411752051E-2</v>
      </c>
      <c r="U2612">
        <f>1/SQRT(2*3.14*'STDEV DATA'!$F$4)*EXP(-((F2612-'RATA RATA DATA'!$F$5)^2/(2*'STDEV DATA'!$F$4^2)))</f>
        <v>3.7355790510072748E-2</v>
      </c>
      <c r="V2612">
        <f>1/SQRT(2*3.14*'STDEV DATA'!$F$5)*EXP(-((F2612-'RATA RATA DATA'!$F$6)^2/(2*'STDEV DATA'!$F$5^2)))</f>
        <v>3.1680876177479486E-2</v>
      </c>
      <c r="X2612">
        <f>I2612*L2612*O2612*R2612*U2612*'PROBABILITY DATA'!$C$4</f>
        <v>6.372126610965325E-8</v>
      </c>
      <c r="Y2612">
        <f>J2612*M2612*P2612*S2612*V2612*'PROBABILITY DATA'!$C$5</f>
        <v>6.7071384831590434E-8</v>
      </c>
      <c r="AA2612">
        <f t="shared" si="81"/>
        <v>6.7071384831590434E-8</v>
      </c>
      <c r="AC2612" s="5" t="str">
        <f t="shared" si="80"/>
        <v>TIDAK</v>
      </c>
    </row>
    <row r="2613" spans="2:29" x14ac:dyDescent="0.2">
      <c r="B2613" s="7">
        <v>6.3765764269999998</v>
      </c>
      <c r="C2613" s="8">
        <v>177.5099898</v>
      </c>
      <c r="D2613" s="8">
        <v>41243.038030000003</v>
      </c>
      <c r="E2613" s="8">
        <v>6.6699202580000003</v>
      </c>
      <c r="F2613">
        <v>333.77577661081295</v>
      </c>
      <c r="G2613" t="s">
        <v>12</v>
      </c>
      <c r="I2613">
        <f>1/SQRT(2*3.14*'STDEV DATA'!$B$4)*EXP(-((B2613-'RATA RATA DATA'!$B$5)^2/(2*'STDEV DATA'!$B$4^2)))</f>
        <v>0.30074605584548686</v>
      </c>
      <c r="J2613">
        <f>1/SQRT(2*3.14*'STDEV DATA'!$B$5)*EXP(-((B2613-'RATA RATA DATA'!$B$6)^2/(2*'STDEV DATA'!$B$5^2)))</f>
        <v>0.28901442138136585</v>
      </c>
      <c r="L2613">
        <f>1/SQRT(2*3.14*'STDEV DATA'!$C$4)*EXP(-((C2613-'RATA RATA DATA'!$C$5)^2/(2*'STDEV DATA'!$C$4^2)))</f>
        <v>5.8625425132354629E-2</v>
      </c>
      <c r="M2613">
        <f>1/SQRT(2*3.14*'STDEV DATA'!$C$5)*EXP(-((C2613-'RATA RATA DATA'!$C$6)^2/(2*'STDEV DATA'!$C$5^2)))</f>
        <v>5.9120520106259039E-2</v>
      </c>
      <c r="O2613">
        <f>1/SQRT(2*3.14*'STDEV DATA'!$D$4)*EXP(-((D2613-'RATA RATA DATA'!$D$5)^2/(2*'STDEV DATA'!$D$4^2)))</f>
        <v>4.8921619703846812E-4</v>
      </c>
      <c r="P2613">
        <f>1/SQRT(2*3.14*'STDEV DATA'!$D$5)*EXP(-((D2613-'RATA RATA DATA'!$D$6)^2/(2*'STDEV DATA'!$D$5^2)))</f>
        <v>3.2218295996852206E-4</v>
      </c>
      <c r="R2613">
        <f>1/SQRT(2*3.14*'STDEV DATA'!$E$4)*EXP(-((E2613-'RATA RATA DATA'!$E$5)^2/(2*'STDEV DATA'!$E$4^2)))</f>
        <v>0.29286795754766576</v>
      </c>
      <c r="S2613">
        <f>1/SQRT(2*3.14*'STDEV DATA'!$E$5)*EXP(-((E2613-'RATA RATA DATA'!$E$6)^2/(2*'STDEV DATA'!$E$5^2)))</f>
        <v>0.31303948146562227</v>
      </c>
      <c r="U2613">
        <f>1/SQRT(2*3.14*'STDEV DATA'!$F$4)*EXP(-((F2613-'RATA RATA DATA'!$F$5)^2/(2*'STDEV DATA'!$F$4^2)))</f>
        <v>6.1643058590409874E-2</v>
      </c>
      <c r="V2613">
        <f>1/SQRT(2*3.14*'STDEV DATA'!$F$5)*EXP(-((F2613-'RATA RATA DATA'!$F$6)^2/(2*'STDEV DATA'!$F$5^2)))</f>
        <v>7.0637520417500863E-2</v>
      </c>
      <c r="X2613">
        <f>I2613*L2613*O2613*R2613*U2613*'PROBABILITY DATA'!$C$4</f>
        <v>6.0747690461650317E-8</v>
      </c>
      <c r="Y2613">
        <f>J2613*M2613*P2613*S2613*V2613*'PROBABILITY DATA'!$C$5</f>
        <v>7.422695570276606E-8</v>
      </c>
      <c r="AA2613">
        <f t="shared" si="81"/>
        <v>7.422695570276606E-8</v>
      </c>
      <c r="AC2613" s="5" t="str">
        <f t="shared" si="80"/>
        <v>TIDAK</v>
      </c>
    </row>
    <row r="2614" spans="2:29" x14ac:dyDescent="0.2">
      <c r="B2614" s="7">
        <v>5.5177373159999998</v>
      </c>
      <c r="C2614" s="8">
        <v>190.66992780000001</v>
      </c>
      <c r="D2614" s="8">
        <v>17638.322469999999</v>
      </c>
      <c r="E2614" s="8">
        <v>10.52585777</v>
      </c>
      <c r="F2614">
        <v>333.77577661081295</v>
      </c>
      <c r="G2614" t="s">
        <v>12</v>
      </c>
      <c r="I2614">
        <f>1/SQRT(2*3.14*'STDEV DATA'!$B$4)*EXP(-((B2614-'RATA RATA DATA'!$B$5)^2/(2*'STDEV DATA'!$B$4^2)))</f>
        <v>0.17598072938955403</v>
      </c>
      <c r="J2614">
        <f>1/SQRT(2*3.14*'STDEV DATA'!$B$5)*EXP(-((B2614-'RATA RATA DATA'!$B$6)^2/(2*'STDEV DATA'!$B$5^2)))</f>
        <v>0.19197758814060029</v>
      </c>
      <c r="L2614">
        <f>1/SQRT(2*3.14*'STDEV DATA'!$C$4)*EXP(-((C2614-'RATA RATA DATA'!$C$5)^2/(2*'STDEV DATA'!$C$4^2)))</f>
        <v>6.6223631662951171E-2</v>
      </c>
      <c r="M2614">
        <f>1/SQRT(2*3.14*'STDEV DATA'!$C$5)*EXP(-((C2614-'RATA RATA DATA'!$C$6)^2/(2*'STDEV DATA'!$C$5^2)))</f>
        <v>7.0247485139867394E-2</v>
      </c>
      <c r="O2614">
        <f>1/SQRT(2*3.14*'STDEV DATA'!$D$4)*EXP(-((D2614-'RATA RATA DATA'!$D$5)^2/(2*'STDEV DATA'!$D$4^2)))</f>
        <v>3.6509424369479907E-3</v>
      </c>
      <c r="P2614">
        <f>1/SQRT(2*3.14*'STDEV DATA'!$D$5)*EXP(-((D2614-'RATA RATA DATA'!$D$6)^2/(2*'STDEV DATA'!$D$5^2)))</f>
        <v>3.839061616674451E-3</v>
      </c>
      <c r="R2614">
        <f>1/SQRT(2*3.14*'STDEV DATA'!$E$4)*EXP(-((E2614-'RATA RATA DATA'!$E$5)^2/(2*'STDEV DATA'!$E$4^2)))</f>
        <v>4.3895416139758489E-2</v>
      </c>
      <c r="S2614">
        <f>1/SQRT(2*3.14*'STDEV DATA'!$E$5)*EXP(-((E2614-'RATA RATA DATA'!$E$6)^2/(2*'STDEV DATA'!$E$5^2)))</f>
        <v>2.3822879097422259E-2</v>
      </c>
      <c r="U2614">
        <f>1/SQRT(2*3.14*'STDEV DATA'!$F$4)*EXP(-((F2614-'RATA RATA DATA'!$F$5)^2/(2*'STDEV DATA'!$F$4^2)))</f>
        <v>6.1643058590409874E-2</v>
      </c>
      <c r="V2614">
        <f>1/SQRT(2*3.14*'STDEV DATA'!$F$5)*EXP(-((F2614-'RATA RATA DATA'!$F$6)^2/(2*'STDEV DATA'!$F$5^2)))</f>
        <v>7.0637520417500863E-2</v>
      </c>
      <c r="X2614">
        <f>I2614*L2614*O2614*R2614*U2614*'PROBABILITY DATA'!$C$4</f>
        <v>4.491313838149968E-8</v>
      </c>
      <c r="Y2614">
        <f>J2614*M2614*P2614*S2614*V2614*'PROBABILITY DATA'!$C$5</f>
        <v>5.3125477669381767E-8</v>
      </c>
      <c r="AA2614">
        <f t="shared" si="81"/>
        <v>5.3125477669381767E-8</v>
      </c>
      <c r="AC2614" s="5" t="str">
        <f t="shared" si="80"/>
        <v>TIDAK</v>
      </c>
    </row>
    <row r="2615" spans="2:29" x14ac:dyDescent="0.2">
      <c r="B2615" s="7">
        <v>3.8546176779999999</v>
      </c>
      <c r="C2615" s="8">
        <v>131.3962531</v>
      </c>
      <c r="D2615" s="8">
        <v>19639.795999999998</v>
      </c>
      <c r="E2615" s="8">
        <v>7.7535023799999996</v>
      </c>
      <c r="F2615">
        <v>305.38291370834997</v>
      </c>
      <c r="G2615" t="s">
        <v>12</v>
      </c>
      <c r="I2615">
        <f>1/SQRT(2*3.14*'STDEV DATA'!$B$4)*EXP(-((B2615-'RATA RATA DATA'!$B$5)^2/(2*'STDEV DATA'!$B$4^2)))</f>
        <v>1.9533691603324878E-2</v>
      </c>
      <c r="J2615">
        <f>1/SQRT(2*3.14*'STDEV DATA'!$B$5)*EXP(-((B2615-'RATA RATA DATA'!$B$6)^2/(2*'STDEV DATA'!$B$5^2)))</f>
        <v>3.6124368898496587E-2</v>
      </c>
      <c r="L2615">
        <f>1/SQRT(2*3.14*'STDEV DATA'!$C$4)*EXP(-((C2615-'RATA RATA DATA'!$C$5)^2/(2*'STDEV DATA'!$C$4^2)))</f>
        <v>1.2979909762737872E-2</v>
      </c>
      <c r="M2615">
        <f>1/SQRT(2*3.14*'STDEV DATA'!$C$5)*EXP(-((C2615-'RATA RATA DATA'!$C$6)^2/(2*'STDEV DATA'!$C$5^2)))</f>
        <v>7.8370265258211995E-3</v>
      </c>
      <c r="O2615">
        <f>1/SQRT(2*3.14*'STDEV DATA'!$D$4)*EXP(-((D2615-'RATA RATA DATA'!$D$5)^2/(2*'STDEV DATA'!$D$4^2)))</f>
        <v>3.9965384733622348E-3</v>
      </c>
      <c r="P2615">
        <f>1/SQRT(2*3.14*'STDEV DATA'!$D$5)*EXP(-((D2615-'RATA RATA DATA'!$D$6)^2/(2*'STDEV DATA'!$D$5^2)))</f>
        <v>4.1840268501110566E-3</v>
      </c>
      <c r="R2615">
        <f>1/SQRT(2*3.14*'STDEV DATA'!$E$4)*EXP(-((E2615-'RATA RATA DATA'!$E$5)^2/(2*'STDEV DATA'!$E$4^2)))</f>
        <v>0.28827126446639051</v>
      </c>
      <c r="S2615">
        <f>1/SQRT(2*3.14*'STDEV DATA'!$E$5)*EXP(-((E2615-'RATA RATA DATA'!$E$6)^2/(2*'STDEV DATA'!$E$5^2)))</f>
        <v>0.29555856629380661</v>
      </c>
      <c r="U2615">
        <f>1/SQRT(2*3.14*'STDEV DATA'!$F$4)*EXP(-((F2615-'RATA RATA DATA'!$F$5)^2/(2*'STDEV DATA'!$F$4^2)))</f>
        <v>4.9733512428863168E-2</v>
      </c>
      <c r="V2615">
        <f>1/SQRT(2*3.14*'STDEV DATA'!$F$5)*EXP(-((F2615-'RATA RATA DATA'!$F$6)^2/(2*'STDEV DATA'!$F$5^2)))</f>
        <v>4.6753264834281077E-2</v>
      </c>
      <c r="X2615">
        <f>I2615*L2615*O2615*R2615*U2615*'PROBABILITY DATA'!$C$4</f>
        <v>5.6673162025543638E-9</v>
      </c>
      <c r="Y2615">
        <f>J2615*M2615*P2615*S2615*V2615*'PROBABILITY DATA'!$C$5</f>
        <v>9.9808678052045768E-9</v>
      </c>
      <c r="AA2615">
        <f t="shared" si="81"/>
        <v>9.9808678052045768E-9</v>
      </c>
      <c r="AC2615" s="5" t="str">
        <f t="shared" si="80"/>
        <v>TIDAK</v>
      </c>
    </row>
    <row r="2616" spans="2:29" x14ac:dyDescent="0.2">
      <c r="B2616" s="7">
        <v>7.5580763019999999</v>
      </c>
      <c r="C2616" s="8">
        <v>253.84090449999999</v>
      </c>
      <c r="D2616" s="8">
        <v>16642.884180000001</v>
      </c>
      <c r="E2616" s="8">
        <v>11.224394569999999</v>
      </c>
      <c r="F2616">
        <v>333.77577661081295</v>
      </c>
      <c r="G2616" t="s">
        <v>12</v>
      </c>
      <c r="I2616">
        <f>1/SQRT(2*3.14*'STDEV DATA'!$B$4)*EXP(-((B2616-'RATA RATA DATA'!$B$5)^2/(2*'STDEV DATA'!$B$4^2)))</f>
        <v>0.32262886354350806</v>
      </c>
      <c r="J2616">
        <f>1/SQRT(2*3.14*'STDEV DATA'!$B$5)*EXP(-((B2616-'RATA RATA DATA'!$B$6)^2/(2*'STDEV DATA'!$B$5^2)))</f>
        <v>0.30628865456817123</v>
      </c>
      <c r="L2616">
        <f>1/SQRT(2*3.14*'STDEV DATA'!$C$4)*EXP(-((C2616-'RATA RATA DATA'!$C$5)^2/(2*'STDEV DATA'!$C$4^2)))</f>
        <v>1.766384159486116E-2</v>
      </c>
      <c r="M2616">
        <f>1/SQRT(2*3.14*'STDEV DATA'!$C$5)*EXP(-((C2616-'RATA RATA DATA'!$C$6)^2/(2*'STDEV DATA'!$C$5^2)))</f>
        <v>1.3210831243434182E-2</v>
      </c>
      <c r="O2616">
        <f>1/SQRT(2*3.14*'STDEV DATA'!$D$4)*EXP(-((D2616-'RATA RATA DATA'!$D$5)^2/(2*'STDEV DATA'!$D$4^2)))</f>
        <v>3.4280940810095385E-3</v>
      </c>
      <c r="P2616">
        <f>1/SQRT(2*3.14*'STDEV DATA'!$D$5)*EXP(-((D2616-'RATA RATA DATA'!$D$6)^2/(2*'STDEV DATA'!$D$5^2)))</f>
        <v>3.6038398051459375E-3</v>
      </c>
      <c r="R2616">
        <f>1/SQRT(2*3.14*'STDEV DATA'!$E$4)*EXP(-((E2616-'RATA RATA DATA'!$E$5)^2/(2*'STDEV DATA'!$E$4^2)))</f>
        <v>1.7991539119964969E-2</v>
      </c>
      <c r="S2616">
        <f>1/SQRT(2*3.14*'STDEV DATA'!$E$5)*EXP(-((E2616-'RATA RATA DATA'!$E$6)^2/(2*'STDEV DATA'!$E$5^2)))</f>
        <v>7.3768259506845225E-3</v>
      </c>
      <c r="U2616">
        <f>1/SQRT(2*3.14*'STDEV DATA'!$F$4)*EXP(-((F2616-'RATA RATA DATA'!$F$5)^2/(2*'STDEV DATA'!$F$4^2)))</f>
        <v>6.1643058590409874E-2</v>
      </c>
      <c r="V2616">
        <f>1/SQRT(2*3.14*'STDEV DATA'!$F$5)*EXP(-((F2616-'RATA RATA DATA'!$F$6)^2/(2*'STDEV DATA'!$F$5^2)))</f>
        <v>7.0637520417500863E-2</v>
      </c>
      <c r="X2616">
        <f>I2616*L2616*O2616*R2616*U2616*'PROBABILITY DATA'!$C$4</f>
        <v>8.4524102792582098E-9</v>
      </c>
      <c r="Y2616">
        <f>J2616*M2616*P2616*S2616*V2616*'PROBABILITY DATA'!$C$5</f>
        <v>4.633383801587472E-9</v>
      </c>
      <c r="AA2616">
        <f t="shared" si="81"/>
        <v>8.4524102792582098E-9</v>
      </c>
      <c r="AC2616" s="5" t="str">
        <f t="shared" si="80"/>
        <v>YA</v>
      </c>
    </row>
    <row r="2617" spans="2:29" x14ac:dyDescent="0.2">
      <c r="B2617" s="7">
        <v>7.3874337629999998</v>
      </c>
      <c r="C2617" s="8">
        <v>214.29303229999999</v>
      </c>
      <c r="D2617" s="8">
        <v>11694.63529</v>
      </c>
      <c r="E2617" s="8">
        <v>9.2736794820000004</v>
      </c>
      <c r="F2617">
        <v>375.50558309554998</v>
      </c>
      <c r="G2617" t="s">
        <v>12</v>
      </c>
      <c r="I2617">
        <f>1/SQRT(2*3.14*'STDEV DATA'!$B$4)*EXP(-((B2617-'RATA RATA DATA'!$B$5)^2/(2*'STDEV DATA'!$B$4^2)))</f>
        <v>0.33498469440170653</v>
      </c>
      <c r="J2617">
        <f>1/SQRT(2*3.14*'STDEV DATA'!$B$5)*EXP(-((B2617-'RATA RATA DATA'!$B$6)^2/(2*'STDEV DATA'!$B$5^2)))</f>
        <v>0.31490172735048533</v>
      </c>
      <c r="L2617">
        <f>1/SQRT(2*3.14*'STDEV DATA'!$C$4)*EXP(-((C2617-'RATA RATA DATA'!$C$5)^2/(2*'STDEV DATA'!$C$4^2)))</f>
        <v>5.8453844697547074E-2</v>
      </c>
      <c r="M2617">
        <f>1/SQRT(2*3.14*'STDEV DATA'!$C$5)*EXP(-((C2617-'RATA RATA DATA'!$C$6)^2/(2*'STDEV DATA'!$C$5^2)))</f>
        <v>6.102526874040471E-2</v>
      </c>
      <c r="O2617">
        <f>1/SQRT(2*3.14*'STDEV DATA'!$D$4)*EXP(-((D2617-'RATA RATA DATA'!$D$5)^2/(2*'STDEV DATA'!$D$4^2)))</f>
        <v>2.0990560053374251E-3</v>
      </c>
      <c r="P2617">
        <f>1/SQRT(2*3.14*'STDEV DATA'!$D$5)*EXP(-((D2617-'RATA RATA DATA'!$D$6)^2/(2*'STDEV DATA'!$D$5^2)))</f>
        <v>2.1516984007239888E-3</v>
      </c>
      <c r="R2617">
        <f>1/SQRT(2*3.14*'STDEV DATA'!$E$4)*EXP(-((E2617-'RATA RATA DATA'!$E$5)^2/(2*'STDEV DATA'!$E$4^2)))</f>
        <v>0.14256759947622655</v>
      </c>
      <c r="S2617">
        <f>1/SQRT(2*3.14*'STDEV DATA'!$E$5)*EXP(-((E2617-'RATA RATA DATA'!$E$6)^2/(2*'STDEV DATA'!$E$5^2)))</f>
        <v>0.11332635228564082</v>
      </c>
      <c r="U2617">
        <f>1/SQRT(2*3.14*'STDEV DATA'!$F$4)*EXP(-((F2617-'RATA RATA DATA'!$F$5)^2/(2*'STDEV DATA'!$F$4^2)))</f>
        <v>3.6704337092770017E-2</v>
      </c>
      <c r="V2617">
        <f>1/SQRT(2*3.14*'STDEV DATA'!$F$5)*EXP(-((F2617-'RATA RATA DATA'!$F$6)^2/(2*'STDEV DATA'!$F$5^2)))</f>
        <v>3.0768217115162498E-2</v>
      </c>
      <c r="X2617">
        <f>I2617*L2617*O2617*R2617*U2617*'PROBABILITY DATA'!$C$4</f>
        <v>8.3904886575585138E-8</v>
      </c>
      <c r="Y2617">
        <f>J2617*M2617*P2617*S2617*V2617*'PROBABILITY DATA'!$C$5</f>
        <v>8.7915640141640805E-8</v>
      </c>
      <c r="AA2617">
        <f t="shared" si="81"/>
        <v>8.7915640141640805E-8</v>
      </c>
      <c r="AC2617" s="5" t="str">
        <f t="shared" si="80"/>
        <v>TIDAK</v>
      </c>
    </row>
    <row r="2618" spans="2:29" x14ac:dyDescent="0.2">
      <c r="B2618" s="7">
        <v>7.7634151070000001</v>
      </c>
      <c r="C2618" s="8">
        <v>193.72111939999999</v>
      </c>
      <c r="D2618" s="8">
        <v>20019.261210000001</v>
      </c>
      <c r="E2618" s="8">
        <v>8.3443910159999994</v>
      </c>
      <c r="F2618">
        <v>373.59779045374</v>
      </c>
      <c r="G2618" t="s">
        <v>12</v>
      </c>
      <c r="I2618">
        <f>1/SQRT(2*3.14*'STDEV DATA'!$B$4)*EXP(-((B2618-'RATA RATA DATA'!$B$5)^2/(2*'STDEV DATA'!$B$4^2)))</f>
        <v>0.30184634346810302</v>
      </c>
      <c r="J2618">
        <f>1/SQRT(2*3.14*'STDEV DATA'!$B$5)*EXP(-((B2618-'RATA RATA DATA'!$B$6)^2/(2*'STDEV DATA'!$B$5^2)))</f>
        <v>0.29148592185618794</v>
      </c>
      <c r="L2618">
        <f>1/SQRT(2*3.14*'STDEV DATA'!$C$4)*EXP(-((C2618-'RATA RATA DATA'!$C$5)^2/(2*'STDEV DATA'!$C$4^2)))</f>
        <v>6.6802203908575136E-2</v>
      </c>
      <c r="M2618">
        <f>1/SQRT(2*3.14*'STDEV DATA'!$C$5)*EXP(-((C2618-'RATA RATA DATA'!$C$6)^2/(2*'STDEV DATA'!$C$5^2)))</f>
        <v>7.1262801004770684E-2</v>
      </c>
      <c r="O2618">
        <f>1/SQRT(2*3.14*'STDEV DATA'!$D$4)*EXP(-((D2618-'RATA RATA DATA'!$D$5)^2/(2*'STDEV DATA'!$D$4^2)))</f>
        <v>4.0435582210655617E-3</v>
      </c>
      <c r="P2618">
        <f>1/SQRT(2*3.14*'STDEV DATA'!$D$5)*EXP(-((D2618-'RATA RATA DATA'!$D$6)^2/(2*'STDEV DATA'!$D$5^2)))</f>
        <v>4.2266079256792688E-3</v>
      </c>
      <c r="R2618">
        <f>1/SQRT(2*3.14*'STDEV DATA'!$E$4)*EXP(-((E2618-'RATA RATA DATA'!$E$5)^2/(2*'STDEV DATA'!$E$4^2)))</f>
        <v>0.24100618439559063</v>
      </c>
      <c r="S2618">
        <f>1/SQRT(2*3.14*'STDEV DATA'!$E$5)*EXP(-((E2618-'RATA RATA DATA'!$E$6)^2/(2*'STDEV DATA'!$E$5^2)))</f>
        <v>0.22999631985141686</v>
      </c>
      <c r="U2618">
        <f>1/SQRT(2*3.14*'STDEV DATA'!$F$4)*EXP(-((F2618-'RATA RATA DATA'!$F$5)^2/(2*'STDEV DATA'!$F$4^2)))</f>
        <v>3.8407417774488077E-2</v>
      </c>
      <c r="V2618">
        <f>1/SQRT(2*3.14*'STDEV DATA'!$F$5)*EXP(-((F2618-'RATA RATA DATA'!$F$6)^2/(2*'STDEV DATA'!$F$5^2)))</f>
        <v>3.3175158031292534E-2</v>
      </c>
      <c r="X2618">
        <f>I2618*L2618*O2618*R2618*U2618*'PROBABILITY DATA'!$C$4</f>
        <v>2.9442227751731141E-7</v>
      </c>
      <c r="Y2618">
        <f>J2618*M2618*P2618*S2618*V2618*'PROBABILITY DATA'!$C$5</f>
        <v>4.0848215011635097E-7</v>
      </c>
      <c r="AA2618">
        <f t="shared" si="81"/>
        <v>4.0848215011635097E-7</v>
      </c>
      <c r="AC2618" s="5" t="str">
        <f t="shared" si="80"/>
        <v>TIDAK</v>
      </c>
    </row>
    <row r="2619" spans="2:29" x14ac:dyDescent="0.2">
      <c r="B2619" s="7">
        <v>7.080794504</v>
      </c>
      <c r="C2619" s="8">
        <v>205.55185410000001</v>
      </c>
      <c r="D2619" s="8">
        <v>24820.49309</v>
      </c>
      <c r="E2619" s="8">
        <v>7.2268779060000004</v>
      </c>
      <c r="F2619">
        <v>329.40439987718003</v>
      </c>
      <c r="G2619" t="s">
        <v>12</v>
      </c>
      <c r="I2619">
        <f>1/SQRT(2*3.14*'STDEV DATA'!$B$4)*EXP(-((B2619-'RATA RATA DATA'!$B$5)^2/(2*'STDEV DATA'!$B$4^2)))</f>
        <v>0.34416649185164766</v>
      </c>
      <c r="J2619">
        <f>1/SQRT(2*3.14*'STDEV DATA'!$B$5)*EXP(-((B2619-'RATA RATA DATA'!$B$6)^2/(2*'STDEV DATA'!$B$5^2)))</f>
        <v>0.32100347270959284</v>
      </c>
      <c r="L2619">
        <f>1/SQRT(2*3.14*'STDEV DATA'!$C$4)*EXP(-((C2619-'RATA RATA DATA'!$C$5)^2/(2*'STDEV DATA'!$C$4^2)))</f>
        <v>6.4447502168564902E-2</v>
      </c>
      <c r="M2619">
        <f>1/SQRT(2*3.14*'STDEV DATA'!$C$5)*EXP(-((C2619-'RATA RATA DATA'!$C$6)^2/(2*'STDEV DATA'!$C$5^2)))</f>
        <v>6.8770603607575545E-2</v>
      </c>
      <c r="O2619">
        <f>1/SQRT(2*3.14*'STDEV DATA'!$D$4)*EXP(-((D2619-'RATA RATA DATA'!$D$5)^2/(2*'STDEV DATA'!$D$4^2)))</f>
        <v>4.035160254458485E-3</v>
      </c>
      <c r="P2619">
        <f>1/SQRT(2*3.14*'STDEV DATA'!$D$5)*EXP(-((D2619-'RATA RATA DATA'!$D$6)^2/(2*'STDEV DATA'!$D$5^2)))</f>
        <v>4.0517569579070264E-3</v>
      </c>
      <c r="R2619">
        <f>1/SQRT(2*3.14*'STDEV DATA'!$E$4)*EXP(-((E2619-'RATA RATA DATA'!$E$5)^2/(2*'STDEV DATA'!$E$4^2)))</f>
        <v>0.30555194361753779</v>
      </c>
      <c r="S2619">
        <f>1/SQRT(2*3.14*'STDEV DATA'!$E$5)*EXP(-((E2619-'RATA RATA DATA'!$E$6)^2/(2*'STDEV DATA'!$E$5^2)))</f>
        <v>0.32435990742502913</v>
      </c>
      <c r="U2619">
        <f>1/SQRT(2*3.14*'STDEV DATA'!$F$4)*EXP(-((F2619-'RATA RATA DATA'!$F$5)^2/(2*'STDEV DATA'!$F$4^2)))</f>
        <v>6.1450740984691957E-2</v>
      </c>
      <c r="V2619">
        <f>1/SQRT(2*3.14*'STDEV DATA'!$F$5)*EXP(-((F2619-'RATA RATA DATA'!$F$6)^2/(2*'STDEV DATA'!$F$5^2)))</f>
        <v>6.9798596597840282E-2</v>
      </c>
      <c r="X2619">
        <f>I2619*L2619*O2619*R2619*U2619*'PROBABILITY DATA'!$C$4</f>
        <v>6.5559343718526425E-7</v>
      </c>
      <c r="Y2619">
        <f>J2619*M2619*P2619*S2619*V2619*'PROBABILITY DATA'!$C$5</f>
        <v>1.2347998625947352E-6</v>
      </c>
      <c r="AA2619">
        <f t="shared" si="81"/>
        <v>1.2347998625947352E-6</v>
      </c>
      <c r="AC2619" s="5" t="str">
        <f t="shared" si="80"/>
        <v>TIDAK</v>
      </c>
    </row>
    <row r="2620" spans="2:29" x14ac:dyDescent="0.2">
      <c r="B2620" s="7">
        <v>7.5093502049999996</v>
      </c>
      <c r="C2620" s="8">
        <v>192.46795460000001</v>
      </c>
      <c r="D2620" s="8">
        <v>17045.60009</v>
      </c>
      <c r="E2620" s="8">
        <v>8.8158446329999993</v>
      </c>
      <c r="F2620">
        <v>346.74182240532002</v>
      </c>
      <c r="G2620" t="s">
        <v>12</v>
      </c>
      <c r="I2620">
        <f>1/SQRT(2*3.14*'STDEV DATA'!$B$4)*EXP(-((B2620-'RATA RATA DATA'!$B$5)^2/(2*'STDEV DATA'!$B$4^2)))</f>
        <v>0.3266462147544632</v>
      </c>
      <c r="J2620">
        <f>1/SQRT(2*3.14*'STDEV DATA'!$B$5)*EXP(-((B2620-'RATA RATA DATA'!$B$6)^2/(2*'STDEV DATA'!$B$5^2)))</f>
        <v>0.3091079922844106</v>
      </c>
      <c r="L2620">
        <f>1/SQRT(2*3.14*'STDEV DATA'!$C$4)*EXP(-((C2620-'RATA RATA DATA'!$C$5)^2/(2*'STDEV DATA'!$C$4^2)))</f>
        <v>6.6623295469223562E-2</v>
      </c>
      <c r="M2620">
        <f>1/SQRT(2*3.14*'STDEV DATA'!$C$5)*EXP(-((C2620-'RATA RATA DATA'!$C$6)^2/(2*'STDEV DATA'!$C$5^2)))</f>
        <v>7.0926802881045012E-2</v>
      </c>
      <c r="O2620">
        <f>1/SQRT(2*3.14*'STDEV DATA'!$D$4)*EXP(-((D2620-'RATA RATA DATA'!$D$5)^2/(2*'STDEV DATA'!$D$4^2)))</f>
        <v>3.5216309337736786E-3</v>
      </c>
      <c r="P2620">
        <f>1/SQRT(2*3.14*'STDEV DATA'!$D$5)*EXP(-((D2620-'RATA RATA DATA'!$D$6)^2/(2*'STDEV DATA'!$D$5^2)))</f>
        <v>3.7032633643645512E-3</v>
      </c>
      <c r="R2620">
        <f>1/SQRT(2*3.14*'STDEV DATA'!$E$4)*EXP(-((E2620-'RATA RATA DATA'!$E$5)^2/(2*'STDEV DATA'!$E$4^2)))</f>
        <v>0.19164744623224619</v>
      </c>
      <c r="S2620">
        <f>1/SQRT(2*3.14*'STDEV DATA'!$E$5)*EXP(-((E2620-'RATA RATA DATA'!$E$6)^2/(2*'STDEV DATA'!$E$5^2)))</f>
        <v>0.16848712482403266</v>
      </c>
      <c r="U2620">
        <f>1/SQRT(2*3.14*'STDEV DATA'!$F$4)*EXP(-((F2620-'RATA RATA DATA'!$F$5)^2/(2*'STDEV DATA'!$F$4^2)))</f>
        <v>5.8355872571592422E-2</v>
      </c>
      <c r="V2620">
        <f>1/SQRT(2*3.14*'STDEV DATA'!$F$5)*EXP(-((F2620-'RATA RATA DATA'!$F$6)^2/(2*'STDEV DATA'!$F$5^2)))</f>
        <v>6.5533365580095357E-2</v>
      </c>
      <c r="X2620">
        <f>I2620*L2620*O2620*R2620*U2620*'PROBABILITY DATA'!$C$4</f>
        <v>3.3436602736921127E-7</v>
      </c>
      <c r="Y2620">
        <f>J2620*M2620*P2620*S2620*V2620*'PROBABILITY DATA'!$C$5</f>
        <v>5.4663969989280639E-7</v>
      </c>
      <c r="AA2620">
        <f t="shared" si="81"/>
        <v>5.4663969989280639E-7</v>
      </c>
      <c r="AC2620" s="5" t="str">
        <f t="shared" si="80"/>
        <v>TIDAK</v>
      </c>
    </row>
    <row r="2621" spans="2:29" x14ac:dyDescent="0.2">
      <c r="B2621" s="7">
        <v>7.080794504</v>
      </c>
      <c r="C2621" s="8">
        <v>119.8858103</v>
      </c>
      <c r="D2621" s="8">
        <v>22331.237880000001</v>
      </c>
      <c r="E2621" s="8">
        <v>8.0515380220000008</v>
      </c>
      <c r="F2621">
        <v>351.16142711715003</v>
      </c>
      <c r="G2621" t="s">
        <v>12</v>
      </c>
      <c r="I2621">
        <f>1/SQRT(2*3.14*'STDEV DATA'!$B$4)*EXP(-((B2621-'RATA RATA DATA'!$B$5)^2/(2*'STDEV DATA'!$B$4^2)))</f>
        <v>0.34416649185164766</v>
      </c>
      <c r="J2621">
        <f>1/SQRT(2*3.14*'STDEV DATA'!$B$5)*EXP(-((B2621-'RATA RATA DATA'!$B$6)^2/(2*'STDEV DATA'!$B$5^2)))</f>
        <v>0.32100347270959284</v>
      </c>
      <c r="L2621">
        <f>1/SQRT(2*3.14*'STDEV DATA'!$C$4)*EXP(-((C2621-'RATA RATA DATA'!$C$5)^2/(2*'STDEV DATA'!$C$4^2)))</f>
        <v>6.8537571636194429E-3</v>
      </c>
      <c r="M2621">
        <f>1/SQRT(2*3.14*'STDEV DATA'!$C$5)*EXP(-((C2621-'RATA RATA DATA'!$C$6)^2/(2*'STDEV DATA'!$C$5^2)))</f>
        <v>3.3559927311619759E-3</v>
      </c>
      <c r="O2621">
        <f>1/SQRT(2*3.14*'STDEV DATA'!$D$4)*EXP(-((D2621-'RATA RATA DATA'!$D$5)^2/(2*'STDEV DATA'!$D$4^2)))</f>
        <v>4.1822357322846108E-3</v>
      </c>
      <c r="P2621">
        <f>1/SQRT(2*3.14*'STDEV DATA'!$D$5)*EXP(-((D2621-'RATA RATA DATA'!$D$6)^2/(2*'STDEV DATA'!$D$5^2)))</f>
        <v>4.3079964636381293E-3</v>
      </c>
      <c r="R2621">
        <f>1/SQRT(2*3.14*'STDEV DATA'!$E$4)*EXP(-((E2621-'RATA RATA DATA'!$E$5)^2/(2*'STDEV DATA'!$E$4^2)))</f>
        <v>0.26736455933462305</v>
      </c>
      <c r="S2621">
        <f>1/SQRT(2*3.14*'STDEV DATA'!$E$5)*EXP(-((E2621-'RATA RATA DATA'!$E$6)^2/(2*'STDEV DATA'!$E$5^2)))</f>
        <v>0.26552934735668077</v>
      </c>
      <c r="U2621">
        <f>1/SQRT(2*3.14*'STDEV DATA'!$F$4)*EXP(-((F2621-'RATA RATA DATA'!$F$5)^2/(2*'STDEV DATA'!$F$4^2)))</f>
        <v>5.6035272952067429E-2</v>
      </c>
      <c r="V2621">
        <f>1/SQRT(2*3.14*'STDEV DATA'!$F$5)*EXP(-((F2621-'RATA RATA DATA'!$F$6)^2/(2*'STDEV DATA'!$F$5^2)))</f>
        <v>6.1512779921058733E-2</v>
      </c>
      <c r="X2621">
        <f>I2621*L2621*O2621*R2621*U2621*'PROBABILITY DATA'!$C$4</f>
        <v>5.7657803954501244E-8</v>
      </c>
      <c r="Y2621">
        <f>J2621*M2621*P2621*S2621*V2621*'PROBABILITY DATA'!$C$5</f>
        <v>4.6222211803955717E-8</v>
      </c>
      <c r="AA2621">
        <f t="shared" si="81"/>
        <v>5.7657803954501244E-8</v>
      </c>
      <c r="AC2621" s="5" t="str">
        <f t="shared" si="80"/>
        <v>YA</v>
      </c>
    </row>
    <row r="2622" spans="2:29" x14ac:dyDescent="0.2">
      <c r="B2622" s="7">
        <v>5.0572705459999998</v>
      </c>
      <c r="C2622" s="8">
        <v>155.48772450000001</v>
      </c>
      <c r="D2622" s="8">
        <v>19003.963899999999</v>
      </c>
      <c r="E2622" s="8">
        <v>6.2508934900000002</v>
      </c>
      <c r="F2622">
        <v>305.84979681151998</v>
      </c>
      <c r="G2622" t="s">
        <v>12</v>
      </c>
      <c r="I2622">
        <f>1/SQRT(2*3.14*'STDEV DATA'!$B$4)*EXP(-((B2622-'RATA RATA DATA'!$B$5)^2/(2*'STDEV DATA'!$B$4^2)))</f>
        <v>0.11160575016065941</v>
      </c>
      <c r="J2622">
        <f>1/SQRT(2*3.14*'STDEV DATA'!$B$5)*EXP(-((B2622-'RATA RATA DATA'!$B$6)^2/(2*'STDEV DATA'!$B$5^2)))</f>
        <v>0.13575387693120178</v>
      </c>
      <c r="L2622">
        <f>1/SQRT(2*3.14*'STDEV DATA'!$C$4)*EXP(-((C2622-'RATA RATA DATA'!$C$5)^2/(2*'STDEV DATA'!$C$4^2)))</f>
        <v>3.5194368502901696E-2</v>
      </c>
      <c r="M2622">
        <f>1/SQRT(2*3.14*'STDEV DATA'!$C$5)*EXP(-((C2622-'RATA RATA DATA'!$C$6)^2/(2*'STDEV DATA'!$C$5^2)))</f>
        <v>2.9650915399973856E-2</v>
      </c>
      <c r="O2622">
        <f>1/SQRT(2*3.14*'STDEV DATA'!$D$4)*EXP(-((D2622-'RATA RATA DATA'!$D$5)^2/(2*'STDEV DATA'!$D$4^2)))</f>
        <v>3.9037405334718077E-3</v>
      </c>
      <c r="P2622">
        <f>1/SQRT(2*3.14*'STDEV DATA'!$D$5)*EXP(-((D2622-'RATA RATA DATA'!$D$6)^2/(2*'STDEV DATA'!$D$5^2)))</f>
        <v>4.0954889027360556E-3</v>
      </c>
      <c r="R2622">
        <f>1/SQRT(2*3.14*'STDEV DATA'!$E$4)*EXP(-((E2622-'RATA RATA DATA'!$E$5)^2/(2*'STDEV DATA'!$E$4^2)))</f>
        <v>0.26437535497760456</v>
      </c>
      <c r="S2622">
        <f>1/SQRT(2*3.14*'STDEV DATA'!$E$5)*EXP(-((E2622-'RATA RATA DATA'!$E$6)^2/(2*'STDEV DATA'!$E$5^2)))</f>
        <v>0.27835256532724206</v>
      </c>
      <c r="U2622">
        <f>1/SQRT(2*3.14*'STDEV DATA'!$F$4)*EXP(-((F2622-'RATA RATA DATA'!$F$5)^2/(2*'STDEV DATA'!$F$4^2)))</f>
        <v>5.0095196586183215E-2</v>
      </c>
      <c r="V2622">
        <f>1/SQRT(2*3.14*'STDEV DATA'!$F$5)*EXP(-((F2622-'RATA RATA DATA'!$F$6)^2/(2*'STDEV DATA'!$F$5^2)))</f>
        <v>4.7374091629900625E-2</v>
      </c>
      <c r="X2622">
        <f>I2622*L2622*O2622*R2622*U2622*'PROBABILITY DATA'!$C$4</f>
        <v>7.9221800006587715E-8</v>
      </c>
      <c r="Y2622">
        <f>J2622*M2622*P2622*S2622*V2622*'PROBABILITY DATA'!$C$5</f>
        <v>1.3255587623022674E-7</v>
      </c>
      <c r="AA2622">
        <f t="shared" si="81"/>
        <v>1.3255587623022674E-7</v>
      </c>
      <c r="AC2622" s="5" t="str">
        <f t="shared" si="80"/>
        <v>TIDAK</v>
      </c>
    </row>
    <row r="2623" spans="2:29" x14ac:dyDescent="0.2">
      <c r="B2623" s="7">
        <v>5.8305420489999999</v>
      </c>
      <c r="C2623" s="8">
        <v>165.4670247</v>
      </c>
      <c r="D2623" s="8">
        <v>30021.257079999999</v>
      </c>
      <c r="E2623" s="8">
        <v>8.4330965780000007</v>
      </c>
      <c r="F2623">
        <v>334.39777726148998</v>
      </c>
      <c r="G2623" t="s">
        <v>12</v>
      </c>
      <c r="I2623">
        <f>1/SQRT(2*3.14*'STDEV DATA'!$B$4)*EXP(-((B2623-'RATA RATA DATA'!$B$5)^2/(2*'STDEV DATA'!$B$4^2)))</f>
        <v>0.22426174293675713</v>
      </c>
      <c r="J2623">
        <f>1/SQRT(2*3.14*'STDEV DATA'!$B$5)*EXP(-((B2623-'RATA RATA DATA'!$B$6)^2/(2*'STDEV DATA'!$B$5^2)))</f>
        <v>0.23093630380160687</v>
      </c>
      <c r="L2623">
        <f>1/SQRT(2*3.14*'STDEV DATA'!$C$4)*EXP(-((C2623-'RATA RATA DATA'!$C$5)^2/(2*'STDEV DATA'!$C$4^2)))</f>
        <v>4.6508556344561594E-2</v>
      </c>
      <c r="M2623">
        <f>1/SQRT(2*3.14*'STDEV DATA'!$C$5)*EXP(-((C2623-'RATA RATA DATA'!$C$6)^2/(2*'STDEV DATA'!$C$5^2)))</f>
        <v>4.3141324743453655E-2</v>
      </c>
      <c r="O2623">
        <f>1/SQRT(2*3.14*'STDEV DATA'!$D$4)*EXP(-((D2623-'RATA RATA DATA'!$D$5)^2/(2*'STDEV DATA'!$D$4^2)))</f>
        <v>2.9416051786743365E-3</v>
      </c>
      <c r="P2623">
        <f>1/SQRT(2*3.14*'STDEV DATA'!$D$5)*EXP(-((D2623-'RATA RATA DATA'!$D$6)^2/(2*'STDEV DATA'!$D$5^2)))</f>
        <v>2.7104224627569088E-3</v>
      </c>
      <c r="R2623">
        <f>1/SQRT(2*3.14*'STDEV DATA'!$E$4)*EXP(-((E2623-'RATA RATA DATA'!$E$5)^2/(2*'STDEV DATA'!$E$4^2)))</f>
        <v>0.23218940742965671</v>
      </c>
      <c r="S2623">
        <f>1/SQRT(2*3.14*'STDEV DATA'!$E$5)*EXP(-((E2623-'RATA RATA DATA'!$E$6)^2/(2*'STDEV DATA'!$E$5^2)))</f>
        <v>0.21855556093003678</v>
      </c>
      <c r="U2623">
        <f>1/SQRT(2*3.14*'STDEV DATA'!$F$4)*EXP(-((F2623-'RATA RATA DATA'!$F$5)^2/(2*'STDEV DATA'!$F$4^2)))</f>
        <v>6.1615905726333887E-2</v>
      </c>
      <c r="V2623">
        <f>1/SQRT(2*3.14*'STDEV DATA'!$F$5)*EXP(-((F2623-'RATA RATA DATA'!$F$6)^2/(2*'STDEV DATA'!$F$5^2)))</f>
        <v>7.0649821847192359E-2</v>
      </c>
      <c r="X2623">
        <f>I2623*L2623*O2623*R2623*U2623*'PROBABILITY DATA'!$C$4</f>
        <v>1.7123582645575501E-7</v>
      </c>
      <c r="Y2623">
        <f>J2623*M2623*P2623*S2623*V2623*'PROBABILITY DATA'!$C$5</f>
        <v>2.5425082339877852E-7</v>
      </c>
      <c r="AA2623">
        <f t="shared" si="81"/>
        <v>2.5425082339877852E-7</v>
      </c>
      <c r="AC2623" s="5" t="str">
        <f t="shared" si="80"/>
        <v>TIDAK</v>
      </c>
    </row>
    <row r="2624" spans="2:29" x14ac:dyDescent="0.2">
      <c r="B2624" s="7">
        <v>5.8596904739999998</v>
      </c>
      <c r="C2624" s="8">
        <v>163.4968949</v>
      </c>
      <c r="D2624" s="8">
        <v>19231.033289999999</v>
      </c>
      <c r="E2624" s="8">
        <v>6.5416814600000004</v>
      </c>
      <c r="F2624">
        <v>339.37147991094997</v>
      </c>
      <c r="G2624" t="s">
        <v>12</v>
      </c>
      <c r="I2624">
        <f>1/SQRT(2*3.14*'STDEV DATA'!$B$4)*EXP(-((B2624-'RATA RATA DATA'!$B$5)^2/(2*'STDEV DATA'!$B$4^2)))</f>
        <v>0.22875408378191933</v>
      </c>
      <c r="J2624">
        <f>1/SQRT(2*3.14*'STDEV DATA'!$B$5)*EXP(-((B2624-'RATA RATA DATA'!$B$6)^2/(2*'STDEV DATA'!$B$5^2)))</f>
        <v>0.23445694445559734</v>
      </c>
      <c r="L2624">
        <f>1/SQRT(2*3.14*'STDEV DATA'!$C$4)*EXP(-((C2624-'RATA RATA DATA'!$C$5)^2/(2*'STDEV DATA'!$C$4^2)))</f>
        <v>4.4293761360141286E-2</v>
      </c>
      <c r="M2624">
        <f>1/SQRT(2*3.14*'STDEV DATA'!$C$5)*EXP(-((C2624-'RATA RATA DATA'!$C$6)^2/(2*'STDEV DATA'!$C$5^2)))</f>
        <v>4.0391827728633867E-2</v>
      </c>
      <c r="O2624">
        <f>1/SQRT(2*3.14*'STDEV DATA'!$D$4)*EXP(-((D2624-'RATA RATA DATA'!$D$5)^2/(2*'STDEV DATA'!$D$4^2)))</f>
        <v>3.938835804120122E-3</v>
      </c>
      <c r="P2624">
        <f>1/SQRT(2*3.14*'STDEV DATA'!$D$5)*EXP(-((D2624-'RATA RATA DATA'!$D$6)^2/(2*'STDEV DATA'!$D$5^2)))</f>
        <v>4.1295149628641937E-3</v>
      </c>
      <c r="R2624">
        <f>1/SQRT(2*3.14*'STDEV DATA'!$E$4)*EXP(-((E2624-'RATA RATA DATA'!$E$5)^2/(2*'STDEV DATA'!$E$4^2)))</f>
        <v>0.28566570195629259</v>
      </c>
      <c r="S2624">
        <f>1/SQRT(2*3.14*'STDEV DATA'!$E$5)*EXP(-((E2624-'RATA RATA DATA'!$E$6)^2/(2*'STDEV DATA'!$E$5^2)))</f>
        <v>0.30449641436251407</v>
      </c>
      <c r="U2624">
        <f>1/SQRT(2*3.14*'STDEV DATA'!$F$4)*EXP(-((F2624-'RATA RATA DATA'!$F$5)^2/(2*'STDEV DATA'!$F$4^2)))</f>
        <v>6.0914112554944611E-2</v>
      </c>
      <c r="V2624">
        <f>1/SQRT(2*3.14*'STDEV DATA'!$F$5)*EXP(-((F2624-'RATA RATA DATA'!$F$6)^2/(2*'STDEV DATA'!$F$5^2)))</f>
        <v>6.9787496363934665E-2</v>
      </c>
      <c r="X2624">
        <f>I2624*L2624*O2624*R2624*U2624*'PROBABILITY DATA'!$C$4</f>
        <v>2.7092075498774871E-7</v>
      </c>
      <c r="Y2624">
        <f>J2624*M2624*P2624*S2624*V2624*'PROBABILITY DATA'!$C$5</f>
        <v>5.0673652858445814E-7</v>
      </c>
      <c r="AA2624">
        <f t="shared" si="81"/>
        <v>5.0673652858445814E-7</v>
      </c>
      <c r="AC2624" s="5" t="str">
        <f t="shared" si="80"/>
        <v>TIDAK</v>
      </c>
    </row>
    <row r="2625" spans="2:29" x14ac:dyDescent="0.2">
      <c r="B2625" s="7">
        <v>8.8916740510000007</v>
      </c>
      <c r="C2625" s="8">
        <v>184.86960619999999</v>
      </c>
      <c r="D2625" s="8">
        <v>41801.44184</v>
      </c>
      <c r="E2625" s="8">
        <v>3.4095758360000001</v>
      </c>
      <c r="F2625">
        <v>337.04710819949003</v>
      </c>
      <c r="G2625" t="s">
        <v>12</v>
      </c>
      <c r="I2625">
        <f>1/SQRT(2*3.14*'STDEV DATA'!$B$4)*EXP(-((B2625-'RATA RATA DATA'!$B$5)^2/(2*'STDEV DATA'!$B$4^2)))</f>
        <v>0.13806895174280448</v>
      </c>
      <c r="J2625">
        <f>1/SQRT(2*3.14*'STDEV DATA'!$B$5)*EXP(-((B2625-'RATA RATA DATA'!$B$6)^2/(2*'STDEV DATA'!$B$5^2)))</f>
        <v>0.16202774022344554</v>
      </c>
      <c r="L2625">
        <f>1/SQRT(2*3.14*'STDEV DATA'!$C$4)*EXP(-((C2625-'RATA RATA DATA'!$C$5)^2/(2*'STDEV DATA'!$C$4^2)))</f>
        <v>6.3828594997301549E-2</v>
      </c>
      <c r="M2625">
        <f>1/SQRT(2*3.14*'STDEV DATA'!$C$5)*EXP(-((C2625-'RATA RATA DATA'!$C$6)^2/(2*'STDEV DATA'!$C$5^2)))</f>
        <v>6.6562362051894419E-2</v>
      </c>
      <c r="O2625">
        <f>1/SQRT(2*3.14*'STDEV DATA'!$D$4)*EXP(-((D2625-'RATA RATA DATA'!$D$5)^2/(2*'STDEV DATA'!$D$4^2)))</f>
        <v>4.3002830613068585E-4</v>
      </c>
      <c r="P2625">
        <f>1/SQRT(2*3.14*'STDEV DATA'!$D$5)*EXP(-((D2625-'RATA RATA DATA'!$D$6)^2/(2*'STDEV DATA'!$D$5^2)))</f>
        <v>2.7701940303639585E-4</v>
      </c>
      <c r="R2625">
        <f>1/SQRT(2*3.14*'STDEV DATA'!$E$4)*EXP(-((E2625-'RATA RATA DATA'!$E$5)^2/(2*'STDEV DATA'!$E$4^2)))</f>
        <v>2.6774608710014729E-2</v>
      </c>
      <c r="S2625">
        <f>1/SQRT(2*3.14*'STDEV DATA'!$E$5)*EXP(-((E2625-'RATA RATA DATA'!$E$6)^2/(2*'STDEV DATA'!$E$5^2)))</f>
        <v>1.6082548928636014E-2</v>
      </c>
      <c r="U2625">
        <f>1/SQRT(2*3.14*'STDEV DATA'!$F$4)*EXP(-((F2625-'RATA RATA DATA'!$F$5)^2/(2*'STDEV DATA'!$F$4^2)))</f>
        <v>6.1348660198882993E-2</v>
      </c>
      <c r="V2625">
        <f>1/SQRT(2*3.14*'STDEV DATA'!$F$5)*EXP(-((F2625-'RATA RATA DATA'!$F$6)^2/(2*'STDEV DATA'!$F$5^2)))</f>
        <v>7.0401839468836838E-2</v>
      </c>
      <c r="X2625">
        <f>I2625*L2625*O2625*R2625*U2625*'PROBABILITY DATA'!$C$4</f>
        <v>2.4284184948648083E-9</v>
      </c>
      <c r="Y2625">
        <f>J2625*M2625*P2625*S2625*V2625*'PROBABILITY DATA'!$C$5</f>
        <v>2.0626898788285604E-9</v>
      </c>
      <c r="AA2625">
        <f t="shared" si="81"/>
        <v>2.4284184948648083E-9</v>
      </c>
      <c r="AC2625" s="5" t="str">
        <f t="shared" si="80"/>
        <v>YA</v>
      </c>
    </row>
    <row r="2626" spans="2:29" x14ac:dyDescent="0.2">
      <c r="B2626" s="7">
        <v>10.15421907</v>
      </c>
      <c r="C2626" s="8">
        <v>244.20938459999999</v>
      </c>
      <c r="D2626" s="8">
        <v>24755.96026</v>
      </c>
      <c r="E2626" s="8">
        <v>4.7113504129999999</v>
      </c>
      <c r="F2626">
        <v>299.79751500483002</v>
      </c>
      <c r="G2626" t="s">
        <v>12</v>
      </c>
      <c r="I2626">
        <f>1/SQRT(2*3.14*'STDEV DATA'!$B$4)*EXP(-((B2626-'RATA RATA DATA'!$B$5)^2/(2*'STDEV DATA'!$B$4^2)))</f>
        <v>2.4961387193012732E-2</v>
      </c>
      <c r="J2626">
        <f>1/SQRT(2*3.14*'STDEV DATA'!$B$5)*EXP(-((B2626-'RATA RATA DATA'!$B$6)^2/(2*'STDEV DATA'!$B$5^2)))</f>
        <v>4.464046997169388E-2</v>
      </c>
      <c r="L2626">
        <f>1/SQRT(2*3.14*'STDEV DATA'!$C$4)*EXP(-((C2626-'RATA RATA DATA'!$C$5)^2/(2*'STDEV DATA'!$C$4^2)))</f>
        <v>2.6493415692591425E-2</v>
      </c>
      <c r="M2626">
        <f>1/SQRT(2*3.14*'STDEV DATA'!$C$5)*EXP(-((C2626-'RATA RATA DATA'!$C$6)^2/(2*'STDEV DATA'!$C$5^2)))</f>
        <v>2.2265393239475538E-2</v>
      </c>
      <c r="O2626">
        <f>1/SQRT(2*3.14*'STDEV DATA'!$D$4)*EXP(-((D2626-'RATA RATA DATA'!$D$5)^2/(2*'STDEV DATA'!$D$4^2)))</f>
        <v>4.0427217485090447E-3</v>
      </c>
      <c r="P2626">
        <f>1/SQRT(2*3.14*'STDEV DATA'!$D$5)*EXP(-((D2626-'RATA RATA DATA'!$D$6)^2/(2*'STDEV DATA'!$D$5^2)))</f>
        <v>4.0625549719821878E-3</v>
      </c>
      <c r="R2626">
        <f>1/SQRT(2*3.14*'STDEV DATA'!$E$4)*EXP(-((E2626-'RATA RATA DATA'!$E$5)^2/(2*'STDEV DATA'!$E$4^2)))</f>
        <v>0.10797075236141665</v>
      </c>
      <c r="S2626">
        <f>1/SQRT(2*3.14*'STDEV DATA'!$E$5)*EXP(-((E2626-'RATA RATA DATA'!$E$6)^2/(2*'STDEV DATA'!$E$5^2)))</f>
        <v>9.2625323603182236E-2</v>
      </c>
      <c r="U2626">
        <f>1/SQRT(2*3.14*'STDEV DATA'!$F$4)*EXP(-((F2626-'RATA RATA DATA'!$F$5)^2/(2*'STDEV DATA'!$F$4^2)))</f>
        <v>4.5166601391295434E-2</v>
      </c>
      <c r="V2626">
        <f>1/SQRT(2*3.14*'STDEV DATA'!$F$5)*EXP(-((F2626-'RATA RATA DATA'!$F$6)^2/(2*'STDEV DATA'!$F$5^2)))</f>
        <v>3.9270185746312247E-2</v>
      </c>
      <c r="X2626">
        <f>I2626*L2626*O2626*R2626*U2626*'PROBABILITY DATA'!$C$4</f>
        <v>5.0861717671595137E-9</v>
      </c>
      <c r="Y2626">
        <f>J2626*M2626*P2626*S2626*V2626*'PROBABILITY DATA'!$C$5</f>
        <v>8.9560772913996501E-9</v>
      </c>
      <c r="AA2626">
        <f t="shared" si="81"/>
        <v>8.9560772913996501E-9</v>
      </c>
      <c r="AC2626" s="5" t="str">
        <f t="shared" si="80"/>
        <v>TIDAK</v>
      </c>
    </row>
    <row r="2627" spans="2:29" x14ac:dyDescent="0.2">
      <c r="B2627" s="7">
        <v>7.080794504</v>
      </c>
      <c r="C2627" s="8">
        <v>227.4326629</v>
      </c>
      <c r="D2627" s="8">
        <v>32102.190709999999</v>
      </c>
      <c r="E2627" s="8">
        <v>3.6468475119999999</v>
      </c>
      <c r="F2627">
        <v>321.67107343402</v>
      </c>
      <c r="G2627" t="s">
        <v>12</v>
      </c>
      <c r="I2627">
        <f>1/SQRT(2*3.14*'STDEV DATA'!$B$4)*EXP(-((B2627-'RATA RATA DATA'!$B$5)^2/(2*'STDEV DATA'!$B$4^2)))</f>
        <v>0.34416649185164766</v>
      </c>
      <c r="J2627">
        <f>1/SQRT(2*3.14*'STDEV DATA'!$B$5)*EXP(-((B2627-'RATA RATA DATA'!$B$6)^2/(2*'STDEV DATA'!$B$5^2)))</f>
        <v>0.32100347270959284</v>
      </c>
      <c r="L2627">
        <f>1/SQRT(2*3.14*'STDEV DATA'!$C$4)*EXP(-((C2627-'RATA RATA DATA'!$C$5)^2/(2*'STDEV DATA'!$C$4^2)))</f>
        <v>4.5052561919736785E-2</v>
      </c>
      <c r="M2627">
        <f>1/SQRT(2*3.14*'STDEV DATA'!$C$5)*EXP(-((C2627-'RATA RATA DATA'!$C$6)^2/(2*'STDEV DATA'!$C$5^2)))</f>
        <v>4.393385544250758E-2</v>
      </c>
      <c r="O2627">
        <f>1/SQRT(2*3.14*'STDEV DATA'!$D$4)*EXP(-((D2627-'RATA RATA DATA'!$D$5)^2/(2*'STDEV DATA'!$D$4^2)))</f>
        <v>2.3656682671806015E-3</v>
      </c>
      <c r="P2627">
        <f>1/SQRT(2*3.14*'STDEV DATA'!$D$5)*EXP(-((D2627-'RATA RATA DATA'!$D$6)^2/(2*'STDEV DATA'!$D$5^2)))</f>
        <v>2.0801783519687157E-3</v>
      </c>
      <c r="R2627">
        <f>1/SQRT(2*3.14*'STDEV DATA'!$E$4)*EXP(-((E2627-'RATA RATA DATA'!$E$5)^2/(2*'STDEV DATA'!$E$4^2)))</f>
        <v>3.605775227571123E-2</v>
      </c>
      <c r="S2627">
        <f>1/SQRT(2*3.14*'STDEV DATA'!$E$5)*EXP(-((E2627-'RATA RATA DATA'!$E$6)^2/(2*'STDEV DATA'!$E$5^2)))</f>
        <v>2.3403357733345016E-2</v>
      </c>
      <c r="U2627">
        <f>1/SQRT(2*3.14*'STDEV DATA'!$F$4)*EXP(-((F2627-'RATA RATA DATA'!$F$5)^2/(2*'STDEV DATA'!$F$4^2)))</f>
        <v>5.9503109310740744E-2</v>
      </c>
      <c r="V2627">
        <f>1/SQRT(2*3.14*'STDEV DATA'!$F$5)*EXP(-((F2627-'RATA RATA DATA'!$F$6)^2/(2*'STDEV DATA'!$F$5^2)))</f>
        <v>6.5267135729465381E-2</v>
      </c>
      <c r="X2627">
        <f>I2627*L2627*O2627*R2627*U2627*'PROBABILITY DATA'!$C$4</f>
        <v>3.0702037175764724E-8</v>
      </c>
      <c r="Y2627">
        <f>J2627*M2627*P2627*S2627*V2627*'PROBABILITY DATA'!$C$5</f>
        <v>2.7324303812866978E-8</v>
      </c>
      <c r="AA2627">
        <f t="shared" si="81"/>
        <v>3.0702037175764724E-8</v>
      </c>
      <c r="AC2627" s="5" t="str">
        <f t="shared" si="80"/>
        <v>YA</v>
      </c>
    </row>
    <row r="2628" spans="2:29" x14ac:dyDescent="0.2">
      <c r="B2628" s="7">
        <v>7.6831565150000003</v>
      </c>
      <c r="C2628" s="8">
        <v>221.5753473</v>
      </c>
      <c r="D2628" s="8">
        <v>25475.884839999999</v>
      </c>
      <c r="E2628" s="8">
        <v>9.9149655689999996</v>
      </c>
      <c r="F2628">
        <v>333.77577661081295</v>
      </c>
      <c r="G2628" t="s">
        <v>12</v>
      </c>
      <c r="I2628">
        <f>1/SQRT(2*3.14*'STDEV DATA'!$B$4)*EXP(-((B2628-'RATA RATA DATA'!$B$5)^2/(2*'STDEV DATA'!$B$4^2)))</f>
        <v>0.31066676066726384</v>
      </c>
      <c r="J2628">
        <f>1/SQRT(2*3.14*'STDEV DATA'!$B$5)*EXP(-((B2628-'RATA RATA DATA'!$B$6)^2/(2*'STDEV DATA'!$B$5^2)))</f>
        <v>0.29780988986104867</v>
      </c>
      <c r="L2628">
        <f>1/SQRT(2*3.14*'STDEV DATA'!$C$4)*EXP(-((C2628-'RATA RATA DATA'!$C$5)^2/(2*'STDEV DATA'!$C$4^2)))</f>
        <v>5.1458629523310165E-2</v>
      </c>
      <c r="M2628">
        <f>1/SQRT(2*3.14*'STDEV DATA'!$C$5)*EXP(-((C2628-'RATA RATA DATA'!$C$6)^2/(2*'STDEV DATA'!$C$5^2)))</f>
        <v>5.2001489199654249E-2</v>
      </c>
      <c r="O2628">
        <f>1/SQRT(2*3.14*'STDEV DATA'!$D$4)*EXP(-((D2628-'RATA RATA DATA'!$D$5)^2/(2*'STDEV DATA'!$D$4^2)))</f>
        <v>3.9479082994114409E-3</v>
      </c>
      <c r="P2628">
        <f>1/SQRT(2*3.14*'STDEV DATA'!$D$5)*EXP(-((D2628-'RATA RATA DATA'!$D$6)^2/(2*'STDEV DATA'!$D$5^2)))</f>
        <v>3.9309815054168135E-3</v>
      </c>
      <c r="R2628">
        <f>1/SQRT(2*3.14*'STDEV DATA'!$E$4)*EXP(-((E2628-'RATA RATA DATA'!$E$5)^2/(2*'STDEV DATA'!$E$4^2)))</f>
        <v>8.3429828585218996E-2</v>
      </c>
      <c r="S2628">
        <f>1/SQRT(2*3.14*'STDEV DATA'!$E$5)*EXP(-((E2628-'RATA RATA DATA'!$E$6)^2/(2*'STDEV DATA'!$E$5^2)))</f>
        <v>5.5613618855646939E-2</v>
      </c>
      <c r="U2628">
        <f>1/SQRT(2*3.14*'STDEV DATA'!$F$4)*EXP(-((F2628-'RATA RATA DATA'!$F$5)^2/(2*'STDEV DATA'!$F$4^2)))</f>
        <v>6.1643058590409874E-2</v>
      </c>
      <c r="V2628">
        <f>1/SQRT(2*3.14*'STDEV DATA'!$F$5)*EXP(-((F2628-'RATA RATA DATA'!$F$6)^2/(2*'STDEV DATA'!$F$5^2)))</f>
        <v>7.0637520417500863E-2</v>
      </c>
      <c r="X2628">
        <f>I2628*L2628*O2628*R2628*U2628*'PROBABILITY DATA'!$C$4</f>
        <v>1.266229865016841E-7</v>
      </c>
      <c r="Y2628">
        <f>J2628*M2628*P2628*S2628*V2628*'PROBABILITY DATA'!$C$5</f>
        <v>1.4582744275626653E-7</v>
      </c>
      <c r="AA2628">
        <f t="shared" si="81"/>
        <v>1.4582744275626653E-7</v>
      </c>
      <c r="AC2628" s="5" t="str">
        <f t="shared" ref="AC2628:AC2691" si="82">IF(AA2628=X2628,"YA","TIDAK")</f>
        <v>TIDAK</v>
      </c>
    </row>
    <row r="2629" spans="2:29" x14ac:dyDescent="0.2">
      <c r="B2629" s="7">
        <v>7.4555411630000004</v>
      </c>
      <c r="C2629" s="8">
        <v>225.31415089999999</v>
      </c>
      <c r="D2629" s="8">
        <v>16242.06028</v>
      </c>
      <c r="E2629" s="8">
        <v>8.2041021399999998</v>
      </c>
      <c r="F2629">
        <v>350.10809345158998</v>
      </c>
      <c r="G2629" t="s">
        <v>12</v>
      </c>
      <c r="I2629">
        <f>1/SQRT(2*3.14*'STDEV DATA'!$B$4)*EXP(-((B2629-'RATA RATA DATA'!$B$5)^2/(2*'STDEV DATA'!$B$4^2)))</f>
        <v>0.33063567609797201</v>
      </c>
      <c r="J2629">
        <f>1/SQRT(2*3.14*'STDEV DATA'!$B$5)*EXP(-((B2629-'RATA RATA DATA'!$B$6)^2/(2*'STDEV DATA'!$B$5^2)))</f>
        <v>0.31189108865468951</v>
      </c>
      <c r="L2629">
        <f>1/SQRT(2*3.14*'STDEV DATA'!$C$4)*EXP(-((C2629-'RATA RATA DATA'!$C$5)^2/(2*'STDEV DATA'!$C$4^2)))</f>
        <v>4.7420148471215777E-2</v>
      </c>
      <c r="M2629">
        <f>1/SQRT(2*3.14*'STDEV DATA'!$C$5)*EXP(-((C2629-'RATA RATA DATA'!$C$6)^2/(2*'STDEV DATA'!$C$5^2)))</f>
        <v>4.6888175627508202E-2</v>
      </c>
      <c r="O2629">
        <f>1/SQRT(2*3.14*'STDEV DATA'!$D$4)*EXP(-((D2629-'RATA RATA DATA'!$D$5)^2/(2*'STDEV DATA'!$D$4^2)))</f>
        <v>3.3309846969469879E-3</v>
      </c>
      <c r="P2629">
        <f>1/SQRT(2*3.14*'STDEV DATA'!$D$5)*EXP(-((D2629-'RATA RATA DATA'!$D$6)^2/(2*'STDEV DATA'!$D$5^2)))</f>
        <v>3.4998049651567358E-3</v>
      </c>
      <c r="R2629">
        <f>1/SQRT(2*3.14*'STDEV DATA'!$E$4)*EXP(-((E2629-'RATA RATA DATA'!$E$5)^2/(2*'STDEV DATA'!$E$4^2)))</f>
        <v>0.25422756864498103</v>
      </c>
      <c r="S2629">
        <f>1/SQRT(2*3.14*'STDEV DATA'!$E$5)*EXP(-((E2629-'RATA RATA DATA'!$E$6)^2/(2*'STDEV DATA'!$E$5^2)))</f>
        <v>0.24755455229780512</v>
      </c>
      <c r="U2629">
        <f>1/SQRT(2*3.14*'STDEV DATA'!$F$4)*EXP(-((F2629-'RATA RATA DATA'!$F$5)^2/(2*'STDEV DATA'!$F$4^2)))</f>
        <v>5.6637037109728457E-2</v>
      </c>
      <c r="V2629">
        <f>1/SQRT(2*3.14*'STDEV DATA'!$F$5)*EXP(-((F2629-'RATA RATA DATA'!$F$6)^2/(2*'STDEV DATA'!$F$5^2)))</f>
        <v>6.2556917842333748E-2</v>
      </c>
      <c r="X2629">
        <f>I2629*L2629*O2629*R2629*U2629*'PROBABILITY DATA'!$C$4</f>
        <v>2.9335628028370768E-7</v>
      </c>
      <c r="Y2629">
        <f>J2629*M2629*P2629*S2629*V2629*'PROBABILITY DATA'!$C$5</f>
        <v>4.8330708859781836E-7</v>
      </c>
      <c r="AA2629">
        <f t="shared" ref="AA2629:AA2692" si="83">MAX(X2629:Y2629)</f>
        <v>4.8330708859781836E-7</v>
      </c>
      <c r="AC2629" s="5" t="str">
        <f t="shared" si="82"/>
        <v>TIDAK</v>
      </c>
    </row>
    <row r="2630" spans="2:29" x14ac:dyDescent="0.2">
      <c r="B2630" s="7">
        <v>7.080794504</v>
      </c>
      <c r="C2630" s="8">
        <v>217.94497910000001</v>
      </c>
      <c r="D2630" s="8">
        <v>37820.047330000001</v>
      </c>
      <c r="E2630" s="8">
        <v>8.299339281</v>
      </c>
      <c r="F2630">
        <v>333.77577661081295</v>
      </c>
      <c r="G2630" t="s">
        <v>12</v>
      </c>
      <c r="I2630">
        <f>1/SQRT(2*3.14*'STDEV DATA'!$B$4)*EXP(-((B2630-'RATA RATA DATA'!$B$5)^2/(2*'STDEV DATA'!$B$4^2)))</f>
        <v>0.34416649185164766</v>
      </c>
      <c r="J2630">
        <f>1/SQRT(2*3.14*'STDEV DATA'!$B$5)*EXP(-((B2630-'RATA RATA DATA'!$B$6)^2/(2*'STDEV DATA'!$B$5^2)))</f>
        <v>0.32100347270959284</v>
      </c>
      <c r="L2630">
        <f>1/SQRT(2*3.14*'STDEV DATA'!$C$4)*EXP(-((C2630-'RATA RATA DATA'!$C$5)^2/(2*'STDEV DATA'!$C$4^2)))</f>
        <v>5.512266594646404E-2</v>
      </c>
      <c r="M2630">
        <f>1/SQRT(2*3.14*'STDEV DATA'!$C$5)*EXP(-((C2630-'RATA RATA DATA'!$C$6)^2/(2*'STDEV DATA'!$C$5^2)))</f>
        <v>5.6707900682148329E-2</v>
      </c>
      <c r="O2630">
        <f>1/SQRT(2*3.14*'STDEV DATA'!$D$4)*EXP(-((D2630-'RATA RATA DATA'!$D$5)^2/(2*'STDEV DATA'!$D$4^2)))</f>
        <v>9.9332769781968573E-4</v>
      </c>
      <c r="P2630">
        <f>1/SQRT(2*3.14*'STDEV DATA'!$D$5)*EXP(-((D2630-'RATA RATA DATA'!$D$6)^2/(2*'STDEV DATA'!$D$5^2)))</f>
        <v>7.4070071174680739E-4</v>
      </c>
      <c r="R2630">
        <f>1/SQRT(2*3.14*'STDEV DATA'!$E$4)*EXP(-((E2630-'RATA RATA DATA'!$E$5)^2/(2*'STDEV DATA'!$E$4^2)))</f>
        <v>0.24535661023246969</v>
      </c>
      <c r="S2630">
        <f>1/SQRT(2*3.14*'STDEV DATA'!$E$5)*EXP(-((E2630-'RATA RATA DATA'!$E$6)^2/(2*'STDEV DATA'!$E$5^2)))</f>
        <v>0.23571895134948417</v>
      </c>
      <c r="U2630">
        <f>1/SQRT(2*3.14*'STDEV DATA'!$F$4)*EXP(-((F2630-'RATA RATA DATA'!$F$5)^2/(2*'STDEV DATA'!$F$4^2)))</f>
        <v>6.1643058590409874E-2</v>
      </c>
      <c r="V2630">
        <f>1/SQRT(2*3.14*'STDEV DATA'!$F$5)*EXP(-((F2630-'RATA RATA DATA'!$F$6)^2/(2*'STDEV DATA'!$F$5^2)))</f>
        <v>7.0637520417500863E-2</v>
      </c>
      <c r="X2630">
        <f>I2630*L2630*O2630*R2630*U2630*'PROBABILITY DATA'!$C$4</f>
        <v>1.111885961730934E-7</v>
      </c>
      <c r="Y2630">
        <f>J2630*M2630*P2630*S2630*V2630*'PROBABILITY DATA'!$C$5</f>
        <v>1.3689663389348866E-7</v>
      </c>
      <c r="AA2630">
        <f t="shared" si="83"/>
        <v>1.3689663389348866E-7</v>
      </c>
      <c r="AC2630" s="5" t="str">
        <f t="shared" si="82"/>
        <v>TIDAK</v>
      </c>
    </row>
    <row r="2631" spans="2:29" x14ac:dyDescent="0.2">
      <c r="B2631" s="7">
        <v>4.8118324899999996</v>
      </c>
      <c r="C2631" s="8">
        <v>150.45127959999999</v>
      </c>
      <c r="D2631" s="8">
        <v>27547.807059999999</v>
      </c>
      <c r="E2631" s="8">
        <v>7.569543693</v>
      </c>
      <c r="F2631">
        <v>296.00219407438999</v>
      </c>
      <c r="G2631" t="s">
        <v>12</v>
      </c>
      <c r="I2631">
        <f>1/SQRT(2*3.14*'STDEV DATA'!$B$4)*EXP(-((B2631-'RATA RATA DATA'!$B$5)^2/(2*'STDEV DATA'!$B$4^2)))</f>
        <v>8.345414859375451E-2</v>
      </c>
      <c r="J2631">
        <f>1/SQRT(2*3.14*'STDEV DATA'!$B$5)*EXP(-((B2631-'RATA RATA DATA'!$B$6)^2/(2*'STDEV DATA'!$B$5^2)))</f>
        <v>0.10883762931299633</v>
      </c>
      <c r="L2631">
        <f>1/SQRT(2*3.14*'STDEV DATA'!$C$4)*EXP(-((C2631-'RATA RATA DATA'!$C$5)^2/(2*'STDEV DATA'!$C$4^2)))</f>
        <v>2.9674921450211215E-2</v>
      </c>
      <c r="M2631">
        <f>1/SQRT(2*3.14*'STDEV DATA'!$C$5)*EXP(-((C2631-'RATA RATA DATA'!$C$6)^2/(2*'STDEV DATA'!$C$5^2)))</f>
        <v>2.359535868713648E-2</v>
      </c>
      <c r="O2631">
        <f>1/SQRT(2*3.14*'STDEV DATA'!$D$4)*EXP(-((D2631-'RATA RATA DATA'!$D$5)^2/(2*'STDEV DATA'!$D$4^2)))</f>
        <v>3.5608017718599823E-3</v>
      </c>
      <c r="P2631">
        <f>1/SQRT(2*3.14*'STDEV DATA'!$D$5)*EXP(-((D2631-'RATA RATA DATA'!$D$6)^2/(2*'STDEV DATA'!$D$5^2)))</f>
        <v>3.436724441534058E-3</v>
      </c>
      <c r="R2631">
        <f>1/SQRT(2*3.14*'STDEV DATA'!$E$4)*EXP(-((E2631-'RATA RATA DATA'!$E$5)^2/(2*'STDEV DATA'!$E$4^2)))</f>
        <v>0.29740591846941317</v>
      </c>
      <c r="S2631">
        <f>1/SQRT(2*3.14*'STDEV DATA'!$E$5)*EXP(-((E2631-'RATA RATA DATA'!$E$6)^2/(2*'STDEV DATA'!$E$5^2)))</f>
        <v>0.30961549476854094</v>
      </c>
      <c r="U2631">
        <f>1/SQRT(2*3.14*'STDEV DATA'!$F$4)*EXP(-((F2631-'RATA RATA DATA'!$F$5)^2/(2*'STDEV DATA'!$F$4^2)))</f>
        <v>4.1877970533792434E-2</v>
      </c>
      <c r="V2631">
        <f>1/SQRT(2*3.14*'STDEV DATA'!$F$5)*EXP(-((F2631-'RATA RATA DATA'!$F$6)^2/(2*'STDEV DATA'!$F$5^2)))</f>
        <v>3.4276354328892755E-2</v>
      </c>
      <c r="X2631">
        <f>I2631*L2631*O2631*R2631*U2631*'PROBABILITY DATA'!$C$4</f>
        <v>4.2845725473552252E-8</v>
      </c>
      <c r="Y2631">
        <f>J2631*M2631*P2631*S2631*V2631*'PROBABILITY DATA'!$C$5</f>
        <v>5.7112929866633783E-8</v>
      </c>
      <c r="AA2631">
        <f t="shared" si="83"/>
        <v>5.7112929866633783E-8</v>
      </c>
      <c r="AC2631" s="5" t="str">
        <f t="shared" si="82"/>
        <v>TIDAK</v>
      </c>
    </row>
    <row r="2632" spans="2:29" x14ac:dyDescent="0.2">
      <c r="B2632" s="7">
        <v>5.7201364789999998</v>
      </c>
      <c r="C2632" s="8">
        <v>182.4401599</v>
      </c>
      <c r="D2632" s="8">
        <v>13463.852419999999</v>
      </c>
      <c r="E2632" s="8">
        <v>8.2539664780000006</v>
      </c>
      <c r="F2632">
        <v>333.77577661081295</v>
      </c>
      <c r="G2632" t="s">
        <v>12</v>
      </c>
      <c r="I2632">
        <f>1/SQRT(2*3.14*'STDEV DATA'!$B$4)*EXP(-((B2632-'RATA RATA DATA'!$B$5)^2/(2*'STDEV DATA'!$B$4^2)))</f>
        <v>0.2071465979254408</v>
      </c>
      <c r="J2632">
        <f>1/SQRT(2*3.14*'STDEV DATA'!$B$5)*EXP(-((B2632-'RATA RATA DATA'!$B$6)^2/(2*'STDEV DATA'!$B$5^2)))</f>
        <v>0.21737149345018483</v>
      </c>
      <c r="L2632">
        <f>1/SQRT(2*3.14*'STDEV DATA'!$C$4)*EXP(-((C2632-'RATA RATA DATA'!$C$5)^2/(2*'STDEV DATA'!$C$4^2)))</f>
        <v>6.2356462662013543E-2</v>
      </c>
      <c r="M2632">
        <f>1/SQRT(2*3.14*'STDEV DATA'!$C$5)*EXP(-((C2632-'RATA RATA DATA'!$C$6)^2/(2*'STDEV DATA'!$C$5^2)))</f>
        <v>6.4406114857722963E-2</v>
      </c>
      <c r="O2632">
        <f>1/SQRT(2*3.14*'STDEV DATA'!$D$4)*EXP(-((D2632-'RATA RATA DATA'!$D$5)^2/(2*'STDEV DATA'!$D$4^2)))</f>
        <v>2.5877856881991487E-3</v>
      </c>
      <c r="P2632">
        <f>1/SQRT(2*3.14*'STDEV DATA'!$D$5)*EXP(-((D2632-'RATA RATA DATA'!$D$6)^2/(2*'STDEV DATA'!$D$5^2)))</f>
        <v>2.6890304093088375E-3</v>
      </c>
      <c r="R2632">
        <f>1/SQRT(2*3.14*'STDEV DATA'!$E$4)*EXP(-((E2632-'RATA RATA DATA'!$E$5)^2/(2*'STDEV DATA'!$E$4^2)))</f>
        <v>0.24964090397952549</v>
      </c>
      <c r="S2632">
        <f>1/SQRT(2*3.14*'STDEV DATA'!$E$5)*EXP(-((E2632-'RATA RATA DATA'!$E$6)^2/(2*'STDEV DATA'!$E$5^2)))</f>
        <v>0.24140649210292531</v>
      </c>
      <c r="U2632">
        <f>1/SQRT(2*3.14*'STDEV DATA'!$F$4)*EXP(-((F2632-'RATA RATA DATA'!$F$5)^2/(2*'STDEV DATA'!$F$4^2)))</f>
        <v>6.1643058590409874E-2</v>
      </c>
      <c r="V2632">
        <f>1/SQRT(2*3.14*'STDEV DATA'!$F$5)*EXP(-((F2632-'RATA RATA DATA'!$F$6)^2/(2*'STDEV DATA'!$F$5^2)))</f>
        <v>7.0637520417500863E-2</v>
      </c>
      <c r="X2632">
        <f>I2632*L2632*O2632*R2632*U2632*'PROBABILITY DATA'!$C$4</f>
        <v>2.0066631201766937E-7</v>
      </c>
      <c r="Y2632">
        <f>J2632*M2632*P2632*S2632*V2632*'PROBABILITY DATA'!$C$5</f>
        <v>3.9145023365638428E-7</v>
      </c>
      <c r="AA2632">
        <f t="shared" si="83"/>
        <v>3.9145023365638428E-7</v>
      </c>
      <c r="AC2632" s="5" t="str">
        <f t="shared" si="82"/>
        <v>TIDAK</v>
      </c>
    </row>
    <row r="2633" spans="2:29" x14ac:dyDescent="0.2">
      <c r="B2633" s="7">
        <v>9.9615031369999993</v>
      </c>
      <c r="C2633" s="8">
        <v>276.69976450000001</v>
      </c>
      <c r="D2633" s="8">
        <v>18743.22249</v>
      </c>
      <c r="E2633" s="8">
        <v>9.1607396390000009</v>
      </c>
      <c r="F2633">
        <v>361.22116554493999</v>
      </c>
      <c r="G2633" t="s">
        <v>12</v>
      </c>
      <c r="I2633">
        <f>1/SQRT(2*3.14*'STDEV DATA'!$B$4)*EXP(-((B2633-'RATA RATA DATA'!$B$5)^2/(2*'STDEV DATA'!$B$4^2)))</f>
        <v>3.4310621125087142E-2</v>
      </c>
      <c r="J2633">
        <f>1/SQRT(2*3.14*'STDEV DATA'!$B$5)*EXP(-((B2633-'RATA RATA DATA'!$B$6)^2/(2*'STDEV DATA'!$B$5^2)))</f>
        <v>5.6745854342404464E-2</v>
      </c>
      <c r="L2633">
        <f>1/SQRT(2*3.14*'STDEV DATA'!$C$4)*EXP(-((C2633-'RATA RATA DATA'!$C$5)^2/(2*'STDEV DATA'!$C$4^2)))</f>
        <v>5.031772168334829E-3</v>
      </c>
      <c r="M2633">
        <f>1/SQRT(2*3.14*'STDEV DATA'!$C$5)*EXP(-((C2633-'RATA RATA DATA'!$C$6)^2/(2*'STDEV DATA'!$C$5^2)))</f>
        <v>2.6046250396816895E-3</v>
      </c>
      <c r="O2633">
        <f>1/SQRT(2*3.14*'STDEV DATA'!$D$4)*EXP(-((D2633-'RATA RATA DATA'!$D$5)^2/(2*'STDEV DATA'!$D$4^2)))</f>
        <v>3.8608626156889205E-3</v>
      </c>
      <c r="P2633">
        <f>1/SQRT(2*3.14*'STDEV DATA'!$D$5)*EXP(-((D2633-'RATA RATA DATA'!$D$6)^2/(2*'STDEV DATA'!$D$5^2)))</f>
        <v>4.0532302313404274E-3</v>
      </c>
      <c r="R2633">
        <f>1/SQRT(2*3.14*'STDEV DATA'!$E$4)*EXP(-((E2633-'RATA RATA DATA'!$E$5)^2/(2*'STDEV DATA'!$E$4^2)))</f>
        <v>0.15439366501765572</v>
      </c>
      <c r="S2633">
        <f>1/SQRT(2*3.14*'STDEV DATA'!$E$5)*EXP(-((E2633-'RATA RATA DATA'!$E$6)^2/(2*'STDEV DATA'!$E$5^2)))</f>
        <v>0.12605813023922735</v>
      </c>
      <c r="U2633">
        <f>1/SQRT(2*3.14*'STDEV DATA'!$F$4)*EXP(-((F2633-'RATA RATA DATA'!$F$5)^2/(2*'STDEV DATA'!$F$4^2)))</f>
        <v>4.9013909376765176E-2</v>
      </c>
      <c r="V2633">
        <f>1/SQRT(2*3.14*'STDEV DATA'!$F$5)*EXP(-((F2633-'RATA RATA DATA'!$F$6)^2/(2*'STDEV DATA'!$F$5^2)))</f>
        <v>4.9579184320703913E-2</v>
      </c>
      <c r="X2633">
        <f>I2633*L2633*O2633*R2633*U2633*'PROBABILITY DATA'!$C$4</f>
        <v>1.9677488972920638E-9</v>
      </c>
      <c r="Y2633">
        <f>J2633*M2633*P2633*S2633*V2633*'PROBABILITY DATA'!$C$5</f>
        <v>2.2830615641918061E-9</v>
      </c>
      <c r="AA2633">
        <f t="shared" si="83"/>
        <v>2.2830615641918061E-9</v>
      </c>
      <c r="AC2633" s="5" t="str">
        <f t="shared" si="82"/>
        <v>TIDAK</v>
      </c>
    </row>
    <row r="2634" spans="2:29" x14ac:dyDescent="0.2">
      <c r="B2634" s="7">
        <v>3.230973106</v>
      </c>
      <c r="C2634" s="8">
        <v>120.7854495</v>
      </c>
      <c r="D2634" s="8">
        <v>13691.09497</v>
      </c>
      <c r="E2634" s="8">
        <v>6.8359514399999997</v>
      </c>
      <c r="F2634">
        <v>328.24028919650999</v>
      </c>
      <c r="G2634" t="s">
        <v>12</v>
      </c>
      <c r="I2634">
        <f>1/SQRT(2*3.14*'STDEV DATA'!$B$4)*EXP(-((B2634-'RATA RATA DATA'!$B$5)^2/(2*'STDEV DATA'!$B$4^2)))</f>
        <v>5.7733489253722192E-3</v>
      </c>
      <c r="J2634">
        <f>1/SQRT(2*3.14*'STDEV DATA'!$B$5)*EXP(-((B2634-'RATA RATA DATA'!$B$6)^2/(2*'STDEV DATA'!$B$5^2)))</f>
        <v>1.4324728894127481E-2</v>
      </c>
      <c r="L2634">
        <f>1/SQRT(2*3.14*'STDEV DATA'!$C$4)*EXP(-((C2634-'RATA RATA DATA'!$C$5)^2/(2*'STDEV DATA'!$C$4^2)))</f>
        <v>7.2317698886840611E-3</v>
      </c>
      <c r="M2634">
        <f>1/SQRT(2*3.14*'STDEV DATA'!$C$5)*EXP(-((C2634-'RATA RATA DATA'!$C$6)^2/(2*'STDEV DATA'!$C$5^2)))</f>
        <v>3.6037739130163867E-3</v>
      </c>
      <c r="O2634">
        <f>1/SQRT(2*3.14*'STDEV DATA'!$D$4)*EXP(-((D2634-'RATA RATA DATA'!$D$5)^2/(2*'STDEV DATA'!$D$4^2)))</f>
        <v>2.6510354372778606E-3</v>
      </c>
      <c r="P2634">
        <f>1/SQRT(2*3.14*'STDEV DATA'!$D$5)*EXP(-((D2634-'RATA RATA DATA'!$D$6)^2/(2*'STDEV DATA'!$D$5^2)))</f>
        <v>2.7585526514074281E-3</v>
      </c>
      <c r="R2634">
        <f>1/SQRT(2*3.14*'STDEV DATA'!$E$4)*EXP(-((E2634-'RATA RATA DATA'!$E$5)^2/(2*'STDEV DATA'!$E$4^2)))</f>
        <v>0.29992800607478481</v>
      </c>
      <c r="S2634">
        <f>1/SQRT(2*3.14*'STDEV DATA'!$E$5)*EXP(-((E2634-'RATA RATA DATA'!$E$6)^2/(2*'STDEV DATA'!$E$5^2)))</f>
        <v>0.32095995482687373</v>
      </c>
      <c r="U2634">
        <f>1/SQRT(2*3.14*'STDEV DATA'!$F$4)*EXP(-((F2634-'RATA RATA DATA'!$F$5)^2/(2*'STDEV DATA'!$F$4^2)))</f>
        <v>6.1286966661226155E-2</v>
      </c>
      <c r="V2634">
        <f>1/SQRT(2*3.14*'STDEV DATA'!$F$5)*EXP(-((F2634-'RATA RATA DATA'!$F$6)^2/(2*'STDEV DATA'!$F$5^2)))</f>
        <v>6.9356954931592094E-2</v>
      </c>
      <c r="X2634">
        <f>I2634*L2634*O2634*R2634*U2634*'PROBABILITY DATA'!$C$4</f>
        <v>7.9370669859754249E-10</v>
      </c>
      <c r="Y2634">
        <f>J2634*M2634*P2634*S2634*V2634*'PROBABILITY DATA'!$C$5</f>
        <v>1.9330044525522042E-9</v>
      </c>
      <c r="AA2634">
        <f t="shared" si="83"/>
        <v>1.9330044525522042E-9</v>
      </c>
      <c r="AC2634" s="5" t="str">
        <f t="shared" si="82"/>
        <v>TIDAK</v>
      </c>
    </row>
    <row r="2635" spans="2:29" x14ac:dyDescent="0.2">
      <c r="B2635" s="7">
        <v>10.188432649999999</v>
      </c>
      <c r="C2635" s="8">
        <v>286.56799080000002</v>
      </c>
      <c r="D2635" s="8">
        <v>7105.8007090000001</v>
      </c>
      <c r="E2635" s="8">
        <v>9.8405404250000004</v>
      </c>
      <c r="F2635">
        <v>321.68605850506998</v>
      </c>
      <c r="G2635" t="s">
        <v>12</v>
      </c>
      <c r="I2635">
        <f>1/SQRT(2*3.14*'STDEV DATA'!$B$4)*EXP(-((B2635-'RATA RATA DATA'!$B$5)^2/(2*'STDEV DATA'!$B$4^2)))</f>
        <v>2.3540069312455451E-2</v>
      </c>
      <c r="J2635">
        <f>1/SQRT(2*3.14*'STDEV DATA'!$B$5)*EXP(-((B2635-'RATA RATA DATA'!$B$6)^2/(2*'STDEV DATA'!$B$5^2)))</f>
        <v>4.27093323986317E-2</v>
      </c>
      <c r="L2635">
        <f>1/SQRT(2*3.14*'STDEV DATA'!$C$4)*EXP(-((C2635-'RATA RATA DATA'!$C$5)^2/(2*'STDEV DATA'!$C$4^2)))</f>
        <v>2.575308335573082E-3</v>
      </c>
      <c r="M2635">
        <f>1/SQRT(2*3.14*'STDEV DATA'!$C$5)*EXP(-((C2635-'RATA RATA DATA'!$C$6)^2/(2*'STDEV DATA'!$C$5^2)))</f>
        <v>1.0930273097972567E-3</v>
      </c>
      <c r="O2635">
        <f>1/SQRT(2*3.14*'STDEV DATA'!$D$4)*EXP(-((D2635-'RATA RATA DATA'!$D$5)^2/(2*'STDEV DATA'!$D$4^2)))</f>
        <v>1.0228154295762223E-3</v>
      </c>
      <c r="P2635">
        <f>1/SQRT(2*3.14*'STDEV DATA'!$D$5)*EXP(-((D2635-'RATA RATA DATA'!$D$6)^2/(2*'STDEV DATA'!$D$5^2)))</f>
        <v>9.8829634228860767E-4</v>
      </c>
      <c r="R2635">
        <f>1/SQRT(2*3.14*'STDEV DATA'!$E$4)*EXP(-((E2635-'RATA RATA DATA'!$E$5)^2/(2*'STDEV DATA'!$E$4^2)))</f>
        <v>8.9430159148412319E-2</v>
      </c>
      <c r="S2635">
        <f>1/SQRT(2*3.14*'STDEV DATA'!$E$5)*EXP(-((E2635-'RATA RATA DATA'!$E$6)^2/(2*'STDEV DATA'!$E$5^2)))</f>
        <v>6.0971098219535419E-2</v>
      </c>
      <c r="U2635">
        <f>1/SQRT(2*3.14*'STDEV DATA'!$F$4)*EXP(-((F2635-'RATA RATA DATA'!$F$5)^2/(2*'STDEV DATA'!$F$4^2)))</f>
        <v>5.9508784564449108E-2</v>
      </c>
      <c r="V2635">
        <f>1/SQRT(2*3.14*'STDEV DATA'!$F$5)*EXP(-((F2635-'RATA RATA DATA'!$F$6)^2/(2*'STDEV DATA'!$F$5^2)))</f>
        <v>6.5279334806005895E-2</v>
      </c>
      <c r="X2635">
        <f>I2635*L2635*O2635*R2635*U2635*'PROBABILITY DATA'!$C$4</f>
        <v>1.2873193170995406E-10</v>
      </c>
      <c r="Y2635">
        <f>J2635*M2635*P2635*S2635*V2635*'PROBABILITY DATA'!$C$5</f>
        <v>1.1197149650076058E-10</v>
      </c>
      <c r="AA2635">
        <f t="shared" si="83"/>
        <v>1.2873193170995406E-10</v>
      </c>
      <c r="AC2635" s="5" t="str">
        <f t="shared" si="82"/>
        <v>YA</v>
      </c>
    </row>
    <row r="2636" spans="2:29" x14ac:dyDescent="0.2">
      <c r="B2636" s="7">
        <v>6.2629072819999996</v>
      </c>
      <c r="C2636" s="8">
        <v>185.9826516</v>
      </c>
      <c r="D2636" s="8">
        <v>5157.0536000000002</v>
      </c>
      <c r="E2636" s="8">
        <v>7.8043907600000004</v>
      </c>
      <c r="F2636">
        <v>338.19538704247998</v>
      </c>
      <c r="G2636" t="s">
        <v>12</v>
      </c>
      <c r="I2636">
        <f>1/SQRT(2*3.14*'STDEV DATA'!$B$4)*EXP(-((B2636-'RATA RATA DATA'!$B$5)^2/(2*'STDEV DATA'!$B$4^2)))</f>
        <v>0.28679727731925581</v>
      </c>
      <c r="J2636">
        <f>1/SQRT(2*3.14*'STDEV DATA'!$B$5)*EXP(-((B2636-'RATA RATA DATA'!$B$6)^2/(2*'STDEV DATA'!$B$5^2)))</f>
        <v>0.27868068768716886</v>
      </c>
      <c r="L2636">
        <f>1/SQRT(2*3.14*'STDEV DATA'!$C$4)*EXP(-((C2636-'RATA RATA DATA'!$C$5)^2/(2*'STDEV DATA'!$C$4^2)))</f>
        <v>6.4414109344509779E-2</v>
      </c>
      <c r="M2636">
        <f>1/SQRT(2*3.14*'STDEV DATA'!$C$5)*EXP(-((C2636-'RATA RATA DATA'!$C$6)^2/(2*'STDEV DATA'!$C$5^2)))</f>
        <v>6.7436277802819633E-2</v>
      </c>
      <c r="O2636">
        <f>1/SQRT(2*3.14*'STDEV DATA'!$D$4)*EXP(-((D2636-'RATA RATA DATA'!$D$5)^2/(2*'STDEV DATA'!$D$4^2)))</f>
        <v>6.979458073602294E-4</v>
      </c>
      <c r="P2636">
        <f>1/SQRT(2*3.14*'STDEV DATA'!$D$5)*EXP(-((D2636-'RATA RATA DATA'!$D$6)^2/(2*'STDEV DATA'!$D$5^2)))</f>
        <v>6.5087400913018182E-4</v>
      </c>
      <c r="R2636">
        <f>1/SQRT(2*3.14*'STDEV DATA'!$E$4)*EXP(-((E2636-'RATA RATA DATA'!$E$5)^2/(2*'STDEV DATA'!$E$4^2)))</f>
        <v>0.28520646246060694</v>
      </c>
      <c r="S2636">
        <f>1/SQRT(2*3.14*'STDEV DATA'!$E$5)*EXP(-((E2636-'RATA RATA DATA'!$E$6)^2/(2*'STDEV DATA'!$E$5^2)))</f>
        <v>0.29101149050761854</v>
      </c>
      <c r="U2636">
        <f>1/SQRT(2*3.14*'STDEV DATA'!$F$4)*EXP(-((F2636-'RATA RATA DATA'!$F$5)^2/(2*'STDEV DATA'!$F$4^2)))</f>
        <v>6.1157134940545796E-2</v>
      </c>
      <c r="V2636">
        <f>1/SQRT(2*3.14*'STDEV DATA'!$F$5)*EXP(-((F2636-'RATA RATA DATA'!$F$6)^2/(2*'STDEV DATA'!$F$5^2)))</f>
        <v>7.0144193972477745E-2</v>
      </c>
      <c r="X2636">
        <f>I2636*L2636*O2636*R2636*U2636*'PROBABILITY DATA'!$C$4</f>
        <v>8.7734657951383354E-8</v>
      </c>
      <c r="Y2636">
        <f>J2636*M2636*P2636*S2636*V2636*'PROBABILITY DATA'!$C$5</f>
        <v>1.5225305692034269E-7</v>
      </c>
      <c r="AA2636">
        <f t="shared" si="83"/>
        <v>1.5225305692034269E-7</v>
      </c>
      <c r="AC2636" s="5" t="str">
        <f t="shared" si="82"/>
        <v>TIDAK</v>
      </c>
    </row>
    <row r="2637" spans="2:29" x14ac:dyDescent="0.2">
      <c r="B2637" s="7">
        <v>7.3998113940000003</v>
      </c>
      <c r="C2637" s="8">
        <v>229.7762645</v>
      </c>
      <c r="D2637" s="8">
        <v>28630.954419999998</v>
      </c>
      <c r="E2637" s="8">
        <v>8.7117057290000002</v>
      </c>
      <c r="F2637">
        <v>302.31575926455997</v>
      </c>
      <c r="G2637" t="s">
        <v>12</v>
      </c>
      <c r="I2637">
        <f>1/SQRT(2*3.14*'STDEV DATA'!$B$4)*EXP(-((B2637-'RATA RATA DATA'!$B$5)^2/(2*'STDEV DATA'!$B$4^2)))</f>
        <v>0.3342538738324855</v>
      </c>
      <c r="J2637">
        <f>1/SQRT(2*3.14*'STDEV DATA'!$B$5)*EXP(-((B2637-'RATA RATA DATA'!$B$6)^2/(2*'STDEV DATA'!$B$5^2)))</f>
        <v>0.31439783571247332</v>
      </c>
      <c r="L2637">
        <f>1/SQRT(2*3.14*'STDEV DATA'!$C$4)*EXP(-((C2637-'RATA RATA DATA'!$C$5)^2/(2*'STDEV DATA'!$C$4^2)))</f>
        <v>4.2395234773968365E-2</v>
      </c>
      <c r="M2637">
        <f>1/SQRT(2*3.14*'STDEV DATA'!$C$5)*EXP(-((C2637-'RATA RATA DATA'!$C$6)^2/(2*'STDEV DATA'!$C$5^2)))</f>
        <v>4.0661065897644538E-2</v>
      </c>
      <c r="O2637">
        <f>1/SQRT(2*3.14*'STDEV DATA'!$D$4)*EXP(-((D2637-'RATA RATA DATA'!$D$5)^2/(2*'STDEV DATA'!$D$4^2)))</f>
        <v>3.3049364555940205E-3</v>
      </c>
      <c r="P2637">
        <f>1/SQRT(2*3.14*'STDEV DATA'!$D$5)*EXP(-((D2637-'RATA RATA DATA'!$D$6)^2/(2*'STDEV DATA'!$D$5^2)))</f>
        <v>3.1294805757793361E-3</v>
      </c>
      <c r="R2637">
        <f>1/SQRT(2*3.14*'STDEV DATA'!$E$4)*EXP(-((E2637-'RATA RATA DATA'!$E$5)^2/(2*'STDEV DATA'!$E$4^2)))</f>
        <v>0.20293126121605648</v>
      </c>
      <c r="S2637">
        <f>1/SQRT(2*3.14*'STDEV DATA'!$E$5)*EXP(-((E2637-'RATA RATA DATA'!$E$6)^2/(2*'STDEV DATA'!$E$5^2)))</f>
        <v>0.18201437211956667</v>
      </c>
      <c r="U2637">
        <f>1/SQRT(2*3.14*'STDEV DATA'!$F$4)*EXP(-((F2637-'RATA RATA DATA'!$F$5)^2/(2*'STDEV DATA'!$F$4^2)))</f>
        <v>4.7275244299254483E-2</v>
      </c>
      <c r="V2637">
        <f>1/SQRT(2*3.14*'STDEV DATA'!$F$5)*EXP(-((F2637-'RATA RATA DATA'!$F$6)^2/(2*'STDEV DATA'!$F$5^2)))</f>
        <v>4.2644524765416005E-2</v>
      </c>
      <c r="X2637">
        <f>I2637*L2637*O2637*R2637*U2637*'PROBABILITY DATA'!$C$4</f>
        <v>1.7527755421083808E-7</v>
      </c>
      <c r="Y2637">
        <f>J2637*M2637*P2637*S2637*V2637*'PROBABILITY DATA'!$C$5</f>
        <v>1.8935042686929617E-7</v>
      </c>
      <c r="AA2637">
        <f t="shared" si="83"/>
        <v>1.8935042686929617E-7</v>
      </c>
      <c r="AC2637" s="5" t="str">
        <f t="shared" si="82"/>
        <v>TIDAK</v>
      </c>
    </row>
    <row r="2638" spans="2:29" x14ac:dyDescent="0.2">
      <c r="B2638" s="7">
        <v>9.2716685440000006</v>
      </c>
      <c r="C2638" s="8">
        <v>256.2733925</v>
      </c>
      <c r="D2638" s="8">
        <v>26912.228419999999</v>
      </c>
      <c r="E2638" s="8">
        <v>5.7667802359999998</v>
      </c>
      <c r="F2638">
        <v>274.64611660130998</v>
      </c>
      <c r="G2638" t="s">
        <v>12</v>
      </c>
      <c r="I2638">
        <f>1/SQRT(2*3.14*'STDEV DATA'!$B$4)*EXP(-((B2638-'RATA RATA DATA'!$B$5)^2/(2*'STDEV DATA'!$B$4^2)))</f>
        <v>9.0536034669318491E-2</v>
      </c>
      <c r="J2638">
        <f>1/SQRT(2*3.14*'STDEV DATA'!$B$5)*EXP(-((B2638-'RATA RATA DATA'!$B$6)^2/(2*'STDEV DATA'!$B$5^2)))</f>
        <v>0.11791817755917364</v>
      </c>
      <c r="L2638">
        <f>1/SQRT(2*3.14*'STDEV DATA'!$C$4)*EXP(-((C2638-'RATA RATA DATA'!$C$5)^2/(2*'STDEV DATA'!$C$4^2)))</f>
        <v>1.576097559165832E-2</v>
      </c>
      <c r="M2638">
        <f>1/SQRT(2*3.14*'STDEV DATA'!$C$5)*EXP(-((C2638-'RATA RATA DATA'!$C$6)^2/(2*'STDEV DATA'!$C$5^2)))</f>
        <v>1.1404373973441306E-2</v>
      </c>
      <c r="O2638">
        <f>1/SQRT(2*3.14*'STDEV DATA'!$D$4)*EXP(-((D2638-'RATA RATA DATA'!$D$5)^2/(2*'STDEV DATA'!$D$4^2)))</f>
        <v>3.695629966284069E-3</v>
      </c>
      <c r="P2638">
        <f>1/SQRT(2*3.14*'STDEV DATA'!$D$5)*EXP(-((D2638-'RATA RATA DATA'!$D$6)^2/(2*'STDEV DATA'!$D$5^2)))</f>
        <v>3.6038065931250753E-3</v>
      </c>
      <c r="R2638">
        <f>1/SQRT(2*3.14*'STDEV DATA'!$E$4)*EXP(-((E2638-'RATA RATA DATA'!$E$5)^2/(2*'STDEV DATA'!$E$4^2)))</f>
        <v>0.21784803650229617</v>
      </c>
      <c r="S2638">
        <f>1/SQRT(2*3.14*'STDEV DATA'!$E$5)*EXP(-((E2638-'RATA RATA DATA'!$E$6)^2/(2*'STDEV DATA'!$E$5^2)))</f>
        <v>0.22057191036317014</v>
      </c>
      <c r="U2638">
        <f>1/SQRT(2*3.14*'STDEV DATA'!$F$4)*EXP(-((F2638-'RATA RATA DATA'!$F$5)^2/(2*'STDEV DATA'!$F$4^2)))</f>
        <v>2.3483230374749798E-2</v>
      </c>
      <c r="V2638">
        <f>1/SQRT(2*3.14*'STDEV DATA'!$F$5)*EXP(-((F2638-'RATA RATA DATA'!$F$6)^2/(2*'STDEV DATA'!$F$5^2)))</f>
        <v>1.2246599615315995E-2</v>
      </c>
      <c r="X2638">
        <f>I2638*L2638*O2638*R2638*U2638*'PROBABILITY DATA'!$C$4</f>
        <v>1.0524258211294677E-8</v>
      </c>
      <c r="Y2638">
        <f>J2638*M2638*P2638*S2638*V2638*'PROBABILITY DATA'!$C$5</f>
        <v>7.9826331057157915E-9</v>
      </c>
      <c r="AA2638">
        <f t="shared" si="83"/>
        <v>1.0524258211294677E-8</v>
      </c>
      <c r="AC2638" s="5" t="str">
        <f t="shared" si="82"/>
        <v>YA</v>
      </c>
    </row>
    <row r="2639" spans="2:29" x14ac:dyDescent="0.2">
      <c r="B2639" s="7">
        <v>4.7041836669999997</v>
      </c>
      <c r="C2639" s="8">
        <v>169.9439136</v>
      </c>
      <c r="D2639" s="8">
        <v>7028.8396169999996</v>
      </c>
      <c r="E2639" s="8">
        <v>8.9870427369999994</v>
      </c>
      <c r="F2639">
        <v>317.82981362018</v>
      </c>
      <c r="G2639" t="s">
        <v>12</v>
      </c>
      <c r="I2639">
        <f>1/SQRT(2*3.14*'STDEV DATA'!$B$4)*EXP(-((B2639-'RATA RATA DATA'!$B$5)^2/(2*'STDEV DATA'!$B$4^2)))</f>
        <v>7.2696341537535555E-2</v>
      </c>
      <c r="J2639">
        <f>1/SQRT(2*3.14*'STDEV DATA'!$B$5)*EXP(-((B2639-'RATA RATA DATA'!$B$6)^2/(2*'STDEV DATA'!$B$5^2)))</f>
        <v>9.8000678708846864E-2</v>
      </c>
      <c r="L2639">
        <f>1/SQRT(2*3.14*'STDEV DATA'!$C$4)*EXP(-((C2639-'RATA RATA DATA'!$C$5)^2/(2*'STDEV DATA'!$C$4^2)))</f>
        <v>5.1372321991504995E-2</v>
      </c>
      <c r="M2639">
        <f>1/SQRT(2*3.14*'STDEV DATA'!$C$5)*EXP(-((C2639-'RATA RATA DATA'!$C$6)^2/(2*'STDEV DATA'!$C$5^2)))</f>
        <v>4.9361440132178712E-2</v>
      </c>
      <c r="O2639">
        <f>1/SQRT(2*3.14*'STDEV DATA'!$D$4)*EXP(-((D2639-'RATA RATA DATA'!$D$5)^2/(2*'STDEV DATA'!$D$4^2)))</f>
        <v>1.0083700038974303E-3</v>
      </c>
      <c r="P2639">
        <f>1/SQRT(2*3.14*'STDEV DATA'!$D$5)*EXP(-((D2639-'RATA RATA DATA'!$D$6)^2/(2*'STDEV DATA'!$D$5^2)))</f>
        <v>9.73087995491351E-4</v>
      </c>
      <c r="R2639">
        <f>1/SQRT(2*3.14*'STDEV DATA'!$E$4)*EXP(-((E2639-'RATA RATA DATA'!$E$5)^2/(2*'STDEV DATA'!$E$4^2)))</f>
        <v>0.17303387838341722</v>
      </c>
      <c r="S2639">
        <f>1/SQRT(2*3.14*'STDEV DATA'!$E$5)*EXP(-((E2639-'RATA RATA DATA'!$E$6)^2/(2*'STDEV DATA'!$E$5^2)))</f>
        <v>0.14685536731363616</v>
      </c>
      <c r="U2639">
        <f>1/SQRT(2*3.14*'STDEV DATA'!$F$4)*EXP(-((F2639-'RATA RATA DATA'!$F$5)^2/(2*'STDEV DATA'!$F$4^2)))</f>
        <v>5.7821403128081074E-2</v>
      </c>
      <c r="V2639">
        <f>1/SQRT(2*3.14*'STDEV DATA'!$F$5)*EXP(-((F2639-'RATA RATA DATA'!$F$6)^2/(2*'STDEV DATA'!$F$5^2)))</f>
        <v>6.1762935815776188E-2</v>
      </c>
      <c r="X2639">
        <f>I2639*L2639*O2639*R2639*U2639*'PROBABILITY DATA'!$C$4</f>
        <v>1.4698343708877437E-8</v>
      </c>
      <c r="Y2639">
        <f>J2639*M2639*P2639*S2639*V2639*'PROBABILITY DATA'!$C$5</f>
        <v>2.6034757453093511E-8</v>
      </c>
      <c r="AA2639">
        <f t="shared" si="83"/>
        <v>2.6034757453093511E-8</v>
      </c>
      <c r="AC2639" s="5" t="str">
        <f t="shared" si="82"/>
        <v>TIDAK</v>
      </c>
    </row>
    <row r="2640" spans="2:29" x14ac:dyDescent="0.2">
      <c r="B2640" s="7">
        <v>8.6547926499999992</v>
      </c>
      <c r="C2640" s="8">
        <v>218.1726596</v>
      </c>
      <c r="D2640" s="8">
        <v>14799.311460000001</v>
      </c>
      <c r="E2640" s="8">
        <v>6.1640485639999998</v>
      </c>
      <c r="F2640">
        <v>366.14799151072998</v>
      </c>
      <c r="G2640" t="s">
        <v>12</v>
      </c>
      <c r="I2640">
        <f>1/SQRT(2*3.14*'STDEV DATA'!$B$4)*EXP(-((B2640-'RATA RATA DATA'!$B$5)^2/(2*'STDEV DATA'!$B$4^2)))</f>
        <v>0.17249922768265941</v>
      </c>
      <c r="J2640">
        <f>1/SQRT(2*3.14*'STDEV DATA'!$B$5)*EXP(-((B2640-'RATA RATA DATA'!$B$6)^2/(2*'STDEV DATA'!$B$5^2)))</f>
        <v>0.1915727522906924</v>
      </c>
      <c r="L2640">
        <f>1/SQRT(2*3.14*'STDEV DATA'!$C$4)*EXP(-((C2640-'RATA RATA DATA'!$C$5)^2/(2*'STDEV DATA'!$C$4^2)))</f>
        <v>5.4902207499314293E-2</v>
      </c>
      <c r="M2640">
        <f>1/SQRT(2*3.14*'STDEV DATA'!$C$5)*EXP(-((C2640-'RATA RATA DATA'!$C$6)^2/(2*'STDEV DATA'!$C$5^2)))</f>
        <v>5.6423247736155292E-2</v>
      </c>
      <c r="O2640">
        <f>1/SQRT(2*3.14*'STDEV DATA'!$D$4)*EXP(-((D2640-'RATA RATA DATA'!$D$5)^2/(2*'STDEV DATA'!$D$4^2)))</f>
        <v>2.9558458500354595E-3</v>
      </c>
      <c r="P2640">
        <f>1/SQRT(2*3.14*'STDEV DATA'!$D$5)*EXP(-((D2640-'RATA RATA DATA'!$D$6)^2/(2*'STDEV DATA'!$D$5^2)))</f>
        <v>3.0927233139100463E-3</v>
      </c>
      <c r="R2640">
        <f>1/SQRT(2*3.14*'STDEV DATA'!$E$4)*EXP(-((E2640-'RATA RATA DATA'!$E$5)^2/(2*'STDEV DATA'!$E$4^2)))</f>
        <v>0.25687475527931208</v>
      </c>
      <c r="S2640">
        <f>1/SQRT(2*3.14*'STDEV DATA'!$E$5)*EXP(-((E2640-'RATA RATA DATA'!$E$6)^2/(2*'STDEV DATA'!$E$5^2)))</f>
        <v>0.26902481719956856</v>
      </c>
      <c r="U2640">
        <f>1/SQRT(2*3.14*'STDEV DATA'!$F$4)*EXP(-((F2640-'RATA RATA DATA'!$F$5)^2/(2*'STDEV DATA'!$F$4^2)))</f>
        <v>4.4947402820805282E-2</v>
      </c>
      <c r="V2640">
        <f>1/SQRT(2*3.14*'STDEV DATA'!$F$5)*EXP(-((F2640-'RATA RATA DATA'!$F$6)^2/(2*'STDEV DATA'!$F$5^2)))</f>
        <v>4.3020151298513637E-2</v>
      </c>
      <c r="X2640">
        <f>I2640*L2640*O2640*R2640*U2640*'PROBABILITY DATA'!$C$4</f>
        <v>1.2608741225978516E-7</v>
      </c>
      <c r="Y2640">
        <f>J2640*M2640*P2640*S2640*V2640*'PROBABILITY DATA'!$C$5</f>
        <v>2.3591954746827609E-7</v>
      </c>
      <c r="AA2640">
        <f t="shared" si="83"/>
        <v>2.3591954746827609E-7</v>
      </c>
      <c r="AC2640" s="5" t="str">
        <f t="shared" si="82"/>
        <v>TIDAK</v>
      </c>
    </row>
    <row r="2641" spans="2:29" x14ac:dyDescent="0.2">
      <c r="B2641" s="7">
        <v>8.0187719489999996</v>
      </c>
      <c r="C2641" s="8">
        <v>228.11146260000001</v>
      </c>
      <c r="D2641" s="8">
        <v>27405.316210000001</v>
      </c>
      <c r="E2641" s="8">
        <v>6.4913602680000002</v>
      </c>
      <c r="F2641">
        <v>333.77577661081295</v>
      </c>
      <c r="G2641" t="s">
        <v>12</v>
      </c>
      <c r="I2641">
        <f>1/SQRT(2*3.14*'STDEV DATA'!$B$4)*EXP(-((B2641-'RATA RATA DATA'!$B$5)^2/(2*'STDEV DATA'!$B$4^2)))</f>
        <v>0.26896062149785427</v>
      </c>
      <c r="J2641">
        <f>1/SQRT(2*3.14*'STDEV DATA'!$B$5)*EXP(-((B2641-'RATA RATA DATA'!$B$6)^2/(2*'STDEV DATA'!$B$5^2)))</f>
        <v>0.26740310181363725</v>
      </c>
      <c r="L2641">
        <f>1/SQRT(2*3.14*'STDEV DATA'!$C$4)*EXP(-((C2641-'RATA RATA DATA'!$C$5)^2/(2*'STDEV DATA'!$C$4^2)))</f>
        <v>4.4285989055218397E-2</v>
      </c>
      <c r="M2641">
        <f>1/SQRT(2*3.14*'STDEV DATA'!$C$5)*EXP(-((C2641-'RATA RATA DATA'!$C$6)^2/(2*'STDEV DATA'!$C$5^2)))</f>
        <v>4.2984888403211539E-2</v>
      </c>
      <c r="O2641">
        <f>1/SQRT(2*3.14*'STDEV DATA'!$D$4)*EXP(-((D2641-'RATA RATA DATA'!$D$5)^2/(2*'STDEV DATA'!$D$4^2)))</f>
        <v>3.5921171062849142E-3</v>
      </c>
      <c r="P2641">
        <f>1/SQRT(2*3.14*'STDEV DATA'!$D$5)*EXP(-((D2641-'RATA RATA DATA'!$D$6)^2/(2*'STDEV DATA'!$D$5^2)))</f>
        <v>3.4751679129409532E-3</v>
      </c>
      <c r="R2641">
        <f>1/SQRT(2*3.14*'STDEV DATA'!$E$4)*EXP(-((E2641-'RATA RATA DATA'!$E$5)^2/(2*'STDEV DATA'!$E$4^2)))</f>
        <v>0.28245059498977576</v>
      </c>
      <c r="S2641">
        <f>1/SQRT(2*3.14*'STDEV DATA'!$E$5)*EXP(-((E2641-'RATA RATA DATA'!$E$6)^2/(2*'STDEV DATA'!$E$5^2)))</f>
        <v>0.30060841081895556</v>
      </c>
      <c r="U2641">
        <f>1/SQRT(2*3.14*'STDEV DATA'!$F$4)*EXP(-((F2641-'RATA RATA DATA'!$F$5)^2/(2*'STDEV DATA'!$F$4^2)))</f>
        <v>6.1643058590409874E-2</v>
      </c>
      <c r="V2641">
        <f>1/SQRT(2*3.14*'STDEV DATA'!$F$5)*EXP(-((F2641-'RATA RATA DATA'!$F$6)^2/(2*'STDEV DATA'!$F$5^2)))</f>
        <v>7.0637520417500863E-2</v>
      </c>
      <c r="X2641">
        <f>I2641*L2641*O2641*R2641*U2641*'PROBABILITY DATA'!$C$4</f>
        <v>2.9061576424732624E-7</v>
      </c>
      <c r="Y2641">
        <f>J2641*M2641*P2641*S2641*V2641*'PROBABILITY DATA'!$C$5</f>
        <v>5.1720340090239232E-7</v>
      </c>
      <c r="AA2641">
        <f t="shared" si="83"/>
        <v>5.1720340090239232E-7</v>
      </c>
      <c r="AC2641" s="5" t="str">
        <f t="shared" si="82"/>
        <v>TIDAK</v>
      </c>
    </row>
    <row r="2642" spans="2:29" x14ac:dyDescent="0.2">
      <c r="B2642" s="7">
        <v>8.1893633559999994</v>
      </c>
      <c r="C2642" s="8">
        <v>229.60849930000001</v>
      </c>
      <c r="D2642" s="8">
        <v>13197.56681</v>
      </c>
      <c r="E2642" s="8">
        <v>6.007956224</v>
      </c>
      <c r="F2642">
        <v>334.05428874545998</v>
      </c>
      <c r="G2642" t="s">
        <v>12</v>
      </c>
      <c r="I2642">
        <f>1/SQRT(2*3.14*'STDEV DATA'!$B$4)*EXP(-((B2642-'RATA RATA DATA'!$B$5)^2/(2*'STDEV DATA'!$B$4^2)))</f>
        <v>0.24405622429690976</v>
      </c>
      <c r="J2642">
        <f>1/SQRT(2*3.14*'STDEV DATA'!$B$5)*EXP(-((B2642-'RATA RATA DATA'!$B$6)^2/(2*'STDEV DATA'!$B$5^2)))</f>
        <v>0.2486221080135331</v>
      </c>
      <c r="L2642">
        <f>1/SQRT(2*3.14*'STDEV DATA'!$C$4)*EXP(-((C2642-'RATA RATA DATA'!$C$5)^2/(2*'STDEV DATA'!$C$4^2)))</f>
        <v>4.2586282199106873E-2</v>
      </c>
      <c r="M2642">
        <f>1/SQRT(2*3.14*'STDEV DATA'!$C$5)*EXP(-((C2642-'RATA RATA DATA'!$C$6)^2/(2*'STDEV DATA'!$C$5^2)))</f>
        <v>4.0894755644012584E-2</v>
      </c>
      <c r="O2642">
        <f>1/SQRT(2*3.14*'STDEV DATA'!$D$4)*EXP(-((D2642-'RATA RATA DATA'!$D$5)^2/(2*'STDEV DATA'!$D$4^2)))</f>
        <v>2.5135926560575319E-3</v>
      </c>
      <c r="P2642">
        <f>1/SQRT(2*3.14*'STDEV DATA'!$D$5)*EXP(-((D2642-'RATA RATA DATA'!$D$6)^2/(2*'STDEV DATA'!$D$5^2)))</f>
        <v>2.6074416464913412E-3</v>
      </c>
      <c r="R2642">
        <f>1/SQRT(2*3.14*'STDEV DATA'!$E$4)*EXP(-((E2642-'RATA RATA DATA'!$E$5)^2/(2*'STDEV DATA'!$E$4^2)))</f>
        <v>0.24233603814430771</v>
      </c>
      <c r="S2642">
        <f>1/SQRT(2*3.14*'STDEV DATA'!$E$5)*EXP(-((E2642-'RATA RATA DATA'!$E$6)^2/(2*'STDEV DATA'!$E$5^2)))</f>
        <v>0.25091874498627958</v>
      </c>
      <c r="U2642">
        <f>1/SQRT(2*3.14*'STDEV DATA'!$F$4)*EXP(-((F2642-'RATA RATA DATA'!$F$5)^2/(2*'STDEV DATA'!$F$4^2)))</f>
        <v>6.1632579336145375E-2</v>
      </c>
      <c r="V2642">
        <f>1/SQRT(2*3.14*'STDEV DATA'!$F$5)*EXP(-((F2642-'RATA RATA DATA'!$F$6)^2/(2*'STDEV DATA'!$F$5^2)))</f>
        <v>7.0646348586250171E-2</v>
      </c>
      <c r="X2642">
        <f>I2642*L2642*O2642*R2642*U2642*'PROBABILITY DATA'!$C$4</f>
        <v>1.5221933569666291E-7</v>
      </c>
      <c r="Y2642">
        <f>J2642*M2642*P2642*S2642*V2642*'PROBABILITY DATA'!$C$5</f>
        <v>2.8655734646186181E-7</v>
      </c>
      <c r="AA2642">
        <f t="shared" si="83"/>
        <v>2.8655734646186181E-7</v>
      </c>
      <c r="AC2642" s="5" t="str">
        <f t="shared" si="82"/>
        <v>TIDAK</v>
      </c>
    </row>
    <row r="2643" spans="2:29" x14ac:dyDescent="0.2">
      <c r="B2643" s="7">
        <v>9.3410918029999994</v>
      </c>
      <c r="C2643" s="8">
        <v>230.43005590000001</v>
      </c>
      <c r="D2643" s="8">
        <v>18254.110659999998</v>
      </c>
      <c r="E2643" s="8">
        <v>6.1139739119999996</v>
      </c>
      <c r="F2643">
        <v>333.77577661081295</v>
      </c>
      <c r="G2643" t="s">
        <v>12</v>
      </c>
      <c r="I2643">
        <f>1/SQRT(2*3.14*'STDEV DATA'!$B$4)*EXP(-((B2643-'RATA RATA DATA'!$B$5)^2/(2*'STDEV DATA'!$B$4^2)))</f>
        <v>8.309769909680903E-2</v>
      </c>
      <c r="J2643">
        <f>1/SQRT(2*3.14*'STDEV DATA'!$B$5)*EXP(-((B2643-'RATA RATA DATA'!$B$6)^2/(2*'STDEV DATA'!$B$5^2)))</f>
        <v>0.1105427142348684</v>
      </c>
      <c r="L2643">
        <f>1/SQRT(2*3.14*'STDEV DATA'!$C$4)*EXP(-((C2643-'RATA RATA DATA'!$C$5)^2/(2*'STDEV DATA'!$C$4^2)))</f>
        <v>4.165000761830661E-2</v>
      </c>
      <c r="M2643">
        <f>1/SQRT(2*3.14*'STDEV DATA'!$C$5)*EXP(-((C2643-'RATA RATA DATA'!$C$6)^2/(2*'STDEV DATA'!$C$5^2)))</f>
        <v>3.9751968466080041E-2</v>
      </c>
      <c r="O2643">
        <f>1/SQRT(2*3.14*'STDEV DATA'!$D$4)*EXP(-((D2643-'RATA RATA DATA'!$D$5)^2/(2*'STDEV DATA'!$D$4^2)))</f>
        <v>3.7733375465659109E-3</v>
      </c>
      <c r="P2643">
        <f>1/SQRT(2*3.14*'STDEV DATA'!$D$5)*EXP(-((D2643-'RATA RATA DATA'!$D$6)^2/(2*'STDEV DATA'!$D$5^2)))</f>
        <v>3.9651588039205056E-3</v>
      </c>
      <c r="R2643">
        <f>1/SQRT(2*3.14*'STDEV DATA'!$E$4)*EXP(-((E2643-'RATA RATA DATA'!$E$5)^2/(2*'STDEV DATA'!$E$4^2)))</f>
        <v>0.25234879944826299</v>
      </c>
      <c r="S2643">
        <f>1/SQRT(2*3.14*'STDEV DATA'!$E$5)*EXP(-((E2643-'RATA RATA DATA'!$E$6)^2/(2*'STDEV DATA'!$E$5^2)))</f>
        <v>0.26338834185640725</v>
      </c>
      <c r="U2643">
        <f>1/SQRT(2*3.14*'STDEV DATA'!$F$4)*EXP(-((F2643-'RATA RATA DATA'!$F$5)^2/(2*'STDEV DATA'!$F$4^2)))</f>
        <v>6.1643058590409874E-2</v>
      </c>
      <c r="V2643">
        <f>1/SQRT(2*3.14*'STDEV DATA'!$F$5)*EXP(-((F2643-'RATA RATA DATA'!$F$6)^2/(2*'STDEV DATA'!$F$5^2)))</f>
        <v>7.0637520417500863E-2</v>
      </c>
      <c r="X2643">
        <f>I2643*L2643*O2643*R2643*U2643*'PROBABILITY DATA'!$C$4</f>
        <v>7.9250520618576242E-8</v>
      </c>
      <c r="Y2643">
        <f>J2643*M2643*P2643*S2643*V2643*'PROBABILITY DATA'!$C$5</f>
        <v>1.9767334125788055E-7</v>
      </c>
      <c r="AA2643">
        <f t="shared" si="83"/>
        <v>1.9767334125788055E-7</v>
      </c>
      <c r="AC2643" s="5" t="str">
        <f t="shared" si="82"/>
        <v>TIDAK</v>
      </c>
    </row>
    <row r="2644" spans="2:29" x14ac:dyDescent="0.2">
      <c r="B2644" s="7">
        <v>7.080794504</v>
      </c>
      <c r="C2644" s="8">
        <v>228.25199480000001</v>
      </c>
      <c r="D2644" s="8">
        <v>18593.22264</v>
      </c>
      <c r="E2644" s="8">
        <v>5.9052069989999998</v>
      </c>
      <c r="F2644">
        <v>333.77577661081295</v>
      </c>
      <c r="G2644" t="s">
        <v>12</v>
      </c>
      <c r="I2644">
        <f>1/SQRT(2*3.14*'STDEV DATA'!$B$4)*EXP(-((B2644-'RATA RATA DATA'!$B$5)^2/(2*'STDEV DATA'!$B$4^2)))</f>
        <v>0.34416649185164766</v>
      </c>
      <c r="J2644">
        <f>1/SQRT(2*3.14*'STDEV DATA'!$B$5)*EXP(-((B2644-'RATA RATA DATA'!$B$6)^2/(2*'STDEV DATA'!$B$5^2)))</f>
        <v>0.32100347270959284</v>
      </c>
      <c r="L2644">
        <f>1/SQRT(2*3.14*'STDEV DATA'!$C$4)*EXP(-((C2644-'RATA RATA DATA'!$C$5)^2/(2*'STDEV DATA'!$C$4^2)))</f>
        <v>4.4126913268540187E-2</v>
      </c>
      <c r="M2644">
        <f>1/SQRT(2*3.14*'STDEV DATA'!$C$5)*EXP(-((C2644-'RATA RATA DATA'!$C$6)^2/(2*'STDEV DATA'!$C$5^2)))</f>
        <v>4.2788446004005012E-2</v>
      </c>
      <c r="O2644">
        <f>1/SQRT(2*3.14*'STDEV DATA'!$D$4)*EXP(-((D2644-'RATA RATA DATA'!$D$5)^2/(2*'STDEV DATA'!$D$4^2)))</f>
        <v>3.8349836623764273E-3</v>
      </c>
      <c r="P2644">
        <f>1/SQRT(2*3.14*'STDEV DATA'!$D$5)*EXP(-((D2644-'RATA RATA DATA'!$D$6)^2/(2*'STDEV DATA'!$D$5^2)))</f>
        <v>4.0274175695686944E-3</v>
      </c>
      <c r="R2644">
        <f>1/SQRT(2*3.14*'STDEV DATA'!$E$4)*EXP(-((E2644-'RATA RATA DATA'!$E$5)^2/(2*'STDEV DATA'!$E$4^2)))</f>
        <v>0.23215174717596987</v>
      </c>
      <c r="S2644">
        <f>1/SQRT(2*3.14*'STDEV DATA'!$E$5)*EXP(-((E2644-'RATA RATA DATA'!$E$6)^2/(2*'STDEV DATA'!$E$5^2)))</f>
        <v>0.23826082374369775</v>
      </c>
      <c r="U2644">
        <f>1/SQRT(2*3.14*'STDEV DATA'!$F$4)*EXP(-((F2644-'RATA RATA DATA'!$F$5)^2/(2*'STDEV DATA'!$F$4^2)))</f>
        <v>6.1643058590409874E-2</v>
      </c>
      <c r="V2644">
        <f>1/SQRT(2*3.14*'STDEV DATA'!$F$5)*EXP(-((F2644-'RATA RATA DATA'!$F$6)^2/(2*'STDEV DATA'!$F$5^2)))</f>
        <v>7.0637520417500863E-2</v>
      </c>
      <c r="X2644">
        <f>I2644*L2644*O2644*R2644*U2644*'PROBABILITY DATA'!$C$4</f>
        <v>3.2514624942929845E-7</v>
      </c>
      <c r="Y2644">
        <f>J2644*M2644*P2644*S2644*V2644*'PROBABILITY DATA'!$C$5</f>
        <v>5.6769850485807821E-7</v>
      </c>
      <c r="AA2644">
        <f t="shared" si="83"/>
        <v>5.6769850485807821E-7</v>
      </c>
      <c r="AC2644" s="5" t="str">
        <f t="shared" si="82"/>
        <v>TIDAK</v>
      </c>
    </row>
    <row r="2645" spans="2:29" x14ac:dyDescent="0.2">
      <c r="B2645" s="7">
        <v>4.8919600399999998</v>
      </c>
      <c r="C2645" s="8">
        <v>153.50623229999999</v>
      </c>
      <c r="D2645" s="8">
        <v>9559.5473920000004</v>
      </c>
      <c r="E2645" s="8">
        <v>7.8470664699999997</v>
      </c>
      <c r="F2645">
        <v>349.82439036850002</v>
      </c>
      <c r="G2645" t="s">
        <v>12</v>
      </c>
      <c r="I2645">
        <f>1/SQRT(2*3.14*'STDEV DATA'!$B$4)*EXP(-((B2645-'RATA RATA DATA'!$B$5)^2/(2*'STDEV DATA'!$B$4^2)))</f>
        <v>9.2098465787779846E-2</v>
      </c>
      <c r="J2645">
        <f>1/SQRT(2*3.14*'STDEV DATA'!$B$5)*EXP(-((B2645-'RATA RATA DATA'!$B$6)^2/(2*'STDEV DATA'!$B$5^2)))</f>
        <v>0.11730477101348019</v>
      </c>
      <c r="L2645">
        <f>1/SQRT(2*3.14*'STDEV DATA'!$C$4)*EXP(-((C2645-'RATA RATA DATA'!$C$5)^2/(2*'STDEV DATA'!$C$4^2)))</f>
        <v>3.2988750316483725E-2</v>
      </c>
      <c r="M2645">
        <f>1/SQRT(2*3.14*'STDEV DATA'!$C$5)*EXP(-((C2645-'RATA RATA DATA'!$C$6)^2/(2*'STDEV DATA'!$C$5^2)))</f>
        <v>2.7187395062022807E-2</v>
      </c>
      <c r="O2645">
        <f>1/SQRT(2*3.14*'STDEV DATA'!$D$4)*EXP(-((D2645-'RATA RATA DATA'!$D$5)^2/(2*'STDEV DATA'!$D$4^2)))</f>
        <v>1.5505247958834088E-3</v>
      </c>
      <c r="P2645">
        <f>1/SQRT(2*3.14*'STDEV DATA'!$D$5)*EXP(-((D2645-'RATA RATA DATA'!$D$6)^2/(2*'STDEV DATA'!$D$5^2)))</f>
        <v>1.5529232441762839E-3</v>
      </c>
      <c r="R2645">
        <f>1/SQRT(2*3.14*'STDEV DATA'!$E$4)*EXP(-((E2645-'RATA RATA DATA'!$E$5)^2/(2*'STDEV DATA'!$E$4^2)))</f>
        <v>0.28246704205698886</v>
      </c>
      <c r="S2645">
        <f>1/SQRT(2*3.14*'STDEV DATA'!$E$5)*EXP(-((E2645-'RATA RATA DATA'!$E$6)^2/(2*'STDEV DATA'!$E$5^2)))</f>
        <v>0.28699792275034208</v>
      </c>
      <c r="U2645">
        <f>1/SQRT(2*3.14*'STDEV DATA'!$F$4)*EXP(-((F2645-'RATA RATA DATA'!$F$5)^2/(2*'STDEV DATA'!$F$4^2)))</f>
        <v>5.6794076739145896E-2</v>
      </c>
      <c r="V2645">
        <f>1/SQRT(2*3.14*'STDEV DATA'!$F$5)*EXP(-((F2645-'RATA RATA DATA'!$F$6)^2/(2*'STDEV DATA'!$F$5^2)))</f>
        <v>6.2829451711939016E-2</v>
      </c>
      <c r="X2645">
        <f>I2645*L2645*O2645*R2645*U2645*'PROBABILITY DATA'!$C$4</f>
        <v>2.9481852026388826E-8</v>
      </c>
      <c r="Y2645">
        <f>J2645*M2645*P2645*S2645*V2645*'PROBABILITY DATA'!$C$5</f>
        <v>5.4455537410040513E-8</v>
      </c>
      <c r="AA2645">
        <f t="shared" si="83"/>
        <v>5.4455537410040513E-8</v>
      </c>
      <c r="AC2645" s="5" t="str">
        <f t="shared" si="82"/>
        <v>TIDAK</v>
      </c>
    </row>
    <row r="2646" spans="2:29" x14ac:dyDescent="0.2">
      <c r="B2646" s="7">
        <v>6.0568178450000003</v>
      </c>
      <c r="C2646" s="8">
        <v>211.76588649999999</v>
      </c>
      <c r="D2646" s="8">
        <v>4440.2773569999999</v>
      </c>
      <c r="E2646" s="8">
        <v>9.5073032620000006</v>
      </c>
      <c r="F2646">
        <v>333.77577661081295</v>
      </c>
      <c r="G2646" t="s">
        <v>12</v>
      </c>
      <c r="I2646">
        <f>1/SQRT(2*3.14*'STDEV DATA'!$B$4)*EXP(-((B2646-'RATA RATA DATA'!$B$5)^2/(2*'STDEV DATA'!$B$4^2)))</f>
        <v>0.25838197953586378</v>
      </c>
      <c r="J2646">
        <f>1/SQRT(2*3.14*'STDEV DATA'!$B$5)*EXP(-((B2646-'RATA RATA DATA'!$B$6)^2/(2*'STDEV DATA'!$B$5^2)))</f>
        <v>0.25730321443318865</v>
      </c>
      <c r="L2646">
        <f>1/SQRT(2*3.14*'STDEV DATA'!$C$4)*EXP(-((C2646-'RATA RATA DATA'!$C$5)^2/(2*'STDEV DATA'!$C$4^2)))</f>
        <v>6.0501453980797884E-2</v>
      </c>
      <c r="M2646">
        <f>1/SQRT(2*3.14*'STDEV DATA'!$C$5)*EXP(-((C2646-'RATA RATA DATA'!$C$6)^2/(2*'STDEV DATA'!$C$5^2)))</f>
        <v>6.3686396424245811E-2</v>
      </c>
      <c r="O2646">
        <f>1/SQRT(2*3.14*'STDEV DATA'!$D$4)*EXP(-((D2646-'RATA RATA DATA'!$D$5)^2/(2*'STDEV DATA'!$D$4^2)))</f>
        <v>5.9946998811879928E-4</v>
      </c>
      <c r="P2646">
        <f>1/SQRT(2*3.14*'STDEV DATA'!$D$5)*EXP(-((D2646-'RATA RATA DATA'!$D$6)^2/(2*'STDEV DATA'!$D$5^2)))</f>
        <v>5.5092936250270659E-4</v>
      </c>
      <c r="R2646">
        <f>1/SQRT(2*3.14*'STDEV DATA'!$E$4)*EXP(-((E2646-'RATA RATA DATA'!$E$5)^2/(2*'STDEV DATA'!$E$4^2)))</f>
        <v>0.11922651379450501</v>
      </c>
      <c r="S2646">
        <f>1/SQRT(2*3.14*'STDEV DATA'!$E$5)*EXP(-((E2646-'RATA RATA DATA'!$E$6)^2/(2*'STDEV DATA'!$E$5^2)))</f>
        <v>8.9306029314649552E-2</v>
      </c>
      <c r="U2646">
        <f>1/SQRT(2*3.14*'STDEV DATA'!$F$4)*EXP(-((F2646-'RATA RATA DATA'!$F$5)^2/(2*'STDEV DATA'!$F$4^2)))</f>
        <v>6.1643058590409874E-2</v>
      </c>
      <c r="V2646">
        <f>1/SQRT(2*3.14*'STDEV DATA'!$F$5)*EXP(-((F2646-'RATA RATA DATA'!$F$6)^2/(2*'STDEV DATA'!$F$5^2)))</f>
        <v>7.0637520417500863E-2</v>
      </c>
      <c r="X2646">
        <f>I2646*L2646*O2646*R2646*U2646*'PROBABILITY DATA'!$C$4</f>
        <v>2.6868255143380243E-8</v>
      </c>
      <c r="Y2646">
        <f>J2646*M2646*P2646*S2646*V2646*'PROBABILITY DATA'!$C$5</f>
        <v>3.4727281997009055E-8</v>
      </c>
      <c r="AA2646">
        <f t="shared" si="83"/>
        <v>3.4727281997009055E-8</v>
      </c>
      <c r="AC2646" s="5" t="str">
        <f t="shared" si="82"/>
        <v>TIDAK</v>
      </c>
    </row>
    <row r="2647" spans="2:29" x14ac:dyDescent="0.2">
      <c r="B2647" s="7">
        <v>5.655117422</v>
      </c>
      <c r="C2647" s="8">
        <v>146.76202330000001</v>
      </c>
      <c r="D2647" s="8">
        <v>19271.903119999999</v>
      </c>
      <c r="E2647" s="8">
        <v>6.3914389209999998</v>
      </c>
      <c r="F2647">
        <v>316.49563058221003</v>
      </c>
      <c r="G2647" t="s">
        <v>12</v>
      </c>
      <c r="I2647">
        <f>1/SQRT(2*3.14*'STDEV DATA'!$B$4)*EXP(-((B2647-'RATA RATA DATA'!$B$5)^2/(2*'STDEV DATA'!$B$4^2)))</f>
        <v>0.19706211312392952</v>
      </c>
      <c r="J2647">
        <f>1/SQRT(2*3.14*'STDEV DATA'!$B$5)*EXP(-((B2647-'RATA RATA DATA'!$B$6)^2/(2*'STDEV DATA'!$B$5^2)))</f>
        <v>0.20925853150002674</v>
      </c>
      <c r="L2647">
        <f>1/SQRT(2*3.14*'STDEV DATA'!$C$4)*EXP(-((C2647-'RATA RATA DATA'!$C$5)^2/(2*'STDEV DATA'!$C$4^2)))</f>
        <v>2.5857987876446883E-2</v>
      </c>
      <c r="M2647">
        <f>1/SQRT(2*3.14*'STDEV DATA'!$C$5)*EXP(-((C2647-'RATA RATA DATA'!$C$6)^2/(2*'STDEV DATA'!$C$5^2)))</f>
        <v>1.9629446598293347E-2</v>
      </c>
      <c r="O2647">
        <f>1/SQRT(2*3.14*'STDEV DATA'!$D$4)*EXP(-((D2647-'RATA RATA DATA'!$D$5)^2/(2*'STDEV DATA'!$D$4^2)))</f>
        <v>3.9449253223668721E-3</v>
      </c>
      <c r="P2647">
        <f>1/SQRT(2*3.14*'STDEV DATA'!$D$5)*EXP(-((D2647-'RATA RATA DATA'!$D$6)^2/(2*'STDEV DATA'!$D$5^2)))</f>
        <v>4.1353590314093976E-3</v>
      </c>
      <c r="R2647">
        <f>1/SQRT(2*3.14*'STDEV DATA'!$E$4)*EXP(-((E2647-'RATA RATA DATA'!$E$5)^2/(2*'STDEV DATA'!$E$4^2)))</f>
        <v>0.2754599841264358</v>
      </c>
      <c r="S2647">
        <f>1/SQRT(2*3.14*'STDEV DATA'!$E$5)*EXP(-((E2647-'RATA RATA DATA'!$E$6)^2/(2*'STDEV DATA'!$E$5^2)))</f>
        <v>0.29206048136455914</v>
      </c>
      <c r="U2647">
        <f>1/SQRT(2*3.14*'STDEV DATA'!$F$4)*EXP(-((F2647-'RATA RATA DATA'!$F$5)^2/(2*'STDEV DATA'!$F$4^2)))</f>
        <v>5.7135934554609788E-2</v>
      </c>
      <c r="V2647">
        <f>1/SQRT(2*3.14*'STDEV DATA'!$F$5)*EXP(-((F2647-'RATA RATA DATA'!$F$6)^2/(2*'STDEV DATA'!$F$5^2)))</f>
        <v>6.0385177665032451E-2</v>
      </c>
      <c r="X2647">
        <f>I2647*L2647*O2647*R2647*U2647*'PROBABILITY DATA'!$C$4</f>
        <v>1.2342168282922746E-7</v>
      </c>
      <c r="Y2647">
        <f>J2647*M2647*P2647*S2647*V2647*'PROBABILITY DATA'!$C$5</f>
        <v>1.8267299773767938E-7</v>
      </c>
      <c r="AA2647">
        <f t="shared" si="83"/>
        <v>1.8267299773767938E-7</v>
      </c>
      <c r="AC2647" s="5" t="str">
        <f t="shared" si="82"/>
        <v>TIDAK</v>
      </c>
    </row>
    <row r="2648" spans="2:29" x14ac:dyDescent="0.2">
      <c r="B2648" s="7">
        <v>7.8902633529999999</v>
      </c>
      <c r="C2648" s="8">
        <v>164.7080349</v>
      </c>
      <c r="D2648" s="8">
        <v>17645.065340000001</v>
      </c>
      <c r="E2648" s="8">
        <v>7.1413596300000002</v>
      </c>
      <c r="F2648">
        <v>333.77577661081295</v>
      </c>
      <c r="G2648" t="s">
        <v>12</v>
      </c>
      <c r="I2648">
        <f>1/SQRT(2*3.14*'STDEV DATA'!$B$4)*EXP(-((B2648-'RATA RATA DATA'!$B$5)^2/(2*'STDEV DATA'!$B$4^2)))</f>
        <v>0.28632478381563842</v>
      </c>
      <c r="J2648">
        <f>1/SQRT(2*3.14*'STDEV DATA'!$B$5)*EXP(-((B2648-'RATA RATA DATA'!$B$6)^2/(2*'STDEV DATA'!$B$5^2)))</f>
        <v>0.28021802149061459</v>
      </c>
      <c r="L2648">
        <f>1/SQRT(2*3.14*'STDEV DATA'!$C$4)*EXP(-((C2648-'RATA RATA DATA'!$C$5)^2/(2*'STDEV DATA'!$C$4^2)))</f>
        <v>4.5659081778059864E-2</v>
      </c>
      <c r="M2648">
        <f>1/SQRT(2*3.14*'STDEV DATA'!$C$5)*EXP(-((C2648-'RATA RATA DATA'!$C$6)^2/(2*'STDEV DATA'!$C$5^2)))</f>
        <v>4.2080632552879728E-2</v>
      </c>
      <c r="O2648">
        <f>1/SQRT(2*3.14*'STDEV DATA'!$D$4)*EXP(-((D2648-'RATA RATA DATA'!$D$5)^2/(2*'STDEV DATA'!$D$4^2)))</f>
        <v>3.6523514168820201E-3</v>
      </c>
      <c r="P2648">
        <f>1/SQRT(2*3.14*'STDEV DATA'!$D$5)*EXP(-((D2648-'RATA RATA DATA'!$D$6)^2/(2*'STDEV DATA'!$D$5^2)))</f>
        <v>3.8405284511132311E-3</v>
      </c>
      <c r="R2648">
        <f>1/SQRT(2*3.14*'STDEV DATA'!$E$4)*EXP(-((E2648-'RATA RATA DATA'!$E$5)^2/(2*'STDEV DATA'!$E$4^2)))</f>
        <v>0.30568504578275468</v>
      </c>
      <c r="S2648">
        <f>1/SQRT(2*3.14*'STDEV DATA'!$E$5)*EXP(-((E2648-'RATA RATA DATA'!$E$6)^2/(2*'STDEV DATA'!$E$5^2)))</f>
        <v>0.32549331974587059</v>
      </c>
      <c r="U2648">
        <f>1/SQRT(2*3.14*'STDEV DATA'!$F$4)*EXP(-((F2648-'RATA RATA DATA'!$F$5)^2/(2*'STDEV DATA'!$F$4^2)))</f>
        <v>6.1643058590409874E-2</v>
      </c>
      <c r="V2648">
        <f>1/SQRT(2*3.14*'STDEV DATA'!$F$5)*EXP(-((F2648-'RATA RATA DATA'!$F$6)^2/(2*'STDEV DATA'!$F$5^2)))</f>
        <v>7.0637520417500863E-2</v>
      </c>
      <c r="X2648">
        <f>I2648*L2648*O2648*R2648*U2648*'PROBABILITY DATA'!$C$4</f>
        <v>3.5099748574937957E-7</v>
      </c>
      <c r="Y2648">
        <f>J2648*M2648*P2648*S2648*V2648*'PROBABILITY DATA'!$C$5</f>
        <v>6.3491208672402127E-7</v>
      </c>
      <c r="AA2648">
        <f t="shared" si="83"/>
        <v>6.3491208672402127E-7</v>
      </c>
      <c r="AC2648" s="5" t="str">
        <f t="shared" si="82"/>
        <v>TIDAK</v>
      </c>
    </row>
    <row r="2649" spans="2:29" x14ac:dyDescent="0.2">
      <c r="B2649" s="7">
        <v>11.907739830000001</v>
      </c>
      <c r="C2649" s="8">
        <v>298.0986795</v>
      </c>
      <c r="D2649" s="8">
        <v>17083.175090000001</v>
      </c>
      <c r="E2649" s="8">
        <v>5.8789925329999999</v>
      </c>
      <c r="F2649">
        <v>333.77577661081295</v>
      </c>
      <c r="G2649" t="s">
        <v>12</v>
      </c>
      <c r="I2649">
        <f>1/SQRT(2*3.14*'STDEV DATA'!$B$4)*EXP(-((B2649-'RATA RATA DATA'!$B$5)^2/(2*'STDEV DATA'!$B$4^2)))</f>
        <v>5.3711829107418402E-4</v>
      </c>
      <c r="J2649">
        <f>1/SQRT(2*3.14*'STDEV DATA'!$B$5)*EXP(-((B2649-'RATA RATA DATA'!$B$6)^2/(2*'STDEV DATA'!$B$5^2)))</f>
        <v>2.4616951652161154E-3</v>
      </c>
      <c r="L2649">
        <f>1/SQRT(2*3.14*'STDEV DATA'!$C$4)*EXP(-((C2649-'RATA RATA DATA'!$C$5)^2/(2*'STDEV DATA'!$C$4^2)))</f>
        <v>1.0679784340308232E-3</v>
      </c>
      <c r="M2649">
        <f>1/SQRT(2*3.14*'STDEV DATA'!$C$5)*EXP(-((C2649-'RATA RATA DATA'!$C$6)^2/(2*'STDEV DATA'!$C$5^2)))</f>
        <v>3.4870183810616648E-4</v>
      </c>
      <c r="O2649">
        <f>1/SQRT(2*3.14*'STDEV DATA'!$D$4)*EXP(-((D2649-'RATA RATA DATA'!$D$5)^2/(2*'STDEV DATA'!$D$4^2)))</f>
        <v>3.5301350349492429E-3</v>
      </c>
      <c r="P2649">
        <f>1/SQRT(2*3.14*'STDEV DATA'!$D$5)*EXP(-((D2649-'RATA RATA DATA'!$D$6)^2/(2*'STDEV DATA'!$D$5^2)))</f>
        <v>3.7122580604950668E-3</v>
      </c>
      <c r="R2649">
        <f>1/SQRT(2*3.14*'STDEV DATA'!$E$4)*EXP(-((E2649-'RATA RATA DATA'!$E$5)^2/(2*'STDEV DATA'!$E$4^2)))</f>
        <v>0.22948898382728355</v>
      </c>
      <c r="S2649">
        <f>1/SQRT(2*3.14*'STDEV DATA'!$E$5)*EXP(-((E2649-'RATA RATA DATA'!$E$6)^2/(2*'STDEV DATA'!$E$5^2)))</f>
        <v>0.23495868954706359</v>
      </c>
      <c r="U2649">
        <f>1/SQRT(2*3.14*'STDEV DATA'!$F$4)*EXP(-((F2649-'RATA RATA DATA'!$F$5)^2/(2*'STDEV DATA'!$F$4^2)))</f>
        <v>6.1643058590409874E-2</v>
      </c>
      <c r="V2649">
        <f>1/SQRT(2*3.14*'STDEV DATA'!$F$5)*EXP(-((F2649-'RATA RATA DATA'!$F$6)^2/(2*'STDEV DATA'!$F$5^2)))</f>
        <v>7.0637520417500863E-2</v>
      </c>
      <c r="X2649">
        <f>I2649*L2649*O2649*R2649*U2649*'PROBABILITY DATA'!$C$4</f>
        <v>1.1175236592206901E-11</v>
      </c>
      <c r="Y2649">
        <f>J2649*M2649*P2649*S2649*V2649*'PROBABILITY DATA'!$C$5</f>
        <v>3.2249306953246775E-11</v>
      </c>
      <c r="AA2649">
        <f t="shared" si="83"/>
        <v>3.2249306953246775E-11</v>
      </c>
      <c r="AC2649" s="5" t="str">
        <f t="shared" si="82"/>
        <v>TIDAK</v>
      </c>
    </row>
    <row r="2650" spans="2:29" x14ac:dyDescent="0.2">
      <c r="B2650" s="7">
        <v>8.8114722479999994</v>
      </c>
      <c r="C2650" s="8">
        <v>270.20954920000003</v>
      </c>
      <c r="D2650" s="8">
        <v>12138.42295</v>
      </c>
      <c r="E2650" s="8">
        <v>10.520555010000001</v>
      </c>
      <c r="F2650">
        <v>360.29557427151002</v>
      </c>
      <c r="G2650" t="s">
        <v>12</v>
      </c>
      <c r="I2650">
        <f>1/SQRT(2*3.14*'STDEV DATA'!$B$4)*EXP(-((B2650-'RATA RATA DATA'!$B$5)^2/(2*'STDEV DATA'!$B$4^2)))</f>
        <v>0.14939740183409564</v>
      </c>
      <c r="J2650">
        <f>1/SQRT(2*3.14*'STDEV DATA'!$B$5)*EXP(-((B2650-'RATA RATA DATA'!$B$6)^2/(2*'STDEV DATA'!$B$5^2)))</f>
        <v>0.17193383645690266</v>
      </c>
      <c r="L2650">
        <f>1/SQRT(2*3.14*'STDEV DATA'!$C$4)*EXP(-((C2650-'RATA RATA DATA'!$C$5)^2/(2*'STDEV DATA'!$C$4^2)))</f>
        <v>7.4955947734236103E-3</v>
      </c>
      <c r="M2650">
        <f>1/SQRT(2*3.14*'STDEV DATA'!$C$5)*EXP(-((C2650-'RATA RATA DATA'!$C$6)^2/(2*'STDEV DATA'!$C$5^2)))</f>
        <v>4.3638966120331784E-3</v>
      </c>
      <c r="O2650">
        <f>1/SQRT(2*3.14*'STDEV DATA'!$D$4)*EXP(-((D2650-'RATA RATA DATA'!$D$5)^2/(2*'STDEV DATA'!$D$4^2)))</f>
        <v>2.2200744980000386E-3</v>
      </c>
      <c r="P2650">
        <f>1/SQRT(2*3.14*'STDEV DATA'!$D$5)*EXP(-((D2650-'RATA RATA DATA'!$D$6)^2/(2*'STDEV DATA'!$D$5^2)))</f>
        <v>2.2846296839354593E-3</v>
      </c>
      <c r="R2650">
        <f>1/SQRT(2*3.14*'STDEV DATA'!$E$4)*EXP(-((E2650-'RATA RATA DATA'!$E$5)^2/(2*'STDEV DATA'!$E$4^2)))</f>
        <v>4.4165220384478891E-2</v>
      </c>
      <c r="S2650">
        <f>1/SQRT(2*3.14*'STDEV DATA'!$E$5)*EXP(-((E2650-'RATA RATA DATA'!$E$6)^2/(2*'STDEV DATA'!$E$5^2)))</f>
        <v>2.4015940121188944E-2</v>
      </c>
      <c r="U2650">
        <f>1/SQRT(2*3.14*'STDEV DATA'!$F$4)*EXP(-((F2650-'RATA RATA DATA'!$F$5)^2/(2*'STDEV DATA'!$F$4^2)))</f>
        <v>4.9741106663148488E-2</v>
      </c>
      <c r="V2650">
        <f>1/SQRT(2*3.14*'STDEV DATA'!$F$5)*EXP(-((F2650-'RATA RATA DATA'!$F$6)^2/(2*'STDEV DATA'!$F$5^2)))</f>
        <v>5.0783357094686322E-2</v>
      </c>
      <c r="X2650">
        <f>I2650*L2650*O2650*R2650*U2650*'PROBABILITY DATA'!$C$4</f>
        <v>2.130588107858354E-9</v>
      </c>
      <c r="Y2650">
        <f>J2650*M2650*P2650*S2650*V2650*'PROBABILITY DATA'!$C$5</f>
        <v>1.2747921536365752E-9</v>
      </c>
      <c r="AA2650">
        <f t="shared" si="83"/>
        <v>2.130588107858354E-9</v>
      </c>
      <c r="AC2650" s="5" t="str">
        <f t="shared" si="82"/>
        <v>YA</v>
      </c>
    </row>
    <row r="2651" spans="2:29" x14ac:dyDescent="0.2">
      <c r="B2651" s="7">
        <v>4.1265813099999997</v>
      </c>
      <c r="C2651" s="8">
        <v>113.02447170000001</v>
      </c>
      <c r="D2651" s="8">
        <v>40528.805350000002</v>
      </c>
      <c r="E2651" s="8">
        <v>6.4899511859999999</v>
      </c>
      <c r="F2651">
        <v>333.77577661081295</v>
      </c>
      <c r="G2651" t="s">
        <v>12</v>
      </c>
      <c r="I2651">
        <f>1/SQRT(2*3.14*'STDEV DATA'!$B$4)*EXP(-((B2651-'RATA RATA DATA'!$B$5)^2/(2*'STDEV DATA'!$B$4^2)))</f>
        <v>3.1071486028426618E-2</v>
      </c>
      <c r="J2651">
        <f>1/SQRT(2*3.14*'STDEV DATA'!$B$5)*EXP(-((B2651-'RATA RATA DATA'!$B$6)^2/(2*'STDEV DATA'!$B$5^2)))</f>
        <v>5.1384726621005426E-2</v>
      </c>
      <c r="L2651">
        <f>1/SQRT(2*3.14*'STDEV DATA'!$C$4)*EXP(-((C2651-'RATA RATA DATA'!$C$5)^2/(2*'STDEV DATA'!$C$4^2)))</f>
        <v>4.4561516187904878E-3</v>
      </c>
      <c r="M2651">
        <f>1/SQRT(2*3.14*'STDEV DATA'!$C$5)*EXP(-((C2651-'RATA RATA DATA'!$C$6)^2/(2*'STDEV DATA'!$C$5^2)))</f>
        <v>1.8962294145174598E-3</v>
      </c>
      <c r="O2651">
        <f>1/SQRT(2*3.14*'STDEV DATA'!$D$4)*EXP(-((D2651-'RATA RATA DATA'!$D$5)^2/(2*'STDEV DATA'!$D$4^2)))</f>
        <v>5.737879603384988E-4</v>
      </c>
      <c r="P2651">
        <f>1/SQRT(2*3.14*'STDEV DATA'!$D$5)*EXP(-((D2651-'RATA RATA DATA'!$D$6)^2/(2*'STDEV DATA'!$D$5^2)))</f>
        <v>3.8841454174493354E-4</v>
      </c>
      <c r="R2651">
        <f>1/SQRT(2*3.14*'STDEV DATA'!$E$4)*EXP(-((E2651-'RATA RATA DATA'!$E$5)^2/(2*'STDEV DATA'!$E$4^2)))</f>
        <v>0.28235754334298302</v>
      </c>
      <c r="S2651">
        <f>1/SQRT(2*3.14*'STDEV DATA'!$E$5)*EXP(-((E2651-'RATA RATA DATA'!$E$6)^2/(2*'STDEV DATA'!$E$5^2)))</f>
        <v>0.3004953987653477</v>
      </c>
      <c r="U2651">
        <f>1/SQRT(2*3.14*'STDEV DATA'!$F$4)*EXP(-((F2651-'RATA RATA DATA'!$F$5)^2/(2*'STDEV DATA'!$F$4^2)))</f>
        <v>6.1643058590409874E-2</v>
      </c>
      <c r="V2651">
        <f>1/SQRT(2*3.14*'STDEV DATA'!$F$5)*EXP(-((F2651-'RATA RATA DATA'!$F$6)^2/(2*'STDEV DATA'!$F$5^2)))</f>
        <v>7.0637520417500863E-2</v>
      </c>
      <c r="X2651">
        <f>I2651*L2651*O2651*R2651*U2651*'PROBABILITY DATA'!$C$4</f>
        <v>5.3944099717080683E-10</v>
      </c>
      <c r="Y2651">
        <f>J2651*M2651*P2651*S2651*V2651*'PROBABILITY DATA'!$C$5</f>
        <v>4.8984698936613E-10</v>
      </c>
      <c r="AA2651">
        <f t="shared" si="83"/>
        <v>5.3944099717080683E-10</v>
      </c>
      <c r="AC2651" s="5" t="str">
        <f t="shared" si="82"/>
        <v>YA</v>
      </c>
    </row>
    <row r="2652" spans="2:29" x14ac:dyDescent="0.2">
      <c r="B2652" s="7">
        <v>5.7353586590000001</v>
      </c>
      <c r="C2652" s="8">
        <v>149.17169029999999</v>
      </c>
      <c r="D2652" s="8">
        <v>28628.151860000002</v>
      </c>
      <c r="E2652" s="8">
        <v>5.0730739659999999</v>
      </c>
      <c r="F2652">
        <v>333.77577661081295</v>
      </c>
      <c r="G2652" t="s">
        <v>12</v>
      </c>
      <c r="I2652">
        <f>1/SQRT(2*3.14*'STDEV DATA'!$B$4)*EXP(-((B2652-'RATA RATA DATA'!$B$5)^2/(2*'STDEV DATA'!$B$4^2)))</f>
        <v>0.209510349139121</v>
      </c>
      <c r="J2652">
        <f>1/SQRT(2*3.14*'STDEV DATA'!$B$5)*EXP(-((B2652-'RATA RATA DATA'!$B$6)^2/(2*'STDEV DATA'!$B$5^2)))</f>
        <v>0.21925980585989518</v>
      </c>
      <c r="L2652">
        <f>1/SQRT(2*3.14*'STDEV DATA'!$C$4)*EXP(-((C2652-'RATA RATA DATA'!$C$5)^2/(2*'STDEV DATA'!$C$4^2)))</f>
        <v>2.8325636028332546E-2</v>
      </c>
      <c r="M2652">
        <f>1/SQRT(2*3.14*'STDEV DATA'!$C$5)*EXP(-((C2652-'RATA RATA DATA'!$C$6)^2/(2*'STDEV DATA'!$C$5^2)))</f>
        <v>2.2171823567382707E-2</v>
      </c>
      <c r="O2652">
        <f>1/SQRT(2*3.14*'STDEV DATA'!$D$4)*EXP(-((D2652-'RATA RATA DATA'!$D$5)^2/(2*'STDEV DATA'!$D$4^2)))</f>
        <v>3.3056345560420848E-3</v>
      </c>
      <c r="P2652">
        <f>1/SQRT(2*3.14*'STDEV DATA'!$D$5)*EXP(-((D2652-'RATA RATA DATA'!$D$6)^2/(2*'STDEV DATA'!$D$5^2)))</f>
        <v>3.1303039071832275E-3</v>
      </c>
      <c r="R2652">
        <f>1/SQRT(2*3.14*'STDEV DATA'!$E$4)*EXP(-((E2652-'RATA RATA DATA'!$E$5)^2/(2*'STDEV DATA'!$E$4^2)))</f>
        <v>0.14340338398828734</v>
      </c>
      <c r="S2652">
        <f>1/SQRT(2*3.14*'STDEV DATA'!$E$5)*EXP(-((E2652-'RATA RATA DATA'!$E$6)^2/(2*'STDEV DATA'!$E$5^2)))</f>
        <v>0.13184048614151089</v>
      </c>
      <c r="U2652">
        <f>1/SQRT(2*3.14*'STDEV DATA'!$F$4)*EXP(-((F2652-'RATA RATA DATA'!$F$5)^2/(2*'STDEV DATA'!$F$4^2)))</f>
        <v>6.1643058590409874E-2</v>
      </c>
      <c r="V2652">
        <f>1/SQRT(2*3.14*'STDEV DATA'!$F$5)*EXP(-((F2652-'RATA RATA DATA'!$F$6)^2/(2*'STDEV DATA'!$F$5^2)))</f>
        <v>7.0637520417500863E-2</v>
      </c>
      <c r="X2652">
        <f>I2652*L2652*O2652*R2652*U2652*'PROBABILITY DATA'!$C$4</f>
        <v>6.7650425204101383E-8</v>
      </c>
      <c r="Y2652">
        <f>J2652*M2652*P2652*S2652*V2652*'PROBABILITY DATA'!$C$5</f>
        <v>8.6416753094546641E-8</v>
      </c>
      <c r="AA2652">
        <f t="shared" si="83"/>
        <v>8.6416753094546641E-8</v>
      </c>
      <c r="AC2652" s="5" t="str">
        <f t="shared" si="82"/>
        <v>TIDAK</v>
      </c>
    </row>
    <row r="2653" spans="2:29" x14ac:dyDescent="0.2">
      <c r="B2653" s="7">
        <v>8.0007758009999996</v>
      </c>
      <c r="C2653" s="8">
        <v>237.5192505</v>
      </c>
      <c r="D2653" s="8">
        <v>18419.132880000001</v>
      </c>
      <c r="E2653" s="8">
        <v>8.3233299120000002</v>
      </c>
      <c r="F2653">
        <v>308.00632098302998</v>
      </c>
      <c r="G2653" t="s">
        <v>12</v>
      </c>
      <c r="I2653">
        <f>1/SQRT(2*3.14*'STDEV DATA'!$B$4)*EXP(-((B2653-'RATA RATA DATA'!$B$5)^2/(2*'STDEV DATA'!$B$4^2)))</f>
        <v>0.27147669662585155</v>
      </c>
      <c r="J2653">
        <f>1/SQRT(2*3.14*'STDEV DATA'!$B$5)*EXP(-((B2653-'RATA RATA DATA'!$B$6)^2/(2*'STDEV DATA'!$B$5^2)))</f>
        <v>0.26927387234102257</v>
      </c>
      <c r="L2653">
        <f>1/SQRT(2*3.14*'STDEV DATA'!$C$4)*EXP(-((C2653-'RATA RATA DATA'!$C$5)^2/(2*'STDEV DATA'!$C$4^2)))</f>
        <v>3.3626020632195018E-2</v>
      </c>
      <c r="M2653">
        <f>1/SQRT(2*3.14*'STDEV DATA'!$C$5)*EXP(-((C2653-'RATA RATA DATA'!$C$6)^2/(2*'STDEV DATA'!$C$5^2)))</f>
        <v>3.0235929152424363E-2</v>
      </c>
      <c r="O2653">
        <f>1/SQRT(2*3.14*'STDEV DATA'!$D$4)*EXP(-((D2653-'RATA RATA DATA'!$D$5)^2/(2*'STDEV DATA'!$D$4^2)))</f>
        <v>3.8038709087437985E-3</v>
      </c>
      <c r="P2653">
        <f>1/SQRT(2*3.14*'STDEV DATA'!$D$5)*EXP(-((D2653-'RATA RATA DATA'!$D$6)^2/(2*'STDEV DATA'!$D$5^2)))</f>
        <v>3.9961208986736335E-3</v>
      </c>
      <c r="R2653">
        <f>1/SQRT(2*3.14*'STDEV DATA'!$E$4)*EXP(-((E2653-'RATA RATA DATA'!$E$5)^2/(2*'STDEV DATA'!$E$4^2)))</f>
        <v>0.24305142209866934</v>
      </c>
      <c r="S2653">
        <f>1/SQRT(2*3.14*'STDEV DATA'!$E$5)*EXP(-((E2653-'RATA RATA DATA'!$E$6)^2/(2*'STDEV DATA'!$E$5^2)))</f>
        <v>0.23268015118168253</v>
      </c>
      <c r="U2653">
        <f>1/SQRT(2*3.14*'STDEV DATA'!$F$4)*EXP(-((F2653-'RATA RATA DATA'!$F$5)^2/(2*'STDEV DATA'!$F$4^2)))</f>
        <v>5.171678743615557E-2</v>
      </c>
      <c r="V2653">
        <f>1/SQRT(2*3.14*'STDEV DATA'!$F$5)*EXP(-((F2653-'RATA RATA DATA'!$F$6)^2/(2*'STDEV DATA'!$F$5^2)))</f>
        <v>5.0210636864720916E-2</v>
      </c>
      <c r="X2653">
        <f>I2653*L2653*O2653*R2653*U2653*'PROBABILITY DATA'!$C$4</f>
        <v>1.7027483480967981E-7</v>
      </c>
      <c r="Y2653">
        <f>J2653*M2653*P2653*S2653*V2653*'PROBABILITY DATA'!$C$5</f>
        <v>2.3178107968968114E-7</v>
      </c>
      <c r="AA2653">
        <f t="shared" si="83"/>
        <v>2.3178107968968114E-7</v>
      </c>
      <c r="AC2653" s="5" t="str">
        <f t="shared" si="82"/>
        <v>TIDAK</v>
      </c>
    </row>
    <row r="2654" spans="2:29" x14ac:dyDescent="0.2">
      <c r="B2654" s="7">
        <v>8.7750474700000005</v>
      </c>
      <c r="C2654" s="8">
        <v>191.5268744</v>
      </c>
      <c r="D2654" s="8">
        <v>21768.640739999999</v>
      </c>
      <c r="E2654" s="8">
        <v>4.7510045390000002</v>
      </c>
      <c r="F2654">
        <v>387.24555227245997</v>
      </c>
      <c r="G2654" t="s">
        <v>12</v>
      </c>
      <c r="I2654">
        <f>1/SQRT(2*3.14*'STDEV DATA'!$B$4)*EXP(-((B2654-'RATA RATA DATA'!$B$5)^2/(2*'STDEV DATA'!$B$4^2)))</f>
        <v>0.15466297218856892</v>
      </c>
      <c r="J2654">
        <f>1/SQRT(2*3.14*'STDEV DATA'!$B$5)*EXP(-((B2654-'RATA RATA DATA'!$B$6)^2/(2*'STDEV DATA'!$B$5^2)))</f>
        <v>0.17647361085930038</v>
      </c>
      <c r="L2654">
        <f>1/SQRT(2*3.14*'STDEV DATA'!$C$4)*EXP(-((C2654-'RATA RATA DATA'!$C$5)^2/(2*'STDEV DATA'!$C$4^2)))</f>
        <v>6.6434993323050542E-2</v>
      </c>
      <c r="M2654">
        <f>1/SQRT(2*3.14*'STDEV DATA'!$C$5)*EXP(-((C2654-'RATA RATA DATA'!$C$6)^2/(2*'STDEV DATA'!$C$5^2)))</f>
        <v>7.0599933962741307E-2</v>
      </c>
      <c r="O2654">
        <f>1/SQRT(2*3.14*'STDEV DATA'!$D$4)*EXP(-((D2654-'RATA RATA DATA'!$D$5)^2/(2*'STDEV DATA'!$D$4^2)))</f>
        <v>4.1727622451141868E-3</v>
      </c>
      <c r="P2654">
        <f>1/SQRT(2*3.14*'STDEV DATA'!$D$5)*EXP(-((D2654-'RATA RATA DATA'!$D$6)^2/(2*'STDEV DATA'!$D$5^2)))</f>
        <v>4.3170513374807982E-3</v>
      </c>
      <c r="R2654">
        <f>1/SQRT(2*3.14*'STDEV DATA'!$E$4)*EXP(-((E2654-'RATA RATA DATA'!$E$5)^2/(2*'STDEV DATA'!$E$4^2)))</f>
        <v>0.11162805443157209</v>
      </c>
      <c r="S2654">
        <f>1/SQRT(2*3.14*'STDEV DATA'!$E$5)*EXP(-((E2654-'RATA RATA DATA'!$E$6)^2/(2*'STDEV DATA'!$E$5^2)))</f>
        <v>9.655343293054984E-2</v>
      </c>
      <c r="U2654">
        <f>1/SQRT(2*3.14*'STDEV DATA'!$F$4)*EXP(-((F2654-'RATA RATA DATA'!$F$5)^2/(2*'STDEV DATA'!$F$4^2)))</f>
        <v>2.6525987255137658E-2</v>
      </c>
      <c r="V2654">
        <f>1/SQRT(2*3.14*'STDEV DATA'!$F$5)*EXP(-((F2654-'RATA RATA DATA'!$F$6)^2/(2*'STDEV DATA'!$F$5^2)))</f>
        <v>1.7890605864889636E-2</v>
      </c>
      <c r="X2654">
        <f>I2654*L2654*O2654*R2654*U2654*'PROBABILITY DATA'!$C$4</f>
        <v>4.9526628046620777E-8</v>
      </c>
      <c r="Y2654">
        <f>J2654*M2654*P2654*S2654*V2654*'PROBABILITY DATA'!$C$5</f>
        <v>5.6654030021469157E-8</v>
      </c>
      <c r="AA2654">
        <f t="shared" si="83"/>
        <v>5.6654030021469157E-8</v>
      </c>
      <c r="AC2654" s="5" t="str">
        <f t="shared" si="82"/>
        <v>TIDAK</v>
      </c>
    </row>
    <row r="2655" spans="2:29" x14ac:dyDescent="0.2">
      <c r="B2655" s="7">
        <v>8.3038310380000002</v>
      </c>
      <c r="C2655" s="8">
        <v>222.95003679999999</v>
      </c>
      <c r="D2655" s="8">
        <v>26030.61851</v>
      </c>
      <c r="E2655" s="8">
        <v>7.1089736529999996</v>
      </c>
      <c r="F2655">
        <v>333.77577661081295</v>
      </c>
      <c r="G2655" t="s">
        <v>12</v>
      </c>
      <c r="I2655">
        <f>1/SQRT(2*3.14*'STDEV DATA'!$B$4)*EXP(-((B2655-'RATA RATA DATA'!$B$5)^2/(2*'STDEV DATA'!$B$4^2)))</f>
        <v>0.22659660491792283</v>
      </c>
      <c r="J2655">
        <f>1/SQRT(2*3.14*'STDEV DATA'!$B$5)*EXP(-((B2655-'RATA RATA DATA'!$B$6)^2/(2*'STDEV DATA'!$B$5^2)))</f>
        <v>0.23515323070320671</v>
      </c>
      <c r="L2655">
        <f>1/SQRT(2*3.14*'STDEV DATA'!$C$4)*EXP(-((C2655-'RATA RATA DATA'!$C$5)^2/(2*'STDEV DATA'!$C$4^2)))</f>
        <v>4.9999458624134747E-2</v>
      </c>
      <c r="M2655">
        <f>1/SQRT(2*3.14*'STDEV DATA'!$C$5)*EXP(-((C2655-'RATA RATA DATA'!$C$6)^2/(2*'STDEV DATA'!$C$5^2)))</f>
        <v>5.0144004074896019E-2</v>
      </c>
      <c r="O2655">
        <f>1/SQRT(2*3.14*'STDEV DATA'!$D$4)*EXP(-((D2655-'RATA RATA DATA'!$D$5)^2/(2*'STDEV DATA'!$D$4^2)))</f>
        <v>3.8598681858824724E-3</v>
      </c>
      <c r="P2655">
        <f>1/SQRT(2*3.14*'STDEV DATA'!$D$5)*EXP(-((D2655-'RATA RATA DATA'!$D$6)^2/(2*'STDEV DATA'!$D$5^2)))</f>
        <v>3.8139962829836505E-3</v>
      </c>
      <c r="R2655">
        <f>1/SQRT(2*3.14*'STDEV DATA'!$E$4)*EXP(-((E2655-'RATA RATA DATA'!$E$5)^2/(2*'STDEV DATA'!$E$4^2)))</f>
        <v>0.30553441438248441</v>
      </c>
      <c r="S2655">
        <f>1/SQRT(2*3.14*'STDEV DATA'!$E$5)*EXP(-((E2655-'RATA RATA DATA'!$E$6)^2/(2*'STDEV DATA'!$E$5^2)))</f>
        <v>0.32564764303682731</v>
      </c>
      <c r="U2655">
        <f>1/SQRT(2*3.14*'STDEV DATA'!$F$4)*EXP(-((F2655-'RATA RATA DATA'!$F$5)^2/(2*'STDEV DATA'!$F$4^2)))</f>
        <v>6.1643058590409874E-2</v>
      </c>
      <c r="V2655">
        <f>1/SQRT(2*3.14*'STDEV DATA'!$F$5)*EXP(-((F2655-'RATA RATA DATA'!$F$6)^2/(2*'STDEV DATA'!$F$5^2)))</f>
        <v>7.0637520417500863E-2</v>
      </c>
      <c r="X2655">
        <f>I2655*L2655*O2655*R2655*U2655*'PROBABILITY DATA'!$C$4</f>
        <v>3.2130867352690146E-7</v>
      </c>
      <c r="Y2655">
        <f>J2655*M2655*P2655*S2655*V2655*'PROBABILITY DATA'!$C$5</f>
        <v>6.3081261662239492E-7</v>
      </c>
      <c r="AA2655">
        <f t="shared" si="83"/>
        <v>6.3081261662239492E-7</v>
      </c>
      <c r="AC2655" s="5" t="str">
        <f t="shared" si="82"/>
        <v>TIDAK</v>
      </c>
    </row>
    <row r="2656" spans="2:29" x14ac:dyDescent="0.2">
      <c r="B2656" s="7">
        <v>5.082241432</v>
      </c>
      <c r="C2656" s="8">
        <v>191.76704699999999</v>
      </c>
      <c r="D2656" s="8">
        <v>17739.198960000002</v>
      </c>
      <c r="E2656" s="8">
        <v>9.1117219429999992</v>
      </c>
      <c r="F2656">
        <v>309.78751549381002</v>
      </c>
      <c r="G2656" t="s">
        <v>12</v>
      </c>
      <c r="I2656">
        <f>1/SQRT(2*3.14*'STDEV DATA'!$B$4)*EXP(-((B2656-'RATA RATA DATA'!$B$5)^2/(2*'STDEV DATA'!$B$4^2)))</f>
        <v>0.11474102539169416</v>
      </c>
      <c r="J2656">
        <f>1/SQRT(2*3.14*'STDEV DATA'!$B$5)*EXP(-((B2656-'RATA RATA DATA'!$B$6)^2/(2*'STDEV DATA'!$B$5^2)))</f>
        <v>0.13864447001970931</v>
      </c>
      <c r="L2656">
        <f>1/SQRT(2*3.14*'STDEV DATA'!$C$4)*EXP(-((C2656-'RATA RATA DATA'!$C$5)^2/(2*'STDEV DATA'!$C$4^2)))</f>
        <v>6.6487424371264023E-2</v>
      </c>
      <c r="M2656">
        <f>1/SQRT(2*3.14*'STDEV DATA'!$C$5)*EXP(-((C2656-'RATA RATA DATA'!$C$6)^2/(2*'STDEV DATA'!$C$5^2)))</f>
        <v>7.0689376922160554E-2</v>
      </c>
      <c r="O2656">
        <f>1/SQRT(2*3.14*'STDEV DATA'!$D$4)*EXP(-((D2656-'RATA RATA DATA'!$D$5)^2/(2*'STDEV DATA'!$D$4^2)))</f>
        <v>3.6718679425480753E-3</v>
      </c>
      <c r="P2656">
        <f>1/SQRT(2*3.14*'STDEV DATA'!$D$5)*EXP(-((D2656-'RATA RATA DATA'!$D$6)^2/(2*'STDEV DATA'!$D$5^2)))</f>
        <v>3.8608136577548665E-3</v>
      </c>
      <c r="R2656">
        <f>1/SQRT(2*3.14*'STDEV DATA'!$E$4)*EXP(-((E2656-'RATA RATA DATA'!$E$5)^2/(2*'STDEV DATA'!$E$4^2)))</f>
        <v>0.15960857383824406</v>
      </c>
      <c r="S2656">
        <f>1/SQRT(2*3.14*'STDEV DATA'!$E$5)*EXP(-((E2656-'RATA RATA DATA'!$E$6)^2/(2*'STDEV DATA'!$E$5^2)))</f>
        <v>0.13178772873263081</v>
      </c>
      <c r="U2656">
        <f>1/SQRT(2*3.14*'STDEV DATA'!$F$4)*EXP(-((F2656-'RATA RATA DATA'!$F$5)^2/(2*'STDEV DATA'!$F$4^2)))</f>
        <v>5.2989627411410757E-2</v>
      </c>
      <c r="V2656">
        <f>1/SQRT(2*3.14*'STDEV DATA'!$F$5)*EXP(-((F2656-'RATA RATA DATA'!$F$6)^2/(2*'STDEV DATA'!$F$5^2)))</f>
        <v>5.2499917930494348E-2</v>
      </c>
      <c r="X2656">
        <f>I2656*L2656*O2656*R2656*U2656*'PROBABILITY DATA'!$C$4</f>
        <v>9.2422845029229678E-8</v>
      </c>
      <c r="Y2656">
        <f>J2656*M2656*P2656*S2656*V2656*'PROBABILITY DATA'!$C$5</f>
        <v>1.5963786279194192E-7</v>
      </c>
      <c r="AA2656">
        <f t="shared" si="83"/>
        <v>1.5963786279194192E-7</v>
      </c>
      <c r="AC2656" s="5" t="str">
        <f t="shared" si="82"/>
        <v>TIDAK</v>
      </c>
    </row>
    <row r="2657" spans="2:29" x14ac:dyDescent="0.2">
      <c r="B2657" s="7">
        <v>5.8135464880000001</v>
      </c>
      <c r="C2657" s="8">
        <v>184.03177579999999</v>
      </c>
      <c r="D2657" s="8">
        <v>10112.20732</v>
      </c>
      <c r="E2657" s="8">
        <v>6.536992176</v>
      </c>
      <c r="F2657">
        <v>309.45118665243001</v>
      </c>
      <c r="G2657" t="s">
        <v>12</v>
      </c>
      <c r="I2657">
        <f>1/SQRT(2*3.14*'STDEV DATA'!$B$4)*EXP(-((B2657-'RATA RATA DATA'!$B$5)^2/(2*'STDEV DATA'!$B$4^2)))</f>
        <v>0.22163512661697876</v>
      </c>
      <c r="J2657">
        <f>1/SQRT(2*3.14*'STDEV DATA'!$B$5)*EXP(-((B2657-'RATA RATA DATA'!$B$6)^2/(2*'STDEV DATA'!$B$5^2)))</f>
        <v>0.22887039075725465</v>
      </c>
      <c r="L2657">
        <f>1/SQRT(2*3.14*'STDEV DATA'!$C$4)*EXP(-((C2657-'RATA RATA DATA'!$C$5)^2/(2*'STDEV DATA'!$C$4^2)))</f>
        <v>6.3350416085934155E-2</v>
      </c>
      <c r="M2657">
        <f>1/SQRT(2*3.14*'STDEV DATA'!$C$5)*EXP(-((C2657-'RATA RATA DATA'!$C$6)^2/(2*'STDEV DATA'!$C$5^2)))</f>
        <v>6.5856207065571423E-2</v>
      </c>
      <c r="O2657">
        <f>1/SQRT(2*3.14*'STDEV DATA'!$D$4)*EXP(-((D2657-'RATA RATA DATA'!$D$5)^2/(2*'STDEV DATA'!$D$4^2)))</f>
        <v>1.6858551105051591E-3</v>
      </c>
      <c r="P2657">
        <f>1/SQRT(2*3.14*'STDEV DATA'!$D$5)*EXP(-((D2657-'RATA RATA DATA'!$D$6)^2/(2*'STDEV DATA'!$D$5^2)))</f>
        <v>1.6998561339827802E-3</v>
      </c>
      <c r="R2657">
        <f>1/SQRT(2*3.14*'STDEV DATA'!$E$4)*EXP(-((E2657-'RATA RATA DATA'!$E$5)^2/(2*'STDEV DATA'!$E$4^2)))</f>
        <v>0.28537507537406925</v>
      </c>
      <c r="S2657">
        <f>1/SQRT(2*3.14*'STDEV DATA'!$E$5)*EXP(-((E2657-'RATA RATA DATA'!$E$6)^2/(2*'STDEV DATA'!$E$5^2)))</f>
        <v>0.30414642367895972</v>
      </c>
      <c r="U2657">
        <f>1/SQRT(2*3.14*'STDEV DATA'!$F$4)*EXP(-((F2657-'RATA RATA DATA'!$F$5)^2/(2*'STDEV DATA'!$F$4^2)))</f>
        <v>5.2754216991726784E-2</v>
      </c>
      <c r="V2657">
        <f>1/SQRT(2*3.14*'STDEV DATA'!$F$5)*EXP(-((F2657-'RATA RATA DATA'!$F$6)^2/(2*'STDEV DATA'!$F$5^2)))</f>
        <v>5.2072228729281259E-2</v>
      </c>
      <c r="X2657">
        <f>I2657*L2657*O2657*R2657*U2657*'PROBABILITY DATA'!$C$4</f>
        <v>1.390171855978805E-7</v>
      </c>
      <c r="Y2657">
        <f>J2657*M2657*P2657*S2657*V2657*'PROBABILITY DATA'!$C$5</f>
        <v>2.4743101290658408E-7</v>
      </c>
      <c r="AA2657">
        <f t="shared" si="83"/>
        <v>2.4743101290658408E-7</v>
      </c>
      <c r="AC2657" s="5" t="str">
        <f t="shared" si="82"/>
        <v>TIDAK</v>
      </c>
    </row>
    <row r="2658" spans="2:29" x14ac:dyDescent="0.2">
      <c r="B2658" s="7">
        <v>3.422394164</v>
      </c>
      <c r="C2658" s="8">
        <v>141.30030500000001</v>
      </c>
      <c r="D2658" s="8">
        <v>16017.6119</v>
      </c>
      <c r="E2658" s="8">
        <v>8.2147135589999998</v>
      </c>
      <c r="F2658">
        <v>333.77577661081295</v>
      </c>
      <c r="G2658" t="s">
        <v>12</v>
      </c>
      <c r="I2658">
        <f>1/SQRT(2*3.14*'STDEV DATA'!$B$4)*EXP(-((B2658-'RATA RATA DATA'!$B$5)^2/(2*'STDEV DATA'!$B$4^2)))</f>
        <v>8.587167178566113E-3</v>
      </c>
      <c r="J2658">
        <f>1/SQRT(2*3.14*'STDEV DATA'!$B$5)*EXP(-((B2658-'RATA RATA DATA'!$B$6)^2/(2*'STDEV DATA'!$B$5^2)))</f>
        <v>1.9360279979872136E-2</v>
      </c>
      <c r="L2658">
        <f>1/SQRT(2*3.14*'STDEV DATA'!$C$4)*EXP(-((C2658-'RATA RATA DATA'!$C$5)^2/(2*'STDEV DATA'!$C$4^2)))</f>
        <v>2.0677108334488607E-2</v>
      </c>
      <c r="M2658">
        <f>1/SQRT(2*3.14*'STDEV DATA'!$C$5)*EXP(-((C2658-'RATA RATA DATA'!$C$6)^2/(2*'STDEV DATA'!$C$5^2)))</f>
        <v>1.4566163813389862E-2</v>
      </c>
      <c r="O2658">
        <f>1/SQRT(2*3.14*'STDEV DATA'!$D$4)*EXP(-((D2658-'RATA RATA DATA'!$D$5)^2/(2*'STDEV DATA'!$D$4^2)))</f>
        <v>3.2750389159511267E-3</v>
      </c>
      <c r="P2658">
        <f>1/SQRT(2*3.14*'STDEV DATA'!$D$5)*EXP(-((D2658-'RATA RATA DATA'!$D$6)^2/(2*'STDEV DATA'!$D$5^2)))</f>
        <v>3.4395583844456837E-3</v>
      </c>
      <c r="R2658">
        <f>1/SQRT(2*3.14*'STDEV DATA'!$E$4)*EXP(-((E2658-'RATA RATA DATA'!$E$5)^2/(2*'STDEV DATA'!$E$4^2)))</f>
        <v>0.25326266608701087</v>
      </c>
      <c r="S2658">
        <f>1/SQRT(2*3.14*'STDEV DATA'!$E$5)*EXP(-((E2658-'RATA RATA DATA'!$E$6)^2/(2*'STDEV DATA'!$E$5^2)))</f>
        <v>0.24625597899838236</v>
      </c>
      <c r="U2658">
        <f>1/SQRT(2*3.14*'STDEV DATA'!$F$4)*EXP(-((F2658-'RATA RATA DATA'!$F$5)^2/(2*'STDEV DATA'!$F$4^2)))</f>
        <v>6.1643058590409874E-2</v>
      </c>
      <c r="V2658">
        <f>1/SQRT(2*3.14*'STDEV DATA'!$F$5)*EXP(-((F2658-'RATA RATA DATA'!$F$6)^2/(2*'STDEV DATA'!$F$5^2)))</f>
        <v>7.0637520417500863E-2</v>
      </c>
      <c r="X2658">
        <f>I2658*L2658*O2658*R2658*U2658*'PROBABILITY DATA'!$C$4</f>
        <v>3.5415917759649671E-9</v>
      </c>
      <c r="Y2658">
        <f>J2658*M2658*P2658*S2658*V2658*'PROBABILITY DATA'!$C$5</f>
        <v>1.0288415601459037E-8</v>
      </c>
      <c r="AA2658">
        <f t="shared" si="83"/>
        <v>1.0288415601459037E-8</v>
      </c>
      <c r="AC2658" s="5" t="str">
        <f t="shared" si="82"/>
        <v>TIDAK</v>
      </c>
    </row>
    <row r="2659" spans="2:29" x14ac:dyDescent="0.2">
      <c r="B2659" s="7">
        <v>5.9133748639999997</v>
      </c>
      <c r="C2659" s="8">
        <v>148.60794430000001</v>
      </c>
      <c r="D2659" s="8">
        <v>14467.78593</v>
      </c>
      <c r="E2659" s="8">
        <v>6.1590951299999999</v>
      </c>
      <c r="F2659">
        <v>333.77577661081295</v>
      </c>
      <c r="G2659" t="s">
        <v>12</v>
      </c>
      <c r="I2659">
        <f>1/SQRT(2*3.14*'STDEV DATA'!$B$4)*EXP(-((B2659-'RATA RATA DATA'!$B$5)^2/(2*'STDEV DATA'!$B$4^2)))</f>
        <v>0.23697297123214528</v>
      </c>
      <c r="J2659">
        <f>1/SQRT(2*3.14*'STDEV DATA'!$B$5)*EXP(-((B2659-'RATA RATA DATA'!$B$6)^2/(2*'STDEV DATA'!$B$5^2)))</f>
        <v>0.24085781398904615</v>
      </c>
      <c r="L2659">
        <f>1/SQRT(2*3.14*'STDEV DATA'!$C$4)*EXP(-((C2659-'RATA RATA DATA'!$C$5)^2/(2*'STDEV DATA'!$C$4^2)))</f>
        <v>2.773942101490803E-2</v>
      </c>
      <c r="M2659">
        <f>1/SQRT(2*3.14*'STDEV DATA'!$C$5)*EXP(-((C2659-'RATA RATA DATA'!$C$6)^2/(2*'STDEV DATA'!$C$5^2)))</f>
        <v>2.1560613664965811E-2</v>
      </c>
      <c r="O2659">
        <f>1/SQRT(2*3.14*'STDEV DATA'!$D$4)*EXP(-((D2659-'RATA RATA DATA'!$D$5)^2/(2*'STDEV DATA'!$D$4^2)))</f>
        <v>2.8656072040822399E-3</v>
      </c>
      <c r="P2659">
        <f>1/SQRT(2*3.14*'STDEV DATA'!$D$5)*EXP(-((D2659-'RATA RATA DATA'!$D$6)^2/(2*'STDEV DATA'!$D$5^2)))</f>
        <v>2.993995587769496E-3</v>
      </c>
      <c r="R2659">
        <f>1/SQRT(2*3.14*'STDEV DATA'!$E$4)*EXP(-((E2659-'RATA RATA DATA'!$E$5)^2/(2*'STDEV DATA'!$E$4^2)))</f>
        <v>0.25643332259707941</v>
      </c>
      <c r="S2659">
        <f>1/SQRT(2*3.14*'STDEV DATA'!$E$5)*EXP(-((E2659-'RATA RATA DATA'!$E$6)^2/(2*'STDEV DATA'!$E$5^2)))</f>
        <v>0.26847522717363764</v>
      </c>
      <c r="U2659">
        <f>1/SQRT(2*3.14*'STDEV DATA'!$F$4)*EXP(-((F2659-'RATA RATA DATA'!$F$5)^2/(2*'STDEV DATA'!$F$4^2)))</f>
        <v>6.1643058590409874E-2</v>
      </c>
      <c r="V2659">
        <f>1/SQRT(2*3.14*'STDEV DATA'!$F$5)*EXP(-((F2659-'RATA RATA DATA'!$F$6)^2/(2*'STDEV DATA'!$F$5^2)))</f>
        <v>7.0637520417500863E-2</v>
      </c>
      <c r="X2659">
        <f>I2659*L2659*O2659*R2659*U2659*'PROBABILITY DATA'!$C$4</f>
        <v>1.1616049816721694E-7</v>
      </c>
      <c r="Y2659">
        <f>J2659*M2659*P2659*S2659*V2659*'PROBABILITY DATA'!$C$5</f>
        <v>1.797957571752532E-7</v>
      </c>
      <c r="AA2659">
        <f t="shared" si="83"/>
        <v>1.797957571752532E-7</v>
      </c>
      <c r="AC2659" s="5" t="str">
        <f t="shared" si="82"/>
        <v>TIDAK</v>
      </c>
    </row>
    <row r="2660" spans="2:29" x14ac:dyDescent="0.2">
      <c r="B2660" s="7">
        <v>6.78302374</v>
      </c>
      <c r="C2660" s="8">
        <v>236.27886649999999</v>
      </c>
      <c r="D2660" s="8">
        <v>8213.7722450000001</v>
      </c>
      <c r="E2660" s="8">
        <v>9.3328612419999999</v>
      </c>
      <c r="F2660">
        <v>333.77577661081295</v>
      </c>
      <c r="G2660" t="s">
        <v>12</v>
      </c>
      <c r="I2660">
        <f>1/SQRT(2*3.14*'STDEV DATA'!$B$4)*EXP(-((B2660-'RATA RATA DATA'!$B$5)^2/(2*'STDEV DATA'!$B$4^2)))</f>
        <v>0.33616029208504417</v>
      </c>
      <c r="J2660">
        <f>1/SQRT(2*3.14*'STDEV DATA'!$B$5)*EXP(-((B2660-'RATA RATA DATA'!$B$6)^2/(2*'STDEV DATA'!$B$5^2)))</f>
        <v>0.31494721773616102</v>
      </c>
      <c r="L2660">
        <f>1/SQRT(2*3.14*'STDEV DATA'!$C$4)*EXP(-((C2660-'RATA RATA DATA'!$C$5)^2/(2*'STDEV DATA'!$C$4^2)))</f>
        <v>3.5009241920670064E-2</v>
      </c>
      <c r="M2660">
        <f>1/SQRT(2*3.14*'STDEV DATA'!$C$5)*EXP(-((C2660-'RATA RATA DATA'!$C$6)^2/(2*'STDEV DATA'!$C$5^2)))</f>
        <v>3.1838197078564383E-2</v>
      </c>
      <c r="O2660">
        <f>1/SQRT(2*3.14*'STDEV DATA'!$D$4)*EXP(-((D2660-'RATA RATA DATA'!$D$5)^2/(2*'STDEV DATA'!$D$4^2)))</f>
        <v>1.2453448202662553E-3</v>
      </c>
      <c r="P2660">
        <f>1/SQRT(2*3.14*'STDEV DATA'!$D$5)*EXP(-((D2660-'RATA RATA DATA'!$D$6)^2/(2*'STDEV DATA'!$D$5^2)))</f>
        <v>1.2244570321111694E-3</v>
      </c>
      <c r="R2660">
        <f>1/SQRT(2*3.14*'STDEV DATA'!$E$4)*EXP(-((E2660-'RATA RATA DATA'!$E$5)^2/(2*'STDEV DATA'!$E$4^2)))</f>
        <v>0.13649708886071435</v>
      </c>
      <c r="S2660">
        <f>1/SQRT(2*3.14*'STDEV DATA'!$E$5)*EXP(-((E2660-'RATA RATA DATA'!$E$6)^2/(2*'STDEV DATA'!$E$5^2)))</f>
        <v>0.10693487367210611</v>
      </c>
      <c r="U2660">
        <f>1/SQRT(2*3.14*'STDEV DATA'!$F$4)*EXP(-((F2660-'RATA RATA DATA'!$F$5)^2/(2*'STDEV DATA'!$F$4^2)))</f>
        <v>6.1643058590409874E-2</v>
      </c>
      <c r="V2660">
        <f>1/SQRT(2*3.14*'STDEV DATA'!$F$5)*EXP(-((F2660-'RATA RATA DATA'!$F$6)^2/(2*'STDEV DATA'!$F$5^2)))</f>
        <v>7.0637520417500863E-2</v>
      </c>
      <c r="X2660">
        <f>I2660*L2660*O2660*R2660*U2660*'PROBABILITY DATA'!$C$4</f>
        <v>4.8107553006330886E-8</v>
      </c>
      <c r="Y2660">
        <f>J2660*M2660*P2660*S2660*V2660*'PROBABILITY DATA'!$C$5</f>
        <v>5.6552441562220839E-8</v>
      </c>
      <c r="AA2660">
        <f t="shared" si="83"/>
        <v>5.6552441562220839E-8</v>
      </c>
      <c r="AC2660" s="5" t="str">
        <f t="shared" si="82"/>
        <v>TIDAK</v>
      </c>
    </row>
    <row r="2661" spans="2:29" x14ac:dyDescent="0.2">
      <c r="B2661" s="7">
        <v>6.8360599469999999</v>
      </c>
      <c r="C2661" s="8">
        <v>205.66771850000001</v>
      </c>
      <c r="D2661" s="8">
        <v>18321.327499999999</v>
      </c>
      <c r="E2661" s="8">
        <v>6.7128541860000004</v>
      </c>
      <c r="F2661">
        <v>297.83718775680001</v>
      </c>
      <c r="G2661" t="s">
        <v>12</v>
      </c>
      <c r="I2661">
        <f>1/SQRT(2*3.14*'STDEV DATA'!$B$4)*EXP(-((B2661-'RATA RATA DATA'!$B$5)^2/(2*'STDEV DATA'!$B$4^2)))</f>
        <v>0.33878702111834808</v>
      </c>
      <c r="J2661">
        <f>1/SQRT(2*3.14*'STDEV DATA'!$B$5)*EXP(-((B2661-'RATA RATA DATA'!$B$6)^2/(2*'STDEV DATA'!$B$5^2)))</f>
        <v>0.31687748527811599</v>
      </c>
      <c r="L2661">
        <f>1/SQRT(2*3.14*'STDEV DATA'!$C$4)*EXP(-((C2661-'RATA RATA DATA'!$C$5)^2/(2*'STDEV DATA'!$C$4^2)))</f>
        <v>6.4389607234479979E-2</v>
      </c>
      <c r="M2661">
        <f>1/SQRT(2*3.14*'STDEV DATA'!$C$5)*EXP(-((C2661-'RATA RATA DATA'!$C$6)^2/(2*'STDEV DATA'!$C$5^2)))</f>
        <v>6.869733774521565E-2</v>
      </c>
      <c r="O2661">
        <f>1/SQRT(2*3.14*'STDEV DATA'!$D$4)*EXP(-((D2661-'RATA RATA DATA'!$D$5)^2/(2*'STDEV DATA'!$D$4^2)))</f>
        <v>3.7858948579012701E-3</v>
      </c>
      <c r="P2661">
        <f>1/SQRT(2*3.14*'STDEV DATA'!$D$5)*EXP(-((D2661-'RATA RATA DATA'!$D$6)^2/(2*'STDEV DATA'!$D$5^2)))</f>
        <v>3.9779203326169212E-3</v>
      </c>
      <c r="R2661">
        <f>1/SQRT(2*3.14*'STDEV DATA'!$E$4)*EXP(-((E2661-'RATA RATA DATA'!$E$5)^2/(2*'STDEV DATA'!$E$4^2)))</f>
        <v>0.29494594152303072</v>
      </c>
      <c r="S2661">
        <f>1/SQRT(2*3.14*'STDEV DATA'!$E$5)*EXP(-((E2661-'RATA RATA DATA'!$E$6)^2/(2*'STDEV DATA'!$E$5^2)))</f>
        <v>0.31543827137060382</v>
      </c>
      <c r="U2661">
        <f>1/SQRT(2*3.14*'STDEV DATA'!$F$4)*EXP(-((F2661-'RATA RATA DATA'!$F$5)^2/(2*'STDEV DATA'!$F$4^2)))</f>
        <v>4.3481514665806964E-2</v>
      </c>
      <c r="V2661">
        <f>1/SQRT(2*3.14*'STDEV DATA'!$F$5)*EXP(-((F2661-'RATA RATA DATA'!$F$6)^2/(2*'STDEV DATA'!$F$5^2)))</f>
        <v>3.6670850552636726E-2</v>
      </c>
      <c r="X2661">
        <f>I2661*L2661*O2661*R2661*U2661*'PROBABILITY DATA'!$C$4</f>
        <v>4.1318556275694777E-7</v>
      </c>
      <c r="Y2661">
        <f>J2661*M2661*P2661*S2661*V2661*'PROBABILITY DATA'!$C$5</f>
        <v>6.1078659758059378E-7</v>
      </c>
      <c r="AA2661">
        <f t="shared" si="83"/>
        <v>6.1078659758059378E-7</v>
      </c>
      <c r="AC2661" s="5" t="str">
        <f t="shared" si="82"/>
        <v>TIDAK</v>
      </c>
    </row>
    <row r="2662" spans="2:29" x14ac:dyDescent="0.2">
      <c r="B2662" s="7">
        <v>4.8843882289999998</v>
      </c>
      <c r="C2662" s="8">
        <v>136.5577849</v>
      </c>
      <c r="D2662" s="8">
        <v>28392.42498</v>
      </c>
      <c r="E2662" s="8">
        <v>8.4403999780000003</v>
      </c>
      <c r="F2662">
        <v>333.77577661081295</v>
      </c>
      <c r="G2662" t="s">
        <v>12</v>
      </c>
      <c r="I2662">
        <f>1/SQRT(2*3.14*'STDEV DATA'!$B$4)*EXP(-((B2662-'RATA RATA DATA'!$B$5)^2/(2*'STDEV DATA'!$B$4^2)))</f>
        <v>9.1258540195716012E-2</v>
      </c>
      <c r="J2662">
        <f>1/SQRT(2*3.14*'STDEV DATA'!$B$5)*EXP(-((B2662-'RATA RATA DATA'!$B$6)^2/(2*'STDEV DATA'!$B$5^2)))</f>
        <v>0.11649063745526558</v>
      </c>
      <c r="L2662">
        <f>1/SQRT(2*3.14*'STDEV DATA'!$C$4)*EXP(-((C2662-'RATA RATA DATA'!$C$5)^2/(2*'STDEV DATA'!$C$4^2)))</f>
        <v>1.6705586022769899E-2</v>
      </c>
      <c r="M2662">
        <f>1/SQRT(2*3.14*'STDEV DATA'!$C$5)*EXP(-((C2662-'RATA RATA DATA'!$C$6)^2/(2*'STDEV DATA'!$C$5^2)))</f>
        <v>1.0963564150035809E-2</v>
      </c>
      <c r="O2662">
        <f>1/SQRT(2*3.14*'STDEV DATA'!$D$4)*EXP(-((D2662-'RATA RATA DATA'!$D$5)^2/(2*'STDEV DATA'!$D$4^2)))</f>
        <v>3.3637422905925768E-3</v>
      </c>
      <c r="P2662">
        <f>1/SQRT(2*3.14*'STDEV DATA'!$D$5)*EXP(-((D2662-'RATA RATA DATA'!$D$6)^2/(2*'STDEV DATA'!$D$5^2)))</f>
        <v>3.1991041123141622E-3</v>
      </c>
      <c r="R2662">
        <f>1/SQRT(2*3.14*'STDEV DATA'!$E$4)*EXP(-((E2662-'RATA RATA DATA'!$E$5)^2/(2*'STDEV DATA'!$E$4^2)))</f>
        <v>0.23145007003212659</v>
      </c>
      <c r="S2662">
        <f>1/SQRT(2*3.14*'STDEV DATA'!$E$5)*EXP(-((E2662-'RATA RATA DATA'!$E$6)^2/(2*'STDEV DATA'!$E$5^2)))</f>
        <v>0.21760551256935429</v>
      </c>
      <c r="U2662">
        <f>1/SQRT(2*3.14*'STDEV DATA'!$F$4)*EXP(-((F2662-'RATA RATA DATA'!$F$5)^2/(2*'STDEV DATA'!$F$4^2)))</f>
        <v>6.1643058590409874E-2</v>
      </c>
      <c r="V2662">
        <f>1/SQRT(2*3.14*'STDEV DATA'!$F$5)*EXP(-((F2662-'RATA RATA DATA'!$F$6)^2/(2*'STDEV DATA'!$F$5^2)))</f>
        <v>7.0637520417500863E-2</v>
      </c>
      <c r="X2662">
        <f>I2662*L2662*O2662*R2662*U2662*'PROBABILITY DATA'!$C$4</f>
        <v>2.8542131610658173E-8</v>
      </c>
      <c r="Y2662">
        <f>J2662*M2662*P2662*S2662*V2662*'PROBABILITY DATA'!$C$5</f>
        <v>3.8295104365526434E-8</v>
      </c>
      <c r="AA2662">
        <f t="shared" si="83"/>
        <v>3.8295104365526434E-8</v>
      </c>
      <c r="AC2662" s="5" t="str">
        <f t="shared" si="82"/>
        <v>TIDAK</v>
      </c>
    </row>
    <row r="2663" spans="2:29" x14ac:dyDescent="0.2">
      <c r="B2663" s="7">
        <v>8.3315532349999994</v>
      </c>
      <c r="C2663" s="8">
        <v>238.99241409999999</v>
      </c>
      <c r="D2663" s="8">
        <v>11635.772080000001</v>
      </c>
      <c r="E2663" s="8">
        <v>3.923239294</v>
      </c>
      <c r="F2663">
        <v>276.4022799306</v>
      </c>
      <c r="G2663" t="s">
        <v>12</v>
      </c>
      <c r="I2663">
        <f>1/SQRT(2*3.14*'STDEV DATA'!$B$4)*EXP(-((B2663-'RATA RATA DATA'!$B$5)^2/(2*'STDEV DATA'!$B$4^2)))</f>
        <v>0.22231695956107347</v>
      </c>
      <c r="J2663">
        <f>1/SQRT(2*3.14*'STDEV DATA'!$B$5)*EXP(-((B2663-'RATA RATA DATA'!$B$6)^2/(2*'STDEV DATA'!$B$5^2)))</f>
        <v>0.23181118222375691</v>
      </c>
      <c r="L2663">
        <f>1/SQRT(2*3.14*'STDEV DATA'!$C$4)*EXP(-((C2663-'RATA RATA DATA'!$C$5)^2/(2*'STDEV DATA'!$C$4^2)))</f>
        <v>3.2003411680734936E-2</v>
      </c>
      <c r="M2663">
        <f>1/SQRT(2*3.14*'STDEV DATA'!$C$5)*EXP(-((C2663-'RATA RATA DATA'!$C$6)^2/(2*'STDEV DATA'!$C$5^2)))</f>
        <v>2.8378539223576669E-2</v>
      </c>
      <c r="O2663">
        <f>1/SQRT(2*3.14*'STDEV DATA'!$D$4)*EXP(-((D2663-'RATA RATA DATA'!$D$5)^2/(2*'STDEV DATA'!$D$4^2)))</f>
        <v>2.0831359726523331E-3</v>
      </c>
      <c r="P2663">
        <f>1/SQRT(2*3.14*'STDEV DATA'!$D$5)*EXP(-((D2663-'RATA RATA DATA'!$D$6)^2/(2*'STDEV DATA'!$D$5^2)))</f>
        <v>2.1342251213410861E-3</v>
      </c>
      <c r="R2663">
        <f>1/SQRT(2*3.14*'STDEV DATA'!$E$4)*EXP(-((E2663-'RATA RATA DATA'!$E$5)^2/(2*'STDEV DATA'!$E$4^2)))</f>
        <v>4.9769855955518298E-2</v>
      </c>
      <c r="S2663">
        <f>1/SQRT(2*3.14*'STDEV DATA'!$E$5)*EXP(-((E2663-'RATA RATA DATA'!$E$6)^2/(2*'STDEV DATA'!$E$5^2)))</f>
        <v>3.5106440969234501E-2</v>
      </c>
      <c r="U2663">
        <f>1/SQRT(2*3.14*'STDEV DATA'!$F$4)*EXP(-((F2663-'RATA RATA DATA'!$F$5)^2/(2*'STDEV DATA'!$F$4^2)))</f>
        <v>2.4870093042349835E-2</v>
      </c>
      <c r="V2663">
        <f>1/SQRT(2*3.14*'STDEV DATA'!$F$5)*EXP(-((F2663-'RATA RATA DATA'!$F$6)^2/(2*'STDEV DATA'!$F$5^2)))</f>
        <v>1.3555508214644968E-2</v>
      </c>
      <c r="X2663">
        <f>I2663*L2663*O2663*R2663*U2663*'PROBABILITY DATA'!$C$4</f>
        <v>7.1567730540684842E-9</v>
      </c>
      <c r="Y2663">
        <f>J2663*M2663*P2663*S2663*V2663*'PROBABILITY DATA'!$C$5</f>
        <v>4.0741218574324823E-9</v>
      </c>
      <c r="AA2663">
        <f t="shared" si="83"/>
        <v>7.1567730540684842E-9</v>
      </c>
      <c r="AC2663" s="5" t="str">
        <f t="shared" si="82"/>
        <v>YA</v>
      </c>
    </row>
    <row r="2664" spans="2:29" x14ac:dyDescent="0.2">
      <c r="B2664" s="7">
        <v>7.819659154</v>
      </c>
      <c r="C2664" s="8">
        <v>225.1068358</v>
      </c>
      <c r="D2664" s="8">
        <v>16403.952379999999</v>
      </c>
      <c r="E2664" s="8">
        <v>7.093310282</v>
      </c>
      <c r="F2664">
        <v>313.16813380223999</v>
      </c>
      <c r="G2664" t="s">
        <v>12</v>
      </c>
      <c r="I2664">
        <f>1/SQRT(2*3.14*'STDEV DATA'!$B$4)*EXP(-((B2664-'RATA RATA DATA'!$B$5)^2/(2*'STDEV DATA'!$B$4^2)))</f>
        <v>0.29518708392982662</v>
      </c>
      <c r="J2664">
        <f>1/SQRT(2*3.14*'STDEV DATA'!$B$5)*EXP(-((B2664-'RATA RATA DATA'!$B$6)^2/(2*'STDEV DATA'!$B$5^2)))</f>
        <v>0.28667317878176862</v>
      </c>
      <c r="L2664">
        <f>1/SQRT(2*3.14*'STDEV DATA'!$C$4)*EXP(-((C2664-'RATA RATA DATA'!$C$5)^2/(2*'STDEV DATA'!$C$4^2)))</f>
        <v>4.7649333132021014E-2</v>
      </c>
      <c r="M2664">
        <f>1/SQRT(2*3.14*'STDEV DATA'!$C$5)*EXP(-((C2664-'RATA RATA DATA'!$C$6)^2/(2*'STDEV DATA'!$C$5^2)))</f>
        <v>4.7175955039734617E-2</v>
      </c>
      <c r="O2664">
        <f>1/SQRT(2*3.14*'STDEV DATA'!$D$4)*EXP(-((D2664-'RATA RATA DATA'!$D$5)^2/(2*'STDEV DATA'!$D$4^2)))</f>
        <v>3.3706579238661103E-3</v>
      </c>
      <c r="P2664">
        <f>1/SQRT(2*3.14*'STDEV DATA'!$D$5)*EXP(-((D2664-'RATA RATA DATA'!$D$6)^2/(2*'STDEV DATA'!$D$5^2)))</f>
        <v>3.5423963323706121E-3</v>
      </c>
      <c r="R2664">
        <f>1/SQRT(2*3.14*'STDEV DATA'!$E$4)*EXP(-((E2664-'RATA RATA DATA'!$E$5)^2/(2*'STDEV DATA'!$E$4^2)))</f>
        <v>0.30542198623446359</v>
      </c>
      <c r="S2664">
        <f>1/SQRT(2*3.14*'STDEV DATA'!$E$5)*EXP(-((E2664-'RATA RATA DATA'!$E$6)^2/(2*'STDEV DATA'!$E$5^2)))</f>
        <v>0.3256679354282993</v>
      </c>
      <c r="U2664">
        <f>1/SQRT(2*3.14*'STDEV DATA'!$F$4)*EXP(-((F2664-'RATA RATA DATA'!$F$5)^2/(2*'STDEV DATA'!$F$4^2)))</f>
        <v>5.5216899490577752E-2</v>
      </c>
      <c r="V2664">
        <f>1/SQRT(2*3.14*'STDEV DATA'!$F$5)*EXP(-((F2664-'RATA RATA DATA'!$F$6)^2/(2*'STDEV DATA'!$F$5^2)))</f>
        <v>5.6648084349368862E-2</v>
      </c>
      <c r="X2664">
        <f>I2664*L2664*O2664*R2664*U2664*'PROBABILITY DATA'!$C$4</f>
        <v>3.1190916212163454E-7</v>
      </c>
      <c r="Y2664">
        <f>J2664*M2664*P2664*S2664*V2664*'PROBABILITY DATA'!$C$5</f>
        <v>5.3892943223687824E-7</v>
      </c>
      <c r="AA2664">
        <f t="shared" si="83"/>
        <v>5.3892943223687824E-7</v>
      </c>
      <c r="AC2664" s="5" t="str">
        <f t="shared" si="82"/>
        <v>TIDAK</v>
      </c>
    </row>
    <row r="2665" spans="2:29" x14ac:dyDescent="0.2">
      <c r="B2665" s="7">
        <v>5.4283569140000001</v>
      </c>
      <c r="C2665" s="8">
        <v>167.0173834</v>
      </c>
      <c r="D2665" s="8">
        <v>24930.198810000002</v>
      </c>
      <c r="E2665" s="8">
        <v>7.9670857890000004</v>
      </c>
      <c r="F2665">
        <v>334.08697707536999</v>
      </c>
      <c r="G2665" t="s">
        <v>12</v>
      </c>
      <c r="I2665">
        <f>1/SQRT(2*3.14*'STDEV DATA'!$B$4)*EXP(-((B2665-'RATA RATA DATA'!$B$5)^2/(2*'STDEV DATA'!$B$4^2)))</f>
        <v>0.16257739668870619</v>
      </c>
      <c r="J2665">
        <f>1/SQRT(2*3.14*'STDEV DATA'!$B$5)*EXP(-((B2665-'RATA RATA DATA'!$B$6)^2/(2*'STDEV DATA'!$B$5^2)))</f>
        <v>0.18073971692991558</v>
      </c>
      <c r="L2665">
        <f>1/SQRT(2*3.14*'STDEV DATA'!$C$4)*EXP(-((C2665-'RATA RATA DATA'!$C$5)^2/(2*'STDEV DATA'!$C$4^2)))</f>
        <v>4.8224858910718794E-2</v>
      </c>
      <c r="M2665">
        <f>1/SQRT(2*3.14*'STDEV DATA'!$C$5)*EXP(-((C2665-'RATA RATA DATA'!$C$6)^2/(2*'STDEV DATA'!$C$5^2)))</f>
        <v>4.530763048466608E-2</v>
      </c>
      <c r="O2665">
        <f>1/SQRT(2*3.14*'STDEV DATA'!$D$4)*EXP(-((D2665-'RATA RATA DATA'!$D$5)^2/(2*'STDEV DATA'!$D$4^2)))</f>
        <v>4.0218743170723431E-3</v>
      </c>
      <c r="P2665">
        <f>1/SQRT(2*3.14*'STDEV DATA'!$D$5)*EXP(-((D2665-'RATA RATA DATA'!$D$6)^2/(2*'STDEV DATA'!$D$5^2)))</f>
        <v>4.0329381409137961E-3</v>
      </c>
      <c r="R2665">
        <f>1/SQRT(2*3.14*'STDEV DATA'!$E$4)*EXP(-((E2665-'RATA RATA DATA'!$E$5)^2/(2*'STDEV DATA'!$E$4^2)))</f>
        <v>0.2739798554858246</v>
      </c>
      <c r="S2665">
        <f>1/SQRT(2*3.14*'STDEV DATA'!$E$5)*EXP(-((E2665-'RATA RATA DATA'!$E$6)^2/(2*'STDEV DATA'!$E$5^2)))</f>
        <v>0.27481175384464496</v>
      </c>
      <c r="U2665">
        <f>1/SQRT(2*3.14*'STDEV DATA'!$F$4)*EXP(-((F2665-'RATA RATA DATA'!$F$5)^2/(2*'STDEV DATA'!$F$4^2)))</f>
        <v>6.1631170841258097E-2</v>
      </c>
      <c r="V2665">
        <f>1/SQRT(2*3.14*'STDEV DATA'!$F$5)*EXP(-((F2665-'RATA RATA DATA'!$F$6)^2/(2*'STDEV DATA'!$F$5^2)))</f>
        <v>7.0647031729428142E-2</v>
      </c>
      <c r="X2665">
        <f>I2665*L2665*O2665*R2665*U2665*'PROBABILITY DATA'!$C$4</f>
        <v>2.0771393676788146E-7</v>
      </c>
      <c r="Y2665">
        <f>J2665*M2665*P2665*S2665*V2665*'PROBABILITY DATA'!$C$5</f>
        <v>3.9096915179288288E-7</v>
      </c>
      <c r="AA2665">
        <f t="shared" si="83"/>
        <v>3.9096915179288288E-7</v>
      </c>
      <c r="AC2665" s="5" t="str">
        <f t="shared" si="82"/>
        <v>TIDAK</v>
      </c>
    </row>
    <row r="2666" spans="2:29" x14ac:dyDescent="0.2">
      <c r="B2666" s="7">
        <v>4.5566567190000002</v>
      </c>
      <c r="C2666" s="8">
        <v>156.42294089999999</v>
      </c>
      <c r="D2666" s="8">
        <v>14400.718629999999</v>
      </c>
      <c r="E2666" s="8">
        <v>9.4612850799999997</v>
      </c>
      <c r="F2666">
        <v>333.77577661081295</v>
      </c>
      <c r="G2666" t="s">
        <v>12</v>
      </c>
      <c r="I2666">
        <f>1/SQRT(2*3.14*'STDEV DATA'!$B$4)*EXP(-((B2666-'RATA RATA DATA'!$B$5)^2/(2*'STDEV DATA'!$B$4^2)))</f>
        <v>5.9545756232131881E-2</v>
      </c>
      <c r="J2666">
        <f>1/SQRT(2*3.14*'STDEV DATA'!$B$5)*EXP(-((B2666-'RATA RATA DATA'!$B$6)^2/(2*'STDEV DATA'!$B$5^2)))</f>
        <v>8.4213572004756446E-2</v>
      </c>
      <c r="L2666">
        <f>1/SQRT(2*3.14*'STDEV DATA'!$C$4)*EXP(-((C2666-'RATA RATA DATA'!$C$5)^2/(2*'STDEV DATA'!$C$4^2)))</f>
        <v>3.6246890334824276E-2</v>
      </c>
      <c r="M2666">
        <f>1/SQRT(2*3.14*'STDEV DATA'!$C$5)*EXP(-((C2666-'RATA RATA DATA'!$C$6)^2/(2*'STDEV DATA'!$C$5^2)))</f>
        <v>3.0846349390842076E-2</v>
      </c>
      <c r="O2666">
        <f>1/SQRT(2*3.14*'STDEV DATA'!$D$4)*EXP(-((D2666-'RATA RATA DATA'!$D$5)^2/(2*'STDEV DATA'!$D$4^2)))</f>
        <v>2.8472305448239339E-3</v>
      </c>
      <c r="P2666">
        <f>1/SQRT(2*3.14*'STDEV DATA'!$D$5)*EXP(-((D2666-'RATA RATA DATA'!$D$6)^2/(2*'STDEV DATA'!$D$5^2)))</f>
        <v>2.9738650877584247E-3</v>
      </c>
      <c r="R2666">
        <f>1/SQRT(2*3.14*'STDEV DATA'!$E$4)*EXP(-((E2666-'RATA RATA DATA'!$E$5)^2/(2*'STDEV DATA'!$E$4^2)))</f>
        <v>0.12368400112640067</v>
      </c>
      <c r="S2666">
        <f>1/SQRT(2*3.14*'STDEV DATA'!$E$5)*EXP(-((E2666-'RATA RATA DATA'!$E$6)^2/(2*'STDEV DATA'!$E$5^2)))</f>
        <v>9.3775545149970579E-2</v>
      </c>
      <c r="U2666">
        <f>1/SQRT(2*3.14*'STDEV DATA'!$F$4)*EXP(-((F2666-'RATA RATA DATA'!$F$5)^2/(2*'STDEV DATA'!$F$4^2)))</f>
        <v>6.1643058590409874E-2</v>
      </c>
      <c r="V2666">
        <f>1/SQRT(2*3.14*'STDEV DATA'!$F$5)*EXP(-((F2666-'RATA RATA DATA'!$F$6)^2/(2*'STDEV DATA'!$F$5^2)))</f>
        <v>7.0637520417500863E-2</v>
      </c>
      <c r="X2666">
        <f>I2666*L2666*O2666*R2666*U2666*'PROBABILITY DATA'!$C$4</f>
        <v>1.8278008257852843E-8</v>
      </c>
      <c r="Y2666">
        <f>J2666*M2666*P2666*S2666*V2666*'PROBABILITY DATA'!$C$5</f>
        <v>3.1203185188165187E-8</v>
      </c>
      <c r="AA2666">
        <f t="shared" si="83"/>
        <v>3.1203185188165187E-8</v>
      </c>
      <c r="AC2666" s="5" t="str">
        <f t="shared" si="82"/>
        <v>TIDAK</v>
      </c>
    </row>
    <row r="2667" spans="2:29" x14ac:dyDescent="0.2">
      <c r="B2667" s="7">
        <v>7.3330034470000003</v>
      </c>
      <c r="C2667" s="8">
        <v>189.4479647</v>
      </c>
      <c r="D2667" s="8">
        <v>32358.5386</v>
      </c>
      <c r="E2667" s="8">
        <v>6.3463782139999996</v>
      </c>
      <c r="F2667">
        <v>341.34644310357999</v>
      </c>
      <c r="G2667" t="s">
        <v>12</v>
      </c>
      <c r="I2667">
        <f>1/SQRT(2*3.14*'STDEV DATA'!$B$4)*EXP(-((B2667-'RATA RATA DATA'!$B$5)^2/(2*'STDEV DATA'!$B$4^2)))</f>
        <v>0.3378773527593868</v>
      </c>
      <c r="J2667">
        <f>1/SQRT(2*3.14*'STDEV DATA'!$B$5)*EXP(-((B2667-'RATA RATA DATA'!$B$6)^2/(2*'STDEV DATA'!$B$5^2)))</f>
        <v>0.31688581658466586</v>
      </c>
      <c r="L2667">
        <f>1/SQRT(2*3.14*'STDEV DATA'!$C$4)*EXP(-((C2667-'RATA RATA DATA'!$C$5)^2/(2*'STDEV DATA'!$C$4^2)))</f>
        <v>6.5857221289169307E-2</v>
      </c>
      <c r="M2667">
        <f>1/SQRT(2*3.14*'STDEV DATA'!$C$5)*EXP(-((C2667-'RATA RATA DATA'!$C$6)^2/(2*'STDEV DATA'!$C$5^2)))</f>
        <v>6.9656192950816348E-2</v>
      </c>
      <c r="O2667">
        <f>1/SQRT(2*3.14*'STDEV DATA'!$D$4)*EXP(-((D2667-'RATA RATA DATA'!$D$5)^2/(2*'STDEV DATA'!$D$4^2)))</f>
        <v>2.2947030556616579E-3</v>
      </c>
      <c r="P2667">
        <f>1/SQRT(2*3.14*'STDEV DATA'!$D$5)*EXP(-((D2667-'RATA RATA DATA'!$D$6)^2/(2*'STDEV DATA'!$D$5^2)))</f>
        <v>2.005208108413265E-3</v>
      </c>
      <c r="R2667">
        <f>1/SQRT(2*3.14*'STDEV DATA'!$E$4)*EXP(-((E2667-'RATA RATA DATA'!$E$5)^2/(2*'STDEV DATA'!$E$4^2)))</f>
        <v>0.27205798509753537</v>
      </c>
      <c r="S2667">
        <f>1/SQRT(2*3.14*'STDEV DATA'!$E$5)*EXP(-((E2667-'RATA RATA DATA'!$E$6)^2/(2*'STDEV DATA'!$E$5^2)))</f>
        <v>0.28786817659936215</v>
      </c>
      <c r="U2667">
        <f>1/SQRT(2*3.14*'STDEV DATA'!$F$4)*EXP(-((F2667-'RATA RATA DATA'!$F$5)^2/(2*'STDEV DATA'!$F$4^2)))</f>
        <v>6.0400959829226435E-2</v>
      </c>
      <c r="V2667">
        <f>1/SQRT(2*3.14*'STDEV DATA'!$F$5)*EXP(-((F2667-'RATA RATA DATA'!$F$6)^2/(2*'STDEV DATA'!$F$5^2)))</f>
        <v>6.8981359973883508E-2</v>
      </c>
      <c r="X2667">
        <f>I2667*L2667*O2667*R2667*U2667*'PROBABILITY DATA'!$C$4</f>
        <v>3.2732656837553724E-7</v>
      </c>
      <c r="Y2667">
        <f>J2667*M2667*P2667*S2667*V2667*'PROBABILITY DATA'!$C$5</f>
        <v>5.3593751404217213E-7</v>
      </c>
      <c r="AA2667">
        <f t="shared" si="83"/>
        <v>5.3593751404217213E-7</v>
      </c>
      <c r="AC2667" s="5" t="str">
        <f t="shared" si="82"/>
        <v>TIDAK</v>
      </c>
    </row>
    <row r="2668" spans="2:29" x14ac:dyDescent="0.2">
      <c r="B2668" s="7">
        <v>7.1143867189999996</v>
      </c>
      <c r="C2668" s="8">
        <v>196.5339601</v>
      </c>
      <c r="D2668" s="8">
        <v>27022.708500000001</v>
      </c>
      <c r="E2668" s="8">
        <v>6.176786259</v>
      </c>
      <c r="F2668">
        <v>333.77577661081295</v>
      </c>
      <c r="G2668" t="s">
        <v>12</v>
      </c>
      <c r="I2668">
        <f>1/SQRT(2*3.14*'STDEV DATA'!$B$4)*EXP(-((B2668-'RATA RATA DATA'!$B$5)^2/(2*'STDEV DATA'!$B$4^2)))</f>
        <v>0.34402042503096797</v>
      </c>
      <c r="J2668">
        <f>1/SQRT(2*3.14*'STDEV DATA'!$B$5)*EXP(-((B2668-'RATA RATA DATA'!$B$6)^2/(2*'STDEV DATA'!$B$5^2)))</f>
        <v>0.32094508015796552</v>
      </c>
      <c r="L2668">
        <f>1/SQRT(2*3.14*'STDEV DATA'!$C$4)*EXP(-((C2668-'RATA RATA DATA'!$C$5)^2/(2*'STDEV DATA'!$C$4^2)))</f>
        <v>6.6902310149265384E-2</v>
      </c>
      <c r="M2668">
        <f>1/SQRT(2*3.14*'STDEV DATA'!$C$5)*EXP(-((C2668-'RATA RATA DATA'!$C$6)^2/(2*'STDEV DATA'!$C$5^2)))</f>
        <v>7.1597182565685757E-2</v>
      </c>
      <c r="O2668">
        <f>1/SQRT(2*3.14*'STDEV DATA'!$D$4)*EXP(-((D2668-'RATA RATA DATA'!$D$5)^2/(2*'STDEV DATA'!$D$4^2)))</f>
        <v>3.6731174577936802E-3</v>
      </c>
      <c r="P2668">
        <f>1/SQRT(2*3.14*'STDEV DATA'!$D$5)*EXP(-((D2668-'RATA RATA DATA'!$D$6)^2/(2*'STDEV DATA'!$D$5^2)))</f>
        <v>3.5756113690331862E-3</v>
      </c>
      <c r="R2668">
        <f>1/SQRT(2*3.14*'STDEV DATA'!$E$4)*EXP(-((E2668-'RATA RATA DATA'!$E$5)^2/(2*'STDEV DATA'!$E$4^2)))</f>
        <v>0.25800337049061667</v>
      </c>
      <c r="S2668">
        <f>1/SQRT(2*3.14*'STDEV DATA'!$E$5)*EXP(-((E2668-'RATA RATA DATA'!$E$6)^2/(2*'STDEV DATA'!$E$5^2)))</f>
        <v>0.27042973538787834</v>
      </c>
      <c r="U2668">
        <f>1/SQRT(2*3.14*'STDEV DATA'!$F$4)*EXP(-((F2668-'RATA RATA DATA'!$F$5)^2/(2*'STDEV DATA'!$F$4^2)))</f>
        <v>6.1643058590409874E-2</v>
      </c>
      <c r="V2668">
        <f>1/SQRT(2*3.14*'STDEV DATA'!$F$5)*EXP(-((F2668-'RATA RATA DATA'!$F$6)^2/(2*'STDEV DATA'!$F$5^2)))</f>
        <v>7.0637520417500863E-2</v>
      </c>
      <c r="X2668">
        <f>I2668*L2668*O2668*R2668*U2668*'PROBABILITY DATA'!$C$4</f>
        <v>5.2451350920168956E-7</v>
      </c>
      <c r="Y2668">
        <f>J2668*M2668*P2668*S2668*V2668*'PROBABILITY DATA'!$C$5</f>
        <v>9.5704776720535028E-7</v>
      </c>
      <c r="AA2668">
        <f t="shared" si="83"/>
        <v>9.5704776720535028E-7</v>
      </c>
      <c r="AC2668" s="5" t="str">
        <f t="shared" si="82"/>
        <v>TIDAK</v>
      </c>
    </row>
    <row r="2669" spans="2:29" x14ac:dyDescent="0.2">
      <c r="B2669" s="7">
        <v>6.3769504640000001</v>
      </c>
      <c r="C2669" s="8">
        <v>170.22707980000001</v>
      </c>
      <c r="D2669" s="8">
        <v>16079.36125</v>
      </c>
      <c r="E2669" s="8">
        <v>5.4338024679999997</v>
      </c>
      <c r="F2669">
        <v>331.85689205718</v>
      </c>
      <c r="G2669" t="s">
        <v>12</v>
      </c>
      <c r="I2669">
        <f>1/SQRT(2*3.14*'STDEV DATA'!$B$4)*EXP(-((B2669-'RATA RATA DATA'!$B$5)^2/(2*'STDEV DATA'!$B$4^2)))</f>
        <v>0.3007895075474506</v>
      </c>
      <c r="J2669">
        <f>1/SQRT(2*3.14*'STDEV DATA'!$B$5)*EXP(-((B2669-'RATA RATA DATA'!$B$6)^2/(2*'STDEV DATA'!$B$5^2)))</f>
        <v>0.28904646860352323</v>
      </c>
      <c r="L2669">
        <f>1/SQRT(2*3.14*'STDEV DATA'!$C$4)*EXP(-((C2669-'RATA RATA DATA'!$C$5)^2/(2*'STDEV DATA'!$C$4^2)))</f>
        <v>5.1668986296426932E-2</v>
      </c>
      <c r="M2669">
        <f>1/SQRT(2*3.14*'STDEV DATA'!$C$5)*EXP(-((C2669-'RATA RATA DATA'!$C$6)^2/(2*'STDEV DATA'!$C$5^2)))</f>
        <v>4.9748990936269957E-2</v>
      </c>
      <c r="O2669">
        <f>1/SQRT(2*3.14*'STDEV DATA'!$D$4)*EXP(-((D2669-'RATA RATA DATA'!$D$5)^2/(2*'STDEV DATA'!$D$4^2)))</f>
        <v>3.2905355725205095E-3</v>
      </c>
      <c r="P2669">
        <f>1/SQRT(2*3.14*'STDEV DATA'!$D$5)*EXP(-((D2669-'RATA RATA DATA'!$D$6)^2/(2*'STDEV DATA'!$D$5^2)))</f>
        <v>3.4562668283034973E-3</v>
      </c>
      <c r="R2669">
        <f>1/SQRT(2*3.14*'STDEV DATA'!$E$4)*EXP(-((E2669-'RATA RATA DATA'!$E$5)^2/(2*'STDEV DATA'!$E$4^2)))</f>
        <v>0.18195979415599725</v>
      </c>
      <c r="S2669">
        <f>1/SQRT(2*3.14*'STDEV DATA'!$E$5)*EXP(-((E2669-'RATA RATA DATA'!$E$6)^2/(2*'STDEV DATA'!$E$5^2)))</f>
        <v>0.17694606100190985</v>
      </c>
      <c r="U2669">
        <f>1/SQRT(2*3.14*'STDEV DATA'!$F$4)*EXP(-((F2669-'RATA RATA DATA'!$F$5)^2/(2*'STDEV DATA'!$F$4^2)))</f>
        <v>6.1641185044319841E-2</v>
      </c>
      <c r="V2669">
        <f>1/SQRT(2*3.14*'STDEV DATA'!$F$5)*EXP(-((F2669-'RATA RATA DATA'!$F$6)^2/(2*'STDEV DATA'!$F$5^2)))</f>
        <v>7.0430675780932289E-2</v>
      </c>
      <c r="X2669">
        <f>I2669*L2669*O2669*R2669*U2669*'PROBABILITY DATA'!$C$4</f>
        <v>2.2376522318760147E-7</v>
      </c>
      <c r="Y2669">
        <f>J2669*M2669*P2669*S2669*V2669*'PROBABILITY DATA'!$C$5</f>
        <v>3.7768411790344877E-7</v>
      </c>
      <c r="AA2669">
        <f t="shared" si="83"/>
        <v>3.7768411790344877E-7</v>
      </c>
      <c r="AC2669" s="5" t="str">
        <f t="shared" si="82"/>
        <v>TIDAK</v>
      </c>
    </row>
    <row r="2670" spans="2:29" x14ac:dyDescent="0.2">
      <c r="B2670" s="7">
        <v>9.3382350180000007</v>
      </c>
      <c r="C2670" s="8">
        <v>248.37601559999999</v>
      </c>
      <c r="D2670" s="8">
        <v>17416.801780000002</v>
      </c>
      <c r="E2670" s="8">
        <v>6.6658732609999998</v>
      </c>
      <c r="F2670">
        <v>342.72080768956999</v>
      </c>
      <c r="G2670" t="s">
        <v>12</v>
      </c>
      <c r="I2670">
        <f>1/SQRT(2*3.14*'STDEV DATA'!$B$4)*EXP(-((B2670-'RATA RATA DATA'!$B$5)^2/(2*'STDEV DATA'!$B$4^2)))</f>
        <v>8.3395760822614795E-2</v>
      </c>
      <c r="J2670">
        <f>1/SQRT(2*3.14*'STDEV DATA'!$B$5)*EXP(-((B2670-'RATA RATA DATA'!$B$6)^2/(2*'STDEV DATA'!$B$5^2)))</f>
        <v>0.11084132456297867</v>
      </c>
      <c r="L2670">
        <f>1/SQRT(2*3.14*'STDEV DATA'!$C$4)*EXP(-((C2670-'RATA RATA DATA'!$C$5)^2/(2*'STDEV DATA'!$C$4^2)))</f>
        <v>2.2432973304279992E-2</v>
      </c>
      <c r="M2670">
        <f>1/SQRT(2*3.14*'STDEV DATA'!$C$5)*EXP(-((C2670-'RATA RATA DATA'!$C$6)^2/(2*'STDEV DATA'!$C$5^2)))</f>
        <v>1.7975608936334927E-2</v>
      </c>
      <c r="O2670">
        <f>1/SQRT(2*3.14*'STDEV DATA'!$D$4)*EXP(-((D2670-'RATA RATA DATA'!$D$5)^2/(2*'STDEV DATA'!$D$4^2)))</f>
        <v>3.6038552195100867E-3</v>
      </c>
      <c r="P2670">
        <f>1/SQRT(2*3.14*'STDEV DATA'!$D$5)*EXP(-((D2670-'RATA RATA DATA'!$D$6)^2/(2*'STDEV DATA'!$D$5^2)))</f>
        <v>3.7898698177288252E-3</v>
      </c>
      <c r="R2670">
        <f>1/SQRT(2*3.14*'STDEV DATA'!$E$4)*EXP(-((E2670-'RATA RATA DATA'!$E$5)^2/(2*'STDEV DATA'!$E$4^2)))</f>
        <v>0.29266325496629414</v>
      </c>
      <c r="S2670">
        <f>1/SQRT(2*3.14*'STDEV DATA'!$E$5)*EXP(-((E2670-'RATA RATA DATA'!$E$6)^2/(2*'STDEV DATA'!$E$5^2)))</f>
        <v>0.3128011196412443</v>
      </c>
      <c r="U2670">
        <f>1/SQRT(2*3.14*'STDEV DATA'!$F$4)*EXP(-((F2670-'RATA RATA DATA'!$F$5)^2/(2*'STDEV DATA'!$F$4^2)))</f>
        <v>5.9967687200034016E-2</v>
      </c>
      <c r="V2670">
        <f>1/SQRT(2*3.14*'STDEV DATA'!$F$5)*EXP(-((F2670-'RATA RATA DATA'!$F$6)^2/(2*'STDEV DATA'!$F$5^2)))</f>
        <v>6.8271306661439143E-2</v>
      </c>
      <c r="X2670">
        <f>I2670*L2670*O2670*R2670*U2670*'PROBABILITY DATA'!$C$4</f>
        <v>4.6160511099592809E-8</v>
      </c>
      <c r="Y2670">
        <f>J2670*M2670*P2670*S2670*V2670*'PROBABILITY DATA'!$C$5</f>
        <v>9.8329285849630554E-8</v>
      </c>
      <c r="AA2670">
        <f t="shared" si="83"/>
        <v>9.8329285849630554E-8</v>
      </c>
      <c r="AC2670" s="5" t="str">
        <f t="shared" si="82"/>
        <v>TIDAK</v>
      </c>
    </row>
    <row r="2671" spans="2:29" x14ac:dyDescent="0.2">
      <c r="B2671" s="7">
        <v>7.080794504</v>
      </c>
      <c r="C2671" s="8">
        <v>130.5585615</v>
      </c>
      <c r="D2671" s="8">
        <v>17429.58495</v>
      </c>
      <c r="E2671" s="8">
        <v>6.3176544269999999</v>
      </c>
      <c r="F2671">
        <v>322.05958759075003</v>
      </c>
      <c r="G2671" t="s">
        <v>12</v>
      </c>
      <c r="I2671">
        <f>1/SQRT(2*3.14*'STDEV DATA'!$B$4)*EXP(-((B2671-'RATA RATA DATA'!$B$5)^2/(2*'STDEV DATA'!$B$4^2)))</f>
        <v>0.34416649185164766</v>
      </c>
      <c r="J2671">
        <f>1/SQRT(2*3.14*'STDEV DATA'!$B$5)*EXP(-((B2671-'RATA RATA DATA'!$B$6)^2/(2*'STDEV DATA'!$B$5^2)))</f>
        <v>0.32100347270959284</v>
      </c>
      <c r="L2671">
        <f>1/SQRT(2*3.14*'STDEV DATA'!$C$4)*EXP(-((C2671-'RATA RATA DATA'!$C$5)^2/(2*'STDEV DATA'!$C$4^2)))</f>
        <v>1.2434341441446365E-2</v>
      </c>
      <c r="M2671">
        <f>1/SQRT(2*3.14*'STDEV DATA'!$C$5)*EXP(-((C2671-'RATA RATA DATA'!$C$6)^2/(2*'STDEV DATA'!$C$5^2)))</f>
        <v>7.4021449572654842E-3</v>
      </c>
      <c r="O2671">
        <f>1/SQRT(2*3.14*'STDEV DATA'!$D$4)*EXP(-((D2671-'RATA RATA DATA'!$D$5)^2/(2*'STDEV DATA'!$D$4^2)))</f>
        <v>3.6066139296493461E-3</v>
      </c>
      <c r="P2671">
        <f>1/SQRT(2*3.14*'STDEV DATA'!$D$5)*EXP(-((D2671-'RATA RATA DATA'!$D$6)^2/(2*'STDEV DATA'!$D$5^2)))</f>
        <v>3.7927606014431956E-3</v>
      </c>
      <c r="R2671">
        <f>1/SQRT(2*3.14*'STDEV DATA'!$E$4)*EXP(-((E2671-'RATA RATA DATA'!$E$5)^2/(2*'STDEV DATA'!$E$4^2)))</f>
        <v>0.26981282327276618</v>
      </c>
      <c r="S2671">
        <f>1/SQRT(2*3.14*'STDEV DATA'!$E$5)*EXP(-((E2671-'RATA RATA DATA'!$E$6)^2/(2*'STDEV DATA'!$E$5^2)))</f>
        <v>0.2850932119184294</v>
      </c>
      <c r="U2671">
        <f>1/SQRT(2*3.14*'STDEV DATA'!$F$4)*EXP(-((F2671-'RATA RATA DATA'!$F$5)^2/(2*'STDEV DATA'!$F$4^2)))</f>
        <v>5.9647958097530103E-2</v>
      </c>
      <c r="V2671">
        <f>1/SQRT(2*3.14*'STDEV DATA'!$F$5)*EXP(-((F2671-'RATA RATA DATA'!$F$6)^2/(2*'STDEV DATA'!$F$5^2)))</f>
        <v>6.5579480273569316E-2</v>
      </c>
      <c r="X2671">
        <f>I2671*L2671*O2671*R2671*U2671*'PROBABILITY DATA'!$C$4</f>
        <v>9.6902762433571497E-8</v>
      </c>
      <c r="Y2671">
        <f>J2671*M2671*P2671*S2671*V2671*'PROBABILITY DATA'!$C$5</f>
        <v>1.0274113409366431E-7</v>
      </c>
      <c r="AA2671">
        <f t="shared" si="83"/>
        <v>1.0274113409366431E-7</v>
      </c>
      <c r="AC2671" s="5" t="str">
        <f t="shared" si="82"/>
        <v>TIDAK</v>
      </c>
    </row>
    <row r="2672" spans="2:29" x14ac:dyDescent="0.2">
      <c r="B2672" s="7">
        <v>8.9338776099999997</v>
      </c>
      <c r="C2672" s="8">
        <v>278.23175359999999</v>
      </c>
      <c r="D2672" s="8">
        <v>14179.622740000001</v>
      </c>
      <c r="E2672" s="8">
        <v>8.1282623800000007</v>
      </c>
      <c r="F2672">
        <v>318.35650232817</v>
      </c>
      <c r="G2672" t="s">
        <v>12</v>
      </c>
      <c r="I2672">
        <f>1/SQRT(2*3.14*'STDEV DATA'!$B$4)*EXP(-((B2672-'RATA RATA DATA'!$B$5)^2/(2*'STDEV DATA'!$B$4^2)))</f>
        <v>0.13226773436417955</v>
      </c>
      <c r="J2672">
        <f>1/SQRT(2*3.14*'STDEV DATA'!$B$5)*EXP(-((B2672-'RATA RATA DATA'!$B$6)^2/(2*'STDEV DATA'!$B$5^2)))</f>
        <v>0.156876527887235</v>
      </c>
      <c r="L2672">
        <f>1/SQRT(2*3.14*'STDEV DATA'!$C$4)*EXP(-((C2672-'RATA RATA DATA'!$C$5)^2/(2*'STDEV DATA'!$C$4^2)))</f>
        <v>4.5577926310081682E-3</v>
      </c>
      <c r="M2672">
        <f>1/SQRT(2*3.14*'STDEV DATA'!$C$5)*EXP(-((C2672-'RATA RATA DATA'!$C$6)^2/(2*'STDEV DATA'!$C$5^2)))</f>
        <v>2.2912605149774268E-3</v>
      </c>
      <c r="O2672">
        <f>1/SQRT(2*3.14*'STDEV DATA'!$D$4)*EXP(-((D2672-'RATA RATA DATA'!$D$5)^2/(2*'STDEV DATA'!$D$4^2)))</f>
        <v>2.7864087982351197E-3</v>
      </c>
      <c r="P2672">
        <f>1/SQRT(2*3.14*'STDEV DATA'!$D$5)*EXP(-((D2672-'RATA RATA DATA'!$D$6)^2/(2*'STDEV DATA'!$D$5^2)))</f>
        <v>2.9071870870436395E-3</v>
      </c>
      <c r="R2672">
        <f>1/SQRT(2*3.14*'STDEV DATA'!$E$4)*EXP(-((E2672-'RATA RATA DATA'!$E$5)^2/(2*'STDEV DATA'!$E$4^2)))</f>
        <v>0.26093669165092043</v>
      </c>
      <c r="S2672">
        <f>1/SQRT(2*3.14*'STDEV DATA'!$E$5)*EXP(-((E2672-'RATA RATA DATA'!$E$6)^2/(2*'STDEV DATA'!$E$5^2)))</f>
        <v>0.25666343733662123</v>
      </c>
      <c r="U2672">
        <f>1/SQRT(2*3.14*'STDEV DATA'!$F$4)*EXP(-((F2672-'RATA RATA DATA'!$F$5)^2/(2*'STDEV DATA'!$F$4^2)))</f>
        <v>5.8078035114629417E-2</v>
      </c>
      <c r="V2672">
        <f>1/SQRT(2*3.14*'STDEV DATA'!$F$5)*EXP(-((F2672-'RATA RATA DATA'!$F$6)^2/(2*'STDEV DATA'!$F$5^2)))</f>
        <v>6.2285442906254346E-2</v>
      </c>
      <c r="X2672">
        <f>I2672*L2672*O2672*R2672*U2672*'PROBABILITY DATA'!$C$4</f>
        <v>9.930870911288135E-9</v>
      </c>
      <c r="Y2672">
        <f>J2672*M2672*P2672*S2672*V2672*'PROBABILITY DATA'!$C$5</f>
        <v>1.0186447339540528E-8</v>
      </c>
      <c r="AA2672">
        <f t="shared" si="83"/>
        <v>1.0186447339540528E-8</v>
      </c>
      <c r="AC2672" s="5" t="str">
        <f t="shared" si="82"/>
        <v>TIDAK</v>
      </c>
    </row>
    <row r="2673" spans="2:29" x14ac:dyDescent="0.2">
      <c r="B2673" s="7">
        <v>10.60058999</v>
      </c>
      <c r="C2673" s="8">
        <v>274.96878290000001</v>
      </c>
      <c r="D2673" s="8">
        <v>21558.30874</v>
      </c>
      <c r="E2673" s="8">
        <v>6.1128190829999998</v>
      </c>
      <c r="F2673">
        <v>350.36370282931</v>
      </c>
      <c r="G2673" t="s">
        <v>12</v>
      </c>
      <c r="I2673">
        <f>1/SQRT(2*3.14*'STDEV DATA'!$B$4)*EXP(-((B2673-'RATA RATA DATA'!$B$5)^2/(2*'STDEV DATA'!$B$4^2)))</f>
        <v>1.1040347769797376E-2</v>
      </c>
      <c r="J2673">
        <f>1/SQRT(2*3.14*'STDEV DATA'!$B$5)*EXP(-((B2673-'RATA RATA DATA'!$B$6)^2/(2*'STDEV DATA'!$B$5^2)))</f>
        <v>2.4122749106960401E-2</v>
      </c>
      <c r="L2673">
        <f>1/SQRT(2*3.14*'STDEV DATA'!$C$4)*EXP(-((C2673-'RATA RATA DATA'!$C$5)^2/(2*'STDEV DATA'!$C$4^2)))</f>
        <v>5.6143370514422824E-3</v>
      </c>
      <c r="M2673">
        <f>1/SQRT(2*3.14*'STDEV DATA'!$C$5)*EXP(-((C2673-'RATA RATA DATA'!$C$6)^2/(2*'STDEV DATA'!$C$5^2)))</f>
        <v>3.0017599371640375E-3</v>
      </c>
      <c r="O2673">
        <f>1/SQRT(2*3.14*'STDEV DATA'!$D$4)*EXP(-((D2673-'RATA RATA DATA'!$D$5)^2/(2*'STDEV DATA'!$D$4^2)))</f>
        <v>4.1651386776255231E-3</v>
      </c>
      <c r="P2673">
        <f>1/SQRT(2*3.14*'STDEV DATA'!$D$5)*EXP(-((D2673-'RATA RATA DATA'!$D$6)^2/(2*'STDEV DATA'!$D$5^2)))</f>
        <v>4.3156334025900439E-3</v>
      </c>
      <c r="R2673">
        <f>1/SQRT(2*3.14*'STDEV DATA'!$E$4)*EXP(-((E2673-'RATA RATA DATA'!$E$5)^2/(2*'STDEV DATA'!$E$4^2)))</f>
        <v>0.25224279651321019</v>
      </c>
      <c r="S2673">
        <f>1/SQRT(2*3.14*'STDEV DATA'!$E$5)*EXP(-((E2673-'RATA RATA DATA'!$E$6)^2/(2*'STDEV DATA'!$E$5^2)))</f>
        <v>0.26325630068642331</v>
      </c>
      <c r="U2673">
        <f>1/SQRT(2*3.14*'STDEV DATA'!$F$4)*EXP(-((F2673-'RATA RATA DATA'!$F$5)^2/(2*'STDEV DATA'!$F$4^2)))</f>
        <v>5.6493700588703268E-2</v>
      </c>
      <c r="V2673">
        <f>1/SQRT(2*3.14*'STDEV DATA'!$F$5)*EXP(-((F2673-'RATA RATA DATA'!$F$6)^2/(2*'STDEV DATA'!$F$5^2)))</f>
        <v>6.2308164169422461E-2</v>
      </c>
      <c r="X2673">
        <f>I2673*L2673*O2673*R2673*U2673*'PROBABILITY DATA'!$C$4</f>
        <v>1.435213326689617E-9</v>
      </c>
      <c r="Y2673">
        <f>J2673*M2673*P2673*S2673*V2673*'PROBABILITY DATA'!$C$5</f>
        <v>3.1256316295573274E-9</v>
      </c>
      <c r="AA2673">
        <f t="shared" si="83"/>
        <v>3.1256316295573274E-9</v>
      </c>
      <c r="AC2673" s="5" t="str">
        <f t="shared" si="82"/>
        <v>TIDAK</v>
      </c>
    </row>
    <row r="2674" spans="2:29" x14ac:dyDescent="0.2">
      <c r="B2674" s="7">
        <v>6.8388167070000003</v>
      </c>
      <c r="C2674" s="8">
        <v>196.19621330000001</v>
      </c>
      <c r="D2674" s="8">
        <v>11877.236650000001</v>
      </c>
      <c r="E2674" s="8">
        <v>9.6246994269999995</v>
      </c>
      <c r="F2674">
        <v>365.34884034345998</v>
      </c>
      <c r="G2674" t="s">
        <v>12</v>
      </c>
      <c r="I2674">
        <f>1/SQRT(2*3.14*'STDEV DATA'!$B$4)*EXP(-((B2674-'RATA RATA DATA'!$B$5)^2/(2*'STDEV DATA'!$B$4^2)))</f>
        <v>0.33890969229430806</v>
      </c>
      <c r="J2674">
        <f>1/SQRT(2*3.14*'STDEV DATA'!$B$5)*EXP(-((B2674-'RATA RATA DATA'!$B$6)^2/(2*'STDEV DATA'!$B$5^2)))</f>
        <v>0.31696793329525269</v>
      </c>
      <c r="L2674">
        <f>1/SQRT(2*3.14*'STDEV DATA'!$C$4)*EXP(-((C2674-'RATA RATA DATA'!$C$5)^2/(2*'STDEV DATA'!$C$4^2)))</f>
        <v>6.6912394798577066E-2</v>
      </c>
      <c r="M2674">
        <f>1/SQRT(2*3.14*'STDEV DATA'!$C$5)*EXP(-((C2674-'RATA RATA DATA'!$C$6)^2/(2*'STDEV DATA'!$C$5^2)))</f>
        <v>7.1587954976992482E-2</v>
      </c>
      <c r="O2674">
        <f>1/SQRT(2*3.14*'STDEV DATA'!$D$4)*EXP(-((D2674-'RATA RATA DATA'!$D$5)^2/(2*'STDEV DATA'!$D$4^2)))</f>
        <v>2.1486486477212598E-3</v>
      </c>
      <c r="P2674">
        <f>1/SQRT(2*3.14*'STDEV DATA'!$D$5)*EXP(-((D2674-'RATA RATA DATA'!$D$6)^2/(2*'STDEV DATA'!$D$5^2)))</f>
        <v>2.2061519087710172E-3</v>
      </c>
      <c r="R2674">
        <f>1/SQRT(2*3.14*'STDEV DATA'!$E$4)*EXP(-((E2674-'RATA RATA DATA'!$E$5)^2/(2*'STDEV DATA'!$E$4^2)))</f>
        <v>0.10821103186257632</v>
      </c>
      <c r="S2674">
        <f>1/SQRT(2*3.14*'STDEV DATA'!$E$5)*EXP(-((E2674-'RATA RATA DATA'!$E$6)^2/(2*'STDEV DATA'!$E$5^2)))</f>
        <v>7.8510415431249675E-2</v>
      </c>
      <c r="U2674">
        <f>1/SQRT(2*3.14*'STDEV DATA'!$F$4)*EXP(-((F2674-'RATA RATA DATA'!$F$5)^2/(2*'STDEV DATA'!$F$4^2)))</f>
        <v>4.5626185434632559E-2</v>
      </c>
      <c r="V2674">
        <f>1/SQRT(2*3.14*'STDEV DATA'!$F$5)*EXP(-((F2674-'RATA RATA DATA'!$F$6)^2/(2*'STDEV DATA'!$F$5^2)))</f>
        <v>4.4093234780616601E-2</v>
      </c>
      <c r="X2674">
        <f>I2674*L2674*O2674*R2674*U2674*'PROBABILITY DATA'!$C$4</f>
        <v>9.3848779160150082E-8</v>
      </c>
      <c r="Y2674">
        <f>J2674*M2674*P2674*S2674*V2674*'PROBABILITY DATA'!$C$5</f>
        <v>1.0567121343840612E-7</v>
      </c>
      <c r="AA2674">
        <f t="shared" si="83"/>
        <v>1.0567121343840612E-7</v>
      </c>
      <c r="AC2674" s="5" t="str">
        <f t="shared" si="82"/>
        <v>TIDAK</v>
      </c>
    </row>
    <row r="2675" spans="2:29" x14ac:dyDescent="0.2">
      <c r="B2675" s="7">
        <v>5.6008765169999997</v>
      </c>
      <c r="C2675" s="8">
        <v>183.57378299999999</v>
      </c>
      <c r="D2675" s="8">
        <v>20411.664379999998</v>
      </c>
      <c r="E2675" s="8">
        <v>9.7537662279999999</v>
      </c>
      <c r="F2675">
        <v>336.40481868430999</v>
      </c>
      <c r="G2675" t="s">
        <v>12</v>
      </c>
      <c r="I2675">
        <f>1/SQRT(2*3.14*'STDEV DATA'!$B$4)*EXP(-((B2675-'RATA RATA DATA'!$B$5)^2/(2*'STDEV DATA'!$B$4^2)))</f>
        <v>0.18868794721615845</v>
      </c>
      <c r="J2675">
        <f>1/SQRT(2*3.14*'STDEV DATA'!$B$5)*EXP(-((B2675-'RATA RATA DATA'!$B$6)^2/(2*'STDEV DATA'!$B$5^2)))</f>
        <v>0.20244821258849008</v>
      </c>
      <c r="L2675">
        <f>1/SQRT(2*3.14*'STDEV DATA'!$C$4)*EXP(-((C2675-'RATA RATA DATA'!$C$5)^2/(2*'STDEV DATA'!$C$4^2)))</f>
        <v>6.3075737068941429E-2</v>
      </c>
      <c r="M2675">
        <f>1/SQRT(2*3.14*'STDEV DATA'!$C$5)*EXP(-((C2675-'RATA RATA DATA'!$C$6)^2/(2*'STDEV DATA'!$C$5^2)))</f>
        <v>6.5453232371767298E-2</v>
      </c>
      <c r="O2675">
        <f>1/SQRT(2*3.14*'STDEV DATA'!$D$4)*EXP(-((D2675-'RATA RATA DATA'!$D$5)^2/(2*'STDEV DATA'!$D$4^2)))</f>
        <v>4.0852908092788446E-3</v>
      </c>
      <c r="P2675">
        <f>1/SQRT(2*3.14*'STDEV DATA'!$D$5)*EXP(-((D2675-'RATA RATA DATA'!$D$6)^2/(2*'STDEV DATA'!$D$5^2)))</f>
        <v>4.2622453964799665E-3</v>
      </c>
      <c r="R2675">
        <f>1/SQRT(2*3.14*'STDEV DATA'!$E$4)*EXP(-((E2675-'RATA RATA DATA'!$E$5)^2/(2*'STDEV DATA'!$E$4^2)))</f>
        <v>9.6739730302996152E-2</v>
      </c>
      <c r="S2675">
        <f>1/SQRT(2*3.14*'STDEV DATA'!$E$5)*EXP(-((E2675-'RATA RATA DATA'!$E$6)^2/(2*'STDEV DATA'!$E$5^2)))</f>
        <v>6.7662327625168467E-2</v>
      </c>
      <c r="U2675">
        <f>1/SQRT(2*3.14*'STDEV DATA'!$F$4)*EXP(-((F2675-'RATA RATA DATA'!$F$5)^2/(2*'STDEV DATA'!$F$4^2)))</f>
        <v>6.1435910734307049E-2</v>
      </c>
      <c r="V2675">
        <f>1/SQRT(2*3.14*'STDEV DATA'!$F$5)*EXP(-((F2675-'RATA RATA DATA'!$F$6)^2/(2*'STDEV DATA'!$F$5^2)))</f>
        <v>7.050651779077699E-2</v>
      </c>
      <c r="X2675">
        <f>I2675*L2675*O2675*R2675*U2675*'PROBABILITY DATA'!$C$4</f>
        <v>1.1273106361560546E-7</v>
      </c>
      <c r="Y2675">
        <f>J2675*M2675*P2675*S2675*V2675*'PROBABILITY DATA'!$C$5</f>
        <v>1.6429579803563262E-7</v>
      </c>
      <c r="AA2675">
        <f t="shared" si="83"/>
        <v>1.6429579803563262E-7</v>
      </c>
      <c r="AC2675" s="5" t="str">
        <f t="shared" si="82"/>
        <v>TIDAK</v>
      </c>
    </row>
    <row r="2676" spans="2:29" x14ac:dyDescent="0.2">
      <c r="B2676" s="7">
        <v>6.1025333059999998</v>
      </c>
      <c r="C2676" s="8">
        <v>179.39723219999999</v>
      </c>
      <c r="D2676" s="8">
        <v>24196.26441</v>
      </c>
      <c r="E2676" s="8">
        <v>7.1553437799999999</v>
      </c>
      <c r="F2676">
        <v>321.44211330793001</v>
      </c>
      <c r="G2676" t="s">
        <v>12</v>
      </c>
      <c r="I2676">
        <f>1/SQRT(2*3.14*'STDEV DATA'!$B$4)*EXP(-((B2676-'RATA RATA DATA'!$B$5)^2/(2*'STDEV DATA'!$B$4^2)))</f>
        <v>0.26496873614153249</v>
      </c>
      <c r="J2676">
        <f>1/SQRT(2*3.14*'STDEV DATA'!$B$5)*EXP(-((B2676-'RATA RATA DATA'!$B$6)^2/(2*'STDEV DATA'!$B$5^2)))</f>
        <v>0.26230142856991751</v>
      </c>
      <c r="L2676">
        <f>1/SQRT(2*3.14*'STDEV DATA'!$C$4)*EXP(-((C2676-'RATA RATA DATA'!$C$5)^2/(2*'STDEV DATA'!$C$4^2)))</f>
        <v>6.016297132611674E-2</v>
      </c>
      <c r="M2676">
        <f>1/SQRT(2*3.14*'STDEV DATA'!$C$5)*EXP(-((C2676-'RATA RATA DATA'!$C$6)^2/(2*'STDEV DATA'!$C$5^2)))</f>
        <v>6.1272610643544424E-2</v>
      </c>
      <c r="O2676">
        <f>1/SQRT(2*3.14*'STDEV DATA'!$D$4)*EXP(-((D2676-'RATA RATA DATA'!$D$5)^2/(2*'STDEV DATA'!$D$4^2)))</f>
        <v>4.1002481285992345E-3</v>
      </c>
      <c r="P2676">
        <f>1/SQRT(2*3.14*'STDEV DATA'!$D$5)*EXP(-((D2676-'RATA RATA DATA'!$D$6)^2/(2*'STDEV DATA'!$D$5^2)))</f>
        <v>4.1474853277841802E-3</v>
      </c>
      <c r="R2676">
        <f>1/SQRT(2*3.14*'STDEV DATA'!$E$4)*EXP(-((E2676-'RATA RATA DATA'!$E$5)^2/(2*'STDEV DATA'!$E$4^2)))</f>
        <v>0.30571595719649347</v>
      </c>
      <c r="S2676">
        <f>1/SQRT(2*3.14*'STDEV DATA'!$E$5)*EXP(-((E2676-'RATA RATA DATA'!$E$6)^2/(2*'STDEV DATA'!$E$5^2)))</f>
        <v>0.32537990176711518</v>
      </c>
      <c r="U2676">
        <f>1/SQRT(2*3.14*'STDEV DATA'!$F$4)*EXP(-((F2676-'RATA RATA DATA'!$F$5)^2/(2*'STDEV DATA'!$F$4^2)))</f>
        <v>5.9415517343488426E-2</v>
      </c>
      <c r="V2676">
        <f>1/SQRT(2*3.14*'STDEV DATA'!$F$5)*EXP(-((F2676-'RATA RATA DATA'!$F$6)^2/(2*'STDEV DATA'!$F$5^2)))</f>
        <v>6.5079240872671903E-2</v>
      </c>
      <c r="X2676">
        <f>I2676*L2676*O2676*R2676*U2676*'PROBABILITY DATA'!$C$4</f>
        <v>4.6316848550533789E-7</v>
      </c>
      <c r="Y2676">
        <f>J2676*M2676*P2676*S2676*V2676*'PROBABILITY DATA'!$C$5</f>
        <v>8.6070011617856701E-7</v>
      </c>
      <c r="AA2676">
        <f t="shared" si="83"/>
        <v>8.6070011617856701E-7</v>
      </c>
      <c r="AC2676" s="5" t="str">
        <f t="shared" si="82"/>
        <v>TIDAK</v>
      </c>
    </row>
    <row r="2677" spans="2:29" x14ac:dyDescent="0.2">
      <c r="B2677" s="7">
        <v>6.4909229960000001</v>
      </c>
      <c r="C2677" s="8">
        <v>189.03158819999999</v>
      </c>
      <c r="D2677" s="8">
        <v>30453.623189999998</v>
      </c>
      <c r="E2677" s="8">
        <v>6.0601189299999998</v>
      </c>
      <c r="F2677">
        <v>297.51279913594999</v>
      </c>
      <c r="G2677" t="s">
        <v>12</v>
      </c>
      <c r="I2677">
        <f>1/SQRT(2*3.14*'STDEV DATA'!$B$4)*EXP(-((B2677-'RATA RATA DATA'!$B$5)^2/(2*'STDEV DATA'!$B$4^2)))</f>
        <v>0.31319500266245232</v>
      </c>
      <c r="J2677">
        <f>1/SQRT(2*3.14*'STDEV DATA'!$B$5)*EXP(-((B2677-'RATA RATA DATA'!$B$6)^2/(2*'STDEV DATA'!$B$5^2)))</f>
        <v>0.29816422360124206</v>
      </c>
      <c r="L2677">
        <f>1/SQRT(2*3.14*'STDEV DATA'!$C$4)*EXP(-((C2677-'RATA RATA DATA'!$C$5)^2/(2*'STDEV DATA'!$C$4^2)))</f>
        <v>6.5715105767907511E-2</v>
      </c>
      <c r="M2677">
        <f>1/SQRT(2*3.14*'STDEV DATA'!$C$5)*EXP(-((C2677-'RATA RATA DATA'!$C$6)^2/(2*'STDEV DATA'!$C$5^2)))</f>
        <v>6.9431303886262466E-2</v>
      </c>
      <c r="O2677">
        <f>1/SQRT(2*3.14*'STDEV DATA'!$D$4)*EXP(-((D2677-'RATA RATA DATA'!$D$5)^2/(2*'STDEV DATA'!$D$4^2)))</f>
        <v>2.8235154246262387E-3</v>
      </c>
      <c r="P2677">
        <f>1/SQRT(2*3.14*'STDEV DATA'!$D$5)*EXP(-((D2677-'RATA RATA DATA'!$D$6)^2/(2*'STDEV DATA'!$D$5^2)))</f>
        <v>2.5779606939673708E-3</v>
      </c>
      <c r="R2677">
        <f>1/SQRT(2*3.14*'STDEV DATA'!$E$4)*EXP(-((E2677-'RATA RATA DATA'!$E$5)^2/(2*'STDEV DATA'!$E$4^2)))</f>
        <v>0.24733152154657945</v>
      </c>
      <c r="S2677">
        <f>1/SQRT(2*3.14*'STDEV DATA'!$E$5)*EXP(-((E2677-'RATA RATA DATA'!$E$6)^2/(2*'STDEV DATA'!$E$5^2)))</f>
        <v>0.25713863733666698</v>
      </c>
      <c r="U2677">
        <f>1/SQRT(2*3.14*'STDEV DATA'!$F$4)*EXP(-((F2677-'RATA RATA DATA'!$F$5)^2/(2*'STDEV DATA'!$F$4^2)))</f>
        <v>4.3199672290161209E-2</v>
      </c>
      <c r="V2677">
        <f>1/SQRT(2*3.14*'STDEV DATA'!$F$5)*EXP(-((F2677-'RATA RATA DATA'!$F$6)^2/(2*'STDEV DATA'!$F$5^2)))</f>
        <v>3.6244427729512793E-2</v>
      </c>
      <c r="X2677">
        <f>I2677*L2677*O2677*R2677*U2677*'PROBABILITY DATA'!$C$4</f>
        <v>2.422239499573162E-7</v>
      </c>
      <c r="Y2677">
        <f>J2677*M2677*P2677*S2677*V2677*'PROBABILITY DATA'!$C$5</f>
        <v>3.032930719394429E-7</v>
      </c>
      <c r="AA2677">
        <f t="shared" si="83"/>
        <v>3.032930719394429E-7</v>
      </c>
      <c r="AC2677" s="5" t="str">
        <f t="shared" si="82"/>
        <v>TIDAK</v>
      </c>
    </row>
    <row r="2678" spans="2:29" x14ac:dyDescent="0.2">
      <c r="B2678" s="7">
        <v>8.5069790699999999</v>
      </c>
      <c r="C2678" s="8">
        <v>197.74514120000001</v>
      </c>
      <c r="D2678" s="8">
        <v>20098.199519999998</v>
      </c>
      <c r="E2678" s="8">
        <v>6.4565557570000003</v>
      </c>
      <c r="F2678">
        <v>344.12725339791001</v>
      </c>
      <c r="G2678" t="s">
        <v>12</v>
      </c>
      <c r="I2678">
        <f>1/SQRT(2*3.14*'STDEV DATA'!$B$4)*EXP(-((B2678-'RATA RATA DATA'!$B$5)^2/(2*'STDEV DATA'!$B$4^2)))</f>
        <v>0.19511447368003862</v>
      </c>
      <c r="J2678">
        <f>1/SQRT(2*3.14*'STDEV DATA'!$B$5)*EXP(-((B2678-'RATA RATA DATA'!$B$6)^2/(2*'STDEV DATA'!$B$5^2)))</f>
        <v>0.21016258458215775</v>
      </c>
      <c r="L2678">
        <f>1/SQRT(2*3.14*'STDEV DATA'!$C$4)*EXP(-((C2678-'RATA RATA DATA'!$C$5)^2/(2*'STDEV DATA'!$C$4^2)))</f>
        <v>6.6816578225936243E-2</v>
      </c>
      <c r="M2678">
        <f>1/SQRT(2*3.14*'STDEV DATA'!$C$5)*EXP(-((C2678-'RATA RATA DATA'!$C$6)^2/(2*'STDEV DATA'!$C$5^2)))</f>
        <v>7.1560678982806866E-2</v>
      </c>
      <c r="O2678">
        <f>1/SQRT(2*3.14*'STDEV DATA'!$D$4)*EXP(-((D2678-'RATA RATA DATA'!$D$5)^2/(2*'STDEV DATA'!$D$4^2)))</f>
        <v>4.0525239724083402E-3</v>
      </c>
      <c r="P2678">
        <f>1/SQRT(2*3.14*'STDEV DATA'!$D$5)*EXP(-((D2678-'RATA RATA DATA'!$D$6)^2/(2*'STDEV DATA'!$D$5^2)))</f>
        <v>4.23447055577172E-3</v>
      </c>
      <c r="R2678">
        <f>1/SQRT(2*3.14*'STDEV DATA'!$E$4)*EXP(-((E2678-'RATA RATA DATA'!$E$5)^2/(2*'STDEV DATA'!$E$4^2)))</f>
        <v>0.28010506465387797</v>
      </c>
      <c r="S2678">
        <f>1/SQRT(2*3.14*'STDEV DATA'!$E$5)*EXP(-((E2678-'RATA RATA DATA'!$E$6)^2/(2*'STDEV DATA'!$E$5^2)))</f>
        <v>0.29775262282765014</v>
      </c>
      <c r="U2678">
        <f>1/SQRT(2*3.14*'STDEV DATA'!$F$4)*EXP(-((F2678-'RATA RATA DATA'!$F$5)^2/(2*'STDEV DATA'!$F$4^2)))</f>
        <v>5.9461201223796036E-2</v>
      </c>
      <c r="V2678">
        <f>1/SQRT(2*3.14*'STDEV DATA'!$F$5)*EXP(-((F2678-'RATA RATA DATA'!$F$6)^2/(2*'STDEV DATA'!$F$5^2)))</f>
        <v>6.7422571621466046E-2</v>
      </c>
      <c r="X2678">
        <f>I2678*L2678*O2678*R2678*U2678*'PROBABILITY DATA'!$C$4</f>
        <v>3.4327400030276852E-7</v>
      </c>
      <c r="Y2678">
        <f>J2678*M2678*P2678*S2678*V2678*'PROBABILITY DATA'!$C$5</f>
        <v>7.7957273276294724E-7</v>
      </c>
      <c r="AA2678">
        <f t="shared" si="83"/>
        <v>7.7957273276294724E-7</v>
      </c>
      <c r="AC2678" s="5" t="str">
        <f t="shared" si="82"/>
        <v>TIDAK</v>
      </c>
    </row>
    <row r="2679" spans="2:29" x14ac:dyDescent="0.2">
      <c r="B2679" s="7">
        <v>7.4132883410000003</v>
      </c>
      <c r="C2679" s="8">
        <v>196.4523025</v>
      </c>
      <c r="D2679" s="8">
        <v>17465.345580000001</v>
      </c>
      <c r="E2679" s="8">
        <v>6.3091958269999999</v>
      </c>
      <c r="F2679">
        <v>355.16479233182002</v>
      </c>
      <c r="G2679" t="s">
        <v>12</v>
      </c>
      <c r="I2679">
        <f>1/SQRT(2*3.14*'STDEV DATA'!$B$4)*EXP(-((B2679-'RATA RATA DATA'!$B$5)^2/(2*'STDEV DATA'!$B$4^2)))</f>
        <v>0.33342781216551148</v>
      </c>
      <c r="J2679">
        <f>1/SQRT(2*3.14*'STDEV DATA'!$B$5)*EXP(-((B2679-'RATA RATA DATA'!$B$6)^2/(2*'STDEV DATA'!$B$5^2)))</f>
        <v>0.31382721143416348</v>
      </c>
      <c r="L2679">
        <f>1/SQRT(2*3.14*'STDEV DATA'!$C$4)*EXP(-((C2679-'RATA RATA DATA'!$C$5)^2/(2*'STDEV DATA'!$C$4^2)))</f>
        <v>6.6905301376225107E-2</v>
      </c>
      <c r="M2679">
        <f>1/SQRT(2*3.14*'STDEV DATA'!$C$5)*EXP(-((C2679-'RATA RATA DATA'!$C$6)^2/(2*'STDEV DATA'!$C$5^2)))</f>
        <v>7.1595727343884766E-2</v>
      </c>
      <c r="O2679">
        <f>1/SQRT(2*3.14*'STDEV DATA'!$D$4)*EXP(-((D2679-'RATA RATA DATA'!$D$5)^2/(2*'STDEV DATA'!$D$4^2)))</f>
        <v>3.6143047266550439E-3</v>
      </c>
      <c r="P2679">
        <f>1/SQRT(2*3.14*'STDEV DATA'!$D$5)*EXP(-((D2679-'RATA RATA DATA'!$D$6)^2/(2*'STDEV DATA'!$D$5^2)))</f>
        <v>3.8008140297515402E-3</v>
      </c>
      <c r="R2679">
        <f>1/SQRT(2*3.14*'STDEV DATA'!$E$4)*EXP(-((E2679-'RATA RATA DATA'!$E$5)^2/(2*'STDEV DATA'!$E$4^2)))</f>
        <v>0.26914062186327198</v>
      </c>
      <c r="S2679">
        <f>1/SQRT(2*3.14*'STDEV DATA'!$E$5)*EXP(-((E2679-'RATA RATA DATA'!$E$6)^2/(2*'STDEV DATA'!$E$5^2)))</f>
        <v>0.28426131695186896</v>
      </c>
      <c r="U2679">
        <f>1/SQRT(2*3.14*'STDEV DATA'!$F$4)*EXP(-((F2679-'RATA RATA DATA'!$F$5)^2/(2*'STDEV DATA'!$F$4^2)))</f>
        <v>5.349637723054515E-2</v>
      </c>
      <c r="V2679">
        <f>1/SQRT(2*3.14*'STDEV DATA'!$F$5)*EXP(-((F2679-'RATA RATA DATA'!$F$6)^2/(2*'STDEV DATA'!$F$5^2)))</f>
        <v>5.7129876353725691E-2</v>
      </c>
      <c r="X2679">
        <f>I2679*L2679*O2679*R2679*U2679*'PROBABILITY DATA'!$C$4</f>
        <v>4.5287433014628734E-7</v>
      </c>
      <c r="Y2679">
        <f>J2679*M2679*P2679*S2679*V2679*'PROBABILITY DATA'!$C$5</f>
        <v>8.4567235198157109E-7</v>
      </c>
      <c r="AA2679">
        <f t="shared" si="83"/>
        <v>8.4567235198157109E-7</v>
      </c>
      <c r="AC2679" s="5" t="str">
        <f t="shared" si="82"/>
        <v>TIDAK</v>
      </c>
    </row>
    <row r="2680" spans="2:29" x14ac:dyDescent="0.2">
      <c r="B2680" s="7">
        <v>7.080794504</v>
      </c>
      <c r="C2680" s="8">
        <v>252.40456459999999</v>
      </c>
      <c r="D2680" s="8">
        <v>20197.247670000001</v>
      </c>
      <c r="E2680" s="8">
        <v>2.5622554580000001</v>
      </c>
      <c r="F2680">
        <v>350.54775728029</v>
      </c>
      <c r="G2680" t="s">
        <v>12</v>
      </c>
      <c r="I2680">
        <f>1/SQRT(2*3.14*'STDEV DATA'!$B$4)*EXP(-((B2680-'RATA RATA DATA'!$B$5)^2/(2*'STDEV DATA'!$B$4^2)))</f>
        <v>0.34416649185164766</v>
      </c>
      <c r="J2680">
        <f>1/SQRT(2*3.14*'STDEV DATA'!$B$5)*EXP(-((B2680-'RATA RATA DATA'!$B$6)^2/(2*'STDEV DATA'!$B$5^2)))</f>
        <v>0.32100347270959284</v>
      </c>
      <c r="L2680">
        <f>1/SQRT(2*3.14*'STDEV DATA'!$C$4)*EXP(-((C2680-'RATA RATA DATA'!$C$5)^2/(2*'STDEV DATA'!$C$4^2)))</f>
        <v>1.8852155789390233E-2</v>
      </c>
      <c r="M2680">
        <f>1/SQRT(2*3.14*'STDEV DATA'!$C$5)*EXP(-((C2680-'RATA RATA DATA'!$C$6)^2/(2*'STDEV DATA'!$C$5^2)))</f>
        <v>1.4367688689717172E-2</v>
      </c>
      <c r="O2680">
        <f>1/SQRT(2*3.14*'STDEV DATA'!$D$4)*EXP(-((D2680-'RATA RATA DATA'!$D$5)^2/(2*'STDEV DATA'!$D$4^2)))</f>
        <v>4.0633696998812127E-3</v>
      </c>
      <c r="P2680">
        <f>1/SQRT(2*3.14*'STDEV DATA'!$D$5)*EXP(-((D2680-'RATA RATA DATA'!$D$6)^2/(2*'STDEV DATA'!$D$5^2)))</f>
        <v>4.2438444573230779E-3</v>
      </c>
      <c r="R2680">
        <f>1/SQRT(2*3.14*'STDEV DATA'!$E$4)*EXP(-((E2680-'RATA RATA DATA'!$E$5)^2/(2*'STDEV DATA'!$E$4^2)))</f>
        <v>7.8942399147321832E-3</v>
      </c>
      <c r="S2680">
        <f>1/SQRT(2*3.14*'STDEV DATA'!$E$5)*EXP(-((E2680-'RATA RATA DATA'!$E$6)^2/(2*'STDEV DATA'!$E$5^2)))</f>
        <v>3.435661232567951E-3</v>
      </c>
      <c r="U2680">
        <f>1/SQRT(2*3.14*'STDEV DATA'!$F$4)*EXP(-((F2680-'RATA RATA DATA'!$F$5)^2/(2*'STDEV DATA'!$F$4^2)))</f>
        <v>5.6389413643126877E-2</v>
      </c>
      <c r="V2680">
        <f>1/SQRT(2*3.14*'STDEV DATA'!$F$5)*EXP(-((F2680-'RATA RATA DATA'!$F$6)^2/(2*'STDEV DATA'!$F$5^2)))</f>
        <v>6.2127189063169538E-2</v>
      </c>
      <c r="X2680">
        <f>I2680*L2680*O2680*R2680*U2680*'PROBABILITY DATA'!$C$4</f>
        <v>4.5783691142613753E-9</v>
      </c>
      <c r="Y2680">
        <f>J2680*M2680*P2680*S2680*V2680*'PROBABILITY DATA'!$C$5</f>
        <v>2.5475041349931374E-9</v>
      </c>
      <c r="AA2680">
        <f t="shared" si="83"/>
        <v>4.5783691142613753E-9</v>
      </c>
      <c r="AC2680" s="5" t="str">
        <f t="shared" si="82"/>
        <v>YA</v>
      </c>
    </row>
    <row r="2681" spans="2:29" x14ac:dyDescent="0.2">
      <c r="B2681" s="7">
        <v>7.5862357879999998</v>
      </c>
      <c r="C2681" s="8">
        <v>190.89021930000001</v>
      </c>
      <c r="D2681" s="8">
        <v>16409.936559999998</v>
      </c>
      <c r="E2681" s="8">
        <v>5.7390254279999997</v>
      </c>
      <c r="F2681">
        <v>333.77577661081295</v>
      </c>
      <c r="G2681" t="s">
        <v>12</v>
      </c>
      <c r="I2681">
        <f>1/SQRT(2*3.14*'STDEV DATA'!$B$4)*EXP(-((B2681-'RATA RATA DATA'!$B$5)^2/(2*'STDEV DATA'!$B$4^2)))</f>
        <v>0.3201379169436781</v>
      </c>
      <c r="J2681">
        <f>1/SQRT(2*3.14*'STDEV DATA'!$B$5)*EXP(-((B2681-'RATA RATA DATA'!$B$6)^2/(2*'STDEV DATA'!$B$5^2)))</f>
        <v>0.3045329783537592</v>
      </c>
      <c r="L2681">
        <f>1/SQRT(2*3.14*'STDEV DATA'!$C$4)*EXP(-((C2681-'RATA RATA DATA'!$C$5)^2/(2*'STDEV DATA'!$C$4^2)))</f>
        <v>6.6281576588321761E-2</v>
      </c>
      <c r="M2681">
        <f>1/SQRT(2*3.14*'STDEV DATA'!$C$5)*EXP(-((C2681-'RATA RATA DATA'!$C$6)^2/(2*'STDEV DATA'!$C$5^2)))</f>
        <v>7.0343031538954062E-2</v>
      </c>
      <c r="O2681">
        <f>1/SQRT(2*3.14*'STDEV DATA'!$D$4)*EXP(-((D2681-'RATA RATA DATA'!$D$5)^2/(2*'STDEV DATA'!$D$4^2)))</f>
        <v>3.3721129881348947E-3</v>
      </c>
      <c r="P2681">
        <f>1/SQRT(2*3.14*'STDEV DATA'!$D$5)*EXP(-((D2681-'RATA RATA DATA'!$D$6)^2/(2*'STDEV DATA'!$D$5^2)))</f>
        <v>3.543956189914647E-3</v>
      </c>
      <c r="R2681">
        <f>1/SQRT(2*3.14*'STDEV DATA'!$E$4)*EXP(-((E2681-'RATA RATA DATA'!$E$5)^2/(2*'STDEV DATA'!$E$4^2)))</f>
        <v>0.21491713696471984</v>
      </c>
      <c r="S2681">
        <f>1/SQRT(2*3.14*'STDEV DATA'!$E$5)*EXP(-((E2681-'RATA RATA DATA'!$E$6)^2/(2*'STDEV DATA'!$E$5^2)))</f>
        <v>0.21696445442656373</v>
      </c>
      <c r="U2681">
        <f>1/SQRT(2*3.14*'STDEV DATA'!$F$4)*EXP(-((F2681-'RATA RATA DATA'!$F$5)^2/(2*'STDEV DATA'!$F$4^2)))</f>
        <v>6.1643058590409874E-2</v>
      </c>
      <c r="V2681">
        <f>1/SQRT(2*3.14*'STDEV DATA'!$F$5)*EXP(-((F2681-'RATA RATA DATA'!$F$6)^2/(2*'STDEV DATA'!$F$5^2)))</f>
        <v>7.0637520417500863E-2</v>
      </c>
      <c r="X2681">
        <f>I2681*L2681*O2681*R2681*U2681*'PROBABILITY DATA'!$C$4</f>
        <v>3.698062521306657E-7</v>
      </c>
      <c r="Y2681">
        <f>J2681*M2681*P2681*S2681*V2681*'PROBABILITY DATA'!$C$5</f>
        <v>7.0947084042530333E-7</v>
      </c>
      <c r="AA2681">
        <f t="shared" si="83"/>
        <v>7.0947084042530333E-7</v>
      </c>
      <c r="AC2681" s="5" t="str">
        <f t="shared" si="82"/>
        <v>TIDAK</v>
      </c>
    </row>
    <row r="2682" spans="2:29" x14ac:dyDescent="0.2">
      <c r="B2682" s="7">
        <v>7.1033483750000004</v>
      </c>
      <c r="C2682" s="8">
        <v>249.58935869999999</v>
      </c>
      <c r="D2682" s="8">
        <v>4425.4264400000002</v>
      </c>
      <c r="E2682" s="8">
        <v>8.2117622620000006</v>
      </c>
      <c r="F2682">
        <v>293.07866601232001</v>
      </c>
      <c r="G2682" t="s">
        <v>12</v>
      </c>
      <c r="I2682">
        <f>1/SQRT(2*3.14*'STDEV DATA'!$B$4)*EXP(-((B2682-'RATA RATA DATA'!$B$5)^2/(2*'STDEV DATA'!$B$4^2)))</f>
        <v>0.34409211645769533</v>
      </c>
      <c r="J2682">
        <f>1/SQRT(2*3.14*'STDEV DATA'!$B$5)*EXP(-((B2682-'RATA RATA DATA'!$B$6)^2/(2*'STDEV DATA'!$B$5^2)))</f>
        <v>0.3209809978616377</v>
      </c>
      <c r="L2682">
        <f>1/SQRT(2*3.14*'STDEV DATA'!$C$4)*EXP(-((C2682-'RATA RATA DATA'!$C$5)^2/(2*'STDEV DATA'!$C$4^2)))</f>
        <v>2.1316998497867633E-2</v>
      </c>
      <c r="M2682">
        <f>1/SQRT(2*3.14*'STDEV DATA'!$C$5)*EXP(-((C2682-'RATA RATA DATA'!$C$6)^2/(2*'STDEV DATA'!$C$5^2)))</f>
        <v>1.683247379096045E-2</v>
      </c>
      <c r="O2682">
        <f>1/SQRT(2*3.14*'STDEV DATA'!$D$4)*EXP(-((D2682-'RATA RATA DATA'!$D$5)^2/(2*'STDEV DATA'!$D$4^2)))</f>
        <v>5.9754469491155092E-4</v>
      </c>
      <c r="P2682">
        <f>1/SQRT(2*3.14*'STDEV DATA'!$D$5)*EXP(-((D2682-'RATA RATA DATA'!$D$6)^2/(2*'STDEV DATA'!$D$5^2)))</f>
        <v>5.4898884506133637E-4</v>
      </c>
      <c r="R2682">
        <f>1/SQRT(2*3.14*'STDEV DATA'!$E$4)*EXP(-((E2682-'RATA RATA DATA'!$E$5)^2/(2*'STDEV DATA'!$E$4^2)))</f>
        <v>0.25353164844171699</v>
      </c>
      <c r="S2682">
        <f>1/SQRT(2*3.14*'STDEV DATA'!$E$5)*EXP(-((E2682-'RATA RATA DATA'!$E$6)^2/(2*'STDEV DATA'!$E$5^2)))</f>
        <v>0.24661769557081198</v>
      </c>
      <c r="U2682">
        <f>1/SQRT(2*3.14*'STDEV DATA'!$F$4)*EXP(-((F2682-'RATA RATA DATA'!$F$5)^2/(2*'STDEV DATA'!$F$4^2)))</f>
        <v>3.9288373337678643E-2</v>
      </c>
      <c r="V2682">
        <f>1/SQRT(2*3.14*'STDEV DATA'!$F$5)*EXP(-((F2682-'RATA RATA DATA'!$F$6)^2/(2*'STDEV DATA'!$F$5^2)))</f>
        <v>3.0570558867532613E-2</v>
      </c>
      <c r="X2682">
        <f>I2682*L2682*O2682*R2682*U2682*'PROBABILITY DATA'!$C$4</f>
        <v>1.7031557343870886E-8</v>
      </c>
      <c r="Y2682">
        <f>J2682*M2682*P2682*S2682*V2682*'PROBABILITY DATA'!$C$5</f>
        <v>1.363594258578849E-8</v>
      </c>
      <c r="AA2682">
        <f t="shared" si="83"/>
        <v>1.7031557343870886E-8</v>
      </c>
      <c r="AC2682" s="5" t="str">
        <f t="shared" si="82"/>
        <v>YA</v>
      </c>
    </row>
    <row r="2683" spans="2:29" x14ac:dyDescent="0.2">
      <c r="B2683" s="7">
        <v>6.1534959239999996</v>
      </c>
      <c r="C2683" s="8">
        <v>163.20554799999999</v>
      </c>
      <c r="D2683" s="8">
        <v>48175.85209</v>
      </c>
      <c r="E2683" s="8">
        <v>7.1538033969999999</v>
      </c>
      <c r="F2683">
        <v>299.56675093203</v>
      </c>
      <c r="G2683" t="s">
        <v>12</v>
      </c>
      <c r="I2683">
        <f>1/SQRT(2*3.14*'STDEV DATA'!$B$4)*EXP(-((B2683-'RATA RATA DATA'!$B$5)^2/(2*'STDEV DATA'!$B$4^2)))</f>
        <v>0.27213839706752774</v>
      </c>
      <c r="J2683">
        <f>1/SQRT(2*3.14*'STDEV DATA'!$B$5)*EXP(-((B2683-'RATA RATA DATA'!$B$6)^2/(2*'STDEV DATA'!$B$5^2)))</f>
        <v>0.26771154838431027</v>
      </c>
      <c r="L2683">
        <f>1/SQRT(2*3.14*'STDEV DATA'!$C$4)*EXP(-((C2683-'RATA RATA DATA'!$C$5)^2/(2*'STDEV DATA'!$C$4^2)))</f>
        <v>4.3963854086548987E-2</v>
      </c>
      <c r="M2683">
        <f>1/SQRT(2*3.14*'STDEV DATA'!$C$5)*EXP(-((C2683-'RATA RATA DATA'!$C$6)^2/(2*'STDEV DATA'!$C$5^2)))</f>
        <v>3.9986721470988605E-2</v>
      </c>
      <c r="O2683">
        <f>1/SQRT(2*3.14*'STDEV DATA'!$D$4)*EXP(-((D2683-'RATA RATA DATA'!$D$5)^2/(2*'STDEV DATA'!$D$4^2)))</f>
        <v>7.5578214058013665E-5</v>
      </c>
      <c r="P2683">
        <f>1/SQRT(2*3.14*'STDEV DATA'!$D$5)*EXP(-((D2683-'RATA RATA DATA'!$D$6)^2/(2*'STDEV DATA'!$D$5^2)))</f>
        <v>3.6499956406735557E-5</v>
      </c>
      <c r="R2683">
        <f>1/SQRT(2*3.14*'STDEV DATA'!$E$4)*EXP(-((E2683-'RATA RATA DATA'!$E$5)^2/(2*'STDEV DATA'!$E$4^2)))</f>
        <v>0.30571356160720264</v>
      </c>
      <c r="S2683">
        <f>1/SQRT(2*3.14*'STDEV DATA'!$E$5)*EXP(-((E2683-'RATA RATA DATA'!$E$6)^2/(2*'STDEV DATA'!$E$5^2)))</f>
        <v>0.3253937765530886</v>
      </c>
      <c r="U2683">
        <f>1/SQRT(2*3.14*'STDEV DATA'!$F$4)*EXP(-((F2683-'RATA RATA DATA'!$F$5)^2/(2*'STDEV DATA'!$F$4^2)))</f>
        <v>4.4970009746112524E-2</v>
      </c>
      <c r="V2683">
        <f>1/SQRT(2*3.14*'STDEV DATA'!$F$5)*EXP(-((F2683-'RATA RATA DATA'!$F$6)^2/(2*'STDEV DATA'!$F$5^2)))</f>
        <v>3.8962514218110346E-2</v>
      </c>
      <c r="X2683">
        <f>I2683*L2683*O2683*R2683*U2683*'PROBABILITY DATA'!$C$4</f>
        <v>4.8496104233569115E-9</v>
      </c>
      <c r="Y2683">
        <f>J2683*M2683*P2683*S2683*V2683*'PROBABILITY DATA'!$C$5</f>
        <v>3.0206348314509893E-9</v>
      </c>
      <c r="AA2683">
        <f t="shared" si="83"/>
        <v>4.8496104233569115E-9</v>
      </c>
      <c r="AC2683" s="5" t="str">
        <f t="shared" si="82"/>
        <v>YA</v>
      </c>
    </row>
    <row r="2684" spans="2:29" x14ac:dyDescent="0.2">
      <c r="B2684" s="7">
        <v>2.3767680759999998</v>
      </c>
      <c r="C2684" s="8">
        <v>129.8639728</v>
      </c>
      <c r="D2684" s="8">
        <v>11684.111639999999</v>
      </c>
      <c r="E2684" s="8">
        <v>9.9748078800000002</v>
      </c>
      <c r="F2684">
        <v>301.42974726511</v>
      </c>
      <c r="G2684" t="s">
        <v>12</v>
      </c>
      <c r="I2684">
        <f>1/SQRT(2*3.14*'STDEV DATA'!$B$4)*EXP(-((B2684-'RATA RATA DATA'!$B$5)^2/(2*'STDEV DATA'!$B$4^2)))</f>
        <v>7.6679392944875786E-4</v>
      </c>
      <c r="J2684">
        <f>1/SQRT(2*3.14*'STDEV DATA'!$B$5)*EXP(-((B2684-'RATA RATA DATA'!$B$6)^2/(2*'STDEV DATA'!$B$5^2)))</f>
        <v>3.09790354335596E-3</v>
      </c>
      <c r="L2684">
        <f>1/SQRT(2*3.14*'STDEV DATA'!$C$4)*EXP(-((C2684-'RATA RATA DATA'!$C$5)^2/(2*'STDEV DATA'!$C$4^2)))</f>
        <v>1.1994356073015347E-2</v>
      </c>
      <c r="M2684">
        <f>1/SQRT(2*3.14*'STDEV DATA'!$C$5)*EXP(-((C2684-'RATA RATA DATA'!$C$6)^2/(2*'STDEV DATA'!$C$5^2)))</f>
        <v>7.0560205915771515E-3</v>
      </c>
      <c r="O2684">
        <f>1/SQRT(2*3.14*'STDEV DATA'!$D$4)*EXP(-((D2684-'RATA RATA DATA'!$D$5)^2/(2*'STDEV DATA'!$D$4^2)))</f>
        <v>2.0962073277043585E-3</v>
      </c>
      <c r="P2684">
        <f>1/SQRT(2*3.14*'STDEV DATA'!$D$5)*EXP(-((D2684-'RATA RATA DATA'!$D$6)^2/(2*'STDEV DATA'!$D$5^2)))</f>
        <v>2.1485715205662621E-3</v>
      </c>
      <c r="R2684">
        <f>1/SQRT(2*3.14*'STDEV DATA'!$E$4)*EXP(-((E2684-'RATA RATA DATA'!$E$5)^2/(2*'STDEV DATA'!$E$4^2)))</f>
        <v>7.8789365986980095E-2</v>
      </c>
      <c r="S2684">
        <f>1/SQRT(2*3.14*'STDEV DATA'!$E$5)*EXP(-((E2684-'RATA RATA DATA'!$E$6)^2/(2*'STDEV DATA'!$E$5^2)))</f>
        <v>5.1557358808214181E-2</v>
      </c>
      <c r="U2684">
        <f>1/SQRT(2*3.14*'STDEV DATA'!$F$4)*EXP(-((F2684-'RATA RATA DATA'!$F$5)^2/(2*'STDEV DATA'!$F$4^2)))</f>
        <v>4.6541529305024566E-2</v>
      </c>
      <c r="V2684">
        <f>1/SQRT(2*3.14*'STDEV DATA'!$F$5)*EXP(-((F2684-'RATA RATA DATA'!$F$6)^2/(2*'STDEV DATA'!$F$5^2)))</f>
        <v>4.1454907822905951E-2</v>
      </c>
      <c r="X2684">
        <f>I2684*L2684*O2684*R2684*U2684*'PROBABILITY DATA'!$C$4</f>
        <v>2.7579415285379749E-11</v>
      </c>
      <c r="Y2684">
        <f>J2684*M2684*P2684*S2684*V2684*'PROBABILITY DATA'!$C$5</f>
        <v>6.1208385078093921E-11</v>
      </c>
      <c r="AA2684">
        <f t="shared" si="83"/>
        <v>6.1208385078093921E-11</v>
      </c>
      <c r="AC2684" s="5" t="str">
        <f t="shared" si="82"/>
        <v>TIDAK</v>
      </c>
    </row>
    <row r="2685" spans="2:29" x14ac:dyDescent="0.2">
      <c r="B2685" s="7">
        <v>7.5148356659999997</v>
      </c>
      <c r="C2685" s="8">
        <v>215.43952350000001</v>
      </c>
      <c r="D2685" s="8">
        <v>17017.429960000001</v>
      </c>
      <c r="E2685" s="8">
        <v>7.4170409920000004</v>
      </c>
      <c r="F2685">
        <v>335.65245394917002</v>
      </c>
      <c r="G2685" t="s">
        <v>12</v>
      </c>
      <c r="I2685">
        <f>1/SQRT(2*3.14*'STDEV DATA'!$B$4)*EXP(-((B2685-'RATA RATA DATA'!$B$5)^2/(2*'STDEV DATA'!$B$4^2)))</f>
        <v>0.32621287203622551</v>
      </c>
      <c r="J2685">
        <f>1/SQRT(2*3.14*'STDEV DATA'!$B$5)*EXP(-((B2685-'RATA RATA DATA'!$B$6)^2/(2*'STDEV DATA'!$B$5^2)))</f>
        <v>0.30880464242849742</v>
      </c>
      <c r="L2685">
        <f>1/SQRT(2*3.14*'STDEV DATA'!$C$4)*EXP(-((C2685-'RATA RATA DATA'!$C$5)^2/(2*'STDEV DATA'!$C$4^2)))</f>
        <v>5.7452144489598206E-2</v>
      </c>
      <c r="M2685">
        <f>1/SQRT(2*3.14*'STDEV DATA'!$C$5)*EXP(-((C2685-'RATA RATA DATA'!$C$6)^2/(2*'STDEV DATA'!$C$5^2)))</f>
        <v>5.9724445917282681E-2</v>
      </c>
      <c r="O2685">
        <f>1/SQRT(2*3.14*'STDEV DATA'!$D$4)*EXP(-((D2685-'RATA RATA DATA'!$D$5)^2/(2*'STDEV DATA'!$D$4^2)))</f>
        <v>3.5152295348726734E-3</v>
      </c>
      <c r="P2685">
        <f>1/SQRT(2*3.14*'STDEV DATA'!$D$5)*EXP(-((D2685-'RATA RATA DATA'!$D$6)^2/(2*'STDEV DATA'!$D$5^2)))</f>
        <v>3.6964874108905998E-3</v>
      </c>
      <c r="R2685">
        <f>1/SQRT(2*3.14*'STDEV DATA'!$E$4)*EXP(-((E2685-'RATA RATA DATA'!$E$5)^2/(2*'STDEV DATA'!$E$4^2)))</f>
        <v>0.30251170641114317</v>
      </c>
      <c r="S2685">
        <f>1/SQRT(2*3.14*'STDEV DATA'!$E$5)*EXP(-((E2685-'RATA RATA DATA'!$E$6)^2/(2*'STDEV DATA'!$E$5^2)))</f>
        <v>0.31813271886713285</v>
      </c>
      <c r="U2685">
        <f>1/SQRT(2*3.14*'STDEV DATA'!$F$4)*EXP(-((F2685-'RATA RATA DATA'!$F$5)^2/(2*'STDEV DATA'!$F$4^2)))</f>
        <v>6.1519871478287247E-2</v>
      </c>
      <c r="V2685">
        <f>1/SQRT(2*3.14*'STDEV DATA'!$F$5)*EXP(-((F2685-'RATA RATA DATA'!$F$6)^2/(2*'STDEV DATA'!$F$5^2)))</f>
        <v>7.0592933703544303E-2</v>
      </c>
      <c r="X2685">
        <f>I2685*L2685*O2685*R2685*U2685*'PROBABILITY DATA'!$C$4</f>
        <v>4.7830573923610694E-7</v>
      </c>
      <c r="Y2685">
        <f>J2685*M2685*P2685*S2685*V2685*'PROBABILITY DATA'!$C$5</f>
        <v>9.3360143347415862E-7</v>
      </c>
      <c r="AA2685">
        <f t="shared" si="83"/>
        <v>9.3360143347415862E-7</v>
      </c>
      <c r="AC2685" s="5" t="str">
        <f t="shared" si="82"/>
        <v>TIDAK</v>
      </c>
    </row>
    <row r="2686" spans="2:29" x14ac:dyDescent="0.2">
      <c r="B2686" s="7">
        <v>7.4451892930000003</v>
      </c>
      <c r="C2686" s="8">
        <v>225.3977869</v>
      </c>
      <c r="D2686" s="8">
        <v>24741.535</v>
      </c>
      <c r="E2686" s="8">
        <v>9.2484991779999994</v>
      </c>
      <c r="F2686">
        <v>333.77577661081295</v>
      </c>
      <c r="G2686" t="s">
        <v>12</v>
      </c>
      <c r="I2686">
        <f>1/SQRT(2*3.14*'STDEV DATA'!$B$4)*EXP(-((B2686-'RATA RATA DATA'!$B$5)^2/(2*'STDEV DATA'!$B$4^2)))</f>
        <v>0.33134784855462762</v>
      </c>
      <c r="J2686">
        <f>1/SQRT(2*3.14*'STDEV DATA'!$B$5)*EXP(-((B2686-'RATA RATA DATA'!$B$6)^2/(2*'STDEV DATA'!$B$5^2)))</f>
        <v>0.31238592684121747</v>
      </c>
      <c r="L2686">
        <f>1/SQRT(2*3.14*'STDEV DATA'!$C$4)*EXP(-((C2686-'RATA RATA DATA'!$C$5)^2/(2*'STDEV DATA'!$C$4^2)))</f>
        <v>4.732754675353254E-2</v>
      </c>
      <c r="M2686">
        <f>1/SQRT(2*3.14*'STDEV DATA'!$C$5)*EXP(-((C2686-'RATA RATA DATA'!$C$6)^2/(2*'STDEV DATA'!$C$5^2)))</f>
        <v>4.6771986103822313E-2</v>
      </c>
      <c r="O2686">
        <f>1/SQRT(2*3.14*'STDEV DATA'!$D$4)*EXP(-((D2686-'RATA RATA DATA'!$D$5)^2/(2*'STDEV DATA'!$D$4^2)))</f>
        <v>4.0443861412802025E-3</v>
      </c>
      <c r="P2686">
        <f>1/SQRT(2*3.14*'STDEV DATA'!$D$5)*EXP(-((D2686-'RATA RATA DATA'!$D$6)^2/(2*'STDEV DATA'!$D$5^2)))</f>
        <v>4.0649409127989748E-3</v>
      </c>
      <c r="R2686">
        <f>1/SQRT(2*3.14*'STDEV DATA'!$E$4)*EXP(-((E2686-'RATA RATA DATA'!$E$5)^2/(2*'STDEV DATA'!$E$4^2)))</f>
        <v>0.14517849120517162</v>
      </c>
      <c r="S2686">
        <f>1/SQRT(2*3.14*'STDEV DATA'!$E$5)*EXP(-((E2686-'RATA RATA DATA'!$E$6)^2/(2*'STDEV DATA'!$E$5^2)))</f>
        <v>0.1161055912339987</v>
      </c>
      <c r="U2686">
        <f>1/SQRT(2*3.14*'STDEV DATA'!$F$4)*EXP(-((F2686-'RATA RATA DATA'!$F$5)^2/(2*'STDEV DATA'!$F$4^2)))</f>
        <v>6.1643058590409874E-2</v>
      </c>
      <c r="V2686">
        <f>1/SQRT(2*3.14*'STDEV DATA'!$F$5)*EXP(-((F2686-'RATA RATA DATA'!$F$6)^2/(2*'STDEV DATA'!$F$5^2)))</f>
        <v>7.0637520417500863E-2</v>
      </c>
      <c r="X2686">
        <f>I2686*L2686*O2686*R2686*U2686*'PROBABILITY DATA'!$C$4</f>
        <v>2.214237391811423E-7</v>
      </c>
      <c r="Y2686">
        <f>J2686*M2686*P2686*S2686*V2686*'PROBABILITY DATA'!$C$5</f>
        <v>2.9702079096548225E-7</v>
      </c>
      <c r="AA2686">
        <f t="shared" si="83"/>
        <v>2.9702079096548225E-7</v>
      </c>
      <c r="AC2686" s="5" t="str">
        <f t="shared" si="82"/>
        <v>TIDAK</v>
      </c>
    </row>
    <row r="2687" spans="2:29" x14ac:dyDescent="0.2">
      <c r="B2687" s="7">
        <v>4.8352977279999996</v>
      </c>
      <c r="C2687" s="8">
        <v>136.2950366</v>
      </c>
      <c r="D2687" s="8">
        <v>23031.215810000002</v>
      </c>
      <c r="E2687" s="8">
        <v>5.5601794699999996</v>
      </c>
      <c r="F2687">
        <v>358.93308869593</v>
      </c>
      <c r="G2687" t="s">
        <v>12</v>
      </c>
      <c r="I2687">
        <f>1/SQRT(2*3.14*'STDEV DATA'!$B$4)*EXP(-((B2687-'RATA RATA DATA'!$B$5)^2/(2*'STDEV DATA'!$B$4^2)))</f>
        <v>8.5929626283259328E-2</v>
      </c>
      <c r="J2687">
        <f>1/SQRT(2*3.14*'STDEV DATA'!$B$5)*EXP(-((B2687-'RATA RATA DATA'!$B$6)^2/(2*'STDEV DATA'!$B$5^2)))</f>
        <v>0.11128285878501645</v>
      </c>
      <c r="L2687">
        <f>1/SQRT(2*3.14*'STDEV DATA'!$C$4)*EXP(-((C2687-'RATA RATA DATA'!$C$5)^2/(2*'STDEV DATA'!$C$4^2)))</f>
        <v>1.6500763693879442E-2</v>
      </c>
      <c r="M2687">
        <f>1/SQRT(2*3.14*'STDEV DATA'!$C$5)*EXP(-((C2687-'RATA RATA DATA'!$C$6)^2/(2*'STDEV DATA'!$C$5^2)))</f>
        <v>1.0784982815902134E-2</v>
      </c>
      <c r="O2687">
        <f>1/SQRT(2*3.14*'STDEV DATA'!$D$4)*EXP(-((D2687-'RATA RATA DATA'!$D$5)^2/(2*'STDEV DATA'!$D$4^2)))</f>
        <v>4.1717492107074816E-3</v>
      </c>
      <c r="P2687">
        <f>1/SQRT(2*3.14*'STDEV DATA'!$D$5)*EXP(-((D2687-'RATA RATA DATA'!$D$6)^2/(2*'STDEV DATA'!$D$5^2)))</f>
        <v>4.270826680199815E-3</v>
      </c>
      <c r="R2687">
        <f>1/SQRT(2*3.14*'STDEV DATA'!$E$4)*EXP(-((E2687-'RATA RATA DATA'!$E$5)^2/(2*'STDEV DATA'!$E$4^2)))</f>
        <v>0.19570428387314193</v>
      </c>
      <c r="S2687">
        <f>1/SQRT(2*3.14*'STDEV DATA'!$E$5)*EXP(-((E2687-'RATA RATA DATA'!$E$6)^2/(2*'STDEV DATA'!$E$5^2)))</f>
        <v>0.19350011226946232</v>
      </c>
      <c r="U2687">
        <f>1/SQRT(2*3.14*'STDEV DATA'!$F$4)*EXP(-((F2687-'RATA RATA DATA'!$F$5)^2/(2*'STDEV DATA'!$F$4^2)))</f>
        <v>5.0786085134542074E-2</v>
      </c>
      <c r="V2687">
        <f>1/SQRT(2*3.14*'STDEV DATA'!$F$5)*EXP(-((F2687-'RATA RATA DATA'!$F$6)^2/(2*'STDEV DATA'!$F$5^2)))</f>
        <v>5.2528821072899551E-2</v>
      </c>
      <c r="X2687">
        <f>I2687*L2687*O2687*R2687*U2687*'PROBABILITY DATA'!$C$4</f>
        <v>2.2934917890405809E-8</v>
      </c>
      <c r="Y2687">
        <f>J2687*M2687*P2687*S2687*V2687*'PROBABILITY DATA'!$C$5</f>
        <v>3.1769129443693913E-8</v>
      </c>
      <c r="AA2687">
        <f t="shared" si="83"/>
        <v>3.1769129443693913E-8</v>
      </c>
      <c r="AC2687" s="5" t="str">
        <f t="shared" si="82"/>
        <v>TIDAK</v>
      </c>
    </row>
    <row r="2688" spans="2:29" x14ac:dyDescent="0.2">
      <c r="B2688" s="7">
        <v>8.3762797249999998</v>
      </c>
      <c r="C2688" s="8">
        <v>248.1328614</v>
      </c>
      <c r="D2688" s="8">
        <v>27824.190480000001</v>
      </c>
      <c r="E2688" s="8">
        <v>7.1005233710000004</v>
      </c>
      <c r="F2688">
        <v>343.05797530474001</v>
      </c>
      <c r="G2688" t="s">
        <v>12</v>
      </c>
      <c r="I2688">
        <f>1/SQRT(2*3.14*'STDEV DATA'!$B$4)*EXP(-((B2688-'RATA RATA DATA'!$B$5)^2/(2*'STDEV DATA'!$B$4^2)))</f>
        <v>0.21538880483523495</v>
      </c>
      <c r="J2688">
        <f>1/SQRT(2*3.14*'STDEV DATA'!$B$5)*EXP(-((B2688-'RATA RATA DATA'!$B$6)^2/(2*'STDEV DATA'!$B$5^2)))</f>
        <v>0.22636539147497775</v>
      </c>
      <c r="L2688">
        <f>1/SQRT(2*3.14*'STDEV DATA'!$C$4)*EXP(-((C2688-'RATA RATA DATA'!$C$5)^2/(2*'STDEV DATA'!$C$4^2)))</f>
        <v>2.266037287783457E-2</v>
      </c>
      <c r="M2688">
        <f>1/SQRT(2*3.14*'STDEV DATA'!$C$5)*EXP(-((C2688-'RATA RATA DATA'!$C$6)^2/(2*'STDEV DATA'!$C$5^2)))</f>
        <v>1.8210524702923572E-2</v>
      </c>
      <c r="O2688">
        <f>1/SQRT(2*3.14*'STDEV DATA'!$D$4)*EXP(-((D2688-'RATA RATA DATA'!$D$5)^2/(2*'STDEV DATA'!$D$4^2)))</f>
        <v>3.4983925655333072E-3</v>
      </c>
      <c r="P2688">
        <f>1/SQRT(2*3.14*'STDEV DATA'!$D$5)*EXP(-((D2688-'RATA RATA DATA'!$D$6)^2/(2*'STDEV DATA'!$D$5^2)))</f>
        <v>3.3606996658189876E-3</v>
      </c>
      <c r="R2688">
        <f>1/SQRT(2*3.14*'STDEV DATA'!$E$4)*EXP(-((E2688-'RATA RATA DATA'!$E$5)^2/(2*'STDEV DATA'!$E$4^2)))</f>
        <v>0.30547696268723334</v>
      </c>
      <c r="S2688">
        <f>1/SQRT(2*3.14*'STDEV DATA'!$E$5)*EXP(-((E2688-'RATA RATA DATA'!$E$6)^2/(2*'STDEV DATA'!$E$5^2)))</f>
        <v>0.32566299347740363</v>
      </c>
      <c r="U2688">
        <f>1/SQRT(2*3.14*'STDEV DATA'!$F$4)*EXP(-((F2688-'RATA RATA DATA'!$F$5)^2/(2*'STDEV DATA'!$F$4^2)))</f>
        <v>5.9852025029844623E-2</v>
      </c>
      <c r="V2688">
        <f>1/SQRT(2*3.14*'STDEV DATA'!$F$5)*EXP(-((F2688-'RATA RATA DATA'!$F$6)^2/(2*'STDEV DATA'!$F$5^2)))</f>
        <v>6.80789277219149E-2</v>
      </c>
      <c r="X2688">
        <f>I2688*L2688*O2688*R2688*U2688*'PROBABILITY DATA'!$C$4</f>
        <v>1.217875778613498E-7</v>
      </c>
      <c r="Y2688">
        <f>J2688*M2688*P2688*S2688*V2688*'PROBABILITY DATA'!$C$5</f>
        <v>1.8728805059700849E-7</v>
      </c>
      <c r="AA2688">
        <f t="shared" si="83"/>
        <v>1.8728805059700849E-7</v>
      </c>
      <c r="AC2688" s="5" t="str">
        <f t="shared" si="82"/>
        <v>TIDAK</v>
      </c>
    </row>
    <row r="2689" spans="2:29" x14ac:dyDescent="0.2">
      <c r="B2689" s="7">
        <v>7.9459090689999998</v>
      </c>
      <c r="C2689" s="8">
        <v>213.06640669999999</v>
      </c>
      <c r="D2689" s="8">
        <v>16769.89055</v>
      </c>
      <c r="E2689" s="8">
        <v>4.7453404969999999</v>
      </c>
      <c r="F2689">
        <v>292.41924692254997</v>
      </c>
      <c r="G2689" t="s">
        <v>12</v>
      </c>
      <c r="I2689">
        <f>1/SQRT(2*3.14*'STDEV DATA'!$B$4)*EXP(-((B2689-'RATA RATA DATA'!$B$5)^2/(2*'STDEV DATA'!$B$4^2)))</f>
        <v>0.27898516267772588</v>
      </c>
      <c r="J2689">
        <f>1/SQRT(2*3.14*'STDEV DATA'!$B$5)*EXP(-((B2689-'RATA RATA DATA'!$B$6)^2/(2*'STDEV DATA'!$B$5^2)))</f>
        <v>0.27482851126183389</v>
      </c>
      <c r="L2689">
        <f>1/SQRT(2*3.14*'STDEV DATA'!$C$4)*EXP(-((C2689-'RATA RATA DATA'!$C$5)^2/(2*'STDEV DATA'!$C$4^2)))</f>
        <v>5.9476412267772137E-2</v>
      </c>
      <c r="M2689">
        <f>1/SQRT(2*3.14*'STDEV DATA'!$C$5)*EXP(-((C2689-'RATA RATA DATA'!$C$6)^2/(2*'STDEV DATA'!$C$5^2)))</f>
        <v>6.2354269755590344E-2</v>
      </c>
      <c r="O2689">
        <f>1/SQRT(2*3.14*'STDEV DATA'!$D$4)*EXP(-((D2689-'RATA RATA DATA'!$D$5)^2/(2*'STDEV DATA'!$D$4^2)))</f>
        <v>3.458052340625795E-3</v>
      </c>
      <c r="P2689">
        <f>1/SQRT(2*3.14*'STDEV DATA'!$D$5)*EXP(-((D2689-'RATA RATA DATA'!$D$6)^2/(2*'STDEV DATA'!$D$5^2)))</f>
        <v>3.6357757474752019E-3</v>
      </c>
      <c r="R2689">
        <f>1/SQRT(2*3.14*'STDEV DATA'!$E$4)*EXP(-((E2689-'RATA RATA DATA'!$E$5)^2/(2*'STDEV DATA'!$E$4^2)))</f>
        <v>0.11110185665201723</v>
      </c>
      <c r="S2689">
        <f>1/SQRT(2*3.14*'STDEV DATA'!$E$5)*EXP(-((E2689-'RATA RATA DATA'!$E$6)^2/(2*'STDEV DATA'!$E$5^2)))</f>
        <v>9.5986419139039575E-2</v>
      </c>
      <c r="U2689">
        <f>1/SQRT(2*3.14*'STDEV DATA'!$F$4)*EXP(-((F2689-'RATA RATA DATA'!$F$5)^2/(2*'STDEV DATA'!$F$4^2)))</f>
        <v>3.8700701568618302E-2</v>
      </c>
      <c r="V2689">
        <f>1/SQRT(2*3.14*'STDEV DATA'!$F$5)*EXP(-((F2689-'RATA RATA DATA'!$F$6)^2/(2*'STDEV DATA'!$F$5^2)))</f>
        <v>2.9757135249385138E-2</v>
      </c>
      <c r="X2689">
        <f>I2689*L2689*O2689*R2689*U2689*'PROBABILITY DATA'!$C$4</f>
        <v>9.6246411857165932E-8</v>
      </c>
      <c r="Y2689">
        <f>J2689*M2689*P2689*S2689*V2689*'PROBABILITY DATA'!$C$5</f>
        <v>1.0851574111459476E-7</v>
      </c>
      <c r="AA2689">
        <f t="shared" si="83"/>
        <v>1.0851574111459476E-7</v>
      </c>
      <c r="AC2689" s="5" t="str">
        <f t="shared" si="82"/>
        <v>TIDAK</v>
      </c>
    </row>
    <row r="2690" spans="2:29" x14ac:dyDescent="0.2">
      <c r="B2690" s="7">
        <v>8.7277788760000004</v>
      </c>
      <c r="C2690" s="8">
        <v>202.4195048</v>
      </c>
      <c r="D2690" s="8">
        <v>25521.889220000001</v>
      </c>
      <c r="E2690" s="8">
        <v>3.8302384219999999</v>
      </c>
      <c r="F2690">
        <v>326.90792355929</v>
      </c>
      <c r="G2690" t="s">
        <v>12</v>
      </c>
      <c r="I2690">
        <f>1/SQRT(2*3.14*'STDEV DATA'!$B$4)*EXP(-((B2690-'RATA RATA DATA'!$B$5)^2/(2*'STDEV DATA'!$B$4^2)))</f>
        <v>0.16159679765548915</v>
      </c>
      <c r="J2690">
        <f>1/SQRT(2*3.14*'STDEV DATA'!$B$5)*EXP(-((B2690-'RATA RATA DATA'!$B$6)^2/(2*'STDEV DATA'!$B$5^2)))</f>
        <v>0.18239292934428913</v>
      </c>
      <c r="L2690">
        <f>1/SQRT(2*3.14*'STDEV DATA'!$C$4)*EXP(-((C2690-'RATA RATA DATA'!$C$5)^2/(2*'STDEV DATA'!$C$4^2)))</f>
        <v>6.5767442790900479E-2</v>
      </c>
      <c r="M2690">
        <f>1/SQRT(2*3.14*'STDEV DATA'!$C$5)*EXP(-((C2690-'RATA RATA DATA'!$C$6)^2/(2*'STDEV DATA'!$C$5^2)))</f>
        <v>7.0408986693958744E-2</v>
      </c>
      <c r="O2690">
        <f>1/SQRT(2*3.14*'STDEV DATA'!$D$4)*EXP(-((D2690-'RATA RATA DATA'!$D$5)^2/(2*'STDEV DATA'!$D$4^2)))</f>
        <v>3.9410877892664276E-3</v>
      </c>
      <c r="P2690">
        <f>1/SQRT(2*3.14*'STDEV DATA'!$D$5)*EXP(-((D2690-'RATA RATA DATA'!$D$6)^2/(2*'STDEV DATA'!$D$5^2)))</f>
        <v>3.9217734903304281E-3</v>
      </c>
      <c r="R2690">
        <f>1/SQRT(2*3.14*'STDEV DATA'!$E$4)*EXP(-((E2690-'RATA RATA DATA'!$E$5)^2/(2*'STDEV DATA'!$E$4^2)))</f>
        <v>4.4786364462319407E-2</v>
      </c>
      <c r="S2690">
        <f>1/SQRT(2*3.14*'STDEV DATA'!$E$5)*EXP(-((E2690-'RATA RATA DATA'!$E$6)^2/(2*'STDEV DATA'!$E$5^2)))</f>
        <v>3.0744852655270861E-2</v>
      </c>
      <c r="U2690">
        <f>1/SQRT(2*3.14*'STDEV DATA'!$F$4)*EXP(-((F2690-'RATA RATA DATA'!$F$5)^2/(2*'STDEV DATA'!$F$4^2)))</f>
        <v>6.1042161606450485E-2</v>
      </c>
      <c r="V2690">
        <f>1/SQRT(2*3.14*'STDEV DATA'!$F$5)*EXP(-((F2690-'RATA RATA DATA'!$F$6)^2/(2*'STDEV DATA'!$F$5^2)))</f>
        <v>6.8742483335695659E-2</v>
      </c>
      <c r="X2690">
        <f>I2690*L2690*O2690*R2690*U2690*'PROBABILITY DATA'!$C$4</f>
        <v>4.467067242572597E-8</v>
      </c>
      <c r="Y2690">
        <f>J2690*M2690*P2690*S2690*V2690*'PROBABILITY DATA'!$C$5</f>
        <v>6.4905723108449533E-8</v>
      </c>
      <c r="AA2690">
        <f t="shared" si="83"/>
        <v>6.4905723108449533E-8</v>
      </c>
      <c r="AC2690" s="5" t="str">
        <f t="shared" si="82"/>
        <v>TIDAK</v>
      </c>
    </row>
    <row r="2691" spans="2:29" x14ac:dyDescent="0.2">
      <c r="B2691" s="7">
        <v>6.089430846</v>
      </c>
      <c r="C2691" s="8">
        <v>207.26713269999999</v>
      </c>
      <c r="D2691" s="8">
        <v>11339.16605</v>
      </c>
      <c r="E2691" s="8">
        <v>8.8883474489999994</v>
      </c>
      <c r="F2691">
        <v>317.27912321855001</v>
      </c>
      <c r="G2691" t="s">
        <v>12</v>
      </c>
      <c r="I2691">
        <f>1/SQRT(2*3.14*'STDEV DATA'!$B$4)*EXP(-((B2691-'RATA RATA DATA'!$B$5)^2/(2*'STDEV DATA'!$B$4^2)))</f>
        <v>0.26309503547625335</v>
      </c>
      <c r="J2691">
        <f>1/SQRT(2*3.14*'STDEV DATA'!$B$5)*EXP(-((B2691-'RATA RATA DATA'!$B$6)^2/(2*'STDEV DATA'!$B$5^2)))</f>
        <v>0.2608823916278194</v>
      </c>
      <c r="L2691">
        <f>1/SQRT(2*3.14*'STDEV DATA'!$C$4)*EXP(-((C2691-'RATA RATA DATA'!$C$5)^2/(2*'STDEV DATA'!$C$4^2)))</f>
        <v>6.352676218065284E-2</v>
      </c>
      <c r="M2691">
        <f>1/SQRT(2*3.14*'STDEV DATA'!$C$5)*EXP(-((C2691-'RATA RATA DATA'!$C$6)^2/(2*'STDEV DATA'!$C$5^2)))</f>
        <v>6.7597730100762504E-2</v>
      </c>
      <c r="O2691">
        <f>1/SQRT(2*3.14*'STDEV DATA'!$D$4)*EXP(-((D2691-'RATA RATA DATA'!$D$5)^2/(2*'STDEV DATA'!$D$4^2)))</f>
        <v>2.0034600618177049E-3</v>
      </c>
      <c r="P2691">
        <f>1/SQRT(2*3.14*'STDEV DATA'!$D$5)*EXP(-((D2691-'RATA RATA DATA'!$D$6)^2/(2*'STDEV DATA'!$D$5^2)))</f>
        <v>2.0468357568452829E-3</v>
      </c>
      <c r="R2691">
        <f>1/SQRT(2*3.14*'STDEV DATA'!$E$4)*EXP(-((E2691-'RATA RATA DATA'!$E$5)^2/(2*'STDEV DATA'!$E$4^2)))</f>
        <v>0.18375823170581068</v>
      </c>
      <c r="S2691">
        <f>1/SQRT(2*3.14*'STDEV DATA'!$E$5)*EXP(-((E2691-'RATA RATA DATA'!$E$6)^2/(2*'STDEV DATA'!$E$5^2)))</f>
        <v>0.15921454321512035</v>
      </c>
      <c r="U2691">
        <f>1/SQRT(2*3.14*'STDEV DATA'!$F$4)*EXP(-((F2691-'RATA RATA DATA'!$F$5)^2/(2*'STDEV DATA'!$F$4^2)))</f>
        <v>5.754455744312606E-2</v>
      </c>
      <c r="V2691">
        <f>1/SQRT(2*3.14*'STDEV DATA'!$F$5)*EXP(-((F2691-'RATA RATA DATA'!$F$6)^2/(2*'STDEV DATA'!$F$5^2)))</f>
        <v>6.1203462189844904E-2</v>
      </c>
      <c r="X2691">
        <f>I2691*L2691*O2691*R2691*U2691*'PROBABILITY DATA'!$C$4</f>
        <v>1.3813002217507351E-7</v>
      </c>
      <c r="Y2691">
        <f>J2691*M2691*P2691*S2691*V2691*'PROBABILITY DATA'!$C$5</f>
        <v>2.1447928893485008E-7</v>
      </c>
      <c r="AA2691">
        <f t="shared" si="83"/>
        <v>2.1447928893485008E-7</v>
      </c>
      <c r="AC2691" s="5" t="str">
        <f t="shared" si="82"/>
        <v>TIDAK</v>
      </c>
    </row>
    <row r="2692" spans="2:29" x14ac:dyDescent="0.2">
      <c r="B2692" s="7">
        <v>7.1723230750000004</v>
      </c>
      <c r="C2692" s="8">
        <v>191.38942249999999</v>
      </c>
      <c r="D2692" s="8">
        <v>14702.059069999999</v>
      </c>
      <c r="E2692" s="8">
        <v>6.5571048200000002</v>
      </c>
      <c r="F2692">
        <v>313.86628216572001</v>
      </c>
      <c r="G2692" t="s">
        <v>12</v>
      </c>
      <c r="I2692">
        <f>1/SQRT(2*3.14*'STDEV DATA'!$B$4)*EXP(-((B2692-'RATA RATA DATA'!$B$5)^2/(2*'STDEV DATA'!$B$4^2)))</f>
        <v>0.34326464263204282</v>
      </c>
      <c r="J2692">
        <f>1/SQRT(2*3.14*'STDEV DATA'!$B$5)*EXP(-((B2692-'RATA RATA DATA'!$B$6)^2/(2*'STDEV DATA'!$B$5^2)))</f>
        <v>0.32048835892426336</v>
      </c>
      <c r="L2692">
        <f>1/SQRT(2*3.14*'STDEV DATA'!$C$4)*EXP(-((C2692-'RATA RATA DATA'!$C$5)^2/(2*'STDEV DATA'!$C$4^2)))</f>
        <v>6.6403642599829629E-2</v>
      </c>
      <c r="M2692">
        <f>1/SQRT(2*3.14*'STDEV DATA'!$C$5)*EXP(-((C2692-'RATA RATA DATA'!$C$6)^2/(2*'STDEV DATA'!$C$5^2)))</f>
        <v>7.0546898672124575E-2</v>
      </c>
      <c r="O2692">
        <f>1/SQRT(2*3.14*'STDEV DATA'!$D$4)*EXP(-((D2692-'RATA RATA DATA'!$D$5)^2/(2*'STDEV DATA'!$D$4^2)))</f>
        <v>2.9294865710015453E-3</v>
      </c>
      <c r="P2692">
        <f>1/SQRT(2*3.14*'STDEV DATA'!$D$5)*EXP(-((D2692-'RATA RATA DATA'!$D$6)^2/(2*'STDEV DATA'!$D$5^2)))</f>
        <v>3.0639070810947987E-3</v>
      </c>
      <c r="R2692">
        <f>1/SQRT(2*3.14*'STDEV DATA'!$E$4)*EXP(-((E2692-'RATA RATA DATA'!$E$5)^2/(2*'STDEV DATA'!$E$4^2)))</f>
        <v>0.28660836413362506</v>
      </c>
      <c r="S2692">
        <f>1/SQRT(2*3.14*'STDEV DATA'!$E$5)*EXP(-((E2692-'RATA RATA DATA'!$E$6)^2/(2*'STDEV DATA'!$E$5^2)))</f>
        <v>0.30562936931786483</v>
      </c>
      <c r="U2692">
        <f>1/SQRT(2*3.14*'STDEV DATA'!$F$4)*EXP(-((F2692-'RATA RATA DATA'!$F$5)^2/(2*'STDEV DATA'!$F$4^2)))</f>
        <v>5.5643222924215502E-2</v>
      </c>
      <c r="V2692">
        <f>1/SQRT(2*3.14*'STDEV DATA'!$F$5)*EXP(-((F2692-'RATA RATA DATA'!$F$6)^2/(2*'STDEV DATA'!$F$5^2)))</f>
        <v>5.7464303687456093E-2</v>
      </c>
      <c r="X2692">
        <f>I2692*L2692*O2692*R2692*U2692*'PROBABILITY DATA'!$C$4</f>
        <v>4.154326107490667E-7</v>
      </c>
      <c r="Y2692">
        <f>J2692*M2692*P2692*S2692*V2692*'PROBABILITY DATA'!$C$5</f>
        <v>7.4186651716048154E-7</v>
      </c>
      <c r="AA2692">
        <f t="shared" si="83"/>
        <v>7.4186651716048154E-7</v>
      </c>
      <c r="AC2692" s="5" t="str">
        <f t="shared" ref="AC2692:AC2755" si="84">IF(AA2692=X2692,"YA","TIDAK")</f>
        <v>TIDAK</v>
      </c>
    </row>
    <row r="2693" spans="2:29" x14ac:dyDescent="0.2">
      <c r="B2693" s="7">
        <v>8.3329534850000009</v>
      </c>
      <c r="C2693" s="8">
        <v>236.5324042</v>
      </c>
      <c r="D2693" s="8">
        <v>18881.795180000001</v>
      </c>
      <c r="E2693" s="8">
        <v>4.2756930469999999</v>
      </c>
      <c r="F2693">
        <v>333.77577661081295</v>
      </c>
      <c r="G2693" t="s">
        <v>12</v>
      </c>
      <c r="I2693">
        <f>1/SQRT(2*3.14*'STDEV DATA'!$B$4)*EXP(-((B2693-'RATA RATA DATA'!$B$5)^2/(2*'STDEV DATA'!$B$4^2)))</f>
        <v>0.22210044583581975</v>
      </c>
      <c r="J2693">
        <f>1/SQRT(2*3.14*'STDEV DATA'!$B$5)*EXP(-((B2693-'RATA RATA DATA'!$B$6)^2/(2*'STDEV DATA'!$B$5^2)))</f>
        <v>0.23164166317894991</v>
      </c>
      <c r="L2693">
        <f>1/SQRT(2*3.14*'STDEV DATA'!$C$4)*EXP(-((C2693-'RATA RATA DATA'!$C$5)^2/(2*'STDEV DATA'!$C$4^2)))</f>
        <v>3.4725391183896545E-2</v>
      </c>
      <c r="M2693">
        <f>1/SQRT(2*3.14*'STDEV DATA'!$C$5)*EXP(-((C2693-'RATA RATA DATA'!$C$6)^2/(2*'STDEV DATA'!$C$5^2)))</f>
        <v>3.1508013177433271E-2</v>
      </c>
      <c r="O2693">
        <f>1/SQRT(2*3.14*'STDEV DATA'!$D$4)*EXP(-((D2693-'RATA RATA DATA'!$D$5)^2/(2*'STDEV DATA'!$D$4^2)))</f>
        <v>3.8839880760161488E-3</v>
      </c>
      <c r="P2693">
        <f>1/SQRT(2*3.14*'STDEV DATA'!$D$5)*EXP(-((D2693-'RATA RATA DATA'!$D$6)^2/(2*'STDEV DATA'!$D$5^2)))</f>
        <v>4.0761068991920042E-3</v>
      </c>
      <c r="R2693">
        <f>1/SQRT(2*3.14*'STDEV DATA'!$E$4)*EXP(-((E2693-'RATA RATA DATA'!$E$5)^2/(2*'STDEV DATA'!$E$4^2)))</f>
        <v>7.225537805219033E-2</v>
      </c>
      <c r="S2693">
        <f>1/SQRT(2*3.14*'STDEV DATA'!$E$5)*EXP(-((E2693-'RATA RATA DATA'!$E$6)^2/(2*'STDEV DATA'!$E$5^2)))</f>
        <v>5.6054278377504964E-2</v>
      </c>
      <c r="U2693">
        <f>1/SQRT(2*3.14*'STDEV DATA'!$F$4)*EXP(-((F2693-'RATA RATA DATA'!$F$5)^2/(2*'STDEV DATA'!$F$4^2)))</f>
        <v>6.1643058590409874E-2</v>
      </c>
      <c r="V2693">
        <f>1/SQRT(2*3.14*'STDEV DATA'!$F$5)*EXP(-((F2693-'RATA RATA DATA'!$F$6)^2/(2*'STDEV DATA'!$F$5^2)))</f>
        <v>7.0637520417500863E-2</v>
      </c>
      <c r="X2693">
        <f>I2693*L2693*O2693*R2693*U2693*'PROBABILITY DATA'!$C$4</f>
        <v>5.2049406620105213E-8</v>
      </c>
      <c r="Y2693">
        <f>J2693*M2693*P2693*S2693*V2693*'PROBABILITY DATA'!$C$5</f>
        <v>7.1828075504205316E-8</v>
      </c>
      <c r="AA2693">
        <f t="shared" ref="AA2693:AA2756" si="85">MAX(X2693:Y2693)</f>
        <v>7.1828075504205316E-8</v>
      </c>
      <c r="AC2693" s="5" t="str">
        <f t="shared" si="84"/>
        <v>TIDAK</v>
      </c>
    </row>
    <row r="2694" spans="2:29" x14ac:dyDescent="0.2">
      <c r="B2694" s="7">
        <v>7.080794504</v>
      </c>
      <c r="C2694" s="8">
        <v>231.9732976</v>
      </c>
      <c r="D2694" s="8">
        <v>21460.838159999999</v>
      </c>
      <c r="E2694" s="8">
        <v>8.6734831379999999</v>
      </c>
      <c r="F2694">
        <v>360.67221069103999</v>
      </c>
      <c r="G2694" t="s">
        <v>12</v>
      </c>
      <c r="I2694">
        <f>1/SQRT(2*3.14*'STDEV DATA'!$B$4)*EXP(-((B2694-'RATA RATA DATA'!$B$5)^2/(2*'STDEV DATA'!$B$4^2)))</f>
        <v>0.34416649185164766</v>
      </c>
      <c r="J2694">
        <f>1/SQRT(2*3.14*'STDEV DATA'!$B$5)*EXP(-((B2694-'RATA RATA DATA'!$B$6)^2/(2*'STDEV DATA'!$B$5^2)))</f>
        <v>0.32100347270959284</v>
      </c>
      <c r="L2694">
        <f>1/SQRT(2*3.14*'STDEV DATA'!$C$4)*EXP(-((C2694-'RATA RATA DATA'!$C$5)^2/(2*'STDEV DATA'!$C$4^2)))</f>
        <v>3.9888967029375583E-2</v>
      </c>
      <c r="M2694">
        <f>1/SQRT(2*3.14*'STDEV DATA'!$C$5)*EXP(-((C2694-'RATA RATA DATA'!$C$6)^2/(2*'STDEV DATA'!$C$5^2)))</f>
        <v>3.7619729771218441E-2</v>
      </c>
      <c r="O2694">
        <f>1/SQRT(2*3.14*'STDEV DATA'!$D$4)*EXP(-((D2694-'RATA RATA DATA'!$D$5)^2/(2*'STDEV DATA'!$D$4^2)))</f>
        <v>4.1608573242391663E-3</v>
      </c>
      <c r="P2694">
        <f>1/SQRT(2*3.14*'STDEV DATA'!$D$5)*EXP(-((D2694-'RATA RATA DATA'!$D$6)^2/(2*'STDEV DATA'!$D$5^2)))</f>
        <v>4.3140898895158448E-3</v>
      </c>
      <c r="R2694">
        <f>1/SQRT(2*3.14*'STDEV DATA'!$E$4)*EXP(-((E2694-'RATA RATA DATA'!$E$5)^2/(2*'STDEV DATA'!$E$4^2)))</f>
        <v>0.20704328672904887</v>
      </c>
      <c r="S2694">
        <f>1/SQRT(2*3.14*'STDEV DATA'!$E$5)*EXP(-((E2694-'RATA RATA DATA'!$E$6)^2/(2*'STDEV DATA'!$E$5^2)))</f>
        <v>0.18702146609428399</v>
      </c>
      <c r="U2694">
        <f>1/SQRT(2*3.14*'STDEV DATA'!$F$4)*EXP(-((F2694-'RATA RATA DATA'!$F$5)^2/(2*'STDEV DATA'!$F$4^2)))</f>
        <v>4.9446820368083545E-2</v>
      </c>
      <c r="V2694">
        <f>1/SQRT(2*3.14*'STDEV DATA'!$F$5)*EXP(-((F2694-'RATA RATA DATA'!$F$6)^2/(2*'STDEV DATA'!$F$5^2)))</f>
        <v>5.029498085921056E-2</v>
      </c>
      <c r="X2694">
        <f>I2694*L2694*O2694*R2694*U2694*'PROBABILITY DATA'!$C$4</f>
        <v>2.2813435073779939E-7</v>
      </c>
      <c r="Y2694">
        <f>J2694*M2694*P2694*S2694*V2694*'PROBABILITY DATA'!$C$5</f>
        <v>2.9881160293272632E-7</v>
      </c>
      <c r="AA2694">
        <f t="shared" si="85"/>
        <v>2.9881160293272632E-7</v>
      </c>
      <c r="AC2694" s="5" t="str">
        <f t="shared" si="84"/>
        <v>TIDAK</v>
      </c>
    </row>
    <row r="2695" spans="2:29" x14ac:dyDescent="0.2">
      <c r="B2695" s="7">
        <v>4.5633706429999998</v>
      </c>
      <c r="C2695" s="8">
        <v>152.90756060000001</v>
      </c>
      <c r="D2695" s="8">
        <v>13490.60815</v>
      </c>
      <c r="E2695" s="8">
        <v>7.4999168479999998</v>
      </c>
      <c r="F2695">
        <v>338.58492124673</v>
      </c>
      <c r="G2695" t="s">
        <v>12</v>
      </c>
      <c r="I2695">
        <f>1/SQRT(2*3.14*'STDEV DATA'!$B$4)*EXP(-((B2695-'RATA RATA DATA'!$B$5)^2/(2*'STDEV DATA'!$B$4^2)))</f>
        <v>6.0104692076500994E-2</v>
      </c>
      <c r="J2695">
        <f>1/SQRT(2*3.14*'STDEV DATA'!$B$5)*EXP(-((B2695-'RATA RATA DATA'!$B$6)^2/(2*'STDEV DATA'!$B$5^2)))</f>
        <v>8.4813452299008843E-2</v>
      </c>
      <c r="L2695">
        <f>1/SQRT(2*3.14*'STDEV DATA'!$C$4)*EXP(-((C2695-'RATA RATA DATA'!$C$5)^2/(2*'STDEV DATA'!$C$4^2)))</f>
        <v>3.2330208811393576E-2</v>
      </c>
      <c r="M2695">
        <f>1/SQRT(2*3.14*'STDEV DATA'!$C$5)*EXP(-((C2695-'RATA RATA DATA'!$C$6)^2/(2*'STDEV DATA'!$C$5^2)))</f>
        <v>2.6462964988357103E-2</v>
      </c>
      <c r="O2695">
        <f>1/SQRT(2*3.14*'STDEV DATA'!$D$4)*EXP(-((D2695-'RATA RATA DATA'!$D$5)^2/(2*'STDEV DATA'!$D$4^2)))</f>
        <v>2.5952376728109274E-3</v>
      </c>
      <c r="P2695">
        <f>1/SQRT(2*3.14*'STDEV DATA'!$D$5)*EXP(-((D2695-'RATA RATA DATA'!$D$6)^2/(2*'STDEV DATA'!$D$5^2)))</f>
        <v>2.6972232417116419E-3</v>
      </c>
      <c r="R2695">
        <f>1/SQRT(2*3.14*'STDEV DATA'!$E$4)*EXP(-((E2695-'RATA RATA DATA'!$E$5)^2/(2*'STDEV DATA'!$E$4^2)))</f>
        <v>0.30002434753298335</v>
      </c>
      <c r="S2695">
        <f>1/SQRT(2*3.14*'STDEV DATA'!$E$5)*EXP(-((E2695-'RATA RATA DATA'!$E$6)^2/(2*'STDEV DATA'!$E$5^2)))</f>
        <v>0.3138769594535406</v>
      </c>
      <c r="U2695">
        <f>1/SQRT(2*3.14*'STDEV DATA'!$F$4)*EXP(-((F2695-'RATA RATA DATA'!$F$5)^2/(2*'STDEV DATA'!$F$4^2)))</f>
        <v>6.1081869868151527E-2</v>
      </c>
      <c r="V2695">
        <f>1/SQRT(2*3.14*'STDEV DATA'!$F$5)*EXP(-((F2695-'RATA RATA DATA'!$F$6)^2/(2*'STDEV DATA'!$F$5^2)))</f>
        <v>7.0036392032593028E-2</v>
      </c>
      <c r="X2695">
        <f>I2695*L2695*O2695*R2695*U2695*'PROBABILITY DATA'!$C$4</f>
        <v>3.6053697213599097E-8</v>
      </c>
      <c r="Y2695">
        <f>J2695*M2695*P2695*S2695*V2695*'PROBABILITY DATA'!$C$5</f>
        <v>8.1146557311661299E-8</v>
      </c>
      <c r="AA2695">
        <f t="shared" si="85"/>
        <v>8.1146557311661299E-8</v>
      </c>
      <c r="AC2695" s="5" t="str">
        <f t="shared" si="84"/>
        <v>TIDAK</v>
      </c>
    </row>
    <row r="2696" spans="2:29" x14ac:dyDescent="0.2">
      <c r="B2696" s="7">
        <v>7.080794504</v>
      </c>
      <c r="C2696" s="8">
        <v>181.08065629999999</v>
      </c>
      <c r="D2696" s="8">
        <v>30050.439450000002</v>
      </c>
      <c r="E2696" s="8">
        <v>7.9756309239999998</v>
      </c>
      <c r="F2696">
        <v>360.08690121092002</v>
      </c>
      <c r="G2696" t="s">
        <v>12</v>
      </c>
      <c r="I2696">
        <f>1/SQRT(2*3.14*'STDEV DATA'!$B$4)*EXP(-((B2696-'RATA RATA DATA'!$B$5)^2/(2*'STDEV DATA'!$B$4^2)))</f>
        <v>0.34416649185164766</v>
      </c>
      <c r="J2696">
        <f>1/SQRT(2*3.14*'STDEV DATA'!$B$5)*EXP(-((B2696-'RATA RATA DATA'!$B$6)^2/(2*'STDEV DATA'!$B$5^2)))</f>
        <v>0.32100347270959284</v>
      </c>
      <c r="L2696">
        <f>1/SQRT(2*3.14*'STDEV DATA'!$C$4)*EXP(-((C2696-'RATA RATA DATA'!$C$5)^2/(2*'STDEV DATA'!$C$4^2)))</f>
        <v>6.1422307978813324E-2</v>
      </c>
      <c r="M2696">
        <f>1/SQRT(2*3.14*'STDEV DATA'!$C$5)*EXP(-((C2696-'RATA RATA DATA'!$C$6)^2/(2*'STDEV DATA'!$C$5^2)))</f>
        <v>6.3061559860205951E-2</v>
      </c>
      <c r="O2696">
        <f>1/SQRT(2*3.14*'STDEV DATA'!$D$4)*EXP(-((D2696-'RATA RATA DATA'!$D$5)^2/(2*'STDEV DATA'!$D$4^2)))</f>
        <v>2.9336898431850237E-3</v>
      </c>
      <c r="P2696">
        <f>1/SQRT(2*3.14*'STDEV DATA'!$D$5)*EXP(-((D2696-'RATA RATA DATA'!$D$6)^2/(2*'STDEV DATA'!$D$5^2)))</f>
        <v>2.7014893332607402E-3</v>
      </c>
      <c r="R2696">
        <f>1/SQRT(2*3.14*'STDEV DATA'!$E$4)*EXP(-((E2696-'RATA RATA DATA'!$E$5)^2/(2*'STDEV DATA'!$E$4^2)))</f>
        <v>0.27333366492095046</v>
      </c>
      <c r="S2696">
        <f>1/SQRT(2*3.14*'STDEV DATA'!$E$5)*EXP(-((E2696-'RATA RATA DATA'!$E$6)^2/(2*'STDEV DATA'!$E$5^2)))</f>
        <v>0.27389736657397762</v>
      </c>
      <c r="U2696">
        <f>1/SQRT(2*3.14*'STDEV DATA'!$F$4)*EXP(-((F2696-'RATA RATA DATA'!$F$5)^2/(2*'STDEV DATA'!$F$4^2)))</f>
        <v>4.990317032397646E-2</v>
      </c>
      <c r="V2696">
        <f>1/SQRT(2*3.14*'STDEV DATA'!$F$5)*EXP(-((F2696-'RATA RATA DATA'!$F$6)^2/(2*'STDEV DATA'!$F$5^2)))</f>
        <v>5.1052914012646736E-2</v>
      </c>
      <c r="X2696">
        <f>I2696*L2696*O2696*R2696*U2696*'PROBABILITY DATA'!$C$4</f>
        <v>3.3000242846206996E-7</v>
      </c>
      <c r="Y2696">
        <f>J2696*M2696*P2696*S2696*V2696*'PROBABILITY DATA'!$C$5</f>
        <v>4.6628650874831159E-7</v>
      </c>
      <c r="AA2696">
        <f t="shared" si="85"/>
        <v>4.6628650874831159E-7</v>
      </c>
      <c r="AC2696" s="5" t="str">
        <f t="shared" si="84"/>
        <v>TIDAK</v>
      </c>
    </row>
    <row r="2697" spans="2:29" x14ac:dyDescent="0.2">
      <c r="B2697" s="7">
        <v>3.676844993</v>
      </c>
      <c r="C2697" s="8">
        <v>173.6777021</v>
      </c>
      <c r="D2697" s="8">
        <v>22581.224490000001</v>
      </c>
      <c r="E2697" s="8">
        <v>12.653362019999999</v>
      </c>
      <c r="F2697">
        <v>289.12684572758002</v>
      </c>
      <c r="G2697" t="s">
        <v>12</v>
      </c>
      <c r="I2697">
        <f>1/SQRT(2*3.14*'STDEV DATA'!$B$4)*EXP(-((B2697-'RATA RATA DATA'!$B$5)^2/(2*'STDEV DATA'!$B$4^2)))</f>
        <v>1.4106307259801649E-2</v>
      </c>
      <c r="J2697">
        <f>1/SQRT(2*3.14*'STDEV DATA'!$B$5)*EXP(-((B2697-'RATA RATA DATA'!$B$6)^2/(2*'STDEV DATA'!$B$5^2)))</f>
        <v>2.821613795429084E-2</v>
      </c>
      <c r="L2697">
        <f>1/SQRT(2*3.14*'STDEV DATA'!$C$4)*EXP(-((C2697-'RATA RATA DATA'!$C$5)^2/(2*'STDEV DATA'!$C$4^2)))</f>
        <v>5.5143116372163029E-2</v>
      </c>
      <c r="M2697">
        <f>1/SQRT(2*3.14*'STDEV DATA'!$C$5)*EXP(-((C2697-'RATA RATA DATA'!$C$6)^2/(2*'STDEV DATA'!$C$5^2)))</f>
        <v>5.4359238505897078E-2</v>
      </c>
      <c r="O2697">
        <f>1/SQRT(2*3.14*'STDEV DATA'!$D$4)*EXP(-((D2697-'RATA RATA DATA'!$D$5)^2/(2*'STDEV DATA'!$D$4^2)))</f>
        <v>4.1813244788721686E-3</v>
      </c>
      <c r="P2697">
        <f>1/SQRT(2*3.14*'STDEV DATA'!$D$5)*EXP(-((D2697-'RATA RATA DATA'!$D$6)^2/(2*'STDEV DATA'!$D$5^2)))</f>
        <v>4.2979950764365322E-3</v>
      </c>
      <c r="R2697">
        <f>1/SQRT(2*3.14*'STDEV DATA'!$E$4)*EXP(-((E2697-'RATA RATA DATA'!$E$5)^2/(2*'STDEV DATA'!$E$4^2)))</f>
        <v>1.7187982578682275E-3</v>
      </c>
      <c r="S2697">
        <f>1/SQRT(2*3.14*'STDEV DATA'!$E$5)*EXP(-((E2697-'RATA RATA DATA'!$E$6)^2/(2*'STDEV DATA'!$E$5^2)))</f>
        <v>3.4159370729520164E-4</v>
      </c>
      <c r="U2697">
        <f>1/SQRT(2*3.14*'STDEV DATA'!$F$4)*EXP(-((F2697-'RATA RATA DATA'!$F$5)^2/(2*'STDEV DATA'!$F$4^2)))</f>
        <v>3.5762586524159215E-2</v>
      </c>
      <c r="V2697">
        <f>1/SQRT(2*3.14*'STDEV DATA'!$F$5)*EXP(-((F2697-'RATA RATA DATA'!$F$6)^2/(2*'STDEV DATA'!$F$5^2)))</f>
        <v>2.5842655724465299E-2</v>
      </c>
      <c r="X2697">
        <f>I2697*L2697*O2697*R2697*U2697*'PROBABILITY DATA'!$C$4</f>
        <v>7.7993660491285636E-11</v>
      </c>
      <c r="Y2697">
        <f>J2697*M2697*P2697*S2697*V2697*'PROBABILITY DATA'!$C$5</f>
        <v>3.5485474113928203E-11</v>
      </c>
      <c r="AA2697">
        <f t="shared" si="85"/>
        <v>7.7993660491285636E-11</v>
      </c>
      <c r="AC2697" s="5" t="str">
        <f t="shared" si="84"/>
        <v>YA</v>
      </c>
    </row>
    <row r="2698" spans="2:29" x14ac:dyDescent="0.2">
      <c r="B2698" s="7">
        <v>7.080794504</v>
      </c>
      <c r="C2698" s="8">
        <v>169.3559272</v>
      </c>
      <c r="D2698" s="8">
        <v>23133.662349999999</v>
      </c>
      <c r="E2698" s="8">
        <v>8.2478276099999999</v>
      </c>
      <c r="F2698">
        <v>337.04789601137998</v>
      </c>
      <c r="G2698" t="s">
        <v>12</v>
      </c>
      <c r="I2698">
        <f>1/SQRT(2*3.14*'STDEV DATA'!$B$4)*EXP(-((B2698-'RATA RATA DATA'!$B$5)^2/(2*'STDEV DATA'!$B$4^2)))</f>
        <v>0.34416649185164766</v>
      </c>
      <c r="J2698">
        <f>1/SQRT(2*3.14*'STDEV DATA'!$B$5)*EXP(-((B2698-'RATA RATA DATA'!$B$6)^2/(2*'STDEV DATA'!$B$5^2)))</f>
        <v>0.32100347270959284</v>
      </c>
      <c r="L2698">
        <f>1/SQRT(2*3.14*'STDEV DATA'!$C$4)*EXP(-((C2698-'RATA RATA DATA'!$C$5)^2/(2*'STDEV DATA'!$C$4^2)))</f>
        <v>5.075145697334519E-2</v>
      </c>
      <c r="M2698">
        <f>1/SQRT(2*3.14*'STDEV DATA'!$C$5)*EXP(-((C2698-'RATA RATA DATA'!$C$6)^2/(2*'STDEV DATA'!$C$5^2)))</f>
        <v>4.8553428540477249E-2</v>
      </c>
      <c r="O2698">
        <f>1/SQRT(2*3.14*'STDEV DATA'!$D$4)*EXP(-((D2698-'RATA RATA DATA'!$D$5)^2/(2*'STDEV DATA'!$D$4^2)))</f>
        <v>4.1681488615533347E-3</v>
      </c>
      <c r="P2698">
        <f>1/SQRT(2*3.14*'STDEV DATA'!$D$5)*EXP(-((D2698-'RATA RATA DATA'!$D$6)^2/(2*'STDEV DATA'!$D$5^2)))</f>
        <v>4.2630126692277445E-3</v>
      </c>
      <c r="R2698">
        <f>1/SQRT(2*3.14*'STDEV DATA'!$E$4)*EXP(-((E2698-'RATA RATA DATA'!$E$5)^2/(2*'STDEV DATA'!$E$4^2)))</f>
        <v>0.2502126477518633</v>
      </c>
      <c r="S2698">
        <f>1/SQRT(2*3.14*'STDEV DATA'!$E$5)*EXP(-((E2698-'RATA RATA DATA'!$E$6)^2/(2*'STDEV DATA'!$E$5^2)))</f>
        <v>0.24216948743408326</v>
      </c>
      <c r="U2698">
        <f>1/SQRT(2*3.14*'STDEV DATA'!$F$4)*EXP(-((F2698-'RATA RATA DATA'!$F$5)^2/(2*'STDEV DATA'!$F$4^2)))</f>
        <v>6.1348544398067979E-2</v>
      </c>
      <c r="V2698">
        <f>1/SQRT(2*3.14*'STDEV DATA'!$F$5)*EXP(-((F2698-'RATA RATA DATA'!$F$6)^2/(2*'STDEV DATA'!$F$5^2)))</f>
        <v>7.0401693646430868E-2</v>
      </c>
      <c r="X2698">
        <f>I2698*L2698*O2698*R2698*U2698*'PROBABILITY DATA'!$C$4</f>
        <v>4.3597421327541005E-7</v>
      </c>
      <c r="Y2698">
        <f>J2698*M2698*P2698*S2698*V2698*'PROBABILITY DATA'!$C$5</f>
        <v>6.9074149582065706E-7</v>
      </c>
      <c r="AA2698">
        <f t="shared" si="85"/>
        <v>6.9074149582065706E-7</v>
      </c>
      <c r="AC2698" s="5" t="str">
        <f t="shared" si="84"/>
        <v>TIDAK</v>
      </c>
    </row>
    <row r="2699" spans="2:29" x14ac:dyDescent="0.2">
      <c r="B2699" s="7">
        <v>7.8890797350000001</v>
      </c>
      <c r="C2699" s="8">
        <v>208.40236719999999</v>
      </c>
      <c r="D2699" s="8">
        <v>24974.692770000001</v>
      </c>
      <c r="E2699" s="8">
        <v>7.2962818939999998</v>
      </c>
      <c r="F2699">
        <v>333.77577661081295</v>
      </c>
      <c r="G2699" t="s">
        <v>12</v>
      </c>
      <c r="I2699">
        <f>1/SQRT(2*3.14*'STDEV DATA'!$B$4)*EXP(-((B2699-'RATA RATA DATA'!$B$5)^2/(2*'STDEV DATA'!$B$4^2)))</f>
        <v>0.28647764987276908</v>
      </c>
      <c r="J2699">
        <f>1/SQRT(2*3.14*'STDEV DATA'!$B$5)*EXP(-((B2699-'RATA RATA DATA'!$B$6)^2/(2*'STDEV DATA'!$B$5^2)))</f>
        <v>0.28032985219892315</v>
      </c>
      <c r="L2699">
        <f>1/SQRT(2*3.14*'STDEV DATA'!$C$4)*EXP(-((C2699-'RATA RATA DATA'!$C$5)^2/(2*'STDEV DATA'!$C$4^2)))</f>
        <v>6.2844169284575077E-2</v>
      </c>
      <c r="M2699">
        <f>1/SQRT(2*3.14*'STDEV DATA'!$C$5)*EXP(-((C2699-'RATA RATA DATA'!$C$6)^2/(2*'STDEV DATA'!$C$5^2)))</f>
        <v>6.6720520782208997E-2</v>
      </c>
      <c r="O2699">
        <f>1/SQRT(2*3.14*'STDEV DATA'!$D$4)*EXP(-((D2699-'RATA RATA DATA'!$D$5)^2/(2*'STDEV DATA'!$D$4^2)))</f>
        <v>4.0163320868851857E-3</v>
      </c>
      <c r="P2699">
        <f>1/SQRT(2*3.14*'STDEV DATA'!$D$5)*EXP(-((D2699-'RATA RATA DATA'!$D$6)^2/(2*'STDEV DATA'!$D$5^2)))</f>
        <v>4.0251414713322973E-3</v>
      </c>
      <c r="R2699">
        <f>1/SQRT(2*3.14*'STDEV DATA'!$E$4)*EXP(-((E2699-'RATA RATA DATA'!$E$5)^2/(2*'STDEV DATA'!$E$4^2)))</f>
        <v>0.30487870498512126</v>
      </c>
      <c r="S2699">
        <f>1/SQRT(2*3.14*'STDEV DATA'!$E$5)*EXP(-((E2699-'RATA RATA DATA'!$E$6)^2/(2*'STDEV DATA'!$E$5^2)))</f>
        <v>0.32267247520212827</v>
      </c>
      <c r="U2699">
        <f>1/SQRT(2*3.14*'STDEV DATA'!$F$4)*EXP(-((F2699-'RATA RATA DATA'!$F$5)^2/(2*'STDEV DATA'!$F$4^2)))</f>
        <v>6.1643058590409874E-2</v>
      </c>
      <c r="V2699">
        <f>1/SQRT(2*3.14*'STDEV DATA'!$F$5)*EXP(-((F2699-'RATA RATA DATA'!$F$6)^2/(2*'STDEV DATA'!$F$5^2)))</f>
        <v>7.0637520417500863E-2</v>
      </c>
      <c r="X2699">
        <f>I2699*L2699*O2699*R2699*U2699*'PROBABILITY DATA'!$C$4</f>
        <v>5.3013146412679142E-7</v>
      </c>
      <c r="Y2699">
        <f>J2699*M2699*P2699*S2699*V2699*'PROBABILITY DATA'!$C$5</f>
        <v>1.0463429477401279E-6</v>
      </c>
      <c r="AA2699">
        <f t="shared" si="85"/>
        <v>1.0463429477401279E-6</v>
      </c>
      <c r="AC2699" s="5" t="str">
        <f t="shared" si="84"/>
        <v>TIDAK</v>
      </c>
    </row>
    <row r="2700" spans="2:29" x14ac:dyDescent="0.2">
      <c r="B2700" s="7">
        <v>5.525768545</v>
      </c>
      <c r="C2700" s="8">
        <v>188.15597990000001</v>
      </c>
      <c r="D2700" s="8">
        <v>16113.010550000001</v>
      </c>
      <c r="E2700" s="8">
        <v>8.3069262770000005</v>
      </c>
      <c r="F2700">
        <v>333.77577661081295</v>
      </c>
      <c r="G2700" t="s">
        <v>12</v>
      </c>
      <c r="I2700">
        <f>1/SQRT(2*3.14*'STDEV DATA'!$B$4)*EXP(-((B2700-'RATA RATA DATA'!$B$5)^2/(2*'STDEV DATA'!$B$4^2)))</f>
        <v>0.17719952171685205</v>
      </c>
      <c r="J2700">
        <f>1/SQRT(2*3.14*'STDEV DATA'!$B$5)*EXP(-((B2700-'RATA RATA DATA'!$B$6)^2/(2*'STDEV DATA'!$B$5^2)))</f>
        <v>0.19298933223262463</v>
      </c>
      <c r="L2700">
        <f>1/SQRT(2*3.14*'STDEV DATA'!$C$4)*EXP(-((C2700-'RATA RATA DATA'!$C$5)^2/(2*'STDEV DATA'!$C$4^2)))</f>
        <v>6.5387993329276153E-2</v>
      </c>
      <c r="M2700">
        <f>1/SQRT(2*3.14*'STDEV DATA'!$C$5)*EXP(-((C2700-'RATA RATA DATA'!$C$6)^2/(2*'STDEV DATA'!$C$5^2)))</f>
        <v>6.8920329490552601E-2</v>
      </c>
      <c r="O2700">
        <f>1/SQRT(2*3.14*'STDEV DATA'!$D$4)*EXP(-((D2700-'RATA RATA DATA'!$D$5)^2/(2*'STDEV DATA'!$D$4^2)))</f>
        <v>3.2989471739887219E-3</v>
      </c>
      <c r="P2700">
        <f>1/SQRT(2*3.14*'STDEV DATA'!$D$5)*EXP(-((D2700-'RATA RATA DATA'!$D$6)^2/(2*'STDEV DATA'!$D$5^2)))</f>
        <v>3.4653297711939933E-3</v>
      </c>
      <c r="R2700">
        <f>1/SQRT(2*3.14*'STDEV DATA'!$E$4)*EXP(-((E2700-'RATA RATA DATA'!$E$5)^2/(2*'STDEV DATA'!$E$4^2)))</f>
        <v>0.24463048929796297</v>
      </c>
      <c r="S2700">
        <f>1/SQRT(2*3.14*'STDEV DATA'!$E$5)*EXP(-((E2700-'RATA RATA DATA'!$E$6)^2/(2*'STDEV DATA'!$E$5^2)))</f>
        <v>0.23476015020990124</v>
      </c>
      <c r="U2700">
        <f>1/SQRT(2*3.14*'STDEV DATA'!$F$4)*EXP(-((F2700-'RATA RATA DATA'!$F$5)^2/(2*'STDEV DATA'!$F$4^2)))</f>
        <v>6.1643058590409874E-2</v>
      </c>
      <c r="V2700">
        <f>1/SQRT(2*3.14*'STDEV DATA'!$F$5)*EXP(-((F2700-'RATA RATA DATA'!$F$6)^2/(2*'STDEV DATA'!$F$5^2)))</f>
        <v>7.0637520417500863E-2</v>
      </c>
      <c r="X2700">
        <f>I2700*L2700*O2700*R2700*U2700*'PROBABILITY DATA'!$C$4</f>
        <v>2.2486281347414607E-7</v>
      </c>
      <c r="Y2700">
        <f>J2700*M2700*P2700*S2700*V2700*'PROBABILITY DATA'!$C$5</f>
        <v>4.6607070192281094E-7</v>
      </c>
      <c r="AA2700">
        <f t="shared" si="85"/>
        <v>4.6607070192281094E-7</v>
      </c>
      <c r="AC2700" s="5" t="str">
        <f t="shared" si="84"/>
        <v>TIDAK</v>
      </c>
    </row>
    <row r="2701" spans="2:29" x14ac:dyDescent="0.2">
      <c r="B2701" s="7">
        <v>4.8580556020000003</v>
      </c>
      <c r="C2701" s="8">
        <v>159.6955543</v>
      </c>
      <c r="D2701" s="8">
        <v>32886.528899999998</v>
      </c>
      <c r="E2701" s="8">
        <v>7.6893045740000003</v>
      </c>
      <c r="F2701">
        <v>333.77577661081295</v>
      </c>
      <c r="G2701" t="s">
        <v>12</v>
      </c>
      <c r="I2701">
        <f>1/SQRT(2*3.14*'STDEV DATA'!$B$4)*EXP(-((B2701-'RATA RATA DATA'!$B$5)^2/(2*'STDEV DATA'!$B$4^2)))</f>
        <v>8.8374876439700392E-2</v>
      </c>
      <c r="J2701">
        <f>1/SQRT(2*3.14*'STDEV DATA'!$B$5)*EXP(-((B2701-'RATA RATA DATA'!$B$6)^2/(2*'STDEV DATA'!$B$5^2)))</f>
        <v>0.11368180016306111</v>
      </c>
      <c r="L2701">
        <f>1/SQRT(2*3.14*'STDEV DATA'!$C$4)*EXP(-((C2701-'RATA RATA DATA'!$C$5)^2/(2*'STDEV DATA'!$C$4^2)))</f>
        <v>3.9965830911280517E-2</v>
      </c>
      <c r="M2701">
        <f>1/SQRT(2*3.14*'STDEV DATA'!$C$5)*EXP(-((C2701-'RATA RATA DATA'!$C$6)^2/(2*'STDEV DATA'!$C$5^2)))</f>
        <v>3.5170020062045872E-2</v>
      </c>
      <c r="O2701">
        <f>1/SQRT(2*3.14*'STDEV DATA'!$D$4)*EXP(-((D2701-'RATA RATA DATA'!$D$5)^2/(2*'STDEV DATA'!$D$4^2)))</f>
        <v>2.1497973196376368E-3</v>
      </c>
      <c r="P2701">
        <f>1/SQRT(2*3.14*'STDEV DATA'!$D$5)*EXP(-((D2701-'RATA RATA DATA'!$D$6)^2/(2*'STDEV DATA'!$D$5^2)))</f>
        <v>1.853934040339441E-3</v>
      </c>
      <c r="R2701">
        <f>1/SQRT(2*3.14*'STDEV DATA'!$E$4)*EXP(-((E2701-'RATA RATA DATA'!$E$5)^2/(2*'STDEV DATA'!$E$4^2)))</f>
        <v>0.29181300530594834</v>
      </c>
      <c r="S2701">
        <f>1/SQRT(2*3.14*'STDEV DATA'!$E$5)*EXP(-((E2701-'RATA RATA DATA'!$E$6)^2/(2*'STDEV DATA'!$E$5^2)))</f>
        <v>0.30090284847761978</v>
      </c>
      <c r="U2701">
        <f>1/SQRT(2*3.14*'STDEV DATA'!$F$4)*EXP(-((F2701-'RATA RATA DATA'!$F$5)^2/(2*'STDEV DATA'!$F$4^2)))</f>
        <v>6.1643058590409874E-2</v>
      </c>
      <c r="V2701">
        <f>1/SQRT(2*3.14*'STDEV DATA'!$F$5)*EXP(-((F2701-'RATA RATA DATA'!$F$6)^2/(2*'STDEV DATA'!$F$5^2)))</f>
        <v>7.0637520417500863E-2</v>
      </c>
      <c r="X2701">
        <f>I2701*L2701*O2701*R2701*U2701*'PROBABILITY DATA'!$C$4</f>
        <v>5.3283281894738698E-8</v>
      </c>
      <c r="Y2701">
        <f>J2701*M2701*P2701*S2701*V2701*'PROBABILITY DATA'!$C$5</f>
        <v>9.6069679566449207E-8</v>
      </c>
      <c r="AA2701">
        <f t="shared" si="85"/>
        <v>9.6069679566449207E-8</v>
      </c>
      <c r="AC2701" s="5" t="str">
        <f t="shared" si="84"/>
        <v>TIDAK</v>
      </c>
    </row>
    <row r="2702" spans="2:29" x14ac:dyDescent="0.2">
      <c r="B2702" s="7">
        <v>3.272820098</v>
      </c>
      <c r="C2702" s="8">
        <v>145.4923058</v>
      </c>
      <c r="D2702" s="8">
        <v>7408.9761959999996</v>
      </c>
      <c r="E2702" s="8">
        <v>11.996015119999999</v>
      </c>
      <c r="F2702">
        <v>336.68780906501001</v>
      </c>
      <c r="G2702" t="s">
        <v>12</v>
      </c>
      <c r="I2702">
        <f>1/SQRT(2*3.14*'STDEV DATA'!$B$4)*EXP(-((B2702-'RATA RATA DATA'!$B$5)^2/(2*'STDEV DATA'!$B$4^2)))</f>
        <v>6.3077360712100097E-3</v>
      </c>
      <c r="J2702">
        <f>1/SQRT(2*3.14*'STDEV DATA'!$B$5)*EXP(-((B2702-'RATA RATA DATA'!$B$6)^2/(2*'STDEV DATA'!$B$5^2)))</f>
        <v>1.5319887481365934E-2</v>
      </c>
      <c r="L2702">
        <f>1/SQRT(2*3.14*'STDEV DATA'!$C$4)*EXP(-((C2702-'RATA RATA DATA'!$C$5)^2/(2*'STDEV DATA'!$C$4^2)))</f>
        <v>2.4599946217554833E-2</v>
      </c>
      <c r="M2702">
        <f>1/SQRT(2*3.14*'STDEV DATA'!$C$5)*EXP(-((C2702-'RATA RATA DATA'!$C$6)^2/(2*'STDEV DATA'!$C$5^2)))</f>
        <v>1.8364779731308713E-2</v>
      </c>
      <c r="O2702">
        <f>1/SQRT(2*3.14*'STDEV DATA'!$D$4)*EXP(-((D2702-'RATA RATA DATA'!$D$5)^2/(2*'STDEV DATA'!$D$4^2)))</f>
        <v>1.0810106063961745E-3</v>
      </c>
      <c r="P2702">
        <f>1/SQRT(2*3.14*'STDEV DATA'!$D$5)*EXP(-((D2702-'RATA RATA DATA'!$D$6)^2/(2*'STDEV DATA'!$D$5^2)))</f>
        <v>1.0497263073008865E-3</v>
      </c>
      <c r="R2702">
        <f>1/SQRT(2*3.14*'STDEV DATA'!$E$4)*EXP(-((E2702-'RATA RATA DATA'!$E$5)^2/(2*'STDEV DATA'!$E$4^2)))</f>
        <v>5.5248147717155902E-3</v>
      </c>
      <c r="S2702">
        <f>1/SQRT(2*3.14*'STDEV DATA'!$E$5)*EXP(-((E2702-'RATA RATA DATA'!$E$6)^2/(2*'STDEV DATA'!$E$5^2)))</f>
        <v>1.5710784800521346E-3</v>
      </c>
      <c r="U2702">
        <f>1/SQRT(2*3.14*'STDEV DATA'!$F$4)*EXP(-((F2702-'RATA RATA DATA'!$F$5)^2/(2*'STDEV DATA'!$F$4^2)))</f>
        <v>6.1399232453398525E-2</v>
      </c>
      <c r="V2702">
        <f>1/SQRT(2*3.14*'STDEV DATA'!$F$5)*EXP(-((F2702-'RATA RATA DATA'!$F$6)^2/(2*'STDEV DATA'!$F$5^2)))</f>
        <v>7.0463897541500398E-2</v>
      </c>
      <c r="X2702">
        <f>I2702*L2702*O2702*R2702*U2702*'PROBABILITY DATA'!$C$4</f>
        <v>2.2197560633680599E-11</v>
      </c>
      <c r="Y2702">
        <f>J2702*M2702*P2702*S2702*V2702*'PROBABILITY DATA'!$C$5</f>
        <v>1.9936489230883406E-11</v>
      </c>
      <c r="AA2702">
        <f t="shared" si="85"/>
        <v>2.2197560633680599E-11</v>
      </c>
      <c r="AC2702" s="5" t="str">
        <f t="shared" si="84"/>
        <v>YA</v>
      </c>
    </row>
    <row r="2703" spans="2:29" x14ac:dyDescent="0.2">
      <c r="B2703" s="7">
        <v>7.1175786580000002</v>
      </c>
      <c r="C2703" s="8">
        <v>186.19968040000001</v>
      </c>
      <c r="D2703" s="8">
        <v>31528.948690000001</v>
      </c>
      <c r="E2703" s="8">
        <v>6.3870372079999997</v>
      </c>
      <c r="F2703">
        <v>335.34888067230003</v>
      </c>
      <c r="G2703" t="s">
        <v>12</v>
      </c>
      <c r="I2703">
        <f>1/SQRT(2*3.14*'STDEV DATA'!$B$4)*EXP(-((B2703-'RATA RATA DATA'!$B$5)^2/(2*'STDEV DATA'!$B$4^2)))</f>
        <v>0.34399537373540068</v>
      </c>
      <c r="J2703">
        <f>1/SQRT(2*3.14*'STDEV DATA'!$B$5)*EXP(-((B2703-'RATA RATA DATA'!$B$6)^2/(2*'STDEV DATA'!$B$5^2)))</f>
        <v>0.32093164242261829</v>
      </c>
      <c r="L2703">
        <f>1/SQRT(2*3.14*'STDEV DATA'!$C$4)*EXP(-((C2703-'RATA RATA DATA'!$C$5)^2/(2*'STDEV DATA'!$C$4^2)))</f>
        <v>6.4521536392743495E-2</v>
      </c>
      <c r="M2703">
        <f>1/SQRT(2*3.14*'STDEV DATA'!$C$5)*EXP(-((C2703-'RATA RATA DATA'!$C$6)^2/(2*'STDEV DATA'!$C$5^2)))</f>
        <v>6.7597898902777995E-2</v>
      </c>
      <c r="O2703">
        <f>1/SQRT(2*3.14*'STDEV DATA'!$D$4)*EXP(-((D2703-'RATA RATA DATA'!$D$5)^2/(2*'STDEV DATA'!$D$4^2)))</f>
        <v>2.5251467685749613E-3</v>
      </c>
      <c r="P2703">
        <f>1/SQRT(2*3.14*'STDEV DATA'!$D$5)*EXP(-((D2703-'RATA RATA DATA'!$D$6)^2/(2*'STDEV DATA'!$D$5^2)))</f>
        <v>2.2507815143919833E-3</v>
      </c>
      <c r="R2703">
        <f>1/SQRT(2*3.14*'STDEV DATA'!$E$4)*EXP(-((E2703-'RATA RATA DATA'!$E$5)^2/(2*'STDEV DATA'!$E$4^2)))</f>
        <v>0.27513427948866287</v>
      </c>
      <c r="S2703">
        <f>1/SQRT(2*3.14*'STDEV DATA'!$E$5)*EXP(-((E2703-'RATA RATA DATA'!$E$6)^2/(2*'STDEV DATA'!$E$5^2)))</f>
        <v>0.2916598616014871</v>
      </c>
      <c r="U2703">
        <f>1/SQRT(2*3.14*'STDEV DATA'!$F$4)*EXP(-((F2703-'RATA RATA DATA'!$F$5)^2/(2*'STDEV DATA'!$F$4^2)))</f>
        <v>6.1548158143979549E-2</v>
      </c>
      <c r="V2703">
        <f>1/SQRT(2*3.14*'STDEV DATA'!$F$5)*EXP(-((F2703-'RATA RATA DATA'!$F$6)^2/(2*'STDEV DATA'!$F$5^2)))</f>
        <v>7.0616709960328025E-2</v>
      </c>
      <c r="X2703">
        <f>I2703*L2703*O2703*R2703*U2703*'PROBABILITY DATA'!$C$4</f>
        <v>3.7024623668908965E-7</v>
      </c>
      <c r="Y2703">
        <f>J2703*M2703*P2703*S2703*V2703*'PROBABILITY DATA'!$C$5</f>
        <v>6.1323930309675823E-7</v>
      </c>
      <c r="AA2703">
        <f t="shared" si="85"/>
        <v>6.1323930309675823E-7</v>
      </c>
      <c r="AC2703" s="5" t="str">
        <f t="shared" si="84"/>
        <v>TIDAK</v>
      </c>
    </row>
    <row r="2704" spans="2:29" x14ac:dyDescent="0.2">
      <c r="B2704" s="7">
        <v>7.8222573630000003</v>
      </c>
      <c r="C2704" s="8">
        <v>200.00279320000001</v>
      </c>
      <c r="D2704" s="8">
        <v>22411.006860000001</v>
      </c>
      <c r="E2704" s="8">
        <v>5.2835935520000001</v>
      </c>
      <c r="F2704">
        <v>343.08037715977002</v>
      </c>
      <c r="G2704" t="s">
        <v>12</v>
      </c>
      <c r="I2704">
        <f>1/SQRT(2*3.14*'STDEV DATA'!$B$4)*EXP(-((B2704-'RATA RATA DATA'!$B$5)^2/(2*'STDEV DATA'!$B$4^2)))</f>
        <v>0.29487055954050068</v>
      </c>
      <c r="J2704">
        <f>1/SQRT(2*3.14*'STDEV DATA'!$B$5)*EXP(-((B2704-'RATA RATA DATA'!$B$6)^2/(2*'STDEV DATA'!$B$5^2)))</f>
        <v>0.28644361373288885</v>
      </c>
      <c r="L2704">
        <f>1/SQRT(2*3.14*'STDEV DATA'!$C$4)*EXP(-((C2704-'RATA RATA DATA'!$C$5)^2/(2*'STDEV DATA'!$C$4^2)))</f>
        <v>6.6450985587141437E-2</v>
      </c>
      <c r="M2704">
        <f>1/SQRT(2*3.14*'STDEV DATA'!$C$5)*EXP(-((C2704-'RATA RATA DATA'!$C$6)^2/(2*'STDEV DATA'!$C$5^2)))</f>
        <v>7.1203131475832362E-2</v>
      </c>
      <c r="O2704">
        <f>1/SQRT(2*3.14*'STDEV DATA'!$D$4)*EXP(-((D2704-'RATA RATA DATA'!$D$5)^2/(2*'STDEV DATA'!$D$4^2)))</f>
        <v>4.1822875359678836E-3</v>
      </c>
      <c r="P2704">
        <f>1/SQRT(2*3.14*'STDEV DATA'!$D$5)*EXP(-((D2704-'RATA RATA DATA'!$D$6)^2/(2*'STDEV DATA'!$D$5^2)))</f>
        <v>4.3052029255377499E-3</v>
      </c>
      <c r="R2704">
        <f>1/SQRT(2*3.14*'STDEV DATA'!$E$4)*EXP(-((E2704-'RATA RATA DATA'!$E$5)^2/(2*'STDEV DATA'!$E$4^2)))</f>
        <v>0.16568318339228308</v>
      </c>
      <c r="S2704">
        <f>1/SQRT(2*3.14*'STDEV DATA'!$E$5)*EXP(-((E2704-'RATA RATA DATA'!$E$6)^2/(2*'STDEV DATA'!$E$5^2)))</f>
        <v>0.15764272715399594</v>
      </c>
      <c r="U2704">
        <f>1/SQRT(2*3.14*'STDEV DATA'!$F$4)*EXP(-((F2704-'RATA RATA DATA'!$F$5)^2/(2*'STDEV DATA'!$F$4^2)))</f>
        <v>5.984421080600013E-2</v>
      </c>
      <c r="V2704">
        <f>1/SQRT(2*3.14*'STDEV DATA'!$F$5)*EXP(-((F2704-'RATA RATA DATA'!$F$6)^2/(2*'STDEV DATA'!$F$5^2)))</f>
        <v>6.806589567814901E-2</v>
      </c>
      <c r="X2704">
        <f>I2704*L2704*O2704*R2704*U2704*'PROBABILITY DATA'!$C$4</f>
        <v>3.1698175343716104E-7</v>
      </c>
      <c r="Y2704">
        <f>J2704*M2704*P2704*S2704*V2704*'PROBABILITY DATA'!$C$5</f>
        <v>5.7451600066206285E-7</v>
      </c>
      <c r="AA2704">
        <f t="shared" si="85"/>
        <v>5.7451600066206285E-7</v>
      </c>
      <c r="AC2704" s="5" t="str">
        <f t="shared" si="84"/>
        <v>TIDAK</v>
      </c>
    </row>
    <row r="2705" spans="2:29" x14ac:dyDescent="0.2">
      <c r="B2705" s="7">
        <v>4.3340578059999997</v>
      </c>
      <c r="C2705" s="8">
        <v>155.82935040000001</v>
      </c>
      <c r="D2705" s="8">
        <v>13351.41383</v>
      </c>
      <c r="E2705" s="8">
        <v>8.6039267620000004</v>
      </c>
      <c r="F2705">
        <v>321.78696527177999</v>
      </c>
      <c r="G2705" t="s">
        <v>12</v>
      </c>
      <c r="I2705">
        <f>1/SQRT(2*3.14*'STDEV DATA'!$B$4)*EXP(-((B2705-'RATA RATA DATA'!$B$5)^2/(2*'STDEV DATA'!$B$4^2)))</f>
        <v>4.3071450273516894E-2</v>
      </c>
      <c r="J2705">
        <f>1/SQRT(2*3.14*'STDEV DATA'!$B$5)*EXP(-((B2705-'RATA RATA DATA'!$B$6)^2/(2*'STDEV DATA'!$B$5^2)))</f>
        <v>6.5846954519768131E-2</v>
      </c>
      <c r="L2705">
        <f>1/SQRT(2*3.14*'STDEV DATA'!$C$4)*EXP(-((C2705-'RATA RATA DATA'!$C$5)^2/(2*'STDEV DATA'!$C$4^2)))</f>
        <v>3.5578106823380445E-2</v>
      </c>
      <c r="M2705">
        <f>1/SQRT(2*3.14*'STDEV DATA'!$C$5)*EXP(-((C2705-'RATA RATA DATA'!$C$6)^2/(2*'STDEV DATA'!$C$5^2)))</f>
        <v>3.008529011488904E-2</v>
      </c>
      <c r="O2705">
        <f>1/SQRT(2*3.14*'STDEV DATA'!$D$4)*EXP(-((D2705-'RATA RATA DATA'!$D$5)^2/(2*'STDEV DATA'!$D$4^2)))</f>
        <v>2.5564611645572336E-3</v>
      </c>
      <c r="P2705">
        <f>1/SQRT(2*3.14*'STDEV DATA'!$D$5)*EXP(-((D2705-'RATA RATA DATA'!$D$6)^2/(2*'STDEV DATA'!$D$5^2)))</f>
        <v>2.6545873349925336E-3</v>
      </c>
      <c r="R2705">
        <f>1/SQRT(2*3.14*'STDEV DATA'!$E$4)*EXP(-((E2705-'RATA RATA DATA'!$E$5)^2/(2*'STDEV DATA'!$E$4^2)))</f>
        <v>0.2144640364953265</v>
      </c>
      <c r="S2705">
        <f>1/SQRT(2*3.14*'STDEV DATA'!$E$5)*EXP(-((E2705-'RATA RATA DATA'!$E$6)^2/(2*'STDEV DATA'!$E$5^2)))</f>
        <v>0.19616281903984631</v>
      </c>
      <c r="U2705">
        <f>1/SQRT(2*3.14*'STDEV DATA'!$F$4)*EXP(-((F2705-'RATA RATA DATA'!$F$5)^2/(2*'STDEV DATA'!$F$4^2)))</f>
        <v>5.9546816330052099E-2</v>
      </c>
      <c r="V2705">
        <f>1/SQRT(2*3.14*'STDEV DATA'!$F$5)*EXP(-((F2705-'RATA RATA DATA'!$F$6)^2/(2*'STDEV DATA'!$F$5^2)))</f>
        <v>6.5361165065746171E-2</v>
      </c>
      <c r="X2705">
        <f>I2705*L2705*O2705*R2705*U2705*'PROBABILITY DATA'!$C$4</f>
        <v>1.9516930387291137E-8</v>
      </c>
      <c r="Y2705">
        <f>J2705*M2705*P2705*S2705*V2705*'PROBABILITY DATA'!$C$5</f>
        <v>4.1114040053499322E-8</v>
      </c>
      <c r="AA2705">
        <f t="shared" si="85"/>
        <v>4.1114040053499322E-8</v>
      </c>
      <c r="AC2705" s="5" t="str">
        <f t="shared" si="84"/>
        <v>TIDAK</v>
      </c>
    </row>
    <row r="2706" spans="2:29" x14ac:dyDescent="0.2">
      <c r="B2706" s="7">
        <v>7.080794504</v>
      </c>
      <c r="C2706" s="8">
        <v>214.03531219999999</v>
      </c>
      <c r="D2706" s="8">
        <v>10039.53838</v>
      </c>
      <c r="E2706" s="8">
        <v>10.130125039999999</v>
      </c>
      <c r="F2706">
        <v>383.75429946253001</v>
      </c>
      <c r="G2706" t="s">
        <v>12</v>
      </c>
      <c r="I2706">
        <f>1/SQRT(2*3.14*'STDEV DATA'!$B$4)*EXP(-((B2706-'RATA RATA DATA'!$B$5)^2/(2*'STDEV DATA'!$B$4^2)))</f>
        <v>0.34416649185164766</v>
      </c>
      <c r="J2706">
        <f>1/SQRT(2*3.14*'STDEV DATA'!$B$5)*EXP(-((B2706-'RATA RATA DATA'!$B$6)^2/(2*'STDEV DATA'!$B$5^2)))</f>
        <v>0.32100347270959284</v>
      </c>
      <c r="L2706">
        <f>1/SQRT(2*3.14*'STDEV DATA'!$C$4)*EXP(-((C2706-'RATA RATA DATA'!$C$5)^2/(2*'STDEV DATA'!$C$4^2)))</f>
        <v>5.8673014666805766E-2</v>
      </c>
      <c r="M2706">
        <f>1/SQRT(2*3.14*'STDEV DATA'!$C$5)*EXP(-((C2706-'RATA RATA DATA'!$C$6)^2/(2*'STDEV DATA'!$C$5^2)))</f>
        <v>6.1310060558495187E-2</v>
      </c>
      <c r="O2706">
        <f>1/SQRT(2*3.14*'STDEV DATA'!$D$4)*EXP(-((D2706-'RATA RATA DATA'!$D$5)^2/(2*'STDEV DATA'!$D$4^2)))</f>
        <v>1.6677583117006996E-3</v>
      </c>
      <c r="P2706">
        <f>1/SQRT(2*3.14*'STDEV DATA'!$D$5)*EXP(-((D2706-'RATA RATA DATA'!$D$6)^2/(2*'STDEV DATA'!$D$5^2)))</f>
        <v>1.6801705170318797E-3</v>
      </c>
      <c r="R2706">
        <f>1/SQRT(2*3.14*'STDEV DATA'!$E$4)*EXP(-((E2706-'RATA RATA DATA'!$E$5)^2/(2*'STDEV DATA'!$E$4^2)))</f>
        <v>6.7524430586338779E-2</v>
      </c>
      <c r="S2706">
        <f>1/SQRT(2*3.14*'STDEV DATA'!$E$5)*EXP(-((E2706-'RATA RATA DATA'!$E$6)^2/(2*'STDEV DATA'!$E$5^2)))</f>
        <v>4.204419987862118E-2</v>
      </c>
      <c r="U2706">
        <f>1/SQRT(2*3.14*'STDEV DATA'!$F$4)*EXP(-((F2706-'RATA RATA DATA'!$F$5)^2/(2*'STDEV DATA'!$F$4^2)))</f>
        <v>2.9456462451890309E-2</v>
      </c>
      <c r="V2706">
        <f>1/SQRT(2*3.14*'STDEV DATA'!$F$5)*EXP(-((F2706-'RATA RATA DATA'!$F$6)^2/(2*'STDEV DATA'!$F$5^2)))</f>
        <v>2.1320441492496116E-2</v>
      </c>
      <c r="X2706">
        <f>I2706*L2706*O2706*R2706*U2706*'PROBABILITY DATA'!$C$4</f>
        <v>2.6131755296380987E-8</v>
      </c>
      <c r="Y2706">
        <f>J2706*M2706*P2706*S2706*V2706*'PROBABILITY DATA'!$C$5</f>
        <v>1.807439968144979E-8</v>
      </c>
      <c r="AA2706">
        <f t="shared" si="85"/>
        <v>2.6131755296380987E-8</v>
      </c>
      <c r="AC2706" s="5" t="str">
        <f t="shared" si="84"/>
        <v>YA</v>
      </c>
    </row>
    <row r="2707" spans="2:29" x14ac:dyDescent="0.2">
      <c r="B2707" s="7">
        <v>8.8395839019999993</v>
      </c>
      <c r="C2707" s="8">
        <v>246.06647559999999</v>
      </c>
      <c r="D2707" s="8">
        <v>21179.762589999998</v>
      </c>
      <c r="E2707" s="8">
        <v>7.7176622679999998</v>
      </c>
      <c r="F2707">
        <v>343.04738366113003</v>
      </c>
      <c r="G2707" t="s">
        <v>12</v>
      </c>
      <c r="I2707">
        <f>1/SQRT(2*3.14*'STDEV DATA'!$B$4)*EXP(-((B2707-'RATA RATA DATA'!$B$5)^2/(2*'STDEV DATA'!$B$4^2)))</f>
        <v>0.14538346950834194</v>
      </c>
      <c r="J2707">
        <f>1/SQRT(2*3.14*'STDEV DATA'!$B$5)*EXP(-((B2707-'RATA RATA DATA'!$B$6)^2/(2*'STDEV DATA'!$B$5^2)))</f>
        <v>0.16844616768044998</v>
      </c>
      <c r="L2707">
        <f>1/SQRT(2*3.14*'STDEV DATA'!$C$4)*EXP(-((C2707-'RATA RATA DATA'!$C$5)^2/(2*'STDEV DATA'!$C$4^2)))</f>
        <v>2.4641759358205759E-2</v>
      </c>
      <c r="M2707">
        <f>1/SQRT(2*3.14*'STDEV DATA'!$C$5)*EXP(-((C2707-'RATA RATA DATA'!$C$6)^2/(2*'STDEV DATA'!$C$5^2)))</f>
        <v>2.0284707539299746E-2</v>
      </c>
      <c r="O2707">
        <f>1/SQRT(2*3.14*'STDEV DATA'!$D$4)*EXP(-((D2707-'RATA RATA DATA'!$D$5)^2/(2*'STDEV DATA'!$D$4^2)))</f>
        <v>4.1458735713862825E-3</v>
      </c>
      <c r="P2707">
        <f>1/SQRT(2*3.14*'STDEV DATA'!$D$5)*EXP(-((D2707-'RATA RATA DATA'!$D$6)^2/(2*'STDEV DATA'!$D$5^2)))</f>
        <v>4.3065024317472415E-3</v>
      </c>
      <c r="R2707">
        <f>1/SQRT(2*3.14*'STDEV DATA'!$E$4)*EXP(-((E2707-'RATA RATA DATA'!$E$5)^2/(2*'STDEV DATA'!$E$4^2)))</f>
        <v>0.29029402343780131</v>
      </c>
      <c r="S2707">
        <f>1/SQRT(2*3.14*'STDEV DATA'!$E$5)*EXP(-((E2707-'RATA RATA DATA'!$E$6)^2/(2*'STDEV DATA'!$E$5^2)))</f>
        <v>0.29859764747747136</v>
      </c>
      <c r="U2707">
        <f>1/SQRT(2*3.14*'STDEV DATA'!$F$4)*EXP(-((F2707-'RATA RATA DATA'!$F$5)^2/(2*'STDEV DATA'!$F$4^2)))</f>
        <v>5.9855714004899245E-2</v>
      </c>
      <c r="V2707">
        <f>1/SQRT(2*3.14*'STDEV DATA'!$F$5)*EXP(-((F2707-'RATA RATA DATA'!$F$6)^2/(2*'STDEV DATA'!$F$5^2)))</f>
        <v>6.8085078478984443E-2</v>
      </c>
      <c r="X2707">
        <f>I2707*L2707*O2707*R2707*U2707*'PROBABILITY DATA'!$C$4</f>
        <v>1.0067774192393542E-7</v>
      </c>
      <c r="Y2707">
        <f>J2707*M2707*P2707*S2707*V2707*'PROBABILITY DATA'!$C$5</f>
        <v>1.8241463007689084E-7</v>
      </c>
      <c r="AA2707">
        <f t="shared" si="85"/>
        <v>1.8241463007689084E-7</v>
      </c>
      <c r="AC2707" s="5" t="str">
        <f t="shared" si="84"/>
        <v>TIDAK</v>
      </c>
    </row>
    <row r="2708" spans="2:29" x14ac:dyDescent="0.2">
      <c r="B2708" s="7">
        <v>5.2906668769999996</v>
      </c>
      <c r="C2708" s="8">
        <v>160.43202880000001</v>
      </c>
      <c r="D2708" s="8">
        <v>9265.1049480000001</v>
      </c>
      <c r="E2708" s="8">
        <v>9.2720662669999996</v>
      </c>
      <c r="F2708">
        <v>358.54714746795003</v>
      </c>
      <c r="G2708" t="s">
        <v>12</v>
      </c>
      <c r="I2708">
        <f>1/SQRT(2*3.14*'STDEV DATA'!$B$4)*EXP(-((B2708-'RATA RATA DATA'!$B$5)^2/(2*'STDEV DATA'!$B$4^2)))</f>
        <v>0.14266013571974287</v>
      </c>
      <c r="J2708">
        <f>1/SQRT(2*3.14*'STDEV DATA'!$B$5)*EXP(-((B2708-'RATA RATA DATA'!$B$6)^2/(2*'STDEV DATA'!$B$5^2)))</f>
        <v>0.16362676063050779</v>
      </c>
      <c r="L2708">
        <f>1/SQRT(2*3.14*'STDEV DATA'!$C$4)*EXP(-((C2708-'RATA RATA DATA'!$C$5)^2/(2*'STDEV DATA'!$C$4^2)))</f>
        <v>4.0806343725098337E-2</v>
      </c>
      <c r="M2708">
        <f>1/SQRT(2*3.14*'STDEV DATA'!$C$5)*EXP(-((C2708-'RATA RATA DATA'!$C$6)^2/(2*'STDEV DATA'!$C$5^2)))</f>
        <v>3.6168331901083886E-2</v>
      </c>
      <c r="O2708">
        <f>1/SQRT(2*3.14*'STDEV DATA'!$D$4)*EXP(-((D2708-'RATA RATA DATA'!$D$5)^2/(2*'STDEV DATA'!$D$4^2)))</f>
        <v>1.480687389532953E-3</v>
      </c>
      <c r="P2708">
        <f>1/SQRT(2*3.14*'STDEV DATA'!$D$5)*EXP(-((D2708-'RATA RATA DATA'!$D$6)^2/(2*'STDEV DATA'!$D$5^2)))</f>
        <v>1.4773732374883601E-3</v>
      </c>
      <c r="R2708">
        <f>1/SQRT(2*3.14*'STDEV DATA'!$E$4)*EXP(-((E2708-'RATA RATA DATA'!$E$5)^2/(2*'STDEV DATA'!$E$4^2)))</f>
        <v>0.1427343883371783</v>
      </c>
      <c r="S2708">
        <f>1/SQRT(2*3.14*'STDEV DATA'!$E$5)*EXP(-((E2708-'RATA RATA DATA'!$E$6)^2/(2*'STDEV DATA'!$E$5^2)))</f>
        <v>0.11350335400037365</v>
      </c>
      <c r="U2708">
        <f>1/SQRT(2*3.14*'STDEV DATA'!$F$4)*EXP(-((F2708-'RATA RATA DATA'!$F$5)^2/(2*'STDEV DATA'!$F$4^2)))</f>
        <v>5.1076234707774483E-2</v>
      </c>
      <c r="V2708">
        <f>1/SQRT(2*3.14*'STDEV DATA'!$F$5)*EXP(-((F2708-'RATA RATA DATA'!$F$6)^2/(2*'STDEV DATA'!$F$5^2)))</f>
        <v>5.3016482599972367E-2</v>
      </c>
      <c r="X2708">
        <f>I2708*L2708*O2708*R2708*U2708*'PROBABILITY DATA'!$C$4</f>
        <v>2.451478828761954E-8</v>
      </c>
      <c r="Y2708">
        <f>J2708*M2708*P2708*S2708*V2708*'PROBABILITY DATA'!$C$5</f>
        <v>3.208185015394409E-8</v>
      </c>
      <c r="AA2708">
        <f t="shared" si="85"/>
        <v>3.208185015394409E-8</v>
      </c>
      <c r="AC2708" s="5" t="str">
        <f t="shared" si="84"/>
        <v>TIDAK</v>
      </c>
    </row>
    <row r="2709" spans="2:29" x14ac:dyDescent="0.2">
      <c r="B2709" s="7">
        <v>7.8732716930000004</v>
      </c>
      <c r="C2709" s="8">
        <v>182.6466585</v>
      </c>
      <c r="D2709" s="8">
        <v>25337.122960000001</v>
      </c>
      <c r="E2709" s="8">
        <v>3.7150653519999999</v>
      </c>
      <c r="F2709">
        <v>362.48460359046999</v>
      </c>
      <c r="G2709" t="s">
        <v>12</v>
      </c>
      <c r="I2709">
        <f>1/SQRT(2*3.14*'STDEV DATA'!$B$4)*EXP(-((B2709-'RATA RATA DATA'!$B$5)^2/(2*'STDEV DATA'!$B$4^2)))</f>
        <v>0.28850568156451478</v>
      </c>
      <c r="J2709">
        <f>1/SQRT(2*3.14*'STDEV DATA'!$B$5)*EXP(-((B2709-'RATA RATA DATA'!$B$6)^2/(2*'STDEV DATA'!$B$5^2)))</f>
        <v>0.28181186499291966</v>
      </c>
      <c r="L2709">
        <f>1/SQRT(2*3.14*'STDEV DATA'!$C$4)*EXP(-((C2709-'RATA RATA DATA'!$C$5)^2/(2*'STDEV DATA'!$C$4^2)))</f>
        <v>6.2491600819390029E-2</v>
      </c>
      <c r="M2709">
        <f>1/SQRT(2*3.14*'STDEV DATA'!$C$5)*EXP(-((C2709-'RATA RATA DATA'!$C$6)^2/(2*'STDEV DATA'!$C$5^2)))</f>
        <v>6.4602008996870644E-2</v>
      </c>
      <c r="O2709">
        <f>1/SQRT(2*3.14*'STDEV DATA'!$D$4)*EXP(-((D2709-'RATA RATA DATA'!$D$5)^2/(2*'STDEV DATA'!$D$4^2)))</f>
        <v>3.9679385916741288E-3</v>
      </c>
      <c r="P2709">
        <f>1/SQRT(2*3.14*'STDEV DATA'!$D$5)*EXP(-((D2709-'RATA RATA DATA'!$D$6)^2/(2*'STDEV DATA'!$D$5^2)))</f>
        <v>3.9581914428992119E-3</v>
      </c>
      <c r="R2709">
        <f>1/SQRT(2*3.14*'STDEV DATA'!$E$4)*EXP(-((E2709-'RATA RATA DATA'!$E$5)^2/(2*'STDEV DATA'!$E$4^2)))</f>
        <v>3.9138789482036362E-2</v>
      </c>
      <c r="S2709">
        <f>1/SQRT(2*3.14*'STDEV DATA'!$E$5)*EXP(-((E2709-'RATA RATA DATA'!$E$6)^2/(2*'STDEV DATA'!$E$5^2)))</f>
        <v>2.5948519913960993E-2</v>
      </c>
      <c r="U2709">
        <f>1/SQRT(2*3.14*'STDEV DATA'!$F$4)*EXP(-((F2709-'RATA RATA DATA'!$F$5)^2/(2*'STDEV DATA'!$F$4^2)))</f>
        <v>4.8000559031370335E-2</v>
      </c>
      <c r="V2709">
        <f>1/SQRT(2*3.14*'STDEV DATA'!$F$5)*EXP(-((F2709-'RATA RATA DATA'!$F$6)^2/(2*'STDEV DATA'!$F$5^2)))</f>
        <v>4.7916285309907491E-2</v>
      </c>
      <c r="X2709">
        <f>I2709*L2709*O2709*R2709*U2709*'PROBABILITY DATA'!$C$4</f>
        <v>5.2430211282232686E-8</v>
      </c>
      <c r="Y2709">
        <f>J2709*M2709*P2709*S2709*V2709*'PROBABILITY DATA'!$C$5</f>
        <v>5.4634199893640021E-8</v>
      </c>
      <c r="AA2709">
        <f t="shared" si="85"/>
        <v>5.4634199893640021E-8</v>
      </c>
      <c r="AC2709" s="5" t="str">
        <f t="shared" si="84"/>
        <v>TIDAK</v>
      </c>
    </row>
    <row r="2710" spans="2:29" x14ac:dyDescent="0.2">
      <c r="B2710" s="7">
        <v>7.1484409319999997</v>
      </c>
      <c r="C2710" s="8">
        <v>173.27281819999999</v>
      </c>
      <c r="D2710" s="8">
        <v>30656.163110000001</v>
      </c>
      <c r="E2710" s="8">
        <v>4.7378256309999998</v>
      </c>
      <c r="F2710">
        <v>333.77577661081295</v>
      </c>
      <c r="G2710" t="s">
        <v>12</v>
      </c>
      <c r="I2710">
        <f>1/SQRT(2*3.14*'STDEV DATA'!$B$4)*EXP(-((B2710-'RATA RATA DATA'!$B$5)^2/(2*'STDEV DATA'!$B$4^2)))</f>
        <v>0.34365330582794046</v>
      </c>
      <c r="J2710">
        <f>1/SQRT(2*3.14*'STDEV DATA'!$B$5)*EXP(-((B2710-'RATA RATA DATA'!$B$6)^2/(2*'STDEV DATA'!$B$5^2)))</f>
        <v>0.32073115798236673</v>
      </c>
      <c r="L2710">
        <f>1/SQRT(2*3.14*'STDEV DATA'!$C$4)*EXP(-((C2710-'RATA RATA DATA'!$C$5)^2/(2*'STDEV DATA'!$C$4^2)))</f>
        <v>5.4750358897333921E-2</v>
      </c>
      <c r="M2710">
        <f>1/SQRT(2*3.14*'STDEV DATA'!$C$5)*EXP(-((C2710-'RATA RATA DATA'!$C$6)^2/(2*'STDEV DATA'!$C$5^2)))</f>
        <v>5.3831282144826346E-2</v>
      </c>
      <c r="O2710">
        <f>1/SQRT(2*3.14*'STDEV DATA'!$D$4)*EXP(-((D2710-'RATA RATA DATA'!$D$5)^2/(2*'STDEV DATA'!$D$4^2)))</f>
        <v>2.7676910033240429E-3</v>
      </c>
      <c r="P2710">
        <f>1/SQRT(2*3.14*'STDEV DATA'!$D$5)*EXP(-((D2710-'RATA RATA DATA'!$D$6)^2/(2*'STDEV DATA'!$D$5^2)))</f>
        <v>2.5159388560086226E-3</v>
      </c>
      <c r="R2710">
        <f>1/SQRT(2*3.14*'STDEV DATA'!$E$4)*EXP(-((E2710-'RATA RATA DATA'!$E$5)^2/(2*'STDEV DATA'!$E$4^2)))</f>
        <v>0.11040565755326233</v>
      </c>
      <c r="S2710">
        <f>1/SQRT(2*3.14*'STDEV DATA'!$E$5)*EXP(-((E2710-'RATA RATA DATA'!$E$6)^2/(2*'STDEV DATA'!$E$5^2)))</f>
        <v>9.5237167963299285E-2</v>
      </c>
      <c r="U2710">
        <f>1/SQRT(2*3.14*'STDEV DATA'!$F$4)*EXP(-((F2710-'RATA RATA DATA'!$F$5)^2/(2*'STDEV DATA'!$F$4^2)))</f>
        <v>6.1643058590409874E-2</v>
      </c>
      <c r="V2710">
        <f>1/SQRT(2*3.14*'STDEV DATA'!$F$5)*EXP(-((F2710-'RATA RATA DATA'!$F$6)^2/(2*'STDEV DATA'!$F$5^2)))</f>
        <v>7.0637520417500863E-2</v>
      </c>
      <c r="X2710">
        <f>I2710*L2710*O2710*R2710*U2710*'PROBABILITY DATA'!$C$4</f>
        <v>1.3825713947673891E-7</v>
      </c>
      <c r="Y2710">
        <f>J2710*M2710*P2710*S2710*V2710*'PROBABILITY DATA'!$C$5</f>
        <v>1.7819053730634169E-7</v>
      </c>
      <c r="AA2710">
        <f t="shared" si="85"/>
        <v>1.7819053730634169E-7</v>
      </c>
      <c r="AC2710" s="5" t="str">
        <f t="shared" si="84"/>
        <v>TIDAK</v>
      </c>
    </row>
    <row r="2711" spans="2:29" x14ac:dyDescent="0.2">
      <c r="B2711" s="7">
        <v>6.453605209</v>
      </c>
      <c r="C2711" s="8">
        <v>175.4793397</v>
      </c>
      <c r="D2711" s="8">
        <v>25257.649290000001</v>
      </c>
      <c r="E2711" s="8">
        <v>7.6265296109999996</v>
      </c>
      <c r="F2711">
        <v>263.40125835280998</v>
      </c>
      <c r="G2711" t="s">
        <v>12</v>
      </c>
      <c r="I2711">
        <f>1/SQRT(2*3.14*'STDEV DATA'!$B$4)*EXP(-((B2711-'RATA RATA DATA'!$B$5)^2/(2*'STDEV DATA'!$B$4^2)))</f>
        <v>0.30932248851109873</v>
      </c>
      <c r="J2711">
        <f>1/SQRT(2*3.14*'STDEV DATA'!$B$5)*EXP(-((B2711-'RATA RATA DATA'!$B$6)^2/(2*'STDEV DATA'!$B$5^2)))</f>
        <v>0.29532441218930799</v>
      </c>
      <c r="L2711">
        <f>1/SQRT(2*3.14*'STDEV DATA'!$C$4)*EXP(-((C2711-'RATA RATA DATA'!$C$5)^2/(2*'STDEV DATA'!$C$4^2)))</f>
        <v>5.6835834469293724E-2</v>
      </c>
      <c r="M2711">
        <f>1/SQRT(2*3.14*'STDEV DATA'!$C$5)*EXP(-((C2711-'RATA RATA DATA'!$C$6)^2/(2*'STDEV DATA'!$C$5^2)))</f>
        <v>5.6655180755276612E-2</v>
      </c>
      <c r="O2711">
        <f>1/SQRT(2*3.14*'STDEV DATA'!$D$4)*EXP(-((D2711-'RATA RATA DATA'!$D$5)^2/(2*'STDEV DATA'!$D$4^2)))</f>
        <v>3.9790399700696888E-3</v>
      </c>
      <c r="P2711">
        <f>1/SQRT(2*3.14*'STDEV DATA'!$D$5)*EXP(-((D2711-'RATA RATA DATA'!$D$6)^2/(2*'STDEV DATA'!$D$5^2)))</f>
        <v>3.9733882116202001E-3</v>
      </c>
      <c r="R2711">
        <f>1/SQRT(2*3.14*'STDEV DATA'!$E$4)*EXP(-((E2711-'RATA RATA DATA'!$E$5)^2/(2*'STDEV DATA'!$E$4^2)))</f>
        <v>0.29491308610049044</v>
      </c>
      <c r="S2711">
        <f>1/SQRT(2*3.14*'STDEV DATA'!$E$5)*EXP(-((E2711-'RATA RATA DATA'!$E$6)^2/(2*'STDEV DATA'!$E$5^2)))</f>
        <v>0.30568118881846773</v>
      </c>
      <c r="U2711">
        <f>1/SQRT(2*3.14*'STDEV DATA'!$F$4)*EXP(-((F2711-'RATA RATA DATA'!$F$5)^2/(2*'STDEV DATA'!$F$4^2)))</f>
        <v>1.5599124851247809E-2</v>
      </c>
      <c r="V2711">
        <f>1/SQRT(2*3.14*'STDEV DATA'!$F$5)*EXP(-((F2711-'RATA RATA DATA'!$F$6)^2/(2*'STDEV DATA'!$F$5^2)))</f>
        <v>5.949018025442559E-3</v>
      </c>
      <c r="X2711">
        <f>I2711*L2711*O2711*R2711*U2711*'PROBABILITY DATA'!$C$4</f>
        <v>1.2554322376549964E-7</v>
      </c>
      <c r="Y2711">
        <f>J2711*M2711*P2711*S2711*V2711*'PROBABILITY DATA'!$C$5</f>
        <v>7.3719220728877559E-8</v>
      </c>
      <c r="AA2711">
        <f t="shared" si="85"/>
        <v>1.2554322376549964E-7</v>
      </c>
      <c r="AC2711" s="5" t="str">
        <f t="shared" si="84"/>
        <v>YA</v>
      </c>
    </row>
    <row r="2712" spans="2:29" x14ac:dyDescent="0.2">
      <c r="B2712" s="7">
        <v>7.080794504</v>
      </c>
      <c r="C2712" s="8">
        <v>189.82341769999999</v>
      </c>
      <c r="D2712" s="8">
        <v>20278.33827</v>
      </c>
      <c r="E2712" s="8">
        <v>6.7999400850000002</v>
      </c>
      <c r="F2712">
        <v>333.77577661081295</v>
      </c>
      <c r="G2712" t="s">
        <v>13</v>
      </c>
      <c r="I2712">
        <f>1/SQRT(2*3.14*'STDEV DATA'!$B$4)*EXP(-((B2712-'RATA RATA DATA'!$B$5)^2/(2*'STDEV DATA'!$B$4^2)))</f>
        <v>0.34416649185164766</v>
      </c>
      <c r="J2712">
        <f>1/SQRT(2*3.14*'STDEV DATA'!$B$5)*EXP(-((B2712-'RATA RATA DATA'!$B$6)^2/(2*'STDEV DATA'!$B$5^2)))</f>
        <v>0.32100347270959284</v>
      </c>
      <c r="L2712">
        <f>1/SQRT(2*3.14*'STDEV DATA'!$C$4)*EXP(-((C2712-'RATA RATA DATA'!$C$5)^2/(2*'STDEV DATA'!$C$4^2)))</f>
        <v>6.5977876568744612E-2</v>
      </c>
      <c r="M2712">
        <f>1/SQRT(2*3.14*'STDEV DATA'!$C$5)*EXP(-((C2712-'RATA RATA DATA'!$C$6)^2/(2*'STDEV DATA'!$C$5^2)))</f>
        <v>6.9848841416732046E-2</v>
      </c>
      <c r="O2712">
        <f>1/SQRT(2*3.14*'STDEV DATA'!$D$4)*EXP(-((D2712-'RATA RATA DATA'!$D$5)^2/(2*'STDEV DATA'!$D$4^2)))</f>
        <v>4.0719118112115937E-3</v>
      </c>
      <c r="P2712">
        <f>1/SQRT(2*3.14*'STDEV DATA'!$D$5)*EXP(-((D2712-'RATA RATA DATA'!$D$6)^2/(2*'STDEV DATA'!$D$5^2)))</f>
        <v>4.2511089615491016E-3</v>
      </c>
      <c r="R2712">
        <f>1/SQRT(2*3.14*'STDEV DATA'!$E$4)*EXP(-((E2712-'RATA RATA DATA'!$E$5)^2/(2*'STDEV DATA'!$E$4^2)))</f>
        <v>0.29862318008494454</v>
      </c>
      <c r="S2712">
        <f>1/SQRT(2*3.14*'STDEV DATA'!$E$5)*EXP(-((E2712-'RATA RATA DATA'!$E$6)^2/(2*'STDEV DATA'!$E$5^2)))</f>
        <v>0.31955690791096636</v>
      </c>
      <c r="U2712">
        <f>1/SQRT(2*3.14*'STDEV DATA'!$F$4)*EXP(-((F2712-'RATA RATA DATA'!$F$5)^2/(2*'STDEV DATA'!$F$4^2)))</f>
        <v>6.1643058590409874E-2</v>
      </c>
      <c r="V2712">
        <f>1/SQRT(2*3.14*'STDEV DATA'!$F$5)*EXP(-((F2712-'RATA RATA DATA'!$F$6)^2/(2*'STDEV DATA'!$F$5^2)))</f>
        <v>7.0637520417500863E-2</v>
      </c>
      <c r="X2712">
        <f>I2712*L2712*O2712*R2712*U2712*'PROBABILITY DATA'!$C$4</f>
        <v>6.6398755375895165E-7</v>
      </c>
      <c r="Y2712">
        <f>J2712*M2712*P2712*S2712*V2712*'PROBABILITY DATA'!$C$5</f>
        <v>1.3119630109215699E-6</v>
      </c>
      <c r="AA2712">
        <f t="shared" si="85"/>
        <v>1.3119630109215699E-6</v>
      </c>
      <c r="AC2712" s="5" t="str">
        <f t="shared" si="84"/>
        <v>TIDAK</v>
      </c>
    </row>
    <row r="2713" spans="2:29" x14ac:dyDescent="0.2">
      <c r="B2713" s="7">
        <v>5.6541189430000003</v>
      </c>
      <c r="C2713" s="8">
        <v>171.75155090000001</v>
      </c>
      <c r="D2713" s="8">
        <v>16431.204900000001</v>
      </c>
      <c r="E2713" s="8">
        <v>7.2834542170000001</v>
      </c>
      <c r="F2713">
        <v>387.90463186467002</v>
      </c>
      <c r="G2713" t="s">
        <v>13</v>
      </c>
      <c r="I2713">
        <f>1/SQRT(2*3.14*'STDEV DATA'!$B$4)*EXP(-((B2713-'RATA RATA DATA'!$B$5)^2/(2*'STDEV DATA'!$B$4^2)))</f>
        <v>0.19690754752494447</v>
      </c>
      <c r="J2713">
        <f>1/SQRT(2*3.14*'STDEV DATA'!$B$5)*EXP(-((B2713-'RATA RATA DATA'!$B$6)^2/(2*'STDEV DATA'!$B$5^2)))</f>
        <v>0.20913344683857554</v>
      </c>
      <c r="L2713">
        <f>1/SQRT(2*3.14*'STDEV DATA'!$C$4)*EXP(-((C2713-'RATA RATA DATA'!$C$5)^2/(2*'STDEV DATA'!$C$4^2)))</f>
        <v>5.3237777309495075E-2</v>
      </c>
      <c r="M2713">
        <f>1/SQRT(2*3.14*'STDEV DATA'!$C$5)*EXP(-((C2713-'RATA RATA DATA'!$C$6)^2/(2*'STDEV DATA'!$C$5^2)))</f>
        <v>5.1814277982459897E-2</v>
      </c>
      <c r="O2713">
        <f>1/SQRT(2*3.14*'STDEV DATA'!$D$4)*EXP(-((D2713-'RATA RATA DATA'!$D$5)^2/(2*'STDEV DATA'!$D$4^2)))</f>
        <v>3.3772776986953123E-3</v>
      </c>
      <c r="P2713">
        <f>1/SQRT(2*3.14*'STDEV DATA'!$D$5)*EXP(-((D2713-'RATA RATA DATA'!$D$6)^2/(2*'STDEV DATA'!$D$5^2)))</f>
        <v>3.5494915403565001E-3</v>
      </c>
      <c r="R2713">
        <f>1/SQRT(2*3.14*'STDEV DATA'!$E$4)*EXP(-((E2713-'RATA RATA DATA'!$E$5)^2/(2*'STDEV DATA'!$E$4^2)))</f>
        <v>0.30504116121825625</v>
      </c>
      <c r="S2713">
        <f>1/SQRT(2*3.14*'STDEV DATA'!$E$5)*EXP(-((E2713-'RATA RATA DATA'!$E$6)^2/(2*'STDEV DATA'!$E$5^2)))</f>
        <v>0.32303569240990532</v>
      </c>
      <c r="U2713">
        <f>1/SQRT(2*3.14*'STDEV DATA'!$F$4)*EXP(-((F2713-'RATA RATA DATA'!$F$5)^2/(2*'STDEV DATA'!$F$4^2)))</f>
        <v>2.5986139782321897E-2</v>
      </c>
      <c r="V2713">
        <f>1/SQRT(2*3.14*'STDEV DATA'!$F$5)*EXP(-((F2713-'RATA RATA DATA'!$F$6)^2/(2*'STDEV DATA'!$F$5^2)))</f>
        <v>1.7284698475473283E-2</v>
      </c>
      <c r="X2713">
        <f>I2713*L2713*O2713*R2713*U2713*'PROBABILITY DATA'!$C$4</f>
        <v>1.0948036259206579E-7</v>
      </c>
      <c r="Y2713">
        <f>J2713*M2713*P2713*S2713*V2713*'PROBABILITY DATA'!$C$5</f>
        <v>1.3095381964429339E-7</v>
      </c>
      <c r="AA2713">
        <f t="shared" si="85"/>
        <v>1.3095381964429339E-7</v>
      </c>
      <c r="AC2713" s="5" t="str">
        <f t="shared" si="84"/>
        <v>TIDAK</v>
      </c>
    </row>
    <row r="2714" spans="2:29" x14ac:dyDescent="0.2">
      <c r="B2714" s="7">
        <v>7.650683237</v>
      </c>
      <c r="C2714" s="8">
        <v>239.4901476</v>
      </c>
      <c r="D2714" s="8">
        <v>15326.925010000001</v>
      </c>
      <c r="E2714" s="8">
        <v>8.9278963929999993</v>
      </c>
      <c r="F2714">
        <v>373.43631172369999</v>
      </c>
      <c r="G2714" t="s">
        <v>13</v>
      </c>
      <c r="I2714">
        <f>1/SQRT(2*3.14*'STDEV DATA'!$B$4)*EXP(-((B2714-'RATA RATA DATA'!$B$5)^2/(2*'STDEV DATA'!$B$4^2)))</f>
        <v>0.31399020125226879</v>
      </c>
      <c r="J2714">
        <f>1/SQRT(2*3.14*'STDEV DATA'!$B$5)*EXP(-((B2714-'RATA RATA DATA'!$B$6)^2/(2*'STDEV DATA'!$B$5^2)))</f>
        <v>0.30017726831166014</v>
      </c>
      <c r="L2714">
        <f>1/SQRT(2*3.14*'STDEV DATA'!$C$4)*EXP(-((C2714-'RATA RATA DATA'!$C$5)^2/(2*'STDEV DATA'!$C$4^2)))</f>
        <v>3.1460869081669285E-2</v>
      </c>
      <c r="M2714">
        <f>1/SQRT(2*3.14*'STDEV DATA'!$C$5)*EXP(-((C2714-'RATA RATA DATA'!$C$6)^2/(2*'STDEV DATA'!$C$5^2)))</f>
        <v>2.7763017663926467E-2</v>
      </c>
      <c r="O2714">
        <f>1/SQRT(2*3.14*'STDEV DATA'!$D$4)*EXP(-((D2714-'RATA RATA DATA'!$D$5)^2/(2*'STDEV DATA'!$D$4^2)))</f>
        <v>3.0968731515013163E-3</v>
      </c>
      <c r="P2714">
        <f>1/SQRT(2*3.14*'STDEV DATA'!$D$5)*EXP(-((D2714-'RATA RATA DATA'!$D$6)^2/(2*'STDEV DATA'!$D$5^2)))</f>
        <v>3.2465075441572024E-3</v>
      </c>
      <c r="R2714">
        <f>1/SQRT(2*3.14*'STDEV DATA'!$E$4)*EXP(-((E2714-'RATA RATA DATA'!$E$5)^2/(2*'STDEV DATA'!$E$4^2)))</f>
        <v>0.17945551460273163</v>
      </c>
      <c r="S2714">
        <f>1/SQRT(2*3.14*'STDEV DATA'!$E$5)*EXP(-((E2714-'RATA RATA DATA'!$E$6)^2/(2*'STDEV DATA'!$E$5^2)))</f>
        <v>0.15422178500928799</v>
      </c>
      <c r="U2714">
        <f>1/SQRT(2*3.14*'STDEV DATA'!$F$4)*EXP(-((F2714-'RATA RATA DATA'!$F$5)^2/(2*'STDEV DATA'!$F$4^2)))</f>
        <v>3.8551474928596084E-2</v>
      </c>
      <c r="V2714">
        <f>1/SQRT(2*3.14*'STDEV DATA'!$F$5)*EXP(-((F2714-'RATA RATA DATA'!$F$6)^2/(2*'STDEV DATA'!$F$5^2)))</f>
        <v>3.3381849268994263E-2</v>
      </c>
      <c r="X2714">
        <f>I2714*L2714*O2714*R2714*U2714*'PROBABILITY DATA'!$C$4</f>
        <v>8.2564811776382738E-8</v>
      </c>
      <c r="Y2714">
        <f>J2714*M2714*P2714*S2714*V2714*'PROBABILITY DATA'!$C$5</f>
        <v>8.4934427689461352E-8</v>
      </c>
      <c r="AA2714">
        <f t="shared" si="85"/>
        <v>8.4934427689461352E-8</v>
      </c>
      <c r="AC2714" s="5" t="str">
        <f t="shared" si="84"/>
        <v>TIDAK</v>
      </c>
    </row>
    <row r="2715" spans="2:29" x14ac:dyDescent="0.2">
      <c r="B2715" s="7">
        <v>6.4182030570000004</v>
      </c>
      <c r="C2715" s="8">
        <v>173.44621380000001</v>
      </c>
      <c r="D2715" s="8">
        <v>19617.308489999999</v>
      </c>
      <c r="E2715" s="8">
        <v>7.3964721190000002</v>
      </c>
      <c r="F2715">
        <v>321.86525021405998</v>
      </c>
      <c r="G2715" t="s">
        <v>13</v>
      </c>
      <c r="I2715">
        <f>1/SQRT(2*3.14*'STDEV DATA'!$B$4)*EXP(-((B2715-'RATA RATA DATA'!$B$5)^2/(2*'STDEV DATA'!$B$4^2)))</f>
        <v>0.30547536140450582</v>
      </c>
      <c r="J2715">
        <f>1/SQRT(2*3.14*'STDEV DATA'!$B$5)*EXP(-((B2715-'RATA RATA DATA'!$B$6)^2/(2*'STDEV DATA'!$B$5^2)))</f>
        <v>0.29249767233173307</v>
      </c>
      <c r="L2715">
        <f>1/SQRT(2*3.14*'STDEV DATA'!$C$4)*EXP(-((C2715-'RATA RATA DATA'!$C$5)^2/(2*'STDEV DATA'!$C$4^2)))</f>
        <v>5.4919089174191166E-2</v>
      </c>
      <c r="M2715">
        <f>1/SQRT(2*3.14*'STDEV DATA'!$C$5)*EXP(-((C2715-'RATA RATA DATA'!$C$6)^2/(2*'STDEV DATA'!$C$5^2)))</f>
        <v>5.4057878500685969E-2</v>
      </c>
      <c r="O2715">
        <f>1/SQRT(2*3.14*'STDEV DATA'!$D$4)*EXP(-((D2715-'RATA RATA DATA'!$D$5)^2/(2*'STDEV DATA'!$D$4^2)))</f>
        <v>3.9935514661289633E-3</v>
      </c>
      <c r="P2715">
        <f>1/SQRT(2*3.14*'STDEV DATA'!$D$5)*EXP(-((D2715-'RATA RATA DATA'!$D$6)^2/(2*'STDEV DATA'!$D$5^2)))</f>
        <v>4.1812580910535095E-3</v>
      </c>
      <c r="R2715">
        <f>1/SQRT(2*3.14*'STDEV DATA'!$E$4)*EXP(-((E2715-'RATA RATA DATA'!$E$5)^2/(2*'STDEV DATA'!$E$4^2)))</f>
        <v>0.30302113467742969</v>
      </c>
      <c r="S2715">
        <f>1/SQRT(2*3.14*'STDEV DATA'!$E$5)*EXP(-((E2715-'RATA RATA DATA'!$E$6)^2/(2*'STDEV DATA'!$E$5^2)))</f>
        <v>0.31904724466307621</v>
      </c>
      <c r="U2715">
        <f>1/SQRT(2*3.14*'STDEV DATA'!$F$4)*EXP(-((F2715-'RATA RATA DATA'!$F$5)^2/(2*'STDEV DATA'!$F$4^2)))</f>
        <v>5.9576100480494443E-2</v>
      </c>
      <c r="V2715">
        <f>1/SQRT(2*3.14*'STDEV DATA'!$F$5)*EXP(-((F2715-'RATA RATA DATA'!$F$6)^2/(2*'STDEV DATA'!$F$5^2)))</f>
        <v>6.5424269939472035E-2</v>
      </c>
      <c r="X2715">
        <f>I2715*L2715*O2715*R2715*U2715*'PROBABILITY DATA'!$C$4</f>
        <v>4.7183565184928602E-7</v>
      </c>
      <c r="Y2715">
        <f>J2715*M2715*P2715*S2715*V2715*'PROBABILITY DATA'!$C$5</f>
        <v>8.4149014020817797E-7</v>
      </c>
      <c r="AA2715">
        <f t="shared" si="85"/>
        <v>8.4149014020817797E-7</v>
      </c>
      <c r="AC2715" s="5" t="str">
        <f t="shared" si="84"/>
        <v>TIDAK</v>
      </c>
    </row>
    <row r="2716" spans="2:29" x14ac:dyDescent="0.2">
      <c r="B2716" s="7">
        <v>6.8480001130000003</v>
      </c>
      <c r="C2716" s="8">
        <v>199.77681390000001</v>
      </c>
      <c r="D2716" s="8">
        <v>26296.9483</v>
      </c>
      <c r="E2716" s="8">
        <v>7.3391733109999997</v>
      </c>
      <c r="F2716">
        <v>354.25055480332998</v>
      </c>
      <c r="G2716" t="s">
        <v>13</v>
      </c>
      <c r="I2716">
        <f>1/SQRT(2*3.14*'STDEV DATA'!$B$4)*EXP(-((B2716-'RATA RATA DATA'!$B$5)^2/(2*'STDEV DATA'!$B$4^2)))</f>
        <v>0.33930836462776776</v>
      </c>
      <c r="J2716">
        <f>1/SQRT(2*3.14*'STDEV DATA'!$B$5)*EXP(-((B2716-'RATA RATA DATA'!$B$6)^2/(2*'STDEV DATA'!$B$5^2)))</f>
        <v>0.3172621388588634</v>
      </c>
      <c r="L2716">
        <f>1/SQRT(2*3.14*'STDEV DATA'!$C$4)*EXP(-((C2716-'RATA RATA DATA'!$C$5)^2/(2*'STDEV DATA'!$C$4^2)))</f>
        <v>6.6499559733613475E-2</v>
      </c>
      <c r="M2716">
        <f>1/SQRT(2*3.14*'STDEV DATA'!$C$5)*EXP(-((C2716-'RATA RATA DATA'!$C$6)^2/(2*'STDEV DATA'!$C$5^2)))</f>
        <v>7.1255790698294269E-2</v>
      </c>
      <c r="O2716">
        <f>1/SQRT(2*3.14*'STDEV DATA'!$D$4)*EXP(-((D2716-'RATA RATA DATA'!$D$5)^2/(2*'STDEV DATA'!$D$4^2)))</f>
        <v>3.8132658560321845E-3</v>
      </c>
      <c r="P2716">
        <f>1/SQRT(2*3.14*'STDEV DATA'!$D$5)*EXP(-((D2716-'RATA RATA DATA'!$D$6)^2/(2*'STDEV DATA'!$D$5^2)))</f>
        <v>3.7534487528938336E-3</v>
      </c>
      <c r="R2716">
        <f>1/SQRT(2*3.14*'STDEV DATA'!$E$4)*EXP(-((E2716-'RATA RATA DATA'!$E$5)^2/(2*'STDEV DATA'!$E$4^2)))</f>
        <v>0.30421086086496812</v>
      </c>
      <c r="S2716">
        <f>1/SQRT(2*3.14*'STDEV DATA'!$E$5)*EXP(-((E2716-'RATA RATA DATA'!$E$6)^2/(2*'STDEV DATA'!$E$5^2)))</f>
        <v>0.32129059890284462</v>
      </c>
      <c r="U2716">
        <f>1/SQRT(2*3.14*'STDEV DATA'!$F$4)*EXP(-((F2716-'RATA RATA DATA'!$F$5)^2/(2*'STDEV DATA'!$F$4^2)))</f>
        <v>5.4109385510801224E-2</v>
      </c>
      <c r="V2716">
        <f>1/SQRT(2*3.14*'STDEV DATA'!$F$5)*EXP(-((F2716-'RATA RATA DATA'!$F$6)^2/(2*'STDEV DATA'!$F$5^2)))</f>
        <v>5.8183108999596833E-2</v>
      </c>
      <c r="X2716">
        <f>I2716*L2716*O2716*R2716*U2716*'PROBABILITY DATA'!$C$4</f>
        <v>5.525157958371951E-7</v>
      </c>
      <c r="Y2716">
        <f>J2716*M2716*P2716*S2716*V2716*'PROBABILITY DATA'!$C$5</f>
        <v>9.6723188491286929E-7</v>
      </c>
      <c r="AA2716">
        <f t="shared" si="85"/>
        <v>9.6723188491286929E-7</v>
      </c>
      <c r="AC2716" s="5" t="str">
        <f t="shared" si="84"/>
        <v>TIDAK</v>
      </c>
    </row>
    <row r="2717" spans="2:29" x14ac:dyDescent="0.2">
      <c r="B2717" s="7">
        <v>6.9916851529999997</v>
      </c>
      <c r="C2717" s="8">
        <v>152.97621710000001</v>
      </c>
      <c r="D2717" s="8">
        <v>20389.593819999998</v>
      </c>
      <c r="E2717" s="8">
        <v>2.6483899069999999</v>
      </c>
      <c r="F2717">
        <v>331.25291635773999</v>
      </c>
      <c r="G2717" t="s">
        <v>13</v>
      </c>
      <c r="I2717">
        <f>1/SQRT(2*3.14*'STDEV DATA'!$B$4)*EXP(-((B2717-'RATA RATA DATA'!$B$5)^2/(2*'STDEV DATA'!$B$4^2)))</f>
        <v>0.34351348912323992</v>
      </c>
      <c r="J2717">
        <f>1/SQRT(2*3.14*'STDEV DATA'!$B$5)*EXP(-((B2717-'RATA RATA DATA'!$B$6)^2/(2*'STDEV DATA'!$B$5^2)))</f>
        <v>0.32042402652214624</v>
      </c>
      <c r="L2717">
        <f>1/SQRT(2*3.14*'STDEV DATA'!$C$4)*EXP(-((C2717-'RATA RATA DATA'!$C$5)^2/(2*'STDEV DATA'!$C$4^2)))</f>
        <v>3.2405525135695223E-2</v>
      </c>
      <c r="M2717">
        <f>1/SQRT(2*3.14*'STDEV DATA'!$C$5)*EXP(-((C2717-'RATA RATA DATA'!$C$6)^2/(2*'STDEV DATA'!$C$5^2)))</f>
        <v>2.6545554450357708E-2</v>
      </c>
      <c r="O2717">
        <f>1/SQRT(2*3.14*'STDEV DATA'!$D$4)*EXP(-((D2717-'RATA RATA DATA'!$D$5)^2/(2*'STDEV DATA'!$D$4^2)))</f>
        <v>4.0831335313736682E-3</v>
      </c>
      <c r="P2717">
        <f>1/SQRT(2*3.14*'STDEV DATA'!$D$5)*EXP(-((D2717-'RATA RATA DATA'!$D$6)^2/(2*'STDEV DATA'!$D$5^2)))</f>
        <v>4.2604715305078452E-3</v>
      </c>
      <c r="R2717">
        <f>1/SQRT(2*3.14*'STDEV DATA'!$E$4)*EXP(-((E2717-'RATA RATA DATA'!$E$5)^2/(2*'STDEV DATA'!$E$4^2)))</f>
        <v>9.0393014761833389E-3</v>
      </c>
      <c r="S2717">
        <f>1/SQRT(2*3.14*'STDEV DATA'!$E$5)*EXP(-((E2717-'RATA RATA DATA'!$E$6)^2/(2*'STDEV DATA'!$E$5^2)))</f>
        <v>4.0782165209629646E-3</v>
      </c>
      <c r="U2717">
        <f>1/SQRT(2*3.14*'STDEV DATA'!$F$4)*EXP(-((F2717-'RATA RATA DATA'!$F$5)^2/(2*'STDEV DATA'!$F$4^2)))</f>
        <v>6.1613831972176757E-2</v>
      </c>
      <c r="V2717">
        <f>1/SQRT(2*3.14*'STDEV DATA'!$F$5)*EXP(-((F2717-'RATA RATA DATA'!$F$6)^2/(2*'STDEV DATA'!$F$5^2)))</f>
        <v>7.031304042496149E-2</v>
      </c>
      <c r="X2717">
        <f>I2717*L2717*O2717*R2717*U2717*'PROBABILITY DATA'!$C$4</f>
        <v>9.8754408924830812E-9</v>
      </c>
      <c r="Y2717">
        <f>J2717*M2717*P2717*S2717*V2717*'PROBABILITY DATA'!$C$5</f>
        <v>6.3364711213945899E-9</v>
      </c>
      <c r="AA2717">
        <f t="shared" si="85"/>
        <v>9.8754408924830812E-9</v>
      </c>
      <c r="AC2717" s="5" t="str">
        <f t="shared" si="84"/>
        <v>YA</v>
      </c>
    </row>
    <row r="2718" spans="2:29" x14ac:dyDescent="0.2">
      <c r="B2718" s="7">
        <v>5.9247994689999999</v>
      </c>
      <c r="C2718" s="8">
        <v>111.4785818</v>
      </c>
      <c r="D2718" s="8">
        <v>15413.89615</v>
      </c>
      <c r="E2718" s="8">
        <v>6.900029881</v>
      </c>
      <c r="F2718">
        <v>347.86183690897002</v>
      </c>
      <c r="G2718" t="s">
        <v>13</v>
      </c>
      <c r="I2718">
        <f>1/SQRT(2*3.14*'STDEV DATA'!$B$4)*EXP(-((B2718-'RATA RATA DATA'!$B$5)^2/(2*'STDEV DATA'!$B$4^2)))</f>
        <v>0.23871065765734178</v>
      </c>
      <c r="J2718">
        <f>1/SQRT(2*3.14*'STDEV DATA'!$B$5)*EXP(-((B2718-'RATA RATA DATA'!$B$6)^2/(2*'STDEV DATA'!$B$5^2)))</f>
        <v>0.24220465301796254</v>
      </c>
      <c r="L2718">
        <f>1/SQRT(2*3.14*'STDEV DATA'!$C$4)*EXP(-((C2718-'RATA RATA DATA'!$C$5)^2/(2*'STDEV DATA'!$C$4^2)))</f>
        <v>4.0234939987177755E-3</v>
      </c>
      <c r="M2718">
        <f>1/SQRT(2*3.14*'STDEV DATA'!$C$5)*EXP(-((C2718-'RATA RATA DATA'!$C$6)^2/(2*'STDEV DATA'!$C$5^2)))</f>
        <v>1.6561746544934244E-3</v>
      </c>
      <c r="O2718">
        <f>1/SQRT(2*3.14*'STDEV DATA'!$D$4)*EXP(-((D2718-'RATA RATA DATA'!$D$5)^2/(2*'STDEV DATA'!$D$4^2)))</f>
        <v>3.1197512594928565E-3</v>
      </c>
      <c r="P2718">
        <f>1/SQRT(2*3.14*'STDEV DATA'!$D$5)*EXP(-((D2718-'RATA RATA DATA'!$D$6)^2/(2*'STDEV DATA'!$D$5^2)))</f>
        <v>3.2713834776119948E-3</v>
      </c>
      <c r="R2718">
        <f>1/SQRT(2*3.14*'STDEV DATA'!$E$4)*EXP(-((E2718-'RATA RATA DATA'!$E$5)^2/(2*'STDEV DATA'!$E$4^2)))</f>
        <v>0.30193013576668087</v>
      </c>
      <c r="S2718">
        <f>1/SQRT(2*3.14*'STDEV DATA'!$E$5)*EXP(-((E2718-'RATA RATA DATA'!$E$6)^2/(2*'STDEV DATA'!$E$5^2)))</f>
        <v>0.32301192758533309</v>
      </c>
      <c r="U2718">
        <f>1/SQRT(2*3.14*'STDEV DATA'!$F$4)*EXP(-((F2718-'RATA RATA DATA'!$F$5)^2/(2*'STDEV DATA'!$F$4^2)))</f>
        <v>5.7819717225293124E-2</v>
      </c>
      <c r="V2718">
        <f>1/SQRT(2*3.14*'STDEV DATA'!$F$5)*EXP(-((F2718-'RATA RATA DATA'!$F$6)^2/(2*'STDEV DATA'!$F$5^2)))</f>
        <v>6.4607459540996934E-2</v>
      </c>
      <c r="X2718">
        <f>I2718*L2718*O2718*R2718*U2718*'PROBABILITY DATA'!$C$4</f>
        <v>2.0406311991326324E-8</v>
      </c>
      <c r="Y2718">
        <f>J2718*M2718*P2718*S2718*V2718*'PROBABILITY DATA'!$C$5</f>
        <v>1.6698907399349346E-8</v>
      </c>
      <c r="AA2718">
        <f t="shared" si="85"/>
        <v>2.0406311991326324E-8</v>
      </c>
      <c r="AC2718" s="5" t="str">
        <f t="shared" si="84"/>
        <v>YA</v>
      </c>
    </row>
    <row r="2719" spans="2:29" x14ac:dyDescent="0.2">
      <c r="B2719" s="7">
        <v>7.5266803949999996</v>
      </c>
      <c r="C2719" s="8">
        <v>192.16709610000001</v>
      </c>
      <c r="D2719" s="8">
        <v>38468.41358</v>
      </c>
      <c r="E2719" s="8">
        <v>6.6163675209999999</v>
      </c>
      <c r="F2719">
        <v>290.64173972031</v>
      </c>
      <c r="G2719" t="s">
        <v>13</v>
      </c>
      <c r="I2719">
        <f>1/SQRT(2*3.14*'STDEV DATA'!$B$4)*EXP(-((B2719-'RATA RATA DATA'!$B$5)^2/(2*'STDEV DATA'!$B$4^2)))</f>
        <v>0.32526064345482197</v>
      </c>
      <c r="J2719">
        <f>1/SQRT(2*3.14*'STDEV DATA'!$B$5)*EXP(-((B2719-'RATA RATA DATA'!$B$6)^2/(2*'STDEV DATA'!$B$5^2)))</f>
        <v>0.30813739172002019</v>
      </c>
      <c r="L2719">
        <f>1/SQRT(2*3.14*'STDEV DATA'!$C$4)*EXP(-((C2719-'RATA RATA DATA'!$C$5)^2/(2*'STDEV DATA'!$C$4^2)))</f>
        <v>6.6568107777052868E-2</v>
      </c>
      <c r="M2719">
        <f>1/SQRT(2*3.14*'STDEV DATA'!$C$5)*EXP(-((C2719-'RATA RATA DATA'!$C$6)^2/(2*'STDEV DATA'!$C$5^2)))</f>
        <v>7.0829209889407135E-2</v>
      </c>
      <c r="O2719">
        <f>1/SQRT(2*3.14*'STDEV DATA'!$D$4)*EXP(-((D2719-'RATA RATA DATA'!$D$5)^2/(2*'STDEV DATA'!$D$4^2)))</f>
        <v>8.7809946492673342E-4</v>
      </c>
      <c r="P2719">
        <f>1/SQRT(2*3.14*'STDEV DATA'!$D$5)*EXP(-((D2719-'RATA RATA DATA'!$D$6)^2/(2*'STDEV DATA'!$D$5^2)))</f>
        <v>6.404905662588823E-4</v>
      </c>
      <c r="R2719">
        <f>1/SQRT(2*3.14*'STDEV DATA'!$E$4)*EXP(-((E2719-'RATA RATA DATA'!$E$5)^2/(2*'STDEV DATA'!$E$4^2)))</f>
        <v>0.29003823882205476</v>
      </c>
      <c r="S2719">
        <f>1/SQRT(2*3.14*'STDEV DATA'!$E$5)*EXP(-((E2719-'RATA RATA DATA'!$E$6)^2/(2*'STDEV DATA'!$E$5^2)))</f>
        <v>0.3097177681523261</v>
      </c>
      <c r="U2719">
        <f>1/SQRT(2*3.14*'STDEV DATA'!$F$4)*EXP(-((F2719-'RATA RATA DATA'!$F$5)^2/(2*'STDEV DATA'!$F$4^2)))</f>
        <v>3.7114160187257828E-2</v>
      </c>
      <c r="V2719">
        <f>1/SQRT(2*3.14*'STDEV DATA'!$F$5)*EXP(-((F2719-'RATA RATA DATA'!$F$6)^2/(2*'STDEV DATA'!$F$5^2)))</f>
        <v>2.7611865292475706E-2</v>
      </c>
      <c r="X2719">
        <f>I2719*L2719*O2719*R2719*U2719*'PROBABILITY DATA'!$C$4</f>
        <v>7.9840509440529699E-8</v>
      </c>
      <c r="Y2719">
        <f>J2719*M2719*P2719*S2719*V2719*'PROBABILITY DATA'!$C$5</f>
        <v>7.2895071165670828E-8</v>
      </c>
      <c r="AA2719">
        <f t="shared" si="85"/>
        <v>7.9840509440529699E-8</v>
      </c>
      <c r="AC2719" s="5" t="str">
        <f t="shared" si="84"/>
        <v>YA</v>
      </c>
    </row>
    <row r="2720" spans="2:29" x14ac:dyDescent="0.2">
      <c r="B2720" s="7">
        <v>7.080794504</v>
      </c>
      <c r="C2720" s="8">
        <v>233.0634259</v>
      </c>
      <c r="D2720" s="8">
        <v>36640.371370000001</v>
      </c>
      <c r="E2720" s="8">
        <v>10.00021776</v>
      </c>
      <c r="F2720">
        <v>435.11518856561003</v>
      </c>
      <c r="G2720" t="s">
        <v>13</v>
      </c>
      <c r="I2720">
        <f>1/SQRT(2*3.14*'STDEV DATA'!$B$4)*EXP(-((B2720-'RATA RATA DATA'!$B$5)^2/(2*'STDEV DATA'!$B$4^2)))</f>
        <v>0.34416649185164766</v>
      </c>
      <c r="J2720">
        <f>1/SQRT(2*3.14*'STDEV DATA'!$B$5)*EXP(-((B2720-'RATA RATA DATA'!$B$6)^2/(2*'STDEV DATA'!$B$5^2)))</f>
        <v>0.32100347270959284</v>
      </c>
      <c r="L2720">
        <f>1/SQRT(2*3.14*'STDEV DATA'!$C$4)*EXP(-((C2720-'RATA RATA DATA'!$C$5)^2/(2*'STDEV DATA'!$C$4^2)))</f>
        <v>3.8646162512390822E-2</v>
      </c>
      <c r="M2720">
        <f>1/SQRT(2*3.14*'STDEV DATA'!$C$5)*EXP(-((C2720-'RATA RATA DATA'!$C$6)^2/(2*'STDEV DATA'!$C$5^2)))</f>
        <v>3.6129051357779052E-2</v>
      </c>
      <c r="O2720">
        <f>1/SQRT(2*3.14*'STDEV DATA'!$D$4)*EXP(-((D2720-'RATA RATA DATA'!$D$5)^2/(2*'STDEV DATA'!$D$4^2)))</f>
        <v>1.2270774598184717E-3</v>
      </c>
      <c r="P2720">
        <f>1/SQRT(2*3.14*'STDEV DATA'!$D$5)*EXP(-((D2720-'RATA RATA DATA'!$D$6)^2/(2*'STDEV DATA'!$D$5^2)))</f>
        <v>9.5080318373301216E-4</v>
      </c>
      <c r="R2720">
        <f>1/SQRT(2*3.14*'STDEV DATA'!$E$4)*EXP(-((E2720-'RATA RATA DATA'!$E$5)^2/(2*'STDEV DATA'!$E$4^2)))</f>
        <v>7.6869186486350993E-2</v>
      </c>
      <c r="S2720">
        <f>1/SQRT(2*3.14*'STDEV DATA'!$E$5)*EXP(-((E2720-'RATA RATA DATA'!$E$6)^2/(2*'STDEV DATA'!$E$5^2)))</f>
        <v>4.9901800708871527E-2</v>
      </c>
      <c r="U2720">
        <f>1/SQRT(2*3.14*'STDEV DATA'!$F$4)*EXP(-((F2720-'RATA RATA DATA'!$F$5)^2/(2*'STDEV DATA'!$F$4^2)))</f>
        <v>3.1286840667253978E-3</v>
      </c>
      <c r="V2720">
        <f>1/SQRT(2*3.14*'STDEV DATA'!$F$5)*EXP(-((F2720-'RATA RATA DATA'!$F$6)^2/(2*'STDEV DATA'!$F$5^2)))</f>
        <v>4.8265840677343282E-4</v>
      </c>
      <c r="X2720">
        <f>I2720*L2720*O2720*R2720*U2720*'PROBABILITY DATA'!$C$4</f>
        <v>1.5312563248983221E-9</v>
      </c>
      <c r="Y2720">
        <f>J2720*M2720*P2720*S2720*V2720*'PROBABILITY DATA'!$C$5</f>
        <v>1.6194955888581527E-10</v>
      </c>
      <c r="AA2720">
        <f t="shared" si="85"/>
        <v>1.5312563248983221E-9</v>
      </c>
      <c r="AC2720" s="5" t="str">
        <f t="shared" si="84"/>
        <v>YA</v>
      </c>
    </row>
    <row r="2721" spans="2:29" x14ac:dyDescent="0.2">
      <c r="B2721" s="7">
        <v>5.3246414309999999</v>
      </c>
      <c r="C2721" s="8">
        <v>142.80697799999999</v>
      </c>
      <c r="D2721" s="8">
        <v>728.75082959999997</v>
      </c>
      <c r="E2721" s="8">
        <v>8.4033164370000009</v>
      </c>
      <c r="F2721">
        <v>333.77577661081295</v>
      </c>
      <c r="G2721" t="s">
        <v>13</v>
      </c>
      <c r="I2721">
        <f>1/SQRT(2*3.14*'STDEV DATA'!$B$4)*EXP(-((B2721-'RATA RATA DATA'!$B$5)^2/(2*'STDEV DATA'!$B$4^2)))</f>
        <v>0.1474792006055852</v>
      </c>
      <c r="J2721">
        <f>1/SQRT(2*3.14*'STDEV DATA'!$B$5)*EXP(-((B2721-'RATA RATA DATA'!$B$6)^2/(2*'STDEV DATA'!$B$5^2)))</f>
        <v>0.16781625416937868</v>
      </c>
      <c r="L2721">
        <f>1/SQRT(2*3.14*'STDEV DATA'!$C$4)*EXP(-((C2721-'RATA RATA DATA'!$C$5)^2/(2*'STDEV DATA'!$C$4^2)))</f>
        <v>2.2044510946337997E-2</v>
      </c>
      <c r="M2721">
        <f>1/SQRT(2*3.14*'STDEV DATA'!$C$5)*EXP(-((C2721-'RATA RATA DATA'!$C$6)^2/(2*'STDEV DATA'!$C$5^2)))</f>
        <v>1.5864543866955596E-2</v>
      </c>
      <c r="O2721">
        <f>1/SQRT(2*3.14*'STDEV DATA'!$D$4)*EXP(-((D2721-'RATA RATA DATA'!$D$5)^2/(2*'STDEV DATA'!$D$4^2)))</f>
        <v>2.469834371543554E-4</v>
      </c>
      <c r="P2721">
        <f>1/SQRT(2*3.14*'STDEV DATA'!$D$5)*EXP(-((D2721-'RATA RATA DATA'!$D$6)^2/(2*'STDEV DATA'!$D$5^2)))</f>
        <v>2.0763868844128063E-4</v>
      </c>
      <c r="R2721">
        <f>1/SQRT(2*3.14*'STDEV DATA'!$E$4)*EXP(-((E2721-'RATA RATA DATA'!$E$5)^2/(2*'STDEV DATA'!$E$4^2)))</f>
        <v>0.23518388965685719</v>
      </c>
      <c r="S2721">
        <f>1/SQRT(2*3.14*'STDEV DATA'!$E$5)*EXP(-((E2721-'RATA RATA DATA'!$E$6)^2/(2*'STDEV DATA'!$E$5^2)))</f>
        <v>0.22241809270019716</v>
      </c>
      <c r="U2721">
        <f>1/SQRT(2*3.14*'STDEV DATA'!$F$4)*EXP(-((F2721-'RATA RATA DATA'!$F$5)^2/(2*'STDEV DATA'!$F$4^2)))</f>
        <v>6.1643058590409874E-2</v>
      </c>
      <c r="V2721">
        <f>1/SQRT(2*3.14*'STDEV DATA'!$F$5)*EXP(-((F2721-'RATA RATA DATA'!$F$6)^2/(2*'STDEV DATA'!$F$5^2)))</f>
        <v>7.0637520417500863E-2</v>
      </c>
      <c r="X2721">
        <f>I2721*L2721*O2721*R2721*U2721*'PROBABILITY DATA'!$C$4</f>
        <v>4.541274798810242E-9</v>
      </c>
      <c r="Y2721">
        <f>J2721*M2721*P2721*S2721*V2721*'PROBABILITY DATA'!$C$5</f>
        <v>5.2959296628510704E-9</v>
      </c>
      <c r="AA2721">
        <f t="shared" si="85"/>
        <v>5.2959296628510704E-9</v>
      </c>
      <c r="AC2721" s="5" t="str">
        <f t="shared" si="84"/>
        <v>TIDAK</v>
      </c>
    </row>
    <row r="2722" spans="2:29" x14ac:dyDescent="0.2">
      <c r="B2722" s="7">
        <v>9.038326069</v>
      </c>
      <c r="C2722" s="8">
        <v>227.35765929999999</v>
      </c>
      <c r="D2722" s="8">
        <v>34353.83973</v>
      </c>
      <c r="E2722" s="8">
        <v>5.5732773389999997</v>
      </c>
      <c r="F2722">
        <v>231.05368711881999</v>
      </c>
      <c r="G2722" t="s">
        <v>13</v>
      </c>
      <c r="I2722">
        <f>1/SQRT(2*3.14*'STDEV DATA'!$B$4)*EXP(-((B2722-'RATA RATA DATA'!$B$5)^2/(2*'STDEV DATA'!$B$4^2)))</f>
        <v>0.11843401815255701</v>
      </c>
      <c r="J2722">
        <f>1/SQRT(2*3.14*'STDEV DATA'!$B$5)*EXP(-((B2722-'RATA RATA DATA'!$B$6)^2/(2*'STDEV DATA'!$B$5^2)))</f>
        <v>0.14435743427748648</v>
      </c>
      <c r="L2722">
        <f>1/SQRT(2*3.14*'STDEV DATA'!$C$4)*EXP(-((C2722-'RATA RATA DATA'!$C$5)^2/(2*'STDEV DATA'!$C$4^2)))</f>
        <v>4.5137064880031497E-2</v>
      </c>
      <c r="M2722">
        <f>1/SQRT(2*3.14*'STDEV DATA'!$C$5)*EXP(-((C2722-'RATA RATA DATA'!$C$6)^2/(2*'STDEV DATA'!$C$5^2)))</f>
        <v>4.4038697736257217E-2</v>
      </c>
      <c r="O2722">
        <f>1/SQRT(2*3.14*'STDEV DATA'!$D$4)*EXP(-((D2722-'RATA RATA DATA'!$D$5)^2/(2*'STDEV DATA'!$D$4^2)))</f>
        <v>1.7619705080466495E-3</v>
      </c>
      <c r="P2722">
        <f>1/SQRT(2*3.14*'STDEV DATA'!$D$5)*EXP(-((D2722-'RATA RATA DATA'!$D$6)^2/(2*'STDEV DATA'!$D$5^2)))</f>
        <v>1.4612239619148427E-3</v>
      </c>
      <c r="R2722">
        <f>1/SQRT(2*3.14*'STDEV DATA'!$E$4)*EXP(-((E2722-'RATA RATA DATA'!$E$5)^2/(2*'STDEV DATA'!$E$4^2)))</f>
        <v>0.19712481409230742</v>
      </c>
      <c r="S2722">
        <f>1/SQRT(2*3.14*'STDEV DATA'!$E$5)*EXP(-((E2722-'RATA RATA DATA'!$E$6)^2/(2*'STDEV DATA'!$E$5^2)))</f>
        <v>0.19522287193647614</v>
      </c>
      <c r="U2722">
        <f>1/SQRT(2*3.14*'STDEV DATA'!$F$4)*EXP(-((F2722-'RATA RATA DATA'!$F$5)^2/(2*'STDEV DATA'!$F$4^2)))</f>
        <v>3.217374135153237E-3</v>
      </c>
      <c r="V2722">
        <f>1/SQRT(2*3.14*'STDEV DATA'!$F$5)*EXP(-((F2722-'RATA RATA DATA'!$F$6)^2/(2*'STDEV DATA'!$F$5^2)))</f>
        <v>3.7286137201254592E-4</v>
      </c>
      <c r="X2722">
        <f>I2722*L2722*O2722*R2722*U2722*'PROBABILITY DATA'!$C$4</f>
        <v>2.3304416710855896E-9</v>
      </c>
      <c r="Y2722">
        <f>J2722*M2722*P2722*S2722*V2722*'PROBABILITY DATA'!$C$5</f>
        <v>4.1232081461422611E-10</v>
      </c>
      <c r="AA2722">
        <f t="shared" si="85"/>
        <v>2.3304416710855896E-9</v>
      </c>
      <c r="AC2722" s="5" t="str">
        <f t="shared" si="84"/>
        <v>YA</v>
      </c>
    </row>
    <row r="2723" spans="2:29" x14ac:dyDescent="0.2">
      <c r="B2723" s="7">
        <v>5.9459886429999997</v>
      </c>
      <c r="C2723" s="8">
        <v>151.6857971</v>
      </c>
      <c r="D2723" s="8">
        <v>12356.90562</v>
      </c>
      <c r="E2723" s="8">
        <v>7.8941203470000003</v>
      </c>
      <c r="F2723">
        <v>342.02911516943999</v>
      </c>
      <c r="G2723" t="s">
        <v>13</v>
      </c>
      <c r="I2723">
        <f>1/SQRT(2*3.14*'STDEV DATA'!$B$4)*EXP(-((B2723-'RATA RATA DATA'!$B$5)^2/(2*'STDEV DATA'!$B$4^2)))</f>
        <v>0.24192108063488346</v>
      </c>
      <c r="J2723">
        <f>1/SQRT(2*3.14*'STDEV DATA'!$B$5)*EXP(-((B2723-'RATA RATA DATA'!$B$6)^2/(2*'STDEV DATA'!$B$5^2)))</f>
        <v>0.24468719273555081</v>
      </c>
      <c r="L2723">
        <f>1/SQRT(2*3.14*'STDEV DATA'!$C$4)*EXP(-((C2723-'RATA RATA DATA'!$C$5)^2/(2*'STDEV DATA'!$C$4^2)))</f>
        <v>3.0999498417996995E-2</v>
      </c>
      <c r="M2723">
        <f>1/SQRT(2*3.14*'STDEV DATA'!$C$5)*EXP(-((C2723-'RATA RATA DATA'!$C$6)^2/(2*'STDEV DATA'!$C$5^2)))</f>
        <v>2.5015046587482593E-2</v>
      </c>
      <c r="O2723">
        <f>1/SQRT(2*3.14*'STDEV DATA'!$D$4)*EXP(-((D2723-'RATA RATA DATA'!$D$5)^2/(2*'STDEV DATA'!$D$4^2)))</f>
        <v>2.2802006361639124E-3</v>
      </c>
      <c r="P2723">
        <f>1/SQRT(2*3.14*'STDEV DATA'!$D$5)*EXP(-((D2723-'RATA RATA DATA'!$D$6)^2/(2*'STDEV DATA'!$D$5^2)))</f>
        <v>2.3507286920927181E-3</v>
      </c>
      <c r="R2723">
        <f>1/SQRT(2*3.14*'STDEV DATA'!$E$4)*EXP(-((E2723-'RATA RATA DATA'!$E$5)^2/(2*'STDEV DATA'!$E$4^2)))</f>
        <v>0.27927386261926723</v>
      </c>
      <c r="S2723">
        <f>1/SQRT(2*3.14*'STDEV DATA'!$E$5)*EXP(-((E2723-'RATA RATA DATA'!$E$6)^2/(2*'STDEV DATA'!$E$5^2)))</f>
        <v>0.2823721570362141</v>
      </c>
      <c r="U2723">
        <f>1/SQRT(2*3.14*'STDEV DATA'!$F$4)*EXP(-((F2723-'RATA RATA DATA'!$F$5)^2/(2*'STDEV DATA'!$F$4^2)))</f>
        <v>6.019345579205794E-2</v>
      </c>
      <c r="V2723">
        <f>1/SQRT(2*3.14*'STDEV DATA'!$F$5)*EXP(-((F2723-'RATA RATA DATA'!$F$6)^2/(2*'STDEV DATA'!$F$5^2)))</f>
        <v>6.864366760927082E-2</v>
      </c>
      <c r="X2723">
        <f>I2723*L2723*O2723*R2723*U2723*'PROBABILITY DATA'!$C$4</f>
        <v>1.1214191630503833E-7</v>
      </c>
      <c r="Y2723">
        <f>J2723*M2723*P2723*S2723*V2723*'PROBABILITY DATA'!$C$5</f>
        <v>1.7006078295826646E-7</v>
      </c>
      <c r="AA2723">
        <f t="shared" si="85"/>
        <v>1.7006078295826646E-7</v>
      </c>
      <c r="AC2723" s="5" t="str">
        <f t="shared" si="84"/>
        <v>TIDAK</v>
      </c>
    </row>
    <row r="2724" spans="2:29" x14ac:dyDescent="0.2">
      <c r="B2724" s="7">
        <v>6.1950868579999998</v>
      </c>
      <c r="C2724" s="8">
        <v>195.4431596</v>
      </c>
      <c r="D2724" s="8">
        <v>19331.194039999998</v>
      </c>
      <c r="E2724" s="8">
        <v>9.1125581760000003</v>
      </c>
      <c r="F2724">
        <v>342.87180667805001</v>
      </c>
      <c r="G2724" t="s">
        <v>13</v>
      </c>
      <c r="I2724">
        <f>1/SQRT(2*3.14*'STDEV DATA'!$B$4)*EXP(-((B2724-'RATA RATA DATA'!$B$5)^2/(2*'STDEV DATA'!$B$4^2)))</f>
        <v>0.27783706637382893</v>
      </c>
      <c r="J2724">
        <f>1/SQRT(2*3.14*'STDEV DATA'!$B$5)*EXP(-((B2724-'RATA RATA DATA'!$B$6)^2/(2*'STDEV DATA'!$B$5^2)))</f>
        <v>0.27199006550718907</v>
      </c>
      <c r="L2724">
        <f>1/SQRT(2*3.14*'STDEV DATA'!$C$4)*EXP(-((C2724-'RATA RATA DATA'!$C$5)^2/(2*'STDEV DATA'!$C$4^2)))</f>
        <v>6.6913149574612002E-2</v>
      </c>
      <c r="M2724">
        <f>1/SQRT(2*3.14*'STDEV DATA'!$C$5)*EXP(-((C2724-'RATA RATA DATA'!$C$6)^2/(2*'STDEV DATA'!$C$5^2)))</f>
        <v>7.1536926961565675E-2</v>
      </c>
      <c r="O2724">
        <f>1/SQRT(2*3.14*'STDEV DATA'!$D$4)*EXP(-((D2724-'RATA RATA DATA'!$D$5)^2/(2*'STDEV DATA'!$D$4^2)))</f>
        <v>3.9536346253447258E-3</v>
      </c>
      <c r="P2724">
        <f>1/SQRT(2*3.14*'STDEV DATA'!$D$5)*EXP(-((D2724-'RATA RATA DATA'!$D$6)^2/(2*'STDEV DATA'!$D$5^2)))</f>
        <v>4.1436833314933523E-3</v>
      </c>
      <c r="R2724">
        <f>1/SQRT(2*3.14*'STDEV DATA'!$E$4)*EXP(-((E2724-'RATA RATA DATA'!$E$5)^2/(2*'STDEV DATA'!$E$4^2)))</f>
        <v>0.15951925545565246</v>
      </c>
      <c r="S2724">
        <f>1/SQRT(2*3.14*'STDEV DATA'!$E$5)*EXP(-((E2724-'RATA RATA DATA'!$E$6)^2/(2*'STDEV DATA'!$E$5^2)))</f>
        <v>0.13168900915166593</v>
      </c>
      <c r="U2724">
        <f>1/SQRT(2*3.14*'STDEV DATA'!$F$4)*EXP(-((F2724-'RATA RATA DATA'!$F$5)^2/(2*'STDEV DATA'!$F$4^2)))</f>
        <v>5.9916340854467454E-2</v>
      </c>
      <c r="V2724">
        <f>1/SQRT(2*3.14*'STDEV DATA'!$F$5)*EXP(-((F2724-'RATA RATA DATA'!$F$6)^2/(2*'STDEV DATA'!$F$5^2)))</f>
        <v>6.8186025190543245E-2</v>
      </c>
      <c r="X2724">
        <f>I2724*L2724*O2724*R2724*U2724*'PROBABILITY DATA'!$C$4</f>
        <v>2.7405867020105142E-7</v>
      </c>
      <c r="Y2724">
        <f>J2724*M2724*P2724*S2724*V2724*'PROBABILITY DATA'!$C$5</f>
        <v>4.4145002440580555E-7</v>
      </c>
      <c r="AA2724">
        <f t="shared" si="85"/>
        <v>4.4145002440580555E-7</v>
      </c>
      <c r="AC2724" s="5" t="str">
        <f t="shared" si="84"/>
        <v>TIDAK</v>
      </c>
    </row>
    <row r="2725" spans="2:29" x14ac:dyDescent="0.2">
      <c r="B2725" s="7">
        <v>9.0628223250000008</v>
      </c>
      <c r="C2725" s="8">
        <v>246.62970100000001</v>
      </c>
      <c r="D2725" s="8">
        <v>27959.926159999999</v>
      </c>
      <c r="E2725" s="8">
        <v>5.6499706329999997</v>
      </c>
      <c r="F2725">
        <v>308.78076857914999</v>
      </c>
      <c r="G2725" t="s">
        <v>13</v>
      </c>
      <c r="I2725">
        <f>1/SQRT(2*3.14*'STDEV DATA'!$B$4)*EXP(-((B2725-'RATA RATA DATA'!$B$5)^2/(2*'STDEV DATA'!$B$4^2)))</f>
        <v>0.11530410832216341</v>
      </c>
      <c r="J2725">
        <f>1/SQRT(2*3.14*'STDEV DATA'!$B$5)*EXP(-((B2725-'RATA RATA DATA'!$B$6)^2/(2*'STDEV DATA'!$B$5^2)))</f>
        <v>0.14147542230836552</v>
      </c>
      <c r="L2725">
        <f>1/SQRT(2*3.14*'STDEV DATA'!$C$4)*EXP(-((C2725-'RATA RATA DATA'!$C$5)^2/(2*'STDEV DATA'!$C$4^2)))</f>
        <v>2.409319722912024E-2</v>
      </c>
      <c r="M2725">
        <f>1/SQRT(2*3.14*'STDEV DATA'!$C$5)*EXP(-((C2725-'RATA RATA DATA'!$C$6)^2/(2*'STDEV DATA'!$C$5^2)))</f>
        <v>1.970564284360091E-2</v>
      </c>
      <c r="O2725">
        <f>1/SQRT(2*3.14*'STDEV DATA'!$D$4)*EXP(-((D2725-'RATA RATA DATA'!$D$5)^2/(2*'STDEV DATA'!$D$4^2)))</f>
        <v>3.4669739689027683E-3</v>
      </c>
      <c r="P2725">
        <f>1/SQRT(2*3.14*'STDEV DATA'!$D$5)*EXP(-((D2725-'RATA RATA DATA'!$D$6)^2/(2*'STDEV DATA'!$D$5^2)))</f>
        <v>3.3227076708902416E-3</v>
      </c>
      <c r="R2725">
        <f>1/SQRT(2*3.14*'STDEV DATA'!$E$4)*EXP(-((E2725-'RATA RATA DATA'!$E$5)^2/(2*'STDEV DATA'!$E$4^2)))</f>
        <v>0.20540815628531794</v>
      </c>
      <c r="S2725">
        <f>1/SQRT(2*3.14*'STDEV DATA'!$E$5)*EXP(-((E2725-'RATA RATA DATA'!$E$6)^2/(2*'STDEV DATA'!$E$5^2)))</f>
        <v>0.20530879067659466</v>
      </c>
      <c r="U2725">
        <f>1/SQRT(2*3.14*'STDEV DATA'!$F$4)*EXP(-((F2725-'RATA RATA DATA'!$F$5)^2/(2*'STDEV DATA'!$F$4^2)))</f>
        <v>5.2278021926313582E-2</v>
      </c>
      <c r="V2725">
        <f>1/SQRT(2*3.14*'STDEV DATA'!$F$5)*EXP(-((F2725-'RATA RATA DATA'!$F$6)^2/(2*'STDEV DATA'!$F$5^2)))</f>
        <v>5.1213080304095736E-2</v>
      </c>
      <c r="X2725">
        <f>I2725*L2725*O2725*R2725*U2725*'PROBABILITY DATA'!$C$4</f>
        <v>4.034721755251088E-8</v>
      </c>
      <c r="Y2725">
        <f>J2725*M2725*P2725*S2725*V2725*'PROBABILITY DATA'!$C$5</f>
        <v>5.9390768325562266E-8</v>
      </c>
      <c r="AA2725">
        <f t="shared" si="85"/>
        <v>5.9390768325562266E-8</v>
      </c>
      <c r="AC2725" s="5" t="str">
        <f t="shared" si="84"/>
        <v>TIDAK</v>
      </c>
    </row>
    <row r="2726" spans="2:29" x14ac:dyDescent="0.2">
      <c r="B2726" s="7">
        <v>7.1374286969999998</v>
      </c>
      <c r="C2726" s="8">
        <v>210.50274949999999</v>
      </c>
      <c r="D2726" s="8">
        <v>17506.608800000002</v>
      </c>
      <c r="E2726" s="8">
        <v>7.3049281949999996</v>
      </c>
      <c r="F2726">
        <v>301.64200437407999</v>
      </c>
      <c r="G2726" t="s">
        <v>13</v>
      </c>
      <c r="I2726">
        <f>1/SQRT(2*3.14*'STDEV DATA'!$B$4)*EXP(-((B2726-'RATA RATA DATA'!$B$5)^2/(2*'STDEV DATA'!$B$4^2)))</f>
        <v>0.34379611544582228</v>
      </c>
      <c r="J2726">
        <f>1/SQRT(2*3.14*'STDEV DATA'!$B$5)*EXP(-((B2726-'RATA RATA DATA'!$B$6)^2/(2*'STDEV DATA'!$B$5^2)))</f>
        <v>0.32081736331650684</v>
      </c>
      <c r="L2726">
        <f>1/SQRT(2*3.14*'STDEV DATA'!$C$4)*EXP(-((C2726-'RATA RATA DATA'!$C$5)^2/(2*'STDEV DATA'!$C$4^2)))</f>
        <v>6.1435230054122207E-2</v>
      </c>
      <c r="M2726">
        <f>1/SQRT(2*3.14*'STDEV DATA'!$C$5)*EXP(-((C2726-'RATA RATA DATA'!$C$6)^2/(2*'STDEV DATA'!$C$5^2)))</f>
        <v>6.4898471939198649E-2</v>
      </c>
      <c r="O2726">
        <f>1/SQRT(2*3.14*'STDEV DATA'!$D$4)*EXP(-((D2726-'RATA RATA DATA'!$D$5)^2/(2*'STDEV DATA'!$D$4^2)))</f>
        <v>3.6231298350614212E-3</v>
      </c>
      <c r="P2726">
        <f>1/SQRT(2*3.14*'STDEV DATA'!$D$5)*EXP(-((D2726-'RATA RATA DATA'!$D$6)^2/(2*'STDEV DATA'!$D$5^2)))</f>
        <v>3.8100449744354341E-3</v>
      </c>
      <c r="R2726">
        <f>1/SQRT(2*3.14*'STDEV DATA'!$E$4)*EXP(-((E2726-'RATA RATA DATA'!$E$5)^2/(2*'STDEV DATA'!$E$4^2)))</f>
        <v>0.3047595043756276</v>
      </c>
      <c r="S2726">
        <f>1/SQRT(2*3.14*'STDEV DATA'!$E$5)*EXP(-((E2726-'RATA RATA DATA'!$E$6)^2/(2*'STDEV DATA'!$E$5^2)))</f>
        <v>0.32241460587008847</v>
      </c>
      <c r="U2726">
        <f>1/SQRT(2*3.14*'STDEV DATA'!$F$4)*EXP(-((F2726-'RATA RATA DATA'!$F$5)^2/(2*'STDEV DATA'!$F$4^2)))</f>
        <v>4.6718161632045653E-2</v>
      </c>
      <c r="V2726">
        <f>1/SQRT(2*3.14*'STDEV DATA'!$F$5)*EXP(-((F2726-'RATA RATA DATA'!$F$6)^2/(2*'STDEV DATA'!$F$5^2)))</f>
        <v>4.1739772223438165E-2</v>
      </c>
      <c r="X2726">
        <f>I2726*L2726*O2726*R2726*U2726*'PROBABILITY DATA'!$C$4</f>
        <v>4.2504245924868901E-7</v>
      </c>
      <c r="Y2726">
        <f>J2726*M2726*P2726*S2726*V2726*'PROBABILITY DATA'!$C$5</f>
        <v>6.5095951849321871E-7</v>
      </c>
      <c r="AA2726">
        <f t="shared" si="85"/>
        <v>6.5095951849321871E-7</v>
      </c>
      <c r="AC2726" s="5" t="str">
        <f t="shared" si="84"/>
        <v>TIDAK</v>
      </c>
    </row>
    <row r="2727" spans="2:29" x14ac:dyDescent="0.2">
      <c r="B2727" s="7">
        <v>6.2320105559999996</v>
      </c>
      <c r="C2727" s="8">
        <v>208.6681715</v>
      </c>
      <c r="D2727" s="8">
        <v>12149.69673</v>
      </c>
      <c r="E2727" s="8">
        <v>8.5600393239999999</v>
      </c>
      <c r="F2727">
        <v>333.77577661081295</v>
      </c>
      <c r="G2727" t="s">
        <v>13</v>
      </c>
      <c r="I2727">
        <f>1/SQRT(2*3.14*'STDEV DATA'!$B$4)*EXP(-((B2727-'RATA RATA DATA'!$B$5)^2/(2*'STDEV DATA'!$B$4^2)))</f>
        <v>0.28276925869704211</v>
      </c>
      <c r="J2727">
        <f>1/SQRT(2*3.14*'STDEV DATA'!$B$5)*EXP(-((B2727-'RATA RATA DATA'!$B$6)^2/(2*'STDEV DATA'!$B$5^2)))</f>
        <v>0.27567833475931491</v>
      </c>
      <c r="L2727">
        <f>1/SQRT(2*3.14*'STDEV DATA'!$C$4)*EXP(-((C2727-'RATA RATA DATA'!$C$5)^2/(2*'STDEV DATA'!$C$4^2)))</f>
        <v>6.2676179975718435E-2</v>
      </c>
      <c r="M2727">
        <f>1/SQRT(2*3.14*'STDEV DATA'!$C$5)*EXP(-((C2727-'RATA RATA DATA'!$C$6)^2/(2*'STDEV DATA'!$C$5^2)))</f>
        <v>6.6503945359926236E-2</v>
      </c>
      <c r="O2727">
        <f>1/SQRT(2*3.14*'STDEV DATA'!$D$4)*EXP(-((D2727-'RATA RATA DATA'!$D$5)^2/(2*'STDEV DATA'!$D$4^2)))</f>
        <v>2.2231692022321821E-3</v>
      </c>
      <c r="P2727">
        <f>1/SQRT(2*3.14*'STDEV DATA'!$D$5)*EXP(-((D2727-'RATA RATA DATA'!$D$6)^2/(2*'STDEV DATA'!$D$5^2)))</f>
        <v>2.288031090339396E-3</v>
      </c>
      <c r="R2727">
        <f>1/SQRT(2*3.14*'STDEV DATA'!$E$4)*EXP(-((E2727-'RATA RATA DATA'!$E$5)^2/(2*'STDEV DATA'!$E$4^2)))</f>
        <v>0.21909450393648602</v>
      </c>
      <c r="S2727">
        <f>1/SQRT(2*3.14*'STDEV DATA'!$E$5)*EXP(-((E2727-'RATA RATA DATA'!$E$6)^2/(2*'STDEV DATA'!$E$5^2)))</f>
        <v>0.20193607734235336</v>
      </c>
      <c r="U2727">
        <f>1/SQRT(2*3.14*'STDEV DATA'!$F$4)*EXP(-((F2727-'RATA RATA DATA'!$F$5)^2/(2*'STDEV DATA'!$F$4^2)))</f>
        <v>6.1643058590409874E-2</v>
      </c>
      <c r="V2727">
        <f>1/SQRT(2*3.14*'STDEV DATA'!$F$5)*EXP(-((F2727-'RATA RATA DATA'!$F$6)^2/(2*'STDEV DATA'!$F$5^2)))</f>
        <v>7.0637520417500863E-2</v>
      </c>
      <c r="X2727">
        <f>I2727*L2727*O2727*R2727*U2727*'PROBABILITY DATA'!$C$4</f>
        <v>2.0759163673330175E-7</v>
      </c>
      <c r="Y2727">
        <f>J2727*M2727*P2727*S2727*V2727*'PROBABILITY DATA'!$C$5</f>
        <v>3.6486154347227342E-7</v>
      </c>
      <c r="AA2727">
        <f t="shared" si="85"/>
        <v>3.6486154347227342E-7</v>
      </c>
      <c r="AC2727" s="5" t="str">
        <f t="shared" si="84"/>
        <v>TIDAK</v>
      </c>
    </row>
    <row r="2728" spans="2:29" x14ac:dyDescent="0.2">
      <c r="B2728" s="7">
        <v>7.7808686790000001</v>
      </c>
      <c r="C2728" s="8">
        <v>221.84449330000001</v>
      </c>
      <c r="D2728" s="8">
        <v>40483.730389999997</v>
      </c>
      <c r="E2728" s="8">
        <v>6.1460984400000003</v>
      </c>
      <c r="F2728">
        <v>302.32967382496997</v>
      </c>
      <c r="G2728" t="s">
        <v>13</v>
      </c>
      <c r="I2728">
        <f>1/SQRT(2*3.14*'STDEV DATA'!$B$4)*EXP(-((B2728-'RATA RATA DATA'!$B$5)^2/(2*'STDEV DATA'!$B$4^2)))</f>
        <v>0.29982008973573965</v>
      </c>
      <c r="J2728">
        <f>1/SQRT(2*3.14*'STDEV DATA'!$B$5)*EXP(-((B2728-'RATA RATA DATA'!$B$6)^2/(2*'STDEV DATA'!$B$5^2)))</f>
        <v>0.29002496495071245</v>
      </c>
      <c r="L2728">
        <f>1/SQRT(2*3.14*'STDEV DATA'!$C$4)*EXP(-((C2728-'RATA RATA DATA'!$C$5)^2/(2*'STDEV DATA'!$C$4^2)))</f>
        <v>5.1175649437082409E-2</v>
      </c>
      <c r="M2728">
        <f>1/SQRT(2*3.14*'STDEV DATA'!$C$5)*EXP(-((C2728-'RATA RATA DATA'!$C$6)^2/(2*'STDEV DATA'!$C$5^2)))</f>
        <v>5.1640441761530431E-2</v>
      </c>
      <c r="O2728">
        <f>1/SQRT(2*3.14*'STDEV DATA'!$D$4)*EXP(-((D2728-'RATA RATA DATA'!$D$5)^2/(2*'STDEV DATA'!$D$4^2)))</f>
        <v>5.79471568618445E-4</v>
      </c>
      <c r="P2728">
        <f>1/SQRT(2*3.14*'STDEV DATA'!$D$5)*EXP(-((D2728-'RATA RATA DATA'!$D$6)^2/(2*'STDEV DATA'!$D$5^2)))</f>
        <v>3.9293229874708439E-4</v>
      </c>
      <c r="R2728">
        <f>1/SQRT(2*3.14*'STDEV DATA'!$E$4)*EXP(-((E2728-'RATA RATA DATA'!$E$5)^2/(2*'STDEV DATA'!$E$4^2)))</f>
        <v>0.25526844658972742</v>
      </c>
      <c r="S2728">
        <f>1/SQRT(2*3.14*'STDEV DATA'!$E$5)*EXP(-((E2728-'RATA RATA DATA'!$E$6)^2/(2*'STDEV DATA'!$E$5^2)))</f>
        <v>0.26702474072145505</v>
      </c>
      <c r="U2728">
        <f>1/SQRT(2*3.14*'STDEV DATA'!$F$4)*EXP(-((F2728-'RATA RATA DATA'!$F$5)^2/(2*'STDEV DATA'!$F$4^2)))</f>
        <v>4.7286690098325569E-2</v>
      </c>
      <c r="V2728">
        <f>1/SQRT(2*3.14*'STDEV DATA'!$F$5)*EXP(-((F2728-'RATA RATA DATA'!$F$6)^2/(2*'STDEV DATA'!$F$5^2)))</f>
        <v>4.2663214637551572E-2</v>
      </c>
      <c r="X2728">
        <f>I2728*L2728*O2728*R2728*U2728*'PROBABILITY DATA'!$C$4</f>
        <v>4.1867712883909912E-8</v>
      </c>
      <c r="Y2728">
        <f>J2728*M2728*P2728*S2728*V2728*'PROBABILITY DATA'!$C$5</f>
        <v>4.08803776773075E-8</v>
      </c>
      <c r="AA2728">
        <f t="shared" si="85"/>
        <v>4.1867712883909912E-8</v>
      </c>
      <c r="AC2728" s="5" t="str">
        <f t="shared" si="84"/>
        <v>YA</v>
      </c>
    </row>
    <row r="2729" spans="2:29" x14ac:dyDescent="0.2">
      <c r="B2729" s="7">
        <v>7.1500461150000003</v>
      </c>
      <c r="C2729" s="8">
        <v>238.79823020000001</v>
      </c>
      <c r="D2729" s="8">
        <v>14708.474190000001</v>
      </c>
      <c r="E2729" s="8">
        <v>8.6067742549999995</v>
      </c>
      <c r="F2729">
        <v>450.91445440820002</v>
      </c>
      <c r="G2729" t="s">
        <v>13</v>
      </c>
      <c r="I2729">
        <f>1/SQRT(2*3.14*'STDEV DATA'!$B$4)*EXP(-((B2729-'RATA RATA DATA'!$B$5)^2/(2*'STDEV DATA'!$B$4^2)))</f>
        <v>0.34363056872449427</v>
      </c>
      <c r="J2729">
        <f>1/SQRT(2*3.14*'STDEV DATA'!$B$5)*EXP(-((B2729-'RATA RATA DATA'!$B$6)^2/(2*'STDEV DATA'!$B$5^2)))</f>
        <v>0.32071723427641063</v>
      </c>
      <c r="L2729">
        <f>1/SQRT(2*3.14*'STDEV DATA'!$C$4)*EXP(-((C2729-'RATA RATA DATA'!$C$5)^2/(2*'STDEV DATA'!$C$4^2)))</f>
        <v>3.2215894039850396E-2</v>
      </c>
      <c r="M2729">
        <f>1/SQRT(2*3.14*'STDEV DATA'!$C$5)*EXP(-((C2729-'RATA RATA DATA'!$C$6)^2/(2*'STDEV DATA'!$C$5^2)))</f>
        <v>2.8620367702739433E-2</v>
      </c>
      <c r="O2729">
        <f>1/SQRT(2*3.14*'STDEV DATA'!$D$4)*EXP(-((D2729-'RATA RATA DATA'!$D$5)^2/(2*'STDEV DATA'!$D$4^2)))</f>
        <v>2.9312283656079828E-3</v>
      </c>
      <c r="P2729">
        <f>1/SQRT(2*3.14*'STDEV DATA'!$D$5)*EXP(-((D2729-'RATA RATA DATA'!$D$6)^2/(2*'STDEV DATA'!$D$5^2)))</f>
        <v>3.0658118418091843E-3</v>
      </c>
      <c r="R2729">
        <f>1/SQRT(2*3.14*'STDEV DATA'!$E$4)*EXP(-((E2729-'RATA RATA DATA'!$E$5)^2/(2*'STDEV DATA'!$E$4^2)))</f>
        <v>0.21416209709585635</v>
      </c>
      <c r="S2729">
        <f>1/SQRT(2*3.14*'STDEV DATA'!$E$5)*EXP(-((E2729-'RATA RATA DATA'!$E$6)^2/(2*'STDEV DATA'!$E$5^2)))</f>
        <v>0.19578821404160937</v>
      </c>
      <c r="U2729">
        <f>1/SQRT(2*3.14*'STDEV DATA'!$F$4)*EXP(-((F2729-'RATA RATA DATA'!$F$5)^2/(2*'STDEV DATA'!$F$4^2)))</f>
        <v>1.1600190043499904E-3</v>
      </c>
      <c r="V2729">
        <f>1/SQRT(2*3.14*'STDEV DATA'!$F$5)*EXP(-((F2729-'RATA RATA DATA'!$F$6)^2/(2*'STDEV DATA'!$F$5^2)))</f>
        <v>8.9366272999326254E-5</v>
      </c>
      <c r="X2729">
        <f>I2729*L2729*O2729*R2729*U2729*'PROBABILITY DATA'!$C$4</f>
        <v>3.1448961553680458E-9</v>
      </c>
      <c r="Y2729">
        <f>J2729*M2729*P2729*S2729*V2729*'PROBABILITY DATA'!$C$5</f>
        <v>3.0024097108838033E-10</v>
      </c>
      <c r="AA2729">
        <f t="shared" si="85"/>
        <v>3.1448961553680458E-9</v>
      </c>
      <c r="AC2729" s="5" t="str">
        <f t="shared" si="84"/>
        <v>YA</v>
      </c>
    </row>
    <row r="2730" spans="2:29" x14ac:dyDescent="0.2">
      <c r="B2730" s="7">
        <v>4.5741246819999999</v>
      </c>
      <c r="C2730" s="8">
        <v>134.20128869999999</v>
      </c>
      <c r="D2730" s="8">
        <v>22520.41864</v>
      </c>
      <c r="E2730" s="8">
        <v>8.1918270540000009</v>
      </c>
      <c r="F2730">
        <v>403.34238988218999</v>
      </c>
      <c r="G2730" t="s">
        <v>13</v>
      </c>
      <c r="I2730">
        <f>1/SQRT(2*3.14*'STDEV DATA'!$B$4)*EXP(-((B2730-'RATA RATA DATA'!$B$5)^2/(2*'STDEV DATA'!$B$4^2)))</f>
        <v>6.1007750213878761E-2</v>
      </c>
      <c r="J2730">
        <f>1/SQRT(2*3.14*'STDEV DATA'!$B$5)*EXP(-((B2730-'RATA RATA DATA'!$B$6)^2/(2*'STDEV DATA'!$B$5^2)))</f>
        <v>8.5779854162080602E-2</v>
      </c>
      <c r="L2730">
        <f>1/SQRT(2*3.14*'STDEV DATA'!$C$4)*EXP(-((C2730-'RATA RATA DATA'!$C$5)^2/(2*'STDEV DATA'!$C$4^2)))</f>
        <v>1.4926687788295808E-2</v>
      </c>
      <c r="M2730">
        <f>1/SQRT(2*3.14*'STDEV DATA'!$C$5)*EXP(-((C2730-'RATA RATA DATA'!$C$6)^2/(2*'STDEV DATA'!$C$5^2)))</f>
        <v>9.4378754631684741E-3</v>
      </c>
      <c r="O2730">
        <f>1/SQRT(2*3.14*'STDEV DATA'!$D$4)*EXP(-((D2730-'RATA RATA DATA'!$D$5)^2/(2*'STDEV DATA'!$D$4^2)))</f>
        <v>4.1818363302503787E-3</v>
      </c>
      <c r="P2730">
        <f>1/SQRT(2*3.14*'STDEV DATA'!$D$5)*EXP(-((D2730-'RATA RATA DATA'!$D$6)^2/(2*'STDEV DATA'!$D$5^2)))</f>
        <v>4.300764475396796E-3</v>
      </c>
      <c r="R2730">
        <f>1/SQRT(2*3.14*'STDEV DATA'!$E$4)*EXP(-((E2730-'RATA RATA DATA'!$E$5)^2/(2*'STDEV DATA'!$E$4^2)))</f>
        <v>0.25533597825113352</v>
      </c>
      <c r="S2730">
        <f>1/SQRT(2*3.14*'STDEV DATA'!$E$5)*EXP(-((E2730-'RATA RATA DATA'!$E$6)^2/(2*'STDEV DATA'!$E$5^2)))</f>
        <v>0.24904974154642776</v>
      </c>
      <c r="U2730">
        <f>1/SQRT(2*3.14*'STDEV DATA'!$F$4)*EXP(-((F2730-'RATA RATA DATA'!$F$5)^2/(2*'STDEV DATA'!$F$4^2)))</f>
        <v>1.4956123825207574E-2</v>
      </c>
      <c r="V2730">
        <f>1/SQRT(2*3.14*'STDEV DATA'!$F$5)*EXP(-((F2730-'RATA RATA DATA'!$F$6)^2/(2*'STDEV DATA'!$F$5^2)))</f>
        <v>6.8258115451907122E-3</v>
      </c>
      <c r="X2730">
        <f>I2730*L2730*O2730*R2730*U2730*'PROBABILITY DATA'!$C$4</f>
        <v>5.6732708331137605E-9</v>
      </c>
      <c r="Y2730">
        <f>J2730*M2730*P2730*S2730*V2730*'PROBABILITY DATA'!$C$5</f>
        <v>3.6092116884485649E-9</v>
      </c>
      <c r="AA2730">
        <f t="shared" si="85"/>
        <v>5.6732708331137605E-9</v>
      </c>
      <c r="AC2730" s="5" t="str">
        <f t="shared" si="84"/>
        <v>YA</v>
      </c>
    </row>
    <row r="2731" spans="2:29" x14ac:dyDescent="0.2">
      <c r="B2731" s="7">
        <v>6.1793120779999997</v>
      </c>
      <c r="C2731" s="8">
        <v>159.7732642</v>
      </c>
      <c r="D2731" s="8">
        <v>21532.519230000002</v>
      </c>
      <c r="E2731" s="8">
        <v>8.0633346190000008</v>
      </c>
      <c r="F2731">
        <v>272.44084830538998</v>
      </c>
      <c r="G2731" t="s">
        <v>13</v>
      </c>
      <c r="I2731">
        <f>1/SQRT(2*3.14*'STDEV DATA'!$B$4)*EXP(-((B2731-'RATA RATA DATA'!$B$5)^2/(2*'STDEV DATA'!$B$4^2)))</f>
        <v>0.27569280079643865</v>
      </c>
      <c r="J2731">
        <f>1/SQRT(2*3.14*'STDEV DATA'!$B$5)*EXP(-((B2731-'RATA RATA DATA'!$B$6)^2/(2*'STDEV DATA'!$B$5^2)))</f>
        <v>0.2703823555901087</v>
      </c>
      <c r="L2731">
        <f>1/SQRT(2*3.14*'STDEV DATA'!$C$4)*EXP(-((C2731-'RATA RATA DATA'!$C$5)^2/(2*'STDEV DATA'!$C$4^2)))</f>
        <v>4.00545059870362E-2</v>
      </c>
      <c r="M2731">
        <f>1/SQRT(2*3.14*'STDEV DATA'!$C$5)*EXP(-((C2731-'RATA RATA DATA'!$C$6)^2/(2*'STDEV DATA'!$C$5^2)))</f>
        <v>3.5274980009874224E-2</v>
      </c>
      <c r="O2731">
        <f>1/SQRT(2*3.14*'STDEV DATA'!$D$4)*EXP(-((D2731-'RATA RATA DATA'!$D$5)^2/(2*'STDEV DATA'!$D$4^2)))</f>
        <v>4.1640518983630864E-3</v>
      </c>
      <c r="P2731">
        <f>1/SQRT(2*3.14*'STDEV DATA'!$D$5)*EXP(-((D2731-'RATA RATA DATA'!$D$6)^2/(2*'STDEV DATA'!$D$5^2)))</f>
        <v>4.3152795921537574E-3</v>
      </c>
      <c r="R2731">
        <f>1/SQRT(2*3.14*'STDEV DATA'!$E$4)*EXP(-((E2731-'RATA RATA DATA'!$E$5)^2/(2*'STDEV DATA'!$E$4^2)))</f>
        <v>0.26640119991079514</v>
      </c>
      <c r="S2731">
        <f>1/SQRT(2*3.14*'STDEV DATA'!$E$5)*EXP(-((E2731-'RATA RATA DATA'!$E$6)^2/(2*'STDEV DATA'!$E$5^2)))</f>
        <v>0.26419140408820962</v>
      </c>
      <c r="U2731">
        <f>1/SQRT(2*3.14*'STDEV DATA'!$F$4)*EXP(-((F2731-'RATA RATA DATA'!$F$5)^2/(2*'STDEV DATA'!$F$4^2)))</f>
        <v>2.1796373833865571E-2</v>
      </c>
      <c r="V2731">
        <f>1/SQRT(2*3.14*'STDEV DATA'!$F$5)*EXP(-((F2731-'RATA RATA DATA'!$F$6)^2/(2*'STDEV DATA'!$F$5^2)))</f>
        <v>1.0734294218560401E-2</v>
      </c>
      <c r="X2731">
        <f>I2731*L2731*O2731*R2731*U2731*'PROBABILITY DATA'!$C$4</f>
        <v>1.0415984481713618E-7</v>
      </c>
      <c r="Y2731">
        <f>J2731*M2731*P2731*S2731*V2731*'PROBABILITY DATA'!$C$5</f>
        <v>7.1172627878079797E-8</v>
      </c>
      <c r="AA2731">
        <f t="shared" si="85"/>
        <v>1.0415984481713618E-7</v>
      </c>
      <c r="AC2731" s="5" t="str">
        <f t="shared" si="84"/>
        <v>YA</v>
      </c>
    </row>
    <row r="2732" spans="2:29" x14ac:dyDescent="0.2">
      <c r="B2732" s="7">
        <v>5.5663284629999996</v>
      </c>
      <c r="C2732" s="8">
        <v>153.77551399999999</v>
      </c>
      <c r="D2732" s="8">
        <v>14574.661099999999</v>
      </c>
      <c r="E2732" s="8">
        <v>8.0115496989999997</v>
      </c>
      <c r="F2732">
        <v>333.77577661081295</v>
      </c>
      <c r="G2732" t="s">
        <v>13</v>
      </c>
      <c r="I2732">
        <f>1/SQRT(2*3.14*'STDEV DATA'!$B$4)*EXP(-((B2732-'RATA RATA DATA'!$B$5)^2/(2*'STDEV DATA'!$B$4^2)))</f>
        <v>0.1833849036095706</v>
      </c>
      <c r="J2732">
        <f>1/SQRT(2*3.14*'STDEV DATA'!$B$5)*EXP(-((B2732-'RATA RATA DATA'!$B$6)^2/(2*'STDEV DATA'!$B$5^2)))</f>
        <v>0.19809919804966741</v>
      </c>
      <c r="L2732">
        <f>1/SQRT(2*3.14*'STDEV DATA'!$C$4)*EXP(-((C2732-'RATA RATA DATA'!$C$5)^2/(2*'STDEV DATA'!$C$4^2)))</f>
        <v>3.3286242731162791E-2</v>
      </c>
      <c r="M2732">
        <f>1/SQRT(2*3.14*'STDEV DATA'!$C$5)*EXP(-((C2732-'RATA RATA DATA'!$C$6)^2/(2*'STDEV DATA'!$C$5^2)))</f>
        <v>2.751634384354194E-2</v>
      </c>
      <c r="O2732">
        <f>1/SQRT(2*3.14*'STDEV DATA'!$D$4)*EXP(-((D2732-'RATA RATA DATA'!$D$5)^2/(2*'STDEV DATA'!$D$4^2)))</f>
        <v>2.8948120633436746E-3</v>
      </c>
      <c r="P2732">
        <f>1/SQRT(2*3.14*'STDEV DATA'!$D$5)*EXP(-((D2732-'RATA RATA DATA'!$D$6)^2/(2*'STDEV DATA'!$D$5^2)))</f>
        <v>3.0259712228306668E-3</v>
      </c>
      <c r="R2732">
        <f>1/SQRT(2*3.14*'STDEV DATA'!$E$4)*EXP(-((E2732-'RATA RATA DATA'!$E$5)^2/(2*'STDEV DATA'!$E$4^2)))</f>
        <v>0.27055962984865412</v>
      </c>
      <c r="S2732">
        <f>1/SQRT(2*3.14*'STDEV DATA'!$E$5)*EXP(-((E2732-'RATA RATA DATA'!$E$6)^2/(2*'STDEV DATA'!$E$5^2)))</f>
        <v>0.26999130578715963</v>
      </c>
      <c r="U2732">
        <f>1/SQRT(2*3.14*'STDEV DATA'!$F$4)*EXP(-((F2732-'RATA RATA DATA'!$F$5)^2/(2*'STDEV DATA'!$F$4^2)))</f>
        <v>6.1643058590409874E-2</v>
      </c>
      <c r="V2732">
        <f>1/SQRT(2*3.14*'STDEV DATA'!$F$5)*EXP(-((F2732-'RATA RATA DATA'!$F$6)^2/(2*'STDEV DATA'!$F$5^2)))</f>
        <v>7.0637520417500863E-2</v>
      </c>
      <c r="X2732">
        <f>I2732*L2732*O2732*R2732*U2732*'PROBABILITY DATA'!$C$4</f>
        <v>1.1496955941582093E-7</v>
      </c>
      <c r="Y2732">
        <f>J2732*M2732*P2732*S2732*V2732*'PROBABILITY DATA'!$C$5</f>
        <v>1.918183824521426E-7</v>
      </c>
      <c r="AA2732">
        <f t="shared" si="85"/>
        <v>1.918183824521426E-7</v>
      </c>
      <c r="AC2732" s="5" t="str">
        <f t="shared" si="84"/>
        <v>TIDAK</v>
      </c>
    </row>
    <row r="2733" spans="2:29" x14ac:dyDescent="0.2">
      <c r="B2733" s="7">
        <v>7.080794504</v>
      </c>
      <c r="C2733" s="8">
        <v>160.09508579999999</v>
      </c>
      <c r="D2733" s="8">
        <v>26561.569490000002</v>
      </c>
      <c r="E2733" s="8">
        <v>7.1870216579999999</v>
      </c>
      <c r="F2733">
        <v>322.09046518228001</v>
      </c>
      <c r="G2733" t="s">
        <v>13</v>
      </c>
      <c r="I2733">
        <f>1/SQRT(2*3.14*'STDEV DATA'!$B$4)*EXP(-((B2733-'RATA RATA DATA'!$B$5)^2/(2*'STDEV DATA'!$B$4^2)))</f>
        <v>0.34416649185164766</v>
      </c>
      <c r="J2733">
        <f>1/SQRT(2*3.14*'STDEV DATA'!$B$5)*EXP(-((B2733-'RATA RATA DATA'!$B$6)^2/(2*'STDEV DATA'!$B$5^2)))</f>
        <v>0.32100347270959284</v>
      </c>
      <c r="L2733">
        <f>1/SQRT(2*3.14*'STDEV DATA'!$C$4)*EXP(-((C2733-'RATA RATA DATA'!$C$5)^2/(2*'STDEV DATA'!$C$4^2)))</f>
        <v>4.0421782331719974E-2</v>
      </c>
      <c r="M2733">
        <f>1/SQRT(2*3.14*'STDEV DATA'!$C$5)*EXP(-((C2733-'RATA RATA DATA'!$C$6)^2/(2*'STDEV DATA'!$C$5^2)))</f>
        <v>3.5710618432437648E-2</v>
      </c>
      <c r="O2733">
        <f>1/SQRT(2*3.14*'STDEV DATA'!$D$4)*EXP(-((D2733-'RATA RATA DATA'!$D$5)^2/(2*'STDEV DATA'!$D$4^2)))</f>
        <v>3.7643274689810667E-3</v>
      </c>
      <c r="P2733">
        <f>1/SQRT(2*3.14*'STDEV DATA'!$D$5)*EXP(-((D2733-'RATA RATA DATA'!$D$6)^2/(2*'STDEV DATA'!$D$5^2)))</f>
        <v>3.6906883354223996E-3</v>
      </c>
      <c r="R2733">
        <f>1/SQRT(2*3.14*'STDEV DATA'!$E$4)*EXP(-((E2733-'RATA RATA DATA'!$E$5)^2/(2*'STDEV DATA'!$E$4^2)))</f>
        <v>0.30570980196778486</v>
      </c>
      <c r="S2733">
        <f>1/SQRT(2*3.14*'STDEV DATA'!$E$5)*EXP(-((E2733-'RATA RATA DATA'!$E$6)^2/(2*'STDEV DATA'!$E$5^2)))</f>
        <v>0.32501882675305022</v>
      </c>
      <c r="U2733">
        <f>1/SQRT(2*3.14*'STDEV DATA'!$F$4)*EXP(-((F2733-'RATA RATA DATA'!$F$5)^2/(2*'STDEV DATA'!$F$4^2)))</f>
        <v>5.9659265038906062E-2</v>
      </c>
      <c r="V2733">
        <f>1/SQRT(2*3.14*'STDEV DATA'!$F$5)*EXP(-((F2733-'RATA RATA DATA'!$F$6)^2/(2*'STDEV DATA'!$F$5^2)))</f>
        <v>6.5603950849707549E-2</v>
      </c>
      <c r="X2733">
        <f>I2733*L2733*O2733*R2733*U2733*'PROBABILITY DATA'!$C$4</f>
        <v>3.7260241400903902E-7</v>
      </c>
      <c r="Y2733">
        <f>J2733*M2733*P2733*S2733*V2733*'PROBABILITY DATA'!$C$5</f>
        <v>5.5007226447716331E-7</v>
      </c>
      <c r="AA2733">
        <f t="shared" si="85"/>
        <v>5.5007226447716331E-7</v>
      </c>
      <c r="AC2733" s="5" t="str">
        <f t="shared" si="84"/>
        <v>TIDAK</v>
      </c>
    </row>
    <row r="2734" spans="2:29" x14ac:dyDescent="0.2">
      <c r="B2734" s="7">
        <v>7.1851677140000003</v>
      </c>
      <c r="C2734" s="8">
        <v>209.6831396</v>
      </c>
      <c r="D2734" s="8">
        <v>24909.783149999999</v>
      </c>
      <c r="E2734" s="8">
        <v>6.6910695860000002</v>
      </c>
      <c r="F2734">
        <v>333.77577661081295</v>
      </c>
      <c r="G2734" t="s">
        <v>13</v>
      </c>
      <c r="I2734">
        <f>1/SQRT(2*3.14*'STDEV DATA'!$B$4)*EXP(-((B2734-'RATA RATA DATA'!$B$5)^2/(2*'STDEV DATA'!$B$4^2)))</f>
        <v>0.34301101435984443</v>
      </c>
      <c r="J2734">
        <f>1/SQRT(2*3.14*'STDEV DATA'!$B$5)*EXP(-((B2734-'RATA RATA DATA'!$B$6)^2/(2*'STDEV DATA'!$B$5^2)))</f>
        <v>0.32032620809329887</v>
      </c>
      <c r="L2734">
        <f>1/SQRT(2*3.14*'STDEV DATA'!$C$4)*EXP(-((C2734-'RATA RATA DATA'!$C$5)^2/(2*'STDEV DATA'!$C$4^2)))</f>
        <v>6.2006958505174535E-2</v>
      </c>
      <c r="M2734">
        <f>1/SQRT(2*3.14*'STDEV DATA'!$C$5)*EXP(-((C2734-'RATA RATA DATA'!$C$6)^2/(2*'STDEV DATA'!$C$5^2)))</f>
        <v>6.5639171782094816E-2</v>
      </c>
      <c r="O2734">
        <f>1/SQRT(2*3.14*'STDEV DATA'!$D$4)*EXP(-((D2734-'RATA RATA DATA'!$D$5)^2/(2*'STDEV DATA'!$D$4^2)))</f>
        <v>4.0243877037911364E-3</v>
      </c>
      <c r="P2734">
        <f>1/SQRT(2*3.14*'STDEV DATA'!$D$5)*EXP(-((D2734-'RATA RATA DATA'!$D$6)^2/(2*'STDEV DATA'!$D$5^2)))</f>
        <v>4.0364839897813606E-3</v>
      </c>
      <c r="R2734">
        <f>1/SQRT(2*3.14*'STDEV DATA'!$E$4)*EXP(-((E2734-'RATA RATA DATA'!$E$5)^2/(2*'STDEV DATA'!$E$4^2)))</f>
        <v>0.29391306754018282</v>
      </c>
      <c r="S2734">
        <f>1/SQRT(2*3.14*'STDEV DATA'!$E$5)*EXP(-((E2734-'RATA RATA DATA'!$E$6)^2/(2*'STDEV DATA'!$E$5^2)))</f>
        <v>0.31425095486397414</v>
      </c>
      <c r="U2734">
        <f>1/SQRT(2*3.14*'STDEV DATA'!$F$4)*EXP(-((F2734-'RATA RATA DATA'!$F$5)^2/(2*'STDEV DATA'!$F$4^2)))</f>
        <v>6.1643058590409874E-2</v>
      </c>
      <c r="V2734">
        <f>1/SQRT(2*3.14*'STDEV DATA'!$F$5)*EXP(-((F2734-'RATA RATA DATA'!$F$6)^2/(2*'STDEV DATA'!$F$5^2)))</f>
        <v>7.0637520417500863E-2</v>
      </c>
      <c r="X2734">
        <f>I2734*L2734*O2734*R2734*U2734*'PROBABILITY DATA'!$C$4</f>
        <v>6.0497627574816286E-7</v>
      </c>
      <c r="Y2734">
        <f>J2734*M2734*P2734*S2734*V2734*'PROBABILITY DATA'!$C$5</f>
        <v>1.148781973173073E-6</v>
      </c>
      <c r="AA2734">
        <f t="shared" si="85"/>
        <v>1.148781973173073E-6</v>
      </c>
      <c r="AC2734" s="5" t="str">
        <f t="shared" si="84"/>
        <v>TIDAK</v>
      </c>
    </row>
    <row r="2735" spans="2:29" x14ac:dyDescent="0.2">
      <c r="B2735" s="7">
        <v>7.080794504</v>
      </c>
      <c r="C2735" s="8">
        <v>160.91581489999999</v>
      </c>
      <c r="D2735" s="8">
        <v>13943.24497</v>
      </c>
      <c r="E2735" s="8">
        <v>8.3997299620000003</v>
      </c>
      <c r="F2735">
        <v>380.7684781849</v>
      </c>
      <c r="G2735" t="s">
        <v>13</v>
      </c>
      <c r="I2735">
        <f>1/SQRT(2*3.14*'STDEV DATA'!$B$4)*EXP(-((B2735-'RATA RATA DATA'!$B$5)^2/(2*'STDEV DATA'!$B$4^2)))</f>
        <v>0.34416649185164766</v>
      </c>
      <c r="J2735">
        <f>1/SQRT(2*3.14*'STDEV DATA'!$B$5)*EXP(-((B2735-'RATA RATA DATA'!$B$6)^2/(2*'STDEV DATA'!$B$5^2)))</f>
        <v>0.32100347270959284</v>
      </c>
      <c r="L2735">
        <f>1/SQRT(2*3.14*'STDEV DATA'!$C$4)*EXP(-((C2735-'RATA RATA DATA'!$C$5)^2/(2*'STDEV DATA'!$C$4^2)))</f>
        <v>4.1358413921265769E-2</v>
      </c>
      <c r="M2735">
        <f>1/SQRT(2*3.14*'STDEV DATA'!$C$5)*EXP(-((C2735-'RATA RATA DATA'!$C$6)^2/(2*'STDEV DATA'!$C$5^2)))</f>
        <v>3.6828220821485028E-2</v>
      </c>
      <c r="O2735">
        <f>1/SQRT(2*3.14*'STDEV DATA'!$D$4)*EXP(-((D2735-'RATA RATA DATA'!$D$5)^2/(2*'STDEV DATA'!$D$4^2)))</f>
        <v>2.7210436466490726E-3</v>
      </c>
      <c r="P2735">
        <f>1/SQRT(2*3.14*'STDEV DATA'!$D$5)*EXP(-((D2735-'RATA RATA DATA'!$D$6)^2/(2*'STDEV DATA'!$D$5^2)))</f>
        <v>2.8354522555449277E-3</v>
      </c>
      <c r="R2735">
        <f>1/SQRT(2*3.14*'STDEV DATA'!$E$4)*EXP(-((E2735-'RATA RATA DATA'!$E$5)^2/(2*'STDEV DATA'!$E$4^2)))</f>
        <v>0.23554226024518532</v>
      </c>
      <c r="S2735">
        <f>1/SQRT(2*3.14*'STDEV DATA'!$E$5)*EXP(-((E2735-'RATA RATA DATA'!$E$6)^2/(2*'STDEV DATA'!$E$5^2)))</f>
        <v>0.22288192977664659</v>
      </c>
      <c r="U2735">
        <f>1/SQRT(2*3.14*'STDEV DATA'!$F$4)*EXP(-((F2735-'RATA RATA DATA'!$F$5)^2/(2*'STDEV DATA'!$F$4^2)))</f>
        <v>3.2041103915926919E-2</v>
      </c>
      <c r="V2735">
        <f>1/SQRT(2*3.14*'STDEV DATA'!$F$5)*EXP(-((F2735-'RATA RATA DATA'!$F$6)^2/(2*'STDEV DATA'!$F$5^2)))</f>
        <v>2.4536560086933893E-2</v>
      </c>
      <c r="X2735">
        <f>I2735*L2735*O2735*R2735*U2735*'PROBABILITY DATA'!$C$4</f>
        <v>1.1403318062888723E-7</v>
      </c>
      <c r="Y2735">
        <f>J2735*M2735*P2735*S2735*V2735*'PROBABILITY DATA'!$C$5</f>
        <v>1.1178102935707128E-7</v>
      </c>
      <c r="AA2735">
        <f t="shared" si="85"/>
        <v>1.1403318062888723E-7</v>
      </c>
      <c r="AC2735" s="5" t="str">
        <f t="shared" si="84"/>
        <v>YA</v>
      </c>
    </row>
    <row r="2736" spans="2:29" x14ac:dyDescent="0.2">
      <c r="B2736" s="7">
        <v>6.9904526770000004</v>
      </c>
      <c r="C2736" s="8">
        <v>225.9234458</v>
      </c>
      <c r="D2736" s="8">
        <v>17679.3511</v>
      </c>
      <c r="E2736" s="8">
        <v>7.2488666999999998</v>
      </c>
      <c r="F2736">
        <v>377.86803950923002</v>
      </c>
      <c r="G2736" t="s">
        <v>13</v>
      </c>
      <c r="I2736">
        <f>1/SQRT(2*3.14*'STDEV DATA'!$B$4)*EXP(-((B2736-'RATA RATA DATA'!$B$5)^2/(2*'STDEV DATA'!$B$4^2)))</f>
        <v>0.34349388394397667</v>
      </c>
      <c r="J2736">
        <f>1/SQRT(2*3.14*'STDEV DATA'!$B$5)*EXP(-((B2736-'RATA RATA DATA'!$B$6)^2/(2*'STDEV DATA'!$B$5^2)))</f>
        <v>0.32040854968991678</v>
      </c>
      <c r="L2736">
        <f>1/SQRT(2*3.14*'STDEV DATA'!$C$4)*EXP(-((C2736-'RATA RATA DATA'!$C$5)^2/(2*'STDEV DATA'!$C$4^2)))</f>
        <v>4.6743743517413644E-2</v>
      </c>
      <c r="M2736">
        <f>1/SQRT(2*3.14*'STDEV DATA'!$C$5)*EXP(-((C2736-'RATA RATA DATA'!$C$6)^2/(2*'STDEV DATA'!$C$5^2)))</f>
        <v>4.6040646355774345E-2</v>
      </c>
      <c r="O2736">
        <f>1/SQRT(2*3.14*'STDEV DATA'!$D$4)*EXP(-((D2736-'RATA RATA DATA'!$D$5)^2/(2*'STDEV DATA'!$D$4^2)))</f>
        <v>3.6594930755005405E-3</v>
      </c>
      <c r="P2736">
        <f>1/SQRT(2*3.14*'STDEV DATA'!$D$5)*EXP(-((D2736-'RATA RATA DATA'!$D$6)^2/(2*'STDEV DATA'!$D$5^2)))</f>
        <v>3.8479585272822897E-3</v>
      </c>
      <c r="R2736">
        <f>1/SQRT(2*3.14*'STDEV DATA'!$E$4)*EXP(-((E2736-'RATA RATA DATA'!$E$5)^2/(2*'STDEV DATA'!$E$4^2)))</f>
        <v>0.30539333313780537</v>
      </c>
      <c r="S2736">
        <f>1/SQRT(2*3.14*'STDEV DATA'!$E$5)*EXP(-((E2736-'RATA RATA DATA'!$E$6)^2/(2*'STDEV DATA'!$E$5^2)))</f>
        <v>0.3238992345998678</v>
      </c>
      <c r="U2736">
        <f>1/SQRT(2*3.14*'STDEV DATA'!$F$4)*EXP(-((F2736-'RATA RATA DATA'!$F$5)^2/(2*'STDEV DATA'!$F$4^2)))</f>
        <v>3.4600041168988606E-2</v>
      </c>
      <c r="V2736">
        <f>1/SQRT(2*3.14*'STDEV DATA'!$F$5)*EXP(-((F2736-'RATA RATA DATA'!$F$6)^2/(2*'STDEV DATA'!$F$5^2)))</f>
        <v>2.7889685545174597E-2</v>
      </c>
      <c r="X2736">
        <f>I2736*L2736*O2736*R2736*U2736*'PROBABILITY DATA'!$C$4</f>
        <v>2.4220692555023823E-7</v>
      </c>
      <c r="Y2736">
        <f>J2736*M2736*P2736*S2736*V2736*'PROBABILITY DATA'!$C$5</f>
        <v>3.1267718305263099E-7</v>
      </c>
      <c r="AA2736">
        <f t="shared" si="85"/>
        <v>3.1267718305263099E-7</v>
      </c>
      <c r="AC2736" s="5" t="str">
        <f t="shared" si="84"/>
        <v>TIDAK</v>
      </c>
    </row>
    <row r="2737" spans="2:29" x14ac:dyDescent="0.2">
      <c r="B2737" s="7">
        <v>5.8107420569999997</v>
      </c>
      <c r="C2737" s="8">
        <v>151.8761719</v>
      </c>
      <c r="D2737" s="8">
        <v>25419.551660000001</v>
      </c>
      <c r="E2737" s="8">
        <v>7.8741664609999997</v>
      </c>
      <c r="F2737">
        <v>313.36479735552001</v>
      </c>
      <c r="G2737" t="s">
        <v>13</v>
      </c>
      <c r="I2737">
        <f>1/SQRT(2*3.14*'STDEV DATA'!$B$4)*EXP(-((B2737-'RATA RATA DATA'!$B$5)^2/(2*'STDEV DATA'!$B$4^2)))</f>
        <v>0.22120127786883417</v>
      </c>
      <c r="J2737">
        <f>1/SQRT(2*3.14*'STDEV DATA'!$B$5)*EXP(-((B2737-'RATA RATA DATA'!$B$6)^2/(2*'STDEV DATA'!$B$5^2)))</f>
        <v>0.22852861910986386</v>
      </c>
      <c r="L2737">
        <f>1/SQRT(2*3.14*'STDEV DATA'!$C$4)*EXP(-((C2737-'RATA RATA DATA'!$C$5)^2/(2*'STDEV DATA'!$C$4^2)))</f>
        <v>3.12056110482089E-2</v>
      </c>
      <c r="M2737">
        <f>1/SQRT(2*3.14*'STDEV DATA'!$C$5)*EXP(-((C2737-'RATA RATA DATA'!$C$6)^2/(2*'STDEV DATA'!$C$5^2)))</f>
        <v>2.5237904968301764E-2</v>
      </c>
      <c r="O2737">
        <f>1/SQRT(2*3.14*'STDEV DATA'!$D$4)*EXP(-((D2737-'RATA RATA DATA'!$D$5)^2/(2*'STDEV DATA'!$D$4^2)))</f>
        <v>3.9561386096975317E-3</v>
      </c>
      <c r="P2737">
        <f>1/SQRT(2*3.14*'STDEV DATA'!$D$5)*EXP(-((D2737-'RATA RATA DATA'!$D$6)^2/(2*'STDEV DATA'!$D$5^2)))</f>
        <v>3.9421306737865477E-3</v>
      </c>
      <c r="R2737">
        <f>1/SQRT(2*3.14*'STDEV DATA'!$E$4)*EXP(-((E2737-'RATA RATA DATA'!$E$5)^2/(2*'STDEV DATA'!$E$4^2)))</f>
        <v>0.2806496885508668</v>
      </c>
      <c r="S2737">
        <f>1/SQRT(2*3.14*'STDEV DATA'!$E$5)*EXP(-((E2737-'RATA RATA DATA'!$E$6)^2/(2*'STDEV DATA'!$E$5^2)))</f>
        <v>0.28435871144305663</v>
      </c>
      <c r="U2737">
        <f>1/SQRT(2*3.14*'STDEV DATA'!$F$4)*EXP(-((F2737-'RATA RATA DATA'!$F$5)^2/(2*'STDEV DATA'!$F$4^2)))</f>
        <v>5.5338215748237059E-2</v>
      </c>
      <c r="V2737">
        <f>1/SQRT(2*3.14*'STDEV DATA'!$F$5)*EXP(-((F2737-'RATA RATA DATA'!$F$6)^2/(2*'STDEV DATA'!$F$5^2)))</f>
        <v>5.6879583461179307E-2</v>
      </c>
      <c r="X2737">
        <f>I2737*L2737*O2737*R2737*U2737*'PROBABILITY DATA'!$C$4</f>
        <v>1.654506583310224E-7</v>
      </c>
      <c r="Y2737">
        <f>J2737*M2737*P2737*S2737*V2737*'PROBABILITY DATA'!$C$5</f>
        <v>2.242407915305206E-7</v>
      </c>
      <c r="AA2737">
        <f t="shared" si="85"/>
        <v>2.242407915305206E-7</v>
      </c>
      <c r="AC2737" s="5" t="str">
        <f t="shared" si="84"/>
        <v>TIDAK</v>
      </c>
    </row>
    <row r="2738" spans="2:29" x14ac:dyDescent="0.2">
      <c r="B2738" s="7">
        <v>7.4441658520000002</v>
      </c>
      <c r="C2738" s="8">
        <v>211.44632379999999</v>
      </c>
      <c r="D2738" s="8">
        <v>20003.49768</v>
      </c>
      <c r="E2738" s="8">
        <v>7.2383015200000003</v>
      </c>
      <c r="F2738">
        <v>333.77577661081295</v>
      </c>
      <c r="G2738" t="s">
        <v>13</v>
      </c>
      <c r="I2738">
        <f>1/SQRT(2*3.14*'STDEV DATA'!$B$4)*EXP(-((B2738-'RATA RATA DATA'!$B$5)^2/(2*'STDEV DATA'!$B$4^2)))</f>
        <v>0.33141727345104155</v>
      </c>
      <c r="J2738">
        <f>1/SQRT(2*3.14*'STDEV DATA'!$B$5)*EXP(-((B2738-'RATA RATA DATA'!$B$6)^2/(2*'STDEV DATA'!$B$5^2)))</f>
        <v>0.31243413022016708</v>
      </c>
      <c r="L2738">
        <f>1/SQRT(2*3.14*'STDEV DATA'!$C$4)*EXP(-((C2738-'RATA RATA DATA'!$C$5)^2/(2*'STDEV DATA'!$C$4^2)))</f>
        <v>6.0743583031603439E-2</v>
      </c>
      <c r="M2738">
        <f>1/SQRT(2*3.14*'STDEV DATA'!$C$5)*EXP(-((C2738-'RATA RATA DATA'!$C$6)^2/(2*'STDEV DATA'!$C$5^2)))</f>
        <v>6.4000884911754041E-2</v>
      </c>
      <c r="O2738">
        <f>1/SQRT(2*3.14*'STDEV DATA'!$D$4)*EXP(-((D2738-'RATA RATA DATA'!$D$5)^2/(2*'STDEV DATA'!$D$4^2)))</f>
        <v>4.041733786398184E-3</v>
      </c>
      <c r="P2738">
        <f>1/SQRT(2*3.14*'STDEV DATA'!$D$5)*EXP(-((D2738-'RATA RATA DATA'!$D$6)^2/(2*'STDEV DATA'!$D$5^2)))</f>
        <v>4.224996353419639E-3</v>
      </c>
      <c r="R2738">
        <f>1/SQRT(2*3.14*'STDEV DATA'!$E$4)*EXP(-((E2738-'RATA RATA DATA'!$E$5)^2/(2*'STDEV DATA'!$E$4^2)))</f>
        <v>0.30547588350728944</v>
      </c>
      <c r="S2738">
        <f>1/SQRT(2*3.14*'STDEV DATA'!$E$5)*EXP(-((E2738-'RATA RATA DATA'!$E$6)^2/(2*'STDEV DATA'!$E$5^2)))</f>
        <v>0.32412917430979443</v>
      </c>
      <c r="U2738">
        <f>1/SQRT(2*3.14*'STDEV DATA'!$F$4)*EXP(-((F2738-'RATA RATA DATA'!$F$5)^2/(2*'STDEV DATA'!$F$4^2)))</f>
        <v>6.1643058590409874E-2</v>
      </c>
      <c r="V2738">
        <f>1/SQRT(2*3.14*'STDEV DATA'!$F$5)*EXP(-((F2738-'RATA RATA DATA'!$F$6)^2/(2*'STDEV DATA'!$F$5^2)))</f>
        <v>7.0637520417500863E-2</v>
      </c>
      <c r="X2738">
        <f>I2738*L2738*O2738*R2738*U2738*'PROBABILITY DATA'!$C$4</f>
        <v>5.9771109870064938E-7</v>
      </c>
      <c r="Y2738">
        <f>J2738*M2738*P2738*S2738*V2738*'PROBABILITY DATA'!$C$5</f>
        <v>1.179481454162172E-6</v>
      </c>
      <c r="AA2738">
        <f t="shared" si="85"/>
        <v>1.179481454162172E-6</v>
      </c>
      <c r="AC2738" s="5" t="str">
        <f t="shared" si="84"/>
        <v>TIDAK</v>
      </c>
    </row>
    <row r="2739" spans="2:29" x14ac:dyDescent="0.2">
      <c r="B2739" s="7">
        <v>4.3748776319999996</v>
      </c>
      <c r="C2739" s="8">
        <v>144.23718070000001</v>
      </c>
      <c r="D2739" s="8">
        <v>17384.25719</v>
      </c>
      <c r="E2739" s="8">
        <v>8.8984361580000009</v>
      </c>
      <c r="F2739">
        <v>333.77577661081295</v>
      </c>
      <c r="G2739" t="s">
        <v>13</v>
      </c>
      <c r="I2739">
        <f>1/SQRT(2*3.14*'STDEV DATA'!$B$4)*EXP(-((B2739-'RATA RATA DATA'!$B$5)^2/(2*'STDEV DATA'!$B$4^2)))</f>
        <v>4.5801042202588106E-2</v>
      </c>
      <c r="J2739">
        <f>1/SQRT(2*3.14*'STDEV DATA'!$B$5)*EXP(-((B2739-'RATA RATA DATA'!$B$6)^2/(2*'STDEV DATA'!$B$5^2)))</f>
        <v>6.8992796055095923E-2</v>
      </c>
      <c r="L2739">
        <f>1/SQRT(2*3.14*'STDEV DATA'!$C$4)*EXP(-((C2739-'RATA RATA DATA'!$C$5)^2/(2*'STDEV DATA'!$C$4^2)))</f>
        <v>2.3387207140418944E-2</v>
      </c>
      <c r="M2739">
        <f>1/SQRT(2*3.14*'STDEV DATA'!$C$5)*EXP(-((C2739-'RATA RATA DATA'!$C$6)^2/(2*'STDEV DATA'!$C$5^2)))</f>
        <v>1.716653250825298E-2</v>
      </c>
      <c r="O2739">
        <f>1/SQRT(2*3.14*'STDEV DATA'!$D$4)*EXP(-((D2739-'RATA RATA DATA'!$D$5)^2/(2*'STDEV DATA'!$D$4^2)))</f>
        <v>3.5968093458998416E-3</v>
      </c>
      <c r="P2739">
        <f>1/SQRT(2*3.14*'STDEV DATA'!$D$5)*EXP(-((D2739-'RATA RATA DATA'!$D$6)^2/(2*'STDEV DATA'!$D$5^2)))</f>
        <v>3.7824819139756056E-3</v>
      </c>
      <c r="R2739">
        <f>1/SQRT(2*3.14*'STDEV DATA'!$E$4)*EXP(-((E2739-'RATA RATA DATA'!$E$5)^2/(2*'STDEV DATA'!$E$4^2)))</f>
        <v>0.18266028099677034</v>
      </c>
      <c r="S2739">
        <f>1/SQRT(2*3.14*'STDEV DATA'!$E$5)*EXP(-((E2739-'RATA RATA DATA'!$E$6)^2/(2*'STDEV DATA'!$E$5^2)))</f>
        <v>0.15793617832353191</v>
      </c>
      <c r="U2739">
        <f>1/SQRT(2*3.14*'STDEV DATA'!$F$4)*EXP(-((F2739-'RATA RATA DATA'!$F$5)^2/(2*'STDEV DATA'!$F$4^2)))</f>
        <v>6.1643058590409874E-2</v>
      </c>
      <c r="V2739">
        <f>1/SQRT(2*3.14*'STDEV DATA'!$F$5)*EXP(-((F2739-'RATA RATA DATA'!$F$6)^2/(2*'STDEV DATA'!$F$5^2)))</f>
        <v>7.0637520417500863E-2</v>
      </c>
      <c r="X2739">
        <f>I2739*L2739*O2739*R2739*U2739*'PROBABILITY DATA'!$C$4</f>
        <v>1.6923352563018262E-8</v>
      </c>
      <c r="Y2739">
        <f>J2739*M2739*P2739*S2739*V2739*'PROBABILITY DATA'!$C$5</f>
        <v>3.0475231794152883E-8</v>
      </c>
      <c r="AA2739">
        <f t="shared" si="85"/>
        <v>3.0475231794152883E-8</v>
      </c>
      <c r="AC2739" s="5" t="str">
        <f t="shared" si="84"/>
        <v>TIDAK</v>
      </c>
    </row>
    <row r="2740" spans="2:29" x14ac:dyDescent="0.2">
      <c r="B2740" s="7">
        <v>6.6025397720000001</v>
      </c>
      <c r="C2740" s="8">
        <v>174.6329772</v>
      </c>
      <c r="D2740" s="8">
        <v>21607.483240000001</v>
      </c>
      <c r="E2740" s="8">
        <v>6.5813271809999998</v>
      </c>
      <c r="F2740">
        <v>308.93142059655003</v>
      </c>
      <c r="G2740" t="s">
        <v>13</v>
      </c>
      <c r="I2740">
        <f>1/SQRT(2*3.14*'STDEV DATA'!$B$4)*EXP(-((B2740-'RATA RATA DATA'!$B$5)^2/(2*'STDEV DATA'!$B$4^2)))</f>
        <v>0.32357768032992118</v>
      </c>
      <c r="J2740">
        <f>1/SQRT(2*3.14*'STDEV DATA'!$B$5)*EXP(-((B2740-'RATA RATA DATA'!$B$6)^2/(2*'STDEV DATA'!$B$5^2)))</f>
        <v>0.3057559906008997</v>
      </c>
      <c r="L2740">
        <f>1/SQRT(2*3.14*'STDEV DATA'!$C$4)*EXP(-((C2740-'RATA RATA DATA'!$C$5)^2/(2*'STDEV DATA'!$C$4^2)))</f>
        <v>5.6052179225589742E-2</v>
      </c>
      <c r="M2740">
        <f>1/SQRT(2*3.14*'STDEV DATA'!$C$5)*EXP(-((C2740-'RATA RATA DATA'!$C$6)^2/(2*'STDEV DATA'!$C$5^2)))</f>
        <v>5.5588058524613022E-2</v>
      </c>
      <c r="O2740">
        <f>1/SQRT(2*3.14*'STDEV DATA'!$D$4)*EXP(-((D2740-'RATA RATA DATA'!$D$5)^2/(2*'STDEV DATA'!$D$4^2)))</f>
        <v>4.1671190149165926E-3</v>
      </c>
      <c r="P2740">
        <f>1/SQRT(2*3.14*'STDEV DATA'!$D$5)*EXP(-((D2740-'RATA RATA DATA'!$D$6)^2/(2*'STDEV DATA'!$D$5^2)))</f>
        <v>4.3161991378686754E-3</v>
      </c>
      <c r="R2740">
        <f>1/SQRT(2*3.14*'STDEV DATA'!$E$4)*EXP(-((E2740-'RATA RATA DATA'!$E$5)^2/(2*'STDEV DATA'!$E$4^2)))</f>
        <v>0.28804743857349874</v>
      </c>
      <c r="S2740">
        <f>1/SQRT(2*3.14*'STDEV DATA'!$E$5)*EXP(-((E2740-'RATA RATA DATA'!$E$6)^2/(2*'STDEV DATA'!$E$5^2)))</f>
        <v>0.30735171163195102</v>
      </c>
      <c r="U2740">
        <f>1/SQRT(2*3.14*'STDEV DATA'!$F$4)*EXP(-((F2740-'RATA RATA DATA'!$F$5)^2/(2*'STDEV DATA'!$F$4^2)))</f>
        <v>5.2385822673603873E-2</v>
      </c>
      <c r="V2740">
        <f>1/SQRT(2*3.14*'STDEV DATA'!$F$5)*EXP(-((F2740-'RATA RATA DATA'!$F$6)^2/(2*'STDEV DATA'!$F$5^2)))</f>
        <v>5.1406876967582331E-2</v>
      </c>
      <c r="X2740">
        <f>I2740*L2740*O2740*R2740*U2740*'PROBABILITY DATA'!$C$4</f>
        <v>4.4490953207807862E-7</v>
      </c>
      <c r="Y2740">
        <f>J2740*M2740*P2740*S2740*V2740*'PROBABILITY DATA'!$C$5</f>
        <v>7.067756389129051E-7</v>
      </c>
      <c r="AA2740">
        <f t="shared" si="85"/>
        <v>7.067756389129051E-7</v>
      </c>
      <c r="AC2740" s="5" t="str">
        <f t="shared" si="84"/>
        <v>TIDAK</v>
      </c>
    </row>
    <row r="2741" spans="2:29" x14ac:dyDescent="0.2">
      <c r="B2741" s="7">
        <v>6.8574937580000004</v>
      </c>
      <c r="C2741" s="8">
        <v>233.21057500000001</v>
      </c>
      <c r="D2741" s="8">
        <v>22603.649450000001</v>
      </c>
      <c r="E2741" s="8">
        <v>6.627059043</v>
      </c>
      <c r="F2741">
        <v>368.10578310192</v>
      </c>
      <c r="G2741" t="s">
        <v>13</v>
      </c>
      <c r="I2741">
        <f>1/SQRT(2*3.14*'STDEV DATA'!$B$4)*EXP(-((B2741-'RATA RATA DATA'!$B$5)^2/(2*'STDEV DATA'!$B$4^2)))</f>
        <v>0.33970433203876949</v>
      </c>
      <c r="J2741">
        <f>1/SQRT(2*3.14*'STDEV DATA'!$B$5)*EXP(-((B2741-'RATA RATA DATA'!$B$6)^2/(2*'STDEV DATA'!$B$5^2)))</f>
        <v>0.31755478084514593</v>
      </c>
      <c r="L2741">
        <f>1/SQRT(2*3.14*'STDEV DATA'!$C$4)*EXP(-((C2741-'RATA RATA DATA'!$C$5)^2/(2*'STDEV DATA'!$C$4^2)))</f>
        <v>3.8478627840534803E-2</v>
      </c>
      <c r="M2741">
        <f>1/SQRT(2*3.14*'STDEV DATA'!$C$5)*EXP(-((C2741-'RATA RATA DATA'!$C$6)^2/(2*'STDEV DATA'!$C$5^2)))</f>
        <v>3.5929022084114151E-2</v>
      </c>
      <c r="O2741">
        <f>1/SQRT(2*3.14*'STDEV DATA'!$D$4)*EXP(-((D2741-'RATA RATA DATA'!$D$5)^2/(2*'STDEV DATA'!$D$4^2)))</f>
        <v>4.1810886433318551E-3</v>
      </c>
      <c r="P2741">
        <f>1/SQRT(2*3.14*'STDEV DATA'!$D$5)*EXP(-((D2741-'RATA RATA DATA'!$D$6)^2/(2*'STDEV DATA'!$D$5^2)))</f>
        <v>4.2969192524255576E-3</v>
      </c>
      <c r="R2741">
        <f>1/SQRT(2*3.14*'STDEV DATA'!$E$4)*EXP(-((E2741-'RATA RATA DATA'!$E$5)^2/(2*'STDEV DATA'!$E$4^2)))</f>
        <v>0.29062392680251797</v>
      </c>
      <c r="S2741">
        <f>1/SQRT(2*3.14*'STDEV DATA'!$E$5)*EXP(-((E2741-'RATA RATA DATA'!$E$6)^2/(2*'STDEV DATA'!$E$5^2)))</f>
        <v>0.31040965323860858</v>
      </c>
      <c r="U2741">
        <f>1/SQRT(2*3.14*'STDEV DATA'!$F$4)*EXP(-((F2741-'RATA RATA DATA'!$F$5)^2/(2*'STDEV DATA'!$F$4^2)))</f>
        <v>4.3260261695547905E-2</v>
      </c>
      <c r="V2741">
        <f>1/SQRT(2*3.14*'STDEV DATA'!$F$5)*EXP(-((F2741-'RATA RATA DATA'!$F$6)^2/(2*'STDEV DATA'!$F$5^2)))</f>
        <v>4.0393079211096312E-2</v>
      </c>
      <c r="X2741">
        <f>I2741*L2741*O2741*R2741*U2741*'PROBABILITY DATA'!$C$4</f>
        <v>2.6805104609054253E-7</v>
      </c>
      <c r="Y2741">
        <f>J2741*M2741*P2741*S2741*V2741*'PROBABILITY DATA'!$C$5</f>
        <v>3.7482641154174367E-7</v>
      </c>
      <c r="AA2741">
        <f t="shared" si="85"/>
        <v>3.7482641154174367E-7</v>
      </c>
      <c r="AC2741" s="5" t="str">
        <f t="shared" si="84"/>
        <v>TIDAK</v>
      </c>
    </row>
    <row r="2742" spans="2:29" x14ac:dyDescent="0.2">
      <c r="B2742" s="7">
        <v>7.080794504</v>
      </c>
      <c r="C2742" s="8">
        <v>176.7721861</v>
      </c>
      <c r="D2742" s="8">
        <v>19486.19111</v>
      </c>
      <c r="E2742" s="8">
        <v>7.9601329060000001</v>
      </c>
      <c r="F2742">
        <v>412.40727797286002</v>
      </c>
      <c r="G2742" t="s">
        <v>13</v>
      </c>
      <c r="I2742">
        <f>1/SQRT(2*3.14*'STDEV DATA'!$B$4)*EXP(-((B2742-'RATA RATA DATA'!$B$5)^2/(2*'STDEV DATA'!$B$4^2)))</f>
        <v>0.34416649185164766</v>
      </c>
      <c r="J2742">
        <f>1/SQRT(2*3.14*'STDEV DATA'!$B$5)*EXP(-((B2742-'RATA RATA DATA'!$B$6)^2/(2*'STDEV DATA'!$B$5^2)))</f>
        <v>0.32100347270959284</v>
      </c>
      <c r="L2742">
        <f>1/SQRT(2*3.14*'STDEV DATA'!$C$4)*EXP(-((C2742-'RATA RATA DATA'!$C$5)^2/(2*'STDEV DATA'!$C$4^2)))</f>
        <v>5.7990647523519755E-2</v>
      </c>
      <c r="M2742">
        <f>1/SQRT(2*3.14*'STDEV DATA'!$C$5)*EXP(-((C2742-'RATA RATA DATA'!$C$6)^2/(2*'STDEV DATA'!$C$5^2)))</f>
        <v>5.8241392385492648E-2</v>
      </c>
      <c r="O2742">
        <f>1/SQRT(2*3.14*'STDEV DATA'!$D$4)*EXP(-((D2742-'RATA RATA DATA'!$D$5)^2/(2*'STDEV DATA'!$D$4^2)))</f>
        <v>3.9756964763664479E-3</v>
      </c>
      <c r="P2742">
        <f>1/SQRT(2*3.14*'STDEV DATA'!$D$5)*EXP(-((D2742-'RATA RATA DATA'!$D$6)^2/(2*'STDEV DATA'!$D$5^2)))</f>
        <v>4.1645762819879587E-3</v>
      </c>
      <c r="R2742">
        <f>1/SQRT(2*3.14*'STDEV DATA'!$E$4)*EXP(-((E2742-'RATA RATA DATA'!$E$5)^2/(2*'STDEV DATA'!$E$4^2)))</f>
        <v>0.27450166982337221</v>
      </c>
      <c r="S2742">
        <f>1/SQRT(2*3.14*'STDEV DATA'!$E$5)*EXP(-((E2742-'RATA RATA DATA'!$E$6)^2/(2*'STDEV DATA'!$E$5^2)))</f>
        <v>0.27555142505303687</v>
      </c>
      <c r="U2742">
        <f>1/SQRT(2*3.14*'STDEV DATA'!$F$4)*EXP(-((F2742-'RATA RATA DATA'!$F$5)^2/(2*'STDEV DATA'!$F$4^2)))</f>
        <v>1.0149540751956636E-2</v>
      </c>
      <c r="V2742">
        <f>1/SQRT(2*3.14*'STDEV DATA'!$F$5)*EXP(-((F2742-'RATA RATA DATA'!$F$6)^2/(2*'STDEV DATA'!$F$5^2)))</f>
        <v>3.5467303202054009E-3</v>
      </c>
      <c r="X2742">
        <f>I2742*L2742*O2742*R2742*U2742*'PROBABILITY DATA'!$C$4</f>
        <v>8.6241858525262627E-8</v>
      </c>
      <c r="Y2742">
        <f>J2742*M2742*P2742*S2742*V2742*'PROBABILITY DATA'!$C$5</f>
        <v>4.6399135709394452E-8</v>
      </c>
      <c r="AA2742">
        <f t="shared" si="85"/>
        <v>8.6241858525262627E-8</v>
      </c>
      <c r="AC2742" s="5" t="str">
        <f t="shared" si="84"/>
        <v>YA</v>
      </c>
    </row>
    <row r="2743" spans="2:29" x14ac:dyDescent="0.2">
      <c r="B2743" s="7">
        <v>6.7898208210000002</v>
      </c>
      <c r="C2743" s="8">
        <v>197.30001440000001</v>
      </c>
      <c r="D2743" s="8">
        <v>22527.681209999999</v>
      </c>
      <c r="E2743" s="8">
        <v>5.1669422950000001</v>
      </c>
      <c r="F2743">
        <v>399.98175461340998</v>
      </c>
      <c r="G2743" t="s">
        <v>13</v>
      </c>
      <c r="I2743">
        <f>1/SQRT(2*3.14*'STDEV DATA'!$B$4)*EXP(-((B2743-'RATA RATA DATA'!$B$5)^2/(2*'STDEV DATA'!$B$4^2)))</f>
        <v>0.33652505313567177</v>
      </c>
      <c r="J2743">
        <f>1/SQRT(2*3.14*'STDEV DATA'!$B$5)*EXP(-((B2743-'RATA RATA DATA'!$B$6)^2/(2*'STDEV DATA'!$B$5^2)))</f>
        <v>0.31521468332754049</v>
      </c>
      <c r="L2743">
        <f>1/SQRT(2*3.14*'STDEV DATA'!$C$4)*EXP(-((C2743-'RATA RATA DATA'!$C$5)^2/(2*'STDEV DATA'!$C$4^2)))</f>
        <v>6.6857086501412588E-2</v>
      </c>
      <c r="M2743">
        <f>1/SQRT(2*3.14*'STDEV DATA'!$C$5)*EXP(-((C2743-'RATA RATA DATA'!$C$6)^2/(2*'STDEV DATA'!$C$5^2)))</f>
        <v>7.1586741132967202E-2</v>
      </c>
      <c r="O2743">
        <f>1/SQRT(2*3.14*'STDEV DATA'!$D$4)*EXP(-((D2743-'RATA RATA DATA'!$D$5)^2/(2*'STDEV DATA'!$D$4^2)))</f>
        <v>4.1817850030095938E-3</v>
      </c>
      <c r="P2743">
        <f>1/SQRT(2*3.14*'STDEV DATA'!$D$5)*EXP(-((D2743-'RATA RATA DATA'!$D$6)^2/(2*'STDEV DATA'!$D$5^2)))</f>
        <v>4.3004450619828693E-3</v>
      </c>
      <c r="R2743">
        <f>1/SQRT(2*3.14*'STDEV DATA'!$E$4)*EXP(-((E2743-'RATA RATA DATA'!$E$5)^2/(2*'STDEV DATA'!$E$4^2)))</f>
        <v>0.15323019627709783</v>
      </c>
      <c r="S2743">
        <f>1/SQRT(2*3.14*'STDEV DATA'!$E$5)*EXP(-((E2743-'RATA RATA DATA'!$E$6)^2/(2*'STDEV DATA'!$E$5^2)))</f>
        <v>0.14312510210030421</v>
      </c>
      <c r="U2743">
        <f>1/SQRT(2*3.14*'STDEV DATA'!$F$4)*EXP(-((F2743-'RATA RATA DATA'!$F$5)^2/(2*'STDEV DATA'!$F$4^2)))</f>
        <v>1.7063628336914358E-2</v>
      </c>
      <c r="V2743">
        <f>1/SQRT(2*3.14*'STDEV DATA'!$F$5)*EXP(-((F2743-'RATA RATA DATA'!$F$6)^2/(2*'STDEV DATA'!$F$5^2)))</f>
        <v>8.5241932208328392E-3</v>
      </c>
      <c r="X2743">
        <f>I2743*L2743*O2743*R2743*U2743*'PROBABILITY DATA'!$C$4</f>
        <v>9.5968620272451326E-8</v>
      </c>
      <c r="Y2743">
        <f>J2743*M2743*P2743*S2743*V2743*'PROBABILITY DATA'!$C$5</f>
        <v>7.2191869964976545E-8</v>
      </c>
      <c r="AA2743">
        <f t="shared" si="85"/>
        <v>9.5968620272451326E-8</v>
      </c>
      <c r="AC2743" s="5" t="str">
        <f t="shared" si="84"/>
        <v>YA</v>
      </c>
    </row>
    <row r="2744" spans="2:29" x14ac:dyDescent="0.2">
      <c r="B2744" s="7">
        <v>8.5603492909999996</v>
      </c>
      <c r="C2744" s="8">
        <v>244.79670519999999</v>
      </c>
      <c r="D2744" s="8">
        <v>14254.661319999999</v>
      </c>
      <c r="E2744" s="8">
        <v>7.4539001709999999</v>
      </c>
      <c r="F2744">
        <v>315.97114737908998</v>
      </c>
      <c r="G2744" t="s">
        <v>13</v>
      </c>
      <c r="I2744">
        <f>1/SQRT(2*3.14*'STDEV DATA'!$B$4)*EXP(-((B2744-'RATA RATA DATA'!$B$5)^2/(2*'STDEV DATA'!$B$4^2)))</f>
        <v>0.18688625848585919</v>
      </c>
      <c r="J2744">
        <f>1/SQRT(2*3.14*'STDEV DATA'!$B$5)*EXP(-((B2744-'RATA RATA DATA'!$B$6)^2/(2*'STDEV DATA'!$B$5^2)))</f>
        <v>0.20346566458517643</v>
      </c>
      <c r="L2744">
        <f>1/SQRT(2*3.14*'STDEV DATA'!$C$4)*EXP(-((C2744-'RATA RATA DATA'!$C$5)^2/(2*'STDEV DATA'!$C$4^2)))</f>
        <v>2.5900881762361584E-2</v>
      </c>
      <c r="M2744">
        <f>1/SQRT(2*3.14*'STDEV DATA'!$C$5)*EXP(-((C2744-'RATA RATA DATA'!$C$6)^2/(2*'STDEV DATA'!$C$5^2)))</f>
        <v>2.162727899306276E-2</v>
      </c>
      <c r="O2744">
        <f>1/SQRT(2*3.14*'STDEV DATA'!$D$4)*EXP(-((D2744-'RATA RATA DATA'!$D$5)^2/(2*'STDEV DATA'!$D$4^2)))</f>
        <v>2.8070898768088452E-3</v>
      </c>
      <c r="P2744">
        <f>1/SQRT(2*3.14*'STDEV DATA'!$D$5)*EXP(-((D2744-'RATA RATA DATA'!$D$6)^2/(2*'STDEV DATA'!$D$5^2)))</f>
        <v>2.9298678211134546E-3</v>
      </c>
      <c r="R2744">
        <f>1/SQRT(2*3.14*'STDEV DATA'!$E$4)*EXP(-((E2744-'RATA RATA DATA'!$E$5)^2/(2*'STDEV DATA'!$E$4^2)))</f>
        <v>0.30149099619433634</v>
      </c>
      <c r="S2744">
        <f>1/SQRT(2*3.14*'STDEV DATA'!$E$5)*EXP(-((E2744-'RATA RATA DATA'!$E$6)^2/(2*'STDEV DATA'!$E$5^2)))</f>
        <v>0.31635188190200925</v>
      </c>
      <c r="U2744">
        <f>1/SQRT(2*3.14*'STDEV DATA'!$F$4)*EXP(-((F2744-'RATA RATA DATA'!$F$5)^2/(2*'STDEV DATA'!$F$4^2)))</f>
        <v>5.6852901237615029E-2</v>
      </c>
      <c r="V2744">
        <f>1/SQRT(2*3.14*'STDEV DATA'!$F$5)*EXP(-((F2744-'RATA RATA DATA'!$F$6)^2/(2*'STDEV DATA'!$F$5^2)))</f>
        <v>5.9823360846837884E-2</v>
      </c>
      <c r="X2744">
        <f>I2744*L2744*O2744*R2744*U2744*'PROBABILITY DATA'!$C$4</f>
        <v>9.0857791512179847E-8</v>
      </c>
      <c r="Y2744">
        <f>J2744*M2744*P2744*S2744*V2744*'PROBABILITY DATA'!$C$5</f>
        <v>1.4878153415554486E-7</v>
      </c>
      <c r="AA2744">
        <f t="shared" si="85"/>
        <v>1.4878153415554486E-7</v>
      </c>
      <c r="AC2744" s="5" t="str">
        <f t="shared" si="84"/>
        <v>TIDAK</v>
      </c>
    </row>
    <row r="2745" spans="2:29" x14ac:dyDescent="0.2">
      <c r="B2745" s="7">
        <v>7.080794504</v>
      </c>
      <c r="C2745" s="8">
        <v>113.1759646</v>
      </c>
      <c r="D2745" s="8">
        <v>9943.9297850000003</v>
      </c>
      <c r="E2745" s="8">
        <v>6.337137942</v>
      </c>
      <c r="F2745">
        <v>354.29756524708</v>
      </c>
      <c r="G2745" t="s">
        <v>13</v>
      </c>
      <c r="I2745">
        <f>1/SQRT(2*3.14*'STDEV DATA'!$B$4)*EXP(-((B2745-'RATA RATA DATA'!$B$5)^2/(2*'STDEV DATA'!$B$4^2)))</f>
        <v>0.34416649185164766</v>
      </c>
      <c r="J2745">
        <f>1/SQRT(2*3.14*'STDEV DATA'!$B$5)*EXP(-((B2745-'RATA RATA DATA'!$B$6)^2/(2*'STDEV DATA'!$B$5^2)))</f>
        <v>0.32100347270959284</v>
      </c>
      <c r="L2745">
        <f>1/SQRT(2*3.14*'STDEV DATA'!$C$4)*EXP(-((C2745-'RATA RATA DATA'!$C$5)^2/(2*'STDEV DATA'!$C$4^2)))</f>
        <v>4.5005192890598643E-3</v>
      </c>
      <c r="M2745">
        <f>1/SQRT(2*3.14*'STDEV DATA'!$C$5)*EXP(-((C2745-'RATA RATA DATA'!$C$6)^2/(2*'STDEV DATA'!$C$5^2)))</f>
        <v>1.92129365568281E-3</v>
      </c>
      <c r="O2745">
        <f>1/SQRT(2*3.14*'STDEV DATA'!$D$4)*EXP(-((D2745-'RATA RATA DATA'!$D$5)^2/(2*'STDEV DATA'!$D$4^2)))</f>
        <v>1.6440848265153146E-3</v>
      </c>
      <c r="P2745">
        <f>1/SQRT(2*3.14*'STDEV DATA'!$D$5)*EXP(-((D2745-'RATA RATA DATA'!$D$6)^2/(2*'STDEV DATA'!$D$5^2)))</f>
        <v>1.6544352100275239E-3</v>
      </c>
      <c r="R2745">
        <f>1/SQRT(2*3.14*'STDEV DATA'!$E$4)*EXP(-((E2745-'RATA RATA DATA'!$E$5)^2/(2*'STDEV DATA'!$E$4^2)))</f>
        <v>0.27134211452632895</v>
      </c>
      <c r="S2745">
        <f>1/SQRT(2*3.14*'STDEV DATA'!$E$5)*EXP(-((E2745-'RATA RATA DATA'!$E$6)^2/(2*'STDEV DATA'!$E$5^2)))</f>
        <v>0.2869840127345466</v>
      </c>
      <c r="U2745">
        <f>1/SQRT(2*3.14*'STDEV DATA'!$F$4)*EXP(-((F2745-'RATA RATA DATA'!$F$5)^2/(2*'STDEV DATA'!$F$4^2)))</f>
        <v>5.4078322115352406E-2</v>
      </c>
      <c r="V2745">
        <f>1/SQRT(2*3.14*'STDEV DATA'!$F$5)*EXP(-((F2745-'RATA RATA DATA'!$F$6)^2/(2*'STDEV DATA'!$F$5^2)))</f>
        <v>5.8129645128889199E-2</v>
      </c>
      <c r="X2745">
        <f>I2745*L2745*O2745*R2745*U2745*'PROBABILITY DATA'!$C$4</f>
        <v>1.4577491865071816E-8</v>
      </c>
      <c r="Y2745">
        <f>J2745*M2745*P2745*S2745*V2745*'PROBABILITY DATA'!$C$5</f>
        <v>1.0379474820608994E-8</v>
      </c>
      <c r="AA2745">
        <f t="shared" si="85"/>
        <v>1.4577491865071816E-8</v>
      </c>
      <c r="AC2745" s="5" t="str">
        <f t="shared" si="84"/>
        <v>YA</v>
      </c>
    </row>
    <row r="2746" spans="2:29" x14ac:dyDescent="0.2">
      <c r="B2746" s="7">
        <v>8.2770581980000006</v>
      </c>
      <c r="C2746" s="8">
        <v>242.55924580000001</v>
      </c>
      <c r="D2746" s="8">
        <v>12715.814280000001</v>
      </c>
      <c r="E2746" s="8">
        <v>5.1287325409999998</v>
      </c>
      <c r="F2746">
        <v>371.30274730278001</v>
      </c>
      <c r="G2746" t="s">
        <v>13</v>
      </c>
      <c r="I2746">
        <f>1/SQRT(2*3.14*'STDEV DATA'!$B$4)*EXP(-((B2746-'RATA RATA DATA'!$B$5)^2/(2*'STDEV DATA'!$B$4^2)))</f>
        <v>0.23071472282083919</v>
      </c>
      <c r="J2746">
        <f>1/SQRT(2*3.14*'STDEV DATA'!$B$5)*EXP(-((B2746-'RATA RATA DATA'!$B$6)^2/(2*'STDEV DATA'!$B$5^2)))</f>
        <v>0.23835373408311283</v>
      </c>
      <c r="L2746">
        <f>1/SQRT(2*3.14*'STDEV DATA'!$C$4)*EXP(-((C2746-'RATA RATA DATA'!$C$5)^2/(2*'STDEV DATA'!$C$4^2)))</f>
        <v>2.8190569385208444E-2</v>
      </c>
      <c r="M2746">
        <f>1/SQRT(2*3.14*'STDEV DATA'!$C$5)*EXP(-((C2746-'RATA RATA DATA'!$C$6)^2/(2*'STDEV DATA'!$C$5^2)))</f>
        <v>2.4114623743060483E-2</v>
      </c>
      <c r="O2746">
        <f>1/SQRT(2*3.14*'STDEV DATA'!$D$4)*EXP(-((D2746-'RATA RATA DATA'!$D$5)^2/(2*'STDEV DATA'!$D$4^2)))</f>
        <v>2.3795499919438694E-3</v>
      </c>
      <c r="P2746">
        <f>1/SQRT(2*3.14*'STDEV DATA'!$D$5)*EXP(-((D2746-'RATA RATA DATA'!$D$6)^2/(2*'STDEV DATA'!$D$5^2)))</f>
        <v>2.459994377119109E-3</v>
      </c>
      <c r="R2746">
        <f>1/SQRT(2*3.14*'STDEV DATA'!$E$4)*EXP(-((E2746-'RATA RATA DATA'!$E$5)^2/(2*'STDEV DATA'!$E$4^2)))</f>
        <v>0.14920602349743692</v>
      </c>
      <c r="S2746">
        <f>1/SQRT(2*3.14*'STDEV DATA'!$E$5)*EXP(-((E2746-'RATA RATA DATA'!$E$6)^2/(2*'STDEV DATA'!$E$5^2)))</f>
        <v>0.13848482140993393</v>
      </c>
      <c r="U2746">
        <f>1/SQRT(2*3.14*'STDEV DATA'!$F$4)*EXP(-((F2746-'RATA RATA DATA'!$F$5)^2/(2*'STDEV DATA'!$F$4^2)))</f>
        <v>4.0449879596733768E-2</v>
      </c>
      <c r="V2746">
        <f>1/SQRT(2*3.14*'STDEV DATA'!$F$5)*EXP(-((F2746-'RATA RATA DATA'!$F$6)^2/(2*'STDEV DATA'!$F$5^2)))</f>
        <v>3.6149755675398056E-2</v>
      </c>
      <c r="X2746">
        <f>I2746*L2746*O2746*R2746*U2746*'PROBABILITY DATA'!$C$4</f>
        <v>3.6438839785416136E-8</v>
      </c>
      <c r="Y2746">
        <f>J2746*M2746*P2746*S2746*V2746*'PROBABILITY DATA'!$C$5</f>
        <v>4.3162924913130981E-8</v>
      </c>
      <c r="AA2746">
        <f t="shared" si="85"/>
        <v>4.3162924913130981E-8</v>
      </c>
      <c r="AC2746" s="5" t="str">
        <f t="shared" si="84"/>
        <v>TIDAK</v>
      </c>
    </row>
    <row r="2747" spans="2:29" x14ac:dyDescent="0.2">
      <c r="B2747" s="7">
        <v>7.080794504</v>
      </c>
      <c r="C2747" s="8">
        <v>157.78155469999999</v>
      </c>
      <c r="D2747" s="8">
        <v>13711.72328</v>
      </c>
      <c r="E2747" s="8">
        <v>6.1339351439999996</v>
      </c>
      <c r="F2747">
        <v>333.77577661081295</v>
      </c>
      <c r="G2747" t="s">
        <v>13</v>
      </c>
      <c r="I2747">
        <f>1/SQRT(2*3.14*'STDEV DATA'!$B$4)*EXP(-((B2747-'RATA RATA DATA'!$B$5)^2/(2*'STDEV DATA'!$B$4^2)))</f>
        <v>0.34416649185164766</v>
      </c>
      <c r="J2747">
        <f>1/SQRT(2*3.14*'STDEV DATA'!$B$5)*EXP(-((B2747-'RATA RATA DATA'!$B$6)^2/(2*'STDEV DATA'!$B$5^2)))</f>
        <v>0.32100347270959284</v>
      </c>
      <c r="L2747">
        <f>1/SQRT(2*3.14*'STDEV DATA'!$C$4)*EXP(-((C2747-'RATA RATA DATA'!$C$5)^2/(2*'STDEV DATA'!$C$4^2)))</f>
        <v>3.7785658781154828E-2</v>
      </c>
      <c r="M2747">
        <f>1/SQRT(2*3.14*'STDEV DATA'!$C$5)*EXP(-((C2747-'RATA RATA DATA'!$C$6)^2/(2*'STDEV DATA'!$C$5^2)))</f>
        <v>3.261665511890844E-2</v>
      </c>
      <c r="O2747">
        <f>1/SQRT(2*3.14*'STDEV DATA'!$D$4)*EXP(-((D2747-'RATA RATA DATA'!$D$5)^2/(2*'STDEV DATA'!$D$4^2)))</f>
        <v>2.6567710516114066E-3</v>
      </c>
      <c r="P2747">
        <f>1/SQRT(2*3.14*'STDEV DATA'!$D$5)*EXP(-((D2747-'RATA RATA DATA'!$D$6)^2/(2*'STDEV DATA'!$D$5^2)))</f>
        <v>2.7648551149987996E-3</v>
      </c>
      <c r="R2747">
        <f>1/SQRT(2*3.14*'STDEV DATA'!$E$4)*EXP(-((E2747-'RATA RATA DATA'!$E$5)^2/(2*'STDEV DATA'!$E$4^2)))</f>
        <v>0.25416966014268666</v>
      </c>
      <c r="S2747">
        <f>1/SQRT(2*3.14*'STDEV DATA'!$E$5)*EXP(-((E2747-'RATA RATA DATA'!$E$6)^2/(2*'STDEV DATA'!$E$5^2)))</f>
        <v>0.26565633054926024</v>
      </c>
      <c r="U2747">
        <f>1/SQRT(2*3.14*'STDEV DATA'!$F$4)*EXP(-((F2747-'RATA RATA DATA'!$F$5)^2/(2*'STDEV DATA'!$F$4^2)))</f>
        <v>6.1643058590409874E-2</v>
      </c>
      <c r="V2747">
        <f>1/SQRT(2*3.14*'STDEV DATA'!$F$5)*EXP(-((F2747-'RATA RATA DATA'!$F$6)^2/(2*'STDEV DATA'!$F$5^2)))</f>
        <v>7.0637520417500863E-2</v>
      </c>
      <c r="X2747">
        <f>I2747*L2747*O2747*R2747*U2747*'PROBABILITY DATA'!$C$4</f>
        <v>2.1117600134889686E-7</v>
      </c>
      <c r="Y2747">
        <f>J2747*M2747*P2747*S2747*V2747*'PROBABILITY DATA'!$C$5</f>
        <v>3.3124086215864382E-7</v>
      </c>
      <c r="AA2747">
        <f t="shared" si="85"/>
        <v>3.3124086215864382E-7</v>
      </c>
      <c r="AC2747" s="5" t="str">
        <f t="shared" si="84"/>
        <v>TIDAK</v>
      </c>
    </row>
    <row r="2748" spans="2:29" x14ac:dyDescent="0.2">
      <c r="B2748" s="7">
        <v>6.9212570429999998</v>
      </c>
      <c r="C2748" s="8">
        <v>158.2920574</v>
      </c>
      <c r="D2748" s="8">
        <v>31177.13337</v>
      </c>
      <c r="E2748" s="8">
        <v>6.9789932690000001</v>
      </c>
      <c r="F2748">
        <v>333.77577661081295</v>
      </c>
      <c r="G2748" t="s">
        <v>13</v>
      </c>
      <c r="I2748">
        <f>1/SQRT(2*3.14*'STDEV DATA'!$B$4)*EXP(-((B2748-'RATA RATA DATA'!$B$5)^2/(2*'STDEV DATA'!$B$4^2)))</f>
        <v>0.34193361107911069</v>
      </c>
      <c r="J2748">
        <f>1/SQRT(2*3.14*'STDEV DATA'!$B$5)*EXP(-((B2748-'RATA RATA DATA'!$B$6)^2/(2*'STDEV DATA'!$B$5^2)))</f>
        <v>0.31921493867970402</v>
      </c>
      <c r="L2748">
        <f>1/SQRT(2*3.14*'STDEV DATA'!$C$4)*EXP(-((C2748-'RATA RATA DATA'!$C$5)^2/(2*'STDEV DATA'!$C$4^2)))</f>
        <v>3.8366115638079401E-2</v>
      </c>
      <c r="M2748">
        <f>1/SQRT(2*3.14*'STDEV DATA'!$C$5)*EXP(-((C2748-'RATA RATA DATA'!$C$6)^2/(2*'STDEV DATA'!$C$5^2)))</f>
        <v>3.329134049750835E-2</v>
      </c>
      <c r="O2748">
        <f>1/SQRT(2*3.14*'STDEV DATA'!$D$4)*EXP(-((D2748-'RATA RATA DATA'!$D$5)^2/(2*'STDEV DATA'!$D$4^2)))</f>
        <v>2.6231464112848593E-3</v>
      </c>
      <c r="P2748">
        <f>1/SQRT(2*3.14*'STDEV DATA'!$D$5)*EXP(-((D2748-'RATA RATA DATA'!$D$6)^2/(2*'STDEV DATA'!$D$5^2)))</f>
        <v>2.3570832173136136E-3</v>
      </c>
      <c r="R2748">
        <f>1/SQRT(2*3.14*'STDEV DATA'!$E$4)*EXP(-((E2748-'RATA RATA DATA'!$E$5)^2/(2*'STDEV DATA'!$E$4^2)))</f>
        <v>0.30382396608821738</v>
      </c>
      <c r="S2748">
        <f>1/SQRT(2*3.14*'STDEV DATA'!$E$5)*EXP(-((E2748-'RATA RATA DATA'!$E$6)^2/(2*'STDEV DATA'!$E$5^2)))</f>
        <v>0.32474397457466253</v>
      </c>
      <c r="U2748">
        <f>1/SQRT(2*3.14*'STDEV DATA'!$F$4)*EXP(-((F2748-'RATA RATA DATA'!$F$5)^2/(2*'STDEV DATA'!$F$4^2)))</f>
        <v>6.1643058590409874E-2</v>
      </c>
      <c r="V2748">
        <f>1/SQRT(2*3.14*'STDEV DATA'!$F$5)*EXP(-((F2748-'RATA RATA DATA'!$F$6)^2/(2*'STDEV DATA'!$F$5^2)))</f>
        <v>7.0637520417500863E-2</v>
      </c>
      <c r="X2748">
        <f>I2748*L2748*O2748*R2748*U2748*'PROBABILITY DATA'!$C$4</f>
        <v>2.5142318542567468E-7</v>
      </c>
      <c r="Y2748">
        <f>J2748*M2748*P2748*S2748*V2748*'PROBABILITY DATA'!$C$5</f>
        <v>3.5037467973119189E-7</v>
      </c>
      <c r="AA2748">
        <f t="shared" si="85"/>
        <v>3.5037467973119189E-7</v>
      </c>
      <c r="AC2748" s="5" t="str">
        <f t="shared" si="84"/>
        <v>TIDAK</v>
      </c>
    </row>
    <row r="2749" spans="2:29" x14ac:dyDescent="0.2">
      <c r="B2749" s="7">
        <v>5.6369235599999996</v>
      </c>
      <c r="C2749" s="8">
        <v>159.13941</v>
      </c>
      <c r="D2749" s="8">
        <v>27283.780650000001</v>
      </c>
      <c r="E2749" s="8">
        <v>6.9187265030000002</v>
      </c>
      <c r="F2749">
        <v>328.90728656200997</v>
      </c>
      <c r="G2749" t="s">
        <v>13</v>
      </c>
      <c r="I2749">
        <f>1/SQRT(2*3.14*'STDEV DATA'!$B$4)*EXP(-((B2749-'RATA RATA DATA'!$B$5)^2/(2*'STDEV DATA'!$B$4^2)))</f>
        <v>0.19424781067190702</v>
      </c>
      <c r="J2749">
        <f>1/SQRT(2*3.14*'STDEV DATA'!$B$5)*EXP(-((B2749-'RATA RATA DATA'!$B$6)^2/(2*'STDEV DATA'!$B$5^2)))</f>
        <v>0.20697742700935992</v>
      </c>
      <c r="L2749">
        <f>1/SQRT(2*3.14*'STDEV DATA'!$C$4)*EXP(-((C2749-'RATA RATA DATA'!$C$5)^2/(2*'STDEV DATA'!$C$4^2)))</f>
        <v>3.9331433976811367E-2</v>
      </c>
      <c r="M2749">
        <f>1/SQRT(2*3.14*'STDEV DATA'!$C$5)*EXP(-((C2749-'RATA RATA DATA'!$C$6)^2/(2*'STDEV DATA'!$C$5^2)))</f>
        <v>3.4421627383451392E-2</v>
      </c>
      <c r="O2749">
        <f>1/SQRT(2*3.14*'STDEV DATA'!$D$4)*EXP(-((D2749-'RATA RATA DATA'!$D$5)^2/(2*'STDEV DATA'!$D$4^2)))</f>
        <v>3.6183440367136724E-3</v>
      </c>
      <c r="P2749">
        <f>1/SQRT(2*3.14*'STDEV DATA'!$D$5)*EXP(-((D2749-'RATA RATA DATA'!$D$6)^2/(2*'STDEV DATA'!$D$5^2)))</f>
        <v>3.5075263906112712E-3</v>
      </c>
      <c r="R2749">
        <f>1/SQRT(2*3.14*'STDEV DATA'!$E$4)*EXP(-((E2749-'RATA RATA DATA'!$E$5)^2/(2*'STDEV DATA'!$E$4^2)))</f>
        <v>0.30243618163317287</v>
      </c>
      <c r="S2749">
        <f>1/SQRT(2*3.14*'STDEV DATA'!$E$5)*EXP(-((E2749-'RATA RATA DATA'!$E$6)^2/(2*'STDEV DATA'!$E$5^2)))</f>
        <v>0.32350204297754181</v>
      </c>
      <c r="U2749">
        <f>1/SQRT(2*3.14*'STDEV DATA'!$F$4)*EXP(-((F2749-'RATA RATA DATA'!$F$5)^2/(2*'STDEV DATA'!$F$4^2)))</f>
        <v>6.138655132322883E-2</v>
      </c>
      <c r="V2749">
        <f>1/SQRT(2*3.14*'STDEV DATA'!$F$5)*EXP(-((F2749-'RATA RATA DATA'!$F$6)^2/(2*'STDEV DATA'!$F$5^2)))</f>
        <v>6.9620998308966175E-2</v>
      </c>
      <c r="X2749">
        <f>I2749*L2749*O2749*R2749*U2749*'PROBABILITY DATA'!$C$4</f>
        <v>2.0021643009439501E-7</v>
      </c>
      <c r="Y2749">
        <f>J2749*M2749*P2749*S2749*V2749*'PROBABILITY DATA'!$C$5</f>
        <v>3.4319374575513328E-7</v>
      </c>
      <c r="AA2749">
        <f t="shared" si="85"/>
        <v>3.4319374575513328E-7</v>
      </c>
      <c r="AC2749" s="5" t="str">
        <f t="shared" si="84"/>
        <v>TIDAK</v>
      </c>
    </row>
    <row r="2750" spans="2:29" x14ac:dyDescent="0.2">
      <c r="B2750" s="7">
        <v>6.6075033110000003</v>
      </c>
      <c r="C2750" s="8">
        <v>231.56579880000001</v>
      </c>
      <c r="D2750" s="8">
        <v>26420.809560000002</v>
      </c>
      <c r="E2750" s="8">
        <v>9.5778202629999996</v>
      </c>
      <c r="F2750">
        <v>418.24094283987</v>
      </c>
      <c r="G2750" t="s">
        <v>13</v>
      </c>
      <c r="I2750">
        <f>1/SQRT(2*3.14*'STDEV DATA'!$B$4)*EXP(-((B2750-'RATA RATA DATA'!$B$5)^2/(2*'STDEV DATA'!$B$4^2)))</f>
        <v>0.32399542626024974</v>
      </c>
      <c r="J2750">
        <f>1/SQRT(2*3.14*'STDEV DATA'!$B$5)*EXP(-((B2750-'RATA RATA DATA'!$B$6)^2/(2*'STDEV DATA'!$B$5^2)))</f>
        <v>0.30606096176357067</v>
      </c>
      <c r="L2750">
        <f>1/SQRT(2*3.14*'STDEV DATA'!$C$4)*EXP(-((C2750-'RATA RATA DATA'!$C$5)^2/(2*'STDEV DATA'!$C$4^2)))</f>
        <v>4.0353993225621637E-2</v>
      </c>
      <c r="M2750">
        <f>1/SQRT(2*3.14*'STDEV DATA'!$C$5)*EXP(-((C2750-'RATA RATA DATA'!$C$6)^2/(2*'STDEV DATA'!$C$5^2)))</f>
        <v>3.8180539632378122E-2</v>
      </c>
      <c r="O2750">
        <f>1/SQRT(2*3.14*'STDEV DATA'!$D$4)*EXP(-((D2750-'RATA RATA DATA'!$D$5)^2/(2*'STDEV DATA'!$D$4^2)))</f>
        <v>3.7906792712098145E-3</v>
      </c>
      <c r="P2750">
        <f>1/SQRT(2*3.14*'STDEV DATA'!$D$5)*EXP(-((D2750-'RATA RATA DATA'!$D$6)^2/(2*'STDEV DATA'!$D$5^2)))</f>
        <v>3.724385427693367E-3</v>
      </c>
      <c r="R2750">
        <f>1/SQRT(2*3.14*'STDEV DATA'!$E$4)*EXP(-((E2750-'RATA RATA DATA'!$E$5)^2/(2*'STDEV DATA'!$E$4^2)))</f>
        <v>0.11254623009701073</v>
      </c>
      <c r="S2750">
        <f>1/SQRT(2*3.14*'STDEV DATA'!$E$5)*EXP(-((E2750-'RATA RATA DATA'!$E$6)^2/(2*'STDEV DATA'!$E$5^2)))</f>
        <v>8.2715963932880943E-2</v>
      </c>
      <c r="U2750">
        <f>1/SQRT(2*3.14*'STDEV DATA'!$F$4)*EXP(-((F2750-'RATA RATA DATA'!$F$5)^2/(2*'STDEV DATA'!$F$4^2)))</f>
        <v>7.7149502023822784E-3</v>
      </c>
      <c r="V2750">
        <f>1/SQRT(2*3.14*'STDEV DATA'!$F$5)*EXP(-((F2750-'RATA RATA DATA'!$F$6)^2/(2*'STDEV DATA'!$F$5^2)))</f>
        <v>2.230013226211637E-3</v>
      </c>
      <c r="X2750">
        <f>I2750*L2750*O2750*R2750*U2750*'PROBABILITY DATA'!$C$4</f>
        <v>1.6787788020970822E-8</v>
      </c>
      <c r="Y2750">
        <f>J2750*M2750*P2750*S2750*V2750*'PROBABILITY DATA'!$C$5</f>
        <v>4.8951742336359416E-9</v>
      </c>
      <c r="AA2750">
        <f t="shared" si="85"/>
        <v>1.6787788020970822E-8</v>
      </c>
      <c r="AC2750" s="5" t="str">
        <f t="shared" si="84"/>
        <v>YA</v>
      </c>
    </row>
    <row r="2751" spans="2:29" x14ac:dyDescent="0.2">
      <c r="B2751" s="7">
        <v>4.95141352</v>
      </c>
      <c r="C2751" s="8">
        <v>153.21214979999999</v>
      </c>
      <c r="D2751" s="8">
        <v>20117.359059999999</v>
      </c>
      <c r="E2751" s="8">
        <v>8.9855718029999991</v>
      </c>
      <c r="F2751">
        <v>391.06904539868998</v>
      </c>
      <c r="G2751" t="s">
        <v>13</v>
      </c>
      <c r="I2751">
        <f>1/SQRT(2*3.14*'STDEV DATA'!$B$4)*EXP(-((B2751-'RATA RATA DATA'!$B$5)^2/(2*'STDEV DATA'!$B$4^2)))</f>
        <v>9.8858841736692085E-2</v>
      </c>
      <c r="J2751">
        <f>1/SQRT(2*3.14*'STDEV DATA'!$B$5)*EXP(-((B2751-'RATA RATA DATA'!$B$6)^2/(2*'STDEV DATA'!$B$5^2)))</f>
        <v>0.12379490045223039</v>
      </c>
      <c r="L2751">
        <f>1/SQRT(2*3.14*'STDEV DATA'!$C$4)*EXP(-((C2751-'RATA RATA DATA'!$C$5)^2/(2*'STDEV DATA'!$C$4^2)))</f>
        <v>3.2664755653708126E-2</v>
      </c>
      <c r="M2751">
        <f>1/SQRT(2*3.14*'STDEV DATA'!$C$5)*EXP(-((C2751-'RATA RATA DATA'!$C$6)^2/(2*'STDEV DATA'!$C$5^2)))</f>
        <v>2.6830337295234045E-2</v>
      </c>
      <c r="O2751">
        <f>1/SQRT(2*3.14*'STDEV DATA'!$D$4)*EXP(-((D2751-'RATA RATA DATA'!$D$5)^2/(2*'STDEV DATA'!$D$4^2)))</f>
        <v>4.0546571159975784E-3</v>
      </c>
      <c r="P2751">
        <f>1/SQRT(2*3.14*'STDEV DATA'!$D$5)*EXP(-((D2751-'RATA RATA DATA'!$D$6)^2/(2*'STDEV DATA'!$D$5^2)))</f>
        <v>4.2363266066112902E-3</v>
      </c>
      <c r="R2751">
        <f>1/SQRT(2*3.14*'STDEV DATA'!$E$4)*EXP(-((E2751-'RATA RATA DATA'!$E$5)^2/(2*'STDEV DATA'!$E$4^2)))</f>
        <v>0.1731932908232626</v>
      </c>
      <c r="S2751">
        <f>1/SQRT(2*3.14*'STDEV DATA'!$E$5)*EXP(-((E2751-'RATA RATA DATA'!$E$6)^2/(2*'STDEV DATA'!$E$5^2)))</f>
        <v>0.1470369948226502</v>
      </c>
      <c r="U2751">
        <f>1/SQRT(2*3.14*'STDEV DATA'!$F$4)*EXP(-((F2751-'RATA RATA DATA'!$F$5)^2/(2*'STDEV DATA'!$F$4^2)))</f>
        <v>2.3462265093938364E-2</v>
      </c>
      <c r="V2751">
        <f>1/SQRT(2*3.14*'STDEV DATA'!$F$5)*EXP(-((F2751-'RATA RATA DATA'!$F$6)^2/(2*'STDEV DATA'!$F$5^2)))</f>
        <v>1.4562565018143131E-2</v>
      </c>
      <c r="X2751">
        <f>I2751*L2751*O2751*R2751*U2751*'PROBABILITY DATA'!$C$4</f>
        <v>2.0755682940933754E-8</v>
      </c>
      <c r="Y2751">
        <f>J2751*M2751*P2751*S2751*V2751*'PROBABILITY DATA'!$C$5</f>
        <v>1.8371709879934053E-8</v>
      </c>
      <c r="AA2751">
        <f t="shared" si="85"/>
        <v>2.0755682940933754E-8</v>
      </c>
      <c r="AC2751" s="5" t="str">
        <f t="shared" si="84"/>
        <v>YA</v>
      </c>
    </row>
    <row r="2752" spans="2:29" x14ac:dyDescent="0.2">
      <c r="B2752" s="7">
        <v>5.913132933</v>
      </c>
      <c r="C2752" s="8">
        <v>184.3931561</v>
      </c>
      <c r="D2752" s="8">
        <v>40847.760150000002</v>
      </c>
      <c r="E2752" s="8">
        <v>7.0418277500000004</v>
      </c>
      <c r="F2752">
        <v>331.95996373113002</v>
      </c>
      <c r="G2752" t="s">
        <v>13</v>
      </c>
      <c r="I2752">
        <f>1/SQRT(2*3.14*'STDEV DATA'!$B$4)*EXP(-((B2752-'RATA RATA DATA'!$B$5)^2/(2*'STDEV DATA'!$B$4^2)))</f>
        <v>0.23693612550697632</v>
      </c>
      <c r="J2752">
        <f>1/SQRT(2*3.14*'STDEV DATA'!$B$5)*EXP(-((B2752-'RATA RATA DATA'!$B$6)^2/(2*'STDEV DATA'!$B$5^2)))</f>
        <v>0.2408292317079874</v>
      </c>
      <c r="L2752">
        <f>1/SQRT(2*3.14*'STDEV DATA'!$C$4)*EXP(-((C2752-'RATA RATA DATA'!$C$5)^2/(2*'STDEV DATA'!$C$4^2)))</f>
        <v>6.3560554362996013E-2</v>
      </c>
      <c r="M2752">
        <f>1/SQRT(2*3.14*'STDEV DATA'!$C$5)*EXP(-((C2752-'RATA RATA DATA'!$C$6)^2/(2*'STDEV DATA'!$C$5^2)))</f>
        <v>6.6165771954320329E-2</v>
      </c>
      <c r="O2752">
        <f>1/SQRT(2*3.14*'STDEV DATA'!$D$4)*EXP(-((D2752-'RATA RATA DATA'!$D$5)^2/(2*'STDEV DATA'!$D$4^2)))</f>
        <v>5.3475707993375131E-4</v>
      </c>
      <c r="P2752">
        <f>1/SQRT(2*3.14*'STDEV DATA'!$D$5)*EXP(-((D2752-'RATA RATA DATA'!$D$6)^2/(2*'STDEV DATA'!$D$5^2)))</f>
        <v>3.5761208930346349E-4</v>
      </c>
      <c r="R2752">
        <f>1/SQRT(2*3.14*'STDEV DATA'!$E$4)*EXP(-((E2752-'RATA RATA DATA'!$E$5)^2/(2*'STDEV DATA'!$E$4^2)))</f>
        <v>0.30487113523981291</v>
      </c>
      <c r="S2752">
        <f>1/SQRT(2*3.14*'STDEV DATA'!$E$5)*EXP(-((E2752-'RATA RATA DATA'!$E$6)^2/(2*'STDEV DATA'!$E$5^2)))</f>
        <v>0.32548497140779875</v>
      </c>
      <c r="U2752">
        <f>1/SQRT(2*3.14*'STDEV DATA'!$F$4)*EXP(-((F2752-'RATA RATA DATA'!$F$5)^2/(2*'STDEV DATA'!$F$4^2)))</f>
        <v>6.1644573812752276E-2</v>
      </c>
      <c r="V2752">
        <f>1/SQRT(2*3.14*'STDEV DATA'!$F$5)*EXP(-((F2752-'RATA RATA DATA'!$F$6)^2/(2*'STDEV DATA'!$F$5^2)))</f>
        <v>7.0448248212770848E-2</v>
      </c>
      <c r="X2752">
        <f>I2752*L2752*O2752*R2752*U2752*'PROBABILITY DATA'!$C$4</f>
        <v>5.9043708161645447E-8</v>
      </c>
      <c r="Y2752">
        <f>J2752*M2752*P2752*S2752*V2752*'PROBABILITY DATA'!$C$5</f>
        <v>7.9675110686065088E-8</v>
      </c>
      <c r="AA2752">
        <f t="shared" si="85"/>
        <v>7.9675110686065088E-8</v>
      </c>
      <c r="AC2752" s="5" t="str">
        <f t="shared" si="84"/>
        <v>TIDAK</v>
      </c>
    </row>
    <row r="2753" spans="2:29" x14ac:dyDescent="0.2">
      <c r="B2753" s="7">
        <v>7.080794504</v>
      </c>
      <c r="C2753" s="8">
        <v>232.46872669999999</v>
      </c>
      <c r="D2753" s="8">
        <v>15873.03443</v>
      </c>
      <c r="E2753" s="8">
        <v>6.3654687839999999</v>
      </c>
      <c r="F2753">
        <v>313.26360732030003</v>
      </c>
      <c r="G2753" t="s">
        <v>13</v>
      </c>
      <c r="I2753">
        <f>1/SQRT(2*3.14*'STDEV DATA'!$B$4)*EXP(-((B2753-'RATA RATA DATA'!$B$5)^2/(2*'STDEV DATA'!$B$4^2)))</f>
        <v>0.34416649185164766</v>
      </c>
      <c r="J2753">
        <f>1/SQRT(2*3.14*'STDEV DATA'!$B$5)*EXP(-((B2753-'RATA RATA DATA'!$B$6)^2/(2*'STDEV DATA'!$B$5^2)))</f>
        <v>0.32100347270959284</v>
      </c>
      <c r="L2753">
        <f>1/SQRT(2*3.14*'STDEV DATA'!$C$4)*EXP(-((C2753-'RATA RATA DATA'!$C$5)^2/(2*'STDEV DATA'!$C$4^2)))</f>
        <v>3.9323853421828384E-2</v>
      </c>
      <c r="M2753">
        <f>1/SQRT(2*3.14*'STDEV DATA'!$C$5)*EXP(-((C2753-'RATA RATA DATA'!$C$6)^2/(2*'STDEV DATA'!$C$5^2)))</f>
        <v>3.6940427293973503E-2</v>
      </c>
      <c r="O2753">
        <f>1/SQRT(2*3.14*'STDEV DATA'!$D$4)*EXP(-((D2753-'RATA RATA DATA'!$D$5)^2/(2*'STDEV DATA'!$D$4^2)))</f>
        <v>3.2384576478238962E-3</v>
      </c>
      <c r="P2753">
        <f>1/SQRT(2*3.14*'STDEV DATA'!$D$5)*EXP(-((D2753-'RATA RATA DATA'!$D$6)^2/(2*'STDEV DATA'!$D$5^2)))</f>
        <v>3.4000584261057033E-3</v>
      </c>
      <c r="R2753">
        <f>1/SQRT(2*3.14*'STDEV DATA'!$E$4)*EXP(-((E2753-'RATA RATA DATA'!$E$5)^2/(2*'STDEV DATA'!$E$4^2)))</f>
        <v>0.27351748796959841</v>
      </c>
      <c r="S2753">
        <f>1/SQRT(2*3.14*'STDEV DATA'!$E$5)*EXP(-((E2753-'RATA RATA DATA'!$E$6)^2/(2*'STDEV DATA'!$E$5^2)))</f>
        <v>0.28966875891720756</v>
      </c>
      <c r="U2753">
        <f>1/SQRT(2*3.14*'STDEV DATA'!$F$4)*EXP(-((F2753-'RATA RATA DATA'!$F$5)^2/(2*'STDEV DATA'!$F$4^2)))</f>
        <v>5.5275913385688928E-2</v>
      </c>
      <c r="V2753">
        <f>1/SQRT(2*3.14*'STDEV DATA'!$F$5)*EXP(-((F2753-'RATA RATA DATA'!$F$6)^2/(2*'STDEV DATA'!$F$5^2)))</f>
        <v>5.6760620844520666E-2</v>
      </c>
      <c r="X2753">
        <f>I2753*L2753*O2753*R2753*U2753*'PROBABILITY DATA'!$C$4</f>
        <v>2.5850614006213339E-7</v>
      </c>
      <c r="Y2753">
        <f>J2753*M2753*P2753*S2753*V2753*'PROBABILITY DATA'!$C$5</f>
        <v>4.0421607587575155E-7</v>
      </c>
      <c r="AA2753">
        <f t="shared" si="85"/>
        <v>4.0421607587575155E-7</v>
      </c>
      <c r="AC2753" s="5" t="str">
        <f t="shared" si="84"/>
        <v>TIDAK</v>
      </c>
    </row>
    <row r="2754" spans="2:29" x14ac:dyDescent="0.2">
      <c r="B2754" s="7">
        <v>5.7962369020000004</v>
      </c>
      <c r="C2754" s="8">
        <v>156.34709459999999</v>
      </c>
      <c r="D2754" s="8">
        <v>15671.119290000001</v>
      </c>
      <c r="E2754" s="8">
        <v>8.4088315520000005</v>
      </c>
      <c r="F2754">
        <v>333.77577661081295</v>
      </c>
      <c r="G2754" t="s">
        <v>13</v>
      </c>
      <c r="I2754">
        <f>1/SQRT(2*3.14*'STDEV DATA'!$B$4)*EXP(-((B2754-'RATA RATA DATA'!$B$5)^2/(2*'STDEV DATA'!$B$4^2)))</f>
        <v>0.21895562136799968</v>
      </c>
      <c r="J2754">
        <f>1/SQRT(2*3.14*'STDEV DATA'!$B$5)*EXP(-((B2754-'RATA RATA DATA'!$B$6)^2/(2*'STDEV DATA'!$B$5^2)))</f>
        <v>0.22675710696837648</v>
      </c>
      <c r="L2754">
        <f>1/SQRT(2*3.14*'STDEV DATA'!$C$4)*EXP(-((C2754-'RATA RATA DATA'!$C$5)^2/(2*'STDEV DATA'!$C$4^2)))</f>
        <v>3.6161302025674733E-2</v>
      </c>
      <c r="M2754">
        <f>1/SQRT(2*3.14*'STDEV DATA'!$C$5)*EXP(-((C2754-'RATA RATA DATA'!$C$6)^2/(2*'STDEV DATA'!$C$5^2)))</f>
        <v>3.0748667654079652E-2</v>
      </c>
      <c r="O2754">
        <f>1/SQRT(2*3.14*'STDEV DATA'!$D$4)*EXP(-((D2754-'RATA RATA DATA'!$D$5)^2/(2*'STDEV DATA'!$D$4^2)))</f>
        <v>3.1867060943618596E-3</v>
      </c>
      <c r="P2754">
        <f>1/SQRT(2*3.14*'STDEV DATA'!$D$5)*EXP(-((D2754-'RATA RATA DATA'!$D$6)^2/(2*'STDEV DATA'!$D$5^2)))</f>
        <v>3.3440484526351469E-3</v>
      </c>
      <c r="R2754">
        <f>1/SQRT(2*3.14*'STDEV DATA'!$E$4)*EXP(-((E2754-'RATA RATA DATA'!$E$5)^2/(2*'STDEV DATA'!$E$4^2)))</f>
        <v>0.23463183859669223</v>
      </c>
      <c r="S2754">
        <f>1/SQRT(2*3.14*'STDEV DATA'!$E$5)*EXP(-((E2754-'RATA RATA DATA'!$E$6)^2/(2*'STDEV DATA'!$E$5^2)))</f>
        <v>0.22170423980052184</v>
      </c>
      <c r="U2754">
        <f>1/SQRT(2*3.14*'STDEV DATA'!$F$4)*EXP(-((F2754-'RATA RATA DATA'!$F$5)^2/(2*'STDEV DATA'!$F$4^2)))</f>
        <v>6.1643058590409874E-2</v>
      </c>
      <c r="V2754">
        <f>1/SQRT(2*3.14*'STDEV DATA'!$F$5)*EXP(-((F2754-'RATA RATA DATA'!$F$6)^2/(2*'STDEV DATA'!$F$5^2)))</f>
        <v>7.0637520417500863E-2</v>
      </c>
      <c r="X2754">
        <f>I2754*L2754*O2754*R2754*U2754*'PROBABILITY DATA'!$C$4</f>
        <v>1.4236402351777014E-7</v>
      </c>
      <c r="Y2754">
        <f>J2754*M2754*P2754*S2754*V2754*'PROBABILITY DATA'!$C$5</f>
        <v>2.2265680671185296E-7</v>
      </c>
      <c r="AA2754">
        <f t="shared" si="85"/>
        <v>2.2265680671185296E-7</v>
      </c>
      <c r="AC2754" s="5" t="str">
        <f t="shared" si="84"/>
        <v>TIDAK</v>
      </c>
    </row>
    <row r="2755" spans="2:29" x14ac:dyDescent="0.2">
      <c r="B2755" s="7">
        <v>5.0396731040000002</v>
      </c>
      <c r="C2755" s="8">
        <v>154.41832959999999</v>
      </c>
      <c r="D2755" s="8">
        <v>23027.549760000002</v>
      </c>
      <c r="E2755" s="8">
        <v>7.7598434000000003</v>
      </c>
      <c r="F2755">
        <v>422.76906832615998</v>
      </c>
      <c r="G2755" t="s">
        <v>13</v>
      </c>
      <c r="I2755">
        <f>1/SQRT(2*3.14*'STDEV DATA'!$B$4)*EXP(-((B2755-'RATA RATA DATA'!$B$5)^2/(2*'STDEV DATA'!$B$4^2)))</f>
        <v>0.1094251819813514</v>
      </c>
      <c r="J2755">
        <f>1/SQRT(2*3.14*'STDEV DATA'!$B$5)*EXP(-((B2755-'RATA RATA DATA'!$B$6)^2/(2*'STDEV DATA'!$B$5^2)))</f>
        <v>0.13373212095348461</v>
      </c>
      <c r="L2755">
        <f>1/SQRT(2*3.14*'STDEV DATA'!$C$4)*EXP(-((C2755-'RATA RATA DATA'!$C$5)^2/(2*'STDEV DATA'!$C$4^2)))</f>
        <v>3.3999410136057326E-2</v>
      </c>
      <c r="M2755">
        <f>1/SQRT(2*3.14*'STDEV DATA'!$C$5)*EXP(-((C2755-'RATA RATA DATA'!$C$6)^2/(2*'STDEV DATA'!$C$5^2)))</f>
        <v>2.8309171822762838E-2</v>
      </c>
      <c r="O2755">
        <f>1/SQRT(2*3.14*'STDEV DATA'!$D$4)*EXP(-((D2755-'RATA RATA DATA'!$D$5)^2/(2*'STDEV DATA'!$D$4^2)))</f>
        <v>4.1718683153485056E-3</v>
      </c>
      <c r="P2755">
        <f>1/SQRT(2*3.14*'STDEV DATA'!$D$5)*EXP(-((D2755-'RATA RATA DATA'!$D$6)^2/(2*'STDEV DATA'!$D$5^2)))</f>
        <v>4.2710951898620036E-3</v>
      </c>
      <c r="R2755">
        <f>1/SQRT(2*3.14*'STDEV DATA'!$E$4)*EXP(-((E2755-'RATA RATA DATA'!$E$5)^2/(2*'STDEV DATA'!$E$4^2)))</f>
        <v>0.28790159126320303</v>
      </c>
      <c r="S2755">
        <f>1/SQRT(2*3.14*'STDEV DATA'!$E$5)*EXP(-((E2755-'RATA RATA DATA'!$E$6)^2/(2*'STDEV DATA'!$E$5^2)))</f>
        <v>0.29500660260324763</v>
      </c>
      <c r="U2755">
        <f>1/SQRT(2*3.14*'STDEV DATA'!$F$4)*EXP(-((F2755-'RATA RATA DATA'!$F$5)^2/(2*'STDEV DATA'!$F$4^2)))</f>
        <v>6.1527482496345201E-3</v>
      </c>
      <c r="V2755">
        <f>1/SQRT(2*3.14*'STDEV DATA'!$F$5)*EXP(-((F2755-'RATA RATA DATA'!$F$6)^2/(2*'STDEV DATA'!$F$5^2)))</f>
        <v>1.5201098695525161E-3</v>
      </c>
      <c r="X2755">
        <f>I2755*L2755*O2755*R2755*U2755*'PROBABILITY DATA'!$C$4</f>
        <v>1.0725546325954195E-8</v>
      </c>
      <c r="Y2755">
        <f>J2755*M2755*P2755*S2755*V2755*'PROBABILITY DATA'!$C$5</f>
        <v>4.4215610199310307E-9</v>
      </c>
      <c r="AA2755">
        <f t="shared" si="85"/>
        <v>1.0725546325954195E-8</v>
      </c>
      <c r="AC2755" s="5" t="str">
        <f t="shared" si="84"/>
        <v>YA</v>
      </c>
    </row>
    <row r="2756" spans="2:29" x14ac:dyDescent="0.2">
      <c r="B2756" s="7">
        <v>6.1635190150000003</v>
      </c>
      <c r="C2756" s="8">
        <v>185.7903173</v>
      </c>
      <c r="D2756" s="8">
        <v>37282.522490000003</v>
      </c>
      <c r="E2756" s="8">
        <v>8.2408317740000001</v>
      </c>
      <c r="F2756">
        <v>333.77577661081295</v>
      </c>
      <c r="G2756" t="s">
        <v>13</v>
      </c>
      <c r="I2756">
        <f>1/SQRT(2*3.14*'STDEV DATA'!$B$4)*EXP(-((B2756-'RATA RATA DATA'!$B$5)^2/(2*'STDEV DATA'!$B$4^2)))</f>
        <v>0.27352489474089725</v>
      </c>
      <c r="J2756">
        <f>1/SQRT(2*3.14*'STDEV DATA'!$B$5)*EXP(-((B2756-'RATA RATA DATA'!$B$6)^2/(2*'STDEV DATA'!$B$5^2)))</f>
        <v>0.26875424605797144</v>
      </c>
      <c r="L2756">
        <f>1/SQRT(2*3.14*'STDEV DATA'!$C$4)*EXP(-((C2756-'RATA RATA DATA'!$C$5)^2/(2*'STDEV DATA'!$C$4^2)))</f>
        <v>6.4317053061846569E-2</v>
      </c>
      <c r="M2756">
        <f>1/SQRT(2*3.14*'STDEV DATA'!$C$5)*EXP(-((C2756-'RATA RATA DATA'!$C$6)^2/(2*'STDEV DATA'!$C$5^2)))</f>
        <v>6.7290624066863924E-2</v>
      </c>
      <c r="O2756">
        <f>1/SQRT(2*3.14*'STDEV DATA'!$D$4)*EXP(-((D2756-'RATA RATA DATA'!$D$5)^2/(2*'STDEV DATA'!$D$4^2)))</f>
        <v>1.0960155005696577E-3</v>
      </c>
      <c r="P2756">
        <f>1/SQRT(2*3.14*'STDEV DATA'!$D$5)*EXP(-((D2756-'RATA RATA DATA'!$D$6)^2/(2*'STDEV DATA'!$D$5^2)))</f>
        <v>8.3192518754262408E-4</v>
      </c>
      <c r="R2756">
        <f>1/SQRT(2*3.14*'STDEV DATA'!$E$4)*EXP(-((E2756-'RATA RATA DATA'!$E$5)^2/(2*'STDEV DATA'!$E$4^2)))</f>
        <v>0.25086183067829226</v>
      </c>
      <c r="S2756">
        <f>1/SQRT(2*3.14*'STDEV DATA'!$E$5)*EXP(-((E2756-'RATA RATA DATA'!$E$6)^2/(2*'STDEV DATA'!$E$5^2)))</f>
        <v>0.24303698145384148</v>
      </c>
      <c r="U2756">
        <f>1/SQRT(2*3.14*'STDEV DATA'!$F$4)*EXP(-((F2756-'RATA RATA DATA'!$F$5)^2/(2*'STDEV DATA'!$F$4^2)))</f>
        <v>6.1643058590409874E-2</v>
      </c>
      <c r="V2756">
        <f>1/SQRT(2*3.14*'STDEV DATA'!$F$5)*EXP(-((F2756-'RATA RATA DATA'!$F$6)^2/(2*'STDEV DATA'!$F$5^2)))</f>
        <v>7.0637520417500863E-2</v>
      </c>
      <c r="X2756">
        <f>I2756*L2756*O2756*R2756*U2756*'PROBABILITY DATA'!$C$4</f>
        <v>1.1631759669685779E-7</v>
      </c>
      <c r="Y2756">
        <f>J2756*M2756*P2756*S2756*V2756*'PROBABILITY DATA'!$C$5</f>
        <v>1.5749571148427662E-7</v>
      </c>
      <c r="AA2756">
        <f t="shared" si="85"/>
        <v>1.5749571148427662E-7</v>
      </c>
      <c r="AC2756" s="5" t="str">
        <f t="shared" ref="AC2756:AC2819" si="86">IF(AA2756=X2756,"YA","TIDAK")</f>
        <v>TIDAK</v>
      </c>
    </row>
    <row r="2757" spans="2:29" x14ac:dyDescent="0.2">
      <c r="B2757" s="7">
        <v>6.3391428259999998</v>
      </c>
      <c r="C2757" s="8">
        <v>167.4197106</v>
      </c>
      <c r="D2757" s="8">
        <v>16364.15941</v>
      </c>
      <c r="E2757" s="8">
        <v>8.0959913720000003</v>
      </c>
      <c r="F2757">
        <v>312.39407851898</v>
      </c>
      <c r="G2757" t="s">
        <v>13</v>
      </c>
      <c r="I2757">
        <f>1/SQRT(2*3.14*'STDEV DATA'!$B$4)*EXP(-((B2757-'RATA RATA DATA'!$B$5)^2/(2*'STDEV DATA'!$B$4^2)))</f>
        <v>0.29631295690003173</v>
      </c>
      <c r="J2757">
        <f>1/SQRT(2*3.14*'STDEV DATA'!$B$5)*EXP(-((B2757-'RATA RATA DATA'!$B$6)^2/(2*'STDEV DATA'!$B$5^2)))</f>
        <v>0.28574035776042139</v>
      </c>
      <c r="L2757">
        <f>1/SQRT(2*3.14*'STDEV DATA'!$C$4)*EXP(-((C2757-'RATA RATA DATA'!$C$5)^2/(2*'STDEV DATA'!$C$4^2)))</f>
        <v>4.8665388502963064E-2</v>
      </c>
      <c r="M2757">
        <f>1/SQRT(2*3.14*'STDEV DATA'!$C$5)*EXP(-((C2757-'RATA RATA DATA'!$C$6)^2/(2*'STDEV DATA'!$C$5^2)))</f>
        <v>4.5868683334487667E-2</v>
      </c>
      <c r="O2757">
        <f>1/SQRT(2*3.14*'STDEV DATA'!$D$4)*EXP(-((D2757-'RATA RATA DATA'!$D$5)^2/(2*'STDEV DATA'!$D$4^2)))</f>
        <v>3.3609612087498746E-3</v>
      </c>
      <c r="P2757">
        <f>1/SQRT(2*3.14*'STDEV DATA'!$D$5)*EXP(-((D2757-'RATA RATA DATA'!$D$6)^2/(2*'STDEV DATA'!$D$5^2)))</f>
        <v>3.5319971362229173E-3</v>
      </c>
      <c r="R2757">
        <f>1/SQRT(2*3.14*'STDEV DATA'!$E$4)*EXP(-((E2757-'RATA RATA DATA'!$E$5)^2/(2*'STDEV DATA'!$E$4^2)))</f>
        <v>0.26368642605550419</v>
      </c>
      <c r="S2757">
        <f>1/SQRT(2*3.14*'STDEV DATA'!$E$5)*EXP(-((E2757-'RATA RATA DATA'!$E$6)^2/(2*'STDEV DATA'!$E$5^2)))</f>
        <v>0.26043873182211635</v>
      </c>
      <c r="U2757">
        <f>1/SQRT(2*3.14*'STDEV DATA'!$F$4)*EXP(-((F2757-'RATA RATA DATA'!$F$5)^2/(2*'STDEV DATA'!$F$4^2)))</f>
        <v>5.4730262479448989E-2</v>
      </c>
      <c r="V2757">
        <f>1/SQRT(2*3.14*'STDEV DATA'!$F$5)*EXP(-((F2757-'RATA RATA DATA'!$F$6)^2/(2*'STDEV DATA'!$F$5^2)))</f>
        <v>5.5725459730604859E-2</v>
      </c>
      <c r="X2757">
        <f>I2757*L2757*O2757*R2757*U2757*'PROBABILITY DATA'!$C$4</f>
        <v>2.7285794421476904E-7</v>
      </c>
      <c r="Y2757">
        <f>J2757*M2757*P2757*S2757*V2757*'PROBABILITY DATA'!$C$5</f>
        <v>4.0967002964687587E-7</v>
      </c>
      <c r="AA2757">
        <f t="shared" ref="AA2757:AA2820" si="87">MAX(X2757:Y2757)</f>
        <v>4.0967002964687587E-7</v>
      </c>
      <c r="AC2757" s="5" t="str">
        <f t="shared" si="86"/>
        <v>TIDAK</v>
      </c>
    </row>
    <row r="2758" spans="2:29" x14ac:dyDescent="0.2">
      <c r="B2758" s="7">
        <v>7.6106727760000004</v>
      </c>
      <c r="C2758" s="8">
        <v>193.66187049999999</v>
      </c>
      <c r="D2758" s="8">
        <v>20511.62083</v>
      </c>
      <c r="E2758" s="8">
        <v>6.6543318420000004</v>
      </c>
      <c r="F2758">
        <v>333.77577661081295</v>
      </c>
      <c r="G2758" t="s">
        <v>13</v>
      </c>
      <c r="I2758">
        <f>1/SQRT(2*3.14*'STDEV DATA'!$B$4)*EXP(-((B2758-'RATA RATA DATA'!$B$5)^2/(2*'STDEV DATA'!$B$4^2)))</f>
        <v>0.31787878493544619</v>
      </c>
      <c r="J2758">
        <f>1/SQRT(2*3.14*'STDEV DATA'!$B$5)*EXP(-((B2758-'RATA RATA DATA'!$B$6)^2/(2*'STDEV DATA'!$B$5^2)))</f>
        <v>0.30293601349907034</v>
      </c>
      <c r="L2758">
        <f>1/SQRT(2*3.14*'STDEV DATA'!$C$4)*EXP(-((C2758-'RATA RATA DATA'!$C$5)^2/(2*'STDEV DATA'!$C$4^2)))</f>
        <v>6.6795602592261832E-2</v>
      </c>
      <c r="M2758">
        <f>1/SQRT(2*3.14*'STDEV DATA'!$C$5)*EXP(-((C2758-'RATA RATA DATA'!$C$6)^2/(2*'STDEV DATA'!$C$5^2)))</f>
        <v>7.1249491200525428E-2</v>
      </c>
      <c r="O2758">
        <f>1/SQRT(2*3.14*'STDEV DATA'!$D$4)*EXP(-((D2758-'RATA RATA DATA'!$D$5)^2/(2*'STDEV DATA'!$D$4^2)))</f>
        <v>4.0947739449947789E-3</v>
      </c>
      <c r="P2758">
        <f>1/SQRT(2*3.14*'STDEV DATA'!$D$5)*EXP(-((D2758-'RATA RATA DATA'!$D$6)^2/(2*'STDEV DATA'!$D$5^2)))</f>
        <v>4.2699316627822807E-3</v>
      </c>
      <c r="R2758">
        <f>1/SQRT(2*3.14*'STDEV DATA'!$E$4)*EXP(-((E2758-'RATA RATA DATA'!$E$5)^2/(2*'STDEV DATA'!$E$4^2)))</f>
        <v>0.29207120722024937</v>
      </c>
      <c r="S2758">
        <f>1/SQRT(2*3.14*'STDEV DATA'!$E$5)*EXP(-((E2758-'RATA RATA DATA'!$E$6)^2/(2*'STDEV DATA'!$E$5^2)))</f>
        <v>0.31210988875742468</v>
      </c>
      <c r="U2758">
        <f>1/SQRT(2*3.14*'STDEV DATA'!$F$4)*EXP(-((F2758-'RATA RATA DATA'!$F$5)^2/(2*'STDEV DATA'!$F$4^2)))</f>
        <v>6.1643058590409874E-2</v>
      </c>
      <c r="V2758">
        <f>1/SQRT(2*3.14*'STDEV DATA'!$F$5)*EXP(-((F2758-'RATA RATA DATA'!$F$6)^2/(2*'STDEV DATA'!$F$5^2)))</f>
        <v>7.0637520417500863E-2</v>
      </c>
      <c r="X2758">
        <f>I2758*L2758*O2758*R2758*U2758*'PROBABILITY DATA'!$C$4</f>
        <v>6.1065966262605723E-7</v>
      </c>
      <c r="Y2758">
        <f>J2758*M2758*P2758*S2758*V2758*'PROBABILITY DATA'!$C$5</f>
        <v>1.2389772532912483E-6</v>
      </c>
      <c r="AA2758">
        <f t="shared" si="87"/>
        <v>1.2389772532912483E-6</v>
      </c>
      <c r="AC2758" s="5" t="str">
        <f t="shared" si="86"/>
        <v>TIDAK</v>
      </c>
    </row>
    <row r="2759" spans="2:29" x14ac:dyDescent="0.2">
      <c r="B2759" s="7">
        <v>5.7820790339999997</v>
      </c>
      <c r="C2759" s="8">
        <v>200.4047947</v>
      </c>
      <c r="D2759" s="8">
        <v>25366.12069</v>
      </c>
      <c r="E2759" s="8">
        <v>9.2700661629999992</v>
      </c>
      <c r="F2759">
        <v>333.77577661081295</v>
      </c>
      <c r="G2759" t="s">
        <v>13</v>
      </c>
      <c r="I2759">
        <f>1/SQRT(2*3.14*'STDEV DATA'!$B$4)*EXP(-((B2759-'RATA RATA DATA'!$B$5)^2/(2*'STDEV DATA'!$B$4^2)))</f>
        <v>0.21676137950753152</v>
      </c>
      <c r="J2759">
        <f>1/SQRT(2*3.14*'STDEV DATA'!$B$5)*EXP(-((B2759-'RATA RATA DATA'!$B$6)^2/(2*'STDEV DATA'!$B$5^2)))</f>
        <v>0.22502213253669889</v>
      </c>
      <c r="L2759">
        <f>1/SQRT(2*3.14*'STDEV DATA'!$C$4)*EXP(-((C2759-'RATA RATA DATA'!$C$5)^2/(2*'STDEV DATA'!$C$4^2)))</f>
        <v>6.6358039355817688E-2</v>
      </c>
      <c r="M2759">
        <f>1/SQRT(2*3.14*'STDEV DATA'!$C$5)*EXP(-((C2759-'RATA RATA DATA'!$C$6)^2/(2*'STDEV DATA'!$C$5^2)))</f>
        <v>7.1100248415483236E-2</v>
      </c>
      <c r="O2759">
        <f>1/SQRT(2*3.14*'STDEV DATA'!$D$4)*EXP(-((D2759-'RATA RATA DATA'!$D$5)^2/(2*'STDEV DATA'!$D$4^2)))</f>
        <v>3.9638205016088958E-3</v>
      </c>
      <c r="P2759">
        <f>1/SQRT(2*3.14*'STDEV DATA'!$D$5)*EXP(-((D2759-'RATA RATA DATA'!$D$6)^2/(2*'STDEV DATA'!$D$5^2)))</f>
        <v>3.9525758956199227E-3</v>
      </c>
      <c r="R2759">
        <f>1/SQRT(2*3.14*'STDEV DATA'!$E$4)*EXP(-((E2759-'RATA RATA DATA'!$E$5)^2/(2*'STDEV DATA'!$E$4^2)))</f>
        <v>0.14294127029662901</v>
      </c>
      <c r="S2759">
        <f>1/SQRT(2*3.14*'STDEV DATA'!$E$5)*EXP(-((E2759-'RATA RATA DATA'!$E$6)^2/(2*'STDEV DATA'!$E$5^2)))</f>
        <v>0.11372300671931641</v>
      </c>
      <c r="U2759">
        <f>1/SQRT(2*3.14*'STDEV DATA'!$F$4)*EXP(-((F2759-'RATA RATA DATA'!$F$5)^2/(2*'STDEV DATA'!$F$4^2)))</f>
        <v>6.1643058590409874E-2</v>
      </c>
      <c r="V2759">
        <f>1/SQRT(2*3.14*'STDEV DATA'!$F$5)*EXP(-((F2759-'RATA RATA DATA'!$F$6)^2/(2*'STDEV DATA'!$F$5^2)))</f>
        <v>7.0637520417500863E-2</v>
      </c>
      <c r="X2759">
        <f>I2759*L2759*O2759*R2759*U2759*'PROBABILITY DATA'!$C$4</f>
        <v>1.959829131509627E-7</v>
      </c>
      <c r="Y2759">
        <f>J2759*M2759*P2759*S2759*V2759*'PROBABILITY DATA'!$C$5</f>
        <v>3.0976126696219139E-7</v>
      </c>
      <c r="AA2759">
        <f t="shared" si="87"/>
        <v>3.0976126696219139E-7</v>
      </c>
      <c r="AC2759" s="5" t="str">
        <f t="shared" si="86"/>
        <v>TIDAK</v>
      </c>
    </row>
    <row r="2760" spans="2:29" x14ac:dyDescent="0.2">
      <c r="B2760" s="7">
        <v>6.4515035430000003</v>
      </c>
      <c r="C2760" s="8">
        <v>179.52892539999999</v>
      </c>
      <c r="D2760" s="8">
        <v>7990.8914679999998</v>
      </c>
      <c r="E2760" s="8">
        <v>6.1968764900000002</v>
      </c>
      <c r="F2760">
        <v>377.26984108724002</v>
      </c>
      <c r="G2760" t="s">
        <v>13</v>
      </c>
      <c r="I2760">
        <f>1/SQRT(2*3.14*'STDEV DATA'!$B$4)*EXP(-((B2760-'RATA RATA DATA'!$B$5)^2/(2*'STDEV DATA'!$B$4^2)))</f>
        <v>0.30909874048523583</v>
      </c>
      <c r="J2760">
        <f>1/SQRT(2*3.14*'STDEV DATA'!$B$5)*EXP(-((B2760-'RATA RATA DATA'!$B$6)^2/(2*'STDEV DATA'!$B$5^2)))</f>
        <v>0.29516016641768239</v>
      </c>
      <c r="L2760">
        <f>1/SQRT(2*3.14*'STDEV DATA'!$C$4)*EXP(-((C2760-'RATA RATA DATA'!$C$5)^2/(2*'STDEV DATA'!$C$4^2)))</f>
        <v>6.0265419715918637E-2</v>
      </c>
      <c r="M2760">
        <f>1/SQRT(2*3.14*'STDEV DATA'!$C$5)*EXP(-((C2760-'RATA RATA DATA'!$C$6)^2/(2*'STDEV DATA'!$C$5^2)))</f>
        <v>6.141721393887957E-2</v>
      </c>
      <c r="O2760">
        <f>1/SQRT(2*3.14*'STDEV DATA'!$D$4)*EXP(-((D2760-'RATA RATA DATA'!$D$5)^2/(2*'STDEV DATA'!$D$4^2)))</f>
        <v>1.1984192395459773E-3</v>
      </c>
      <c r="P2760">
        <f>1/SQRT(2*3.14*'STDEV DATA'!$D$5)*EXP(-((D2760-'RATA RATA DATA'!$D$6)^2/(2*'STDEV DATA'!$D$5^2)))</f>
        <v>1.1743864204333211E-3</v>
      </c>
      <c r="R2760">
        <f>1/SQRT(2*3.14*'STDEV DATA'!$E$4)*EXP(-((E2760-'RATA RATA DATA'!$E$5)^2/(2*'STDEV DATA'!$E$4^2)))</f>
        <v>0.25976402354846156</v>
      </c>
      <c r="S2760">
        <f>1/SQRT(2*3.14*'STDEV DATA'!$E$5)*EXP(-((E2760-'RATA RATA DATA'!$E$6)^2/(2*'STDEV DATA'!$E$5^2)))</f>
        <v>0.27262065141686853</v>
      </c>
      <c r="U2760">
        <f>1/SQRT(2*3.14*'STDEV DATA'!$F$4)*EXP(-((F2760-'RATA RATA DATA'!$F$5)^2/(2*'STDEV DATA'!$F$4^2)))</f>
        <v>3.5131747694652181E-2</v>
      </c>
      <c r="V2760">
        <f>1/SQRT(2*3.14*'STDEV DATA'!$F$5)*EXP(-((F2760-'RATA RATA DATA'!$F$6)^2/(2*'STDEV DATA'!$F$5^2)))</f>
        <v>2.8606875346751832E-2</v>
      </c>
      <c r="X2760">
        <f>I2760*L2760*O2760*R2760*U2760*'PROBABILITY DATA'!$C$4</f>
        <v>7.9476715695842413E-8</v>
      </c>
      <c r="Y2760">
        <f>J2760*M2760*P2760*S2760*V2760*'PROBABILITY DATA'!$C$5</f>
        <v>1.0124062424775935E-7</v>
      </c>
      <c r="AA2760">
        <f t="shared" si="87"/>
        <v>1.0124062424775935E-7</v>
      </c>
      <c r="AC2760" s="5" t="str">
        <f t="shared" si="86"/>
        <v>TIDAK</v>
      </c>
    </row>
    <row r="2761" spans="2:29" x14ac:dyDescent="0.2">
      <c r="B2761" s="7">
        <v>7.080794504</v>
      </c>
      <c r="C2761" s="8">
        <v>179.57809449999999</v>
      </c>
      <c r="D2761" s="8">
        <v>47591.283179999999</v>
      </c>
      <c r="E2761" s="8">
        <v>8.0973016829999995</v>
      </c>
      <c r="F2761">
        <v>333.77577661081295</v>
      </c>
      <c r="G2761" t="s">
        <v>13</v>
      </c>
      <c r="I2761">
        <f>1/SQRT(2*3.14*'STDEV DATA'!$B$4)*EXP(-((B2761-'RATA RATA DATA'!$B$5)^2/(2*'STDEV DATA'!$B$4^2)))</f>
        <v>0.34416649185164766</v>
      </c>
      <c r="J2761">
        <f>1/SQRT(2*3.14*'STDEV DATA'!$B$5)*EXP(-((B2761-'RATA RATA DATA'!$B$6)^2/(2*'STDEV DATA'!$B$5^2)))</f>
        <v>0.32100347270959284</v>
      </c>
      <c r="L2761">
        <f>1/SQRT(2*3.14*'STDEV DATA'!$C$4)*EXP(-((C2761-'RATA RATA DATA'!$C$5)^2/(2*'STDEV DATA'!$C$4^2)))</f>
        <v>6.0303502621442226E-2</v>
      </c>
      <c r="M2761">
        <f>1/SQRT(2*3.14*'STDEV DATA'!$C$5)*EXP(-((C2761-'RATA RATA DATA'!$C$6)^2/(2*'STDEV DATA'!$C$5^2)))</f>
        <v>6.1471007331534148E-2</v>
      </c>
      <c r="O2761">
        <f>1/SQRT(2*3.14*'STDEV DATA'!$D$4)*EXP(-((D2761-'RATA RATA DATA'!$D$5)^2/(2*'STDEV DATA'!$D$4^2)))</f>
        <v>9.0471504641608105E-5</v>
      </c>
      <c r="P2761">
        <f>1/SQRT(2*3.14*'STDEV DATA'!$D$5)*EXP(-((D2761-'RATA RATA DATA'!$D$6)^2/(2*'STDEV DATA'!$D$5^2)))</f>
        <v>4.4986356270789623E-5</v>
      </c>
      <c r="R2761">
        <f>1/SQRT(2*3.14*'STDEV DATA'!$E$4)*EXP(-((E2761-'RATA RATA DATA'!$E$5)^2/(2*'STDEV DATA'!$E$4^2)))</f>
        <v>0.263576057381537</v>
      </c>
      <c r="S2761">
        <f>1/SQRT(2*3.14*'STDEV DATA'!$E$5)*EXP(-((E2761-'RATA RATA DATA'!$E$6)^2/(2*'STDEV DATA'!$E$5^2)))</f>
        <v>0.26028670830265094</v>
      </c>
      <c r="U2761">
        <f>1/SQRT(2*3.14*'STDEV DATA'!$F$4)*EXP(-((F2761-'RATA RATA DATA'!$F$5)^2/(2*'STDEV DATA'!$F$4^2)))</f>
        <v>6.1643058590409874E-2</v>
      </c>
      <c r="V2761">
        <f>1/SQRT(2*3.14*'STDEV DATA'!$F$5)*EXP(-((F2761-'RATA RATA DATA'!$F$6)^2/(2*'STDEV DATA'!$F$5^2)))</f>
        <v>7.0637520417500863E-2</v>
      </c>
      <c r="X2761">
        <f>I2761*L2761*O2761*R2761*U2761*'PROBABILITY DATA'!$C$4</f>
        <v>1.190145431220291E-8</v>
      </c>
      <c r="Y2761">
        <f>J2761*M2761*P2761*S2761*V2761*'PROBABILITY DATA'!$C$5</f>
        <v>9.9521079156724389E-9</v>
      </c>
      <c r="AA2761">
        <f t="shared" si="87"/>
        <v>1.190145431220291E-8</v>
      </c>
      <c r="AC2761" s="5" t="str">
        <f t="shared" si="86"/>
        <v>YA</v>
      </c>
    </row>
    <row r="2762" spans="2:29" x14ac:dyDescent="0.2">
      <c r="B2762" s="7">
        <v>6.9204486999999997</v>
      </c>
      <c r="C2762" s="8">
        <v>196.31940130000001</v>
      </c>
      <c r="D2762" s="8">
        <v>39251.182130000001</v>
      </c>
      <c r="E2762" s="8">
        <v>8.4937843199999996</v>
      </c>
      <c r="F2762">
        <v>317.38231458727</v>
      </c>
      <c r="G2762" t="s">
        <v>13</v>
      </c>
      <c r="I2762">
        <f>1/SQRT(2*3.14*'STDEV DATA'!$B$4)*EXP(-((B2762-'RATA RATA DATA'!$B$5)^2/(2*'STDEV DATA'!$B$4^2)))</f>
        <v>0.34191007270675827</v>
      </c>
      <c r="J2762">
        <f>1/SQRT(2*3.14*'STDEV DATA'!$B$5)*EXP(-((B2762-'RATA RATA DATA'!$B$6)^2/(2*'STDEV DATA'!$B$5^2)))</f>
        <v>0.31919723929842198</v>
      </c>
      <c r="L2762">
        <f>1/SQRT(2*3.14*'STDEV DATA'!$C$4)*EXP(-((C2762-'RATA RATA DATA'!$C$5)^2/(2*'STDEV DATA'!$C$4^2)))</f>
        <v>6.6909415634554686E-2</v>
      </c>
      <c r="M2762">
        <f>1/SQRT(2*3.14*'STDEV DATA'!$C$5)*EXP(-((C2762-'RATA RATA DATA'!$C$6)^2/(2*'STDEV DATA'!$C$5^2)))</f>
        <v>7.1592301050284232E-2</v>
      </c>
      <c r="O2762">
        <f>1/SQRT(2*3.14*'STDEV DATA'!$D$4)*EXP(-((D2762-'RATA RATA DATA'!$D$5)^2/(2*'STDEV DATA'!$D$4^2)))</f>
        <v>7.5155237377960964E-4</v>
      </c>
      <c r="P2762">
        <f>1/SQRT(2*3.14*'STDEV DATA'!$D$5)*EXP(-((D2762-'RATA RATA DATA'!$D$6)^2/(2*'STDEV DATA'!$D$5^2)))</f>
        <v>5.3329069089491079E-4</v>
      </c>
      <c r="R2762">
        <f>1/SQRT(2*3.14*'STDEV DATA'!$E$4)*EXP(-((E2762-'RATA RATA DATA'!$E$5)^2/(2*'STDEV DATA'!$E$4^2)))</f>
        <v>0.22599072036857334</v>
      </c>
      <c r="S2762">
        <f>1/SQRT(2*3.14*'STDEV DATA'!$E$5)*EXP(-((E2762-'RATA RATA DATA'!$E$6)^2/(2*'STDEV DATA'!$E$5^2)))</f>
        <v>0.21063397307839163</v>
      </c>
      <c r="U2762">
        <f>1/SQRT(2*3.14*'STDEV DATA'!$F$4)*EXP(-((F2762-'RATA RATA DATA'!$F$5)^2/(2*'STDEV DATA'!$F$4^2)))</f>
        <v>5.7597091219015205E-2</v>
      </c>
      <c r="V2762">
        <f>1/SQRT(2*3.14*'STDEV DATA'!$F$5)*EXP(-((F2762-'RATA RATA DATA'!$F$6)^2/(2*'STDEV DATA'!$F$5^2)))</f>
        <v>6.130930304837278E-2</v>
      </c>
      <c r="X2762">
        <f>I2762*L2762*O2762*R2762*U2762*'PROBABILITY DATA'!$C$4</f>
        <v>8.7304474280323235E-8</v>
      </c>
      <c r="Y2762">
        <f>J2762*M2762*P2762*S2762*V2762*'PROBABILITY DATA'!$C$5</f>
        <v>9.5964589520859238E-8</v>
      </c>
      <c r="AA2762">
        <f t="shared" si="87"/>
        <v>9.5964589520859238E-8</v>
      </c>
      <c r="AC2762" s="5" t="str">
        <f t="shared" si="86"/>
        <v>TIDAK</v>
      </c>
    </row>
    <row r="2763" spans="2:29" x14ac:dyDescent="0.2">
      <c r="B2763" s="7">
        <v>6.5491876009999999</v>
      </c>
      <c r="C2763" s="8">
        <v>212.92214150000001</v>
      </c>
      <c r="D2763" s="8">
        <v>19236.012490000001</v>
      </c>
      <c r="E2763" s="8">
        <v>7.960190044</v>
      </c>
      <c r="F2763">
        <v>333.77577661081295</v>
      </c>
      <c r="G2763" t="s">
        <v>13</v>
      </c>
      <c r="I2763">
        <f>1/SQRT(2*3.14*'STDEV DATA'!$B$4)*EXP(-((B2763-'RATA RATA DATA'!$B$5)^2/(2*'STDEV DATA'!$B$4^2)))</f>
        <v>0.31884668221245882</v>
      </c>
      <c r="J2763">
        <f>1/SQRT(2*3.14*'STDEV DATA'!$B$5)*EXP(-((B2763-'RATA RATA DATA'!$B$6)^2/(2*'STDEV DATA'!$B$5^2)))</f>
        <v>0.30230004459223125</v>
      </c>
      <c r="L2763">
        <f>1/SQRT(2*3.14*'STDEV DATA'!$C$4)*EXP(-((C2763-'RATA RATA DATA'!$C$5)^2/(2*'STDEV DATA'!$C$4^2)))</f>
        <v>5.9593187406245883E-2</v>
      </c>
      <c r="M2763">
        <f>1/SQRT(2*3.14*'STDEV DATA'!$C$5)*EXP(-((C2763-'RATA RATA DATA'!$C$6)^2/(2*'STDEV DATA'!$C$5^2)))</f>
        <v>6.2506059140479311E-2</v>
      </c>
      <c r="O2763">
        <f>1/SQRT(2*3.14*'STDEV DATA'!$D$4)*EXP(-((D2763-'RATA RATA DATA'!$D$5)^2/(2*'STDEV DATA'!$D$4^2)))</f>
        <v>3.9395814388519489E-3</v>
      </c>
      <c r="P2763">
        <f>1/SQRT(2*3.14*'STDEV DATA'!$D$5)*EXP(-((D2763-'RATA RATA DATA'!$D$6)^2/(2*'STDEV DATA'!$D$5^2)))</f>
        <v>4.1302315631766544E-3</v>
      </c>
      <c r="R2763">
        <f>1/SQRT(2*3.14*'STDEV DATA'!$E$4)*EXP(-((E2763-'RATA RATA DATA'!$E$5)^2/(2*'STDEV DATA'!$E$4^2)))</f>
        <v>0.27449739619739588</v>
      </c>
      <c r="S2763">
        <f>1/SQRT(2*3.14*'STDEV DATA'!$E$5)*EXP(-((E2763-'RATA RATA DATA'!$E$6)^2/(2*'STDEV DATA'!$E$5^2)))</f>
        <v>0.27554536249536093</v>
      </c>
      <c r="U2763">
        <f>1/SQRT(2*3.14*'STDEV DATA'!$F$4)*EXP(-((F2763-'RATA RATA DATA'!$F$5)^2/(2*'STDEV DATA'!$F$4^2)))</f>
        <v>6.1643058590409874E-2</v>
      </c>
      <c r="V2763">
        <f>1/SQRT(2*3.14*'STDEV DATA'!$F$5)*EXP(-((F2763-'RATA RATA DATA'!$F$6)^2/(2*'STDEV DATA'!$F$5^2)))</f>
        <v>7.0637520417500863E-2</v>
      </c>
      <c r="X2763">
        <f>I2763*L2763*O2763*R2763*U2763*'PROBABILITY DATA'!$C$4</f>
        <v>4.9412629880071884E-7</v>
      </c>
      <c r="Y2763">
        <f>J2763*M2763*P2763*S2763*V2763*'PROBABILITY DATA'!$C$5</f>
        <v>9.2625388703630758E-7</v>
      </c>
      <c r="AA2763">
        <f t="shared" si="87"/>
        <v>9.2625388703630758E-7</v>
      </c>
      <c r="AC2763" s="5" t="str">
        <f t="shared" si="86"/>
        <v>TIDAK</v>
      </c>
    </row>
    <row r="2764" spans="2:29" x14ac:dyDescent="0.2">
      <c r="B2764" s="7">
        <v>6.3932313450000002</v>
      </c>
      <c r="C2764" s="8">
        <v>185.8361582</v>
      </c>
      <c r="D2764" s="8">
        <v>17258.114030000001</v>
      </c>
      <c r="E2764" s="8">
        <v>7.3299989019999998</v>
      </c>
      <c r="F2764">
        <v>330.13213850398</v>
      </c>
      <c r="G2764" t="s">
        <v>13</v>
      </c>
      <c r="I2764">
        <f>1/SQRT(2*3.14*'STDEV DATA'!$B$4)*EXP(-((B2764-'RATA RATA DATA'!$B$5)^2/(2*'STDEV DATA'!$B$4^2)))</f>
        <v>0.30266423809274701</v>
      </c>
      <c r="J2764">
        <f>1/SQRT(2*3.14*'STDEV DATA'!$B$5)*EXP(-((B2764-'RATA RATA DATA'!$B$6)^2/(2*'STDEV DATA'!$B$5^2)))</f>
        <v>0.29042836249872289</v>
      </c>
      <c r="L2764">
        <f>1/SQRT(2*3.14*'STDEV DATA'!$C$4)*EXP(-((C2764-'RATA RATA DATA'!$C$5)^2/(2*'STDEV DATA'!$C$4^2)))</f>
        <v>6.4340342980494514E-2</v>
      </c>
      <c r="M2764">
        <f>1/SQRT(2*3.14*'STDEV DATA'!$C$5)*EXP(-((C2764-'RATA RATA DATA'!$C$6)^2/(2*'STDEV DATA'!$C$5^2)))</f>
        <v>6.7325544847793101E-2</v>
      </c>
      <c r="O2764">
        <f>1/SQRT(2*3.14*'STDEV DATA'!$D$4)*EXP(-((D2764-'RATA RATA DATA'!$D$5)^2/(2*'STDEV DATA'!$D$4^2)))</f>
        <v>3.5691983194086258E-3</v>
      </c>
      <c r="P2764">
        <f>1/SQRT(2*3.14*'STDEV DATA'!$D$5)*EXP(-((D2764-'RATA RATA DATA'!$D$6)^2/(2*'STDEV DATA'!$D$5^2)))</f>
        <v>3.7534675177739473E-3</v>
      </c>
      <c r="R2764">
        <f>1/SQRT(2*3.14*'STDEV DATA'!$E$4)*EXP(-((E2764-'RATA RATA DATA'!$E$5)^2/(2*'STDEV DATA'!$E$4^2)))</f>
        <v>0.30436980810660902</v>
      </c>
      <c r="S2764">
        <f>1/SQRT(2*3.14*'STDEV DATA'!$E$5)*EXP(-((E2764-'RATA RATA DATA'!$E$6)^2/(2*'STDEV DATA'!$E$5^2)))</f>
        <v>0.32160774798570924</v>
      </c>
      <c r="U2764">
        <f>1/SQRT(2*3.14*'STDEV DATA'!$F$4)*EXP(-((F2764-'RATA RATA DATA'!$F$5)^2/(2*'STDEV DATA'!$F$4^2)))</f>
        <v>6.1529197848547462E-2</v>
      </c>
      <c r="V2764">
        <f>1/SQRT(2*3.14*'STDEV DATA'!$F$5)*EXP(-((F2764-'RATA RATA DATA'!$F$6)^2/(2*'STDEV DATA'!$F$5^2)))</f>
        <v>7.0028731693775867E-2</v>
      </c>
      <c r="X2764">
        <f>I2764*L2764*O2764*R2764*U2764*'PROBABILITY DATA'!$C$4</f>
        <v>5.0779093660725092E-7</v>
      </c>
      <c r="Y2764">
        <f>J2764*M2764*P2764*S2764*V2764*'PROBABILITY DATA'!$C$5</f>
        <v>1.0079084567531297E-6</v>
      </c>
      <c r="AA2764">
        <f t="shared" si="87"/>
        <v>1.0079084567531297E-6</v>
      </c>
      <c r="AC2764" s="5" t="str">
        <f t="shared" si="86"/>
        <v>TIDAK</v>
      </c>
    </row>
    <row r="2765" spans="2:29" x14ac:dyDescent="0.2">
      <c r="B2765" s="7">
        <v>6.1002453909999996</v>
      </c>
      <c r="C2765" s="8">
        <v>160.60823049999999</v>
      </c>
      <c r="D2765" s="8">
        <v>13886.80971</v>
      </c>
      <c r="E2765" s="8">
        <v>7.5427753319999997</v>
      </c>
      <c r="F2765">
        <v>366.68879474568001</v>
      </c>
      <c r="G2765" t="s">
        <v>13</v>
      </c>
      <c r="I2765">
        <f>1/SQRT(2*3.14*'STDEV DATA'!$B$4)*EXP(-((B2765-'RATA RATA DATA'!$B$5)^2/(2*'STDEV DATA'!$B$4^2)))</f>
        <v>0.26464240852268267</v>
      </c>
      <c r="J2765">
        <f>1/SQRT(2*3.14*'STDEV DATA'!$B$5)*EXP(-((B2765-'RATA RATA DATA'!$B$6)^2/(2*'STDEV DATA'!$B$5^2)))</f>
        <v>0.26205444285057389</v>
      </c>
      <c r="L2765">
        <f>1/SQRT(2*3.14*'STDEV DATA'!$C$4)*EXP(-((C2765-'RATA RATA DATA'!$C$5)^2/(2*'STDEV DATA'!$C$4^2)))</f>
        <v>4.1007435739922909E-2</v>
      </c>
      <c r="M2765">
        <f>1/SQRT(2*3.14*'STDEV DATA'!$C$5)*EXP(-((C2765-'RATA RATA DATA'!$C$6)^2/(2*'STDEV DATA'!$C$5^2)))</f>
        <v>3.6408314999524204E-2</v>
      </c>
      <c r="O2765">
        <f>1/SQRT(2*3.14*'STDEV DATA'!$D$4)*EXP(-((D2765-'RATA RATA DATA'!$D$5)^2/(2*'STDEV DATA'!$D$4^2)))</f>
        <v>2.7053960705856988E-3</v>
      </c>
      <c r="P2765">
        <f>1/SQRT(2*3.14*'STDEV DATA'!$D$5)*EXP(-((D2765-'RATA RATA DATA'!$D$6)^2/(2*'STDEV DATA'!$D$5^2)))</f>
        <v>2.8182699524733276E-3</v>
      </c>
      <c r="R2765">
        <f>1/SQRT(2*3.14*'STDEV DATA'!$E$4)*EXP(-((E2765-'RATA RATA DATA'!$E$5)^2/(2*'STDEV DATA'!$E$4^2)))</f>
        <v>0.29846885477462576</v>
      </c>
      <c r="S2765">
        <f>1/SQRT(2*3.14*'STDEV DATA'!$E$5)*EXP(-((E2765-'RATA RATA DATA'!$E$6)^2/(2*'STDEV DATA'!$E$5^2)))</f>
        <v>0.31132616052748929</v>
      </c>
      <c r="U2765">
        <f>1/SQRT(2*3.14*'STDEV DATA'!$F$4)*EXP(-((F2765-'RATA RATA DATA'!$F$5)^2/(2*'STDEV DATA'!$F$4^2)))</f>
        <v>4.4484605608387739E-2</v>
      </c>
      <c r="V2765">
        <f>1/SQRT(2*3.14*'STDEV DATA'!$F$5)*EXP(-((F2765-'RATA RATA DATA'!$F$6)^2/(2*'STDEV DATA'!$F$5^2)))</f>
        <v>4.2293767651212684E-2</v>
      </c>
      <c r="X2765">
        <f>I2765*L2765*O2765*R2765*U2765*'PROBABILITY DATA'!$C$4</f>
        <v>1.5207178120499384E-7</v>
      </c>
      <c r="Y2765">
        <f>J2765*M2765*P2765*S2765*V2765*'PROBABILITY DATA'!$C$5</f>
        <v>2.1589045852988931E-7</v>
      </c>
      <c r="AA2765">
        <f t="shared" si="87"/>
        <v>2.1589045852988931E-7</v>
      </c>
      <c r="AC2765" s="5" t="str">
        <f t="shared" si="86"/>
        <v>TIDAK</v>
      </c>
    </row>
    <row r="2766" spans="2:29" x14ac:dyDescent="0.2">
      <c r="B2766" s="7">
        <v>6.3594313099999997</v>
      </c>
      <c r="C2766" s="8">
        <v>208.2030206</v>
      </c>
      <c r="D2766" s="8">
        <v>23347.172709999999</v>
      </c>
      <c r="E2766" s="8">
        <v>9.0003954979999996</v>
      </c>
      <c r="F2766">
        <v>333.77577661081295</v>
      </c>
      <c r="G2766" t="s">
        <v>13</v>
      </c>
      <c r="I2766">
        <f>1/SQRT(2*3.14*'STDEV DATA'!$B$4)*EXP(-((B2766-'RATA RATA DATA'!$B$5)^2/(2*'STDEV DATA'!$B$4^2)))</f>
        <v>0.29873621144453161</v>
      </c>
      <c r="J2766">
        <f>1/SQRT(2*3.14*'STDEV DATA'!$B$5)*EXP(-((B2766-'RATA RATA DATA'!$B$6)^2/(2*'STDEV DATA'!$B$5^2)))</f>
        <v>0.28753116432662096</v>
      </c>
      <c r="L2766">
        <f>1/SQRT(2*3.14*'STDEV DATA'!$C$4)*EXP(-((C2766-'RATA RATA DATA'!$C$5)^2/(2*'STDEV DATA'!$C$4^2)))</f>
        <v>6.2968143849383679E-2</v>
      </c>
      <c r="M2766">
        <f>1/SQRT(2*3.14*'STDEV DATA'!$C$5)*EXP(-((C2766-'RATA RATA DATA'!$C$6)^2/(2*'STDEV DATA'!$C$5^2)))</f>
        <v>6.6880195848889323E-2</v>
      </c>
      <c r="O2766">
        <f>1/SQRT(2*3.14*'STDEV DATA'!$D$4)*EXP(-((D2766-'RATA RATA DATA'!$D$5)^2/(2*'STDEV DATA'!$D$4^2)))</f>
        <v>4.15896224200749E-3</v>
      </c>
      <c r="P2766">
        <f>1/SQRT(2*3.14*'STDEV DATA'!$D$5)*EXP(-((D2766-'RATA RATA DATA'!$D$6)^2/(2*'STDEV DATA'!$D$5^2)))</f>
        <v>4.2448115349686963E-3</v>
      </c>
      <c r="R2766">
        <f>1/SQRT(2*3.14*'STDEV DATA'!$E$4)*EXP(-((E2766-'RATA RATA DATA'!$E$5)^2/(2*'STDEV DATA'!$E$4^2)))</f>
        <v>0.17158761702409739</v>
      </c>
      <c r="S2766">
        <f>1/SQRT(2*3.14*'STDEV DATA'!$E$5)*EXP(-((E2766-'RATA RATA DATA'!$E$6)^2/(2*'STDEV DATA'!$E$5^2)))</f>
        <v>0.14521045210406944</v>
      </c>
      <c r="U2766">
        <f>1/SQRT(2*3.14*'STDEV DATA'!$F$4)*EXP(-((F2766-'RATA RATA DATA'!$F$5)^2/(2*'STDEV DATA'!$F$4^2)))</f>
        <v>6.1643058590409874E-2</v>
      </c>
      <c r="V2766">
        <f>1/SQRT(2*3.14*'STDEV DATA'!$F$5)*EXP(-((F2766-'RATA RATA DATA'!$F$6)^2/(2*'STDEV DATA'!$F$5^2)))</f>
        <v>7.0637520417500863E-2</v>
      </c>
      <c r="X2766">
        <f>I2766*L2766*O2766*R2766*U2766*'PROBABILITY DATA'!$C$4</f>
        <v>3.2281285514300346E-7</v>
      </c>
      <c r="Y2766">
        <f>J2766*M2766*P2766*S2766*V2766*'PROBABILITY DATA'!$C$5</f>
        <v>5.1055314518080554E-7</v>
      </c>
      <c r="AA2766">
        <f t="shared" si="87"/>
        <v>5.1055314518080554E-7</v>
      </c>
      <c r="AC2766" s="5" t="str">
        <f t="shared" si="86"/>
        <v>TIDAK</v>
      </c>
    </row>
    <row r="2767" spans="2:29" x14ac:dyDescent="0.2">
      <c r="B2767" s="7">
        <v>6.2724749910000002</v>
      </c>
      <c r="C2767" s="8">
        <v>190.2007131</v>
      </c>
      <c r="D2767" s="8">
        <v>14642.205540000001</v>
      </c>
      <c r="E2767" s="8">
        <v>9.7345125459999995</v>
      </c>
      <c r="F2767">
        <v>399.05294113955</v>
      </c>
      <c r="G2767" t="s">
        <v>13</v>
      </c>
      <c r="I2767">
        <f>1/SQRT(2*3.14*'STDEV DATA'!$B$4)*EXP(-((B2767-'RATA RATA DATA'!$B$5)^2/(2*'STDEV DATA'!$B$4^2)))</f>
        <v>0.28802536641354459</v>
      </c>
      <c r="J2767">
        <f>1/SQRT(2*3.14*'STDEV DATA'!$B$5)*EXP(-((B2767-'RATA RATA DATA'!$B$6)^2/(2*'STDEV DATA'!$B$5^2)))</f>
        <v>0.27959436722603048</v>
      </c>
      <c r="L2767">
        <f>1/SQRT(2*3.14*'STDEV DATA'!$C$4)*EXP(-((C2767-'RATA RATA DATA'!$C$5)^2/(2*'STDEV DATA'!$C$4^2)))</f>
        <v>6.6091924494478996E-2</v>
      </c>
      <c r="M2767">
        <f>1/SQRT(2*3.14*'STDEV DATA'!$C$5)*EXP(-((C2767-'RATA RATA DATA'!$C$6)^2/(2*'STDEV DATA'!$C$5^2)))</f>
        <v>7.0032664014305759E-2</v>
      </c>
      <c r="O2767">
        <f>1/SQRT(2*3.14*'STDEV DATA'!$D$4)*EXP(-((D2767-'RATA RATA DATA'!$D$5)^2/(2*'STDEV DATA'!$D$4^2)))</f>
        <v>2.9132155820518562E-3</v>
      </c>
      <c r="P2767">
        <f>1/SQRT(2*3.14*'STDEV DATA'!$D$5)*EXP(-((D2767-'RATA RATA DATA'!$D$6)^2/(2*'STDEV DATA'!$D$5^2)))</f>
        <v>3.046109703497852E-3</v>
      </c>
      <c r="R2767">
        <f>1/SQRT(2*3.14*'STDEV DATA'!$E$4)*EXP(-((E2767-'RATA RATA DATA'!$E$5)^2/(2*'STDEV DATA'!$E$4^2)))</f>
        <v>9.8406313694588021E-2</v>
      </c>
      <c r="S2767">
        <f>1/SQRT(2*3.14*'STDEV DATA'!$E$5)*EXP(-((E2767-'RATA RATA DATA'!$E$6)^2/(2*'STDEV DATA'!$E$5^2)))</f>
        <v>6.9212486892187688E-2</v>
      </c>
      <c r="U2767">
        <f>1/SQRT(2*3.14*'STDEV DATA'!$F$4)*EXP(-((F2767-'RATA RATA DATA'!$F$5)^2/(2*'STDEV DATA'!$F$4^2)))</f>
        <v>1.7676719129188546E-2</v>
      </c>
      <c r="V2767">
        <f>1/SQRT(2*3.14*'STDEV DATA'!$F$5)*EXP(-((F2767-'RATA RATA DATA'!$F$6)^2/(2*'STDEV DATA'!$F$5^2)))</f>
        <v>9.0463555017915899E-3</v>
      </c>
      <c r="X2767">
        <f>I2767*L2767*O2767*R2767*U2767*'PROBABILITY DATA'!$C$4</f>
        <v>3.7632523849449083E-8</v>
      </c>
      <c r="Y2767">
        <f>J2767*M2767*P2767*S2767*V2767*'PROBABILITY DATA'!$C$5</f>
        <v>2.2771910606627393E-8</v>
      </c>
      <c r="AA2767">
        <f t="shared" si="87"/>
        <v>3.7632523849449083E-8</v>
      </c>
      <c r="AC2767" s="5" t="str">
        <f t="shared" si="86"/>
        <v>YA</v>
      </c>
    </row>
    <row r="2768" spans="2:29" x14ac:dyDescent="0.2">
      <c r="B2768" s="7">
        <v>7.080794504</v>
      </c>
      <c r="C2768" s="8">
        <v>161.25033060000001</v>
      </c>
      <c r="D2768" s="8">
        <v>23469.220870000001</v>
      </c>
      <c r="E2768" s="8">
        <v>8.3928320509999992</v>
      </c>
      <c r="F2768">
        <v>333.77577661081295</v>
      </c>
      <c r="G2768" t="s">
        <v>13</v>
      </c>
      <c r="I2768">
        <f>1/SQRT(2*3.14*'STDEV DATA'!$B$4)*EXP(-((B2768-'RATA RATA DATA'!$B$5)^2/(2*'STDEV DATA'!$B$4^2)))</f>
        <v>0.34416649185164766</v>
      </c>
      <c r="J2768">
        <f>1/SQRT(2*3.14*'STDEV DATA'!$B$5)*EXP(-((B2768-'RATA RATA DATA'!$B$6)^2/(2*'STDEV DATA'!$B$5^2)))</f>
        <v>0.32100347270959284</v>
      </c>
      <c r="L2768">
        <f>1/SQRT(2*3.14*'STDEV DATA'!$C$4)*EXP(-((C2768-'RATA RATA DATA'!$C$5)^2/(2*'STDEV DATA'!$C$4^2)))</f>
        <v>4.1739988757572233E-2</v>
      </c>
      <c r="M2768">
        <f>1/SQRT(2*3.14*'STDEV DATA'!$C$5)*EXP(-((C2768-'RATA RATA DATA'!$C$6)^2/(2*'STDEV DATA'!$C$5^2)))</f>
        <v>3.7286241342949694E-2</v>
      </c>
      <c r="O2768">
        <f>1/SQRT(2*3.14*'STDEV DATA'!$D$4)*EXP(-((D2768-'RATA RATA DATA'!$D$5)^2/(2*'STDEV DATA'!$D$4^2)))</f>
        <v>4.1526938170860011E-3</v>
      </c>
      <c r="P2768">
        <f>1/SQRT(2*3.14*'STDEV DATA'!$D$5)*EXP(-((D2768-'RATA RATA DATA'!$D$6)^2/(2*'STDEV DATA'!$D$5^2)))</f>
        <v>4.2332546041402809E-3</v>
      </c>
      <c r="R2768">
        <f>1/SQRT(2*3.14*'STDEV DATA'!$E$4)*EXP(-((E2768-'RATA RATA DATA'!$E$5)^2/(2*'STDEV DATA'!$E$4^2)))</f>
        <v>0.23623011143822245</v>
      </c>
      <c r="S2768">
        <f>1/SQRT(2*3.14*'STDEV DATA'!$E$5)*EXP(-((E2768-'RATA RATA DATA'!$E$6)^2/(2*'STDEV DATA'!$E$5^2)))</f>
        <v>0.22377316457495561</v>
      </c>
      <c r="U2768">
        <f>1/SQRT(2*3.14*'STDEV DATA'!$F$4)*EXP(-((F2768-'RATA RATA DATA'!$F$5)^2/(2*'STDEV DATA'!$F$4^2)))</f>
        <v>6.1643058590409874E-2</v>
      </c>
      <c r="V2768">
        <f>1/SQRT(2*3.14*'STDEV DATA'!$F$5)*EXP(-((F2768-'RATA RATA DATA'!$F$6)^2/(2*'STDEV DATA'!$F$5^2)))</f>
        <v>7.0637520417500863E-2</v>
      </c>
      <c r="X2768">
        <f>I2768*L2768*O2768*R2768*U2768*'PROBABILITY DATA'!$C$4</f>
        <v>3.3888880225670517E-7</v>
      </c>
      <c r="Y2768">
        <f>J2768*M2768*P2768*S2768*V2768*'PROBABILITY DATA'!$C$5</f>
        <v>4.8836320641937024E-7</v>
      </c>
      <c r="AA2768">
        <f t="shared" si="87"/>
        <v>4.8836320641937024E-7</v>
      </c>
      <c r="AC2768" s="5" t="str">
        <f t="shared" si="86"/>
        <v>TIDAK</v>
      </c>
    </row>
    <row r="2769" spans="2:29" x14ac:dyDescent="0.2">
      <c r="B2769" s="7">
        <v>7.4938438610000002</v>
      </c>
      <c r="C2769" s="8">
        <v>197.3312909</v>
      </c>
      <c r="D2769" s="8">
        <v>26678.392879999999</v>
      </c>
      <c r="E2769" s="8">
        <v>7.1984345760000004</v>
      </c>
      <c r="F2769">
        <v>269.89234669678001</v>
      </c>
      <c r="G2769" t="s">
        <v>13</v>
      </c>
      <c r="I2769">
        <f>1/SQRT(2*3.14*'STDEV DATA'!$B$4)*EXP(-((B2769-'RATA RATA DATA'!$B$5)^2/(2*'STDEV DATA'!$B$4^2)))</f>
        <v>0.32784477986585231</v>
      </c>
      <c r="J2769">
        <f>1/SQRT(2*3.14*'STDEV DATA'!$B$5)*EXP(-((B2769-'RATA RATA DATA'!$B$6)^2/(2*'STDEV DATA'!$B$5^2)))</f>
        <v>0.30994599192273187</v>
      </c>
      <c r="L2769">
        <f>1/SQRT(2*3.14*'STDEV DATA'!$C$4)*EXP(-((C2769-'RATA RATA DATA'!$C$5)^2/(2*'STDEV DATA'!$C$4^2)))</f>
        <v>6.6854581564272389E-2</v>
      </c>
      <c r="M2769">
        <f>1/SQRT(2*3.14*'STDEV DATA'!$C$5)*EXP(-((C2769-'RATA RATA DATA'!$C$6)^2/(2*'STDEV DATA'!$C$5^2)))</f>
        <v>7.1585389753512821E-2</v>
      </c>
      <c r="O2769">
        <f>1/SQRT(2*3.14*'STDEV DATA'!$D$4)*EXP(-((D2769-'RATA RATA DATA'!$D$5)^2/(2*'STDEV DATA'!$D$4^2)))</f>
        <v>3.7419166033827492E-3</v>
      </c>
      <c r="P2769">
        <f>1/SQRT(2*3.14*'STDEV DATA'!$D$5)*EXP(-((D2769-'RATA RATA DATA'!$D$6)^2/(2*'STDEV DATA'!$D$5^2)))</f>
        <v>3.6621982766777334E-3</v>
      </c>
      <c r="R2769">
        <f>1/SQRT(2*3.14*'STDEV DATA'!$E$4)*EXP(-((E2769-'RATA RATA DATA'!$E$5)^2/(2*'STDEV DATA'!$E$4^2)))</f>
        <v>0.3056816850103517</v>
      </c>
      <c r="S2769">
        <f>1/SQRT(2*3.14*'STDEV DATA'!$E$5)*EXP(-((E2769-'RATA RATA DATA'!$E$6)^2/(2*'STDEV DATA'!$E$5^2)))</f>
        <v>0.32485339766373689</v>
      </c>
      <c r="U2769">
        <f>1/SQRT(2*3.14*'STDEV DATA'!$F$4)*EXP(-((F2769-'RATA RATA DATA'!$F$5)^2/(2*'STDEV DATA'!$F$4^2)))</f>
        <v>1.9928398338218811E-2</v>
      </c>
      <c r="V2769">
        <f>1/SQRT(2*3.14*'STDEV DATA'!$F$5)*EXP(-((F2769-'RATA RATA DATA'!$F$6)^2/(2*'STDEV DATA'!$F$5^2)))</f>
        <v>9.1629917501224491E-3</v>
      </c>
      <c r="X2769">
        <f>I2769*L2769*O2769*R2769*U2769*'PROBABILITY DATA'!$C$4</f>
        <v>1.9490470669436243E-7</v>
      </c>
      <c r="Y2769">
        <f>J2769*M2769*P2769*S2769*V2769*'PROBABILITY DATA'!$C$5</f>
        <v>1.4748360406831068E-7</v>
      </c>
      <c r="AA2769">
        <f t="shared" si="87"/>
        <v>1.9490470669436243E-7</v>
      </c>
      <c r="AC2769" s="5" t="str">
        <f t="shared" si="86"/>
        <v>YA</v>
      </c>
    </row>
    <row r="2770" spans="2:29" x14ac:dyDescent="0.2">
      <c r="B2770" s="7">
        <v>7.6352646919999998</v>
      </c>
      <c r="C2770" s="8">
        <v>205.06763140000001</v>
      </c>
      <c r="D2770" s="8">
        <v>17796.374640000002</v>
      </c>
      <c r="E2770" s="8">
        <v>7.1567379180000001</v>
      </c>
      <c r="F2770">
        <v>306.80028613222999</v>
      </c>
      <c r="G2770" t="s">
        <v>13</v>
      </c>
      <c r="I2770">
        <f>1/SQRT(2*3.14*'STDEV DATA'!$B$4)*EXP(-((B2770-'RATA RATA DATA'!$B$5)^2/(2*'STDEV DATA'!$B$4^2)))</f>
        <v>0.31551615040165809</v>
      </c>
      <c r="J2770">
        <f>1/SQRT(2*3.14*'STDEV DATA'!$B$5)*EXP(-((B2770-'RATA RATA DATA'!$B$6)^2/(2*'STDEV DATA'!$B$5^2)))</f>
        <v>0.30126131470319556</v>
      </c>
      <c r="L2770">
        <f>1/SQRT(2*3.14*'STDEV DATA'!$C$4)*EXP(-((C2770-'RATA RATA DATA'!$C$5)^2/(2*'STDEV DATA'!$C$4^2)))</f>
        <v>6.4682589871235915E-2</v>
      </c>
      <c r="M2770">
        <f>1/SQRT(2*3.14*'STDEV DATA'!$C$5)*EXP(-((C2770-'RATA RATA DATA'!$C$6)^2/(2*'STDEV DATA'!$C$5^2)))</f>
        <v>6.9067243350012103E-2</v>
      </c>
      <c r="O2770">
        <f>1/SQRT(2*3.14*'STDEV DATA'!$D$4)*EXP(-((D2770-'RATA RATA DATA'!$D$5)^2/(2*'STDEV DATA'!$D$4^2)))</f>
        <v>3.6835806593244588E-3</v>
      </c>
      <c r="P2770">
        <f>1/SQRT(2*3.14*'STDEV DATA'!$D$5)*EXP(-((D2770-'RATA RATA DATA'!$D$6)^2/(2*'STDEV DATA'!$D$5^2)))</f>
        <v>3.872957431971049E-3</v>
      </c>
      <c r="R2770">
        <f>1/SQRT(2*3.14*'STDEV DATA'!$E$4)*EXP(-((E2770-'RATA RATA DATA'!$E$5)^2/(2*'STDEV DATA'!$E$4^2)))</f>
        <v>0.30571790989432568</v>
      </c>
      <c r="S2770">
        <f>1/SQRT(2*3.14*'STDEV DATA'!$E$5)*EXP(-((E2770-'RATA RATA DATA'!$E$6)^2/(2*'STDEV DATA'!$E$5^2)))</f>
        <v>0.32536704951139378</v>
      </c>
      <c r="U2770">
        <f>1/SQRT(2*3.14*'STDEV DATA'!$F$4)*EXP(-((F2770-'RATA RATA DATA'!$F$5)^2/(2*'STDEV DATA'!$F$4^2)))</f>
        <v>5.0820151854183711E-2</v>
      </c>
      <c r="V2770">
        <f>1/SQRT(2*3.14*'STDEV DATA'!$F$5)*EXP(-((F2770-'RATA RATA DATA'!$F$6)^2/(2*'STDEV DATA'!$F$5^2)))</f>
        <v>4.8631376420482444E-2</v>
      </c>
      <c r="X2770">
        <f>I2770*L2770*O2770*R2770*U2770*'PROBABILITY DATA'!$C$4</f>
        <v>4.556411927438987E-7</v>
      </c>
      <c r="Y2770">
        <f>J2770*M2770*P2770*S2770*V2770*'PROBABILITY DATA'!$C$5</f>
        <v>7.7752632937652443E-7</v>
      </c>
      <c r="AA2770">
        <f t="shared" si="87"/>
        <v>7.7752632937652443E-7</v>
      </c>
      <c r="AC2770" s="5" t="str">
        <f t="shared" si="86"/>
        <v>TIDAK</v>
      </c>
    </row>
    <row r="2771" spans="2:29" x14ac:dyDescent="0.2">
      <c r="B2771" s="7">
        <v>9.0976174170000004</v>
      </c>
      <c r="C2771" s="8">
        <v>263.82412019999998</v>
      </c>
      <c r="D2771" s="8">
        <v>38413.057090000002</v>
      </c>
      <c r="E2771" s="8">
        <v>7.6343621439999998</v>
      </c>
      <c r="F2771">
        <v>274.95902794760002</v>
      </c>
      <c r="G2771" t="s">
        <v>13</v>
      </c>
      <c r="I2771">
        <f>1/SQRT(2*3.14*'STDEV DATA'!$B$4)*EXP(-((B2771-'RATA RATA DATA'!$B$5)^2/(2*'STDEV DATA'!$B$4^2)))</f>
        <v>0.11093662551952968</v>
      </c>
      <c r="J2771">
        <f>1/SQRT(2*3.14*'STDEV DATA'!$B$5)*EXP(-((B2771-'RATA RATA DATA'!$B$6)^2/(2*'STDEV DATA'!$B$5^2)))</f>
        <v>0.13742099828930796</v>
      </c>
      <c r="L2771">
        <f>1/SQRT(2*3.14*'STDEV DATA'!$C$4)*EXP(-((C2771-'RATA RATA DATA'!$C$5)^2/(2*'STDEV DATA'!$C$4^2)))</f>
        <v>1.0739373463919134E-2</v>
      </c>
      <c r="M2771">
        <f>1/SQRT(2*3.14*'STDEV DATA'!$C$5)*EXP(-((C2771-'RATA RATA DATA'!$C$6)^2/(2*'STDEV DATA'!$C$5^2)))</f>
        <v>6.9483492612499673E-3</v>
      </c>
      <c r="O2771">
        <f>1/SQRT(2*3.14*'STDEV DATA'!$D$4)*EXP(-((D2771-'RATA RATA DATA'!$D$5)^2/(2*'STDEV DATA'!$D$4^2)))</f>
        <v>8.8756801069429759E-4</v>
      </c>
      <c r="P2771">
        <f>1/SQRT(2*3.14*'STDEV DATA'!$D$5)*EXP(-((D2771-'RATA RATA DATA'!$D$6)^2/(2*'STDEV DATA'!$D$5^2)))</f>
        <v>6.4863491957357087E-4</v>
      </c>
      <c r="R2771">
        <f>1/SQRT(2*3.14*'STDEV DATA'!$E$4)*EXP(-((E2771-'RATA RATA DATA'!$E$5)^2/(2*'STDEV DATA'!$E$4^2)))</f>
        <v>0.29454632865861569</v>
      </c>
      <c r="S2771">
        <f>1/SQRT(2*3.14*'STDEV DATA'!$E$5)*EXP(-((E2771-'RATA RATA DATA'!$E$6)^2/(2*'STDEV DATA'!$E$5^2)))</f>
        <v>0.30510999185154081</v>
      </c>
      <c r="U2771">
        <f>1/SQRT(2*3.14*'STDEV DATA'!$F$4)*EXP(-((F2771-'RATA RATA DATA'!$F$5)^2/(2*'STDEV DATA'!$F$4^2)))</f>
        <v>2.37276037339424E-2</v>
      </c>
      <c r="V2771">
        <f>1/SQRT(2*3.14*'STDEV DATA'!$F$5)*EXP(-((F2771-'RATA RATA DATA'!$F$6)^2/(2*'STDEV DATA'!$F$5^2)))</f>
        <v>1.247296256357731E-2</v>
      </c>
      <c r="X2771">
        <f>I2771*L2771*O2771*R2771*U2771*'PROBABILITY DATA'!$C$4</f>
        <v>2.883035521024839E-9</v>
      </c>
      <c r="Y2771">
        <f>J2771*M2771*P2771*S2771*V2771*'PROBABILITY DATA'!$C$5</f>
        <v>1.4372352971955108E-9</v>
      </c>
      <c r="AA2771">
        <f t="shared" si="87"/>
        <v>2.883035521024839E-9</v>
      </c>
      <c r="AC2771" s="5" t="str">
        <f t="shared" si="86"/>
        <v>YA</v>
      </c>
    </row>
    <row r="2772" spans="2:29" x14ac:dyDescent="0.2">
      <c r="B2772" s="7">
        <v>8.0401441669999993</v>
      </c>
      <c r="C2772" s="8">
        <v>224.863482</v>
      </c>
      <c r="D2772" s="8">
        <v>6879.7646530000002</v>
      </c>
      <c r="E2772" s="8">
        <v>8.1369305759999992</v>
      </c>
      <c r="F2772">
        <v>418.95501027059998</v>
      </c>
      <c r="G2772" t="s">
        <v>13</v>
      </c>
      <c r="I2772">
        <f>1/SQRT(2*3.14*'STDEV DATA'!$B$4)*EXP(-((B2772-'RATA RATA DATA'!$B$5)^2/(2*'STDEV DATA'!$B$4^2)))</f>
        <v>0.26594088818052236</v>
      </c>
      <c r="J2772">
        <f>1/SQRT(2*3.14*'STDEV DATA'!$B$5)*EXP(-((B2772-'RATA RATA DATA'!$B$6)^2/(2*'STDEV DATA'!$B$5^2)))</f>
        <v>0.26515153563481819</v>
      </c>
      <c r="L2772">
        <f>1/SQRT(2*3.14*'STDEV DATA'!$C$4)*EXP(-((C2772-'RATA RATA DATA'!$C$5)^2/(2*'STDEV DATA'!$C$4^2)))</f>
        <v>4.7917693921893829E-2</v>
      </c>
      <c r="M2772">
        <f>1/SQRT(2*3.14*'STDEV DATA'!$C$5)*EXP(-((C2772-'RATA RATA DATA'!$C$6)^2/(2*'STDEV DATA'!$C$5^2)))</f>
        <v>4.7513314584061765E-2</v>
      </c>
      <c r="O2772">
        <f>1/SQRT(2*3.14*'STDEV DATA'!$D$4)*EXP(-((D2772-'RATA RATA DATA'!$D$5)^2/(2*'STDEV DATA'!$D$4^2)))</f>
        <v>9.8076732312730119E-4</v>
      </c>
      <c r="P2772">
        <f>1/SQRT(2*3.14*'STDEV DATA'!$D$5)*EXP(-((D2772-'RATA RATA DATA'!$D$6)^2/(2*'STDEV DATA'!$D$5^2)))</f>
        <v>9.4407376716237152E-4</v>
      </c>
      <c r="R2772">
        <f>1/SQRT(2*3.14*'STDEV DATA'!$E$4)*EXP(-((E2772-'RATA RATA DATA'!$E$5)^2/(2*'STDEV DATA'!$E$4^2)))</f>
        <v>0.26018708665302337</v>
      </c>
      <c r="S2772">
        <f>1/SQRT(2*3.14*'STDEV DATA'!$E$5)*EXP(-((E2772-'RATA RATA DATA'!$E$6)^2/(2*'STDEV DATA'!$E$5^2)))</f>
        <v>0.25563860336491107</v>
      </c>
      <c r="U2772">
        <f>1/SQRT(2*3.14*'STDEV DATA'!$F$4)*EXP(-((F2772-'RATA RATA DATA'!$F$5)^2/(2*'STDEV DATA'!$F$4^2)))</f>
        <v>7.4503108470699167E-3</v>
      </c>
      <c r="V2772">
        <f>1/SQRT(2*3.14*'STDEV DATA'!$F$5)*EXP(-((F2772-'RATA RATA DATA'!$F$6)^2/(2*'STDEV DATA'!$F$5^2)))</f>
        <v>2.1020487900476493E-3</v>
      </c>
      <c r="X2772">
        <f>I2772*L2772*O2772*R2772*U2772*'PROBABILITY DATA'!$C$4</f>
        <v>9.4513556071379141E-9</v>
      </c>
      <c r="Y2772">
        <f>J2772*M2772*P2772*S2772*V2772*'PROBABILITY DATA'!$C$5</f>
        <v>3.8971883355002557E-9</v>
      </c>
      <c r="AA2772">
        <f t="shared" si="87"/>
        <v>9.4513556071379141E-9</v>
      </c>
      <c r="AC2772" s="5" t="str">
        <f t="shared" si="86"/>
        <v>YA</v>
      </c>
    </row>
    <row r="2773" spans="2:29" x14ac:dyDescent="0.2">
      <c r="B2773" s="7">
        <v>7.2969088820000003</v>
      </c>
      <c r="C2773" s="8">
        <v>149.07949579999999</v>
      </c>
      <c r="D2773" s="8">
        <v>15931.42923</v>
      </c>
      <c r="E2773" s="8">
        <v>6.5500962930000002</v>
      </c>
      <c r="F2773">
        <v>276.01327344123001</v>
      </c>
      <c r="G2773" t="s">
        <v>13</v>
      </c>
      <c r="I2773">
        <f>1/SQRT(2*3.14*'STDEV DATA'!$B$4)*EXP(-((B2773-'RATA RATA DATA'!$B$5)^2/(2*'STDEV DATA'!$B$4^2)))</f>
        <v>0.33950226754527191</v>
      </c>
      <c r="J2773">
        <f>1/SQRT(2*3.14*'STDEV DATA'!$B$5)*EXP(-((B2773-'RATA RATA DATA'!$B$6)^2/(2*'STDEV DATA'!$B$5^2)))</f>
        <v>0.31799079743633074</v>
      </c>
      <c r="L2773">
        <f>1/SQRT(2*3.14*'STDEV DATA'!$C$4)*EXP(-((C2773-'RATA RATA DATA'!$C$5)^2/(2*'STDEV DATA'!$C$4^2)))</f>
        <v>2.822941173965755E-2</v>
      </c>
      <c r="M2773">
        <f>1/SQRT(2*3.14*'STDEV DATA'!$C$5)*EXP(-((C2773-'RATA RATA DATA'!$C$6)^2/(2*'STDEV DATA'!$C$5^2)))</f>
        <v>2.2071191830798708E-2</v>
      </c>
      <c r="O2773">
        <f>1/SQRT(2*3.14*'STDEV DATA'!$D$4)*EXP(-((D2773-'RATA RATA DATA'!$D$5)^2/(2*'STDEV DATA'!$D$4^2)))</f>
        <v>3.2532821428212346E-3</v>
      </c>
      <c r="P2773">
        <f>1/SQRT(2*3.14*'STDEV DATA'!$D$5)*EXP(-((D2773-'RATA RATA DATA'!$D$6)^2/(2*'STDEV DATA'!$D$5^2)))</f>
        <v>3.4160752930493961E-3</v>
      </c>
      <c r="R2773">
        <f>1/SQRT(2*3.14*'STDEV DATA'!$E$4)*EXP(-((E2773-'RATA RATA DATA'!$E$5)^2/(2*'STDEV DATA'!$E$4^2)))</f>
        <v>0.28618253174364378</v>
      </c>
      <c r="S2773">
        <f>1/SQRT(2*3.14*'STDEV DATA'!$E$5)*EXP(-((E2773-'RATA RATA DATA'!$E$6)^2/(2*'STDEV DATA'!$E$5^2)))</f>
        <v>0.3051180132123712</v>
      </c>
      <c r="U2773">
        <f>1/SQRT(2*3.14*'STDEV DATA'!$F$4)*EXP(-((F2773-'RATA RATA DATA'!$F$5)^2/(2*'STDEV DATA'!$F$4^2)))</f>
        <v>2.4559714966702513E-2</v>
      </c>
      <c r="V2773">
        <f>1/SQRT(2*3.14*'STDEV DATA'!$F$5)*EXP(-((F2773-'RATA RATA DATA'!$F$6)^2/(2*'STDEV DATA'!$F$5^2)))</f>
        <v>1.3257470061361753E-2</v>
      </c>
      <c r="X2773">
        <f>I2773*L2773*O2773*R2773*U2773*'PROBABILITY DATA'!$C$4</f>
        <v>8.5490851187145468E-8</v>
      </c>
      <c r="Y2773">
        <f>J2773*M2773*P2773*S2773*V2773*'PROBABILITY DATA'!$C$5</f>
        <v>5.9137510060081753E-8</v>
      </c>
      <c r="AA2773">
        <f t="shared" si="87"/>
        <v>8.5490851187145468E-8</v>
      </c>
      <c r="AC2773" s="5" t="str">
        <f t="shared" si="86"/>
        <v>YA</v>
      </c>
    </row>
    <row r="2774" spans="2:29" x14ac:dyDescent="0.2">
      <c r="B2774" s="7">
        <v>8.2268080339999994</v>
      </c>
      <c r="C2774" s="8">
        <v>191.2786806</v>
      </c>
      <c r="D2774" s="8">
        <v>16472.192309999999</v>
      </c>
      <c r="E2774" s="8">
        <v>6.8639270579999998</v>
      </c>
      <c r="F2774">
        <v>333.77577661081295</v>
      </c>
      <c r="G2774" t="s">
        <v>13</v>
      </c>
      <c r="I2774">
        <f>1/SQRT(2*3.14*'STDEV DATA'!$B$4)*EXP(-((B2774-'RATA RATA DATA'!$B$5)^2/(2*'STDEV DATA'!$B$4^2)))</f>
        <v>0.23839176167063328</v>
      </c>
      <c r="J2774">
        <f>1/SQRT(2*3.14*'STDEV DATA'!$B$5)*EXP(-((B2774-'RATA RATA DATA'!$B$6)^2/(2*'STDEV DATA'!$B$5^2)))</f>
        <v>0.24428081579666541</v>
      </c>
      <c r="L2774">
        <f>1/SQRT(2*3.14*'STDEV DATA'!$C$4)*EXP(-((C2774-'RATA RATA DATA'!$C$5)^2/(2*'STDEV DATA'!$C$4^2)))</f>
        <v>6.6377673432923431E-2</v>
      </c>
      <c r="M2774">
        <f>1/SQRT(2*3.14*'STDEV DATA'!$C$5)*EXP(-((C2774-'RATA RATA DATA'!$C$6)^2/(2*'STDEV DATA'!$C$5^2)))</f>
        <v>7.0503194106541461E-2</v>
      </c>
      <c r="O2774">
        <f>1/SQRT(2*3.14*'STDEV DATA'!$D$4)*EXP(-((D2774-'RATA RATA DATA'!$D$5)^2/(2*'STDEV DATA'!$D$4^2)))</f>
        <v>3.3872010769260691E-3</v>
      </c>
      <c r="P2774">
        <f>1/SQRT(2*3.14*'STDEV DATA'!$D$5)*EXP(-((D2774-'RATA RATA DATA'!$D$6)^2/(2*'STDEV DATA'!$D$5^2)))</f>
        <v>3.5601212007732876E-3</v>
      </c>
      <c r="R2774">
        <f>1/SQRT(2*3.14*'STDEV DATA'!$E$4)*EXP(-((E2774-'RATA RATA DATA'!$E$5)^2/(2*'STDEV DATA'!$E$4^2)))</f>
        <v>0.30085280854840357</v>
      </c>
      <c r="S2774">
        <f>1/SQRT(2*3.14*'STDEV DATA'!$E$5)*EXP(-((E2774-'RATA RATA DATA'!$E$6)^2/(2*'STDEV DATA'!$E$5^2)))</f>
        <v>0.32192631887696072</v>
      </c>
      <c r="U2774">
        <f>1/SQRT(2*3.14*'STDEV DATA'!$F$4)*EXP(-((F2774-'RATA RATA DATA'!$F$5)^2/(2*'STDEV DATA'!$F$4^2)))</f>
        <v>6.1643058590409874E-2</v>
      </c>
      <c r="V2774">
        <f>1/SQRT(2*3.14*'STDEV DATA'!$F$5)*EXP(-((F2774-'RATA RATA DATA'!$F$6)^2/(2*'STDEV DATA'!$F$5^2)))</f>
        <v>7.0637520417500863E-2</v>
      </c>
      <c r="X2774">
        <f>I2774*L2774*O2774*R2774*U2774*'PROBABILITY DATA'!$C$4</f>
        <v>3.8777468883906808E-7</v>
      </c>
      <c r="Y2774">
        <f>J2774*M2774*P2774*S2774*V2774*'PROBABILITY DATA'!$C$5</f>
        <v>8.502010322417204E-7</v>
      </c>
      <c r="AA2774">
        <f t="shared" si="87"/>
        <v>8.502010322417204E-7</v>
      </c>
      <c r="AC2774" s="5" t="str">
        <f t="shared" si="86"/>
        <v>TIDAK</v>
      </c>
    </row>
    <row r="2775" spans="2:29" x14ac:dyDescent="0.2">
      <c r="B2775" s="7">
        <v>8.0141830719999998</v>
      </c>
      <c r="C2775" s="8">
        <v>244.1200978</v>
      </c>
      <c r="D2775" s="8">
        <v>30566.767500000002</v>
      </c>
      <c r="E2775" s="8">
        <v>7.7144465599999998</v>
      </c>
      <c r="F2775">
        <v>307.98745831884997</v>
      </c>
      <c r="G2775" t="s">
        <v>13</v>
      </c>
      <c r="I2775">
        <f>1/SQRT(2*3.14*'STDEV DATA'!$B$4)*EXP(-((B2775-'RATA RATA DATA'!$B$5)^2/(2*'STDEV DATA'!$B$4^2)))</f>
        <v>0.26960456670604149</v>
      </c>
      <c r="J2775">
        <f>1/SQRT(2*3.14*'STDEV DATA'!$B$5)*EXP(-((B2775-'RATA RATA DATA'!$B$6)^2/(2*'STDEV DATA'!$B$5^2)))</f>
        <v>0.26788234634292524</v>
      </c>
      <c r="L2775">
        <f>1/SQRT(2*3.14*'STDEV DATA'!$C$4)*EXP(-((C2775-'RATA RATA DATA'!$C$5)^2/(2*'STDEV DATA'!$C$4^2)))</f>
        <v>2.6584039461787889E-2</v>
      </c>
      <c r="M2775">
        <f>1/SQRT(2*3.14*'STDEV DATA'!$C$5)*EXP(-((C2775-'RATA RATA DATA'!$C$6)^2/(2*'STDEV DATA'!$C$5^2)))</f>
        <v>2.2363336887195932E-2</v>
      </c>
      <c r="O2775">
        <f>1/SQRT(2*3.14*'STDEV DATA'!$D$4)*EXP(-((D2775-'RATA RATA DATA'!$D$5)^2/(2*'STDEV DATA'!$D$4^2)))</f>
        <v>2.7923634039556796E-3</v>
      </c>
      <c r="P2775">
        <f>1/SQRT(2*3.14*'STDEV DATA'!$D$5)*EXP(-((D2775-'RATA RATA DATA'!$D$6)^2/(2*'STDEV DATA'!$D$5^2)))</f>
        <v>2.5433036810229423E-3</v>
      </c>
      <c r="R2775">
        <f>1/SQRT(2*3.14*'STDEV DATA'!$E$4)*EXP(-((E2775-'RATA RATA DATA'!$E$5)^2/(2*'STDEV DATA'!$E$4^2)))</f>
        <v>0.29046992053106252</v>
      </c>
      <c r="S2775">
        <f>1/SQRT(2*3.14*'STDEV DATA'!$E$5)*EXP(-((E2775-'RATA RATA DATA'!$E$6)^2/(2*'STDEV DATA'!$E$5^2)))</f>
        <v>0.298863522178339</v>
      </c>
      <c r="U2775">
        <f>1/SQRT(2*3.14*'STDEV DATA'!$F$4)*EXP(-((F2775-'RATA RATA DATA'!$F$5)^2/(2*'STDEV DATA'!$F$4^2)))</f>
        <v>5.1702972772006243E-2</v>
      </c>
      <c r="V2775">
        <f>1/SQRT(2*3.14*'STDEV DATA'!$F$5)*EXP(-((F2775-'RATA RATA DATA'!$F$6)^2/(2*'STDEV DATA'!$F$5^2)))</f>
        <v>5.0186098471928418E-2</v>
      </c>
      <c r="X2775">
        <f>I2775*L2775*O2775*R2775*U2775*'PROBABILITY DATA'!$C$4</f>
        <v>1.1725295482331371E-7</v>
      </c>
      <c r="Y2775">
        <f>J2775*M2775*P2775*S2775*V2775*'PROBABILITY DATA'!$C$5</f>
        <v>1.3934841253869162E-7</v>
      </c>
      <c r="AA2775">
        <f t="shared" si="87"/>
        <v>1.3934841253869162E-7</v>
      </c>
      <c r="AC2775" s="5" t="str">
        <f t="shared" si="86"/>
        <v>TIDAK</v>
      </c>
    </row>
    <row r="2776" spans="2:29" x14ac:dyDescent="0.2">
      <c r="B2776" s="7">
        <v>9.2528933969999994</v>
      </c>
      <c r="C2776" s="8">
        <v>236.0987858</v>
      </c>
      <c r="D2776" s="8">
        <v>12855.346240000001</v>
      </c>
      <c r="E2776" s="8">
        <v>5.7849757930000001</v>
      </c>
      <c r="F2776">
        <v>276.28630482402002</v>
      </c>
      <c r="G2776" t="s">
        <v>13</v>
      </c>
      <c r="I2776">
        <f>1/SQRT(2*3.14*'STDEV DATA'!$B$4)*EXP(-((B2776-'RATA RATA DATA'!$B$5)^2/(2*'STDEV DATA'!$B$4^2)))</f>
        <v>9.2617234809418414E-2</v>
      </c>
      <c r="J2776">
        <f>1/SQRT(2*3.14*'STDEV DATA'!$B$5)*EXP(-((B2776-'RATA RATA DATA'!$B$6)^2/(2*'STDEV DATA'!$B$5^2)))</f>
        <v>0.11995443888345522</v>
      </c>
      <c r="L2776">
        <f>1/SQRT(2*3.14*'STDEV DATA'!$C$4)*EXP(-((C2776-'RATA RATA DATA'!$C$5)^2/(2*'STDEV DATA'!$C$4^2)))</f>
        <v>3.5211174134871591E-2</v>
      </c>
      <c r="M2776">
        <f>1/SQRT(2*3.14*'STDEV DATA'!$C$5)*EXP(-((C2776-'RATA RATA DATA'!$C$6)^2/(2*'STDEV DATA'!$C$5^2)))</f>
        <v>3.2073519009384162E-2</v>
      </c>
      <c r="O2776">
        <f>1/SQRT(2*3.14*'STDEV DATA'!$D$4)*EXP(-((D2776-'RATA RATA DATA'!$D$5)^2/(2*'STDEV DATA'!$D$4^2)))</f>
        <v>2.4183171787241398E-3</v>
      </c>
      <c r="P2776">
        <f>1/SQRT(2*3.14*'STDEV DATA'!$D$5)*EXP(-((D2776-'RATA RATA DATA'!$D$6)^2/(2*'STDEV DATA'!$D$5^2)))</f>
        <v>2.5026391953273082E-3</v>
      </c>
      <c r="R2776">
        <f>1/SQRT(2*3.14*'STDEV DATA'!$E$4)*EXP(-((E2776-'RATA RATA DATA'!$E$5)^2/(2*'STDEV DATA'!$E$4^2)))</f>
        <v>0.21975948328502148</v>
      </c>
      <c r="S2776">
        <f>1/SQRT(2*3.14*'STDEV DATA'!$E$5)*EXP(-((E2776-'RATA RATA DATA'!$E$6)^2/(2*'STDEV DATA'!$E$5^2)))</f>
        <v>0.22292803562387009</v>
      </c>
      <c r="U2776">
        <f>1/SQRT(2*3.14*'STDEV DATA'!$F$4)*EXP(-((F2776-'RATA RATA DATA'!$F$5)^2/(2*'STDEV DATA'!$F$4^2)))</f>
        <v>2.4777374996088126E-2</v>
      </c>
      <c r="V2776">
        <f>1/SQRT(2*3.14*'STDEV DATA'!$F$5)*EXP(-((F2776-'RATA RATA DATA'!$F$6)^2/(2*'STDEV DATA'!$F$5^2)))</f>
        <v>1.3466168857853969E-2</v>
      </c>
      <c r="X2776">
        <f>I2776*L2776*O2776*R2776*U2776*'PROBABILITY DATA'!$C$4</f>
        <v>1.6752339211830419E-8</v>
      </c>
      <c r="Y2776">
        <f>J2776*M2776*P2776*S2776*V2776*'PROBABILITY DATA'!$C$5</f>
        <v>1.7625306713809311E-8</v>
      </c>
      <c r="AA2776">
        <f t="shared" si="87"/>
        <v>1.7625306713809311E-8</v>
      </c>
      <c r="AC2776" s="5" t="str">
        <f t="shared" si="86"/>
        <v>TIDAK</v>
      </c>
    </row>
    <row r="2777" spans="2:29" x14ac:dyDescent="0.2">
      <c r="B2777" s="7">
        <v>7.2881127069999998</v>
      </c>
      <c r="C2777" s="8">
        <v>216.6124749</v>
      </c>
      <c r="D2777" s="8">
        <v>18979.981690000001</v>
      </c>
      <c r="E2777" s="8">
        <v>7.6685103979999996</v>
      </c>
      <c r="F2777">
        <v>358.97861971677003</v>
      </c>
      <c r="G2777" t="s">
        <v>13</v>
      </c>
      <c r="I2777">
        <f>1/SQRT(2*3.14*'STDEV DATA'!$B$4)*EXP(-((B2777-'RATA RATA DATA'!$B$5)^2/(2*'STDEV DATA'!$B$4^2)))</f>
        <v>0.33986230604078188</v>
      </c>
      <c r="J2777">
        <f>1/SQRT(2*3.14*'STDEV DATA'!$B$5)*EXP(-((B2777-'RATA RATA DATA'!$B$6)^2/(2*'STDEV DATA'!$B$5^2)))</f>
        <v>0.31823435078399109</v>
      </c>
      <c r="L2777">
        <f>1/SQRT(2*3.14*'STDEV DATA'!$C$4)*EXP(-((C2777-'RATA RATA DATA'!$C$5)^2/(2*'STDEV DATA'!$C$4^2)))</f>
        <v>5.6384403265247407E-2</v>
      </c>
      <c r="M2777">
        <f>1/SQRT(2*3.14*'STDEV DATA'!$C$5)*EXP(-((C2777-'RATA RATA DATA'!$C$6)^2/(2*'STDEV DATA'!$C$5^2)))</f>
        <v>5.8339983585634164E-2</v>
      </c>
      <c r="O2777">
        <f>1/SQRT(2*3.14*'STDEV DATA'!$D$4)*EXP(-((D2777-'RATA RATA DATA'!$D$5)^2/(2*'STDEV DATA'!$D$4^2)))</f>
        <v>3.8999105431378055E-3</v>
      </c>
      <c r="P2777">
        <f>1/SQRT(2*3.14*'STDEV DATA'!$D$5)*EXP(-((D2777-'RATA RATA DATA'!$D$6)^2/(2*'STDEV DATA'!$D$5^2)))</f>
        <v>4.0917428723041011E-3</v>
      </c>
      <c r="R2777">
        <f>1/SQRT(2*3.14*'STDEV DATA'!$E$4)*EXP(-((E2777-'RATA RATA DATA'!$E$5)^2/(2*'STDEV DATA'!$E$4^2)))</f>
        <v>0.29288032148713283</v>
      </c>
      <c r="S2777">
        <f>1/SQRT(2*3.14*'STDEV DATA'!$E$5)*EXP(-((E2777-'RATA RATA DATA'!$E$6)^2/(2*'STDEV DATA'!$E$5^2)))</f>
        <v>0.30253591588472689</v>
      </c>
      <c r="U2777">
        <f>1/SQRT(2*3.14*'STDEV DATA'!$F$4)*EXP(-((F2777-'RATA RATA DATA'!$F$5)^2/(2*'STDEV DATA'!$F$4^2)))</f>
        <v>5.0751679750787843E-2</v>
      </c>
      <c r="V2777">
        <f>1/SQRT(2*3.14*'STDEV DATA'!$F$5)*EXP(-((F2777-'RATA RATA DATA'!$F$6)^2/(2*'STDEV DATA'!$F$5^2)))</f>
        <v>5.2471079891660395E-2</v>
      </c>
      <c r="X2777">
        <f>I2777*L2777*O2777*R2777*U2777*'PROBABILITY DATA'!$C$4</f>
        <v>4.3335539515174811E-7</v>
      </c>
      <c r="Y2777">
        <f>J2777*M2777*P2777*S2777*V2777*'PROBABILITY DATA'!$C$5</f>
        <v>7.3533526836720552E-7</v>
      </c>
      <c r="AA2777">
        <f t="shared" si="87"/>
        <v>7.3533526836720552E-7</v>
      </c>
      <c r="AC2777" s="5" t="str">
        <f t="shared" si="86"/>
        <v>TIDAK</v>
      </c>
    </row>
    <row r="2778" spans="2:29" x14ac:dyDescent="0.2">
      <c r="B2778" s="7">
        <v>4.8654442680000001</v>
      </c>
      <c r="C2778" s="8">
        <v>114.46389979999999</v>
      </c>
      <c r="D2778" s="8">
        <v>32858.483099999998</v>
      </c>
      <c r="E2778" s="8">
        <v>7.4730702080000002</v>
      </c>
      <c r="F2778">
        <v>365.30113520961999</v>
      </c>
      <c r="G2778" t="s">
        <v>13</v>
      </c>
      <c r="I2778">
        <f>1/SQRT(2*3.14*'STDEV DATA'!$B$4)*EXP(-((B2778-'RATA RATA DATA'!$B$5)^2/(2*'STDEV DATA'!$B$4^2)))</f>
        <v>8.9178133507211474E-2</v>
      </c>
      <c r="J2778">
        <f>1/SQRT(2*3.14*'STDEV DATA'!$B$5)*EXP(-((B2778-'RATA RATA DATA'!$B$6)^2/(2*'STDEV DATA'!$B$5^2)))</f>
        <v>0.1144663788075487</v>
      </c>
      <c r="L2778">
        <f>1/SQRT(2*3.14*'STDEV DATA'!$C$4)*EXP(-((C2778-'RATA RATA DATA'!$C$5)^2/(2*'STDEV DATA'!$C$4^2)))</f>
        <v>4.8924223548864037E-3</v>
      </c>
      <c r="M2778">
        <f>1/SQRT(2*3.14*'STDEV DATA'!$C$5)*EXP(-((C2778-'RATA RATA DATA'!$C$6)^2/(2*'STDEV DATA'!$C$5^2)))</f>
        <v>2.1461503919593078E-3</v>
      </c>
      <c r="O2778">
        <f>1/SQRT(2*3.14*'STDEV DATA'!$D$4)*EXP(-((D2778-'RATA RATA DATA'!$D$5)^2/(2*'STDEV DATA'!$D$4^2)))</f>
        <v>2.1574415334720278E-3</v>
      </c>
      <c r="P2778">
        <f>1/SQRT(2*3.14*'STDEV DATA'!$D$5)*EXP(-((D2778-'RATA RATA DATA'!$D$6)^2/(2*'STDEV DATA'!$D$5^2)))</f>
        <v>1.8618533077015731E-3</v>
      </c>
      <c r="R2778">
        <f>1/SQRT(2*3.14*'STDEV DATA'!$E$4)*EXP(-((E2778-'RATA RATA DATA'!$E$5)^2/(2*'STDEV DATA'!$E$4^2)))</f>
        <v>0.30090581484623363</v>
      </c>
      <c r="S2778">
        <f>1/SQRT(2*3.14*'STDEV DATA'!$E$5)*EXP(-((E2778-'RATA RATA DATA'!$E$6)^2/(2*'STDEV DATA'!$E$5^2)))</f>
        <v>0.31535449187887904</v>
      </c>
      <c r="U2778">
        <f>1/SQRT(2*3.14*'STDEV DATA'!$F$4)*EXP(-((F2778-'RATA RATA DATA'!$F$5)^2/(2*'STDEV DATA'!$F$4^2)))</f>
        <v>4.5666502084076986E-2</v>
      </c>
      <c r="V2778">
        <f>1/SQRT(2*3.14*'STDEV DATA'!$F$5)*EXP(-((F2778-'RATA RATA DATA'!$F$6)^2/(2*'STDEV DATA'!$F$5^2)))</f>
        <v>4.4157255878192379E-2</v>
      </c>
      <c r="X2778">
        <f>I2778*L2778*O2778*R2778*U2778*'PROBABILITY DATA'!$C$4</f>
        <v>5.0458768137504208E-9</v>
      </c>
      <c r="Y2778">
        <f>J2778*M2778*P2778*S2778*V2778*'PROBABILITY DATA'!$C$5</f>
        <v>3.8837513317224703E-9</v>
      </c>
      <c r="AA2778">
        <f t="shared" si="87"/>
        <v>5.0458768137504208E-9</v>
      </c>
      <c r="AC2778" s="5" t="str">
        <f t="shared" si="86"/>
        <v>YA</v>
      </c>
    </row>
    <row r="2779" spans="2:29" x14ac:dyDescent="0.2">
      <c r="B2779" s="7">
        <v>4.7628286590000002</v>
      </c>
      <c r="C2779" s="8">
        <v>153.29701840000001</v>
      </c>
      <c r="D2779" s="8">
        <v>22777.532070000001</v>
      </c>
      <c r="E2779" s="8">
        <v>6.8417207019999999</v>
      </c>
      <c r="F2779">
        <v>333.77577661081295</v>
      </c>
      <c r="G2779" t="s">
        <v>13</v>
      </c>
      <c r="I2779">
        <f>1/SQRT(2*3.14*'STDEV DATA'!$B$4)*EXP(-((B2779-'RATA RATA DATA'!$B$5)^2/(2*'STDEV DATA'!$B$4^2)))</f>
        <v>7.8434929372965423E-2</v>
      </c>
      <c r="J2779">
        <f>1/SQRT(2*3.14*'STDEV DATA'!$B$5)*EXP(-((B2779-'RATA RATA DATA'!$B$6)^2/(2*'STDEV DATA'!$B$5^2)))</f>
        <v>0.10382576955782674</v>
      </c>
      <c r="L2779">
        <f>1/SQRT(2*3.14*'STDEV DATA'!$C$4)*EXP(-((C2779-'RATA RATA DATA'!$C$5)^2/(2*'STDEV DATA'!$C$4^2)))</f>
        <v>3.2758158477574184E-2</v>
      </c>
      <c r="M2779">
        <f>1/SQRT(2*3.14*'STDEV DATA'!$C$5)*EXP(-((C2779-'RATA RATA DATA'!$C$6)^2/(2*'STDEV DATA'!$C$5^2)))</f>
        <v>2.6933143495914236E-2</v>
      </c>
      <c r="O2779">
        <f>1/SQRT(2*3.14*'STDEV DATA'!$D$4)*EXP(-((D2779-'RATA RATA DATA'!$D$5)^2/(2*'STDEV DATA'!$D$4^2)))</f>
        <v>4.1783998331685395E-3</v>
      </c>
      <c r="P2779">
        <f>1/SQRT(2*3.14*'STDEV DATA'!$D$5)*EXP(-((D2779-'RATA RATA DATA'!$D$6)^2/(2*'STDEV DATA'!$D$5^2)))</f>
        <v>4.287583946021232E-3</v>
      </c>
      <c r="R2779">
        <f>1/SQRT(2*3.14*'STDEV DATA'!$E$4)*EXP(-((E2779-'RATA RATA DATA'!$E$5)^2/(2*'STDEV DATA'!$E$4^2)))</f>
        <v>0.30012511410135967</v>
      </c>
      <c r="S2779">
        <f>1/SQRT(2*3.14*'STDEV DATA'!$E$5)*EXP(-((E2779-'RATA RATA DATA'!$E$6)^2/(2*'STDEV DATA'!$E$5^2)))</f>
        <v>0.32116813189496185</v>
      </c>
      <c r="U2779">
        <f>1/SQRT(2*3.14*'STDEV DATA'!$F$4)*EXP(-((F2779-'RATA RATA DATA'!$F$5)^2/(2*'STDEV DATA'!$F$4^2)))</f>
        <v>6.1643058590409874E-2</v>
      </c>
      <c r="V2779">
        <f>1/SQRT(2*3.14*'STDEV DATA'!$F$5)*EXP(-((F2779-'RATA RATA DATA'!$F$6)^2/(2*'STDEV DATA'!$F$5^2)))</f>
        <v>7.0637520417500863E-2</v>
      </c>
      <c r="X2779">
        <f>I2779*L2779*O2779*R2779*U2779*'PROBABILITY DATA'!$C$4</f>
        <v>7.7484076838952827E-8</v>
      </c>
      <c r="Y2779">
        <f>J2779*M2779*P2779*S2779*V2779*'PROBABILITY DATA'!$C$5</f>
        <v>1.6585917157465763E-7</v>
      </c>
      <c r="AA2779">
        <f t="shared" si="87"/>
        <v>1.6585917157465763E-7</v>
      </c>
      <c r="AC2779" s="5" t="str">
        <f t="shared" si="86"/>
        <v>TIDAK</v>
      </c>
    </row>
    <row r="2780" spans="2:29" x14ac:dyDescent="0.2">
      <c r="B2780" s="7">
        <v>5.1415068770000003</v>
      </c>
      <c r="C2780" s="8">
        <v>111.9940275</v>
      </c>
      <c r="D2780" s="8">
        <v>11288.63472</v>
      </c>
      <c r="E2780" s="8">
        <v>5.8417498739999996</v>
      </c>
      <c r="F2780">
        <v>389.22567288395999</v>
      </c>
      <c r="G2780" t="s">
        <v>13</v>
      </c>
      <c r="I2780">
        <f>1/SQRT(2*3.14*'STDEV DATA'!$B$4)*EXP(-((B2780-'RATA RATA DATA'!$B$5)^2/(2*'STDEV DATA'!$B$4^2)))</f>
        <v>0.12237022049052136</v>
      </c>
      <c r="J2780">
        <f>1/SQRT(2*3.14*'STDEV DATA'!$B$5)*EXP(-((B2780-'RATA RATA DATA'!$B$6)^2/(2*'STDEV DATA'!$B$5^2)))</f>
        <v>0.14560147379171642</v>
      </c>
      <c r="L2780">
        <f>1/SQRT(2*3.14*'STDEV DATA'!$C$4)*EXP(-((C2780-'RATA RATA DATA'!$C$5)^2/(2*'STDEV DATA'!$C$4^2)))</f>
        <v>4.1637473856364383E-3</v>
      </c>
      <c r="M2780">
        <f>1/SQRT(2*3.14*'STDEV DATA'!$C$5)*EXP(-((C2780-'RATA RATA DATA'!$C$6)^2/(2*'STDEV DATA'!$C$5^2)))</f>
        <v>1.7331105024980442E-3</v>
      </c>
      <c r="O2780">
        <f>1/SQRT(2*3.14*'STDEV DATA'!$D$4)*EXP(-((D2780-'RATA RATA DATA'!$D$5)^2/(2*'STDEV DATA'!$D$4^2)))</f>
        <v>1.9899825353054471E-3</v>
      </c>
      <c r="P2780">
        <f>1/SQRT(2*3.14*'STDEV DATA'!$D$5)*EXP(-((D2780-'RATA RATA DATA'!$D$6)^2/(2*'STDEV DATA'!$D$5^2)))</f>
        <v>2.032064355164565E-3</v>
      </c>
      <c r="R2780">
        <f>1/SQRT(2*3.14*'STDEV DATA'!$E$4)*EXP(-((E2780-'RATA RATA DATA'!$E$5)^2/(2*'STDEV DATA'!$E$4^2)))</f>
        <v>0.22566655617213616</v>
      </c>
      <c r="S2780">
        <f>1/SQRT(2*3.14*'STDEV DATA'!$E$5)*EXP(-((E2780-'RATA RATA DATA'!$E$6)^2/(2*'STDEV DATA'!$E$5^2)))</f>
        <v>0.230225198802052</v>
      </c>
      <c r="U2780">
        <f>1/SQRT(2*3.14*'STDEV DATA'!$F$4)*EXP(-((F2780-'RATA RATA DATA'!$F$5)^2/(2*'STDEV DATA'!$F$4^2)))</f>
        <v>2.4918355264845291E-2</v>
      </c>
      <c r="V2780">
        <f>1/SQRT(2*3.14*'STDEV DATA'!$F$5)*EXP(-((F2780-'RATA RATA DATA'!$F$6)^2/(2*'STDEV DATA'!$F$5^2)))</f>
        <v>1.6110602476227108E-2</v>
      </c>
      <c r="X2780">
        <f>I2780*L2780*O2780*R2780*U2780*'PROBABILITY DATA'!$C$4</f>
        <v>2.2242465002287516E-9</v>
      </c>
      <c r="Y2780">
        <f>J2780*M2780*P2780*S2780*V2780*'PROBABILITY DATA'!$C$5</f>
        <v>1.1597406552026246E-9</v>
      </c>
      <c r="AA2780">
        <f t="shared" si="87"/>
        <v>2.2242465002287516E-9</v>
      </c>
      <c r="AC2780" s="5" t="str">
        <f t="shared" si="86"/>
        <v>YA</v>
      </c>
    </row>
    <row r="2781" spans="2:29" x14ac:dyDescent="0.2">
      <c r="B2781" s="7">
        <v>4.8863798039999997</v>
      </c>
      <c r="C2781" s="8">
        <v>159.31797220000001</v>
      </c>
      <c r="D2781" s="8">
        <v>38633.30517</v>
      </c>
      <c r="E2781" s="8">
        <v>8.3701792990000001</v>
      </c>
      <c r="F2781">
        <v>375.89916859353002</v>
      </c>
      <c r="G2781" t="s">
        <v>13</v>
      </c>
      <c r="I2781">
        <f>1/SQRT(2*3.14*'STDEV DATA'!$B$4)*EXP(-((B2781-'RATA RATA DATA'!$B$5)^2/(2*'STDEV DATA'!$B$4^2)))</f>
        <v>9.1478997563157985E-2</v>
      </c>
      <c r="J2781">
        <f>1/SQRT(2*3.14*'STDEV DATA'!$B$5)*EXP(-((B2781-'RATA RATA DATA'!$B$6)^2/(2*'STDEV DATA'!$B$5^2)))</f>
        <v>0.1167044971870551</v>
      </c>
      <c r="L2781">
        <f>1/SQRT(2*3.14*'STDEV DATA'!$C$4)*EXP(-((C2781-'RATA RATA DATA'!$C$5)^2/(2*'STDEV DATA'!$C$4^2)))</f>
        <v>3.9535069480931537E-2</v>
      </c>
      <c r="M2781">
        <f>1/SQRT(2*3.14*'STDEV DATA'!$C$5)*EXP(-((C2781-'RATA RATA DATA'!$C$6)^2/(2*'STDEV DATA'!$C$5^2)))</f>
        <v>3.4661373909863388E-2</v>
      </c>
      <c r="O2781">
        <f>1/SQRT(2*3.14*'STDEV DATA'!$D$4)*EXP(-((D2781-'RATA RATA DATA'!$D$5)^2/(2*'STDEV DATA'!$D$4^2)))</f>
        <v>8.5030332976694428E-4</v>
      </c>
      <c r="P2781">
        <f>1/SQRT(2*3.14*'STDEV DATA'!$D$5)*EXP(-((D2781-'RATA RATA DATA'!$D$6)^2/(2*'STDEV DATA'!$D$5^2)))</f>
        <v>6.166783637509462E-4</v>
      </c>
      <c r="R2781">
        <f>1/SQRT(2*3.14*'STDEV DATA'!$E$4)*EXP(-((E2781-'RATA RATA DATA'!$E$5)^2/(2*'STDEV DATA'!$E$4^2)))</f>
        <v>0.23847567461103994</v>
      </c>
      <c r="S2781">
        <f>1/SQRT(2*3.14*'STDEV DATA'!$E$5)*EXP(-((E2781-'RATA RATA DATA'!$E$6)^2/(2*'STDEV DATA'!$E$5^2)))</f>
        <v>0.22669146396532022</v>
      </c>
      <c r="U2781">
        <f>1/SQRT(2*3.14*'STDEV DATA'!$F$4)*EXP(-((F2781-'RATA RATA DATA'!$F$5)^2/(2*'STDEV DATA'!$F$4^2)))</f>
        <v>3.6353108027070112E-2</v>
      </c>
      <c r="V2781">
        <f>1/SQRT(2*3.14*'STDEV DATA'!$F$5)*EXP(-((F2781-'RATA RATA DATA'!$F$6)^2/(2*'STDEV DATA'!$F$5^2)))</f>
        <v>3.0280338368288334E-2</v>
      </c>
      <c r="X2781">
        <f>I2781*L2781*O2781*R2781*U2781*'PROBABILITY DATA'!$C$4</f>
        <v>1.0400408003539787E-8</v>
      </c>
      <c r="Y2781">
        <f>J2781*M2781*P2781*S2781*V2781*'PROBABILITY DATA'!$C$5</f>
        <v>1.0441303702587555E-8</v>
      </c>
      <c r="AA2781">
        <f t="shared" si="87"/>
        <v>1.0441303702587555E-8</v>
      </c>
      <c r="AC2781" s="5" t="str">
        <f t="shared" si="86"/>
        <v>TIDAK</v>
      </c>
    </row>
    <row r="2782" spans="2:29" x14ac:dyDescent="0.2">
      <c r="B2782" s="7">
        <v>9.4541194480000001</v>
      </c>
      <c r="C2782" s="8">
        <v>224.8171318</v>
      </c>
      <c r="D2782" s="8">
        <v>21379.963930000002</v>
      </c>
      <c r="E2782" s="8">
        <v>5.4076916620000004</v>
      </c>
      <c r="F2782">
        <v>227.66563528463001</v>
      </c>
      <c r="G2782" t="s">
        <v>13</v>
      </c>
      <c r="I2782">
        <f>1/SQRT(2*3.14*'STDEV DATA'!$B$4)*EXP(-((B2782-'RATA RATA DATA'!$B$5)^2/(2*'STDEV DATA'!$B$4^2)))</f>
        <v>7.186096376302667E-2</v>
      </c>
      <c r="J2782">
        <f>1/SQRT(2*3.14*'STDEV DATA'!$B$5)*EXP(-((B2782-'RATA RATA DATA'!$B$6)^2/(2*'STDEV DATA'!$B$5^2)))</f>
        <v>9.9079961206237938E-2</v>
      </c>
      <c r="L2782">
        <f>1/SQRT(2*3.14*'STDEV DATA'!$C$4)*EXP(-((C2782-'RATA RATA DATA'!$C$5)^2/(2*'STDEV DATA'!$C$4^2)))</f>
        <v>4.7968723472408985E-2</v>
      </c>
      <c r="M2782">
        <f>1/SQRT(2*3.14*'STDEV DATA'!$C$5)*EXP(-((C2782-'RATA RATA DATA'!$C$6)^2/(2*'STDEV DATA'!$C$5^2)))</f>
        <v>4.7577511428175553E-2</v>
      </c>
      <c r="O2782">
        <f>1/SQRT(2*3.14*'STDEV DATA'!$D$4)*EXP(-((D2782-'RATA RATA DATA'!$D$5)^2/(2*'STDEV DATA'!$D$4^2)))</f>
        <v>4.1569465426116795E-3</v>
      </c>
      <c r="P2782">
        <f>1/SQRT(2*3.14*'STDEV DATA'!$D$5)*EXP(-((D2782-'RATA RATA DATA'!$D$6)^2/(2*'STDEV DATA'!$D$5^2)))</f>
        <v>4.312383571814197E-3</v>
      </c>
      <c r="R2782">
        <f>1/SQRT(2*3.14*'STDEV DATA'!$E$4)*EXP(-((E2782-'RATA RATA DATA'!$E$5)^2/(2*'STDEV DATA'!$E$4^2)))</f>
        <v>0.17911976507719188</v>
      </c>
      <c r="S2782">
        <f>1/SQRT(2*3.14*'STDEV DATA'!$E$5)*EXP(-((E2782-'RATA RATA DATA'!$E$6)^2/(2*'STDEV DATA'!$E$5^2)))</f>
        <v>0.17355316064369425</v>
      </c>
      <c r="U2782">
        <f>1/SQRT(2*3.14*'STDEV DATA'!$F$4)*EXP(-((F2782-'RATA RATA DATA'!$F$5)^2/(2*'STDEV DATA'!$F$4^2)))</f>
        <v>2.6345500788427989E-3</v>
      </c>
      <c r="V2782">
        <f>1/SQRT(2*3.14*'STDEV DATA'!$F$5)*EXP(-((F2782-'RATA RATA DATA'!$F$6)^2/(2*'STDEV DATA'!$F$5^2)))</f>
        <v>2.628599268671103E-4</v>
      </c>
      <c r="X2782">
        <f>I2782*L2782*O2782*R2782*U2782*'PROBABILITY DATA'!$C$4</f>
        <v>2.6379257567979019E-9</v>
      </c>
      <c r="Y2782">
        <f>J2782*M2782*P2782*S2782*V2782*'PROBABILITY DATA'!$C$5</f>
        <v>5.6549478405817794E-10</v>
      </c>
      <c r="AA2782">
        <f t="shared" si="87"/>
        <v>2.6379257567979019E-9</v>
      </c>
      <c r="AC2782" s="5" t="str">
        <f t="shared" si="86"/>
        <v>YA</v>
      </c>
    </row>
    <row r="2783" spans="2:29" x14ac:dyDescent="0.2">
      <c r="B2783" s="7">
        <v>7.0005232209999999</v>
      </c>
      <c r="C2783" s="8">
        <v>219.4426397</v>
      </c>
      <c r="D2783" s="8">
        <v>26012.130280000001</v>
      </c>
      <c r="E2783" s="8">
        <v>6.2808868049999997</v>
      </c>
      <c r="F2783">
        <v>395.24132897045001</v>
      </c>
      <c r="G2783" t="s">
        <v>13</v>
      </c>
      <c r="I2783">
        <f>1/SQRT(2*3.14*'STDEV DATA'!$B$4)*EXP(-((B2783-'RATA RATA DATA'!$B$5)^2/(2*'STDEV DATA'!$B$4^2)))</f>
        <v>0.34364564769923589</v>
      </c>
      <c r="J2783">
        <f>1/SQRT(2*3.14*'STDEV DATA'!$B$5)*EXP(-((B2783-'RATA RATA DATA'!$B$6)^2/(2*'STDEV DATA'!$B$5^2)))</f>
        <v>0.32052905925742897</v>
      </c>
      <c r="L2783">
        <f>1/SQRT(2*3.14*'STDEV DATA'!$C$4)*EXP(-((C2783-'RATA RATA DATA'!$C$5)^2/(2*'STDEV DATA'!$C$4^2)))</f>
        <v>5.3648228159916891E-2</v>
      </c>
      <c r="M2783">
        <f>1/SQRT(2*3.14*'STDEV DATA'!$C$5)*EXP(-((C2783-'RATA RATA DATA'!$C$6)^2/(2*'STDEV DATA'!$C$5^2)))</f>
        <v>5.4807446724186137E-2</v>
      </c>
      <c r="O2783">
        <f>1/SQRT(2*3.14*'STDEV DATA'!$D$4)*EXP(-((D2783-'RATA RATA DATA'!$D$5)^2/(2*'STDEV DATA'!$D$4^2)))</f>
        <v>3.8630015841033677E-3</v>
      </c>
      <c r="P2783">
        <f>1/SQRT(2*3.14*'STDEV DATA'!$D$5)*EXP(-((D2783-'RATA RATA DATA'!$D$6)^2/(2*'STDEV DATA'!$D$5^2)))</f>
        <v>3.8180977719569058E-3</v>
      </c>
      <c r="R2783">
        <f>1/SQRT(2*3.14*'STDEV DATA'!$E$4)*EXP(-((E2783-'RATA RATA DATA'!$E$5)^2/(2*'STDEV DATA'!$E$4^2)))</f>
        <v>0.26685521867069922</v>
      </c>
      <c r="S2783">
        <f>1/SQRT(2*3.14*'STDEV DATA'!$E$5)*EXP(-((E2783-'RATA RATA DATA'!$E$6)^2/(2*'STDEV DATA'!$E$5^2)))</f>
        <v>0.28142978606517999</v>
      </c>
      <c r="U2783">
        <f>1/SQRT(2*3.14*'STDEV DATA'!$F$4)*EXP(-((F2783-'RATA RATA DATA'!$F$5)^2/(2*'STDEV DATA'!$F$4^2)))</f>
        <v>2.0327159909008956E-2</v>
      </c>
      <c r="V2783">
        <f>1/SQRT(2*3.14*'STDEV DATA'!$F$5)*EXP(-((F2783-'RATA RATA DATA'!$F$6)^2/(2*'STDEV DATA'!$F$5^2)))</f>
        <v>1.1444020442628936E-2</v>
      </c>
      <c r="X2783">
        <f>I2783*L2783*O2783*R2783*U2783*'PROBABILITY DATA'!$C$4</f>
        <v>1.507059788156809E-7</v>
      </c>
      <c r="Y2783">
        <f>J2783*M2783*P2783*S2783*V2783*'PROBABILITY DATA'!$C$5</f>
        <v>1.3172538321133529E-7</v>
      </c>
      <c r="AA2783">
        <f t="shared" si="87"/>
        <v>1.507059788156809E-7</v>
      </c>
      <c r="AC2783" s="5" t="str">
        <f t="shared" si="86"/>
        <v>YA</v>
      </c>
    </row>
    <row r="2784" spans="2:29" x14ac:dyDescent="0.2">
      <c r="B2784" s="7">
        <v>8.3239821500000009</v>
      </c>
      <c r="C2784" s="8">
        <v>262.21858529999997</v>
      </c>
      <c r="D2784" s="8">
        <v>21292.828750000001</v>
      </c>
      <c r="E2784" s="8">
        <v>7.0769440020000003</v>
      </c>
      <c r="F2784">
        <v>350.32573583479001</v>
      </c>
      <c r="G2784" t="s">
        <v>13</v>
      </c>
      <c r="I2784">
        <f>1/SQRT(2*3.14*'STDEV DATA'!$B$4)*EXP(-((B2784-'RATA RATA DATA'!$B$5)^2/(2*'STDEV DATA'!$B$4^2)))</f>
        <v>0.22348710006687686</v>
      </c>
      <c r="J2784">
        <f>1/SQRT(2*3.14*'STDEV DATA'!$B$5)*EXP(-((B2784-'RATA RATA DATA'!$B$6)^2/(2*'STDEV DATA'!$B$5^2)))</f>
        <v>0.23272660495026046</v>
      </c>
      <c r="L2784">
        <f>1/SQRT(2*3.14*'STDEV DATA'!$C$4)*EXP(-((C2784-'RATA RATA DATA'!$C$5)^2/(2*'STDEV DATA'!$C$4^2)))</f>
        <v>1.1696167018725943E-2</v>
      </c>
      <c r="M2784">
        <f>1/SQRT(2*3.14*'STDEV DATA'!$C$5)*EXP(-((C2784-'RATA RATA DATA'!$C$6)^2/(2*'STDEV DATA'!$C$5^2)))</f>
        <v>7.7586532776733044E-3</v>
      </c>
      <c r="O2784">
        <f>1/SQRT(2*3.14*'STDEV DATA'!$D$4)*EXP(-((D2784-'RATA RATA DATA'!$D$5)^2/(2*'STDEV DATA'!$D$4^2)))</f>
        <v>4.1523703469416784E-3</v>
      </c>
      <c r="P2784">
        <f>1/SQRT(2*3.14*'STDEV DATA'!$D$5)*EXP(-((D2784-'RATA RATA DATA'!$D$6)^2/(2*'STDEV DATA'!$D$5^2)))</f>
        <v>4.3101137212960923E-3</v>
      </c>
      <c r="R2784">
        <f>1/SQRT(2*3.14*'STDEV DATA'!$E$4)*EXP(-((E2784-'RATA RATA DATA'!$E$5)^2/(2*'STDEV DATA'!$E$4^2)))</f>
        <v>0.30527698699708089</v>
      </c>
      <c r="S2784">
        <f>1/SQRT(2*3.14*'STDEV DATA'!$E$5)*EXP(-((E2784-'RATA RATA DATA'!$E$6)^2/(2*'STDEV DATA'!$E$5^2)))</f>
        <v>0.32565127201758309</v>
      </c>
      <c r="U2784">
        <f>1/SQRT(2*3.14*'STDEV DATA'!$F$4)*EXP(-((F2784-'RATA RATA DATA'!$F$5)^2/(2*'STDEV DATA'!$F$4^2)))</f>
        <v>5.651510124588139E-2</v>
      </c>
      <c r="V2784">
        <f>1/SQRT(2*3.14*'STDEV DATA'!$F$5)*EXP(-((F2784-'RATA RATA DATA'!$F$6)^2/(2*'STDEV DATA'!$F$5^2)))</f>
        <v>6.2345303301384707E-2</v>
      </c>
      <c r="X2784">
        <f>I2784*L2784*O2784*R2784*U2784*'PROBABILITY DATA'!$C$4</f>
        <v>7.3052930100831791E-8</v>
      </c>
      <c r="Y2784">
        <f>J2784*M2784*P2784*S2784*V2784*'PROBABILITY DATA'!$C$5</f>
        <v>9.63483738084905E-8</v>
      </c>
      <c r="AA2784">
        <f t="shared" si="87"/>
        <v>9.63483738084905E-8</v>
      </c>
      <c r="AC2784" s="5" t="str">
        <f t="shared" si="86"/>
        <v>TIDAK</v>
      </c>
    </row>
    <row r="2785" spans="2:29" x14ac:dyDescent="0.2">
      <c r="B2785" s="7">
        <v>6.643158712</v>
      </c>
      <c r="C2785" s="8">
        <v>188.9135411</v>
      </c>
      <c r="D2785" s="8">
        <v>32873.820019999999</v>
      </c>
      <c r="E2785" s="8">
        <v>6.7915093630000003</v>
      </c>
      <c r="F2785">
        <v>333.84884188011</v>
      </c>
      <c r="G2785" t="s">
        <v>13</v>
      </c>
      <c r="I2785">
        <f>1/SQRT(2*3.14*'STDEV DATA'!$B$4)*EXP(-((B2785-'RATA RATA DATA'!$B$5)^2/(2*'STDEV DATA'!$B$4^2)))</f>
        <v>0.32688117096221381</v>
      </c>
      <c r="J2785">
        <f>1/SQRT(2*3.14*'STDEV DATA'!$B$5)*EXP(-((B2785-'RATA RATA DATA'!$B$6)^2/(2*'STDEV DATA'!$B$5^2)))</f>
        <v>0.30816720729493108</v>
      </c>
      <c r="L2785">
        <f>1/SQRT(2*3.14*'STDEV DATA'!$C$4)*EXP(-((C2785-'RATA RATA DATA'!$C$5)^2/(2*'STDEV DATA'!$C$4^2)))</f>
        <v>6.5673232189985761E-2</v>
      </c>
      <c r="M2785">
        <f>1/SQRT(2*3.14*'STDEV DATA'!$C$5)*EXP(-((C2785-'RATA RATA DATA'!$C$6)^2/(2*'STDEV DATA'!$C$5^2)))</f>
        <v>6.9365409912082565E-2</v>
      </c>
      <c r="O2785">
        <f>1/SQRT(2*3.14*'STDEV DATA'!$D$4)*EXP(-((D2785-'RATA RATA DATA'!$D$5)^2/(2*'STDEV DATA'!$D$4^2)))</f>
        <v>2.1532604454196813E-3</v>
      </c>
      <c r="P2785">
        <f>1/SQRT(2*3.14*'STDEV DATA'!$D$5)*EXP(-((D2785-'RATA RATA DATA'!$D$6)^2/(2*'STDEV DATA'!$D$5^2)))</f>
        <v>1.8575209330216511E-3</v>
      </c>
      <c r="R2785">
        <f>1/SQRT(2*3.14*'STDEV DATA'!$E$4)*EXP(-((E2785-'RATA RATA DATA'!$E$5)^2/(2*'STDEV DATA'!$E$4^2)))</f>
        <v>0.2982992693800543</v>
      </c>
      <c r="S2785">
        <f>1/SQRT(2*3.14*'STDEV DATA'!$E$5)*EXP(-((E2785-'RATA RATA DATA'!$E$6)^2/(2*'STDEV DATA'!$E$5^2)))</f>
        <v>0.31920279378961214</v>
      </c>
      <c r="U2785">
        <f>1/SQRT(2*3.14*'STDEV DATA'!$F$4)*EXP(-((F2785-'RATA RATA DATA'!$F$5)^2/(2*'STDEV DATA'!$F$4^2)))</f>
        <v>6.1640572988840112E-2</v>
      </c>
      <c r="V2785">
        <f>1/SQRT(2*3.14*'STDEV DATA'!$F$5)*EXP(-((F2785-'RATA RATA DATA'!$F$6)^2/(2*'STDEV DATA'!$F$5^2)))</f>
        <v>7.0640357254979663E-2</v>
      </c>
      <c r="X2785">
        <f>I2785*L2785*O2785*R2785*U2785*'PROBABILITY DATA'!$C$4</f>
        <v>3.3157415867503877E-7</v>
      </c>
      <c r="Y2785">
        <f>J2785*M2785*P2785*S2785*V2785*'PROBABILITY DATA'!$C$5</f>
        <v>5.4594567234254914E-7</v>
      </c>
      <c r="AA2785">
        <f t="shared" si="87"/>
        <v>5.4594567234254914E-7</v>
      </c>
      <c r="AC2785" s="5" t="str">
        <f t="shared" si="86"/>
        <v>TIDAK</v>
      </c>
    </row>
    <row r="2786" spans="2:29" x14ac:dyDescent="0.2">
      <c r="B2786" s="7">
        <v>7.080794504</v>
      </c>
      <c r="C2786" s="8">
        <v>208.20453069999999</v>
      </c>
      <c r="D2786" s="8">
        <v>17835.309010000001</v>
      </c>
      <c r="E2786" s="8">
        <v>8.9303299749999994</v>
      </c>
      <c r="F2786">
        <v>351.21496237156998</v>
      </c>
      <c r="G2786" t="s">
        <v>13</v>
      </c>
      <c r="I2786">
        <f>1/SQRT(2*3.14*'STDEV DATA'!$B$4)*EXP(-((B2786-'RATA RATA DATA'!$B$5)^2/(2*'STDEV DATA'!$B$4^2)))</f>
        <v>0.34416649185164766</v>
      </c>
      <c r="J2786">
        <f>1/SQRT(2*3.14*'STDEV DATA'!$B$5)*EXP(-((B2786-'RATA RATA DATA'!$B$6)^2/(2*'STDEV DATA'!$B$5^2)))</f>
        <v>0.32100347270959284</v>
      </c>
      <c r="L2786">
        <f>1/SQRT(2*3.14*'STDEV DATA'!$C$4)*EXP(-((C2786-'RATA RATA DATA'!$C$5)^2/(2*'STDEV DATA'!$C$4^2)))</f>
        <v>6.2967211230447587E-2</v>
      </c>
      <c r="M2786">
        <f>1/SQRT(2*3.14*'STDEV DATA'!$C$5)*EXP(-((C2786-'RATA RATA DATA'!$C$6)^2/(2*'STDEV DATA'!$C$5^2)))</f>
        <v>6.687899518940528E-2</v>
      </c>
      <c r="O2786">
        <f>1/SQRT(2*3.14*'STDEV DATA'!$D$4)*EXP(-((D2786-'RATA RATA DATA'!$D$5)^2/(2*'STDEV DATA'!$D$4^2)))</f>
        <v>3.6914945894603642E-3</v>
      </c>
      <c r="P2786">
        <f>1/SQRT(2*3.14*'STDEV DATA'!$D$5)*EXP(-((D2786-'RATA RATA DATA'!$D$6)^2/(2*'STDEV DATA'!$D$5^2)))</f>
        <v>3.8811492411775163E-3</v>
      </c>
      <c r="R2786">
        <f>1/SQRT(2*3.14*'STDEV DATA'!$E$4)*EXP(-((E2786-'RATA RATA DATA'!$E$5)^2/(2*'STDEV DATA'!$E$4^2)))</f>
        <v>0.17919091454694394</v>
      </c>
      <c r="S2786">
        <f>1/SQRT(2*3.14*'STDEV DATA'!$E$5)*EXP(-((E2786-'RATA RATA DATA'!$E$6)^2/(2*'STDEV DATA'!$E$5^2)))</f>
        <v>0.15391623973288024</v>
      </c>
      <c r="U2786">
        <f>1/SQRT(2*3.14*'STDEV DATA'!$F$4)*EXP(-((F2786-'RATA RATA DATA'!$F$5)^2/(2*'STDEV DATA'!$F$4^2)))</f>
        <v>5.6003914015611736E-2</v>
      </c>
      <c r="V2786">
        <f>1/SQRT(2*3.14*'STDEV DATA'!$F$5)*EXP(-((F2786-'RATA RATA DATA'!$F$6)^2/(2*'STDEV DATA'!$F$5^2)))</f>
        <v>6.145839070654624E-2</v>
      </c>
      <c r="X2786">
        <f>I2786*L2786*O2786*R2786*U2786*'PROBABILITY DATA'!$C$4</f>
        <v>3.1318907728192624E-7</v>
      </c>
      <c r="Y2786">
        <f>J2786*M2786*P2786*S2786*V2786*'PROBABILITY DATA'!$C$5</f>
        <v>4.8060933558486247E-7</v>
      </c>
      <c r="AA2786">
        <f t="shared" si="87"/>
        <v>4.8060933558486247E-7</v>
      </c>
      <c r="AC2786" s="5" t="str">
        <f t="shared" si="86"/>
        <v>TIDAK</v>
      </c>
    </row>
    <row r="2787" spans="2:29" x14ac:dyDescent="0.2">
      <c r="B2787" s="7">
        <v>6.7586564710000001</v>
      </c>
      <c r="C2787" s="8">
        <v>190.3372799</v>
      </c>
      <c r="D2787" s="8">
        <v>20666.453160000001</v>
      </c>
      <c r="E2787" s="8">
        <v>6.7836602419999998</v>
      </c>
      <c r="F2787">
        <v>333.77577661081295</v>
      </c>
      <c r="G2787" t="s">
        <v>13</v>
      </c>
      <c r="I2787">
        <f>1/SQRT(2*3.14*'STDEV DATA'!$B$4)*EXP(-((B2787-'RATA RATA DATA'!$B$5)^2/(2*'STDEV DATA'!$B$4^2)))</f>
        <v>0.3347855352007264</v>
      </c>
      <c r="J2787">
        <f>1/SQRT(2*3.14*'STDEV DATA'!$B$5)*EXP(-((B2787-'RATA RATA DATA'!$B$6)^2/(2*'STDEV DATA'!$B$5^2)))</f>
        <v>0.31394030724030686</v>
      </c>
      <c r="L2787">
        <f>1/SQRT(2*3.14*'STDEV DATA'!$C$4)*EXP(-((C2787-'RATA RATA DATA'!$C$5)^2/(2*'STDEV DATA'!$C$4^2)))</f>
        <v>6.6131419177495182E-2</v>
      </c>
      <c r="M2787">
        <f>1/SQRT(2*3.14*'STDEV DATA'!$C$5)*EXP(-((C2787-'RATA RATA DATA'!$C$6)^2/(2*'STDEV DATA'!$C$5^2)))</f>
        <v>7.0096770870318306E-2</v>
      </c>
      <c r="O2787">
        <f>1/SQRT(2*3.14*'STDEV DATA'!$D$4)*EXP(-((D2787-'RATA RATA DATA'!$D$5)^2/(2*'STDEV DATA'!$D$4^2)))</f>
        <v>4.108528793205897E-3</v>
      </c>
      <c r="P2787">
        <f>1/SQRT(2*3.14*'STDEV DATA'!$D$5)*EXP(-((D2787-'RATA RATA DATA'!$D$6)^2/(2*'STDEV DATA'!$D$5^2)))</f>
        <v>4.280708254140844E-3</v>
      </c>
      <c r="R2787">
        <f>1/SQRT(2*3.14*'STDEV DATA'!$E$4)*EXP(-((E2787-'RATA RATA DATA'!$E$5)^2/(2*'STDEV DATA'!$E$4^2)))</f>
        <v>0.29799145983152969</v>
      </c>
      <c r="S2787">
        <f>1/SQRT(2*3.14*'STDEV DATA'!$E$5)*EXP(-((E2787-'RATA RATA DATA'!$E$6)^2/(2*'STDEV DATA'!$E$5^2)))</f>
        <v>0.31886442327808712</v>
      </c>
      <c r="U2787">
        <f>1/SQRT(2*3.14*'STDEV DATA'!$F$4)*EXP(-((F2787-'RATA RATA DATA'!$F$5)^2/(2*'STDEV DATA'!$F$4^2)))</f>
        <v>6.1643058590409874E-2</v>
      </c>
      <c r="V2787">
        <f>1/SQRT(2*3.14*'STDEV DATA'!$F$5)*EXP(-((F2787-'RATA RATA DATA'!$F$6)^2/(2*'STDEV DATA'!$F$5^2)))</f>
        <v>7.0637520417500863E-2</v>
      </c>
      <c r="X2787">
        <f>I2787*L2787*O2787*R2787*U2787*'PROBABILITY DATA'!$C$4</f>
        <v>6.5183221580020867E-7</v>
      </c>
      <c r="Y2787">
        <f>J2787*M2787*P2787*S2787*V2787*'PROBABILITY DATA'!$C$5</f>
        <v>1.2938055019374715E-6</v>
      </c>
      <c r="AA2787">
        <f t="shared" si="87"/>
        <v>1.2938055019374715E-6</v>
      </c>
      <c r="AC2787" s="5" t="str">
        <f t="shared" si="86"/>
        <v>TIDAK</v>
      </c>
    </row>
    <row r="2788" spans="2:29" x14ac:dyDescent="0.2">
      <c r="B2788" s="7">
        <v>8.6288934150000003</v>
      </c>
      <c r="C2788" s="8">
        <v>186.6377119</v>
      </c>
      <c r="D2788" s="8">
        <v>13688.074339999999</v>
      </c>
      <c r="E2788" s="8">
        <v>6.2890361050000001</v>
      </c>
      <c r="F2788">
        <v>254.35880116793999</v>
      </c>
      <c r="G2788" t="s">
        <v>13</v>
      </c>
      <c r="I2788">
        <f>1/SQRT(2*3.14*'STDEV DATA'!$B$4)*EXP(-((B2788-'RATA RATA DATA'!$B$5)^2/(2*'STDEV DATA'!$B$4^2)))</f>
        <v>0.17641723177686044</v>
      </c>
      <c r="J2788">
        <f>1/SQRT(2*3.14*'STDEV DATA'!$B$5)*EXP(-((B2788-'RATA RATA DATA'!$B$6)^2/(2*'STDEV DATA'!$B$5^2)))</f>
        <v>0.19483560128348812</v>
      </c>
      <c r="L2788">
        <f>1/SQRT(2*3.14*'STDEV DATA'!$C$4)*EXP(-((C2788-'RATA RATA DATA'!$C$5)^2/(2*'STDEV DATA'!$C$4^2)))</f>
        <v>6.4731559257325613E-2</v>
      </c>
      <c r="M2788">
        <f>1/SQRT(2*3.14*'STDEV DATA'!$C$5)*EXP(-((C2788-'RATA RATA DATA'!$C$6)^2/(2*'STDEV DATA'!$C$5^2)))</f>
        <v>6.7915181888150489E-2</v>
      </c>
      <c r="O2788">
        <f>1/SQRT(2*3.14*'STDEV DATA'!$D$4)*EXP(-((D2788-'RATA RATA DATA'!$D$5)^2/(2*'STDEV DATA'!$D$4^2)))</f>
        <v>2.6501954616698093E-3</v>
      </c>
      <c r="P2788">
        <f>1/SQRT(2*3.14*'STDEV DATA'!$D$5)*EXP(-((D2788-'RATA RATA DATA'!$D$6)^2/(2*'STDEV DATA'!$D$5^2)))</f>
        <v>2.7576296309742942E-3</v>
      </c>
      <c r="R2788">
        <f>1/SQRT(2*3.14*'STDEV DATA'!$E$4)*EXP(-((E2788-'RATA RATA DATA'!$E$5)^2/(2*'STDEV DATA'!$E$4^2)))</f>
        <v>0.26751869111379462</v>
      </c>
      <c r="S2788">
        <f>1/SQRT(2*3.14*'STDEV DATA'!$E$5)*EXP(-((E2788-'RATA RATA DATA'!$E$6)^2/(2*'STDEV DATA'!$E$5^2)))</f>
        <v>0.28225227906998529</v>
      </c>
      <c r="U2788">
        <f>1/SQRT(2*3.14*'STDEV DATA'!$F$4)*EXP(-((F2788-'RATA RATA DATA'!$F$5)^2/(2*'STDEV DATA'!$F$4^2)))</f>
        <v>1.0654469579742238E-2</v>
      </c>
      <c r="V2788">
        <f>1/SQRT(2*3.14*'STDEV DATA'!$F$5)*EXP(-((F2788-'RATA RATA DATA'!$F$6)^2/(2*'STDEV DATA'!$F$5^2)))</f>
        <v>3.0419331292914176E-3</v>
      </c>
      <c r="X2788">
        <f>I2788*L2788*O2788*R2788*U2788*'PROBABILITY DATA'!$C$4</f>
        <v>3.3651769296328453E-8</v>
      </c>
      <c r="Y2788">
        <f>J2788*M2788*P2788*S2788*V2788*'PROBABILITY DATA'!$C$5</f>
        <v>1.9104030459122721E-8</v>
      </c>
      <c r="AA2788">
        <f t="shared" si="87"/>
        <v>3.3651769296328453E-8</v>
      </c>
      <c r="AC2788" s="5" t="str">
        <f t="shared" si="86"/>
        <v>YA</v>
      </c>
    </row>
    <row r="2789" spans="2:29" x14ac:dyDescent="0.2">
      <c r="B2789" s="7">
        <v>9.7947178489999995</v>
      </c>
      <c r="C2789" s="8">
        <v>254.42506639999999</v>
      </c>
      <c r="D2789" s="8">
        <v>12490.558279999999</v>
      </c>
      <c r="E2789" s="8">
        <v>5.9924803740000003</v>
      </c>
      <c r="F2789">
        <v>291.19726053329998</v>
      </c>
      <c r="G2789" t="s">
        <v>13</v>
      </c>
      <c r="I2789">
        <f>1/SQRT(2*3.14*'STDEV DATA'!$B$4)*EXP(-((B2789-'RATA RATA DATA'!$B$5)^2/(2*'STDEV DATA'!$B$4^2)))</f>
        <v>4.4442010002984811E-2</v>
      </c>
      <c r="J2789">
        <f>1/SQRT(2*3.14*'STDEV DATA'!$B$5)*EXP(-((B2789-'RATA RATA DATA'!$B$6)^2/(2*'STDEV DATA'!$B$5^2)))</f>
        <v>6.8970924067996514E-2</v>
      </c>
      <c r="L2789">
        <f>1/SQRT(2*3.14*'STDEV DATA'!$C$4)*EXP(-((C2789-'RATA RATA DATA'!$C$5)^2/(2*'STDEV DATA'!$C$4^2)))</f>
        <v>1.7194226619603303E-2</v>
      </c>
      <c r="M2789">
        <f>1/SQRT(2*3.14*'STDEV DATA'!$C$5)*EXP(-((C2789-'RATA RATA DATA'!$C$6)^2/(2*'STDEV DATA'!$C$5^2)))</f>
        <v>1.2759612373126802E-2</v>
      </c>
      <c r="O2789">
        <f>1/SQRT(2*3.14*'STDEV DATA'!$D$4)*EXP(-((D2789-'RATA RATA DATA'!$D$5)^2/(2*'STDEV DATA'!$D$4^2)))</f>
        <v>2.3171235978173884E-3</v>
      </c>
      <c r="P2789">
        <f>1/SQRT(2*3.14*'STDEV DATA'!$D$5)*EXP(-((D2789-'RATA RATA DATA'!$D$6)^2/(2*'STDEV DATA'!$D$5^2)))</f>
        <v>2.3913318047858925E-3</v>
      </c>
      <c r="R2789">
        <f>1/SQRT(2*3.14*'STDEV DATA'!$E$4)*EXP(-((E2789-'RATA RATA DATA'!$E$5)^2/(2*'STDEV DATA'!$E$4^2)))</f>
        <v>0.24083002470270193</v>
      </c>
      <c r="S2789">
        <f>1/SQRT(2*3.14*'STDEV DATA'!$E$5)*EXP(-((E2789-'RATA RATA DATA'!$E$6)^2/(2*'STDEV DATA'!$E$5^2)))</f>
        <v>0.2490446752612662</v>
      </c>
      <c r="U2789">
        <f>1/SQRT(2*3.14*'STDEV DATA'!$F$4)*EXP(-((F2789-'RATA RATA DATA'!$F$5)^2/(2*'STDEV DATA'!$F$4^2)))</f>
        <v>3.7610159222842575E-2</v>
      </c>
      <c r="V2789">
        <f>1/SQRT(2*3.14*'STDEV DATA'!$F$5)*EXP(-((F2789-'RATA RATA DATA'!$F$6)^2/(2*'STDEV DATA'!$F$5^2)))</f>
        <v>2.8274588922129033E-2</v>
      </c>
      <c r="X2789">
        <f>I2789*L2789*O2789*R2789*U2789*'PROBABILITY DATA'!$C$4</f>
        <v>6.256454670121611E-9</v>
      </c>
      <c r="Y2789">
        <f>J2789*M2789*P2789*S2789*V2789*'PROBABILITY DATA'!$C$5</f>
        <v>9.0361553038057841E-9</v>
      </c>
      <c r="AA2789">
        <f t="shared" si="87"/>
        <v>9.0361553038057841E-9</v>
      </c>
      <c r="AC2789" s="5" t="str">
        <f t="shared" si="86"/>
        <v>TIDAK</v>
      </c>
    </row>
    <row r="2790" spans="2:29" x14ac:dyDescent="0.2">
      <c r="B2790" s="7">
        <v>5.3760782919999999</v>
      </c>
      <c r="C2790" s="8">
        <v>185.54047779999999</v>
      </c>
      <c r="D2790" s="8">
        <v>36026.401559999998</v>
      </c>
      <c r="E2790" s="8">
        <v>9.6499433579999998</v>
      </c>
      <c r="F2790">
        <v>343.48663267418999</v>
      </c>
      <c r="G2790" t="s">
        <v>13</v>
      </c>
      <c r="I2790">
        <f>1/SQRT(2*3.14*'STDEV DATA'!$B$4)*EXP(-((B2790-'RATA RATA DATA'!$B$5)^2/(2*'STDEV DATA'!$B$4^2)))</f>
        <v>0.15489835877255417</v>
      </c>
      <c r="J2790">
        <f>1/SQRT(2*3.14*'STDEV DATA'!$B$5)*EXP(-((B2790-'RATA RATA DATA'!$B$6)^2/(2*'STDEV DATA'!$B$5^2)))</f>
        <v>0.17420378368252679</v>
      </c>
      <c r="L2790">
        <f>1/SQRT(2*3.14*'STDEV DATA'!$C$4)*EXP(-((C2790-'RATA RATA DATA'!$C$5)^2/(2*'STDEV DATA'!$C$4^2)))</f>
        <v>6.4188392895751789E-2</v>
      </c>
      <c r="M2790">
        <f>1/SQRT(2*3.14*'STDEV DATA'!$C$5)*EXP(-((C2790-'RATA RATA DATA'!$C$6)^2/(2*'STDEV DATA'!$C$5^2)))</f>
        <v>6.7098050230599518E-2</v>
      </c>
      <c r="O2790">
        <f>1/SQRT(2*3.14*'STDEV DATA'!$D$4)*EXP(-((D2790-'RATA RATA DATA'!$D$5)^2/(2*'STDEV DATA'!$D$4^2)))</f>
        <v>1.3606726913931051E-3</v>
      </c>
      <c r="P2790">
        <f>1/SQRT(2*3.14*'STDEV DATA'!$D$5)*EXP(-((D2790-'RATA RATA DATA'!$D$6)^2/(2*'STDEV DATA'!$D$5^2)))</f>
        <v>1.0746258467066519E-3</v>
      </c>
      <c r="R2790">
        <f>1/SQRT(2*3.14*'STDEV DATA'!$E$4)*EXP(-((E2790-'RATA RATA DATA'!$E$5)^2/(2*'STDEV DATA'!$E$4^2)))</f>
        <v>0.10591293594502166</v>
      </c>
      <c r="S2790">
        <f>1/SQRT(2*3.14*'STDEV DATA'!$E$5)*EXP(-((E2790-'RATA RATA DATA'!$E$6)^2/(2*'STDEV DATA'!$E$5^2)))</f>
        <v>7.6304228757928125E-2</v>
      </c>
      <c r="U2790">
        <f>1/SQRT(2*3.14*'STDEV DATA'!$F$4)*EXP(-((F2790-'RATA RATA DATA'!$F$5)^2/(2*'STDEV DATA'!$F$4^2)))</f>
        <v>5.9699714365232026E-2</v>
      </c>
      <c r="V2790">
        <f>1/SQRT(2*3.14*'STDEV DATA'!$F$5)*EXP(-((F2790-'RATA RATA DATA'!$F$6)^2/(2*'STDEV DATA'!$F$5^2)))</f>
        <v>6.782419024081647E-2</v>
      </c>
      <c r="X2790">
        <f>I2790*L2790*O2790*R2790*U2790*'PROBABILITY DATA'!$C$4</f>
        <v>3.3370691650832468E-8</v>
      </c>
      <c r="Y2790">
        <f>J2790*M2790*P2790*S2790*V2790*'PROBABILITY DATA'!$C$5</f>
        <v>3.9639188133810535E-8</v>
      </c>
      <c r="AA2790">
        <f t="shared" si="87"/>
        <v>3.9639188133810535E-8</v>
      </c>
      <c r="AC2790" s="5" t="str">
        <f t="shared" si="86"/>
        <v>TIDAK</v>
      </c>
    </row>
    <row r="2791" spans="2:29" x14ac:dyDescent="0.2">
      <c r="B2791" s="7">
        <v>5.6033259610000004</v>
      </c>
      <c r="C2791" s="8">
        <v>207.89718719999999</v>
      </c>
      <c r="D2791" s="8">
        <v>36873.557990000001</v>
      </c>
      <c r="E2791" s="8">
        <v>7.6313458000000001</v>
      </c>
      <c r="F2791">
        <v>404.67292086831998</v>
      </c>
      <c r="G2791" t="s">
        <v>13</v>
      </c>
      <c r="I2791">
        <f>1/SQRT(2*3.14*'STDEV DATA'!$B$4)*EXP(-((B2791-'RATA RATA DATA'!$B$5)^2/(2*'STDEV DATA'!$B$4^2)))</f>
        <v>0.18906496063503603</v>
      </c>
      <c r="J2791">
        <f>1/SQRT(2*3.14*'STDEV DATA'!$B$5)*EXP(-((B2791-'RATA RATA DATA'!$B$6)^2/(2*'STDEV DATA'!$B$5^2)))</f>
        <v>0.2027563090420676</v>
      </c>
      <c r="L2791">
        <f>1/SQRT(2*3.14*'STDEV DATA'!$C$4)*EXP(-((C2791-'RATA RATA DATA'!$C$5)^2/(2*'STDEV DATA'!$C$4^2)))</f>
        <v>6.3154960525439924E-2</v>
      </c>
      <c r="M2791">
        <f>1/SQRT(2*3.14*'STDEV DATA'!$C$5)*EXP(-((C2791-'RATA RATA DATA'!$C$6)^2/(2*'STDEV DATA'!$C$5^2)))</f>
        <v>6.7120534985078875E-2</v>
      </c>
      <c r="O2791">
        <f>1/SQRT(2*3.14*'STDEV DATA'!$D$4)*EXP(-((D2791-'RATA RATA DATA'!$D$5)^2/(2*'STDEV DATA'!$D$4^2)))</f>
        <v>1.178442064730834E-3</v>
      </c>
      <c r="P2791">
        <f>1/SQRT(2*3.14*'STDEV DATA'!$D$5)*EXP(-((D2791-'RATA RATA DATA'!$D$6)^2/(2*'STDEV DATA'!$D$5^2)))</f>
        <v>9.063798523215043E-4</v>
      </c>
      <c r="R2791">
        <f>1/SQRT(2*3.14*'STDEV DATA'!$E$4)*EXP(-((E2791-'RATA RATA DATA'!$E$5)^2/(2*'STDEV DATA'!$E$4^2)))</f>
        <v>0.2946882520886539</v>
      </c>
      <c r="S2791">
        <f>1/SQRT(2*3.14*'STDEV DATA'!$E$5)*EXP(-((E2791-'RATA RATA DATA'!$E$6)^2/(2*'STDEV DATA'!$E$5^2)))</f>
        <v>0.30533081979817445</v>
      </c>
      <c r="U2791">
        <f>1/SQRT(2*3.14*'STDEV DATA'!$F$4)*EXP(-((F2791-'RATA RATA DATA'!$F$5)^2/(2*'STDEV DATA'!$F$4^2)))</f>
        <v>1.4170309133327386E-2</v>
      </c>
      <c r="V2791">
        <f>1/SQRT(2*3.14*'STDEV DATA'!$F$5)*EXP(-((F2791-'RATA RATA DATA'!$F$6)^2/(2*'STDEV DATA'!$F$5^2)))</f>
        <v>6.2318500481118944E-3</v>
      </c>
      <c r="X2791">
        <f>I2791*L2791*O2791*R2791*U2791*'PROBABILITY DATA'!$C$4</f>
        <v>2.2922176974003297E-8</v>
      </c>
      <c r="Y2791">
        <f>J2791*M2791*P2791*S2791*V2791*'PROBABILITY DATA'!$C$5</f>
        <v>1.4311805594692586E-8</v>
      </c>
      <c r="AA2791">
        <f t="shared" si="87"/>
        <v>2.2922176974003297E-8</v>
      </c>
      <c r="AC2791" s="5" t="str">
        <f t="shared" si="86"/>
        <v>YA</v>
      </c>
    </row>
    <row r="2792" spans="2:29" x14ac:dyDescent="0.2">
      <c r="B2792" s="7">
        <v>8.5924177139999998</v>
      </c>
      <c r="C2792" s="8">
        <v>228.6760357</v>
      </c>
      <c r="D2792" s="8">
        <v>33013.479769999998</v>
      </c>
      <c r="E2792" s="8">
        <v>8.1723562699999999</v>
      </c>
      <c r="F2792">
        <v>333.77577661081295</v>
      </c>
      <c r="G2792" t="s">
        <v>13</v>
      </c>
      <c r="I2792">
        <f>1/SQRT(2*3.14*'STDEV DATA'!$B$4)*EXP(-((B2792-'RATA RATA DATA'!$B$5)^2/(2*'STDEV DATA'!$B$4^2)))</f>
        <v>0.18197203031241069</v>
      </c>
      <c r="J2792">
        <f>1/SQRT(2*3.14*'STDEV DATA'!$B$5)*EXP(-((B2792-'RATA RATA DATA'!$B$6)^2/(2*'STDEV DATA'!$B$5^2)))</f>
        <v>0.1994303389381562</v>
      </c>
      <c r="L2792">
        <f>1/SQRT(2*3.14*'STDEV DATA'!$C$4)*EXP(-((C2792-'RATA RATA DATA'!$C$5)^2/(2*'STDEV DATA'!$C$4^2)))</f>
        <v>4.3646242401681627E-2</v>
      </c>
      <c r="M2792">
        <f>1/SQRT(2*3.14*'STDEV DATA'!$C$5)*EXP(-((C2792-'RATA RATA DATA'!$C$6)^2/(2*'STDEV DATA'!$C$5^2)))</f>
        <v>4.2195891419529681E-2</v>
      </c>
      <c r="O2792">
        <f>1/SQRT(2*3.14*'STDEV DATA'!$D$4)*EXP(-((D2792-'RATA RATA DATA'!$D$5)^2/(2*'STDEV DATA'!$D$4^2)))</f>
        <v>2.1152816011828844E-3</v>
      </c>
      <c r="P2792">
        <f>1/SQRT(2*3.14*'STDEV DATA'!$D$5)*EXP(-((D2792-'RATA RATA DATA'!$D$6)^2/(2*'STDEV DATA'!$D$5^2)))</f>
        <v>1.8182611951509798E-3</v>
      </c>
      <c r="R2792">
        <f>1/SQRT(2*3.14*'STDEV DATA'!$E$4)*EXP(-((E2792-'RATA RATA DATA'!$E$5)^2/(2*'STDEV DATA'!$E$4^2)))</f>
        <v>0.25707668561169361</v>
      </c>
      <c r="S2792">
        <f>1/SQRT(2*3.14*'STDEV DATA'!$E$5)*EXP(-((E2792-'RATA RATA DATA'!$E$6)^2/(2*'STDEV DATA'!$E$5^2)))</f>
        <v>0.25140548895670461</v>
      </c>
      <c r="U2792">
        <f>1/SQRT(2*3.14*'STDEV DATA'!$F$4)*EXP(-((F2792-'RATA RATA DATA'!$F$5)^2/(2*'STDEV DATA'!$F$4^2)))</f>
        <v>6.1643058590409874E-2</v>
      </c>
      <c r="V2792">
        <f>1/SQRT(2*3.14*'STDEV DATA'!$F$5)*EXP(-((F2792-'RATA RATA DATA'!$F$6)^2/(2*'STDEV DATA'!$F$5^2)))</f>
        <v>7.0637520417500863E-2</v>
      </c>
      <c r="X2792">
        <f>I2792*L2792*O2792*R2792*U2792*'PROBABILITY DATA'!$C$4</f>
        <v>1.0386124517743826E-7</v>
      </c>
      <c r="Y2792">
        <f>J2792*M2792*P2792*S2792*V2792*'PROBABILITY DATA'!$C$5</f>
        <v>1.6568936194379329E-7</v>
      </c>
      <c r="AA2792">
        <f t="shared" si="87"/>
        <v>1.6568936194379329E-7</v>
      </c>
      <c r="AC2792" s="5" t="str">
        <f t="shared" si="86"/>
        <v>TIDAK</v>
      </c>
    </row>
    <row r="2793" spans="2:29" x14ac:dyDescent="0.2">
      <c r="B2793" s="7">
        <v>7.2667814860000002</v>
      </c>
      <c r="C2793" s="8">
        <v>178.25771019999999</v>
      </c>
      <c r="D2793" s="8">
        <v>27468.681710000001</v>
      </c>
      <c r="E2793" s="8">
        <v>6.0439593450000002</v>
      </c>
      <c r="F2793">
        <v>314.39062808066001</v>
      </c>
      <c r="G2793" t="s">
        <v>13</v>
      </c>
      <c r="I2793">
        <f>1/SQRT(2*3.14*'STDEV DATA'!$B$4)*EXP(-((B2793-'RATA RATA DATA'!$B$5)^2/(2*'STDEV DATA'!$B$4^2)))</f>
        <v>0.34067642481467914</v>
      </c>
      <c r="J2793">
        <f>1/SQRT(2*3.14*'STDEV DATA'!$B$5)*EXP(-((B2793-'RATA RATA DATA'!$B$6)^2/(2*'STDEV DATA'!$B$5^2)))</f>
        <v>0.31878285857284056</v>
      </c>
      <c r="L2793">
        <f>1/SQRT(2*3.14*'STDEV DATA'!$C$4)*EXP(-((C2793-'RATA RATA DATA'!$C$5)^2/(2*'STDEV DATA'!$C$4^2)))</f>
        <v>5.924979715011728E-2</v>
      </c>
      <c r="M2793">
        <f>1/SQRT(2*3.14*'STDEV DATA'!$C$5)*EXP(-((C2793-'RATA RATA DATA'!$C$6)^2/(2*'STDEV DATA'!$C$5^2)))</f>
        <v>5.9990462728778567E-2</v>
      </c>
      <c r="O2793">
        <f>1/SQRT(2*3.14*'STDEV DATA'!$D$4)*EXP(-((D2793-'RATA RATA DATA'!$D$5)^2/(2*'STDEV DATA'!$D$4^2)))</f>
        <v>3.5782655958240131E-3</v>
      </c>
      <c r="P2793">
        <f>1/SQRT(2*3.14*'STDEV DATA'!$D$5)*EXP(-((D2793-'RATA RATA DATA'!$D$6)^2/(2*'STDEV DATA'!$D$5^2)))</f>
        <v>3.4581380901413552E-3</v>
      </c>
      <c r="R2793">
        <f>1/SQRT(2*3.14*'STDEV DATA'!$E$4)*EXP(-((E2793-'RATA RATA DATA'!$E$5)^2/(2*'STDEV DATA'!$E$4^2)))</f>
        <v>0.24579768448827166</v>
      </c>
      <c r="S2793">
        <f>1/SQRT(2*3.14*'STDEV DATA'!$E$5)*EXP(-((E2793-'RATA RATA DATA'!$E$6)^2/(2*'STDEV DATA'!$E$5^2)))</f>
        <v>0.25522839244219342</v>
      </c>
      <c r="U2793">
        <f>1/SQRT(2*3.14*'STDEV DATA'!$F$4)*EXP(-((F2793-'RATA RATA DATA'!$F$5)^2/(2*'STDEV DATA'!$F$4^2)))</f>
        <v>5.5955353613450255E-2</v>
      </c>
      <c r="V2793">
        <f>1/SQRT(2*3.14*'STDEV DATA'!$F$5)*EXP(-((F2793-'RATA RATA DATA'!$F$6)^2/(2*'STDEV DATA'!$F$5^2)))</f>
        <v>5.8066762016644097E-2</v>
      </c>
      <c r="X2793">
        <f>I2793*L2793*O2793*R2793*U2793*'PROBABILITY DATA'!$C$4</f>
        <v>3.8753230751515589E-7</v>
      </c>
      <c r="Y2793">
        <f>J2793*M2793*P2793*S2793*V2793*'PROBABILITY DATA'!$C$5</f>
        <v>5.9764440587634022E-7</v>
      </c>
      <c r="AA2793">
        <f t="shared" si="87"/>
        <v>5.9764440587634022E-7</v>
      </c>
      <c r="AC2793" s="5" t="str">
        <f t="shared" si="86"/>
        <v>TIDAK</v>
      </c>
    </row>
    <row r="2794" spans="2:29" x14ac:dyDescent="0.2">
      <c r="B2794" s="7">
        <v>8.064652809</v>
      </c>
      <c r="C2794" s="8">
        <v>214.81668099999999</v>
      </c>
      <c r="D2794" s="8">
        <v>27172.89357</v>
      </c>
      <c r="E2794" s="8">
        <v>6.369175394</v>
      </c>
      <c r="F2794">
        <v>253.48122792295001</v>
      </c>
      <c r="G2794" t="s">
        <v>13</v>
      </c>
      <c r="I2794">
        <f>1/SQRT(2*3.14*'STDEV DATA'!$B$4)*EXP(-((B2794-'RATA RATA DATA'!$B$5)^2/(2*'STDEV DATA'!$B$4^2)))</f>
        <v>0.26243804771555135</v>
      </c>
      <c r="J2794">
        <f>1/SQRT(2*3.14*'STDEV DATA'!$B$5)*EXP(-((B2794-'RATA RATA DATA'!$B$6)^2/(2*'STDEV DATA'!$B$5^2)))</f>
        <v>0.26253105483361477</v>
      </c>
      <c r="L2794">
        <f>1/SQRT(2*3.14*'STDEV DATA'!$C$4)*EXP(-((C2794-'RATA RATA DATA'!$C$5)^2/(2*'STDEV DATA'!$C$4^2)))</f>
        <v>5.8001658413243444E-2</v>
      </c>
      <c r="M2794">
        <f>1/SQRT(2*3.14*'STDEV DATA'!$C$5)*EXP(-((C2794-'RATA RATA DATA'!$C$6)^2/(2*'STDEV DATA'!$C$5^2)))</f>
        <v>6.0437866298436095E-2</v>
      </c>
      <c r="O2794">
        <f>1/SQRT(2*3.14*'STDEV DATA'!$D$4)*EXP(-((D2794-'RATA RATA DATA'!$D$5)^2/(2*'STDEV DATA'!$D$4^2)))</f>
        <v>3.64187375514152E-3</v>
      </c>
      <c r="P2794">
        <f>1/SQRT(2*3.14*'STDEV DATA'!$D$5)*EXP(-((D2794-'RATA RATA DATA'!$D$6)^2/(2*'STDEV DATA'!$D$5^2)))</f>
        <v>3.5366881724562533E-3</v>
      </c>
      <c r="R2794">
        <f>1/SQRT(2*3.14*'STDEV DATA'!$E$4)*EXP(-((E2794-'RATA RATA DATA'!$E$5)^2/(2*'STDEV DATA'!$E$4^2)))</f>
        <v>0.27379778451975162</v>
      </c>
      <c r="S2794">
        <f>1/SQRT(2*3.14*'STDEV DATA'!$E$5)*EXP(-((E2794-'RATA RATA DATA'!$E$6)^2/(2*'STDEV DATA'!$E$5^2)))</f>
        <v>0.2900142261117522</v>
      </c>
      <c r="U2794">
        <f>1/SQRT(2*3.14*'STDEV DATA'!$F$4)*EXP(-((F2794-'RATA RATA DATA'!$F$5)^2/(2*'STDEV DATA'!$F$4^2)))</f>
        <v>1.0242024777265952E-2</v>
      </c>
      <c r="V2794">
        <f>1/SQRT(2*3.14*'STDEV DATA'!$F$5)*EXP(-((F2794-'RATA RATA DATA'!$F$6)^2/(2*'STDEV DATA'!$F$5^2)))</f>
        <v>2.8380620929032477E-3</v>
      </c>
      <c r="X2794">
        <f>I2794*L2794*O2794*R2794*U2794*'PROBABILITY DATA'!$C$4</f>
        <v>6.0644973299306734E-8</v>
      </c>
      <c r="Y2794">
        <f>J2794*M2794*P2794*S2794*V2794*'PROBABILITY DATA'!$C$5</f>
        <v>2.8164012773790889E-8</v>
      </c>
      <c r="AA2794">
        <f t="shared" si="87"/>
        <v>6.0644973299306734E-8</v>
      </c>
      <c r="AC2794" s="5" t="str">
        <f t="shared" si="86"/>
        <v>YA</v>
      </c>
    </row>
    <row r="2795" spans="2:29" x14ac:dyDescent="0.2">
      <c r="B2795" s="7">
        <v>7.080794504</v>
      </c>
      <c r="C2795" s="8">
        <v>222.26872109999999</v>
      </c>
      <c r="D2795" s="8">
        <v>18406.59418</v>
      </c>
      <c r="E2795" s="8">
        <v>8.1839883090000001</v>
      </c>
      <c r="F2795">
        <v>333.77577661081295</v>
      </c>
      <c r="G2795" t="s">
        <v>13</v>
      </c>
      <c r="I2795">
        <f>1/SQRT(2*3.14*'STDEV DATA'!$B$4)*EXP(-((B2795-'RATA RATA DATA'!$B$5)^2/(2*'STDEV DATA'!$B$4^2)))</f>
        <v>0.34416649185164766</v>
      </c>
      <c r="J2795">
        <f>1/SQRT(2*3.14*'STDEV DATA'!$B$5)*EXP(-((B2795-'RATA RATA DATA'!$B$6)^2/(2*'STDEV DATA'!$B$5^2)))</f>
        <v>0.32100347270959284</v>
      </c>
      <c r="L2795">
        <f>1/SQRT(2*3.14*'STDEV DATA'!$C$4)*EXP(-((C2795-'RATA RATA DATA'!$C$5)^2/(2*'STDEV DATA'!$C$4^2)))</f>
        <v>5.072687247566407E-2</v>
      </c>
      <c r="M2795">
        <f>1/SQRT(2*3.14*'STDEV DATA'!$C$5)*EXP(-((C2795-'RATA RATA DATA'!$C$6)^2/(2*'STDEV DATA'!$C$5^2)))</f>
        <v>5.1068656569662474E-2</v>
      </c>
      <c r="O2795">
        <f>1/SQRT(2*3.14*'STDEV DATA'!$D$4)*EXP(-((D2795-'RATA RATA DATA'!$D$5)^2/(2*'STDEV DATA'!$D$4^2)))</f>
        <v>3.8015861300635528E-3</v>
      </c>
      <c r="P2795">
        <f>1/SQRT(2*3.14*'STDEV DATA'!$D$5)*EXP(-((D2795-'RATA RATA DATA'!$D$6)^2/(2*'STDEV DATA'!$D$5^2)))</f>
        <v>3.9938121764856388E-3</v>
      </c>
      <c r="R2795">
        <f>1/SQRT(2*3.14*'STDEV DATA'!$E$4)*EXP(-((E2795-'RATA RATA DATA'!$E$5)^2/(2*'STDEV DATA'!$E$4^2)))</f>
        <v>0.25603936975244673</v>
      </c>
      <c r="S2795">
        <f>1/SQRT(2*3.14*'STDEV DATA'!$E$5)*EXP(-((E2795-'RATA RATA DATA'!$E$6)^2/(2*'STDEV DATA'!$E$5^2)))</f>
        <v>0.25000053217025137</v>
      </c>
      <c r="U2795">
        <f>1/SQRT(2*3.14*'STDEV DATA'!$F$4)*EXP(-((F2795-'RATA RATA DATA'!$F$5)^2/(2*'STDEV DATA'!$F$4^2)))</f>
        <v>6.1643058590409874E-2</v>
      </c>
      <c r="V2795">
        <f>1/SQRT(2*3.14*'STDEV DATA'!$F$5)*EXP(-((F2795-'RATA RATA DATA'!$F$6)^2/(2*'STDEV DATA'!$F$5^2)))</f>
        <v>7.0637520417500863E-2</v>
      </c>
      <c r="X2795">
        <f>I2795*L2795*O2795*R2795*U2795*'PROBABILITY DATA'!$C$4</f>
        <v>4.0864801725136471E-7</v>
      </c>
      <c r="Y2795">
        <f>J2795*M2795*P2795*S2795*V2795*'PROBABILITY DATA'!$C$5</f>
        <v>7.0500945320543758E-7</v>
      </c>
      <c r="AA2795">
        <f t="shared" si="87"/>
        <v>7.0500945320543758E-7</v>
      </c>
      <c r="AC2795" s="5" t="str">
        <f t="shared" si="86"/>
        <v>TIDAK</v>
      </c>
    </row>
    <row r="2796" spans="2:29" x14ac:dyDescent="0.2">
      <c r="B2796" s="7">
        <v>6.3364565019999999</v>
      </c>
      <c r="C2796" s="8">
        <v>185.680004</v>
      </c>
      <c r="D2796" s="8">
        <v>25927.265429999999</v>
      </c>
      <c r="E2796" s="8">
        <v>8.1993184530000001</v>
      </c>
      <c r="F2796">
        <v>321.81766164547997</v>
      </c>
      <c r="G2796" t="s">
        <v>13</v>
      </c>
      <c r="I2796">
        <f>1/SQRT(2*3.14*'STDEV DATA'!$B$4)*EXP(-((B2796-'RATA RATA DATA'!$B$5)^2/(2*'STDEV DATA'!$B$4^2)))</f>
        <v>0.29598852532906489</v>
      </c>
      <c r="J2796">
        <f>1/SQRT(2*3.14*'STDEV DATA'!$B$5)*EXP(-((B2796-'RATA RATA DATA'!$B$6)^2/(2*'STDEV DATA'!$B$5^2)))</f>
        <v>0.28550039190746224</v>
      </c>
      <c r="L2796">
        <f>1/SQRT(2*3.14*'STDEV DATA'!$C$4)*EXP(-((C2796-'RATA RATA DATA'!$C$5)^2/(2*'STDEV DATA'!$C$4^2)))</f>
        <v>6.4260604182329178E-2</v>
      </c>
      <c r="M2796">
        <f>1/SQRT(2*3.14*'STDEV DATA'!$C$5)*EXP(-((C2796-'RATA RATA DATA'!$C$6)^2/(2*'STDEV DATA'!$C$5^2)))</f>
        <v>6.7206063651176262E-2</v>
      </c>
      <c r="O2796">
        <f>1/SQRT(2*3.14*'STDEV DATA'!$D$4)*EXP(-((D2796-'RATA RATA DATA'!$D$5)^2/(2*'STDEV DATA'!$D$4^2)))</f>
        <v>3.8772120258105127E-3</v>
      </c>
      <c r="P2796">
        <f>1/SQRT(2*3.14*'STDEV DATA'!$D$5)*EXP(-((D2796-'RATA RATA DATA'!$D$6)^2/(2*'STDEV DATA'!$D$5^2)))</f>
        <v>3.8367506299975393E-3</v>
      </c>
      <c r="R2796">
        <f>1/SQRT(2*3.14*'STDEV DATA'!$E$4)*EXP(-((E2796-'RATA RATA DATA'!$E$5)^2/(2*'STDEV DATA'!$E$4^2)))</f>
        <v>0.25466052249054771</v>
      </c>
      <c r="S2796">
        <f>1/SQRT(2*3.14*'STDEV DATA'!$E$5)*EXP(-((E2796-'RATA RATA DATA'!$E$6)^2/(2*'STDEV DATA'!$E$5^2)))</f>
        <v>0.2481381400350226</v>
      </c>
      <c r="U2796">
        <f>1/SQRT(2*3.14*'STDEV DATA'!$F$4)*EXP(-((F2796-'RATA RATA DATA'!$F$5)^2/(2*'STDEV DATA'!$F$4^2)))</f>
        <v>5.9558322043030409E-2</v>
      </c>
      <c r="V2796">
        <f>1/SQRT(2*3.14*'STDEV DATA'!$F$5)*EXP(-((F2796-'RATA RATA DATA'!$F$6)^2/(2*'STDEV DATA'!$F$5^2)))</f>
        <v>6.5385948838122876E-2</v>
      </c>
      <c r="X2796">
        <f>I2796*L2796*O2796*R2796*U2796*'PROBABILITY DATA'!$C$4</f>
        <v>4.363452682537599E-7</v>
      </c>
      <c r="Y2796">
        <f>J2796*M2796*P2796*S2796*V2796*'PROBABILITY DATA'!$C$5</f>
        <v>7.2832204288999445E-7</v>
      </c>
      <c r="AA2796">
        <f t="shared" si="87"/>
        <v>7.2832204288999445E-7</v>
      </c>
      <c r="AC2796" s="5" t="str">
        <f t="shared" si="86"/>
        <v>TIDAK</v>
      </c>
    </row>
    <row r="2797" spans="2:29" x14ac:dyDescent="0.2">
      <c r="B2797" s="7">
        <v>6.166348223</v>
      </c>
      <c r="C2797" s="8">
        <v>210.08655809999999</v>
      </c>
      <c r="D2797" s="8">
        <v>37922.905619999998</v>
      </c>
      <c r="E2797" s="8">
        <v>6.760220715</v>
      </c>
      <c r="F2797">
        <v>333.77577661081295</v>
      </c>
      <c r="G2797" t="s">
        <v>13</v>
      </c>
      <c r="I2797">
        <f>1/SQRT(2*3.14*'STDEV DATA'!$B$4)*EXP(-((B2797-'RATA RATA DATA'!$B$5)^2/(2*'STDEV DATA'!$B$4^2)))</f>
        <v>0.27391478111801587</v>
      </c>
      <c r="J2797">
        <f>1/SQRT(2*3.14*'STDEV DATA'!$B$5)*EXP(-((B2797-'RATA RATA DATA'!$B$6)^2/(2*'STDEV DATA'!$B$5^2)))</f>
        <v>0.26904725319886236</v>
      </c>
      <c r="L2797">
        <f>1/SQRT(2*3.14*'STDEV DATA'!$C$4)*EXP(-((C2797-'RATA RATA DATA'!$C$5)^2/(2*'STDEV DATA'!$C$4^2)))</f>
        <v>6.1728985127865656E-2</v>
      </c>
      <c r="M2797">
        <f>1/SQRT(2*3.14*'STDEV DATA'!$C$5)*EXP(-((C2797-'RATA RATA DATA'!$C$6)^2/(2*'STDEV DATA'!$C$5^2)))</f>
        <v>6.5279222478358184E-2</v>
      </c>
      <c r="O2797">
        <f>1/SQRT(2*3.14*'STDEV DATA'!$D$4)*EXP(-((D2797-'RATA RATA DATA'!$D$5)^2/(2*'STDEV DATA'!$D$4^2)))</f>
        <v>9.7441611465982859E-4</v>
      </c>
      <c r="P2797">
        <f>1/SQRT(2*3.14*'STDEV DATA'!$D$5)*EXP(-((D2797-'RATA RATA DATA'!$D$6)^2/(2*'STDEV DATA'!$D$5^2)))</f>
        <v>7.2409337635970629E-4</v>
      </c>
      <c r="R2797">
        <f>1/SQRT(2*3.14*'STDEV DATA'!$E$4)*EXP(-((E2797-'RATA RATA DATA'!$E$5)^2/(2*'STDEV DATA'!$E$4^2)))</f>
        <v>0.29703661798272751</v>
      </c>
      <c r="S2797">
        <f>1/SQRT(2*3.14*'STDEV DATA'!$E$5)*EXP(-((E2797-'RATA RATA DATA'!$E$6)^2/(2*'STDEV DATA'!$E$5^2)))</f>
        <v>0.3178043903227436</v>
      </c>
      <c r="U2797">
        <f>1/SQRT(2*3.14*'STDEV DATA'!$F$4)*EXP(-((F2797-'RATA RATA DATA'!$F$5)^2/(2*'STDEV DATA'!$F$4^2)))</f>
        <v>6.1643058590409874E-2</v>
      </c>
      <c r="V2797">
        <f>1/SQRT(2*3.14*'STDEV DATA'!$F$5)*EXP(-((F2797-'RATA RATA DATA'!$F$6)^2/(2*'STDEV DATA'!$F$5^2)))</f>
        <v>7.0637520417500863E-2</v>
      </c>
      <c r="X2797">
        <f>I2797*L2797*O2797*R2797*U2797*'PROBABILITY DATA'!$C$4</f>
        <v>1.1768746127290321E-7</v>
      </c>
      <c r="Y2797">
        <f>J2797*M2797*P2797*S2797*V2797*'PROBABILITY DATA'!$C$5</f>
        <v>1.7408454199158109E-7</v>
      </c>
      <c r="AA2797">
        <f t="shared" si="87"/>
        <v>1.7408454199158109E-7</v>
      </c>
      <c r="AC2797" s="5" t="str">
        <f t="shared" si="86"/>
        <v>TIDAK</v>
      </c>
    </row>
    <row r="2798" spans="2:29" x14ac:dyDescent="0.2">
      <c r="B2798" s="7">
        <v>4.5333991139999998</v>
      </c>
      <c r="C2798" s="8">
        <v>169.73522249999999</v>
      </c>
      <c r="D2798" s="8">
        <v>30301.856670000001</v>
      </c>
      <c r="E2798" s="8">
        <v>7.0749066870000004</v>
      </c>
      <c r="F2798">
        <v>413.10219826509001</v>
      </c>
      <c r="G2798" t="s">
        <v>13</v>
      </c>
      <c r="I2798">
        <f>1/SQRT(2*3.14*'STDEV DATA'!$B$4)*EXP(-((B2798-'RATA RATA DATA'!$B$5)^2/(2*'STDEV DATA'!$B$4^2)))</f>
        <v>5.7638320316769166E-2</v>
      </c>
      <c r="J2798">
        <f>1/SQRT(2*3.14*'STDEV DATA'!$B$5)*EXP(-((B2798-'RATA RATA DATA'!$B$6)^2/(2*'STDEV DATA'!$B$5^2)))</f>
        <v>8.215615994840629E-2</v>
      </c>
      <c r="L2798">
        <f>1/SQRT(2*3.14*'STDEV DATA'!$C$4)*EXP(-((C2798-'RATA RATA DATA'!$C$5)^2/(2*'STDEV DATA'!$C$4^2)))</f>
        <v>5.1152697637090273E-2</v>
      </c>
      <c r="M2798">
        <f>1/SQRT(2*3.14*'STDEV DATA'!$C$5)*EXP(-((C2798-'RATA RATA DATA'!$C$6)^2/(2*'STDEV DATA'!$C$5^2)))</f>
        <v>4.9075141702867579E-2</v>
      </c>
      <c r="O2798">
        <f>1/SQRT(2*3.14*'STDEV DATA'!$D$4)*EXP(-((D2798-'RATA RATA DATA'!$D$5)^2/(2*'STDEV DATA'!$D$4^2)))</f>
        <v>2.8651526526764868E-3</v>
      </c>
      <c r="P2798">
        <f>1/SQRT(2*3.14*'STDEV DATA'!$D$5)*EXP(-((D2798-'RATA RATA DATA'!$D$6)^2/(2*'STDEV DATA'!$D$5^2)))</f>
        <v>2.624467942591691E-3</v>
      </c>
      <c r="R2798">
        <f>1/SQRT(2*3.14*'STDEV DATA'!$E$4)*EXP(-((E2798-'RATA RATA DATA'!$E$5)^2/(2*'STDEV DATA'!$E$4^2)))</f>
        <v>0.30525697021880271</v>
      </c>
      <c r="S2798">
        <f>1/SQRT(2*3.14*'STDEV DATA'!$E$5)*EXP(-((E2798-'RATA RATA DATA'!$E$6)^2/(2*'STDEV DATA'!$E$5^2)))</f>
        <v>0.32564648946172209</v>
      </c>
      <c r="U2798">
        <f>1/SQRT(2*3.14*'STDEV DATA'!$F$4)*EXP(-((F2798-'RATA RATA DATA'!$F$5)^2/(2*'STDEV DATA'!$F$4^2)))</f>
        <v>9.8333011761862592E-3</v>
      </c>
      <c r="V2798">
        <f>1/SQRT(2*3.14*'STDEV DATA'!$F$5)*EXP(-((F2798-'RATA RATA DATA'!$F$6)^2/(2*'STDEV DATA'!$F$5^2)))</f>
        <v>3.3618973757250301E-3</v>
      </c>
      <c r="X2798">
        <f>I2798*L2798*O2798*R2798*U2798*'PROBABILITY DATA'!$C$4</f>
        <v>9.8918953941849053E-9</v>
      </c>
      <c r="Y2798">
        <f>J2798*M2798*P2798*S2798*V2798*'PROBABILITY DATA'!$C$5</f>
        <v>7.0638355456002835E-9</v>
      </c>
      <c r="AA2798">
        <f t="shared" si="87"/>
        <v>9.8918953941849053E-9</v>
      </c>
      <c r="AC2798" s="5" t="str">
        <f t="shared" si="86"/>
        <v>YA</v>
      </c>
    </row>
    <row r="2799" spans="2:29" x14ac:dyDescent="0.2">
      <c r="B2799" s="7">
        <v>8.9516521349999998</v>
      </c>
      <c r="C2799" s="8">
        <v>205.89234640000001</v>
      </c>
      <c r="D2799" s="8">
        <v>15189.32782</v>
      </c>
      <c r="E2799" s="8">
        <v>3.0160326030000002</v>
      </c>
      <c r="F2799">
        <v>283.86769497657002</v>
      </c>
      <c r="G2799" t="s">
        <v>13</v>
      </c>
      <c r="I2799">
        <f>1/SQRT(2*3.14*'STDEV DATA'!$B$4)*EXP(-((B2799-'RATA RATA DATA'!$B$5)^2/(2*'STDEV DATA'!$B$4^2)))</f>
        <v>0.12985972157500861</v>
      </c>
      <c r="J2799">
        <f>1/SQRT(2*3.14*'STDEV DATA'!$B$5)*EXP(-((B2799-'RATA RATA DATA'!$B$6)^2/(2*'STDEV DATA'!$B$5^2)))</f>
        <v>0.15472180940149946</v>
      </c>
      <c r="L2799">
        <f>1/SQRT(2*3.14*'STDEV DATA'!$C$4)*EXP(-((C2799-'RATA RATA DATA'!$C$5)^2/(2*'STDEV DATA'!$C$4^2)))</f>
        <v>6.4275569868383647E-2</v>
      </c>
      <c r="M2799">
        <f>1/SQRT(2*3.14*'STDEV DATA'!$C$5)*EXP(-((C2799-'RATA RATA DATA'!$C$6)^2/(2*'STDEV DATA'!$C$5^2)))</f>
        <v>6.8552801342076988E-2</v>
      </c>
      <c r="O2799">
        <f>1/SQRT(2*3.14*'STDEV DATA'!$D$4)*EXP(-((D2799-'RATA RATA DATA'!$D$5)^2/(2*'STDEV DATA'!$D$4^2)))</f>
        <v>3.0604492509819139E-3</v>
      </c>
      <c r="P2799">
        <f>1/SQRT(2*3.14*'STDEV DATA'!$D$5)*EXP(-((D2799-'RATA RATA DATA'!$D$6)^2/(2*'STDEV DATA'!$D$5^2)))</f>
        <v>3.206858317686473E-3</v>
      </c>
      <c r="R2799">
        <f>1/SQRT(2*3.14*'STDEV DATA'!$E$4)*EXP(-((E2799-'RATA RATA DATA'!$E$5)^2/(2*'STDEV DATA'!$E$4^2)))</f>
        <v>1.5657795544997997E-2</v>
      </c>
      <c r="S2799">
        <f>1/SQRT(2*3.14*'STDEV DATA'!$E$5)*EXP(-((E2799-'RATA RATA DATA'!$E$6)^2/(2*'STDEV DATA'!$E$5^2)))</f>
        <v>8.1698178523358714E-3</v>
      </c>
      <c r="U2799">
        <f>1/SQRT(2*3.14*'STDEV DATA'!$F$4)*EXP(-((F2799-'RATA RATA DATA'!$F$5)^2/(2*'STDEV DATA'!$F$4^2)))</f>
        <v>3.1123529152134097E-2</v>
      </c>
      <c r="V2799">
        <f>1/SQRT(2*3.14*'STDEV DATA'!$F$5)*EXP(-((F2799-'RATA RATA DATA'!$F$6)^2/(2*'STDEV DATA'!$F$5^2)))</f>
        <v>2.0178864432727258E-2</v>
      </c>
      <c r="X2799">
        <f>I2799*L2799*O2799*R2799*U2799*'PROBABILITY DATA'!$C$4</f>
        <v>4.8563726059257452E-9</v>
      </c>
      <c r="Y2799">
        <f>J2799*M2799*P2799*S2799*V2799*'PROBABILITY DATA'!$C$5</f>
        <v>3.419261939288317E-9</v>
      </c>
      <c r="AA2799">
        <f t="shared" si="87"/>
        <v>4.8563726059257452E-9</v>
      </c>
      <c r="AC2799" s="5" t="str">
        <f t="shared" si="86"/>
        <v>YA</v>
      </c>
    </row>
    <row r="2800" spans="2:29" x14ac:dyDescent="0.2">
      <c r="B2800" s="7">
        <v>7.210773702</v>
      </c>
      <c r="C2800" s="8">
        <v>163.04728270000001</v>
      </c>
      <c r="D2800" s="8">
        <v>14230.41913</v>
      </c>
      <c r="E2800" s="8">
        <v>7.3529405920000004</v>
      </c>
      <c r="F2800">
        <v>324.09572612502001</v>
      </c>
      <c r="G2800" t="s">
        <v>13</v>
      </c>
      <c r="I2800">
        <f>1/SQRT(2*3.14*'STDEV DATA'!$B$4)*EXP(-((B2800-'RATA RATA DATA'!$B$5)^2/(2*'STDEV DATA'!$B$4^2)))</f>
        <v>0.34241267146736853</v>
      </c>
      <c r="J2800">
        <f>1/SQRT(2*3.14*'STDEV DATA'!$B$5)*EXP(-((B2800-'RATA RATA DATA'!$B$6)^2/(2*'STDEV DATA'!$B$5^2)))</f>
        <v>0.31993724149358577</v>
      </c>
      <c r="L2800">
        <f>1/SQRT(2*3.14*'STDEV DATA'!$C$4)*EXP(-((C2800-'RATA RATA DATA'!$C$5)^2/(2*'STDEV DATA'!$C$4^2)))</f>
        <v>4.3784441266361655E-2</v>
      </c>
      <c r="M2800">
        <f>1/SQRT(2*3.14*'STDEV DATA'!$C$5)*EXP(-((C2800-'RATA RATA DATA'!$C$6)^2/(2*'STDEV DATA'!$C$5^2)))</f>
        <v>3.9766899064006891E-2</v>
      </c>
      <c r="O2800">
        <f>1/SQRT(2*3.14*'STDEV DATA'!$D$4)*EXP(-((D2800-'RATA RATA DATA'!$D$5)^2/(2*'STDEV DATA'!$D$4^2)))</f>
        <v>2.8004126609150596E-3</v>
      </c>
      <c r="P2800">
        <f>1/SQRT(2*3.14*'STDEV DATA'!$D$5)*EXP(-((D2800-'RATA RATA DATA'!$D$6)^2/(2*'STDEV DATA'!$D$5^2)))</f>
        <v>2.9225458817743522E-3</v>
      </c>
      <c r="R2800">
        <f>1/SQRT(2*3.14*'STDEV DATA'!$E$4)*EXP(-((E2800-'RATA RATA DATA'!$E$5)^2/(2*'STDEV DATA'!$E$4^2)))</f>
        <v>0.30395595826402177</v>
      </c>
      <c r="S2800">
        <f>1/SQRT(2*3.14*'STDEV DATA'!$E$5)*EXP(-((E2800-'RATA RATA DATA'!$E$6)^2/(2*'STDEV DATA'!$E$5^2)))</f>
        <v>0.32079279087915341</v>
      </c>
      <c r="U2800">
        <f>1/SQRT(2*3.14*'STDEV DATA'!$F$4)*EXP(-((F2800-'RATA RATA DATA'!$F$5)^2/(2*'STDEV DATA'!$F$4^2)))</f>
        <v>6.0327928168579667E-2</v>
      </c>
      <c r="V2800">
        <f>1/SQRT(2*3.14*'STDEV DATA'!$F$5)*EXP(-((F2800-'RATA RATA DATA'!$F$6)^2/(2*'STDEV DATA'!$F$5^2)))</f>
        <v>6.7078145597413361E-2</v>
      </c>
      <c r="X2800">
        <f>I2800*L2800*O2800*R2800*U2800*'PROBABILITY DATA'!$C$4</f>
        <v>3.003362161561017E-7</v>
      </c>
      <c r="Y2800">
        <f>J2800*M2800*P2800*S2800*V2800*'PROBABILITY DATA'!$C$5</f>
        <v>4.8788814920644471E-7</v>
      </c>
      <c r="AA2800">
        <f t="shared" si="87"/>
        <v>4.8788814920644471E-7</v>
      </c>
      <c r="AC2800" s="5" t="str">
        <f t="shared" si="86"/>
        <v>TIDAK</v>
      </c>
    </row>
    <row r="2801" spans="2:29" x14ac:dyDescent="0.2">
      <c r="B2801" s="7">
        <v>4.2382825249999998</v>
      </c>
      <c r="C2801" s="8">
        <v>134.8895096</v>
      </c>
      <c r="D2801" s="8">
        <v>29344.84448</v>
      </c>
      <c r="E2801" s="8">
        <v>8.1808741779999998</v>
      </c>
      <c r="F2801">
        <v>351.23736164773999</v>
      </c>
      <c r="G2801" t="s">
        <v>13</v>
      </c>
      <c r="I2801">
        <f>1/SQRT(2*3.14*'STDEV DATA'!$B$4)*EXP(-((B2801-'RATA RATA DATA'!$B$5)^2/(2*'STDEV DATA'!$B$4^2)))</f>
        <v>3.7153918594354192E-2</v>
      </c>
      <c r="J2801">
        <f>1/SQRT(2*3.14*'STDEV DATA'!$B$5)*EXP(-((B2801-'RATA RATA DATA'!$B$6)^2/(2*'STDEV DATA'!$B$5^2)))</f>
        <v>5.885607325461395E-2</v>
      </c>
      <c r="L2801">
        <f>1/SQRT(2*3.14*'STDEV DATA'!$C$4)*EXP(-((C2801-'RATA RATA DATA'!$C$5)^2/(2*'STDEV DATA'!$C$4^2)))</f>
        <v>1.5432684181343337E-2</v>
      </c>
      <c r="M2801">
        <f>1/SQRT(2*3.14*'STDEV DATA'!$C$5)*EXP(-((C2801-'RATA RATA DATA'!$C$6)^2/(2*'STDEV DATA'!$C$5^2)))</f>
        <v>9.8659452373834767E-3</v>
      </c>
      <c r="O2801">
        <f>1/SQRT(2*3.14*'STDEV DATA'!$D$4)*EXP(-((D2801-'RATA RATA DATA'!$D$5)^2/(2*'STDEV DATA'!$D$4^2)))</f>
        <v>3.1221754115087728E-3</v>
      </c>
      <c r="P2801">
        <f>1/SQRT(2*3.14*'STDEV DATA'!$D$5)*EXP(-((D2801-'RATA RATA DATA'!$D$6)^2/(2*'STDEV DATA'!$D$5^2)))</f>
        <v>2.9164160619803625E-3</v>
      </c>
      <c r="R2801">
        <f>1/SQRT(2*3.14*'STDEV DATA'!$E$4)*EXP(-((E2801-'RATA RATA DATA'!$E$5)^2/(2*'STDEV DATA'!$E$4^2)))</f>
        <v>0.25631784040142935</v>
      </c>
      <c r="S2801">
        <f>1/SQRT(2*3.14*'STDEV DATA'!$E$5)*EXP(-((E2801-'RATA RATA DATA'!$E$6)^2/(2*'STDEV DATA'!$E$5^2)))</f>
        <v>0.25037736910791863</v>
      </c>
      <c r="U2801">
        <f>1/SQRT(2*3.14*'STDEV DATA'!$F$4)*EXP(-((F2801-'RATA RATA DATA'!$F$5)^2/(2*'STDEV DATA'!$F$4^2)))</f>
        <v>5.5990771428731628E-2</v>
      </c>
      <c r="V2801">
        <f>1/SQRT(2*3.14*'STDEV DATA'!$F$5)*EXP(-((F2801-'RATA RATA DATA'!$F$6)^2/(2*'STDEV DATA'!$F$5^2)))</f>
        <v>6.1435597067235836E-2</v>
      </c>
      <c r="X2801">
        <f>I2801*L2801*O2801*R2801*U2801*'PROBABILITY DATA'!$C$4</f>
        <v>1.0022720979261267E-8</v>
      </c>
      <c r="Y2801">
        <f>J2801*M2801*P2801*S2801*V2801*'PROBABILITY DATA'!$C$5</f>
        <v>1.5884054959955663E-8</v>
      </c>
      <c r="AA2801">
        <f t="shared" si="87"/>
        <v>1.5884054959955663E-8</v>
      </c>
      <c r="AC2801" s="5" t="str">
        <f t="shared" si="86"/>
        <v>TIDAK</v>
      </c>
    </row>
    <row r="2802" spans="2:29" x14ac:dyDescent="0.2">
      <c r="B2802" s="7">
        <v>8.2640905159999996</v>
      </c>
      <c r="C2802" s="8">
        <v>216.55188699999999</v>
      </c>
      <c r="D2802" s="8">
        <v>23556.93435</v>
      </c>
      <c r="E2802" s="8">
        <v>5.8306852940000002</v>
      </c>
      <c r="F2802">
        <v>333.50053780518999</v>
      </c>
      <c r="G2802" t="s">
        <v>13</v>
      </c>
      <c r="I2802">
        <f>1/SQRT(2*3.14*'STDEV DATA'!$B$4)*EXP(-((B2802-'RATA RATA DATA'!$B$5)^2/(2*'STDEV DATA'!$B$4^2)))</f>
        <v>0.23270301097831667</v>
      </c>
      <c r="J2802">
        <f>1/SQRT(2*3.14*'STDEV DATA'!$B$5)*EXP(-((B2802-'RATA RATA DATA'!$B$6)^2/(2*'STDEV DATA'!$B$5^2)))</f>
        <v>0.23989366471154061</v>
      </c>
      <c r="L2802">
        <f>1/SQRT(2*3.14*'STDEV DATA'!$C$4)*EXP(-((C2802-'RATA RATA DATA'!$C$5)^2/(2*'STDEV DATA'!$C$4^2)))</f>
        <v>5.6440571358998555E-2</v>
      </c>
      <c r="M2802">
        <f>1/SQRT(2*3.14*'STDEV DATA'!$C$5)*EXP(-((C2802-'RATA RATA DATA'!$C$6)^2/(2*'STDEV DATA'!$C$5^2)))</f>
        <v>5.8412744453432086E-2</v>
      </c>
      <c r="O2802">
        <f>1/SQRT(2*3.14*'STDEV DATA'!$D$4)*EXP(-((D2802-'RATA RATA DATA'!$D$5)^2/(2*'STDEV DATA'!$D$4^2)))</f>
        <v>4.1477342185760845E-3</v>
      </c>
      <c r="P2802">
        <f>1/SQRT(2*3.14*'STDEV DATA'!$D$5)*EXP(-((D2802-'RATA RATA DATA'!$D$6)^2/(2*'STDEV DATA'!$D$5^2)))</f>
        <v>4.2244359279702062E-3</v>
      </c>
      <c r="R2802">
        <f>1/SQRT(2*3.14*'STDEV DATA'!$E$4)*EXP(-((E2802-'RATA RATA DATA'!$E$5)^2/(2*'STDEV DATA'!$E$4^2)))</f>
        <v>0.22452257540120288</v>
      </c>
      <c r="S2802">
        <f>1/SQRT(2*3.14*'STDEV DATA'!$E$5)*EXP(-((E2802-'RATA RATA DATA'!$E$6)^2/(2*'STDEV DATA'!$E$5^2)))</f>
        <v>0.22881023826394092</v>
      </c>
      <c r="U2802">
        <f>1/SQRT(2*3.14*'STDEV DATA'!$F$4)*EXP(-((F2802-'RATA RATA DATA'!$F$5)^2/(2*'STDEV DATA'!$F$4^2)))</f>
        <v>6.1650738328326717E-2</v>
      </c>
      <c r="V2802">
        <f>1/SQRT(2*3.14*'STDEV DATA'!$F$5)*EXP(-((F2802-'RATA RATA DATA'!$F$6)^2/(2*'STDEV DATA'!$F$5^2)))</f>
        <v>7.0623508694741932E-2</v>
      </c>
      <c r="X2802">
        <f>I2802*L2802*O2802*R2802*U2802*'PROBABILITY DATA'!$C$4</f>
        <v>2.9416404027718626E-7</v>
      </c>
      <c r="Y2802">
        <f>J2802*M2802*P2802*S2802*V2802*'PROBABILITY DATA'!$C$5</f>
        <v>5.8329280874360244E-7</v>
      </c>
      <c r="AA2802">
        <f t="shared" si="87"/>
        <v>5.8329280874360244E-7</v>
      </c>
      <c r="AC2802" s="5" t="str">
        <f t="shared" si="86"/>
        <v>TIDAK</v>
      </c>
    </row>
    <row r="2803" spans="2:29" x14ac:dyDescent="0.2">
      <c r="B2803" s="7">
        <v>7.8933127110000001</v>
      </c>
      <c r="C2803" s="8">
        <v>220.34832030000001</v>
      </c>
      <c r="D2803" s="8">
        <v>14444.2896</v>
      </c>
      <c r="E2803" s="8">
        <v>8.0373999539999996</v>
      </c>
      <c r="F2803">
        <v>300.15217203590998</v>
      </c>
      <c r="G2803" t="s">
        <v>13</v>
      </c>
      <c r="I2803">
        <f>1/SQRT(2*3.14*'STDEV DATA'!$B$4)*EXP(-((B2803-'RATA RATA DATA'!$B$5)^2/(2*'STDEV DATA'!$B$4^2)))</f>
        <v>0.28593030911970008</v>
      </c>
      <c r="J2803">
        <f>1/SQRT(2*3.14*'STDEV DATA'!$B$5)*EXP(-((B2803-'RATA RATA DATA'!$B$6)^2/(2*'STDEV DATA'!$B$5^2)))</f>
        <v>0.27992936068650898</v>
      </c>
      <c r="L2803">
        <f>1/SQRT(2*3.14*'STDEV DATA'!$C$4)*EXP(-((C2803-'RATA RATA DATA'!$C$5)^2/(2*'STDEV DATA'!$C$4^2)))</f>
        <v>5.2730394822926435E-2</v>
      </c>
      <c r="M2803">
        <f>1/SQRT(2*3.14*'STDEV DATA'!$C$5)*EXP(-((C2803-'RATA RATA DATA'!$C$6)^2/(2*'STDEV DATA'!$C$5^2)))</f>
        <v>5.3628700252530352E-2</v>
      </c>
      <c r="O2803">
        <f>1/SQRT(2*3.14*'STDEV DATA'!$D$4)*EXP(-((D2803-'RATA RATA DATA'!$D$5)^2/(2*'STDEV DATA'!$D$4^2)))</f>
        <v>2.859173334322087E-3</v>
      </c>
      <c r="P2803">
        <f>1/SQRT(2*3.14*'STDEV DATA'!$D$5)*EXP(-((D2803-'RATA RATA DATA'!$D$6)^2/(2*'STDEV DATA'!$D$5^2)))</f>
        <v>2.9869485607639137E-3</v>
      </c>
      <c r="R2803">
        <f>1/SQRT(2*3.14*'STDEV DATA'!$E$4)*EXP(-((E2803-'RATA RATA DATA'!$E$5)^2/(2*'STDEV DATA'!$E$4^2)))</f>
        <v>0.2685067623574719</v>
      </c>
      <c r="S2803">
        <f>1/SQRT(2*3.14*'STDEV DATA'!$E$5)*EXP(-((E2803-'RATA RATA DATA'!$E$6)^2/(2*'STDEV DATA'!$E$5^2)))</f>
        <v>0.26712005825339014</v>
      </c>
      <c r="U2803">
        <f>1/SQRT(2*3.14*'STDEV DATA'!$F$4)*EXP(-((F2803-'RATA RATA DATA'!$F$5)^2/(2*'STDEV DATA'!$F$4^2)))</f>
        <v>4.5467725560184226E-2</v>
      </c>
      <c r="V2803">
        <f>1/SQRT(2*3.14*'STDEV DATA'!$F$5)*EXP(-((F2803-'RATA RATA DATA'!$F$6)^2/(2*'STDEV DATA'!$F$5^2)))</f>
        <v>3.9743729228768933E-2</v>
      </c>
      <c r="X2803">
        <f>I2803*L2803*O2803*R2803*U2803*'PROBABILITY DATA'!$C$4</f>
        <v>2.0530858997029606E-7</v>
      </c>
      <c r="Y2803">
        <f>J2803*M2803*P2803*S2803*V2803*'PROBABILITY DATA'!$C$5</f>
        <v>2.902788166657369E-7</v>
      </c>
      <c r="AA2803">
        <f t="shared" si="87"/>
        <v>2.902788166657369E-7</v>
      </c>
      <c r="AC2803" s="5" t="str">
        <f t="shared" si="86"/>
        <v>TIDAK</v>
      </c>
    </row>
    <row r="2804" spans="2:29" x14ac:dyDescent="0.2">
      <c r="B2804" s="7">
        <v>4.8555877599999997</v>
      </c>
      <c r="C2804" s="8">
        <v>145.7903699</v>
      </c>
      <c r="D2804" s="8">
        <v>14905.25591</v>
      </c>
      <c r="E2804" s="8">
        <v>9.8296746559999999</v>
      </c>
      <c r="F2804">
        <v>392.66748181239001</v>
      </c>
      <c r="G2804" t="s">
        <v>13</v>
      </c>
      <c r="I2804">
        <f>1/SQRT(2*3.14*'STDEV DATA'!$B$4)*EXP(-((B2804-'RATA RATA DATA'!$B$5)^2/(2*'STDEV DATA'!$B$4^2)))</f>
        <v>8.8107607710159061E-2</v>
      </c>
      <c r="J2804">
        <f>1/SQRT(2*3.14*'STDEV DATA'!$B$5)*EXP(-((B2804-'RATA RATA DATA'!$B$6)^2/(2*'STDEV DATA'!$B$5^2)))</f>
        <v>0.11342037019168288</v>
      </c>
      <c r="L2804">
        <f>1/SQRT(2*3.14*'STDEV DATA'!$C$4)*EXP(-((C2804-'RATA RATA DATA'!$C$5)^2/(2*'STDEV DATA'!$C$4^2)))</f>
        <v>2.4892508952446303E-2</v>
      </c>
      <c r="M2804">
        <f>1/SQRT(2*3.14*'STDEV DATA'!$C$5)*EXP(-((C2804-'RATA RATA DATA'!$C$6)^2/(2*'STDEV DATA'!$C$5^2)))</f>
        <v>1.8656938234024912E-2</v>
      </c>
      <c r="O2804">
        <f>1/SQRT(2*3.14*'STDEV DATA'!$D$4)*EXP(-((D2804-'RATA RATA DATA'!$D$5)^2/(2*'STDEV DATA'!$D$4^2)))</f>
        <v>2.9844433701210842E-3</v>
      </c>
      <c r="P2804">
        <f>1/SQRT(2*3.14*'STDEV DATA'!$D$5)*EXP(-((D2804-'RATA RATA DATA'!$D$6)^2/(2*'STDEV DATA'!$D$5^2)))</f>
        <v>3.1239629053124969E-3</v>
      </c>
      <c r="R2804">
        <f>1/SQRT(2*3.14*'STDEV DATA'!$E$4)*EXP(-((E2804-'RATA RATA DATA'!$E$5)^2/(2*'STDEV DATA'!$E$4^2)))</f>
        <v>9.0327146547972345E-2</v>
      </c>
      <c r="S2804">
        <f>1/SQRT(2*3.14*'STDEV DATA'!$E$5)*EXP(-((E2804-'RATA RATA DATA'!$E$6)^2/(2*'STDEV DATA'!$E$5^2)))</f>
        <v>6.1782607970929222E-2</v>
      </c>
      <c r="U2804">
        <f>1/SQRT(2*3.14*'STDEV DATA'!$F$4)*EXP(-((F2804-'RATA RATA DATA'!$F$5)^2/(2*'STDEV DATA'!$F$4^2)))</f>
        <v>2.223382168361742E-2</v>
      </c>
      <c r="V2804">
        <f>1/SQRT(2*3.14*'STDEV DATA'!$F$5)*EXP(-((F2804-'RATA RATA DATA'!$F$6)^2/(2*'STDEV DATA'!$F$5^2)))</f>
        <v>1.3305152370603151E-2</v>
      </c>
      <c r="X2804">
        <f>I2804*L2804*O2804*R2804*U2804*'PROBABILITY DATA'!$C$4</f>
        <v>5.1281981071219473E-9</v>
      </c>
      <c r="Y2804">
        <f>J2804*M2804*P2804*S2804*V2804*'PROBABILITY DATA'!$C$5</f>
        <v>3.313524242437919E-9</v>
      </c>
      <c r="AA2804">
        <f t="shared" si="87"/>
        <v>5.1281981071219473E-9</v>
      </c>
      <c r="AC2804" s="5" t="str">
        <f t="shared" si="86"/>
        <v>YA</v>
      </c>
    </row>
    <row r="2805" spans="2:29" x14ac:dyDescent="0.2">
      <c r="B2805" s="7">
        <v>5.230453969</v>
      </c>
      <c r="C2805" s="8">
        <v>152.0941694</v>
      </c>
      <c r="D2805" s="8">
        <v>24790.724600000001</v>
      </c>
      <c r="E2805" s="8">
        <v>6.3087295130000003</v>
      </c>
      <c r="F2805">
        <v>388.99807949797002</v>
      </c>
      <c r="G2805" t="s">
        <v>13</v>
      </c>
      <c r="I2805">
        <f>1/SQRT(2*3.14*'STDEV DATA'!$B$4)*EXP(-((B2805-'RATA RATA DATA'!$B$5)^2/(2*'STDEV DATA'!$B$4^2)))</f>
        <v>0.13429203249190069</v>
      </c>
      <c r="J2805">
        <f>1/SQRT(2*3.14*'STDEV DATA'!$B$5)*EXP(-((B2805-'RATA RATA DATA'!$B$6)^2/(2*'STDEV DATA'!$B$5^2)))</f>
        <v>0.15627135790355701</v>
      </c>
      <c r="L2805">
        <f>1/SQRT(2*3.14*'STDEV DATA'!$C$4)*EXP(-((C2805-'RATA RATA DATA'!$C$5)^2/(2*'STDEV DATA'!$C$4^2)))</f>
        <v>3.1442206780203576E-2</v>
      </c>
      <c r="M2805">
        <f>1/SQRT(2*3.14*'STDEV DATA'!$C$5)*EXP(-((C2805-'RATA RATA DATA'!$C$6)^2/(2*'STDEV DATA'!$C$5^2)))</f>
        <v>2.5494362636226321E-2</v>
      </c>
      <c r="O2805">
        <f>1/SQRT(2*3.14*'STDEV DATA'!$D$4)*EXP(-((D2805-'RATA RATA DATA'!$D$5)^2/(2*'STDEV DATA'!$D$4^2)))</f>
        <v>4.0386717699200745E-3</v>
      </c>
      <c r="P2805">
        <f>1/SQRT(2*3.14*'STDEV DATA'!$D$5)*EXP(-((D2805-'RATA RATA DATA'!$D$6)^2/(2*'STDEV DATA'!$D$5^2)))</f>
        <v>4.0567631813526565E-3</v>
      </c>
      <c r="R2805">
        <f>1/SQRT(2*3.14*'STDEV DATA'!$E$4)*EXP(-((E2805-'RATA RATA DATA'!$E$5)^2/(2*'STDEV DATA'!$E$4^2)))</f>
        <v>0.26910341988977832</v>
      </c>
      <c r="S2805">
        <f>1/SQRT(2*3.14*'STDEV DATA'!$E$5)*EXP(-((E2805-'RATA RATA DATA'!$E$6)^2/(2*'STDEV DATA'!$E$5^2)))</f>
        <v>0.28421526372161354</v>
      </c>
      <c r="U2805">
        <f>1/SQRT(2*3.14*'STDEV DATA'!$F$4)*EXP(-((F2805-'RATA RATA DATA'!$F$5)^2/(2*'STDEV DATA'!$F$4^2)))</f>
        <v>2.5100917277261849E-2</v>
      </c>
      <c r="V2805">
        <f>1/SQRT(2*3.14*'STDEV DATA'!$F$5)*EXP(-((F2805-'RATA RATA DATA'!$F$6)^2/(2*'STDEV DATA'!$F$5^2)))</f>
        <v>1.6309030338781342E-2</v>
      </c>
      <c r="X2805">
        <f>I2805*L2805*O2805*R2805*U2805*'PROBABILITY DATA'!$C$4</f>
        <v>4.4936329489912801E-8</v>
      </c>
      <c r="Y2805">
        <f>J2805*M2805*P2805*S2805*V2805*'PROBABILITY DATA'!$C$5</f>
        <v>4.568204107446151E-8</v>
      </c>
      <c r="AA2805">
        <f t="shared" si="87"/>
        <v>4.568204107446151E-8</v>
      </c>
      <c r="AC2805" s="5" t="str">
        <f t="shared" si="86"/>
        <v>TIDAK</v>
      </c>
    </row>
    <row r="2806" spans="2:29" x14ac:dyDescent="0.2">
      <c r="B2806" s="7">
        <v>7.017295399</v>
      </c>
      <c r="C2806" s="8">
        <v>170.13244649999999</v>
      </c>
      <c r="D2806" s="8">
        <v>20169.344249999998</v>
      </c>
      <c r="E2806" s="8">
        <v>5.2162801160000001</v>
      </c>
      <c r="F2806">
        <v>378.22697077808999</v>
      </c>
      <c r="G2806" t="s">
        <v>13</v>
      </c>
      <c r="I2806">
        <f>1/SQRT(2*3.14*'STDEV DATA'!$B$4)*EXP(-((B2806-'RATA RATA DATA'!$B$5)^2/(2*'STDEV DATA'!$B$4^2)))</f>
        <v>0.34385571919404267</v>
      </c>
      <c r="J2806">
        <f>1/SQRT(2*3.14*'STDEV DATA'!$B$5)*EXP(-((B2806-'RATA RATA DATA'!$B$6)^2/(2*'STDEV DATA'!$B$5^2)))</f>
        <v>0.32069963269020513</v>
      </c>
      <c r="L2806">
        <f>1/SQRT(2*3.14*'STDEV DATA'!$C$4)*EXP(-((C2806-'RATA RATA DATA'!$C$5)^2/(2*'STDEV DATA'!$C$4^2)))</f>
        <v>5.1570015648514454E-2</v>
      </c>
      <c r="M2806">
        <f>1/SQRT(2*3.14*'STDEV DATA'!$C$5)*EXP(-((C2806-'RATA RATA DATA'!$C$6)^2/(2*'STDEV DATA'!$C$5^2)))</f>
        <v>4.9619594032574023E-2</v>
      </c>
      <c r="O2806">
        <f>1/SQRT(2*3.14*'STDEV DATA'!$D$4)*EXP(-((D2806-'RATA RATA DATA'!$D$5)^2/(2*'STDEV DATA'!$D$4^2)))</f>
        <v>4.0603599857995561E-3</v>
      </c>
      <c r="P2806">
        <f>1/SQRT(2*3.14*'STDEV DATA'!$D$5)*EXP(-((D2806-'RATA RATA DATA'!$D$6)^2/(2*'STDEV DATA'!$D$5^2)))</f>
        <v>4.2412592519492287E-3</v>
      </c>
      <c r="R2806">
        <f>1/SQRT(2*3.14*'STDEV DATA'!$E$4)*EXP(-((E2806-'RATA RATA DATA'!$E$5)^2/(2*'STDEV DATA'!$E$4^2)))</f>
        <v>0.15846935889311806</v>
      </c>
      <c r="S2806">
        <f>1/SQRT(2*3.14*'STDEV DATA'!$E$5)*EXP(-((E2806-'RATA RATA DATA'!$E$6)^2/(2*'STDEV DATA'!$E$5^2)))</f>
        <v>0.14920452450995061</v>
      </c>
      <c r="U2806">
        <f>1/SQRT(2*3.14*'STDEV DATA'!$F$4)*EXP(-((F2806-'RATA RATA DATA'!$F$5)^2/(2*'STDEV DATA'!$F$4^2)))</f>
        <v>3.4281520312302832E-2</v>
      </c>
      <c r="V2806">
        <f>1/SQRT(2*3.14*'STDEV DATA'!$F$5)*EXP(-((F2806-'RATA RATA DATA'!$F$6)^2/(2*'STDEV DATA'!$F$5^2)))</f>
        <v>2.7463381479254898E-2</v>
      </c>
      <c r="X2806">
        <f>I2806*L2806*O2806*R2806*U2806*'PROBABILITY DATA'!$C$4</f>
        <v>1.5259151676806805E-7</v>
      </c>
      <c r="Y2806">
        <f>J2806*M2806*P2806*S2806*V2806*'PROBABILITY DATA'!$C$5</f>
        <v>1.6863559616319968E-7</v>
      </c>
      <c r="AA2806">
        <f t="shared" si="87"/>
        <v>1.6863559616319968E-7</v>
      </c>
      <c r="AC2806" s="5" t="str">
        <f t="shared" si="86"/>
        <v>TIDAK</v>
      </c>
    </row>
    <row r="2807" spans="2:29" x14ac:dyDescent="0.2">
      <c r="B2807" s="7">
        <v>4.9419721570000004</v>
      </c>
      <c r="C2807" s="8">
        <v>166.7104405</v>
      </c>
      <c r="D2807" s="8">
        <v>19806.4113</v>
      </c>
      <c r="E2807" s="8">
        <v>8.0318648629999991</v>
      </c>
      <c r="F2807">
        <v>426.15751857224001</v>
      </c>
      <c r="G2807" t="s">
        <v>13</v>
      </c>
      <c r="I2807">
        <f>1/SQRT(2*3.14*'STDEV DATA'!$B$4)*EXP(-((B2807-'RATA RATA DATA'!$B$5)^2/(2*'STDEV DATA'!$B$4^2)))</f>
        <v>9.7765808104800969E-2</v>
      </c>
      <c r="J2807">
        <f>1/SQRT(2*3.14*'STDEV DATA'!$B$5)*EXP(-((B2807-'RATA RATA DATA'!$B$6)^2/(2*'STDEV DATA'!$B$5^2)))</f>
        <v>0.12275290093004623</v>
      </c>
      <c r="L2807">
        <f>1/SQRT(2*3.14*'STDEV DATA'!$C$4)*EXP(-((C2807-'RATA RATA DATA'!$C$5)^2/(2*'STDEV DATA'!$C$4^2)))</f>
        <v>4.7887332096845328E-2</v>
      </c>
      <c r="M2807">
        <f>1/SQRT(2*3.14*'STDEV DATA'!$C$5)*EXP(-((C2807-'RATA RATA DATA'!$C$6)^2/(2*'STDEV DATA'!$C$5^2)))</f>
        <v>4.4879148856804725E-2</v>
      </c>
      <c r="O2807">
        <f>1/SQRT(2*3.14*'STDEV DATA'!$D$4)*EXP(-((D2807-'RATA RATA DATA'!$D$5)^2/(2*'STDEV DATA'!$D$4^2)))</f>
        <v>4.017975770736257E-3</v>
      </c>
      <c r="P2807">
        <f>1/SQRT(2*3.14*'STDEV DATA'!$D$5)*EXP(-((D2807-'RATA RATA DATA'!$D$6)^2/(2*'STDEV DATA'!$D$5^2)))</f>
        <v>4.203691185393107E-3</v>
      </c>
      <c r="R2807">
        <f>1/SQRT(2*3.14*'STDEV DATA'!$E$4)*EXP(-((E2807-'RATA RATA DATA'!$E$5)^2/(2*'STDEV DATA'!$E$4^2)))</f>
        <v>0.26895022045824407</v>
      </c>
      <c r="S2807">
        <f>1/SQRT(2*3.14*'STDEV DATA'!$E$5)*EXP(-((E2807-'RATA RATA DATA'!$E$6)^2/(2*'STDEV DATA'!$E$5^2)))</f>
        <v>0.26773895131494119</v>
      </c>
      <c r="U2807">
        <f>1/SQRT(2*3.14*'STDEV DATA'!$F$4)*EXP(-((F2807-'RATA RATA DATA'!$F$5)^2/(2*'STDEV DATA'!$F$4^2)))</f>
        <v>5.1548582580950792E-3</v>
      </c>
      <c r="V2807">
        <f>1/SQRT(2*3.14*'STDEV DATA'!$F$5)*EXP(-((F2807-'RATA RATA DATA'!$F$6)^2/(2*'STDEV DATA'!$F$5^2)))</f>
        <v>1.1261808768100521E-3</v>
      </c>
      <c r="X2807">
        <f>I2807*L2807*O2807*R2807*U2807*'PROBABILITY DATA'!$C$4</f>
        <v>1.0173972129910189E-8</v>
      </c>
      <c r="Y2807">
        <f>J2807*M2807*P2807*S2807*V2807*'PROBABILITY DATA'!$C$5</f>
        <v>4.2578822519873987E-9</v>
      </c>
      <c r="AA2807">
        <f t="shared" si="87"/>
        <v>1.0173972129910189E-8</v>
      </c>
      <c r="AC2807" s="5" t="str">
        <f t="shared" si="86"/>
        <v>YA</v>
      </c>
    </row>
    <row r="2808" spans="2:29" x14ac:dyDescent="0.2">
      <c r="B2808" s="7">
        <v>9.6382222679999998</v>
      </c>
      <c r="C2808" s="8">
        <v>226.47021509999999</v>
      </c>
      <c r="D2808" s="8">
        <v>30739.68909</v>
      </c>
      <c r="E2808" s="8">
        <v>6.8494013090000001</v>
      </c>
      <c r="F2808">
        <v>333.77577661081295</v>
      </c>
      <c r="G2808" t="s">
        <v>13</v>
      </c>
      <c r="I2808">
        <f>1/SQRT(2*3.14*'STDEV DATA'!$B$4)*EXP(-((B2808-'RATA RATA DATA'!$B$5)^2/(2*'STDEV DATA'!$B$4^2)))</f>
        <v>5.5865964231197669E-2</v>
      </c>
      <c r="J2808">
        <f>1/SQRT(2*3.14*'STDEV DATA'!$B$5)*EXP(-((B2808-'RATA RATA DATA'!$B$6)^2/(2*'STDEV DATA'!$B$5^2)))</f>
        <v>8.1953975383181249E-2</v>
      </c>
      <c r="L2808">
        <f>1/SQRT(2*3.14*'STDEV DATA'!$C$4)*EXP(-((C2808-'RATA RATA DATA'!$C$5)^2/(2*'STDEV DATA'!$C$4^2)))</f>
        <v>4.6133437612553896E-2</v>
      </c>
      <c r="M2808">
        <f>1/SQRT(2*3.14*'STDEV DATA'!$C$5)*EXP(-((C2808-'RATA RATA DATA'!$C$6)^2/(2*'STDEV DATA'!$C$5^2)))</f>
        <v>4.5278306462998859E-2</v>
      </c>
      <c r="O2808">
        <f>1/SQRT(2*3.14*'STDEV DATA'!$D$4)*EXP(-((D2808-'RATA RATA DATA'!$D$5)^2/(2*'STDEV DATA'!$D$4^2)))</f>
        <v>2.7445964261817611E-3</v>
      </c>
      <c r="P2808">
        <f>1/SQRT(2*3.14*'STDEV DATA'!$D$5)*EXP(-((D2808-'RATA RATA DATA'!$D$6)^2/(2*'STDEV DATA'!$D$5^2)))</f>
        <v>2.4903905355361106E-3</v>
      </c>
      <c r="R2808">
        <f>1/SQRT(2*3.14*'STDEV DATA'!$E$4)*EXP(-((E2808-'RATA RATA DATA'!$E$5)^2/(2*'STDEV DATA'!$E$4^2)))</f>
        <v>0.30038237886233926</v>
      </c>
      <c r="S2808">
        <f>1/SQRT(2*3.14*'STDEV DATA'!$E$5)*EXP(-((E2808-'RATA RATA DATA'!$E$6)^2/(2*'STDEV DATA'!$E$5^2)))</f>
        <v>0.32143812160181662</v>
      </c>
      <c r="U2808">
        <f>1/SQRT(2*3.14*'STDEV DATA'!$F$4)*EXP(-((F2808-'RATA RATA DATA'!$F$5)^2/(2*'STDEV DATA'!$F$4^2)))</f>
        <v>6.1643058590409874E-2</v>
      </c>
      <c r="V2808">
        <f>1/SQRT(2*3.14*'STDEV DATA'!$F$5)*EXP(-((F2808-'RATA RATA DATA'!$F$6)^2/(2*'STDEV DATA'!$F$5^2)))</f>
        <v>7.0637520417500863E-2</v>
      </c>
      <c r="X2808">
        <f>I2808*L2808*O2808*R2808*U2808*'PROBABILITY DATA'!$C$4</f>
        <v>5.1096035150894199E-8</v>
      </c>
      <c r="Y2808">
        <f>J2808*M2808*P2808*S2808*V2808*'PROBABILITY DATA'!$C$5</f>
        <v>1.2794615663478437E-7</v>
      </c>
      <c r="AA2808">
        <f t="shared" si="87"/>
        <v>1.2794615663478437E-7</v>
      </c>
      <c r="AC2808" s="5" t="str">
        <f t="shared" si="86"/>
        <v>TIDAK</v>
      </c>
    </row>
    <row r="2809" spans="2:29" x14ac:dyDescent="0.2">
      <c r="B2809" s="7">
        <v>7.3373998499999997</v>
      </c>
      <c r="C2809" s="8">
        <v>176.7534996</v>
      </c>
      <c r="D2809" s="8">
        <v>18543.499360000002</v>
      </c>
      <c r="E2809" s="8">
        <v>7.1270777980000002</v>
      </c>
      <c r="F2809">
        <v>278.36117692577</v>
      </c>
      <c r="G2809" t="s">
        <v>13</v>
      </c>
      <c r="I2809">
        <f>1/SQRT(2*3.14*'STDEV DATA'!$B$4)*EXP(-((B2809-'RATA RATA DATA'!$B$5)^2/(2*'STDEV DATA'!$B$4^2)))</f>
        <v>0.33766333488400929</v>
      </c>
      <c r="J2809">
        <f>1/SQRT(2*3.14*'STDEV DATA'!$B$5)*EXP(-((B2809-'RATA RATA DATA'!$B$6)^2/(2*'STDEV DATA'!$B$5^2)))</f>
        <v>0.31673968398497904</v>
      </c>
      <c r="L2809">
        <f>1/SQRT(2*3.14*'STDEV DATA'!$C$4)*EXP(-((C2809-'RATA RATA DATA'!$C$5)^2/(2*'STDEV DATA'!$C$4^2)))</f>
        <v>5.7974335910333068E-2</v>
      </c>
      <c r="M2809">
        <f>1/SQRT(2*3.14*'STDEV DATA'!$C$5)*EXP(-((C2809-'RATA RATA DATA'!$C$6)^2/(2*'STDEV DATA'!$C$5^2)))</f>
        <v>5.8218870624028952E-2</v>
      </c>
      <c r="O2809">
        <f>1/SQRT(2*3.14*'STDEV DATA'!$D$4)*EXP(-((D2809-'RATA RATA DATA'!$D$5)^2/(2*'STDEV DATA'!$D$4^2)))</f>
        <v>3.8262141588994679E-3</v>
      </c>
      <c r="P2809">
        <f>1/SQRT(2*3.14*'STDEV DATA'!$D$5)*EXP(-((D2809-'RATA RATA DATA'!$D$6)^2/(2*'STDEV DATA'!$D$5^2)))</f>
        <v>4.0186239388586105E-3</v>
      </c>
      <c r="R2809">
        <f>1/SQRT(2*3.14*'STDEV DATA'!$E$4)*EXP(-((E2809-'RATA RATA DATA'!$E$5)^2/(2*'STDEV DATA'!$E$4^2)))</f>
        <v>0.30563222353018354</v>
      </c>
      <c r="S2809">
        <f>1/SQRT(2*3.14*'STDEV DATA'!$E$5)*EXP(-((E2809-'RATA RATA DATA'!$E$6)^2/(2*'STDEV DATA'!$E$5^2)))</f>
        <v>0.3255800377386201</v>
      </c>
      <c r="U2809">
        <f>1/SQRT(2*3.14*'STDEV DATA'!$F$4)*EXP(-((F2809-'RATA RATA DATA'!$F$5)^2/(2*'STDEV DATA'!$F$4^2)))</f>
        <v>2.6458970984577616E-2</v>
      </c>
      <c r="V2809">
        <f>1/SQRT(2*3.14*'STDEV DATA'!$F$5)*EXP(-((F2809-'RATA RATA DATA'!$F$6)^2/(2*'STDEV DATA'!$F$5^2)))</f>
        <v>1.5127053784381747E-2</v>
      </c>
      <c r="X2809">
        <f>I2809*L2809*O2809*R2809*U2809*'PROBABILITY DATA'!$C$4</f>
        <v>2.3629145373500795E-7</v>
      </c>
      <c r="Y2809">
        <f>J2809*M2809*P2809*S2809*V2809*'PROBABILITY DATA'!$C$5</f>
        <v>2.225473889330944E-7</v>
      </c>
      <c r="AA2809">
        <f t="shared" si="87"/>
        <v>2.3629145373500795E-7</v>
      </c>
      <c r="AC2809" s="5" t="str">
        <f t="shared" si="86"/>
        <v>YA</v>
      </c>
    </row>
    <row r="2810" spans="2:29" x14ac:dyDescent="0.2">
      <c r="B2810" s="7">
        <v>7.080794504</v>
      </c>
      <c r="C2810" s="8">
        <v>241.06692889999999</v>
      </c>
      <c r="D2810" s="8">
        <v>22656.714619999999</v>
      </c>
      <c r="E2810" s="8">
        <v>7.2938228089999999</v>
      </c>
      <c r="F2810">
        <v>333.77577661081295</v>
      </c>
      <c r="G2810" t="s">
        <v>13</v>
      </c>
      <c r="I2810">
        <f>1/SQRT(2*3.14*'STDEV DATA'!$B$4)*EXP(-((B2810-'RATA RATA DATA'!$B$5)^2/(2*'STDEV DATA'!$B$4^2)))</f>
        <v>0.34416649185164766</v>
      </c>
      <c r="J2810">
        <f>1/SQRT(2*3.14*'STDEV DATA'!$B$5)*EXP(-((B2810-'RATA RATA DATA'!$B$6)^2/(2*'STDEV DATA'!$B$5^2)))</f>
        <v>0.32100347270959284</v>
      </c>
      <c r="L2810">
        <f>1/SQRT(2*3.14*'STDEV DATA'!$C$4)*EXP(-((C2810-'RATA RATA DATA'!$C$5)^2/(2*'STDEV DATA'!$C$4^2)))</f>
        <v>2.9763597169841175E-2</v>
      </c>
      <c r="M2810">
        <f>1/SQRT(2*3.14*'STDEV DATA'!$C$5)*EXP(-((C2810-'RATA RATA DATA'!$C$6)^2/(2*'STDEV DATA'!$C$5^2)))</f>
        <v>2.5855991871740969E-2</v>
      </c>
      <c r="O2810">
        <f>1/SQRT(2*3.14*'STDEV DATA'!$D$4)*EXP(-((D2810-'RATA RATA DATA'!$D$5)^2/(2*'STDEV DATA'!$D$4^2)))</f>
        <v>4.1804295917681556E-3</v>
      </c>
      <c r="P2810">
        <f>1/SQRT(2*3.14*'STDEV DATA'!$D$5)*EXP(-((D2810-'RATA RATA DATA'!$D$6)^2/(2*'STDEV DATA'!$D$5^2)))</f>
        <v>4.2942567314199079E-3</v>
      </c>
      <c r="R2810">
        <f>1/SQRT(2*3.14*'STDEV DATA'!$E$4)*EXP(-((E2810-'RATA RATA DATA'!$E$5)^2/(2*'STDEV DATA'!$E$4^2)))</f>
        <v>0.30491118071031265</v>
      </c>
      <c r="S2810">
        <f>1/SQRT(2*3.14*'STDEV DATA'!$E$5)*EXP(-((E2810-'RATA RATA DATA'!$E$6)^2/(2*'STDEV DATA'!$E$5^2)))</f>
        <v>0.32274389815664378</v>
      </c>
      <c r="U2810">
        <f>1/SQRT(2*3.14*'STDEV DATA'!$F$4)*EXP(-((F2810-'RATA RATA DATA'!$F$5)^2/(2*'STDEV DATA'!$F$4^2)))</f>
        <v>6.1643058590409874E-2</v>
      </c>
      <c r="V2810">
        <f>1/SQRT(2*3.14*'STDEV DATA'!$F$5)*EXP(-((F2810-'RATA RATA DATA'!$F$6)^2/(2*'STDEV DATA'!$F$5^2)))</f>
        <v>7.0637520417500863E-2</v>
      </c>
      <c r="X2810">
        <f>I2810*L2810*O2810*R2810*U2810*'PROBABILITY DATA'!$C$4</f>
        <v>3.1399259498889403E-7</v>
      </c>
      <c r="Y2810">
        <f>J2810*M2810*P2810*S2810*V2810*'PROBABILITY DATA'!$C$5</f>
        <v>4.9547207782741841E-7</v>
      </c>
      <c r="AA2810">
        <f t="shared" si="87"/>
        <v>4.9547207782741841E-7</v>
      </c>
      <c r="AC2810" s="5" t="str">
        <f t="shared" si="86"/>
        <v>TIDAK</v>
      </c>
    </row>
    <row r="2811" spans="2:29" x14ac:dyDescent="0.2">
      <c r="B2811" s="7">
        <v>7.080794504</v>
      </c>
      <c r="C2811" s="8">
        <v>181.63014960000001</v>
      </c>
      <c r="D2811" s="8">
        <v>22665.13853</v>
      </c>
      <c r="E2811" s="8">
        <v>7.2210679200000003</v>
      </c>
      <c r="F2811">
        <v>333.77577661081295</v>
      </c>
      <c r="G2811" t="s">
        <v>13</v>
      </c>
      <c r="I2811">
        <f>1/SQRT(2*3.14*'STDEV DATA'!$B$4)*EXP(-((B2811-'RATA RATA DATA'!$B$5)^2/(2*'STDEV DATA'!$B$4^2)))</f>
        <v>0.34416649185164766</v>
      </c>
      <c r="J2811">
        <f>1/SQRT(2*3.14*'STDEV DATA'!$B$5)*EXP(-((B2811-'RATA RATA DATA'!$B$6)^2/(2*'STDEV DATA'!$B$5^2)))</f>
        <v>0.32100347270959284</v>
      </c>
      <c r="L2811">
        <f>1/SQRT(2*3.14*'STDEV DATA'!$C$4)*EXP(-((C2811-'RATA RATA DATA'!$C$5)^2/(2*'STDEV DATA'!$C$4^2)))</f>
        <v>6.1809060418725179E-2</v>
      </c>
      <c r="M2811">
        <f>1/SQRT(2*3.14*'STDEV DATA'!$C$5)*EXP(-((C2811-'RATA RATA DATA'!$C$6)^2/(2*'STDEV DATA'!$C$5^2)))</f>
        <v>6.3616269558132266E-2</v>
      </c>
      <c r="O2811">
        <f>1/SQRT(2*3.14*'STDEV DATA'!$D$4)*EXP(-((D2811-'RATA RATA DATA'!$D$5)^2/(2*'STDEV DATA'!$D$4^2)))</f>
        <v>4.1803119152724316E-3</v>
      </c>
      <c r="P2811">
        <f>1/SQRT(2*3.14*'STDEV DATA'!$D$5)*EXP(-((D2811-'RATA RATA DATA'!$D$6)^2/(2*'STDEV DATA'!$D$5^2)))</f>
        <v>4.2938189839474283E-3</v>
      </c>
      <c r="R2811">
        <f>1/SQRT(2*3.14*'STDEV DATA'!$E$4)*EXP(-((E2811-'RATA RATA DATA'!$E$5)^2/(2*'STDEV DATA'!$E$4^2)))</f>
        <v>0.30558536344943871</v>
      </c>
      <c r="S2811">
        <f>1/SQRT(2*3.14*'STDEV DATA'!$E$5)*EXP(-((E2811-'RATA RATA DATA'!$E$6)^2/(2*'STDEV DATA'!$E$5^2)))</f>
        <v>0.32447011356276556</v>
      </c>
      <c r="U2811">
        <f>1/SQRT(2*3.14*'STDEV DATA'!$F$4)*EXP(-((F2811-'RATA RATA DATA'!$F$5)^2/(2*'STDEV DATA'!$F$4^2)))</f>
        <v>6.1643058590409874E-2</v>
      </c>
      <c r="V2811">
        <f>1/SQRT(2*3.14*'STDEV DATA'!$F$5)*EXP(-((F2811-'RATA RATA DATA'!$F$6)^2/(2*'STDEV DATA'!$F$5^2)))</f>
        <v>7.0637520417500863E-2</v>
      </c>
      <c r="X2811">
        <f>I2811*L2811*O2811*R2811*U2811*'PROBABILITY DATA'!$C$4</f>
        <v>6.5348120910459448E-7</v>
      </c>
      <c r="Y2811">
        <f>J2811*M2811*P2811*S2811*V2811*'PROBABILITY DATA'!$C$5</f>
        <v>1.2254583865550463E-6</v>
      </c>
      <c r="AA2811">
        <f t="shared" si="87"/>
        <v>1.2254583865550463E-6</v>
      </c>
      <c r="AC2811" s="5" t="str">
        <f t="shared" si="86"/>
        <v>TIDAK</v>
      </c>
    </row>
    <row r="2812" spans="2:29" x14ac:dyDescent="0.2">
      <c r="B2812" s="7">
        <v>8.2575965250000003</v>
      </c>
      <c r="C2812" s="8">
        <v>208.4041656</v>
      </c>
      <c r="D2812" s="8">
        <v>20109.026269999998</v>
      </c>
      <c r="E2812" s="8">
        <v>6.2305818249999998</v>
      </c>
      <c r="F2812">
        <v>235.77098185361999</v>
      </c>
      <c r="G2812" t="s">
        <v>13</v>
      </c>
      <c r="I2812">
        <f>1/SQRT(2*3.14*'STDEV DATA'!$B$4)*EXP(-((B2812-'RATA RATA DATA'!$B$5)^2/(2*'STDEV DATA'!$B$4^2)))</f>
        <v>0.23369696904606849</v>
      </c>
      <c r="J2812">
        <f>1/SQRT(2*3.14*'STDEV DATA'!$B$5)*EXP(-((B2812-'RATA RATA DATA'!$B$6)^2/(2*'STDEV DATA'!$B$5^2)))</f>
        <v>0.24066220148716586</v>
      </c>
      <c r="L2812">
        <f>1/SQRT(2*3.14*'STDEV DATA'!$C$4)*EXP(-((C2812-'RATA RATA DATA'!$C$5)^2/(2*'STDEV DATA'!$C$4^2)))</f>
        <v>6.2843042974771057E-2</v>
      </c>
      <c r="M2812">
        <f>1/SQRT(2*3.14*'STDEV DATA'!$C$5)*EXP(-((C2812-'RATA RATA DATA'!$C$6)^2/(2*'STDEV DATA'!$C$5^2)))</f>
        <v>6.671906950731743E-2</v>
      </c>
      <c r="O2812">
        <f>1/SQRT(2*3.14*'STDEV DATA'!$D$4)*EXP(-((D2812-'RATA RATA DATA'!$D$5)^2/(2*'STDEV DATA'!$D$4^2)))</f>
        <v>4.0537314462939051E-3</v>
      </c>
      <c r="P2812">
        <f>1/SQRT(2*3.14*'STDEV DATA'!$D$5)*EXP(-((D2812-'RATA RATA DATA'!$D$6)^2/(2*'STDEV DATA'!$D$5^2)))</f>
        <v>4.2355218976887444E-3</v>
      </c>
      <c r="R2812">
        <f>1/SQRT(2*3.14*'STDEV DATA'!$E$4)*EXP(-((E2812-'RATA RATA DATA'!$E$5)^2/(2*'STDEV DATA'!$E$4^2)))</f>
        <v>0.26266283649394528</v>
      </c>
      <c r="S2812">
        <f>1/SQRT(2*3.14*'STDEV DATA'!$E$5)*EXP(-((E2812-'RATA RATA DATA'!$E$6)^2/(2*'STDEV DATA'!$E$5^2)))</f>
        <v>0.27622517054945922</v>
      </c>
      <c r="U2812">
        <f>1/SQRT(2*3.14*'STDEV DATA'!$F$4)*EXP(-((F2812-'RATA RATA DATA'!$F$5)^2/(2*'STDEV DATA'!$F$4^2)))</f>
        <v>4.2035533534694322E-3</v>
      </c>
      <c r="V2812">
        <f>1/SQRT(2*3.14*'STDEV DATA'!$F$5)*EXP(-((F2812-'RATA RATA DATA'!$F$6)^2/(2*'STDEV DATA'!$F$5^2)))</f>
        <v>5.9535707570140513E-4</v>
      </c>
      <c r="X2812">
        <f>I2812*L2812*O2812*R2812*U2812*'PROBABILITY DATA'!$C$4</f>
        <v>2.5642916290859083E-8</v>
      </c>
      <c r="Y2812">
        <f>J2812*M2812*P2812*S2812*V2812*'PROBABILITY DATA'!$C$5</f>
        <v>6.8198108229938601E-9</v>
      </c>
      <c r="AA2812">
        <f t="shared" si="87"/>
        <v>2.5642916290859083E-8</v>
      </c>
      <c r="AC2812" s="5" t="str">
        <f t="shared" si="86"/>
        <v>YA</v>
      </c>
    </row>
    <row r="2813" spans="2:29" x14ac:dyDescent="0.2">
      <c r="B2813" s="7">
        <v>8.3152676200000002</v>
      </c>
      <c r="C2813" s="8">
        <v>229.75744610000001</v>
      </c>
      <c r="D2813" s="8">
        <v>15077.850340000001</v>
      </c>
      <c r="E2813" s="8">
        <v>7.0535033289999998</v>
      </c>
      <c r="F2813">
        <v>333.77577661081295</v>
      </c>
      <c r="G2813" t="s">
        <v>13</v>
      </c>
      <c r="I2813">
        <f>1/SQRT(2*3.14*'STDEV DATA'!$B$4)*EXP(-((B2813-'RATA RATA DATA'!$B$5)^2/(2*'STDEV DATA'!$B$4^2)))</f>
        <v>0.22483276212384376</v>
      </c>
      <c r="J2813">
        <f>1/SQRT(2*3.14*'STDEV DATA'!$B$5)*EXP(-((B2813-'RATA RATA DATA'!$B$6)^2/(2*'STDEV DATA'!$B$5^2)))</f>
        <v>0.23377781120586599</v>
      </c>
      <c r="L2813">
        <f>1/SQRT(2*3.14*'STDEV DATA'!$C$4)*EXP(-((C2813-'RATA RATA DATA'!$C$5)^2/(2*'STDEV DATA'!$C$4^2)))</f>
        <v>4.241666902591628E-2</v>
      </c>
      <c r="M2813">
        <f>1/SQRT(2*3.14*'STDEV DATA'!$C$5)*EXP(-((C2813-'RATA RATA DATA'!$C$6)^2/(2*'STDEV DATA'!$C$5^2)))</f>
        <v>4.0687271586145698E-2</v>
      </c>
      <c r="O2813">
        <f>1/SQRT(2*3.14*'STDEV DATA'!$D$4)*EXP(-((D2813-'RATA RATA DATA'!$D$5)^2/(2*'STDEV DATA'!$D$4^2)))</f>
        <v>3.0307462170346086E-3</v>
      </c>
      <c r="P2813">
        <f>1/SQRT(2*3.14*'STDEV DATA'!$D$5)*EXP(-((D2813-'RATA RATA DATA'!$D$6)^2/(2*'STDEV DATA'!$D$5^2)))</f>
        <v>3.1744871808468138E-3</v>
      </c>
      <c r="R2813">
        <f>1/SQRT(2*3.14*'STDEV DATA'!$E$4)*EXP(-((E2813-'RATA RATA DATA'!$E$5)^2/(2*'STDEV DATA'!$E$4^2)))</f>
        <v>0.30502039534270736</v>
      </c>
      <c r="S2813">
        <f>1/SQRT(2*3.14*'STDEV DATA'!$E$5)*EXP(-((E2813-'RATA RATA DATA'!$E$6)^2/(2*'STDEV DATA'!$E$5^2)))</f>
        <v>0.3255600173627714</v>
      </c>
      <c r="U2813">
        <f>1/SQRT(2*3.14*'STDEV DATA'!$F$4)*EXP(-((F2813-'RATA RATA DATA'!$F$5)^2/(2*'STDEV DATA'!$F$4^2)))</f>
        <v>6.1643058590409874E-2</v>
      </c>
      <c r="V2813">
        <f>1/SQRT(2*3.14*'STDEV DATA'!$F$5)*EXP(-((F2813-'RATA RATA DATA'!$F$6)^2/(2*'STDEV DATA'!$F$5^2)))</f>
        <v>7.0637520417500863E-2</v>
      </c>
      <c r="X2813">
        <f>I2813*L2813*O2813*R2813*U2813*'PROBABILITY DATA'!$C$4</f>
        <v>2.1200482630618105E-7</v>
      </c>
      <c r="Y2813">
        <f>J2813*M2813*P2813*S2813*V2813*'PROBABILITY DATA'!$C$5</f>
        <v>4.2341740190166219E-7</v>
      </c>
      <c r="AA2813">
        <f t="shared" si="87"/>
        <v>4.2341740190166219E-7</v>
      </c>
      <c r="AC2813" s="5" t="str">
        <f t="shared" si="86"/>
        <v>TIDAK</v>
      </c>
    </row>
    <row r="2814" spans="2:29" x14ac:dyDescent="0.2">
      <c r="B2814" s="7">
        <v>7.080794504</v>
      </c>
      <c r="C2814" s="8">
        <v>114.73354500000001</v>
      </c>
      <c r="D2814" s="8">
        <v>13677.99404</v>
      </c>
      <c r="E2814" s="8">
        <v>9.9812004559999998</v>
      </c>
      <c r="F2814">
        <v>441.82677662869997</v>
      </c>
      <c r="G2814" t="s">
        <v>13</v>
      </c>
      <c r="I2814">
        <f>1/SQRT(2*3.14*'STDEV DATA'!$B$4)*EXP(-((B2814-'RATA RATA DATA'!$B$5)^2/(2*'STDEV DATA'!$B$4^2)))</f>
        <v>0.34416649185164766</v>
      </c>
      <c r="J2814">
        <f>1/SQRT(2*3.14*'STDEV DATA'!$B$5)*EXP(-((B2814-'RATA RATA DATA'!$B$6)^2/(2*'STDEV DATA'!$B$5^2)))</f>
        <v>0.32100347270959284</v>
      </c>
      <c r="L2814">
        <f>1/SQRT(2*3.14*'STDEV DATA'!$C$4)*EXP(-((C2814-'RATA RATA DATA'!$C$5)^2/(2*'STDEV DATA'!$C$4^2)))</f>
        <v>4.9778703201355185E-3</v>
      </c>
      <c r="M2814">
        <f>1/SQRT(2*3.14*'STDEV DATA'!$C$5)*EXP(-((C2814-'RATA RATA DATA'!$C$6)^2/(2*'STDEV DATA'!$C$5^2)))</f>
        <v>2.1959827617974831E-3</v>
      </c>
      <c r="O2814">
        <f>1/SQRT(2*3.14*'STDEV DATA'!$D$4)*EXP(-((D2814-'RATA RATA DATA'!$D$5)^2/(2*'STDEV DATA'!$D$4^2)))</f>
        <v>2.6473921520298932E-3</v>
      </c>
      <c r="P2814">
        <f>1/SQRT(2*3.14*'STDEV DATA'!$D$5)*EXP(-((D2814-'RATA RATA DATA'!$D$6)^2/(2*'STDEV DATA'!$D$5^2)))</f>
        <v>2.7545491148971688E-3</v>
      </c>
      <c r="R2814">
        <f>1/SQRT(2*3.14*'STDEV DATA'!$E$4)*EXP(-((E2814-'RATA RATA DATA'!$E$5)^2/(2*'STDEV DATA'!$E$4^2)))</f>
        <v>7.8303461039415462E-2</v>
      </c>
      <c r="S2814">
        <f>1/SQRT(2*3.14*'STDEV DATA'!$E$5)*EXP(-((E2814-'RATA RATA DATA'!$E$6)^2/(2*'STDEV DATA'!$E$5^2)))</f>
        <v>5.1137134559248287E-2</v>
      </c>
      <c r="U2814">
        <f>1/SQRT(2*3.14*'STDEV DATA'!$F$4)*EXP(-((F2814-'RATA RATA DATA'!$F$5)^2/(2*'STDEV DATA'!$F$4^2)))</f>
        <v>2.0886453291089667E-3</v>
      </c>
      <c r="V2814">
        <f>1/SQRT(2*3.14*'STDEV DATA'!$F$5)*EXP(-((F2814-'RATA RATA DATA'!$F$6)^2/(2*'STDEV DATA'!$F$5^2)))</f>
        <v>2.4293999558699253E-4</v>
      </c>
      <c r="X2814">
        <f>I2814*L2814*O2814*R2814*U2814*'PROBABILITY DATA'!$C$4</f>
        <v>2.8937636629154391E-10</v>
      </c>
      <c r="Y2814">
        <f>J2814*M2814*P2814*S2814*V2814*'PROBABILITY DATA'!$C$5</f>
        <v>1.4709277678821624E-11</v>
      </c>
      <c r="AA2814">
        <f t="shared" si="87"/>
        <v>2.8937636629154391E-10</v>
      </c>
      <c r="AC2814" s="5" t="str">
        <f t="shared" si="86"/>
        <v>YA</v>
      </c>
    </row>
    <row r="2815" spans="2:29" x14ac:dyDescent="0.2">
      <c r="B2815" s="7">
        <v>7.1715935550000003</v>
      </c>
      <c r="C2815" s="8">
        <v>250.22529650000001</v>
      </c>
      <c r="D2815" s="8">
        <v>22431.026989999998</v>
      </c>
      <c r="E2815" s="8">
        <v>7.6976748500000003</v>
      </c>
      <c r="F2815">
        <v>333.77577661081295</v>
      </c>
      <c r="G2815" t="s">
        <v>13</v>
      </c>
      <c r="I2815">
        <f>1/SQRT(2*3.14*'STDEV DATA'!$B$4)*EXP(-((B2815-'RATA RATA DATA'!$B$5)^2/(2*'STDEV DATA'!$B$4^2)))</f>
        <v>0.34327811270731495</v>
      </c>
      <c r="J2815">
        <f>1/SQRT(2*3.14*'STDEV DATA'!$B$5)*EXP(-((B2815-'RATA RATA DATA'!$B$6)^2/(2*'STDEV DATA'!$B$5^2)))</f>
        <v>0.32049690633380407</v>
      </c>
      <c r="L2815">
        <f>1/SQRT(2*3.14*'STDEV DATA'!$C$4)*EXP(-((C2815-'RATA RATA DATA'!$C$5)^2/(2*'STDEV DATA'!$C$4^2)))</f>
        <v>2.0744797282367097E-2</v>
      </c>
      <c r="M2815">
        <f>1/SQRT(2*3.14*'STDEV DATA'!$C$5)*EXP(-((C2815-'RATA RATA DATA'!$C$6)^2/(2*'STDEV DATA'!$C$5^2)))</f>
        <v>1.6252761079389881E-2</v>
      </c>
      <c r="O2815">
        <f>1/SQRT(2*3.14*'STDEV DATA'!$D$4)*EXP(-((D2815-'RATA RATA DATA'!$D$5)^2/(2*'STDEV DATA'!$D$4^2)))</f>
        <v>4.1822501277486799E-3</v>
      </c>
      <c r="P2815">
        <f>1/SQRT(2*3.14*'STDEV DATA'!$D$5)*EXP(-((D2815-'RATA RATA DATA'!$D$6)^2/(2*'STDEV DATA'!$D$5^2)))</f>
        <v>4.3044431987135923E-3</v>
      </c>
      <c r="R2815">
        <f>1/SQRT(2*3.14*'STDEV DATA'!$E$4)*EXP(-((E2815-'RATA RATA DATA'!$E$5)^2/(2*'STDEV DATA'!$E$4^2)))</f>
        <v>0.29137222363154897</v>
      </c>
      <c r="S2815">
        <f>1/SQRT(2*3.14*'STDEV DATA'!$E$5)*EXP(-((E2815-'RATA RATA DATA'!$E$6)^2/(2*'STDEV DATA'!$E$5^2)))</f>
        <v>0.30023172374897589</v>
      </c>
      <c r="U2815">
        <f>1/SQRT(2*3.14*'STDEV DATA'!$F$4)*EXP(-((F2815-'RATA RATA DATA'!$F$5)^2/(2*'STDEV DATA'!$F$4^2)))</f>
        <v>6.1643058590409874E-2</v>
      </c>
      <c r="V2815">
        <f>1/SQRT(2*3.14*'STDEV DATA'!$F$5)*EXP(-((F2815-'RATA RATA DATA'!$F$6)^2/(2*'STDEV DATA'!$F$5^2)))</f>
        <v>7.0637520417500863E-2</v>
      </c>
      <c r="X2815">
        <f>I2815*L2815*O2815*R2815*U2815*'PROBABILITY DATA'!$C$4</f>
        <v>2.0868181272129445E-7</v>
      </c>
      <c r="Y2815">
        <f>J2815*M2815*P2815*S2815*V2815*'PROBABILITY DATA'!$C$5</f>
        <v>2.8995243498251313E-7</v>
      </c>
      <c r="AA2815">
        <f t="shared" si="87"/>
        <v>2.8995243498251313E-7</v>
      </c>
      <c r="AC2815" s="5" t="str">
        <f t="shared" si="86"/>
        <v>TIDAK</v>
      </c>
    </row>
    <row r="2816" spans="2:29" x14ac:dyDescent="0.2">
      <c r="B2816" s="7">
        <v>6.9412789039999998</v>
      </c>
      <c r="C2816" s="8">
        <v>180.817722</v>
      </c>
      <c r="D2816" s="8">
        <v>15433.134840000001</v>
      </c>
      <c r="E2816" s="8">
        <v>7.1401219530000004</v>
      </c>
      <c r="F2816">
        <v>325.51585724236003</v>
      </c>
      <c r="G2816" t="s">
        <v>13</v>
      </c>
      <c r="I2816">
        <f>1/SQRT(2*3.14*'STDEV DATA'!$B$4)*EXP(-((B2816-'RATA RATA DATA'!$B$5)^2/(2*'STDEV DATA'!$B$4^2)))</f>
        <v>0.34247762907156254</v>
      </c>
      <c r="J2816">
        <f>1/SQRT(2*3.14*'STDEV DATA'!$B$5)*EXP(-((B2816-'RATA RATA DATA'!$B$6)^2/(2*'STDEV DATA'!$B$5^2)))</f>
        <v>0.31962573620346679</v>
      </c>
      <c r="L2816">
        <f>1/SQRT(2*3.14*'STDEV DATA'!$C$4)*EXP(-((C2816-'RATA RATA DATA'!$C$5)^2/(2*'STDEV DATA'!$C$4^2)))</f>
        <v>6.1232930670407658E-2</v>
      </c>
      <c r="M2816">
        <f>1/SQRT(2*3.14*'STDEV DATA'!$C$5)*EXP(-((C2816-'RATA RATA DATA'!$C$6)^2/(2*'STDEV DATA'!$C$5^2)))</f>
        <v>6.2790891835670895E-2</v>
      </c>
      <c r="O2816">
        <f>1/SQRT(2*3.14*'STDEV DATA'!$D$4)*EXP(-((D2816-'RATA RATA DATA'!$D$5)^2/(2*'STDEV DATA'!$D$4^2)))</f>
        <v>3.124796336328361E-3</v>
      </c>
      <c r="P2816">
        <f>1/SQRT(2*3.14*'STDEV DATA'!$D$5)*EXP(-((D2816-'RATA RATA DATA'!$D$6)^2/(2*'STDEV DATA'!$D$5^2)))</f>
        <v>3.2768660606062286E-3</v>
      </c>
      <c r="R2816">
        <f>1/SQRT(2*3.14*'STDEV DATA'!$E$4)*EXP(-((E2816-'RATA RATA DATA'!$E$5)^2/(2*'STDEV DATA'!$E$4^2)))</f>
        <v>0.30568131797735298</v>
      </c>
      <c r="S2816">
        <f>1/SQRT(2*3.14*'STDEV DATA'!$E$5)*EXP(-((E2816-'RATA RATA DATA'!$E$6)^2/(2*'STDEV DATA'!$E$5^2)))</f>
        <v>0.32550199953858855</v>
      </c>
      <c r="U2816">
        <f>1/SQRT(2*3.14*'STDEV DATA'!$F$4)*EXP(-((F2816-'RATA RATA DATA'!$F$5)^2/(2*'STDEV DATA'!$F$4^2)))</f>
        <v>6.0721761249458293E-2</v>
      </c>
      <c r="V2816">
        <f>1/SQRT(2*3.14*'STDEV DATA'!$F$5)*EXP(-((F2816-'RATA RATA DATA'!$F$6)^2/(2*'STDEV DATA'!$F$5^2)))</f>
        <v>6.7979512428247998E-2</v>
      </c>
      <c r="X2816">
        <f>I2816*L2816*O2816*R2816*U2816*'PROBABILITY DATA'!$C$4</f>
        <v>4.7450324691405463E-7</v>
      </c>
      <c r="Y2816">
        <f>J2816*M2816*P2816*S2816*V2816*'PROBABILITY DATA'!$C$5</f>
        <v>8.8735121808343818E-7</v>
      </c>
      <c r="AA2816">
        <f t="shared" si="87"/>
        <v>8.8735121808343818E-7</v>
      </c>
      <c r="AC2816" s="5" t="str">
        <f t="shared" si="86"/>
        <v>TIDAK</v>
      </c>
    </row>
    <row r="2817" spans="2:29" x14ac:dyDescent="0.2">
      <c r="B2817" s="7">
        <v>7.080794504</v>
      </c>
      <c r="C2817" s="8">
        <v>256.93637769999998</v>
      </c>
      <c r="D2817" s="8">
        <v>13766.33079</v>
      </c>
      <c r="E2817" s="8">
        <v>5.0838659249999996</v>
      </c>
      <c r="F2817">
        <v>290.31103360346998</v>
      </c>
      <c r="G2817" t="s">
        <v>13</v>
      </c>
      <c r="I2817">
        <f>1/SQRT(2*3.14*'STDEV DATA'!$B$4)*EXP(-((B2817-'RATA RATA DATA'!$B$5)^2/(2*'STDEV DATA'!$B$4^2)))</f>
        <v>0.34416649185164766</v>
      </c>
      <c r="J2817">
        <f>1/SQRT(2*3.14*'STDEV DATA'!$B$5)*EXP(-((B2817-'RATA RATA DATA'!$B$6)^2/(2*'STDEV DATA'!$B$5^2)))</f>
        <v>0.32100347270959284</v>
      </c>
      <c r="L2817">
        <f>1/SQRT(2*3.14*'STDEV DATA'!$C$4)*EXP(-((C2817-'RATA RATA DATA'!$C$5)^2/(2*'STDEV DATA'!$C$4^2)))</f>
        <v>1.5266472198540311E-2</v>
      </c>
      <c r="M2817">
        <f>1/SQRT(2*3.14*'STDEV DATA'!$C$5)*EXP(-((C2817-'RATA RATA DATA'!$C$6)^2/(2*'STDEV DATA'!$C$5^2)))</f>
        <v>1.0944718865836898E-2</v>
      </c>
      <c r="O2817">
        <f>1/SQRT(2*3.14*'STDEV DATA'!$D$4)*EXP(-((D2817-'RATA RATA DATA'!$D$5)^2/(2*'STDEV DATA'!$D$4^2)))</f>
        <v>2.6719481838463712E-3</v>
      </c>
      <c r="P2817">
        <f>1/SQRT(2*3.14*'STDEV DATA'!$D$5)*EXP(-((D2817-'RATA RATA DATA'!$D$6)^2/(2*'STDEV DATA'!$D$5^2)))</f>
        <v>2.7815303995203772E-3</v>
      </c>
      <c r="R2817">
        <f>1/SQRT(2*3.14*'STDEV DATA'!$E$4)*EXP(-((E2817-'RATA RATA DATA'!$E$5)^2/(2*'STDEV DATA'!$E$4^2)))</f>
        <v>0.14452263106943297</v>
      </c>
      <c r="S2817">
        <f>1/SQRT(2*3.14*'STDEV DATA'!$E$5)*EXP(-((E2817-'RATA RATA DATA'!$E$6)^2/(2*'STDEV DATA'!$E$5^2)))</f>
        <v>0.13311768877458333</v>
      </c>
      <c r="U2817">
        <f>1/SQRT(2*3.14*'STDEV DATA'!$F$4)*EXP(-((F2817-'RATA RATA DATA'!$F$5)^2/(2*'STDEV DATA'!$F$4^2)))</f>
        <v>3.681892389269191E-2</v>
      </c>
      <c r="V2817">
        <f>1/SQRT(2*3.14*'STDEV DATA'!$F$5)*EXP(-((F2817-'RATA RATA DATA'!$F$6)^2/(2*'STDEV DATA'!$F$5^2)))</f>
        <v>2.7220820334432631E-2</v>
      </c>
      <c r="X2817">
        <f>I2817*L2817*O2817*R2817*U2817*'PROBABILITY DATA'!$C$4</f>
        <v>2.9142661998293705E-8</v>
      </c>
      <c r="Y2817">
        <f>J2817*M2817*P2817*S2817*V2817*'PROBABILITY DATA'!$C$5</f>
        <v>2.1592448390238792E-8</v>
      </c>
      <c r="AA2817">
        <f t="shared" si="87"/>
        <v>2.9142661998293705E-8</v>
      </c>
      <c r="AC2817" s="5" t="str">
        <f t="shared" si="86"/>
        <v>YA</v>
      </c>
    </row>
    <row r="2818" spans="2:29" x14ac:dyDescent="0.2">
      <c r="B2818" s="7">
        <v>6.8885476030000001</v>
      </c>
      <c r="C2818" s="8">
        <v>179.6324755</v>
      </c>
      <c r="D2818" s="8">
        <v>30722.29823</v>
      </c>
      <c r="E2818" s="8">
        <v>6.5793280709999999</v>
      </c>
      <c r="F2818">
        <v>284.88574331762999</v>
      </c>
      <c r="G2818" t="s">
        <v>13</v>
      </c>
      <c r="I2818">
        <f>1/SQRT(2*3.14*'STDEV DATA'!$B$4)*EXP(-((B2818-'RATA RATA DATA'!$B$5)^2/(2*'STDEV DATA'!$B$4^2)))</f>
        <v>0.340883997759658</v>
      </c>
      <c r="J2818">
        <f>1/SQRT(2*3.14*'STDEV DATA'!$B$5)*EXP(-((B2818-'RATA RATA DATA'!$B$6)^2/(2*'STDEV DATA'!$B$5^2)))</f>
        <v>0.31842994146066239</v>
      </c>
      <c r="L2818">
        <f>1/SQRT(2*3.14*'STDEV DATA'!$C$4)*EXP(-((C2818-'RATA RATA DATA'!$C$5)^2/(2*'STDEV DATA'!$C$4^2)))</f>
        <v>6.0345515964601554E-2</v>
      </c>
      <c r="M2818">
        <f>1/SQRT(2*3.14*'STDEV DATA'!$C$5)*EXP(-((C2818-'RATA RATA DATA'!$C$6)^2/(2*'STDEV DATA'!$C$5^2)))</f>
        <v>6.1530378115938887E-2</v>
      </c>
      <c r="O2818">
        <f>1/SQRT(2*3.14*'STDEV DATA'!$D$4)*EXP(-((D2818-'RATA RATA DATA'!$D$5)^2/(2*'STDEV DATA'!$D$4^2)))</f>
        <v>2.7494080647885938E-3</v>
      </c>
      <c r="P2818">
        <f>1/SQRT(2*3.14*'STDEV DATA'!$D$5)*EXP(-((D2818-'RATA RATA DATA'!$D$6)^2/(2*'STDEV DATA'!$D$5^2)))</f>
        <v>2.4957081128725717E-3</v>
      </c>
      <c r="R2818">
        <f>1/SQRT(2*3.14*'STDEV DATA'!$E$4)*EXP(-((E2818-'RATA RATA DATA'!$E$5)^2/(2*'STDEV DATA'!$E$4^2)))</f>
        <v>0.28793060009159355</v>
      </c>
      <c r="S2818">
        <f>1/SQRT(2*3.14*'STDEV DATA'!$E$5)*EXP(-((E2818-'RATA RATA DATA'!$E$6)^2/(2*'STDEV DATA'!$E$5^2)))</f>
        <v>0.30721222465649872</v>
      </c>
      <c r="U2818">
        <f>1/SQRT(2*3.14*'STDEV DATA'!$F$4)*EXP(-((F2818-'RATA RATA DATA'!$F$5)^2/(2*'STDEV DATA'!$F$4^2)))</f>
        <v>3.2011327791266878E-2</v>
      </c>
      <c r="V2818">
        <f>1/SQRT(2*3.14*'STDEV DATA'!$F$5)*EXP(-((F2818-'RATA RATA DATA'!$F$6)^2/(2*'STDEV DATA'!$F$5^2)))</f>
        <v>2.1213674208532037E-2</v>
      </c>
      <c r="X2818">
        <f>I2818*L2818*O2818*R2818*U2818*'PROBABILITY DATA'!$C$4</f>
        <v>2.0336176067702295E-7</v>
      </c>
      <c r="Y2818">
        <f>J2818*M2818*P2818*S2818*V2818*'PROBABILITY DATA'!$C$5</f>
        <v>1.9432041099342207E-7</v>
      </c>
      <c r="AA2818">
        <f t="shared" si="87"/>
        <v>2.0336176067702295E-7</v>
      </c>
      <c r="AC2818" s="5" t="str">
        <f t="shared" si="86"/>
        <v>YA</v>
      </c>
    </row>
    <row r="2819" spans="2:29" x14ac:dyDescent="0.2">
      <c r="B2819" s="7">
        <v>6.8331110190000004</v>
      </c>
      <c r="C2819" s="8">
        <v>178.65807369999999</v>
      </c>
      <c r="D2819" s="8">
        <v>31461.196759999999</v>
      </c>
      <c r="E2819" s="8">
        <v>7.9428571530000003</v>
      </c>
      <c r="F2819">
        <v>302.53537063688998</v>
      </c>
      <c r="G2819" t="s">
        <v>13</v>
      </c>
      <c r="I2819">
        <f>1/SQRT(2*3.14*'STDEV DATA'!$B$4)*EXP(-((B2819-'RATA RATA DATA'!$B$5)^2/(2*'STDEV DATA'!$B$4^2)))</f>
        <v>0.33865427138064086</v>
      </c>
      <c r="J2819">
        <f>1/SQRT(2*3.14*'STDEV DATA'!$B$5)*EXP(-((B2819-'RATA RATA DATA'!$B$6)^2/(2*'STDEV DATA'!$B$5^2)))</f>
        <v>0.31677964488978</v>
      </c>
      <c r="L2819">
        <f>1/SQRT(2*3.14*'STDEV DATA'!$C$4)*EXP(-((C2819-'RATA RATA DATA'!$C$5)^2/(2*'STDEV DATA'!$C$4^2)))</f>
        <v>5.9576014992589958E-2</v>
      </c>
      <c r="M2819">
        <f>1/SQRT(2*3.14*'STDEV DATA'!$C$5)*EXP(-((C2819-'RATA RATA DATA'!$C$6)^2/(2*'STDEV DATA'!$C$5^2)))</f>
        <v>6.0447119722835729E-2</v>
      </c>
      <c r="O2819">
        <f>1/SQRT(2*3.14*'STDEV DATA'!$D$4)*EXP(-((D2819-'RATA RATA DATA'!$D$5)^2/(2*'STDEV DATA'!$D$4^2)))</f>
        <v>2.544025776575027E-3</v>
      </c>
      <c r="P2819">
        <f>1/SQRT(2*3.14*'STDEV DATA'!$D$5)*EXP(-((D2819-'RATA RATA DATA'!$D$6)^2/(2*'STDEV DATA'!$D$5^2)))</f>
        <v>2.2711726857661549E-3</v>
      </c>
      <c r="R2819">
        <f>1/SQRT(2*3.14*'STDEV DATA'!$E$4)*EXP(-((E2819-'RATA RATA DATA'!$E$5)^2/(2*'STDEV DATA'!$E$4^2)))</f>
        <v>0.27578263581141532</v>
      </c>
      <c r="S2819">
        <f>1/SQRT(2*3.14*'STDEV DATA'!$E$5)*EXP(-((E2819-'RATA RATA DATA'!$E$6)^2/(2*'STDEV DATA'!$E$5^2)))</f>
        <v>0.27737215474853122</v>
      </c>
      <c r="U2819">
        <f>1/SQRT(2*3.14*'STDEV DATA'!$F$4)*EXP(-((F2819-'RATA RATA DATA'!$F$5)^2/(2*'STDEV DATA'!$F$4^2)))</f>
        <v>4.745560424273701E-2</v>
      </c>
      <c r="V2819">
        <f>1/SQRT(2*3.14*'STDEV DATA'!$F$5)*EXP(-((F2819-'RATA RATA DATA'!$F$6)^2/(2*'STDEV DATA'!$F$5^2)))</f>
        <v>4.2939508679286253E-2</v>
      </c>
      <c r="X2819">
        <f>I2819*L2819*O2819*R2819*U2819*'PROBABILITY DATA'!$C$4</f>
        <v>2.6205406536554561E-7</v>
      </c>
      <c r="Y2819">
        <f>J2819*M2819*P2819*S2819*V2819*'PROBABILITY DATA'!$C$5</f>
        <v>3.1584188840326923E-7</v>
      </c>
      <c r="AA2819">
        <f t="shared" si="87"/>
        <v>3.1584188840326923E-7</v>
      </c>
      <c r="AC2819" s="5" t="str">
        <f t="shared" si="86"/>
        <v>TIDAK</v>
      </c>
    </row>
    <row r="2820" spans="2:29" x14ac:dyDescent="0.2">
      <c r="B2820" s="7">
        <v>8.2479580559999999</v>
      </c>
      <c r="C2820" s="8">
        <v>195.5395359</v>
      </c>
      <c r="D2820" s="8">
        <v>28327.16734</v>
      </c>
      <c r="E2820" s="8">
        <v>5.3782859609999996</v>
      </c>
      <c r="F2820">
        <v>281.22985260367</v>
      </c>
      <c r="G2820" t="s">
        <v>13</v>
      </c>
      <c r="I2820">
        <f>1/SQRT(2*3.14*'STDEV DATA'!$B$4)*EXP(-((B2820-'RATA RATA DATA'!$B$5)^2/(2*'STDEV DATA'!$B$4^2)))</f>
        <v>0.23516992961774597</v>
      </c>
      <c r="J2820">
        <f>1/SQRT(2*3.14*'STDEV DATA'!$B$5)*EXP(-((B2820-'RATA RATA DATA'!$B$6)^2/(2*'STDEV DATA'!$B$5^2)))</f>
        <v>0.24179954317857016</v>
      </c>
      <c r="L2820">
        <f>1/SQRT(2*3.14*'STDEV DATA'!$C$4)*EXP(-((C2820-'RATA RATA DATA'!$C$5)^2/(2*'STDEV DATA'!$C$4^2)))</f>
        <v>6.6914727386629846E-2</v>
      </c>
      <c r="M2820">
        <f>1/SQRT(2*3.14*'STDEV DATA'!$C$5)*EXP(-((C2820-'RATA RATA DATA'!$C$6)^2/(2*'STDEV DATA'!$C$5^2)))</f>
        <v>7.1545801962763736E-2</v>
      </c>
      <c r="O2820">
        <f>1/SQRT(2*3.14*'STDEV DATA'!$D$4)*EXP(-((D2820-'RATA RATA DATA'!$D$5)^2/(2*'STDEV DATA'!$D$4^2)))</f>
        <v>3.3796078427803422E-3</v>
      </c>
      <c r="P2820">
        <f>1/SQRT(2*3.14*'STDEV DATA'!$D$5)*EXP(-((D2820-'RATA RATA DATA'!$D$6)^2/(2*'STDEV DATA'!$D$5^2)))</f>
        <v>3.2179833813198683E-3</v>
      </c>
      <c r="R2820">
        <f>1/SQRT(2*3.14*'STDEV DATA'!$E$4)*EXP(-((E2820-'RATA RATA DATA'!$E$5)^2/(2*'STDEV DATA'!$E$4^2)))</f>
        <v>0.17592490755256623</v>
      </c>
      <c r="S2820">
        <f>1/SQRT(2*3.14*'STDEV DATA'!$E$5)*EXP(-((E2820-'RATA RATA DATA'!$E$6)^2/(2*'STDEV DATA'!$E$5^2)))</f>
        <v>0.16974846201556559</v>
      </c>
      <c r="U2820">
        <f>1/SQRT(2*3.14*'STDEV DATA'!$F$4)*EXP(-((F2820-'RATA RATA DATA'!$F$5)^2/(2*'STDEV DATA'!$F$4^2)))</f>
        <v>2.8856625394363761E-2</v>
      </c>
      <c r="V2820">
        <f>1/SQRT(2*3.14*'STDEV DATA'!$F$5)*EXP(-((F2820-'RATA RATA DATA'!$F$6)^2/(2*'STDEV DATA'!$F$5^2)))</f>
        <v>1.7642619247332014E-2</v>
      </c>
      <c r="X2820">
        <f>I2820*L2820*O2820*R2820*U2820*'PROBABILITY DATA'!$C$4</f>
        <v>1.05324558006672E-7</v>
      </c>
      <c r="Y2820">
        <f>J2820*M2820*P2820*S2820*V2820*'PROBABILITY DATA'!$C$5</f>
        <v>1.0166210531221692E-7</v>
      </c>
      <c r="AA2820">
        <f t="shared" si="87"/>
        <v>1.05324558006672E-7</v>
      </c>
      <c r="AC2820" s="5" t="str">
        <f t="shared" ref="AC2820:AC2883" si="88">IF(AA2820=X2820,"YA","TIDAK")</f>
        <v>YA</v>
      </c>
    </row>
    <row r="2821" spans="2:29" x14ac:dyDescent="0.2">
      <c r="B2821" s="7">
        <v>8.9223797999999999</v>
      </c>
      <c r="C2821" s="8">
        <v>278.61944820000002</v>
      </c>
      <c r="D2821" s="8">
        <v>21963.475999999999</v>
      </c>
      <c r="E2821" s="8">
        <v>8.1056384880000003</v>
      </c>
      <c r="F2821">
        <v>334.05369272450002</v>
      </c>
      <c r="G2821" t="s">
        <v>13</v>
      </c>
      <c r="I2821">
        <f>1/SQRT(2*3.14*'STDEV DATA'!$B$4)*EXP(-((B2821-'RATA RATA DATA'!$B$5)^2/(2*'STDEV DATA'!$B$4^2)))</f>
        <v>0.133836674913203</v>
      </c>
      <c r="J2821">
        <f>1/SQRT(2*3.14*'STDEV DATA'!$B$5)*EXP(-((B2821-'RATA RATA DATA'!$B$6)^2/(2*'STDEV DATA'!$B$5^2)))</f>
        <v>0.15827515448187002</v>
      </c>
      <c r="L2821">
        <f>1/SQRT(2*3.14*'STDEV DATA'!$C$4)*EXP(-((C2821-'RATA RATA DATA'!$C$5)^2/(2*'STDEV DATA'!$C$4^2)))</f>
        <v>4.443788896936059E-3</v>
      </c>
      <c r="M2821">
        <f>1/SQRT(2*3.14*'STDEV DATA'!$C$5)*EXP(-((C2821-'RATA RATA DATA'!$C$6)^2/(2*'STDEV DATA'!$C$5^2)))</f>
        <v>2.2172700531476659E-3</v>
      </c>
      <c r="O2821">
        <f>1/SQRT(2*3.14*'STDEV DATA'!$D$4)*EXP(-((D2821-'RATA RATA DATA'!$D$5)^2/(2*'STDEV DATA'!$D$4^2)))</f>
        <v>4.1778463137792212E-3</v>
      </c>
      <c r="P2821">
        <f>1/SQRT(2*3.14*'STDEV DATA'!$D$5)*EXP(-((D2821-'RATA RATA DATA'!$D$6)^2/(2*'STDEV DATA'!$D$5^2)))</f>
        <v>4.3160309918712962E-3</v>
      </c>
      <c r="R2821">
        <f>1/SQRT(2*3.14*'STDEV DATA'!$E$4)*EXP(-((E2821-'RATA RATA DATA'!$E$5)^2/(2*'STDEV DATA'!$E$4^2)))</f>
        <v>0.26287127977838898</v>
      </c>
      <c r="S2821">
        <f>1/SQRT(2*3.14*'STDEV DATA'!$E$5)*EXP(-((E2821-'RATA RATA DATA'!$E$6)^2/(2*'STDEV DATA'!$E$5^2)))</f>
        <v>0.25931691440171201</v>
      </c>
      <c r="U2821">
        <f>1/SQRT(2*3.14*'STDEV DATA'!$F$4)*EXP(-((F2821-'RATA RATA DATA'!$F$5)^2/(2*'STDEV DATA'!$F$4^2)))</f>
        <v>6.1632604669690304E-2</v>
      </c>
      <c r="V2821">
        <f>1/SQRT(2*3.14*'STDEV DATA'!$F$5)*EXP(-((F2821-'RATA RATA DATA'!$F$6)^2/(2*'STDEV DATA'!$F$5^2)))</f>
        <v>7.0646335441721914E-2</v>
      </c>
      <c r="X2821">
        <f>I2821*L2821*O2821*R2821*U2821*'PROBABILITY DATA'!$C$4</f>
        <v>1.5704410541598701E-8</v>
      </c>
      <c r="Y2821">
        <f>J2821*M2821*P2821*S2821*V2821*'PROBABILITY DATA'!$C$5</f>
        <v>1.6920108240012169E-8</v>
      </c>
      <c r="AA2821">
        <f t="shared" ref="AA2821:AA2884" si="89">MAX(X2821:Y2821)</f>
        <v>1.6920108240012169E-8</v>
      </c>
      <c r="AC2821" s="5" t="str">
        <f t="shared" si="88"/>
        <v>TIDAK</v>
      </c>
    </row>
    <row r="2822" spans="2:29" x14ac:dyDescent="0.2">
      <c r="B2822" s="7">
        <v>7.3560567780000001</v>
      </c>
      <c r="C2822" s="8">
        <v>234.78230160000001</v>
      </c>
      <c r="D2822" s="8">
        <v>31409.063979999999</v>
      </c>
      <c r="E2822" s="8">
        <v>7.3955296830000004</v>
      </c>
      <c r="F2822">
        <v>283.50958254262002</v>
      </c>
      <c r="G2822" t="s">
        <v>13</v>
      </c>
      <c r="I2822">
        <f>1/SQRT(2*3.14*'STDEV DATA'!$B$4)*EXP(-((B2822-'RATA RATA DATA'!$B$5)^2/(2*'STDEV DATA'!$B$4^2)))</f>
        <v>0.33671654636220477</v>
      </c>
      <c r="J2822">
        <f>1/SQRT(2*3.14*'STDEV DATA'!$B$5)*EXP(-((B2822-'RATA RATA DATA'!$B$6)^2/(2*'STDEV DATA'!$B$5^2)))</f>
        <v>0.31609182648716549</v>
      </c>
      <c r="L2822">
        <f>1/SQRT(2*3.14*'STDEV DATA'!$C$4)*EXP(-((C2822-'RATA RATA DATA'!$C$5)^2/(2*'STDEV DATA'!$C$4^2)))</f>
        <v>3.669462232551253E-2</v>
      </c>
      <c r="M2822">
        <f>1/SQRT(2*3.14*'STDEV DATA'!$C$5)*EXP(-((C2822-'RATA RATA DATA'!$C$6)^2/(2*'STDEV DATA'!$C$5^2)))</f>
        <v>3.3812970058225603E-2</v>
      </c>
      <c r="O2822">
        <f>1/SQRT(2*3.14*'STDEV DATA'!$D$4)*EXP(-((D2822-'RATA RATA DATA'!$D$5)^2/(2*'STDEV DATA'!$D$4^2)))</f>
        <v>2.5585520794309067E-3</v>
      </c>
      <c r="P2822">
        <f>1/SQRT(2*3.14*'STDEV DATA'!$D$5)*EXP(-((D2822-'RATA RATA DATA'!$D$6)^2/(2*'STDEV DATA'!$D$5^2)))</f>
        <v>2.2868907695809478E-3</v>
      </c>
      <c r="R2822">
        <f>1/SQRT(2*3.14*'STDEV DATA'!$E$4)*EXP(-((E2822-'RATA RATA DATA'!$E$5)^2/(2*'STDEV DATA'!$E$4^2)))</f>
        <v>0.30304343809883211</v>
      </c>
      <c r="S2822">
        <f>1/SQRT(2*3.14*'STDEV DATA'!$E$5)*EXP(-((E2822-'RATA RATA DATA'!$E$6)^2/(2*'STDEV DATA'!$E$5^2)))</f>
        <v>0.31908777494796542</v>
      </c>
      <c r="U2822">
        <f>1/SQRT(2*3.14*'STDEV DATA'!$F$4)*EXP(-((F2822-'RATA RATA DATA'!$F$5)^2/(2*'STDEV DATA'!$F$4^2)))</f>
        <v>3.0812795058158385E-2</v>
      </c>
      <c r="V2822">
        <f>1/SQRT(2*3.14*'STDEV DATA'!$F$5)*EXP(-((F2822-'RATA RATA DATA'!$F$6)^2/(2*'STDEV DATA'!$F$5^2)))</f>
        <v>1.9822186464314839E-2</v>
      </c>
      <c r="X2822">
        <f>I2822*L2822*O2822*R2822*U2822*'PROBABILITY DATA'!$C$4</f>
        <v>1.1515534016015969E-7</v>
      </c>
      <c r="Y2822">
        <f>J2822*M2822*P2822*S2822*V2822*'PROBABILITY DATA'!$C$5</f>
        <v>9.4269345274711925E-8</v>
      </c>
      <c r="AA2822">
        <f t="shared" si="89"/>
        <v>1.1515534016015969E-7</v>
      </c>
      <c r="AC2822" s="5" t="str">
        <f t="shared" si="88"/>
        <v>YA</v>
      </c>
    </row>
    <row r="2823" spans="2:29" x14ac:dyDescent="0.2">
      <c r="B2823" s="7">
        <v>7.080794504</v>
      </c>
      <c r="C2823" s="8">
        <v>168.40952480000001</v>
      </c>
      <c r="D2823" s="8">
        <v>26148.53787</v>
      </c>
      <c r="E2823" s="8">
        <v>9.0304399380000007</v>
      </c>
      <c r="F2823">
        <v>424.30212248301001</v>
      </c>
      <c r="G2823" t="s">
        <v>13</v>
      </c>
      <c r="I2823">
        <f>1/SQRT(2*3.14*'STDEV DATA'!$B$4)*EXP(-((B2823-'RATA RATA DATA'!$B$5)^2/(2*'STDEV DATA'!$B$4^2)))</f>
        <v>0.34416649185164766</v>
      </c>
      <c r="J2823">
        <f>1/SQRT(2*3.14*'STDEV DATA'!$B$5)*EXP(-((B2823-'RATA RATA DATA'!$B$6)^2/(2*'STDEV DATA'!$B$5^2)))</f>
        <v>0.32100347270959284</v>
      </c>
      <c r="L2823">
        <f>1/SQRT(2*3.14*'STDEV DATA'!$C$4)*EXP(-((C2823-'RATA RATA DATA'!$C$5)^2/(2*'STDEV DATA'!$C$4^2)))</f>
        <v>4.9739287348113261E-2</v>
      </c>
      <c r="M2823">
        <f>1/SQRT(2*3.14*'STDEV DATA'!$C$5)*EXP(-((C2823-'RATA RATA DATA'!$C$6)^2/(2*'STDEV DATA'!$C$5^2)))</f>
        <v>4.7244999934838182E-2</v>
      </c>
      <c r="O2823">
        <f>1/SQRT(2*3.14*'STDEV DATA'!$D$4)*EXP(-((D2823-'RATA RATA DATA'!$D$5)^2/(2*'STDEV DATA'!$D$4^2)))</f>
        <v>3.8395702123402253E-3</v>
      </c>
      <c r="P2823">
        <f>1/SQRT(2*3.14*'STDEV DATA'!$D$5)*EXP(-((D2823-'RATA RATA DATA'!$D$6)^2/(2*'STDEV DATA'!$D$5^2)))</f>
        <v>3.7875228427472441E-3</v>
      </c>
      <c r="R2823">
        <f>1/SQRT(2*3.14*'STDEV DATA'!$E$4)*EXP(-((E2823-'RATA RATA DATA'!$E$5)^2/(2*'STDEV DATA'!$E$4^2)))</f>
        <v>0.16833967915052708</v>
      </c>
      <c r="S2823">
        <f>1/SQRT(2*3.14*'STDEV DATA'!$E$5)*EXP(-((E2823-'RATA RATA DATA'!$E$6)^2/(2*'STDEV DATA'!$E$5^2)))</f>
        <v>0.14153541700612332</v>
      </c>
      <c r="U2823">
        <f>1/SQRT(2*3.14*'STDEV DATA'!$F$4)*EXP(-((F2823-'RATA RATA DATA'!$F$5)^2/(2*'STDEV DATA'!$F$4^2)))</f>
        <v>5.6839530382579665E-3</v>
      </c>
      <c r="V2823">
        <f>1/SQRT(2*3.14*'STDEV DATA'!$F$5)*EXP(-((F2823-'RATA RATA DATA'!$F$6)^2/(2*'STDEV DATA'!$F$5^2)))</f>
        <v>1.3290599566716818E-3</v>
      </c>
      <c r="X2823">
        <f>I2823*L2823*O2823*R2823*U2823*'PROBABILITY DATA'!$C$4</f>
        <v>2.4534357775663623E-8</v>
      </c>
      <c r="Y2823">
        <f>J2823*M2823*P2823*S2823*V2823*'PROBABILITY DATA'!$C$5</f>
        <v>6.5886631865620072E-9</v>
      </c>
      <c r="AA2823">
        <f t="shared" si="89"/>
        <v>2.4534357775663623E-8</v>
      </c>
      <c r="AC2823" s="5" t="str">
        <f t="shared" si="88"/>
        <v>YA</v>
      </c>
    </row>
    <row r="2824" spans="2:29" x14ac:dyDescent="0.2">
      <c r="B2824" s="7">
        <v>9.7527032269999996</v>
      </c>
      <c r="C2824" s="8">
        <v>269.64037810000002</v>
      </c>
      <c r="D2824" s="8">
        <v>10194.325409999999</v>
      </c>
      <c r="E2824" s="8">
        <v>7.9780439840000001</v>
      </c>
      <c r="F2824">
        <v>298.08246225884</v>
      </c>
      <c r="G2824" t="s">
        <v>13</v>
      </c>
      <c r="I2824">
        <f>1/SQRT(2*3.14*'STDEV DATA'!$B$4)*EXP(-((B2824-'RATA RATA DATA'!$B$5)^2/(2*'STDEV DATA'!$B$4^2)))</f>
        <v>4.7320059079624797E-2</v>
      </c>
      <c r="J2824">
        <f>1/SQRT(2*3.14*'STDEV DATA'!$B$5)*EXP(-((B2824-'RATA RATA DATA'!$B$6)^2/(2*'STDEV DATA'!$B$5^2)))</f>
        <v>7.2312439049339941E-2</v>
      </c>
      <c r="L2824">
        <f>1/SQRT(2*3.14*'STDEV DATA'!$C$4)*EXP(-((C2824-'RATA RATA DATA'!$C$5)^2/(2*'STDEV DATA'!$C$4^2)))</f>
        <v>7.749883290264355E-3</v>
      </c>
      <c r="M2824">
        <f>1/SQRT(2*3.14*'STDEV DATA'!$C$5)*EXP(-((C2824-'RATA RATA DATA'!$C$6)^2/(2*'STDEV DATA'!$C$5^2)))</f>
        <v>4.5564393072737184E-3</v>
      </c>
      <c r="O2824">
        <f>1/SQRT(2*3.14*'STDEV DATA'!$D$4)*EXP(-((D2824-'RATA RATA DATA'!$D$5)^2/(2*'STDEV DATA'!$D$4^2)))</f>
        <v>1.7064106116279289E-3</v>
      </c>
      <c r="P2824">
        <f>1/SQRT(2*3.14*'STDEV DATA'!$D$5)*EXP(-((D2824-'RATA RATA DATA'!$D$6)^2/(2*'STDEV DATA'!$D$5^2)))</f>
        <v>1.7222292541981454E-3</v>
      </c>
      <c r="R2824">
        <f>1/SQRT(2*3.14*'STDEV DATA'!$E$4)*EXP(-((E2824-'RATA RATA DATA'!$E$5)^2/(2*'STDEV DATA'!$E$4^2)))</f>
        <v>0.27315021901725428</v>
      </c>
      <c r="S2824">
        <f>1/SQRT(2*3.14*'STDEV DATA'!$E$5)*EXP(-((E2824-'RATA RATA DATA'!$E$6)^2/(2*'STDEV DATA'!$E$5^2)))</f>
        <v>0.27363809915393217</v>
      </c>
      <c r="U2824">
        <f>1/SQRT(2*3.14*'STDEV DATA'!$F$4)*EXP(-((F2824-'RATA RATA DATA'!$F$5)^2/(2*'STDEV DATA'!$F$4^2)))</f>
        <v>4.3694099503580296E-2</v>
      </c>
      <c r="V2824">
        <f>1/SQRT(2*3.14*'STDEV DATA'!$F$5)*EXP(-((F2824-'RATA RATA DATA'!$F$6)^2/(2*'STDEV DATA'!$F$5^2)))</f>
        <v>3.6994062565684278E-2</v>
      </c>
      <c r="X2824">
        <f>I2824*L2824*O2824*R2824*U2824*'PROBABILITY DATA'!$C$4</f>
        <v>2.9136359752747983E-9</v>
      </c>
      <c r="Y2824">
        <f>J2824*M2824*P2824*S2824*V2824*'PROBABILITY DATA'!$C$5</f>
        <v>3.5027159030021118E-9</v>
      </c>
      <c r="AA2824">
        <f t="shared" si="89"/>
        <v>3.5027159030021118E-9</v>
      </c>
      <c r="AC2824" s="5" t="str">
        <f t="shared" si="88"/>
        <v>TIDAK</v>
      </c>
    </row>
    <row r="2825" spans="2:29" x14ac:dyDescent="0.2">
      <c r="B2825" s="7">
        <v>6.844141767</v>
      </c>
      <c r="C2825" s="8">
        <v>184.3930427</v>
      </c>
      <c r="D2825" s="8">
        <v>41408.114820000003</v>
      </c>
      <c r="E2825" s="8">
        <v>6.4599873219999999</v>
      </c>
      <c r="F2825">
        <v>333.77577661081295</v>
      </c>
      <c r="G2825" t="s">
        <v>13</v>
      </c>
      <c r="I2825">
        <f>1/SQRT(2*3.14*'STDEV DATA'!$B$4)*EXP(-((B2825-'RATA RATA DATA'!$B$5)^2/(2*'STDEV DATA'!$B$4^2)))</f>
        <v>0.33914273596131955</v>
      </c>
      <c r="J2825">
        <f>1/SQRT(2*3.14*'STDEV DATA'!$B$5)*EXP(-((B2825-'RATA RATA DATA'!$B$6)^2/(2*'STDEV DATA'!$B$5^2)))</f>
        <v>0.31713986142710088</v>
      </c>
      <c r="L2825">
        <f>1/SQRT(2*3.14*'STDEV DATA'!$C$4)*EXP(-((C2825-'RATA RATA DATA'!$C$5)^2/(2*'STDEV DATA'!$C$4^2)))</f>
        <v>6.3560489342615781E-2</v>
      </c>
      <c r="M2825">
        <f>1/SQRT(2*3.14*'STDEV DATA'!$C$5)*EXP(-((C2825-'RATA RATA DATA'!$C$6)^2/(2*'STDEV DATA'!$C$5^2)))</f>
        <v>6.6165675990648917E-2</v>
      </c>
      <c r="O2825">
        <f>1/SQRT(2*3.14*'STDEV DATA'!$D$4)*EXP(-((D2825-'RATA RATA DATA'!$D$5)^2/(2*'STDEV DATA'!$D$4^2)))</f>
        <v>4.71102025005737E-4</v>
      </c>
      <c r="P2825">
        <f>1/SQRT(2*3.14*'STDEV DATA'!$D$5)*EXP(-((D2825-'RATA RATA DATA'!$D$6)^2/(2*'STDEV DATA'!$D$5^2)))</f>
        <v>3.0825143946545589E-4</v>
      </c>
      <c r="R2825">
        <f>1/SQRT(2*3.14*'STDEV DATA'!$E$4)*EXP(-((E2825-'RATA RATA DATA'!$E$5)^2/(2*'STDEV DATA'!$E$4^2)))</f>
        <v>0.28034065435572919</v>
      </c>
      <c r="S2825">
        <f>1/SQRT(2*3.14*'STDEV DATA'!$E$5)*EXP(-((E2825-'RATA RATA DATA'!$E$6)^2/(2*'STDEV DATA'!$E$5^2)))</f>
        <v>0.29804009777612511</v>
      </c>
      <c r="U2825">
        <f>1/SQRT(2*3.14*'STDEV DATA'!$F$4)*EXP(-((F2825-'RATA RATA DATA'!$F$5)^2/(2*'STDEV DATA'!$F$4^2)))</f>
        <v>6.1643058590409874E-2</v>
      </c>
      <c r="V2825">
        <f>1/SQRT(2*3.14*'STDEV DATA'!$F$5)*EXP(-((F2825-'RATA RATA DATA'!$F$6)^2/(2*'STDEV DATA'!$F$5^2)))</f>
        <v>7.0637520417500863E-2</v>
      </c>
      <c r="X2825">
        <f>I2825*L2825*O2825*R2825*U2825*'PROBABILITY DATA'!$C$4</f>
        <v>6.8460796142681212E-8</v>
      </c>
      <c r="Y2825">
        <f>J2825*M2825*P2825*S2825*V2825*'PROBABILITY DATA'!$C$5</f>
        <v>8.3035843727431289E-8</v>
      </c>
      <c r="AA2825">
        <f t="shared" si="89"/>
        <v>8.3035843727431289E-8</v>
      </c>
      <c r="AC2825" s="5" t="str">
        <f t="shared" si="88"/>
        <v>TIDAK</v>
      </c>
    </row>
    <row r="2826" spans="2:29" x14ac:dyDescent="0.2">
      <c r="B2826" s="7">
        <v>6.910765112</v>
      </c>
      <c r="C2826" s="8">
        <v>242.09133829999999</v>
      </c>
      <c r="D2826" s="8">
        <v>7764.4380220000003</v>
      </c>
      <c r="E2826" s="8">
        <v>8.0458698309999992</v>
      </c>
      <c r="F2826">
        <v>440.63550910069</v>
      </c>
      <c r="G2826" t="s">
        <v>13</v>
      </c>
      <c r="I2826">
        <f>1/SQRT(2*3.14*'STDEV DATA'!$B$4)*EXP(-((B2826-'RATA RATA DATA'!$B$5)^2/(2*'STDEV DATA'!$B$4^2)))</f>
        <v>0.34161861616377748</v>
      </c>
      <c r="J2826">
        <f>1/SQRT(2*3.14*'STDEV DATA'!$B$5)*EXP(-((B2826-'RATA RATA DATA'!$B$6)^2/(2*'STDEV DATA'!$B$5^2)))</f>
        <v>0.31897849924974664</v>
      </c>
      <c r="L2826">
        <f>1/SQRT(2*3.14*'STDEV DATA'!$C$4)*EXP(-((C2826-'RATA RATA DATA'!$C$5)^2/(2*'STDEV DATA'!$C$4^2)))</f>
        <v>2.868005785754249E-2</v>
      </c>
      <c r="M2826">
        <f>1/SQRT(2*3.14*'STDEV DATA'!$C$5)*EXP(-((C2826-'RATA RATA DATA'!$C$6)^2/(2*'STDEV DATA'!$C$5^2)))</f>
        <v>2.4653734358386772E-2</v>
      </c>
      <c r="O2826">
        <f>1/SQRT(2*3.14*'STDEV DATA'!$D$4)*EXP(-((D2826-'RATA RATA DATA'!$D$5)^2/(2*'STDEV DATA'!$D$4^2)))</f>
        <v>1.1518446921165095E-3</v>
      </c>
      <c r="P2826">
        <f>1/SQRT(2*3.14*'STDEV DATA'!$D$5)*EXP(-((D2826-'RATA RATA DATA'!$D$6)^2/(2*'STDEV DATA'!$D$5^2)))</f>
        <v>1.1248255293855782E-3</v>
      </c>
      <c r="R2826">
        <f>1/SQRT(2*3.14*'STDEV DATA'!$E$4)*EXP(-((E2826-'RATA RATA DATA'!$E$5)^2/(2*'STDEV DATA'!$E$4^2)))</f>
        <v>0.26782411829586222</v>
      </c>
      <c r="S2826">
        <f>1/SQRT(2*3.14*'STDEV DATA'!$E$5)*EXP(-((E2826-'RATA RATA DATA'!$E$6)^2/(2*'STDEV DATA'!$E$5^2)))</f>
        <v>0.26616878396994031</v>
      </c>
      <c r="U2826">
        <f>1/SQRT(2*3.14*'STDEV DATA'!$F$4)*EXP(-((F2826-'RATA RATA DATA'!$F$5)^2/(2*'STDEV DATA'!$F$4^2)))</f>
        <v>2.2481659687805747E-3</v>
      </c>
      <c r="V2826">
        <f>1/SQRT(2*3.14*'STDEV DATA'!$F$5)*EXP(-((F2826-'RATA RATA DATA'!$F$6)^2/(2*'STDEV DATA'!$F$5^2)))</f>
        <v>2.7530898427124365E-4</v>
      </c>
      <c r="X2826">
        <f>I2826*L2826*O2826*R2826*U2826*'PROBABILITY DATA'!$C$4</f>
        <v>2.6508215443149856E-9</v>
      </c>
      <c r="Y2826">
        <f>J2826*M2826*P2826*S2826*V2826*'PROBABILITY DATA'!$C$5</f>
        <v>3.952515233388858E-10</v>
      </c>
      <c r="AA2826">
        <f t="shared" si="89"/>
        <v>2.6508215443149856E-9</v>
      </c>
      <c r="AC2826" s="5" t="str">
        <f t="shared" si="88"/>
        <v>YA</v>
      </c>
    </row>
    <row r="2827" spans="2:29" x14ac:dyDescent="0.2">
      <c r="B2827" s="7">
        <v>8.8018460459999996</v>
      </c>
      <c r="C2827" s="8">
        <v>205.407825</v>
      </c>
      <c r="D2827" s="8">
        <v>13121.17194</v>
      </c>
      <c r="E2827" s="8">
        <v>6.7017665739999996</v>
      </c>
      <c r="F2827">
        <v>263.48272770480997</v>
      </c>
      <c r="G2827" t="s">
        <v>13</v>
      </c>
      <c r="I2827">
        <f>1/SQRT(2*3.14*'STDEV DATA'!$B$4)*EXP(-((B2827-'RATA RATA DATA'!$B$5)^2/(2*'STDEV DATA'!$B$4^2)))</f>
        <v>0.15078204552684468</v>
      </c>
      <c r="J2827">
        <f>1/SQRT(2*3.14*'STDEV DATA'!$B$5)*EXP(-((B2827-'RATA RATA DATA'!$B$6)^2/(2*'STDEV DATA'!$B$5^2)))</f>
        <v>0.17313146347880573</v>
      </c>
      <c r="L2827">
        <f>1/SQRT(2*3.14*'STDEV DATA'!$C$4)*EXP(-((C2827-'RATA RATA DATA'!$C$5)^2/(2*'STDEV DATA'!$C$4^2)))</f>
        <v>6.451858807573585E-2</v>
      </c>
      <c r="M2827">
        <f>1/SQRT(2*3.14*'STDEV DATA'!$C$5)*EXP(-((C2827-'RATA RATA DATA'!$C$6)^2/(2*'STDEV DATA'!$C$5^2)))</f>
        <v>6.8860452364092273E-2</v>
      </c>
      <c r="O2827">
        <f>1/SQRT(2*3.14*'STDEV DATA'!$D$4)*EXP(-((D2827-'RATA RATA DATA'!$D$5)^2/(2*'STDEV DATA'!$D$4^2)))</f>
        <v>2.4923090627294313E-3</v>
      </c>
      <c r="P2827">
        <f>1/SQRT(2*3.14*'STDEV DATA'!$D$5)*EXP(-((D2827-'RATA RATA DATA'!$D$6)^2/(2*'STDEV DATA'!$D$5^2)))</f>
        <v>2.5840315312369274E-3</v>
      </c>
      <c r="R2827">
        <f>1/SQRT(2*3.14*'STDEV DATA'!$E$4)*EXP(-((E2827-'RATA RATA DATA'!$E$5)^2/(2*'STDEV DATA'!$E$4^2)))</f>
        <v>0.29442580719620276</v>
      </c>
      <c r="S2827">
        <f>1/SQRT(2*3.14*'STDEV DATA'!$E$5)*EXP(-((E2827-'RATA RATA DATA'!$E$6)^2/(2*'STDEV DATA'!$E$5^2)))</f>
        <v>0.31484169138437357</v>
      </c>
      <c r="U2827">
        <f>1/SQRT(2*3.14*'STDEV DATA'!$F$4)*EXP(-((F2827-'RATA RATA DATA'!$F$5)^2/(2*'STDEV DATA'!$F$4^2)))</f>
        <v>1.5649481066271207E-2</v>
      </c>
      <c r="V2827">
        <f>1/SQRT(2*3.14*'STDEV DATA'!$F$5)*EXP(-((F2827-'RATA RATA DATA'!$F$6)^2/(2*'STDEV DATA'!$F$5^2)))</f>
        <v>5.9828919396989798E-3</v>
      </c>
      <c r="X2827">
        <f>I2827*L2827*O2827*R2827*U2827*'PROBABILITY DATA'!$C$4</f>
        <v>4.3581197387211151E-8</v>
      </c>
      <c r="Y2827">
        <f>J2827*M2827*P2827*S2827*V2827*'PROBABILITY DATA'!$C$5</f>
        <v>3.5384563009018504E-8</v>
      </c>
      <c r="AA2827">
        <f t="shared" si="89"/>
        <v>4.3581197387211151E-8</v>
      </c>
      <c r="AC2827" s="5" t="str">
        <f t="shared" si="88"/>
        <v>YA</v>
      </c>
    </row>
    <row r="2828" spans="2:29" x14ac:dyDescent="0.2">
      <c r="B2828" s="7">
        <v>6.2831035880000004</v>
      </c>
      <c r="C2828" s="8">
        <v>236.82321450000001</v>
      </c>
      <c r="D2828" s="8">
        <v>26188.16217</v>
      </c>
      <c r="E2828" s="8">
        <v>9.3643611680000003</v>
      </c>
      <c r="F2828">
        <v>328.50351501705001</v>
      </c>
      <c r="G2828" t="s">
        <v>13</v>
      </c>
      <c r="I2828">
        <f>1/SQRT(2*3.14*'STDEV DATA'!$B$4)*EXP(-((B2828-'RATA RATA DATA'!$B$5)^2/(2*'STDEV DATA'!$B$4^2)))</f>
        <v>0.28937860805630516</v>
      </c>
      <c r="J2828">
        <f>1/SQRT(2*3.14*'STDEV DATA'!$B$5)*EXP(-((B2828-'RATA RATA DATA'!$B$6)^2/(2*'STDEV DATA'!$B$5^2)))</f>
        <v>0.28060025829150209</v>
      </c>
      <c r="L2828">
        <f>1/SQRT(2*3.14*'STDEV DATA'!$C$4)*EXP(-((C2828-'RATA RATA DATA'!$C$5)^2/(2*'STDEV DATA'!$C$4^2)))</f>
        <v>3.440049097731001E-2</v>
      </c>
      <c r="M2828">
        <f>1/SQRT(2*3.14*'STDEV DATA'!$C$5)*EXP(-((C2828-'RATA RATA DATA'!$C$6)^2/(2*'STDEV DATA'!$C$5^2)))</f>
        <v>3.1130949185659205E-2</v>
      </c>
      <c r="O2828">
        <f>1/SQRT(2*3.14*'STDEV DATA'!$D$4)*EXP(-((D2828-'RATA RATA DATA'!$D$5)^2/(2*'STDEV DATA'!$D$4^2)))</f>
        <v>3.832629146169839E-3</v>
      </c>
      <c r="P2828">
        <f>1/SQRT(2*3.14*'STDEV DATA'!$D$5)*EXP(-((D2828-'RATA RATA DATA'!$D$6)^2/(2*'STDEV DATA'!$D$5^2)))</f>
        <v>3.7785067571894852E-3</v>
      </c>
      <c r="R2828">
        <f>1/SQRT(2*3.14*'STDEV DATA'!$E$4)*EXP(-((E2828-'RATA RATA DATA'!$E$5)^2/(2*'STDEV DATA'!$E$4^2)))</f>
        <v>0.13330651327723769</v>
      </c>
      <c r="S2828">
        <f>1/SQRT(2*3.14*'STDEV DATA'!$E$5)*EXP(-((E2828-'RATA RATA DATA'!$E$6)^2/(2*'STDEV DATA'!$E$5^2)))</f>
        <v>0.10361560263742114</v>
      </c>
      <c r="U2828">
        <f>1/SQRT(2*3.14*'STDEV DATA'!$F$4)*EXP(-((F2828-'RATA RATA DATA'!$F$5)^2/(2*'STDEV DATA'!$F$4^2)))</f>
        <v>6.132810542459996E-2</v>
      </c>
      <c r="V2828">
        <f>1/SQRT(2*3.14*'STDEV DATA'!$F$5)*EXP(-((F2828-'RATA RATA DATA'!$F$6)^2/(2*'STDEV DATA'!$F$5^2)))</f>
        <v>6.9464664993082501E-2</v>
      </c>
      <c r="X2828">
        <f>I2828*L2828*O2828*R2828*U2828*'PROBABILITY DATA'!$C$4</f>
        <v>1.2168183232098905E-7</v>
      </c>
      <c r="Y2828">
        <f>J2828*M2828*P2828*S2828*V2828*'PROBABILITY DATA'!$C$5</f>
        <v>1.4486267335938922E-7</v>
      </c>
      <c r="AA2828">
        <f t="shared" si="89"/>
        <v>1.4486267335938922E-7</v>
      </c>
      <c r="AC2828" s="5" t="str">
        <f t="shared" si="88"/>
        <v>TIDAK</v>
      </c>
    </row>
    <row r="2829" spans="2:29" x14ac:dyDescent="0.2">
      <c r="B2829" s="7">
        <v>6.3540381100000003</v>
      </c>
      <c r="C2829" s="8">
        <v>227.23289539999999</v>
      </c>
      <c r="D2829" s="8">
        <v>16174.43374</v>
      </c>
      <c r="E2829" s="8">
        <v>7.5674186260000003</v>
      </c>
      <c r="F2829">
        <v>411.28525134425001</v>
      </c>
      <c r="G2829" t="s">
        <v>13</v>
      </c>
      <c r="I2829">
        <f>1/SQRT(2*3.14*'STDEV DATA'!$B$4)*EXP(-((B2829-'RATA RATA DATA'!$B$5)^2/(2*'STDEV DATA'!$B$4^2)))</f>
        <v>0.29809674665342123</v>
      </c>
      <c r="J2829">
        <f>1/SQRT(2*3.14*'STDEV DATA'!$B$5)*EXP(-((B2829-'RATA RATA DATA'!$B$6)^2/(2*'STDEV DATA'!$B$5^2)))</f>
        <v>0.28705885797046898</v>
      </c>
      <c r="L2829">
        <f>1/SQRT(2*3.14*'STDEV DATA'!$C$4)*EXP(-((C2829-'RATA RATA DATA'!$C$5)^2/(2*'STDEV DATA'!$C$4^2)))</f>
        <v>4.5277535449000206E-2</v>
      </c>
      <c r="M2829">
        <f>1/SQRT(2*3.14*'STDEV DATA'!$C$5)*EXP(-((C2829-'RATA RATA DATA'!$C$6)^2/(2*'STDEV DATA'!$C$5^2)))</f>
        <v>4.4213079951758577E-2</v>
      </c>
      <c r="O2829">
        <f>1/SQRT(2*3.14*'STDEV DATA'!$D$4)*EXP(-((D2829-'RATA RATA DATA'!$D$5)^2/(2*'STDEV DATA'!$D$4^2)))</f>
        <v>3.3142403690118892E-3</v>
      </c>
      <c r="P2829">
        <f>1/SQRT(2*3.14*'STDEV DATA'!$D$5)*EXP(-((D2829-'RATA RATA DATA'!$D$6)^2/(2*'STDEV DATA'!$D$5^2)))</f>
        <v>3.4817952648077488E-3</v>
      </c>
      <c r="R2829">
        <f>1/SQRT(2*3.14*'STDEV DATA'!$E$4)*EXP(-((E2829-'RATA RATA DATA'!$E$5)^2/(2*'STDEV DATA'!$E$4^2)))</f>
        <v>0.29749284746995108</v>
      </c>
      <c r="S2829">
        <f>1/SQRT(2*3.14*'STDEV DATA'!$E$5)*EXP(-((E2829-'RATA RATA DATA'!$E$6)^2/(2*'STDEV DATA'!$E$5^2)))</f>
        <v>0.30975455380261047</v>
      </c>
      <c r="U2829">
        <f>1/SQRT(2*3.14*'STDEV DATA'!$F$4)*EXP(-((F2829-'RATA RATA DATA'!$F$5)^2/(2*'STDEV DATA'!$F$4^2)))</f>
        <v>1.0675548666351422E-2</v>
      </c>
      <c r="V2829">
        <f>1/SQRT(2*3.14*'STDEV DATA'!$F$5)*EXP(-((F2829-'RATA RATA DATA'!$F$6)^2/(2*'STDEV DATA'!$F$5^2)))</f>
        <v>3.8629828006402972E-3</v>
      </c>
      <c r="X2829">
        <f>I2829*L2829*O2829*R2829*U2829*'PROBABILITY DATA'!$C$4</f>
        <v>5.5421428098376452E-8</v>
      </c>
      <c r="Y2829">
        <f>J2829*M2829*P2829*S2829*V2829*'PROBABILITY DATA'!$C$5</f>
        <v>3.2242758284573717E-8</v>
      </c>
      <c r="AA2829">
        <f t="shared" si="89"/>
        <v>5.5421428098376452E-8</v>
      </c>
      <c r="AC2829" s="5" t="str">
        <f t="shared" si="88"/>
        <v>YA</v>
      </c>
    </row>
    <row r="2830" spans="2:29" x14ac:dyDescent="0.2">
      <c r="B2830" s="7">
        <v>5.9287673400000003</v>
      </c>
      <c r="C2830" s="8">
        <v>192.0484204</v>
      </c>
      <c r="D2830" s="8">
        <v>19240.058199999999</v>
      </c>
      <c r="E2830" s="8">
        <v>8.9868626779999996</v>
      </c>
      <c r="F2830">
        <v>400.16416090223998</v>
      </c>
      <c r="G2830" t="s">
        <v>13</v>
      </c>
      <c r="I2830">
        <f>1/SQRT(2*3.14*'STDEV DATA'!$B$4)*EXP(-((B2830-'RATA RATA DATA'!$B$5)^2/(2*'STDEV DATA'!$B$4^2)))</f>
        <v>0.23931310467264053</v>
      </c>
      <c r="J2830">
        <f>1/SQRT(2*3.14*'STDEV DATA'!$B$5)*EXP(-((B2830-'RATA RATA DATA'!$B$6)^2/(2*'STDEV DATA'!$B$5^2)))</f>
        <v>0.24267107933100199</v>
      </c>
      <c r="L2830">
        <f>1/SQRT(2*3.14*'STDEV DATA'!$C$4)*EXP(-((C2830-'RATA RATA DATA'!$C$5)^2/(2*'STDEV DATA'!$C$4^2)))</f>
        <v>6.6545041185489692E-2</v>
      </c>
      <c r="M2830">
        <f>1/SQRT(2*3.14*'STDEV DATA'!$C$5)*EXP(-((C2830-'RATA RATA DATA'!$C$6)^2/(2*'STDEV DATA'!$C$5^2)))</f>
        <v>7.0788924151676216E-2</v>
      </c>
      <c r="O2830">
        <f>1/SQRT(2*3.14*'STDEV DATA'!$D$4)*EXP(-((D2830-'RATA RATA DATA'!$D$5)^2/(2*'STDEV DATA'!$D$4^2)))</f>
        <v>3.9401865195059964E-3</v>
      </c>
      <c r="P2830">
        <f>1/SQRT(2*3.14*'STDEV DATA'!$D$5)*EXP(-((D2830-'RATA RATA DATA'!$D$6)^2/(2*'STDEV DATA'!$D$5^2)))</f>
        <v>4.1308128753000896E-3</v>
      </c>
      <c r="R2830">
        <f>1/SQRT(2*3.14*'STDEV DATA'!$E$4)*EXP(-((E2830-'RATA RATA DATA'!$E$5)^2/(2*'STDEV DATA'!$E$4^2)))</f>
        <v>0.17305339131905484</v>
      </c>
      <c r="S2830">
        <f>1/SQRT(2*3.14*'STDEV DATA'!$E$5)*EXP(-((E2830-'RATA RATA DATA'!$E$6)^2/(2*'STDEV DATA'!$E$5^2)))</f>
        <v>0.14687759609627035</v>
      </c>
      <c r="U2830">
        <f>1/SQRT(2*3.14*'STDEV DATA'!$F$4)*EXP(-((F2830-'RATA RATA DATA'!$F$5)^2/(2*'STDEV DATA'!$F$4^2)))</f>
        <v>1.6944768387582909E-2</v>
      </c>
      <c r="V2830">
        <f>1/SQRT(2*3.14*'STDEV DATA'!$F$5)*EXP(-((F2830-'RATA RATA DATA'!$F$6)^2/(2*'STDEV DATA'!$F$5^2)))</f>
        <v>8.4244056543500458E-3</v>
      </c>
      <c r="X2830">
        <f>I2830*L2830*O2830*R2830*U2830*'PROBABILITY DATA'!$C$4</f>
        <v>7.1779705526596863E-8</v>
      </c>
      <c r="Y2830">
        <f>J2830*M2830*P2830*S2830*V2830*'PROBABILITY DATA'!$C$5</f>
        <v>5.3540255970634801E-8</v>
      </c>
      <c r="AA2830">
        <f t="shared" si="89"/>
        <v>7.1779705526596863E-8</v>
      </c>
      <c r="AC2830" s="5" t="str">
        <f t="shared" si="88"/>
        <v>YA</v>
      </c>
    </row>
    <row r="2831" spans="2:29" x14ac:dyDescent="0.2">
      <c r="B2831" s="7">
        <v>6.823642006</v>
      </c>
      <c r="C2831" s="8">
        <v>170.328172</v>
      </c>
      <c r="D2831" s="8">
        <v>14053.22068</v>
      </c>
      <c r="E2831" s="8">
        <v>8.1206313510000001</v>
      </c>
      <c r="F2831">
        <v>333.77577661081295</v>
      </c>
      <c r="G2831" t="s">
        <v>13</v>
      </c>
      <c r="I2831">
        <f>1/SQRT(2*3.14*'STDEV DATA'!$B$4)*EXP(-((B2831-'RATA RATA DATA'!$B$5)^2/(2*'STDEV DATA'!$B$4^2)))</f>
        <v>0.3382173596164304</v>
      </c>
      <c r="J2831">
        <f>1/SQRT(2*3.14*'STDEV DATA'!$B$5)*EXP(-((B2831-'RATA RATA DATA'!$B$6)^2/(2*'STDEV DATA'!$B$5^2)))</f>
        <v>0.31645789213672698</v>
      </c>
      <c r="L2831">
        <f>1/SQRT(2*3.14*'STDEV DATA'!$C$4)*EXP(-((C2831-'RATA RATA DATA'!$C$5)^2/(2*'STDEV DATA'!$C$4^2)))</f>
        <v>5.1774516665865862E-2</v>
      </c>
      <c r="M2831">
        <f>1/SQRT(2*3.14*'STDEV DATA'!$C$5)*EXP(-((C2831-'RATA RATA DATA'!$C$6)^2/(2*'STDEV DATA'!$C$5^2)))</f>
        <v>4.9887080691921271E-2</v>
      </c>
      <c r="O2831">
        <f>1/SQRT(2*3.14*'STDEV DATA'!$D$4)*EXP(-((D2831-'RATA RATA DATA'!$D$5)^2/(2*'STDEV DATA'!$D$4^2)))</f>
        <v>2.7514928395509959E-3</v>
      </c>
      <c r="P2831">
        <f>1/SQRT(2*3.14*'STDEV DATA'!$D$5)*EXP(-((D2831-'RATA RATA DATA'!$D$6)^2/(2*'STDEV DATA'!$D$5^2)))</f>
        <v>2.8688774291374523E-3</v>
      </c>
      <c r="R2831">
        <f>1/SQRT(2*3.14*'STDEV DATA'!$E$4)*EXP(-((E2831-'RATA RATA DATA'!$E$5)^2/(2*'STDEV DATA'!$E$4^2)))</f>
        <v>0.26159278686280862</v>
      </c>
      <c r="S2831">
        <f>1/SQRT(2*3.14*'STDEV DATA'!$E$5)*EXP(-((E2831-'RATA RATA DATA'!$E$6)^2/(2*'STDEV DATA'!$E$5^2)))</f>
        <v>0.25756194179463471</v>
      </c>
      <c r="U2831">
        <f>1/SQRT(2*3.14*'STDEV DATA'!$F$4)*EXP(-((F2831-'RATA RATA DATA'!$F$5)^2/(2*'STDEV DATA'!$F$4^2)))</f>
        <v>6.1643058590409874E-2</v>
      </c>
      <c r="V2831">
        <f>1/SQRT(2*3.14*'STDEV DATA'!$F$5)*EXP(-((F2831-'RATA RATA DATA'!$F$6)^2/(2*'STDEV DATA'!$F$5^2)))</f>
        <v>7.0637520417500863E-2</v>
      </c>
      <c r="X2831">
        <f>I2831*L2831*O2831*R2831*U2831*'PROBABILITY DATA'!$C$4</f>
        <v>3.0309393051517773E-7</v>
      </c>
      <c r="Y2831">
        <f>J2831*M2831*P2831*S2831*V2831*'PROBABILITY DATA'!$C$5</f>
        <v>5.0245816994621398E-7</v>
      </c>
      <c r="AA2831">
        <f t="shared" si="89"/>
        <v>5.0245816994621398E-7</v>
      </c>
      <c r="AC2831" s="5" t="str">
        <f t="shared" si="88"/>
        <v>TIDAK</v>
      </c>
    </row>
    <row r="2832" spans="2:29" x14ac:dyDescent="0.2">
      <c r="B2832" s="7">
        <v>7.3422312490000001</v>
      </c>
      <c r="C2832" s="8">
        <v>198.16880420000001</v>
      </c>
      <c r="D2832" s="8">
        <v>35273.97623</v>
      </c>
      <c r="E2832" s="8">
        <v>5.2688072039999998</v>
      </c>
      <c r="F2832">
        <v>300.40592370259998</v>
      </c>
      <c r="G2832" t="s">
        <v>13</v>
      </c>
      <c r="I2832">
        <f>1/SQRT(2*3.14*'STDEV DATA'!$B$4)*EXP(-((B2832-'RATA RATA DATA'!$B$5)^2/(2*'STDEV DATA'!$B$4^2)))</f>
        <v>0.33742413537078153</v>
      </c>
      <c r="J2832">
        <f>1/SQRT(2*3.14*'STDEV DATA'!$B$5)*EXP(-((B2832-'RATA RATA DATA'!$B$6)^2/(2*'STDEV DATA'!$B$5^2)))</f>
        <v>0.31657621502940458</v>
      </c>
      <c r="L2832">
        <f>1/SQRT(2*3.14*'STDEV DATA'!$C$4)*EXP(-((C2832-'RATA RATA DATA'!$C$5)^2/(2*'STDEV DATA'!$C$4^2)))</f>
        <v>6.6768328407117744E-2</v>
      </c>
      <c r="M2832">
        <f>1/SQRT(2*3.14*'STDEV DATA'!$C$5)*EXP(-((C2832-'RATA RATA DATA'!$C$6)^2/(2*'STDEV DATA'!$C$5^2)))</f>
        <v>7.1522238825978482E-2</v>
      </c>
      <c r="O2832">
        <f>1/SQRT(2*3.14*'STDEV DATA'!$D$4)*EXP(-((D2832-'RATA RATA DATA'!$D$5)^2/(2*'STDEV DATA'!$D$4^2)))</f>
        <v>1.5348385542030389E-3</v>
      </c>
      <c r="P2832">
        <f>1/SQRT(2*3.14*'STDEV DATA'!$D$5)*EXP(-((D2832-'RATA RATA DATA'!$D$6)^2/(2*'STDEV DATA'!$D$5^2)))</f>
        <v>1.2398104659119072E-3</v>
      </c>
      <c r="R2832">
        <f>1/SQRT(2*3.14*'STDEV DATA'!$E$4)*EXP(-((E2832-'RATA RATA DATA'!$E$5)^2/(2*'STDEV DATA'!$E$4^2)))</f>
        <v>0.16409288282441498</v>
      </c>
      <c r="S2832">
        <f>1/SQRT(2*3.14*'STDEV DATA'!$E$5)*EXP(-((E2832-'RATA RATA DATA'!$E$6)^2/(2*'STDEV DATA'!$E$5^2)))</f>
        <v>0.15577600278312528</v>
      </c>
      <c r="U2832">
        <f>1/SQRT(2*3.14*'STDEV DATA'!$F$4)*EXP(-((F2832-'RATA RATA DATA'!$F$5)^2/(2*'STDEV DATA'!$F$4^2)))</f>
        <v>4.5682396461258684E-2</v>
      </c>
      <c r="V2832">
        <f>1/SQRT(2*3.14*'STDEV DATA'!$F$5)*EXP(-((F2832-'RATA RATA DATA'!$F$6)^2/(2*'STDEV DATA'!$F$5^2)))</f>
        <v>4.008300244686179E-2</v>
      </c>
      <c r="X2832">
        <f>I2832*L2832*O2832*R2832*U2832*'PROBABILITY DATA'!$C$4</f>
        <v>1.0111950413073655E-7</v>
      </c>
      <c r="Y2832">
        <f>J2832*M2832*P2832*S2832*V2832*'PROBABILITY DATA'!$C$5</f>
        <v>1.0688142673073765E-7</v>
      </c>
      <c r="AA2832">
        <f t="shared" si="89"/>
        <v>1.0688142673073765E-7</v>
      </c>
      <c r="AC2832" s="5" t="str">
        <f t="shared" si="88"/>
        <v>TIDAK</v>
      </c>
    </row>
    <row r="2833" spans="2:29" x14ac:dyDescent="0.2">
      <c r="B2833" s="7">
        <v>7.1460197159999996</v>
      </c>
      <c r="C2833" s="8">
        <v>195.92210159999999</v>
      </c>
      <c r="D2833" s="8">
        <v>22445.173299999999</v>
      </c>
      <c r="E2833" s="8">
        <v>6.6520354920000004</v>
      </c>
      <c r="F2833">
        <v>333.77577661081295</v>
      </c>
      <c r="G2833" t="s">
        <v>13</v>
      </c>
      <c r="I2833">
        <f>1/SQRT(2*3.14*'STDEV DATA'!$B$4)*EXP(-((B2833-'RATA RATA DATA'!$B$5)^2/(2*'STDEV DATA'!$B$4^2)))</f>
        <v>0.34368667769330907</v>
      </c>
      <c r="J2833">
        <f>1/SQRT(2*3.14*'STDEV DATA'!$B$5)*EXP(-((B2833-'RATA RATA DATA'!$B$6)^2/(2*'STDEV DATA'!$B$5^2)))</f>
        <v>0.32075150656308332</v>
      </c>
      <c r="L2833">
        <f>1/SQRT(2*3.14*'STDEV DATA'!$C$4)*EXP(-((C2833-'RATA RATA DATA'!$C$5)^2/(2*'STDEV DATA'!$C$4^2)))</f>
        <v>6.6916142922888888E-2</v>
      </c>
      <c r="M2833">
        <f>1/SQRT(2*3.14*'STDEV DATA'!$C$5)*EXP(-((C2833-'RATA RATA DATA'!$C$6)^2/(2*'STDEV DATA'!$C$5^2)))</f>
        <v>7.1574245798407696E-2</v>
      </c>
      <c r="O2833">
        <f>1/SQRT(2*3.14*'STDEV DATA'!$D$4)*EXP(-((D2833-'RATA RATA DATA'!$D$5)^2/(2*'STDEV DATA'!$D$4^2)))</f>
        <v>4.1822114995741901E-3</v>
      </c>
      <c r="P2833">
        <f>1/SQRT(2*3.14*'STDEV DATA'!$D$5)*EXP(-((D2833-'RATA RATA DATA'!$D$6)^2/(2*'STDEV DATA'!$D$5^2)))</f>
        <v>4.3038922056296168E-3</v>
      </c>
      <c r="R2833">
        <f>1/SQRT(2*3.14*'STDEV DATA'!$E$4)*EXP(-((E2833-'RATA RATA DATA'!$E$5)^2/(2*'STDEV DATA'!$E$4^2)))</f>
        <v>0.29195195455921907</v>
      </c>
      <c r="S2833">
        <f>1/SQRT(2*3.14*'STDEV DATA'!$E$5)*EXP(-((E2833-'RATA RATA DATA'!$E$6)^2/(2*'STDEV DATA'!$E$5^2)))</f>
        <v>0.31197034069646584</v>
      </c>
      <c r="U2833">
        <f>1/SQRT(2*3.14*'STDEV DATA'!$F$4)*EXP(-((F2833-'RATA RATA DATA'!$F$5)^2/(2*'STDEV DATA'!$F$4^2)))</f>
        <v>6.1643058590409874E-2</v>
      </c>
      <c r="V2833">
        <f>1/SQRT(2*3.14*'STDEV DATA'!$F$5)*EXP(-((F2833-'RATA RATA DATA'!$F$6)^2/(2*'STDEV DATA'!$F$5^2)))</f>
        <v>7.0637520417500863E-2</v>
      </c>
      <c r="X2833">
        <f>I2833*L2833*O2833*R2833*U2833*'PROBABILITY DATA'!$C$4</f>
        <v>6.7527724744078384E-7</v>
      </c>
      <c r="Y2833">
        <f>J2833*M2833*P2833*S2833*V2833*'PROBABILITY DATA'!$C$5</f>
        <v>1.3277074264866029E-6</v>
      </c>
      <c r="AA2833">
        <f t="shared" si="89"/>
        <v>1.3277074264866029E-6</v>
      </c>
      <c r="AC2833" s="5" t="str">
        <f t="shared" si="88"/>
        <v>TIDAK</v>
      </c>
    </row>
    <row r="2834" spans="2:29" x14ac:dyDescent="0.2">
      <c r="B2834" s="7">
        <v>5.089387791</v>
      </c>
      <c r="C2834" s="8">
        <v>147.9952711</v>
      </c>
      <c r="D2834" s="8">
        <v>39659.876900000003</v>
      </c>
      <c r="E2834" s="8">
        <v>8.4248778180000006</v>
      </c>
      <c r="F2834">
        <v>333.77577661081295</v>
      </c>
      <c r="G2834" t="s">
        <v>13</v>
      </c>
      <c r="I2834">
        <f>1/SQRT(2*3.14*'STDEV DATA'!$B$4)*EXP(-((B2834-'RATA RATA DATA'!$B$5)^2/(2*'STDEV DATA'!$B$4^2)))</f>
        <v>0.11564706127253503</v>
      </c>
      <c r="J2834">
        <f>1/SQRT(2*3.14*'STDEV DATA'!$B$5)*EXP(-((B2834-'RATA RATA DATA'!$B$6)^2/(2*'STDEV DATA'!$B$5^2)))</f>
        <v>0.13947629002791706</v>
      </c>
      <c r="L2834">
        <f>1/SQRT(2*3.14*'STDEV DATA'!$C$4)*EXP(-((C2834-'RATA RATA DATA'!$C$5)^2/(2*'STDEV DATA'!$C$4^2)))</f>
        <v>2.7108351163463332E-2</v>
      </c>
      <c r="M2834">
        <f>1/SQRT(2*3.14*'STDEV DATA'!$C$5)*EXP(-((C2834-'RATA RATA DATA'!$C$6)^2/(2*'STDEV DATA'!$C$5^2)))</f>
        <v>2.0907637396010859E-2</v>
      </c>
      <c r="O2834">
        <f>1/SQRT(2*3.14*'STDEV DATA'!$D$4)*EXP(-((D2834-'RATA RATA DATA'!$D$5)^2/(2*'STDEV DATA'!$D$4^2)))</f>
        <v>6.9087030644965938E-4</v>
      </c>
      <c r="P2834">
        <f>1/SQRT(2*3.14*'STDEV DATA'!$D$5)*EXP(-((D2834-'RATA RATA DATA'!$D$6)^2/(2*'STDEV DATA'!$D$5^2)))</f>
        <v>4.8303879263534525E-4</v>
      </c>
      <c r="R2834">
        <f>1/SQRT(2*3.14*'STDEV DATA'!$E$4)*EXP(-((E2834-'RATA RATA DATA'!$E$5)^2/(2*'STDEV DATA'!$E$4^2)))</f>
        <v>0.23301911190931388</v>
      </c>
      <c r="S2834">
        <f>1/SQRT(2*3.14*'STDEV DATA'!$E$5)*EXP(-((E2834-'RATA RATA DATA'!$E$6)^2/(2*'STDEV DATA'!$E$5^2)))</f>
        <v>0.21962342831457782</v>
      </c>
      <c r="U2834">
        <f>1/SQRT(2*3.14*'STDEV DATA'!$F$4)*EXP(-((F2834-'RATA RATA DATA'!$F$5)^2/(2*'STDEV DATA'!$F$4^2)))</f>
        <v>6.1643058590409874E-2</v>
      </c>
      <c r="V2834">
        <f>1/SQRT(2*3.14*'STDEV DATA'!$F$5)*EXP(-((F2834-'RATA RATA DATA'!$F$6)^2/(2*'STDEV DATA'!$F$5^2)))</f>
        <v>7.0637520417500863E-2</v>
      </c>
      <c r="X2834">
        <f>I2834*L2834*O2834*R2834*U2834*'PROBABILITY DATA'!$C$4</f>
        <v>1.2136596520060738E-8</v>
      </c>
      <c r="Y2834">
        <f>J2834*M2834*P2834*S2834*V2834*'PROBABILITY DATA'!$C$5</f>
        <v>1.3325031044296566E-8</v>
      </c>
      <c r="AA2834">
        <f t="shared" si="89"/>
        <v>1.3325031044296566E-8</v>
      </c>
      <c r="AC2834" s="5" t="str">
        <f t="shared" si="88"/>
        <v>TIDAK</v>
      </c>
    </row>
    <row r="2835" spans="2:29" x14ac:dyDescent="0.2">
      <c r="B2835" s="7">
        <v>8.5942172509999999</v>
      </c>
      <c r="C2835" s="8">
        <v>228.16090070000001</v>
      </c>
      <c r="D2835" s="8">
        <v>29706.234219999998</v>
      </c>
      <c r="E2835" s="8">
        <v>5.9244599869999996</v>
      </c>
      <c r="F2835">
        <v>257.14865038868999</v>
      </c>
      <c r="G2835" t="s">
        <v>13</v>
      </c>
      <c r="I2835">
        <f>1/SQRT(2*3.14*'STDEV DATA'!$B$4)*EXP(-((B2835-'RATA RATA DATA'!$B$5)^2/(2*'STDEV DATA'!$B$4^2)))</f>
        <v>0.18169706296986621</v>
      </c>
      <c r="J2835">
        <f>1/SQRT(2*3.14*'STDEV DATA'!$B$5)*EXP(-((B2835-'RATA RATA DATA'!$B$6)^2/(2*'STDEV DATA'!$B$5^2)))</f>
        <v>0.19920373888052587</v>
      </c>
      <c r="L2835">
        <f>1/SQRT(2*3.14*'STDEV DATA'!$C$4)*EXP(-((C2835-'RATA RATA DATA'!$C$5)^2/(2*'STDEV DATA'!$C$4^2)))</f>
        <v>4.4230040949237721E-2</v>
      </c>
      <c r="M2835">
        <f>1/SQRT(2*3.14*'STDEV DATA'!$C$5)*EXP(-((C2835-'RATA RATA DATA'!$C$6)^2/(2*'STDEV DATA'!$C$5^2)))</f>
        <v>4.2915779083427093E-2</v>
      </c>
      <c r="O2835">
        <f>1/SQRT(2*3.14*'STDEV DATA'!$D$4)*EXP(-((D2835-'RATA RATA DATA'!$D$5)^2/(2*'STDEV DATA'!$D$4^2)))</f>
        <v>3.0264421025610576E-3</v>
      </c>
      <c r="P2835">
        <f>1/SQRT(2*3.14*'STDEV DATA'!$D$5)*EXP(-((D2835-'RATA RATA DATA'!$D$6)^2/(2*'STDEV DATA'!$D$5^2)))</f>
        <v>2.8066711602873179E-3</v>
      </c>
      <c r="R2835">
        <f>1/SQRT(2*3.14*'STDEV DATA'!$E$4)*EXP(-((E2835-'RATA RATA DATA'!$E$5)^2/(2*'STDEV DATA'!$E$4^2)))</f>
        <v>0.23409174383797601</v>
      </c>
      <c r="S2835">
        <f>1/SQRT(2*3.14*'STDEV DATA'!$E$5)*EXP(-((E2835-'RATA RATA DATA'!$E$6)^2/(2*'STDEV DATA'!$E$5^2)))</f>
        <v>0.24066883381397144</v>
      </c>
      <c r="U2835">
        <f>1/SQRT(2*3.14*'STDEV DATA'!$F$4)*EXP(-((F2835-'RATA RATA DATA'!$F$5)^2/(2*'STDEV DATA'!$F$4^2)))</f>
        <v>1.2044074418683999E-2</v>
      </c>
      <c r="V2835">
        <f>1/SQRT(2*3.14*'STDEV DATA'!$F$5)*EXP(-((F2835-'RATA RATA DATA'!$F$6)^2/(2*'STDEV DATA'!$F$5^2)))</f>
        <v>3.7734996742608026E-3</v>
      </c>
      <c r="X2835">
        <f>I2835*L2835*O2835*R2835*U2835*'PROBABILITY DATA'!$C$4</f>
        <v>2.6751251639572939E-8</v>
      </c>
      <c r="Y2835">
        <f>J2835*M2835*P2835*S2835*V2835*'PROBABILITY DATA'!$C$5</f>
        <v>1.3287306393079281E-8</v>
      </c>
      <c r="AA2835">
        <f t="shared" si="89"/>
        <v>2.6751251639572939E-8</v>
      </c>
      <c r="AC2835" s="5" t="str">
        <f t="shared" si="88"/>
        <v>YA</v>
      </c>
    </row>
    <row r="2836" spans="2:29" x14ac:dyDescent="0.2">
      <c r="B2836" s="7">
        <v>8.1494372980000005</v>
      </c>
      <c r="C2836" s="8">
        <v>220.2037345</v>
      </c>
      <c r="D2836" s="8">
        <v>23978.107680000001</v>
      </c>
      <c r="E2836" s="8">
        <v>7.3841261210000004</v>
      </c>
      <c r="F2836">
        <v>360.41400496962001</v>
      </c>
      <c r="G2836" t="s">
        <v>13</v>
      </c>
      <c r="I2836">
        <f>1/SQRT(2*3.14*'STDEV DATA'!$B$4)*EXP(-((B2836-'RATA RATA DATA'!$B$5)^2/(2*'STDEV DATA'!$B$4^2)))</f>
        <v>0.25003061209825256</v>
      </c>
      <c r="J2836">
        <f>1/SQRT(2*3.14*'STDEV DATA'!$B$5)*EXP(-((B2836-'RATA RATA DATA'!$B$6)^2/(2*'STDEV DATA'!$B$5^2)))</f>
        <v>0.25317230889286901</v>
      </c>
      <c r="L2836">
        <f>1/SQRT(2*3.14*'STDEV DATA'!$C$4)*EXP(-((C2836-'RATA RATA DATA'!$C$5)^2/(2*'STDEV DATA'!$C$4^2)))</f>
        <v>5.2878161053658945E-2</v>
      </c>
      <c r="M2836">
        <f>1/SQRT(2*3.14*'STDEV DATA'!$C$5)*EXP(-((C2836-'RATA RATA DATA'!$C$6)^2/(2*'STDEV DATA'!$C$5^2)))</f>
        <v>5.3818233291875225E-2</v>
      </c>
      <c r="O2836">
        <f>1/SQRT(2*3.14*'STDEV DATA'!$D$4)*EXP(-((D2836-'RATA RATA DATA'!$D$5)^2/(2*'STDEV DATA'!$D$4^2)))</f>
        <v>4.1186727919741871E-3</v>
      </c>
      <c r="P2836">
        <f>1/SQRT(2*3.14*'STDEV DATA'!$D$5)*EXP(-((D2836-'RATA RATA DATA'!$D$6)^2/(2*'STDEV DATA'!$D$5^2)))</f>
        <v>4.1762114431849063E-3</v>
      </c>
      <c r="R2836">
        <f>1/SQRT(2*3.14*'STDEV DATA'!$E$4)*EXP(-((E2836-'RATA RATA DATA'!$E$5)^2/(2*'STDEV DATA'!$E$4^2)))</f>
        <v>0.3033060851481848</v>
      </c>
      <c r="S2836">
        <f>1/SQRT(2*3.14*'STDEV DATA'!$E$5)*EXP(-((E2836-'RATA RATA DATA'!$E$6)^2/(2*'STDEV DATA'!$E$5^2)))</f>
        <v>0.31956862344654191</v>
      </c>
      <c r="U2836">
        <f>1/SQRT(2*3.14*'STDEV DATA'!$F$4)*EXP(-((F2836-'RATA RATA DATA'!$F$5)^2/(2*'STDEV DATA'!$F$4^2)))</f>
        <v>4.9648814803969737E-2</v>
      </c>
      <c r="V2836">
        <f>1/SQRT(2*3.14*'STDEV DATA'!$F$5)*EXP(-((F2836-'RATA RATA DATA'!$F$6)^2/(2*'STDEV DATA'!$F$5^2)))</f>
        <v>5.063004223517472E-2</v>
      </c>
      <c r="X2836">
        <f>I2836*L2836*O2836*R2836*U2836*'PROBABILITY DATA'!$C$4</f>
        <v>3.1989230115922411E-7</v>
      </c>
      <c r="Y2836">
        <f>J2836*M2836*P2836*S2836*V2836*'PROBABILITY DATA'!$C$5</f>
        <v>5.6139339727191718E-7</v>
      </c>
      <c r="AA2836">
        <f t="shared" si="89"/>
        <v>5.6139339727191718E-7</v>
      </c>
      <c r="AC2836" s="5" t="str">
        <f t="shared" si="88"/>
        <v>TIDAK</v>
      </c>
    </row>
    <row r="2837" spans="2:29" x14ac:dyDescent="0.2">
      <c r="B2837" s="7">
        <v>9.2715785329999996</v>
      </c>
      <c r="C2837" s="8">
        <v>274.02139089999997</v>
      </c>
      <c r="D2837" s="8">
        <v>38886.38768</v>
      </c>
      <c r="E2837" s="8">
        <v>8.0459912829999993</v>
      </c>
      <c r="F2837">
        <v>244.08625691924999</v>
      </c>
      <c r="G2837" t="s">
        <v>13</v>
      </c>
      <c r="I2837">
        <f>1/SQRT(2*3.14*'STDEV DATA'!$B$4)*EXP(-((B2837-'RATA RATA DATA'!$B$5)^2/(2*'STDEV DATA'!$B$4^2)))</f>
        <v>9.0545941989118237E-2</v>
      </c>
      <c r="J2837">
        <f>1/SQRT(2*3.14*'STDEV DATA'!$B$5)*EXP(-((B2837-'RATA RATA DATA'!$B$6)^2/(2*'STDEV DATA'!$B$5^2)))</f>
        <v>0.11792789831014039</v>
      </c>
      <c r="L2837">
        <f>1/SQRT(2*3.14*'STDEV DATA'!$C$4)*EXP(-((C2837-'RATA RATA DATA'!$C$5)^2/(2*'STDEV DATA'!$C$4^2)))</f>
        <v>5.9552862586214226E-3</v>
      </c>
      <c r="M2837">
        <f>1/SQRT(2*3.14*'STDEV DATA'!$C$5)*EXP(-((C2837-'RATA RATA DATA'!$C$6)^2/(2*'STDEV DATA'!$C$5^2)))</f>
        <v>3.2399350608357017E-3</v>
      </c>
      <c r="O2837">
        <f>1/SQRT(2*3.14*'STDEV DATA'!$D$4)*EXP(-((D2837-'RATA RATA DATA'!$D$5)^2/(2*'STDEV DATA'!$D$4^2)))</f>
        <v>8.0882622608631277E-4</v>
      </c>
      <c r="P2837">
        <f>1/SQRT(2*3.14*'STDEV DATA'!$D$5)*EXP(-((D2837-'RATA RATA DATA'!$D$6)^2/(2*'STDEV DATA'!$D$5^2)))</f>
        <v>5.8141968136730569E-4</v>
      </c>
      <c r="R2837">
        <f>1/SQRT(2*3.14*'STDEV DATA'!$E$4)*EXP(-((E2837-'RATA RATA DATA'!$E$5)^2/(2*'STDEV DATA'!$E$4^2)))</f>
        <v>0.26781429415721797</v>
      </c>
      <c r="S2837">
        <f>1/SQRT(2*3.14*'STDEV DATA'!$E$5)*EXP(-((E2837-'RATA RATA DATA'!$E$6)^2/(2*'STDEV DATA'!$E$5^2)))</f>
        <v>0.26615510643914925</v>
      </c>
      <c r="U2837">
        <f>1/SQRT(2*3.14*'STDEV DATA'!$F$4)*EXP(-((F2837-'RATA RATA DATA'!$F$5)^2/(2*'STDEV DATA'!$F$4^2)))</f>
        <v>6.5295203595608451E-3</v>
      </c>
      <c r="V2837">
        <f>1/SQRT(2*3.14*'STDEV DATA'!$F$5)*EXP(-((F2837-'RATA RATA DATA'!$F$6)^2/(2*'STDEV DATA'!$F$5^2)))</f>
        <v>1.2879338829077747E-3</v>
      </c>
      <c r="X2837">
        <f>I2837*L2837*O2837*R2837*U2837*'PROBABILITY DATA'!$C$4</f>
        <v>2.9752869141722453E-10</v>
      </c>
      <c r="Y2837">
        <f>J2837*M2837*P2837*S2837*V2837*'PROBABILITY DATA'!$C$5</f>
        <v>4.6434174088981874E-11</v>
      </c>
      <c r="AA2837">
        <f t="shared" si="89"/>
        <v>2.9752869141722453E-10</v>
      </c>
      <c r="AC2837" s="5" t="str">
        <f t="shared" si="88"/>
        <v>YA</v>
      </c>
    </row>
    <row r="2838" spans="2:29" x14ac:dyDescent="0.2">
      <c r="B2838" s="7">
        <v>7.0216174809999998</v>
      </c>
      <c r="C2838" s="8">
        <v>203.2011966</v>
      </c>
      <c r="D2838" s="8">
        <v>12352.811110000001</v>
      </c>
      <c r="E2838" s="8">
        <v>6.8457439969999996</v>
      </c>
      <c r="F2838">
        <v>380.80405398163998</v>
      </c>
      <c r="G2838" t="s">
        <v>13</v>
      </c>
      <c r="I2838">
        <f>1/SQRT(2*3.14*'STDEV DATA'!$B$4)*EXP(-((B2838-'RATA RATA DATA'!$B$5)^2/(2*'STDEV DATA'!$B$4^2)))</f>
        <v>0.3439011989062366</v>
      </c>
      <c r="J2838">
        <f>1/SQRT(2*3.14*'STDEV DATA'!$B$5)*EXP(-((B2838-'RATA RATA DATA'!$B$6)^2/(2*'STDEV DATA'!$B$5^2)))</f>
        <v>0.32073748034483396</v>
      </c>
      <c r="L2838">
        <f>1/SQRT(2*3.14*'STDEV DATA'!$C$4)*EXP(-((C2838-'RATA RATA DATA'!$C$5)^2/(2*'STDEV DATA'!$C$4^2)))</f>
        <v>6.5483093201841494E-2</v>
      </c>
      <c r="M2838">
        <f>1/SQRT(2*3.14*'STDEV DATA'!$C$5)*EXP(-((C2838-'RATA RATA DATA'!$C$6)^2/(2*'STDEV DATA'!$C$5^2)))</f>
        <v>7.0063184945401452E-2</v>
      </c>
      <c r="O2838">
        <f>1/SQRT(2*3.14*'STDEV DATA'!$D$4)*EXP(-((D2838-'RATA RATA DATA'!$D$5)^2/(2*'STDEV DATA'!$D$4^2)))</f>
        <v>2.2790710658537471E-3</v>
      </c>
      <c r="P2838">
        <f>1/SQRT(2*3.14*'STDEV DATA'!$D$5)*EXP(-((D2838-'RATA RATA DATA'!$D$6)^2/(2*'STDEV DATA'!$D$5^2)))</f>
        <v>2.3494866651713612E-3</v>
      </c>
      <c r="R2838">
        <f>1/SQRT(2*3.14*'STDEV DATA'!$E$4)*EXP(-((E2838-'RATA RATA DATA'!$E$5)^2/(2*'STDEV DATA'!$E$4^2)))</f>
        <v>0.30026060949368016</v>
      </c>
      <c r="S2838">
        <f>1/SQRT(2*3.14*'STDEV DATA'!$E$5)*EXP(-((E2838-'RATA RATA DATA'!$E$6)^2/(2*'STDEV DATA'!$E$5^2)))</f>
        <v>0.32131057971119625</v>
      </c>
      <c r="U2838">
        <f>1/SQRT(2*3.14*'STDEV DATA'!$F$4)*EXP(-((F2838-'RATA RATA DATA'!$F$5)^2/(2*'STDEV DATA'!$F$4^2)))</f>
        <v>3.200996853291542E-2</v>
      </c>
      <c r="V2838">
        <f>1/SQRT(2*3.14*'STDEV DATA'!$F$5)*EXP(-((F2838-'RATA RATA DATA'!$F$6)^2/(2*'STDEV DATA'!$F$5^2)))</f>
        <v>2.4496782860664382E-2</v>
      </c>
      <c r="X2838">
        <f>I2838*L2838*O2838*R2838*U2838*'PROBABILITY DATA'!$C$4</f>
        <v>1.9243821196604782E-7</v>
      </c>
      <c r="Y2838">
        <f>J2838*M2838*P2838*S2838*V2838*'PROBABILITY DATA'!$C$5</f>
        <v>2.5340396859127704E-7</v>
      </c>
      <c r="AA2838">
        <f t="shared" si="89"/>
        <v>2.5340396859127704E-7</v>
      </c>
      <c r="AC2838" s="5" t="str">
        <f t="shared" si="88"/>
        <v>TIDAK</v>
      </c>
    </row>
    <row r="2839" spans="2:29" x14ac:dyDescent="0.2">
      <c r="B2839" s="7">
        <v>7.8333610010000001</v>
      </c>
      <c r="C2839" s="8">
        <v>249.34005310000001</v>
      </c>
      <c r="D2839" s="8">
        <v>13394.731610000001</v>
      </c>
      <c r="E2839" s="8">
        <v>8.3416697699999993</v>
      </c>
      <c r="F2839">
        <v>393.13787192604002</v>
      </c>
      <c r="G2839" t="s">
        <v>13</v>
      </c>
      <c r="I2839">
        <f>1/SQRT(2*3.14*'STDEV DATA'!$B$4)*EXP(-((B2839-'RATA RATA DATA'!$B$5)^2/(2*'STDEV DATA'!$B$4^2)))</f>
        <v>0.29350933390055928</v>
      </c>
      <c r="J2839">
        <f>1/SQRT(2*3.14*'STDEV DATA'!$B$5)*EXP(-((B2839-'RATA RATA DATA'!$B$6)^2/(2*'STDEV DATA'!$B$5^2)))</f>
        <v>0.28545552692494408</v>
      </c>
      <c r="L2839">
        <f>1/SQRT(2*3.14*'STDEV DATA'!$C$4)*EXP(-((C2839-'RATA RATA DATA'!$C$5)^2/(2*'STDEV DATA'!$C$4^2)))</f>
        <v>2.1543720240524842E-2</v>
      </c>
      <c r="M2839">
        <f>1/SQRT(2*3.14*'STDEV DATA'!$C$5)*EXP(-((C2839-'RATA RATA DATA'!$C$6)^2/(2*'STDEV DATA'!$C$5^2)))</f>
        <v>1.7063387755972489E-2</v>
      </c>
      <c r="O2839">
        <f>1/SQRT(2*3.14*'STDEV DATA'!$D$4)*EXP(-((D2839-'RATA RATA DATA'!$D$5)^2/(2*'STDEV DATA'!$D$4^2)))</f>
        <v>2.5685304091289133E-3</v>
      </c>
      <c r="P2839">
        <f>1/SQRT(2*3.14*'STDEV DATA'!$D$5)*EXP(-((D2839-'RATA RATA DATA'!$D$6)^2/(2*'STDEV DATA'!$D$5^2)))</f>
        <v>2.6678589355360808E-3</v>
      </c>
      <c r="R2839">
        <f>1/SQRT(2*3.14*'STDEV DATA'!$E$4)*EXP(-((E2839-'RATA RATA DATA'!$E$5)^2/(2*'STDEV DATA'!$E$4^2)))</f>
        <v>0.24127154691464336</v>
      </c>
      <c r="S2839">
        <f>1/SQRT(2*3.14*'STDEV DATA'!$E$5)*EXP(-((E2839-'RATA RATA DATA'!$E$6)^2/(2*'STDEV DATA'!$E$5^2)))</f>
        <v>0.23034389097113236</v>
      </c>
      <c r="U2839">
        <f>1/SQRT(2*3.14*'STDEV DATA'!$F$4)*EXP(-((F2839-'RATA RATA DATA'!$F$5)^2/(2*'STDEV DATA'!$F$4^2)))</f>
        <v>2.1878647979822741E-2</v>
      </c>
      <c r="V2839">
        <f>1/SQRT(2*3.14*'STDEV DATA'!$F$5)*EXP(-((F2839-'RATA RATA DATA'!$F$6)^2/(2*'STDEV DATA'!$F$5^2)))</f>
        <v>1.2950039166032623E-2</v>
      </c>
      <c r="X2839">
        <f>I2839*L2839*O2839*R2839*U2839*'PROBABILITY DATA'!$C$4</f>
        <v>3.3445745406369776E-8</v>
      </c>
      <c r="Y2839">
        <f>J2839*M2839*P2839*S2839*V2839*'PROBABILITY DATA'!$C$5</f>
        <v>2.3636388493240813E-8</v>
      </c>
      <c r="AA2839">
        <f t="shared" si="89"/>
        <v>3.3445745406369776E-8</v>
      </c>
      <c r="AC2839" s="5" t="str">
        <f t="shared" si="88"/>
        <v>YA</v>
      </c>
    </row>
    <row r="2840" spans="2:29" x14ac:dyDescent="0.2">
      <c r="B2840" s="7">
        <v>6.6437343760000003</v>
      </c>
      <c r="C2840" s="8">
        <v>202.4136379</v>
      </c>
      <c r="D2840" s="8">
        <v>14110.920969999999</v>
      </c>
      <c r="E2840" s="8">
        <v>8.7541100489999994</v>
      </c>
      <c r="F2840">
        <v>340.97555872380002</v>
      </c>
      <c r="G2840" t="s">
        <v>13</v>
      </c>
      <c r="I2840">
        <f>1/SQRT(2*3.14*'STDEV DATA'!$B$4)*EXP(-((B2840-'RATA RATA DATA'!$B$5)^2/(2*'STDEV DATA'!$B$4^2)))</f>
        <v>0.32692608553507813</v>
      </c>
      <c r="J2840">
        <f>1/SQRT(2*3.14*'STDEV DATA'!$B$5)*EXP(-((B2840-'RATA RATA DATA'!$B$6)^2/(2*'STDEV DATA'!$B$5^2)))</f>
        <v>0.30819998579281849</v>
      </c>
      <c r="L2840">
        <f>1/SQRT(2*3.14*'STDEV DATA'!$C$4)*EXP(-((C2840-'RATA RATA DATA'!$C$5)^2/(2*'STDEV DATA'!$C$4^2)))</f>
        <v>6.5769461452194894E-2</v>
      </c>
      <c r="M2840">
        <f>1/SQRT(2*3.14*'STDEV DATA'!$C$5)*EXP(-((C2840-'RATA RATA DATA'!$C$6)^2/(2*'STDEV DATA'!$C$5^2)))</f>
        <v>7.0411419917785364E-2</v>
      </c>
      <c r="O2840">
        <f>1/SQRT(2*3.14*'STDEV DATA'!$D$4)*EXP(-((D2840-'RATA RATA DATA'!$D$5)^2/(2*'STDEV DATA'!$D$4^2)))</f>
        <v>2.7674429308213256E-3</v>
      </c>
      <c r="P2840">
        <f>1/SQRT(2*3.14*'STDEV DATA'!$D$5)*EXP(-((D2840-'RATA RATA DATA'!$D$6)^2/(2*'STDEV DATA'!$D$5^2)))</f>
        <v>2.8863804434053394E-3</v>
      </c>
      <c r="R2840">
        <f>1/SQRT(2*3.14*'STDEV DATA'!$E$4)*EXP(-((E2840-'RATA RATA DATA'!$E$5)^2/(2*'STDEV DATA'!$E$4^2)))</f>
        <v>0.19834799013662316</v>
      </c>
      <c r="S2840">
        <f>1/SQRT(2*3.14*'STDEV DATA'!$E$5)*EXP(-((E2840-'RATA RATA DATA'!$E$6)^2/(2*'STDEV DATA'!$E$5^2)))</f>
        <v>0.17648229103486848</v>
      </c>
      <c r="U2840">
        <f>1/SQRT(2*3.14*'STDEV DATA'!$F$4)*EXP(-((F2840-'RATA RATA DATA'!$F$5)^2/(2*'STDEV DATA'!$F$4^2)))</f>
        <v>6.0507254225228888E-2</v>
      </c>
      <c r="V2840">
        <f>1/SQRT(2*3.14*'STDEV DATA'!$F$5)*EXP(-((F2840-'RATA RATA DATA'!$F$6)^2/(2*'STDEV DATA'!$F$5^2)))</f>
        <v>6.9152242196454744E-2</v>
      </c>
      <c r="X2840">
        <f>I2840*L2840*O2840*R2840*U2840*'PROBABILITY DATA'!$C$4</f>
        <v>2.7859591502695468E-7</v>
      </c>
      <c r="Y2840">
        <f>J2840*M2840*P2840*S2840*V2840*'PROBABILITY DATA'!$C$5</f>
        <v>4.661261307335823E-7</v>
      </c>
      <c r="AA2840">
        <f t="shared" si="89"/>
        <v>4.661261307335823E-7</v>
      </c>
      <c r="AC2840" s="5" t="str">
        <f t="shared" si="88"/>
        <v>TIDAK</v>
      </c>
    </row>
    <row r="2841" spans="2:29" x14ac:dyDescent="0.2">
      <c r="B2841" s="7">
        <v>6.7614137090000002</v>
      </c>
      <c r="C2841" s="8">
        <v>216.532498</v>
      </c>
      <c r="D2841" s="8">
        <v>32156.819439999999</v>
      </c>
      <c r="E2841" s="8">
        <v>8.7230642120000006</v>
      </c>
      <c r="F2841">
        <v>343.60110432438</v>
      </c>
      <c r="G2841" t="s">
        <v>13</v>
      </c>
      <c r="I2841">
        <f>1/SQRT(2*3.14*'STDEV DATA'!$B$4)*EXP(-((B2841-'RATA RATA DATA'!$B$5)^2/(2*'STDEV DATA'!$B$4^2)))</f>
        <v>0.33494633284236325</v>
      </c>
      <c r="J2841">
        <f>1/SQRT(2*3.14*'STDEV DATA'!$B$5)*EXP(-((B2841-'RATA RATA DATA'!$B$6)^2/(2*'STDEV DATA'!$B$5^2)))</f>
        <v>0.31405799887213048</v>
      </c>
      <c r="L2841">
        <f>1/SQRT(2*3.14*'STDEV DATA'!$C$4)*EXP(-((C2841-'RATA RATA DATA'!$C$5)^2/(2*'STDEV DATA'!$C$4^2)))</f>
        <v>5.645852315691164E-2</v>
      </c>
      <c r="M2841">
        <f>1/SQRT(2*3.14*'STDEV DATA'!$C$5)*EXP(-((C2841-'RATA RATA DATA'!$C$6)^2/(2*'STDEV DATA'!$C$5^2)))</f>
        <v>5.843600118163849E-2</v>
      </c>
      <c r="O2841">
        <f>1/SQRT(2*3.14*'STDEV DATA'!$D$4)*EXP(-((D2841-'RATA RATA DATA'!$D$5)^2/(2*'STDEV DATA'!$D$4^2)))</f>
        <v>2.3505198250486714E-3</v>
      </c>
      <c r="P2841">
        <f>1/SQRT(2*3.14*'STDEV DATA'!$D$5)*EXP(-((D2841-'RATA RATA DATA'!$D$6)^2/(2*'STDEV DATA'!$D$5^2)))</f>
        <v>2.064126153169487E-3</v>
      </c>
      <c r="R2841">
        <f>1/SQRT(2*3.14*'STDEV DATA'!$E$4)*EXP(-((E2841-'RATA RATA DATA'!$E$5)^2/(2*'STDEV DATA'!$E$4^2)))</f>
        <v>0.20170554805344831</v>
      </c>
      <c r="S2841">
        <f>1/SQRT(2*3.14*'STDEV DATA'!$E$5)*EXP(-((E2841-'RATA RATA DATA'!$E$6)^2/(2*'STDEV DATA'!$E$5^2)))</f>
        <v>0.18052987856973451</v>
      </c>
      <c r="U2841">
        <f>1/SQRT(2*3.14*'STDEV DATA'!$F$4)*EXP(-((F2841-'RATA RATA DATA'!$F$5)^2/(2*'STDEV DATA'!$F$4^2)))</f>
        <v>5.9658048746244009E-2</v>
      </c>
      <c r="V2841">
        <f>1/SQRT(2*3.14*'STDEV DATA'!$F$5)*EXP(-((F2841-'RATA RATA DATA'!$F$6)^2/(2*'STDEV DATA'!$F$5^2)))</f>
        <v>6.7754255214262496E-2</v>
      </c>
      <c r="X2841">
        <f>I2841*L2841*O2841*R2841*U2841*'PROBABILITY DATA'!$C$4</f>
        <v>2.0866158829217052E-7</v>
      </c>
      <c r="Y2841">
        <f>J2841*M2841*P2841*S2841*V2841*'PROBABILITY DATA'!$C$5</f>
        <v>2.8253939513701104E-7</v>
      </c>
      <c r="AA2841">
        <f t="shared" si="89"/>
        <v>2.8253939513701104E-7</v>
      </c>
      <c r="AC2841" s="5" t="str">
        <f t="shared" si="88"/>
        <v>TIDAK</v>
      </c>
    </row>
    <row r="2842" spans="2:29" x14ac:dyDescent="0.2">
      <c r="B2842" s="7">
        <v>7.2434821539999996</v>
      </c>
      <c r="C2842" s="8">
        <v>196.9823786</v>
      </c>
      <c r="D2842" s="8">
        <v>29772.019250000001</v>
      </c>
      <c r="E2842" s="8">
        <v>6.4972008350000001</v>
      </c>
      <c r="F2842">
        <v>333.77577661081295</v>
      </c>
      <c r="G2842" t="s">
        <v>13</v>
      </c>
      <c r="I2842">
        <f>1/SQRT(2*3.14*'STDEV DATA'!$B$4)*EXP(-((B2842-'RATA RATA DATA'!$B$5)^2/(2*'STDEV DATA'!$B$4^2)))</f>
        <v>0.34146962744896991</v>
      </c>
      <c r="J2842">
        <f>1/SQRT(2*3.14*'STDEV DATA'!$B$5)*EXP(-((B2842-'RATA RATA DATA'!$B$6)^2/(2*'STDEV DATA'!$B$5^2)))</f>
        <v>0.31931352411933439</v>
      </c>
      <c r="L2842">
        <f>1/SQRT(2*3.14*'STDEV DATA'!$C$4)*EXP(-((C2842-'RATA RATA DATA'!$C$5)^2/(2*'STDEV DATA'!$C$4^2)))</f>
        <v>6.6879600589103166E-2</v>
      </c>
      <c r="M2842">
        <f>1/SQRT(2*3.14*'STDEV DATA'!$C$5)*EXP(-((C2842-'RATA RATA DATA'!$C$6)^2/(2*'STDEV DATA'!$C$5^2)))</f>
        <v>7.159635478245896E-2</v>
      </c>
      <c r="O2842">
        <f>1/SQRT(2*3.14*'STDEV DATA'!$D$4)*EXP(-((D2842-'RATA RATA DATA'!$D$5)^2/(2*'STDEV DATA'!$D$4^2)))</f>
        <v>3.0088237445361128E-3</v>
      </c>
      <c r="P2842">
        <f>1/SQRT(2*3.14*'STDEV DATA'!$D$5)*EXP(-((D2842-'RATA RATA DATA'!$D$6)^2/(2*'STDEV DATA'!$D$5^2)))</f>
        <v>2.7866064459618691E-3</v>
      </c>
      <c r="R2842">
        <f>1/SQRT(2*3.14*'STDEV DATA'!$E$4)*EXP(-((E2842-'RATA RATA DATA'!$E$5)^2/(2*'STDEV DATA'!$E$4^2)))</f>
        <v>0.28283455288389076</v>
      </c>
      <c r="S2842">
        <f>1/SQRT(2*3.14*'STDEV DATA'!$E$5)*EXP(-((E2842-'RATA RATA DATA'!$E$6)^2/(2*'STDEV DATA'!$E$5^2)))</f>
        <v>0.30107446517503256</v>
      </c>
      <c r="U2842">
        <f>1/SQRT(2*3.14*'STDEV DATA'!$F$4)*EXP(-((F2842-'RATA RATA DATA'!$F$5)^2/(2*'STDEV DATA'!$F$4^2)))</f>
        <v>6.1643058590409874E-2</v>
      </c>
      <c r="V2842">
        <f>1/SQRT(2*3.14*'STDEV DATA'!$F$5)*EXP(-((F2842-'RATA RATA DATA'!$F$6)^2/(2*'STDEV DATA'!$F$5^2)))</f>
        <v>7.0637520417500863E-2</v>
      </c>
      <c r="X2842">
        <f>I2842*L2842*O2842*R2842*U2842*'PROBABILITY DATA'!$C$4</f>
        <v>4.6735415039490463E-7</v>
      </c>
      <c r="Y2842">
        <f>J2842*M2842*P2842*S2842*V2842*'PROBABILITY DATA'!$C$5</f>
        <v>8.2615206298378555E-7</v>
      </c>
      <c r="AA2842">
        <f t="shared" si="89"/>
        <v>8.2615206298378555E-7</v>
      </c>
      <c r="AC2842" s="5" t="str">
        <f t="shared" si="88"/>
        <v>TIDAK</v>
      </c>
    </row>
    <row r="2843" spans="2:29" x14ac:dyDescent="0.2">
      <c r="B2843" s="7">
        <v>7.9906582390000001</v>
      </c>
      <c r="C2843" s="8">
        <v>211.2863423</v>
      </c>
      <c r="D2843" s="8">
        <v>26951.862649999999</v>
      </c>
      <c r="E2843" s="8">
        <v>7.5107757270000004</v>
      </c>
      <c r="F2843">
        <v>333.77577661081295</v>
      </c>
      <c r="G2843" t="s">
        <v>13</v>
      </c>
      <c r="I2843">
        <f>1/SQRT(2*3.14*'STDEV DATA'!$B$4)*EXP(-((B2843-'RATA RATA DATA'!$B$5)^2/(2*'STDEV DATA'!$B$4^2)))</f>
        <v>0.27288009756689652</v>
      </c>
      <c r="J2843">
        <f>1/SQRT(2*3.14*'STDEV DATA'!$B$5)*EXP(-((B2843-'RATA RATA DATA'!$B$6)^2/(2*'STDEV DATA'!$B$5^2)))</f>
        <v>0.27031527499358138</v>
      </c>
      <c r="L2843">
        <f>1/SQRT(2*3.14*'STDEV DATA'!$C$4)*EXP(-((C2843-'RATA RATA DATA'!$C$5)^2/(2*'STDEV DATA'!$C$4^2)))</f>
        <v>6.0863316731210364E-2</v>
      </c>
      <c r="M2843">
        <f>1/SQRT(2*3.14*'STDEV DATA'!$C$5)*EXP(-((C2843-'RATA RATA DATA'!$C$6)^2/(2*'STDEV DATA'!$C$5^2)))</f>
        <v>6.4156358307785322E-2</v>
      </c>
      <c r="O2843">
        <f>1/SQRT(2*3.14*'STDEV DATA'!$D$4)*EXP(-((D2843-'RATA RATA DATA'!$D$5)^2/(2*'STDEV DATA'!$D$4^2)))</f>
        <v>3.6876003494054417E-3</v>
      </c>
      <c r="P2843">
        <f>1/SQRT(2*3.14*'STDEV DATA'!$D$5)*EXP(-((D2843-'RATA RATA DATA'!$D$6)^2/(2*'STDEV DATA'!$D$5^2)))</f>
        <v>3.5937353152794712E-3</v>
      </c>
      <c r="R2843">
        <f>1/SQRT(2*3.14*'STDEV DATA'!$E$4)*EXP(-((E2843-'RATA RATA DATA'!$E$5)^2/(2*'STDEV DATA'!$E$4^2)))</f>
        <v>0.29964741048947535</v>
      </c>
      <c r="S2843">
        <f>1/SQRT(2*3.14*'STDEV DATA'!$E$5)*EXP(-((E2843-'RATA RATA DATA'!$E$6)^2/(2*'STDEV DATA'!$E$5^2)))</f>
        <v>0.31325284724481212</v>
      </c>
      <c r="U2843">
        <f>1/SQRT(2*3.14*'STDEV DATA'!$F$4)*EXP(-((F2843-'RATA RATA DATA'!$F$5)^2/(2*'STDEV DATA'!$F$4^2)))</f>
        <v>6.1643058590409874E-2</v>
      </c>
      <c r="V2843">
        <f>1/SQRT(2*3.14*'STDEV DATA'!$F$5)*EXP(-((F2843-'RATA RATA DATA'!$F$6)^2/(2*'STDEV DATA'!$F$5^2)))</f>
        <v>7.0637520417500863E-2</v>
      </c>
      <c r="X2843">
        <f>I2843*L2843*O2843*R2843*U2843*'PROBABILITY DATA'!$C$4</f>
        <v>4.4131937406983251E-7</v>
      </c>
      <c r="Y2843">
        <f>J2843*M2843*P2843*S2843*V2843*'PROBABILITY DATA'!$C$5</f>
        <v>8.4091793017410645E-7</v>
      </c>
      <c r="AA2843">
        <f t="shared" si="89"/>
        <v>8.4091793017410645E-7</v>
      </c>
      <c r="AC2843" s="5" t="str">
        <f t="shared" si="88"/>
        <v>TIDAK</v>
      </c>
    </row>
    <row r="2844" spans="2:29" x14ac:dyDescent="0.2">
      <c r="B2844" s="7">
        <v>7.612516823</v>
      </c>
      <c r="C2844" s="8">
        <v>225.49279279999999</v>
      </c>
      <c r="D2844" s="8">
        <v>14812.97064</v>
      </c>
      <c r="E2844" s="8">
        <v>7.982595216</v>
      </c>
      <c r="F2844">
        <v>356.69017362338002</v>
      </c>
      <c r="G2844" t="s">
        <v>13</v>
      </c>
      <c r="I2844">
        <f>1/SQRT(2*3.14*'STDEV DATA'!$B$4)*EXP(-((B2844-'RATA RATA DATA'!$B$5)^2/(2*'STDEV DATA'!$B$4^2)))</f>
        <v>0.31770469607186064</v>
      </c>
      <c r="J2844">
        <f>1/SQRT(2*3.14*'STDEV DATA'!$B$5)*EXP(-((B2844-'RATA RATA DATA'!$B$6)^2/(2*'STDEV DATA'!$B$5^2)))</f>
        <v>0.30281277208466367</v>
      </c>
      <c r="L2844">
        <f>1/SQRT(2*3.14*'STDEV DATA'!$C$4)*EXP(-((C2844-'RATA RATA DATA'!$C$5)^2/(2*'STDEV DATA'!$C$4^2)))</f>
        <v>4.7222258761747106E-2</v>
      </c>
      <c r="M2844">
        <f>1/SQRT(2*3.14*'STDEV DATA'!$C$5)*EXP(-((C2844-'RATA RATA DATA'!$C$6)^2/(2*'STDEV DATA'!$C$5^2)))</f>
        <v>4.6639940235509034E-2</v>
      </c>
      <c r="O2844">
        <f>1/SQRT(2*3.14*'STDEV DATA'!$D$4)*EXP(-((D2844-'RATA RATA DATA'!$D$5)^2/(2*'STDEV DATA'!$D$4^2)))</f>
        <v>2.9595399286967859E-3</v>
      </c>
      <c r="P2844">
        <f>1/SQRT(2*3.14*'STDEV DATA'!$D$5)*EXP(-((D2844-'RATA RATA DATA'!$D$6)^2/(2*'STDEV DATA'!$D$5^2)))</f>
        <v>3.0967600923821723E-3</v>
      </c>
      <c r="R2844">
        <f>1/SQRT(2*3.14*'STDEV DATA'!$E$4)*EXP(-((E2844-'RATA RATA DATA'!$E$5)^2/(2*'STDEV DATA'!$E$4^2)))</f>
        <v>0.27280307017487299</v>
      </c>
      <c r="S2844">
        <f>1/SQRT(2*3.14*'STDEV DATA'!$E$5)*EXP(-((E2844-'RATA RATA DATA'!$E$6)^2/(2*'STDEV DATA'!$E$5^2)))</f>
        <v>0.27314784657505425</v>
      </c>
      <c r="U2844">
        <f>1/SQRT(2*3.14*'STDEV DATA'!$F$4)*EXP(-((F2844-'RATA RATA DATA'!$F$5)^2/(2*'STDEV DATA'!$F$4^2)))</f>
        <v>5.2433369151109958E-2</v>
      </c>
      <c r="V2844">
        <f>1/SQRT(2*3.14*'STDEV DATA'!$F$5)*EXP(-((F2844-'RATA RATA DATA'!$F$6)^2/(2*'STDEV DATA'!$F$5^2)))</f>
        <v>5.531363728972763E-2</v>
      </c>
      <c r="X2844">
        <f>I2844*L2844*O2844*R2844*U2844*'PROBABILITY DATA'!$C$4</f>
        <v>2.4776421091880106E-7</v>
      </c>
      <c r="Y2844">
        <f>J2844*M2844*P2844*S2844*V2844*'PROBABILITY DATA'!$C$5</f>
        <v>4.029363934945904E-7</v>
      </c>
      <c r="AA2844">
        <f t="shared" si="89"/>
        <v>4.029363934945904E-7</v>
      </c>
      <c r="AC2844" s="5" t="str">
        <f t="shared" si="88"/>
        <v>TIDAK</v>
      </c>
    </row>
    <row r="2845" spans="2:29" x14ac:dyDescent="0.2">
      <c r="B2845" s="7">
        <v>6.0809928690000001</v>
      </c>
      <c r="C2845" s="8">
        <v>182.41399200000001</v>
      </c>
      <c r="D2845" s="8">
        <v>31321.082429999999</v>
      </c>
      <c r="E2845" s="8">
        <v>7.6242385830000003</v>
      </c>
      <c r="F2845">
        <v>318.72275070402998</v>
      </c>
      <c r="G2845" t="s">
        <v>13</v>
      </c>
      <c r="I2845">
        <f>1/SQRT(2*3.14*'STDEV DATA'!$B$4)*EXP(-((B2845-'RATA RATA DATA'!$B$5)^2/(2*'STDEV DATA'!$B$4^2)))</f>
        <v>0.26188222298062969</v>
      </c>
      <c r="J2845">
        <f>1/SQRT(2*3.14*'STDEV DATA'!$B$5)*EXP(-((B2845-'RATA RATA DATA'!$B$6)^2/(2*'STDEV DATA'!$B$5^2)))</f>
        <v>0.25996270573804675</v>
      </c>
      <c r="L2845">
        <f>1/SQRT(2*3.14*'STDEV DATA'!$C$4)*EXP(-((C2845-'RATA RATA DATA'!$C$5)^2/(2*'STDEV DATA'!$C$4^2)))</f>
        <v>6.233920850278539E-2</v>
      </c>
      <c r="M2845">
        <f>1/SQRT(2*3.14*'STDEV DATA'!$C$5)*EXP(-((C2845-'RATA RATA DATA'!$C$6)^2/(2*'STDEV DATA'!$C$5^2)))</f>
        <v>6.438113009121145E-2</v>
      </c>
      <c r="O2845">
        <f>1/SQRT(2*3.14*'STDEV DATA'!$D$4)*EXP(-((D2845-'RATA RATA DATA'!$D$5)^2/(2*'STDEV DATA'!$D$4^2)))</f>
        <v>2.5830635341659962E-3</v>
      </c>
      <c r="P2845">
        <f>1/SQRT(2*3.14*'STDEV DATA'!$D$5)*EXP(-((D2845-'RATA RATA DATA'!$D$6)^2/(2*'STDEV DATA'!$D$5^2)))</f>
        <v>2.3134690429790035E-3</v>
      </c>
      <c r="R2845">
        <f>1/SQRT(2*3.14*'STDEV DATA'!$E$4)*EXP(-((E2845-'RATA RATA DATA'!$E$5)^2/(2*'STDEV DATA'!$E$4^2)))</f>
        <v>0.29501927073089323</v>
      </c>
      <c r="S2845">
        <f>1/SQRT(2*3.14*'STDEV DATA'!$E$5)*EXP(-((E2845-'RATA RATA DATA'!$E$6)^2/(2*'STDEV DATA'!$E$5^2)))</f>
        <v>0.30584689338998955</v>
      </c>
      <c r="U2845">
        <f>1/SQRT(2*3.14*'STDEV DATA'!$F$4)*EXP(-((F2845-'RATA RATA DATA'!$F$5)^2/(2*'STDEV DATA'!$F$4^2)))</f>
        <v>5.8251733005663817E-2</v>
      </c>
      <c r="V2845">
        <f>1/SQRT(2*3.14*'STDEV DATA'!$F$5)*EXP(-((F2845-'RATA RATA DATA'!$F$6)^2/(2*'STDEV DATA'!$F$5^2)))</f>
        <v>6.2641321588255403E-2</v>
      </c>
      <c r="X2845">
        <f>I2845*L2845*O2845*R2845*U2845*'PROBABILITY DATA'!$C$4</f>
        <v>2.8271482798449539E-7</v>
      </c>
      <c r="Y2845">
        <f>J2845*M2845*P2845*S2845*V2845*'PROBABILITY DATA'!$C$5</f>
        <v>4.5234009252546224E-7</v>
      </c>
      <c r="AA2845">
        <f t="shared" si="89"/>
        <v>4.5234009252546224E-7</v>
      </c>
      <c r="AC2845" s="5" t="str">
        <f t="shared" si="88"/>
        <v>TIDAK</v>
      </c>
    </row>
    <row r="2846" spans="2:29" x14ac:dyDescent="0.2">
      <c r="B2846" s="7">
        <v>7.8884245149999996</v>
      </c>
      <c r="C2846" s="8">
        <v>269.57291320000002</v>
      </c>
      <c r="D2846" s="8">
        <v>15761.871370000001</v>
      </c>
      <c r="E2846" s="8">
        <v>8.1734746880000007</v>
      </c>
      <c r="F2846">
        <v>333.77577661081295</v>
      </c>
      <c r="G2846" t="s">
        <v>13</v>
      </c>
      <c r="I2846">
        <f>1/SQRT(2*3.14*'STDEV DATA'!$B$4)*EXP(-((B2846-'RATA RATA DATA'!$B$5)^2/(2*'STDEV DATA'!$B$4^2)))</f>
        <v>0.28656221209183552</v>
      </c>
      <c r="J2846">
        <f>1/SQRT(2*3.14*'STDEV DATA'!$B$5)*EXP(-((B2846-'RATA RATA DATA'!$B$6)^2/(2*'STDEV DATA'!$B$5^2)))</f>
        <v>0.28039170721312223</v>
      </c>
      <c r="L2846">
        <f>1/SQRT(2*3.14*'STDEV DATA'!$C$4)*EXP(-((C2846-'RATA RATA DATA'!$C$5)^2/(2*'STDEV DATA'!$C$4^2)))</f>
        <v>7.7804587105859881E-3</v>
      </c>
      <c r="M2846">
        <f>1/SQRT(2*3.14*'STDEV DATA'!$C$5)*EXP(-((C2846-'RATA RATA DATA'!$C$6)^2/(2*'STDEV DATA'!$C$5^2)))</f>
        <v>4.5797158220371127E-3</v>
      </c>
      <c r="O2846">
        <f>1/SQRT(2*3.14*'STDEV DATA'!$D$4)*EXP(-((D2846-'RATA RATA DATA'!$D$5)^2/(2*'STDEV DATA'!$D$4^2)))</f>
        <v>3.2100584264144459E-3</v>
      </c>
      <c r="P2846">
        <f>1/SQRT(2*3.14*'STDEV DATA'!$D$5)*EXP(-((D2846-'RATA RATA DATA'!$D$6)^2/(2*'STDEV DATA'!$D$5^2)))</f>
        <v>3.3693402305903959E-3</v>
      </c>
      <c r="R2846">
        <f>1/SQRT(2*3.14*'STDEV DATA'!$E$4)*EXP(-((E2846-'RATA RATA DATA'!$E$5)^2/(2*'STDEV DATA'!$E$4^2)))</f>
        <v>0.25697728613701615</v>
      </c>
      <c r="S2846">
        <f>1/SQRT(2*3.14*'STDEV DATA'!$E$5)*EXP(-((E2846-'RATA RATA DATA'!$E$6)^2/(2*'STDEV DATA'!$E$5^2)))</f>
        <v>0.2512707156601563</v>
      </c>
      <c r="U2846">
        <f>1/SQRT(2*3.14*'STDEV DATA'!$F$4)*EXP(-((F2846-'RATA RATA DATA'!$F$5)^2/(2*'STDEV DATA'!$F$4^2)))</f>
        <v>6.1643058590409874E-2</v>
      </c>
      <c r="V2846">
        <f>1/SQRT(2*3.14*'STDEV DATA'!$F$5)*EXP(-((F2846-'RATA RATA DATA'!$F$6)^2/(2*'STDEV DATA'!$F$5^2)))</f>
        <v>7.0637520417500863E-2</v>
      </c>
      <c r="X2846">
        <f>I2846*L2846*O2846*R2846*U2846*'PROBABILITY DATA'!$C$4</f>
        <v>4.4228574160522228E-8</v>
      </c>
      <c r="Y2846">
        <f>J2846*M2846*P2846*S2846*V2846*'PROBABILITY DATA'!$C$5</f>
        <v>4.6826602183630237E-8</v>
      </c>
      <c r="AA2846">
        <f t="shared" si="89"/>
        <v>4.6826602183630237E-8</v>
      </c>
      <c r="AC2846" s="5" t="str">
        <f t="shared" si="88"/>
        <v>TIDAK</v>
      </c>
    </row>
    <row r="2847" spans="2:29" x14ac:dyDescent="0.2">
      <c r="B2847" s="7">
        <v>6.6588335719999998</v>
      </c>
      <c r="C2847" s="8">
        <v>182.38955920000001</v>
      </c>
      <c r="D2847" s="8">
        <v>16828.8806</v>
      </c>
      <c r="E2847" s="8">
        <v>7.0712991519999999</v>
      </c>
      <c r="F2847">
        <v>355.89689043856998</v>
      </c>
      <c r="G2847" t="s">
        <v>13</v>
      </c>
      <c r="I2847">
        <f>1/SQRT(2*3.14*'STDEV DATA'!$B$4)*EXP(-((B2847-'RATA RATA DATA'!$B$5)^2/(2*'STDEV DATA'!$B$4^2)))</f>
        <v>0.32808487922769392</v>
      </c>
      <c r="J2847">
        <f>1/SQRT(2*3.14*'STDEV DATA'!$B$5)*EXP(-((B2847-'RATA RATA DATA'!$B$6)^2/(2*'STDEV DATA'!$B$5^2)))</f>
        <v>0.30904566987073606</v>
      </c>
      <c r="L2847">
        <f>1/SQRT(2*3.14*'STDEV DATA'!$C$4)*EXP(-((C2847-'RATA RATA DATA'!$C$5)^2/(2*'STDEV DATA'!$C$4^2)))</f>
        <v>6.2323072250136113E-2</v>
      </c>
      <c r="M2847">
        <f>1/SQRT(2*3.14*'STDEV DATA'!$C$5)*EXP(-((C2847-'RATA RATA DATA'!$C$6)^2/(2*'STDEV DATA'!$C$5^2)))</f>
        <v>6.435776949246326E-2</v>
      </c>
      <c r="O2847">
        <f>1/SQRT(2*3.14*'STDEV DATA'!$D$4)*EXP(-((D2847-'RATA RATA DATA'!$D$5)^2/(2*'STDEV DATA'!$D$4^2)))</f>
        <v>3.4718259825616171E-3</v>
      </c>
      <c r="P2847">
        <f>1/SQRT(2*3.14*'STDEV DATA'!$D$5)*EXP(-((D2847-'RATA RATA DATA'!$D$6)^2/(2*'STDEV DATA'!$D$5^2)))</f>
        <v>3.6504306453274452E-3</v>
      </c>
      <c r="R2847">
        <f>1/SQRT(2*3.14*'STDEV DATA'!$E$4)*EXP(-((E2847-'RATA RATA DATA'!$E$5)^2/(2*'STDEV DATA'!$E$4^2)))</f>
        <v>0.30522045835285672</v>
      </c>
      <c r="S2847">
        <f>1/SQRT(2*3.14*'STDEV DATA'!$E$5)*EXP(-((E2847-'RATA RATA DATA'!$E$6)^2/(2*'STDEV DATA'!$E$5^2)))</f>
        <v>0.32563655010575543</v>
      </c>
      <c r="U2847">
        <f>1/SQRT(2*3.14*'STDEV DATA'!$F$4)*EXP(-((F2847-'RATA RATA DATA'!$F$5)^2/(2*'STDEV DATA'!$F$4^2)))</f>
        <v>5.2992300180250987E-2</v>
      </c>
      <c r="V2847">
        <f>1/SQRT(2*3.14*'STDEV DATA'!$F$5)*EXP(-((F2847-'RATA RATA DATA'!$F$6)^2/(2*'STDEV DATA'!$F$5^2)))</f>
        <v>5.6266910032145678E-2</v>
      </c>
      <c r="X2847">
        <f>I2847*L2847*O2847*R2847*U2847*'PROBABILITY DATA'!$C$4</f>
        <v>4.4792612167232639E-7</v>
      </c>
      <c r="Y2847">
        <f>J2847*M2847*P2847*S2847*V2847*'PROBABILITY DATA'!$C$5</f>
        <v>8.1118651071018847E-7</v>
      </c>
      <c r="AA2847">
        <f t="shared" si="89"/>
        <v>8.1118651071018847E-7</v>
      </c>
      <c r="AC2847" s="5" t="str">
        <f t="shared" si="88"/>
        <v>TIDAK</v>
      </c>
    </row>
    <row r="2848" spans="2:29" x14ac:dyDescent="0.2">
      <c r="B2848" s="7">
        <v>7.080794504</v>
      </c>
      <c r="C2848" s="8">
        <v>208.30383259999999</v>
      </c>
      <c r="D2848" s="8">
        <v>23495.307479999999</v>
      </c>
      <c r="E2848" s="8">
        <v>5.8003400450000004</v>
      </c>
      <c r="F2848">
        <v>274.97527954788001</v>
      </c>
      <c r="G2848" t="s">
        <v>13</v>
      </c>
      <c r="I2848">
        <f>1/SQRT(2*3.14*'STDEV DATA'!$B$4)*EXP(-((B2848-'RATA RATA DATA'!$B$5)^2/(2*'STDEV DATA'!$B$4^2)))</f>
        <v>0.34416649185164766</v>
      </c>
      <c r="J2848">
        <f>1/SQRT(2*3.14*'STDEV DATA'!$B$5)*EXP(-((B2848-'RATA RATA DATA'!$B$6)^2/(2*'STDEV DATA'!$B$5^2)))</f>
        <v>0.32100347270959284</v>
      </c>
      <c r="L2848">
        <f>1/SQRT(2*3.14*'STDEV DATA'!$C$4)*EXP(-((C2848-'RATA RATA DATA'!$C$5)^2/(2*'STDEV DATA'!$C$4^2)))</f>
        <v>6.2905664933357794E-2</v>
      </c>
      <c r="M2848">
        <f>1/SQRT(2*3.14*'STDEV DATA'!$C$5)*EXP(-((C2848-'RATA RATA DATA'!$C$6)^2/(2*'STDEV DATA'!$C$5^2)))</f>
        <v>6.6799742384042252E-2</v>
      </c>
      <c r="O2848">
        <f>1/SQRT(2*3.14*'STDEV DATA'!$D$4)*EXP(-((D2848-'RATA RATA DATA'!$D$5)^2/(2*'STDEV DATA'!$D$4^2)))</f>
        <v>4.1512584421916814E-3</v>
      </c>
      <c r="P2848">
        <f>1/SQRT(2*3.14*'STDEV DATA'!$D$5)*EXP(-((D2848-'RATA RATA DATA'!$D$6)^2/(2*'STDEV DATA'!$D$5^2)))</f>
        <v>4.2306765295007142E-3</v>
      </c>
      <c r="R2848">
        <f>1/SQRT(2*3.14*'STDEV DATA'!$E$4)*EXP(-((E2848-'RATA RATA DATA'!$E$5)^2/(2*'STDEV DATA'!$E$4^2)))</f>
        <v>0.22136689042217064</v>
      </c>
      <c r="S2848">
        <f>1/SQRT(2*3.14*'STDEV DATA'!$E$5)*EXP(-((E2848-'RATA RATA DATA'!$E$6)^2/(2*'STDEV DATA'!$E$5^2)))</f>
        <v>0.22491140021441133</v>
      </c>
      <c r="U2848">
        <f>1/SQRT(2*3.14*'STDEV DATA'!$F$4)*EXP(-((F2848-'RATA RATA DATA'!$F$5)^2/(2*'STDEV DATA'!$F$4^2)))</f>
        <v>2.374032873901687E-2</v>
      </c>
      <c r="V2848">
        <f>1/SQRT(2*3.14*'STDEV DATA'!$F$5)*EXP(-((F2848-'RATA RATA DATA'!$F$6)^2/(2*'STDEV DATA'!$F$5^2)))</f>
        <v>1.2484799943463982E-2</v>
      </c>
      <c r="X2848">
        <f>I2848*L2848*O2848*R2848*U2848*'PROBABILITY DATA'!$C$4</f>
        <v>1.8425720024942846E-7</v>
      </c>
      <c r="Y2848">
        <f>J2848*M2848*P2848*S2848*V2848*'PROBABILITY DATA'!$C$5</f>
        <v>1.5532957608570486E-7</v>
      </c>
      <c r="AA2848">
        <f t="shared" si="89"/>
        <v>1.8425720024942846E-7</v>
      </c>
      <c r="AC2848" s="5" t="str">
        <f t="shared" si="88"/>
        <v>YA</v>
      </c>
    </row>
    <row r="2849" spans="2:29" x14ac:dyDescent="0.2">
      <c r="B2849" s="7">
        <v>7.2229975599999996</v>
      </c>
      <c r="C2849" s="8">
        <v>179.56029040000001</v>
      </c>
      <c r="D2849" s="8">
        <v>21314.869790000001</v>
      </c>
      <c r="E2849" s="8">
        <v>5.8647167089999996</v>
      </c>
      <c r="F2849">
        <v>333.77577661081295</v>
      </c>
      <c r="G2849" t="s">
        <v>13</v>
      </c>
      <c r="I2849">
        <f>1/SQRT(2*3.14*'STDEV DATA'!$B$4)*EXP(-((B2849-'RATA RATA DATA'!$B$5)^2/(2*'STDEV DATA'!$B$4^2)))</f>
        <v>0.34208363028002731</v>
      </c>
      <c r="J2849">
        <f>1/SQRT(2*3.14*'STDEV DATA'!$B$5)*EXP(-((B2849-'RATA RATA DATA'!$B$6)^2/(2*'STDEV DATA'!$B$5^2)))</f>
        <v>0.31972076444657677</v>
      </c>
      <c r="L2849">
        <f>1/SQRT(2*3.14*'STDEV DATA'!$C$4)*EXP(-((C2849-'RATA RATA DATA'!$C$5)^2/(2*'STDEV DATA'!$C$4^2)))</f>
        <v>6.0289723358538029E-2</v>
      </c>
      <c r="M2849">
        <f>1/SQRT(2*3.14*'STDEV DATA'!$C$5)*EXP(-((C2849-'RATA RATA DATA'!$C$6)^2/(2*'STDEV DATA'!$C$5^2)))</f>
        <v>6.1451541121827054E-2</v>
      </c>
      <c r="O2849">
        <f>1/SQRT(2*3.14*'STDEV DATA'!$D$4)*EXP(-((D2849-'RATA RATA DATA'!$D$5)^2/(2*'STDEV DATA'!$D$4^2)))</f>
        <v>4.1535633835916626E-3</v>
      </c>
      <c r="P2849">
        <f>1/SQRT(2*3.14*'STDEV DATA'!$D$5)*EXP(-((D2849-'RATA RATA DATA'!$D$6)^2/(2*'STDEV DATA'!$D$5^2)))</f>
        <v>4.3107301327528639E-3</v>
      </c>
      <c r="R2849">
        <f>1/SQRT(2*3.14*'STDEV DATA'!$E$4)*EXP(-((E2849-'RATA RATA DATA'!$E$5)^2/(2*'STDEV DATA'!$E$4^2)))</f>
        <v>0.22802906038550066</v>
      </c>
      <c r="S2849">
        <f>1/SQRT(2*3.14*'STDEV DATA'!$E$5)*EXP(-((E2849-'RATA RATA DATA'!$E$6)^2/(2*'STDEV DATA'!$E$5^2)))</f>
        <v>0.23314981247617889</v>
      </c>
      <c r="U2849">
        <f>1/SQRT(2*3.14*'STDEV DATA'!$F$4)*EXP(-((F2849-'RATA RATA DATA'!$F$5)^2/(2*'STDEV DATA'!$F$4^2)))</f>
        <v>6.1643058590409874E-2</v>
      </c>
      <c r="V2849">
        <f>1/SQRT(2*3.14*'STDEV DATA'!$F$5)*EXP(-((F2849-'RATA RATA DATA'!$F$6)^2/(2*'STDEV DATA'!$F$5^2)))</f>
        <v>7.0637520417500863E-2</v>
      </c>
      <c r="X2849">
        <f>I2849*L2849*O2849*R2849*U2849*'PROBABILITY DATA'!$C$4</f>
        <v>4.6974023794779877E-7</v>
      </c>
      <c r="Y2849">
        <f>J2849*M2849*P2849*S2849*V2849*'PROBABILITY DATA'!$C$5</f>
        <v>8.5053410687152628E-7</v>
      </c>
      <c r="AA2849">
        <f t="shared" si="89"/>
        <v>8.5053410687152628E-7</v>
      </c>
      <c r="AC2849" s="5" t="str">
        <f t="shared" si="88"/>
        <v>TIDAK</v>
      </c>
    </row>
    <row r="2850" spans="2:29" x14ac:dyDescent="0.2">
      <c r="B2850" s="7">
        <v>7.080794504</v>
      </c>
      <c r="C2850" s="8">
        <v>194.71396809999999</v>
      </c>
      <c r="D2850" s="8">
        <v>40611.713320000003</v>
      </c>
      <c r="E2850" s="8">
        <v>7.4231921170000001</v>
      </c>
      <c r="F2850">
        <v>290.33228598693</v>
      </c>
      <c r="G2850" t="s">
        <v>13</v>
      </c>
      <c r="I2850">
        <f>1/SQRT(2*3.14*'STDEV DATA'!$B$4)*EXP(-((B2850-'RATA RATA DATA'!$B$5)^2/(2*'STDEV DATA'!$B$4^2)))</f>
        <v>0.34416649185164766</v>
      </c>
      <c r="J2850">
        <f>1/SQRT(2*3.14*'STDEV DATA'!$B$5)*EXP(-((B2850-'RATA RATA DATA'!$B$6)^2/(2*'STDEV DATA'!$B$5^2)))</f>
        <v>0.32100347270959284</v>
      </c>
      <c r="L2850">
        <f>1/SQRT(2*3.14*'STDEV DATA'!$C$4)*EXP(-((C2850-'RATA RATA DATA'!$C$5)^2/(2*'STDEV DATA'!$C$4^2)))</f>
        <v>6.6885290841970563E-2</v>
      </c>
      <c r="M2850">
        <f>1/SQRT(2*3.14*'STDEV DATA'!$C$5)*EXP(-((C2850-'RATA RATA DATA'!$C$6)^2/(2*'STDEV DATA'!$C$5^2)))</f>
        <v>7.1447521131556418E-2</v>
      </c>
      <c r="O2850">
        <f>1/SQRT(2*3.14*'STDEV DATA'!$D$4)*EXP(-((D2850-'RATA RATA DATA'!$D$5)^2/(2*'STDEV DATA'!$D$4^2)))</f>
        <v>5.6344299450389031E-4</v>
      </c>
      <c r="P2850">
        <f>1/SQRT(2*3.14*'STDEV DATA'!$D$5)*EXP(-((D2850-'RATA RATA DATA'!$D$6)^2/(2*'STDEV DATA'!$D$5^2)))</f>
        <v>3.802124379232035E-4</v>
      </c>
      <c r="R2850">
        <f>1/SQRT(2*3.14*'STDEV DATA'!$E$4)*EXP(-((E2850-'RATA RATA DATA'!$E$5)^2/(2*'STDEV DATA'!$E$4^2)))</f>
        <v>0.30235096713490223</v>
      </c>
      <c r="S2850">
        <f>1/SQRT(2*3.14*'STDEV DATA'!$E$5)*EXP(-((E2850-'RATA RATA DATA'!$E$6)^2/(2*'STDEV DATA'!$E$5^2)))</f>
        <v>0.317848151301936</v>
      </c>
      <c r="U2850">
        <f>1/SQRT(2*3.14*'STDEV DATA'!$F$4)*EXP(-((F2850-'RATA RATA DATA'!$F$5)^2/(2*'STDEV DATA'!$F$4^2)))</f>
        <v>3.6837895090388824E-2</v>
      </c>
      <c r="V2850">
        <f>1/SQRT(2*3.14*'STDEV DATA'!$F$5)*EXP(-((F2850-'RATA RATA DATA'!$F$6)^2/(2*'STDEV DATA'!$F$5^2)))</f>
        <v>2.7245870988553349E-2</v>
      </c>
      <c r="X2850">
        <f>I2850*L2850*O2850*R2850*U2850*'PROBABILITY DATA'!$C$4</f>
        <v>5.6356279974882762E-8</v>
      </c>
      <c r="Y2850">
        <f>J2850*M2850*P2850*S2850*V2850*'PROBABILITY DATA'!$C$5</f>
        <v>4.6047956542553993E-8</v>
      </c>
      <c r="AA2850">
        <f t="shared" si="89"/>
        <v>5.6356279974882762E-8</v>
      </c>
      <c r="AC2850" s="5" t="str">
        <f t="shared" si="88"/>
        <v>YA</v>
      </c>
    </row>
    <row r="2851" spans="2:29" x14ac:dyDescent="0.2">
      <c r="B2851" s="7">
        <v>6.4277205610000001</v>
      </c>
      <c r="C2851" s="8">
        <v>166.8502368</v>
      </c>
      <c r="D2851" s="8">
        <v>12215.409079999999</v>
      </c>
      <c r="E2851" s="8">
        <v>7.696751399</v>
      </c>
      <c r="F2851">
        <v>376.28261721022</v>
      </c>
      <c r="G2851" t="s">
        <v>13</v>
      </c>
      <c r="I2851">
        <f>1/SQRT(2*3.14*'STDEV DATA'!$B$4)*EXP(-((B2851-'RATA RATA DATA'!$B$5)^2/(2*'STDEV DATA'!$B$4^2)))</f>
        <v>0.30652578730143498</v>
      </c>
      <c r="J2851">
        <f>1/SQRT(2*3.14*'STDEV DATA'!$B$5)*EXP(-((B2851-'RATA RATA DATA'!$B$6)^2/(2*'STDEV DATA'!$B$5^2)))</f>
        <v>0.29327006931983196</v>
      </c>
      <c r="L2851">
        <f>1/SQRT(2*3.14*'STDEV DATA'!$C$4)*EXP(-((C2851-'RATA RATA DATA'!$C$5)^2/(2*'STDEV DATA'!$C$4^2)))</f>
        <v>4.8041207648963268E-2</v>
      </c>
      <c r="M2851">
        <f>1/SQRT(2*3.14*'STDEV DATA'!$C$5)*EXP(-((C2851-'RATA RATA DATA'!$C$6)^2/(2*'STDEV DATA'!$C$5^2)))</f>
        <v>4.5074340605438579E-2</v>
      </c>
      <c r="O2851">
        <f>1/SQRT(2*3.14*'STDEV DATA'!$D$4)*EXP(-((D2851-'RATA RATA DATA'!$D$5)^2/(2*'STDEV DATA'!$D$4^2)))</f>
        <v>2.2412251826481938E-3</v>
      </c>
      <c r="P2851">
        <f>1/SQRT(2*3.14*'STDEV DATA'!$D$5)*EXP(-((D2851-'RATA RATA DATA'!$D$6)^2/(2*'STDEV DATA'!$D$5^2)))</f>
        <v>2.307878187249647E-3</v>
      </c>
      <c r="R2851">
        <f>1/SQRT(2*3.14*'STDEV DATA'!$E$4)*EXP(-((E2851-'RATA RATA DATA'!$E$5)^2/(2*'STDEV DATA'!$E$4^2)))</f>
        <v>0.29142116543616214</v>
      </c>
      <c r="S2851">
        <f>1/SQRT(2*3.14*'STDEV DATA'!$E$5)*EXP(-((E2851-'RATA RATA DATA'!$E$6)^2/(2*'STDEV DATA'!$E$5^2)))</f>
        <v>0.30030615016444961</v>
      </c>
      <c r="U2851">
        <f>1/SQRT(2*3.14*'STDEV DATA'!$F$4)*EXP(-((F2851-'RATA RATA DATA'!$F$5)^2/(2*'STDEV DATA'!$F$4^2)))</f>
        <v>3.6011099298849172E-2</v>
      </c>
      <c r="V2851">
        <f>1/SQRT(2*3.14*'STDEV DATA'!$F$5)*EXP(-((F2851-'RATA RATA DATA'!$F$6)^2/(2*'STDEV DATA'!$F$5^2)))</f>
        <v>2.9808102224893086E-2</v>
      </c>
      <c r="X2851">
        <f>I2851*L2851*O2851*R2851*U2851*'PROBABILITY DATA'!$C$4</f>
        <v>1.3511726841539642E-7</v>
      </c>
      <c r="Y2851">
        <f>J2851*M2851*P2851*S2851*V2851*'PROBABILITY DATA'!$C$5</f>
        <v>1.6652341950461413E-7</v>
      </c>
      <c r="AA2851">
        <f t="shared" si="89"/>
        <v>1.6652341950461413E-7</v>
      </c>
      <c r="AC2851" s="5" t="str">
        <f t="shared" si="88"/>
        <v>TIDAK</v>
      </c>
    </row>
    <row r="2852" spans="2:29" x14ac:dyDescent="0.2">
      <c r="B2852" s="7">
        <v>5.0233807840000004</v>
      </c>
      <c r="C2852" s="8">
        <v>136.97687909999999</v>
      </c>
      <c r="D2852" s="8">
        <v>15040.841479999999</v>
      </c>
      <c r="E2852" s="8">
        <v>7.5880213400000001</v>
      </c>
      <c r="F2852">
        <v>409.91870170362</v>
      </c>
      <c r="G2852" t="s">
        <v>13</v>
      </c>
      <c r="I2852">
        <f>1/SQRT(2*3.14*'STDEV DATA'!$B$4)*EXP(-((B2852-'RATA RATA DATA'!$B$5)^2/(2*'STDEV DATA'!$B$4^2)))</f>
        <v>0.10742792399335584</v>
      </c>
      <c r="J2852">
        <f>1/SQRT(2*3.14*'STDEV DATA'!$B$5)*EXP(-((B2852-'RATA RATA DATA'!$B$6)^2/(2*'STDEV DATA'!$B$5^2)))</f>
        <v>0.13187191587182356</v>
      </c>
      <c r="L2852">
        <f>1/SQRT(2*3.14*'STDEV DATA'!$C$4)*EXP(-((C2852-'RATA RATA DATA'!$C$5)^2/(2*'STDEV DATA'!$C$4^2)))</f>
        <v>1.7035635841774976E-2</v>
      </c>
      <c r="M2852">
        <f>1/SQRT(2*3.14*'STDEV DATA'!$C$5)*EXP(-((C2852-'RATA RATA DATA'!$C$6)^2/(2*'STDEV DATA'!$C$5^2)))</f>
        <v>1.1252882027517628E-2</v>
      </c>
      <c r="O2852">
        <f>1/SQRT(2*3.14*'STDEV DATA'!$D$4)*EXP(-((D2852-'RATA RATA DATA'!$D$5)^2/(2*'STDEV DATA'!$D$4^2)))</f>
        <v>3.0208489732346249E-3</v>
      </c>
      <c r="P2852">
        <f>1/SQRT(2*3.14*'STDEV DATA'!$D$5)*EXP(-((D2852-'RATA RATA DATA'!$D$6)^2/(2*'STDEV DATA'!$D$5^2)))</f>
        <v>3.1636937785634641E-3</v>
      </c>
      <c r="R2852">
        <f>1/SQRT(2*3.14*'STDEV DATA'!$E$4)*EXP(-((E2852-'RATA RATA DATA'!$E$5)^2/(2*'STDEV DATA'!$E$4^2)))</f>
        <v>0.29663167827128512</v>
      </c>
      <c r="S2852">
        <f>1/SQRT(2*3.14*'STDEV DATA'!$E$5)*EXP(-((E2852-'RATA RATA DATA'!$E$6)^2/(2*'STDEV DATA'!$E$5^2)))</f>
        <v>0.30838295066553095</v>
      </c>
      <c r="U2852">
        <f>1/SQRT(2*3.14*'STDEV DATA'!$F$4)*EXP(-((F2852-'RATA RATA DATA'!$F$5)^2/(2*'STDEV DATA'!$F$4^2)))</f>
        <v>1.1342147521457025E-2</v>
      </c>
      <c r="V2852">
        <f>1/SQRT(2*3.14*'STDEV DATA'!$F$5)*EXP(-((F2852-'RATA RATA DATA'!$F$6)^2/(2*'STDEV DATA'!$F$5^2)))</f>
        <v>4.2793302611663381E-3</v>
      </c>
      <c r="X2852">
        <f>I2852*L2852*O2852*R2852*U2852*'PROBABILITY DATA'!$C$4</f>
        <v>7.2561178175753076E-9</v>
      </c>
      <c r="Y2852">
        <f>J2852*M2852*P2852*S2852*V2852*'PROBABILITY DATA'!$C$5</f>
        <v>3.7778390117956865E-9</v>
      </c>
      <c r="AA2852">
        <f t="shared" si="89"/>
        <v>7.2561178175753076E-9</v>
      </c>
      <c r="AC2852" s="5" t="str">
        <f t="shared" si="88"/>
        <v>YA</v>
      </c>
    </row>
    <row r="2853" spans="2:29" x14ac:dyDescent="0.2">
      <c r="B2853" s="7">
        <v>7.080794504</v>
      </c>
      <c r="C2853" s="8">
        <v>192.057661</v>
      </c>
      <c r="D2853" s="8">
        <v>25795.693640000001</v>
      </c>
      <c r="E2853" s="8">
        <v>6.1168633679999997</v>
      </c>
      <c r="F2853">
        <v>318.92656404791001</v>
      </c>
      <c r="G2853" t="s">
        <v>13</v>
      </c>
      <c r="I2853">
        <f>1/SQRT(2*3.14*'STDEV DATA'!$B$4)*EXP(-((B2853-'RATA RATA DATA'!$B$5)^2/(2*'STDEV DATA'!$B$4^2)))</f>
        <v>0.34416649185164766</v>
      </c>
      <c r="J2853">
        <f>1/SQRT(2*3.14*'STDEV DATA'!$B$5)*EXP(-((B2853-'RATA RATA DATA'!$B$6)^2/(2*'STDEV DATA'!$B$5^2)))</f>
        <v>0.32100347270959284</v>
      </c>
      <c r="L2853">
        <f>1/SQRT(2*3.14*'STDEV DATA'!$C$4)*EXP(-((C2853-'RATA RATA DATA'!$C$5)^2/(2*'STDEV DATA'!$C$4^2)))</f>
        <v>6.6546863570150452E-2</v>
      </c>
      <c r="M2853">
        <f>1/SQRT(2*3.14*'STDEV DATA'!$C$5)*EXP(-((C2853-'RATA RATA DATA'!$C$6)^2/(2*'STDEV DATA'!$C$5^2)))</f>
        <v>7.0792097247543415E-2</v>
      </c>
      <c r="O2853">
        <f>1/SQRT(2*3.14*'STDEV DATA'!$D$4)*EXP(-((D2853-'RATA RATA DATA'!$D$5)^2/(2*'STDEV DATA'!$D$4^2)))</f>
        <v>3.8986769781854521E-3</v>
      </c>
      <c r="P2853">
        <f>1/SQRT(2*3.14*'STDEV DATA'!$D$5)*EXP(-((D2853-'RATA RATA DATA'!$D$6)^2/(2*'STDEV DATA'!$D$5^2)))</f>
        <v>3.8650958147086311E-3</v>
      </c>
      <c r="R2853">
        <f>1/SQRT(2*3.14*'STDEV DATA'!$E$4)*EXP(-((E2853-'RATA RATA DATA'!$E$5)^2/(2*'STDEV DATA'!$E$4^2)))</f>
        <v>0.25261371222707002</v>
      </c>
      <c r="S2853">
        <f>1/SQRT(2*3.14*'STDEV DATA'!$E$5)*EXP(-((E2853-'RATA RATA DATA'!$E$6)^2/(2*'STDEV DATA'!$E$5^2)))</f>
        <v>0.26371832395746614</v>
      </c>
      <c r="U2853">
        <f>1/SQRT(2*3.14*'STDEV DATA'!$F$4)*EXP(-((F2853-'RATA RATA DATA'!$F$5)^2/(2*'STDEV DATA'!$F$4^2)))</f>
        <v>5.8346686809136364E-2</v>
      </c>
      <c r="V2853">
        <f>1/SQRT(2*3.14*'STDEV DATA'!$F$5)*EXP(-((F2853-'RATA RATA DATA'!$F$6)^2/(2*'STDEV DATA'!$F$5^2)))</f>
        <v>6.283665733140309E-2</v>
      </c>
      <c r="X2853">
        <f>I2853*L2853*O2853*R2853*U2853*'PROBABILITY DATA'!$C$4</f>
        <v>5.1342086212457865E-7</v>
      </c>
      <c r="Y2853">
        <f>J2853*M2853*P2853*S2853*V2853*'PROBABILITY DATA'!$C$5</f>
        <v>8.8751339314613696E-7</v>
      </c>
      <c r="AA2853">
        <f t="shared" si="89"/>
        <v>8.8751339314613696E-7</v>
      </c>
      <c r="AC2853" s="5" t="str">
        <f t="shared" si="88"/>
        <v>TIDAK</v>
      </c>
    </row>
    <row r="2854" spans="2:29" x14ac:dyDescent="0.2">
      <c r="B2854" s="7">
        <v>8.1639996180000001</v>
      </c>
      <c r="C2854" s="8">
        <v>195.2124953</v>
      </c>
      <c r="D2854" s="8">
        <v>27414.899119999998</v>
      </c>
      <c r="E2854" s="8">
        <v>5.4124813850000004</v>
      </c>
      <c r="F2854">
        <v>231.72422478606001</v>
      </c>
      <c r="G2854" t="s">
        <v>13</v>
      </c>
      <c r="I2854">
        <f>1/SQRT(2*3.14*'STDEV DATA'!$B$4)*EXP(-((B2854-'RATA RATA DATA'!$B$5)^2/(2*'STDEV DATA'!$B$4^2)))</f>
        <v>0.2478601315369591</v>
      </c>
      <c r="J2854">
        <f>1/SQRT(2*3.14*'STDEV DATA'!$B$5)*EXP(-((B2854-'RATA RATA DATA'!$B$6)^2/(2*'STDEV DATA'!$B$5^2)))</f>
        <v>0.25152258660369192</v>
      </c>
      <c r="L2854">
        <f>1/SQRT(2*3.14*'STDEV DATA'!$C$4)*EXP(-((C2854-'RATA RATA DATA'!$C$5)^2/(2*'STDEV DATA'!$C$4^2)))</f>
        <v>6.6907377779816105E-2</v>
      </c>
      <c r="M2854">
        <f>1/SQRT(2*3.14*'STDEV DATA'!$C$5)*EXP(-((C2854-'RATA RATA DATA'!$C$6)^2/(2*'STDEV DATA'!$C$5^2)))</f>
        <v>7.1512894600265317E-2</v>
      </c>
      <c r="O2854">
        <f>1/SQRT(2*3.14*'STDEV DATA'!$D$4)*EXP(-((D2854-'RATA RATA DATA'!$D$5)^2/(2*'STDEV DATA'!$D$4^2)))</f>
        <v>3.5900300375554988E-3</v>
      </c>
      <c r="P2854">
        <f>1/SQRT(2*3.14*'STDEV DATA'!$D$5)*EXP(-((D2854-'RATA RATA DATA'!$D$6)^2/(2*'STDEV DATA'!$D$5^2)))</f>
        <v>3.4725993397836216E-3</v>
      </c>
      <c r="R2854">
        <f>1/SQRT(2*3.14*'STDEV DATA'!$E$4)*EXP(-((E2854-'RATA RATA DATA'!$E$5)^2/(2*'STDEV DATA'!$E$4^2)))</f>
        <v>0.17964055522366651</v>
      </c>
      <c r="S2854">
        <f>1/SQRT(2*3.14*'STDEV DATA'!$E$5)*EXP(-((E2854-'RATA RATA DATA'!$E$6)^2/(2*'STDEV DATA'!$E$5^2)))</f>
        <v>0.17417458431915278</v>
      </c>
      <c r="U2854">
        <f>1/SQRT(2*3.14*'STDEV DATA'!$F$4)*EXP(-((F2854-'RATA RATA DATA'!$F$5)^2/(2*'STDEV DATA'!$F$4^2)))</f>
        <v>3.3445873890862372E-3</v>
      </c>
      <c r="V2854">
        <f>1/SQRT(2*3.14*'STDEV DATA'!$F$5)*EXP(-((F2854-'RATA RATA DATA'!$F$6)^2/(2*'STDEV DATA'!$F$5^2)))</f>
        <v>3.9903813811892021E-4</v>
      </c>
      <c r="X2854">
        <f>I2854*L2854*O2854*R2854*U2854*'PROBABILITY DATA'!$C$4</f>
        <v>1.3954448104340466E-8</v>
      </c>
      <c r="Y2854">
        <f>J2854*M2854*P2854*S2854*V2854*'PROBABILITY DATA'!$C$5</f>
        <v>2.6471708679373052E-9</v>
      </c>
      <c r="AA2854">
        <f t="shared" si="89"/>
        <v>1.3954448104340466E-8</v>
      </c>
      <c r="AC2854" s="5" t="str">
        <f t="shared" si="88"/>
        <v>YA</v>
      </c>
    </row>
    <row r="2855" spans="2:29" x14ac:dyDescent="0.2">
      <c r="B2855" s="7">
        <v>7.080794504</v>
      </c>
      <c r="C2855" s="8">
        <v>202.8824295</v>
      </c>
      <c r="D2855" s="8">
        <v>17505.852739999998</v>
      </c>
      <c r="E2855" s="8">
        <v>7.1043658189999999</v>
      </c>
      <c r="F2855">
        <v>310.53283662626001</v>
      </c>
      <c r="G2855" t="s">
        <v>13</v>
      </c>
      <c r="I2855">
        <f>1/SQRT(2*3.14*'STDEV DATA'!$B$4)*EXP(-((B2855-'RATA RATA DATA'!$B$5)^2/(2*'STDEV DATA'!$B$4^2)))</f>
        <v>0.34416649185164766</v>
      </c>
      <c r="J2855">
        <f>1/SQRT(2*3.14*'STDEV DATA'!$B$5)*EXP(-((B2855-'RATA RATA DATA'!$B$6)^2/(2*'STDEV DATA'!$B$5^2)))</f>
        <v>0.32100347270959284</v>
      </c>
      <c r="L2855">
        <f>1/SQRT(2*3.14*'STDEV DATA'!$C$4)*EXP(-((C2855-'RATA RATA DATA'!$C$5)^2/(2*'STDEV DATA'!$C$4^2)))</f>
        <v>6.5602727241712525E-2</v>
      </c>
      <c r="M2855">
        <f>1/SQRT(2*3.14*'STDEV DATA'!$C$5)*EXP(-((C2855-'RATA RATA DATA'!$C$6)^2/(2*'STDEV DATA'!$C$5^2)))</f>
        <v>7.0209363059759319E-2</v>
      </c>
      <c r="O2855">
        <f>1/SQRT(2*3.14*'STDEV DATA'!$D$4)*EXP(-((D2855-'RATA RATA DATA'!$D$5)^2/(2*'STDEV DATA'!$D$4^2)))</f>
        <v>3.6229686096723016E-3</v>
      </c>
      <c r="P2855">
        <f>1/SQRT(2*3.14*'STDEV DATA'!$D$5)*EXP(-((D2855-'RATA RATA DATA'!$D$6)^2/(2*'STDEV DATA'!$D$5^2)))</f>
        <v>3.80987643488115E-3</v>
      </c>
      <c r="R2855">
        <f>1/SQRT(2*3.14*'STDEV DATA'!$E$4)*EXP(-((E2855-'RATA RATA DATA'!$E$5)^2/(2*'STDEV DATA'!$E$4^2)))</f>
        <v>0.30550401718613202</v>
      </c>
      <c r="S2855">
        <f>1/SQRT(2*3.14*'STDEV DATA'!$E$5)*EXP(-((E2855-'RATA RATA DATA'!$E$6)^2/(2*'STDEV DATA'!$E$5^2)))</f>
        <v>0.32565729230499918</v>
      </c>
      <c r="U2855">
        <f>1/SQRT(2*3.14*'STDEV DATA'!$F$4)*EXP(-((F2855-'RATA RATA DATA'!$F$5)^2/(2*'STDEV DATA'!$F$4^2)))</f>
        <v>5.3502764033205724E-2</v>
      </c>
      <c r="V2855">
        <f>1/SQRT(2*3.14*'STDEV DATA'!$F$5)*EXP(-((F2855-'RATA RATA DATA'!$F$6)^2/(2*'STDEV DATA'!$F$5^2)))</f>
        <v>5.3439087970805849E-2</v>
      </c>
      <c r="X2855">
        <f>I2855*L2855*O2855*R2855*U2855*'PROBABILITY DATA'!$C$4</f>
        <v>5.2159708479339493E-7</v>
      </c>
      <c r="Y2855">
        <f>J2855*M2855*P2855*S2855*V2855*'PROBABILITY DATA'!$C$5</f>
        <v>9.1117597479417401E-7</v>
      </c>
      <c r="AA2855">
        <f t="shared" si="89"/>
        <v>9.1117597479417401E-7</v>
      </c>
      <c r="AC2855" s="5" t="str">
        <f t="shared" si="88"/>
        <v>TIDAK</v>
      </c>
    </row>
    <row r="2856" spans="2:29" x14ac:dyDescent="0.2">
      <c r="B2856" s="7">
        <v>5.2721564589999996</v>
      </c>
      <c r="C2856" s="8">
        <v>181.732877</v>
      </c>
      <c r="D2856" s="8">
        <v>19015.468270000001</v>
      </c>
      <c r="E2856" s="8">
        <v>9.0130162180000006</v>
      </c>
      <c r="F2856">
        <v>446.72401618622001</v>
      </c>
      <c r="G2856" t="s">
        <v>13</v>
      </c>
      <c r="I2856">
        <f>1/SQRT(2*3.14*'STDEV DATA'!$B$4)*EXP(-((B2856-'RATA RATA DATA'!$B$5)^2/(2*'STDEV DATA'!$B$4^2)))</f>
        <v>0.14006350265176076</v>
      </c>
      <c r="J2856">
        <f>1/SQRT(2*3.14*'STDEV DATA'!$B$5)*EXP(-((B2856-'RATA RATA DATA'!$B$6)^2/(2*'STDEV DATA'!$B$5^2)))</f>
        <v>0.1613555490856638</v>
      </c>
      <c r="L2856">
        <f>1/SQRT(2*3.14*'STDEV DATA'!$C$4)*EXP(-((C2856-'RATA RATA DATA'!$C$5)^2/(2*'STDEV DATA'!$C$4^2)))</f>
        <v>6.187999394797445E-2</v>
      </c>
      <c r="M2856">
        <f>1/SQRT(2*3.14*'STDEV DATA'!$C$5)*EXP(-((C2856-'RATA RATA DATA'!$C$6)^2/(2*'STDEV DATA'!$C$5^2)))</f>
        <v>6.3718299854629082E-2</v>
      </c>
      <c r="O2856">
        <f>1/SQRT(2*3.14*'STDEV DATA'!$D$4)*EXP(-((D2856-'RATA RATA DATA'!$D$5)^2/(2*'STDEV DATA'!$D$4^2)))</f>
        <v>3.9055695113639844E-3</v>
      </c>
      <c r="P2856">
        <f>1/SQRT(2*3.14*'STDEV DATA'!$D$5)*EXP(-((D2856-'RATA RATA DATA'!$D$6)^2/(2*'STDEV DATA'!$D$5^2)))</f>
        <v>4.097275649978028E-3</v>
      </c>
      <c r="R2856">
        <f>1/SQRT(2*3.14*'STDEV DATA'!$E$4)*EXP(-((E2856-'RATA RATA DATA'!$E$5)^2/(2*'STDEV DATA'!$E$4^2)))</f>
        <v>0.17022214525920276</v>
      </c>
      <c r="S2856">
        <f>1/SQRT(2*3.14*'STDEV DATA'!$E$5)*EXP(-((E2856-'RATA RATA DATA'!$E$6)^2/(2*'STDEV DATA'!$E$5^2)))</f>
        <v>0.143662210690014</v>
      </c>
      <c r="U2856">
        <f>1/SQRT(2*3.14*'STDEV DATA'!$F$4)*EXP(-((F2856-'RATA RATA DATA'!$F$5)^2/(2*'STDEV DATA'!$F$4^2)))</f>
        <v>1.5302875643872689E-3</v>
      </c>
      <c r="V2856">
        <f>1/SQRT(2*3.14*'STDEV DATA'!$F$5)*EXP(-((F2856-'RATA RATA DATA'!$F$6)^2/(2*'STDEV DATA'!$F$5^2)))</f>
        <v>1.4316104906066224E-4</v>
      </c>
      <c r="X2856">
        <f>I2856*L2856*O2856*R2856*U2856*'PROBABILITY DATA'!$C$4</f>
        <v>3.4398197557633819E-9</v>
      </c>
      <c r="Y2856">
        <f>J2856*M2856*P2856*S2856*V2856*'PROBABILITY DATA'!$C$5</f>
        <v>5.2829614964599755E-10</v>
      </c>
      <c r="AA2856">
        <f t="shared" si="89"/>
        <v>3.4398197557633819E-9</v>
      </c>
      <c r="AC2856" s="5" t="str">
        <f t="shared" si="88"/>
        <v>YA</v>
      </c>
    </row>
    <row r="2857" spans="2:29" x14ac:dyDescent="0.2">
      <c r="B2857" s="7">
        <v>6.903074331</v>
      </c>
      <c r="C2857" s="8">
        <v>206.92250440000001</v>
      </c>
      <c r="D2857" s="8">
        <v>17947.988109999998</v>
      </c>
      <c r="E2857" s="8">
        <v>7.0480173309999996</v>
      </c>
      <c r="F2857">
        <v>333.77577661081295</v>
      </c>
      <c r="G2857" t="s">
        <v>13</v>
      </c>
      <c r="I2857">
        <f>1/SQRT(2*3.14*'STDEV DATA'!$B$4)*EXP(-((B2857-'RATA RATA DATA'!$B$5)^2/(2*'STDEV DATA'!$B$4^2)))</f>
        <v>0.34137469495269479</v>
      </c>
      <c r="J2857">
        <f>1/SQRT(2*3.14*'STDEV DATA'!$B$5)*EXP(-((B2857-'RATA RATA DATA'!$B$6)^2/(2*'STDEV DATA'!$B$5^2)))</f>
        <v>0.31879596167988389</v>
      </c>
      <c r="L2857">
        <f>1/SQRT(2*3.14*'STDEV DATA'!$C$4)*EXP(-((C2857-'RATA RATA DATA'!$C$5)^2/(2*'STDEV DATA'!$C$4^2)))</f>
        <v>6.372259245449402E-2</v>
      </c>
      <c r="M2857">
        <f>1/SQRT(2*3.14*'STDEV DATA'!$C$5)*EXP(-((C2857-'RATA RATA DATA'!$C$6)^2/(2*'STDEV DATA'!$C$5^2)))</f>
        <v>6.7848369576472556E-2</v>
      </c>
      <c r="O2857">
        <f>1/SQRT(2*3.14*'STDEV DATA'!$D$4)*EXP(-((D2857-'RATA RATA DATA'!$D$5)^2/(2*'STDEV DATA'!$D$4^2)))</f>
        <v>3.7141112228614662E-3</v>
      </c>
      <c r="P2857">
        <f>1/SQRT(2*3.14*'STDEV DATA'!$D$5)*EXP(-((D2857-'RATA RATA DATA'!$D$6)^2/(2*'STDEV DATA'!$D$5^2)))</f>
        <v>3.9044978506795197E-3</v>
      </c>
      <c r="R2857">
        <f>1/SQRT(2*3.14*'STDEV DATA'!$E$4)*EXP(-((E2857-'RATA RATA DATA'!$E$5)^2/(2*'STDEV DATA'!$E$4^2)))</f>
        <v>0.30495203736732945</v>
      </c>
      <c r="S2857">
        <f>1/SQRT(2*3.14*'STDEV DATA'!$E$5)*EXP(-((E2857-'RATA RATA DATA'!$E$6)^2/(2*'STDEV DATA'!$E$5^2)))</f>
        <v>0.3255272052468664</v>
      </c>
      <c r="U2857">
        <f>1/SQRT(2*3.14*'STDEV DATA'!$F$4)*EXP(-((F2857-'RATA RATA DATA'!$F$5)^2/(2*'STDEV DATA'!$F$4^2)))</f>
        <v>6.1643058590409874E-2</v>
      </c>
      <c r="V2857">
        <f>1/SQRT(2*3.14*'STDEV DATA'!$F$5)*EXP(-((F2857-'RATA RATA DATA'!$F$6)^2/(2*'STDEV DATA'!$F$5^2)))</f>
        <v>7.0637520417500863E-2</v>
      </c>
      <c r="X2857">
        <f>I2857*L2857*O2857*R2857*U2857*'PROBABILITY DATA'!$C$4</f>
        <v>5.9249180167300278E-7</v>
      </c>
      <c r="Y2857">
        <f>J2857*M2857*P2857*S2857*V2857*'PROBABILITY DATA'!$C$5</f>
        <v>1.184150523629755E-6</v>
      </c>
      <c r="AA2857">
        <f t="shared" si="89"/>
        <v>1.184150523629755E-6</v>
      </c>
      <c r="AC2857" s="5" t="str">
        <f t="shared" si="88"/>
        <v>TIDAK</v>
      </c>
    </row>
    <row r="2858" spans="2:29" x14ac:dyDescent="0.2">
      <c r="B2858" s="7">
        <v>7.4665583580000003</v>
      </c>
      <c r="C2858" s="8">
        <v>212.81602950000001</v>
      </c>
      <c r="D2858" s="8">
        <v>16679.673620000001</v>
      </c>
      <c r="E2858" s="8">
        <v>5.4362641519999997</v>
      </c>
      <c r="F2858">
        <v>366.60134434436998</v>
      </c>
      <c r="G2858" t="s">
        <v>13</v>
      </c>
      <c r="I2858">
        <f>1/SQRT(2*3.14*'STDEV DATA'!$B$4)*EXP(-((B2858-'RATA RATA DATA'!$B$5)^2/(2*'STDEV DATA'!$B$4^2)))</f>
        <v>0.32985792579740209</v>
      </c>
      <c r="J2858">
        <f>1/SQRT(2*3.14*'STDEV DATA'!$B$5)*EXP(-((B2858-'RATA RATA DATA'!$B$6)^2/(2*'STDEV DATA'!$B$5^2)))</f>
        <v>0.31134995980994778</v>
      </c>
      <c r="L2858">
        <f>1/SQRT(2*3.14*'STDEV DATA'!$C$4)*EXP(-((C2858-'RATA RATA DATA'!$C$5)^2/(2*'STDEV DATA'!$C$4^2)))</f>
        <v>5.9678598930918404E-2</v>
      </c>
      <c r="M2858">
        <f>1/SQRT(2*3.14*'STDEV DATA'!$C$5)*EXP(-((C2858-'RATA RATA DATA'!$C$6)^2/(2*'STDEV DATA'!$C$5^2)))</f>
        <v>6.2617079116329286E-2</v>
      </c>
      <c r="O2858">
        <f>1/SQRT(2*3.14*'STDEV DATA'!$D$4)*EXP(-((D2858-'RATA RATA DATA'!$D$5)^2/(2*'STDEV DATA'!$D$4^2)))</f>
        <v>3.4368139921777479E-3</v>
      </c>
      <c r="P2858">
        <f>1/SQRT(2*3.14*'STDEV DATA'!$D$5)*EXP(-((D2858-'RATA RATA DATA'!$D$6)^2/(2*'STDEV DATA'!$D$5^2)))</f>
        <v>3.6131437312048259E-3</v>
      </c>
      <c r="R2858">
        <f>1/SQRT(2*3.14*'STDEV DATA'!$E$4)*EXP(-((E2858-'RATA RATA DATA'!$E$5)^2/(2*'STDEV DATA'!$E$4^2)))</f>
        <v>0.18222765111371583</v>
      </c>
      <c r="S2858">
        <f>1/SQRT(2*3.14*'STDEV DATA'!$E$5)*EXP(-((E2858-'RATA RATA DATA'!$E$6)^2/(2*'STDEV DATA'!$E$5^2)))</f>
        <v>0.17726657393210615</v>
      </c>
      <c r="U2858">
        <f>1/SQRT(2*3.14*'STDEV DATA'!$F$4)*EXP(-((F2858-'RATA RATA DATA'!$F$5)^2/(2*'STDEV DATA'!$F$4^2)))</f>
        <v>4.455962129691577E-2</v>
      </c>
      <c r="V2858">
        <f>1/SQRT(2*3.14*'STDEV DATA'!$F$5)*EXP(-((F2858-'RATA RATA DATA'!$F$6)^2/(2*'STDEV DATA'!$F$5^2)))</f>
        <v>4.2411216553998585E-2</v>
      </c>
      <c r="X2858">
        <f>I2858*L2858*O2858*R2858*U2858*'PROBABILITY DATA'!$C$4</f>
        <v>2.1431091938021341E-7</v>
      </c>
      <c r="Y2858">
        <f>J2858*M2858*P2858*S2858*V2858*'PROBABILITY DATA'!$C$5</f>
        <v>3.2292465137265275E-7</v>
      </c>
      <c r="AA2858">
        <f t="shared" si="89"/>
        <v>3.2292465137265275E-7</v>
      </c>
      <c r="AC2858" s="5" t="str">
        <f t="shared" si="88"/>
        <v>TIDAK</v>
      </c>
    </row>
    <row r="2859" spans="2:29" x14ac:dyDescent="0.2">
      <c r="B2859" s="7">
        <v>7.3976506630000003</v>
      </c>
      <c r="C2859" s="8">
        <v>260.08338459999999</v>
      </c>
      <c r="D2859" s="8">
        <v>26730.635330000001</v>
      </c>
      <c r="E2859" s="8">
        <v>8.0769954360000007</v>
      </c>
      <c r="F2859">
        <v>361.11319941062999</v>
      </c>
      <c r="G2859" t="s">
        <v>13</v>
      </c>
      <c r="I2859">
        <f>1/SQRT(2*3.14*'STDEV DATA'!$B$4)*EXP(-((B2859-'RATA RATA DATA'!$B$5)^2/(2*'STDEV DATA'!$B$4^2)))</f>
        <v>0.33438337873456669</v>
      </c>
      <c r="J2859">
        <f>1/SQRT(2*3.14*'STDEV DATA'!$B$5)*EXP(-((B2859-'RATA RATA DATA'!$B$6)^2/(2*'STDEV DATA'!$B$5^2)))</f>
        <v>0.31448719427837707</v>
      </c>
      <c r="L2859">
        <f>1/SQRT(2*3.14*'STDEV DATA'!$C$4)*EXP(-((C2859-'RATA RATA DATA'!$C$5)^2/(2*'STDEV DATA'!$C$4^2)))</f>
        <v>1.3060634245094788E-2</v>
      </c>
      <c r="M2859">
        <f>1/SQRT(2*3.14*'STDEV DATA'!$C$5)*EXP(-((C2859-'RATA RATA DATA'!$C$6)^2/(2*'STDEV DATA'!$C$5^2)))</f>
        <v>8.9474076170011508E-3</v>
      </c>
      <c r="O2859">
        <f>1/SQRT(2*3.14*'STDEV DATA'!$D$4)*EXP(-((D2859-'RATA RATA DATA'!$D$5)^2/(2*'STDEV DATA'!$D$4^2)))</f>
        <v>3.7317390082421595E-3</v>
      </c>
      <c r="P2859">
        <f>1/SQRT(2*3.14*'STDEV DATA'!$D$5)*EXP(-((D2859-'RATA RATA DATA'!$D$6)^2/(2*'STDEV DATA'!$D$5^2)))</f>
        <v>3.6493082548650301E-3</v>
      </c>
      <c r="R2859">
        <f>1/SQRT(2*3.14*'STDEV DATA'!$E$4)*EXP(-((E2859-'RATA RATA DATA'!$E$5)^2/(2*'STDEV DATA'!$E$4^2)))</f>
        <v>0.26527404349161371</v>
      </c>
      <c r="S2859">
        <f>1/SQRT(2*3.14*'STDEV DATA'!$E$5)*EXP(-((E2859-'RATA RATA DATA'!$E$6)^2/(2*'STDEV DATA'!$E$5^2)))</f>
        <v>0.26263018669692562</v>
      </c>
      <c r="U2859">
        <f>1/SQRT(2*3.14*'STDEV DATA'!$F$4)*EXP(-((F2859-'RATA RATA DATA'!$F$5)^2/(2*'STDEV DATA'!$F$4^2)))</f>
        <v>4.9099418288715779E-2</v>
      </c>
      <c r="V2859">
        <f>1/SQRT(2*3.14*'STDEV DATA'!$F$5)*EXP(-((F2859-'RATA RATA DATA'!$F$6)^2/(2*'STDEV DATA'!$F$5^2)))</f>
        <v>4.9720317807450586E-2</v>
      </c>
      <c r="X2859">
        <f>I2859*L2859*O2859*R2859*U2859*'PROBABILITY DATA'!$C$4</f>
        <v>8.2809140365188053E-8</v>
      </c>
      <c r="Y2859">
        <f>J2859*M2859*P2859*S2859*V2859*'PROBABILITY DATA'!$C$5</f>
        <v>8.1762853025383974E-8</v>
      </c>
      <c r="AA2859">
        <f t="shared" si="89"/>
        <v>8.2809140365188053E-8</v>
      </c>
      <c r="AC2859" s="5" t="str">
        <f t="shared" si="88"/>
        <v>YA</v>
      </c>
    </row>
    <row r="2860" spans="2:29" x14ac:dyDescent="0.2">
      <c r="B2860" s="7">
        <v>7.080794504</v>
      </c>
      <c r="C2860" s="8">
        <v>154.92597169999999</v>
      </c>
      <c r="D2860" s="8">
        <v>30037.22162</v>
      </c>
      <c r="E2860" s="8">
        <v>5.7965709710000004</v>
      </c>
      <c r="F2860">
        <v>252.06726719561999</v>
      </c>
      <c r="G2860" t="s">
        <v>13</v>
      </c>
      <c r="I2860">
        <f>1/SQRT(2*3.14*'STDEV DATA'!$B$4)*EXP(-((B2860-'RATA RATA DATA'!$B$5)^2/(2*'STDEV DATA'!$B$4^2)))</f>
        <v>0.34416649185164766</v>
      </c>
      <c r="J2860">
        <f>1/SQRT(2*3.14*'STDEV DATA'!$B$5)*EXP(-((B2860-'RATA RATA DATA'!$B$6)^2/(2*'STDEV DATA'!$B$5^2)))</f>
        <v>0.32100347270959284</v>
      </c>
      <c r="L2860">
        <f>1/SQRT(2*3.14*'STDEV DATA'!$C$4)*EXP(-((C2860-'RATA RATA DATA'!$C$5)^2/(2*'STDEV DATA'!$C$4^2)))</f>
        <v>3.4565409537619655E-2</v>
      </c>
      <c r="M2860">
        <f>1/SQRT(2*3.14*'STDEV DATA'!$C$5)*EXP(-((C2860-'RATA RATA DATA'!$C$6)^2/(2*'STDEV DATA'!$C$5^2)))</f>
        <v>2.8942631427484648E-2</v>
      </c>
      <c r="O2860">
        <f>1/SQRT(2*3.14*'STDEV DATA'!$D$4)*EXP(-((D2860-'RATA RATA DATA'!$D$5)^2/(2*'STDEV DATA'!$D$4^2)))</f>
        <v>2.937276103677498E-3</v>
      </c>
      <c r="P2860">
        <f>1/SQRT(2*3.14*'STDEV DATA'!$D$5)*EXP(-((D2860-'RATA RATA DATA'!$D$6)^2/(2*'STDEV DATA'!$D$5^2)))</f>
        <v>2.7055357517156132E-3</v>
      </c>
      <c r="R2860">
        <f>1/SQRT(2*3.14*'STDEV DATA'!$E$4)*EXP(-((E2860-'RATA RATA DATA'!$E$5)^2/(2*'STDEV DATA'!$E$4^2)))</f>
        <v>0.22097314875861213</v>
      </c>
      <c r="S2860">
        <f>1/SQRT(2*3.14*'STDEV DATA'!$E$5)*EXP(-((E2860-'RATA RATA DATA'!$E$6)^2/(2*'STDEV DATA'!$E$5^2)))</f>
        <v>0.22442540023473079</v>
      </c>
      <c r="U2860">
        <f>1/SQRT(2*3.14*'STDEV DATA'!$F$4)*EXP(-((F2860-'RATA RATA DATA'!$F$5)^2/(2*'STDEV DATA'!$F$4^2)))</f>
        <v>9.6019364200512804E-3</v>
      </c>
      <c r="V2860">
        <f>1/SQRT(2*3.14*'STDEV DATA'!$F$5)*EXP(-((F2860-'RATA RATA DATA'!$F$6)^2/(2*'STDEV DATA'!$F$5^2)))</f>
        <v>2.5338925838328174E-3</v>
      </c>
      <c r="X2860">
        <f>I2860*L2860*O2860*R2860*U2860*'PROBABILITY DATA'!$C$4</f>
        <v>2.8922801355826921E-8</v>
      </c>
      <c r="Y2860">
        <f>J2860*M2860*P2860*S2860*V2860*'PROBABILITY DATA'!$C$5</f>
        <v>8.7162161453824647E-9</v>
      </c>
      <c r="AA2860">
        <f t="shared" si="89"/>
        <v>2.8922801355826921E-8</v>
      </c>
      <c r="AC2860" s="5" t="str">
        <f t="shared" si="88"/>
        <v>YA</v>
      </c>
    </row>
    <row r="2861" spans="2:29" x14ac:dyDescent="0.2">
      <c r="B2861" s="7">
        <v>7.080794504</v>
      </c>
      <c r="C2861" s="8">
        <v>226.3185804</v>
      </c>
      <c r="D2861" s="8">
        <v>18465.265039999998</v>
      </c>
      <c r="E2861" s="8">
        <v>6.0263038609999997</v>
      </c>
      <c r="F2861">
        <v>358.69723017088</v>
      </c>
      <c r="G2861" t="s">
        <v>13</v>
      </c>
      <c r="I2861">
        <f>1/SQRT(2*3.14*'STDEV DATA'!$B$4)*EXP(-((B2861-'RATA RATA DATA'!$B$5)^2/(2*'STDEV DATA'!$B$4^2)))</f>
        <v>0.34416649185164766</v>
      </c>
      <c r="J2861">
        <f>1/SQRT(2*3.14*'STDEV DATA'!$B$5)*EXP(-((B2861-'RATA RATA DATA'!$B$6)^2/(2*'STDEV DATA'!$B$5^2)))</f>
        <v>0.32100347270959284</v>
      </c>
      <c r="L2861">
        <f>1/SQRT(2*3.14*'STDEV DATA'!$C$4)*EXP(-((C2861-'RATA RATA DATA'!$C$5)^2/(2*'STDEV DATA'!$C$4^2)))</f>
        <v>4.6302986755340024E-2</v>
      </c>
      <c r="M2861">
        <f>1/SQRT(2*3.14*'STDEV DATA'!$C$5)*EXP(-((C2861-'RATA RATA DATA'!$C$6)^2/(2*'STDEV DATA'!$C$5^2)))</f>
        <v>4.5489863519322674E-2</v>
      </c>
      <c r="O2861">
        <f>1/SQRT(2*3.14*'STDEV DATA'!$D$4)*EXP(-((D2861-'RATA RATA DATA'!$D$5)^2/(2*'STDEV DATA'!$D$4^2)))</f>
        <v>3.8122265986261865E-3</v>
      </c>
      <c r="P2861">
        <f>1/SQRT(2*3.14*'STDEV DATA'!$D$5)*EXP(-((D2861-'RATA RATA DATA'!$D$6)^2/(2*'STDEV DATA'!$D$5^2)))</f>
        <v>4.0045523644129735E-3</v>
      </c>
      <c r="R2861">
        <f>1/SQRT(2*3.14*'STDEV DATA'!$E$4)*EXP(-((E2861-'RATA RATA DATA'!$E$5)^2/(2*'STDEV DATA'!$E$4^2)))</f>
        <v>0.24410762308452977</v>
      </c>
      <c r="S2861">
        <f>1/SQRT(2*3.14*'STDEV DATA'!$E$5)*EXP(-((E2861-'RATA RATA DATA'!$E$6)^2/(2*'STDEV DATA'!$E$5^2)))</f>
        <v>0.25312401102031207</v>
      </c>
      <c r="U2861">
        <f>1/SQRT(2*3.14*'STDEV DATA'!$F$4)*EXP(-((F2861-'RATA RATA DATA'!$F$5)^2/(2*'STDEV DATA'!$F$4^2)))</f>
        <v>5.0963720640442592E-2</v>
      </c>
      <c r="V2861">
        <f>1/SQRT(2*3.14*'STDEV DATA'!$F$5)*EXP(-((F2861-'RATA RATA DATA'!$F$6)^2/(2*'STDEV DATA'!$F$5^2)))</f>
        <v>5.2827226499718598E-2</v>
      </c>
      <c r="X2861">
        <f>I2861*L2861*O2861*R2861*U2861*'PROBABILITY DATA'!$C$4</f>
        <v>2.9483954154188053E-7</v>
      </c>
      <c r="Y2861">
        <f>J2861*M2861*P2861*S2861*V2861*'PROBABILITY DATA'!$C$5</f>
        <v>4.7680001026500936E-7</v>
      </c>
      <c r="AA2861">
        <f t="shared" si="89"/>
        <v>4.7680001026500936E-7</v>
      </c>
      <c r="AC2861" s="5" t="str">
        <f t="shared" si="88"/>
        <v>TIDAK</v>
      </c>
    </row>
    <row r="2862" spans="2:29" x14ac:dyDescent="0.2">
      <c r="B2862" s="7">
        <v>5.5395336899999998</v>
      </c>
      <c r="C2862" s="8">
        <v>200.71168109999999</v>
      </c>
      <c r="D2862" s="8">
        <v>21021.418259999999</v>
      </c>
      <c r="E2862" s="8">
        <v>9.8273090490000001</v>
      </c>
      <c r="F2862">
        <v>390.55415582288998</v>
      </c>
      <c r="G2862" t="s">
        <v>13</v>
      </c>
      <c r="I2862">
        <f>1/SQRT(2*3.14*'STDEV DATA'!$B$4)*EXP(-((B2862-'RATA RATA DATA'!$B$5)^2/(2*'STDEV DATA'!$B$4^2)))</f>
        <v>0.17929325395516851</v>
      </c>
      <c r="J2862">
        <f>1/SQRT(2*3.14*'STDEV DATA'!$B$5)*EXP(-((B2862-'RATA RATA DATA'!$B$6)^2/(2*'STDEV DATA'!$B$5^2)))</f>
        <v>0.19472359729837088</v>
      </c>
      <c r="L2862">
        <f>1/SQRT(2*3.14*'STDEV DATA'!$C$4)*EXP(-((C2862-'RATA RATA DATA'!$C$5)^2/(2*'STDEV DATA'!$C$4^2)))</f>
        <v>6.628147057587469E-2</v>
      </c>
      <c r="M2862">
        <f>1/SQRT(2*3.14*'STDEV DATA'!$C$5)*EXP(-((C2862-'RATA RATA DATA'!$C$6)^2/(2*'STDEV DATA'!$C$5^2)))</f>
        <v>7.1013801664995546E-2</v>
      </c>
      <c r="O2862">
        <f>1/SQRT(2*3.14*'STDEV DATA'!$D$4)*EXP(-((D2862-'RATA RATA DATA'!$D$5)^2/(2*'STDEV DATA'!$D$4^2)))</f>
        <v>4.1357197171422626E-3</v>
      </c>
      <c r="P2862">
        <f>1/SQRT(2*3.14*'STDEV DATA'!$D$5)*EXP(-((D2862-'RATA RATA DATA'!$D$6)^2/(2*'STDEV DATA'!$D$5^2)))</f>
        <v>4.3001841025728524E-3</v>
      </c>
      <c r="R2862">
        <f>1/SQRT(2*3.14*'STDEV DATA'!$E$4)*EXP(-((E2862-'RATA RATA DATA'!$E$5)^2/(2*'STDEV DATA'!$E$4^2)))</f>
        <v>9.0523132707793913E-2</v>
      </c>
      <c r="S2862">
        <f>1/SQRT(2*3.14*'STDEV DATA'!$E$5)*EXP(-((E2862-'RATA RATA DATA'!$E$6)^2/(2*'STDEV DATA'!$E$5^2)))</f>
        <v>6.1960279889696435E-2</v>
      </c>
      <c r="U2862">
        <f>1/SQRT(2*3.14*'STDEV DATA'!$F$4)*EXP(-((F2862-'RATA RATA DATA'!$F$5)^2/(2*'STDEV DATA'!$F$4^2)))</f>
        <v>2.3864846570379537E-2</v>
      </c>
      <c r="V2862">
        <f>1/SQRT(2*3.14*'STDEV DATA'!$F$5)*EXP(-((F2862-'RATA RATA DATA'!$F$6)^2/(2*'STDEV DATA'!$F$5^2)))</f>
        <v>1.4984375639569768E-2</v>
      </c>
      <c r="X2862">
        <f>I2862*L2862*O2862*R2862*U2862*'PROBABILITY DATA'!$C$4</f>
        <v>4.1420216583160895E-8</v>
      </c>
      <c r="Y2862">
        <f>J2862*M2862*P2862*S2862*V2862*'PROBABILITY DATA'!$C$5</f>
        <v>3.3664113269056465E-8</v>
      </c>
      <c r="AA2862">
        <f t="shared" si="89"/>
        <v>4.1420216583160895E-8</v>
      </c>
      <c r="AC2862" s="5" t="str">
        <f t="shared" si="88"/>
        <v>YA</v>
      </c>
    </row>
    <row r="2863" spans="2:29" x14ac:dyDescent="0.2">
      <c r="B2863" s="7">
        <v>7.3761611379999996</v>
      </c>
      <c r="C2863" s="8">
        <v>199.17015979999999</v>
      </c>
      <c r="D2863" s="8">
        <v>17181.008809999999</v>
      </c>
      <c r="E2863" s="8">
        <v>6.6024516530000001</v>
      </c>
      <c r="F2863">
        <v>388.02851721725</v>
      </c>
      <c r="G2863" t="s">
        <v>13</v>
      </c>
      <c r="I2863">
        <f>1/SQRT(2*3.14*'STDEV DATA'!$B$4)*EXP(-((B2863-'RATA RATA DATA'!$B$5)^2/(2*'STDEV DATA'!$B$4^2)))</f>
        <v>0.33562690360359859</v>
      </c>
      <c r="J2863">
        <f>1/SQRT(2*3.14*'STDEV DATA'!$B$5)*EXP(-((B2863-'RATA RATA DATA'!$B$6)^2/(2*'STDEV DATA'!$B$5^2)))</f>
        <v>0.31534373381323011</v>
      </c>
      <c r="L2863">
        <f>1/SQRT(2*3.14*'STDEV DATA'!$C$4)*EXP(-((C2863-'RATA RATA DATA'!$C$5)^2/(2*'STDEV DATA'!$C$4^2)))</f>
        <v>6.6616829497957428E-2</v>
      </c>
      <c r="M2863">
        <f>1/SQRT(2*3.14*'STDEV DATA'!$C$5)*EXP(-((C2863-'RATA RATA DATA'!$C$6)^2/(2*'STDEV DATA'!$C$5^2)))</f>
        <v>7.1378663477665152E-2</v>
      </c>
      <c r="O2863">
        <f>1/SQRT(2*3.14*'STDEV DATA'!$D$4)*EXP(-((D2863-'RATA RATA DATA'!$D$5)^2/(2*'STDEV DATA'!$D$4^2)))</f>
        <v>3.5520896456002625E-3</v>
      </c>
      <c r="P2863">
        <f>1/SQRT(2*3.14*'STDEV DATA'!$D$5)*EXP(-((D2863-'RATA RATA DATA'!$D$6)^2/(2*'STDEV DATA'!$D$5^2)))</f>
        <v>3.7354411534707352E-3</v>
      </c>
      <c r="R2863">
        <f>1/SQRT(2*3.14*'STDEV DATA'!$E$4)*EXP(-((E2863-'RATA RATA DATA'!$E$5)^2/(2*'STDEV DATA'!$E$4^2)))</f>
        <v>0.28926062213346715</v>
      </c>
      <c r="S2863">
        <f>1/SQRT(2*3.14*'STDEV DATA'!$E$5)*EXP(-((E2863-'RATA RATA DATA'!$E$6)^2/(2*'STDEV DATA'!$E$5^2)))</f>
        <v>0.30879607798703901</v>
      </c>
      <c r="U2863">
        <f>1/SQRT(2*3.14*'STDEV DATA'!$F$4)*EXP(-((F2863-'RATA RATA DATA'!$F$5)^2/(2*'STDEV DATA'!$F$4^2)))</f>
        <v>2.5885184039192731E-2</v>
      </c>
      <c r="V2863">
        <f>1/SQRT(2*3.14*'STDEV DATA'!$F$5)*EXP(-((F2863-'RATA RATA DATA'!$F$6)^2/(2*'STDEV DATA'!$F$5^2)))</f>
        <v>1.7172301841783932E-2</v>
      </c>
      <c r="X2863">
        <f>I2863*L2863*O2863*R2863*U2863*'PROBABILITY DATA'!$C$4</f>
        <v>2.3198087231601511E-7</v>
      </c>
      <c r="Y2863">
        <f>J2863*M2863*P2863*S2863*V2863*'PROBABILITY DATA'!$C$5</f>
        <v>2.7187017472874057E-7</v>
      </c>
      <c r="AA2863">
        <f t="shared" si="89"/>
        <v>2.7187017472874057E-7</v>
      </c>
      <c r="AC2863" s="5" t="str">
        <f t="shared" si="88"/>
        <v>TIDAK</v>
      </c>
    </row>
    <row r="2864" spans="2:29" x14ac:dyDescent="0.2">
      <c r="B2864" s="7">
        <v>9.3186139160000003</v>
      </c>
      <c r="C2864" s="8">
        <v>317.33812410000002</v>
      </c>
      <c r="D2864" s="8">
        <v>24497.873940000001</v>
      </c>
      <c r="E2864" s="8">
        <v>7.5974516750000003</v>
      </c>
      <c r="F2864">
        <v>357.16721675209999</v>
      </c>
      <c r="G2864" t="s">
        <v>13</v>
      </c>
      <c r="I2864">
        <f>1/SQRT(2*3.14*'STDEV DATA'!$B$4)*EXP(-((B2864-'RATA RATA DATA'!$B$5)^2/(2*'STDEV DATA'!$B$4^2)))</f>
        <v>8.5461584260773868E-2</v>
      </c>
      <c r="J2864">
        <f>1/SQRT(2*3.14*'STDEV DATA'!$B$5)*EXP(-((B2864-'RATA RATA DATA'!$B$6)^2/(2*'STDEV DATA'!$B$5^2)))</f>
        <v>0.11290373855497553</v>
      </c>
      <c r="L2864">
        <f>1/SQRT(2*3.14*'STDEV DATA'!$C$4)*EXP(-((C2864-'RATA RATA DATA'!$C$5)^2/(2*'STDEV DATA'!$C$4^2)))</f>
        <v>1.9457141412652587E-4</v>
      </c>
      <c r="M2864">
        <f>1/SQRT(2*3.14*'STDEV DATA'!$C$5)*EXP(-((C2864-'RATA RATA DATA'!$C$6)^2/(2*'STDEV DATA'!$C$5^2)))</f>
        <v>3.8135390275345651E-5</v>
      </c>
      <c r="O2864">
        <f>1/SQRT(2*3.14*'STDEV DATA'!$D$4)*EXP(-((D2864-'RATA RATA DATA'!$D$5)^2/(2*'STDEV DATA'!$D$4^2)))</f>
        <v>4.0710587522310542E-3</v>
      </c>
      <c r="P2864">
        <f>1/SQRT(2*3.14*'STDEV DATA'!$D$5)*EXP(-((D2864-'RATA RATA DATA'!$D$6)^2/(2*'STDEV DATA'!$D$5^2)))</f>
        <v>4.1036869943544153E-3</v>
      </c>
      <c r="R2864">
        <f>1/SQRT(2*3.14*'STDEV DATA'!$E$4)*EXP(-((E2864-'RATA RATA DATA'!$E$5)^2/(2*'STDEV DATA'!$E$4^2)))</f>
        <v>0.29622387981642673</v>
      </c>
      <c r="S2864">
        <f>1/SQRT(2*3.14*'STDEV DATA'!$E$5)*EXP(-((E2864-'RATA RATA DATA'!$E$6)^2/(2*'STDEV DATA'!$E$5^2)))</f>
        <v>0.30773783076233641</v>
      </c>
      <c r="U2864">
        <f>1/SQRT(2*3.14*'STDEV DATA'!$F$4)*EXP(-((F2864-'RATA RATA DATA'!$F$5)^2/(2*'STDEV DATA'!$F$4^2)))</f>
        <v>5.209109920453197E-2</v>
      </c>
      <c r="V2864">
        <f>1/SQRT(2*3.14*'STDEV DATA'!$F$5)*EXP(-((F2864-'RATA RATA DATA'!$F$6)^2/(2*'STDEV DATA'!$F$5^2)))</f>
        <v>5.4731880629127441E-2</v>
      </c>
      <c r="X2864">
        <f>I2864*L2864*O2864*R2864*U2864*'PROBABILITY DATA'!$C$4</f>
        <v>4.0750026277704612E-10</v>
      </c>
      <c r="Y2864">
        <f>J2864*M2864*P2864*S2864*V2864*'PROBABILITY DATA'!$C$5</f>
        <v>1.8146746222959234E-10</v>
      </c>
      <c r="AA2864">
        <f t="shared" si="89"/>
        <v>4.0750026277704612E-10</v>
      </c>
      <c r="AC2864" s="5" t="str">
        <f t="shared" si="88"/>
        <v>YA</v>
      </c>
    </row>
    <row r="2865" spans="2:29" x14ac:dyDescent="0.2">
      <c r="B2865" s="7">
        <v>6.7019409120000004</v>
      </c>
      <c r="C2865" s="8">
        <v>168.74541439999999</v>
      </c>
      <c r="D2865" s="8">
        <v>17176.878949999998</v>
      </c>
      <c r="E2865" s="8">
        <v>6.3909660160000001</v>
      </c>
      <c r="F2865">
        <v>330.67472866893002</v>
      </c>
      <c r="G2865" t="s">
        <v>13</v>
      </c>
      <c r="I2865">
        <f>1/SQRT(2*3.14*'STDEV DATA'!$B$4)*EXP(-((B2865-'RATA RATA DATA'!$B$5)^2/(2*'STDEV DATA'!$B$4^2)))</f>
        <v>0.33118582113231609</v>
      </c>
      <c r="J2865">
        <f>1/SQRT(2*3.14*'STDEV DATA'!$B$5)*EXP(-((B2865-'RATA RATA DATA'!$B$6)^2/(2*'STDEV DATA'!$B$5^2)))</f>
        <v>0.31130924827166712</v>
      </c>
      <c r="L2865">
        <f>1/SQRT(2*3.14*'STDEV DATA'!$C$4)*EXP(-((C2865-'RATA RATA DATA'!$C$5)^2/(2*'STDEV DATA'!$C$4^2)))</f>
        <v>5.0100248606072664E-2</v>
      </c>
      <c r="M2865">
        <f>1/SQRT(2*3.14*'STDEV DATA'!$C$5)*EXP(-((C2865-'RATA RATA DATA'!$C$6)^2/(2*'STDEV DATA'!$C$5^2)))</f>
        <v>4.7710360499950082E-2</v>
      </c>
      <c r="O2865">
        <f>1/SQRT(2*3.14*'STDEV DATA'!$D$4)*EXP(-((D2865-'RATA RATA DATA'!$D$5)^2/(2*'STDEV DATA'!$D$4^2)))</f>
        <v>3.551168411344834E-3</v>
      </c>
      <c r="P2865">
        <f>1/SQRT(2*3.14*'STDEV DATA'!$D$5)*EXP(-((D2865-'RATA RATA DATA'!$D$6)^2/(2*'STDEV DATA'!$D$5^2)))</f>
        <v>3.7344695021795872E-3</v>
      </c>
      <c r="R2865">
        <f>1/SQRT(2*3.14*'STDEV DATA'!$E$4)*EXP(-((E2865-'RATA RATA DATA'!$E$5)^2/(2*'STDEV DATA'!$E$4^2)))</f>
        <v>0.27542506121187543</v>
      </c>
      <c r="S2865">
        <f>1/SQRT(2*3.14*'STDEV DATA'!$E$5)*EXP(-((E2865-'RATA RATA DATA'!$E$6)^2/(2*'STDEV DATA'!$E$5^2)))</f>
        <v>0.29201753412180886</v>
      </c>
      <c r="U2865">
        <f>1/SQRT(2*3.14*'STDEV DATA'!$F$4)*EXP(-((F2865-'RATA RATA DATA'!$F$5)^2/(2*'STDEV DATA'!$F$4^2)))</f>
        <v>6.1575661698041115E-2</v>
      </c>
      <c r="V2865">
        <f>1/SQRT(2*3.14*'STDEV DATA'!$F$5)*EXP(-((F2865-'RATA RATA DATA'!$F$6)^2/(2*'STDEV DATA'!$F$5^2)))</f>
        <v>7.0177042437792089E-2</v>
      </c>
      <c r="X2865">
        <f>I2865*L2865*O2865*R2865*U2865*'PROBABILITY DATA'!$C$4</f>
        <v>3.8983640010518224E-7</v>
      </c>
      <c r="Y2865">
        <f>J2865*M2865*P2865*S2865*V2865*'PROBABILITY DATA'!$C$5</f>
        <v>6.9311354984121002E-7</v>
      </c>
      <c r="AA2865">
        <f t="shared" si="89"/>
        <v>6.9311354984121002E-7</v>
      </c>
      <c r="AC2865" s="5" t="str">
        <f t="shared" si="88"/>
        <v>TIDAK</v>
      </c>
    </row>
    <row r="2866" spans="2:29" x14ac:dyDescent="0.2">
      <c r="B2866" s="7">
        <v>5.5475762629999998</v>
      </c>
      <c r="C2866" s="8">
        <v>182.64473630000001</v>
      </c>
      <c r="D2866" s="8">
        <v>27417.998039999999</v>
      </c>
      <c r="E2866" s="8">
        <v>9.586090231</v>
      </c>
      <c r="F2866">
        <v>378.52614142077999</v>
      </c>
      <c r="G2866" t="s">
        <v>13</v>
      </c>
      <c r="I2866">
        <f>1/SQRT(2*3.14*'STDEV DATA'!$B$4)*EXP(-((B2866-'RATA RATA DATA'!$B$5)^2/(2*'STDEV DATA'!$B$4^2)))</f>
        <v>0.18051923135708345</v>
      </c>
      <c r="J2866">
        <f>1/SQRT(2*3.14*'STDEV DATA'!$B$5)*EXP(-((B2866-'RATA RATA DATA'!$B$6)^2/(2*'STDEV DATA'!$B$5^2)))</f>
        <v>0.19573689360576918</v>
      </c>
      <c r="L2866">
        <f>1/SQRT(2*3.14*'STDEV DATA'!$C$4)*EXP(-((C2866-'RATA RATA DATA'!$C$5)^2/(2*'STDEV DATA'!$C$4^2)))</f>
        <v>6.2490351247393612E-2</v>
      </c>
      <c r="M2866">
        <f>1/SQRT(2*3.14*'STDEV DATA'!$C$5)*EXP(-((C2866-'RATA RATA DATA'!$C$6)^2/(2*'STDEV DATA'!$C$5^2)))</f>
        <v>6.4600195928670889E-2</v>
      </c>
      <c r="O2866">
        <f>1/SQRT(2*3.14*'STDEV DATA'!$D$4)*EXP(-((D2866-'RATA RATA DATA'!$D$5)^2/(2*'STDEV DATA'!$D$4^2)))</f>
        <v>3.5893545300265044E-3</v>
      </c>
      <c r="P2866">
        <f>1/SQRT(2*3.14*'STDEV DATA'!$D$5)*EXP(-((D2866-'RATA RATA DATA'!$D$6)^2/(2*'STDEV DATA'!$D$5^2)))</f>
        <v>3.4717681867758188E-3</v>
      </c>
      <c r="R2866">
        <f>1/SQRT(2*3.14*'STDEV DATA'!$E$4)*EXP(-((E2866-'RATA RATA DATA'!$E$5)^2/(2*'STDEV DATA'!$E$4^2)))</f>
        <v>0.11177518176174737</v>
      </c>
      <c r="S2866">
        <f>1/SQRT(2*3.14*'STDEV DATA'!$E$5)*EXP(-((E2866-'RATA RATA DATA'!$E$6)^2/(2*'STDEV DATA'!$E$5^2)))</f>
        <v>8.1963835469116939E-2</v>
      </c>
      <c r="U2866">
        <f>1/SQRT(2*3.14*'STDEV DATA'!$F$4)*EXP(-((F2866-'RATA RATA DATA'!$F$5)^2/(2*'STDEV DATA'!$F$4^2)))</f>
        <v>3.4016364794676027E-2</v>
      </c>
      <c r="V2866">
        <f>1/SQRT(2*3.14*'STDEV DATA'!$F$5)*EXP(-((F2866-'RATA RATA DATA'!$F$6)^2/(2*'STDEV DATA'!$F$5^2)))</f>
        <v>2.7110416303388247E-2</v>
      </c>
      <c r="X2866">
        <f>I2866*L2866*O2866*R2866*U2866*'PROBABILITY DATA'!$C$4</f>
        <v>6.0058301256565685E-8</v>
      </c>
      <c r="Y2866">
        <f>J2866*M2866*P2866*S2866*V2866*'PROBABILITY DATA'!$C$5</f>
        <v>5.9481575888443259E-8</v>
      </c>
      <c r="AA2866">
        <f t="shared" si="89"/>
        <v>6.0058301256565685E-8</v>
      </c>
      <c r="AC2866" s="5" t="str">
        <f t="shared" si="88"/>
        <v>YA</v>
      </c>
    </row>
    <row r="2867" spans="2:29" x14ac:dyDescent="0.2">
      <c r="B2867" s="7">
        <v>9.0018228649999994</v>
      </c>
      <c r="C2867" s="8">
        <v>263.51418819999998</v>
      </c>
      <c r="D2867" s="8">
        <v>15379.912759999999</v>
      </c>
      <c r="E2867" s="8">
        <v>6.4736738330000003</v>
      </c>
      <c r="F2867">
        <v>355.00642596994999</v>
      </c>
      <c r="G2867" t="s">
        <v>13</v>
      </c>
      <c r="I2867">
        <f>1/SQRT(2*3.14*'STDEV DATA'!$B$4)*EXP(-((B2867-'RATA RATA DATA'!$B$5)^2/(2*'STDEV DATA'!$B$4^2)))</f>
        <v>0.12318048395722068</v>
      </c>
      <c r="J2867">
        <f>1/SQRT(2*3.14*'STDEV DATA'!$B$5)*EXP(-((B2867-'RATA RATA DATA'!$B$6)^2/(2*'STDEV DATA'!$B$5^2)))</f>
        <v>0.14869202707667356</v>
      </c>
      <c r="L2867">
        <f>1/SQRT(2*3.14*'STDEV DATA'!$C$4)*EXP(-((C2867-'RATA RATA DATA'!$C$5)^2/(2*'STDEV DATA'!$C$4^2)))</f>
        <v>1.0919502197669767E-2</v>
      </c>
      <c r="M2867">
        <f>1/SQRT(2*3.14*'STDEV DATA'!$C$5)*EXP(-((C2867-'RATA RATA DATA'!$C$6)^2/(2*'STDEV DATA'!$C$5^2)))</f>
        <v>7.0993652788683449E-3</v>
      </c>
      <c r="O2867">
        <f>1/SQRT(2*3.14*'STDEV DATA'!$D$4)*EXP(-((D2867-'RATA RATA DATA'!$D$5)^2/(2*'STDEV DATA'!$D$4^2)))</f>
        <v>3.1108255392306508E-3</v>
      </c>
      <c r="P2867">
        <f>1/SQRT(2*3.14*'STDEV DATA'!$D$5)*EXP(-((D2867-'RATA RATA DATA'!$D$6)^2/(2*'STDEV DATA'!$D$5^2)))</f>
        <v>3.2616809923849957E-3</v>
      </c>
      <c r="R2867">
        <f>1/SQRT(2*3.14*'STDEV DATA'!$E$4)*EXP(-((E2867-'RATA RATA DATA'!$E$5)^2/(2*'STDEV DATA'!$E$4^2)))</f>
        <v>0.28127090430837326</v>
      </c>
      <c r="S2867">
        <f>1/SQRT(2*3.14*'STDEV DATA'!$E$5)*EXP(-((E2867-'RATA RATA DATA'!$E$6)^2/(2*'STDEV DATA'!$E$5^2)))</f>
        <v>0.2991738834511895</v>
      </c>
      <c r="U2867">
        <f>1/SQRT(2*3.14*'STDEV DATA'!$F$4)*EXP(-((F2867-'RATA RATA DATA'!$F$5)^2/(2*'STDEV DATA'!$F$4^2)))</f>
        <v>5.3603893190474601E-2</v>
      </c>
      <c r="V2867">
        <f>1/SQRT(2*3.14*'STDEV DATA'!$F$5)*EXP(-((F2867-'RATA RATA DATA'!$F$6)^2/(2*'STDEV DATA'!$F$5^2)))</f>
        <v>5.7314315263706159E-2</v>
      </c>
      <c r="X2867">
        <f>I2867*L2867*O2867*R2867*U2867*'PROBABILITY DATA'!$C$4</f>
        <v>2.4610957203264985E-8</v>
      </c>
      <c r="Y2867">
        <f>J2867*M2867*P2867*S2867*V2867*'PROBABILITY DATA'!$C$5</f>
        <v>3.5999977947612684E-8</v>
      </c>
      <c r="AA2867">
        <f t="shared" si="89"/>
        <v>3.5999977947612684E-8</v>
      </c>
      <c r="AC2867" s="5" t="str">
        <f t="shared" si="88"/>
        <v>TIDAK</v>
      </c>
    </row>
    <row r="2868" spans="2:29" x14ac:dyDescent="0.2">
      <c r="B2868" s="7">
        <v>9.1307688870000003</v>
      </c>
      <c r="C2868" s="8">
        <v>266.74495919999998</v>
      </c>
      <c r="D2868" s="8">
        <v>9929.1948100000009</v>
      </c>
      <c r="E2868" s="8">
        <v>6.011964238</v>
      </c>
      <c r="F2868">
        <v>352.15321440224</v>
      </c>
      <c r="G2868" t="s">
        <v>13</v>
      </c>
      <c r="I2868">
        <f>1/SQRT(2*3.14*'STDEV DATA'!$B$4)*EXP(-((B2868-'RATA RATA DATA'!$B$5)^2/(2*'STDEV DATA'!$B$4^2)))</f>
        <v>0.1068628157347111</v>
      </c>
      <c r="J2868">
        <f>1/SQRT(2*3.14*'STDEV DATA'!$B$5)*EXP(-((B2868-'RATA RATA DATA'!$B$6)^2/(2*'STDEV DATA'!$B$5^2)))</f>
        <v>0.13360320549977289</v>
      </c>
      <c r="L2868">
        <f>1/SQRT(2*3.14*'STDEV DATA'!$C$4)*EXP(-((C2868-'RATA RATA DATA'!$C$5)^2/(2*'STDEV DATA'!$C$4^2)))</f>
        <v>9.147020180622743E-3</v>
      </c>
      <c r="M2868">
        <f>1/SQRT(2*3.14*'STDEV DATA'!$C$5)*EXP(-((C2868-'RATA RATA DATA'!$C$6)^2/(2*'STDEV DATA'!$C$5^2)))</f>
        <v>5.6462028101655669E-3</v>
      </c>
      <c r="O2868">
        <f>1/SQRT(2*3.14*'STDEV DATA'!$D$4)*EXP(-((D2868-'RATA RATA DATA'!$D$5)^2/(2*'STDEV DATA'!$D$4^2)))</f>
        <v>1.6404502378446588E-3</v>
      </c>
      <c r="P2868">
        <f>1/SQRT(2*3.14*'STDEV DATA'!$D$5)*EXP(-((D2868-'RATA RATA DATA'!$D$6)^2/(2*'STDEV DATA'!$D$5^2)))</f>
        <v>1.6504857737402673E-3</v>
      </c>
      <c r="R2868">
        <f>1/SQRT(2*3.14*'STDEV DATA'!$E$4)*EXP(-((E2868-'RATA RATA DATA'!$E$5)^2/(2*'STDEV DATA'!$E$4^2)))</f>
        <v>0.24272434070010279</v>
      </c>
      <c r="S2868">
        <f>1/SQRT(2*3.14*'STDEV DATA'!$E$5)*EXP(-((E2868-'RATA RATA DATA'!$E$6)^2/(2*'STDEV DATA'!$E$5^2)))</f>
        <v>0.25140204111844916</v>
      </c>
      <c r="U2868">
        <f>1/SQRT(2*3.14*'STDEV DATA'!$F$4)*EXP(-((F2868-'RATA RATA DATA'!$F$5)^2/(2*'STDEV DATA'!$F$4^2)))</f>
        <v>5.5442455541693011E-2</v>
      </c>
      <c r="V2868">
        <f>1/SQRT(2*3.14*'STDEV DATA'!$F$5)*EXP(-((F2868-'RATA RATA DATA'!$F$6)^2/(2*'STDEV DATA'!$F$5^2)))</f>
        <v>6.0485283435568991E-2</v>
      </c>
      <c r="X2868">
        <f>I2868*L2868*O2868*R2868*U2868*'PROBABILITY DATA'!$C$4</f>
        <v>8.4180608180305844E-9</v>
      </c>
      <c r="Y2868">
        <f>J2868*M2868*P2868*S2868*V2868*'PROBABILITY DATA'!$C$5</f>
        <v>1.1544374778551942E-8</v>
      </c>
      <c r="AA2868">
        <f t="shared" si="89"/>
        <v>1.1544374778551942E-8</v>
      </c>
      <c r="AC2868" s="5" t="str">
        <f t="shared" si="88"/>
        <v>TIDAK</v>
      </c>
    </row>
    <row r="2869" spans="2:29" x14ac:dyDescent="0.2">
      <c r="B2869" s="7">
        <v>4.0779204699999996</v>
      </c>
      <c r="C2869" s="8">
        <v>185.85232629999999</v>
      </c>
      <c r="D2869" s="8">
        <v>9975.6013340000009</v>
      </c>
      <c r="E2869" s="8">
        <v>10.75846439</v>
      </c>
      <c r="F2869">
        <v>333.77577661081295</v>
      </c>
      <c r="G2869" t="s">
        <v>13</v>
      </c>
      <c r="I2869">
        <f>1/SQRT(2*3.14*'STDEV DATA'!$B$4)*EXP(-((B2869-'RATA RATA DATA'!$B$5)^2/(2*'STDEV DATA'!$B$4^2)))</f>
        <v>2.8681417392914337E-2</v>
      </c>
      <c r="J2869">
        <f>1/SQRT(2*3.14*'STDEV DATA'!$B$5)*EXP(-((B2869-'RATA RATA DATA'!$B$6)^2/(2*'STDEV DATA'!$B$5^2)))</f>
        <v>4.8354923694968202E-2</v>
      </c>
      <c r="L2869">
        <f>1/SQRT(2*3.14*'STDEV DATA'!$C$4)*EXP(-((C2869-'RATA RATA DATA'!$C$5)^2/(2*'STDEV DATA'!$C$4^2)))</f>
        <v>6.4348533845913686E-2</v>
      </c>
      <c r="M2869">
        <f>1/SQRT(2*3.14*'STDEV DATA'!$C$5)*EXP(-((C2869-'RATA RATA DATA'!$C$6)^2/(2*'STDEV DATA'!$C$5^2)))</f>
        <v>6.7337830755908379E-2</v>
      </c>
      <c r="O2869">
        <f>1/SQRT(2*3.14*'STDEV DATA'!$D$4)*EXP(-((D2869-'RATA RATA DATA'!$D$5)^2/(2*'STDEV DATA'!$D$4^2)))</f>
        <v>1.6519096902761876E-3</v>
      </c>
      <c r="P2869">
        <f>1/SQRT(2*3.14*'STDEV DATA'!$D$5)*EXP(-((D2869-'RATA RATA DATA'!$D$6)^2/(2*'STDEV DATA'!$D$5^2)))</f>
        <v>1.6629394565602872E-3</v>
      </c>
      <c r="R2869">
        <f>1/SQRT(2*3.14*'STDEV DATA'!$E$4)*EXP(-((E2869-'RATA RATA DATA'!$E$5)^2/(2*'STDEV DATA'!$E$4^2)))</f>
        <v>3.3230996867382803E-2</v>
      </c>
      <c r="S2869">
        <f>1/SQRT(2*3.14*'STDEV DATA'!$E$5)*EXP(-((E2869-'RATA RATA DATA'!$E$6)^2/(2*'STDEV DATA'!$E$5^2)))</f>
        <v>1.651583693780119E-2</v>
      </c>
      <c r="U2869">
        <f>1/SQRT(2*3.14*'STDEV DATA'!$F$4)*EXP(-((F2869-'RATA RATA DATA'!$F$5)^2/(2*'STDEV DATA'!$F$4^2)))</f>
        <v>6.1643058590409874E-2</v>
      </c>
      <c r="V2869">
        <f>1/SQRT(2*3.14*'STDEV DATA'!$F$5)*EXP(-((F2869-'RATA RATA DATA'!$F$6)^2/(2*'STDEV DATA'!$F$5^2)))</f>
        <v>7.0637520417500863E-2</v>
      </c>
      <c r="X2869">
        <f>I2869*L2869*O2869*R2869*U2869*'PROBABILITY DATA'!$C$4</f>
        <v>2.4363522331068697E-9</v>
      </c>
      <c r="Y2869">
        <f>J2869*M2869*P2869*S2869*V2869*'PROBABILITY DATA'!$C$5</f>
        <v>3.8519359297850233E-9</v>
      </c>
      <c r="AA2869">
        <f t="shared" si="89"/>
        <v>3.8519359297850233E-9</v>
      </c>
      <c r="AC2869" s="5" t="str">
        <f t="shared" si="88"/>
        <v>TIDAK</v>
      </c>
    </row>
    <row r="2870" spans="2:29" x14ac:dyDescent="0.2">
      <c r="B2870" s="7">
        <v>7.1252110760000003</v>
      </c>
      <c r="C2870" s="8">
        <v>209.74677120000001</v>
      </c>
      <c r="D2870" s="8">
        <v>16701.565979999999</v>
      </c>
      <c r="E2870" s="8">
        <v>7.4587414499999998</v>
      </c>
      <c r="F2870">
        <v>320.50094487053002</v>
      </c>
      <c r="G2870" t="s">
        <v>13</v>
      </c>
      <c r="I2870">
        <f>1/SQRT(2*3.14*'STDEV DATA'!$B$4)*EXP(-((B2870-'RATA RATA DATA'!$B$5)^2/(2*'STDEV DATA'!$B$4^2)))</f>
        <v>0.34392761790576676</v>
      </c>
      <c r="J2870">
        <f>1/SQRT(2*3.14*'STDEV DATA'!$B$5)*EXP(-((B2870-'RATA RATA DATA'!$B$6)^2/(2*'STDEV DATA'!$B$5^2)))</f>
        <v>0.32089396211042437</v>
      </c>
      <c r="L2870">
        <f>1/SQRT(2*3.14*'STDEV DATA'!$C$4)*EXP(-((C2870-'RATA RATA DATA'!$C$5)^2/(2*'STDEV DATA'!$C$4^2)))</f>
        <v>6.1963560192824702E-2</v>
      </c>
      <c r="M2870">
        <f>1/SQRT(2*3.14*'STDEV DATA'!$C$5)*EXP(-((C2870-'RATA RATA DATA'!$C$6)^2/(2*'STDEV DATA'!$C$5^2)))</f>
        <v>6.5582999875202552E-2</v>
      </c>
      <c r="O2870">
        <f>1/SQRT(2*3.14*'STDEV DATA'!$D$4)*EXP(-((D2870-'RATA RATA DATA'!$D$5)^2/(2*'STDEV DATA'!$D$4^2)))</f>
        <v>3.4419868105039809E-3</v>
      </c>
      <c r="P2870">
        <f>1/SQRT(2*3.14*'STDEV DATA'!$D$5)*EXP(-((D2870-'RATA RATA DATA'!$D$6)^2/(2*'STDEV DATA'!$D$5^2)))</f>
        <v>3.6186597903634789E-3</v>
      </c>
      <c r="R2870">
        <f>1/SQRT(2*3.14*'STDEV DATA'!$E$4)*EXP(-((E2870-'RATA RATA DATA'!$E$5)^2/(2*'STDEV DATA'!$E$4^2)))</f>
        <v>0.30134670604404007</v>
      </c>
      <c r="S2870">
        <f>1/SQRT(2*3.14*'STDEV DATA'!$E$5)*EXP(-((E2870-'RATA RATA DATA'!$E$6)^2/(2*'STDEV DATA'!$E$5^2)))</f>
        <v>0.31610456355034988</v>
      </c>
      <c r="U2870">
        <f>1/SQRT(2*3.14*'STDEV DATA'!$F$4)*EXP(-((F2870-'RATA RATA DATA'!$F$5)^2/(2*'STDEV DATA'!$F$4^2)))</f>
        <v>5.9038278678375529E-2</v>
      </c>
      <c r="V2870">
        <f>1/SQRT(2*3.14*'STDEV DATA'!$F$5)*EXP(-((F2870-'RATA RATA DATA'!$F$6)^2/(2*'STDEV DATA'!$F$5^2)))</f>
        <v>6.4277754386223324E-2</v>
      </c>
      <c r="X2870">
        <f>I2870*L2870*O2870*R2870*U2870*'PROBABILITY DATA'!$C$4</f>
        <v>5.0909603231563881E-7</v>
      </c>
      <c r="Y2870">
        <f>J2870*M2870*P2870*S2870*V2870*'PROBABILITY DATA'!$C$5</f>
        <v>9.4353670694614057E-7</v>
      </c>
      <c r="AA2870">
        <f t="shared" si="89"/>
        <v>9.4353670694614057E-7</v>
      </c>
      <c r="AC2870" s="5" t="str">
        <f t="shared" si="88"/>
        <v>TIDAK</v>
      </c>
    </row>
    <row r="2871" spans="2:29" x14ac:dyDescent="0.2">
      <c r="B2871" s="7">
        <v>13.54124024</v>
      </c>
      <c r="C2871" s="8">
        <v>187.60679200000001</v>
      </c>
      <c r="D2871" s="8">
        <v>13475.912770000001</v>
      </c>
      <c r="E2871" s="8">
        <v>6.7560547980000001</v>
      </c>
      <c r="F2871">
        <v>333.77577661081295</v>
      </c>
      <c r="G2871" t="s">
        <v>12</v>
      </c>
      <c r="I2871">
        <f>1/SQRT(2*3.14*'STDEV DATA'!$B$4)*EXP(-((B2871-'RATA RATA DATA'!$B$5)^2/(2*'STDEV DATA'!$B$4^2)))</f>
        <v>3.2521111463116562E-6</v>
      </c>
      <c r="J2871">
        <f>1/SQRT(2*3.14*'STDEV DATA'!$B$5)*EXP(-((B2871-'RATA RATA DATA'!$B$6)^2/(2*'STDEV DATA'!$B$5^2)))</f>
        <v>5.1972901746602197E-5</v>
      </c>
      <c r="L2871">
        <f>1/SQRT(2*3.14*'STDEV DATA'!$C$4)*EXP(-((C2871-'RATA RATA DATA'!$C$5)^2/(2*'STDEV DATA'!$C$4^2)))</f>
        <v>6.5163493840466075E-2</v>
      </c>
      <c r="M2871">
        <f>1/SQRT(2*3.14*'STDEV DATA'!$C$5)*EXP(-((C2871-'RATA RATA DATA'!$C$6)^2/(2*'STDEV DATA'!$C$5^2)))</f>
        <v>6.8573951513090189E-2</v>
      </c>
      <c r="O2871">
        <f>1/SQRT(2*3.14*'STDEV DATA'!$D$4)*EXP(-((D2871-'RATA RATA DATA'!$D$5)^2/(2*'STDEV DATA'!$D$4^2)))</f>
        <v>2.5911448454934288E-3</v>
      </c>
      <c r="P2871">
        <f>1/SQRT(2*3.14*'STDEV DATA'!$D$5)*EXP(-((D2871-'RATA RATA DATA'!$D$6)^2/(2*'STDEV DATA'!$D$5^2)))</f>
        <v>2.692723574783615E-3</v>
      </c>
      <c r="R2871">
        <f>1/SQRT(2*3.14*'STDEV DATA'!$E$4)*EXP(-((E2871-'RATA RATA DATA'!$E$5)^2/(2*'STDEV DATA'!$E$4^2)))</f>
        <v>0.29686135259236635</v>
      </c>
      <c r="S2871">
        <f>1/SQRT(2*3.14*'STDEV DATA'!$E$5)*EXP(-((E2871-'RATA RATA DATA'!$E$6)^2/(2*'STDEV DATA'!$E$5^2)))</f>
        <v>0.31760825736821269</v>
      </c>
      <c r="U2871">
        <f>1/SQRT(2*3.14*'STDEV DATA'!$F$4)*EXP(-((F2871-'RATA RATA DATA'!$F$5)^2/(2*'STDEV DATA'!$F$4^2)))</f>
        <v>6.1643058590409874E-2</v>
      </c>
      <c r="V2871">
        <f>1/SQRT(2*3.14*'STDEV DATA'!$F$5)*EXP(-((F2871-'RATA RATA DATA'!$F$6)^2/(2*'STDEV DATA'!$F$5^2)))</f>
        <v>7.0637520417500863E-2</v>
      </c>
      <c r="X2871">
        <f>I2871*L2871*O2871*R2871*U2871*'PROBABILITY DATA'!$C$4</f>
        <v>3.9200015096971348E-12</v>
      </c>
      <c r="Y2871">
        <f>J2871*M2871*P2871*S2871*V2871*'PROBABILITY DATA'!$C$5</f>
        <v>1.3128705454692617E-10</v>
      </c>
      <c r="AA2871">
        <f t="shared" si="89"/>
        <v>1.3128705454692617E-10</v>
      </c>
      <c r="AC2871" s="5" t="str">
        <f t="shared" si="88"/>
        <v>TIDAK</v>
      </c>
    </row>
    <row r="2872" spans="2:29" x14ac:dyDescent="0.2">
      <c r="B2872" s="7">
        <v>7.1712237229999998</v>
      </c>
      <c r="C2872" s="8">
        <v>199.16017529999999</v>
      </c>
      <c r="D2872" s="8">
        <v>13163.031279999999</v>
      </c>
      <c r="E2872" s="8">
        <v>5.7625223979999998</v>
      </c>
      <c r="F2872">
        <v>351.27813359393002</v>
      </c>
      <c r="G2872" t="s">
        <v>12</v>
      </c>
      <c r="I2872">
        <f>1/SQRT(2*3.14*'STDEV DATA'!$B$4)*EXP(-((B2872-'RATA RATA DATA'!$B$5)^2/(2*'STDEV DATA'!$B$4^2)))</f>
        <v>0.3432849029809012</v>
      </c>
      <c r="J2872">
        <f>1/SQRT(2*3.14*'STDEV DATA'!$B$5)*EXP(-((B2872-'RATA RATA DATA'!$B$6)^2/(2*'STDEV DATA'!$B$5^2)))</f>
        <v>0.32050121226787331</v>
      </c>
      <c r="L2872">
        <f>1/SQRT(2*3.14*'STDEV DATA'!$C$4)*EXP(-((C2872-'RATA RATA DATA'!$C$5)^2/(2*'STDEV DATA'!$C$4^2)))</f>
        <v>6.6618599116592167E-2</v>
      </c>
      <c r="M2872">
        <f>1/SQRT(2*3.14*'STDEV DATA'!$C$5)*EXP(-((C2872-'RATA RATA DATA'!$C$6)^2/(2*'STDEV DATA'!$C$5^2)))</f>
        <v>7.1380459783572922E-2</v>
      </c>
      <c r="O2872">
        <f>1/SQRT(2*3.14*'STDEV DATA'!$D$4)*EXP(-((D2872-'RATA RATA DATA'!$D$5)^2/(2*'STDEV DATA'!$D$4^2)))</f>
        <v>2.5039704864763097E-3</v>
      </c>
      <c r="P2872">
        <f>1/SQRT(2*3.14*'STDEV DATA'!$D$5)*EXP(-((D2872-'RATA RATA DATA'!$D$6)^2/(2*'STDEV DATA'!$D$5^2)))</f>
        <v>2.5968582873485899E-3</v>
      </c>
      <c r="R2872">
        <f>1/SQRT(2*3.14*'STDEV DATA'!$E$4)*EXP(-((E2872-'RATA RATA DATA'!$E$5)^2/(2*'STDEV DATA'!$E$4^2)))</f>
        <v>0.21739957498527829</v>
      </c>
      <c r="S2872">
        <f>1/SQRT(2*3.14*'STDEV DATA'!$E$5)*EXP(-((E2872-'RATA RATA DATA'!$E$6)^2/(2*'STDEV DATA'!$E$5^2)))</f>
        <v>0.22001950629820227</v>
      </c>
      <c r="U2872">
        <f>1/SQRT(2*3.14*'STDEV DATA'!$F$4)*EXP(-((F2872-'RATA RATA DATA'!$F$5)^2/(2*'STDEV DATA'!$F$4^2)))</f>
        <v>5.5966815664641213E-2</v>
      </c>
      <c r="V2872">
        <f>1/SQRT(2*3.14*'STDEV DATA'!$F$5)*EXP(-((F2872-'RATA RATA DATA'!$F$6)^2/(2*'STDEV DATA'!$F$5^2)))</f>
        <v>6.1394051297954645E-2</v>
      </c>
      <c r="X2872">
        <f>I2872*L2872*O2872*R2872*U2872*'PROBABILITY DATA'!$C$4</f>
        <v>2.7180388192193695E-7</v>
      </c>
      <c r="Y2872">
        <f>J2872*M2872*P2872*S2872*V2872*'PROBABILITY DATA'!$C$5</f>
        <v>4.893408896211532E-7</v>
      </c>
      <c r="AA2872">
        <f t="shared" si="89"/>
        <v>4.893408896211532E-7</v>
      </c>
      <c r="AC2872" s="5" t="str">
        <f t="shared" si="88"/>
        <v>TIDAK</v>
      </c>
    </row>
    <row r="2873" spans="2:29" x14ac:dyDescent="0.2">
      <c r="B2873" s="7">
        <v>7.080794504</v>
      </c>
      <c r="C2873" s="8">
        <v>176.38665119999999</v>
      </c>
      <c r="D2873" s="8">
        <v>26003.163270000001</v>
      </c>
      <c r="E2873" s="8">
        <v>7.8092511560000002</v>
      </c>
      <c r="F2873">
        <v>358.42977429237999</v>
      </c>
      <c r="G2873" t="s">
        <v>12</v>
      </c>
      <c r="I2873">
        <f>1/SQRT(2*3.14*'STDEV DATA'!$B$4)*EXP(-((B2873-'RATA RATA DATA'!$B$5)^2/(2*'STDEV DATA'!$B$4^2)))</f>
        <v>0.34416649185164766</v>
      </c>
      <c r="J2873">
        <f>1/SQRT(2*3.14*'STDEV DATA'!$B$5)*EXP(-((B2873-'RATA RATA DATA'!$B$6)^2/(2*'STDEV DATA'!$B$5^2)))</f>
        <v>0.32100347270959284</v>
      </c>
      <c r="L2873">
        <f>1/SQRT(2*3.14*'STDEV DATA'!$C$4)*EXP(-((C2873-'RATA RATA DATA'!$C$5)^2/(2*'STDEV DATA'!$C$4^2)))</f>
        <v>5.765181419115728E-2</v>
      </c>
      <c r="M2873">
        <f>1/SQRT(2*3.14*'STDEV DATA'!$C$5)*EXP(-((C2873-'RATA RATA DATA'!$C$6)^2/(2*'STDEV DATA'!$C$5^2)))</f>
        <v>5.7774254342690852E-2</v>
      </c>
      <c r="O2873">
        <f>1/SQRT(2*3.14*'STDEV DATA'!$D$4)*EXP(-((D2873-'RATA RATA DATA'!$D$5)^2/(2*'STDEV DATA'!$D$4^2)))</f>
        <v>3.8645164950498107E-3</v>
      </c>
      <c r="P2873">
        <f>1/SQRT(2*3.14*'STDEV DATA'!$D$5)*EXP(-((D2873-'RATA RATA DATA'!$D$6)^2/(2*'STDEV DATA'!$D$5^2)))</f>
        <v>3.8200821891889959E-3</v>
      </c>
      <c r="R2873">
        <f>1/SQRT(2*3.14*'STDEV DATA'!$E$4)*EXP(-((E2873-'RATA RATA DATA'!$E$5)^2/(2*'STDEV DATA'!$E$4^2)))</f>
        <v>0.28490215113946465</v>
      </c>
      <c r="S2873">
        <f>1/SQRT(2*3.14*'STDEV DATA'!$E$5)*EXP(-((E2873-'RATA RATA DATA'!$E$6)^2/(2*'STDEV DATA'!$E$5^2)))</f>
        <v>0.29056340776085654</v>
      </c>
      <c r="U2873">
        <f>1/SQRT(2*3.14*'STDEV DATA'!$F$4)*EXP(-((F2873-'RATA RATA DATA'!$F$5)^2/(2*'STDEV DATA'!$F$4^2)))</f>
        <v>5.1163942383346935E-2</v>
      </c>
      <c r="V2873">
        <f>1/SQRT(2*3.14*'STDEV DATA'!$F$5)*EXP(-((F2873-'RATA RATA DATA'!$F$6)^2/(2*'STDEV DATA'!$F$5^2)))</f>
        <v>5.3164144004682404E-2</v>
      </c>
      <c r="X2873">
        <f>I2873*L2873*O2873*R2873*U2873*'PROBABILITY DATA'!$C$4</f>
        <v>4.3603707625595151E-7</v>
      </c>
      <c r="Y2873">
        <f>J2873*M2873*P2873*S2873*V2873*'PROBABILITY DATA'!$C$5</f>
        <v>6.6733406288041436E-7</v>
      </c>
      <c r="AA2873">
        <f t="shared" si="89"/>
        <v>6.6733406288041436E-7</v>
      </c>
      <c r="AC2873" s="5" t="str">
        <f t="shared" si="88"/>
        <v>TIDAK</v>
      </c>
    </row>
    <row r="2874" spans="2:29" x14ac:dyDescent="0.2">
      <c r="B2874" s="7">
        <v>6.9777440999999998</v>
      </c>
      <c r="C2874" s="8">
        <v>166.84557430000001</v>
      </c>
      <c r="D2874" s="8">
        <v>18622.444800000001</v>
      </c>
      <c r="E2874" s="8">
        <v>6.6097062480000002</v>
      </c>
      <c r="F2874">
        <v>353.33991913602</v>
      </c>
      <c r="G2874" t="s">
        <v>12</v>
      </c>
      <c r="I2874">
        <f>1/SQRT(2*3.14*'STDEV DATA'!$B$4)*EXP(-((B2874-'RATA RATA DATA'!$B$5)^2/(2*'STDEV DATA'!$B$4^2)))</f>
        <v>0.34327496419377301</v>
      </c>
      <c r="J2874">
        <f>1/SQRT(2*3.14*'STDEV DATA'!$B$5)*EXP(-((B2874-'RATA RATA DATA'!$B$6)^2/(2*'STDEV DATA'!$B$5^2)))</f>
        <v>0.32023712545912975</v>
      </c>
      <c r="L2874">
        <f>1/SQRT(2*3.14*'STDEV DATA'!$C$4)*EXP(-((C2874-'RATA RATA DATA'!$C$5)^2/(2*'STDEV DATA'!$C$4^2)))</f>
        <v>4.8036079581435236E-2</v>
      </c>
      <c r="M2874">
        <f>1/SQRT(2*3.14*'STDEV DATA'!$C$5)*EXP(-((C2874-'RATA RATA DATA'!$C$6)^2/(2*'STDEV DATA'!$C$5^2)))</f>
        <v>4.5067831601511385E-2</v>
      </c>
      <c r="O2874">
        <f>1/SQRT(2*3.14*'STDEV DATA'!$D$4)*EXP(-((D2874-'RATA RATA DATA'!$D$5)^2/(2*'STDEV DATA'!$D$4^2)))</f>
        <v>3.840093387792432E-3</v>
      </c>
      <c r="P2874">
        <f>1/SQRT(2*3.14*'STDEV DATA'!$D$5)*EXP(-((D2874-'RATA RATA DATA'!$D$6)^2/(2*'STDEV DATA'!$D$5^2)))</f>
        <v>4.0325308059502383E-3</v>
      </c>
      <c r="R2874">
        <f>1/SQRT(2*3.14*'STDEV DATA'!$E$4)*EXP(-((E2874-'RATA RATA DATA'!$E$5)^2/(2*'STDEV DATA'!$E$4^2)))</f>
        <v>0.28966815887750719</v>
      </c>
      <c r="S2874">
        <f>1/SQRT(2*3.14*'STDEV DATA'!$E$5)*EXP(-((E2874-'RATA RATA DATA'!$E$6)^2/(2*'STDEV DATA'!$E$5^2)))</f>
        <v>0.30927954427105453</v>
      </c>
      <c r="U2874">
        <f>1/SQRT(2*3.14*'STDEV DATA'!$F$4)*EXP(-((F2874-'RATA RATA DATA'!$F$5)^2/(2*'STDEV DATA'!$F$4^2)))</f>
        <v>5.4701047689687289E-2</v>
      </c>
      <c r="V2874">
        <f>1/SQRT(2*3.14*'STDEV DATA'!$F$5)*EXP(-((F2874-'RATA RATA DATA'!$F$6)^2/(2*'STDEV DATA'!$F$5^2)))</f>
        <v>5.9203140133894223E-2</v>
      </c>
      <c r="X2874">
        <f>I2874*L2874*O2874*R2874*U2874*'PROBABILITY DATA'!$C$4</f>
        <v>3.9141263113652249E-7</v>
      </c>
      <c r="Y2874">
        <f>J2874*M2874*P2874*S2874*V2874*'PROBABILITY DATA'!$C$5</f>
        <v>6.4979854572963082E-7</v>
      </c>
      <c r="AA2874">
        <f t="shared" si="89"/>
        <v>6.4979854572963082E-7</v>
      </c>
      <c r="AC2874" s="5" t="str">
        <f t="shared" si="88"/>
        <v>TIDAK</v>
      </c>
    </row>
    <row r="2875" spans="2:29" x14ac:dyDescent="0.2">
      <c r="B2875" s="7">
        <v>6.3571667200000004</v>
      </c>
      <c r="C2875" s="8">
        <v>191.13551200000001</v>
      </c>
      <c r="D2875" s="8">
        <v>14782.80422</v>
      </c>
      <c r="E2875" s="8">
        <v>6.1544479150000004</v>
      </c>
      <c r="F2875">
        <v>333.77577661081295</v>
      </c>
      <c r="G2875" t="s">
        <v>12</v>
      </c>
      <c r="I2875">
        <f>1/SQRT(2*3.14*'STDEV DATA'!$B$4)*EXP(-((B2875-'RATA RATA DATA'!$B$5)^2/(2*'STDEV DATA'!$B$4^2)))</f>
        <v>0.29846812010645674</v>
      </c>
      <c r="J2875">
        <f>1/SQRT(2*3.14*'STDEV DATA'!$B$5)*EXP(-((B2875-'RATA RATA DATA'!$B$6)^2/(2*'STDEV DATA'!$B$5^2)))</f>
        <v>0.28733317584836282</v>
      </c>
      <c r="L2875">
        <f>1/SQRT(2*3.14*'STDEV DATA'!$C$4)*EXP(-((C2875-'RATA RATA DATA'!$C$5)^2/(2*'STDEV DATA'!$C$4^2)))</f>
        <v>6.634316163447028E-2</v>
      </c>
      <c r="M2875">
        <f>1/SQRT(2*3.14*'STDEV DATA'!$C$5)*EXP(-((C2875-'RATA RATA DATA'!$C$6)^2/(2*'STDEV DATA'!$C$5^2)))</f>
        <v>7.0445405318680154E-2</v>
      </c>
      <c r="O2875">
        <f>1/SQRT(2*3.14*'STDEV DATA'!$D$4)*EXP(-((D2875-'RATA RATA DATA'!$D$5)^2/(2*'STDEV DATA'!$D$4^2)))</f>
        <v>2.9513788090163732E-3</v>
      </c>
      <c r="P2875">
        <f>1/SQRT(2*3.14*'STDEV DATA'!$D$5)*EXP(-((D2875-'RATA RATA DATA'!$D$6)^2/(2*'STDEV DATA'!$D$5^2)))</f>
        <v>3.0878413215016469E-3</v>
      </c>
      <c r="R2875">
        <f>1/SQRT(2*3.14*'STDEV DATA'!$E$4)*EXP(-((E2875-'RATA RATA DATA'!$E$5)^2/(2*'STDEV DATA'!$E$4^2)))</f>
        <v>0.25601790097886784</v>
      </c>
      <c r="S2875">
        <f>1/SQRT(2*3.14*'STDEV DATA'!$E$5)*EXP(-((E2875-'RATA RATA DATA'!$E$6)^2/(2*'STDEV DATA'!$E$5^2)))</f>
        <v>0.26795798151236888</v>
      </c>
      <c r="U2875">
        <f>1/SQRT(2*3.14*'STDEV DATA'!$F$4)*EXP(-((F2875-'RATA RATA DATA'!$F$5)^2/(2*'STDEV DATA'!$F$4^2)))</f>
        <v>6.1643058590409874E-2</v>
      </c>
      <c r="V2875">
        <f>1/SQRT(2*3.14*'STDEV DATA'!$F$5)*EXP(-((F2875-'RATA RATA DATA'!$F$6)^2/(2*'STDEV DATA'!$F$5^2)))</f>
        <v>7.0637520417500863E-2</v>
      </c>
      <c r="X2875">
        <f>I2875*L2875*O2875*R2875*U2875*'PROBABILITY DATA'!$C$4</f>
        <v>3.5979948870446351E-7</v>
      </c>
      <c r="Y2875">
        <f>J2875*M2875*P2875*S2875*V2875*'PROBABILITY DATA'!$C$5</f>
        <v>7.2137705416937321E-7</v>
      </c>
      <c r="AA2875">
        <f t="shared" si="89"/>
        <v>7.2137705416937321E-7</v>
      </c>
      <c r="AC2875" s="5" t="str">
        <f t="shared" si="88"/>
        <v>TIDAK</v>
      </c>
    </row>
    <row r="2876" spans="2:29" x14ac:dyDescent="0.2">
      <c r="B2876" s="7">
        <v>7.080794504</v>
      </c>
      <c r="C2876" s="8">
        <v>231.30512669999999</v>
      </c>
      <c r="D2876" s="8">
        <v>15629.76233</v>
      </c>
      <c r="E2876" s="8">
        <v>7.018066793</v>
      </c>
      <c r="F2876">
        <v>297.74886708022001</v>
      </c>
      <c r="G2876" t="s">
        <v>12</v>
      </c>
      <c r="I2876">
        <f>1/SQRT(2*3.14*'STDEV DATA'!$B$4)*EXP(-((B2876-'RATA RATA DATA'!$B$5)^2/(2*'STDEV DATA'!$B$4^2)))</f>
        <v>0.34416649185164766</v>
      </c>
      <c r="J2876">
        <f>1/SQRT(2*3.14*'STDEV DATA'!$B$5)*EXP(-((B2876-'RATA RATA DATA'!$B$6)^2/(2*'STDEV DATA'!$B$5^2)))</f>
        <v>0.32100347270959284</v>
      </c>
      <c r="L2876">
        <f>1/SQRT(2*3.14*'STDEV DATA'!$C$4)*EXP(-((C2876-'RATA RATA DATA'!$C$5)^2/(2*'STDEV DATA'!$C$4^2)))</f>
        <v>4.0651504503205205E-2</v>
      </c>
      <c r="M2876">
        <f>1/SQRT(2*3.14*'STDEV DATA'!$C$5)*EXP(-((C2876-'RATA RATA DATA'!$C$6)^2/(2*'STDEV DATA'!$C$5^2)))</f>
        <v>3.8540180861902439E-2</v>
      </c>
      <c r="O2876">
        <f>1/SQRT(2*3.14*'STDEV DATA'!$D$4)*EXP(-((D2876-'RATA RATA DATA'!$D$5)^2/(2*'STDEV DATA'!$D$4^2)))</f>
        <v>3.1760158473985198E-3</v>
      </c>
      <c r="P2876">
        <f>1/SQRT(2*3.14*'STDEV DATA'!$D$5)*EXP(-((D2876-'RATA RATA DATA'!$D$6)^2/(2*'STDEV DATA'!$D$5^2)))</f>
        <v>3.3324609955366746E-3</v>
      </c>
      <c r="R2876">
        <f>1/SQRT(2*3.14*'STDEV DATA'!$E$4)*EXP(-((E2876-'RATA RATA DATA'!$E$5)^2/(2*'STDEV DATA'!$E$4^2)))</f>
        <v>0.30452342557979201</v>
      </c>
      <c r="S2876">
        <f>1/SQRT(2*3.14*'STDEV DATA'!$E$5)*EXP(-((E2876-'RATA RATA DATA'!$E$6)^2/(2*'STDEV DATA'!$E$5^2)))</f>
        <v>0.3252715425545547</v>
      </c>
      <c r="U2876">
        <f>1/SQRT(2*3.14*'STDEV DATA'!$F$4)*EXP(-((F2876-'RATA RATA DATA'!$F$5)^2/(2*'STDEV DATA'!$F$4^2)))</f>
        <v>4.3404854234137015E-2</v>
      </c>
      <c r="V2876">
        <f>1/SQRT(2*3.14*'STDEV DATA'!$F$5)*EXP(-((F2876-'RATA RATA DATA'!$F$6)^2/(2*'STDEV DATA'!$F$5^2)))</f>
        <v>3.6554629088268648E-2</v>
      </c>
      <c r="X2876">
        <f>I2876*L2876*O2876*R2876*U2876*'PROBABILITY DATA'!$C$4</f>
        <v>2.2912571777817263E-7</v>
      </c>
      <c r="Y2876">
        <f>J2876*M2876*P2876*S2876*V2876*'PROBABILITY DATA'!$C$5</f>
        <v>2.9891228569218897E-7</v>
      </c>
      <c r="AA2876">
        <f t="shared" si="89"/>
        <v>2.9891228569218897E-7</v>
      </c>
      <c r="AC2876" s="5" t="str">
        <f t="shared" si="88"/>
        <v>TIDAK</v>
      </c>
    </row>
    <row r="2877" spans="2:29" x14ac:dyDescent="0.2">
      <c r="B2877" s="7">
        <v>8.3394367569999996</v>
      </c>
      <c r="C2877" s="8">
        <v>175.59674229999999</v>
      </c>
      <c r="D2877" s="8">
        <v>12629.85305</v>
      </c>
      <c r="E2877" s="8">
        <v>6.9763135390000004</v>
      </c>
      <c r="F2877">
        <v>333.77577661081295</v>
      </c>
      <c r="G2877" t="s">
        <v>12</v>
      </c>
      <c r="I2877">
        <f>1/SQRT(2*3.14*'STDEV DATA'!$B$4)*EXP(-((B2877-'RATA RATA DATA'!$B$5)^2/(2*'STDEV DATA'!$B$4^2)))</f>
        <v>0.22109758801889581</v>
      </c>
      <c r="J2877">
        <f>1/SQRT(2*3.14*'STDEV DATA'!$B$5)*EXP(-((B2877-'RATA RATA DATA'!$B$6)^2/(2*'STDEV DATA'!$B$5^2)))</f>
        <v>0.23085591992959814</v>
      </c>
      <c r="L2877">
        <f>1/SQRT(2*3.14*'STDEV DATA'!$C$4)*EXP(-((C2877-'RATA RATA DATA'!$C$5)^2/(2*'STDEV DATA'!$C$4^2)))</f>
        <v>5.6942852978936906E-2</v>
      </c>
      <c r="M2877">
        <f>1/SQRT(2*3.14*'STDEV DATA'!$C$5)*EXP(-((C2877-'RATA RATA DATA'!$C$6)^2/(2*'STDEV DATA'!$C$5^2)))</f>
        <v>5.6801484299513795E-2</v>
      </c>
      <c r="O2877">
        <f>1/SQRT(2*3.14*'STDEV DATA'!$D$4)*EXP(-((D2877-'RATA RATA DATA'!$D$5)^2/(2*'STDEV DATA'!$D$4^2)))</f>
        <v>2.3557012508520579E-3</v>
      </c>
      <c r="P2877">
        <f>1/SQRT(2*3.14*'STDEV DATA'!$D$5)*EXP(-((D2877-'RATA RATA DATA'!$D$6)^2/(2*'STDEV DATA'!$D$5^2)))</f>
        <v>2.433761649656059E-3</v>
      </c>
      <c r="R2877">
        <f>1/SQRT(2*3.14*'STDEV DATA'!$E$4)*EXP(-((E2877-'RATA RATA DATA'!$E$5)^2/(2*'STDEV DATA'!$E$4^2)))</f>
        <v>0.30377019952992051</v>
      </c>
      <c r="S2877">
        <f>1/SQRT(2*3.14*'STDEV DATA'!$E$5)*EXP(-((E2877-'RATA RATA DATA'!$E$6)^2/(2*'STDEV DATA'!$E$5^2)))</f>
        <v>0.32469976583826249</v>
      </c>
      <c r="U2877">
        <f>1/SQRT(2*3.14*'STDEV DATA'!$F$4)*EXP(-((F2877-'RATA RATA DATA'!$F$5)^2/(2*'STDEV DATA'!$F$4^2)))</f>
        <v>6.1643058590409874E-2</v>
      </c>
      <c r="V2877">
        <f>1/SQRT(2*3.14*'STDEV DATA'!$F$5)*EXP(-((F2877-'RATA RATA DATA'!$F$6)^2/(2*'STDEV DATA'!$F$5^2)))</f>
        <v>7.0637520417500863E-2</v>
      </c>
      <c r="X2877">
        <f>I2877*L2877*O2877*R2877*U2877*'PROBABILITY DATA'!$C$4</f>
        <v>2.1665052533633677E-7</v>
      </c>
      <c r="Y2877">
        <f>J2877*M2877*P2877*S2877*V2877*'PROBABILITY DATA'!$C$5</f>
        <v>4.4633703648972947E-7</v>
      </c>
      <c r="AA2877">
        <f t="shared" si="89"/>
        <v>4.4633703648972947E-7</v>
      </c>
      <c r="AC2877" s="5" t="str">
        <f t="shared" si="88"/>
        <v>TIDAK</v>
      </c>
    </row>
    <row r="2878" spans="2:29" x14ac:dyDescent="0.2">
      <c r="B2878" s="7">
        <v>6.2769565099999998</v>
      </c>
      <c r="C2878" s="8">
        <v>178.2639107</v>
      </c>
      <c r="D2878" s="8">
        <v>25590.680240000002</v>
      </c>
      <c r="E2878" s="8">
        <v>6.7487024829999998</v>
      </c>
      <c r="F2878">
        <v>333.77577661081295</v>
      </c>
      <c r="G2878" t="s">
        <v>12</v>
      </c>
      <c r="I2878">
        <f>1/SQRT(2*3.14*'STDEV DATA'!$B$4)*EXP(-((B2878-'RATA RATA DATA'!$B$5)^2/(2*'STDEV DATA'!$B$4^2)))</f>
        <v>0.28859738345951647</v>
      </c>
      <c r="J2878">
        <f>1/SQRT(2*3.14*'STDEV DATA'!$B$5)*EXP(-((B2878-'RATA RATA DATA'!$B$6)^2/(2*'STDEV DATA'!$B$5^2)))</f>
        <v>0.28001967319630644</v>
      </c>
      <c r="L2878">
        <f>1/SQRT(2*3.14*'STDEV DATA'!$C$4)*EXP(-((C2878-'RATA RATA DATA'!$C$5)^2/(2*'STDEV DATA'!$C$4^2)))</f>
        <v>5.9254892959904902E-2</v>
      </c>
      <c r="M2878">
        <f>1/SQRT(2*3.14*'STDEV DATA'!$C$5)*EXP(-((C2878-'RATA RATA DATA'!$C$6)^2/(2*'STDEV DATA'!$C$5^2)))</f>
        <v>5.9997584675731727E-2</v>
      </c>
      <c r="O2878">
        <f>1/SQRT(2*3.14*'STDEV DATA'!$D$4)*EXP(-((D2878-'RATA RATA DATA'!$D$5)^2/(2*'STDEV DATA'!$D$4^2)))</f>
        <v>3.930723678058144E-3</v>
      </c>
      <c r="P2878">
        <f>1/SQRT(2*3.14*'STDEV DATA'!$D$5)*EXP(-((D2878-'RATA RATA DATA'!$D$6)^2/(2*'STDEV DATA'!$D$5^2)))</f>
        <v>3.9078334657893796E-3</v>
      </c>
      <c r="R2878">
        <f>1/SQRT(2*3.14*'STDEV DATA'!$E$4)*EXP(-((E2878-'RATA RATA DATA'!$E$5)^2/(2*'STDEV DATA'!$E$4^2)))</f>
        <v>0.29654795727223782</v>
      </c>
      <c r="S2878">
        <f>1/SQRT(2*3.14*'STDEV DATA'!$E$5)*EXP(-((E2878-'RATA RATA DATA'!$E$6)^2/(2*'STDEV DATA'!$E$5^2)))</f>
        <v>0.31725644330329977</v>
      </c>
      <c r="U2878">
        <f>1/SQRT(2*3.14*'STDEV DATA'!$F$4)*EXP(-((F2878-'RATA RATA DATA'!$F$5)^2/(2*'STDEV DATA'!$F$4^2)))</f>
        <v>6.1643058590409874E-2</v>
      </c>
      <c r="V2878">
        <f>1/SQRT(2*3.14*'STDEV DATA'!$F$5)*EXP(-((F2878-'RATA RATA DATA'!$F$6)^2/(2*'STDEV DATA'!$F$5^2)))</f>
        <v>7.0637520417500863E-2</v>
      </c>
      <c r="X2878">
        <f>I2878*L2878*O2878*R2878*U2878*'PROBABILITY DATA'!$C$4</f>
        <v>4.7935272318772478E-7</v>
      </c>
      <c r="Y2878">
        <f>J2878*M2878*P2878*S2878*V2878*'PROBABILITY DATA'!$C$5</f>
        <v>8.971623028852226E-7</v>
      </c>
      <c r="AA2878">
        <f t="shared" si="89"/>
        <v>8.971623028852226E-7</v>
      </c>
      <c r="AC2878" s="5" t="str">
        <f t="shared" si="88"/>
        <v>TIDAK</v>
      </c>
    </row>
    <row r="2879" spans="2:29" x14ac:dyDescent="0.2">
      <c r="B2879" s="7">
        <v>10.947472640000001</v>
      </c>
      <c r="C2879" s="8">
        <v>146.88303819999999</v>
      </c>
      <c r="D2879" s="8">
        <v>27671.5226</v>
      </c>
      <c r="E2879" s="8">
        <v>7.2791371859999998</v>
      </c>
      <c r="F2879">
        <v>333.77577661081295</v>
      </c>
      <c r="G2879" t="s">
        <v>12</v>
      </c>
      <c r="I2879">
        <f>1/SQRT(2*3.14*'STDEV DATA'!$B$4)*EXP(-((B2879-'RATA RATA DATA'!$B$5)^2/(2*'STDEV DATA'!$B$4^2)))</f>
        <v>5.4274593169119706E-3</v>
      </c>
      <c r="J2879">
        <f>1/SQRT(2*3.14*'STDEV DATA'!$B$5)*EXP(-((B2879-'RATA RATA DATA'!$B$6)^2/(2*'STDEV DATA'!$B$5^2)))</f>
        <v>1.411498161760961E-2</v>
      </c>
      <c r="L2879">
        <f>1/SQRT(2*3.14*'STDEV DATA'!$C$4)*EXP(-((C2879-'RATA RATA DATA'!$C$5)^2/(2*'STDEV DATA'!$C$4^2)))</f>
        <v>2.597946868776262E-2</v>
      </c>
      <c r="M2879">
        <f>1/SQRT(2*3.14*'STDEV DATA'!$C$5)*EXP(-((C2879-'RATA RATA DATA'!$C$6)^2/(2*'STDEV DATA'!$C$5^2)))</f>
        <v>1.9752711640228942E-2</v>
      </c>
      <c r="O2879">
        <f>1/SQRT(2*3.14*'STDEV DATA'!$D$4)*EXP(-((D2879-'RATA RATA DATA'!$D$5)^2/(2*'STDEV DATA'!$D$4^2)))</f>
        <v>3.5331321019673504E-3</v>
      </c>
      <c r="P2879">
        <f>1/SQRT(2*3.14*'STDEV DATA'!$D$5)*EXP(-((D2879-'RATA RATA DATA'!$D$6)^2/(2*'STDEV DATA'!$D$5^2)))</f>
        <v>3.4029238700558858E-3</v>
      </c>
      <c r="R2879">
        <f>1/SQRT(2*3.14*'STDEV DATA'!$E$4)*EXP(-((E2879-'RATA RATA DATA'!$E$5)^2/(2*'STDEV DATA'!$E$4^2)))</f>
        <v>0.30509196358838986</v>
      </c>
      <c r="S2879">
        <f>1/SQRT(2*3.14*'STDEV DATA'!$E$5)*EXP(-((E2879-'RATA RATA DATA'!$E$6)^2/(2*'STDEV DATA'!$E$5^2)))</f>
        <v>0.32315271620848662</v>
      </c>
      <c r="U2879">
        <f>1/SQRT(2*3.14*'STDEV DATA'!$F$4)*EXP(-((F2879-'RATA RATA DATA'!$F$5)^2/(2*'STDEV DATA'!$F$4^2)))</f>
        <v>6.1643058590409874E-2</v>
      </c>
      <c r="V2879">
        <f>1/SQRT(2*3.14*'STDEV DATA'!$F$5)*EXP(-((F2879-'RATA RATA DATA'!$F$6)^2/(2*'STDEV DATA'!$F$5^2)))</f>
        <v>7.0637520417500863E-2</v>
      </c>
      <c r="X2879">
        <f>I2879*L2879*O2879*R2879*U2879*'PROBABILITY DATA'!$C$4</f>
        <v>3.6550104721083084E-9</v>
      </c>
      <c r="Y2879">
        <f>J2879*M2879*P2879*S2879*V2879*'PROBABILITY DATA'!$C$5</f>
        <v>1.3205939121546146E-8</v>
      </c>
      <c r="AA2879">
        <f t="shared" si="89"/>
        <v>1.3205939121546146E-8</v>
      </c>
      <c r="AC2879" s="5" t="str">
        <f t="shared" si="88"/>
        <v>TIDAK</v>
      </c>
    </row>
    <row r="2880" spans="2:29" x14ac:dyDescent="0.2">
      <c r="B2880" s="7">
        <v>9.8717912319999996</v>
      </c>
      <c r="C2880" s="8">
        <v>114.37145030000001</v>
      </c>
      <c r="D2880" s="8">
        <v>27912.90826</v>
      </c>
      <c r="E2880" s="8">
        <v>8.6602688249999993</v>
      </c>
      <c r="F2880">
        <v>340.04629760986001</v>
      </c>
      <c r="G2880" t="s">
        <v>12</v>
      </c>
      <c r="I2880">
        <f>1/SQRT(2*3.14*'STDEV DATA'!$B$4)*EXP(-((B2880-'RATA RATA DATA'!$B$5)^2/(2*'STDEV DATA'!$B$4^2)))</f>
        <v>3.950930027056667E-2</v>
      </c>
      <c r="J2880">
        <f>1/SQRT(2*3.14*'STDEV DATA'!$B$5)*EXP(-((B2880-'RATA RATA DATA'!$B$6)^2/(2*'STDEV DATA'!$B$5^2)))</f>
        <v>6.3115962148354993E-2</v>
      </c>
      <c r="L2880">
        <f>1/SQRT(2*3.14*'STDEV DATA'!$C$4)*EXP(-((C2880-'RATA RATA DATA'!$C$5)^2/(2*'STDEV DATA'!$C$4^2)))</f>
        <v>4.8634005601290607E-3</v>
      </c>
      <c r="M2880">
        <f>1/SQRT(2*3.14*'STDEV DATA'!$C$5)*EXP(-((C2880-'RATA RATA DATA'!$C$6)^2/(2*'STDEV DATA'!$C$5^2)))</f>
        <v>2.12928974730824E-3</v>
      </c>
      <c r="O2880">
        <f>1/SQRT(2*3.14*'STDEV DATA'!$D$4)*EXP(-((D2880-'RATA RATA DATA'!$D$5)^2/(2*'STDEV DATA'!$D$4^2)))</f>
        <v>3.4779126084664709E-3</v>
      </c>
      <c r="P2880">
        <f>1/SQRT(2*3.14*'STDEV DATA'!$D$5)*EXP(-((D2880-'RATA RATA DATA'!$D$6)^2/(2*'STDEV DATA'!$D$5^2)))</f>
        <v>3.3359142734579283E-3</v>
      </c>
      <c r="R2880">
        <f>1/SQRT(2*3.14*'STDEV DATA'!$E$4)*EXP(-((E2880-'RATA RATA DATA'!$E$5)^2/(2*'STDEV DATA'!$E$4^2)))</f>
        <v>0.20845978260271436</v>
      </c>
      <c r="S2880">
        <f>1/SQRT(2*3.14*'STDEV DATA'!$E$5)*EXP(-((E2880-'RATA RATA DATA'!$E$6)^2/(2*'STDEV DATA'!$E$5^2)))</f>
        <v>0.18875590954866525</v>
      </c>
      <c r="U2880">
        <f>1/SQRT(2*3.14*'STDEV DATA'!$F$4)*EXP(-((F2880-'RATA RATA DATA'!$F$5)^2/(2*'STDEV DATA'!$F$4^2)))</f>
        <v>6.07534766391249E-2</v>
      </c>
      <c r="V2880">
        <f>1/SQRT(2*3.14*'STDEV DATA'!$F$5)*EXP(-((F2880-'RATA RATA DATA'!$F$6)^2/(2*'STDEV DATA'!$F$5^2)))</f>
        <v>6.9540964769099781E-2</v>
      </c>
      <c r="X2880">
        <f>I2880*L2880*O2880*R2880*U2880*'PROBABILITY DATA'!$C$4</f>
        <v>3.3017061643361242E-9</v>
      </c>
      <c r="Y2880">
        <f>J2880*M2880*P2880*S2880*V2880*'PROBABILITY DATA'!$C$5</f>
        <v>3.5883672223369971E-9</v>
      </c>
      <c r="AA2880">
        <f t="shared" si="89"/>
        <v>3.5883672223369971E-9</v>
      </c>
      <c r="AC2880" s="5" t="str">
        <f t="shared" si="88"/>
        <v>TIDAK</v>
      </c>
    </row>
    <row r="2881" spans="2:29" x14ac:dyDescent="0.2">
      <c r="B2881" s="7">
        <v>4.3171873539999996</v>
      </c>
      <c r="C2881" s="8">
        <v>225.51457310000001</v>
      </c>
      <c r="D2881" s="8">
        <v>27163.457880000002</v>
      </c>
      <c r="E2881" s="8">
        <v>6.8881355380000002</v>
      </c>
      <c r="F2881">
        <v>325.93367938914997</v>
      </c>
      <c r="G2881" t="s">
        <v>12</v>
      </c>
      <c r="I2881">
        <f>1/SQRT(2*3.14*'STDEV DATA'!$B$4)*EXP(-((B2881-'RATA RATA DATA'!$B$5)^2/(2*'STDEV DATA'!$B$4^2)))</f>
        <v>4.1980105767723604E-2</v>
      </c>
      <c r="J2881">
        <f>1/SQRT(2*3.14*'STDEV DATA'!$B$5)*EXP(-((B2881-'RATA RATA DATA'!$B$6)^2/(2*'STDEV DATA'!$B$5^2)))</f>
        <v>6.4575919080348501E-2</v>
      </c>
      <c r="L2881">
        <f>1/SQRT(2*3.14*'STDEV DATA'!$C$4)*EXP(-((C2881-'RATA RATA DATA'!$C$5)^2/(2*'STDEV DATA'!$C$4^2)))</f>
        <v>4.7198106825576874E-2</v>
      </c>
      <c r="M2881">
        <f>1/SQRT(2*3.14*'STDEV DATA'!$C$5)*EXP(-((C2881-'RATA RATA DATA'!$C$6)^2/(2*'STDEV DATA'!$C$5^2)))</f>
        <v>4.660965957314038E-2</v>
      </c>
      <c r="O2881">
        <f>1/SQRT(2*3.14*'STDEV DATA'!$D$4)*EXP(-((D2881-'RATA RATA DATA'!$D$5)^2/(2*'STDEV DATA'!$D$4^2)))</f>
        <v>3.6438580548311746E-3</v>
      </c>
      <c r="P2881">
        <f>1/SQRT(2*3.14*'STDEV DATA'!$D$5)*EXP(-((D2881-'RATA RATA DATA'!$D$6)^2/(2*'STDEV DATA'!$D$5^2)))</f>
        <v>3.5391532737285574E-3</v>
      </c>
      <c r="R2881">
        <f>1/SQRT(2*3.14*'STDEV DATA'!$E$4)*EXP(-((E2881-'RATA RATA DATA'!$E$5)^2/(2*'STDEV DATA'!$E$4^2)))</f>
        <v>0.30158973695473862</v>
      </c>
      <c r="S2881">
        <f>1/SQRT(2*3.14*'STDEV DATA'!$E$5)*EXP(-((E2881-'RATA RATA DATA'!$E$6)^2/(2*'STDEV DATA'!$E$5^2)))</f>
        <v>0.32267447056639487</v>
      </c>
      <c r="U2881">
        <f>1/SQRT(2*3.14*'STDEV DATA'!$F$4)*EXP(-((F2881-'RATA RATA DATA'!$F$5)^2/(2*'STDEV DATA'!$F$4^2)))</f>
        <v>6.0824807068705584E-2</v>
      </c>
      <c r="V2881">
        <f>1/SQRT(2*3.14*'STDEV DATA'!$F$5)*EXP(-((F2881-'RATA RATA DATA'!$F$6)^2/(2*'STDEV DATA'!$F$5^2)))</f>
        <v>6.8221262579406888E-2</v>
      </c>
      <c r="X2881">
        <f>I2881*L2881*O2881*R2881*U2881*'PROBABILITY DATA'!$C$4</f>
        <v>5.166706806360429E-8</v>
      </c>
      <c r="Y2881">
        <f>J2881*M2881*P2881*S2881*V2881*'PROBABILITY DATA'!$C$5</f>
        <v>1.429871525925972E-7</v>
      </c>
      <c r="AA2881">
        <f t="shared" si="89"/>
        <v>1.429871525925972E-7</v>
      </c>
      <c r="AC2881" s="5" t="str">
        <f t="shared" si="88"/>
        <v>TIDAK</v>
      </c>
    </row>
    <row r="2882" spans="2:29" x14ac:dyDescent="0.2">
      <c r="B2882" s="7">
        <v>4.2275373859999998</v>
      </c>
      <c r="C2882" s="8">
        <v>201.44748659999999</v>
      </c>
      <c r="D2882" s="8">
        <v>13122.32958</v>
      </c>
      <c r="E2882" s="8">
        <v>6.932557933</v>
      </c>
      <c r="F2882">
        <v>374.84353834566002</v>
      </c>
      <c r="G2882" t="s">
        <v>12</v>
      </c>
      <c r="I2882">
        <f>1/SQRT(2*3.14*'STDEV DATA'!$B$4)*EXP(-((B2882-'RATA RATA DATA'!$B$5)^2/(2*'STDEV DATA'!$B$4^2)))</f>
        <v>3.6531383225645309E-2</v>
      </c>
      <c r="J2882">
        <f>1/SQRT(2*3.14*'STDEV DATA'!$B$5)*EXP(-((B2882-'RATA RATA DATA'!$B$6)^2/(2*'STDEV DATA'!$B$5^2)))</f>
        <v>5.8105669991431123E-2</v>
      </c>
      <c r="L2882">
        <f>1/SQRT(2*3.14*'STDEV DATA'!$C$4)*EXP(-((C2882-'RATA RATA DATA'!$C$5)^2/(2*'STDEV DATA'!$C$4^2)))</f>
        <v>6.6078197513221471E-2</v>
      </c>
      <c r="M2882">
        <f>1/SQRT(2*3.14*'STDEV DATA'!$C$5)*EXP(-((C2882-'RATA RATA DATA'!$C$6)^2/(2*'STDEV DATA'!$C$5^2)))</f>
        <v>7.0778814627221062E-2</v>
      </c>
      <c r="O2882">
        <f>1/SQRT(2*3.14*'STDEV DATA'!$D$4)*EXP(-((D2882-'RATA RATA DATA'!$D$5)^2/(2*'STDEV DATA'!$D$4^2)))</f>
        <v>2.4926315421806818E-3</v>
      </c>
      <c r="P2882">
        <f>1/SQRT(2*3.14*'STDEV DATA'!$D$5)*EXP(-((D2882-'RATA RATA DATA'!$D$6)^2/(2*'STDEV DATA'!$D$5^2)))</f>
        <v>2.5843862420402743E-3</v>
      </c>
      <c r="R2882">
        <f>1/SQRT(2*3.14*'STDEV DATA'!$E$4)*EXP(-((E2882-'RATA RATA DATA'!$E$5)^2/(2*'STDEV DATA'!$E$4^2)))</f>
        <v>0.30278762182379343</v>
      </c>
      <c r="S2882">
        <f>1/SQRT(2*3.14*'STDEV DATA'!$E$5)*EXP(-((E2882-'RATA RATA DATA'!$E$6)^2/(2*'STDEV DATA'!$E$5^2)))</f>
        <v>0.32383278121509934</v>
      </c>
      <c r="U2882">
        <f>1/SQRT(2*3.14*'STDEV DATA'!$F$4)*EXP(-((F2882-'RATA RATA DATA'!$F$5)^2/(2*'STDEV DATA'!$F$4^2)))</f>
        <v>3.7295376820927373E-2</v>
      </c>
      <c r="V2882">
        <f>1/SQRT(2*3.14*'STDEV DATA'!$F$5)*EXP(-((F2882-'RATA RATA DATA'!$F$6)^2/(2*'STDEV DATA'!$F$5^2)))</f>
        <v>3.1595817772667706E-2</v>
      </c>
      <c r="X2882">
        <f>I2882*L2882*O2882*R2882*U2882*'PROBABILITY DATA'!$C$4</f>
        <v>2.6507115345232296E-8</v>
      </c>
      <c r="Y2882">
        <f>J2882*M2882*P2882*S2882*V2882*'PROBABILITY DATA'!$C$5</f>
        <v>6.6312650868073107E-8</v>
      </c>
      <c r="AA2882">
        <f t="shared" si="89"/>
        <v>6.6312650868073107E-8</v>
      </c>
      <c r="AC2882" s="5" t="str">
        <f t="shared" si="88"/>
        <v>TIDAK</v>
      </c>
    </row>
    <row r="2883" spans="2:29" x14ac:dyDescent="0.2">
      <c r="B2883" s="7">
        <v>4.1400771389999997</v>
      </c>
      <c r="C2883" s="8">
        <v>253.59983819999999</v>
      </c>
      <c r="D2883" s="8">
        <v>40626.847809999999</v>
      </c>
      <c r="E2883" s="8">
        <v>7.7545326210000001</v>
      </c>
      <c r="F2883">
        <v>265.46874938533</v>
      </c>
      <c r="G2883" t="s">
        <v>12</v>
      </c>
      <c r="I2883">
        <f>1/SQRT(2*3.14*'STDEV DATA'!$B$4)*EXP(-((B2883-'RATA RATA DATA'!$B$5)^2/(2*'STDEV DATA'!$B$4^2)))</f>
        <v>3.1761581742959025E-2</v>
      </c>
      <c r="J2883">
        <f>1/SQRT(2*3.14*'STDEV DATA'!$B$5)*EXP(-((B2883-'RATA RATA DATA'!$B$6)^2/(2*'STDEV DATA'!$B$5^2)))</f>
        <v>5.2248981376675663E-2</v>
      </c>
      <c r="L2883">
        <f>1/SQRT(2*3.14*'STDEV DATA'!$C$4)*EXP(-((C2883-'RATA RATA DATA'!$C$5)^2/(2*'STDEV DATA'!$C$4^2)))</f>
        <v>1.785995179851553E-2</v>
      </c>
      <c r="M2883">
        <f>1/SQRT(2*3.14*'STDEV DATA'!$C$5)*EXP(-((C2883-'RATA RATA DATA'!$C$6)^2/(2*'STDEV DATA'!$C$5^2)))</f>
        <v>1.3400273676229566E-2</v>
      </c>
      <c r="O2883">
        <f>1/SQRT(2*3.14*'STDEV DATA'!$D$4)*EXP(-((D2883-'RATA RATA DATA'!$D$5)^2/(2*'STDEV DATA'!$D$4^2)))</f>
        <v>5.6156976929086575E-4</v>
      </c>
      <c r="P2883">
        <f>1/SQRT(2*3.14*'STDEV DATA'!$D$5)*EXP(-((D2883-'RATA RATA DATA'!$D$6)^2/(2*'STDEV DATA'!$D$5^2)))</f>
        <v>3.787301335716838E-4</v>
      </c>
      <c r="R2883">
        <f>1/SQRT(2*3.14*'STDEV DATA'!$E$4)*EXP(-((E2883-'RATA RATA DATA'!$E$5)^2/(2*'STDEV DATA'!$E$4^2)))</f>
        <v>0.28821144214091926</v>
      </c>
      <c r="S2883">
        <f>1/SQRT(2*3.14*'STDEV DATA'!$E$5)*EXP(-((E2883-'RATA RATA DATA'!$E$6)^2/(2*'STDEV DATA'!$E$5^2)))</f>
        <v>0.29546917578200438</v>
      </c>
      <c r="U2883">
        <f>1/SQRT(2*3.14*'STDEV DATA'!$F$4)*EXP(-((F2883-'RATA RATA DATA'!$F$5)^2/(2*'STDEV DATA'!$F$4^2)))</f>
        <v>1.6908812256817927E-2</v>
      </c>
      <c r="V2883">
        <f>1/SQRT(2*3.14*'STDEV DATA'!$F$5)*EXP(-((F2883-'RATA RATA DATA'!$F$6)^2/(2*'STDEV DATA'!$F$5^2)))</f>
        <v>6.8572028355737081E-3</v>
      </c>
      <c r="X2883">
        <f>I2883*L2883*O2883*R2883*U2883*'PROBABILITY DATA'!$C$4</f>
        <v>6.0561609249406678E-10</v>
      </c>
      <c r="Y2883">
        <f>J2883*M2883*P2883*S2883*V2883*'PROBABILITY DATA'!$C$5</f>
        <v>3.2760256579093241E-10</v>
      </c>
      <c r="AA2883">
        <f t="shared" si="89"/>
        <v>6.0561609249406678E-10</v>
      </c>
      <c r="AC2883" s="5" t="str">
        <f t="shared" si="88"/>
        <v>YA</v>
      </c>
    </row>
    <row r="2884" spans="2:29" x14ac:dyDescent="0.2">
      <c r="B2884" s="7">
        <v>5.3499972969999998</v>
      </c>
      <c r="C2884" s="8">
        <v>193.80812109999999</v>
      </c>
      <c r="D2884" s="8">
        <v>31795.625609999999</v>
      </c>
      <c r="E2884" s="8">
        <v>8.2178194080000004</v>
      </c>
      <c r="F2884">
        <v>327.23338838006998</v>
      </c>
      <c r="G2884" t="s">
        <v>12</v>
      </c>
      <c r="I2884">
        <f>1/SQRT(2*3.14*'STDEV DATA'!$B$4)*EXP(-((B2884-'RATA RATA DATA'!$B$5)^2/(2*'STDEV DATA'!$B$4^2)))</f>
        <v>0.15111863013474094</v>
      </c>
      <c r="J2884">
        <f>1/SQRT(2*3.14*'STDEV DATA'!$B$5)*EXP(-((B2884-'RATA RATA DATA'!$B$6)^2/(2*'STDEV DATA'!$B$5^2)))</f>
        <v>0.17095884767351519</v>
      </c>
      <c r="L2884">
        <f>1/SQRT(2*3.14*'STDEV DATA'!$C$4)*EXP(-((C2884-'RATA RATA DATA'!$C$5)^2/(2*'STDEV DATA'!$C$4^2)))</f>
        <v>6.6811562407132583E-2</v>
      </c>
      <c r="M2884">
        <f>1/SQRT(2*3.14*'STDEV DATA'!$C$5)*EXP(-((C2884-'RATA RATA DATA'!$C$6)^2/(2*'STDEV DATA'!$C$5^2)))</f>
        <v>7.1281879747424184E-2</v>
      </c>
      <c r="O2884">
        <f>1/SQRT(2*3.14*'STDEV DATA'!$D$4)*EXP(-((D2884-'RATA RATA DATA'!$D$5)^2/(2*'STDEV DATA'!$D$4^2)))</f>
        <v>2.4508695405081314E-3</v>
      </c>
      <c r="P2884">
        <f>1/SQRT(2*3.14*'STDEV DATA'!$D$5)*EXP(-((D2884-'RATA RATA DATA'!$D$6)^2/(2*'STDEV DATA'!$D$5^2)))</f>
        <v>2.1709566715866022E-3</v>
      </c>
      <c r="R2884">
        <f>1/SQRT(2*3.14*'STDEV DATA'!$E$4)*EXP(-((E2884-'RATA RATA DATA'!$E$5)^2/(2*'STDEV DATA'!$E$4^2)))</f>
        <v>0.25297908609271691</v>
      </c>
      <c r="S2884">
        <f>1/SQRT(2*3.14*'STDEV DATA'!$E$5)*EXP(-((E2884-'RATA RATA DATA'!$E$6)^2/(2*'STDEV DATA'!$E$5^2)))</f>
        <v>0.24587486714513718</v>
      </c>
      <c r="U2884">
        <f>1/SQRT(2*3.14*'STDEV DATA'!$F$4)*EXP(-((F2884-'RATA RATA DATA'!$F$5)^2/(2*'STDEV DATA'!$F$4^2)))</f>
        <v>6.110757835085346E-2</v>
      </c>
      <c r="V2884">
        <f>1/SQRT(2*3.14*'STDEV DATA'!$F$5)*EXP(-((F2884-'RATA RATA DATA'!$F$6)^2/(2*'STDEV DATA'!$F$5^2)))</f>
        <v>6.8903172087495107E-2</v>
      </c>
      <c r="X2884">
        <f>I2884*L2884*O2884*R2884*U2884*'PROBABILITY DATA'!$C$4</f>
        <v>1.4923011850239417E-7</v>
      </c>
      <c r="Y2884">
        <f>J2884*M2884*P2884*S2884*V2884*'PROBABILITY DATA'!$C$5</f>
        <v>2.733014879756363E-7</v>
      </c>
      <c r="AA2884">
        <f t="shared" si="89"/>
        <v>2.733014879756363E-7</v>
      </c>
      <c r="AC2884" s="5" t="str">
        <f t="shared" ref="AC2884:AC2947" si="90">IF(AA2884=X2884,"YA","TIDAK")</f>
        <v>TIDAK</v>
      </c>
    </row>
    <row r="2885" spans="2:29" x14ac:dyDescent="0.2">
      <c r="B2885" s="7">
        <v>7.5780143080000002</v>
      </c>
      <c r="C2885" s="8">
        <v>204.73048249999999</v>
      </c>
      <c r="D2885" s="8">
        <v>19944.573110000001</v>
      </c>
      <c r="E2885" s="8">
        <v>6.192652936</v>
      </c>
      <c r="F2885">
        <v>333.77577661081295</v>
      </c>
      <c r="G2885" t="s">
        <v>12</v>
      </c>
      <c r="I2885">
        <f>1/SQRT(2*3.14*'STDEV DATA'!$B$4)*EXP(-((B2885-'RATA RATA DATA'!$B$5)^2/(2*'STDEV DATA'!$B$4^2)))</f>
        <v>0.32087773514435625</v>
      </c>
      <c r="J2885">
        <f>1/SQRT(2*3.14*'STDEV DATA'!$B$5)*EXP(-((B2885-'RATA RATA DATA'!$B$6)^2/(2*'STDEV DATA'!$B$5^2)))</f>
        <v>0.30505499483853449</v>
      </c>
      <c r="L2885">
        <f>1/SQRT(2*3.14*'STDEV DATA'!$C$4)*EXP(-((C2885-'RATA RATA DATA'!$C$5)^2/(2*'STDEV DATA'!$C$4^2)))</f>
        <v>6.4839680344610254E-2</v>
      </c>
      <c r="M2885">
        <f>1/SQRT(2*3.14*'STDEV DATA'!$C$5)*EXP(-((C2885-'RATA RATA DATA'!$C$6)^2/(2*'STDEV DATA'!$C$5^2)))</f>
        <v>6.926459886605113E-2</v>
      </c>
      <c r="O2885">
        <f>1/SQRT(2*3.14*'STDEV DATA'!$D$4)*EXP(-((D2885-'RATA RATA DATA'!$D$5)^2/(2*'STDEV DATA'!$D$4^2)))</f>
        <v>4.0348141443695426E-3</v>
      </c>
      <c r="P2885">
        <f>1/SQRT(2*3.14*'STDEV DATA'!$D$5)*EXP(-((D2885-'RATA RATA DATA'!$D$6)^2/(2*'STDEV DATA'!$D$5^2)))</f>
        <v>4.2188505144708224E-3</v>
      </c>
      <c r="R2885">
        <f>1/SQRT(2*3.14*'STDEV DATA'!$E$4)*EXP(-((E2885-'RATA RATA DATA'!$E$5)^2/(2*'STDEV DATA'!$E$4^2)))</f>
        <v>0.25939588273241643</v>
      </c>
      <c r="S2885">
        <f>1/SQRT(2*3.14*'STDEV DATA'!$E$5)*EXP(-((E2885-'RATA RATA DATA'!$E$6)^2/(2*'STDEV DATA'!$E$5^2)))</f>
        <v>0.27216263362573018</v>
      </c>
      <c r="U2885">
        <f>1/SQRT(2*3.14*'STDEV DATA'!$F$4)*EXP(-((F2885-'RATA RATA DATA'!$F$5)^2/(2*'STDEV DATA'!$F$4^2)))</f>
        <v>6.1643058590409874E-2</v>
      </c>
      <c r="V2885">
        <f>1/SQRT(2*3.14*'STDEV DATA'!$F$5)*EXP(-((F2885-'RATA RATA DATA'!$F$6)^2/(2*'STDEV DATA'!$F$5^2)))</f>
        <v>7.0637520417500863E-2</v>
      </c>
      <c r="X2885">
        <f>I2885*L2885*O2885*R2885*U2885*'PROBABILITY DATA'!$C$4</f>
        <v>5.2364649606563293E-7</v>
      </c>
      <c r="Y2885">
        <f>J2885*M2885*P2885*S2885*V2885*'PROBABILITY DATA'!$C$5</f>
        <v>1.044995225873589E-6</v>
      </c>
      <c r="AA2885">
        <f t="shared" ref="AA2885:AA2948" si="91">MAX(X2885:Y2885)</f>
        <v>1.044995225873589E-6</v>
      </c>
      <c r="AC2885" s="5" t="str">
        <f t="shared" si="90"/>
        <v>TIDAK</v>
      </c>
    </row>
    <row r="2886" spans="2:29" x14ac:dyDescent="0.2">
      <c r="B2886" s="7">
        <v>7.7101378909999996</v>
      </c>
      <c r="C2886" s="8">
        <v>174.35057660000001</v>
      </c>
      <c r="D2886" s="8">
        <v>31017.239420000002</v>
      </c>
      <c r="E2886" s="8">
        <v>8.2122343079999993</v>
      </c>
      <c r="F2886">
        <v>269.85979890137003</v>
      </c>
      <c r="G2886" t="s">
        <v>12</v>
      </c>
      <c r="I2886">
        <f>1/SQRT(2*3.14*'STDEV DATA'!$B$4)*EXP(-((B2886-'RATA RATA DATA'!$B$5)^2/(2*'STDEV DATA'!$B$4^2)))</f>
        <v>0.30779551117265036</v>
      </c>
      <c r="J2886">
        <f>1/SQRT(2*3.14*'STDEV DATA'!$B$5)*EXP(-((B2886-'RATA RATA DATA'!$B$6)^2/(2*'STDEV DATA'!$B$5^2)))</f>
        <v>0.29575773586989712</v>
      </c>
      <c r="L2886">
        <f>1/SQRT(2*3.14*'STDEV DATA'!$C$4)*EXP(-((C2886-'RATA RATA DATA'!$C$5)^2/(2*'STDEV DATA'!$C$4^2)))</f>
        <v>5.5786081836436963E-2</v>
      </c>
      <c r="M2886">
        <f>1/SQRT(2*3.14*'STDEV DATA'!$C$5)*EXP(-((C2886-'RATA RATA DATA'!$C$6)^2/(2*'STDEV DATA'!$C$5^2)))</f>
        <v>5.522736573710043E-2</v>
      </c>
      <c r="O2886">
        <f>1/SQRT(2*3.14*'STDEV DATA'!$D$4)*EXP(-((D2886-'RATA RATA DATA'!$D$5)^2/(2*'STDEV DATA'!$D$4^2)))</f>
        <v>2.6676167119528632E-3</v>
      </c>
      <c r="P2886">
        <f>1/SQRT(2*3.14*'STDEV DATA'!$D$5)*EXP(-((D2886-'RATA RATA DATA'!$D$6)^2/(2*'STDEV DATA'!$D$5^2)))</f>
        <v>2.4056923501112669E-3</v>
      </c>
      <c r="R2886">
        <f>1/SQRT(2*3.14*'STDEV DATA'!$E$4)*EXP(-((E2886-'RATA RATA DATA'!$E$5)^2/(2*'STDEV DATA'!$E$4^2)))</f>
        <v>0.25348865790899072</v>
      </c>
      <c r="S2886">
        <f>1/SQRT(2*3.14*'STDEV DATA'!$E$5)*EXP(-((E2886-'RATA RATA DATA'!$E$6)^2/(2*'STDEV DATA'!$E$5^2)))</f>
        <v>0.24655986904681387</v>
      </c>
      <c r="U2886">
        <f>1/SQRT(2*3.14*'STDEV DATA'!$F$4)*EXP(-((F2886-'RATA RATA DATA'!$F$5)^2/(2*'STDEV DATA'!$F$4^2)))</f>
        <v>1.9905131021170443E-2</v>
      </c>
      <c r="V2886">
        <f>1/SQRT(2*3.14*'STDEV DATA'!$F$5)*EXP(-((F2886-'RATA RATA DATA'!$F$6)^2/(2*'STDEV DATA'!$F$5^2)))</f>
        <v>9.1441115982942023E-3</v>
      </c>
      <c r="X2886">
        <f>I2886*L2886*O2886*R2886*U2886*'PROBABILITY DATA'!$C$4</f>
        <v>9.0161702611734157E-8</v>
      </c>
      <c r="Y2886">
        <f>J2886*M2886*P2886*S2886*V2886*'PROBABILITY DATA'!$C$5</f>
        <v>5.4020823155696327E-8</v>
      </c>
      <c r="AA2886">
        <f t="shared" si="91"/>
        <v>9.0161702611734157E-8</v>
      </c>
      <c r="AC2886" s="5" t="str">
        <f t="shared" si="90"/>
        <v>YA</v>
      </c>
    </row>
    <row r="2887" spans="2:29" x14ac:dyDescent="0.2">
      <c r="B2887" s="7">
        <v>8.3307433189999998</v>
      </c>
      <c r="C2887" s="8">
        <v>198.9958001</v>
      </c>
      <c r="D2887" s="8">
        <v>28919.81178</v>
      </c>
      <c r="E2887" s="8">
        <v>7.4362137290000003</v>
      </c>
      <c r="F2887">
        <v>304.29384766807999</v>
      </c>
      <c r="G2887" t="s">
        <v>12</v>
      </c>
      <c r="I2887">
        <f>1/SQRT(2*3.14*'STDEV DATA'!$B$4)*EXP(-((B2887-'RATA RATA DATA'!$B$5)^2/(2*'STDEV DATA'!$B$4^2)))</f>
        <v>0.22244217902784869</v>
      </c>
      <c r="J2887">
        <f>1/SQRT(2*3.14*'STDEV DATA'!$B$5)*EXP(-((B2887-'RATA RATA DATA'!$B$6)^2/(2*'STDEV DATA'!$B$5^2)))</f>
        <v>0.23190920312387159</v>
      </c>
      <c r="L2887">
        <f>1/SQRT(2*3.14*'STDEV DATA'!$C$4)*EXP(-((C2887-'RATA RATA DATA'!$C$5)^2/(2*'STDEV DATA'!$C$4^2)))</f>
        <v>6.6646983927261275E-2</v>
      </c>
      <c r="M2887">
        <f>1/SQRT(2*3.14*'STDEV DATA'!$C$5)*EXP(-((C2887-'RATA RATA DATA'!$C$6)^2/(2*'STDEV DATA'!$C$5^2)))</f>
        <v>7.1408978345189209E-2</v>
      </c>
      <c r="O2887">
        <f>1/SQRT(2*3.14*'STDEV DATA'!$D$4)*EXP(-((D2887-'RATA RATA DATA'!$D$5)^2/(2*'STDEV DATA'!$D$4^2)))</f>
        <v>3.2321256161045569E-3</v>
      </c>
      <c r="P2887">
        <f>1/SQRT(2*3.14*'STDEV DATA'!$D$5)*EXP(-((D2887-'RATA RATA DATA'!$D$6)^2/(2*'STDEV DATA'!$D$5^2)))</f>
        <v>3.0440146233740618E-3</v>
      </c>
      <c r="R2887">
        <f>1/SQRT(2*3.14*'STDEV DATA'!$E$4)*EXP(-((E2887-'RATA RATA DATA'!$E$5)^2/(2*'STDEV DATA'!$E$4^2)))</f>
        <v>0.30199798295937375</v>
      </c>
      <c r="S2887">
        <f>1/SQRT(2*3.14*'STDEV DATA'!$E$5)*EXP(-((E2887-'RATA RATA DATA'!$E$6)^2/(2*'STDEV DATA'!$E$5^2)))</f>
        <v>0.31722900801567633</v>
      </c>
      <c r="U2887">
        <f>1/SQRT(2*3.14*'STDEV DATA'!$F$4)*EXP(-((F2887-'RATA RATA DATA'!$F$5)^2/(2*'STDEV DATA'!$F$4^2)))</f>
        <v>4.8876343485413476E-2</v>
      </c>
      <c r="V2887">
        <f>1/SQRT(2*3.14*'STDEV DATA'!$F$5)*EXP(-((F2887-'RATA RATA DATA'!$F$6)^2/(2*'STDEV DATA'!$F$5^2)))</f>
        <v>4.5298817158118211E-2</v>
      </c>
      <c r="X2887">
        <f>I2887*L2887*O2887*R2887*U2887*'PROBABILITY DATA'!$C$4</f>
        <v>2.7591517300609897E-7</v>
      </c>
      <c r="Y2887">
        <f>J2887*M2887*P2887*S2887*V2887*'PROBABILITY DATA'!$C$5</f>
        <v>4.4171693829274446E-7</v>
      </c>
      <c r="AA2887">
        <f t="shared" si="91"/>
        <v>4.4171693829274446E-7</v>
      </c>
      <c r="AC2887" s="5" t="str">
        <f t="shared" si="90"/>
        <v>TIDAK</v>
      </c>
    </row>
    <row r="2888" spans="2:29" x14ac:dyDescent="0.2">
      <c r="B2888" s="7">
        <v>6.5109723349999999</v>
      </c>
      <c r="C2888" s="8">
        <v>188.88291899999999</v>
      </c>
      <c r="D2888" s="8">
        <v>20081.745360000001</v>
      </c>
      <c r="E2888" s="8">
        <v>6.5596978259999998</v>
      </c>
      <c r="F2888">
        <v>368.98573942241001</v>
      </c>
      <c r="G2888" t="s">
        <v>12</v>
      </c>
      <c r="I2888">
        <f>1/SQRT(2*3.14*'STDEV DATA'!$B$4)*EXP(-((B2888-'RATA RATA DATA'!$B$5)^2/(2*'STDEV DATA'!$B$4^2)))</f>
        <v>0.31519520882230057</v>
      </c>
      <c r="J2888">
        <f>1/SQRT(2*3.14*'STDEV DATA'!$B$5)*EXP(-((B2888-'RATA RATA DATA'!$B$6)^2/(2*'STDEV DATA'!$B$5^2)))</f>
        <v>0.29962903346938952</v>
      </c>
      <c r="L2888">
        <f>1/SQRT(2*3.14*'STDEV DATA'!$C$4)*EXP(-((C2888-'RATA RATA DATA'!$C$5)^2/(2*'STDEV DATA'!$C$4^2)))</f>
        <v>6.566225610704951E-2</v>
      </c>
      <c r="M2888">
        <f>1/SQRT(2*3.14*'STDEV DATA'!$C$5)*EXP(-((C2888-'RATA RATA DATA'!$C$6)^2/(2*'STDEV DATA'!$C$5^2)))</f>
        <v>6.9348163245661162E-2</v>
      </c>
      <c r="O2888">
        <f>1/SQRT(2*3.14*'STDEV DATA'!$D$4)*EXP(-((D2888-'RATA RATA DATA'!$D$5)^2/(2*'STDEV DATA'!$D$4^2)))</f>
        <v>4.0506786093278844E-3</v>
      </c>
      <c r="P2888">
        <f>1/SQRT(2*3.14*'STDEV DATA'!$D$5)*EXP(-((D2888-'RATA RATA DATA'!$D$6)^2/(2*'STDEV DATA'!$D$5^2)))</f>
        <v>4.2328602445549732E-3</v>
      </c>
      <c r="R2888">
        <f>1/SQRT(2*3.14*'STDEV DATA'!$E$4)*EXP(-((E2888-'RATA RATA DATA'!$E$5)^2/(2*'STDEV DATA'!$E$4^2)))</f>
        <v>0.28676484363571736</v>
      </c>
      <c r="S2888">
        <f>1/SQRT(2*3.14*'STDEV DATA'!$E$5)*EXP(-((E2888-'RATA RATA DATA'!$E$6)^2/(2*'STDEV DATA'!$E$5^2)))</f>
        <v>0.30581708844739858</v>
      </c>
      <c r="U2888">
        <f>1/SQRT(2*3.14*'STDEV DATA'!$F$4)*EXP(-((F2888-'RATA RATA DATA'!$F$5)^2/(2*'STDEV DATA'!$F$4^2)))</f>
        <v>4.2492473551516502E-2</v>
      </c>
      <c r="V2888">
        <f>1/SQRT(2*3.14*'STDEV DATA'!$F$5)*EXP(-((F2888-'RATA RATA DATA'!$F$6)^2/(2*'STDEV DATA'!$F$5^2)))</f>
        <v>3.9217022003340138E-2</v>
      </c>
      <c r="X2888">
        <f>I2888*L2888*O2888*R2888*U2888*'PROBABILITY DATA'!$C$4</f>
        <v>3.9851812226422914E-7</v>
      </c>
      <c r="Y2888">
        <f>J2888*M2888*P2888*S2888*V2888*'PROBABILITY DATA'!$C$5</f>
        <v>6.4321462055913569E-7</v>
      </c>
      <c r="AA2888">
        <f t="shared" si="91"/>
        <v>6.4321462055913569E-7</v>
      </c>
      <c r="AC2888" s="5" t="str">
        <f t="shared" si="90"/>
        <v>TIDAK</v>
      </c>
    </row>
    <row r="2889" spans="2:29" x14ac:dyDescent="0.2">
      <c r="B2889" s="7">
        <v>7.080794504</v>
      </c>
      <c r="C2889" s="8">
        <v>206.03629459999999</v>
      </c>
      <c r="D2889" s="8">
        <v>8667.7202390000002</v>
      </c>
      <c r="E2889" s="8">
        <v>6.3299520960000004</v>
      </c>
      <c r="F2889">
        <v>353.52938148612998</v>
      </c>
      <c r="G2889" t="s">
        <v>12</v>
      </c>
      <c r="I2889">
        <f>1/SQRT(2*3.14*'STDEV DATA'!$B$4)*EXP(-((B2889-'RATA RATA DATA'!$B$5)^2/(2*'STDEV DATA'!$B$4^2)))</f>
        <v>0.34416649185164766</v>
      </c>
      <c r="J2889">
        <f>1/SQRT(2*3.14*'STDEV DATA'!$B$5)*EXP(-((B2889-'RATA RATA DATA'!$B$6)^2/(2*'STDEV DATA'!$B$5^2)))</f>
        <v>0.32100347270959284</v>
      </c>
      <c r="L2889">
        <f>1/SQRT(2*3.14*'STDEV DATA'!$C$4)*EXP(-((C2889-'RATA RATA DATA'!$C$5)^2/(2*'STDEV DATA'!$C$4^2)))</f>
        <v>6.4201250753627426E-2</v>
      </c>
      <c r="M2889">
        <f>1/SQRT(2*3.14*'STDEV DATA'!$C$5)*EXP(-((C2889-'RATA RATA DATA'!$C$6)^2/(2*'STDEV DATA'!$C$5^2)))</f>
        <v>6.8458455819192146E-2</v>
      </c>
      <c r="O2889">
        <f>1/SQRT(2*3.14*'STDEV DATA'!$D$4)*EXP(-((D2889-'RATA RATA DATA'!$D$5)^2/(2*'STDEV DATA'!$D$4^2)))</f>
        <v>1.3441847153599145E-3</v>
      </c>
      <c r="P2889">
        <f>1/SQRT(2*3.14*'STDEV DATA'!$D$5)*EXP(-((D2889-'RATA RATA DATA'!$D$6)^2/(2*'STDEV DATA'!$D$5^2)))</f>
        <v>1.3303340208198409E-3</v>
      </c>
      <c r="R2889">
        <f>1/SQRT(2*3.14*'STDEV DATA'!$E$4)*EXP(-((E2889-'RATA RATA DATA'!$E$5)^2/(2*'STDEV DATA'!$E$4^2)))</f>
        <v>0.27078120230503822</v>
      </c>
      <c r="S2889">
        <f>1/SQRT(2*3.14*'STDEV DATA'!$E$5)*EXP(-((E2889-'RATA RATA DATA'!$E$6)^2/(2*'STDEV DATA'!$E$5^2)))</f>
        <v>0.28629081025486708</v>
      </c>
      <c r="U2889">
        <f>1/SQRT(2*3.14*'STDEV DATA'!$F$4)*EXP(-((F2889-'RATA RATA DATA'!$F$5)^2/(2*'STDEV DATA'!$F$4^2)))</f>
        <v>5.4579544124258215E-2</v>
      </c>
      <c r="V2889">
        <f>1/SQRT(2*3.14*'STDEV DATA'!$F$5)*EXP(-((F2889-'RATA RATA DATA'!$F$6)^2/(2*'STDEV DATA'!$F$5^2)))</f>
        <v>5.8993414479723852E-2</v>
      </c>
      <c r="X2889">
        <f>I2889*L2889*O2889*R2889*U2889*'PROBABILITY DATA'!$C$4</f>
        <v>1.7124046702506242E-7</v>
      </c>
      <c r="Y2889">
        <f>J2889*M2889*P2889*S2889*V2889*'PROBABILITY DATA'!$C$5</f>
        <v>3.010753699474706E-7</v>
      </c>
      <c r="AA2889">
        <f t="shared" si="91"/>
        <v>3.010753699474706E-7</v>
      </c>
      <c r="AC2889" s="5" t="str">
        <f t="shared" si="90"/>
        <v>TIDAK</v>
      </c>
    </row>
    <row r="2890" spans="2:29" x14ac:dyDescent="0.2">
      <c r="B2890" s="7">
        <v>6.9343105830000002</v>
      </c>
      <c r="C2890" s="8">
        <v>228.19447550000001</v>
      </c>
      <c r="D2890" s="8">
        <v>13901.644679999999</v>
      </c>
      <c r="E2890" s="8">
        <v>6.04550287</v>
      </c>
      <c r="F2890">
        <v>281.55211646036997</v>
      </c>
      <c r="G2890" t="s">
        <v>12</v>
      </c>
      <c r="I2890">
        <f>1/SQRT(2*3.14*'STDEV DATA'!$B$4)*EXP(-((B2890-'RATA RATA DATA'!$B$5)^2/(2*'STDEV DATA'!$B$4^2)))</f>
        <v>0.3422968078970034</v>
      </c>
      <c r="J2890">
        <f>1/SQRT(2*3.14*'STDEV DATA'!$B$5)*EXP(-((B2890-'RATA RATA DATA'!$B$6)^2/(2*'STDEV DATA'!$B$5^2)))</f>
        <v>0.31948878881936993</v>
      </c>
      <c r="L2890">
        <f>1/SQRT(2*3.14*'STDEV DATA'!$C$4)*EXP(-((C2890-'RATA RATA DATA'!$C$5)^2/(2*'STDEV DATA'!$C$4^2)))</f>
        <v>4.4192036627829043E-2</v>
      </c>
      <c r="M2890">
        <f>1/SQRT(2*3.14*'STDEV DATA'!$C$5)*EXP(-((C2890-'RATA RATA DATA'!$C$6)^2/(2*'STDEV DATA'!$C$5^2)))</f>
        <v>4.286884645274687E-2</v>
      </c>
      <c r="O2890">
        <f>1/SQRT(2*3.14*'STDEV DATA'!$D$4)*EXP(-((D2890-'RATA RATA DATA'!$D$5)^2/(2*'STDEV DATA'!$D$4^2)))</f>
        <v>2.7095106520878E-3</v>
      </c>
      <c r="P2890">
        <f>1/SQRT(2*3.14*'STDEV DATA'!$D$5)*EXP(-((D2890-'RATA RATA DATA'!$D$6)^2/(2*'STDEV DATA'!$D$5^2)))</f>
        <v>2.8227884317950998E-3</v>
      </c>
      <c r="R2890">
        <f>1/SQRT(2*3.14*'STDEV DATA'!$E$4)*EXP(-((E2890-'RATA RATA DATA'!$E$5)^2/(2*'STDEV DATA'!$E$4^2)))</f>
        <v>0.24594473698872024</v>
      </c>
      <c r="S2890">
        <f>1/SQRT(2*3.14*'STDEV DATA'!$E$5)*EXP(-((E2890-'RATA RATA DATA'!$E$6)^2/(2*'STDEV DATA'!$E$5^2)))</f>
        <v>0.25541151792598288</v>
      </c>
      <c r="U2890">
        <f>1/SQRT(2*3.14*'STDEV DATA'!$F$4)*EXP(-((F2890-'RATA RATA DATA'!$F$5)^2/(2*'STDEV DATA'!$F$4^2)))</f>
        <v>2.9130662124270863E-2</v>
      </c>
      <c r="V2890">
        <f>1/SQRT(2*3.14*'STDEV DATA'!$F$5)*EXP(-((F2890-'RATA RATA DATA'!$F$6)^2/(2*'STDEV DATA'!$F$5^2)))</f>
        <v>1.7941091957738783E-2</v>
      </c>
      <c r="X2890">
        <f>I2890*L2890*O2890*R2890*U2890*'PROBABILITY DATA'!$C$4</f>
        <v>1.1455461205919768E-7</v>
      </c>
      <c r="Y2890">
        <f>J2890*M2890*P2890*S2890*V2890*'PROBABILITY DATA'!$C$5</f>
        <v>1.08026886714879E-7</v>
      </c>
      <c r="AA2890">
        <f t="shared" si="91"/>
        <v>1.1455461205919768E-7</v>
      </c>
      <c r="AC2890" s="5" t="str">
        <f t="shared" si="90"/>
        <v>YA</v>
      </c>
    </row>
    <row r="2891" spans="2:29" x14ac:dyDescent="0.2">
      <c r="B2891" s="7">
        <v>8.6186538489999993</v>
      </c>
      <c r="C2891" s="8">
        <v>257.59588300000001</v>
      </c>
      <c r="D2891" s="8">
        <v>11595.35498</v>
      </c>
      <c r="E2891" s="8">
        <v>6.3999332500000001</v>
      </c>
      <c r="F2891">
        <v>333.77577661081295</v>
      </c>
      <c r="G2891" t="s">
        <v>12</v>
      </c>
      <c r="I2891">
        <f>1/SQRT(2*3.14*'STDEV DATA'!$B$4)*EXP(-((B2891-'RATA RATA DATA'!$B$5)^2/(2*'STDEV DATA'!$B$4^2)))</f>
        <v>0.17797247334540992</v>
      </c>
      <c r="J2891">
        <f>1/SQRT(2*3.14*'STDEV DATA'!$B$5)*EXP(-((B2891-'RATA RATA DATA'!$B$6)^2/(2*'STDEV DATA'!$B$5^2)))</f>
        <v>0.19612568713723416</v>
      </c>
      <c r="L2891">
        <f>1/SQRT(2*3.14*'STDEV DATA'!$C$4)*EXP(-((C2891-'RATA RATA DATA'!$C$5)^2/(2*'STDEV DATA'!$C$4^2)))</f>
        <v>1.4784858933986877E-2</v>
      </c>
      <c r="M2891">
        <f>1/SQRT(2*3.14*'STDEV DATA'!$C$5)*EXP(-((C2891-'RATA RATA DATA'!$C$6)^2/(2*'STDEV DATA'!$C$5^2)))</f>
        <v>1.0501111215828692E-2</v>
      </c>
      <c r="O2891">
        <f>1/SQRT(2*3.14*'STDEV DATA'!$D$4)*EXP(-((D2891-'RATA RATA DATA'!$D$5)^2/(2*'STDEV DATA'!$D$4^2)))</f>
        <v>2.0722246436780793E-3</v>
      </c>
      <c r="P2891">
        <f>1/SQRT(2*3.14*'STDEV DATA'!$D$5)*EXP(-((D2891-'RATA RATA DATA'!$D$6)^2/(2*'STDEV DATA'!$D$5^2)))</f>
        <v>2.1222513929313003E-3</v>
      </c>
      <c r="R2891">
        <f>1/SQRT(2*3.14*'STDEV DATA'!$E$4)*EXP(-((E2891-'RATA RATA DATA'!$E$5)^2/(2*'STDEV DATA'!$E$4^2)))</f>
        <v>0.27608440198018802</v>
      </c>
      <c r="S2891">
        <f>1/SQRT(2*3.14*'STDEV DATA'!$E$5)*EXP(-((E2891-'RATA RATA DATA'!$E$6)^2/(2*'STDEV DATA'!$E$5^2)))</f>
        <v>0.29282802954783049</v>
      </c>
      <c r="U2891">
        <f>1/SQRT(2*3.14*'STDEV DATA'!$F$4)*EXP(-((F2891-'RATA RATA DATA'!$F$5)^2/(2*'STDEV DATA'!$F$4^2)))</f>
        <v>6.1643058590409874E-2</v>
      </c>
      <c r="V2891">
        <f>1/SQRT(2*3.14*'STDEV DATA'!$F$5)*EXP(-((F2891-'RATA RATA DATA'!$F$6)^2/(2*'STDEV DATA'!$F$5^2)))</f>
        <v>7.0637520417500863E-2</v>
      </c>
      <c r="X2891">
        <f>I2891*L2891*O2891*R2891*U2891*'PROBABILITY DATA'!$C$4</f>
        <v>3.6200941554214477E-8</v>
      </c>
      <c r="Y2891">
        <f>J2891*M2891*P2891*S2891*V2891*'PROBABILITY DATA'!$C$5</f>
        <v>5.5129165054643108E-8</v>
      </c>
      <c r="AA2891">
        <f t="shared" si="91"/>
        <v>5.5129165054643108E-8</v>
      </c>
      <c r="AC2891" s="5" t="str">
        <f t="shared" si="90"/>
        <v>TIDAK</v>
      </c>
    </row>
    <row r="2892" spans="2:29" x14ac:dyDescent="0.2">
      <c r="B2892" s="7">
        <v>8.4609639639999994</v>
      </c>
      <c r="C2892" s="8">
        <v>236.8317807</v>
      </c>
      <c r="D2892" s="8">
        <v>13158.84836</v>
      </c>
      <c r="E2892" s="8">
        <v>5.4782757039999996</v>
      </c>
      <c r="F2892">
        <v>333.77577661081295</v>
      </c>
      <c r="G2892" t="s">
        <v>12</v>
      </c>
      <c r="I2892">
        <f>1/SQRT(2*3.14*'STDEV DATA'!$B$4)*EXP(-((B2892-'RATA RATA DATA'!$B$5)^2/(2*'STDEV DATA'!$B$4^2)))</f>
        <v>0.20224290903612333</v>
      </c>
      <c r="J2892">
        <f>1/SQRT(2*3.14*'STDEV DATA'!$B$5)*EXP(-((B2892-'RATA RATA DATA'!$B$6)^2/(2*'STDEV DATA'!$B$5^2)))</f>
        <v>0.21590642980495189</v>
      </c>
      <c r="L2892">
        <f>1/SQRT(2*3.14*'STDEV DATA'!$C$4)*EXP(-((C2892-'RATA RATA DATA'!$C$5)^2/(2*'STDEV DATA'!$C$4^2)))</f>
        <v>3.4390931972981653E-2</v>
      </c>
      <c r="M2892">
        <f>1/SQRT(2*3.14*'STDEV DATA'!$C$5)*EXP(-((C2892-'RATA RATA DATA'!$C$6)^2/(2*'STDEV DATA'!$C$5^2)))</f>
        <v>3.1119869596010173E-2</v>
      </c>
      <c r="O2892">
        <f>1/SQRT(2*3.14*'STDEV DATA'!$D$4)*EXP(-((D2892-'RATA RATA DATA'!$D$5)^2/(2*'STDEV DATA'!$D$4^2)))</f>
        <v>2.5028051139129102E-3</v>
      </c>
      <c r="P2892">
        <f>1/SQRT(2*3.14*'STDEV DATA'!$D$5)*EXP(-((D2892-'RATA RATA DATA'!$D$6)^2/(2*'STDEV DATA'!$D$5^2)))</f>
        <v>2.5955764788792635E-3</v>
      </c>
      <c r="R2892">
        <f>1/SQRT(2*3.14*'STDEV DATA'!$E$4)*EXP(-((E2892-'RATA RATA DATA'!$E$5)^2/(2*'STDEV DATA'!$E$4^2)))</f>
        <v>0.18680007903581297</v>
      </c>
      <c r="S2892">
        <f>1/SQRT(2*3.14*'STDEV DATA'!$E$5)*EXP(-((E2892-'RATA RATA DATA'!$E$6)^2/(2*'STDEV DATA'!$E$5^2)))</f>
        <v>0.18275112641631394</v>
      </c>
      <c r="U2892">
        <f>1/SQRT(2*3.14*'STDEV DATA'!$F$4)*EXP(-((F2892-'RATA RATA DATA'!$F$5)^2/(2*'STDEV DATA'!$F$4^2)))</f>
        <v>6.1643058590409874E-2</v>
      </c>
      <c r="V2892">
        <f>1/SQRT(2*3.14*'STDEV DATA'!$F$5)*EXP(-((F2892-'RATA RATA DATA'!$F$6)^2/(2*'STDEV DATA'!$F$5^2)))</f>
        <v>7.0637520417500863E-2</v>
      </c>
      <c r="X2892">
        <f>I2892*L2892*O2892*R2892*U2892*'PROBABILITY DATA'!$C$4</f>
        <v>7.8197429634255587E-8</v>
      </c>
      <c r="Y2892">
        <f>J2892*M2892*P2892*S2892*V2892*'PROBABILITY DATA'!$C$5</f>
        <v>1.3727752584984316E-7</v>
      </c>
      <c r="AA2892">
        <f t="shared" si="91"/>
        <v>1.3727752584984316E-7</v>
      </c>
      <c r="AC2892" s="5" t="str">
        <f t="shared" si="90"/>
        <v>TIDAK</v>
      </c>
    </row>
    <row r="2893" spans="2:29" x14ac:dyDescent="0.2">
      <c r="B2893" s="7">
        <v>4.0042483329999996</v>
      </c>
      <c r="C2893" s="8">
        <v>210.48600880000001</v>
      </c>
      <c r="D2893" s="8">
        <v>32821.85009</v>
      </c>
      <c r="E2893" s="8">
        <v>6.8684384070000002</v>
      </c>
      <c r="F2893">
        <v>333.77577661081295</v>
      </c>
      <c r="G2893" t="s">
        <v>12</v>
      </c>
      <c r="I2893">
        <f>1/SQRT(2*3.14*'STDEV DATA'!$B$4)*EXP(-((B2893-'RATA RATA DATA'!$B$5)^2/(2*'STDEV DATA'!$B$4^2)))</f>
        <v>2.5344815608823089E-2</v>
      </c>
      <c r="J2893">
        <f>1/SQRT(2*3.14*'STDEV DATA'!$B$5)*EXP(-((B2893-'RATA RATA DATA'!$B$6)^2/(2*'STDEV DATA'!$B$5^2)))</f>
        <v>4.4021196935337736E-2</v>
      </c>
      <c r="L2893">
        <f>1/SQRT(2*3.14*'STDEV DATA'!$C$4)*EXP(-((C2893-'RATA RATA DATA'!$C$5)^2/(2*'STDEV DATA'!$C$4^2)))</f>
        <v>6.1447181366273439E-2</v>
      </c>
      <c r="M2893">
        <f>1/SQRT(2*3.14*'STDEV DATA'!$C$5)*EXP(-((C2893-'RATA RATA DATA'!$C$6)^2/(2*'STDEV DATA'!$C$5^2)))</f>
        <v>6.4913969075725053E-2</v>
      </c>
      <c r="O2893">
        <f>1/SQRT(2*3.14*'STDEV DATA'!$D$4)*EXP(-((D2893-'RATA RATA DATA'!$D$5)^2/(2*'STDEV DATA'!$D$4^2)))</f>
        <v>2.1674362626548857E-3</v>
      </c>
      <c r="P2893">
        <f>1/SQRT(2*3.14*'STDEV DATA'!$D$5)*EXP(-((D2893-'RATA RATA DATA'!$D$6)^2/(2*'STDEV DATA'!$D$5^2)))</f>
        <v>1.872217926888314E-3</v>
      </c>
      <c r="R2893">
        <f>1/SQRT(2*3.14*'STDEV DATA'!$E$4)*EXP(-((E2893-'RATA RATA DATA'!$E$5)^2/(2*'STDEV DATA'!$E$4^2)))</f>
        <v>0.3009946092264178</v>
      </c>
      <c r="S2893">
        <f>1/SQRT(2*3.14*'STDEV DATA'!$E$5)*EXP(-((E2893-'RATA RATA DATA'!$E$6)^2/(2*'STDEV DATA'!$E$5^2)))</f>
        <v>0.32207195652474468</v>
      </c>
      <c r="U2893">
        <f>1/SQRT(2*3.14*'STDEV DATA'!$F$4)*EXP(-((F2893-'RATA RATA DATA'!$F$5)^2/(2*'STDEV DATA'!$F$4^2)))</f>
        <v>6.1643058590409874E-2</v>
      </c>
      <c r="V2893">
        <f>1/SQRT(2*3.14*'STDEV DATA'!$F$5)*EXP(-((F2893-'RATA RATA DATA'!$F$6)^2/(2*'STDEV DATA'!$F$5^2)))</f>
        <v>7.0637520417500863E-2</v>
      </c>
      <c r="X2893">
        <f>I2893*L2893*O2893*R2893*U2893*'PROBABILITY DATA'!$C$4</f>
        <v>2.443246553655664E-8</v>
      </c>
      <c r="Y2893">
        <f>J2893*M2893*P2893*S2893*V2893*'PROBABILITY DATA'!$C$5</f>
        <v>7.4218389889175938E-8</v>
      </c>
      <c r="AA2893">
        <f t="shared" si="91"/>
        <v>7.4218389889175938E-8</v>
      </c>
      <c r="AC2893" s="5" t="str">
        <f t="shared" si="90"/>
        <v>TIDAK</v>
      </c>
    </row>
    <row r="2894" spans="2:29" x14ac:dyDescent="0.2">
      <c r="B2894" s="7">
        <v>3.762097646</v>
      </c>
      <c r="C2894" s="8">
        <v>196.02425539999999</v>
      </c>
      <c r="D2894" s="8">
        <v>45050.002280000001</v>
      </c>
      <c r="E2894" s="8">
        <v>8.7255821400000002</v>
      </c>
      <c r="F2894">
        <v>324.14624007730998</v>
      </c>
      <c r="G2894" t="s">
        <v>12</v>
      </c>
      <c r="I2894">
        <f>1/SQRT(2*3.14*'STDEV DATA'!$B$4)*EXP(-((B2894-'RATA RATA DATA'!$B$5)^2/(2*'STDEV DATA'!$B$4^2)))</f>
        <v>1.6525590278445919E-2</v>
      </c>
      <c r="J2894">
        <f>1/SQRT(2*3.14*'STDEV DATA'!$B$5)*EXP(-((B2894-'RATA RATA DATA'!$B$6)^2/(2*'STDEV DATA'!$B$5^2)))</f>
        <v>3.1818000026421905E-2</v>
      </c>
      <c r="L2894">
        <f>1/SQRT(2*3.14*'STDEV DATA'!$C$4)*EXP(-((C2894-'RATA RATA DATA'!$C$5)^2/(2*'STDEV DATA'!$C$4^2)))</f>
        <v>6.6915210830619243E-2</v>
      </c>
      <c r="M2894">
        <f>1/SQRT(2*3.14*'STDEV DATA'!$C$5)*EXP(-((C2894-'RATA RATA DATA'!$C$6)^2/(2*'STDEV DATA'!$C$5^2)))</f>
        <v>7.1580006111917838E-2</v>
      </c>
      <c r="O2894">
        <f>1/SQRT(2*3.14*'STDEV DATA'!$D$4)*EXP(-((D2894-'RATA RATA DATA'!$D$5)^2/(2*'STDEV DATA'!$D$4^2)))</f>
        <v>1.8848890800242024E-4</v>
      </c>
      <c r="P2894">
        <f>1/SQRT(2*3.14*'STDEV DATA'!$D$5)*EXP(-((D2894-'RATA RATA DATA'!$D$6)^2/(2*'STDEV DATA'!$D$5^2)))</f>
        <v>1.0571441194618074E-4</v>
      </c>
      <c r="R2894">
        <f>1/SQRT(2*3.14*'STDEV DATA'!$E$4)*EXP(-((E2894-'RATA RATA DATA'!$E$5)^2/(2*'STDEV DATA'!$E$4^2)))</f>
        <v>0.20143362575610987</v>
      </c>
      <c r="S2894">
        <f>1/SQRT(2*3.14*'STDEV DATA'!$E$5)*EXP(-((E2894-'RATA RATA DATA'!$E$6)^2/(2*'STDEV DATA'!$E$5^2)))</f>
        <v>0.18020104507073861</v>
      </c>
      <c r="U2894">
        <f>1/SQRT(2*3.14*'STDEV DATA'!$F$4)*EXP(-((F2894-'RATA RATA DATA'!$F$5)^2/(2*'STDEV DATA'!$F$4^2)))</f>
        <v>6.0343082711417945E-2</v>
      </c>
      <c r="V2894">
        <f>1/SQRT(2*3.14*'STDEV DATA'!$F$5)*EXP(-((F2894-'RATA RATA DATA'!$F$6)^2/(2*'STDEV DATA'!$F$5^2)))</f>
        <v>6.7112282276267241E-2</v>
      </c>
      <c r="X2894">
        <f>I2894*L2894*O2894*R2894*U2894*'PROBABILITY DATA'!$C$4</f>
        <v>9.8835748074027498E-10</v>
      </c>
      <c r="Y2894">
        <f>J2894*M2894*P2894*S2894*V2894*'PROBABILITY DATA'!$C$5</f>
        <v>1.7755171894244001E-9</v>
      </c>
      <c r="AA2894">
        <f t="shared" si="91"/>
        <v>1.7755171894244001E-9</v>
      </c>
      <c r="AC2894" s="5" t="str">
        <f t="shared" si="90"/>
        <v>TIDAK</v>
      </c>
    </row>
    <row r="2895" spans="2:29" x14ac:dyDescent="0.2">
      <c r="B2895" s="7">
        <v>3.795132905</v>
      </c>
      <c r="C2895" s="8">
        <v>178.4329195</v>
      </c>
      <c r="D2895" s="8">
        <v>27179.40482</v>
      </c>
      <c r="E2895" s="8">
        <v>6.4810189080000002</v>
      </c>
      <c r="F2895">
        <v>333.77577661081295</v>
      </c>
      <c r="G2895" t="s">
        <v>12</v>
      </c>
      <c r="I2895">
        <f>1/SQRT(2*3.14*'STDEV DATA'!$B$4)*EXP(-((B2895-'RATA RATA DATA'!$B$5)^2/(2*'STDEV DATA'!$B$4^2)))</f>
        <v>1.7551954087049539E-2</v>
      </c>
      <c r="J2895">
        <f>1/SQRT(2*3.14*'STDEV DATA'!$B$5)*EXP(-((B2895-'RATA RATA DATA'!$B$6)^2/(2*'STDEV DATA'!$B$5^2)))</f>
        <v>3.3306990110527734E-2</v>
      </c>
      <c r="L2895">
        <f>1/SQRT(2*3.14*'STDEV DATA'!$C$4)*EXP(-((C2895-'RATA RATA DATA'!$C$5)^2/(2*'STDEV DATA'!$C$4^2)))</f>
        <v>5.939326441967694E-2</v>
      </c>
      <c r="M2895">
        <f>1/SQRT(2*3.14*'STDEV DATA'!$C$5)*EXP(-((C2895-'RATA RATA DATA'!$C$6)^2/(2*'STDEV DATA'!$C$5^2)))</f>
        <v>6.0191111910109056E-2</v>
      </c>
      <c r="O2895">
        <f>1/SQRT(2*3.14*'STDEV DATA'!$D$4)*EXP(-((D2895-'RATA RATA DATA'!$D$5)^2/(2*'STDEV DATA'!$D$4^2)))</f>
        <v>3.6405028066635674E-3</v>
      </c>
      <c r="P2895">
        <f>1/SQRT(2*3.14*'STDEV DATA'!$D$5)*EXP(-((D2895-'RATA RATA DATA'!$D$6)^2/(2*'STDEV DATA'!$D$5^2)))</f>
        <v>3.5349855768670906E-3</v>
      </c>
      <c r="R2895">
        <f>1/SQRT(2*3.14*'STDEV DATA'!$E$4)*EXP(-((E2895-'RATA RATA DATA'!$E$5)^2/(2*'STDEV DATA'!$E$4^2)))</f>
        <v>0.28176391071548762</v>
      </c>
      <c r="S2895">
        <f>1/SQRT(2*3.14*'STDEV DATA'!$E$5)*EXP(-((E2895-'RATA RATA DATA'!$E$6)^2/(2*'STDEV DATA'!$E$5^2)))</f>
        <v>0.29977385213627472</v>
      </c>
      <c r="U2895">
        <f>1/SQRT(2*3.14*'STDEV DATA'!$F$4)*EXP(-((F2895-'RATA RATA DATA'!$F$5)^2/(2*'STDEV DATA'!$F$4^2)))</f>
        <v>6.1643058590409874E-2</v>
      </c>
      <c r="V2895">
        <f>1/SQRT(2*3.14*'STDEV DATA'!$F$5)*EXP(-((F2895-'RATA RATA DATA'!$F$6)^2/(2*'STDEV DATA'!$F$5^2)))</f>
        <v>7.0637520417500863E-2</v>
      </c>
      <c r="X2895">
        <f>I2895*L2895*O2895*R2895*U2895*'PROBABILITY DATA'!$C$4</f>
        <v>2.5714645811955816E-8</v>
      </c>
      <c r="Y2895">
        <f>J2895*M2895*P2895*S2895*V2895*'PROBABILITY DATA'!$C$5</f>
        <v>9.1506375890421928E-8</v>
      </c>
      <c r="AA2895">
        <f t="shared" si="91"/>
        <v>9.1506375890421928E-8</v>
      </c>
      <c r="AC2895" s="5" t="str">
        <f t="shared" si="90"/>
        <v>TIDAK</v>
      </c>
    </row>
    <row r="2896" spans="2:29" x14ac:dyDescent="0.2">
      <c r="B2896" s="7">
        <v>5.660736311</v>
      </c>
      <c r="C2896" s="8">
        <v>232.74985369999999</v>
      </c>
      <c r="D2896" s="8">
        <v>16488.017510000001</v>
      </c>
      <c r="E2896" s="8">
        <v>6.2629328649999998</v>
      </c>
      <c r="F2896">
        <v>294.21031700967001</v>
      </c>
      <c r="G2896" t="s">
        <v>12</v>
      </c>
      <c r="I2896">
        <f>1/SQRT(2*3.14*'STDEV DATA'!$B$4)*EXP(-((B2896-'RATA RATA DATA'!$B$5)^2/(2*'STDEV DATA'!$B$4^2)))</f>
        <v>0.19793215203311915</v>
      </c>
      <c r="J2896">
        <f>1/SQRT(2*3.14*'STDEV DATA'!$B$5)*EXP(-((B2896-'RATA RATA DATA'!$B$6)^2/(2*'STDEV DATA'!$B$5^2)))</f>
        <v>0.20996220077975192</v>
      </c>
      <c r="L2896">
        <f>1/SQRT(2*3.14*'STDEV DATA'!$C$4)*EXP(-((C2896-'RATA RATA DATA'!$C$5)^2/(2*'STDEV DATA'!$C$4^2)))</f>
        <v>3.9003385457354579E-2</v>
      </c>
      <c r="M2896">
        <f>1/SQRT(2*3.14*'STDEV DATA'!$C$5)*EXP(-((C2896-'RATA RATA DATA'!$C$6)^2/(2*'STDEV DATA'!$C$5^2)))</f>
        <v>3.6556296286397651E-2</v>
      </c>
      <c r="O2896">
        <f>1/SQRT(2*3.14*'STDEV DATA'!$D$4)*EXP(-((D2896-'RATA RATA DATA'!$D$5)^2/(2*'STDEV DATA'!$D$4^2)))</f>
        <v>3.3910218872152797E-3</v>
      </c>
      <c r="P2896">
        <f>1/SQRT(2*3.14*'STDEV DATA'!$D$5)*EXP(-((D2896-'RATA RATA DATA'!$D$6)^2/(2*'STDEV DATA'!$D$5^2)))</f>
        <v>3.5642118671451268E-3</v>
      </c>
      <c r="R2896">
        <f>1/SQRT(2*3.14*'STDEV DATA'!$E$4)*EXP(-((E2896-'RATA RATA DATA'!$E$5)^2/(2*'STDEV DATA'!$E$4^2)))</f>
        <v>0.26537787827939063</v>
      </c>
      <c r="S2896">
        <f>1/SQRT(2*3.14*'STDEV DATA'!$E$5)*EXP(-((E2896-'RATA RATA DATA'!$E$6)^2/(2*'STDEV DATA'!$E$5^2)))</f>
        <v>0.27959710987906794</v>
      </c>
      <c r="U2896">
        <f>1/SQRT(2*3.14*'STDEV DATA'!$F$4)*EXP(-((F2896-'RATA RATA DATA'!$F$5)^2/(2*'STDEV DATA'!$F$4^2)))</f>
        <v>4.0294486051312632E-2</v>
      </c>
      <c r="V2896">
        <f>1/SQRT(2*3.14*'STDEV DATA'!$F$5)*EXP(-((F2896-'RATA RATA DATA'!$F$6)^2/(2*'STDEV DATA'!$F$5^2)))</f>
        <v>3.1986794321636827E-2</v>
      </c>
      <c r="X2896">
        <f>I2896*L2896*O2896*R2896*U2896*'PROBABILITY DATA'!$C$4</f>
        <v>1.0920601095253217E-7</v>
      </c>
      <c r="Y2896">
        <f>J2896*M2896*P2896*S2896*V2896*'PROBABILITY DATA'!$C$5</f>
        <v>1.4918905842616941E-7</v>
      </c>
      <c r="AA2896">
        <f t="shared" si="91"/>
        <v>1.4918905842616941E-7</v>
      </c>
      <c r="AC2896" s="5" t="str">
        <f t="shared" si="90"/>
        <v>TIDAK</v>
      </c>
    </row>
    <row r="2897" spans="2:29" x14ac:dyDescent="0.2">
      <c r="B2897" s="7">
        <v>9.3961483989999994</v>
      </c>
      <c r="C2897" s="8">
        <v>224.7539568</v>
      </c>
      <c r="D2897" s="8">
        <v>25825.387009999999</v>
      </c>
      <c r="E2897" s="8">
        <v>7.3912993120000001</v>
      </c>
      <c r="F2897">
        <v>301.61506382661003</v>
      </c>
      <c r="G2897" t="s">
        <v>12</v>
      </c>
      <c r="I2897">
        <f>1/SQRT(2*3.14*'STDEV DATA'!$B$4)*EXP(-((B2897-'RATA RATA DATA'!$B$5)^2/(2*'STDEV DATA'!$B$4^2)))</f>
        <v>7.7488635025082173E-2</v>
      </c>
      <c r="J2897">
        <f>1/SQRT(2*3.14*'STDEV DATA'!$B$5)*EXP(-((B2897-'RATA RATA DATA'!$B$6)^2/(2*'STDEV DATA'!$B$5^2)))</f>
        <v>0.10487239242813944</v>
      </c>
      <c r="L2897">
        <f>1/SQRT(2*3.14*'STDEV DATA'!$C$4)*EXP(-((C2897-'RATA RATA DATA'!$C$5)^2/(2*'STDEV DATA'!$C$4^2)))</f>
        <v>4.8038232496525432E-2</v>
      </c>
      <c r="M2897">
        <f>1/SQRT(2*3.14*'STDEV DATA'!$C$5)*EXP(-((C2897-'RATA RATA DATA'!$C$6)^2/(2*'STDEV DATA'!$C$5^2)))</f>
        <v>4.7664980073648638E-2</v>
      </c>
      <c r="O2897">
        <f>1/SQRT(2*3.14*'STDEV DATA'!$D$4)*EXP(-((D2897-'RATA RATA DATA'!$D$5)^2/(2*'STDEV DATA'!$D$4^2)))</f>
        <v>3.8938934355616924E-3</v>
      </c>
      <c r="P2897">
        <f>1/SQRT(2*3.14*'STDEV DATA'!$D$5)*EXP(-((D2897-'RATA RATA DATA'!$D$6)^2/(2*'STDEV DATA'!$D$5^2)))</f>
        <v>3.8587605288865285E-3</v>
      </c>
      <c r="R2897">
        <f>1/SQRT(2*3.14*'STDEV DATA'!$E$4)*EXP(-((E2897-'RATA RATA DATA'!$E$5)^2/(2*'STDEV DATA'!$E$4^2)))</f>
        <v>0.3031424302698224</v>
      </c>
      <c r="S2897">
        <f>1/SQRT(2*3.14*'STDEV DATA'!$E$5)*EXP(-((E2897-'RATA RATA DATA'!$E$6)^2/(2*'STDEV DATA'!$E$5^2)))</f>
        <v>0.3192682194783108</v>
      </c>
      <c r="U2897">
        <f>1/SQRT(2*3.14*'STDEV DATA'!$F$4)*EXP(-((F2897-'RATA RATA DATA'!$F$5)^2/(2*'STDEV DATA'!$F$4^2)))</f>
        <v>4.6695772083260256E-2</v>
      </c>
      <c r="V2897">
        <f>1/SQRT(2*3.14*'STDEV DATA'!$F$5)*EXP(-((F2897-'RATA RATA DATA'!$F$6)^2/(2*'STDEV DATA'!$F$5^2)))</f>
        <v>4.1703610167606847E-2</v>
      </c>
      <c r="X2897">
        <f>I2897*L2897*O2897*R2897*U2897*'PROBABILITY DATA'!$C$4</f>
        <v>8.0042444179156434E-8</v>
      </c>
      <c r="Y2897">
        <f>J2897*M2897*P2897*S2897*V2897*'PROBABILITY DATA'!$C$5</f>
        <v>1.5660460265406614E-7</v>
      </c>
      <c r="AA2897">
        <f t="shared" si="91"/>
        <v>1.5660460265406614E-7</v>
      </c>
      <c r="AC2897" s="5" t="str">
        <f t="shared" si="90"/>
        <v>TIDAK</v>
      </c>
    </row>
    <row r="2898" spans="2:29" x14ac:dyDescent="0.2">
      <c r="B2898" s="7">
        <v>13.34988856</v>
      </c>
      <c r="C2898" s="8">
        <v>152.7764554</v>
      </c>
      <c r="D2898" s="8">
        <v>18464.90077</v>
      </c>
      <c r="E2898" s="8">
        <v>6.717972617</v>
      </c>
      <c r="F2898">
        <v>334.86407022661001</v>
      </c>
      <c r="G2898" t="s">
        <v>12</v>
      </c>
      <c r="I2898">
        <f>1/SQRT(2*3.14*'STDEV DATA'!$B$4)*EXP(-((B2898-'RATA RATA DATA'!$B$5)^2/(2*'STDEV DATA'!$B$4^2)))</f>
        <v>6.3846174602592379E-6</v>
      </c>
      <c r="J2898">
        <f>1/SQRT(2*3.14*'STDEV DATA'!$B$5)*EXP(-((B2898-'RATA RATA DATA'!$B$6)^2/(2*'STDEV DATA'!$B$5^2)))</f>
        <v>8.6524083809561884E-5</v>
      </c>
      <c r="L2898">
        <f>1/SQRT(2*3.14*'STDEV DATA'!$C$4)*EXP(-((C2898-'RATA RATA DATA'!$C$5)^2/(2*'STDEV DATA'!$C$4^2)))</f>
        <v>3.2186538785462682E-2</v>
      </c>
      <c r="M2898">
        <f>1/SQRT(2*3.14*'STDEV DATA'!$C$5)*EXP(-((C2898-'RATA RATA DATA'!$C$6)^2/(2*'STDEV DATA'!$C$5^2)))</f>
        <v>2.6305609797579958E-2</v>
      </c>
      <c r="O2898">
        <f>1/SQRT(2*3.14*'STDEV DATA'!$D$4)*EXP(-((D2898-'RATA RATA DATA'!$D$5)^2/(2*'STDEV DATA'!$D$4^2)))</f>
        <v>3.8121609318129733E-3</v>
      </c>
      <c r="P2898">
        <f>1/SQRT(2*3.14*'STDEV DATA'!$D$5)*EXP(-((D2898-'RATA RATA DATA'!$D$6)^2/(2*'STDEV DATA'!$D$5^2)))</f>
        <v>4.00448617528256E-3</v>
      </c>
      <c r="R2898">
        <f>1/SQRT(2*3.14*'STDEV DATA'!$E$4)*EXP(-((E2898-'RATA RATA DATA'!$E$5)^2/(2*'STDEV DATA'!$E$4^2)))</f>
        <v>0.295182145491725</v>
      </c>
      <c r="S2898">
        <f>1/SQRT(2*3.14*'STDEV DATA'!$E$5)*EXP(-((E2898-'RATA RATA DATA'!$E$6)^2/(2*'STDEV DATA'!$E$5^2)))</f>
        <v>0.31570824598963387</v>
      </c>
      <c r="U2898">
        <f>1/SQRT(2*3.14*'STDEV DATA'!$F$4)*EXP(-((F2898-'RATA RATA DATA'!$F$5)^2/(2*'STDEV DATA'!$F$4^2)))</f>
        <v>6.1586650013062481E-2</v>
      </c>
      <c r="V2898">
        <f>1/SQRT(2*3.14*'STDEV DATA'!$F$5)*EXP(-((F2898-'RATA RATA DATA'!$F$6)^2/(2*'STDEV DATA'!$F$5^2)))</f>
        <v>7.0641431433599675E-2</v>
      </c>
      <c r="X2898">
        <f>I2898*L2898*O2898*R2898*U2898*'PROBABILITY DATA'!$C$4</f>
        <v>5.5557668431146888E-12</v>
      </c>
      <c r="Y2898">
        <f>J2898*M2898*P2898*S2898*V2898*'PROBABILITY DATA'!$C$5</f>
        <v>1.2394937995820298E-10</v>
      </c>
      <c r="AA2898">
        <f t="shared" si="91"/>
        <v>1.2394937995820298E-10</v>
      </c>
      <c r="AC2898" s="5" t="str">
        <f t="shared" si="90"/>
        <v>TIDAK</v>
      </c>
    </row>
    <row r="2899" spans="2:29" x14ac:dyDescent="0.2">
      <c r="B2899" s="7">
        <v>7.080794504</v>
      </c>
      <c r="C2899" s="8">
        <v>184.68839500000001</v>
      </c>
      <c r="D2899" s="8">
        <v>20857.908220000001</v>
      </c>
      <c r="E2899" s="8">
        <v>6.4629458409999998</v>
      </c>
      <c r="F2899">
        <v>322.68058239368997</v>
      </c>
      <c r="G2899" t="s">
        <v>12</v>
      </c>
      <c r="I2899">
        <f>1/SQRT(2*3.14*'STDEV DATA'!$B$4)*EXP(-((B2899-'RATA RATA DATA'!$B$5)^2/(2*'STDEV DATA'!$B$4^2)))</f>
        <v>0.34416649185164766</v>
      </c>
      <c r="J2899">
        <f>1/SQRT(2*3.14*'STDEV DATA'!$B$5)*EXP(-((B2899-'RATA RATA DATA'!$B$6)^2/(2*'STDEV DATA'!$B$5^2)))</f>
        <v>0.32100347270959284</v>
      </c>
      <c r="L2899">
        <f>1/SQRT(2*3.14*'STDEV DATA'!$C$4)*EXP(-((C2899-'RATA RATA DATA'!$C$5)^2/(2*'STDEV DATA'!$C$4^2)))</f>
        <v>6.3727864560617936E-2</v>
      </c>
      <c r="M2899">
        <f>1/SQRT(2*3.14*'STDEV DATA'!$C$5)*EXP(-((C2899-'RATA RATA DATA'!$C$6)^2/(2*'STDEV DATA'!$C$5^2)))</f>
        <v>6.6413086407800553E-2</v>
      </c>
      <c r="O2899">
        <f>1/SQRT(2*3.14*'STDEV DATA'!$D$4)*EXP(-((D2899-'RATA RATA DATA'!$D$5)^2/(2*'STDEV DATA'!$D$4^2)))</f>
        <v>4.1239511083556854E-3</v>
      </c>
      <c r="P2899">
        <f>1/SQRT(2*3.14*'STDEV DATA'!$D$5)*EXP(-((D2899-'RATA RATA DATA'!$D$6)^2/(2*'STDEV DATA'!$D$5^2)))</f>
        <v>4.2921220105500259E-3</v>
      </c>
      <c r="R2899">
        <f>1/SQRT(2*3.14*'STDEV DATA'!$E$4)*EXP(-((E2899-'RATA RATA DATA'!$E$5)^2/(2*'STDEV DATA'!$E$4^2)))</f>
        <v>0.28054301304749535</v>
      </c>
      <c r="S2899">
        <f>1/SQRT(2*3.14*'STDEV DATA'!$E$5)*EXP(-((E2899-'RATA RATA DATA'!$E$6)^2/(2*'STDEV DATA'!$E$5^2)))</f>
        <v>0.29828691583996603</v>
      </c>
      <c r="U2899">
        <f>1/SQRT(2*3.14*'STDEV DATA'!$F$4)*EXP(-((F2899-'RATA RATA DATA'!$F$5)^2/(2*'STDEV DATA'!$F$4^2)))</f>
        <v>5.9869516759922338E-2</v>
      </c>
      <c r="V2899">
        <f>1/SQRT(2*3.14*'STDEV DATA'!$F$5)*EXP(-((F2899-'RATA RATA DATA'!$F$6)^2/(2*'STDEV DATA'!$F$5^2)))</f>
        <v>6.6061484584893262E-2</v>
      </c>
      <c r="X2899">
        <f>I2899*L2899*O2899*R2899*U2899*'PROBABILITY DATA'!$C$4</f>
        <v>5.9265728808657695E-7</v>
      </c>
      <c r="Y2899">
        <f>J2899*M2899*P2899*S2899*V2899*'PROBABILITY DATA'!$C$5</f>
        <v>1.0994734510406054E-6</v>
      </c>
      <c r="AA2899">
        <f t="shared" si="91"/>
        <v>1.0994734510406054E-6</v>
      </c>
      <c r="AC2899" s="5" t="str">
        <f t="shared" si="90"/>
        <v>TIDAK</v>
      </c>
    </row>
    <row r="2900" spans="2:29" x14ac:dyDescent="0.2">
      <c r="B2900" s="7">
        <v>7.8179012810000001</v>
      </c>
      <c r="C2900" s="8">
        <v>221.08970819999999</v>
      </c>
      <c r="D2900" s="8">
        <v>13742.14597</v>
      </c>
      <c r="E2900" s="8">
        <v>6.3737374320000004</v>
      </c>
      <c r="F2900">
        <v>287.69848092669002</v>
      </c>
      <c r="G2900" t="s">
        <v>12</v>
      </c>
      <c r="I2900">
        <f>1/SQRT(2*3.14*'STDEV DATA'!$B$4)*EXP(-((B2900-'RATA RATA DATA'!$B$5)^2/(2*'STDEV DATA'!$B$4^2)))</f>
        <v>0.29540080199048313</v>
      </c>
      <c r="J2900">
        <f>1/SQRT(2*3.14*'STDEV DATA'!$B$5)*EXP(-((B2900-'RATA RATA DATA'!$B$6)^2/(2*'STDEV DATA'!$B$5^2)))</f>
        <v>0.28682814031170406</v>
      </c>
      <c r="L2900">
        <f>1/SQRT(2*3.14*'STDEV DATA'!$C$4)*EXP(-((C2900-'RATA RATA DATA'!$C$5)^2/(2*'STDEV DATA'!$C$4^2)))</f>
        <v>5.1965663294997001E-2</v>
      </c>
      <c r="M2900">
        <f>1/SQRT(2*3.14*'STDEV DATA'!$C$5)*EXP(-((C2900-'RATA RATA DATA'!$C$6)^2/(2*'STDEV DATA'!$C$5^2)))</f>
        <v>5.2649349268059274E-2</v>
      </c>
      <c r="O2900">
        <f>1/SQRT(2*3.14*'STDEV DATA'!$D$4)*EXP(-((D2900-'RATA RATA DATA'!$D$5)^2/(2*'STDEV DATA'!$D$4^2)))</f>
        <v>2.6652276313401915E-3</v>
      </c>
      <c r="P2900">
        <f>1/SQRT(2*3.14*'STDEV DATA'!$D$5)*EXP(-((D2900-'RATA RATA DATA'!$D$6)^2/(2*'STDEV DATA'!$D$5^2)))</f>
        <v>2.7741467829085855E-3</v>
      </c>
      <c r="R2900">
        <f>1/SQRT(2*3.14*'STDEV DATA'!$E$4)*EXP(-((E2900-'RATA RATA DATA'!$E$5)^2/(2*'STDEV DATA'!$E$4^2)))</f>
        <v>0.27414138200403582</v>
      </c>
      <c r="S2900">
        <f>1/SQRT(2*3.14*'STDEV DATA'!$E$5)*EXP(-((E2900-'RATA RATA DATA'!$E$6)^2/(2*'STDEV DATA'!$E$5^2)))</f>
        <v>0.29043755725884074</v>
      </c>
      <c r="U2900">
        <f>1/SQRT(2*3.14*'STDEV DATA'!$F$4)*EXP(-((F2900-'RATA RATA DATA'!$F$5)^2/(2*'STDEV DATA'!$F$4^2)))</f>
        <v>3.4491975452317331E-2</v>
      </c>
      <c r="V2900">
        <f>1/SQRT(2*3.14*'STDEV DATA'!$F$5)*EXP(-((F2900-'RATA RATA DATA'!$F$6)^2/(2*'STDEV DATA'!$F$5^2)))</f>
        <v>2.4228370881667335E-2</v>
      </c>
      <c r="X2900">
        <f>I2900*L2900*O2900*R2900*U2900*'PROBABILITY DATA'!$C$4</f>
        <v>1.5091836066780298E-7</v>
      </c>
      <c r="Y2900">
        <f>J2900*M2900*P2900*S2900*V2900*'PROBABILITY DATA'!$C$5</f>
        <v>1.7975788528968897E-7</v>
      </c>
      <c r="AA2900">
        <f t="shared" si="91"/>
        <v>1.7975788528968897E-7</v>
      </c>
      <c r="AC2900" s="5" t="str">
        <f t="shared" si="90"/>
        <v>TIDAK</v>
      </c>
    </row>
    <row r="2901" spans="2:29" x14ac:dyDescent="0.2">
      <c r="B2901" s="7">
        <v>7.080794504</v>
      </c>
      <c r="C2901" s="8">
        <v>220.89270500000001</v>
      </c>
      <c r="D2901" s="8">
        <v>7460.2472600000001</v>
      </c>
      <c r="E2901" s="8">
        <v>4.9875371470000003</v>
      </c>
      <c r="F2901">
        <v>333.77577661081295</v>
      </c>
      <c r="G2901" t="s">
        <v>12</v>
      </c>
      <c r="I2901">
        <f>1/SQRT(2*3.14*'STDEV DATA'!$B$4)*EXP(-((B2901-'RATA RATA DATA'!$B$5)^2/(2*'STDEV DATA'!$B$4^2)))</f>
        <v>0.34416649185164766</v>
      </c>
      <c r="J2901">
        <f>1/SQRT(2*3.14*'STDEV DATA'!$B$5)*EXP(-((B2901-'RATA RATA DATA'!$B$6)^2/(2*'STDEV DATA'!$B$5^2)))</f>
        <v>0.32100347270959284</v>
      </c>
      <c r="L2901">
        <f>1/SQRT(2*3.14*'STDEV DATA'!$C$4)*EXP(-((C2901-'RATA RATA DATA'!$C$5)^2/(2*'STDEV DATA'!$C$4^2)))</f>
        <v>5.2169992915190033E-2</v>
      </c>
      <c r="M2901">
        <f>1/SQRT(2*3.14*'STDEV DATA'!$C$5)*EXP(-((C2901-'RATA RATA DATA'!$C$6)^2/(2*'STDEV DATA'!$C$5^2)))</f>
        <v>5.2910766674872475E-2</v>
      </c>
      <c r="O2901">
        <f>1/SQRT(2*3.14*'STDEV DATA'!$D$4)*EXP(-((D2901-'RATA RATA DATA'!$D$5)^2/(2*'STDEV DATA'!$D$4^2)))</f>
        <v>1.0910548629849679E-3</v>
      </c>
      <c r="P2901">
        <f>1/SQRT(2*3.14*'STDEV DATA'!$D$5)*EXP(-((D2901-'RATA RATA DATA'!$D$6)^2/(2*'STDEV DATA'!$D$5^2)))</f>
        <v>1.0603541000273272E-3</v>
      </c>
      <c r="R2901">
        <f>1/SQRT(2*3.14*'STDEV DATA'!$E$4)*EXP(-((E2901-'RATA RATA DATA'!$E$5)^2/(2*'STDEV DATA'!$E$4^2)))</f>
        <v>0.13464219588442233</v>
      </c>
      <c r="S2901">
        <f>1/SQRT(2*3.14*'STDEV DATA'!$E$5)*EXP(-((E2901-'RATA RATA DATA'!$E$6)^2/(2*'STDEV DATA'!$E$5^2)))</f>
        <v>0.12191838341613696</v>
      </c>
      <c r="U2901">
        <f>1/SQRT(2*3.14*'STDEV DATA'!$F$4)*EXP(-((F2901-'RATA RATA DATA'!$F$5)^2/(2*'STDEV DATA'!$F$4^2)))</f>
        <v>6.1643058590409874E-2</v>
      </c>
      <c r="V2901">
        <f>1/SQRT(2*3.14*'STDEV DATA'!$F$5)*EXP(-((F2901-'RATA RATA DATA'!$F$6)^2/(2*'STDEV DATA'!$F$5^2)))</f>
        <v>7.0637520417500863E-2</v>
      </c>
      <c r="X2901">
        <f>I2901*L2901*O2901*R2901*U2901*'PROBABILITY DATA'!$C$4</f>
        <v>6.3429060404097976E-8</v>
      </c>
      <c r="Y2901">
        <f>J2901*M2901*P2901*S2901*V2901*'PROBABILITY DATA'!$C$5</f>
        <v>9.4574947110334887E-8</v>
      </c>
      <c r="AA2901">
        <f t="shared" si="91"/>
        <v>9.4574947110334887E-8</v>
      </c>
      <c r="AC2901" s="5" t="str">
        <f t="shared" si="90"/>
        <v>TIDAK</v>
      </c>
    </row>
    <row r="2902" spans="2:29" x14ac:dyDescent="0.2">
      <c r="B2902" s="7">
        <v>1.4317815549999999</v>
      </c>
      <c r="C2902" s="8">
        <v>228.1303829</v>
      </c>
      <c r="D2902" s="8">
        <v>12937.24689</v>
      </c>
      <c r="E2902" s="8">
        <v>6.2147728320000004</v>
      </c>
      <c r="F2902">
        <v>319.73413645812002</v>
      </c>
      <c r="G2902" t="s">
        <v>12</v>
      </c>
      <c r="I2902">
        <f>1/SQRT(2*3.14*'STDEV DATA'!$B$4)*EXP(-((B2902-'RATA RATA DATA'!$B$5)^2/(2*'STDEV DATA'!$B$4^2)))</f>
        <v>5.1339552238927253E-5</v>
      </c>
      <c r="J2902">
        <f>1/SQRT(2*3.14*'STDEV DATA'!$B$5)*EXP(-((B2902-'RATA RATA DATA'!$B$6)^2/(2*'STDEV DATA'!$B$5^2)))</f>
        <v>3.988134326973965E-4</v>
      </c>
      <c r="L2902">
        <f>1/SQRT(2*3.14*'STDEV DATA'!$C$4)*EXP(-((C2902-'RATA RATA DATA'!$C$5)^2/(2*'STDEV DATA'!$C$4^2)))</f>
        <v>4.4264579082190475E-2</v>
      </c>
      <c r="M2902">
        <f>1/SQRT(2*3.14*'STDEV DATA'!$C$5)*EXP(-((C2902-'RATA RATA DATA'!$C$6)^2/(2*'STDEV DATA'!$C$5^2)))</f>
        <v>4.2958439510507471E-2</v>
      </c>
      <c r="O2902">
        <f>1/SQRT(2*3.14*'STDEV DATA'!$D$4)*EXP(-((D2902-'RATA RATA DATA'!$D$5)^2/(2*'STDEV DATA'!$D$4^2)))</f>
        <v>2.441098631255645E-3</v>
      </c>
      <c r="P2902">
        <f>1/SQRT(2*3.14*'STDEV DATA'!$D$5)*EXP(-((D2902-'RATA RATA DATA'!$D$6)^2/(2*'STDEV DATA'!$D$5^2)))</f>
        <v>2.5276997946370883E-3</v>
      </c>
      <c r="R2902">
        <f>1/SQRT(2*3.14*'STDEV DATA'!$E$4)*EXP(-((E2902-'RATA RATA DATA'!$E$5)^2/(2*'STDEV DATA'!$E$4^2)))</f>
        <v>0.2613119206696648</v>
      </c>
      <c r="S2902">
        <f>1/SQRT(2*3.14*'STDEV DATA'!$E$5)*EXP(-((E2902-'RATA RATA DATA'!$E$6)^2/(2*'STDEV DATA'!$E$5^2)))</f>
        <v>0.2745458564063743</v>
      </c>
      <c r="U2902">
        <f>1/SQRT(2*3.14*'STDEV DATA'!$F$4)*EXP(-((F2902-'RATA RATA DATA'!$F$5)^2/(2*'STDEV DATA'!$F$4^2)))</f>
        <v>5.8710779133770305E-2</v>
      </c>
      <c r="V2902">
        <f>1/SQRT(2*3.14*'STDEV DATA'!$F$5)*EXP(-((F2902-'RATA RATA DATA'!$F$6)^2/(2*'STDEV DATA'!$F$5^2)))</f>
        <v>6.3591123541582459E-2</v>
      </c>
      <c r="X2902">
        <f>I2902*L2902*O2902*R2902*U2902*'PROBABILITY DATA'!$C$4</f>
        <v>3.3201504911725678E-11</v>
      </c>
      <c r="Y2902">
        <f>J2902*M2902*P2902*S2902*V2902*'PROBABILITY DATA'!$C$5</f>
        <v>4.610222862273062E-10</v>
      </c>
      <c r="AA2902">
        <f t="shared" si="91"/>
        <v>4.610222862273062E-10</v>
      </c>
      <c r="AC2902" s="5" t="str">
        <f t="shared" si="90"/>
        <v>TIDAK</v>
      </c>
    </row>
    <row r="2903" spans="2:29" x14ac:dyDescent="0.2">
      <c r="B2903" s="7">
        <v>6.970036694</v>
      </c>
      <c r="C2903" s="8">
        <v>182.88858859999999</v>
      </c>
      <c r="D2903" s="8">
        <v>32037.605469999999</v>
      </c>
      <c r="E2903" s="8">
        <v>7.4127654109999996</v>
      </c>
      <c r="F2903">
        <v>376.95193247058</v>
      </c>
      <c r="G2903" t="s">
        <v>12</v>
      </c>
      <c r="I2903">
        <f>1/SQRT(2*3.14*'STDEV DATA'!$B$4)*EXP(-((B2903-'RATA RATA DATA'!$B$5)^2/(2*'STDEV DATA'!$B$4^2)))</f>
        <v>0.34312732419773018</v>
      </c>
      <c r="J2903">
        <f>1/SQRT(2*3.14*'STDEV DATA'!$B$5)*EXP(-((B2903-'RATA RATA DATA'!$B$6)^2/(2*'STDEV DATA'!$B$5^2)))</f>
        <v>0.32012265884576252</v>
      </c>
      <c r="L2903">
        <f>1/SQRT(2*3.14*'STDEV DATA'!$C$4)*EXP(-((C2903-'RATA RATA DATA'!$C$5)^2/(2*'STDEV DATA'!$C$4^2)))</f>
        <v>6.2647611568723657E-2</v>
      </c>
      <c r="M2903">
        <f>1/SQRT(2*3.14*'STDEV DATA'!$C$5)*EXP(-((C2903-'RATA RATA DATA'!$C$6)^2/(2*'STDEV DATA'!$C$5^2)))</f>
        <v>6.4828628391841905E-2</v>
      </c>
      <c r="O2903">
        <f>1/SQRT(2*3.14*'STDEV DATA'!$D$4)*EXP(-((D2903-'RATA RATA DATA'!$D$5)^2/(2*'STDEV DATA'!$D$4^2)))</f>
        <v>2.383592891304413E-3</v>
      </c>
      <c r="P2903">
        <f>1/SQRT(2*3.14*'STDEV DATA'!$D$5)*EXP(-((D2903-'RATA RATA DATA'!$D$6)^2/(2*'STDEV DATA'!$D$5^2)))</f>
        <v>2.0992065951024159E-3</v>
      </c>
      <c r="R2903">
        <f>1/SQRT(2*3.14*'STDEV DATA'!$E$4)*EXP(-((E2903-'RATA RATA DATA'!$E$5)^2/(2*'STDEV DATA'!$E$4^2)))</f>
        <v>0.30262116075077861</v>
      </c>
      <c r="S2903">
        <f>1/SQRT(2*3.14*'STDEV DATA'!$E$5)*EXP(-((E2903-'RATA RATA DATA'!$E$6)^2/(2*'STDEV DATA'!$E$5^2)))</f>
        <v>0.31832752099700679</v>
      </c>
      <c r="U2903">
        <f>1/SQRT(2*3.14*'STDEV DATA'!$F$4)*EXP(-((F2903-'RATA RATA DATA'!$F$5)^2/(2*'STDEV DATA'!$F$4^2)))</f>
        <v>3.5414697003902165E-2</v>
      </c>
      <c r="V2903">
        <f>1/SQRT(2*3.14*'STDEV DATA'!$F$5)*EXP(-((F2903-'RATA RATA DATA'!$F$6)^2/(2*'STDEV DATA'!$F$5^2)))</f>
        <v>2.8991347905751037E-2</v>
      </c>
      <c r="X2903">
        <f>I2903*L2903*O2903*R2903*U2903*'PROBABILITY DATA'!$C$4</f>
        <v>2.1422082486724529E-7</v>
      </c>
      <c r="Y2903">
        <f>J2903*M2903*P2903*S2903*V2903*'PROBABILITY DATA'!$C$5</f>
        <v>2.4515896882227663E-7</v>
      </c>
      <c r="AA2903">
        <f t="shared" si="91"/>
        <v>2.4515896882227663E-7</v>
      </c>
      <c r="AC2903" s="5" t="str">
        <f t="shared" si="90"/>
        <v>TIDAK</v>
      </c>
    </row>
    <row r="2904" spans="2:29" x14ac:dyDescent="0.2">
      <c r="B2904" s="7">
        <v>10.851860350000001</v>
      </c>
      <c r="C2904" s="8">
        <v>166.74194929999999</v>
      </c>
      <c r="D2904" s="8">
        <v>12887.19376</v>
      </c>
      <c r="E2904" s="8">
        <v>7.7019317169999999</v>
      </c>
      <c r="F2904">
        <v>333.77577661081295</v>
      </c>
      <c r="G2904" t="s">
        <v>12</v>
      </c>
      <c r="I2904">
        <f>1/SQRT(2*3.14*'STDEV DATA'!$B$4)*EXP(-((B2904-'RATA RATA DATA'!$B$5)^2/(2*'STDEV DATA'!$B$4^2)))</f>
        <v>6.6448440863678977E-3</v>
      </c>
      <c r="J2904">
        <f>1/SQRT(2*3.14*'STDEV DATA'!$B$5)*EXP(-((B2904-'RATA RATA DATA'!$B$6)^2/(2*'STDEV DATA'!$B$5^2)))</f>
        <v>1.6444380717379407E-2</v>
      </c>
      <c r="L2904">
        <f>1/SQRT(2*3.14*'STDEV DATA'!$C$4)*EXP(-((C2904-'RATA RATA DATA'!$C$5)^2/(2*'STDEV DATA'!$C$4^2)))</f>
        <v>4.7922035799974866E-2</v>
      </c>
      <c r="M2904">
        <f>1/SQRT(2*3.14*'STDEV DATA'!$C$5)*EXP(-((C2904-'RATA RATA DATA'!$C$6)^2/(2*'STDEV DATA'!$C$5^2)))</f>
        <v>4.4923148793843584E-2</v>
      </c>
      <c r="O2904">
        <f>1/SQRT(2*3.14*'STDEV DATA'!$D$4)*EXP(-((D2904-'RATA RATA DATA'!$D$5)^2/(2*'STDEV DATA'!$D$4^2)))</f>
        <v>2.4271738429642062E-3</v>
      </c>
      <c r="P2904">
        <f>1/SQRT(2*3.14*'STDEV DATA'!$D$5)*EXP(-((D2904-'RATA RATA DATA'!$D$6)^2/(2*'STDEV DATA'!$D$5^2)))</f>
        <v>2.5123819187139835E-3</v>
      </c>
      <c r="R2904">
        <f>1/SQRT(2*3.14*'STDEV DATA'!$E$4)*EXP(-((E2904-'RATA RATA DATA'!$E$5)^2/(2*'STDEV DATA'!$E$4^2)))</f>
        <v>0.29114561493847924</v>
      </c>
      <c r="S2904">
        <f>1/SQRT(2*3.14*'STDEV DATA'!$E$5)*EXP(-((E2904-'RATA RATA DATA'!$E$6)^2/(2*'STDEV DATA'!$E$5^2)))</f>
        <v>0.29988740902696076</v>
      </c>
      <c r="U2904">
        <f>1/SQRT(2*3.14*'STDEV DATA'!$F$4)*EXP(-((F2904-'RATA RATA DATA'!$F$5)^2/(2*'STDEV DATA'!$F$4^2)))</f>
        <v>6.1643058590409874E-2</v>
      </c>
      <c r="V2904">
        <f>1/SQRT(2*3.14*'STDEV DATA'!$F$5)*EXP(-((F2904-'RATA RATA DATA'!$F$6)^2/(2*'STDEV DATA'!$F$5^2)))</f>
        <v>7.0637520417500863E-2</v>
      </c>
      <c r="X2904">
        <f>I2904*L2904*O2904*R2904*U2904*'PROBABILITY DATA'!$C$4</f>
        <v>5.4113089633824213E-9</v>
      </c>
      <c r="Y2904">
        <f>J2904*M2904*P2904*S2904*V2904*'PROBABILITY DATA'!$C$5</f>
        <v>2.3973630651645801E-8</v>
      </c>
      <c r="AA2904">
        <f t="shared" si="91"/>
        <v>2.3973630651645801E-8</v>
      </c>
      <c r="AC2904" s="5" t="str">
        <f t="shared" si="90"/>
        <v>TIDAK</v>
      </c>
    </row>
    <row r="2905" spans="2:29" x14ac:dyDescent="0.2">
      <c r="B2905" s="7">
        <v>6.5880072900000002</v>
      </c>
      <c r="C2905" s="8">
        <v>244.9432199</v>
      </c>
      <c r="D2905" s="8">
        <v>23898.974480000001</v>
      </c>
      <c r="E2905" s="8">
        <v>6.7809361150000003</v>
      </c>
      <c r="F2905">
        <v>273.7366439274</v>
      </c>
      <c r="G2905" t="s">
        <v>12</v>
      </c>
      <c r="I2905">
        <f>1/SQRT(2*3.14*'STDEV DATA'!$B$4)*EXP(-((B2905-'RATA RATA DATA'!$B$5)^2/(2*'STDEV DATA'!$B$4^2)))</f>
        <v>0.32233240979025207</v>
      </c>
      <c r="J2905">
        <f>1/SQRT(2*3.14*'STDEV DATA'!$B$5)*EXP(-((B2905-'RATA RATA DATA'!$B$6)^2/(2*'STDEV DATA'!$B$5^2)))</f>
        <v>0.30484674318004723</v>
      </c>
      <c r="L2905">
        <f>1/SQRT(2*3.14*'STDEV DATA'!$C$4)*EXP(-((C2905-'RATA RATA DATA'!$C$5)^2/(2*'STDEV DATA'!$C$4^2)))</f>
        <v>2.5754048665481619E-2</v>
      </c>
      <c r="M2905">
        <f>1/SQRT(2*3.14*'STDEV DATA'!$C$5)*EXP(-((C2905-'RATA RATA DATA'!$C$6)^2/(2*'STDEV DATA'!$C$5^2)))</f>
        <v>2.1469767729610182E-2</v>
      </c>
      <c r="O2905">
        <f>1/SQRT(2*3.14*'STDEV DATA'!$D$4)*EXP(-((D2905-'RATA RATA DATA'!$D$5)^2/(2*'STDEV DATA'!$D$4^2)))</f>
        <v>4.1247910190054067E-3</v>
      </c>
      <c r="P2905">
        <f>1/SQRT(2*3.14*'STDEV DATA'!$D$5)*EXP(-((D2905-'RATA RATA DATA'!$D$6)^2/(2*'STDEV DATA'!$D$5^2)))</f>
        <v>4.1860059807312996E-3</v>
      </c>
      <c r="R2905">
        <f>1/SQRT(2*3.14*'STDEV DATA'!$E$4)*EXP(-((E2905-'RATA RATA DATA'!$E$5)^2/(2*'STDEV DATA'!$E$4^2)))</f>
        <v>0.29788322718080207</v>
      </c>
      <c r="S2905">
        <f>1/SQRT(2*3.14*'STDEV DATA'!$E$5)*EXP(-((E2905-'RATA RATA DATA'!$E$6)^2/(2*'STDEV DATA'!$E$5^2)))</f>
        <v>0.31874503536243265</v>
      </c>
      <c r="U2905">
        <f>1/SQRT(2*3.14*'STDEV DATA'!$F$4)*EXP(-((F2905-'RATA RATA DATA'!$F$5)^2/(2*'STDEV DATA'!$F$4^2)))</f>
        <v>2.2779938428657165E-2</v>
      </c>
      <c r="V2905">
        <f>1/SQRT(2*3.14*'STDEV DATA'!$F$5)*EXP(-((F2905-'RATA RATA DATA'!$F$6)^2/(2*'STDEV DATA'!$F$5^2)))</f>
        <v>1.1605392538667322E-2</v>
      </c>
      <c r="X2905">
        <f>I2905*L2905*O2905*R2905*U2905*'PROBABILITY DATA'!$C$4</f>
        <v>9.0643568346090749E-8</v>
      </c>
      <c r="Y2905">
        <f>J2905*M2905*P2905*S2905*V2905*'PROBABILITY DATA'!$C$5</f>
        <v>6.1798619602872501E-8</v>
      </c>
      <c r="AA2905">
        <f t="shared" si="91"/>
        <v>9.0643568346090749E-8</v>
      </c>
      <c r="AC2905" s="5" t="str">
        <f t="shared" si="90"/>
        <v>YA</v>
      </c>
    </row>
    <row r="2906" spans="2:29" x14ac:dyDescent="0.2">
      <c r="B2906" s="7">
        <v>9.0043521700000007</v>
      </c>
      <c r="C2906" s="8">
        <v>222.48978320000001</v>
      </c>
      <c r="D2906" s="8">
        <v>16544.827499999999</v>
      </c>
      <c r="E2906" s="8">
        <v>6.1240951739999998</v>
      </c>
      <c r="F2906">
        <v>333.77577661081295</v>
      </c>
      <c r="G2906" t="s">
        <v>12</v>
      </c>
      <c r="I2906">
        <f>1/SQRT(2*3.14*'STDEV DATA'!$B$4)*EXP(-((B2906-'RATA RATA DATA'!$B$5)^2/(2*'STDEV DATA'!$B$4^2)))</f>
        <v>0.1228484745340868</v>
      </c>
      <c r="J2906">
        <f>1/SQRT(2*3.14*'STDEV DATA'!$B$5)*EXP(-((B2906-'RATA RATA DATA'!$B$6)^2/(2*'STDEV DATA'!$B$5^2)))</f>
        <v>0.14839020068723241</v>
      </c>
      <c r="L2906">
        <f>1/SQRT(2*3.14*'STDEV DATA'!$C$4)*EXP(-((C2906-'RATA RATA DATA'!$C$5)^2/(2*'STDEV DATA'!$C$4^2)))</f>
        <v>5.0491731963836058E-2</v>
      </c>
      <c r="M2906">
        <f>1/SQRT(2*3.14*'STDEV DATA'!$C$5)*EXP(-((C2906-'RATA RATA DATA'!$C$6)^2/(2*'STDEV DATA'!$C$5^2)))</f>
        <v>5.0769463749144955E-2</v>
      </c>
      <c r="O2906">
        <f>1/SQRT(2*3.14*'STDEV DATA'!$D$4)*EXP(-((D2906-'RATA RATA DATA'!$D$5)^2/(2*'STDEV DATA'!$D$4^2)))</f>
        <v>3.404688776255993E-3</v>
      </c>
      <c r="P2906">
        <f>1/SQRT(2*3.14*'STDEV DATA'!$D$5)*EXP(-((D2906-'RATA RATA DATA'!$D$6)^2/(2*'STDEV DATA'!$D$5^2)))</f>
        <v>3.5788343318024374E-3</v>
      </c>
      <c r="R2906">
        <f>1/SQRT(2*3.14*'STDEV DATA'!$E$4)*EXP(-((E2906-'RATA RATA DATA'!$E$5)^2/(2*'STDEV DATA'!$E$4^2)))</f>
        <v>0.25327476883469846</v>
      </c>
      <c r="S2906">
        <f>1/SQRT(2*3.14*'STDEV DATA'!$E$5)*EXP(-((E2906-'RATA RATA DATA'!$E$6)^2/(2*'STDEV DATA'!$E$5^2)))</f>
        <v>0.26454173005429643</v>
      </c>
      <c r="U2906">
        <f>1/SQRT(2*3.14*'STDEV DATA'!$F$4)*EXP(-((F2906-'RATA RATA DATA'!$F$5)^2/(2*'STDEV DATA'!$F$4^2)))</f>
        <v>6.1643058590409874E-2</v>
      </c>
      <c r="V2906">
        <f>1/SQRT(2*3.14*'STDEV DATA'!$F$5)*EXP(-((F2906-'RATA RATA DATA'!$F$6)^2/(2*'STDEV DATA'!$F$5^2)))</f>
        <v>7.0637520417500863E-2</v>
      </c>
      <c r="X2906">
        <f>I2906*L2906*O2906*R2906*U2906*'PROBABILITY DATA'!$C$4</f>
        <v>1.2862652086322248E-7</v>
      </c>
      <c r="Y2906">
        <f>J2906*M2906*P2906*S2906*V2906*'PROBABILITY DATA'!$C$5</f>
        <v>3.0721738564370948E-7</v>
      </c>
      <c r="AA2906">
        <f t="shared" si="91"/>
        <v>3.0721738564370948E-7</v>
      </c>
      <c r="AC2906" s="5" t="str">
        <f t="shared" si="90"/>
        <v>TIDAK</v>
      </c>
    </row>
    <row r="2907" spans="2:29" x14ac:dyDescent="0.2">
      <c r="B2907" s="7">
        <v>7.080794504</v>
      </c>
      <c r="C2907" s="8">
        <v>161.5788886</v>
      </c>
      <c r="D2907" s="8">
        <v>11582.462579999999</v>
      </c>
      <c r="E2907" s="8">
        <v>6.7204732790000001</v>
      </c>
      <c r="F2907">
        <v>333.77577661081295</v>
      </c>
      <c r="G2907" t="s">
        <v>12</v>
      </c>
      <c r="I2907">
        <f>1/SQRT(2*3.14*'STDEV DATA'!$B$4)*EXP(-((B2907-'RATA RATA DATA'!$B$5)^2/(2*'STDEV DATA'!$B$4^2)))</f>
        <v>0.34416649185164766</v>
      </c>
      <c r="J2907">
        <f>1/SQRT(2*3.14*'STDEV DATA'!$B$5)*EXP(-((B2907-'RATA RATA DATA'!$B$6)^2/(2*'STDEV DATA'!$B$5^2)))</f>
        <v>0.32100347270959284</v>
      </c>
      <c r="L2907">
        <f>1/SQRT(2*3.14*'STDEV DATA'!$C$4)*EXP(-((C2907-'RATA RATA DATA'!$C$5)^2/(2*'STDEV DATA'!$C$4^2)))</f>
        <v>4.2114566688119359E-2</v>
      </c>
      <c r="M2907">
        <f>1/SQRT(2*3.14*'STDEV DATA'!$C$5)*EXP(-((C2907-'RATA RATA DATA'!$C$6)^2/(2*'STDEV DATA'!$C$5^2)))</f>
        <v>3.7737388443648962E-2</v>
      </c>
      <c r="O2907">
        <f>1/SQRT(2*3.14*'STDEV DATA'!$D$4)*EXP(-((D2907-'RATA RATA DATA'!$D$5)^2/(2*'STDEV DATA'!$D$4^2)))</f>
        <v>2.0687475656844282E-3</v>
      </c>
      <c r="P2907">
        <f>1/SQRT(2*3.14*'STDEV DATA'!$D$5)*EXP(-((D2907-'RATA RATA DATA'!$D$6)^2/(2*'STDEV DATA'!$D$5^2)))</f>
        <v>2.1184361451331746E-3</v>
      </c>
      <c r="R2907">
        <f>1/SQRT(2*3.14*'STDEV DATA'!$E$4)*EXP(-((E2907-'RATA RATA DATA'!$E$5)^2/(2*'STDEV DATA'!$E$4^2)))</f>
        <v>0.2952966448849666</v>
      </c>
      <c r="S2907">
        <f>1/SQRT(2*3.14*'STDEV DATA'!$E$5)*EXP(-((E2907-'RATA RATA DATA'!$E$6)^2/(2*'STDEV DATA'!$E$5^2)))</f>
        <v>0.31583889407408822</v>
      </c>
      <c r="U2907">
        <f>1/SQRT(2*3.14*'STDEV DATA'!$F$4)*EXP(-((F2907-'RATA RATA DATA'!$F$5)^2/(2*'STDEV DATA'!$F$4^2)))</f>
        <v>6.1643058590409874E-2</v>
      </c>
      <c r="V2907">
        <f>1/SQRT(2*3.14*'STDEV DATA'!$F$5)*EXP(-((F2907-'RATA RATA DATA'!$F$6)^2/(2*'STDEV DATA'!$F$5^2)))</f>
        <v>7.0637520417500863E-2</v>
      </c>
      <c r="X2907">
        <f>I2907*L2907*O2907*R2907*U2907*'PROBABILITY DATA'!$C$4</f>
        <v>2.1293059829419454E-7</v>
      </c>
      <c r="Y2907">
        <f>J2907*M2907*P2907*S2907*V2907*'PROBABILITY DATA'!$C$5</f>
        <v>3.4911199229833375E-7</v>
      </c>
      <c r="AA2907">
        <f t="shared" si="91"/>
        <v>3.4911199229833375E-7</v>
      </c>
      <c r="AC2907" s="5" t="str">
        <f t="shared" si="90"/>
        <v>TIDAK</v>
      </c>
    </row>
    <row r="2908" spans="2:29" x14ac:dyDescent="0.2">
      <c r="B2908" s="7">
        <v>4.3282825159999998</v>
      </c>
      <c r="C2908" s="8">
        <v>192.166324</v>
      </c>
      <c r="D2908" s="8">
        <v>30592.54883</v>
      </c>
      <c r="E2908" s="8">
        <v>7.42589408</v>
      </c>
      <c r="F2908">
        <v>327.30336521697001</v>
      </c>
      <c r="G2908" t="s">
        <v>12</v>
      </c>
      <c r="I2908">
        <f>1/SQRT(2*3.14*'STDEV DATA'!$B$4)*EXP(-((B2908-'RATA RATA DATA'!$B$5)^2/(2*'STDEV DATA'!$B$4^2)))</f>
        <v>4.2695448255297946E-2</v>
      </c>
      <c r="J2908">
        <f>1/SQRT(2*3.14*'STDEV DATA'!$B$5)*EXP(-((B2908-'RATA RATA DATA'!$B$6)^2/(2*'STDEV DATA'!$B$5^2)))</f>
        <v>6.5409924692077764E-2</v>
      </c>
      <c r="L2908">
        <f>1/SQRT(2*3.14*'STDEV DATA'!$C$4)*EXP(-((C2908-'RATA RATA DATA'!$C$5)^2/(2*'STDEV DATA'!$C$4^2)))</f>
        <v>6.656796007677987E-2</v>
      </c>
      <c r="M2908">
        <f>1/SQRT(2*3.14*'STDEV DATA'!$C$5)*EXP(-((C2908-'RATA RATA DATA'!$C$6)^2/(2*'STDEV DATA'!$C$5^2)))</f>
        <v>7.0828951059047046E-2</v>
      </c>
      <c r="O2908">
        <f>1/SQRT(2*3.14*'STDEV DATA'!$D$4)*EXP(-((D2908-'RATA RATA DATA'!$D$5)^2/(2*'STDEV DATA'!$D$4^2)))</f>
        <v>2.7852530612422423E-3</v>
      </c>
      <c r="P2908">
        <f>1/SQRT(2*3.14*'STDEV DATA'!$D$5)*EXP(-((D2908-'RATA RATA DATA'!$D$6)^2/(2*'STDEV DATA'!$D$5^2)))</f>
        <v>2.5354098580108492E-3</v>
      </c>
      <c r="R2908">
        <f>1/SQRT(2*3.14*'STDEV DATA'!$E$4)*EXP(-((E2908-'RATA RATA DATA'!$E$5)^2/(2*'STDEV DATA'!$E$4^2)))</f>
        <v>0.30227914161151104</v>
      </c>
      <c r="S2908">
        <f>1/SQRT(2*3.14*'STDEV DATA'!$E$5)*EXP(-((E2908-'RATA RATA DATA'!$E$6)^2/(2*'STDEV DATA'!$E$5^2)))</f>
        <v>0.31772154589015894</v>
      </c>
      <c r="U2908">
        <f>1/SQRT(2*3.14*'STDEV DATA'!$F$4)*EXP(-((F2908-'RATA RATA DATA'!$F$5)^2/(2*'STDEV DATA'!$F$4^2)))</f>
        <v>6.1121170444089795E-2</v>
      </c>
      <c r="V2908">
        <f>1/SQRT(2*3.14*'STDEV DATA'!$F$5)*EXP(-((F2908-'RATA RATA DATA'!$F$6)^2/(2*'STDEV DATA'!$F$5^2)))</f>
        <v>6.8936832954698421E-2</v>
      </c>
      <c r="X2908">
        <f>I2908*L2908*O2908*R2908*U2908*'PROBABILITY DATA'!$C$4</f>
        <v>5.7055601670128151E-8</v>
      </c>
      <c r="Y2908">
        <f>J2908*M2908*P2908*S2908*V2908*'PROBABILITY DATA'!$C$5</f>
        <v>1.5687993072108499E-7</v>
      </c>
      <c r="AA2908">
        <f t="shared" si="91"/>
        <v>1.5687993072108499E-7</v>
      </c>
      <c r="AC2908" s="5" t="str">
        <f t="shared" si="90"/>
        <v>TIDAK</v>
      </c>
    </row>
    <row r="2909" spans="2:29" x14ac:dyDescent="0.2">
      <c r="B2909" s="7">
        <v>7.4178239269999997</v>
      </c>
      <c r="C2909" s="8">
        <v>243.30469099999999</v>
      </c>
      <c r="D2909" s="8">
        <v>320.94261130000001</v>
      </c>
      <c r="E2909" s="8">
        <v>4.5986698519999996</v>
      </c>
      <c r="F2909">
        <v>336.09798106009998</v>
      </c>
      <c r="G2909" t="s">
        <v>12</v>
      </c>
      <c r="I2909">
        <f>1/SQRT(2*3.14*'STDEV DATA'!$B$4)*EXP(-((B2909-'RATA RATA DATA'!$B$5)^2/(2*'STDEV DATA'!$B$4^2)))</f>
        <v>0.33314273492214524</v>
      </c>
      <c r="J2909">
        <f>1/SQRT(2*3.14*'STDEV DATA'!$B$5)*EXP(-((B2909-'RATA RATA DATA'!$B$6)^2/(2*'STDEV DATA'!$B$5^2)))</f>
        <v>0.31363003934137451</v>
      </c>
      <c r="L2909">
        <f>1/SQRT(2*3.14*'STDEV DATA'!$C$4)*EXP(-((C2909-'RATA RATA DATA'!$C$5)^2/(2*'STDEV DATA'!$C$4^2)))</f>
        <v>2.7418133781945898E-2</v>
      </c>
      <c r="M2909">
        <f>1/SQRT(2*3.14*'STDEV DATA'!$C$5)*EXP(-((C2909-'RATA RATA DATA'!$C$6)^2/(2*'STDEV DATA'!$C$5^2)))</f>
        <v>2.3269078344354717E-2</v>
      </c>
      <c r="O2909">
        <f>1/SQRT(2*3.14*'STDEV DATA'!$D$4)*EXP(-((D2909-'RATA RATA DATA'!$D$5)^2/(2*'STDEV DATA'!$D$4^2)))</f>
        <v>2.2179557419196649E-4</v>
      </c>
      <c r="P2909">
        <f>1/SQRT(2*3.14*'STDEV DATA'!$D$5)*EXP(-((D2909-'RATA RATA DATA'!$D$6)^2/(2*'STDEV DATA'!$D$5^2)))</f>
        <v>1.8439415857799936E-4</v>
      </c>
      <c r="R2909">
        <f>1/SQRT(2*3.14*'STDEV DATA'!$E$4)*EXP(-((E2909-'RATA RATA DATA'!$E$5)^2/(2*'STDEV DATA'!$E$4^2)))</f>
        <v>9.7929156694996064E-2</v>
      </c>
      <c r="S2909">
        <f>1/SQRT(2*3.14*'STDEV DATA'!$E$5)*EXP(-((E2909-'RATA RATA DATA'!$E$6)^2/(2*'STDEV DATA'!$E$5^2)))</f>
        <v>8.2001107427424044E-2</v>
      </c>
      <c r="U2909">
        <f>1/SQRT(2*3.14*'STDEV DATA'!$F$4)*EXP(-((F2909-'RATA RATA DATA'!$F$5)^2/(2*'STDEV DATA'!$F$4^2)))</f>
        <v>6.147253370973485E-2</v>
      </c>
      <c r="V2909">
        <f>1/SQRT(2*3.14*'STDEV DATA'!$F$5)*EXP(-((F2909-'RATA RATA DATA'!$F$6)^2/(2*'STDEV DATA'!$F$5^2)))</f>
        <v>7.0546485904037476E-2</v>
      </c>
      <c r="X2909">
        <f>I2909*L2909*O2909*R2909*U2909*'PROBABILITY DATA'!$C$4</f>
        <v>4.7577454528483173E-9</v>
      </c>
      <c r="Y2909">
        <f>J2909*M2909*P2909*S2909*V2909*'PROBABILITY DATA'!$C$5</f>
        <v>4.7468538088809915E-9</v>
      </c>
      <c r="AA2909">
        <f t="shared" si="91"/>
        <v>4.7577454528483173E-9</v>
      </c>
      <c r="AC2909" s="5" t="str">
        <f t="shared" si="90"/>
        <v>YA</v>
      </c>
    </row>
    <row r="2910" spans="2:29" x14ac:dyDescent="0.2">
      <c r="B2910" s="7">
        <v>3.2616697870000002</v>
      </c>
      <c r="C2910" s="8">
        <v>190.95735500000001</v>
      </c>
      <c r="D2910" s="8">
        <v>28760.006839999998</v>
      </c>
      <c r="E2910" s="8">
        <v>7.929539482</v>
      </c>
      <c r="F2910">
        <v>333.77577661081295</v>
      </c>
      <c r="G2910" t="s">
        <v>12</v>
      </c>
      <c r="I2910">
        <f>1/SQRT(2*3.14*'STDEV DATA'!$B$4)*EXP(-((B2910-'RATA RATA DATA'!$B$5)^2/(2*'STDEV DATA'!$B$4^2)))</f>
        <v>6.1612753461640322E-3</v>
      </c>
      <c r="J2910">
        <f>1/SQRT(2*3.14*'STDEV DATA'!$B$5)*EXP(-((B2910-'RATA RATA DATA'!$B$6)^2/(2*'STDEV DATA'!$B$5^2)))</f>
        <v>1.5049235916884028E-2</v>
      </c>
      <c r="L2910">
        <f>1/SQRT(2*3.14*'STDEV DATA'!$C$4)*EXP(-((C2910-'RATA RATA DATA'!$C$5)^2/(2*'STDEV DATA'!$C$4^2)))</f>
        <v>6.6298740035402232E-2</v>
      </c>
      <c r="M2910">
        <f>1/SQRT(2*3.14*'STDEV DATA'!$C$5)*EXP(-((C2910-'RATA RATA DATA'!$C$6)^2/(2*'STDEV DATA'!$C$5^2)))</f>
        <v>7.0371472240371089E-2</v>
      </c>
      <c r="O2910">
        <f>1/SQRT(2*3.14*'STDEV DATA'!$D$4)*EXP(-((D2910-'RATA RATA DATA'!$D$5)^2/(2*'STDEV DATA'!$D$4^2)))</f>
        <v>3.2726134918385605E-3</v>
      </c>
      <c r="P2910">
        <f>1/SQRT(2*3.14*'STDEV DATA'!$D$5)*EXP(-((D2910-'RATA RATA DATA'!$D$6)^2/(2*'STDEV DATA'!$D$5^2)))</f>
        <v>3.0914411046408211E-3</v>
      </c>
      <c r="R2910">
        <f>1/SQRT(2*3.14*'STDEV DATA'!$E$4)*EXP(-((E2910-'RATA RATA DATA'!$E$5)^2/(2*'STDEV DATA'!$E$4^2)))</f>
        <v>0.27675476973841617</v>
      </c>
      <c r="S2910">
        <f>1/SQRT(2*3.14*'STDEV DATA'!$E$5)*EXP(-((E2910-'RATA RATA DATA'!$E$6)^2/(2*'STDEV DATA'!$E$5^2)))</f>
        <v>0.27875874732886352</v>
      </c>
      <c r="U2910">
        <f>1/SQRT(2*3.14*'STDEV DATA'!$F$4)*EXP(-((F2910-'RATA RATA DATA'!$F$5)^2/(2*'STDEV DATA'!$F$4^2)))</f>
        <v>6.1643058590409874E-2</v>
      </c>
      <c r="V2910">
        <f>1/SQRT(2*3.14*'STDEV DATA'!$F$5)*EXP(-((F2910-'RATA RATA DATA'!$F$6)^2/(2*'STDEV DATA'!$F$5^2)))</f>
        <v>7.0637520417500863E-2</v>
      </c>
      <c r="X2910">
        <f>I2910*L2910*O2910*R2910*U2910*'PROBABILITY DATA'!$C$4</f>
        <v>8.8968621951578229E-9</v>
      </c>
      <c r="Y2910">
        <f>J2910*M2910*P2910*S2910*V2910*'PROBABILITY DATA'!$C$5</f>
        <v>3.9309975679881789E-8</v>
      </c>
      <c r="AA2910">
        <f t="shared" si="91"/>
        <v>3.9309975679881789E-8</v>
      </c>
      <c r="AC2910" s="5" t="str">
        <f t="shared" si="90"/>
        <v>TIDAK</v>
      </c>
    </row>
    <row r="2911" spans="2:29" x14ac:dyDescent="0.2">
      <c r="B2911" s="7">
        <v>7.080794504</v>
      </c>
      <c r="C2911" s="8">
        <v>239.7579288</v>
      </c>
      <c r="D2911" s="8">
        <v>12318.40389</v>
      </c>
      <c r="E2911" s="8">
        <v>6.4077330640000003</v>
      </c>
      <c r="F2911">
        <v>259.12213135614002</v>
      </c>
      <c r="G2911" t="s">
        <v>12</v>
      </c>
      <c r="I2911">
        <f>1/SQRT(2*3.14*'STDEV DATA'!$B$4)*EXP(-((B2911-'RATA RATA DATA'!$B$5)^2/(2*'STDEV DATA'!$B$4^2)))</f>
        <v>0.34416649185164766</v>
      </c>
      <c r="J2911">
        <f>1/SQRT(2*3.14*'STDEV DATA'!$B$5)*EXP(-((B2911-'RATA RATA DATA'!$B$6)^2/(2*'STDEV DATA'!$B$5^2)))</f>
        <v>0.32100347270959284</v>
      </c>
      <c r="L2911">
        <f>1/SQRT(2*3.14*'STDEV DATA'!$C$4)*EXP(-((C2911-'RATA RATA DATA'!$C$5)^2/(2*'STDEV DATA'!$C$4^2)))</f>
        <v>3.1170269290426073E-2</v>
      </c>
      <c r="M2911">
        <f>1/SQRT(2*3.14*'STDEV DATA'!$C$5)*EXP(-((C2911-'RATA RATA DATA'!$C$6)^2/(2*'STDEV DATA'!$C$5^2)))</f>
        <v>2.7434493857882346E-2</v>
      </c>
      <c r="O2911">
        <f>1/SQRT(2*3.14*'STDEV DATA'!$D$4)*EXP(-((D2911-'RATA RATA DATA'!$D$5)^2/(2*'STDEV DATA'!$D$4^2)))</f>
        <v>2.2695829374811865E-3</v>
      </c>
      <c r="P2911">
        <f>1/SQRT(2*3.14*'STDEV DATA'!$D$5)*EXP(-((D2911-'RATA RATA DATA'!$D$6)^2/(2*'STDEV DATA'!$D$5^2)))</f>
        <v>2.3390542638949186E-3</v>
      </c>
      <c r="R2911">
        <f>1/SQRT(2*3.14*'STDEV DATA'!$E$4)*EXP(-((E2911-'RATA RATA DATA'!$E$5)^2/(2*'STDEV DATA'!$E$4^2)))</f>
        <v>0.27665295530088563</v>
      </c>
      <c r="S2911">
        <f>1/SQRT(2*3.14*'STDEV DATA'!$E$5)*EXP(-((E2911-'RATA RATA DATA'!$E$6)^2/(2*'STDEV DATA'!$E$5^2)))</f>
        <v>0.29352632285850849</v>
      </c>
      <c r="U2911">
        <f>1/SQRT(2*3.14*'STDEV DATA'!$F$4)*EXP(-((F2911-'RATA RATA DATA'!$F$5)^2/(2*'STDEV DATA'!$F$4^2)))</f>
        <v>1.3100017486325222E-2</v>
      </c>
      <c r="V2911">
        <f>1/SQRT(2*3.14*'STDEV DATA'!$F$5)*EXP(-((F2911-'RATA RATA DATA'!$F$6)^2/(2*'STDEV DATA'!$F$5^2)))</f>
        <v>4.374672386140083E-3</v>
      </c>
      <c r="X2911">
        <f>I2911*L2911*O2911*R2911*U2911*'PROBABILITY DATA'!$C$4</f>
        <v>3.44230499540452E-8</v>
      </c>
      <c r="Y2911">
        <f>J2911*M2911*P2911*S2911*V2911*'PROBABILITY DATA'!$C$5</f>
        <v>1.6128958686993329E-8</v>
      </c>
      <c r="AA2911">
        <f t="shared" si="91"/>
        <v>3.44230499540452E-8</v>
      </c>
      <c r="AC2911" s="5" t="str">
        <f t="shared" si="90"/>
        <v>YA</v>
      </c>
    </row>
    <row r="2912" spans="2:29" x14ac:dyDescent="0.2">
      <c r="B2912" s="7">
        <v>7.9288312889999997</v>
      </c>
      <c r="C2912" s="8">
        <v>231.25221579999999</v>
      </c>
      <c r="D2912" s="8">
        <v>17444.814450000002</v>
      </c>
      <c r="E2912" s="8">
        <v>6.2917980269999996</v>
      </c>
      <c r="F2912">
        <v>333.77577661081295</v>
      </c>
      <c r="G2912" t="s">
        <v>12</v>
      </c>
      <c r="I2912">
        <f>1/SQRT(2*3.14*'STDEV DATA'!$B$4)*EXP(-((B2912-'RATA RATA DATA'!$B$5)^2/(2*'STDEV DATA'!$B$4^2)))</f>
        <v>0.28126872299286609</v>
      </c>
      <c r="J2912">
        <f>1/SQRT(2*3.14*'STDEV DATA'!$B$5)*EXP(-((B2912-'RATA RATA DATA'!$B$6)^2/(2*'STDEV DATA'!$B$5^2)))</f>
        <v>0.27650957489729416</v>
      </c>
      <c r="L2912">
        <f>1/SQRT(2*3.14*'STDEV DATA'!$C$4)*EXP(-((C2912-'RATA RATA DATA'!$C$5)^2/(2*'STDEV DATA'!$C$4^2)))</f>
        <v>4.0711893162616489E-2</v>
      </c>
      <c r="M2912">
        <f>1/SQRT(2*3.14*'STDEV DATA'!$C$5)*EXP(-((C2912-'RATA RATA DATA'!$C$6)^2/(2*'STDEV DATA'!$C$5^2)))</f>
        <v>3.8613260952591474E-2</v>
      </c>
      <c r="O2912">
        <f>1/SQRT(2*3.14*'STDEV DATA'!$D$4)*EXP(-((D2912-'RATA RATA DATA'!$D$5)^2/(2*'STDEV DATA'!$D$4^2)))</f>
        <v>3.6098940425541067E-3</v>
      </c>
      <c r="P2912">
        <f>1/SQRT(2*3.14*'STDEV DATA'!$D$5)*EXP(-((D2912-'RATA RATA DATA'!$D$6)^2/(2*'STDEV DATA'!$D$5^2)))</f>
        <v>3.796196383762971E-3</v>
      </c>
      <c r="R2912">
        <f>1/SQRT(2*3.14*'STDEV DATA'!$E$4)*EXP(-((E2912-'RATA RATA DATA'!$E$5)^2/(2*'STDEV DATA'!$E$4^2)))</f>
        <v>0.26774253607514636</v>
      </c>
      <c r="S2912">
        <f>1/SQRT(2*3.14*'STDEV DATA'!$E$5)*EXP(-((E2912-'RATA RATA DATA'!$E$6)^2/(2*'STDEV DATA'!$E$5^2)))</f>
        <v>0.28252969092786129</v>
      </c>
      <c r="U2912">
        <f>1/SQRT(2*3.14*'STDEV DATA'!$F$4)*EXP(-((F2912-'RATA RATA DATA'!$F$5)^2/(2*'STDEV DATA'!$F$4^2)))</f>
        <v>6.1643058590409874E-2</v>
      </c>
      <c r="V2912">
        <f>1/SQRT(2*3.14*'STDEV DATA'!$F$5)*EXP(-((F2912-'RATA RATA DATA'!$F$6)^2/(2*'STDEV DATA'!$F$5^2)))</f>
        <v>7.0637520417500863E-2</v>
      </c>
      <c r="X2912">
        <f>I2912*L2912*O2912*R2912*U2912*'PROBABILITY DATA'!$C$4</f>
        <v>2.6614953213992617E-7</v>
      </c>
      <c r="Y2912">
        <f>J2912*M2912*P2912*S2912*V2912*'PROBABILITY DATA'!$C$5</f>
        <v>4.9324379038254213E-7</v>
      </c>
      <c r="AA2912">
        <f t="shared" si="91"/>
        <v>4.9324379038254213E-7</v>
      </c>
      <c r="AC2912" s="5" t="str">
        <f t="shared" si="90"/>
        <v>TIDAK</v>
      </c>
    </row>
    <row r="2913" spans="2:29" x14ac:dyDescent="0.2">
      <c r="B2913" s="7">
        <v>7.9753299010000003</v>
      </c>
      <c r="C2913" s="8">
        <v>165.7142418</v>
      </c>
      <c r="D2913" s="8">
        <v>17182.450359999999</v>
      </c>
      <c r="E2913" s="8">
        <v>7.0021919940000004</v>
      </c>
      <c r="F2913">
        <v>383.26665538352</v>
      </c>
      <c r="G2913" t="s">
        <v>12</v>
      </c>
      <c r="I2913">
        <f>1/SQRT(2*3.14*'STDEV DATA'!$B$4)*EXP(-((B2913-'RATA RATA DATA'!$B$5)^2/(2*'STDEV DATA'!$B$4^2)))</f>
        <v>0.27499043806219603</v>
      </c>
      <c r="J2913">
        <f>1/SQRT(2*3.14*'STDEV DATA'!$B$5)*EXP(-((B2913-'RATA RATA DATA'!$B$6)^2/(2*'STDEV DATA'!$B$5^2)))</f>
        <v>0.2718784976962329</v>
      </c>
      <c r="L2913">
        <f>1/SQRT(2*3.14*'STDEV DATA'!$C$4)*EXP(-((C2913-'RATA RATA DATA'!$C$5)^2/(2*'STDEV DATA'!$C$4^2)))</f>
        <v>4.6784042492010389E-2</v>
      </c>
      <c r="M2913">
        <f>1/SQRT(2*3.14*'STDEV DATA'!$C$5)*EXP(-((C2913-'RATA RATA DATA'!$C$6)^2/(2*'STDEV DATA'!$C$5^2)))</f>
        <v>4.3486945907785797E-2</v>
      </c>
      <c r="O2913">
        <f>1/SQRT(2*3.14*'STDEV DATA'!$D$4)*EXP(-((D2913-'RATA RATA DATA'!$D$5)^2/(2*'STDEV DATA'!$D$4^2)))</f>
        <v>3.5524110915359495E-3</v>
      </c>
      <c r="P2913">
        <f>1/SQRT(2*3.14*'STDEV DATA'!$D$5)*EXP(-((D2913-'RATA RATA DATA'!$D$6)^2/(2*'STDEV DATA'!$D$5^2)))</f>
        <v>3.7357801676345067E-3</v>
      </c>
      <c r="R2913">
        <f>1/SQRT(2*3.14*'STDEV DATA'!$E$4)*EXP(-((E2913-'RATA RATA DATA'!$E$5)^2/(2*'STDEV DATA'!$E$4^2)))</f>
        <v>0.3042583578851546</v>
      </c>
      <c r="S2913">
        <f>1/SQRT(2*3.14*'STDEV DATA'!$E$5)*EXP(-((E2913-'RATA RATA DATA'!$E$6)^2/(2*'STDEV DATA'!$E$5^2)))</f>
        <v>0.3250836534273438</v>
      </c>
      <c r="U2913">
        <f>1/SQRT(2*3.14*'STDEV DATA'!$F$4)*EXP(-((F2913-'RATA RATA DATA'!$F$5)^2/(2*'STDEV DATA'!$F$4^2)))</f>
        <v>2.9874245414676742E-2</v>
      </c>
      <c r="V2913">
        <f>1/SQRT(2*3.14*'STDEV DATA'!$F$5)*EXP(-((F2913-'RATA RATA DATA'!$F$6)^2/(2*'STDEV DATA'!$F$5^2)))</f>
        <v>2.1828379051287837E-2</v>
      </c>
      <c r="X2913">
        <f>I2913*L2913*O2913*R2913*U2913*'PROBABILITY DATA'!$C$4</f>
        <v>1.6205594874272997E-7</v>
      </c>
      <c r="Y2913">
        <f>J2913*M2913*P2913*S2913*V2913*'PROBABILITY DATA'!$C$5</f>
        <v>1.9111662219539426E-7</v>
      </c>
      <c r="AA2913">
        <f t="shared" si="91"/>
        <v>1.9111662219539426E-7</v>
      </c>
      <c r="AC2913" s="5" t="str">
        <f t="shared" si="90"/>
        <v>TIDAK</v>
      </c>
    </row>
    <row r="2914" spans="2:29" x14ac:dyDescent="0.2">
      <c r="B2914" s="7">
        <v>9.5041577880000006</v>
      </c>
      <c r="C2914" s="8">
        <v>195.10924270000001</v>
      </c>
      <c r="D2914" s="8">
        <v>19946.26467</v>
      </c>
      <c r="E2914" s="8">
        <v>7.4676848549999999</v>
      </c>
      <c r="F2914">
        <v>300.67952794259998</v>
      </c>
      <c r="G2914" t="s">
        <v>12</v>
      </c>
      <c r="I2914">
        <f>1/SQRT(2*3.14*'STDEV DATA'!$B$4)*EXP(-((B2914-'RATA RATA DATA'!$B$5)^2/(2*'STDEV DATA'!$B$4^2)))</f>
        <v>6.723252655470785E-2</v>
      </c>
      <c r="J2914">
        <f>1/SQRT(2*3.14*'STDEV DATA'!$B$5)*EXP(-((B2914-'RATA RATA DATA'!$B$6)^2/(2*'STDEV DATA'!$B$5^2)))</f>
        <v>9.4231386293795599E-2</v>
      </c>
      <c r="L2914">
        <f>1/SQRT(2*3.14*'STDEV DATA'!$C$4)*EXP(-((C2914-'RATA RATA DATA'!$C$5)^2/(2*'STDEV DATA'!$C$4^2)))</f>
        <v>6.690388225825511E-2</v>
      </c>
      <c r="M2914">
        <f>1/SQRT(2*3.14*'STDEV DATA'!$C$5)*EXP(-((C2914-'RATA RATA DATA'!$C$6)^2/(2*'STDEV DATA'!$C$5^2)))</f>
        <v>7.1500862067850751E-2</v>
      </c>
      <c r="O2914">
        <f>1/SQRT(2*3.14*'STDEV DATA'!$D$4)*EXP(-((D2914-'RATA RATA DATA'!$D$5)^2/(2*'STDEV DATA'!$D$4^2)))</f>
        <v>4.0350149795741674E-3</v>
      </c>
      <c r="P2914">
        <f>1/SQRT(2*3.14*'STDEV DATA'!$D$5)*EXP(-((D2914-'RATA RATA DATA'!$D$6)^2/(2*'STDEV DATA'!$D$5^2)))</f>
        <v>4.2190296172595846E-3</v>
      </c>
      <c r="R2914">
        <f>1/SQRT(2*3.14*'STDEV DATA'!$E$4)*EXP(-((E2914-'RATA RATA DATA'!$E$5)^2/(2*'STDEV DATA'!$E$4^2)))</f>
        <v>0.30107394278006938</v>
      </c>
      <c r="S2914">
        <f>1/SQRT(2*3.14*'STDEV DATA'!$E$5)*EXP(-((E2914-'RATA RATA DATA'!$E$6)^2/(2*'STDEV DATA'!$E$5^2)))</f>
        <v>0.31563956360111767</v>
      </c>
      <c r="U2914">
        <f>1/SQRT(2*3.14*'STDEV DATA'!$F$4)*EXP(-((F2914-'RATA RATA DATA'!$F$5)^2/(2*'STDEV DATA'!$F$4^2)))</f>
        <v>4.5913110021456122E-2</v>
      </c>
      <c r="V2914">
        <f>1/SQRT(2*3.14*'STDEV DATA'!$F$5)*EXP(-((F2914-'RATA RATA DATA'!$F$6)^2/(2*'STDEV DATA'!$F$5^2)))</f>
        <v>4.0449197417501505E-2</v>
      </c>
      <c r="X2914">
        <f>I2914*L2914*O2914*R2914*U2914*'PROBABILITY DATA'!$C$4</f>
        <v>9.7875218642478651E-8</v>
      </c>
      <c r="Y2914">
        <f>J2914*M2914*P2914*S2914*V2914*'PROBABILITY DATA'!$C$5</f>
        <v>2.2130311966204586E-7</v>
      </c>
      <c r="AA2914">
        <f t="shared" si="91"/>
        <v>2.2130311966204586E-7</v>
      </c>
      <c r="AC2914" s="5" t="str">
        <f t="shared" si="90"/>
        <v>TIDAK</v>
      </c>
    </row>
    <row r="2915" spans="2:29" x14ac:dyDescent="0.2">
      <c r="B2915" s="7">
        <v>5.158722568</v>
      </c>
      <c r="C2915" s="8">
        <v>119.09384</v>
      </c>
      <c r="D2915" s="8">
        <v>33892.245949999997</v>
      </c>
      <c r="E2915" s="8">
        <v>7.5721753769999998</v>
      </c>
      <c r="F2915">
        <v>407.47684870741</v>
      </c>
      <c r="G2915" t="s">
        <v>12</v>
      </c>
      <c r="I2915">
        <f>1/SQRT(2*3.14*'STDEV DATA'!$B$4)*EXP(-((B2915-'RATA RATA DATA'!$B$5)^2/(2*'STDEV DATA'!$B$4^2)))</f>
        <v>0.12463459522248867</v>
      </c>
      <c r="J2915">
        <f>1/SQRT(2*3.14*'STDEV DATA'!$B$5)*EXP(-((B2915-'RATA RATA DATA'!$B$6)^2/(2*'STDEV DATA'!$B$5^2)))</f>
        <v>0.14764633718851489</v>
      </c>
      <c r="L2915">
        <f>1/SQRT(2*3.14*'STDEV DATA'!$C$4)*EXP(-((C2915-'RATA RATA DATA'!$C$5)^2/(2*'STDEV DATA'!$C$4^2)))</f>
        <v>6.5339111936834364E-3</v>
      </c>
      <c r="M2915">
        <f>1/SQRT(2*3.14*'STDEV DATA'!$C$5)*EXP(-((C2915-'RATA RATA DATA'!$C$6)^2/(2*'STDEV DATA'!$C$5^2)))</f>
        <v>3.1498180088656417E-3</v>
      </c>
      <c r="O2915">
        <f>1/SQRT(2*3.14*'STDEV DATA'!$D$4)*EXP(-((D2915-'RATA RATA DATA'!$D$5)^2/(2*'STDEV DATA'!$D$4^2)))</f>
        <v>1.8810260273947536E-3</v>
      </c>
      <c r="P2915">
        <f>1/SQRT(2*3.14*'STDEV DATA'!$D$5)*EXP(-((D2915-'RATA RATA DATA'!$D$6)^2/(2*'STDEV DATA'!$D$5^2)))</f>
        <v>1.5798602435159565E-3</v>
      </c>
      <c r="R2915">
        <f>1/SQRT(2*3.14*'STDEV DATA'!$E$4)*EXP(-((E2915-'RATA RATA DATA'!$E$5)^2/(2*'STDEV DATA'!$E$4^2)))</f>
        <v>0.29729765961344196</v>
      </c>
      <c r="S2915">
        <f>1/SQRT(2*3.14*'STDEV DATA'!$E$5)*EXP(-((E2915-'RATA RATA DATA'!$E$6)^2/(2*'STDEV DATA'!$E$5^2)))</f>
        <v>0.30944251127695427</v>
      </c>
      <c r="U2915">
        <f>1/SQRT(2*3.14*'STDEV DATA'!$F$4)*EXP(-((F2915-'RATA RATA DATA'!$F$5)^2/(2*'STDEV DATA'!$F$4^2)))</f>
        <v>1.2605152795779369E-2</v>
      </c>
      <c r="V2915">
        <f>1/SQRT(2*3.14*'STDEV DATA'!$F$5)*EXP(-((F2915-'RATA RATA DATA'!$F$6)^2/(2*'STDEV DATA'!$F$5^2)))</f>
        <v>5.1147407038009979E-3</v>
      </c>
      <c r="X2915">
        <f>I2915*L2915*O2915*R2915*U2915*'PROBABILITY DATA'!$C$4</f>
        <v>2.2394078969559418E-9</v>
      </c>
      <c r="Y2915">
        <f>J2915*M2915*P2915*S2915*V2915*'PROBABILITY DATA'!$C$5</f>
        <v>7.0908315554057162E-10</v>
      </c>
      <c r="AA2915">
        <f t="shared" si="91"/>
        <v>2.2394078969559418E-9</v>
      </c>
      <c r="AC2915" s="5" t="str">
        <f t="shared" si="90"/>
        <v>YA</v>
      </c>
    </row>
    <row r="2916" spans="2:29" x14ac:dyDescent="0.2">
      <c r="B2916" s="7">
        <v>3.923473633</v>
      </c>
      <c r="C2916" s="8">
        <v>227.70553810000001</v>
      </c>
      <c r="D2916" s="8">
        <v>24200.353480000002</v>
      </c>
      <c r="E2916" s="8">
        <v>7.0008754270000004</v>
      </c>
      <c r="F2916">
        <v>333.77577661081295</v>
      </c>
      <c r="G2916" t="s">
        <v>12</v>
      </c>
      <c r="I2916">
        <f>1/SQRT(2*3.14*'STDEV DATA'!$B$4)*EXP(-((B2916-'RATA RATA DATA'!$B$5)^2/(2*'STDEV DATA'!$B$4^2)))</f>
        <v>2.2054661595654231E-2</v>
      </c>
      <c r="J2916">
        <f>1/SQRT(2*3.14*'STDEV DATA'!$B$5)*EXP(-((B2916-'RATA RATA DATA'!$B$6)^2/(2*'STDEV DATA'!$B$5^2)))</f>
        <v>3.9611125161330557E-2</v>
      </c>
      <c r="L2916">
        <f>1/SQRT(2*3.14*'STDEV DATA'!$C$4)*EXP(-((C2916-'RATA RATA DATA'!$C$5)^2/(2*'STDEV DATA'!$C$4^2)))</f>
        <v>4.4744779650022402E-2</v>
      </c>
      <c r="M2916">
        <f>1/SQRT(2*3.14*'STDEV DATA'!$C$5)*EXP(-((C2916-'RATA RATA DATA'!$C$6)^2/(2*'STDEV DATA'!$C$5^2)))</f>
        <v>4.3552381235790402E-2</v>
      </c>
      <c r="O2916">
        <f>1/SQRT(2*3.14*'STDEV DATA'!$D$4)*EXP(-((D2916-'RATA RATA DATA'!$D$5)^2/(2*'STDEV DATA'!$D$4^2)))</f>
        <v>4.0998810905189245E-3</v>
      </c>
      <c r="P2916">
        <f>1/SQRT(2*3.14*'STDEV DATA'!$D$5)*EXP(-((D2916-'RATA RATA DATA'!$D$6)^2/(2*'STDEV DATA'!$D$5^2)))</f>
        <v>4.1469229719575005E-3</v>
      </c>
      <c r="R2916">
        <f>1/SQRT(2*3.14*'STDEV DATA'!$E$4)*EXP(-((E2916-'RATA RATA DATA'!$E$5)^2/(2*'STDEV DATA'!$E$4^2)))</f>
        <v>0.30423519874628158</v>
      </c>
      <c r="S2916">
        <f>1/SQRT(2*3.14*'STDEV DATA'!$E$5)*EXP(-((E2916-'RATA RATA DATA'!$E$6)^2/(2*'STDEV DATA'!$E$5^2)))</f>
        <v>0.32506644384330968</v>
      </c>
      <c r="U2916">
        <f>1/SQRT(2*3.14*'STDEV DATA'!$F$4)*EXP(-((F2916-'RATA RATA DATA'!$F$5)^2/(2*'STDEV DATA'!$F$4^2)))</f>
        <v>6.1643058590409874E-2</v>
      </c>
      <c r="V2916">
        <f>1/SQRT(2*3.14*'STDEV DATA'!$F$5)*EXP(-((F2916-'RATA RATA DATA'!$F$6)^2/(2*'STDEV DATA'!$F$5^2)))</f>
        <v>7.0637520417500863E-2</v>
      </c>
      <c r="X2916">
        <f>I2916*L2916*O2916*R2916*U2916*'PROBABILITY DATA'!$C$4</f>
        <v>2.9600199068924167E-8</v>
      </c>
      <c r="Y2916">
        <f>J2916*M2916*P2916*S2916*V2916*'PROBABILITY DATA'!$C$5</f>
        <v>1.0016809145011447E-7</v>
      </c>
      <c r="AA2916">
        <f t="shared" si="91"/>
        <v>1.0016809145011447E-7</v>
      </c>
      <c r="AC2916" s="5" t="str">
        <f t="shared" si="90"/>
        <v>TIDAK</v>
      </c>
    </row>
    <row r="2917" spans="2:29" x14ac:dyDescent="0.2">
      <c r="B2917" s="7">
        <v>7.080794504</v>
      </c>
      <c r="C2917" s="8">
        <v>193.4622066</v>
      </c>
      <c r="D2917" s="8">
        <v>13852.5319</v>
      </c>
      <c r="E2917" s="8">
        <v>7.1457016590000002</v>
      </c>
      <c r="F2917">
        <v>358.95656500594998</v>
      </c>
      <c r="G2917" t="s">
        <v>12</v>
      </c>
      <c r="I2917">
        <f>1/SQRT(2*3.14*'STDEV DATA'!$B$4)*EXP(-((B2917-'RATA RATA DATA'!$B$5)^2/(2*'STDEV DATA'!$B$4^2)))</f>
        <v>0.34416649185164766</v>
      </c>
      <c r="J2917">
        <f>1/SQRT(2*3.14*'STDEV DATA'!$B$5)*EXP(-((B2917-'RATA RATA DATA'!$B$6)^2/(2*'STDEV DATA'!$B$5^2)))</f>
        <v>0.32100347270959284</v>
      </c>
      <c r="L2917">
        <f>1/SQRT(2*3.14*'STDEV DATA'!$C$4)*EXP(-((C2917-'RATA RATA DATA'!$C$5)^2/(2*'STDEV DATA'!$C$4^2)))</f>
        <v>6.6771996685858953E-2</v>
      </c>
      <c r="M2917">
        <f>1/SQRT(2*3.14*'STDEV DATA'!$C$5)*EXP(-((C2917-'RATA RATA DATA'!$C$6)^2/(2*'STDEV DATA'!$C$5^2)))</f>
        <v>7.1202749061025167E-2</v>
      </c>
      <c r="O2917">
        <f>1/SQRT(2*3.14*'STDEV DATA'!$D$4)*EXP(-((D2917-'RATA RATA DATA'!$D$5)^2/(2*'STDEV DATA'!$D$4^2)))</f>
        <v>2.69588538339059E-3</v>
      </c>
      <c r="P2917">
        <f>1/SQRT(2*3.14*'STDEV DATA'!$D$5)*EXP(-((D2917-'RATA RATA DATA'!$D$6)^2/(2*'STDEV DATA'!$D$5^2)))</f>
        <v>2.8078247837417E-3</v>
      </c>
      <c r="R2917">
        <f>1/SQRT(2*3.14*'STDEV DATA'!$E$4)*EXP(-((E2917-'RATA RATA DATA'!$E$5)^2/(2*'STDEV DATA'!$E$4^2)))</f>
        <v>0.30569684816212028</v>
      </c>
      <c r="S2917">
        <f>1/SQRT(2*3.14*'STDEV DATA'!$E$5)*EXP(-((E2917-'RATA RATA DATA'!$E$6)^2/(2*'STDEV DATA'!$E$5^2)))</f>
        <v>0.32546112203601801</v>
      </c>
      <c r="U2917">
        <f>1/SQRT(2*3.14*'STDEV DATA'!$F$4)*EXP(-((F2917-'RATA RATA DATA'!$F$5)^2/(2*'STDEV DATA'!$F$4^2)))</f>
        <v>5.0768349909046794E-2</v>
      </c>
      <c r="V2917">
        <f>1/SQRT(2*3.14*'STDEV DATA'!$F$5)*EXP(-((F2917-'RATA RATA DATA'!$F$6)^2/(2*'STDEV DATA'!$F$5^2)))</f>
        <v>5.2499054489630409E-2</v>
      </c>
      <c r="X2917">
        <f>I2917*L2917*O2917*R2917*U2917*'PROBABILITY DATA'!$C$4</f>
        <v>3.7508987574228327E-7</v>
      </c>
      <c r="Y2917">
        <f>J2917*M2917*P2917*S2917*V2917*'PROBABILITY DATA'!$C$5</f>
        <v>6.6864231148449131E-7</v>
      </c>
      <c r="AA2917">
        <f t="shared" si="91"/>
        <v>6.6864231148449131E-7</v>
      </c>
      <c r="AC2917" s="5" t="str">
        <f t="shared" si="90"/>
        <v>TIDAK</v>
      </c>
    </row>
    <row r="2918" spans="2:29" x14ac:dyDescent="0.2">
      <c r="B2918" s="7">
        <v>5.8497782850000002</v>
      </c>
      <c r="C2918" s="8">
        <v>229.93668690000001</v>
      </c>
      <c r="D2918" s="8">
        <v>27435.306560000001</v>
      </c>
      <c r="E2918" s="8">
        <v>6.574957586</v>
      </c>
      <c r="F2918">
        <v>277.03301893356002</v>
      </c>
      <c r="G2918" t="s">
        <v>12</v>
      </c>
      <c r="I2918">
        <f>1/SQRT(2*3.14*'STDEV DATA'!$B$4)*EXP(-((B2918-'RATA RATA DATA'!$B$5)^2/(2*'STDEV DATA'!$B$4^2)))</f>
        <v>0.22722840110457049</v>
      </c>
      <c r="J2918">
        <f>1/SQRT(2*3.14*'STDEV DATA'!$B$5)*EXP(-((B2918-'RATA RATA DATA'!$B$6)^2/(2*'STDEV DATA'!$B$5^2)))</f>
        <v>0.23326304881696566</v>
      </c>
      <c r="L2918">
        <f>1/SQRT(2*3.14*'STDEV DATA'!$C$4)*EXP(-((C2918-'RATA RATA DATA'!$C$5)^2/(2*'STDEV DATA'!$C$4^2)))</f>
        <v>4.2212472110466435E-2</v>
      </c>
      <c r="M2918">
        <f>1/SQRT(2*3.14*'STDEV DATA'!$C$5)*EXP(-((C2918-'RATA RATA DATA'!$C$6)^2/(2*'STDEV DATA'!$C$5^2)))</f>
        <v>4.0437750181582618E-2</v>
      </c>
      <c r="O2918">
        <f>1/SQRT(2*3.14*'STDEV DATA'!$D$4)*EXP(-((D2918-'RATA RATA DATA'!$D$5)^2/(2*'STDEV DATA'!$D$4^2)))</f>
        <v>3.5855762868980227E-3</v>
      </c>
      <c r="P2918">
        <f>1/SQRT(2*3.14*'STDEV DATA'!$D$5)*EXP(-((D2918-'RATA RATA DATA'!$D$6)^2/(2*'STDEV DATA'!$D$5^2)))</f>
        <v>3.4671211843310067E-3</v>
      </c>
      <c r="R2918">
        <f>1/SQRT(2*3.14*'STDEV DATA'!$E$4)*EXP(-((E2918-'RATA RATA DATA'!$E$5)^2/(2*'STDEV DATA'!$E$4^2)))</f>
        <v>0.28767395140985086</v>
      </c>
      <c r="S2918">
        <f>1/SQRT(2*3.14*'STDEV DATA'!$E$5)*EXP(-((E2918-'RATA RATA DATA'!$E$6)^2/(2*'STDEV DATA'!$E$5^2)))</f>
        <v>0.30690560140515</v>
      </c>
      <c r="U2918">
        <f>1/SQRT(2*3.14*'STDEV DATA'!$F$4)*EXP(-((F2918-'RATA RATA DATA'!$F$5)^2/(2*'STDEV DATA'!$F$4^2)))</f>
        <v>2.5377048512005226E-2</v>
      </c>
      <c r="V2918">
        <f>1/SQRT(2*3.14*'STDEV DATA'!$F$5)*EXP(-((F2918-'RATA RATA DATA'!$F$6)^2/(2*'STDEV DATA'!$F$5^2)))</f>
        <v>1.4048615513229485E-2</v>
      </c>
      <c r="X2918">
        <f>I2918*L2918*O2918*R2918*U2918*'PROBABILITY DATA'!$C$4</f>
        <v>9.7946963247589975E-8</v>
      </c>
      <c r="Y2918">
        <f>J2918*M2918*P2918*S2918*V2918*'PROBABILITY DATA'!$C$5</f>
        <v>8.598190368572398E-8</v>
      </c>
      <c r="AA2918">
        <f t="shared" si="91"/>
        <v>9.7946963247589975E-8</v>
      </c>
      <c r="AC2918" s="5" t="str">
        <f t="shared" si="90"/>
        <v>YA</v>
      </c>
    </row>
    <row r="2919" spans="2:29" x14ac:dyDescent="0.2">
      <c r="B2919" s="7">
        <v>5.890870359</v>
      </c>
      <c r="C2919" s="8">
        <v>184.05576189999999</v>
      </c>
      <c r="D2919" s="8">
        <v>34920.039349999999</v>
      </c>
      <c r="E2919" s="8">
        <v>7.4013668020000001</v>
      </c>
      <c r="F2919">
        <v>343.79160300515002</v>
      </c>
      <c r="G2919" t="s">
        <v>12</v>
      </c>
      <c r="I2919">
        <f>1/SQRT(2*3.14*'STDEV DATA'!$B$4)*EXP(-((B2919-'RATA RATA DATA'!$B$5)^2/(2*'STDEV DATA'!$B$4^2)))</f>
        <v>0.23353759793126469</v>
      </c>
      <c r="J2919">
        <f>1/SQRT(2*3.14*'STDEV DATA'!$B$5)*EXP(-((B2919-'RATA RATA DATA'!$B$6)^2/(2*'STDEV DATA'!$B$5^2)))</f>
        <v>0.23818855736248246</v>
      </c>
      <c r="L2919">
        <f>1/SQRT(2*3.14*'STDEV DATA'!$C$4)*EXP(-((C2919-'RATA RATA DATA'!$C$5)^2/(2*'STDEV DATA'!$C$4^2)))</f>
        <v>6.3364544914327206E-2</v>
      </c>
      <c r="M2919">
        <f>1/SQRT(2*3.14*'STDEV DATA'!$C$5)*EXP(-((C2919-'RATA RATA DATA'!$C$6)^2/(2*'STDEV DATA'!$C$5^2)))</f>
        <v>6.5876985314886061E-2</v>
      </c>
      <c r="O2919">
        <f>1/SQRT(2*3.14*'STDEV DATA'!$D$4)*EXP(-((D2919-'RATA RATA DATA'!$D$5)^2/(2*'STDEV DATA'!$D$4^2)))</f>
        <v>1.6204758409056098E-3</v>
      </c>
      <c r="P2919">
        <f>1/SQRT(2*3.14*'STDEV DATA'!$D$5)*EXP(-((D2919-'RATA RATA DATA'!$D$6)^2/(2*'STDEV DATA'!$D$5^2)))</f>
        <v>1.3225164667697402E-3</v>
      </c>
      <c r="R2919">
        <f>1/SQRT(2*3.14*'STDEV DATA'!$E$4)*EXP(-((E2919-'RATA RATA DATA'!$E$5)^2/(2*'STDEV DATA'!$E$4^2)))</f>
        <v>0.30290383400256482</v>
      </c>
      <c r="S2919">
        <f>1/SQRT(2*3.14*'STDEV DATA'!$E$5)*EXP(-((E2919-'RATA RATA DATA'!$E$6)^2/(2*'STDEV DATA'!$E$5^2)))</f>
        <v>0.31883480672583359</v>
      </c>
      <c r="U2919">
        <f>1/SQRT(2*3.14*'STDEV DATA'!$F$4)*EXP(-((F2919-'RATA RATA DATA'!$F$5)^2/(2*'STDEV DATA'!$F$4^2)))</f>
        <v>5.9587788452986012E-2</v>
      </c>
      <c r="V2919">
        <f>1/SQRT(2*3.14*'STDEV DATA'!$F$5)*EXP(-((F2919-'RATA RATA DATA'!$F$6)^2/(2*'STDEV DATA'!$F$5^2)))</f>
        <v>6.7636101747103591E-2</v>
      </c>
      <c r="X2919">
        <f>I2919*L2919*O2919*R2919*U2919*'PROBABILITY DATA'!$C$4</f>
        <v>1.6884752076857992E-7</v>
      </c>
      <c r="Y2919">
        <f>J2919*M2919*P2919*S2919*V2919*'PROBABILITY DATA'!$C$5</f>
        <v>2.7287688875985264E-7</v>
      </c>
      <c r="AA2919">
        <f t="shared" si="91"/>
        <v>2.7287688875985264E-7</v>
      </c>
      <c r="AC2919" s="5" t="str">
        <f t="shared" si="90"/>
        <v>TIDAK</v>
      </c>
    </row>
    <row r="2920" spans="2:29" x14ac:dyDescent="0.2">
      <c r="B2920" s="7">
        <v>5.9634792049999996</v>
      </c>
      <c r="C2920" s="8">
        <v>223.03163760000001</v>
      </c>
      <c r="D2920" s="8">
        <v>24435.642080000001</v>
      </c>
      <c r="E2920" s="8">
        <v>6.221292</v>
      </c>
      <c r="F2920">
        <v>305.94701245356998</v>
      </c>
      <c r="G2920" t="s">
        <v>12</v>
      </c>
      <c r="I2920">
        <f>1/SQRT(2*3.14*'STDEV DATA'!$B$4)*EXP(-((B2920-'RATA RATA DATA'!$B$5)^2/(2*'STDEV DATA'!$B$4^2)))</f>
        <v>0.24455784088194552</v>
      </c>
      <c r="J2920">
        <f>1/SQRT(2*3.14*'STDEV DATA'!$B$5)*EXP(-((B2920-'RATA RATA DATA'!$B$6)^2/(2*'STDEV DATA'!$B$5^2)))</f>
        <v>0.24672060881740157</v>
      </c>
      <c r="L2920">
        <f>1/SQRT(2*3.14*'STDEV DATA'!$C$4)*EXP(-((C2920-'RATA RATA DATA'!$C$5)^2/(2*'STDEV DATA'!$C$4^2)))</f>
        <v>4.9911810529231028E-2</v>
      </c>
      <c r="M2920">
        <f>1/SQRT(2*3.14*'STDEV DATA'!$C$5)*EXP(-((C2920-'RATA RATA DATA'!$C$6)^2/(2*'STDEV DATA'!$C$5^2)))</f>
        <v>5.0032773493923051E-2</v>
      </c>
      <c r="O2920">
        <f>1/SQRT(2*3.14*'STDEV DATA'!$D$4)*EXP(-((D2920-'RATA RATA DATA'!$D$5)^2/(2*'STDEV DATA'!$D$4^2)))</f>
        <v>4.077430858166778E-3</v>
      </c>
      <c r="P2920">
        <f>1/SQRT(2*3.14*'STDEV DATA'!$D$5)*EXP(-((D2920-'RATA RATA DATA'!$D$6)^2/(2*'STDEV DATA'!$D$5^2)))</f>
        <v>4.1131056290439902E-3</v>
      </c>
      <c r="R2920">
        <f>1/SQRT(2*3.14*'STDEV DATA'!$E$4)*EXP(-((E2920-'RATA RATA DATA'!$E$5)^2/(2*'STDEV DATA'!$E$4^2)))</f>
        <v>0.26187088727472269</v>
      </c>
      <c r="S2920">
        <f>1/SQRT(2*3.14*'STDEV DATA'!$E$5)*EXP(-((E2920-'RATA RATA DATA'!$E$6)^2/(2*'STDEV DATA'!$E$5^2)))</f>
        <v>0.27524081351358765</v>
      </c>
      <c r="U2920">
        <f>1/SQRT(2*3.14*'STDEV DATA'!$F$4)*EXP(-((F2920-'RATA RATA DATA'!$F$5)^2/(2*'STDEV DATA'!$F$4^2)))</f>
        <v>5.017005351634047E-2</v>
      </c>
      <c r="V2920">
        <f>1/SQRT(2*3.14*'STDEV DATA'!$F$5)*EXP(-((F2920-'RATA RATA DATA'!$F$6)^2/(2*'STDEV DATA'!$F$5^2)))</f>
        <v>4.750311537968821E-2</v>
      </c>
      <c r="X2920">
        <f>I2920*L2920*O2920*R2920*U2920*'PROBABILITY DATA'!$C$4</f>
        <v>2.5508813909540848E-7</v>
      </c>
      <c r="Y2920">
        <f>J2920*M2920*P2920*S2920*V2920*'PROBABILITY DATA'!$C$5</f>
        <v>4.0479165897483242E-7</v>
      </c>
      <c r="AA2920">
        <f t="shared" si="91"/>
        <v>4.0479165897483242E-7</v>
      </c>
      <c r="AC2920" s="5" t="str">
        <f t="shared" si="90"/>
        <v>TIDAK</v>
      </c>
    </row>
    <row r="2921" spans="2:29" x14ac:dyDescent="0.2">
      <c r="B2921" s="7">
        <v>6.1067596359999996</v>
      </c>
      <c r="C2921" s="8">
        <v>211.45448920000001</v>
      </c>
      <c r="D2921" s="8">
        <v>39430.307820000002</v>
      </c>
      <c r="E2921" s="8">
        <v>8.3168973739999998</v>
      </c>
      <c r="F2921">
        <v>348.77671883611998</v>
      </c>
      <c r="G2921" t="s">
        <v>12</v>
      </c>
      <c r="I2921">
        <f>1/SQRT(2*3.14*'STDEV DATA'!$B$4)*EXP(-((B2921-'RATA RATA DATA'!$B$5)^2/(2*'STDEV DATA'!$B$4^2)))</f>
        <v>0.26557057743273804</v>
      </c>
      <c r="J2921">
        <f>1/SQRT(2*3.14*'STDEV DATA'!$B$5)*EXP(-((B2921-'RATA RATA DATA'!$B$6)^2/(2*'STDEV DATA'!$B$5^2)))</f>
        <v>0.26275676834063622</v>
      </c>
      <c r="L2921">
        <f>1/SQRT(2*3.14*'STDEV DATA'!$C$4)*EXP(-((C2921-'RATA RATA DATA'!$C$5)^2/(2*'STDEV DATA'!$C$4^2)))</f>
        <v>6.0737445215108959E-2</v>
      </c>
      <c r="M2921">
        <f>1/SQRT(2*3.14*'STDEV DATA'!$C$5)*EXP(-((C2921-'RATA RATA DATA'!$C$6)^2/(2*'STDEV DATA'!$C$5^2)))</f>
        <v>6.3992914186334543E-2</v>
      </c>
      <c r="O2921">
        <f>1/SQRT(2*3.14*'STDEV DATA'!$D$4)*EXP(-((D2921-'RATA RATA DATA'!$D$5)^2/(2*'STDEV DATA'!$D$4^2)))</f>
        <v>7.2450606342135679E-4</v>
      </c>
      <c r="P2921">
        <f>1/SQRT(2*3.14*'STDEV DATA'!$D$5)*EXP(-((D2921-'RATA RATA DATA'!$D$6)^2/(2*'STDEV DATA'!$D$5^2)))</f>
        <v>5.1079644304879079E-4</v>
      </c>
      <c r="R2921">
        <f>1/SQRT(2*3.14*'STDEV DATA'!$E$4)*EXP(-((E2921-'RATA RATA DATA'!$E$5)^2/(2*'STDEV DATA'!$E$4^2)))</f>
        <v>0.24367211310855558</v>
      </c>
      <c r="S2921">
        <f>1/SQRT(2*3.14*'STDEV DATA'!$E$5)*EXP(-((E2921-'RATA RATA DATA'!$E$6)^2/(2*'STDEV DATA'!$E$5^2)))</f>
        <v>0.23349692054549126</v>
      </c>
      <c r="U2921">
        <f>1/SQRT(2*3.14*'STDEV DATA'!$F$4)*EXP(-((F2921-'RATA RATA DATA'!$F$5)^2/(2*'STDEV DATA'!$F$4^2)))</f>
        <v>5.7354976701417232E-2</v>
      </c>
      <c r="V2921">
        <f>1/SQRT(2*3.14*'STDEV DATA'!$F$5)*EXP(-((F2921-'RATA RATA DATA'!$F$6)^2/(2*'STDEV DATA'!$F$5^2)))</f>
        <v>6.3802468736564005E-2</v>
      </c>
      <c r="X2921">
        <f>I2921*L2921*O2921*R2921*U2921*'PROBABILITY DATA'!$C$4</f>
        <v>6.3715104621560908E-8</v>
      </c>
      <c r="Y2921">
        <f>J2921*M2921*P2921*S2921*V2921*'PROBABILITY DATA'!$C$5</f>
        <v>7.8022356919625686E-8</v>
      </c>
      <c r="AA2921">
        <f t="shared" si="91"/>
        <v>7.8022356919625686E-8</v>
      </c>
      <c r="AC2921" s="5" t="str">
        <f t="shared" si="90"/>
        <v>TIDAK</v>
      </c>
    </row>
    <row r="2922" spans="2:29" x14ac:dyDescent="0.2">
      <c r="B2922" s="7">
        <v>6.8989324820000002</v>
      </c>
      <c r="C2922" s="8">
        <v>209.6364217</v>
      </c>
      <c r="D2922" s="8">
        <v>15422.220890000001</v>
      </c>
      <c r="E2922" s="8">
        <v>6.8849183829999996</v>
      </c>
      <c r="F2922">
        <v>293.56201977789999</v>
      </c>
      <c r="G2922" t="s">
        <v>12</v>
      </c>
      <c r="I2922">
        <f>1/SQRT(2*3.14*'STDEV DATA'!$B$4)*EXP(-((B2922-'RATA RATA DATA'!$B$5)^2/(2*'STDEV DATA'!$B$4^2)))</f>
        <v>0.34123877681866738</v>
      </c>
      <c r="J2922">
        <f>1/SQRT(2*3.14*'STDEV DATA'!$B$5)*EXP(-((B2922-'RATA RATA DATA'!$B$6)^2/(2*'STDEV DATA'!$B$5^2)))</f>
        <v>0.31869442956531474</v>
      </c>
      <c r="L2922">
        <f>1/SQRT(2*3.14*'STDEV DATA'!$C$4)*EXP(-((C2922-'RATA RATA DATA'!$C$5)^2/(2*'STDEV DATA'!$C$4^2)))</f>
        <v>6.2038714152102908E-2</v>
      </c>
      <c r="M2922">
        <f>1/SQRT(2*3.14*'STDEV DATA'!$C$5)*EXP(-((C2922-'RATA RATA DATA'!$C$6)^2/(2*'STDEV DATA'!$C$5^2)))</f>
        <v>6.5680267982848275E-2</v>
      </c>
      <c r="O2922">
        <f>1/SQRT(2*3.14*'STDEV DATA'!$D$4)*EXP(-((D2922-'RATA RATA DATA'!$D$5)^2/(2*'STDEV DATA'!$D$4^2)))</f>
        <v>3.1219350166950752E-3</v>
      </c>
      <c r="P2922">
        <f>1/SQRT(2*3.14*'STDEV DATA'!$D$5)*EXP(-((D2922-'RATA RATA DATA'!$D$6)^2/(2*'STDEV DATA'!$D$5^2)))</f>
        <v>3.2737567470008263E-3</v>
      </c>
      <c r="R2922">
        <f>1/SQRT(2*3.14*'STDEV DATA'!$E$4)*EXP(-((E2922-'RATA RATA DATA'!$E$5)^2/(2*'STDEV DATA'!$E$4^2)))</f>
        <v>0.30149520748996111</v>
      </c>
      <c r="S2922">
        <f>1/SQRT(2*3.14*'STDEV DATA'!$E$5)*EXP(-((E2922-'RATA RATA DATA'!$E$6)^2/(2*'STDEV DATA'!$E$5^2)))</f>
        <v>0.32257977791012959</v>
      </c>
      <c r="U2922">
        <f>1/SQRT(2*3.14*'STDEV DATA'!$F$4)*EXP(-((F2922-'RATA RATA DATA'!$F$5)^2/(2*'STDEV DATA'!$F$4^2)))</f>
        <v>3.9718543362784867E-2</v>
      </c>
      <c r="V2922">
        <f>1/SQRT(2*3.14*'STDEV DATA'!$F$5)*EXP(-((F2922-'RATA RATA DATA'!$F$6)^2/(2*'STDEV DATA'!$F$5^2)))</f>
        <v>3.1172426023498834E-2</v>
      </c>
      <c r="X2922">
        <f>I2922*L2922*O2922*R2922*U2922*'PROBABILITY DATA'!$C$4</f>
        <v>3.0874910683194485E-7</v>
      </c>
      <c r="Y2922">
        <f>J2922*M2922*P2922*S2922*V2922*'PROBABILITY DATA'!$C$5</f>
        <v>4.2017508558029264E-7</v>
      </c>
      <c r="AA2922">
        <f t="shared" si="91"/>
        <v>4.2017508558029264E-7</v>
      </c>
      <c r="AC2922" s="5" t="str">
        <f t="shared" si="90"/>
        <v>TIDAK</v>
      </c>
    </row>
    <row r="2923" spans="2:29" x14ac:dyDescent="0.2">
      <c r="B2923" s="7">
        <v>8.0918123319999999</v>
      </c>
      <c r="C2923" s="8">
        <v>200.97330149999999</v>
      </c>
      <c r="D2923" s="8">
        <v>26472.691800000001</v>
      </c>
      <c r="E2923" s="8">
        <v>6.7256801839999998</v>
      </c>
      <c r="F2923">
        <v>333.77577661081295</v>
      </c>
      <c r="G2923" t="s">
        <v>12</v>
      </c>
      <c r="I2923">
        <f>1/SQRT(2*3.14*'STDEV DATA'!$B$4)*EXP(-((B2923-'RATA RATA DATA'!$B$5)^2/(2*'STDEV DATA'!$B$4^2)))</f>
        <v>0.25850981423063746</v>
      </c>
      <c r="J2923">
        <f>1/SQRT(2*3.14*'STDEV DATA'!$B$5)*EXP(-((B2923-'RATA RATA DATA'!$B$6)^2/(2*'STDEV DATA'!$B$5^2)))</f>
        <v>0.25958109966857695</v>
      </c>
      <c r="L2923">
        <f>1/SQRT(2*3.14*'STDEV DATA'!$C$4)*EXP(-((C2923-'RATA RATA DATA'!$C$5)^2/(2*'STDEV DATA'!$C$4^2)))</f>
        <v>6.6212371646229631E-2</v>
      </c>
      <c r="M2923">
        <f>1/SQRT(2*3.14*'STDEV DATA'!$C$5)*EXP(-((C2923-'RATA RATA DATA'!$C$6)^2/(2*'STDEV DATA'!$C$5^2)))</f>
        <v>7.0934721345406113E-2</v>
      </c>
      <c r="O2923">
        <f>1/SQRT(2*3.14*'STDEV DATA'!$D$4)*EXP(-((D2923-'RATA RATA DATA'!$D$5)^2/(2*'STDEV DATA'!$D$4^2)))</f>
        <v>3.7810501380369206E-3</v>
      </c>
      <c r="P2923">
        <f>1/SQRT(2*3.14*'STDEV DATA'!$D$5)*EXP(-((D2923-'RATA RATA DATA'!$D$6)^2/(2*'STDEV DATA'!$D$5^2)))</f>
        <v>3.7120467090008377E-3</v>
      </c>
      <c r="R2923">
        <f>1/SQRT(2*3.14*'STDEV DATA'!$E$4)*EXP(-((E2923-'RATA RATA DATA'!$E$5)^2/(2*'STDEV DATA'!$E$4^2)))</f>
        <v>0.295533156011413</v>
      </c>
      <c r="S2923">
        <f>1/SQRT(2*3.14*'STDEV DATA'!$E$5)*EXP(-((E2923-'RATA RATA DATA'!$E$6)^2/(2*'STDEV DATA'!$E$5^2)))</f>
        <v>0.31610829041826849</v>
      </c>
      <c r="U2923">
        <f>1/SQRT(2*3.14*'STDEV DATA'!$F$4)*EXP(-((F2923-'RATA RATA DATA'!$F$5)^2/(2*'STDEV DATA'!$F$4^2)))</f>
        <v>6.1643058590409874E-2</v>
      </c>
      <c r="V2923">
        <f>1/SQRT(2*3.14*'STDEV DATA'!$F$5)*EXP(-((F2923-'RATA RATA DATA'!$F$6)^2/(2*'STDEV DATA'!$F$5^2)))</f>
        <v>7.0637520417500863E-2</v>
      </c>
      <c r="X2923">
        <f>I2923*L2923*O2923*R2923*U2923*'PROBABILITY DATA'!$C$4</f>
        <v>4.5994506943532823E-7</v>
      </c>
      <c r="Y2923">
        <f>J2923*M2923*P2923*S2923*V2923*'PROBABILITY DATA'!$C$5</f>
        <v>9.3064373846179324E-7</v>
      </c>
      <c r="AA2923">
        <f t="shared" si="91"/>
        <v>9.3064373846179324E-7</v>
      </c>
      <c r="AC2923" s="5" t="str">
        <f t="shared" si="90"/>
        <v>TIDAK</v>
      </c>
    </row>
    <row r="2924" spans="2:29" x14ac:dyDescent="0.2">
      <c r="B2924" s="7">
        <v>7.6119823889999996</v>
      </c>
      <c r="C2924" s="8">
        <v>190.66280359999999</v>
      </c>
      <c r="D2924" s="8">
        <v>9138.0293440000005</v>
      </c>
      <c r="E2924" s="8">
        <v>5.2242563000000004</v>
      </c>
      <c r="F2924">
        <v>329.58067891627002</v>
      </c>
      <c r="G2924" t="s">
        <v>12</v>
      </c>
      <c r="I2924">
        <f>1/SQRT(2*3.14*'STDEV DATA'!$B$4)*EXP(-((B2924-'RATA RATA DATA'!$B$5)^2/(2*'STDEV DATA'!$B$4^2)))</f>
        <v>0.3177552014986314</v>
      </c>
      <c r="J2924">
        <f>1/SQRT(2*3.14*'STDEV DATA'!$B$5)*EXP(-((B2924-'RATA RATA DATA'!$B$6)^2/(2*'STDEV DATA'!$B$5^2)))</f>
        <v>0.30284852861696521</v>
      </c>
      <c r="L2924">
        <f>1/SQRT(2*3.14*'STDEV DATA'!$C$4)*EXP(-((C2924-'RATA RATA DATA'!$C$5)^2/(2*'STDEV DATA'!$C$4^2)))</f>
        <v>6.6221716156118021E-2</v>
      </c>
      <c r="M2924">
        <f>1/SQRT(2*3.14*'STDEV DATA'!$C$5)*EXP(-((C2924-'RATA RATA DATA'!$C$6)^2/(2*'STDEV DATA'!$C$5^2)))</f>
        <v>7.0244338372220813E-2</v>
      </c>
      <c r="O2924">
        <f>1/SQRT(2*3.14*'STDEV DATA'!$D$4)*EXP(-((D2924-'RATA RATA DATA'!$D$5)^2/(2*'STDEV DATA'!$D$4^2)))</f>
        <v>1.4510580873344885E-3</v>
      </c>
      <c r="P2924">
        <f>1/SQRT(2*3.14*'STDEV DATA'!$D$5)*EXP(-((D2924-'RATA RATA DATA'!$D$6)^2/(2*'STDEV DATA'!$D$5^2)))</f>
        <v>1.4453830772724627E-3</v>
      </c>
      <c r="R2924">
        <f>1/SQRT(2*3.14*'STDEV DATA'!$E$4)*EXP(-((E2924-'RATA RATA DATA'!$E$5)^2/(2*'STDEV DATA'!$E$4^2)))</f>
        <v>0.15932046133268746</v>
      </c>
      <c r="S2924">
        <f>1/SQRT(2*3.14*'STDEV DATA'!$E$5)*EXP(-((E2924-'RATA RATA DATA'!$E$6)^2/(2*'STDEV DATA'!$E$5^2)))</f>
        <v>0.15019608718619001</v>
      </c>
      <c r="U2924">
        <f>1/SQRT(2*3.14*'STDEV DATA'!$F$4)*EXP(-((F2924-'RATA RATA DATA'!$F$5)^2/(2*'STDEV DATA'!$F$4^2)))</f>
        <v>6.1471439376669025E-2</v>
      </c>
      <c r="V2924">
        <f>1/SQRT(2*3.14*'STDEV DATA'!$F$5)*EXP(-((F2924-'RATA RATA DATA'!$F$6)^2/(2*'STDEV DATA'!$F$5^2)))</f>
        <v>6.9857608571517599E-2</v>
      </c>
      <c r="X2924">
        <f>I2924*L2924*O2924*R2924*U2924*'PROBABILITY DATA'!$C$4</f>
        <v>1.1665672941150338E-7</v>
      </c>
      <c r="Y2924">
        <f>J2924*M2924*P2924*S2924*V2924*'PROBABILITY DATA'!$C$5</f>
        <v>1.9672468278025501E-7</v>
      </c>
      <c r="AA2924">
        <f t="shared" si="91"/>
        <v>1.9672468278025501E-7</v>
      </c>
      <c r="AC2924" s="5" t="str">
        <f t="shared" si="90"/>
        <v>TIDAK</v>
      </c>
    </row>
    <row r="2925" spans="2:29" x14ac:dyDescent="0.2">
      <c r="B2925" s="7">
        <v>8.8869793319999992</v>
      </c>
      <c r="C2925" s="8">
        <v>180.56396559999999</v>
      </c>
      <c r="D2925" s="8">
        <v>26062.447219999998</v>
      </c>
      <c r="E2925" s="8">
        <v>8.8089633650000003</v>
      </c>
      <c r="F2925">
        <v>327.22357991400997</v>
      </c>
      <c r="G2925" t="s">
        <v>12</v>
      </c>
      <c r="I2925">
        <f>1/SQRT(2*3.14*'STDEV DATA'!$B$4)*EXP(-((B2925-'RATA RATA DATA'!$B$5)^2/(2*'STDEV DATA'!$B$4^2)))</f>
        <v>0.13872135351522893</v>
      </c>
      <c r="J2925">
        <f>1/SQRT(2*3.14*'STDEV DATA'!$B$5)*EXP(-((B2925-'RATA RATA DATA'!$B$6)^2/(2*'STDEV DATA'!$B$5^2)))</f>
        <v>0.16260361855248814</v>
      </c>
      <c r="L2925">
        <f>1/SQRT(2*3.14*'STDEV DATA'!$C$4)*EXP(-((C2925-'RATA RATA DATA'!$C$5)^2/(2*'STDEV DATA'!$C$4^2)))</f>
        <v>6.1047552569236711E-2</v>
      </c>
      <c r="M2925">
        <f>1/SQRT(2*3.14*'STDEV DATA'!$C$5)*EXP(-((C2925-'RATA RATA DATA'!$C$6)^2/(2*'STDEV DATA'!$C$5^2)))</f>
        <v>6.2526524839840739E-2</v>
      </c>
      <c r="O2925">
        <f>1/SQRT(2*3.14*'STDEV DATA'!$D$4)*EXP(-((D2925-'RATA RATA DATA'!$D$5)^2/(2*'STDEV DATA'!$D$4^2)))</f>
        <v>3.8544425432978026E-3</v>
      </c>
      <c r="P2925">
        <f>1/SQRT(2*3.14*'STDEV DATA'!$D$5)*EXP(-((D2925-'RATA RATA DATA'!$D$6)^2/(2*'STDEV DATA'!$D$5^2)))</f>
        <v>3.806903858915999E-3</v>
      </c>
      <c r="R2925">
        <f>1/SQRT(2*3.14*'STDEV DATA'!$E$4)*EXP(-((E2925-'RATA RATA DATA'!$E$5)^2/(2*'STDEV DATA'!$E$4^2)))</f>
        <v>0.19239548314733235</v>
      </c>
      <c r="S2925">
        <f>1/SQRT(2*3.14*'STDEV DATA'!$E$5)*EXP(-((E2925-'RATA RATA DATA'!$E$6)^2/(2*'STDEV DATA'!$E$5^2)))</f>
        <v>0.16937424443406235</v>
      </c>
      <c r="U2925">
        <f>1/SQRT(2*3.14*'STDEV DATA'!$F$4)*EXP(-((F2925-'RATA RATA DATA'!$F$5)^2/(2*'STDEV DATA'!$F$4^2)))</f>
        <v>6.110565979612894E-2</v>
      </c>
      <c r="V2925">
        <f>1/SQRT(2*3.14*'STDEV DATA'!$F$5)*EXP(-((F2925-'RATA RATA DATA'!$F$6)^2/(2*'STDEV DATA'!$F$5^2)))</f>
        <v>6.8898428758197836E-2</v>
      </c>
      <c r="X2925">
        <f>I2925*L2925*O2925*R2925*U2925*'PROBABILITY DATA'!$C$4</f>
        <v>1.4970504005081585E-7</v>
      </c>
      <c r="Y2925">
        <f>J2925*M2925*P2925*S2925*V2925*'PROBABILITY DATA'!$C$5</f>
        <v>2.7541643733913421E-7</v>
      </c>
      <c r="AA2925">
        <f t="shared" si="91"/>
        <v>2.7541643733913421E-7</v>
      </c>
      <c r="AC2925" s="5" t="str">
        <f t="shared" si="90"/>
        <v>TIDAK</v>
      </c>
    </row>
    <row r="2926" spans="2:29" x14ac:dyDescent="0.2">
      <c r="B2926" s="7">
        <v>6.5320972739999998</v>
      </c>
      <c r="C2926" s="8">
        <v>163.39624090000001</v>
      </c>
      <c r="D2926" s="8">
        <v>8240.8127089999998</v>
      </c>
      <c r="E2926" s="8">
        <v>6.6415434449999999</v>
      </c>
      <c r="F2926">
        <v>402.83681702406</v>
      </c>
      <c r="G2926" t="s">
        <v>12</v>
      </c>
      <c r="I2926">
        <f>1/SQRT(2*3.14*'STDEV DATA'!$B$4)*EXP(-((B2926-'RATA RATA DATA'!$B$5)^2/(2*'STDEV DATA'!$B$4^2)))</f>
        <v>0.3172401875141817</v>
      </c>
      <c r="J2926">
        <f>1/SQRT(2*3.14*'STDEV DATA'!$B$5)*EXP(-((B2926-'RATA RATA DATA'!$B$6)^2/(2*'STDEV DATA'!$B$5^2)))</f>
        <v>0.30112536772031295</v>
      </c>
      <c r="L2926">
        <f>1/SQRT(2*3.14*'STDEV DATA'!$C$4)*EXP(-((C2926-'RATA RATA DATA'!$C$5)^2/(2*'STDEV DATA'!$C$4^2)))</f>
        <v>4.4179841912628012E-2</v>
      </c>
      <c r="M2926">
        <f>1/SQRT(2*3.14*'STDEV DATA'!$C$5)*EXP(-((C2926-'RATA RATA DATA'!$C$6)^2/(2*'STDEV DATA'!$C$5^2)))</f>
        <v>4.0251810793667027E-2</v>
      </c>
      <c r="O2926">
        <f>1/SQRT(2*3.14*'STDEV DATA'!$D$4)*EXP(-((D2926-'RATA RATA DATA'!$D$5)^2/(2*'STDEV DATA'!$D$4^2)))</f>
        <v>1.2511105149859989E-3</v>
      </c>
      <c r="P2926">
        <f>1/SQRT(2*3.14*'STDEV DATA'!$D$5)*EXP(-((D2926-'RATA RATA DATA'!$D$6)^2/(2*'STDEV DATA'!$D$5^2)))</f>
        <v>1.2306181959820999E-3</v>
      </c>
      <c r="R2926">
        <f>1/SQRT(2*3.14*'STDEV DATA'!$E$4)*EXP(-((E2926-'RATA RATA DATA'!$E$5)^2/(2*'STDEV DATA'!$E$4^2)))</f>
        <v>0.29140097122346381</v>
      </c>
      <c r="S2926">
        <f>1/SQRT(2*3.14*'STDEV DATA'!$E$5)*EXP(-((E2926-'RATA RATA DATA'!$E$6)^2/(2*'STDEV DATA'!$E$5^2)))</f>
        <v>0.31132427167637999</v>
      </c>
      <c r="U2926">
        <f>1/SQRT(2*3.14*'STDEV DATA'!$F$4)*EXP(-((F2926-'RATA RATA DATA'!$F$5)^2/(2*'STDEV DATA'!$F$4^2)))</f>
        <v>1.5261975035854698E-2</v>
      </c>
      <c r="V2926">
        <f>1/SQRT(2*3.14*'STDEV DATA'!$F$5)*EXP(-((F2926-'RATA RATA DATA'!$F$6)^2/(2*'STDEV DATA'!$F$5^2)))</f>
        <v>7.062842906854141E-3</v>
      </c>
      <c r="X2926">
        <f>I2926*L2926*O2926*R2926*U2926*'PROBABILITY DATA'!$C$4</f>
        <v>3.0422627791984757E-8</v>
      </c>
      <c r="Y2926">
        <f>J2926*M2926*P2926*S2926*V2926*'PROBABILITY DATA'!$C$5</f>
        <v>1.9999327222627834E-8</v>
      </c>
      <c r="AA2926">
        <f t="shared" si="91"/>
        <v>3.0422627791984757E-8</v>
      </c>
      <c r="AC2926" s="5" t="str">
        <f t="shared" si="90"/>
        <v>YA</v>
      </c>
    </row>
    <row r="2927" spans="2:29" x14ac:dyDescent="0.2">
      <c r="B2927" s="7">
        <v>7.8339804820000003</v>
      </c>
      <c r="C2927" s="8">
        <v>203.1694081</v>
      </c>
      <c r="D2927" s="8">
        <v>11174.27476</v>
      </c>
      <c r="E2927" s="8">
        <v>6.2465024549999999</v>
      </c>
      <c r="F2927">
        <v>394.89080921263002</v>
      </c>
      <c r="G2927" t="s">
        <v>12</v>
      </c>
      <c r="I2927">
        <f>1/SQRT(2*3.14*'STDEV DATA'!$B$4)*EXP(-((B2927-'RATA RATA DATA'!$B$5)^2/(2*'STDEV DATA'!$B$4^2)))</f>
        <v>0.29343298574956672</v>
      </c>
      <c r="J2927">
        <f>1/SQRT(2*3.14*'STDEV DATA'!$B$5)*EXP(-((B2927-'RATA RATA DATA'!$B$6)^2/(2*'STDEV DATA'!$B$5^2)))</f>
        <v>0.28540006728084266</v>
      </c>
      <c r="L2927">
        <f>1/SQRT(2*3.14*'STDEV DATA'!$C$4)*EXP(-((C2927-'RATA RATA DATA'!$C$5)^2/(2*'STDEV DATA'!$C$4^2)))</f>
        <v>6.5495249939519384E-2</v>
      </c>
      <c r="M2927">
        <f>1/SQRT(2*3.14*'STDEV DATA'!$C$5)*EXP(-((C2927-'RATA RATA DATA'!$C$6)^2/(2*'STDEV DATA'!$C$5^2)))</f>
        <v>7.0078079924602882E-2</v>
      </c>
      <c r="O2927">
        <f>1/SQRT(2*3.14*'STDEV DATA'!$D$4)*EXP(-((D2927-'RATA RATA DATA'!$D$5)^2/(2*'STDEV DATA'!$D$4^2)))</f>
        <v>1.9595917552843148E-3</v>
      </c>
      <c r="P2927">
        <f>1/SQRT(2*3.14*'STDEV DATA'!$D$5)*EXP(-((D2927-'RATA RATA DATA'!$D$6)^2/(2*'STDEV DATA'!$D$5^2)))</f>
        <v>1.9987687234610872E-3</v>
      </c>
      <c r="R2927">
        <f>1/SQRT(2*3.14*'STDEV DATA'!$E$4)*EXP(-((E2927-'RATA RATA DATA'!$E$5)^2/(2*'STDEV DATA'!$E$4^2)))</f>
        <v>0.26400737377067274</v>
      </c>
      <c r="S2927">
        <f>1/SQRT(2*3.14*'STDEV DATA'!$E$5)*EXP(-((E2927-'RATA RATA DATA'!$E$6)^2/(2*'STDEV DATA'!$E$5^2)))</f>
        <v>0.27789558426050465</v>
      </c>
      <c r="U2927">
        <f>1/SQRT(2*3.14*'STDEV DATA'!$F$4)*EXP(-((F2927-'RATA RATA DATA'!$F$5)^2/(2*'STDEV DATA'!$F$4^2)))</f>
        <v>2.0581445018347889E-2</v>
      </c>
      <c r="V2927">
        <f>1/SQRT(2*3.14*'STDEV DATA'!$F$5)*EXP(-((F2927-'RATA RATA DATA'!$F$6)^2/(2*'STDEV DATA'!$F$5^2)))</f>
        <v>1.1685761707590435E-2</v>
      </c>
      <c r="X2927">
        <f>I2927*L2927*O2927*R2927*U2927*'PROBABILITY DATA'!$C$4</f>
        <v>7.9829465409752889E-8</v>
      </c>
      <c r="Y2927">
        <f>J2927*M2927*P2927*S2927*V2927*'PROBABILITY DATA'!$C$5</f>
        <v>7.9159718797287614E-8</v>
      </c>
      <c r="AA2927">
        <f t="shared" si="91"/>
        <v>7.9829465409752889E-8</v>
      </c>
      <c r="AC2927" s="5" t="str">
        <f t="shared" si="90"/>
        <v>YA</v>
      </c>
    </row>
    <row r="2928" spans="2:29" x14ac:dyDescent="0.2">
      <c r="B2928" s="7">
        <v>11.56316906</v>
      </c>
      <c r="C2928" s="8">
        <v>174.94286199999999</v>
      </c>
      <c r="D2928" s="8">
        <v>19359.428820000001</v>
      </c>
      <c r="E2928" s="8">
        <v>6.4956193390000001</v>
      </c>
      <c r="F2928">
        <v>332.44648979358999</v>
      </c>
      <c r="G2928" t="s">
        <v>12</v>
      </c>
      <c r="I2928">
        <f>1/SQRT(2*3.14*'STDEV DATA'!$B$4)*EXP(-((B2928-'RATA RATA DATA'!$B$5)^2/(2*'STDEV DATA'!$B$4^2)))</f>
        <v>1.3062148896937848E-3</v>
      </c>
      <c r="J2928">
        <f>1/SQRT(2*3.14*'STDEV DATA'!$B$5)*EXP(-((B2928-'RATA RATA DATA'!$B$6)^2/(2*'STDEV DATA'!$B$5^2)))</f>
        <v>4.8158985440319236E-3</v>
      </c>
      <c r="L2928">
        <f>1/SQRT(2*3.14*'STDEV DATA'!$C$4)*EXP(-((C2928-'RATA RATA DATA'!$C$5)^2/(2*'STDEV DATA'!$C$4^2)))</f>
        <v>5.6341546108268588E-2</v>
      </c>
      <c r="M2928">
        <f>1/SQRT(2*3.14*'STDEV DATA'!$C$5)*EXP(-((C2928-'RATA RATA DATA'!$C$6)^2/(2*'STDEV DATA'!$C$5^2)))</f>
        <v>5.5981241709026339E-2</v>
      </c>
      <c r="O2928">
        <f>1/SQRT(2*3.14*'STDEV DATA'!$D$4)*EXP(-((D2928-'RATA RATA DATA'!$D$5)^2/(2*'STDEV DATA'!$D$4^2)))</f>
        <v>3.9577298068976356E-3</v>
      </c>
      <c r="P2928">
        <f>1/SQRT(2*3.14*'STDEV DATA'!$D$5)*EXP(-((D2928-'RATA RATA DATA'!$D$6)^2/(2*'STDEV DATA'!$D$5^2)))</f>
        <v>4.1475831098310607E-3</v>
      </c>
      <c r="R2928">
        <f>1/SQRT(2*3.14*'STDEV DATA'!$E$4)*EXP(-((E2928-'RATA RATA DATA'!$E$5)^2/(2*'STDEV DATA'!$E$4^2)))</f>
        <v>0.28273086217846605</v>
      </c>
      <c r="S2928">
        <f>1/SQRT(2*3.14*'STDEV DATA'!$E$5)*EXP(-((E2928-'RATA RATA DATA'!$E$6)^2/(2*'STDEV DATA'!$E$5^2)))</f>
        <v>0.30094864634216151</v>
      </c>
      <c r="U2928">
        <f>1/SQRT(2*3.14*'STDEV DATA'!$F$4)*EXP(-((F2928-'RATA RATA DATA'!$F$5)^2/(2*'STDEV DATA'!$F$4^2)))</f>
        <v>6.1655531334946632E-2</v>
      </c>
      <c r="V2928">
        <f>1/SQRT(2*3.14*'STDEV DATA'!$F$5)*EXP(-((F2928-'RATA RATA DATA'!$F$6)^2/(2*'STDEV DATA'!$F$5^2)))</f>
        <v>7.0521314932869755E-2</v>
      </c>
      <c r="X2928">
        <f>I2928*L2928*O2928*R2928*U2928*'PROBABILITY DATA'!$C$4</f>
        <v>1.9807139276789302E-9</v>
      </c>
      <c r="Y2928">
        <f>J2928*M2928*P2928*S2928*V2928*'PROBABILITY DATA'!$C$5</f>
        <v>1.4470865596292149E-8</v>
      </c>
      <c r="AA2928">
        <f t="shared" si="91"/>
        <v>1.4470865596292149E-8</v>
      </c>
      <c r="AC2928" s="5" t="str">
        <f t="shared" si="90"/>
        <v>TIDAK</v>
      </c>
    </row>
    <row r="2929" spans="2:29" x14ac:dyDescent="0.2">
      <c r="B2929" s="7">
        <v>6.7828685479999997</v>
      </c>
      <c r="C2929" s="8">
        <v>196.1825585</v>
      </c>
      <c r="D2929" s="8">
        <v>25366.797900000001</v>
      </c>
      <c r="E2929" s="8">
        <v>7.2003583549999997</v>
      </c>
      <c r="F2929">
        <v>312.42659132724998</v>
      </c>
      <c r="G2929" t="s">
        <v>12</v>
      </c>
      <c r="I2929">
        <f>1/SQRT(2*3.14*'STDEV DATA'!$B$4)*EXP(-((B2929-'RATA RATA DATA'!$B$5)^2/(2*'STDEV DATA'!$B$4^2)))</f>
        <v>0.33615186807381808</v>
      </c>
      <c r="J2929">
        <f>1/SQRT(2*3.14*'STDEV DATA'!$B$5)*EXP(-((B2929-'RATA RATA DATA'!$B$6)^2/(2*'STDEV DATA'!$B$5^2)))</f>
        <v>0.31494104242394544</v>
      </c>
      <c r="L2929">
        <f>1/SQRT(2*3.14*'STDEV DATA'!$C$4)*EXP(-((C2929-'RATA RATA DATA'!$C$5)^2/(2*'STDEV DATA'!$C$4^2)))</f>
        <v>6.6912675597319907E-2</v>
      </c>
      <c r="M2929">
        <f>1/SQRT(2*3.14*'STDEV DATA'!$C$5)*EXP(-((C2929-'RATA RATA DATA'!$C$6)^2/(2*'STDEV DATA'!$C$5^2)))</f>
        <v>7.1587403932720409E-2</v>
      </c>
      <c r="O2929">
        <f>1/SQRT(2*3.14*'STDEV DATA'!$D$4)*EXP(-((D2929-'RATA RATA DATA'!$D$5)^2/(2*'STDEV DATA'!$D$4^2)))</f>
        <v>3.9637238986629849E-3</v>
      </c>
      <c r="P2929">
        <f>1/SQRT(2*3.14*'STDEV DATA'!$D$5)*EXP(-((D2929-'RATA RATA DATA'!$D$6)^2/(2*'STDEV DATA'!$D$5^2)))</f>
        <v>3.9524443019283116E-3</v>
      </c>
      <c r="R2929">
        <f>1/SQRT(2*3.14*'STDEV DATA'!$E$4)*EXP(-((E2929-'RATA RATA DATA'!$E$5)^2/(2*'STDEV DATA'!$E$4^2)))</f>
        <v>0.30567559473361988</v>
      </c>
      <c r="S2929">
        <f>1/SQRT(2*3.14*'STDEV DATA'!$E$5)*EXP(-((E2929-'RATA RATA DATA'!$E$6)^2/(2*'STDEV DATA'!$E$5^2)))</f>
        <v>0.3248236723793691</v>
      </c>
      <c r="U2929">
        <f>1/SQRT(2*3.14*'STDEV DATA'!$F$4)*EXP(-((F2929-'RATA RATA DATA'!$F$5)^2/(2*'STDEV DATA'!$F$4^2)))</f>
        <v>5.475099245842531E-2</v>
      </c>
      <c r="V2929">
        <f>1/SQRT(2*3.14*'STDEV DATA'!$F$5)*EXP(-((F2929-'RATA RATA DATA'!$F$6)^2/(2*'STDEV DATA'!$F$5^2)))</f>
        <v>5.57645693850305E-2</v>
      </c>
      <c r="X2929">
        <f>I2929*L2929*O2929*R2929*U2929*'PROBABILITY DATA'!$C$4</f>
        <v>5.8208585107712873E-7</v>
      </c>
      <c r="Y2929">
        <f>J2929*M2929*P2929*S2929*V2929*'PROBABILITY DATA'!$C$5</f>
        <v>9.8424772136205114E-7</v>
      </c>
      <c r="AA2929">
        <f t="shared" si="91"/>
        <v>9.8424772136205114E-7</v>
      </c>
      <c r="AC2929" s="5" t="str">
        <f t="shared" si="90"/>
        <v>TIDAK</v>
      </c>
    </row>
    <row r="2930" spans="2:29" x14ac:dyDescent="0.2">
      <c r="B2930" s="7">
        <v>8.2887654600000005</v>
      </c>
      <c r="C2930" s="8">
        <v>211.45274430000001</v>
      </c>
      <c r="D2930" s="8">
        <v>11234.04147</v>
      </c>
      <c r="E2930" s="8">
        <v>6.3855104640000002</v>
      </c>
      <c r="F2930">
        <v>360.84331146439001</v>
      </c>
      <c r="G2930" t="s">
        <v>12</v>
      </c>
      <c r="I2930">
        <f>1/SQRT(2*3.14*'STDEV DATA'!$B$4)*EXP(-((B2930-'RATA RATA DATA'!$B$5)^2/(2*'STDEV DATA'!$B$4^2)))</f>
        <v>0.22891598907887664</v>
      </c>
      <c r="J2930">
        <f>1/SQRT(2*3.14*'STDEV DATA'!$B$5)*EXP(-((B2930-'RATA RATA DATA'!$B$6)^2/(2*'STDEV DATA'!$B$5^2)))</f>
        <v>0.23695763979177675</v>
      </c>
      <c r="L2930">
        <f>1/SQRT(2*3.14*'STDEV DATA'!$C$4)*EXP(-((C2930-'RATA RATA DATA'!$C$5)^2/(2*'STDEV DATA'!$C$4^2)))</f>
        <v>6.0738757048870974E-2</v>
      </c>
      <c r="M2930">
        <f>1/SQRT(2*3.14*'STDEV DATA'!$C$5)*EXP(-((C2930-'RATA RATA DATA'!$C$6)^2/(2*'STDEV DATA'!$C$5^2)))</f>
        <v>6.3994617773597148E-2</v>
      </c>
      <c r="O2930">
        <f>1/SQRT(2*3.14*'STDEV DATA'!$D$4)*EXP(-((D2930-'RATA RATA DATA'!$D$5)^2/(2*'STDEV DATA'!$D$4^2)))</f>
        <v>1.9754550980822304E-3</v>
      </c>
      <c r="P2930">
        <f>1/SQRT(2*3.14*'STDEV DATA'!$D$5)*EXP(-((D2930-'RATA RATA DATA'!$D$6)^2/(2*'STDEV DATA'!$D$5^2)))</f>
        <v>2.0161460893783727E-3</v>
      </c>
      <c r="R2930">
        <f>1/SQRT(2*3.14*'STDEV DATA'!$E$4)*EXP(-((E2930-'RATA RATA DATA'!$E$5)^2/(2*'STDEV DATA'!$E$4^2)))</f>
        <v>0.27502096924526204</v>
      </c>
      <c r="S2930">
        <f>1/SQRT(2*3.14*'STDEV DATA'!$E$5)*EXP(-((E2930-'RATA RATA DATA'!$E$6)^2/(2*'STDEV DATA'!$E$5^2)))</f>
        <v>0.29152044885324857</v>
      </c>
      <c r="U2930">
        <f>1/SQRT(2*3.14*'STDEV DATA'!$F$4)*EXP(-((F2930-'RATA RATA DATA'!$F$5)^2/(2*'STDEV DATA'!$F$4^2)))</f>
        <v>4.9312388721145795E-2</v>
      </c>
      <c r="V2930">
        <f>1/SQRT(2*3.14*'STDEV DATA'!$F$5)*EXP(-((F2930-'RATA RATA DATA'!$F$6)^2/(2*'STDEV DATA'!$F$5^2)))</f>
        <v>5.0072366880948703E-2</v>
      </c>
      <c r="X2930">
        <f>I2930*L2930*O2930*R2930*U2930*'PROBABILITY DATA'!$C$4</f>
        <v>1.4531752764666059E-7</v>
      </c>
      <c r="Y2930">
        <f>J2930*M2930*P2930*S2930*V2930*'PROBABILITY DATA'!$C$5</f>
        <v>2.7212601868940292E-7</v>
      </c>
      <c r="AA2930">
        <f t="shared" si="91"/>
        <v>2.7212601868940292E-7</v>
      </c>
      <c r="AC2930" s="5" t="str">
        <f t="shared" si="90"/>
        <v>TIDAK</v>
      </c>
    </row>
    <row r="2931" spans="2:29" x14ac:dyDescent="0.2">
      <c r="B2931" s="7">
        <v>0.97557799000000001</v>
      </c>
      <c r="C2931" s="8">
        <v>221.20411429999999</v>
      </c>
      <c r="D2931" s="8">
        <v>31145.11074</v>
      </c>
      <c r="E2931" s="8">
        <v>7.6155833770000001</v>
      </c>
      <c r="F2931">
        <v>333.67784292546997</v>
      </c>
      <c r="G2931" t="s">
        <v>12</v>
      </c>
      <c r="I2931">
        <f>1/SQRT(2*3.14*'STDEV DATA'!$B$4)*EXP(-((B2931-'RATA RATA DATA'!$B$5)^2/(2*'STDEV DATA'!$B$4^2)))</f>
        <v>1.1661905365953166E-5</v>
      </c>
      <c r="J2931">
        <f>1/SQRT(2*3.14*'STDEV DATA'!$B$5)*EXP(-((B2931-'RATA RATA DATA'!$B$6)^2/(2*'STDEV DATA'!$B$5^2)))</f>
        <v>1.2967052276158822E-4</v>
      </c>
      <c r="L2931">
        <f>1/SQRT(2*3.14*'STDEV DATA'!$C$4)*EXP(-((C2931-'RATA RATA DATA'!$C$5)^2/(2*'STDEV DATA'!$C$4^2)))</f>
        <v>5.1846639685601215E-2</v>
      </c>
      <c r="M2931">
        <f>1/SQRT(2*3.14*'STDEV DATA'!$C$5)*EXP(-((C2931-'RATA RATA DATA'!$C$6)^2/(2*'STDEV DATA'!$C$5^2)))</f>
        <v>5.2497159767644526E-2</v>
      </c>
      <c r="O2931">
        <f>1/SQRT(2*3.14*'STDEV DATA'!$D$4)*EXP(-((D2931-'RATA RATA DATA'!$D$5)^2/(2*'STDEV DATA'!$D$4^2)))</f>
        <v>2.6320579205302026E-3</v>
      </c>
      <c r="P2931">
        <f>1/SQRT(2*3.14*'STDEV DATA'!$D$5)*EXP(-((D2931-'RATA RATA DATA'!$D$6)^2/(2*'STDEV DATA'!$D$5^2)))</f>
        <v>2.3668054508324413E-3</v>
      </c>
      <c r="R2931">
        <f>1/SQRT(2*3.14*'STDEV DATA'!$E$4)*EXP(-((E2931-'RATA RATA DATA'!$E$5)^2/(2*'STDEV DATA'!$E$4^2)))</f>
        <v>0.29541594592944115</v>
      </c>
      <c r="S2931">
        <f>1/SQRT(2*3.14*'STDEV DATA'!$E$5)*EXP(-((E2931-'RATA RATA DATA'!$E$6)^2/(2*'STDEV DATA'!$E$5^2)))</f>
        <v>0.30646727429919679</v>
      </c>
      <c r="U2931">
        <f>1/SQRT(2*3.14*'STDEV DATA'!$F$4)*EXP(-((F2931-'RATA RATA DATA'!$F$5)^2/(2*'STDEV DATA'!$F$4^2)))</f>
        <v>6.1646096115191854E-2</v>
      </c>
      <c r="V2931">
        <f>1/SQRT(2*3.14*'STDEV DATA'!$F$5)*EXP(-((F2931-'RATA RATA DATA'!$F$6)^2/(2*'STDEV DATA'!$F$5^2)))</f>
        <v>7.0633137090191797E-2</v>
      </c>
      <c r="X2931">
        <f>I2931*L2931*O2931*R2931*U2931*'PROBABILITY DATA'!$C$4</f>
        <v>1.1306079698223164E-11</v>
      </c>
      <c r="Y2931">
        <f>J2931*M2931*P2931*S2931*V2931*'PROBABILITY DATA'!$C$5</f>
        <v>2.1266645500675828E-10</v>
      </c>
      <c r="AA2931">
        <f t="shared" si="91"/>
        <v>2.1266645500675828E-10</v>
      </c>
      <c r="AC2931" s="5" t="str">
        <f t="shared" si="90"/>
        <v>TIDAK</v>
      </c>
    </row>
    <row r="2932" spans="2:29" x14ac:dyDescent="0.2">
      <c r="B2932" s="7">
        <v>7.5289804050000004</v>
      </c>
      <c r="C2932" s="8">
        <v>225.3409863</v>
      </c>
      <c r="D2932" s="8">
        <v>8129.7349190000004</v>
      </c>
      <c r="E2932" s="8">
        <v>6.3054723170000004</v>
      </c>
      <c r="F2932">
        <v>309.23124664725998</v>
      </c>
      <c r="G2932" t="s">
        <v>12</v>
      </c>
      <c r="I2932">
        <f>1/SQRT(2*3.14*'STDEV DATA'!$B$4)*EXP(-((B2932-'RATA RATA DATA'!$B$5)^2/(2*'STDEV DATA'!$B$4^2)))</f>
        <v>0.32507313609623784</v>
      </c>
      <c r="J2932">
        <f>1/SQRT(2*3.14*'STDEV DATA'!$B$5)*EXP(-((B2932-'RATA RATA DATA'!$B$6)^2/(2*'STDEV DATA'!$B$5^2)))</f>
        <v>0.30800589414314988</v>
      </c>
      <c r="L2932">
        <f>1/SQRT(2*3.14*'STDEV DATA'!$C$4)*EXP(-((C2932-'RATA RATA DATA'!$C$5)^2/(2*'STDEV DATA'!$C$4^2)))</f>
        <v>4.7390445173168989E-2</v>
      </c>
      <c r="M2932">
        <f>1/SQRT(2*3.14*'STDEV DATA'!$C$5)*EXP(-((C2932-'RATA RATA DATA'!$C$6)^2/(2*'STDEV DATA'!$C$5^2)))</f>
        <v>4.6850900715866256E-2</v>
      </c>
      <c r="O2932">
        <f>1/SQRT(2*3.14*'STDEV DATA'!$D$4)*EXP(-((D2932-'RATA RATA DATA'!$D$5)^2/(2*'STDEV DATA'!$D$4^2)))</f>
        <v>1.2275259129377592E-3</v>
      </c>
      <c r="P2932">
        <f>1/SQRT(2*3.14*'STDEV DATA'!$D$5)*EXP(-((D2932-'RATA RATA DATA'!$D$6)^2/(2*'STDEV DATA'!$D$5^2)))</f>
        <v>1.2054282813415474E-3</v>
      </c>
      <c r="R2932">
        <f>1/SQRT(2*3.14*'STDEV DATA'!$E$4)*EXP(-((E2932-'RATA RATA DATA'!$E$5)^2/(2*'STDEV DATA'!$E$4^2)))</f>
        <v>0.26884314633609402</v>
      </c>
      <c r="S2932">
        <f>1/SQRT(2*3.14*'STDEV DATA'!$E$5)*EXP(-((E2932-'RATA RATA DATA'!$E$6)^2/(2*'STDEV DATA'!$E$5^2)))</f>
        <v>0.28389302689925505</v>
      </c>
      <c r="U2932">
        <f>1/SQRT(2*3.14*'STDEV DATA'!$F$4)*EXP(-((F2932-'RATA RATA DATA'!$F$5)^2/(2*'STDEV DATA'!$F$4^2)))</f>
        <v>5.2599003654006202E-2</v>
      </c>
      <c r="V2932">
        <f>1/SQRT(2*3.14*'STDEV DATA'!$F$5)*EXP(-((F2932-'RATA RATA DATA'!$F$6)^2/(2*'STDEV DATA'!$F$5^2)))</f>
        <v>5.1791317107854756E-2</v>
      </c>
      <c r="X2932">
        <f>I2932*L2932*O2932*R2932*U2932*'PROBABILITY DATA'!$C$4</f>
        <v>1.0431961751872664E-7</v>
      </c>
      <c r="Y2932">
        <f>J2932*M2932*P2932*S2932*V2932*'PROBABILITY DATA'!$C$5</f>
        <v>1.5595409766195813E-7</v>
      </c>
      <c r="AA2932">
        <f t="shared" si="91"/>
        <v>1.5595409766195813E-7</v>
      </c>
      <c r="AC2932" s="5" t="str">
        <f t="shared" si="90"/>
        <v>TIDAK</v>
      </c>
    </row>
    <row r="2933" spans="2:29" x14ac:dyDescent="0.2">
      <c r="B2933" s="7">
        <v>9.7646581339999994</v>
      </c>
      <c r="C2933" s="8">
        <v>119.1640103</v>
      </c>
      <c r="D2933" s="8">
        <v>38781.457419999999</v>
      </c>
      <c r="E2933" s="8">
        <v>9.3346320929999997</v>
      </c>
      <c r="F2933">
        <v>380.23063391468003</v>
      </c>
      <c r="G2933" t="s">
        <v>12</v>
      </c>
      <c r="I2933">
        <f>1/SQRT(2*3.14*'STDEV DATA'!$B$4)*EXP(-((B2933-'RATA RATA DATA'!$B$5)^2/(2*'STDEV DATA'!$B$4^2)))</f>
        <v>4.6487292230993509E-2</v>
      </c>
      <c r="J2933">
        <f>1/SQRT(2*3.14*'STDEV DATA'!$B$5)*EXP(-((B2933-'RATA RATA DATA'!$B$6)^2/(2*'STDEV DATA'!$B$5^2)))</f>
        <v>7.1350861575434771E-2</v>
      </c>
      <c r="L2933">
        <f>1/SQRT(2*3.14*'STDEV DATA'!$C$4)*EXP(-((C2933-'RATA RATA DATA'!$C$5)^2/(2*'STDEV DATA'!$C$4^2)))</f>
        <v>6.5617685242994085E-3</v>
      </c>
      <c r="M2933">
        <f>1/SQRT(2*3.14*'STDEV DATA'!$C$5)*EXP(-((C2933-'RATA RATA DATA'!$C$6)^2/(2*'STDEV DATA'!$C$5^2)))</f>
        <v>3.1676454854185254E-3</v>
      </c>
      <c r="O2933">
        <f>1/SQRT(2*3.14*'STDEV DATA'!$D$4)*EXP(-((D2933-'RATA RATA DATA'!$D$5)^2/(2*'STDEV DATA'!$D$4^2)))</f>
        <v>8.2584911033777085E-4</v>
      </c>
      <c r="P2933">
        <f>1/SQRT(2*3.14*'STDEV DATA'!$D$5)*EXP(-((D2933-'RATA RATA DATA'!$D$6)^2/(2*'STDEV DATA'!$D$5^2)))</f>
        <v>5.9585021170543095E-4</v>
      </c>
      <c r="R2933">
        <f>1/SQRT(2*3.14*'STDEV DATA'!$E$4)*EXP(-((E2933-'RATA RATA DATA'!$E$5)^2/(2*'STDEV DATA'!$E$4^2)))</f>
        <v>0.13631694964664071</v>
      </c>
      <c r="S2933">
        <f>1/SQRT(2*3.14*'STDEV DATA'!$E$5)*EXP(-((E2933-'RATA RATA DATA'!$E$6)^2/(2*'STDEV DATA'!$E$5^2)))</f>
        <v>0.10674672916333029</v>
      </c>
      <c r="U2933">
        <f>1/SQRT(2*3.14*'STDEV DATA'!$F$4)*EXP(-((F2933-'RATA RATA DATA'!$F$5)^2/(2*'STDEV DATA'!$F$4^2)))</f>
        <v>3.2512665710463233E-2</v>
      </c>
      <c r="V2933">
        <f>1/SQRT(2*3.14*'STDEV DATA'!$F$5)*EXP(-((F2933-'RATA RATA DATA'!$F$6)^2/(2*'STDEV DATA'!$F$5^2)))</f>
        <v>2.5142042932300986E-2</v>
      </c>
      <c r="X2933">
        <f>I2933*L2933*O2933*R2933*U2933*'PROBABILITY DATA'!$C$4</f>
        <v>4.3555726331891418E-10</v>
      </c>
      <c r="Y2933">
        <f>J2933*M2933*P2933*S2933*V2933*'PROBABILITY DATA'!$C$5</f>
        <v>2.2039147476918552E-10</v>
      </c>
      <c r="AA2933">
        <f t="shared" si="91"/>
        <v>4.3555726331891418E-10</v>
      </c>
      <c r="AC2933" s="5" t="str">
        <f t="shared" si="90"/>
        <v>YA</v>
      </c>
    </row>
    <row r="2934" spans="2:29" x14ac:dyDescent="0.2">
      <c r="B2934" s="7">
        <v>10.191665240000001</v>
      </c>
      <c r="C2934" s="8">
        <v>211.56690449999999</v>
      </c>
      <c r="D2934" s="8">
        <v>13630.04731</v>
      </c>
      <c r="E2934" s="8">
        <v>6.5244762989999998</v>
      </c>
      <c r="F2934">
        <v>297.04906565566</v>
      </c>
      <c r="G2934" t="s">
        <v>12</v>
      </c>
      <c r="I2934">
        <f>1/SQRT(2*3.14*'STDEV DATA'!$B$4)*EXP(-((B2934-'RATA RATA DATA'!$B$5)^2/(2*'STDEV DATA'!$B$4^2)))</f>
        <v>2.3409253835616917E-2</v>
      </c>
      <c r="J2934">
        <f>1/SQRT(2*3.14*'STDEV DATA'!$B$5)*EXP(-((B2934-'RATA RATA DATA'!$B$6)^2/(2*'STDEV DATA'!$B$5^2)))</f>
        <v>4.2530172492931451E-2</v>
      </c>
      <c r="L2934">
        <f>1/SQRT(2*3.14*'STDEV DATA'!$C$4)*EXP(-((C2934-'RATA RATA DATA'!$C$5)^2/(2*'STDEV DATA'!$C$4^2)))</f>
        <v>6.0652682159798577E-2</v>
      </c>
      <c r="M2934">
        <f>1/SQRT(2*3.14*'STDEV DATA'!$C$5)*EXP(-((C2934-'RATA RATA DATA'!$C$6)^2/(2*'STDEV DATA'!$C$5^2)))</f>
        <v>6.3882831136735749E-2</v>
      </c>
      <c r="O2934">
        <f>1/SQRT(2*3.14*'STDEV DATA'!$D$4)*EXP(-((D2934-'RATA RATA DATA'!$D$5)^2/(2*'STDEV DATA'!$D$4^2)))</f>
        <v>2.6340545966533685E-3</v>
      </c>
      <c r="P2934">
        <f>1/SQRT(2*3.14*'STDEV DATA'!$D$5)*EXP(-((D2934-'RATA RATA DATA'!$D$6)^2/(2*'STDEV DATA'!$D$5^2)))</f>
        <v>2.7398915402806058E-3</v>
      </c>
      <c r="R2934">
        <f>1/SQRT(2*3.14*'STDEV DATA'!$E$4)*EXP(-((E2934-'RATA RATA DATA'!$E$5)^2/(2*'STDEV DATA'!$E$4^2)))</f>
        <v>0.28459027123195985</v>
      </c>
      <c r="S2934">
        <f>1/SQRT(2*3.14*'STDEV DATA'!$E$5)*EXP(-((E2934-'RATA RATA DATA'!$E$6)^2/(2*'STDEV DATA'!$E$5^2)))</f>
        <v>0.30319977105018614</v>
      </c>
      <c r="U2934">
        <f>1/SQRT(2*3.14*'STDEV DATA'!$F$4)*EXP(-((F2934-'RATA RATA DATA'!$F$5)^2/(2*'STDEV DATA'!$F$4^2)))</f>
        <v>4.2795472907201856E-2</v>
      </c>
      <c r="V2934">
        <f>1/SQRT(2*3.14*'STDEV DATA'!$F$5)*EXP(-((F2934-'RATA RATA DATA'!$F$6)^2/(2*'STDEV DATA'!$F$5^2)))</f>
        <v>3.5637027500497083E-2</v>
      </c>
      <c r="X2934">
        <f>I2934*L2934*O2934*R2934*U2934*'PROBABILITY DATA'!$C$4</f>
        <v>1.7769172127384389E-8</v>
      </c>
      <c r="Y2934">
        <f>J2934*M2934*P2934*S2934*V2934*'PROBABILITY DATA'!$C$5</f>
        <v>4.904692360644846E-8</v>
      </c>
      <c r="AA2934">
        <f t="shared" si="91"/>
        <v>4.904692360644846E-8</v>
      </c>
      <c r="AC2934" s="5" t="str">
        <f t="shared" si="90"/>
        <v>TIDAK</v>
      </c>
    </row>
    <row r="2935" spans="2:29" x14ac:dyDescent="0.2">
      <c r="B2935" s="7">
        <v>2.92517432</v>
      </c>
      <c r="C2935" s="8">
        <v>260.4580411</v>
      </c>
      <c r="D2935" s="8">
        <v>39233.098839999999</v>
      </c>
      <c r="E2935" s="8">
        <v>7.6701494859999997</v>
      </c>
      <c r="F2935">
        <v>303.40207845555</v>
      </c>
      <c r="G2935" t="s">
        <v>12</v>
      </c>
      <c r="I2935">
        <f>1/SQRT(2*3.14*'STDEV DATA'!$B$4)*EXP(-((B2935-'RATA RATA DATA'!$B$5)^2/(2*'STDEV DATA'!$B$4^2)))</f>
        <v>2.935686860308546E-3</v>
      </c>
      <c r="J2935">
        <f>1/SQRT(2*3.14*'STDEV DATA'!$B$5)*EXP(-((B2935-'RATA RATA DATA'!$B$6)^2/(2*'STDEV DATA'!$B$5^2)))</f>
        <v>8.575598674530659E-3</v>
      </c>
      <c r="L2935">
        <f>1/SQRT(2*3.14*'STDEV DATA'!$C$4)*EXP(-((C2935-'RATA RATA DATA'!$C$5)^2/(2*'STDEV DATA'!$C$4^2)))</f>
        <v>1.2813537518707738E-2</v>
      </c>
      <c r="M2935">
        <f>1/SQRT(2*3.14*'STDEV DATA'!$C$5)*EXP(-((C2935-'RATA RATA DATA'!$C$6)^2/(2*'STDEV DATA'!$C$5^2)))</f>
        <v>8.7293594432218471E-3</v>
      </c>
      <c r="O2935">
        <f>1/SQRT(2*3.14*'STDEV DATA'!$D$4)*EXP(-((D2935-'RATA RATA DATA'!$D$5)^2/(2*'STDEV DATA'!$D$4^2)))</f>
        <v>7.5432204427634667E-4</v>
      </c>
      <c r="P2935">
        <f>1/SQRT(2*3.14*'STDEV DATA'!$D$5)*EXP(-((D2935-'RATA RATA DATA'!$D$6)^2/(2*'STDEV DATA'!$D$5^2)))</f>
        <v>5.3560280978440624E-4</v>
      </c>
      <c r="R2935">
        <f>1/SQRT(2*3.14*'STDEV DATA'!$E$4)*EXP(-((E2935-'RATA RATA DATA'!$E$5)^2/(2*'STDEV DATA'!$E$4^2)))</f>
        <v>0.29279763311171092</v>
      </c>
      <c r="S2935">
        <f>1/SQRT(2*3.14*'STDEV DATA'!$E$5)*EXP(-((E2935-'RATA RATA DATA'!$E$6)^2/(2*'STDEV DATA'!$E$5^2)))</f>
        <v>0.30240897526398258</v>
      </c>
      <c r="U2935">
        <f>1/SQRT(2*3.14*'STDEV DATA'!$F$4)*EXP(-((F2935-'RATA RATA DATA'!$F$5)^2/(2*'STDEV DATA'!$F$4^2)))</f>
        <v>4.8161220523945378E-2</v>
      </c>
      <c r="V2935">
        <f>1/SQRT(2*3.14*'STDEV DATA'!$F$5)*EXP(-((F2935-'RATA RATA DATA'!$F$6)^2/(2*'STDEV DATA'!$F$5^2)))</f>
        <v>4.41033259881096E-2</v>
      </c>
      <c r="X2935">
        <f>I2935*L2935*O2935*R2935*U2935*'PROBABILITY DATA'!$C$4</f>
        <v>1.5609449265102018E-10</v>
      </c>
      <c r="Y2935">
        <f>J2935*M2935*P2935*S2935*V2935*'PROBABILITY DATA'!$C$5</f>
        <v>3.2607871520073796E-10</v>
      </c>
      <c r="AA2935">
        <f t="shared" si="91"/>
        <v>3.2607871520073796E-10</v>
      </c>
      <c r="AC2935" s="5" t="str">
        <f t="shared" si="90"/>
        <v>TIDAK</v>
      </c>
    </row>
    <row r="2936" spans="2:29" x14ac:dyDescent="0.2">
      <c r="B2936" s="7">
        <v>7.080794504</v>
      </c>
      <c r="C2936" s="8">
        <v>200.6619254</v>
      </c>
      <c r="D2936" s="8">
        <v>29513.80486</v>
      </c>
      <c r="E2936" s="8">
        <v>7.9663002049999996</v>
      </c>
      <c r="F2936">
        <v>347.54141853425</v>
      </c>
      <c r="G2936" t="s">
        <v>12</v>
      </c>
      <c r="I2936">
        <f>1/SQRT(2*3.14*'STDEV DATA'!$B$4)*EXP(-((B2936-'RATA RATA DATA'!$B$5)^2/(2*'STDEV DATA'!$B$4^2)))</f>
        <v>0.34416649185164766</v>
      </c>
      <c r="J2936">
        <f>1/SQRT(2*3.14*'STDEV DATA'!$B$5)*EXP(-((B2936-'RATA RATA DATA'!$B$6)^2/(2*'STDEV DATA'!$B$5^2)))</f>
        <v>0.32100347270959284</v>
      </c>
      <c r="L2936">
        <f>1/SQRT(2*3.14*'STDEV DATA'!$C$4)*EXP(-((C2936-'RATA RATA DATA'!$C$5)^2/(2*'STDEV DATA'!$C$4^2)))</f>
        <v>6.6294214067311688E-2</v>
      </c>
      <c r="M2936">
        <f>1/SQRT(2*3.14*'STDEV DATA'!$C$5)*EXP(-((C2936-'RATA RATA DATA'!$C$6)^2/(2*'STDEV DATA'!$C$5^2)))</f>
        <v>7.1028281100171287E-2</v>
      </c>
      <c r="O2936">
        <f>1/SQRT(2*3.14*'STDEV DATA'!$D$4)*EXP(-((D2936-'RATA RATA DATA'!$D$5)^2/(2*'STDEV DATA'!$D$4^2)))</f>
        <v>3.0776496960716786E-3</v>
      </c>
      <c r="P2936">
        <f>1/SQRT(2*3.14*'STDEV DATA'!$D$5)*EXP(-((D2936-'RATA RATA DATA'!$D$6)^2/(2*'STDEV DATA'!$D$5^2)))</f>
        <v>2.8652208961361886E-3</v>
      </c>
      <c r="R2936">
        <f>1/SQRT(2*3.14*'STDEV DATA'!$E$4)*EXP(-((E2936-'RATA RATA DATA'!$E$5)^2/(2*'STDEV DATA'!$E$4^2)))</f>
        <v>0.27403899260459841</v>
      </c>
      <c r="S2936">
        <f>1/SQRT(2*3.14*'STDEV DATA'!$E$5)*EXP(-((E2936-'RATA RATA DATA'!$E$6)^2/(2*'STDEV DATA'!$E$5^2)))</f>
        <v>0.27489552275628598</v>
      </c>
      <c r="U2936">
        <f>1/SQRT(2*3.14*'STDEV DATA'!$F$4)*EXP(-((F2936-'RATA RATA DATA'!$F$5)^2/(2*'STDEV DATA'!$F$4^2)))</f>
        <v>5.7976831056740667E-2</v>
      </c>
      <c r="V2936">
        <f>1/SQRT(2*3.14*'STDEV DATA'!$F$5)*EXP(-((F2936-'RATA RATA DATA'!$F$6)^2/(2*'STDEV DATA'!$F$5^2)))</f>
        <v>6.4879168309066829E-2</v>
      </c>
      <c r="X2936">
        <f>I2936*L2936*O2936*R2936*U2936*'PROBABILITY DATA'!$C$4</f>
        <v>4.3522836740760429E-7</v>
      </c>
      <c r="Y2936">
        <f>J2936*M2936*P2936*S2936*V2936*'PROBABILITY DATA'!$C$5</f>
        <v>7.1045871565633806E-7</v>
      </c>
      <c r="AA2936">
        <f t="shared" si="91"/>
        <v>7.1045871565633806E-7</v>
      </c>
      <c r="AC2936" s="5" t="str">
        <f t="shared" si="90"/>
        <v>TIDAK</v>
      </c>
    </row>
    <row r="2937" spans="2:29" x14ac:dyDescent="0.2">
      <c r="B2937" s="7">
        <v>6.6577935909999999</v>
      </c>
      <c r="C2937" s="8">
        <v>205.54317570000001</v>
      </c>
      <c r="D2937" s="8">
        <v>18844.03703</v>
      </c>
      <c r="E2937" s="8">
        <v>6.7342280680000002</v>
      </c>
      <c r="F2937">
        <v>363.39793005718002</v>
      </c>
      <c r="G2937" t="s">
        <v>12</v>
      </c>
      <c r="I2937">
        <f>1/SQRT(2*3.14*'STDEV DATA'!$B$4)*EXP(-((B2937-'RATA RATA DATA'!$B$5)^2/(2*'STDEV DATA'!$B$4^2)))</f>
        <v>0.32800626087071427</v>
      </c>
      <c r="J2937">
        <f>1/SQRT(2*3.14*'STDEV DATA'!$B$5)*EXP(-((B2937-'RATA RATA DATA'!$B$6)^2/(2*'STDEV DATA'!$B$5^2)))</f>
        <v>0.30898829364048064</v>
      </c>
      <c r="L2937">
        <f>1/SQRT(2*3.14*'STDEV DATA'!$C$4)*EXP(-((C2937-'RATA RATA DATA'!$C$5)^2/(2*'STDEV DATA'!$C$4^2)))</f>
        <v>6.4451813128910185E-2</v>
      </c>
      <c r="M2937">
        <f>1/SQRT(2*3.14*'STDEV DATA'!$C$5)*EXP(-((C2937-'RATA RATA DATA'!$C$6)^2/(2*'STDEV DATA'!$C$5^2)))</f>
        <v>6.8776055942456851E-2</v>
      </c>
      <c r="O2937">
        <f>1/SQRT(2*3.14*'STDEV DATA'!$D$4)*EXP(-((D2937-'RATA RATA DATA'!$D$5)^2/(2*'STDEV DATA'!$D$4^2)))</f>
        <v>3.8777622348188994E-3</v>
      </c>
      <c r="P2937">
        <f>1/SQRT(2*3.14*'STDEV DATA'!$D$5)*EXP(-((D2937-'RATA RATA DATA'!$D$6)^2/(2*'STDEV DATA'!$D$5^2)))</f>
        <v>4.0699668305466657E-3</v>
      </c>
      <c r="R2937">
        <f>1/SQRT(2*3.14*'STDEV DATA'!$E$4)*EXP(-((E2937-'RATA RATA DATA'!$E$5)^2/(2*'STDEV DATA'!$E$4^2)))</f>
        <v>0.29591584003346072</v>
      </c>
      <c r="S2937">
        <f>1/SQRT(2*3.14*'STDEV DATA'!$E$5)*EXP(-((E2937-'RATA RATA DATA'!$E$6)^2/(2*'STDEV DATA'!$E$5^2)))</f>
        <v>0.31654278618193071</v>
      </c>
      <c r="U2937">
        <f>1/SQRT(2*3.14*'STDEV DATA'!$F$4)*EXP(-((F2937-'RATA RATA DATA'!$F$5)^2/(2*'STDEV DATA'!$F$4^2)))</f>
        <v>4.7254307250697444E-2</v>
      </c>
      <c r="V2937">
        <f>1/SQRT(2*3.14*'STDEV DATA'!$F$5)*EXP(-((F2937-'RATA RATA DATA'!$F$6)^2/(2*'STDEV DATA'!$F$5^2)))</f>
        <v>4.6703394948311334E-2</v>
      </c>
      <c r="X2937">
        <f>I2937*L2937*O2937*R2937*U2937*'PROBABILITY DATA'!$C$4</f>
        <v>4.4719302801460094E-7</v>
      </c>
      <c r="Y2937">
        <f>J2937*M2937*P2937*S2937*V2937*'PROBABILITY DATA'!$C$5</f>
        <v>7.7968251573090454E-7</v>
      </c>
      <c r="AA2937">
        <f t="shared" si="91"/>
        <v>7.7968251573090454E-7</v>
      </c>
      <c r="AC2937" s="5" t="str">
        <f t="shared" si="90"/>
        <v>TIDAK</v>
      </c>
    </row>
    <row r="2938" spans="2:29" x14ac:dyDescent="0.2">
      <c r="B2938" s="7">
        <v>7.0052301400000001</v>
      </c>
      <c r="C2938" s="8">
        <v>219.92199740000001</v>
      </c>
      <c r="D2938" s="8">
        <v>26597.586449999999</v>
      </c>
      <c r="E2938" s="8">
        <v>7.3510214520000003</v>
      </c>
      <c r="F2938">
        <v>333.58372260341997</v>
      </c>
      <c r="G2938" t="s">
        <v>12</v>
      </c>
      <c r="I2938">
        <f>1/SQRT(2*3.14*'STDEV DATA'!$B$4)*EXP(-((B2938-'RATA RATA DATA'!$B$5)^2/(2*'STDEV DATA'!$B$4^2)))</f>
        <v>0.34370998950787296</v>
      </c>
      <c r="J2938">
        <f>1/SQRT(2*3.14*'STDEV DATA'!$B$5)*EXP(-((B2938-'RATA RATA DATA'!$B$6)^2/(2*'STDEV DATA'!$B$5^2)))</f>
        <v>0.32058073147427263</v>
      </c>
      <c r="L2938">
        <f>1/SQRT(2*3.14*'STDEV DATA'!$C$4)*EXP(-((C2938-'RATA RATA DATA'!$C$5)^2/(2*'STDEV DATA'!$C$4^2)))</f>
        <v>5.3164761230729073E-2</v>
      </c>
      <c r="M2938">
        <f>1/SQRT(2*3.14*'STDEV DATA'!$C$5)*EXP(-((C2938-'RATA RATA DATA'!$C$6)^2/(2*'STDEV DATA'!$C$5^2)))</f>
        <v>5.4186107352450497E-2</v>
      </c>
      <c r="O2938">
        <f>1/SQRT(2*3.14*'STDEV DATA'!$D$4)*EXP(-((D2938-'RATA RATA DATA'!$D$5)^2/(2*'STDEV DATA'!$D$4^2)))</f>
        <v>3.7574698432698804E-3</v>
      </c>
      <c r="P2938">
        <f>1/SQRT(2*3.14*'STDEV DATA'!$D$5)*EXP(-((D2938-'RATA RATA DATA'!$D$6)^2/(2*'STDEV DATA'!$D$5^2)))</f>
        <v>3.681954617331598E-3</v>
      </c>
      <c r="R2938">
        <f>1/SQRT(2*3.14*'STDEV DATA'!$E$4)*EXP(-((E2938-'RATA RATA DATA'!$E$5)^2/(2*'STDEV DATA'!$E$4^2)))</f>
        <v>0.30399266932137686</v>
      </c>
      <c r="S2938">
        <f>1/SQRT(2*3.14*'STDEV DATA'!$E$5)*EXP(-((E2938-'RATA RATA DATA'!$E$6)^2/(2*'STDEV DATA'!$E$5^2)))</f>
        <v>0.32086375666585271</v>
      </c>
      <c r="U2938">
        <f>1/SQRT(2*3.14*'STDEV DATA'!$F$4)*EXP(-((F2938-'RATA RATA DATA'!$F$5)^2/(2*'STDEV DATA'!$F$4^2)))</f>
        <v>6.1648697900050557E-2</v>
      </c>
      <c r="V2938">
        <f>1/SQRT(2*3.14*'STDEV DATA'!$F$5)*EXP(-((F2938-'RATA RATA DATA'!$F$6)^2/(2*'STDEV DATA'!$F$5^2)))</f>
        <v>7.0628297475704857E-2</v>
      </c>
      <c r="X2938">
        <f>I2938*L2938*O2938*R2938*U2938*'PROBABILITY DATA'!$C$4</f>
        <v>5.0197894997768291E-7</v>
      </c>
      <c r="Y2938">
        <f>J2938*M2938*P2938*S2938*V2938*'PROBABILITY DATA'!$C$5</f>
        <v>8.8383248885154426E-7</v>
      </c>
      <c r="AA2938">
        <f t="shared" si="91"/>
        <v>8.8383248885154426E-7</v>
      </c>
      <c r="AC2938" s="5" t="str">
        <f t="shared" si="90"/>
        <v>TIDAK</v>
      </c>
    </row>
    <row r="2939" spans="2:29" x14ac:dyDescent="0.2">
      <c r="B2939" s="7">
        <v>7.080794504</v>
      </c>
      <c r="C2939" s="8">
        <v>178.08044229999999</v>
      </c>
      <c r="D2939" s="8">
        <v>35044.371279999999</v>
      </c>
      <c r="E2939" s="8">
        <v>7.7600272759999998</v>
      </c>
      <c r="F2939">
        <v>357.08281844878002</v>
      </c>
      <c r="G2939" t="s">
        <v>12</v>
      </c>
      <c r="I2939">
        <f>1/SQRT(2*3.14*'STDEV DATA'!$B$4)*EXP(-((B2939-'RATA RATA DATA'!$B$5)^2/(2*'STDEV DATA'!$B$4^2)))</f>
        <v>0.34416649185164766</v>
      </c>
      <c r="J2939">
        <f>1/SQRT(2*3.14*'STDEV DATA'!$B$5)*EXP(-((B2939-'RATA RATA DATA'!$B$6)^2/(2*'STDEV DATA'!$B$5^2)))</f>
        <v>0.32100347270959284</v>
      </c>
      <c r="L2939">
        <f>1/SQRT(2*3.14*'STDEV DATA'!$C$4)*EXP(-((C2939-'RATA RATA DATA'!$C$5)^2/(2*'STDEV DATA'!$C$4^2)))</f>
        <v>5.9103536741414858E-2</v>
      </c>
      <c r="M2939">
        <f>1/SQRT(2*3.14*'STDEV DATA'!$C$5)*EXP(-((C2939-'RATA RATA DATA'!$C$6)^2/(2*'STDEV DATA'!$C$5^2)))</f>
        <v>5.9786200863623649E-2</v>
      </c>
      <c r="O2939">
        <f>1/SQRT(2*3.14*'STDEV DATA'!$D$4)*EXP(-((D2939-'RATA RATA DATA'!$D$5)^2/(2*'STDEV DATA'!$D$4^2)))</f>
        <v>1.5901356031557956E-3</v>
      </c>
      <c r="P2939">
        <f>1/SQRT(2*3.14*'STDEV DATA'!$D$5)*EXP(-((D2939-'RATA RATA DATA'!$D$6)^2/(2*'STDEV DATA'!$D$5^2)))</f>
        <v>1.2931056245726127E-3</v>
      </c>
      <c r="R2939">
        <f>1/SQRT(2*3.14*'STDEV DATA'!$E$4)*EXP(-((E2939-'RATA RATA DATA'!$E$5)^2/(2*'STDEV DATA'!$E$4^2)))</f>
        <v>0.28789081910354819</v>
      </c>
      <c r="S2939">
        <f>1/SQRT(2*3.14*'STDEV DATA'!$E$5)*EXP(-((E2939-'RATA RATA DATA'!$E$6)^2/(2*'STDEV DATA'!$E$5^2)))</f>
        <v>0.2949905337217445</v>
      </c>
      <c r="U2939">
        <f>1/SQRT(2*3.14*'STDEV DATA'!$F$4)*EXP(-((F2939-'RATA RATA DATA'!$F$5)^2/(2*'STDEV DATA'!$F$4^2)))</f>
        <v>5.2151982950449961E-2</v>
      </c>
      <c r="V2939">
        <f>1/SQRT(2*3.14*'STDEV DATA'!$F$5)*EXP(-((F2939-'RATA RATA DATA'!$F$6)^2/(2*'STDEV DATA'!$F$5^2)))</f>
        <v>5.4835250212302927E-2</v>
      </c>
      <c r="X2939">
        <f>I2939*L2939*O2939*R2939*U2939*'PROBABILITY DATA'!$C$4</f>
        <v>1.8945314469769886E-7</v>
      </c>
      <c r="Y2939">
        <f>J2939*M2939*P2939*S2939*V2939*'PROBABILITY DATA'!$C$5</f>
        <v>2.4478193190732027E-7</v>
      </c>
      <c r="AA2939">
        <f t="shared" si="91"/>
        <v>2.4478193190732027E-7</v>
      </c>
      <c r="AC2939" s="5" t="str">
        <f t="shared" si="90"/>
        <v>TIDAK</v>
      </c>
    </row>
    <row r="2940" spans="2:29" x14ac:dyDescent="0.2">
      <c r="B2940" s="7">
        <v>6.2278419219999996</v>
      </c>
      <c r="C2940" s="8">
        <v>183.30904799999999</v>
      </c>
      <c r="D2940" s="8">
        <v>38976.035210000002</v>
      </c>
      <c r="E2940" s="8">
        <v>8.2473329320000008</v>
      </c>
      <c r="F2940">
        <v>333.77577661081295</v>
      </c>
      <c r="G2940" t="s">
        <v>12</v>
      </c>
      <c r="I2940">
        <f>1/SQRT(2*3.14*'STDEV DATA'!$B$4)*EXP(-((B2940-'RATA RATA DATA'!$B$5)^2/(2*'STDEV DATA'!$B$4^2)))</f>
        <v>0.28221872696543582</v>
      </c>
      <c r="J2940">
        <f>1/SQRT(2*3.14*'STDEV DATA'!$B$5)*EXP(-((B2940-'RATA RATA DATA'!$B$6)^2/(2*'STDEV DATA'!$B$5^2)))</f>
        <v>0.2752673119271053</v>
      </c>
      <c r="L2940">
        <f>1/SQRT(2*3.14*'STDEV DATA'!$C$4)*EXP(-((C2940-'RATA RATA DATA'!$C$5)^2/(2*'STDEV DATA'!$C$4^2)))</f>
        <v>6.2912747479940162E-2</v>
      </c>
      <c r="M2940">
        <f>1/SQRT(2*3.14*'STDEV DATA'!$C$5)*EXP(-((C2940-'RATA RATA DATA'!$C$6)^2/(2*'STDEV DATA'!$C$5^2)))</f>
        <v>6.5214958811007515E-2</v>
      </c>
      <c r="O2940">
        <f>1/SQRT(2*3.14*'STDEV DATA'!$D$4)*EXP(-((D2940-'RATA RATA DATA'!$D$5)^2/(2*'STDEV DATA'!$D$4^2)))</f>
        <v>7.9447727949661501E-4</v>
      </c>
      <c r="P2940">
        <f>1/SQRT(2*3.14*'STDEV DATA'!$D$5)*EXP(-((D2940-'RATA RATA DATA'!$D$6)^2/(2*'STDEV DATA'!$D$5^2)))</f>
        <v>5.6930005473150407E-4</v>
      </c>
      <c r="R2940">
        <f>1/SQRT(2*3.14*'STDEV DATA'!$E$4)*EXP(-((E2940-'RATA RATA DATA'!$E$5)^2/(2*'STDEV DATA'!$E$4^2)))</f>
        <v>0.25025863510700541</v>
      </c>
      <c r="S2940">
        <f>1/SQRT(2*3.14*'STDEV DATA'!$E$5)*EXP(-((E2940-'RATA RATA DATA'!$E$6)^2/(2*'STDEV DATA'!$E$5^2)))</f>
        <v>0.24223089917036131</v>
      </c>
      <c r="U2940">
        <f>1/SQRT(2*3.14*'STDEV DATA'!$F$4)*EXP(-((F2940-'RATA RATA DATA'!$F$5)^2/(2*'STDEV DATA'!$F$4^2)))</f>
        <v>6.1643058590409874E-2</v>
      </c>
      <c r="V2940">
        <f>1/SQRT(2*3.14*'STDEV DATA'!$F$5)*EXP(-((F2940-'RATA RATA DATA'!$F$6)^2/(2*'STDEV DATA'!$F$5^2)))</f>
        <v>7.0637520417500863E-2</v>
      </c>
      <c r="X2940">
        <f>I2940*L2940*O2940*R2940*U2940*'PROBABILITY DATA'!$C$4</f>
        <v>8.4891884341852948E-8</v>
      </c>
      <c r="Y2940">
        <f>J2940*M2940*P2940*S2940*V2940*'PROBABILITY DATA'!$C$5</f>
        <v>1.0662887801087921E-7</v>
      </c>
      <c r="AA2940">
        <f t="shared" si="91"/>
        <v>1.0662887801087921E-7</v>
      </c>
      <c r="AC2940" s="5" t="str">
        <f t="shared" si="90"/>
        <v>TIDAK</v>
      </c>
    </row>
    <row r="2941" spans="2:29" x14ac:dyDescent="0.2">
      <c r="B2941" s="7">
        <v>6.3927604589999998</v>
      </c>
      <c r="C2941" s="8">
        <v>216.675543</v>
      </c>
      <c r="D2941" s="8">
        <v>19323.677250000001</v>
      </c>
      <c r="E2941" s="8">
        <v>5.9064054859999997</v>
      </c>
      <c r="F2941">
        <v>283.20551707713003</v>
      </c>
      <c r="G2941" t="s">
        <v>12</v>
      </c>
      <c r="I2941">
        <f>1/SQRT(2*3.14*'STDEV DATA'!$B$4)*EXP(-((B2941-'RATA RATA DATA'!$B$5)^2/(2*'STDEV DATA'!$B$4^2)))</f>
        <v>0.30261047552631037</v>
      </c>
      <c r="J2941">
        <f>1/SQRT(2*3.14*'STDEV DATA'!$B$5)*EXP(-((B2941-'RATA RATA DATA'!$B$6)^2/(2*'STDEV DATA'!$B$5^2)))</f>
        <v>0.29038875450627133</v>
      </c>
      <c r="L2941">
        <f>1/SQRT(2*3.14*'STDEV DATA'!$C$4)*EXP(-((C2941-'RATA RATA DATA'!$C$5)^2/(2*'STDEV DATA'!$C$4^2)))</f>
        <v>5.632582159144895E-2</v>
      </c>
      <c r="M2941">
        <f>1/SQRT(2*3.14*'STDEV DATA'!$C$5)*EXP(-((C2941-'RATA RATA DATA'!$C$6)^2/(2*'STDEV DATA'!$C$5^2)))</f>
        <v>5.8264105013311439E-2</v>
      </c>
      <c r="O2941">
        <f>1/SQRT(2*3.14*'STDEV DATA'!$D$4)*EXP(-((D2941-'RATA RATA DATA'!$D$5)^2/(2*'STDEV DATA'!$D$4^2)))</f>
        <v>3.9525386936046236E-3</v>
      </c>
      <c r="P2941">
        <f>1/SQRT(2*3.14*'STDEV DATA'!$D$5)*EXP(-((D2941-'RATA RATA DATA'!$D$6)^2/(2*'STDEV DATA'!$D$5^2)))</f>
        <v>4.1426381080859956E-3</v>
      </c>
      <c r="R2941">
        <f>1/SQRT(2*3.14*'STDEV DATA'!$E$4)*EXP(-((E2941-'RATA RATA DATA'!$E$5)^2/(2*'STDEV DATA'!$E$4^2)))</f>
        <v>0.2322729060102417</v>
      </c>
      <c r="S2941">
        <f>1/SQRT(2*3.14*'STDEV DATA'!$E$5)*EXP(-((E2941-'RATA RATA DATA'!$E$6)^2/(2*'STDEV DATA'!$E$5^2)))</f>
        <v>0.23841115949556974</v>
      </c>
      <c r="U2941">
        <f>1/SQRT(2*3.14*'STDEV DATA'!$F$4)*EXP(-((F2941-'RATA RATA DATA'!$F$5)^2/(2*'STDEV DATA'!$F$4^2)))</f>
        <v>3.054964095085003E-2</v>
      </c>
      <c r="V2941">
        <f>1/SQRT(2*3.14*'STDEV DATA'!$F$5)*EXP(-((F2941-'RATA RATA DATA'!$F$6)^2/(2*'STDEV DATA'!$F$5^2)))</f>
        <v>1.9522361314159319E-2</v>
      </c>
      <c r="X2941">
        <f>I2941*L2941*O2941*R2941*U2941*'PROBABILITY DATA'!$C$4</f>
        <v>1.8649158841932217E-7</v>
      </c>
      <c r="Y2941">
        <f>J2941*M2941*P2941*S2941*V2941*'PROBABILITY DATA'!$C$5</f>
        <v>1.9892233864310121E-7</v>
      </c>
      <c r="AA2941">
        <f t="shared" si="91"/>
        <v>1.9892233864310121E-7</v>
      </c>
      <c r="AC2941" s="5" t="str">
        <f t="shared" si="90"/>
        <v>TIDAK</v>
      </c>
    </row>
    <row r="2942" spans="2:29" x14ac:dyDescent="0.2">
      <c r="B2942" s="7">
        <v>6.0880224890000001</v>
      </c>
      <c r="C2942" s="8">
        <v>162.278357</v>
      </c>
      <c r="D2942" s="8">
        <v>23567.132880000001</v>
      </c>
      <c r="E2942" s="8">
        <v>7.6985817230000002</v>
      </c>
      <c r="F2942">
        <v>372.83508111883998</v>
      </c>
      <c r="G2942" t="s">
        <v>12</v>
      </c>
      <c r="I2942">
        <f>1/SQRT(2*3.14*'STDEV DATA'!$B$4)*EXP(-((B2942-'RATA RATA DATA'!$B$5)^2/(2*'STDEV DATA'!$B$4^2)))</f>
        <v>0.26289293896444538</v>
      </c>
      <c r="J2942">
        <f>1/SQRT(2*3.14*'STDEV DATA'!$B$5)*EXP(-((B2942-'RATA RATA DATA'!$B$6)^2/(2*'STDEV DATA'!$B$5^2)))</f>
        <v>0.26072920423019019</v>
      </c>
      <c r="L2942">
        <f>1/SQRT(2*3.14*'STDEV DATA'!$C$4)*EXP(-((C2942-'RATA RATA DATA'!$C$5)^2/(2*'STDEV DATA'!$C$4^2)))</f>
        <v>4.2911038728040071E-2</v>
      </c>
      <c r="M2942">
        <f>1/SQRT(2*3.14*'STDEV DATA'!$C$5)*EXP(-((C2942-'RATA RATA DATA'!$C$6)^2/(2*'STDEV DATA'!$C$5^2)))</f>
        <v>3.8701676368967874E-2</v>
      </c>
      <c r="O2942">
        <f>1/SQRT(2*3.14*'STDEV DATA'!$D$4)*EXP(-((D2942-'RATA RATA DATA'!$D$5)^2/(2*'STDEV DATA'!$D$4^2)))</f>
        <v>4.1471329610857999E-3</v>
      </c>
      <c r="P2942">
        <f>1/SQRT(2*3.14*'STDEV DATA'!$D$5)*EXP(-((D2942-'RATA RATA DATA'!$D$6)^2/(2*'STDEV DATA'!$D$5^2)))</f>
        <v>4.2233828798493838E-3</v>
      </c>
      <c r="R2942">
        <f>1/SQRT(2*3.14*'STDEV DATA'!$E$4)*EXP(-((E2942-'RATA RATA DATA'!$E$5)^2/(2*'STDEV DATA'!$E$4^2)))</f>
        <v>0.2913240851355608</v>
      </c>
      <c r="S2942">
        <f>1/SQRT(2*3.14*'STDEV DATA'!$E$5)*EXP(-((E2942-'RATA RATA DATA'!$E$6)^2/(2*'STDEV DATA'!$E$5^2)))</f>
        <v>0.3001585408916006</v>
      </c>
      <c r="U2942">
        <f>1/SQRT(2*3.14*'STDEV DATA'!$F$4)*EXP(-((F2942-'RATA RATA DATA'!$F$5)^2/(2*'STDEV DATA'!$F$4^2)))</f>
        <v>3.9087498582767354E-2</v>
      </c>
      <c r="V2942">
        <f>1/SQRT(2*3.14*'STDEV DATA'!$F$5)*EXP(-((F2942-'RATA RATA DATA'!$F$6)^2/(2*'STDEV DATA'!$F$5^2)))</f>
        <v>3.415511063447392E-2</v>
      </c>
      <c r="X2942">
        <f>I2942*L2942*O2942*R2942*U2942*'PROBABILITY DATA'!$C$4</f>
        <v>2.0782468886786086E-7</v>
      </c>
      <c r="Y2942">
        <f>J2942*M2942*P2942*S2942*V2942*'PROBABILITY DATA'!$C$5</f>
        <v>2.6641156498163201E-7</v>
      </c>
      <c r="AA2942">
        <f t="shared" si="91"/>
        <v>2.6641156498163201E-7</v>
      </c>
      <c r="AC2942" s="5" t="str">
        <f t="shared" si="90"/>
        <v>TIDAK</v>
      </c>
    </row>
    <row r="2943" spans="2:29" x14ac:dyDescent="0.2">
      <c r="B2943" s="7">
        <v>3.9613890469999999</v>
      </c>
      <c r="C2943" s="8">
        <v>173.02964059999999</v>
      </c>
      <c r="D2943" s="8">
        <v>24028.405409999999</v>
      </c>
      <c r="E2943" s="8">
        <v>8.0056310160000006</v>
      </c>
      <c r="F2943">
        <v>391.00229976494001</v>
      </c>
      <c r="G2943" t="s">
        <v>12</v>
      </c>
      <c r="I2943">
        <f>1/SQRT(2*3.14*'STDEV DATA'!$B$4)*EXP(-((B2943-'RATA RATA DATA'!$B$5)^2/(2*'STDEV DATA'!$B$4^2)))</f>
        <v>2.3552768614245791E-2</v>
      </c>
      <c r="J2943">
        <f>1/SQRT(2*3.14*'STDEV DATA'!$B$5)*EXP(-((B2943-'RATA RATA DATA'!$B$6)^2/(2*'STDEV DATA'!$B$5^2)))</f>
        <v>4.1637467120220401E-2</v>
      </c>
      <c r="L2943">
        <f>1/SQRT(2*3.14*'STDEV DATA'!$C$4)*EXP(-((C2943-'RATA RATA DATA'!$C$5)^2/(2*'STDEV DATA'!$C$4^2)))</f>
        <v>5.4512413663504795E-2</v>
      </c>
      <c r="M2943">
        <f>1/SQRT(2*3.14*'STDEV DATA'!$C$5)*EXP(-((C2943-'RATA RATA DATA'!$C$6)^2/(2*'STDEV DATA'!$C$5^2)))</f>
        <v>5.3512283462413997E-2</v>
      </c>
      <c r="O2943">
        <f>1/SQRT(2*3.14*'STDEV DATA'!$D$4)*EXP(-((D2943-'RATA RATA DATA'!$D$5)^2/(2*'STDEV DATA'!$D$4^2)))</f>
        <v>4.11462709969267E-3</v>
      </c>
      <c r="P2943">
        <f>1/SQRT(2*3.14*'STDEV DATA'!$D$5)*EXP(-((D2943-'RATA RATA DATA'!$D$6)^2/(2*'STDEV DATA'!$D$5^2)))</f>
        <v>4.1698119374832801E-3</v>
      </c>
      <c r="R2943">
        <f>1/SQRT(2*3.14*'STDEV DATA'!$E$4)*EXP(-((E2943-'RATA RATA DATA'!$E$5)^2/(2*'STDEV DATA'!$E$4^2)))</f>
        <v>0.27102307959953653</v>
      </c>
      <c r="S2943">
        <f>1/SQRT(2*3.14*'STDEV DATA'!$E$5)*EXP(-((E2943-'RATA RATA DATA'!$E$6)^2/(2*'STDEV DATA'!$E$5^2)))</f>
        <v>0.27064174965636117</v>
      </c>
      <c r="U2943">
        <f>1/SQRT(2*3.14*'STDEV DATA'!$F$4)*EXP(-((F2943-'RATA RATA DATA'!$F$5)^2/(2*'STDEV DATA'!$F$4^2)))</f>
        <v>2.3514267006832634E-2</v>
      </c>
      <c r="V2943">
        <f>1/SQRT(2*3.14*'STDEV DATA'!$F$5)*EXP(-((F2943-'RATA RATA DATA'!$F$6)^2/(2*'STDEV DATA'!$F$5^2)))</f>
        <v>1.4616782471384352E-2</v>
      </c>
      <c r="X2943">
        <f>I2943*L2943*O2943*R2943*U2943*'PROBABILITY DATA'!$C$4</f>
        <v>1.3133864800574219E-8</v>
      </c>
      <c r="Y2943">
        <f>J2943*M2943*P2943*S2943*V2943*'PROBABILITY DATA'!$C$5</f>
        <v>2.2411327977679372E-8</v>
      </c>
      <c r="AA2943">
        <f t="shared" si="91"/>
        <v>2.2411327977679372E-8</v>
      </c>
      <c r="AC2943" s="5" t="str">
        <f t="shared" si="90"/>
        <v>TIDAK</v>
      </c>
    </row>
    <row r="2944" spans="2:29" x14ac:dyDescent="0.2">
      <c r="B2944" s="7">
        <v>4.2751596730000001</v>
      </c>
      <c r="C2944" s="8">
        <v>229.44310909999999</v>
      </c>
      <c r="D2944" s="8">
        <v>26098.63796</v>
      </c>
      <c r="E2944" s="8">
        <v>6.5252026570000004</v>
      </c>
      <c r="F2944">
        <v>281.89682715407002</v>
      </c>
      <c r="G2944" t="s">
        <v>12</v>
      </c>
      <c r="I2944">
        <f>1/SQRT(2*3.14*'STDEV DATA'!$B$4)*EXP(-((B2944-'RATA RATA DATA'!$B$5)^2/(2*'STDEV DATA'!$B$4^2)))</f>
        <v>3.9353126943175429E-2</v>
      </c>
      <c r="J2944">
        <f>1/SQRT(2*3.14*'STDEV DATA'!$B$5)*EXP(-((B2944-'RATA RATA DATA'!$B$6)^2/(2*'STDEV DATA'!$B$5^2)))</f>
        <v>6.148331154087245E-2</v>
      </c>
      <c r="L2944">
        <f>1/SQRT(2*3.14*'STDEV DATA'!$C$4)*EXP(-((C2944-'RATA RATA DATA'!$C$5)^2/(2*'STDEV DATA'!$C$4^2)))</f>
        <v>4.2774535835838526E-2</v>
      </c>
      <c r="M2944">
        <f>1/SQRT(2*3.14*'STDEV DATA'!$C$5)*EXP(-((C2944-'RATA RATA DATA'!$C$6)^2/(2*'STDEV DATA'!$C$5^2)))</f>
        <v>4.1125277467810369E-2</v>
      </c>
      <c r="O2944">
        <f>1/SQRT(2*3.14*'STDEV DATA'!$D$4)*EXP(-((D2944-'RATA RATA DATA'!$D$5)^2/(2*'STDEV DATA'!$D$4^2)))</f>
        <v>3.8482254439250493E-3</v>
      </c>
      <c r="P2944">
        <f>1/SQRT(2*3.14*'STDEV DATA'!$D$5)*EXP(-((D2944-'RATA RATA DATA'!$D$6)^2/(2*'STDEV DATA'!$D$5^2)))</f>
        <v>3.798791411951624E-3</v>
      </c>
      <c r="R2944">
        <f>1/SQRT(2*3.14*'STDEV DATA'!$E$4)*EXP(-((E2944-'RATA RATA DATA'!$E$5)^2/(2*'STDEV DATA'!$E$4^2)))</f>
        <v>0.28463617814289593</v>
      </c>
      <c r="S2944">
        <f>1/SQRT(2*3.14*'STDEV DATA'!$E$5)*EXP(-((E2944-'RATA RATA DATA'!$E$6)^2/(2*'STDEV DATA'!$E$5^2)))</f>
        <v>0.30325520536986567</v>
      </c>
      <c r="U2944">
        <f>1/SQRT(2*3.14*'STDEV DATA'!$F$4)*EXP(-((F2944-'RATA RATA DATA'!$F$5)^2/(2*'STDEV DATA'!$F$4^2)))</f>
        <v>2.9424739555421187E-2</v>
      </c>
      <c r="V2944">
        <f>1/SQRT(2*3.14*'STDEV DATA'!$F$5)*EXP(-((F2944-'RATA RATA DATA'!$F$6)^2/(2*'STDEV DATA'!$F$5^2)))</f>
        <v>1.8263882769129783E-2</v>
      </c>
      <c r="X2944">
        <f>I2944*L2944*O2944*R2944*U2944*'PROBABILITY DATA'!$C$4</f>
        <v>2.1164828146057064E-8</v>
      </c>
      <c r="Y2944">
        <f>J2944*M2944*P2944*S2944*V2944*'PROBABILITY DATA'!$C$5</f>
        <v>3.2439912580689343E-8</v>
      </c>
      <c r="AA2944">
        <f t="shared" si="91"/>
        <v>3.2439912580689343E-8</v>
      </c>
      <c r="AC2944" s="5" t="str">
        <f t="shared" si="90"/>
        <v>TIDAK</v>
      </c>
    </row>
    <row r="2945" spans="2:29" x14ac:dyDescent="0.2">
      <c r="B2945" s="7">
        <v>7.301903491</v>
      </c>
      <c r="C2945" s="8">
        <v>224.46780219999999</v>
      </c>
      <c r="D2945" s="8">
        <v>23565.178400000001</v>
      </c>
      <c r="E2945" s="8">
        <v>7.5540474010000001</v>
      </c>
      <c r="F2945">
        <v>280.1294849034</v>
      </c>
      <c r="G2945" t="s">
        <v>12</v>
      </c>
      <c r="I2945">
        <f>1/SQRT(2*3.14*'STDEV DATA'!$B$4)*EXP(-((B2945-'RATA RATA DATA'!$B$5)^2/(2*'STDEV DATA'!$B$4^2)))</f>
        <v>0.33929153552670749</v>
      </c>
      <c r="J2945">
        <f>1/SQRT(2*3.14*'STDEV DATA'!$B$5)*EXP(-((B2945-'RATA RATA DATA'!$B$6)^2/(2*'STDEV DATA'!$B$5^2)))</f>
        <v>0.31784800290156012</v>
      </c>
      <c r="L2945">
        <f>1/SQRT(2*3.14*'STDEV DATA'!$C$4)*EXP(-((C2945-'RATA RATA DATA'!$C$5)^2/(2*'STDEV DATA'!$C$4^2)))</f>
        <v>4.835242980664254E-2</v>
      </c>
      <c r="M2945">
        <f>1/SQRT(2*3.14*'STDEV DATA'!$C$5)*EXP(-((C2945-'RATA RATA DATA'!$C$6)^2/(2*'STDEV DATA'!$C$5^2)))</f>
        <v>4.8060702538803922E-2</v>
      </c>
      <c r="O2945">
        <f>1/SQRT(2*3.14*'STDEV DATA'!$D$4)*EXP(-((D2945-'RATA RATA DATA'!$D$5)^2/(2*'STDEV DATA'!$D$4^2)))</f>
        <v>4.1472485844735972E-3</v>
      </c>
      <c r="P2945">
        <f>1/SQRT(2*3.14*'STDEV DATA'!$D$5)*EXP(-((D2945-'RATA RATA DATA'!$D$6)^2/(2*'STDEV DATA'!$D$5^2)))</f>
        <v>4.2235851352513867E-3</v>
      </c>
      <c r="R2945">
        <f>1/SQRT(2*3.14*'STDEV DATA'!$E$4)*EXP(-((E2945-'RATA RATA DATA'!$E$5)^2/(2*'STDEV DATA'!$E$4^2)))</f>
        <v>0.29802976171261925</v>
      </c>
      <c r="S2945">
        <f>1/SQRT(2*3.14*'STDEV DATA'!$E$5)*EXP(-((E2945-'RATA RATA DATA'!$E$6)^2/(2*'STDEV DATA'!$E$5^2)))</f>
        <v>0.31061669052353091</v>
      </c>
      <c r="U2945">
        <f>1/SQRT(2*3.14*'STDEV DATA'!$F$4)*EXP(-((F2945-'RATA RATA DATA'!$F$5)^2/(2*'STDEV DATA'!$F$4^2)))</f>
        <v>2.7927748106087336E-2</v>
      </c>
      <c r="V2945">
        <f>1/SQRT(2*3.14*'STDEV DATA'!$F$5)*EXP(-((F2945-'RATA RATA DATA'!$F$6)^2/(2*'STDEV DATA'!$F$5^2)))</f>
        <v>1.6647602973090654E-2</v>
      </c>
      <c r="X2945">
        <f>I2945*L2945*O2945*R2945*U2945*'PROBABILITY DATA'!$C$4</f>
        <v>2.2091942843944764E-7</v>
      </c>
      <c r="Y2945">
        <f>J2945*M2945*P2945*S2945*V2945*'PROBABILITY DATA'!$C$5</f>
        <v>2.0343895356376685E-7</v>
      </c>
      <c r="AA2945">
        <f t="shared" si="91"/>
        <v>2.2091942843944764E-7</v>
      </c>
      <c r="AC2945" s="5" t="str">
        <f t="shared" si="90"/>
        <v>YA</v>
      </c>
    </row>
    <row r="2946" spans="2:29" x14ac:dyDescent="0.2">
      <c r="B2946" s="7">
        <v>10.893484730000001</v>
      </c>
      <c r="C2946" s="8">
        <v>177.7343573</v>
      </c>
      <c r="D2946" s="8">
        <v>25702.518670000001</v>
      </c>
      <c r="E2946" s="8">
        <v>7.6598301089999996</v>
      </c>
      <c r="F2946">
        <v>312.39933537243002</v>
      </c>
      <c r="G2946" t="s">
        <v>12</v>
      </c>
      <c r="I2946">
        <f>1/SQRT(2*3.14*'STDEV DATA'!$B$4)*EXP(-((B2946-'RATA RATA DATA'!$B$5)^2/(2*'STDEV DATA'!$B$4^2)))</f>
        <v>6.0882584972628689E-3</v>
      </c>
      <c r="J2946">
        <f>1/SQRT(2*3.14*'STDEV DATA'!$B$5)*EXP(-((B2946-'RATA RATA DATA'!$B$6)^2/(2*'STDEV DATA'!$B$5^2)))</f>
        <v>1.5393673222586142E-2</v>
      </c>
      <c r="L2946">
        <f>1/SQRT(2*3.14*'STDEV DATA'!$C$4)*EXP(-((C2946-'RATA RATA DATA'!$C$5)^2/(2*'STDEV DATA'!$C$4^2)))</f>
        <v>5.8814816093825412E-2</v>
      </c>
      <c r="M2946">
        <f>1/SQRT(2*3.14*'STDEV DATA'!$C$5)*EXP(-((C2946-'RATA RATA DATA'!$C$6)^2/(2*'STDEV DATA'!$C$5^2)))</f>
        <v>5.9383842912161824E-2</v>
      </c>
      <c r="O2946">
        <f>1/SQRT(2*3.14*'STDEV DATA'!$D$4)*EXP(-((D2946-'RATA RATA DATA'!$D$5)^2/(2*'STDEV DATA'!$D$4^2)))</f>
        <v>3.9134551510951665E-3</v>
      </c>
      <c r="P2946">
        <f>1/SQRT(2*3.14*'STDEV DATA'!$D$5)*EXP(-((D2946-'RATA RATA DATA'!$D$6)^2/(2*'STDEV DATA'!$D$5^2)))</f>
        <v>3.8847383254172795E-3</v>
      </c>
      <c r="R2946">
        <f>1/SQRT(2*3.14*'STDEV DATA'!$E$4)*EXP(-((E2946-'RATA RATA DATA'!$E$5)^2/(2*'STDEV DATA'!$E$4^2)))</f>
        <v>0.29331408606606774</v>
      </c>
      <c r="S2946">
        <f>1/SQRT(2*3.14*'STDEV DATA'!$E$5)*EXP(-((E2946-'RATA RATA DATA'!$E$6)^2/(2*'STDEV DATA'!$E$5^2)))</f>
        <v>0.3032030329615325</v>
      </c>
      <c r="U2946">
        <f>1/SQRT(2*3.14*'STDEV DATA'!$F$4)*EXP(-((F2946-'RATA RATA DATA'!$F$5)^2/(2*'STDEV DATA'!$F$4^2)))</f>
        <v>5.4733615921973837E-2</v>
      </c>
      <c r="V2946">
        <f>1/SQRT(2*3.14*'STDEV DATA'!$F$5)*EXP(-((F2946-'RATA RATA DATA'!$F$6)^2/(2*'STDEV DATA'!$F$5^2)))</f>
        <v>5.5731785262834302E-2</v>
      </c>
      <c r="X2946">
        <f>I2946*L2946*O2946*R2946*U2946*'PROBABILITY DATA'!$C$4</f>
        <v>8.7763555477346388E-9</v>
      </c>
      <c r="Y2946">
        <f>J2946*M2946*P2946*S2946*V2946*'PROBABILITY DATA'!$C$5</f>
        <v>3.6591110403533354E-8</v>
      </c>
      <c r="AA2946">
        <f t="shared" si="91"/>
        <v>3.6591110403533354E-8</v>
      </c>
      <c r="AC2946" s="5" t="str">
        <f t="shared" si="90"/>
        <v>TIDAK</v>
      </c>
    </row>
    <row r="2947" spans="2:29" x14ac:dyDescent="0.2">
      <c r="B2947" s="7">
        <v>6.7980974600000001</v>
      </c>
      <c r="C2947" s="8">
        <v>198.1163808</v>
      </c>
      <c r="D2947" s="8">
        <v>35883.78011</v>
      </c>
      <c r="E2947" s="8">
        <v>7.0518135749999997</v>
      </c>
      <c r="F2947">
        <v>333.77577661081295</v>
      </c>
      <c r="G2947" t="s">
        <v>12</v>
      </c>
      <c r="I2947">
        <f>1/SQRT(2*3.14*'STDEV DATA'!$B$4)*EXP(-((B2947-'RATA RATA DATA'!$B$5)^2/(2*'STDEV DATA'!$B$4^2)))</f>
        <v>0.33695811658777647</v>
      </c>
      <c r="J2947">
        <f>1/SQRT(2*3.14*'STDEV DATA'!$B$5)*EXP(-((B2947-'RATA RATA DATA'!$B$6)^2/(2*'STDEV DATA'!$B$5^2)))</f>
        <v>0.31553243385484564</v>
      </c>
      <c r="L2947">
        <f>1/SQRT(2*3.14*'STDEV DATA'!$C$4)*EXP(-((C2947-'RATA RATA DATA'!$C$5)^2/(2*'STDEV DATA'!$C$4^2)))</f>
        <v>6.6774810698068135E-2</v>
      </c>
      <c r="M2947">
        <f>1/SQRT(2*3.14*'STDEV DATA'!$C$5)*EXP(-((C2947-'RATA RATA DATA'!$C$6)^2/(2*'STDEV DATA'!$C$5^2)))</f>
        <v>7.1527715605380807E-2</v>
      </c>
      <c r="O2947">
        <f>1/SQRT(2*3.14*'STDEV DATA'!$D$4)*EXP(-((D2947-'RATA RATA DATA'!$D$5)^2/(2*'STDEV DATA'!$D$4^2)))</f>
        <v>1.3928253894406981E-3</v>
      </c>
      <c r="P2947">
        <f>1/SQRT(2*3.14*'STDEV DATA'!$D$5)*EXP(-((D2947-'RATA RATA DATA'!$D$6)^2/(2*'STDEV DATA'!$D$5^2)))</f>
        <v>1.1048074609244177E-3</v>
      </c>
      <c r="R2947">
        <f>1/SQRT(2*3.14*'STDEV DATA'!$E$4)*EXP(-((E2947-'RATA RATA DATA'!$E$5)^2/(2*'STDEV DATA'!$E$4^2)))</f>
        <v>0.30499967567552322</v>
      </c>
      <c r="S2947">
        <f>1/SQRT(2*3.14*'STDEV DATA'!$E$5)*EXP(-((E2947-'RATA RATA DATA'!$E$6)^2/(2*'STDEV DATA'!$E$5^2)))</f>
        <v>0.32555037369803413</v>
      </c>
      <c r="U2947">
        <f>1/SQRT(2*3.14*'STDEV DATA'!$F$4)*EXP(-((F2947-'RATA RATA DATA'!$F$5)^2/(2*'STDEV DATA'!$F$4^2)))</f>
        <v>6.1643058590409874E-2</v>
      </c>
      <c r="V2947">
        <f>1/SQRT(2*3.14*'STDEV DATA'!$F$5)*EXP(-((F2947-'RATA RATA DATA'!$F$6)^2/(2*'STDEV DATA'!$F$5^2)))</f>
        <v>7.0637520417500863E-2</v>
      </c>
      <c r="X2947">
        <f>I2947*L2947*O2947*R2947*U2947*'PROBABILITY DATA'!$C$4</f>
        <v>2.2985596569247945E-7</v>
      </c>
      <c r="Y2947">
        <f>J2947*M2947*P2947*S2947*V2947*'PROBABILITY DATA'!$C$5</f>
        <v>3.496434247777153E-7</v>
      </c>
      <c r="AA2947">
        <f t="shared" si="91"/>
        <v>3.496434247777153E-7</v>
      </c>
      <c r="AC2947" s="5" t="str">
        <f t="shared" si="90"/>
        <v>TIDAK</v>
      </c>
    </row>
    <row r="2948" spans="2:29" x14ac:dyDescent="0.2">
      <c r="B2948" s="7">
        <v>11.496702450000001</v>
      </c>
      <c r="C2948" s="8">
        <v>195.98948580000001</v>
      </c>
      <c r="D2948" s="8">
        <v>14158.157279999999</v>
      </c>
      <c r="E2948" s="8">
        <v>7.2352240380000001</v>
      </c>
      <c r="F2948">
        <v>311.96509325509999</v>
      </c>
      <c r="G2948" t="s">
        <v>12</v>
      </c>
      <c r="I2948">
        <f>1/SQRT(2*3.14*'STDEV DATA'!$B$4)*EXP(-((B2948-'RATA RATA DATA'!$B$5)^2/(2*'STDEV DATA'!$B$4^2)))</f>
        <v>1.5387897795386895E-3</v>
      </c>
      <c r="J2948">
        <f>1/SQRT(2*3.14*'STDEV DATA'!$B$5)*EXP(-((B2948-'RATA RATA DATA'!$B$6)^2/(2*'STDEV DATA'!$B$5^2)))</f>
        <v>5.4501879416375089E-3</v>
      </c>
      <c r="L2948">
        <f>1/SQRT(2*3.14*'STDEV DATA'!$C$4)*EXP(-((C2948-'RATA RATA DATA'!$C$5)^2/(2*'STDEV DATA'!$C$4^2)))</f>
        <v>6.6915590068984496E-2</v>
      </c>
      <c r="M2948">
        <f>1/SQRT(2*3.14*'STDEV DATA'!$C$5)*EXP(-((C2948-'RATA RATA DATA'!$C$6)^2/(2*'STDEV DATA'!$C$5^2)))</f>
        <v>7.1578132354916668E-2</v>
      </c>
      <c r="O2948">
        <f>1/SQRT(2*3.14*'STDEV DATA'!$D$4)*EXP(-((D2948-'RATA RATA DATA'!$D$5)^2/(2*'STDEV DATA'!$D$4^2)))</f>
        <v>2.7804861156428568E-3</v>
      </c>
      <c r="P2948">
        <f>1/SQRT(2*3.14*'STDEV DATA'!$D$5)*EXP(-((D2948-'RATA RATA DATA'!$D$6)^2/(2*'STDEV DATA'!$D$5^2)))</f>
        <v>2.9006902596489096E-3</v>
      </c>
      <c r="R2948">
        <f>1/SQRT(2*3.14*'STDEV DATA'!$E$4)*EXP(-((E2948-'RATA RATA DATA'!$E$5)^2/(2*'STDEV DATA'!$E$4^2)))</f>
        <v>0.30549772376034612</v>
      </c>
      <c r="S2948">
        <f>1/SQRT(2*3.14*'STDEV DATA'!$E$5)*EXP(-((E2948-'RATA RATA DATA'!$E$6)^2/(2*'STDEV DATA'!$E$5^2)))</f>
        <v>0.32419316388045</v>
      </c>
      <c r="U2948">
        <f>1/SQRT(2*3.14*'STDEV DATA'!$F$4)*EXP(-((F2948-'RATA RATA DATA'!$F$5)^2/(2*'STDEV DATA'!$F$4^2)))</f>
        <v>5.4454405154745318E-2</v>
      </c>
      <c r="V2948">
        <f>1/SQRT(2*3.14*'STDEV DATA'!$F$5)*EXP(-((F2948-'RATA RATA DATA'!$F$6)^2/(2*'STDEV DATA'!$F$5^2)))</f>
        <v>5.5206624795605737E-2</v>
      </c>
      <c r="X2948">
        <f>I2948*L2948*O2948*R2948*U2948*'PROBABILITY DATA'!$C$4</f>
        <v>1.8580410023740555E-9</v>
      </c>
      <c r="Y2948">
        <f>J2948*M2948*P2948*S2948*V2948*'PROBABILITY DATA'!$C$5</f>
        <v>1.2349660170568918E-8</v>
      </c>
      <c r="AA2948">
        <f t="shared" si="91"/>
        <v>1.2349660170568918E-8</v>
      </c>
      <c r="AC2948" s="5" t="str">
        <f t="shared" ref="AC2948:AC3011" si="92">IF(AA2948=X2948,"YA","TIDAK")</f>
        <v>TIDAK</v>
      </c>
    </row>
    <row r="2949" spans="2:29" x14ac:dyDescent="0.2">
      <c r="B2949" s="7">
        <v>5.8082386340000003</v>
      </c>
      <c r="C2949" s="8">
        <v>195.51451589999999</v>
      </c>
      <c r="D2949" s="8">
        <v>43110.503720000001</v>
      </c>
      <c r="E2949" s="8">
        <v>7.3688191820000002</v>
      </c>
      <c r="F2949">
        <v>281.91891823290001</v>
      </c>
      <c r="G2949" t="s">
        <v>12</v>
      </c>
      <c r="I2949">
        <f>1/SQRT(2*3.14*'STDEV DATA'!$B$4)*EXP(-((B2949-'RATA RATA DATA'!$B$5)^2/(2*'STDEV DATA'!$B$4^2)))</f>
        <v>0.22081390105359094</v>
      </c>
      <c r="J2949">
        <f>1/SQRT(2*3.14*'STDEV DATA'!$B$5)*EXP(-((B2949-'RATA RATA DATA'!$B$6)^2/(2*'STDEV DATA'!$B$5^2)))</f>
        <v>0.22822332703886394</v>
      </c>
      <c r="L2949">
        <f>1/SQRT(2*3.14*'STDEV DATA'!$C$4)*EXP(-((C2949-'RATA RATA DATA'!$C$5)^2/(2*'STDEV DATA'!$C$4^2)))</f>
        <v>6.691436500616374E-2</v>
      </c>
      <c r="M2949">
        <f>1/SQRT(2*3.14*'STDEV DATA'!$C$5)*EXP(-((C2949-'RATA RATA DATA'!$C$6)^2/(2*'STDEV DATA'!$C$5^2)))</f>
        <v>7.1543564032004126E-2</v>
      </c>
      <c r="O2949">
        <f>1/SQRT(2*3.14*'STDEV DATA'!$D$4)*EXP(-((D2949-'RATA RATA DATA'!$D$5)^2/(2*'STDEV DATA'!$D$4^2)))</f>
        <v>3.1318600139007221E-4</v>
      </c>
      <c r="P2949">
        <f>1/SQRT(2*3.14*'STDEV DATA'!$D$5)*EXP(-((D2949-'RATA RATA DATA'!$D$6)^2/(2*'STDEV DATA'!$D$5^2)))</f>
        <v>1.9119246083457416E-4</v>
      </c>
      <c r="R2949">
        <f>1/SQRT(2*3.14*'STDEV DATA'!$E$4)*EXP(-((E2949-'RATA RATA DATA'!$E$5)^2/(2*'STDEV DATA'!$E$4^2)))</f>
        <v>0.30363760515619803</v>
      </c>
      <c r="S2949">
        <f>1/SQRT(2*3.14*'STDEV DATA'!$E$5)*EXP(-((E2949-'RATA RATA DATA'!$E$6)^2/(2*'STDEV DATA'!$E$5^2)))</f>
        <v>0.32018616401438099</v>
      </c>
      <c r="U2949">
        <f>1/SQRT(2*3.14*'STDEV DATA'!$F$4)*EXP(-((F2949-'RATA RATA DATA'!$F$5)^2/(2*'STDEV DATA'!$F$4^2)))</f>
        <v>2.9443618666866449E-2</v>
      </c>
      <c r="V2949">
        <f>1/SQRT(2*3.14*'STDEV DATA'!$F$5)*EXP(-((F2949-'RATA RATA DATA'!$F$6)^2/(2*'STDEV DATA'!$F$5^2)))</f>
        <v>1.8284693218764244E-2</v>
      </c>
      <c r="X2949">
        <f>I2949*L2949*O2949*R2949*U2949*'PROBABILITY DATA'!$C$4</f>
        <v>1.6139193029506133E-8</v>
      </c>
      <c r="Y2949">
        <f>J2949*M2949*P2949*S2949*V2949*'PROBABILITY DATA'!$C$5</f>
        <v>1.1144442974979564E-8</v>
      </c>
      <c r="AA2949">
        <f t="shared" ref="AA2949:AA3012" si="93">MAX(X2949:Y2949)</f>
        <v>1.6139193029506133E-8</v>
      </c>
      <c r="AC2949" s="5" t="str">
        <f t="shared" si="92"/>
        <v>YA</v>
      </c>
    </row>
    <row r="2950" spans="2:29" x14ac:dyDescent="0.2">
      <c r="B2950" s="7">
        <v>7.080794504</v>
      </c>
      <c r="C2950" s="8">
        <v>183.521107</v>
      </c>
      <c r="D2950" s="8">
        <v>20461.252710000001</v>
      </c>
      <c r="E2950" s="8">
        <v>7.3332121780000001</v>
      </c>
      <c r="F2950">
        <v>333.11947587323999</v>
      </c>
      <c r="G2950" t="s">
        <v>12</v>
      </c>
      <c r="I2950">
        <f>1/SQRT(2*3.14*'STDEV DATA'!$B$4)*EXP(-((B2950-'RATA RATA DATA'!$B$5)^2/(2*'STDEV DATA'!$B$4^2)))</f>
        <v>0.34416649185164766</v>
      </c>
      <c r="J2950">
        <f>1/SQRT(2*3.14*'STDEV DATA'!$B$5)*EXP(-((B2950-'RATA RATA DATA'!$B$6)^2/(2*'STDEV DATA'!$B$5^2)))</f>
        <v>0.32100347270959284</v>
      </c>
      <c r="L2950">
        <f>1/SQRT(2*3.14*'STDEV DATA'!$C$4)*EXP(-((C2950-'RATA RATA DATA'!$C$5)^2/(2*'STDEV DATA'!$C$4^2)))</f>
        <v>6.3043550822086319E-2</v>
      </c>
      <c r="M2950">
        <f>1/SQRT(2*3.14*'STDEV DATA'!$C$5)*EXP(-((C2950-'RATA RATA DATA'!$C$6)^2/(2*'STDEV DATA'!$C$5^2)))</f>
        <v>6.5406130908121182E-2</v>
      </c>
      <c r="O2950">
        <f>1/SQRT(2*3.14*'STDEV DATA'!$D$4)*EXP(-((D2950-'RATA RATA DATA'!$D$5)^2/(2*'STDEV DATA'!$D$4^2)))</f>
        <v>4.0900542715135027E-3</v>
      </c>
      <c r="P2950">
        <f>1/SQRT(2*3.14*'STDEV DATA'!$D$5)*EXP(-((D2950-'RATA RATA DATA'!$D$6)^2/(2*'STDEV DATA'!$D$5^2)))</f>
        <v>4.2661297973927035E-3</v>
      </c>
      <c r="R2950">
        <f>1/SQRT(2*3.14*'STDEV DATA'!$E$4)*EXP(-((E2950-'RATA RATA DATA'!$E$5)^2/(2*'STDEV DATA'!$E$4^2)))</f>
        <v>0.30431513263971033</v>
      </c>
      <c r="S2950">
        <f>1/SQRT(2*3.14*'STDEV DATA'!$E$5)*EXP(-((E2950-'RATA RATA DATA'!$E$6)^2/(2*'STDEV DATA'!$E$5^2)))</f>
        <v>0.32149799899217241</v>
      </c>
      <c r="U2950">
        <f>1/SQRT(2*3.14*'STDEV DATA'!$F$4)*EXP(-((F2950-'RATA RATA DATA'!$F$5)^2/(2*'STDEV DATA'!$F$4^2)))</f>
        <v>6.1656977402374379E-2</v>
      </c>
      <c r="V2950">
        <f>1/SQRT(2*3.14*'STDEV DATA'!$F$5)*EXP(-((F2950-'RATA RATA DATA'!$F$6)^2/(2*'STDEV DATA'!$F$5^2)))</f>
        <v>7.0595440037456325E-2</v>
      </c>
      <c r="X2950">
        <f>I2950*L2950*O2950*R2950*U2950*'PROBABILITY DATA'!$C$4</f>
        <v>6.4957763270550778E-7</v>
      </c>
      <c r="Y2950">
        <f>J2950*M2950*P2950*S2950*V2950*'PROBABILITY DATA'!$C$5</f>
        <v>1.2396067692120245E-6</v>
      </c>
      <c r="AA2950">
        <f t="shared" si="93"/>
        <v>1.2396067692120245E-6</v>
      </c>
      <c r="AC2950" s="5" t="str">
        <f t="shared" si="92"/>
        <v>TIDAK</v>
      </c>
    </row>
    <row r="2951" spans="2:29" x14ac:dyDescent="0.2">
      <c r="B2951" s="7">
        <v>5.6793304649999996</v>
      </c>
      <c r="C2951" s="8">
        <v>182.14526649999999</v>
      </c>
      <c r="D2951" s="8">
        <v>17909.11563</v>
      </c>
      <c r="E2951" s="8">
        <v>7.5385921299999996</v>
      </c>
      <c r="F2951">
        <v>333.77577661081295</v>
      </c>
      <c r="G2951" t="s">
        <v>12</v>
      </c>
      <c r="I2951">
        <f>1/SQRT(2*3.14*'STDEV DATA'!$B$4)*EXP(-((B2951-'RATA RATA DATA'!$B$5)^2/(2*'STDEV DATA'!$B$4^2)))</f>
        <v>0.20081376959461705</v>
      </c>
      <c r="J2951">
        <f>1/SQRT(2*3.14*'STDEV DATA'!$B$5)*EXP(-((B2951-'RATA RATA DATA'!$B$6)^2/(2*'STDEV DATA'!$B$5^2)))</f>
        <v>0.21228770137962738</v>
      </c>
      <c r="L2951">
        <f>1/SQRT(2*3.14*'STDEV DATA'!$C$4)*EXP(-((C2951-'RATA RATA DATA'!$C$5)^2/(2*'STDEV DATA'!$C$4^2)))</f>
        <v>6.2160349047509646E-2</v>
      </c>
      <c r="M2951">
        <f>1/SQRT(2*3.14*'STDEV DATA'!$C$5)*EXP(-((C2951-'RATA RATA DATA'!$C$6)^2/(2*'STDEV DATA'!$C$5^2)))</f>
        <v>6.4122481367127712E-2</v>
      </c>
      <c r="O2951">
        <f>1/SQRT(2*3.14*'STDEV DATA'!$D$4)*EXP(-((D2951-'RATA RATA DATA'!$D$5)^2/(2*'STDEV DATA'!$D$4^2)))</f>
        <v>3.7063573900674922E-3</v>
      </c>
      <c r="P2951">
        <f>1/SQRT(2*3.14*'STDEV DATA'!$D$5)*EXP(-((D2951-'RATA RATA DATA'!$D$6)^2/(2*'STDEV DATA'!$D$5^2)))</f>
        <v>3.8965036958311587E-3</v>
      </c>
      <c r="R2951">
        <f>1/SQRT(2*3.14*'STDEV DATA'!$E$4)*EXP(-((E2951-'RATA RATA DATA'!$E$5)^2/(2*'STDEV DATA'!$E$4^2)))</f>
        <v>0.29862864595924005</v>
      </c>
      <c r="S2951">
        <f>1/SQRT(2*3.14*'STDEV DATA'!$E$5)*EXP(-((E2951-'RATA RATA DATA'!$E$6)^2/(2*'STDEV DATA'!$E$5^2)))</f>
        <v>0.31158539712786665</v>
      </c>
      <c r="U2951">
        <f>1/SQRT(2*3.14*'STDEV DATA'!$F$4)*EXP(-((F2951-'RATA RATA DATA'!$F$5)^2/(2*'STDEV DATA'!$F$4^2)))</f>
        <v>6.1643058590409874E-2</v>
      </c>
      <c r="V2951">
        <f>1/SQRT(2*3.14*'STDEV DATA'!$F$5)*EXP(-((F2951-'RATA RATA DATA'!$F$6)^2/(2*'STDEV DATA'!$F$5^2)))</f>
        <v>7.0637520417500863E-2</v>
      </c>
      <c r="X2951">
        <f>I2951*L2951*O2951*R2951*U2951*'PROBABILITY DATA'!$C$4</f>
        <v>3.3224375967723534E-7</v>
      </c>
      <c r="Y2951">
        <f>J2951*M2951*P2951*S2951*V2951*'PROBABILITY DATA'!$C$5</f>
        <v>7.1185173713410507E-7</v>
      </c>
      <c r="AA2951">
        <f t="shared" si="93"/>
        <v>7.1185173713410507E-7</v>
      </c>
      <c r="AC2951" s="5" t="str">
        <f t="shared" si="92"/>
        <v>TIDAK</v>
      </c>
    </row>
    <row r="2952" spans="2:29" x14ac:dyDescent="0.2">
      <c r="B2952" s="7">
        <v>7.7833056129999996</v>
      </c>
      <c r="C2952" s="8">
        <v>196.81595189999999</v>
      </c>
      <c r="D2952" s="8">
        <v>24789.354729999999</v>
      </c>
      <c r="E2952" s="8">
        <v>6.5484974779999998</v>
      </c>
      <c r="F2952">
        <v>331.03677627793002</v>
      </c>
      <c r="G2952" t="s">
        <v>12</v>
      </c>
      <c r="I2952">
        <f>1/SQRT(2*3.14*'STDEV DATA'!$B$4)*EXP(-((B2952-'RATA RATA DATA'!$B$5)^2/(2*'STDEV DATA'!$B$4^2)))</f>
        <v>0.29953424357866032</v>
      </c>
      <c r="J2952">
        <f>1/SQRT(2*3.14*'STDEV DATA'!$B$5)*EXP(-((B2952-'RATA RATA DATA'!$B$6)^2/(2*'STDEV DATA'!$B$5^2)))</f>
        <v>0.28981862262519592</v>
      </c>
      <c r="L2952">
        <f>1/SQRT(2*3.14*'STDEV DATA'!$C$4)*EXP(-((C2952-'RATA RATA DATA'!$C$5)^2/(2*'STDEV DATA'!$C$4^2)))</f>
        <v>6.6889269329272361E-2</v>
      </c>
      <c r="M2952">
        <f>1/SQRT(2*3.14*'STDEV DATA'!$C$5)*EXP(-((C2952-'RATA RATA DATA'!$C$6)^2/(2*'STDEV DATA'!$C$5^2)))</f>
        <v>7.1598403276870864E-2</v>
      </c>
      <c r="O2952">
        <f>1/SQRT(2*3.14*'STDEV DATA'!$D$4)*EXP(-((D2952-'RATA RATA DATA'!$D$5)^2/(2*'STDEV DATA'!$D$4^2)))</f>
        <v>4.0388323950312178E-3</v>
      </c>
      <c r="P2952">
        <f>1/SQRT(2*3.14*'STDEV DATA'!$D$5)*EXP(-((D2952-'RATA RATA DATA'!$D$6)^2/(2*'STDEV DATA'!$D$5^2)))</f>
        <v>4.0569925185286182E-3</v>
      </c>
      <c r="R2952">
        <f>1/SQRT(2*3.14*'STDEV DATA'!$E$4)*EXP(-((E2952-'RATA RATA DATA'!$E$5)^2/(2*'STDEV DATA'!$E$4^2)))</f>
        <v>0.28608479946990889</v>
      </c>
      <c r="S2952">
        <f>1/SQRT(2*3.14*'STDEV DATA'!$E$5)*EXP(-((E2952-'RATA RATA DATA'!$E$6)^2/(2*'STDEV DATA'!$E$5^2)))</f>
        <v>0.30500054936417198</v>
      </c>
      <c r="U2952">
        <f>1/SQRT(2*3.14*'STDEV DATA'!$F$4)*EXP(-((F2952-'RATA RATA DATA'!$F$5)^2/(2*'STDEV DATA'!$F$4^2)))</f>
        <v>6.1600934112118533E-2</v>
      </c>
      <c r="V2952">
        <f>1/SQRT(2*3.14*'STDEV DATA'!$F$5)*EXP(-((F2952-'RATA RATA DATA'!$F$6)^2/(2*'STDEV DATA'!$F$5^2)))</f>
        <v>7.0264871629608247E-2</v>
      </c>
      <c r="X2952">
        <f>I2952*L2952*O2952*R2952*U2952*'PROBABILITY DATA'!$C$4</f>
        <v>5.5632401016553717E-7</v>
      </c>
      <c r="Y2952">
        <f>J2952*M2952*P2952*S2952*V2952*'PROBABILITY DATA'!$C$5</f>
        <v>1.1001185086541166E-6</v>
      </c>
      <c r="AA2952">
        <f t="shared" si="93"/>
        <v>1.1001185086541166E-6</v>
      </c>
      <c r="AC2952" s="5" t="str">
        <f t="shared" si="92"/>
        <v>TIDAK</v>
      </c>
    </row>
    <row r="2953" spans="2:29" x14ac:dyDescent="0.2">
      <c r="B2953" s="7">
        <v>6.3164705210000003</v>
      </c>
      <c r="C2953" s="8">
        <v>187.03011599999999</v>
      </c>
      <c r="D2953" s="8">
        <v>32651.802759999999</v>
      </c>
      <c r="E2953" s="8">
        <v>8.1491775220000005</v>
      </c>
      <c r="F2953">
        <v>314.20834631457001</v>
      </c>
      <c r="G2953" t="s">
        <v>12</v>
      </c>
      <c r="I2953">
        <f>1/SQRT(2*3.14*'STDEV DATA'!$B$4)*EXP(-((B2953-'RATA RATA DATA'!$B$5)^2/(2*'STDEV DATA'!$B$4^2)))</f>
        <v>0.29354910796947248</v>
      </c>
      <c r="J2953">
        <f>1/SQRT(2*3.14*'STDEV DATA'!$B$5)*EXP(-((B2953-'RATA RATA DATA'!$B$6)^2/(2*'STDEV DATA'!$B$5^2)))</f>
        <v>0.28369446872817944</v>
      </c>
      <c r="L2953">
        <f>1/SQRT(2*3.14*'STDEV DATA'!$C$4)*EXP(-((C2953-'RATA RATA DATA'!$C$5)^2/(2*'STDEV DATA'!$C$4^2)))</f>
        <v>6.4911921612858331E-2</v>
      </c>
      <c r="M2953">
        <f>1/SQRT(2*3.14*'STDEV DATA'!$C$5)*EXP(-((C2953-'RATA RATA DATA'!$C$6)^2/(2*'STDEV DATA'!$C$5^2)))</f>
        <v>6.818916364795384E-2</v>
      </c>
      <c r="O2953">
        <f>1/SQRT(2*3.14*'STDEV DATA'!$D$4)*EXP(-((D2953-'RATA RATA DATA'!$D$5)^2/(2*'STDEV DATA'!$D$4^2)))</f>
        <v>2.2139711780866144E-3</v>
      </c>
      <c r="P2953">
        <f>1/SQRT(2*3.14*'STDEV DATA'!$D$5)*EXP(-((D2953-'RATA RATA DATA'!$D$6)^2/(2*'STDEV DATA'!$D$5^2)))</f>
        <v>1.9206278870149425E-3</v>
      </c>
      <c r="R2953">
        <f>1/SQRT(2*3.14*'STDEV DATA'!$E$4)*EXP(-((E2953-'RATA RATA DATA'!$E$5)^2/(2*'STDEV DATA'!$E$4^2)))</f>
        <v>0.25912023438296422</v>
      </c>
      <c r="S2953">
        <f>1/SQRT(2*3.14*'STDEV DATA'!$E$5)*EXP(-((E2953-'RATA RATA DATA'!$E$6)^2/(2*'STDEV DATA'!$E$5^2)))</f>
        <v>0.25418318542985607</v>
      </c>
      <c r="U2953">
        <f>1/SQRT(2*3.14*'STDEV DATA'!$F$4)*EXP(-((F2953-'RATA RATA DATA'!$F$5)^2/(2*'STDEV DATA'!$F$4^2)))</f>
        <v>5.5847640007720335E-2</v>
      </c>
      <c r="V2953">
        <f>1/SQRT(2*3.14*'STDEV DATA'!$F$5)*EXP(-((F2953-'RATA RATA DATA'!$F$6)^2/(2*'STDEV DATA'!$F$5^2)))</f>
        <v>5.785838499775596E-2</v>
      </c>
      <c r="X2953">
        <f>I2953*L2953*O2953*R2953*U2953*'PROBABILITY DATA'!$C$4</f>
        <v>2.3816081503037553E-7</v>
      </c>
      <c r="Y2953">
        <f>J2953*M2953*P2953*S2953*V2953*'PROBABILITY DATA'!$C$5</f>
        <v>3.3318799728011292E-7</v>
      </c>
      <c r="AA2953">
        <f t="shared" si="93"/>
        <v>3.3318799728011292E-7</v>
      </c>
      <c r="AC2953" s="5" t="str">
        <f t="shared" si="92"/>
        <v>TIDAK</v>
      </c>
    </row>
    <row r="2954" spans="2:29" x14ac:dyDescent="0.2">
      <c r="B2954" s="7">
        <v>8.6053744549999998</v>
      </c>
      <c r="C2954" s="8">
        <v>217.0431275</v>
      </c>
      <c r="D2954" s="8">
        <v>22970.957279999999</v>
      </c>
      <c r="E2954" s="8">
        <v>7.409956813</v>
      </c>
      <c r="F2954">
        <v>333.77577661081295</v>
      </c>
      <c r="G2954" t="s">
        <v>12</v>
      </c>
      <c r="I2954">
        <f>1/SQRT(2*3.14*'STDEV DATA'!$B$4)*EXP(-((B2954-'RATA RATA DATA'!$B$5)^2/(2*'STDEV DATA'!$B$4^2)))</f>
        <v>0.17999430412734413</v>
      </c>
      <c r="J2954">
        <f>1/SQRT(2*3.14*'STDEV DATA'!$B$5)*EXP(-((B2954-'RATA RATA DATA'!$B$6)^2/(2*'STDEV DATA'!$B$5^2)))</f>
        <v>0.1977985575831871</v>
      </c>
      <c r="L2954">
        <f>1/SQRT(2*3.14*'STDEV DATA'!$C$4)*EXP(-((C2954-'RATA RATA DATA'!$C$5)^2/(2*'STDEV DATA'!$C$4^2)))</f>
        <v>5.5982090746330107E-2</v>
      </c>
      <c r="M2954">
        <f>1/SQRT(2*3.14*'STDEV DATA'!$C$5)*EXP(-((C2954-'RATA RATA DATA'!$C$6)^2/(2*'STDEV DATA'!$C$5^2)))</f>
        <v>5.7819072706231323E-2</v>
      </c>
      <c r="O2954">
        <f>1/SQRT(2*3.14*'STDEV DATA'!$D$4)*EXP(-((D2954-'RATA RATA DATA'!$D$5)^2/(2*'STDEV DATA'!$D$4^2)))</f>
        <v>4.1736214831647137E-3</v>
      </c>
      <c r="P2954">
        <f>1/SQRT(2*3.14*'STDEV DATA'!$D$5)*EXP(-((D2954-'RATA RATA DATA'!$D$6)^2/(2*'STDEV DATA'!$D$5^2)))</f>
        <v>4.2751424359108656E-3</v>
      </c>
      <c r="R2954">
        <f>1/SQRT(2*3.14*'STDEV DATA'!$E$4)*EXP(-((E2954-'RATA RATA DATA'!$E$5)^2/(2*'STDEV DATA'!$E$4^2)))</f>
        <v>0.30269204452842091</v>
      </c>
      <c r="S2954">
        <f>1/SQRT(2*3.14*'STDEV DATA'!$E$5)*EXP(-((E2954-'RATA RATA DATA'!$E$6)^2/(2*'STDEV DATA'!$E$5^2)))</f>
        <v>0.31845414455143983</v>
      </c>
      <c r="U2954">
        <f>1/SQRT(2*3.14*'STDEV DATA'!$F$4)*EXP(-((F2954-'RATA RATA DATA'!$F$5)^2/(2*'STDEV DATA'!$F$4^2)))</f>
        <v>6.1643058590409874E-2</v>
      </c>
      <c r="V2954">
        <f>1/SQRT(2*3.14*'STDEV DATA'!$F$5)*EXP(-((F2954-'RATA RATA DATA'!$F$6)^2/(2*'STDEV DATA'!$F$5^2)))</f>
        <v>7.0637520417500863E-2</v>
      </c>
      <c r="X2954">
        <f>I2954*L2954*O2954*R2954*U2954*'PROBABILITY DATA'!$C$4</f>
        <v>3.0612097092945784E-7</v>
      </c>
      <c r="Y2954">
        <f>J2954*M2954*P2954*S2954*V2954*'PROBABILITY DATA'!$C$5</f>
        <v>6.7064693341603937E-7</v>
      </c>
      <c r="AA2954">
        <f t="shared" si="93"/>
        <v>6.7064693341603937E-7</v>
      </c>
      <c r="AC2954" s="5" t="str">
        <f t="shared" si="92"/>
        <v>TIDAK</v>
      </c>
    </row>
    <row r="2955" spans="2:29" x14ac:dyDescent="0.2">
      <c r="B2955" s="7">
        <v>7.080794504</v>
      </c>
      <c r="C2955" s="8">
        <v>162.97855970000001</v>
      </c>
      <c r="D2955" s="8">
        <v>26281.29781</v>
      </c>
      <c r="E2955" s="8">
        <v>8.5236705760000007</v>
      </c>
      <c r="F2955">
        <v>369.86267151850001</v>
      </c>
      <c r="G2955" t="s">
        <v>12</v>
      </c>
      <c r="I2955">
        <f>1/SQRT(2*3.14*'STDEV DATA'!$B$4)*EXP(-((B2955-'RATA RATA DATA'!$B$5)^2/(2*'STDEV DATA'!$B$4^2)))</f>
        <v>0.34416649185164766</v>
      </c>
      <c r="J2955">
        <f>1/SQRT(2*3.14*'STDEV DATA'!$B$5)*EXP(-((B2955-'RATA RATA DATA'!$B$6)^2/(2*'STDEV DATA'!$B$5^2)))</f>
        <v>0.32100347270959284</v>
      </c>
      <c r="L2955">
        <f>1/SQRT(2*3.14*'STDEV DATA'!$C$4)*EXP(-((C2955-'RATA RATA DATA'!$C$5)^2/(2*'STDEV DATA'!$C$4^2)))</f>
        <v>4.3706494043813333E-2</v>
      </c>
      <c r="M2955">
        <f>1/SQRT(2*3.14*'STDEV DATA'!$C$5)*EXP(-((C2955-'RATA RATA DATA'!$C$6)^2/(2*'STDEV DATA'!$C$5^2)))</f>
        <v>3.9671502324344944E-2</v>
      </c>
      <c r="O2955">
        <f>1/SQRT(2*3.14*'STDEV DATA'!$D$4)*EXP(-((D2955-'RATA RATA DATA'!$D$5)^2/(2*'STDEV DATA'!$D$4^2)))</f>
        <v>3.8160790740110998E-3</v>
      </c>
      <c r="P2955">
        <f>1/SQRT(2*3.14*'STDEV DATA'!$D$5)*EXP(-((D2955-'RATA RATA DATA'!$D$6)^2/(2*'STDEV DATA'!$D$5^2)))</f>
        <v>3.7570809653639519E-3</v>
      </c>
      <c r="R2955">
        <f>1/SQRT(2*3.14*'STDEV DATA'!$E$4)*EXP(-((E2955-'RATA RATA DATA'!$E$5)^2/(2*'STDEV DATA'!$E$4^2)))</f>
        <v>0.22289524146600351</v>
      </c>
      <c r="S2955">
        <f>1/SQRT(2*3.14*'STDEV DATA'!$E$5)*EXP(-((E2955-'RATA RATA DATA'!$E$6)^2/(2*'STDEV DATA'!$E$5^2)))</f>
        <v>0.20671492489412205</v>
      </c>
      <c r="U2955">
        <f>1/SQRT(2*3.14*'STDEV DATA'!$F$4)*EXP(-((F2955-'RATA RATA DATA'!$F$5)^2/(2*'STDEV DATA'!$F$4^2)))</f>
        <v>4.1722556534024603E-2</v>
      </c>
      <c r="V2955">
        <f>1/SQRT(2*3.14*'STDEV DATA'!$F$5)*EXP(-((F2955-'RATA RATA DATA'!$F$6)^2/(2*'STDEV DATA'!$F$5^2)))</f>
        <v>3.8050261229037402E-2</v>
      </c>
      <c r="X2955">
        <f>I2955*L2955*O2955*R2955*U2955*'PROBABILITY DATA'!$C$4</f>
        <v>2.0825267581032756E-7</v>
      </c>
      <c r="Y2955">
        <f>J2955*M2955*P2955*S2955*V2955*'PROBABILITY DATA'!$C$5</f>
        <v>2.2947488947741575E-7</v>
      </c>
      <c r="AA2955">
        <f t="shared" si="93"/>
        <v>2.2947488947741575E-7</v>
      </c>
      <c r="AC2955" s="5" t="str">
        <f t="shared" si="92"/>
        <v>TIDAK</v>
      </c>
    </row>
    <row r="2956" spans="2:29" x14ac:dyDescent="0.2">
      <c r="B2956" s="7">
        <v>7.0575526460000004</v>
      </c>
      <c r="C2956" s="8">
        <v>177.674305</v>
      </c>
      <c r="D2956" s="8">
        <v>13129.14984</v>
      </c>
      <c r="E2956" s="8">
        <v>7.3123523519999996</v>
      </c>
      <c r="F2956">
        <v>367.32853334860999</v>
      </c>
      <c r="G2956" t="s">
        <v>12</v>
      </c>
      <c r="I2956">
        <f>1/SQRT(2*3.14*'STDEV DATA'!$B$4)*EXP(-((B2956-'RATA RATA DATA'!$B$5)^2/(2*'STDEV DATA'!$B$4^2)))</f>
        <v>0.34414179008193985</v>
      </c>
      <c r="J2956">
        <f>1/SQRT(2*3.14*'STDEV DATA'!$B$5)*EXP(-((B2956-'RATA RATA DATA'!$B$6)^2/(2*'STDEV DATA'!$B$5^2)))</f>
        <v>0.32095509919455173</v>
      </c>
      <c r="L2956">
        <f>1/SQRT(2*3.14*'STDEV DATA'!$C$4)*EXP(-((C2956-'RATA RATA DATA'!$C$5)^2/(2*'STDEV DATA'!$C$4^2)))</f>
        <v>5.8764294702745502E-2</v>
      </c>
      <c r="M2956">
        <f>1/SQRT(2*3.14*'STDEV DATA'!$C$5)*EXP(-((C2956-'RATA RATA DATA'!$C$6)^2/(2*'STDEV DATA'!$C$5^2)))</f>
        <v>5.931355273253771E-2</v>
      </c>
      <c r="O2956">
        <f>1/SQRT(2*3.14*'STDEV DATA'!$D$4)*EXP(-((D2956-'RATA RATA DATA'!$D$5)^2/(2*'STDEV DATA'!$D$4^2)))</f>
        <v>2.4945314648759233E-3</v>
      </c>
      <c r="P2956">
        <f>1/SQRT(2*3.14*'STDEV DATA'!$D$5)*EXP(-((D2956-'RATA RATA DATA'!$D$6)^2/(2*'STDEV DATA'!$D$5^2)))</f>
        <v>2.5864760528534468E-3</v>
      </c>
      <c r="R2956">
        <f>1/SQRT(2*3.14*'STDEV DATA'!$E$4)*EXP(-((E2956-'RATA RATA DATA'!$E$5)^2/(2*'STDEV DATA'!$E$4^2)))</f>
        <v>0.30465092796459681</v>
      </c>
      <c r="S2956">
        <f>1/SQRT(2*3.14*'STDEV DATA'!$E$5)*EXP(-((E2956-'RATA RATA DATA'!$E$6)^2/(2*'STDEV DATA'!$E$5^2)))</f>
        <v>0.32218482389980774</v>
      </c>
      <c r="U2956">
        <f>1/SQRT(2*3.14*'STDEV DATA'!$F$4)*EXP(-((F2956-'RATA RATA DATA'!$F$5)^2/(2*'STDEV DATA'!$F$4^2)))</f>
        <v>4.393383450609125E-2</v>
      </c>
      <c r="V2956">
        <f>1/SQRT(2*3.14*'STDEV DATA'!$F$5)*EXP(-((F2956-'RATA RATA DATA'!$F$6)^2/(2*'STDEV DATA'!$F$5^2)))</f>
        <v>4.1434940769282821E-2</v>
      </c>
      <c r="X2956">
        <f>I2956*L2956*O2956*R2956*U2956*'PROBABILITY DATA'!$C$4</f>
        <v>2.6340772265118061E-7</v>
      </c>
      <c r="Y2956">
        <f>J2956*M2956*P2956*S2956*V2956*'PROBABILITY DATA'!$C$5</f>
        <v>4.0081617783678323E-7</v>
      </c>
      <c r="AA2956">
        <f t="shared" si="93"/>
        <v>4.0081617783678323E-7</v>
      </c>
      <c r="AC2956" s="5" t="str">
        <f t="shared" si="92"/>
        <v>TIDAK</v>
      </c>
    </row>
    <row r="2957" spans="2:29" x14ac:dyDescent="0.2">
      <c r="B2957" s="7">
        <v>4.8501041709999999</v>
      </c>
      <c r="C2957" s="8">
        <v>186.67617580000001</v>
      </c>
      <c r="D2957" s="8">
        <v>32808.307500000003</v>
      </c>
      <c r="E2957" s="8">
        <v>7.4962625129999996</v>
      </c>
      <c r="F2957">
        <v>293.75792693247001</v>
      </c>
      <c r="G2957" t="s">
        <v>12</v>
      </c>
      <c r="I2957">
        <f>1/SQRT(2*3.14*'STDEV DATA'!$B$4)*EXP(-((B2957-'RATA RATA DATA'!$B$5)^2/(2*'STDEV DATA'!$B$4^2)))</f>
        <v>8.7515565891560426E-2</v>
      </c>
      <c r="J2957">
        <f>1/SQRT(2*3.14*'STDEV DATA'!$B$5)*EXP(-((B2957-'RATA RATA DATA'!$B$6)^2/(2*'STDEV DATA'!$B$5^2)))</f>
        <v>0.11284058804916677</v>
      </c>
      <c r="L2957">
        <f>1/SQRT(2*3.14*'STDEV DATA'!$C$4)*EXP(-((C2957-'RATA RATA DATA'!$C$5)^2/(2*'STDEV DATA'!$C$4^2)))</f>
        <v>6.4749564937067572E-2</v>
      </c>
      <c r="M2957">
        <f>1/SQRT(2*3.14*'STDEV DATA'!$C$5)*EXP(-((C2957-'RATA RATA DATA'!$C$6)^2/(2*'STDEV DATA'!$C$5^2)))</f>
        <v>6.7942468484990165E-2</v>
      </c>
      <c r="O2957">
        <f>1/SQRT(2*3.14*'STDEV DATA'!$D$4)*EXP(-((D2957-'RATA RATA DATA'!$D$5)^2/(2*'STDEV DATA'!$D$4^2)))</f>
        <v>2.1711339513667926E-3</v>
      </c>
      <c r="P2957">
        <f>1/SQRT(2*3.14*'STDEV DATA'!$D$5)*EXP(-((D2957-'RATA RATA DATA'!$D$6)^2/(2*'STDEV DATA'!$D$5^2)))</f>
        <v>1.8760554065604897E-3</v>
      </c>
      <c r="R2957">
        <f>1/SQRT(2*3.14*'STDEV DATA'!$E$4)*EXP(-((E2957-'RATA RATA DATA'!$E$5)^2/(2*'STDEV DATA'!$E$4^2)))</f>
        <v>0.30014856223983516</v>
      </c>
      <c r="S2957">
        <f>1/SQRT(2*3.14*'STDEV DATA'!$E$5)*EXP(-((E2957-'RATA RATA DATA'!$E$6)^2/(2*'STDEV DATA'!$E$5^2)))</f>
        <v>0.31408357629172662</v>
      </c>
      <c r="U2957">
        <f>1/SQRT(2*3.14*'STDEV DATA'!$F$4)*EXP(-((F2957-'RATA RATA DATA'!$F$5)^2/(2*'STDEV DATA'!$F$4^2)))</f>
        <v>3.9892720155439973E-2</v>
      </c>
      <c r="V2957">
        <f>1/SQRT(2*3.14*'STDEV DATA'!$F$5)*EXP(-((F2957-'RATA RATA DATA'!$F$6)^2/(2*'STDEV DATA'!$F$5^2)))</f>
        <v>3.1417675113081175E-2</v>
      </c>
      <c r="X2957">
        <f>I2957*L2957*O2957*R2957*U2957*'PROBABILITY DATA'!$C$4</f>
        <v>5.7467943657708359E-8</v>
      </c>
      <c r="Y2957">
        <f>J2957*M2957*P2957*S2957*V2957*'PROBABILITY DATA'!$C$5</f>
        <v>8.6544277194937535E-8</v>
      </c>
      <c r="AA2957">
        <f t="shared" si="93"/>
        <v>8.6544277194937535E-8</v>
      </c>
      <c r="AC2957" s="5" t="str">
        <f t="shared" si="92"/>
        <v>TIDAK</v>
      </c>
    </row>
    <row r="2958" spans="2:29" x14ac:dyDescent="0.2">
      <c r="B2958" s="7">
        <v>7.080794504</v>
      </c>
      <c r="C2958" s="8">
        <v>202.61437230000001</v>
      </c>
      <c r="D2958" s="8">
        <v>31606.348829999999</v>
      </c>
      <c r="E2958" s="8">
        <v>6.464581173</v>
      </c>
      <c r="F2958">
        <v>333.77577661081295</v>
      </c>
      <c r="G2958" t="s">
        <v>12</v>
      </c>
      <c r="I2958">
        <f>1/SQRT(2*3.14*'STDEV DATA'!$B$4)*EXP(-((B2958-'RATA RATA DATA'!$B$5)^2/(2*'STDEV DATA'!$B$4^2)))</f>
        <v>0.34416649185164766</v>
      </c>
      <c r="J2958">
        <f>1/SQRT(2*3.14*'STDEV DATA'!$B$5)*EXP(-((B2958-'RATA RATA DATA'!$B$6)^2/(2*'STDEV DATA'!$B$5^2)))</f>
        <v>0.32100347270959284</v>
      </c>
      <c r="L2958">
        <f>1/SQRT(2*3.14*'STDEV DATA'!$C$4)*EXP(-((C2958-'RATA RATA DATA'!$C$5)^2/(2*'STDEV DATA'!$C$4^2)))</f>
        <v>6.5699412565708687E-2</v>
      </c>
      <c r="M2958">
        <f>1/SQRT(2*3.14*'STDEV DATA'!$C$5)*EXP(-((C2958-'RATA RATA DATA'!$C$6)^2/(2*'STDEV DATA'!$C$5^2)))</f>
        <v>7.0326789990472621E-2</v>
      </c>
      <c r="O2958">
        <f>1/SQRT(2*3.14*'STDEV DATA'!$D$4)*EXP(-((D2958-'RATA RATA DATA'!$D$5)^2/(2*'STDEV DATA'!$D$4^2)))</f>
        <v>2.5035809777074905E-3</v>
      </c>
      <c r="P2958">
        <f>1/SQRT(2*3.14*'STDEV DATA'!$D$5)*EXP(-((D2958-'RATA RATA DATA'!$D$6)^2/(2*'STDEV DATA'!$D$5^2)))</f>
        <v>2.2275390698887512E-3</v>
      </c>
      <c r="R2958">
        <f>1/SQRT(2*3.14*'STDEV DATA'!$E$4)*EXP(-((E2958-'RATA RATA DATA'!$E$5)^2/(2*'STDEV DATA'!$E$4^2)))</f>
        <v>0.28065456699407593</v>
      </c>
      <c r="S2958">
        <f>1/SQRT(2*3.14*'STDEV DATA'!$E$5)*EXP(-((E2958-'RATA RATA DATA'!$E$6)^2/(2*'STDEV DATA'!$E$5^2)))</f>
        <v>0.29842293583224017</v>
      </c>
      <c r="U2958">
        <f>1/SQRT(2*3.14*'STDEV DATA'!$F$4)*EXP(-((F2958-'RATA RATA DATA'!$F$5)^2/(2*'STDEV DATA'!$F$4^2)))</f>
        <v>6.1643058590409874E-2</v>
      </c>
      <c r="V2958">
        <f>1/SQRT(2*3.14*'STDEV DATA'!$F$5)*EXP(-((F2958-'RATA RATA DATA'!$F$6)^2/(2*'STDEV DATA'!$F$5^2)))</f>
        <v>7.0637520417500863E-2</v>
      </c>
      <c r="X2958">
        <f>I2958*L2958*O2958*R2958*U2958*'PROBABILITY DATA'!$C$4</f>
        <v>3.8206298843220243E-7</v>
      </c>
      <c r="Y2958">
        <f>J2958*M2958*P2958*S2958*V2958*'PROBABILITY DATA'!$C$5</f>
        <v>6.4638349820975567E-7</v>
      </c>
      <c r="AA2958">
        <f t="shared" si="93"/>
        <v>6.4638349820975567E-7</v>
      </c>
      <c r="AC2958" s="5" t="str">
        <f t="shared" si="92"/>
        <v>TIDAK</v>
      </c>
    </row>
    <row r="2959" spans="2:29" x14ac:dyDescent="0.2">
      <c r="B2959" s="7">
        <v>4.5609165359999997</v>
      </c>
      <c r="C2959" s="8">
        <v>165.77311889999999</v>
      </c>
      <c r="D2959" s="8">
        <v>22939.144380000002</v>
      </c>
      <c r="E2959" s="8">
        <v>7.9882319180000003</v>
      </c>
      <c r="F2959">
        <v>352.79352781642001</v>
      </c>
      <c r="G2959" t="s">
        <v>12</v>
      </c>
      <c r="I2959">
        <f>1/SQRT(2*3.14*'STDEV DATA'!$B$4)*EXP(-((B2959-'RATA RATA DATA'!$B$5)^2/(2*'STDEV DATA'!$B$4^2)))</f>
        <v>5.989995452041251E-2</v>
      </c>
      <c r="J2959">
        <f>1/SQRT(2*3.14*'STDEV DATA'!$B$5)*EXP(-((B2959-'RATA RATA DATA'!$B$6)^2/(2*'STDEV DATA'!$B$5^2)))</f>
        <v>8.4593872318814184E-2</v>
      </c>
      <c r="L2959">
        <f>1/SQRT(2*3.14*'STDEV DATA'!$C$4)*EXP(-((C2959-'RATA RATA DATA'!$C$5)^2/(2*'STDEV DATA'!$C$4^2)))</f>
        <v>4.6849558530373051E-2</v>
      </c>
      <c r="M2959">
        <f>1/SQRT(2*3.14*'STDEV DATA'!$C$5)*EXP(-((C2959-'RATA RATA DATA'!$C$6)^2/(2*'STDEV DATA'!$C$5^2)))</f>
        <v>4.3569259383777252E-2</v>
      </c>
      <c r="O2959">
        <f>1/SQRT(2*3.14*'STDEV DATA'!$D$4)*EXP(-((D2959-'RATA RATA DATA'!$D$5)^2/(2*'STDEV DATA'!$D$4^2)))</f>
        <v>4.174536497730935E-3</v>
      </c>
      <c r="P2959">
        <f>1/SQRT(2*3.14*'STDEV DATA'!$D$5)*EXP(-((D2959-'RATA RATA DATA'!$D$6)^2/(2*'STDEV DATA'!$D$5^2)))</f>
        <v>4.2773368441159226E-3</v>
      </c>
      <c r="R2959">
        <f>1/SQRT(2*3.14*'STDEV DATA'!$E$4)*EXP(-((E2959-'RATA RATA DATA'!$E$5)^2/(2*'STDEV DATA'!$E$4^2)))</f>
        <v>0.27237104316059674</v>
      </c>
      <c r="S2959">
        <f>1/SQRT(2*3.14*'STDEV DATA'!$E$5)*EXP(-((E2959-'RATA RATA DATA'!$E$6)^2/(2*'STDEV DATA'!$E$5^2)))</f>
        <v>0.27253841439145571</v>
      </c>
      <c r="U2959">
        <f>1/SQRT(2*3.14*'STDEV DATA'!$F$4)*EXP(-((F2959-'RATA RATA DATA'!$F$5)^2/(2*'STDEV DATA'!$F$4^2)))</f>
        <v>5.5046661106876463E-2</v>
      </c>
      <c r="V2959">
        <f>1/SQRT(2*3.14*'STDEV DATA'!$F$5)*EXP(-((F2959-'RATA RATA DATA'!$F$6)^2/(2*'STDEV DATA'!$F$5^2)))</f>
        <v>5.9800340388552031E-2</v>
      </c>
      <c r="X2959">
        <f>I2959*L2959*O2959*R2959*U2959*'PROBABILITY DATA'!$C$4</f>
        <v>6.8520280859838726E-8</v>
      </c>
      <c r="Y2959">
        <f>J2959*M2959*P2959*S2959*V2959*'PROBABILITY DATA'!$C$5</f>
        <v>1.5667174376811903E-7</v>
      </c>
      <c r="AA2959">
        <f t="shared" si="93"/>
        <v>1.5667174376811903E-7</v>
      </c>
      <c r="AC2959" s="5" t="str">
        <f t="shared" si="92"/>
        <v>TIDAK</v>
      </c>
    </row>
    <row r="2960" spans="2:29" x14ac:dyDescent="0.2">
      <c r="B2960" s="7">
        <v>9.1308281079999993</v>
      </c>
      <c r="C2960" s="8">
        <v>209.74304380000001</v>
      </c>
      <c r="D2960" s="8">
        <v>11643.663479999999</v>
      </c>
      <c r="E2960" s="8">
        <v>6.5946823070000002</v>
      </c>
      <c r="F2960">
        <v>326.39457684376998</v>
      </c>
      <c r="G2960" t="s">
        <v>12</v>
      </c>
      <c r="I2960">
        <f>1/SQRT(2*3.14*'STDEV DATA'!$B$4)*EXP(-((B2960-'RATA RATA DATA'!$B$5)^2/(2*'STDEV DATA'!$B$4^2)))</f>
        <v>0.10685561575418583</v>
      </c>
      <c r="J2960">
        <f>1/SQRT(2*3.14*'STDEV DATA'!$B$5)*EXP(-((B2960-'RATA RATA DATA'!$B$6)^2/(2*'STDEV DATA'!$B$5^2)))</f>
        <v>0.13359642626492851</v>
      </c>
      <c r="L2960">
        <f>1/SQRT(2*3.14*'STDEV DATA'!$C$4)*EXP(-((C2960-'RATA RATA DATA'!$C$5)^2/(2*'STDEV DATA'!$C$4^2)))</f>
        <v>6.1966107004020513E-2</v>
      </c>
      <c r="M2960">
        <f>1/SQRT(2*3.14*'STDEV DATA'!$C$5)*EXP(-((C2960-'RATA RATA DATA'!$C$6)^2/(2*'STDEV DATA'!$C$5^2)))</f>
        <v>6.5586296565852201E-2</v>
      </c>
      <c r="O2960">
        <f>1/SQRT(2*3.14*'STDEV DATA'!$D$4)*EXP(-((D2960-'RATA RATA DATA'!$D$5)^2/(2*'STDEV DATA'!$D$4^2)))</f>
        <v>2.085268297599494E-3</v>
      </c>
      <c r="P2960">
        <f>1/SQRT(2*3.14*'STDEV DATA'!$D$5)*EXP(-((D2960-'RATA RATA DATA'!$D$6)^2/(2*'STDEV DATA'!$D$5^2)))</f>
        <v>2.1365652724985133E-3</v>
      </c>
      <c r="R2960">
        <f>1/SQRT(2*3.14*'STDEV DATA'!$E$4)*EXP(-((E2960-'RATA RATA DATA'!$E$5)^2/(2*'STDEV DATA'!$E$4^2)))</f>
        <v>0.2888189964706312</v>
      </c>
      <c r="S2960">
        <f>1/SQRT(2*3.14*'STDEV DATA'!$E$5)*EXP(-((E2960-'RATA RATA DATA'!$E$6)^2/(2*'STDEV DATA'!$E$5^2)))</f>
        <v>0.30827116361300855</v>
      </c>
      <c r="U2960">
        <f>1/SQRT(2*3.14*'STDEV DATA'!$F$4)*EXP(-((F2960-'RATA RATA DATA'!$F$5)^2/(2*'STDEV DATA'!$F$4^2)))</f>
        <v>6.0931645623178307E-2</v>
      </c>
      <c r="V2960">
        <f>1/SQRT(2*3.14*'STDEV DATA'!$F$5)*EXP(-((F2960-'RATA RATA DATA'!$F$6)^2/(2*'STDEV DATA'!$F$5^2)))</f>
        <v>6.8475307355525275E-2</v>
      </c>
      <c r="X2960">
        <f>I2960*L2960*O2960*R2960*U2960*'PROBABILITY DATA'!$C$4</f>
        <v>9.479144147587918E-8</v>
      </c>
      <c r="Y2960">
        <f>J2960*M2960*P2960*S2960*V2960*'PROBABILITY DATA'!$C$5</f>
        <v>2.4096710885720879E-7</v>
      </c>
      <c r="AA2960">
        <f t="shared" si="93"/>
        <v>2.4096710885720879E-7</v>
      </c>
      <c r="AC2960" s="5" t="str">
        <f t="shared" si="92"/>
        <v>TIDAK</v>
      </c>
    </row>
    <row r="2961" spans="2:29" x14ac:dyDescent="0.2">
      <c r="B2961" s="7">
        <v>7.080794504</v>
      </c>
      <c r="C2961" s="8">
        <v>185.121996</v>
      </c>
      <c r="D2961" s="8">
        <v>16110.183639999999</v>
      </c>
      <c r="E2961" s="8">
        <v>6.4444349470000004</v>
      </c>
      <c r="F2961">
        <v>355.56736627227002</v>
      </c>
      <c r="G2961" t="s">
        <v>12</v>
      </c>
      <c r="I2961">
        <f>1/SQRT(2*3.14*'STDEV DATA'!$B$4)*EXP(-((B2961-'RATA RATA DATA'!$B$5)^2/(2*'STDEV DATA'!$B$4^2)))</f>
        <v>0.34416649185164766</v>
      </c>
      <c r="J2961">
        <f>1/SQRT(2*3.14*'STDEV DATA'!$B$5)*EXP(-((B2961-'RATA RATA DATA'!$B$6)^2/(2*'STDEV DATA'!$B$5^2)))</f>
        <v>0.32100347270959284</v>
      </c>
      <c r="L2961">
        <f>1/SQRT(2*3.14*'STDEV DATA'!$C$4)*EXP(-((C2961-'RATA RATA DATA'!$C$5)^2/(2*'STDEV DATA'!$C$4^2)))</f>
        <v>6.3966389196238357E-2</v>
      </c>
      <c r="M2961">
        <f>1/SQRT(2*3.14*'STDEV DATA'!$C$5)*EXP(-((C2961-'RATA RATA DATA'!$C$6)^2/(2*'STDEV DATA'!$C$5^2)))</f>
        <v>6.6767044909956774E-2</v>
      </c>
      <c r="O2961">
        <f>1/SQRT(2*3.14*'STDEV DATA'!$D$4)*EXP(-((D2961-'RATA RATA DATA'!$D$5)^2/(2*'STDEV DATA'!$D$4^2)))</f>
        <v>3.2982414145471539E-3</v>
      </c>
      <c r="P2961">
        <f>1/SQRT(2*3.14*'STDEV DATA'!$D$5)*EXP(-((D2961-'RATA RATA DATA'!$D$6)^2/(2*'STDEV DATA'!$D$5^2)))</f>
        <v>3.464569538743985E-3</v>
      </c>
      <c r="R2961">
        <f>1/SQRT(2*3.14*'STDEV DATA'!$E$4)*EXP(-((E2961-'RATA RATA DATA'!$E$5)^2/(2*'STDEV DATA'!$E$4^2)))</f>
        <v>0.27926544023028171</v>
      </c>
      <c r="S2961">
        <f>1/SQRT(2*3.14*'STDEV DATA'!$E$5)*EXP(-((E2961-'RATA RATA DATA'!$E$6)^2/(2*'STDEV DATA'!$E$5^2)))</f>
        <v>0.29672702765529024</v>
      </c>
      <c r="U2961">
        <f>1/SQRT(2*3.14*'STDEV DATA'!$F$4)*EXP(-((F2961-'RATA RATA DATA'!$F$5)^2/(2*'STDEV DATA'!$F$4^2)))</f>
        <v>5.3220611599817086E-2</v>
      </c>
      <c r="V2961">
        <f>1/SQRT(2*3.14*'STDEV DATA'!$F$5)*EXP(-((F2961-'RATA RATA DATA'!$F$6)^2/(2*'STDEV DATA'!$F$5^2)))</f>
        <v>5.6657406515539806E-2</v>
      </c>
      <c r="X2961">
        <f>I2961*L2961*O2961*R2961*U2961*'PROBABILITY DATA'!$C$4</f>
        <v>4.2100463544538978E-7</v>
      </c>
      <c r="Y2961">
        <f>J2961*M2961*P2961*S2961*V2961*'PROBABILITY DATA'!$C$5</f>
        <v>7.6120516417208004E-7</v>
      </c>
      <c r="AA2961">
        <f t="shared" si="93"/>
        <v>7.6120516417208004E-7</v>
      </c>
      <c r="AC2961" s="5" t="str">
        <f t="shared" si="92"/>
        <v>TIDAK</v>
      </c>
    </row>
    <row r="2962" spans="2:29" x14ac:dyDescent="0.2">
      <c r="B2962" s="7">
        <v>4.2335586169999999</v>
      </c>
      <c r="C2962" s="8">
        <v>194.9750439</v>
      </c>
      <c r="D2962" s="8">
        <v>22185.76396</v>
      </c>
      <c r="E2962" s="8">
        <v>7.1168092840000003</v>
      </c>
      <c r="F2962">
        <v>377.84690251994999</v>
      </c>
      <c r="G2962" t="s">
        <v>12</v>
      </c>
      <c r="I2962">
        <f>1/SQRT(2*3.14*'STDEV DATA'!$B$4)*EXP(-((B2962-'RATA RATA DATA'!$B$5)^2/(2*'STDEV DATA'!$B$4^2)))</f>
        <v>3.6879226118166873E-2</v>
      </c>
      <c r="J2962">
        <f>1/SQRT(2*3.14*'STDEV DATA'!$B$5)*EXP(-((B2962-'RATA RATA DATA'!$B$6)^2/(2*'STDEV DATA'!$B$5^2)))</f>
        <v>5.8525334059273425E-2</v>
      </c>
      <c r="L2962">
        <f>1/SQRT(2*3.14*'STDEV DATA'!$C$4)*EXP(-((C2962-'RATA RATA DATA'!$C$5)^2/(2*'STDEV DATA'!$C$4^2)))</f>
        <v>6.6898496475097102E-2</v>
      </c>
      <c r="M2962">
        <f>1/SQRT(2*3.14*'STDEV DATA'!$C$5)*EXP(-((C2962-'RATA RATA DATA'!$C$6)^2/(2*'STDEV DATA'!$C$5^2)))</f>
        <v>7.1484045805845137E-2</v>
      </c>
      <c r="O2962">
        <f>1/SQRT(2*3.14*'STDEV DATA'!$D$4)*EXP(-((D2962-'RATA RATA DATA'!$D$5)^2/(2*'STDEV DATA'!$D$4^2)))</f>
        <v>4.1813145665755948E-3</v>
      </c>
      <c r="P2962">
        <f>1/SQRT(2*3.14*'STDEV DATA'!$D$5)*EXP(-((D2962-'RATA RATA DATA'!$D$6)^2/(2*'STDEV DATA'!$D$5^2)))</f>
        <v>4.3121278131375519E-3</v>
      </c>
      <c r="R2962">
        <f>1/SQRT(2*3.14*'STDEV DATA'!$E$4)*EXP(-((E2962-'RATA RATA DATA'!$E$5)^2/(2*'STDEV DATA'!$E$4^2)))</f>
        <v>0.30558097888769892</v>
      </c>
      <c r="S2962">
        <f>1/SQRT(2*3.14*'STDEV DATA'!$E$5)*EXP(-((E2962-'RATA RATA DATA'!$E$6)^2/(2*'STDEV DATA'!$E$5^2)))</f>
        <v>0.32562419259976383</v>
      </c>
      <c r="U2962">
        <f>1/SQRT(2*3.14*'STDEV DATA'!$F$4)*EXP(-((F2962-'RATA RATA DATA'!$F$5)^2/(2*'STDEV DATA'!$F$4^2)))</f>
        <v>3.4618811182696857E-2</v>
      </c>
      <c r="V2962">
        <f>1/SQRT(2*3.14*'STDEV DATA'!$F$5)*EXP(-((F2962-'RATA RATA DATA'!$F$6)^2/(2*'STDEV DATA'!$F$5^2)))</f>
        <v>2.7914885177373557E-2</v>
      </c>
      <c r="X2962">
        <f>I2962*L2962*O2962*R2962*U2962*'PROBABILITY DATA'!$C$4</f>
        <v>4.2573212872484317E-8</v>
      </c>
      <c r="Y2962">
        <f>J2962*M2962*P2962*S2962*V2962*'PROBABILITY DATA'!$C$5</f>
        <v>9.999169282565248E-8</v>
      </c>
      <c r="AA2962">
        <f t="shared" si="93"/>
        <v>9.999169282565248E-8</v>
      </c>
      <c r="AC2962" s="5" t="str">
        <f t="shared" si="92"/>
        <v>TIDAK</v>
      </c>
    </row>
    <row r="2963" spans="2:29" x14ac:dyDescent="0.2">
      <c r="B2963" s="7">
        <v>5.5710197109999999</v>
      </c>
      <c r="C2963" s="8">
        <v>189.72822919999999</v>
      </c>
      <c r="D2963" s="8">
        <v>26138.097610000001</v>
      </c>
      <c r="E2963" s="8">
        <v>8.8327620299999996</v>
      </c>
      <c r="F2963">
        <v>361.85554862799</v>
      </c>
      <c r="G2963" t="s">
        <v>12</v>
      </c>
      <c r="I2963">
        <f>1/SQRT(2*3.14*'STDEV DATA'!$B$4)*EXP(-((B2963-'RATA RATA DATA'!$B$5)^2/(2*'STDEV DATA'!$B$4^2)))</f>
        <v>0.18410329399966952</v>
      </c>
      <c r="J2963">
        <f>1/SQRT(2*3.14*'STDEV DATA'!$B$5)*EXP(-((B2963-'RATA RATA DATA'!$B$6)^2/(2*'STDEV DATA'!$B$5^2)))</f>
        <v>0.19869004664981349</v>
      </c>
      <c r="L2963">
        <f>1/SQRT(2*3.14*'STDEV DATA'!$C$4)*EXP(-((C2963-'RATA RATA DATA'!$C$5)^2/(2*'STDEV DATA'!$C$4^2)))</f>
        <v>6.5947961590668389E-2</v>
      </c>
      <c r="M2963">
        <f>1/SQRT(2*3.14*'STDEV DATA'!$C$5)*EXP(-((C2963-'RATA RATA DATA'!$C$6)^2/(2*'STDEV DATA'!$C$5^2)))</f>
        <v>6.9800913925090899E-2</v>
      </c>
      <c r="O2963">
        <f>1/SQRT(2*3.14*'STDEV DATA'!$D$4)*EXP(-((D2963-'RATA RATA DATA'!$D$5)^2/(2*'STDEV DATA'!$D$4^2)))</f>
        <v>3.8413890307042488E-3</v>
      </c>
      <c r="P2963">
        <f>1/SQRT(2*3.14*'STDEV DATA'!$D$5)*EXP(-((D2963-'RATA RATA DATA'!$D$6)^2/(2*'STDEV DATA'!$D$5^2)))</f>
        <v>3.7898884233682263E-3</v>
      </c>
      <c r="R2963">
        <f>1/SQRT(2*3.14*'STDEV DATA'!$E$4)*EXP(-((E2963-'RATA RATA DATA'!$E$5)^2/(2*'STDEV DATA'!$E$4^2)))</f>
        <v>0.18980759479058057</v>
      </c>
      <c r="S2963">
        <f>1/SQRT(2*3.14*'STDEV DATA'!$E$5)*EXP(-((E2963-'RATA RATA DATA'!$E$6)^2/(2*'STDEV DATA'!$E$5^2)))</f>
        <v>0.16631101689577843</v>
      </c>
      <c r="U2963">
        <f>1/SQRT(2*3.14*'STDEV DATA'!$F$4)*EXP(-((F2963-'RATA RATA DATA'!$F$5)^2/(2*'STDEV DATA'!$F$4^2)))</f>
        <v>4.8507968049973975E-2</v>
      </c>
      <c r="V2963">
        <f>1/SQRT(2*3.14*'STDEV DATA'!$F$5)*EXP(-((F2963-'RATA RATA DATA'!$F$6)^2/(2*'STDEV DATA'!$F$5^2)))</f>
        <v>4.8746693586610497E-2</v>
      </c>
      <c r="X2963">
        <f>I2963*L2963*O2963*R2963*U2963*'PROBABILITY DATA'!$C$4</f>
        <v>1.6751930275657554E-7</v>
      </c>
      <c r="Y2963">
        <f>J2963*M2963*P2963*S2963*V2963*'PROBABILITY DATA'!$C$5</f>
        <v>2.5983436435102466E-7</v>
      </c>
      <c r="AA2963">
        <f t="shared" si="93"/>
        <v>2.5983436435102466E-7</v>
      </c>
      <c r="AC2963" s="5" t="str">
        <f t="shared" si="92"/>
        <v>TIDAK</v>
      </c>
    </row>
    <row r="2964" spans="2:29" x14ac:dyDescent="0.2">
      <c r="B2964" s="7">
        <v>7.080794504</v>
      </c>
      <c r="C2964" s="8">
        <v>155.3175616</v>
      </c>
      <c r="D2964" s="8">
        <v>22911.61449</v>
      </c>
      <c r="E2964" s="8">
        <v>8.3158159149999999</v>
      </c>
      <c r="F2964">
        <v>409.58637299562997</v>
      </c>
      <c r="G2964" t="s">
        <v>12</v>
      </c>
      <c r="I2964">
        <f>1/SQRT(2*3.14*'STDEV DATA'!$B$4)*EXP(-((B2964-'RATA RATA DATA'!$B$5)^2/(2*'STDEV DATA'!$B$4^2)))</f>
        <v>0.34416649185164766</v>
      </c>
      <c r="J2964">
        <f>1/SQRT(2*3.14*'STDEV DATA'!$B$5)*EXP(-((B2964-'RATA RATA DATA'!$B$6)^2/(2*'STDEV DATA'!$B$5^2)))</f>
        <v>0.32100347270959284</v>
      </c>
      <c r="L2964">
        <f>1/SQRT(2*3.14*'STDEV DATA'!$C$4)*EXP(-((C2964-'RATA RATA DATA'!$C$5)^2/(2*'STDEV DATA'!$C$4^2)))</f>
        <v>3.5003571241885814E-2</v>
      </c>
      <c r="M2964">
        <f>1/SQRT(2*3.14*'STDEV DATA'!$C$5)*EXP(-((C2964-'RATA RATA DATA'!$C$6)^2/(2*'STDEV DATA'!$C$5^2)))</f>
        <v>2.9435571713348298E-2</v>
      </c>
      <c r="O2964">
        <f>1/SQRT(2*3.14*'STDEV DATA'!$D$4)*EXP(-((D2964-'RATA RATA DATA'!$D$5)^2/(2*'STDEV DATA'!$D$4^2)))</f>
        <v>4.1752873305357634E-3</v>
      </c>
      <c r="P2964">
        <f>1/SQRT(2*3.14*'STDEV DATA'!$D$5)*EXP(-((D2964-'RATA RATA DATA'!$D$6)^2/(2*'STDEV DATA'!$D$5^2)))</f>
        <v>4.2791888431889333E-3</v>
      </c>
      <c r="R2964">
        <f>1/SQRT(2*3.14*'STDEV DATA'!$E$4)*EXP(-((E2964-'RATA RATA DATA'!$E$5)^2/(2*'STDEV DATA'!$E$4^2)))</f>
        <v>0.2437762799498461</v>
      </c>
      <c r="S2964">
        <f>1/SQRT(2*3.14*'STDEV DATA'!$E$5)*EXP(-((E2964-'RATA RATA DATA'!$E$6)^2/(2*'STDEV DATA'!$E$5^2)))</f>
        <v>0.23363409857638906</v>
      </c>
      <c r="U2964">
        <f>1/SQRT(2*3.14*'STDEV DATA'!$F$4)*EXP(-((F2964-'RATA RATA DATA'!$F$5)^2/(2*'STDEV DATA'!$F$4^2)))</f>
        <v>1.1508599976489885E-2</v>
      </c>
      <c r="V2964">
        <f>1/SQRT(2*3.14*'STDEV DATA'!$F$5)*EXP(-((F2964-'RATA RATA DATA'!$F$6)^2/(2*'STDEV DATA'!$F$5^2)))</f>
        <v>4.3859713898363323E-3</v>
      </c>
      <c r="X2964">
        <f>I2964*L2964*O2964*R2964*U2964*'PROBABILITY DATA'!$C$4</f>
        <v>5.5051379879885894E-8</v>
      </c>
      <c r="Y2964">
        <f>J2964*M2964*P2964*S2964*V2964*'PROBABILITY DATA'!$C$5</f>
        <v>2.5264600853486617E-8</v>
      </c>
      <c r="AA2964">
        <f t="shared" si="93"/>
        <v>5.5051379879885894E-8</v>
      </c>
      <c r="AC2964" s="5" t="str">
        <f t="shared" si="92"/>
        <v>YA</v>
      </c>
    </row>
    <row r="2965" spans="2:29" x14ac:dyDescent="0.2">
      <c r="B2965" s="7">
        <v>8.5271424979999999</v>
      </c>
      <c r="C2965" s="8">
        <v>217.3947785</v>
      </c>
      <c r="D2965" s="8">
        <v>3413.0816329999998</v>
      </c>
      <c r="E2965" s="8">
        <v>5.6700274210000003</v>
      </c>
      <c r="F2965">
        <v>337.63107330577998</v>
      </c>
      <c r="G2965" t="s">
        <v>12</v>
      </c>
      <c r="I2965">
        <f>1/SQRT(2*3.14*'STDEV DATA'!$B$4)*EXP(-((B2965-'RATA RATA DATA'!$B$5)^2/(2*'STDEV DATA'!$B$4^2)))</f>
        <v>0.19199965527095303</v>
      </c>
      <c r="J2965">
        <f>1/SQRT(2*3.14*'STDEV DATA'!$B$5)*EXP(-((B2965-'RATA RATA DATA'!$B$6)^2/(2*'STDEV DATA'!$B$5^2)))</f>
        <v>0.20763605212207617</v>
      </c>
      <c r="L2965">
        <f>1/SQRT(2*3.14*'STDEV DATA'!$C$4)*EXP(-((C2965-'RATA RATA DATA'!$C$5)^2/(2*'STDEV DATA'!$C$4^2)))</f>
        <v>5.5649657497545434E-2</v>
      </c>
      <c r="M2965">
        <f>1/SQRT(2*3.14*'STDEV DATA'!$C$5)*EXP(-((C2965-'RATA RATA DATA'!$C$6)^2/(2*'STDEV DATA'!$C$5^2)))</f>
        <v>5.7388990490868722E-2</v>
      </c>
      <c r="O2965">
        <f>1/SQRT(2*3.14*'STDEV DATA'!$D$4)*EXP(-((D2965-'RATA RATA DATA'!$D$5)^2/(2*'STDEV DATA'!$D$4^2)))</f>
        <v>4.7688398629238256E-4</v>
      </c>
      <c r="P2965">
        <f>1/SQRT(2*3.14*'STDEV DATA'!$D$5)*EXP(-((D2965-'RATA RATA DATA'!$D$6)^2/(2*'STDEV DATA'!$D$5^2)))</f>
        <v>4.2855941694369714E-4</v>
      </c>
      <c r="R2965">
        <f>1/SQRT(2*3.14*'STDEV DATA'!$E$4)*EXP(-((E2965-'RATA RATA DATA'!$E$5)^2/(2*'STDEV DATA'!$E$4^2)))</f>
        <v>0.20756184572377978</v>
      </c>
      <c r="S2965">
        <f>1/SQRT(2*3.14*'STDEV DATA'!$E$5)*EXP(-((E2965-'RATA RATA DATA'!$E$6)^2/(2*'STDEV DATA'!$E$5^2)))</f>
        <v>0.20794181608937701</v>
      </c>
      <c r="U2965">
        <f>1/SQRT(2*3.14*'STDEV DATA'!$F$4)*EXP(-((F2965-'RATA RATA DATA'!$F$5)^2/(2*'STDEV DATA'!$F$4^2)))</f>
        <v>6.1256936926073945E-2</v>
      </c>
      <c r="V2965">
        <f>1/SQRT(2*3.14*'STDEV DATA'!$F$5)*EXP(-((F2965-'RATA RATA DATA'!$F$6)^2/(2*'STDEV DATA'!$F$5^2)))</f>
        <v>7.0282071648172059E-2</v>
      </c>
      <c r="X2965">
        <f>I2965*L2965*O2965*R2965*U2965*'PROBABILITY DATA'!$C$4</f>
        <v>2.5273503250547759E-8</v>
      </c>
      <c r="Y2965">
        <f>J2965*M2965*P2965*S2965*V2965*'PROBABILITY DATA'!$C$5</f>
        <v>4.550881616126266E-8</v>
      </c>
      <c r="AA2965">
        <f t="shared" si="93"/>
        <v>4.550881616126266E-8</v>
      </c>
      <c r="AC2965" s="5" t="str">
        <f t="shared" si="92"/>
        <v>TIDAK</v>
      </c>
    </row>
    <row r="2966" spans="2:29" x14ac:dyDescent="0.2">
      <c r="B2966" s="7">
        <v>4.5708544130000002</v>
      </c>
      <c r="C2966" s="8">
        <v>194.9679452</v>
      </c>
      <c r="D2966" s="8">
        <v>44260.191180000002</v>
      </c>
      <c r="E2966" s="8">
        <v>8.0304516689999996</v>
      </c>
      <c r="F2966">
        <v>333.77577661081295</v>
      </c>
      <c r="G2966" t="s">
        <v>12</v>
      </c>
      <c r="I2966">
        <f>1/SQRT(2*3.14*'STDEV DATA'!$B$4)*EXP(-((B2966-'RATA RATA DATA'!$B$5)^2/(2*'STDEV DATA'!$B$4^2)))</f>
        <v>6.0732117986819101E-2</v>
      </c>
      <c r="J2966">
        <f>1/SQRT(2*3.14*'STDEV DATA'!$B$5)*EXP(-((B2966-'RATA RATA DATA'!$B$6)^2/(2*'STDEV DATA'!$B$5^2)))</f>
        <v>8.5485253072788217E-2</v>
      </c>
      <c r="L2966">
        <f>1/SQRT(2*3.14*'STDEV DATA'!$C$4)*EXP(-((C2966-'RATA RATA DATA'!$C$5)^2/(2*'STDEV DATA'!$C$4^2)))</f>
        <v>6.689818506513448E-2</v>
      </c>
      <c r="M2966">
        <f>1/SQRT(2*3.14*'STDEV DATA'!$C$5)*EXP(-((C2966-'RATA RATA DATA'!$C$6)^2/(2*'STDEV DATA'!$C$5^2)))</f>
        <v>7.1483119232202269E-2</v>
      </c>
      <c r="O2966">
        <f>1/SQRT(2*3.14*'STDEV DATA'!$D$4)*EXP(-((D2966-'RATA RATA DATA'!$D$5)^2/(2*'STDEV DATA'!$D$4^2)))</f>
        <v>2.3305839964348217E-4</v>
      </c>
      <c r="P2966">
        <f>1/SQRT(2*3.14*'STDEV DATA'!$D$5)*EXP(-((D2966-'RATA RATA DATA'!$D$6)^2/(2*'STDEV DATA'!$D$5^2)))</f>
        <v>1.3540320146361777E-4</v>
      </c>
      <c r="R2966">
        <f>1/SQRT(2*3.14*'STDEV DATA'!$E$4)*EXP(-((E2966-'RATA RATA DATA'!$E$5)^2/(2*'STDEV DATA'!$E$4^2)))</f>
        <v>0.26906310431307184</v>
      </c>
      <c r="S2966">
        <f>1/SQRT(2*3.14*'STDEV DATA'!$E$5)*EXP(-((E2966-'RATA RATA DATA'!$E$6)^2/(2*'STDEV DATA'!$E$5^2)))</f>
        <v>0.26789661040742141</v>
      </c>
      <c r="U2966">
        <f>1/SQRT(2*3.14*'STDEV DATA'!$F$4)*EXP(-((F2966-'RATA RATA DATA'!$F$5)^2/(2*'STDEV DATA'!$F$4^2)))</f>
        <v>6.1643058590409874E-2</v>
      </c>
      <c r="V2966">
        <f>1/SQRT(2*3.14*'STDEV DATA'!$F$5)*EXP(-((F2966-'RATA RATA DATA'!$F$6)^2/(2*'STDEV DATA'!$F$5^2)))</f>
        <v>7.0637520417500863E-2</v>
      </c>
      <c r="X2966">
        <f>I2966*L2966*O2966*R2966*U2966*'PROBABILITY DATA'!$C$4</f>
        <v>6.126646336462371E-9</v>
      </c>
      <c r="Y2966">
        <f>J2966*M2966*P2966*S2966*V2966*'PROBABILITY DATA'!$C$5</f>
        <v>9.5475744759771304E-9</v>
      </c>
      <c r="AA2966">
        <f t="shared" si="93"/>
        <v>9.5475744759771304E-9</v>
      </c>
      <c r="AC2966" s="5" t="str">
        <f t="shared" si="92"/>
        <v>TIDAK</v>
      </c>
    </row>
    <row r="2967" spans="2:29" x14ac:dyDescent="0.2">
      <c r="B2967" s="7">
        <v>8.9037337749999992</v>
      </c>
      <c r="C2967" s="8">
        <v>194.21627520000001</v>
      </c>
      <c r="D2967" s="8">
        <v>13319.495709999999</v>
      </c>
      <c r="E2967" s="8">
        <v>5.5668957920000004</v>
      </c>
      <c r="F2967">
        <v>323.42436241770002</v>
      </c>
      <c r="G2967" t="s">
        <v>12</v>
      </c>
      <c r="I2967">
        <f>1/SQRT(2*3.14*'STDEV DATA'!$B$4)*EXP(-((B2967-'RATA RATA DATA'!$B$5)^2/(2*'STDEV DATA'!$B$4^2)))</f>
        <v>0.13639947554622908</v>
      </c>
      <c r="J2967">
        <f>1/SQRT(2*3.14*'STDEV DATA'!$B$5)*EXP(-((B2967-'RATA RATA DATA'!$B$6)^2/(2*'STDEV DATA'!$B$5^2)))</f>
        <v>0.16055097153703446</v>
      </c>
      <c r="L2967">
        <f>1/SQRT(2*3.14*'STDEV DATA'!$C$4)*EXP(-((C2967-'RATA RATA DATA'!$C$5)^2/(2*'STDEV DATA'!$C$4^2)))</f>
        <v>6.685014170282004E-2</v>
      </c>
      <c r="M2967">
        <f>1/SQRT(2*3.14*'STDEV DATA'!$C$5)*EXP(-((C2967-'RATA RATA DATA'!$C$6)^2/(2*'STDEV DATA'!$C$5^2)))</f>
        <v>7.1363978323165489E-2</v>
      </c>
      <c r="O2967">
        <f>1/SQRT(2*3.14*'STDEV DATA'!$D$4)*EXP(-((D2967-'RATA RATA DATA'!$D$5)^2/(2*'STDEV DATA'!$D$4^2)))</f>
        <v>2.5475674990672412E-3</v>
      </c>
      <c r="P2967">
        <f>1/SQRT(2*3.14*'STDEV DATA'!$D$5)*EXP(-((D2967-'RATA RATA DATA'!$D$6)^2/(2*'STDEV DATA'!$D$5^2)))</f>
        <v>2.6448070990335213E-3</v>
      </c>
      <c r="R2967">
        <f>1/SQRT(2*3.14*'STDEV DATA'!$E$4)*EXP(-((E2967-'RATA RATA DATA'!$E$5)^2/(2*'STDEV DATA'!$E$4^2)))</f>
        <v>0.19643286999483386</v>
      </c>
      <c r="S2967">
        <f>1/SQRT(2*3.14*'STDEV DATA'!$E$5)*EXP(-((E2967-'RATA RATA DATA'!$E$6)^2/(2*'STDEV DATA'!$E$5^2)))</f>
        <v>0.19438344896771192</v>
      </c>
      <c r="U2967">
        <f>1/SQRT(2*3.14*'STDEV DATA'!$F$4)*EXP(-((F2967-'RATA RATA DATA'!$F$5)^2/(2*'STDEV DATA'!$F$4^2)))</f>
        <v>6.0118570825017571E-2</v>
      </c>
      <c r="V2967">
        <f>1/SQRT(2*3.14*'STDEV DATA'!$F$5)*EXP(-((F2967-'RATA RATA DATA'!$F$6)^2/(2*'STDEV DATA'!$F$5^2)))</f>
        <v>6.6610230523666145E-2</v>
      </c>
      <c r="X2967">
        <f>I2967*L2967*O2967*R2967*U2967*'PROBABILITY DATA'!$C$4</f>
        <v>1.0701644076137149E-7</v>
      </c>
      <c r="Y2967">
        <f>J2967*M2967*P2967*S2967*V2967*'PROBABILITY DATA'!$C$5</f>
        <v>2.39250565689296E-7</v>
      </c>
      <c r="AA2967">
        <f t="shared" si="93"/>
        <v>2.39250565689296E-7</v>
      </c>
      <c r="AC2967" s="5" t="str">
        <f t="shared" si="92"/>
        <v>TIDAK</v>
      </c>
    </row>
    <row r="2968" spans="2:29" x14ac:dyDescent="0.2">
      <c r="B2968" s="7">
        <v>9.4599305099999995</v>
      </c>
      <c r="C2968" s="8">
        <v>222.8946593</v>
      </c>
      <c r="D2968" s="8">
        <v>14450.17575</v>
      </c>
      <c r="E2968" s="8">
        <v>6.790913894</v>
      </c>
      <c r="F2968">
        <v>293.74632054172002</v>
      </c>
      <c r="G2968" t="s">
        <v>12</v>
      </c>
      <c r="I2968">
        <f>1/SQRT(2*3.14*'STDEV DATA'!$B$4)*EXP(-((B2968-'RATA RATA DATA'!$B$5)^2/(2*'STDEV DATA'!$B$4^2)))</f>
        <v>7.1312575169962492E-2</v>
      </c>
      <c r="J2968">
        <f>1/SQRT(2*3.14*'STDEV DATA'!$B$5)*EXP(-((B2968-'RATA RATA DATA'!$B$6)^2/(2*'STDEV DATA'!$B$5^2)))</f>
        <v>9.8509621176587861E-2</v>
      </c>
      <c r="L2968">
        <f>1/SQRT(2*3.14*'STDEV DATA'!$C$4)*EXP(-((C2968-'RATA RATA DATA'!$C$5)^2/(2*'STDEV DATA'!$C$4^2)))</f>
        <v>5.0058877570542296E-2</v>
      </c>
      <c r="M2968">
        <f>1/SQRT(2*3.14*'STDEV DATA'!$C$5)*EXP(-((C2968-'RATA RATA DATA'!$C$6)^2/(2*'STDEV DATA'!$C$5^2)))</f>
        <v>5.0219432913875185E-2</v>
      </c>
      <c r="O2968">
        <f>1/SQRT(2*3.14*'STDEV DATA'!$D$4)*EXP(-((D2968-'RATA RATA DATA'!$D$5)^2/(2*'STDEV DATA'!$D$4^2)))</f>
        <v>2.8607855378566171E-3</v>
      </c>
      <c r="P2968">
        <f>1/SQRT(2*3.14*'STDEV DATA'!$D$5)*EXP(-((D2968-'RATA RATA DATA'!$D$6)^2/(2*'STDEV DATA'!$D$5^2)))</f>
        <v>2.988714500009414E-3</v>
      </c>
      <c r="R2968">
        <f>1/SQRT(2*3.14*'STDEV DATA'!$E$4)*EXP(-((E2968-'RATA RATA DATA'!$E$5)^2/(2*'STDEV DATA'!$E$4^2)))</f>
        <v>0.29827612839585926</v>
      </c>
      <c r="S2968">
        <f>1/SQRT(2*3.14*'STDEV DATA'!$E$5)*EXP(-((E2968-'RATA RATA DATA'!$E$6)^2/(2*'STDEV DATA'!$E$5^2)))</f>
        <v>0.31917741672539968</v>
      </c>
      <c r="U2968">
        <f>1/SQRT(2*3.14*'STDEV DATA'!$F$4)*EXP(-((F2968-'RATA RATA DATA'!$F$5)^2/(2*'STDEV DATA'!$F$4^2)))</f>
        <v>3.9882404227510049E-2</v>
      </c>
      <c r="V2968">
        <f>1/SQRT(2*3.14*'STDEV DATA'!$F$5)*EXP(-((F2968-'RATA RATA DATA'!$F$6)^2/(2*'STDEV DATA'!$F$5^2)))</f>
        <v>3.1403124872114961E-2</v>
      </c>
      <c r="X2968">
        <f>I2968*L2968*O2968*R2968*U2968*'PROBABILITY DATA'!$C$4</f>
        <v>4.7393558419304727E-8</v>
      </c>
      <c r="Y2968">
        <f>J2968*M2968*P2968*S2968*V2968*'PROBABILITY DATA'!$C$5</f>
        <v>9.0366334388824172E-8</v>
      </c>
      <c r="AA2968">
        <f t="shared" si="93"/>
        <v>9.0366334388824172E-8</v>
      </c>
      <c r="AC2968" s="5" t="str">
        <f t="shared" si="92"/>
        <v>TIDAK</v>
      </c>
    </row>
    <row r="2969" spans="2:29" x14ac:dyDescent="0.2">
      <c r="B2969" s="7">
        <v>6.0402816619999999</v>
      </c>
      <c r="C2969" s="8">
        <v>139.77087230000001</v>
      </c>
      <c r="D2969" s="8">
        <v>20472.874589999999</v>
      </c>
      <c r="E2969" s="8">
        <v>6.8109777979999997</v>
      </c>
      <c r="F2969">
        <v>357.59327686623999</v>
      </c>
      <c r="G2969" t="s">
        <v>12</v>
      </c>
      <c r="I2969">
        <f>1/SQRT(2*3.14*'STDEV DATA'!$B$4)*EXP(-((B2969-'RATA RATA DATA'!$B$5)^2/(2*'STDEV DATA'!$B$4^2)))</f>
        <v>0.25596704637241346</v>
      </c>
      <c r="J2969">
        <f>1/SQRT(2*3.14*'STDEV DATA'!$B$5)*EXP(-((B2969-'RATA RATA DATA'!$B$6)^2/(2*'STDEV DATA'!$B$5^2)))</f>
        <v>0.25546374645519304</v>
      </c>
      <c r="L2969">
        <f>1/SQRT(2*3.14*'STDEV DATA'!$C$4)*EXP(-((C2969-'RATA RATA DATA'!$C$5)^2/(2*'STDEV DATA'!$C$4^2)))</f>
        <v>1.9340231648676657E-2</v>
      </c>
      <c r="M2969">
        <f>1/SQRT(2*3.14*'STDEV DATA'!$C$5)*EXP(-((C2969-'RATA RATA DATA'!$C$6)^2/(2*'STDEV DATA'!$C$5^2)))</f>
        <v>1.3324703917743671E-2</v>
      </c>
      <c r="O2969">
        <f>1/SQRT(2*3.14*'STDEV DATA'!$D$4)*EXP(-((D2969-'RATA RATA DATA'!$D$5)^2/(2*'STDEV DATA'!$D$4^2)))</f>
        <v>4.0911539151825696E-3</v>
      </c>
      <c r="P2969">
        <f>1/SQRT(2*3.14*'STDEV DATA'!$D$5)*EXP(-((D2969-'RATA RATA DATA'!$D$6)^2/(2*'STDEV DATA'!$D$5^2)))</f>
        <v>4.2670198951457539E-3</v>
      </c>
      <c r="R2969">
        <f>1/SQRT(2*3.14*'STDEV DATA'!$E$4)*EXP(-((E2969-'RATA RATA DATA'!$E$5)^2/(2*'STDEV DATA'!$E$4^2)))</f>
        <v>0.29903671346093103</v>
      </c>
      <c r="S2969">
        <f>1/SQRT(2*3.14*'STDEV DATA'!$E$5)*EXP(-((E2969-'RATA RATA DATA'!$E$6)^2/(2*'STDEV DATA'!$E$5^2)))</f>
        <v>0.32000586346752558</v>
      </c>
      <c r="U2969">
        <f>1/SQRT(2*3.14*'STDEV DATA'!$F$4)*EXP(-((F2969-'RATA RATA DATA'!$F$5)^2/(2*'STDEV DATA'!$F$4^2)))</f>
        <v>5.1781619042035036E-2</v>
      </c>
      <c r="V2969">
        <f>1/SQRT(2*3.14*'STDEV DATA'!$F$5)*EXP(-((F2969-'RATA RATA DATA'!$F$6)^2/(2*'STDEV DATA'!$F$5^2)))</f>
        <v>5.4207224591227468E-2</v>
      </c>
      <c r="X2969">
        <f>I2969*L2969*O2969*R2969*U2969*'PROBABILITY DATA'!$C$4</f>
        <v>1.2234286437143004E-7</v>
      </c>
      <c r="Y2969">
        <f>J2969*M2969*P2969*S2969*V2969*'PROBABILITY DATA'!$C$5</f>
        <v>1.5363613769361485E-7</v>
      </c>
      <c r="AA2969">
        <f t="shared" si="93"/>
        <v>1.5363613769361485E-7</v>
      </c>
      <c r="AC2969" s="5" t="str">
        <f t="shared" si="92"/>
        <v>TIDAK</v>
      </c>
    </row>
    <row r="2970" spans="2:29" x14ac:dyDescent="0.2">
      <c r="B2970" s="7">
        <v>7.080794504</v>
      </c>
      <c r="C2970" s="8">
        <v>171.16664639999999</v>
      </c>
      <c r="D2970" s="8">
        <v>20412.283909999998</v>
      </c>
      <c r="E2970" s="8">
        <v>6.8963180150000003</v>
      </c>
      <c r="F2970">
        <v>367.18951416635002</v>
      </c>
      <c r="G2970" t="s">
        <v>12</v>
      </c>
      <c r="I2970">
        <f>1/SQRT(2*3.14*'STDEV DATA'!$B$4)*EXP(-((B2970-'RATA RATA DATA'!$B$5)^2/(2*'STDEV DATA'!$B$4^2)))</f>
        <v>0.34416649185164766</v>
      </c>
      <c r="J2970">
        <f>1/SQRT(2*3.14*'STDEV DATA'!$B$5)*EXP(-((B2970-'RATA RATA DATA'!$B$6)^2/(2*'STDEV DATA'!$B$5^2)))</f>
        <v>0.32100347270959284</v>
      </c>
      <c r="L2970">
        <f>1/SQRT(2*3.14*'STDEV DATA'!$C$4)*EXP(-((C2970-'RATA RATA DATA'!$C$5)^2/(2*'STDEV DATA'!$C$4^2)))</f>
        <v>5.264175115607321E-2</v>
      </c>
      <c r="M2970">
        <f>1/SQRT(2*3.14*'STDEV DATA'!$C$5)*EXP(-((C2970-'RATA RATA DATA'!$C$6)^2/(2*'STDEV DATA'!$C$5^2)))</f>
        <v>5.1026456651684336E-2</v>
      </c>
      <c r="O2970">
        <f>1/SQRT(2*3.14*'STDEV DATA'!$D$4)*EXP(-((D2970-'RATA RATA DATA'!$D$5)^2/(2*'STDEV DATA'!$D$4^2)))</f>
        <v>4.0853510349479396E-3</v>
      </c>
      <c r="P2970">
        <f>1/SQRT(2*3.14*'STDEV DATA'!$D$5)*EXP(-((D2970-'RATA RATA DATA'!$D$6)^2/(2*'STDEV DATA'!$D$5^2)))</f>
        <v>4.262294789931868E-3</v>
      </c>
      <c r="R2970">
        <f>1/SQRT(2*3.14*'STDEV DATA'!$E$4)*EXP(-((E2970-'RATA RATA DATA'!$E$5)^2/(2*'STDEV DATA'!$E$4^2)))</f>
        <v>0.30182544558999969</v>
      </c>
      <c r="S2970">
        <f>1/SQRT(2*3.14*'STDEV DATA'!$E$5)*EXP(-((E2970-'RATA RATA DATA'!$E$6)^2/(2*'STDEV DATA'!$E$5^2)))</f>
        <v>0.32290875498482141</v>
      </c>
      <c r="U2970">
        <f>1/SQRT(2*3.14*'STDEV DATA'!$F$4)*EXP(-((F2970-'RATA RATA DATA'!$F$5)^2/(2*'STDEV DATA'!$F$4^2)))</f>
        <v>4.4053811630065491E-2</v>
      </c>
      <c r="V2970">
        <f>1/SQRT(2*3.14*'STDEV DATA'!$F$5)*EXP(-((F2970-'RATA RATA DATA'!$F$6)^2/(2*'STDEV DATA'!$F$5^2)))</f>
        <v>4.1621497100658725E-2</v>
      </c>
      <c r="X2970">
        <f>I2970*L2970*O2970*R2970*U2970*'PROBABILITY DATA'!$C$4</f>
        <v>3.8393224988340642E-7</v>
      </c>
      <c r="Y2970">
        <f>J2970*M2970*P2970*S2970*V2970*'PROBABILITY DATA'!$C$5</f>
        <v>5.7215395388310812E-7</v>
      </c>
      <c r="AA2970">
        <f t="shared" si="93"/>
        <v>5.7215395388310812E-7</v>
      </c>
      <c r="AC2970" s="5" t="str">
        <f t="shared" si="92"/>
        <v>TIDAK</v>
      </c>
    </row>
    <row r="2971" spans="2:29" x14ac:dyDescent="0.2">
      <c r="B2971" s="7">
        <v>4.6634921919999996</v>
      </c>
      <c r="C2971" s="8">
        <v>170.9518296</v>
      </c>
      <c r="D2971" s="8">
        <v>41452.625569999997</v>
      </c>
      <c r="E2971" s="8">
        <v>8.7257653899999994</v>
      </c>
      <c r="F2971">
        <v>362.41541871734</v>
      </c>
      <c r="G2971" t="s">
        <v>12</v>
      </c>
      <c r="I2971">
        <f>1/SQRT(2*3.14*'STDEV DATA'!$B$4)*EXP(-((B2971-'RATA RATA DATA'!$B$5)^2/(2*'STDEV DATA'!$B$4^2)))</f>
        <v>6.8886091431963309E-2</v>
      </c>
      <c r="J2971">
        <f>1/SQRT(2*3.14*'STDEV DATA'!$B$5)*EXP(-((B2971-'RATA RATA DATA'!$B$6)^2/(2*'STDEV DATA'!$B$5^2)))</f>
        <v>9.4072397009291306E-2</v>
      </c>
      <c r="L2971">
        <f>1/SQRT(2*3.14*'STDEV DATA'!$C$4)*EXP(-((C2971-'RATA RATA DATA'!$C$5)^2/(2*'STDEV DATA'!$C$4^2)))</f>
        <v>5.2420968280601415E-2</v>
      </c>
      <c r="M2971">
        <f>1/SQRT(2*3.14*'STDEV DATA'!$C$5)*EXP(-((C2971-'RATA RATA DATA'!$C$6)^2/(2*'STDEV DATA'!$C$5^2)))</f>
        <v>5.0735615238686103E-2</v>
      </c>
      <c r="O2971">
        <f>1/SQRT(2*3.14*'STDEV DATA'!$D$4)*EXP(-((D2971-'RATA RATA DATA'!$D$5)^2/(2*'STDEV DATA'!$D$4^2)))</f>
        <v>4.6630739217356723E-4</v>
      </c>
      <c r="P2971">
        <f>1/SQRT(2*3.14*'STDEV DATA'!$D$5)*EXP(-((D2971-'RATA RATA DATA'!$D$6)^2/(2*'STDEV DATA'!$D$5^2)))</f>
        <v>3.0457975085580833E-4</v>
      </c>
      <c r="R2971">
        <f>1/SQRT(2*3.14*'STDEV DATA'!$E$4)*EXP(-((E2971-'RATA RATA DATA'!$E$5)^2/(2*'STDEV DATA'!$E$4^2)))</f>
        <v>0.20141383291065335</v>
      </c>
      <c r="S2971">
        <f>1/SQRT(2*3.14*'STDEV DATA'!$E$5)*EXP(-((E2971-'RATA RATA DATA'!$E$6)^2/(2*'STDEV DATA'!$E$5^2)))</f>
        <v>0.18017711680805648</v>
      </c>
      <c r="U2971">
        <f>1/SQRT(2*3.14*'STDEV DATA'!$F$4)*EXP(-((F2971-'RATA RATA DATA'!$F$5)^2/(2*'STDEV DATA'!$F$4^2)))</f>
        <v>4.8056634751081739E-2</v>
      </c>
      <c r="V2971">
        <f>1/SQRT(2*3.14*'STDEV DATA'!$F$5)*EXP(-((F2971-'RATA RATA DATA'!$F$6)^2/(2*'STDEV DATA'!$F$5^2)))</f>
        <v>4.8007832279202002E-2</v>
      </c>
      <c r="X2971">
        <f>I2971*L2971*O2971*R2971*U2971*'PROBABILITY DATA'!$C$4</f>
        <v>6.3582630722360112E-9</v>
      </c>
      <c r="Y2971">
        <f>J2971*M2971*P2971*S2971*V2971*'PROBABILITY DATA'!$C$5</f>
        <v>7.6675154287329464E-9</v>
      </c>
      <c r="AA2971">
        <f t="shared" si="93"/>
        <v>7.6675154287329464E-9</v>
      </c>
      <c r="AC2971" s="5" t="str">
        <f t="shared" si="92"/>
        <v>TIDAK</v>
      </c>
    </row>
    <row r="2972" spans="2:29" x14ac:dyDescent="0.2">
      <c r="B2972" s="7">
        <v>5.726336216</v>
      </c>
      <c r="C2972" s="8">
        <v>191.75228970000001</v>
      </c>
      <c r="D2972" s="8">
        <v>35899.280310000002</v>
      </c>
      <c r="E2972" s="8">
        <v>8.066654024</v>
      </c>
      <c r="F2972">
        <v>378.77460459456</v>
      </c>
      <c r="G2972" t="s">
        <v>12</v>
      </c>
      <c r="I2972">
        <f>1/SQRT(2*3.14*'STDEV DATA'!$B$4)*EXP(-((B2972-'RATA RATA DATA'!$B$5)^2/(2*'STDEV DATA'!$B$4^2)))</f>
        <v>0.2081092986378838</v>
      </c>
      <c r="J2972">
        <f>1/SQRT(2*3.14*'STDEV DATA'!$B$5)*EXP(-((B2972-'RATA RATA DATA'!$B$6)^2/(2*'STDEV DATA'!$B$5^2)))</f>
        <v>0.21814115518824306</v>
      </c>
      <c r="L2972">
        <f>1/SQRT(2*3.14*'STDEV DATA'!$C$4)*EXP(-((C2972-'RATA RATA DATA'!$C$5)^2/(2*'STDEV DATA'!$C$4^2)))</f>
        <v>6.6484289020113718E-2</v>
      </c>
      <c r="M2972">
        <f>1/SQRT(2*3.14*'STDEV DATA'!$C$5)*EXP(-((C2972-'RATA RATA DATA'!$C$6)^2/(2*'STDEV DATA'!$C$5^2)))</f>
        <v>7.0683999721243965E-2</v>
      </c>
      <c r="O2972">
        <f>1/SQRT(2*3.14*'STDEV DATA'!$D$4)*EXP(-((D2972-'RATA RATA DATA'!$D$5)^2/(2*'STDEV DATA'!$D$4^2)))</f>
        <v>1.3893110458206542E-3</v>
      </c>
      <c r="P2972">
        <f>1/SQRT(2*3.14*'STDEV DATA'!$D$5)*EXP(-((D2972-'RATA RATA DATA'!$D$6)^2/(2*'STDEV DATA'!$D$5^2)))</f>
        <v>1.1015015304601588E-3</v>
      </c>
      <c r="R2972">
        <f>1/SQRT(2*3.14*'STDEV DATA'!$E$4)*EXP(-((E2972-'RATA RATA DATA'!$E$5)^2/(2*'STDEV DATA'!$E$4^2)))</f>
        <v>0.26612844931165075</v>
      </c>
      <c r="S2972">
        <f>1/SQRT(2*3.14*'STDEV DATA'!$E$5)*EXP(-((E2972-'RATA RATA DATA'!$E$6)^2/(2*'STDEV DATA'!$E$5^2)))</f>
        <v>0.26381320536466607</v>
      </c>
      <c r="U2972">
        <f>1/SQRT(2*3.14*'STDEV DATA'!$F$4)*EXP(-((F2972-'RATA RATA DATA'!$F$5)^2/(2*'STDEV DATA'!$F$4^2)))</f>
        <v>3.3796400363176576E-2</v>
      </c>
      <c r="V2972">
        <f>1/SQRT(2*3.14*'STDEV DATA'!$F$5)*EXP(-((F2972-'RATA RATA DATA'!$F$6)^2/(2*'STDEV DATA'!$F$5^2)))</f>
        <v>2.6818934300394955E-2</v>
      </c>
      <c r="X2972">
        <f>I2972*L2972*O2972*R2972*U2972*'PROBABILITY DATA'!$C$4</f>
        <v>6.7446390611597895E-8</v>
      </c>
      <c r="Y2972">
        <f>J2972*M2972*P2972*S2972*V2972*'PROBABILITY DATA'!$C$5</f>
        <v>7.3273786991824418E-8</v>
      </c>
      <c r="AA2972">
        <f t="shared" si="93"/>
        <v>7.3273786991824418E-8</v>
      </c>
      <c r="AC2972" s="5" t="str">
        <f t="shared" si="92"/>
        <v>TIDAK</v>
      </c>
    </row>
    <row r="2973" spans="2:29" x14ac:dyDescent="0.2">
      <c r="B2973" s="7">
        <v>10.93311072</v>
      </c>
      <c r="C2973" s="8">
        <v>162.42491849999999</v>
      </c>
      <c r="D2973" s="8">
        <v>18846.634910000001</v>
      </c>
      <c r="E2973" s="8">
        <v>7.0852607560000003</v>
      </c>
      <c r="F2973">
        <v>333.77577661081295</v>
      </c>
      <c r="G2973" t="s">
        <v>12</v>
      </c>
      <c r="I2973">
        <f>1/SQRT(2*3.14*'STDEV DATA'!$B$4)*EXP(-((B2973-'RATA RATA DATA'!$B$5)^2/(2*'STDEV DATA'!$B$4^2)))</f>
        <v>5.5967831719695047E-3</v>
      </c>
      <c r="J2973">
        <f>1/SQRT(2*3.14*'STDEV DATA'!$B$5)*EXP(-((B2973-'RATA RATA DATA'!$B$6)^2/(2*'STDEV DATA'!$B$5^2)))</f>
        <v>1.4446110650792444E-2</v>
      </c>
      <c r="L2973">
        <f>1/SQRT(2*3.14*'STDEV DATA'!$C$4)*EXP(-((C2973-'RATA RATA DATA'!$C$5)^2/(2*'STDEV DATA'!$C$4^2)))</f>
        <v>4.3077712986285037E-2</v>
      </c>
      <c r="M2973">
        <f>1/SQRT(2*3.14*'STDEV DATA'!$C$5)*EXP(-((C2973-'RATA RATA DATA'!$C$6)^2/(2*'STDEV DATA'!$C$5^2)))</f>
        <v>3.89043278581696E-2</v>
      </c>
      <c r="O2973">
        <f>1/SQRT(2*3.14*'STDEV DATA'!$D$4)*EXP(-((D2973-'RATA RATA DATA'!$D$5)^2/(2*'STDEV DATA'!$D$4^2)))</f>
        <v>3.8781924097202871E-3</v>
      </c>
      <c r="P2973">
        <f>1/SQRT(2*3.14*'STDEV DATA'!$D$5)*EXP(-((D2973-'RATA RATA DATA'!$D$6)^2/(2*'STDEV DATA'!$D$5^2)))</f>
        <v>4.0703915367305971E-3</v>
      </c>
      <c r="R2973">
        <f>1/SQRT(2*3.14*'STDEV DATA'!$E$4)*EXP(-((E2973-'RATA RATA DATA'!$E$5)^2/(2*'STDEV DATA'!$E$4^2)))</f>
        <v>0.30535418342958875</v>
      </c>
      <c r="S2973">
        <f>1/SQRT(2*3.14*'STDEV DATA'!$E$5)*EXP(-((E2973-'RATA RATA DATA'!$E$6)^2/(2*'STDEV DATA'!$E$5^2)))</f>
        <v>0.3256645756000337</v>
      </c>
      <c r="U2973">
        <f>1/SQRT(2*3.14*'STDEV DATA'!$F$4)*EXP(-((F2973-'RATA RATA DATA'!$F$5)^2/(2*'STDEV DATA'!$F$4^2)))</f>
        <v>6.1643058590409874E-2</v>
      </c>
      <c r="V2973">
        <f>1/SQRT(2*3.14*'STDEV DATA'!$F$5)*EXP(-((F2973-'RATA RATA DATA'!$F$6)^2/(2*'STDEV DATA'!$F$5^2)))</f>
        <v>7.0637520417500863E-2</v>
      </c>
      <c r="X2973">
        <f>I2973*L2973*O2973*R2973*U2973*'PROBABILITY DATA'!$C$4</f>
        <v>6.8658685868176746E-9</v>
      </c>
      <c r="Y2973">
        <f>J2973*M2973*P2973*S2973*V2973*'PROBABILITY DATA'!$C$5</f>
        <v>3.2089117019818438E-8</v>
      </c>
      <c r="AA2973">
        <f t="shared" si="93"/>
        <v>3.2089117019818438E-8</v>
      </c>
      <c r="AC2973" s="5" t="str">
        <f t="shared" si="92"/>
        <v>TIDAK</v>
      </c>
    </row>
    <row r="2974" spans="2:29" x14ac:dyDescent="0.2">
      <c r="B2974" s="7">
        <v>4.2815220890000001</v>
      </c>
      <c r="C2974" s="8">
        <v>188.7835766</v>
      </c>
      <c r="D2974" s="8">
        <v>22330.466789999999</v>
      </c>
      <c r="E2974" s="8">
        <v>6.9576761989999998</v>
      </c>
      <c r="F2974">
        <v>325.16081897188002</v>
      </c>
      <c r="G2974" t="s">
        <v>12</v>
      </c>
      <c r="I2974">
        <f>1/SQRT(2*3.14*'STDEV DATA'!$B$4)*EXP(-((B2974-'RATA RATA DATA'!$B$5)^2/(2*'STDEV DATA'!$B$4^2)))</f>
        <v>3.9742488899496324E-2</v>
      </c>
      <c r="J2974">
        <f>1/SQRT(2*3.14*'STDEV DATA'!$B$5)*EXP(-((B2974-'RATA RATA DATA'!$B$6)^2/(2*'STDEV DATA'!$B$5^2)))</f>
        <v>6.1944739925961854E-2</v>
      </c>
      <c r="L2974">
        <f>1/SQRT(2*3.14*'STDEV DATA'!$C$4)*EXP(-((C2974-'RATA RATA DATA'!$C$5)^2/(2*'STDEV DATA'!$C$4^2)))</f>
        <v>6.562632576438289E-2</v>
      </c>
      <c r="M2974">
        <f>1/SQRT(2*3.14*'STDEV DATA'!$C$5)*EXP(-((C2974-'RATA RATA DATA'!$C$6)^2/(2*'STDEV DATA'!$C$5^2)))</f>
        <v>6.9291778540481172E-2</v>
      </c>
      <c r="O2974">
        <f>1/SQRT(2*3.14*'STDEV DATA'!$D$4)*EXP(-((D2974-'RATA RATA DATA'!$D$5)^2/(2*'STDEV DATA'!$D$4^2)))</f>
        <v>4.1822336644931173E-3</v>
      </c>
      <c r="P2974">
        <f>1/SQRT(2*3.14*'STDEV DATA'!$D$5)*EXP(-((D2974-'RATA RATA DATA'!$D$6)^2/(2*'STDEV DATA'!$D$5^2)))</f>
        <v>4.3080216438701347E-3</v>
      </c>
      <c r="R2974">
        <f>1/SQRT(2*3.14*'STDEV DATA'!$E$4)*EXP(-((E2974-'RATA RATA DATA'!$E$5)^2/(2*'STDEV DATA'!$E$4^2)))</f>
        <v>0.3033757551007451</v>
      </c>
      <c r="S2974">
        <f>1/SQRT(2*3.14*'STDEV DATA'!$E$5)*EXP(-((E2974-'RATA RATA DATA'!$E$6)^2/(2*'STDEV DATA'!$E$5^2)))</f>
        <v>0.32436387755676332</v>
      </c>
      <c r="U2974">
        <f>1/SQRT(2*3.14*'STDEV DATA'!$F$4)*EXP(-((F2974-'RATA RATA DATA'!$F$5)^2/(2*'STDEV DATA'!$F$4^2)))</f>
        <v>6.0629595081670533E-2</v>
      </c>
      <c r="V2974">
        <f>1/SQRT(2*3.14*'STDEV DATA'!$F$5)*EXP(-((F2974-'RATA RATA DATA'!$F$6)^2/(2*'STDEV DATA'!$F$5^2)))</f>
        <v>6.776562628338556E-2</v>
      </c>
      <c r="X2974">
        <f>I2974*L2974*O2974*R2974*U2974*'PROBABILITY DATA'!$C$4</f>
        <v>7.8269749509573461E-8</v>
      </c>
      <c r="Y2974">
        <f>J2974*M2974*P2974*S2974*V2974*'PROBABILITY DATA'!$C$5</f>
        <v>2.4784075281039242E-7</v>
      </c>
      <c r="AA2974">
        <f t="shared" si="93"/>
        <v>2.4784075281039242E-7</v>
      </c>
      <c r="AC2974" s="5" t="str">
        <f t="shared" si="92"/>
        <v>TIDAK</v>
      </c>
    </row>
    <row r="2975" spans="2:29" x14ac:dyDescent="0.2">
      <c r="B2975" s="7">
        <v>7.9484883719999999</v>
      </c>
      <c r="C2975" s="8">
        <v>197.59454210000001</v>
      </c>
      <c r="D2975" s="8">
        <v>23602.187829999999</v>
      </c>
      <c r="E2975" s="8">
        <v>7.0984582530000004</v>
      </c>
      <c r="F2975">
        <v>333.77577661081295</v>
      </c>
      <c r="G2975" t="s">
        <v>12</v>
      </c>
      <c r="I2975">
        <f>1/SQRT(2*3.14*'STDEV DATA'!$B$4)*EXP(-((B2975-'RATA RATA DATA'!$B$5)^2/(2*'STDEV DATA'!$B$4^2)))</f>
        <v>0.27863797682826796</v>
      </c>
      <c r="J2975">
        <f>1/SQRT(2*3.14*'STDEV DATA'!$B$5)*EXP(-((B2975-'RATA RATA DATA'!$B$6)^2/(2*'STDEV DATA'!$B$5^2)))</f>
        <v>0.27457259075320889</v>
      </c>
      <c r="L2975">
        <f>1/SQRT(2*3.14*'STDEV DATA'!$C$4)*EXP(-((C2975-'RATA RATA DATA'!$C$5)^2/(2*'STDEV DATA'!$C$4^2)))</f>
        <v>6.6831452640358738E-2</v>
      </c>
      <c r="M2975">
        <f>1/SQRT(2*3.14*'STDEV DATA'!$C$5)*EXP(-((C2975-'RATA RATA DATA'!$C$6)^2/(2*'STDEV DATA'!$C$5^2)))</f>
        <v>7.1571140582058143E-2</v>
      </c>
      <c r="O2975">
        <f>1/SQRT(2*3.14*'STDEV DATA'!$D$4)*EXP(-((D2975-'RATA RATA DATA'!$D$5)^2/(2*'STDEV DATA'!$D$4^2)))</f>
        <v>4.1450272783318904E-3</v>
      </c>
      <c r="P2975">
        <f>1/SQRT(2*3.14*'STDEV DATA'!$D$5)*EXP(-((D2975-'RATA RATA DATA'!$D$6)^2/(2*'STDEV DATA'!$D$5^2)))</f>
        <v>4.2197194375297809E-3</v>
      </c>
      <c r="R2975">
        <f>1/SQRT(2*3.14*'STDEV DATA'!$E$4)*EXP(-((E2975-'RATA RATA DATA'!$E$5)^2/(2*'STDEV DATA'!$E$4^2)))</f>
        <v>0.3054617812824128</v>
      </c>
      <c r="S2975">
        <f>1/SQRT(2*3.14*'STDEV DATA'!$E$5)*EXP(-((E2975-'RATA RATA DATA'!$E$6)^2/(2*'STDEV DATA'!$E$5^2)))</f>
        <v>0.32566517632280373</v>
      </c>
      <c r="U2975">
        <f>1/SQRT(2*3.14*'STDEV DATA'!$F$4)*EXP(-((F2975-'RATA RATA DATA'!$F$5)^2/(2*'STDEV DATA'!$F$4^2)))</f>
        <v>6.1643058590409874E-2</v>
      </c>
      <c r="V2975">
        <f>1/SQRT(2*3.14*'STDEV DATA'!$F$5)*EXP(-((F2975-'RATA RATA DATA'!$F$6)^2/(2*'STDEV DATA'!$F$5^2)))</f>
        <v>7.0637520417500863E-2</v>
      </c>
      <c r="X2975">
        <f>I2975*L2975*O2975*R2975*U2975*'PROBABILITY DATA'!$C$4</f>
        <v>5.6699159637962592E-7</v>
      </c>
      <c r="Y2975">
        <f>J2975*M2975*P2975*S2975*V2975*'PROBABILITY DATA'!$C$5</f>
        <v>1.163194189736299E-6</v>
      </c>
      <c r="AA2975">
        <f t="shared" si="93"/>
        <v>1.163194189736299E-6</v>
      </c>
      <c r="AC2975" s="5" t="str">
        <f t="shared" si="92"/>
        <v>TIDAK</v>
      </c>
    </row>
    <row r="2976" spans="2:29" x14ac:dyDescent="0.2">
      <c r="B2976" s="7">
        <v>6.8256470370000004</v>
      </c>
      <c r="C2976" s="8">
        <v>176.84106249999999</v>
      </c>
      <c r="D2976" s="8">
        <v>12838.91437</v>
      </c>
      <c r="E2976" s="8">
        <v>5.7924247480000002</v>
      </c>
      <c r="F2976">
        <v>393.79864818971998</v>
      </c>
      <c r="G2976" t="s">
        <v>12</v>
      </c>
      <c r="I2976">
        <f>1/SQRT(2*3.14*'STDEV DATA'!$B$4)*EXP(-((B2976-'RATA RATA DATA'!$B$5)^2/(2*'STDEV DATA'!$B$4^2)))</f>
        <v>0.33831122795595847</v>
      </c>
      <c r="J2976">
        <f>1/SQRT(2*3.14*'STDEV DATA'!$B$5)*EXP(-((B2976-'RATA RATA DATA'!$B$6)^2/(2*'STDEV DATA'!$B$5^2)))</f>
        <v>0.31652698671890289</v>
      </c>
      <c r="L2976">
        <f>1/SQRT(2*3.14*'STDEV DATA'!$C$4)*EXP(-((C2976-'RATA RATA DATA'!$C$5)^2/(2*'STDEV DATA'!$C$4^2)))</f>
        <v>5.8050671566200834E-2</v>
      </c>
      <c r="M2976">
        <f>1/SQRT(2*3.14*'STDEV DATA'!$C$5)*EXP(-((C2976-'RATA RATA DATA'!$C$6)^2/(2*'STDEV DATA'!$C$5^2)))</f>
        <v>5.8324298121839355E-2</v>
      </c>
      <c r="O2976">
        <f>1/SQRT(2*3.14*'STDEV DATA'!$D$4)*EXP(-((D2976-'RATA RATA DATA'!$D$5)^2/(2*'STDEV DATA'!$D$4^2)))</f>
        <v>2.413748636601131E-3</v>
      </c>
      <c r="P2976">
        <f>1/SQRT(2*3.14*'STDEV DATA'!$D$5)*EXP(-((D2976-'RATA RATA DATA'!$D$6)^2/(2*'STDEV DATA'!$D$5^2)))</f>
        <v>2.4976136074356574E-3</v>
      </c>
      <c r="R2976">
        <f>1/SQRT(2*3.14*'STDEV DATA'!$E$4)*EXP(-((E2976-'RATA RATA DATA'!$E$5)^2/(2*'STDEV DATA'!$E$4^2)))</f>
        <v>0.22053956971880276</v>
      </c>
      <c r="S2976">
        <f>1/SQRT(2*3.14*'STDEV DATA'!$E$5)*EXP(-((E2976-'RATA RATA DATA'!$E$6)^2/(2*'STDEV DATA'!$E$5^2)))</f>
        <v>0.22389035222854431</v>
      </c>
      <c r="U2976">
        <f>1/SQRT(2*3.14*'STDEV DATA'!$F$4)*EXP(-((F2976-'RATA RATA DATA'!$F$5)^2/(2*'STDEV DATA'!$F$4^2)))</f>
        <v>2.1384727206375142E-2</v>
      </c>
      <c r="V2976">
        <f>1/SQRT(2*3.14*'STDEV DATA'!$F$5)*EXP(-((F2976-'RATA RATA DATA'!$F$6)^2/(2*'STDEV DATA'!$F$5^2)))</f>
        <v>1.2462570413165652E-2</v>
      </c>
      <c r="X2976">
        <f>I2976*L2976*O2976*R2976*U2976*'PROBABILITY DATA'!$C$4</f>
        <v>8.7215344276858629E-8</v>
      </c>
      <c r="Y2976">
        <f>J2976*M2976*P2976*S2976*V2976*'PROBABILITY DATA'!$C$5</f>
        <v>7.8450421547610635E-8</v>
      </c>
      <c r="AA2976">
        <f t="shared" si="93"/>
        <v>8.7215344276858629E-8</v>
      </c>
      <c r="AC2976" s="5" t="str">
        <f t="shared" si="92"/>
        <v>YA</v>
      </c>
    </row>
    <row r="2977" spans="2:29" x14ac:dyDescent="0.2">
      <c r="B2977" s="7">
        <v>7.2853711910000003</v>
      </c>
      <c r="C2977" s="8">
        <v>169.14919</v>
      </c>
      <c r="D2977" s="8">
        <v>17375.970740000001</v>
      </c>
      <c r="E2977" s="8">
        <v>9.4046873069999997</v>
      </c>
      <c r="F2977">
        <v>394.09242399390001</v>
      </c>
      <c r="G2977" t="s">
        <v>12</v>
      </c>
      <c r="I2977">
        <f>1/SQRT(2*3.14*'STDEV DATA'!$B$4)*EXP(-((B2977-'RATA RATA DATA'!$B$5)^2/(2*'STDEV DATA'!$B$4^2)))</f>
        <v>0.33997162242994444</v>
      </c>
      <c r="J2977">
        <f>1/SQRT(2*3.14*'STDEV DATA'!$B$5)*EXP(-((B2977-'RATA RATA DATA'!$B$6)^2/(2*'STDEV DATA'!$B$5^2)))</f>
        <v>0.31830818940845779</v>
      </c>
      <c r="L2977">
        <f>1/SQRT(2*3.14*'STDEV DATA'!$C$4)*EXP(-((C2977-'RATA RATA DATA'!$C$5)^2/(2*'STDEV DATA'!$C$4^2)))</f>
        <v>5.0531664467844621E-2</v>
      </c>
      <c r="M2977">
        <f>1/SQRT(2*3.14*'STDEV DATA'!$C$5)*EXP(-((C2977-'RATA RATA DATA'!$C$6)^2/(2*'STDEV DATA'!$C$5^2)))</f>
        <v>4.8268374203468627E-2</v>
      </c>
      <c r="O2977">
        <f>1/SQRT(2*3.14*'STDEV DATA'!$D$4)*EXP(-((D2977-'RATA RATA DATA'!$D$5)^2/(2*'STDEV DATA'!$D$4^2)))</f>
        <v>3.5950101998936525E-3</v>
      </c>
      <c r="P2977">
        <f>1/SQRT(2*3.14*'STDEV DATA'!$D$5)*EXP(-((D2977-'RATA RATA DATA'!$D$6)^2/(2*'STDEV DATA'!$D$5^2)))</f>
        <v>3.7805943584104176E-3</v>
      </c>
      <c r="R2977">
        <f>1/SQRT(2*3.14*'STDEV DATA'!$E$4)*EXP(-((E2977-'RATA RATA DATA'!$E$5)^2/(2*'STDEV DATA'!$E$4^2)))</f>
        <v>0.12926603981575699</v>
      </c>
      <c r="S2977">
        <f>1/SQRT(2*3.14*'STDEV DATA'!$E$5)*EXP(-((E2977-'RATA RATA DATA'!$E$6)^2/(2*'STDEV DATA'!$E$5^2)))</f>
        <v>9.9452302422725458E-2</v>
      </c>
      <c r="U2977">
        <f>1/SQRT(2*3.14*'STDEV DATA'!$F$4)*EXP(-((F2977-'RATA RATA DATA'!$F$5)^2/(2*'STDEV DATA'!$F$4^2)))</f>
        <v>2.1167038032785645E-2</v>
      </c>
      <c r="V2977">
        <f>1/SQRT(2*3.14*'STDEV DATA'!$F$5)*EXP(-((F2977-'RATA RATA DATA'!$F$6)^2/(2*'STDEV DATA'!$F$5^2)))</f>
        <v>1.225009211261561E-2</v>
      </c>
      <c r="X2977">
        <f>I2977*L2977*O2977*R2977*U2977*'PROBABILITY DATA'!$C$4</f>
        <v>6.5923141243692685E-8</v>
      </c>
      <c r="Y2977">
        <f>J2977*M2977*P2977*S2977*V2977*'PROBABILITY DATA'!$C$5</f>
        <v>4.3151065304403853E-8</v>
      </c>
      <c r="AA2977">
        <f t="shared" si="93"/>
        <v>6.5923141243692685E-8</v>
      </c>
      <c r="AC2977" s="5" t="str">
        <f t="shared" si="92"/>
        <v>YA</v>
      </c>
    </row>
    <row r="2978" spans="2:29" x14ac:dyDescent="0.2">
      <c r="B2978" s="7">
        <v>5.9849412150000001</v>
      </c>
      <c r="C2978" s="8">
        <v>180.7765617</v>
      </c>
      <c r="D2978" s="8">
        <v>33244.5556</v>
      </c>
      <c r="E2978" s="8">
        <v>8.0865170170000003</v>
      </c>
      <c r="F2978">
        <v>364.70639366222002</v>
      </c>
      <c r="G2978" t="s">
        <v>12</v>
      </c>
      <c r="I2978">
        <f>1/SQRT(2*3.14*'STDEV DATA'!$B$4)*EXP(-((B2978-'RATA RATA DATA'!$B$5)^2/(2*'STDEV DATA'!$B$4^2)))</f>
        <v>0.24777529157054659</v>
      </c>
      <c r="J2978">
        <f>1/SQRT(2*3.14*'STDEV DATA'!$B$5)*EXP(-((B2978-'RATA RATA DATA'!$B$6)^2/(2*'STDEV DATA'!$B$5^2)))</f>
        <v>0.24919521765685076</v>
      </c>
      <c r="L2978">
        <f>1/SQRT(2*3.14*'STDEV DATA'!$C$4)*EXP(-((C2978-'RATA RATA DATA'!$C$5)^2/(2*'STDEV DATA'!$C$4^2)))</f>
        <v>6.1203035151963792E-2</v>
      </c>
      <c r="M2978">
        <f>1/SQRT(2*3.14*'STDEV DATA'!$C$5)*EXP(-((C2978-'RATA RATA DATA'!$C$6)^2/(2*'STDEV DATA'!$C$5^2)))</f>
        <v>6.274821917000184E-2</v>
      </c>
      <c r="O2978">
        <f>1/SQRT(2*3.14*'STDEV DATA'!$D$4)*EXP(-((D2978-'RATA RATA DATA'!$D$5)^2/(2*'STDEV DATA'!$D$4^2)))</f>
        <v>2.0528473122718052E-3</v>
      </c>
      <c r="P2978">
        <f>1/SQRT(2*3.14*'STDEV DATA'!$D$5)*EXP(-((D2978-'RATA RATA DATA'!$D$6)^2/(2*'STDEV DATA'!$D$5^2)))</f>
        <v>1.75408779685228E-3</v>
      </c>
      <c r="R2978">
        <f>1/SQRT(2*3.14*'STDEV DATA'!$E$4)*EXP(-((E2978-'RATA RATA DATA'!$E$5)^2/(2*'STDEV DATA'!$E$4^2)))</f>
        <v>0.26448118029043877</v>
      </c>
      <c r="S2978">
        <f>1/SQRT(2*3.14*'STDEV DATA'!$E$5)*EXP(-((E2978-'RATA RATA DATA'!$E$6)^2/(2*'STDEV DATA'!$E$5^2)))</f>
        <v>0.26153467311006862</v>
      </c>
      <c r="U2978">
        <f>1/SQRT(2*3.14*'STDEV DATA'!$F$4)*EXP(-((F2978-'RATA RATA DATA'!$F$5)^2/(2*'STDEV DATA'!$F$4^2)))</f>
        <v>4.6167104083465117E-2</v>
      </c>
      <c r="V2978">
        <f>1/SQRT(2*3.14*'STDEV DATA'!$F$5)*EXP(-((F2978-'RATA RATA DATA'!$F$6)^2/(2*'STDEV DATA'!$F$5^2)))</f>
        <v>4.4954816403643121E-2</v>
      </c>
      <c r="X2978">
        <f>I2978*L2978*O2978*R2978*U2978*'PROBABILITY DATA'!$C$4</f>
        <v>1.4828662229163611E-7</v>
      </c>
      <c r="Y2978">
        <f>J2978*M2978*P2978*S2978*V2978*'PROBABILITY DATA'!$C$5</f>
        <v>1.9663675479225572E-7</v>
      </c>
      <c r="AA2978">
        <f t="shared" si="93"/>
        <v>1.9663675479225572E-7</v>
      </c>
      <c r="AC2978" s="5" t="str">
        <f t="shared" si="92"/>
        <v>TIDAK</v>
      </c>
    </row>
    <row r="2979" spans="2:29" x14ac:dyDescent="0.2">
      <c r="B2979" s="7">
        <v>5.3689883439999999</v>
      </c>
      <c r="C2979" s="8">
        <v>250.66091599999999</v>
      </c>
      <c r="D2979" s="8">
        <v>15973.686890000001</v>
      </c>
      <c r="E2979" s="8">
        <v>6.4162983069999999</v>
      </c>
      <c r="F2979">
        <v>277.15193765979001</v>
      </c>
      <c r="G2979" t="s">
        <v>12</v>
      </c>
      <c r="I2979">
        <f>1/SQRT(2*3.14*'STDEV DATA'!$B$4)*EXP(-((B2979-'RATA RATA DATA'!$B$5)^2/(2*'STDEV DATA'!$B$4^2)))</f>
        <v>0.15386733757263021</v>
      </c>
      <c r="J2979">
        <f>1/SQRT(2*3.14*'STDEV DATA'!$B$5)*EXP(-((B2979-'RATA RATA DATA'!$B$6)^2/(2*'STDEV DATA'!$B$5^2)))</f>
        <v>0.17332050789941947</v>
      </c>
      <c r="L2979">
        <f>1/SQRT(2*3.14*'STDEV DATA'!$C$4)*EXP(-((C2979-'RATA RATA DATA'!$C$5)^2/(2*'STDEV DATA'!$C$4^2)))</f>
        <v>2.0357969181925194E-2</v>
      </c>
      <c r="M2979">
        <f>1/SQRT(2*3.14*'STDEV DATA'!$C$5)*EXP(-((C2979-'RATA RATA DATA'!$C$6)^2/(2*'STDEV DATA'!$C$5^2)))</f>
        <v>1.5863382671603081E-2</v>
      </c>
      <c r="O2979">
        <f>1/SQRT(2*3.14*'STDEV DATA'!$D$4)*EXP(-((D2979-'RATA RATA DATA'!$D$5)^2/(2*'STDEV DATA'!$D$4^2)))</f>
        <v>3.2639685007818603E-3</v>
      </c>
      <c r="P2979">
        <f>1/SQRT(2*3.14*'STDEV DATA'!$D$5)*EXP(-((D2979-'RATA RATA DATA'!$D$6)^2/(2*'STDEV DATA'!$D$5^2)))</f>
        <v>3.4276131527618669E-3</v>
      </c>
      <c r="R2979">
        <f>1/SQRT(2*3.14*'STDEV DATA'!$E$4)*EXP(-((E2979-'RATA RATA DATA'!$E$5)^2/(2*'STDEV DATA'!$E$4^2)))</f>
        <v>0.27727195652177244</v>
      </c>
      <c r="S2979">
        <f>1/SQRT(2*3.14*'STDEV DATA'!$E$5)*EXP(-((E2979-'RATA RATA DATA'!$E$6)^2/(2*'STDEV DATA'!$E$5^2)))</f>
        <v>0.29428591109684515</v>
      </c>
      <c r="U2979">
        <f>1/SQRT(2*3.14*'STDEV DATA'!$F$4)*EXP(-((F2979-'RATA RATA DATA'!$F$5)^2/(2*'STDEV DATA'!$F$4^2)))</f>
        <v>2.5473133529392736E-2</v>
      </c>
      <c r="V2979">
        <f>1/SQRT(2*3.14*'STDEV DATA'!$F$5)*EXP(-((F2979-'RATA RATA DATA'!$F$6)^2/(2*'STDEV DATA'!$F$5^2)))</f>
        <v>1.41429562319109E-2</v>
      </c>
      <c r="X2979">
        <f>I2979*L2979*O2979*R2979*U2979*'PROBABILITY DATA'!$C$4</f>
        <v>2.8170991359969503E-8</v>
      </c>
      <c r="Y2979">
        <f>J2979*M2979*P2979*S2979*V2979*'PROBABILITY DATA'!$C$5</f>
        <v>2.3917400903598655E-8</v>
      </c>
      <c r="AA2979">
        <f t="shared" si="93"/>
        <v>2.8170991359969503E-8</v>
      </c>
      <c r="AC2979" s="5" t="str">
        <f t="shared" si="92"/>
        <v>YA</v>
      </c>
    </row>
    <row r="2980" spans="2:29" x14ac:dyDescent="0.2">
      <c r="B2980" s="7">
        <v>4.0165902329999996</v>
      </c>
      <c r="C2980" s="8">
        <v>255.61656880000001</v>
      </c>
      <c r="D2980" s="8">
        <v>28612.26611</v>
      </c>
      <c r="E2980" s="8">
        <v>7.3405950239999997</v>
      </c>
      <c r="F2980">
        <v>290.69066132671003</v>
      </c>
      <c r="G2980" t="s">
        <v>12</v>
      </c>
      <c r="I2980">
        <f>1/SQRT(2*3.14*'STDEV DATA'!$B$4)*EXP(-((B2980-'RATA RATA DATA'!$B$5)^2/(2*'STDEV DATA'!$B$4^2)))</f>
        <v>2.5880823238762785E-2</v>
      </c>
      <c r="J2980">
        <f>1/SQRT(2*3.14*'STDEV DATA'!$B$5)*EXP(-((B2980-'RATA RATA DATA'!$B$6)^2/(2*'STDEV DATA'!$B$5^2)))</f>
        <v>4.4726214306747683E-2</v>
      </c>
      <c r="L2980">
        <f>1/SQRT(2*3.14*'STDEV DATA'!$C$4)*EXP(-((C2980-'RATA RATA DATA'!$C$5)^2/(2*'STDEV DATA'!$C$4^2)))</f>
        <v>1.6261102281257666E-2</v>
      </c>
      <c r="M2980">
        <f>1/SQRT(2*3.14*'STDEV DATA'!$C$5)*EXP(-((C2980-'RATA RATA DATA'!$C$6)^2/(2*'STDEV DATA'!$C$5^2)))</f>
        <v>1.1873455949515575E-2</v>
      </c>
      <c r="O2980">
        <f>1/SQRT(2*3.14*'STDEV DATA'!$D$4)*EXP(-((D2980-'RATA RATA DATA'!$D$5)^2/(2*'STDEV DATA'!$D$4^2)))</f>
        <v>3.3095884583965508E-3</v>
      </c>
      <c r="P2980">
        <f>1/SQRT(2*3.14*'STDEV DATA'!$D$5)*EXP(-((D2980-'RATA RATA DATA'!$D$6)^2/(2*'STDEV DATA'!$D$5^2)))</f>
        <v>3.1349685171342132E-3</v>
      </c>
      <c r="R2980">
        <f>1/SQRT(2*3.14*'STDEV DATA'!$E$4)*EXP(-((E2980-'RATA RATA DATA'!$E$5)^2/(2*'STDEV DATA'!$E$4^2)))</f>
        <v>0.30418544758422267</v>
      </c>
      <c r="S2980">
        <f>1/SQRT(2*3.14*'STDEV DATA'!$E$5)*EXP(-((E2980-'RATA RATA DATA'!$E$6)^2/(2*'STDEV DATA'!$E$5^2)))</f>
        <v>0.32124040642211976</v>
      </c>
      <c r="U2980">
        <f>1/SQRT(2*3.14*'STDEV DATA'!$F$4)*EXP(-((F2980-'RATA RATA DATA'!$F$5)^2/(2*'STDEV DATA'!$F$4^2)))</f>
        <v>3.7157838584911812E-2</v>
      </c>
      <c r="V2980">
        <f>1/SQRT(2*3.14*'STDEV DATA'!$F$5)*EXP(-((F2980-'RATA RATA DATA'!$F$6)^2/(2*'STDEV DATA'!$F$5^2)))</f>
        <v>2.766993544585767E-2</v>
      </c>
      <c r="X2980">
        <f>I2980*L2980*O2980*R2980*U2980*'PROBABILITY DATA'!$C$4</f>
        <v>6.1415486908586688E-9</v>
      </c>
      <c r="Y2980">
        <f>J2980*M2980*P2980*S2980*V2980*'PROBABILITY DATA'!$C$5</f>
        <v>9.0235523599144303E-9</v>
      </c>
      <c r="AA2980">
        <f t="shared" si="93"/>
        <v>9.0235523599144303E-9</v>
      </c>
      <c r="AC2980" s="5" t="str">
        <f t="shared" si="92"/>
        <v>TIDAK</v>
      </c>
    </row>
    <row r="2981" spans="2:29" x14ac:dyDescent="0.2">
      <c r="B2981" s="7">
        <v>7.080794504</v>
      </c>
      <c r="C2981" s="8">
        <v>254.1253888</v>
      </c>
      <c r="D2981" s="8">
        <v>9959.1350149999998</v>
      </c>
      <c r="E2981" s="8">
        <v>4.0085841100000001</v>
      </c>
      <c r="F2981">
        <v>333.77577661081295</v>
      </c>
      <c r="G2981" t="s">
        <v>12</v>
      </c>
      <c r="I2981">
        <f>1/SQRT(2*3.14*'STDEV DATA'!$B$4)*EXP(-((B2981-'RATA RATA DATA'!$B$5)^2/(2*'STDEV DATA'!$B$4^2)))</f>
        <v>0.34416649185164766</v>
      </c>
      <c r="J2981">
        <f>1/SQRT(2*3.14*'STDEV DATA'!$B$5)*EXP(-((B2981-'RATA RATA DATA'!$B$6)^2/(2*'STDEV DATA'!$B$5^2)))</f>
        <v>0.32100347270959284</v>
      </c>
      <c r="L2981">
        <f>1/SQRT(2*3.14*'STDEV DATA'!$C$4)*EXP(-((C2981-'RATA RATA DATA'!$C$5)^2/(2*'STDEV DATA'!$C$4^2)))</f>
        <v>1.7434147938471287E-2</v>
      </c>
      <c r="M2981">
        <f>1/SQRT(2*3.14*'STDEV DATA'!$C$5)*EXP(-((C2981-'RATA RATA DATA'!$C$6)^2/(2*'STDEV DATA'!$C$5^2)))</f>
        <v>1.2989704463656635E-2</v>
      </c>
      <c r="O2981">
        <f>1/SQRT(2*3.14*'STDEV DATA'!$D$4)*EXP(-((D2981-'RATA RATA DATA'!$D$5)^2/(2*'STDEV DATA'!$D$4^2)))</f>
        <v>1.647839326787423E-3</v>
      </c>
      <c r="P2981">
        <f>1/SQRT(2*3.14*'STDEV DATA'!$D$5)*EXP(-((D2981-'RATA RATA DATA'!$D$6)^2/(2*'STDEV DATA'!$D$5^2)))</f>
        <v>1.6585154260996475E-3</v>
      </c>
      <c r="R2981">
        <f>1/SQRT(2*3.14*'STDEV DATA'!$E$4)*EXP(-((E2981-'RATA RATA DATA'!$E$5)^2/(2*'STDEV DATA'!$E$4^2)))</f>
        <v>5.4685993378337107E-2</v>
      </c>
      <c r="S2981">
        <f>1/SQRT(2*3.14*'STDEV DATA'!$E$5)*EXP(-((E2981-'RATA RATA DATA'!$E$6)^2/(2*'STDEV DATA'!$E$5^2)))</f>
        <v>3.9517727876095178E-2</v>
      </c>
      <c r="U2981">
        <f>1/SQRT(2*3.14*'STDEV DATA'!$F$4)*EXP(-((F2981-'RATA RATA DATA'!$F$5)^2/(2*'STDEV DATA'!$F$4^2)))</f>
        <v>6.1643058590409874E-2</v>
      </c>
      <c r="V2981">
        <f>1/SQRT(2*3.14*'STDEV DATA'!$F$5)*EXP(-((F2981-'RATA RATA DATA'!$F$6)^2/(2*'STDEV DATA'!$F$5^2)))</f>
        <v>7.0637520417500863E-2</v>
      </c>
      <c r="X2981">
        <f>I2981*L2981*O2981*R2981*U2981*'PROBABILITY DATA'!$C$4</f>
        <v>1.3002636476618361E-8</v>
      </c>
      <c r="Y2981">
        <f>J2981*M2981*P2981*S2981*V2981*'PROBABILITY DATA'!$C$5</f>
        <v>1.1771252862677385E-8</v>
      </c>
      <c r="AA2981">
        <f t="shared" si="93"/>
        <v>1.3002636476618361E-8</v>
      </c>
      <c r="AC2981" s="5" t="str">
        <f t="shared" si="92"/>
        <v>YA</v>
      </c>
    </row>
    <row r="2982" spans="2:29" x14ac:dyDescent="0.2">
      <c r="B2982" s="7">
        <v>7.7190008050000003</v>
      </c>
      <c r="C2982" s="8">
        <v>196.00751840000001</v>
      </c>
      <c r="D2982" s="8">
        <v>13939.294019999999</v>
      </c>
      <c r="E2982" s="8">
        <v>6.9355507149999998</v>
      </c>
      <c r="F2982">
        <v>345.65366218003999</v>
      </c>
      <c r="G2982" t="s">
        <v>12</v>
      </c>
      <c r="I2982">
        <f>1/SQRT(2*3.14*'STDEV DATA'!$B$4)*EXP(-((B2982-'RATA RATA DATA'!$B$5)^2/(2*'STDEV DATA'!$B$4^2)))</f>
        <v>0.30683118668242576</v>
      </c>
      <c r="J2982">
        <f>1/SQRT(2*3.14*'STDEV DATA'!$B$5)*EXP(-((B2982-'RATA RATA DATA'!$B$6)^2/(2*'STDEV DATA'!$B$5^2)))</f>
        <v>0.295067101588811</v>
      </c>
      <c r="L2982">
        <f>1/SQRT(2*3.14*'STDEV DATA'!$C$4)*EXP(-((C2982-'RATA RATA DATA'!$C$5)^2/(2*'STDEV DATA'!$C$4^2)))</f>
        <v>6.6915401369046862E-2</v>
      </c>
      <c r="M2982">
        <f>1/SQRT(2*3.14*'STDEV DATA'!$C$5)*EXP(-((C2982-'RATA RATA DATA'!$C$6)^2/(2*'STDEV DATA'!$C$5^2)))</f>
        <v>7.1579115332848997E-2</v>
      </c>
      <c r="O2982">
        <f>1/SQRT(2*3.14*'STDEV DATA'!$D$4)*EXP(-((D2982-'RATA RATA DATA'!$D$5)^2/(2*'STDEV DATA'!$D$4^2)))</f>
        <v>2.7199486454495274E-3</v>
      </c>
      <c r="P2982">
        <f>1/SQRT(2*3.14*'STDEV DATA'!$D$5)*EXP(-((D2982-'RATA RATA DATA'!$D$6)^2/(2*'STDEV DATA'!$D$5^2)))</f>
        <v>2.8342499702207831E-3</v>
      </c>
      <c r="R2982">
        <f>1/SQRT(2*3.14*'STDEV DATA'!$E$4)*EXP(-((E2982-'RATA RATA DATA'!$E$5)^2/(2*'STDEV DATA'!$E$4^2)))</f>
        <v>0.30286109148837903</v>
      </c>
      <c r="S2982">
        <f>1/SQRT(2*3.14*'STDEV DATA'!$E$5)*EXP(-((E2982-'RATA RATA DATA'!$E$6)^2/(2*'STDEV DATA'!$E$5^2)))</f>
        <v>0.32390077179289778</v>
      </c>
      <c r="U2982">
        <f>1/SQRT(2*3.14*'STDEV DATA'!$F$4)*EXP(-((F2982-'RATA RATA DATA'!$F$5)^2/(2*'STDEV DATA'!$F$4^2)))</f>
        <v>5.8841230375208151E-2</v>
      </c>
      <c r="V2982">
        <f>1/SQRT(2*3.14*'STDEV DATA'!$F$5)*EXP(-((F2982-'RATA RATA DATA'!$F$6)^2/(2*'STDEV DATA'!$F$5^2)))</f>
        <v>6.6367253119952382E-2</v>
      </c>
      <c r="X2982">
        <f>I2982*L2982*O2982*R2982*U2982*'PROBABILITY DATA'!$C$4</f>
        <v>3.8823839285968961E-7</v>
      </c>
      <c r="Y2982">
        <f>J2982*M2982*P2982*S2982*V2982*'PROBABILITY DATA'!$C$5</f>
        <v>7.8465338799213708E-7</v>
      </c>
      <c r="AA2982">
        <f t="shared" si="93"/>
        <v>7.8465338799213708E-7</v>
      </c>
      <c r="AC2982" s="5" t="str">
        <f t="shared" si="92"/>
        <v>TIDAK</v>
      </c>
    </row>
    <row r="2983" spans="2:29" x14ac:dyDescent="0.2">
      <c r="B2983" s="7">
        <v>5.983731294</v>
      </c>
      <c r="C2983" s="8">
        <v>221.55738299999999</v>
      </c>
      <c r="D2983" s="8">
        <v>18438.823390000001</v>
      </c>
      <c r="E2983" s="8">
        <v>6.654372296</v>
      </c>
      <c r="F2983">
        <v>316.77899896707999</v>
      </c>
      <c r="G2983" t="s">
        <v>12</v>
      </c>
      <c r="I2983">
        <f>1/SQRT(2*3.14*'STDEV DATA'!$B$4)*EXP(-((B2983-'RATA RATA DATA'!$B$5)^2/(2*'STDEV DATA'!$B$4^2)))</f>
        <v>0.24759446564590615</v>
      </c>
      <c r="J2983">
        <f>1/SQRT(2*3.14*'STDEV DATA'!$B$5)*EXP(-((B2983-'RATA RATA DATA'!$B$6)^2/(2*'STDEV DATA'!$B$5^2)))</f>
        <v>0.24905633148219963</v>
      </c>
      <c r="L2983">
        <f>1/SQRT(2*3.14*'STDEV DATA'!$C$4)*EXP(-((C2983-'RATA RATA DATA'!$C$5)^2/(2*'STDEV DATA'!$C$4^2)))</f>
        <v>5.1477467819161779E-2</v>
      </c>
      <c r="M2983">
        <f>1/SQRT(2*3.14*'STDEV DATA'!$C$5)*EXP(-((C2983-'RATA RATA DATA'!$C$6)^2/(2*'STDEV DATA'!$C$5^2)))</f>
        <v>5.2025538128403104E-2</v>
      </c>
      <c r="O2983">
        <f>1/SQRT(2*3.14*'STDEV DATA'!$D$4)*EXP(-((D2983-'RATA RATA DATA'!$D$5)^2/(2*'STDEV DATA'!$D$4^2)))</f>
        <v>3.8074470708186637E-3</v>
      </c>
      <c r="P2983">
        <f>1/SQRT(2*3.14*'STDEV DATA'!$D$5)*EXP(-((D2983-'RATA RATA DATA'!$D$6)^2/(2*'STDEV DATA'!$D$5^2)))</f>
        <v>3.9997317760468928E-3</v>
      </c>
      <c r="R2983">
        <f>1/SQRT(2*3.14*'STDEV DATA'!$E$4)*EXP(-((E2983-'RATA RATA DATA'!$E$5)^2/(2*'STDEV DATA'!$E$4^2)))</f>
        <v>0.2920733037329078</v>
      </c>
      <c r="S2983">
        <f>1/SQRT(2*3.14*'STDEV DATA'!$E$5)*EXP(-((E2983-'RATA RATA DATA'!$E$6)^2/(2*'STDEV DATA'!$E$5^2)))</f>
        <v>0.31211234114193592</v>
      </c>
      <c r="U2983">
        <f>1/SQRT(2*3.14*'STDEV DATA'!$F$4)*EXP(-((F2983-'RATA RATA DATA'!$F$5)^2/(2*'STDEV DATA'!$F$4^2)))</f>
        <v>5.7285700307882367E-2</v>
      </c>
      <c r="V2983">
        <f>1/SQRT(2*3.14*'STDEV DATA'!$F$5)*EXP(-((F2983-'RATA RATA DATA'!$F$6)^2/(2*'STDEV DATA'!$F$5^2)))</f>
        <v>6.0684083708061061E-2</v>
      </c>
      <c r="X2983">
        <f>I2983*L2983*O2983*R2983*U2983*'PROBABILITY DATA'!$C$4</f>
        <v>3.1675029926839954E-7</v>
      </c>
      <c r="Y2983">
        <f>J2983*M2983*P2983*S2983*V2983*'PROBABILITY DATA'!$C$5</f>
        <v>5.985460054296819E-7</v>
      </c>
      <c r="AA2983">
        <f t="shared" si="93"/>
        <v>5.985460054296819E-7</v>
      </c>
      <c r="AC2983" s="5" t="str">
        <f t="shared" si="92"/>
        <v>TIDAK</v>
      </c>
    </row>
    <row r="2984" spans="2:29" x14ac:dyDescent="0.2">
      <c r="B2984" s="7">
        <v>7.7326017089999999</v>
      </c>
      <c r="C2984" s="8">
        <v>166.98682529999999</v>
      </c>
      <c r="D2984" s="8">
        <v>18445.743460000002</v>
      </c>
      <c r="E2984" s="8">
        <v>7.1728508700000004</v>
      </c>
      <c r="F2984">
        <v>333.77577661081295</v>
      </c>
      <c r="G2984" t="s">
        <v>12</v>
      </c>
      <c r="I2984">
        <f>1/SQRT(2*3.14*'STDEV DATA'!$B$4)*EXP(-((B2984-'RATA RATA DATA'!$B$5)^2/(2*'STDEV DATA'!$B$4^2)))</f>
        <v>0.30533140807187831</v>
      </c>
      <c r="J2984">
        <f>1/SQRT(2*3.14*'STDEV DATA'!$B$5)*EXP(-((B2984-'RATA RATA DATA'!$B$6)^2/(2*'STDEV DATA'!$B$5^2)))</f>
        <v>0.29399159132492175</v>
      </c>
      <c r="L2984">
        <f>1/SQRT(2*3.14*'STDEV DATA'!$C$4)*EXP(-((C2984-'RATA RATA DATA'!$C$5)^2/(2*'STDEV DATA'!$C$4^2)))</f>
        <v>4.8191310558874795E-2</v>
      </c>
      <c r="M2984">
        <f>1/SQRT(2*3.14*'STDEV DATA'!$C$5)*EXP(-((C2984-'RATA RATA DATA'!$C$6)^2/(2*'STDEV DATA'!$C$5^2)))</f>
        <v>4.5264987824388085E-2</v>
      </c>
      <c r="O2984">
        <f>1/SQRT(2*3.14*'STDEV DATA'!$D$4)*EXP(-((D2984-'RATA RATA DATA'!$D$5)^2/(2*'STDEV DATA'!$D$4^2)))</f>
        <v>3.8087004507222104E-3</v>
      </c>
      <c r="P2984">
        <f>1/SQRT(2*3.14*'STDEV DATA'!$D$5)*EXP(-((D2984-'RATA RATA DATA'!$D$6)^2/(2*'STDEV DATA'!$D$5^2)))</f>
        <v>4.00099651799581E-3</v>
      </c>
      <c r="R2984">
        <f>1/SQRT(2*3.14*'STDEV DATA'!$E$4)*EXP(-((E2984-'RATA RATA DATA'!$E$5)^2/(2*'STDEV DATA'!$E$4^2)))</f>
        <v>0.30572562168034073</v>
      </c>
      <c r="S2984">
        <f>1/SQRT(2*3.14*'STDEV DATA'!$E$5)*EXP(-((E2984-'RATA RATA DATA'!$E$6)^2/(2*'STDEV DATA'!$E$5^2)))</f>
        <v>0.32519819565415198</v>
      </c>
      <c r="U2984">
        <f>1/SQRT(2*3.14*'STDEV DATA'!$F$4)*EXP(-((F2984-'RATA RATA DATA'!$F$5)^2/(2*'STDEV DATA'!$F$4^2)))</f>
        <v>6.1643058590409874E-2</v>
      </c>
      <c r="V2984">
        <f>1/SQRT(2*3.14*'STDEV DATA'!$F$5)*EXP(-((F2984-'RATA RATA DATA'!$F$6)^2/(2*'STDEV DATA'!$F$5^2)))</f>
        <v>7.0637520417500863E-2</v>
      </c>
      <c r="X2984">
        <f>I2984*L2984*O2984*R2984*U2984*'PROBABILITY DATA'!$C$4</f>
        <v>4.1202162604424342E-7</v>
      </c>
      <c r="Y2984">
        <f>J2984*M2984*P2984*S2984*V2984*'PROBABILITY DATA'!$C$5</f>
        <v>7.4578874328283802E-7</v>
      </c>
      <c r="AA2984">
        <f t="shared" si="93"/>
        <v>7.4578874328283802E-7</v>
      </c>
      <c r="AC2984" s="5" t="str">
        <f t="shared" si="92"/>
        <v>TIDAK</v>
      </c>
    </row>
    <row r="2985" spans="2:29" x14ac:dyDescent="0.2">
      <c r="B2985" s="7">
        <v>8.8478807110000002</v>
      </c>
      <c r="C2985" s="8">
        <v>190.70085320000001</v>
      </c>
      <c r="D2985" s="8">
        <v>11705.07228</v>
      </c>
      <c r="E2985" s="8">
        <v>6.6633970700000003</v>
      </c>
      <c r="F2985">
        <v>380.59249104930001</v>
      </c>
      <c r="G2985" t="s">
        <v>12</v>
      </c>
      <c r="I2985">
        <f>1/SQRT(2*3.14*'STDEV DATA'!$B$4)*EXP(-((B2985-'RATA RATA DATA'!$B$5)^2/(2*'STDEV DATA'!$B$4^2)))</f>
        <v>0.14420749662289936</v>
      </c>
      <c r="J2985">
        <f>1/SQRT(2*3.14*'STDEV DATA'!$B$5)*EXP(-((B2985-'RATA RATA DATA'!$B$6)^2/(2*'STDEV DATA'!$B$5^2)))</f>
        <v>0.16741982216407866</v>
      </c>
      <c r="L2985">
        <f>1/SQRT(2*3.14*'STDEV DATA'!$C$4)*EXP(-((C2985-'RATA RATA DATA'!$C$5)^2/(2*'STDEV DATA'!$C$4^2)))</f>
        <v>6.6231916503625102E-2</v>
      </c>
      <c r="M2985">
        <f>1/SQRT(2*3.14*'STDEV DATA'!$C$5)*EXP(-((C2985-'RATA RATA DATA'!$C$6)^2/(2*'STDEV DATA'!$C$5^2)))</f>
        <v>7.0261103716233744E-2</v>
      </c>
      <c r="O2985">
        <f>1/SQRT(2*3.14*'STDEV DATA'!$D$4)*EXP(-((D2985-'RATA RATA DATA'!$D$5)^2/(2*'STDEV DATA'!$D$4^2)))</f>
        <v>2.1018822740596918E-3</v>
      </c>
      <c r="P2985">
        <f>1/SQRT(2*3.14*'STDEV DATA'!$D$5)*EXP(-((D2985-'RATA RATA DATA'!$D$6)^2/(2*'STDEV DATA'!$D$5^2)))</f>
        <v>2.1548007975724284E-3</v>
      </c>
      <c r="R2985">
        <f>1/SQRT(2*3.14*'STDEV DATA'!$E$4)*EXP(-((E2985-'RATA RATA DATA'!$E$5)^2/(2*'STDEV DATA'!$E$4^2)))</f>
        <v>0.29253726239656774</v>
      </c>
      <c r="S2985">
        <f>1/SQRT(2*3.14*'STDEV DATA'!$E$5)*EXP(-((E2985-'RATA RATA DATA'!$E$6)^2/(2*'STDEV DATA'!$E$5^2)))</f>
        <v>0.31265424514542989</v>
      </c>
      <c r="U2985">
        <f>1/SQRT(2*3.14*'STDEV DATA'!$F$4)*EXP(-((F2985-'RATA RATA DATA'!$F$5)^2/(2*'STDEV DATA'!$F$4^2)))</f>
        <v>3.2195229499956408E-2</v>
      </c>
      <c r="V2985">
        <f>1/SQRT(2*3.14*'STDEV DATA'!$F$5)*EXP(-((F2985-'RATA RATA DATA'!$F$6)^2/(2*'STDEV DATA'!$F$5^2)))</f>
        <v>2.4733830588572845E-2</v>
      </c>
      <c r="X2985">
        <f>I2985*L2985*O2985*R2985*U2985*'PROBABILITY DATA'!$C$4</f>
        <v>7.376039374070321E-8</v>
      </c>
      <c r="Y2985">
        <f>J2985*M2985*P2985*S2985*V2985*'PROBABILITY DATA'!$C$5</f>
        <v>1.1952298858108351E-7</v>
      </c>
      <c r="AA2985">
        <f t="shared" si="93"/>
        <v>1.1952298858108351E-7</v>
      </c>
      <c r="AC2985" s="5" t="str">
        <f t="shared" si="92"/>
        <v>TIDAK</v>
      </c>
    </row>
    <row r="2986" spans="2:29" x14ac:dyDescent="0.2">
      <c r="B2986" s="7">
        <v>7.5618329480000002</v>
      </c>
      <c r="C2986" s="8">
        <v>170.1751573</v>
      </c>
      <c r="D2986" s="8">
        <v>23254.009620000001</v>
      </c>
      <c r="E2986" s="8">
        <v>7.5833267519999996</v>
      </c>
      <c r="F2986">
        <v>328.70262970471998</v>
      </c>
      <c r="G2986" t="s">
        <v>12</v>
      </c>
      <c r="I2986">
        <f>1/SQRT(2*3.14*'STDEV DATA'!$B$4)*EXP(-((B2986-'RATA RATA DATA'!$B$5)^2/(2*'STDEV DATA'!$B$4^2)))</f>
        <v>0.32230361399254293</v>
      </c>
      <c r="J2986">
        <f>1/SQRT(2*3.14*'STDEV DATA'!$B$5)*EXP(-((B2986-'RATA RATA DATA'!$B$6)^2/(2*'STDEV DATA'!$B$5^2)))</f>
        <v>0.30605972748954613</v>
      </c>
      <c r="L2986">
        <f>1/SQRT(2*3.14*'STDEV DATA'!$C$4)*EXP(-((C2986-'RATA RATA DATA'!$C$5)^2/(2*'STDEV DATA'!$C$4^2)))</f>
        <v>5.1614705784761995E-2</v>
      </c>
      <c r="M2986">
        <f>1/SQRT(2*3.14*'STDEV DATA'!$C$5)*EXP(-((C2986-'RATA RATA DATA'!$C$6)^2/(2*'STDEV DATA'!$C$5^2)))</f>
        <v>4.9678010039256329E-2</v>
      </c>
      <c r="O2986">
        <f>1/SQRT(2*3.14*'STDEV DATA'!$D$4)*EXP(-((D2986-'RATA RATA DATA'!$D$5)^2/(2*'STDEV DATA'!$D$4^2)))</f>
        <v>4.1632498496890907E-3</v>
      </c>
      <c r="P2986">
        <f>1/SQRT(2*3.14*'STDEV DATA'!$D$5)*EXP(-((D2986-'RATA RATA DATA'!$D$6)^2/(2*'STDEV DATA'!$D$5^2)))</f>
        <v>4.2530704318695508E-3</v>
      </c>
      <c r="R2986">
        <f>1/SQRT(2*3.14*'STDEV DATA'!$E$4)*EXP(-((E2986-'RATA RATA DATA'!$E$5)^2/(2*'STDEV DATA'!$E$4^2)))</f>
        <v>0.29683150591543217</v>
      </c>
      <c r="S2986">
        <f>1/SQRT(2*3.14*'STDEV DATA'!$E$5)*EXP(-((E2986-'RATA RATA DATA'!$E$6)^2/(2*'STDEV DATA'!$E$5^2)))</f>
        <v>0.30870006621259788</v>
      </c>
      <c r="U2986">
        <f>1/SQRT(2*3.14*'STDEV DATA'!$F$4)*EXP(-((F2986-'RATA RATA DATA'!$F$5)^2/(2*'STDEV DATA'!$F$4^2)))</f>
        <v>6.1357632911061132E-2</v>
      </c>
      <c r="V2986">
        <f>1/SQRT(2*3.14*'STDEV DATA'!$F$5)*EXP(-((F2986-'RATA RATA DATA'!$F$6)^2/(2*'STDEV DATA'!$F$5^2)))</f>
        <v>6.9543107051788941E-2</v>
      </c>
      <c r="X2986">
        <f>I2986*L2986*O2986*R2986*U2986*'PROBABILITY DATA'!$C$4</f>
        <v>4.9208107114488283E-7</v>
      </c>
      <c r="Y2986">
        <f>J2986*M2986*P2986*S2986*V2986*'PROBABILITY DATA'!$C$5</f>
        <v>8.4650694652165558E-7</v>
      </c>
      <c r="AA2986">
        <f t="shared" si="93"/>
        <v>8.4650694652165558E-7</v>
      </c>
      <c r="AC2986" s="5" t="str">
        <f t="shared" si="92"/>
        <v>TIDAK</v>
      </c>
    </row>
    <row r="2987" spans="2:29" x14ac:dyDescent="0.2">
      <c r="B2987" s="7">
        <v>8.7585600560000003</v>
      </c>
      <c r="C2987" s="8">
        <v>174.7286861</v>
      </c>
      <c r="D2987" s="8">
        <v>25564.76756</v>
      </c>
      <c r="E2987" s="8">
        <v>8.0702546369999997</v>
      </c>
      <c r="F2987">
        <v>333.77577661081295</v>
      </c>
      <c r="G2987" t="s">
        <v>12</v>
      </c>
      <c r="I2987">
        <f>1/SQRT(2*3.14*'STDEV DATA'!$B$4)*EXP(-((B2987-'RATA RATA DATA'!$B$5)^2/(2*'STDEV DATA'!$B$4^2)))</f>
        <v>0.15706910516970829</v>
      </c>
      <c r="J2987">
        <f>1/SQRT(2*3.14*'STDEV DATA'!$B$5)*EXP(-((B2987-'RATA RATA DATA'!$B$6)^2/(2*'STDEV DATA'!$B$5^2)))</f>
        <v>0.17853511375076334</v>
      </c>
      <c r="L2987">
        <f>1/SQRT(2*3.14*'STDEV DATA'!$C$4)*EXP(-((C2987-'RATA RATA DATA'!$C$5)^2/(2*'STDEV DATA'!$C$4^2)))</f>
        <v>5.6141847144673102E-2</v>
      </c>
      <c r="M2987">
        <f>1/SQRT(2*3.14*'STDEV DATA'!$C$5)*EXP(-((C2987-'RATA RATA DATA'!$C$6)^2/(2*'STDEV DATA'!$C$5^2)))</f>
        <v>5.5709790527556022E-2</v>
      </c>
      <c r="O2987">
        <f>1/SQRT(2*3.14*'STDEV DATA'!$D$4)*EXP(-((D2987-'RATA RATA DATA'!$D$5)^2/(2*'STDEV DATA'!$D$4^2)))</f>
        <v>3.9346508759526772E-3</v>
      </c>
      <c r="P2987">
        <f>1/SQRT(2*3.14*'STDEV DATA'!$D$5)*EXP(-((D2987-'RATA RATA DATA'!$D$6)^2/(2*'STDEV DATA'!$D$5^2)))</f>
        <v>3.913108443641523E-3</v>
      </c>
      <c r="R2987">
        <f>1/SQRT(2*3.14*'STDEV DATA'!$E$4)*EXP(-((E2987-'RATA RATA DATA'!$E$5)^2/(2*'STDEV DATA'!$E$4^2)))</f>
        <v>0.26583176692834931</v>
      </c>
      <c r="S2987">
        <f>1/SQRT(2*3.14*'STDEV DATA'!$E$5)*EXP(-((E2987-'RATA RATA DATA'!$E$6)^2/(2*'STDEV DATA'!$E$5^2)))</f>
        <v>0.26340212335830721</v>
      </c>
      <c r="U2987">
        <f>1/SQRT(2*3.14*'STDEV DATA'!$F$4)*EXP(-((F2987-'RATA RATA DATA'!$F$5)^2/(2*'STDEV DATA'!$F$4^2)))</f>
        <v>6.1643058590409874E-2</v>
      </c>
      <c r="V2987">
        <f>1/SQRT(2*3.14*'STDEV DATA'!$F$5)*EXP(-((F2987-'RATA RATA DATA'!$F$6)^2/(2*'STDEV DATA'!$F$5^2)))</f>
        <v>7.0637520417500863E-2</v>
      </c>
      <c r="X2987">
        <f>I2987*L2987*O2987*R2987*U2987*'PROBABILITY DATA'!$C$4</f>
        <v>2.2180007473078886E-7</v>
      </c>
      <c r="Y2987">
        <f>J2987*M2987*P2987*S2987*V2987*'PROBABILITY DATA'!$C$5</f>
        <v>4.4156895445162422E-7</v>
      </c>
      <c r="AA2987">
        <f t="shared" si="93"/>
        <v>4.4156895445162422E-7</v>
      </c>
      <c r="AC2987" s="5" t="str">
        <f t="shared" si="92"/>
        <v>TIDAK</v>
      </c>
    </row>
    <row r="2988" spans="2:29" x14ac:dyDescent="0.2">
      <c r="B2988" s="7">
        <v>7.080794504</v>
      </c>
      <c r="C2988" s="8">
        <v>188.4454695</v>
      </c>
      <c r="D2988" s="8">
        <v>28791.614420000002</v>
      </c>
      <c r="E2988" s="8">
        <v>8.0403563509999998</v>
      </c>
      <c r="F2988">
        <v>382.00947663569002</v>
      </c>
      <c r="G2988" t="s">
        <v>12</v>
      </c>
      <c r="I2988">
        <f>1/SQRT(2*3.14*'STDEV DATA'!$B$4)*EXP(-((B2988-'RATA RATA DATA'!$B$5)^2/(2*'STDEV DATA'!$B$4^2)))</f>
        <v>0.34416649185164766</v>
      </c>
      <c r="J2988">
        <f>1/SQRT(2*3.14*'STDEV DATA'!$B$5)*EXP(-((B2988-'RATA RATA DATA'!$B$6)^2/(2*'STDEV DATA'!$B$5^2)))</f>
        <v>0.32100347270959284</v>
      </c>
      <c r="L2988">
        <f>1/SQRT(2*3.14*'STDEV DATA'!$C$4)*EXP(-((C2988-'RATA RATA DATA'!$C$5)^2/(2*'STDEV DATA'!$C$4^2)))</f>
        <v>6.5500355275213376E-2</v>
      </c>
      <c r="M2988">
        <f>1/SQRT(2*3.14*'STDEV DATA'!$C$5)*EXP(-((C2988-'RATA RATA DATA'!$C$6)^2/(2*'STDEV DATA'!$C$5^2)))</f>
        <v>6.9094923137269268E-2</v>
      </c>
      <c r="O2988">
        <f>1/SQRT(2*3.14*'STDEV DATA'!$D$4)*EXP(-((D2988-'RATA RATA DATA'!$D$5)^2/(2*'STDEV DATA'!$D$4^2)))</f>
        <v>3.2646452280006492E-3</v>
      </c>
      <c r="P2988">
        <f>1/SQRT(2*3.14*'STDEV DATA'!$D$5)*EXP(-((D2988-'RATA RATA DATA'!$D$6)^2/(2*'STDEV DATA'!$D$5^2)))</f>
        <v>3.0820879680896066E-3</v>
      </c>
      <c r="R2988">
        <f>1/SQRT(2*3.14*'STDEV DATA'!$E$4)*EXP(-((E2988-'RATA RATA DATA'!$E$5)^2/(2*'STDEV DATA'!$E$4^2)))</f>
        <v>0.26826904241513611</v>
      </c>
      <c r="S2988">
        <f>1/SQRT(2*3.14*'STDEV DATA'!$E$5)*EXP(-((E2988-'RATA RATA DATA'!$E$6)^2/(2*'STDEV DATA'!$E$5^2)))</f>
        <v>0.26678859646119479</v>
      </c>
      <c r="U2988">
        <f>1/SQRT(2*3.14*'STDEV DATA'!$F$4)*EXP(-((F2988-'RATA RATA DATA'!$F$5)^2/(2*'STDEV DATA'!$F$4^2)))</f>
        <v>3.0959490228511556E-2</v>
      </c>
      <c r="V2988">
        <f>1/SQRT(2*3.14*'STDEV DATA'!$F$5)*EXP(-((F2988-'RATA RATA DATA'!$F$6)^2/(2*'STDEV DATA'!$F$5^2)))</f>
        <v>2.316940853777957E-2</v>
      </c>
      <c r="X2988">
        <f>I2988*L2988*O2988*R2988*U2988*'PROBABILITY DATA'!$C$4</f>
        <v>2.3845122314013521E-7</v>
      </c>
      <c r="Y2988">
        <f>J2988*M2988*P2988*S2988*V2988*'PROBABILITY DATA'!$C$5</f>
        <v>2.5766170072525959E-7</v>
      </c>
      <c r="AA2988">
        <f t="shared" si="93"/>
        <v>2.5766170072525959E-7</v>
      </c>
      <c r="AC2988" s="5" t="str">
        <f t="shared" si="92"/>
        <v>TIDAK</v>
      </c>
    </row>
    <row r="2989" spans="2:29" x14ac:dyDescent="0.2">
      <c r="B2989" s="7">
        <v>3.8329174090000002</v>
      </c>
      <c r="C2989" s="8">
        <v>218.72384</v>
      </c>
      <c r="D2989" s="8">
        <v>23535.028900000001</v>
      </c>
      <c r="E2989" s="8">
        <v>6.4754020639999998</v>
      </c>
      <c r="F2989">
        <v>352.50589757517997</v>
      </c>
      <c r="G2989" t="s">
        <v>12</v>
      </c>
      <c r="I2989">
        <f>1/SQRT(2*3.14*'STDEV DATA'!$B$4)*EXP(-((B2989-'RATA RATA DATA'!$B$5)^2/(2*'STDEV DATA'!$B$4^2)))</f>
        <v>1.8790333450791556E-2</v>
      </c>
      <c r="J2989">
        <f>1/SQRT(2*3.14*'STDEV DATA'!$B$5)*EXP(-((B2989-'RATA RATA DATA'!$B$6)^2/(2*'STDEV DATA'!$B$5^2)))</f>
        <v>3.507600036685922E-2</v>
      </c>
      <c r="L2989">
        <f>1/SQRT(2*3.14*'STDEV DATA'!$C$4)*EXP(-((C2989-'RATA RATA DATA'!$C$5)^2/(2*'STDEV DATA'!$C$4^2)))</f>
        <v>5.4362926369730558E-2</v>
      </c>
      <c r="M2989">
        <f>1/SQRT(2*3.14*'STDEV DATA'!$C$5)*EXP(-((C2989-'RATA RATA DATA'!$C$6)^2/(2*'STDEV DATA'!$C$5^2)))</f>
        <v>5.572764909514312E-2</v>
      </c>
      <c r="O2989">
        <f>1/SQRT(2*3.14*'STDEV DATA'!$D$4)*EXP(-((D2989-'RATA RATA DATA'!$D$5)^2/(2*'STDEV DATA'!$D$4^2)))</f>
        <v>4.1490083519758166E-3</v>
      </c>
      <c r="P2989">
        <f>1/SQRT(2*3.14*'STDEV DATA'!$D$5)*EXP(-((D2989-'RATA RATA DATA'!$D$6)^2/(2*'STDEV DATA'!$D$5^2)))</f>
        <v>4.2266783018789422E-3</v>
      </c>
      <c r="R2989">
        <f>1/SQRT(2*3.14*'STDEV DATA'!$E$4)*EXP(-((E2989-'RATA RATA DATA'!$E$5)^2/(2*'STDEV DATA'!$E$4^2)))</f>
        <v>0.28138729724584788</v>
      </c>
      <c r="S2989">
        <f>1/SQRT(2*3.14*'STDEV DATA'!$E$5)*EXP(-((E2989-'RATA RATA DATA'!$E$6)^2/(2*'STDEV DATA'!$E$5^2)))</f>
        <v>0.29931558712951567</v>
      </c>
      <c r="U2989">
        <f>1/SQRT(2*3.14*'STDEV DATA'!$F$4)*EXP(-((F2989-'RATA RATA DATA'!$F$5)^2/(2*'STDEV DATA'!$F$4^2)))</f>
        <v>5.5225698763647003E-2</v>
      </c>
      <c r="V2989">
        <f>1/SQRT(2*3.14*'STDEV DATA'!$F$5)*EXP(-((F2989-'RATA RATA DATA'!$F$6)^2/(2*'STDEV DATA'!$F$5^2)))</f>
        <v>6.0110049176747324E-2</v>
      </c>
      <c r="X2989">
        <f>I2989*L2989*O2989*R2989*U2989*'PROBABILITY DATA'!$C$4</f>
        <v>2.5692968915968737E-8</v>
      </c>
      <c r="Y2989">
        <f>J2989*M2989*P2989*S2989*V2989*'PROBABILITY DATA'!$C$5</f>
        <v>9.0640681101317057E-8</v>
      </c>
      <c r="AA2989">
        <f t="shared" si="93"/>
        <v>9.0640681101317057E-8</v>
      </c>
      <c r="AC2989" s="5" t="str">
        <f t="shared" si="92"/>
        <v>TIDAK</v>
      </c>
    </row>
    <row r="2990" spans="2:29" x14ac:dyDescent="0.2">
      <c r="B2990" s="7">
        <v>3.7301280069999998</v>
      </c>
      <c r="C2990" s="8">
        <v>230.2994554</v>
      </c>
      <c r="D2990" s="8">
        <v>16892.895659999998</v>
      </c>
      <c r="E2990" s="8">
        <v>6.9971716070000003</v>
      </c>
      <c r="F2990">
        <v>323.52047054908002</v>
      </c>
      <c r="G2990" t="s">
        <v>12</v>
      </c>
      <c r="I2990">
        <f>1/SQRT(2*3.14*'STDEV DATA'!$B$4)*EXP(-((B2990-'RATA RATA DATA'!$B$5)^2/(2*'STDEV DATA'!$B$4^2)))</f>
        <v>1.5580553737490614E-2</v>
      </c>
      <c r="J2990">
        <f>1/SQRT(2*3.14*'STDEV DATA'!$B$5)*EXP(-((B2990-'RATA RATA DATA'!$B$6)^2/(2*'STDEV DATA'!$B$5^2)))</f>
        <v>3.0427207748174988E-2</v>
      </c>
      <c r="L2990">
        <f>1/SQRT(2*3.14*'STDEV DATA'!$C$4)*EXP(-((C2990-'RATA RATA DATA'!$C$5)^2/(2*'STDEV DATA'!$C$4^2)))</f>
        <v>4.179894798941703E-2</v>
      </c>
      <c r="M2990">
        <f>1/SQRT(2*3.14*'STDEV DATA'!$C$5)*EXP(-((C2990-'RATA RATA DATA'!$C$6)^2/(2*'STDEV DATA'!$C$5^2)))</f>
        <v>3.9933343256202847E-2</v>
      </c>
      <c r="O2990">
        <f>1/SQRT(2*3.14*'STDEV DATA'!$D$4)*EXP(-((D2990-'RATA RATA DATA'!$D$5)^2/(2*'STDEV DATA'!$D$4^2)))</f>
        <v>3.4866693508783511E-3</v>
      </c>
      <c r="P2990">
        <f>1/SQRT(2*3.14*'STDEV DATA'!$D$5)*EXP(-((D2990-'RATA RATA DATA'!$D$6)^2/(2*'STDEV DATA'!$D$5^2)))</f>
        <v>3.6662030162956023E-3</v>
      </c>
      <c r="R2990">
        <f>1/SQRT(2*3.14*'STDEV DATA'!$E$4)*EXP(-((E2990-'RATA RATA DATA'!$E$5)^2/(2*'STDEV DATA'!$E$4^2)))</f>
        <v>0.30416908159840383</v>
      </c>
      <c r="S2990">
        <f>1/SQRT(2*3.14*'STDEV DATA'!$E$5)*EXP(-((E2990-'RATA RATA DATA'!$E$6)^2/(2*'STDEV DATA'!$E$5^2)))</f>
        <v>0.32501669347465517</v>
      </c>
      <c r="U2990">
        <f>1/SQRT(2*3.14*'STDEV DATA'!$F$4)*EXP(-((F2990-'RATA RATA DATA'!$F$5)^2/(2*'STDEV DATA'!$F$4^2)))</f>
        <v>6.0149444238838695E-2</v>
      </c>
      <c r="V2990">
        <f>1/SQRT(2*3.14*'STDEV DATA'!$F$5)*EXP(-((F2990-'RATA RATA DATA'!$F$6)^2/(2*'STDEV DATA'!$F$5^2)))</f>
        <v>6.6678824611241555E-2</v>
      </c>
      <c r="X2990">
        <f>I2990*L2990*O2990*R2990*U2990*'PROBABILITY DATA'!$C$4</f>
        <v>1.6206627503555414E-8</v>
      </c>
      <c r="Y2990">
        <f>J2990*M2990*P2990*S2990*V2990*'PROBABILITY DATA'!$C$5</f>
        <v>5.8867371613620911E-8</v>
      </c>
      <c r="AA2990">
        <f t="shared" si="93"/>
        <v>5.8867371613620911E-8</v>
      </c>
      <c r="AC2990" s="5" t="str">
        <f t="shared" si="92"/>
        <v>TIDAK</v>
      </c>
    </row>
    <row r="2991" spans="2:29" x14ac:dyDescent="0.2">
      <c r="B2991" s="7">
        <v>5.8015712669999999</v>
      </c>
      <c r="C2991" s="8">
        <v>201.89247370000001</v>
      </c>
      <c r="D2991" s="8">
        <v>15327.879720000001</v>
      </c>
      <c r="E2991" s="8">
        <v>6.8606473719999999</v>
      </c>
      <c r="F2991">
        <v>328.93258536875999</v>
      </c>
      <c r="G2991" t="s">
        <v>12</v>
      </c>
      <c r="I2991">
        <f>1/SQRT(2*3.14*'STDEV DATA'!$B$4)*EXP(-((B2991-'RATA RATA DATA'!$B$5)^2/(2*'STDEV DATA'!$B$4^2)))</f>
        <v>0.21978178819278102</v>
      </c>
      <c r="J2991">
        <f>1/SQRT(2*3.14*'STDEV DATA'!$B$5)*EXP(-((B2991-'RATA RATA DATA'!$B$6)^2/(2*'STDEV DATA'!$B$5^2)))</f>
        <v>0.22740931924466123</v>
      </c>
      <c r="L2991">
        <f>1/SQRT(2*3.14*'STDEV DATA'!$C$4)*EXP(-((C2991-'RATA RATA DATA'!$C$5)^2/(2*'STDEV DATA'!$C$4^2)))</f>
        <v>6.5941867404513771E-2</v>
      </c>
      <c r="M2991">
        <f>1/SQRT(2*3.14*'STDEV DATA'!$C$5)*EXP(-((C2991-'RATA RATA DATA'!$C$6)^2/(2*'STDEV DATA'!$C$5^2)))</f>
        <v>7.0617849844719624E-2</v>
      </c>
      <c r="O2991">
        <f>1/SQRT(2*3.14*'STDEV DATA'!$D$4)*EXP(-((D2991-'RATA RATA DATA'!$D$5)^2/(2*'STDEV DATA'!$D$4^2)))</f>
        <v>3.0971249132987488E-3</v>
      </c>
      <c r="P2991">
        <f>1/SQRT(2*3.14*'STDEV DATA'!$D$5)*EXP(-((D2991-'RATA RATA DATA'!$D$6)^2/(2*'STDEV DATA'!$D$5^2)))</f>
        <v>3.2467814119401155E-3</v>
      </c>
      <c r="R2991">
        <f>1/SQRT(2*3.14*'STDEV DATA'!$E$4)*EXP(-((E2991-'RATA RATA DATA'!$E$5)^2/(2*'STDEV DATA'!$E$4^2)))</f>
        <v>0.30074843953664104</v>
      </c>
      <c r="S2991">
        <f>1/SQRT(2*3.14*'STDEV DATA'!$E$5)*EXP(-((E2991-'RATA RATA DATA'!$E$6)^2/(2*'STDEV DATA'!$E$5^2)))</f>
        <v>0.32181865971865681</v>
      </c>
      <c r="U2991">
        <f>1/SQRT(2*3.14*'STDEV DATA'!$F$4)*EXP(-((F2991-'RATA RATA DATA'!$F$5)^2/(2*'STDEV DATA'!$F$4^2)))</f>
        <v>6.1390025251916502E-2</v>
      </c>
      <c r="V2991">
        <f>1/SQRT(2*3.14*'STDEV DATA'!$F$5)*EXP(-((F2991-'RATA RATA DATA'!$F$6)^2/(2*'STDEV DATA'!$F$5^2)))</f>
        <v>6.9630433938919864E-2</v>
      </c>
      <c r="X2991">
        <f>I2991*L2991*O2991*R2991*U2991*'PROBABILITY DATA'!$C$4</f>
        <v>3.232956204144396E-7</v>
      </c>
      <c r="Y2991">
        <f>J2991*M2991*P2991*S2991*V2991*'PROBABILITY DATA'!$C$5</f>
        <v>7.1244752689813273E-7</v>
      </c>
      <c r="AA2991">
        <f t="shared" si="93"/>
        <v>7.1244752689813273E-7</v>
      </c>
      <c r="AC2991" s="5" t="str">
        <f t="shared" si="92"/>
        <v>TIDAK</v>
      </c>
    </row>
    <row r="2992" spans="2:29" x14ac:dyDescent="0.2">
      <c r="B2992" s="7">
        <v>3.6784318069999999</v>
      </c>
      <c r="C2992" s="8">
        <v>187.49670359999999</v>
      </c>
      <c r="D2992" s="8">
        <v>23103.41044</v>
      </c>
      <c r="E2992" s="8">
        <v>7.1451448260000001</v>
      </c>
      <c r="F2992">
        <v>333.77577661081295</v>
      </c>
      <c r="G2992" t="s">
        <v>12</v>
      </c>
      <c r="I2992">
        <f>1/SQRT(2*3.14*'STDEV DATA'!$B$4)*EXP(-((B2992-'RATA RATA DATA'!$B$5)^2/(2*'STDEV DATA'!$B$4^2)))</f>
        <v>1.4148448644023332E-2</v>
      </c>
      <c r="J2992">
        <f>1/SQRT(2*3.14*'STDEV DATA'!$B$5)*EXP(-((B2992-'RATA RATA DATA'!$B$6)^2/(2*'STDEV DATA'!$B$5^2)))</f>
        <v>2.8280089871780011E-2</v>
      </c>
      <c r="L2992">
        <f>1/SQRT(2*3.14*'STDEV DATA'!$C$4)*EXP(-((C2992-'RATA RATA DATA'!$C$5)^2/(2*'STDEV DATA'!$C$4^2)))</f>
        <v>6.5116715574972228E-2</v>
      </c>
      <c r="M2992">
        <f>1/SQRT(2*3.14*'STDEV DATA'!$C$5)*EXP(-((C2992-'RATA RATA DATA'!$C$6)^2/(2*'STDEV DATA'!$C$5^2)))</f>
        <v>6.8502150958785646E-2</v>
      </c>
      <c r="O2992">
        <f>1/SQRT(2*3.14*'STDEV DATA'!$D$4)*EXP(-((D2992-'RATA RATA DATA'!$D$5)^2/(2*'STDEV DATA'!$D$4^2)))</f>
        <v>4.1692666390556032E-3</v>
      </c>
      <c r="P2992">
        <f>1/SQRT(2*3.14*'STDEV DATA'!$D$5)*EXP(-((D2992-'RATA RATA DATA'!$D$6)^2/(2*'STDEV DATA'!$D$5^2)))</f>
        <v>4.2653824202776918E-3</v>
      </c>
      <c r="R2992">
        <f>1/SQRT(2*3.14*'STDEV DATA'!$E$4)*EXP(-((E2992-'RATA RATA DATA'!$E$5)^2/(2*'STDEV DATA'!$E$4^2)))</f>
        <v>0.30569544556896527</v>
      </c>
      <c r="S2992">
        <f>1/SQRT(2*3.14*'STDEV DATA'!$E$5)*EXP(-((E2992-'RATA RATA DATA'!$E$6)^2/(2*'STDEV DATA'!$E$5^2)))</f>
        <v>0.32546540313792593</v>
      </c>
      <c r="U2992">
        <f>1/SQRT(2*3.14*'STDEV DATA'!$F$4)*EXP(-((F2992-'RATA RATA DATA'!$F$5)^2/(2*'STDEV DATA'!$F$4^2)))</f>
        <v>6.1643058590409874E-2</v>
      </c>
      <c r="V2992">
        <f>1/SQRT(2*3.14*'STDEV DATA'!$F$5)*EXP(-((F2992-'RATA RATA DATA'!$F$6)^2/(2*'STDEV DATA'!$F$5^2)))</f>
        <v>7.0637520417500863E-2</v>
      </c>
      <c r="X2992">
        <f>I2992*L2992*O2992*R2992*U2992*'PROBABILITY DATA'!$C$4</f>
        <v>2.8237164823157424E-8</v>
      </c>
      <c r="Y2992">
        <f>J2992*M2992*P2992*S2992*V2992*'PROBABILITY DATA'!$C$5</f>
        <v>1.158377210638123E-7</v>
      </c>
      <c r="AA2992">
        <f t="shared" si="93"/>
        <v>1.158377210638123E-7</v>
      </c>
      <c r="AC2992" s="5" t="str">
        <f t="shared" si="92"/>
        <v>TIDAK</v>
      </c>
    </row>
    <row r="2993" spans="2:29" x14ac:dyDescent="0.2">
      <c r="B2993" s="7">
        <v>5.1435874799999999</v>
      </c>
      <c r="C2993" s="8">
        <v>180.38261850000001</v>
      </c>
      <c r="D2993" s="8">
        <v>32740.56466</v>
      </c>
      <c r="E2993" s="8">
        <v>7.9888925659999996</v>
      </c>
      <c r="F2993">
        <v>328.43743041703999</v>
      </c>
      <c r="G2993" t="s">
        <v>12</v>
      </c>
      <c r="I2993">
        <f>1/SQRT(2*3.14*'STDEV DATA'!$B$4)*EXP(-((B2993-'RATA RATA DATA'!$B$5)^2/(2*'STDEV DATA'!$B$4^2)))</f>
        <v>0.12264274964534536</v>
      </c>
      <c r="J2993">
        <f>1/SQRT(2*3.14*'STDEV DATA'!$B$5)*EXP(-((B2993-'RATA RATA DATA'!$B$6)^2/(2*'STDEV DATA'!$B$5^2)))</f>
        <v>0.14584805509022958</v>
      </c>
      <c r="L2993">
        <f>1/SQRT(2*3.14*'STDEV DATA'!$C$4)*EXP(-((C2993-'RATA RATA DATA'!$C$5)^2/(2*'STDEV DATA'!$C$4^2)))</f>
        <v>6.0913515588000365E-2</v>
      </c>
      <c r="M2993">
        <f>1/SQRT(2*3.14*'STDEV DATA'!$C$5)*EXP(-((C2993-'RATA RATA DATA'!$C$6)^2/(2*'STDEV DATA'!$C$5^2)))</f>
        <v>6.2335728174372364E-2</v>
      </c>
      <c r="O2993">
        <f>1/SQRT(2*3.14*'STDEV DATA'!$D$4)*EXP(-((D2993-'RATA RATA DATA'!$D$5)^2/(2*'STDEV DATA'!$D$4^2)))</f>
        <v>2.1896527271566134E-3</v>
      </c>
      <c r="P2993">
        <f>1/SQRT(2*3.14*'STDEV DATA'!$D$5)*EXP(-((D2993-'RATA RATA DATA'!$D$6)^2/(2*'STDEV DATA'!$D$5^2)))</f>
        <v>1.8952981959166183E-3</v>
      </c>
      <c r="R2993">
        <f>1/SQRT(2*3.14*'STDEV DATA'!$E$4)*EXP(-((E2993-'RATA RATA DATA'!$E$5)^2/(2*'STDEV DATA'!$E$4^2)))</f>
        <v>0.27232025719951386</v>
      </c>
      <c r="S2993">
        <f>1/SQRT(2*3.14*'STDEV DATA'!$E$5)*EXP(-((E2993-'RATA RATA DATA'!$E$6)^2/(2*'STDEV DATA'!$E$5^2)))</f>
        <v>0.27246682371445996</v>
      </c>
      <c r="U2993">
        <f>1/SQRT(2*3.14*'STDEV DATA'!$F$4)*EXP(-((F2993-'RATA RATA DATA'!$F$5)^2/(2*'STDEV DATA'!$F$4^2)))</f>
        <v>6.1318002345725674E-2</v>
      </c>
      <c r="V2993">
        <f>1/SQRT(2*3.14*'STDEV DATA'!$F$5)*EXP(-((F2993-'RATA RATA DATA'!$F$6)^2/(2*'STDEV DATA'!$F$5^2)))</f>
        <v>6.9438052381983847E-2</v>
      </c>
      <c r="X2993">
        <f>I2993*L2993*O2993*R2993*U2993*'PROBABILITY DATA'!$C$4</f>
        <v>1.0655790994118012E-7</v>
      </c>
      <c r="Y2993">
        <f>J2993*M2993*P2993*S2993*V2993*'PROBABILITY DATA'!$C$5</f>
        <v>1.9878936618194408E-7</v>
      </c>
      <c r="AA2993">
        <f t="shared" si="93"/>
        <v>1.9878936618194408E-7</v>
      </c>
      <c r="AC2993" s="5" t="str">
        <f t="shared" si="92"/>
        <v>TIDAK</v>
      </c>
    </row>
    <row r="2994" spans="2:29" x14ac:dyDescent="0.2">
      <c r="B2994" s="7">
        <v>6.6282561969999998</v>
      </c>
      <c r="C2994" s="8">
        <v>198.86574300000001</v>
      </c>
      <c r="D2994" s="8">
        <v>15911.35751</v>
      </c>
      <c r="E2994" s="8">
        <v>7.5179058830000001</v>
      </c>
      <c r="F2994">
        <v>342.01592395069002</v>
      </c>
      <c r="G2994" t="s">
        <v>12</v>
      </c>
      <c r="I2994">
        <f>1/SQRT(2*3.14*'STDEV DATA'!$B$4)*EXP(-((B2994-'RATA RATA DATA'!$B$5)^2/(2*'STDEV DATA'!$B$4^2)))</f>
        <v>0.3256998019904826</v>
      </c>
      <c r="J2994">
        <f>1/SQRT(2*3.14*'STDEV DATA'!$B$5)*EXP(-((B2994-'RATA RATA DATA'!$B$6)^2/(2*'STDEV DATA'!$B$5^2)))</f>
        <v>0.30730502335034626</v>
      </c>
      <c r="L2994">
        <f>1/SQRT(2*3.14*'STDEV DATA'!$C$4)*EXP(-((C2994-'RATA RATA DATA'!$C$5)^2/(2*'STDEV DATA'!$C$4^2)))</f>
        <v>6.6668441747243568E-2</v>
      </c>
      <c r="M2994">
        <f>1/SQRT(2*3.14*'STDEV DATA'!$C$5)*EXP(-((C2994-'RATA RATA DATA'!$C$6)^2/(2*'STDEV DATA'!$C$5^2)))</f>
        <v>7.1430133431462081E-2</v>
      </c>
      <c r="O2994">
        <f>1/SQRT(2*3.14*'STDEV DATA'!$D$4)*EXP(-((D2994-'RATA RATA DATA'!$D$5)^2/(2*'STDEV DATA'!$D$4^2)))</f>
        <v>3.2481940375620236E-3</v>
      </c>
      <c r="P2994">
        <f>1/SQRT(2*3.14*'STDEV DATA'!$D$5)*EXP(-((D2994-'RATA RATA DATA'!$D$6)^2/(2*'STDEV DATA'!$D$5^2)))</f>
        <v>3.4105793806710801E-3</v>
      </c>
      <c r="R2994">
        <f>1/SQRT(2*3.14*'STDEV DATA'!$E$4)*EXP(-((E2994-'RATA RATA DATA'!$E$5)^2/(2*'STDEV DATA'!$E$4^2)))</f>
        <v>0.29939354805029839</v>
      </c>
      <c r="S2994">
        <f>1/SQRT(2*3.14*'STDEV DATA'!$E$5)*EXP(-((E2994-'RATA RATA DATA'!$E$6)^2/(2*'STDEV DATA'!$E$5^2)))</f>
        <v>0.31283481728414125</v>
      </c>
      <c r="U2994">
        <f>1/SQRT(2*3.14*'STDEV DATA'!$F$4)*EXP(-((F2994-'RATA RATA DATA'!$F$5)^2/(2*'STDEV DATA'!$F$4^2)))</f>
        <v>6.0197610129784744E-2</v>
      </c>
      <c r="V2994">
        <f>1/SQRT(2*3.14*'STDEV DATA'!$F$5)*EXP(-((F2994-'RATA RATA DATA'!$F$6)^2/(2*'STDEV DATA'!$F$5^2)))</f>
        <v>6.8650474974578393E-2</v>
      </c>
      <c r="X2994">
        <f>I2994*L2994*O2994*R2994*U2994*'PROBABILITY DATA'!$C$4</f>
        <v>4.9589349510192771E-7</v>
      </c>
      <c r="Y2994">
        <f>J2994*M2994*P2994*S2994*V2994*'PROBABILITY DATA'!$C$5</f>
        <v>9.8040309194430373E-7</v>
      </c>
      <c r="AA2994">
        <f t="shared" si="93"/>
        <v>9.8040309194430373E-7</v>
      </c>
      <c r="AC2994" s="5" t="str">
        <f t="shared" si="92"/>
        <v>TIDAK</v>
      </c>
    </row>
    <row r="2995" spans="2:29" x14ac:dyDescent="0.2">
      <c r="B2995" s="7">
        <v>7.080794504</v>
      </c>
      <c r="C2995" s="8">
        <v>196.08355549999999</v>
      </c>
      <c r="D2995" s="8">
        <v>18592.083920000001</v>
      </c>
      <c r="E2995" s="8">
        <v>7.2454363620000004</v>
      </c>
      <c r="F2995">
        <v>321.81403250426001</v>
      </c>
      <c r="G2995" t="s">
        <v>12</v>
      </c>
      <c r="I2995">
        <f>1/SQRT(2*3.14*'STDEV DATA'!$B$4)*EXP(-((B2995-'RATA RATA DATA'!$B$5)^2/(2*'STDEV DATA'!$B$4^2)))</f>
        <v>0.34416649185164766</v>
      </c>
      <c r="J2995">
        <f>1/SQRT(2*3.14*'STDEV DATA'!$B$5)*EXP(-((B2995-'RATA RATA DATA'!$B$6)^2/(2*'STDEV DATA'!$B$5^2)))</f>
        <v>0.32100347270959284</v>
      </c>
      <c r="L2995">
        <f>1/SQRT(2*3.14*'STDEV DATA'!$C$4)*EXP(-((C2995-'RATA RATA DATA'!$C$5)^2/(2*'STDEV DATA'!$C$4^2)))</f>
        <v>6.6914416451488795E-2</v>
      </c>
      <c r="M2995">
        <f>1/SQRT(2*3.14*'STDEV DATA'!$C$5)*EXP(-((C2995-'RATA RATA DATA'!$C$6)^2/(2*'STDEV DATA'!$C$5^2)))</f>
        <v>7.1582995016658671E-2</v>
      </c>
      <c r="O2995">
        <f>1/SQRT(2*3.14*'STDEV DATA'!$D$4)*EXP(-((D2995-'RATA RATA DATA'!$D$5)^2/(2*'STDEV DATA'!$D$4^2)))</f>
        <v>3.834783886007278E-3</v>
      </c>
      <c r="P2995">
        <f>1/SQRT(2*3.14*'STDEV DATA'!$D$5)*EXP(-((D2995-'RATA RATA DATA'!$D$6)^2/(2*'STDEV DATA'!$D$5^2)))</f>
        <v>4.0272174962514683E-3</v>
      </c>
      <c r="R2995">
        <f>1/SQRT(2*3.14*'STDEV DATA'!$E$4)*EXP(-((E2995-'RATA RATA DATA'!$E$5)^2/(2*'STDEV DATA'!$E$4^2)))</f>
        <v>0.30542142119764559</v>
      </c>
      <c r="S2995">
        <f>1/SQRT(2*3.14*'STDEV DATA'!$E$5)*EXP(-((E2995-'RATA RATA DATA'!$E$6)^2/(2*'STDEV DATA'!$E$5^2)))</f>
        <v>0.32397563312891903</v>
      </c>
      <c r="U2995">
        <f>1/SQRT(2*3.14*'STDEV DATA'!$F$4)*EXP(-((F2995-'RATA RATA DATA'!$F$5)^2/(2*'STDEV DATA'!$F$4^2)))</f>
        <v>5.9556963308222709E-2</v>
      </c>
      <c r="V2995">
        <f>1/SQRT(2*3.14*'STDEV DATA'!$F$5)*EXP(-((F2995-'RATA RATA DATA'!$F$6)^2/(2*'STDEV DATA'!$F$5^2)))</f>
        <v>6.5383021391790433E-2</v>
      </c>
      <c r="X2995">
        <f>I2995*L2995*O2995*R2995*U2995*'PROBABILITY DATA'!$C$4</f>
        <v>6.2668337543647895E-7</v>
      </c>
      <c r="Y2995">
        <f>J2995*M2995*P2995*S2995*V2995*'PROBABILITY DATA'!$C$5</f>
        <v>1.1952775829143583E-6</v>
      </c>
      <c r="AA2995">
        <f t="shared" si="93"/>
        <v>1.1952775829143583E-6</v>
      </c>
      <c r="AC2995" s="5" t="str">
        <f t="shared" si="92"/>
        <v>TIDAK</v>
      </c>
    </row>
    <row r="2996" spans="2:29" x14ac:dyDescent="0.2">
      <c r="B2996" s="7">
        <v>3.1020755649999998</v>
      </c>
      <c r="C2996" s="8">
        <v>198.4886506</v>
      </c>
      <c r="D2996" s="8">
        <v>45148.808120000002</v>
      </c>
      <c r="E2996" s="8">
        <v>7.8216504230000004</v>
      </c>
      <c r="F2996">
        <v>324.64407957923999</v>
      </c>
      <c r="G2996" t="s">
        <v>12</v>
      </c>
      <c r="I2996">
        <f>1/SQRT(2*3.14*'STDEV DATA'!$B$4)*EXP(-((B2996-'RATA RATA DATA'!$B$5)^2/(2*'STDEV DATA'!$B$4^2)))</f>
        <v>4.3688019350387576E-3</v>
      </c>
      <c r="J2996">
        <f>1/SQRT(2*3.14*'STDEV DATA'!$B$5)*EXP(-((B2996-'RATA RATA DATA'!$B$6)^2/(2*'STDEV DATA'!$B$5^2)))</f>
        <v>1.1594124527330036E-2</v>
      </c>
      <c r="L2996">
        <f>1/SQRT(2*3.14*'STDEV DATA'!$C$4)*EXP(-((C2996-'RATA RATA DATA'!$C$5)^2/(2*'STDEV DATA'!$C$4^2)))</f>
        <v>6.6725650775396855E-2</v>
      </c>
      <c r="M2996">
        <f>1/SQRT(2*3.14*'STDEV DATA'!$C$5)*EXP(-((C2996-'RATA RATA DATA'!$C$6)^2/(2*'STDEV DATA'!$C$5^2)))</f>
        <v>7.1484421946633028E-2</v>
      </c>
      <c r="O2996">
        <f>1/SQRT(2*3.14*'STDEV DATA'!$D$4)*EXP(-((D2996-'RATA RATA DATA'!$D$5)^2/(2*'STDEV DATA'!$D$4^2)))</f>
        <v>1.8345269623961565E-4</v>
      </c>
      <c r="P2996">
        <f>1/SQRT(2*3.14*'STDEV DATA'!$D$5)*EXP(-((D2996-'RATA RATA DATA'!$D$6)^2/(2*'STDEV DATA'!$D$5^2)))</f>
        <v>1.0242957587719155E-4</v>
      </c>
      <c r="R2996">
        <f>1/SQRT(2*3.14*'STDEV DATA'!$E$4)*EXP(-((E2996-'RATA RATA DATA'!$E$5)^2/(2*'STDEV DATA'!$E$4^2)))</f>
        <v>0.28411682304044711</v>
      </c>
      <c r="S2996">
        <f>1/SQRT(2*3.14*'STDEV DATA'!$E$5)*EXP(-((E2996-'RATA RATA DATA'!$E$6)^2/(2*'STDEV DATA'!$E$5^2)))</f>
        <v>0.28940969611722001</v>
      </c>
      <c r="U2996">
        <f>1/SQRT(2*3.14*'STDEV DATA'!$F$4)*EXP(-((F2996-'RATA RATA DATA'!$F$5)^2/(2*'STDEV DATA'!$F$4^2)))</f>
        <v>6.0487935446421594E-2</v>
      </c>
      <c r="V2996">
        <f>1/SQRT(2*3.14*'STDEV DATA'!$F$5)*EXP(-((F2996-'RATA RATA DATA'!$F$6)^2/(2*'STDEV DATA'!$F$5^2)))</f>
        <v>6.7440600964838726E-2</v>
      </c>
      <c r="X2996">
        <f>I2996*L2996*O2996*R2996*U2996*'PROBABILITY DATA'!$C$4</f>
        <v>3.5853531991842311E-10</v>
      </c>
      <c r="Y2996">
        <f>J2996*M2996*P2996*S2996*V2996*'PROBABILITY DATA'!$C$5</f>
        <v>1.0103596973562296E-9</v>
      </c>
      <c r="AA2996">
        <f t="shared" si="93"/>
        <v>1.0103596973562296E-9</v>
      </c>
      <c r="AC2996" s="5" t="str">
        <f t="shared" si="92"/>
        <v>TIDAK</v>
      </c>
    </row>
    <row r="2997" spans="2:29" x14ac:dyDescent="0.2">
      <c r="B2997" s="7">
        <v>4.4975851450000004</v>
      </c>
      <c r="C2997" s="8">
        <v>193.93651489999999</v>
      </c>
      <c r="D2997" s="8">
        <v>27768.382870000001</v>
      </c>
      <c r="E2997" s="8">
        <v>6.9063478050000002</v>
      </c>
      <c r="F2997">
        <v>330.43070036312997</v>
      </c>
      <c r="G2997" t="s">
        <v>12</v>
      </c>
      <c r="I2997">
        <f>1/SQRT(2*3.14*'STDEV DATA'!$B$4)*EXP(-((B2997-'RATA RATA DATA'!$B$5)^2/(2*'STDEV DATA'!$B$4^2)))</f>
        <v>5.4787810251311464E-2</v>
      </c>
      <c r="J2997">
        <f>1/SQRT(2*3.14*'STDEV DATA'!$B$5)*EXP(-((B2997-'RATA RATA DATA'!$B$6)^2/(2*'STDEV DATA'!$B$5^2)))</f>
        <v>7.9050825513125977E-2</v>
      </c>
      <c r="L2997">
        <f>1/SQRT(2*3.14*'STDEV DATA'!$C$4)*EXP(-((C2997-'RATA RATA DATA'!$C$5)^2/(2*'STDEV DATA'!$C$4^2)))</f>
        <v>6.6824645012415002E-2</v>
      </c>
      <c r="M2997">
        <f>1/SQRT(2*3.14*'STDEV DATA'!$C$5)*EXP(-((C2997-'RATA RATA DATA'!$C$6)^2/(2*'STDEV DATA'!$C$5^2)))</f>
        <v>7.1309022794243213E-2</v>
      </c>
      <c r="O2997">
        <f>1/SQRT(2*3.14*'STDEV DATA'!$D$4)*EXP(-((D2997-'RATA RATA DATA'!$D$5)^2/(2*'STDEV DATA'!$D$4^2)))</f>
        <v>3.5111662926641837E-3</v>
      </c>
      <c r="P2997">
        <f>1/SQRT(2*3.14*'STDEV DATA'!$D$5)*EXP(-((D2997-'RATA RATA DATA'!$D$6)^2/(2*'STDEV DATA'!$D$5^2)))</f>
        <v>3.3761985822947571E-3</v>
      </c>
      <c r="R2997">
        <f>1/SQRT(2*3.14*'STDEV DATA'!$E$4)*EXP(-((E2997-'RATA RATA DATA'!$E$5)^2/(2*'STDEV DATA'!$E$4^2)))</f>
        <v>0.30210511323874711</v>
      </c>
      <c r="S2997">
        <f>1/SQRT(2*3.14*'STDEV DATA'!$E$5)*EXP(-((E2997-'RATA RATA DATA'!$E$6)^2/(2*'STDEV DATA'!$E$5^2)))</f>
        <v>0.3231830696479765</v>
      </c>
      <c r="U2997">
        <f>1/SQRT(2*3.14*'STDEV DATA'!$F$4)*EXP(-((F2997-'RATA RATA DATA'!$F$5)^2/(2*'STDEV DATA'!$F$4^2)))</f>
        <v>6.1556038573527441E-2</v>
      </c>
      <c r="V2997">
        <f>1/SQRT(2*3.14*'STDEV DATA'!$F$5)*EXP(-((F2997-'RATA RATA DATA'!$F$6)^2/(2*'STDEV DATA'!$F$5^2)))</f>
        <v>7.0112810861566954E-2</v>
      </c>
      <c r="X2997">
        <f>I2997*L2997*O2997*R2997*U2997*'PROBABILITY DATA'!$C$4</f>
        <v>9.3258344511147912E-8</v>
      </c>
      <c r="Y2997">
        <f>J2997*M2997*P2997*S2997*V2997*'PROBABILITY DATA'!$C$5</f>
        <v>2.6296116701398241E-7</v>
      </c>
      <c r="AA2997">
        <f t="shared" si="93"/>
        <v>2.6296116701398241E-7</v>
      </c>
      <c r="AC2997" s="5" t="str">
        <f t="shared" si="92"/>
        <v>TIDAK</v>
      </c>
    </row>
    <row r="2998" spans="2:29" x14ac:dyDescent="0.2">
      <c r="B2998" s="7">
        <v>5.5841243580000004</v>
      </c>
      <c r="C2998" s="8">
        <v>203.75642579999999</v>
      </c>
      <c r="D2998" s="8">
        <v>29999.987010000001</v>
      </c>
      <c r="E2998" s="8">
        <v>7.2133286630000004</v>
      </c>
      <c r="F2998">
        <v>310.66028412654998</v>
      </c>
      <c r="G2998" t="s">
        <v>12</v>
      </c>
      <c r="I2998">
        <f>1/SQRT(2*3.14*'STDEV DATA'!$B$4)*EXP(-((B2998-'RATA RATA DATA'!$B$5)^2/(2*'STDEV DATA'!$B$4^2)))</f>
        <v>0.18611299958851085</v>
      </c>
      <c r="J2998">
        <f>1/SQRT(2*3.14*'STDEV DATA'!$B$5)*EXP(-((B2998-'RATA RATA DATA'!$B$6)^2/(2*'STDEV DATA'!$B$5^2)))</f>
        <v>0.20034010859836643</v>
      </c>
      <c r="L2998">
        <f>1/SQRT(2*3.14*'STDEV DATA'!$C$4)*EXP(-((C2998-'RATA RATA DATA'!$C$5)^2/(2*'STDEV DATA'!$C$4^2)))</f>
        <v>6.5262711997239625E-2</v>
      </c>
      <c r="M2998">
        <f>1/SQRT(2*3.14*'STDEV DATA'!$C$5)*EXP(-((C2998-'RATA RATA DATA'!$C$6)^2/(2*'STDEV DATA'!$C$5^2)))</f>
        <v>6.9791745040095596E-2</v>
      </c>
      <c r="O2998">
        <f>1/SQRT(2*3.14*'STDEV DATA'!$D$4)*EXP(-((D2998-'RATA RATA DATA'!$D$5)^2/(2*'STDEV DATA'!$D$4^2)))</f>
        <v>2.9473687761421715E-3</v>
      </c>
      <c r="P2998">
        <f>1/SQRT(2*3.14*'STDEV DATA'!$D$5)*EXP(-((D2998-'RATA RATA DATA'!$D$6)^2/(2*'STDEV DATA'!$D$5^2)))</f>
        <v>2.716932163532801E-3</v>
      </c>
      <c r="R2998">
        <f>1/SQRT(2*3.14*'STDEV DATA'!$E$4)*EXP(-((E2998-'RATA RATA DATA'!$E$5)^2/(2*'STDEV DATA'!$E$4^2)))</f>
        <v>0.30562436527719195</v>
      </c>
      <c r="S2998">
        <f>1/SQRT(2*3.14*'STDEV DATA'!$E$5)*EXP(-((E2998-'RATA RATA DATA'!$E$6)^2/(2*'STDEV DATA'!$E$5^2)))</f>
        <v>0.32460942264038423</v>
      </c>
      <c r="U2998">
        <f>1/SQRT(2*3.14*'STDEV DATA'!$F$4)*EXP(-((F2998-'RATA RATA DATA'!$F$5)^2/(2*'STDEV DATA'!$F$4^2)))</f>
        <v>5.3589305990288306E-2</v>
      </c>
      <c r="V2998">
        <f>1/SQRT(2*3.14*'STDEV DATA'!$F$5)*EXP(-((F2998-'RATA RATA DATA'!$F$6)^2/(2*'STDEV DATA'!$F$5^2)))</f>
        <v>5.3598427764730505E-2</v>
      </c>
      <c r="X2998">
        <f>I2998*L2998*O2998*R2998*U2998*'PROBABILITY DATA'!$C$4</f>
        <v>2.2873328754124775E-7</v>
      </c>
      <c r="Y2998">
        <f>J2998*M2998*P2998*S2998*V2998*'PROBABILITY DATA'!$C$5</f>
        <v>4.0302379716944495E-7</v>
      </c>
      <c r="AA2998">
        <f t="shared" si="93"/>
        <v>4.0302379716944495E-7</v>
      </c>
      <c r="AC2998" s="5" t="str">
        <f t="shared" si="92"/>
        <v>TIDAK</v>
      </c>
    </row>
    <row r="2999" spans="2:29" x14ac:dyDescent="0.2">
      <c r="B2999" s="7">
        <v>7.080794504</v>
      </c>
      <c r="C2999" s="8">
        <v>205.06587909999999</v>
      </c>
      <c r="D2999" s="8">
        <v>16034.4537</v>
      </c>
      <c r="E2999" s="8">
        <v>7.1360081400000004</v>
      </c>
      <c r="F2999">
        <v>397.46967807055</v>
      </c>
      <c r="G2999" t="s">
        <v>12</v>
      </c>
      <c r="I2999">
        <f>1/SQRT(2*3.14*'STDEV DATA'!$B$4)*EXP(-((B2999-'RATA RATA DATA'!$B$5)^2/(2*'STDEV DATA'!$B$4^2)))</f>
        <v>0.34416649185164766</v>
      </c>
      <c r="J2999">
        <f>1/SQRT(2*3.14*'STDEV DATA'!$B$5)*EXP(-((B2999-'RATA RATA DATA'!$B$6)^2/(2*'STDEV DATA'!$B$5^2)))</f>
        <v>0.32100347270959284</v>
      </c>
      <c r="L2999">
        <f>1/SQRT(2*3.14*'STDEV DATA'!$C$4)*EXP(-((C2999-'RATA RATA DATA'!$C$5)^2/(2*'STDEV DATA'!$C$4^2)))</f>
        <v>6.4683420380467191E-2</v>
      </c>
      <c r="M2999">
        <f>1/SQRT(2*3.14*'STDEV DATA'!$C$5)*EXP(-((C2999-'RATA RATA DATA'!$C$6)^2/(2*'STDEV DATA'!$C$5^2)))</f>
        <v>6.906828866739384E-2</v>
      </c>
      <c r="O2999">
        <f>1/SQRT(2*3.14*'STDEV DATA'!$D$4)*EXP(-((D2999-'RATA RATA DATA'!$D$5)^2/(2*'STDEV DATA'!$D$4^2)))</f>
        <v>3.2792732559698045E-3</v>
      </c>
      <c r="P2999">
        <f>1/SQRT(2*3.14*'STDEV DATA'!$D$5)*EXP(-((D2999-'RATA RATA DATA'!$D$6)^2/(2*'STDEV DATA'!$D$5^2)))</f>
        <v>3.4441253357226707E-3</v>
      </c>
      <c r="R2999">
        <f>1/SQRT(2*3.14*'STDEV DATA'!$E$4)*EXP(-((E2999-'RATA RATA DATA'!$E$5)^2/(2*'STDEV DATA'!$E$4^2)))</f>
        <v>0.30566776847299765</v>
      </c>
      <c r="S2999">
        <f>1/SQRT(2*3.14*'STDEV DATA'!$E$5)*EXP(-((E2999-'RATA RATA DATA'!$E$6)^2/(2*'STDEV DATA'!$E$5^2)))</f>
        <v>0.32552926160747614</v>
      </c>
      <c r="U2999">
        <f>1/SQRT(2*3.14*'STDEV DATA'!$F$4)*EXP(-((F2999-'RATA RATA DATA'!$F$5)^2/(2*'STDEV DATA'!$F$4^2)))</f>
        <v>1.87517361531306E-2</v>
      </c>
      <c r="V2999">
        <f>1/SQRT(2*3.14*'STDEV DATA'!$F$5)*EXP(-((F2999-'RATA RATA DATA'!$F$6)^2/(2*'STDEV DATA'!$F$5^2)))</f>
        <v>9.9916831628397915E-3</v>
      </c>
      <c r="X2999">
        <f>I2999*L2999*O2999*R2999*U2999*'PROBABILITY DATA'!$C$4</f>
        <v>1.6323649450298668E-7</v>
      </c>
      <c r="Y2999">
        <f>J2999*M2999*P2999*S2999*V2999*'PROBABILITY DATA'!$C$5</f>
        <v>1.5144774856782763E-7</v>
      </c>
      <c r="AA2999">
        <f t="shared" si="93"/>
        <v>1.6323649450298668E-7</v>
      </c>
      <c r="AC2999" s="5" t="str">
        <f t="shared" si="92"/>
        <v>YA</v>
      </c>
    </row>
    <row r="3000" spans="2:29" x14ac:dyDescent="0.2">
      <c r="B3000" s="7">
        <v>10.33127328</v>
      </c>
      <c r="C3000" s="8">
        <v>166.4597795</v>
      </c>
      <c r="D3000" s="8">
        <v>15824.82271</v>
      </c>
      <c r="E3000" s="8">
        <v>6.3963644520000003</v>
      </c>
      <c r="F3000">
        <v>361.15617848878998</v>
      </c>
      <c r="G3000" t="s">
        <v>12</v>
      </c>
      <c r="I3000">
        <f>1/SQRT(2*3.14*'STDEV DATA'!$B$4)*EXP(-((B3000-'RATA RATA DATA'!$B$5)^2/(2*'STDEV DATA'!$B$4^2)))</f>
        <v>1.8300796469975827E-2</v>
      </c>
      <c r="J3000">
        <f>1/SQRT(2*3.14*'STDEV DATA'!$B$5)*EXP(-((B3000-'RATA RATA DATA'!$B$6)^2/(2*'STDEV DATA'!$B$5^2)))</f>
        <v>3.5321465107894183E-2</v>
      </c>
      <c r="L3000">
        <f>1/SQRT(2*3.14*'STDEV DATA'!$C$4)*EXP(-((C3000-'RATA RATA DATA'!$C$5)^2/(2*'STDEV DATA'!$C$4^2)))</f>
        <v>4.7610817007451678E-2</v>
      </c>
      <c r="M3000">
        <f>1/SQRT(2*3.14*'STDEV DATA'!$C$5)*EXP(-((C3000-'RATA RATA DATA'!$C$6)^2/(2*'STDEV DATA'!$C$5^2)))</f>
        <v>4.4529016976624806E-2</v>
      </c>
      <c r="O3000">
        <f>1/SQRT(2*3.14*'STDEV DATA'!$D$4)*EXP(-((D3000-'RATA RATA DATA'!$D$5)^2/(2*'STDEV DATA'!$D$4^2)))</f>
        <v>3.2261691783077064E-3</v>
      </c>
      <c r="P3000">
        <f>1/SQRT(2*3.14*'STDEV DATA'!$D$5)*EXP(-((D3000-'RATA RATA DATA'!$D$6)^2/(2*'STDEV DATA'!$D$5^2)))</f>
        <v>3.386772019812146E-3</v>
      </c>
      <c r="R3000">
        <f>1/SQRT(2*3.14*'STDEV DATA'!$E$4)*EXP(-((E3000-'RATA RATA DATA'!$E$5)^2/(2*'STDEV DATA'!$E$4^2)))</f>
        <v>0.27582272278715803</v>
      </c>
      <c r="S3000">
        <f>1/SQRT(2*3.14*'STDEV DATA'!$E$5)*EXP(-((E3000-'RATA RATA DATA'!$E$6)^2/(2*'STDEV DATA'!$E$5^2)))</f>
        <v>0.292506447806824</v>
      </c>
      <c r="U3000">
        <f>1/SQRT(2*3.14*'STDEV DATA'!$F$4)*EXP(-((F3000-'RATA RATA DATA'!$F$5)^2/(2*'STDEV DATA'!$F$4^2)))</f>
        <v>4.9065400165449885E-2</v>
      </c>
      <c r="V3000">
        <f>1/SQRT(2*3.14*'STDEV DATA'!$F$5)*EXP(-((F3000-'RATA RATA DATA'!$F$6)^2/(2*'STDEV DATA'!$F$5^2)))</f>
        <v>4.9664155574716949E-2</v>
      </c>
      <c r="X3000">
        <f>I3000*L3000*O3000*R3000*U3000*'PROBABILITY DATA'!$C$4</f>
        <v>1.4840724745394026E-8</v>
      </c>
      <c r="Y3000">
        <f>J3000*M3000*P3000*S3000*V3000*'PROBABILITY DATA'!$C$5</f>
        <v>4.7185986641076474E-8</v>
      </c>
      <c r="AA3000">
        <f t="shared" si="93"/>
        <v>4.7185986641076474E-8</v>
      </c>
      <c r="AC3000" s="5" t="str">
        <f t="shared" si="92"/>
        <v>TIDAK</v>
      </c>
    </row>
    <row r="3001" spans="2:29" x14ac:dyDescent="0.2">
      <c r="B3001" s="7">
        <v>9.1307958990000007</v>
      </c>
      <c r="C3001" s="8">
        <v>200.0323483</v>
      </c>
      <c r="D3001" s="8">
        <v>28273.60324</v>
      </c>
      <c r="E3001" s="8">
        <v>7.4975263769999998</v>
      </c>
      <c r="F3001">
        <v>333.77577661081295</v>
      </c>
      <c r="G3001" t="s">
        <v>12</v>
      </c>
      <c r="I3001">
        <f>1/SQRT(2*3.14*'STDEV DATA'!$B$4)*EXP(-((B3001-'RATA RATA DATA'!$B$5)^2/(2*'STDEV DATA'!$B$4^2)))</f>
        <v>0.10685953163086095</v>
      </c>
      <c r="J3001">
        <f>1/SQRT(2*3.14*'STDEV DATA'!$B$5)*EXP(-((B3001-'RATA RATA DATA'!$B$6)^2/(2*'STDEV DATA'!$B$5^2)))</f>
        <v>0.13360011332339608</v>
      </c>
      <c r="L3001">
        <f>1/SQRT(2*3.14*'STDEV DATA'!$C$4)*EXP(-((C3001-'RATA RATA DATA'!$C$5)^2/(2*'STDEV DATA'!$C$4^2)))</f>
        <v>6.6444436945970464E-2</v>
      </c>
      <c r="M3001">
        <f>1/SQRT(2*3.14*'STDEV DATA'!$C$5)*EXP(-((C3001-'RATA RATA DATA'!$C$6)^2/(2*'STDEV DATA'!$C$5^2)))</f>
        <v>7.1195968582979843E-2</v>
      </c>
      <c r="O3001">
        <f>1/SQRT(2*3.14*'STDEV DATA'!$D$4)*EXP(-((D3001-'RATA RATA DATA'!$D$5)^2/(2*'STDEV DATA'!$D$4^2)))</f>
        <v>3.3925560709564626E-3</v>
      </c>
      <c r="P3001">
        <f>1/SQRT(2*3.14*'STDEV DATA'!$D$5)*EXP(-((D3001-'RATA RATA DATA'!$D$6)^2/(2*'STDEV DATA'!$D$5^2)))</f>
        <v>3.2334219396272582E-3</v>
      </c>
      <c r="R3001">
        <f>1/SQRT(2*3.14*'STDEV DATA'!$E$4)*EXP(-((E3001-'RATA RATA DATA'!$E$5)^2/(2*'STDEV DATA'!$E$4^2)))</f>
        <v>0.30010575255016281</v>
      </c>
      <c r="S3001">
        <f>1/SQRT(2*3.14*'STDEV DATA'!$E$5)*EXP(-((E3001-'RATA RATA DATA'!$E$6)^2/(2*'STDEV DATA'!$E$5^2)))</f>
        <v>0.31401231222135739</v>
      </c>
      <c r="U3001">
        <f>1/SQRT(2*3.14*'STDEV DATA'!$F$4)*EXP(-((F3001-'RATA RATA DATA'!$F$5)^2/(2*'STDEV DATA'!$F$4^2)))</f>
        <v>6.1643058590409874E-2</v>
      </c>
      <c r="V3001">
        <f>1/SQRT(2*3.14*'STDEV DATA'!$F$5)*EXP(-((F3001-'RATA RATA DATA'!$F$6)^2/(2*'STDEV DATA'!$F$5^2)))</f>
        <v>7.0637520417500863E-2</v>
      </c>
      <c r="X3001">
        <f>I3001*L3001*O3001*R3001*U3001*'PROBABILITY DATA'!$C$4</f>
        <v>1.7383786774472102E-7</v>
      </c>
      <c r="Y3001">
        <f>J3001*M3001*P3001*S3001*V3001*'PROBABILITY DATA'!$C$5</f>
        <v>4.1598099869934859E-7</v>
      </c>
      <c r="AA3001">
        <f t="shared" si="93"/>
        <v>4.1598099869934859E-7</v>
      </c>
      <c r="AC3001" s="5" t="str">
        <f t="shared" si="92"/>
        <v>TIDAK</v>
      </c>
    </row>
    <row r="3002" spans="2:29" x14ac:dyDescent="0.2">
      <c r="B3002" s="7">
        <v>4.618850847</v>
      </c>
      <c r="C3002" s="8">
        <v>199.31891289999999</v>
      </c>
      <c r="D3002" s="8">
        <v>27174.68764</v>
      </c>
      <c r="E3002" s="8">
        <v>7.218587855</v>
      </c>
      <c r="F3002">
        <v>371.05686063307002</v>
      </c>
      <c r="G3002" t="s">
        <v>12</v>
      </c>
      <c r="I3002">
        <f>1/SQRT(2*3.14*'STDEV DATA'!$B$4)*EXP(-((B3002-'RATA RATA DATA'!$B$5)^2/(2*'STDEV DATA'!$B$4^2)))</f>
        <v>6.4866912468331733E-2</v>
      </c>
      <c r="J3002">
        <f>1/SQRT(2*3.14*'STDEV DATA'!$B$5)*EXP(-((B3002-'RATA RATA DATA'!$B$6)^2/(2*'STDEV DATA'!$B$5^2)))</f>
        <v>8.9871985048590272E-2</v>
      </c>
      <c r="L3002">
        <f>1/SQRT(2*3.14*'STDEV DATA'!$C$4)*EXP(-((C3002-'RATA RATA DATA'!$C$5)^2/(2*'STDEV DATA'!$C$4^2)))</f>
        <v>6.6589848876430283E-2</v>
      </c>
      <c r="M3002">
        <f>1/SQRT(2*3.14*'STDEV DATA'!$C$5)*EXP(-((C3002-'RATA RATA DATA'!$C$6)^2/(2*'STDEV DATA'!$C$5^2)))</f>
        <v>7.1351033655091059E-2</v>
      </c>
      <c r="O3002">
        <f>1/SQRT(2*3.14*'STDEV DATA'!$D$4)*EXP(-((D3002-'RATA RATA DATA'!$D$5)^2/(2*'STDEV DATA'!$D$4^2)))</f>
        <v>3.6414961467952645E-3</v>
      </c>
      <c r="P3002">
        <f>1/SQRT(2*3.14*'STDEV DATA'!$D$5)*EXP(-((D3002-'RATA RATA DATA'!$D$6)^2/(2*'STDEV DATA'!$D$5^2)))</f>
        <v>3.5362191728264434E-3</v>
      </c>
      <c r="R3002">
        <f>1/SQRT(2*3.14*'STDEV DATA'!$E$4)*EXP(-((E3002-'RATA RATA DATA'!$E$5)^2/(2*'STDEV DATA'!$E$4^2)))</f>
        <v>0.30559854782259277</v>
      </c>
      <c r="S3002">
        <f>1/SQRT(2*3.14*'STDEV DATA'!$E$5)*EXP(-((E3002-'RATA RATA DATA'!$E$6)^2/(2*'STDEV DATA'!$E$5^2)))</f>
        <v>0.32451568788082613</v>
      </c>
      <c r="U3002">
        <f>1/SQRT(2*3.14*'STDEV DATA'!$F$4)*EXP(-((F3002-'RATA RATA DATA'!$F$5)^2/(2*'STDEV DATA'!$F$4^2)))</f>
        <v>4.066780528881786E-2</v>
      </c>
      <c r="V3002">
        <f>1/SQRT(2*3.14*'STDEV DATA'!$F$5)*EXP(-((F3002-'RATA RATA DATA'!$F$6)^2/(2*'STDEV DATA'!$F$5^2)))</f>
        <v>3.6472664897572442E-2</v>
      </c>
      <c r="X3002">
        <f>I3002*L3002*O3002*R3002*U3002*'PROBABILITY DATA'!$C$4</f>
        <v>7.6260578140677695E-8</v>
      </c>
      <c r="Y3002">
        <f>J3002*M3002*P3002*S3002*V3002*'PROBABILITY DATA'!$C$5</f>
        <v>1.6365667799937107E-7</v>
      </c>
      <c r="AA3002">
        <f t="shared" si="93"/>
        <v>1.6365667799937107E-7</v>
      </c>
      <c r="AC3002" s="5" t="str">
        <f t="shared" si="92"/>
        <v>TIDAK</v>
      </c>
    </row>
    <row r="3003" spans="2:29" x14ac:dyDescent="0.2">
      <c r="B3003" s="7">
        <v>6.931244178</v>
      </c>
      <c r="C3003" s="8">
        <v>207.5889535</v>
      </c>
      <c r="D3003" s="8">
        <v>24359.470410000002</v>
      </c>
      <c r="E3003" s="8">
        <v>7.2220042810000002</v>
      </c>
      <c r="F3003">
        <v>313.81971308522998</v>
      </c>
      <c r="G3003" t="s">
        <v>12</v>
      </c>
      <c r="I3003">
        <f>1/SQRT(2*3.14*'STDEV DATA'!$B$4)*EXP(-((B3003-'RATA RATA DATA'!$B$5)^2/(2*'STDEV DATA'!$B$4^2)))</f>
        <v>0.34221435440384457</v>
      </c>
      <c r="J3003">
        <f>1/SQRT(2*3.14*'STDEV DATA'!$B$5)*EXP(-((B3003-'RATA RATA DATA'!$B$6)^2/(2*'STDEV DATA'!$B$5^2)))</f>
        <v>0.31942648582820343</v>
      </c>
      <c r="L3003">
        <f>1/SQRT(2*3.14*'STDEV DATA'!$C$4)*EXP(-((C3003-'RATA RATA DATA'!$C$5)^2/(2*'STDEV DATA'!$C$4^2)))</f>
        <v>6.3339063903038506E-2</v>
      </c>
      <c r="M3003">
        <f>1/SQRT(2*3.14*'STDEV DATA'!$C$5)*EXP(-((C3003-'RATA RATA DATA'!$C$6)^2/(2*'STDEV DATA'!$C$5^2)))</f>
        <v>6.7357027205767098E-2</v>
      </c>
      <c r="O3003">
        <f>1/SQRT(2*3.14*'STDEV DATA'!$D$4)*EXP(-((D3003-'RATA RATA DATA'!$D$5)^2/(2*'STDEV DATA'!$D$4^2)))</f>
        <v>4.0849840447737254E-3</v>
      </c>
      <c r="P3003">
        <f>1/SQRT(2*3.14*'STDEV DATA'!$D$5)*EXP(-((D3003-'RATA RATA DATA'!$D$6)^2/(2*'STDEV DATA'!$D$5^2)))</f>
        <v>4.1243656276560587E-3</v>
      </c>
      <c r="R3003">
        <f>1/SQRT(2*3.14*'STDEV DATA'!$E$4)*EXP(-((E3003-'RATA RATA DATA'!$E$5)^2/(2*'STDEV DATA'!$E$4^2)))</f>
        <v>0.30558021736369828</v>
      </c>
      <c r="S3003">
        <f>1/SQRT(2*3.14*'STDEV DATA'!$E$5)*EXP(-((E3003-'RATA RATA DATA'!$E$6)^2/(2*'STDEV DATA'!$E$5^2)))</f>
        <v>0.32445267818729229</v>
      </c>
      <c r="U3003">
        <f>1/SQRT(2*3.14*'STDEV DATA'!$F$4)*EXP(-((F3003-'RATA RATA DATA'!$F$5)^2/(2*'STDEV DATA'!$F$4^2)))</f>
        <v>5.5615164358442555E-2</v>
      </c>
      <c r="V3003">
        <f>1/SQRT(2*3.14*'STDEV DATA'!$F$5)*EXP(-((F3003-'RATA RATA DATA'!$F$6)^2/(2*'STDEV DATA'!$F$5^2)))</f>
        <v>5.7410350451339652E-2</v>
      </c>
      <c r="X3003">
        <f>I3003*L3003*O3003*R3003*U3003*'PROBABILITY DATA'!$C$4</f>
        <v>5.8703723488713119E-7</v>
      </c>
      <c r="Y3003">
        <f>J3003*M3003*P3003*S3003*V3003*'PROBABILITY DATA'!$C$5</f>
        <v>1.0079043409478707E-6</v>
      </c>
      <c r="AA3003">
        <f t="shared" si="93"/>
        <v>1.0079043409478707E-6</v>
      </c>
      <c r="AC3003" s="5" t="str">
        <f t="shared" si="92"/>
        <v>TIDAK</v>
      </c>
    </row>
    <row r="3004" spans="2:29" x14ac:dyDescent="0.2">
      <c r="B3004" s="7">
        <v>5.6021585849999997</v>
      </c>
      <c r="C3004" s="8">
        <v>264.57351510000001</v>
      </c>
      <c r="D3004" s="8">
        <v>29860.27578</v>
      </c>
      <c r="E3004" s="8">
        <v>7.0145282819999997</v>
      </c>
      <c r="F3004">
        <v>333.77577661081295</v>
      </c>
      <c r="G3004" t="s">
        <v>12</v>
      </c>
      <c r="I3004">
        <f>1/SQRT(2*3.14*'STDEV DATA'!$B$4)*EXP(-((B3004-'RATA RATA DATA'!$B$5)^2/(2*'STDEV DATA'!$B$4^2)))</f>
        <v>0.18888526485770074</v>
      </c>
      <c r="J3004">
        <f>1/SQRT(2*3.14*'STDEV DATA'!$B$5)*EXP(-((B3004-'RATA RATA DATA'!$B$6)^2/(2*'STDEV DATA'!$B$5^2)))</f>
        <v>0.20260947897528939</v>
      </c>
      <c r="L3004">
        <f>1/SQRT(2*3.14*'STDEV DATA'!$C$4)*EXP(-((C3004-'RATA RATA DATA'!$C$5)^2/(2*'STDEV DATA'!$C$4^2)))</f>
        <v>1.0312779531449115E-2</v>
      </c>
      <c r="M3004">
        <f>1/SQRT(2*3.14*'STDEV DATA'!$C$5)*EXP(-((C3004-'RATA RATA DATA'!$C$6)^2/(2*'STDEV DATA'!$C$5^2)))</f>
        <v>6.5936304390018571E-3</v>
      </c>
      <c r="O3004">
        <f>1/SQRT(2*3.14*'STDEV DATA'!$D$4)*EXP(-((D3004-'RATA RATA DATA'!$D$5)^2/(2*'STDEV DATA'!$D$4^2)))</f>
        <v>2.9851032702047958E-3</v>
      </c>
      <c r="P3004">
        <f>1/SQRT(2*3.14*'STDEV DATA'!$D$5)*EXP(-((D3004-'RATA RATA DATA'!$D$6)^2/(2*'STDEV DATA'!$D$5^2)))</f>
        <v>2.7596559721902044E-3</v>
      </c>
      <c r="R3004">
        <f>1/SQRT(2*3.14*'STDEV DATA'!$E$4)*EXP(-((E3004-'RATA RATA DATA'!$E$5)^2/(2*'STDEV DATA'!$E$4^2)))</f>
        <v>0.30446661131222602</v>
      </c>
      <c r="S3004">
        <f>1/SQRT(2*3.14*'STDEV DATA'!$E$5)*EXP(-((E3004-'RATA RATA DATA'!$E$6)^2/(2*'STDEV DATA'!$E$5^2)))</f>
        <v>0.32523280155306955</v>
      </c>
      <c r="U3004">
        <f>1/SQRT(2*3.14*'STDEV DATA'!$F$4)*EXP(-((F3004-'RATA RATA DATA'!$F$5)^2/(2*'STDEV DATA'!$F$4^2)))</f>
        <v>6.1643058590409874E-2</v>
      </c>
      <c r="V3004">
        <f>1/SQRT(2*3.14*'STDEV DATA'!$F$5)*EXP(-((F3004-'RATA RATA DATA'!$F$6)^2/(2*'STDEV DATA'!$F$5^2)))</f>
        <v>7.0637520417500863E-2</v>
      </c>
      <c r="X3004">
        <f>I3004*L3004*O3004*R3004*U3004*'PROBABILITY DATA'!$C$4</f>
        <v>4.257395401524603E-8</v>
      </c>
      <c r="Y3004">
        <f>J3004*M3004*P3004*S3004*V3004*'PROBABILITY DATA'!$C$5</f>
        <v>5.1645900382038705E-8</v>
      </c>
      <c r="AA3004">
        <f t="shared" si="93"/>
        <v>5.1645900382038705E-8</v>
      </c>
      <c r="AC3004" s="5" t="str">
        <f t="shared" si="92"/>
        <v>TIDAK</v>
      </c>
    </row>
    <row r="3005" spans="2:29" x14ac:dyDescent="0.2">
      <c r="B3005" s="7">
        <v>7.5205189270000004</v>
      </c>
      <c r="C3005" s="8">
        <v>228.5626115</v>
      </c>
      <c r="D3005" s="8">
        <v>22160.819660000001</v>
      </c>
      <c r="E3005" s="8">
        <v>7.4737985230000001</v>
      </c>
      <c r="F3005">
        <v>333.77577661081295</v>
      </c>
      <c r="G3005" t="s">
        <v>12</v>
      </c>
      <c r="I3005">
        <f>1/SQRT(2*3.14*'STDEV DATA'!$B$4)*EXP(-((B3005-'RATA RATA DATA'!$B$5)^2/(2*'STDEV DATA'!$B$4^2)))</f>
        <v>0.32575878864645591</v>
      </c>
      <c r="J3005">
        <f>1/SQRT(2*3.14*'STDEV DATA'!$B$5)*EXP(-((B3005-'RATA RATA DATA'!$B$6)^2/(2*'STDEV DATA'!$B$5^2)))</f>
        <v>0.30848656817845949</v>
      </c>
      <c r="L3005">
        <f>1/SQRT(2*3.14*'STDEV DATA'!$C$4)*EXP(-((C3005-'RATA RATA DATA'!$C$5)^2/(2*'STDEV DATA'!$C$4^2)))</f>
        <v>4.3774908673408726E-2</v>
      </c>
      <c r="M3005">
        <f>1/SQRT(2*3.14*'STDEV DATA'!$C$5)*EXP(-((C3005-'RATA RATA DATA'!$C$6)^2/(2*'STDEV DATA'!$C$5^2)))</f>
        <v>4.2354354959969601E-2</v>
      </c>
      <c r="O3005">
        <f>1/SQRT(2*3.14*'STDEV DATA'!$D$4)*EXP(-((D3005-'RATA RATA DATA'!$D$5)^2/(2*'STDEV DATA'!$D$4^2)))</f>
        <v>4.1810494018307684E-3</v>
      </c>
      <c r="P3005">
        <f>1/SQRT(2*3.14*'STDEV DATA'!$D$5)*EXP(-((D3005-'RATA RATA DATA'!$D$6)^2/(2*'STDEV DATA'!$D$5^2)))</f>
        <v>4.3127110410461425E-3</v>
      </c>
      <c r="R3005">
        <f>1/SQRT(2*3.14*'STDEV DATA'!$E$4)*EXP(-((E3005-'RATA RATA DATA'!$E$5)^2/(2*'STDEV DATA'!$E$4^2)))</f>
        <v>0.30088285363550876</v>
      </c>
      <c r="S3005">
        <f>1/SQRT(2*3.14*'STDEV DATA'!$E$5)*EXP(-((E3005-'RATA RATA DATA'!$E$6)^2/(2*'STDEV DATA'!$E$5^2)))</f>
        <v>0.31531564712865617</v>
      </c>
      <c r="U3005">
        <f>1/SQRT(2*3.14*'STDEV DATA'!$F$4)*EXP(-((F3005-'RATA RATA DATA'!$F$5)^2/(2*'STDEV DATA'!$F$4^2)))</f>
        <v>6.1643058590409874E-2</v>
      </c>
      <c r="V3005">
        <f>1/SQRT(2*3.14*'STDEV DATA'!$F$5)*EXP(-((F3005-'RATA RATA DATA'!$F$6)^2/(2*'STDEV DATA'!$F$5^2)))</f>
        <v>7.0637520417500863E-2</v>
      </c>
      <c r="X3005">
        <f>I3005*L3005*O3005*R3005*U3005*'PROBABILITY DATA'!$C$4</f>
        <v>4.3139516026510276E-7</v>
      </c>
      <c r="Y3005">
        <f>J3005*M3005*P3005*S3005*V3005*'PROBABILITY DATA'!$C$5</f>
        <v>7.6530124661924056E-7</v>
      </c>
      <c r="AA3005">
        <f t="shared" si="93"/>
        <v>7.6530124661924056E-7</v>
      </c>
      <c r="AC3005" s="5" t="str">
        <f t="shared" si="92"/>
        <v>TIDAK</v>
      </c>
    </row>
    <row r="3006" spans="2:29" x14ac:dyDescent="0.2">
      <c r="B3006" s="7">
        <v>5.58246982</v>
      </c>
      <c r="C3006" s="8">
        <v>172.33158420000001</v>
      </c>
      <c r="D3006" s="8">
        <v>23512.837960000001</v>
      </c>
      <c r="E3006" s="8">
        <v>8.0113162100000004</v>
      </c>
      <c r="F3006">
        <v>364.48342161942998</v>
      </c>
      <c r="G3006" t="s">
        <v>12</v>
      </c>
      <c r="I3006">
        <f>1/SQRT(2*3.14*'STDEV DATA'!$B$4)*EXP(-((B3006-'RATA RATA DATA'!$B$5)^2/(2*'STDEV DATA'!$B$4^2)))</f>
        <v>0.18585903162303993</v>
      </c>
      <c r="J3006">
        <f>1/SQRT(2*3.14*'STDEV DATA'!$B$5)*EXP(-((B3006-'RATA RATA DATA'!$B$6)^2/(2*'STDEV DATA'!$B$5^2)))</f>
        <v>0.20013181901804708</v>
      </c>
      <c r="L3006">
        <f>1/SQRT(2*3.14*'STDEV DATA'!$C$4)*EXP(-((C3006-'RATA RATA DATA'!$C$5)^2/(2*'STDEV DATA'!$C$4^2)))</f>
        <v>5.3821122742147252E-2</v>
      </c>
      <c r="M3006">
        <f>1/SQRT(2*3.14*'STDEV DATA'!$C$5)*EXP(-((C3006-'RATA RATA DATA'!$C$6)^2/(2*'STDEV DATA'!$C$5^2)))</f>
        <v>5.2589131935544486E-2</v>
      </c>
      <c r="O3006">
        <f>1/SQRT(2*3.14*'STDEV DATA'!$D$4)*EXP(-((D3006-'RATA RATA DATA'!$D$5)^2/(2*'STDEV DATA'!$D$4^2)))</f>
        <v>4.1502749875800245E-3</v>
      </c>
      <c r="P3006">
        <f>1/SQRT(2*3.14*'STDEV DATA'!$D$5)*EXP(-((D3006-'RATA RATA DATA'!$D$6)^2/(2*'STDEV DATA'!$D$5^2)))</f>
        <v>4.2289227707037599E-3</v>
      </c>
      <c r="R3006">
        <f>1/SQRT(2*3.14*'STDEV DATA'!$E$4)*EXP(-((E3006-'RATA RATA DATA'!$E$5)^2/(2*'STDEV DATA'!$E$4^2)))</f>
        <v>0.2705779595551705</v>
      </c>
      <c r="S3006">
        <f>1/SQRT(2*3.14*'STDEV DATA'!$E$5)*EXP(-((E3006-'RATA RATA DATA'!$E$6)^2/(2*'STDEV DATA'!$E$5^2)))</f>
        <v>0.27001701532515326</v>
      </c>
      <c r="U3006">
        <f>1/SQRT(2*3.14*'STDEV DATA'!$F$4)*EXP(-((F3006-'RATA RATA DATA'!$F$5)^2/(2*'STDEV DATA'!$F$4^2)))</f>
        <v>4.6353784967836785E-2</v>
      </c>
      <c r="V3006">
        <f>1/SQRT(2*3.14*'STDEV DATA'!$F$5)*EXP(-((F3006-'RATA RATA DATA'!$F$6)^2/(2*'STDEV DATA'!$F$5^2)))</f>
        <v>4.5253471534435298E-2</v>
      </c>
      <c r="X3006">
        <f>I3006*L3006*O3006*R3006*U3006*'PROBABILITY DATA'!$C$4</f>
        <v>2.0313178092055048E-7</v>
      </c>
      <c r="Y3006">
        <f>J3006*M3006*P3006*S3006*V3006*'PROBABILITY DATA'!$C$5</f>
        <v>3.316283826176124E-7</v>
      </c>
      <c r="AA3006">
        <f t="shared" si="93"/>
        <v>3.316283826176124E-7</v>
      </c>
      <c r="AC3006" s="5" t="str">
        <f t="shared" si="92"/>
        <v>TIDAK</v>
      </c>
    </row>
    <row r="3007" spans="2:29" x14ac:dyDescent="0.2">
      <c r="B3007" s="7">
        <v>7.9927496189999996</v>
      </c>
      <c r="C3007" s="8">
        <v>193.60913769999999</v>
      </c>
      <c r="D3007" s="8">
        <v>14610.412829999999</v>
      </c>
      <c r="E3007" s="8">
        <v>7.2189040240000004</v>
      </c>
      <c r="F3007">
        <v>332.46875544685003</v>
      </c>
      <c r="G3007" t="s">
        <v>12</v>
      </c>
      <c r="I3007">
        <f>1/SQRT(2*3.14*'STDEV DATA'!$B$4)*EXP(-((B3007-'RATA RATA DATA'!$B$5)^2/(2*'STDEV DATA'!$B$4^2)))</f>
        <v>0.27259067590861685</v>
      </c>
      <c r="J3007">
        <f>1/SQRT(2*3.14*'STDEV DATA'!$B$5)*EXP(-((B3007-'RATA RATA DATA'!$B$6)^2/(2*'STDEV DATA'!$B$5^2)))</f>
        <v>0.27010062842356497</v>
      </c>
      <c r="L3007">
        <f>1/SQRT(2*3.14*'STDEV DATA'!$C$4)*EXP(-((C3007-'RATA RATA DATA'!$C$5)^2/(2*'STDEV DATA'!$C$4^2)))</f>
        <v>6.6789571885998947E-2</v>
      </c>
      <c r="M3007">
        <f>1/SQRT(2*3.14*'STDEV DATA'!$C$5)*EXP(-((C3007-'RATA RATA DATA'!$C$6)^2/(2*'STDEV DATA'!$C$5^2)))</f>
        <v>7.1237429283746018E-2</v>
      </c>
      <c r="O3007">
        <f>1/SQRT(2*3.14*'STDEV DATA'!$D$4)*EXP(-((D3007-'RATA RATA DATA'!$D$5)^2/(2*'STDEV DATA'!$D$4^2)))</f>
        <v>2.904558559661246E-3</v>
      </c>
      <c r="P3007">
        <f>1/SQRT(2*3.14*'STDEV DATA'!$D$5)*EXP(-((D3007-'RATA RATA DATA'!$D$6)^2/(2*'STDEV DATA'!$D$5^2)))</f>
        <v>3.0366376561539285E-3</v>
      </c>
      <c r="R3007">
        <f>1/SQRT(2*3.14*'STDEV DATA'!$E$4)*EXP(-((E3007-'RATA RATA DATA'!$E$5)^2/(2*'STDEV DATA'!$E$4^2)))</f>
        <v>0.30559690301067982</v>
      </c>
      <c r="S3007">
        <f>1/SQRT(2*3.14*'STDEV DATA'!$E$5)*EXP(-((E3007-'RATA RATA DATA'!$E$6)^2/(2*'STDEV DATA'!$E$5^2)))</f>
        <v>0.32450992676751539</v>
      </c>
      <c r="U3007">
        <f>1/SQRT(2*3.14*'STDEV DATA'!$F$4)*EXP(-((F3007-'RATA RATA DATA'!$F$5)^2/(2*'STDEV DATA'!$F$4^2)))</f>
        <v>6.165583377765007E-2</v>
      </c>
      <c r="V3007">
        <f>1/SQRT(2*3.14*'STDEV DATA'!$F$5)*EXP(-((F3007-'RATA RATA DATA'!$F$6)^2/(2*'STDEV DATA'!$F$5^2)))</f>
        <v>7.05242681034918E-2</v>
      </c>
      <c r="X3007">
        <f>I3007*L3007*O3007*R3007*U3007*'PROBABILITY DATA'!$C$4</f>
        <v>3.8869582653414886E-7</v>
      </c>
      <c r="Y3007">
        <f>J3007*M3007*P3007*S3007*V3007*'PROBABILITY DATA'!$C$5</f>
        <v>8.153801629433948E-7</v>
      </c>
      <c r="AA3007">
        <f t="shared" si="93"/>
        <v>8.153801629433948E-7</v>
      </c>
      <c r="AC3007" s="5" t="str">
        <f t="shared" si="92"/>
        <v>TIDAK</v>
      </c>
    </row>
    <row r="3008" spans="2:29" x14ac:dyDescent="0.2">
      <c r="B3008" s="7">
        <v>8.2103579730000007</v>
      </c>
      <c r="C3008" s="8">
        <v>210.2221122</v>
      </c>
      <c r="D3008" s="8">
        <v>22619.23993</v>
      </c>
      <c r="E3008" s="8">
        <v>7.5679877400000004</v>
      </c>
      <c r="F3008">
        <v>333.77577661081295</v>
      </c>
      <c r="G3008" t="s">
        <v>12</v>
      </c>
      <c r="I3008">
        <f>1/SQRT(2*3.14*'STDEV DATA'!$B$4)*EXP(-((B3008-'RATA RATA DATA'!$B$5)^2/(2*'STDEV DATA'!$B$4^2)))</f>
        <v>0.24088689538937183</v>
      </c>
      <c r="J3008">
        <f>1/SQRT(2*3.14*'STDEV DATA'!$B$5)*EXP(-((B3008-'RATA RATA DATA'!$B$6)^2/(2*'STDEV DATA'!$B$5^2)))</f>
        <v>0.24619640379338609</v>
      </c>
      <c r="L3008">
        <f>1/SQRT(2*3.14*'STDEV DATA'!$C$4)*EXP(-((C3008-'RATA RATA DATA'!$C$5)^2/(2*'STDEV DATA'!$C$4^2)))</f>
        <v>6.1634081830577919E-2</v>
      </c>
      <c r="M3008">
        <f>1/SQRT(2*3.14*'STDEV DATA'!$C$5)*EXP(-((C3008-'RATA RATA DATA'!$C$6)^2/(2*'STDEV DATA'!$C$5^2)))</f>
        <v>6.5156251307722693E-2</v>
      </c>
      <c r="O3008">
        <f>1/SQRT(2*3.14*'STDEV DATA'!$D$4)*EXP(-((D3008-'RATA RATA DATA'!$D$5)^2/(2*'STDEV DATA'!$D$4^2)))</f>
        <v>4.1809097414081849E-3</v>
      </c>
      <c r="P3008">
        <f>1/SQRT(2*3.14*'STDEV DATA'!$D$5)*EXP(-((D3008-'RATA RATA DATA'!$D$6)^2/(2*'STDEV DATA'!$D$5^2)))</f>
        <v>4.2961540274744281E-3</v>
      </c>
      <c r="R3008">
        <f>1/SQRT(2*3.14*'STDEV DATA'!$E$4)*EXP(-((E3008-'RATA RATA DATA'!$E$5)^2/(2*'STDEV DATA'!$E$4^2)))</f>
        <v>0.29746960991076776</v>
      </c>
      <c r="S3008">
        <f>1/SQRT(2*3.14*'STDEV DATA'!$E$5)*EXP(-((E3008-'RATA RATA DATA'!$E$6)^2/(2*'STDEV DATA'!$E$5^2)))</f>
        <v>0.30971736712771009</v>
      </c>
      <c r="U3008">
        <f>1/SQRT(2*3.14*'STDEV DATA'!$F$4)*EXP(-((F3008-'RATA RATA DATA'!$F$5)^2/(2*'STDEV DATA'!$F$4^2)))</f>
        <v>6.1643058590409874E-2</v>
      </c>
      <c r="V3008">
        <f>1/SQRT(2*3.14*'STDEV DATA'!$F$5)*EXP(-((F3008-'RATA RATA DATA'!$F$6)^2/(2*'STDEV DATA'!$F$5^2)))</f>
        <v>7.0637520417500863E-2</v>
      </c>
      <c r="X3008">
        <f>I3008*L3008*O3008*R3008*U3008*'PROBABILITY DATA'!$C$4</f>
        <v>4.4403646950822644E-7</v>
      </c>
      <c r="Y3008">
        <f>J3008*M3008*P3008*S3008*V3008*'PROBABILITY DATA'!$C$5</f>
        <v>9.1935957416819961E-7</v>
      </c>
      <c r="AA3008">
        <f t="shared" si="93"/>
        <v>9.1935957416819961E-7</v>
      </c>
      <c r="AC3008" s="5" t="str">
        <f t="shared" si="92"/>
        <v>TIDAK</v>
      </c>
    </row>
    <row r="3009" spans="2:29" x14ac:dyDescent="0.2">
      <c r="B3009" s="7">
        <v>9.9019305939999995</v>
      </c>
      <c r="C3009" s="8">
        <v>206.74646920000001</v>
      </c>
      <c r="D3009" s="8">
        <v>13180.677799999999</v>
      </c>
      <c r="E3009" s="8">
        <v>5.8788346259999997</v>
      </c>
      <c r="F3009">
        <v>333.77577661081295</v>
      </c>
      <c r="G3009" t="s">
        <v>12</v>
      </c>
      <c r="I3009">
        <f>1/SQRT(2*3.14*'STDEV DATA'!$B$4)*EXP(-((B3009-'RATA RATA DATA'!$B$5)^2/(2*'STDEV DATA'!$B$4^2)))</f>
        <v>3.7699078292392357E-2</v>
      </c>
      <c r="J3009">
        <f>1/SQRT(2*3.14*'STDEV DATA'!$B$5)*EXP(-((B3009-'RATA RATA DATA'!$B$6)^2/(2*'STDEV DATA'!$B$5^2)))</f>
        <v>6.0922756880107579E-2</v>
      </c>
      <c r="L3009">
        <f>1/SQRT(2*3.14*'STDEV DATA'!$C$4)*EXP(-((C3009-'RATA RATA DATA'!$C$5)^2/(2*'STDEV DATA'!$C$4^2)))</f>
        <v>6.3820541988058116E-2</v>
      </c>
      <c r="M3009">
        <f>1/SQRT(2*3.14*'STDEV DATA'!$C$5)*EXP(-((C3009-'RATA RATA DATA'!$C$6)^2/(2*'STDEV DATA'!$C$5^2)))</f>
        <v>6.7973525298543447E-2</v>
      </c>
      <c r="O3009">
        <f>1/SQRT(2*3.14*'STDEV DATA'!$D$4)*EXP(-((D3009-'RATA RATA DATA'!$D$5)^2/(2*'STDEV DATA'!$D$4^2)))</f>
        <v>2.5088869989641285E-3</v>
      </c>
      <c r="P3009">
        <f>1/SQRT(2*3.14*'STDEV DATA'!$D$5)*EXP(-((D3009-'RATA RATA DATA'!$D$6)^2/(2*'STDEV DATA'!$D$5^2)))</f>
        <v>2.6022659697191512E-3</v>
      </c>
      <c r="R3009">
        <f>1/SQRT(2*3.14*'STDEV DATA'!$E$4)*EXP(-((E3009-'RATA RATA DATA'!$E$5)^2/(2*'STDEV DATA'!$E$4^2)))</f>
        <v>0.22947287251595108</v>
      </c>
      <c r="S3009">
        <f>1/SQRT(2*3.14*'STDEV DATA'!$E$5)*EXP(-((E3009-'RATA RATA DATA'!$E$6)^2/(2*'STDEV DATA'!$E$5^2)))</f>
        <v>0.2349387209083941</v>
      </c>
      <c r="U3009">
        <f>1/SQRT(2*3.14*'STDEV DATA'!$F$4)*EXP(-((F3009-'RATA RATA DATA'!$F$5)^2/(2*'STDEV DATA'!$F$4^2)))</f>
        <v>6.1643058590409874E-2</v>
      </c>
      <c r="V3009">
        <f>1/SQRT(2*3.14*'STDEV DATA'!$F$5)*EXP(-((F3009-'RATA RATA DATA'!$F$6)^2/(2*'STDEV DATA'!$F$5^2)))</f>
        <v>7.0637520417500863E-2</v>
      </c>
      <c r="X3009">
        <f>I3009*L3009*O3009*R3009*U3009*'PROBABILITY DATA'!$C$4</f>
        <v>3.3310013864922441E-8</v>
      </c>
      <c r="Y3009">
        <f>J3009*M3009*P3009*S3009*V3009*'PROBABILITY DATA'!$C$5</f>
        <v>1.0905054260117853E-7</v>
      </c>
      <c r="AA3009">
        <f t="shared" si="93"/>
        <v>1.0905054260117853E-7</v>
      </c>
      <c r="AC3009" s="5" t="str">
        <f t="shared" si="92"/>
        <v>TIDAK</v>
      </c>
    </row>
    <row r="3010" spans="2:29" x14ac:dyDescent="0.2">
      <c r="B3010" s="7">
        <v>7.080794504</v>
      </c>
      <c r="C3010" s="8">
        <v>191.25865540000001</v>
      </c>
      <c r="D3010" s="8">
        <v>14064.899149999999</v>
      </c>
      <c r="E3010" s="8">
        <v>7.0369492969999996</v>
      </c>
      <c r="F3010">
        <v>361.15495108943003</v>
      </c>
      <c r="G3010" t="s">
        <v>12</v>
      </c>
      <c r="I3010">
        <f>1/SQRT(2*3.14*'STDEV DATA'!$B$4)*EXP(-((B3010-'RATA RATA DATA'!$B$5)^2/(2*'STDEV DATA'!$B$4^2)))</f>
        <v>0.34416649185164766</v>
      </c>
      <c r="J3010">
        <f>1/SQRT(2*3.14*'STDEV DATA'!$B$5)*EXP(-((B3010-'RATA RATA DATA'!$B$6)^2/(2*'STDEV DATA'!$B$5^2)))</f>
        <v>0.32100347270959284</v>
      </c>
      <c r="L3010">
        <f>1/SQRT(2*3.14*'STDEV DATA'!$C$4)*EXP(-((C3010-'RATA RATA DATA'!$C$5)^2/(2*'STDEV DATA'!$C$4^2)))</f>
        <v>6.637290985233095E-2</v>
      </c>
      <c r="M3010">
        <f>1/SQRT(2*3.14*'STDEV DATA'!$C$5)*EXP(-((C3010-'RATA RATA DATA'!$C$6)^2/(2*'STDEV DATA'!$C$5^2)))</f>
        <v>7.0495198339833254E-2</v>
      </c>
      <c r="O3010">
        <f>1/SQRT(2*3.14*'STDEV DATA'!$D$4)*EXP(-((D3010-'RATA RATA DATA'!$D$5)^2/(2*'STDEV DATA'!$D$4^2)))</f>
        <v>2.7547226143420961E-3</v>
      </c>
      <c r="P3010">
        <f>1/SQRT(2*3.14*'STDEV DATA'!$D$5)*EXP(-((D3010-'RATA RATA DATA'!$D$6)^2/(2*'STDEV DATA'!$D$5^2)))</f>
        <v>2.8724220042806998E-3</v>
      </c>
      <c r="R3010">
        <f>1/SQRT(2*3.14*'STDEV DATA'!$E$4)*EXP(-((E3010-'RATA RATA DATA'!$E$5)^2/(2*'STDEV DATA'!$E$4^2)))</f>
        <v>0.30480455030901432</v>
      </c>
      <c r="S3010">
        <f>1/SQRT(2*3.14*'STDEV DATA'!$E$5)*EXP(-((E3010-'RATA RATA DATA'!$E$6)^2/(2*'STDEV DATA'!$E$5^2)))</f>
        <v>0.3254477898886915</v>
      </c>
      <c r="U3010">
        <f>1/SQRT(2*3.14*'STDEV DATA'!$F$4)*EXP(-((F3010-'RATA RATA DATA'!$F$5)^2/(2*'STDEV DATA'!$F$4^2)))</f>
        <v>4.9066372046892494E-2</v>
      </c>
      <c r="V3010">
        <f>1/SQRT(2*3.14*'STDEV DATA'!$F$5)*EXP(-((F3010-'RATA RATA DATA'!$F$6)^2/(2*'STDEV DATA'!$F$5^2)))</f>
        <v>4.9665759829567904E-2</v>
      </c>
      <c r="X3010">
        <f>I3010*L3010*O3010*R3010*U3010*'PROBABILITY DATA'!$C$4</f>
        <v>3.6713828228909749E-7</v>
      </c>
      <c r="Y3010">
        <f>J3010*M3010*P3010*S3010*V3010*'PROBABILITY DATA'!$C$5</f>
        <v>6.4065273383144407E-7</v>
      </c>
      <c r="AA3010">
        <f t="shared" si="93"/>
        <v>6.4065273383144407E-7</v>
      </c>
      <c r="AC3010" s="5" t="str">
        <f t="shared" si="92"/>
        <v>TIDAK</v>
      </c>
    </row>
    <row r="3011" spans="2:29" x14ac:dyDescent="0.2">
      <c r="B3011" s="7">
        <v>9.4058750510000007</v>
      </c>
      <c r="C3011" s="8">
        <v>149.30829660000001</v>
      </c>
      <c r="D3011" s="8">
        <v>27180.05719</v>
      </c>
      <c r="E3011" s="8">
        <v>7.8673094710000004</v>
      </c>
      <c r="F3011">
        <v>333.77577661081295</v>
      </c>
      <c r="G3011" t="s">
        <v>12</v>
      </c>
      <c r="I3011">
        <f>1/SQRT(2*3.14*'STDEV DATA'!$B$4)*EXP(-((B3011-'RATA RATA DATA'!$B$5)^2/(2*'STDEV DATA'!$B$4^2)))</f>
        <v>7.6524463510071028E-2</v>
      </c>
      <c r="J3011">
        <f>1/SQRT(2*3.14*'STDEV DATA'!$B$5)*EXP(-((B3011-'RATA RATA DATA'!$B$6)^2/(2*'STDEV DATA'!$B$5^2)))</f>
        <v>0.10388759718937367</v>
      </c>
      <c r="L3011">
        <f>1/SQRT(2*3.14*'STDEV DATA'!$C$4)*EXP(-((C3011-'RATA RATA DATA'!$C$5)^2/(2*'STDEV DATA'!$C$4^2)))</f>
        <v>2.8468464906383887E-2</v>
      </c>
      <c r="M3011">
        <f>1/SQRT(2*3.14*'STDEV DATA'!$C$5)*EXP(-((C3011-'RATA RATA DATA'!$C$6)^2/(2*'STDEV DATA'!$C$5^2)))</f>
        <v>2.2321414141458034E-2</v>
      </c>
      <c r="O3011">
        <f>1/SQRT(2*3.14*'STDEV DATA'!$D$4)*EXP(-((D3011-'RATA RATA DATA'!$D$5)^2/(2*'STDEV DATA'!$D$4^2)))</f>
        <v>3.6403653754852206E-3</v>
      </c>
      <c r="P3011">
        <f>1/SQRT(2*3.14*'STDEV DATA'!$D$5)*EXP(-((D3011-'RATA RATA DATA'!$D$6)^2/(2*'STDEV DATA'!$D$5^2)))</f>
        <v>3.5348149237959823E-3</v>
      </c>
      <c r="R3011">
        <f>1/SQRT(2*3.14*'STDEV DATA'!$E$4)*EXP(-((E3011-'RATA RATA DATA'!$E$5)^2/(2*'STDEV DATA'!$E$4^2)))</f>
        <v>0.28111513960446766</v>
      </c>
      <c r="S3011">
        <f>1/SQRT(2*3.14*'STDEV DATA'!$E$5)*EXP(-((E3011-'RATA RATA DATA'!$E$6)^2/(2*'STDEV DATA'!$E$5^2)))</f>
        <v>0.28503297270818734</v>
      </c>
      <c r="U3011">
        <f>1/SQRT(2*3.14*'STDEV DATA'!$F$4)*EXP(-((F3011-'RATA RATA DATA'!$F$5)^2/(2*'STDEV DATA'!$F$4^2)))</f>
        <v>6.1643058590409874E-2</v>
      </c>
      <c r="V3011">
        <f>1/SQRT(2*3.14*'STDEV DATA'!$F$5)*EXP(-((F3011-'RATA RATA DATA'!$F$6)^2/(2*'STDEV DATA'!$F$5^2)))</f>
        <v>7.0637520417500863E-2</v>
      </c>
      <c r="X3011">
        <f>I3011*L3011*O3011*R3011*U3011*'PROBABILITY DATA'!$C$4</f>
        <v>5.3612331404206128E-8</v>
      </c>
      <c r="Y3011">
        <f>J3011*M3011*P3011*S3011*V3011*'PROBABILITY DATA'!$C$5</f>
        <v>1.0063507981458348E-7</v>
      </c>
      <c r="AA3011">
        <f t="shared" si="93"/>
        <v>1.0063507981458348E-7</v>
      </c>
      <c r="AC3011" s="5" t="str">
        <f t="shared" si="92"/>
        <v>TIDAK</v>
      </c>
    </row>
    <row r="3012" spans="2:29" x14ac:dyDescent="0.2">
      <c r="B3012" s="7">
        <v>9.5878950300000003</v>
      </c>
      <c r="C3012" s="8">
        <v>195.8371052</v>
      </c>
      <c r="D3012" s="8">
        <v>11351.861860000001</v>
      </c>
      <c r="E3012" s="8">
        <v>6.267475696</v>
      </c>
      <c r="F3012">
        <v>366.42892756901</v>
      </c>
      <c r="G3012" t="s">
        <v>12</v>
      </c>
      <c r="I3012">
        <f>1/SQRT(2*3.14*'STDEV DATA'!$B$4)*EXP(-((B3012-'RATA RATA DATA'!$B$5)^2/(2*'STDEV DATA'!$B$4^2)))</f>
        <v>5.9958060158943956E-2</v>
      </c>
      <c r="J3012">
        <f>1/SQRT(2*3.14*'STDEV DATA'!$B$5)*EXP(-((B3012-'RATA RATA DATA'!$B$6)^2/(2*'STDEV DATA'!$B$5^2)))</f>
        <v>8.6439414042787863E-2</v>
      </c>
      <c r="L3012">
        <f>1/SQRT(2*3.14*'STDEV DATA'!$C$4)*EXP(-((C3012-'RATA RATA DATA'!$C$5)^2/(2*'STDEV DATA'!$C$4^2)))</f>
        <v>6.6916497603631067E-2</v>
      </c>
      <c r="M3012">
        <f>1/SQRT(2*3.14*'STDEV DATA'!$C$5)*EXP(-((C3012-'RATA RATA DATA'!$C$6)^2/(2*'STDEV DATA'!$C$5^2)))</f>
        <v>7.1568863356577403E-2</v>
      </c>
      <c r="O3012">
        <f>1/SQRT(2*3.14*'STDEV DATA'!$D$4)*EXP(-((D3012-'RATA RATA DATA'!$D$5)^2/(2*'STDEV DATA'!$D$4^2)))</f>
        <v>2.0068508448844564E-3</v>
      </c>
      <c r="P3012">
        <f>1/SQRT(2*3.14*'STDEV DATA'!$D$5)*EXP(-((D3012-'RATA RATA DATA'!$D$6)^2/(2*'STDEV DATA'!$D$5^2)))</f>
        <v>2.0505525904049261E-3</v>
      </c>
      <c r="R3012">
        <f>1/SQRT(2*3.14*'STDEV DATA'!$E$4)*EXP(-((E3012-'RATA RATA DATA'!$E$5)^2/(2*'STDEV DATA'!$E$4^2)))</f>
        <v>0.26575369979720465</v>
      </c>
      <c r="S3012">
        <f>1/SQRT(2*3.14*'STDEV DATA'!$E$5)*EXP(-((E3012-'RATA RATA DATA'!$E$6)^2/(2*'STDEV DATA'!$E$5^2)))</f>
        <v>0.28006348019742883</v>
      </c>
      <c r="U3012">
        <f>1/SQRT(2*3.14*'STDEV DATA'!$F$4)*EXP(-((F3012-'RATA RATA DATA'!$F$5)^2/(2*'STDEV DATA'!$F$4^2)))</f>
        <v>4.4707321717597399E-2</v>
      </c>
      <c r="V3012">
        <f>1/SQRT(2*3.14*'STDEV DATA'!$F$5)*EXP(-((F3012-'RATA RATA DATA'!$F$6)^2/(2*'STDEV DATA'!$F$5^2)))</f>
        <v>4.2642795838998715E-2</v>
      </c>
      <c r="X3012">
        <f>I3012*L3012*O3012*R3012*U3012*'PROBABILITY DATA'!$C$4</f>
        <v>3.7319928644685607E-8</v>
      </c>
      <c r="Y3012">
        <f>J3012*M3012*P3012*S3012*V3012*'PROBABILITY DATA'!$C$5</f>
        <v>9.2379532284401656E-8</v>
      </c>
      <c r="AA3012">
        <f t="shared" si="93"/>
        <v>9.2379532284401656E-8</v>
      </c>
      <c r="AC3012" s="5" t="str">
        <f t="shared" ref="AC3012:AC3075" si="94">IF(AA3012=X3012,"YA","TIDAK")</f>
        <v>TIDAK</v>
      </c>
    </row>
    <row r="3013" spans="2:29" x14ac:dyDescent="0.2">
      <c r="B3013" s="7">
        <v>4.6332025159999999</v>
      </c>
      <c r="C3013" s="8">
        <v>208.9080361</v>
      </c>
      <c r="D3013" s="8">
        <v>29307.128939999999</v>
      </c>
      <c r="E3013" s="8">
        <v>6.1255852109999998</v>
      </c>
      <c r="F3013">
        <v>304.03177627834998</v>
      </c>
      <c r="G3013" t="s">
        <v>12</v>
      </c>
      <c r="I3013">
        <f>1/SQRT(2*3.14*'STDEV DATA'!$B$4)*EXP(-((B3013-'RATA RATA DATA'!$B$5)^2/(2*'STDEV DATA'!$B$4^2)))</f>
        <v>6.6140729363133505E-2</v>
      </c>
      <c r="J3013">
        <f>1/SQRT(2*3.14*'STDEV DATA'!$B$5)*EXP(-((B3013-'RATA RATA DATA'!$B$6)^2/(2*'STDEV DATA'!$B$5^2)))</f>
        <v>9.120980089962806E-2</v>
      </c>
      <c r="L3013">
        <f>1/SQRT(2*3.14*'STDEV DATA'!$C$4)*EXP(-((C3013-'RATA RATA DATA'!$C$5)^2/(2*'STDEV DATA'!$C$4^2)))</f>
        <v>6.2521971683629829E-2</v>
      </c>
      <c r="M3013">
        <f>1/SQRT(2*3.14*'STDEV DATA'!$C$5)*EXP(-((C3013-'RATA RATA DATA'!$C$6)^2/(2*'STDEV DATA'!$C$5^2)))</f>
        <v>6.6304941184809937E-2</v>
      </c>
      <c r="O3013">
        <f>1/SQRT(2*3.14*'STDEV DATA'!$D$4)*EXP(-((D3013-'RATA RATA DATA'!$D$5)^2/(2*'STDEV DATA'!$D$4^2)))</f>
        <v>3.1320548136726249E-3</v>
      </c>
      <c r="P3013">
        <f>1/SQRT(2*3.14*'STDEV DATA'!$D$5)*EXP(-((D3013-'RATA RATA DATA'!$D$6)^2/(2*'STDEV DATA'!$D$5^2)))</f>
        <v>2.9278119042442474E-3</v>
      </c>
      <c r="R3013">
        <f>1/SQRT(2*3.14*'STDEV DATA'!$E$4)*EXP(-((E3013-'RATA RATA DATA'!$E$5)^2/(2*'STDEV DATA'!$E$4^2)))</f>
        <v>0.25341061997832437</v>
      </c>
      <c r="S3013">
        <f>1/SQRT(2*3.14*'STDEV DATA'!$E$5)*EXP(-((E3013-'RATA RATA DATA'!$E$6)^2/(2*'STDEV DATA'!$E$5^2)))</f>
        <v>0.26471094024220904</v>
      </c>
      <c r="U3013">
        <f>1/SQRT(2*3.14*'STDEV DATA'!$F$4)*EXP(-((F3013-'RATA RATA DATA'!$F$5)^2/(2*'STDEV DATA'!$F$4^2)))</f>
        <v>4.8667378746511024E-2</v>
      </c>
      <c r="V3013">
        <f>1/SQRT(2*3.14*'STDEV DATA'!$F$5)*EXP(-((F3013-'RATA RATA DATA'!$F$6)^2/(2*'STDEV DATA'!$F$5^2)))</f>
        <v>4.4947808935976857E-2</v>
      </c>
      <c r="X3013">
        <f>I3013*L3013*O3013*R3013*U3013*'PROBABILITY DATA'!$C$4</f>
        <v>6.2313296486200682E-8</v>
      </c>
      <c r="Y3013">
        <f>J3013*M3013*P3013*S3013*V3013*'PROBABILITY DATA'!$C$5</f>
        <v>1.2846290875183387E-7</v>
      </c>
      <c r="AA3013">
        <f t="shared" ref="AA3013:AA3076" si="95">MAX(X3013:Y3013)</f>
        <v>1.2846290875183387E-7</v>
      </c>
      <c r="AC3013" s="5" t="str">
        <f t="shared" si="94"/>
        <v>TIDAK</v>
      </c>
    </row>
    <row r="3014" spans="2:29" x14ac:dyDescent="0.2">
      <c r="B3014" s="7">
        <v>6.9011110200000001</v>
      </c>
      <c r="C3014" s="8">
        <v>154.4740917</v>
      </c>
      <c r="D3014" s="8">
        <v>21103.303189999999</v>
      </c>
      <c r="E3014" s="8">
        <v>7.9287001879999996</v>
      </c>
      <c r="F3014">
        <v>376.00107067789003</v>
      </c>
      <c r="G3014" t="s">
        <v>12</v>
      </c>
      <c r="I3014">
        <f>1/SQRT(2*3.14*'STDEV DATA'!$B$4)*EXP(-((B3014-'RATA RATA DATA'!$B$5)^2/(2*'STDEV DATA'!$B$4^2)))</f>
        <v>0.34131066447276776</v>
      </c>
      <c r="J3014">
        <f>1/SQRT(2*3.14*'STDEV DATA'!$B$5)*EXP(-((B3014-'RATA RATA DATA'!$B$6)^2/(2*'STDEV DATA'!$B$5^2)))</f>
        <v>0.31874811505114342</v>
      </c>
      <c r="L3014">
        <f>1/SQRT(2*3.14*'STDEV DATA'!$C$4)*EXP(-((C3014-'RATA RATA DATA'!$C$5)^2/(2*'STDEV DATA'!$C$4^2)))</f>
        <v>3.4061465977823557E-2</v>
      </c>
      <c r="M3014">
        <f>1/SQRT(2*3.14*'STDEV DATA'!$C$5)*EXP(-((C3014-'RATA RATA DATA'!$C$6)^2/(2*'STDEV DATA'!$C$5^2)))</f>
        <v>2.8378441566729862E-2</v>
      </c>
      <c r="O3014">
        <f>1/SQRT(2*3.14*'STDEV DATA'!$D$4)*EXP(-((D3014-'RATA RATA DATA'!$D$5)^2/(2*'STDEV DATA'!$D$4^2)))</f>
        <v>4.1411239138326224E-3</v>
      </c>
      <c r="P3014">
        <f>1/SQRT(2*3.14*'STDEV DATA'!$D$5)*EXP(-((D3014-'RATA RATA DATA'!$D$6)^2/(2*'STDEV DATA'!$D$5^2)))</f>
        <v>4.3036348989752716E-3</v>
      </c>
      <c r="R3014">
        <f>1/SQRT(2*3.14*'STDEV DATA'!$E$4)*EXP(-((E3014-'RATA RATA DATA'!$E$5)^2/(2*'STDEV DATA'!$E$4^2)))</f>
        <v>0.2768155827011734</v>
      </c>
      <c r="S3014">
        <f>1/SQRT(2*3.14*'STDEV DATA'!$E$5)*EXP(-((E3014-'RATA RATA DATA'!$E$6)^2/(2*'STDEV DATA'!$E$5^2)))</f>
        <v>0.27884562879501246</v>
      </c>
      <c r="U3014">
        <f>1/SQRT(2*3.14*'STDEV DATA'!$F$4)*EXP(-((F3014-'RATA RATA DATA'!$F$5)^2/(2*'STDEV DATA'!$F$4^2)))</f>
        <v>3.6262199530525646E-2</v>
      </c>
      <c r="V3014">
        <f>1/SQRT(2*3.14*'STDEV DATA'!$F$5)*EXP(-((F3014-'RATA RATA DATA'!$F$6)^2/(2*'STDEV DATA'!$F$5^2)))</f>
        <v>3.01545408033249E-2</v>
      </c>
      <c r="X3014">
        <f>I3014*L3014*O3014*R3014*U3014*'PROBABILITY DATA'!$C$4</f>
        <v>1.8852244259571723E-7</v>
      </c>
      <c r="Y3014">
        <f>J3014*M3014*P3014*S3014*V3014*'PROBABILITY DATA'!$C$5</f>
        <v>1.9959741325770512E-7</v>
      </c>
      <c r="AA3014">
        <f t="shared" si="95"/>
        <v>1.9959741325770512E-7</v>
      </c>
      <c r="AC3014" s="5" t="str">
        <f t="shared" si="94"/>
        <v>TIDAK</v>
      </c>
    </row>
    <row r="3015" spans="2:29" x14ac:dyDescent="0.2">
      <c r="B3015" s="7">
        <v>7.7955576290000002</v>
      </c>
      <c r="C3015" s="8">
        <v>136.09067690000001</v>
      </c>
      <c r="D3015" s="8">
        <v>26484.515319999999</v>
      </c>
      <c r="E3015" s="8">
        <v>7.5553204809999999</v>
      </c>
      <c r="F3015">
        <v>426.50002215245001</v>
      </c>
      <c r="G3015" t="s">
        <v>12</v>
      </c>
      <c r="I3015">
        <f>1/SQRT(2*3.14*'STDEV DATA'!$B$4)*EXP(-((B3015-'RATA RATA DATA'!$B$5)^2/(2*'STDEV DATA'!$B$4^2)))</f>
        <v>0.29808639400878689</v>
      </c>
      <c r="J3015">
        <f>1/SQRT(2*3.14*'STDEV DATA'!$B$5)*EXP(-((B3015-'RATA RATA DATA'!$B$6)^2/(2*'STDEV DATA'!$B$5^2)))</f>
        <v>0.28877254925592433</v>
      </c>
      <c r="L3015">
        <f>1/SQRT(2*3.14*'STDEV DATA'!$C$4)*EXP(-((C3015-'RATA RATA DATA'!$C$5)^2/(2*'STDEV DATA'!$C$4^2)))</f>
        <v>1.6342578445224933E-2</v>
      </c>
      <c r="M3015">
        <f>1/SQRT(2*3.14*'STDEV DATA'!$C$5)*EXP(-((C3015-'RATA RATA DATA'!$C$6)^2/(2*'STDEV DATA'!$C$5^2)))</f>
        <v>1.064757304927475E-2</v>
      </c>
      <c r="O3015">
        <f>1/SQRT(2*3.14*'STDEV DATA'!$D$4)*EXP(-((D3015-'RATA RATA DATA'!$D$5)^2/(2*'STDEV DATA'!$D$4^2)))</f>
        <v>3.7788419925659372E-3</v>
      </c>
      <c r="P3015">
        <f>1/SQRT(2*3.14*'STDEV DATA'!$D$5)*EXP(-((D3015-'RATA RATA DATA'!$D$6)^2/(2*'STDEV DATA'!$D$5^2)))</f>
        <v>3.7092214085584392E-3</v>
      </c>
      <c r="R3015">
        <f>1/SQRT(2*3.14*'STDEV DATA'!$E$4)*EXP(-((E3015-'RATA RATA DATA'!$E$5)^2/(2*'STDEV DATA'!$E$4^2)))</f>
        <v>0.29797939081216346</v>
      </c>
      <c r="S3015">
        <f>1/SQRT(2*3.14*'STDEV DATA'!$E$5)*EXP(-((E3015-'RATA RATA DATA'!$E$6)^2/(2*'STDEV DATA'!$E$5^2)))</f>
        <v>0.3105355637705674</v>
      </c>
      <c r="U3015">
        <f>1/SQRT(2*3.14*'STDEV DATA'!$F$4)*EXP(-((F3015-'RATA RATA DATA'!$F$5)^2/(2*'STDEV DATA'!$F$4^2)))</f>
        <v>5.0616293229906314E-3</v>
      </c>
      <c r="V3015">
        <f>1/SQRT(2*3.14*'STDEV DATA'!$F$5)*EXP(-((F3015-'RATA RATA DATA'!$F$6)^2/(2*'STDEV DATA'!$F$5^2)))</f>
        <v>1.0918630417654748E-3</v>
      </c>
      <c r="X3015">
        <f>I3015*L3015*O3015*R3015*U3015*'PROBABILITY DATA'!$C$4</f>
        <v>1.0831409878063153E-8</v>
      </c>
      <c r="Y3015">
        <f>J3015*M3015*P3015*S3015*V3015*'PROBABILITY DATA'!$C$5</f>
        <v>2.3579552777076646E-9</v>
      </c>
      <c r="AA3015">
        <f t="shared" si="95"/>
        <v>1.0831409878063153E-8</v>
      </c>
      <c r="AC3015" s="5" t="str">
        <f t="shared" si="94"/>
        <v>YA</v>
      </c>
    </row>
    <row r="3016" spans="2:29" x14ac:dyDescent="0.2">
      <c r="B3016" s="7">
        <v>7.080794504</v>
      </c>
      <c r="C3016" s="8">
        <v>215.4319194</v>
      </c>
      <c r="D3016" s="8">
        <v>19909.938849999999</v>
      </c>
      <c r="E3016" s="8">
        <v>6.9026281650000003</v>
      </c>
      <c r="F3016">
        <v>299.08641790230001</v>
      </c>
      <c r="G3016" t="s">
        <v>12</v>
      </c>
      <c r="I3016">
        <f>1/SQRT(2*3.14*'STDEV DATA'!$B$4)*EXP(-((B3016-'RATA RATA DATA'!$B$5)^2/(2*'STDEV DATA'!$B$4^2)))</f>
        <v>0.34416649185164766</v>
      </c>
      <c r="J3016">
        <f>1/SQRT(2*3.14*'STDEV DATA'!$B$5)*EXP(-((B3016-'RATA RATA DATA'!$B$6)^2/(2*'STDEV DATA'!$B$5^2)))</f>
        <v>0.32100347270959284</v>
      </c>
      <c r="L3016">
        <f>1/SQRT(2*3.14*'STDEV DATA'!$C$4)*EXP(-((C3016-'RATA RATA DATA'!$C$5)^2/(2*'STDEV DATA'!$C$4^2)))</f>
        <v>5.7458928134505538E-2</v>
      </c>
      <c r="M3016">
        <f>1/SQRT(2*3.14*'STDEV DATA'!$C$5)*EXP(-((C3016-'RATA RATA DATA'!$C$6)^2/(2*'STDEV DATA'!$C$5^2)))</f>
        <v>5.9733249688819233E-2</v>
      </c>
      <c r="O3016">
        <f>1/SQRT(2*3.14*'STDEV DATA'!$D$4)*EXP(-((D3016-'RATA RATA DATA'!$D$5)^2/(2*'STDEV DATA'!$D$4^2)))</f>
        <v>4.0306736964412487E-3</v>
      </c>
      <c r="P3016">
        <f>1/SQRT(2*3.14*'STDEV DATA'!$D$5)*EXP(-((D3016-'RATA RATA DATA'!$D$6)^2/(2*'STDEV DATA'!$D$5^2)))</f>
        <v>4.2151487790984205E-3</v>
      </c>
      <c r="R3016">
        <f>1/SQRT(2*3.14*'STDEV DATA'!$E$4)*EXP(-((E3016-'RATA RATA DATA'!$E$5)^2/(2*'STDEV DATA'!$E$4^2)))</f>
        <v>0.30200258685170561</v>
      </c>
      <c r="S3016">
        <f>1/SQRT(2*3.14*'STDEV DATA'!$E$5)*EXP(-((E3016-'RATA RATA DATA'!$E$6)^2/(2*'STDEV DATA'!$E$5^2)))</f>
        <v>0.32308299242038785</v>
      </c>
      <c r="U3016">
        <f>1/SQRT(2*3.14*'STDEV DATA'!$F$4)*EXP(-((F3016-'RATA RATA DATA'!$F$5)^2/(2*'STDEV DATA'!$F$4^2)))</f>
        <v>4.4559208215688761E-2</v>
      </c>
      <c r="V3016">
        <f>1/SQRT(2*3.14*'STDEV DATA'!$F$5)*EXP(-((F3016-'RATA RATA DATA'!$F$6)^2/(2*'STDEV DATA'!$F$5^2)))</f>
        <v>3.8323376542946985E-2</v>
      </c>
      <c r="X3016">
        <f>I3016*L3016*O3016*R3016*U3016*'PROBABILITY DATA'!$C$4</f>
        <v>4.1844543595654753E-7</v>
      </c>
      <c r="Y3016">
        <f>J3016*M3016*P3016*S3016*V3016*'PROBABILITY DATA'!$C$5</f>
        <v>6.1021573897689423E-7</v>
      </c>
      <c r="AA3016">
        <f t="shared" si="95"/>
        <v>6.1021573897689423E-7</v>
      </c>
      <c r="AC3016" s="5" t="str">
        <f t="shared" si="94"/>
        <v>TIDAK</v>
      </c>
    </row>
    <row r="3017" spans="2:29" x14ac:dyDescent="0.2">
      <c r="B3017" s="7">
        <v>0</v>
      </c>
      <c r="C3017" s="8">
        <v>214.84614400000001</v>
      </c>
      <c r="D3017" s="8">
        <v>49456.58711</v>
      </c>
      <c r="E3017" s="8">
        <v>7.8975390369999996</v>
      </c>
      <c r="F3017">
        <v>333.77577661081295</v>
      </c>
      <c r="G3017" t="s">
        <v>12</v>
      </c>
      <c r="I3017">
        <f>1/SQRT(2*3.14*'STDEV DATA'!$B$4)*EXP(-((B3017-'RATA RATA DATA'!$B$5)^2/(2*'STDEV DATA'!$B$4^2)))</f>
        <v>3.3298891491958391E-7</v>
      </c>
      <c r="J3017">
        <f>1/SQRT(2*3.14*'STDEV DATA'!$B$5)*EXP(-((B3017-'RATA RATA DATA'!$B$6)^2/(2*'STDEV DATA'!$B$5^2)))</f>
        <v>8.7579990585524082E-6</v>
      </c>
      <c r="L3017">
        <f>1/SQRT(2*3.14*'STDEV DATA'!$C$4)*EXP(-((C3017-'RATA RATA DATA'!$C$5)^2/(2*'STDEV DATA'!$C$4^2)))</f>
        <v>5.7975946870144852E-2</v>
      </c>
      <c r="M3017">
        <f>1/SQRT(2*3.14*'STDEV DATA'!$C$5)*EXP(-((C3017-'RATA RATA DATA'!$C$6)^2/(2*'STDEV DATA'!$C$5^2)))</f>
        <v>6.0404474612511506E-2</v>
      </c>
      <c r="O3017">
        <f>1/SQRT(2*3.14*'STDEV DATA'!$D$4)*EXP(-((D3017-'RATA RATA DATA'!$D$5)^2/(2*'STDEV DATA'!$D$4^2)))</f>
        <v>5.0233573308704098E-5</v>
      </c>
      <c r="P3017">
        <f>1/SQRT(2*3.14*'STDEV DATA'!$D$5)*EXP(-((D3017-'RATA RATA DATA'!$D$6)^2/(2*'STDEV DATA'!$D$5^2)))</f>
        <v>2.2713146403864574E-5</v>
      </c>
      <c r="R3017">
        <f>1/SQRT(2*3.14*'STDEV DATA'!$E$4)*EXP(-((E3017-'RATA RATA DATA'!$E$5)^2/(2*'STDEV DATA'!$E$4^2)))</f>
        <v>0.2790349796603977</v>
      </c>
      <c r="S3017">
        <f>1/SQRT(2*3.14*'STDEV DATA'!$E$5)*EXP(-((E3017-'RATA RATA DATA'!$E$6)^2/(2*'STDEV DATA'!$E$5^2)))</f>
        <v>0.28202819820899661</v>
      </c>
      <c r="U3017">
        <f>1/SQRT(2*3.14*'STDEV DATA'!$F$4)*EXP(-((F3017-'RATA RATA DATA'!$F$5)^2/(2*'STDEV DATA'!$F$4^2)))</f>
        <v>6.1643058590409874E-2</v>
      </c>
      <c r="V3017">
        <f>1/SQRT(2*3.14*'STDEV DATA'!$F$5)*EXP(-((F3017-'RATA RATA DATA'!$F$6)^2/(2*'STDEV DATA'!$F$5^2)))</f>
        <v>7.0637520417500863E-2</v>
      </c>
      <c r="X3017">
        <f>I3017*L3017*O3017*R3017*U3017*'PROBABILITY DATA'!$C$4</f>
        <v>6.5073098804464334E-15</v>
      </c>
      <c r="Y3017">
        <f>J3017*M3017*P3017*S3017*V3017*'PROBABILITY DATA'!$C$5</f>
        <v>1.459640970174124E-13</v>
      </c>
      <c r="AA3017">
        <f t="shared" si="95"/>
        <v>1.459640970174124E-13</v>
      </c>
      <c r="AC3017" s="5" t="str">
        <f t="shared" si="94"/>
        <v>TIDAK</v>
      </c>
    </row>
    <row r="3018" spans="2:29" x14ac:dyDescent="0.2">
      <c r="B3018" s="7">
        <v>8.3982610599999994</v>
      </c>
      <c r="C3018" s="8">
        <v>177.3472137</v>
      </c>
      <c r="D3018" s="8">
        <v>18003.257280000002</v>
      </c>
      <c r="E3018" s="8">
        <v>7.3909240169999997</v>
      </c>
      <c r="F3018">
        <v>333.77577661081295</v>
      </c>
      <c r="G3018" t="s">
        <v>12</v>
      </c>
      <c r="I3018">
        <f>1/SQRT(2*3.14*'STDEV DATA'!$B$4)*EXP(-((B3018-'RATA RATA DATA'!$B$5)^2/(2*'STDEV DATA'!$B$4^2)))</f>
        <v>0.21197741909008636</v>
      </c>
      <c r="J3018">
        <f>1/SQRT(2*3.14*'STDEV DATA'!$B$5)*EXP(-((B3018-'RATA RATA DATA'!$B$6)^2/(2*'STDEV DATA'!$B$5^2)))</f>
        <v>0.22366739206201663</v>
      </c>
      <c r="L3018">
        <f>1/SQRT(2*3.14*'STDEV DATA'!$C$4)*EXP(-((C3018-'RATA RATA DATA'!$C$5)^2/(2*'STDEV DATA'!$C$4^2)))</f>
        <v>5.8486948646492648E-2</v>
      </c>
      <c r="M3018">
        <f>1/SQRT(2*3.14*'STDEV DATA'!$C$5)*EXP(-((C3018-'RATA RATA DATA'!$C$6)^2/(2*'STDEV DATA'!$C$5^2)))</f>
        <v>5.8928289073720101E-2</v>
      </c>
      <c r="O3018">
        <f>1/SQRT(2*3.14*'STDEV DATA'!$D$4)*EXP(-((D3018-'RATA RATA DATA'!$D$5)^2/(2*'STDEV DATA'!$D$4^2)))</f>
        <v>3.7250466756909989E-3</v>
      </c>
      <c r="P3018">
        <f>1/SQRT(2*3.14*'STDEV DATA'!$D$5)*EXP(-((D3018-'RATA RATA DATA'!$D$6)^2/(2*'STDEV DATA'!$D$5^2)))</f>
        <v>3.9157526934265503E-3</v>
      </c>
      <c r="R3018">
        <f>1/SQRT(2*3.14*'STDEV DATA'!$E$4)*EXP(-((E3018-'RATA RATA DATA'!$E$5)^2/(2*'STDEV DATA'!$E$4^2)))</f>
        <v>0.30315112359615315</v>
      </c>
      <c r="S3018">
        <f>1/SQRT(2*3.14*'STDEV DATA'!$E$5)*EXP(-((E3018-'RATA RATA DATA'!$E$6)^2/(2*'STDEV DATA'!$E$5^2)))</f>
        <v>0.31928411002662932</v>
      </c>
      <c r="U3018">
        <f>1/SQRT(2*3.14*'STDEV DATA'!$F$4)*EXP(-((F3018-'RATA RATA DATA'!$F$5)^2/(2*'STDEV DATA'!$F$4^2)))</f>
        <v>6.1643058590409874E-2</v>
      </c>
      <c r="V3018">
        <f>1/SQRT(2*3.14*'STDEV DATA'!$F$5)*EXP(-((F3018-'RATA RATA DATA'!$F$6)^2/(2*'STDEV DATA'!$F$5^2)))</f>
        <v>7.0637520417500863E-2</v>
      </c>
      <c r="X3018">
        <f>I3018*L3018*O3018*R3018*U3018*'PROBABILITY DATA'!$C$4</f>
        <v>3.3667479588080027E-7</v>
      </c>
      <c r="Y3018">
        <f>J3018*M3018*P3018*S3018*V3018*'PROBABILITY DATA'!$C$5</f>
        <v>7.0977593902224862E-7</v>
      </c>
      <c r="AA3018">
        <f t="shared" si="95"/>
        <v>7.0977593902224862E-7</v>
      </c>
      <c r="AC3018" s="5" t="str">
        <f t="shared" si="94"/>
        <v>TIDAK</v>
      </c>
    </row>
    <row r="3019" spans="2:29" x14ac:dyDescent="0.2">
      <c r="B3019" s="7">
        <v>6.2551497490000001</v>
      </c>
      <c r="C3019" s="8">
        <v>153.6404934</v>
      </c>
      <c r="D3019" s="8">
        <v>24316.163339999999</v>
      </c>
      <c r="E3019" s="8">
        <v>8.2115950590000004</v>
      </c>
      <c r="F3019">
        <v>367.34453404028</v>
      </c>
      <c r="G3019" t="s">
        <v>12</v>
      </c>
      <c r="I3019">
        <f>1/SQRT(2*3.14*'STDEV DATA'!$B$4)*EXP(-((B3019-'RATA RATA DATA'!$B$5)^2/(2*'STDEV DATA'!$B$4^2)))</f>
        <v>0.28579475543128763</v>
      </c>
      <c r="J3019">
        <f>1/SQRT(2*3.14*'STDEV DATA'!$B$5)*EXP(-((B3019-'RATA RATA DATA'!$B$6)^2/(2*'STDEV DATA'!$B$5^2)))</f>
        <v>0.27793424394403743</v>
      </c>
      <c r="L3019">
        <f>1/SQRT(2*3.14*'STDEV DATA'!$C$4)*EXP(-((C3019-'RATA RATA DATA'!$C$5)^2/(2*'STDEV DATA'!$C$4^2)))</f>
        <v>3.3136980661132354E-2</v>
      </c>
      <c r="M3019">
        <f>1/SQRT(2*3.14*'STDEV DATA'!$C$5)*EXP(-((C3019-'RATA RATA DATA'!$C$6)^2/(2*'STDEV DATA'!$C$5^2)))</f>
        <v>2.7351167986111691E-2</v>
      </c>
      <c r="O3019">
        <f>1/SQRT(2*3.14*'STDEV DATA'!$D$4)*EXP(-((D3019-'RATA RATA DATA'!$D$5)^2/(2*'STDEV DATA'!$D$4^2)))</f>
        <v>4.0891569568462915E-3</v>
      </c>
      <c r="P3019">
        <f>1/SQRT(2*3.14*'STDEV DATA'!$D$5)*EXP(-((D3019-'RATA RATA DATA'!$D$6)^2/(2*'STDEV DATA'!$D$5^2)))</f>
        <v>4.1306347995278157E-3</v>
      </c>
      <c r="R3019">
        <f>1/SQRT(2*3.14*'STDEV DATA'!$E$4)*EXP(-((E3019-'RATA RATA DATA'!$E$5)^2/(2*'STDEV DATA'!$E$4^2)))</f>
        <v>0.25354687316056085</v>
      </c>
      <c r="S3019">
        <f>1/SQRT(2*3.14*'STDEV DATA'!$E$5)*EXP(-((E3019-'RATA RATA DATA'!$E$6)^2/(2*'STDEV DATA'!$E$5^2)))</f>
        <v>0.24663817565834439</v>
      </c>
      <c r="U3019">
        <f>1/SQRT(2*3.14*'STDEV DATA'!$F$4)*EXP(-((F3019-'RATA RATA DATA'!$F$5)^2/(2*'STDEV DATA'!$F$4^2)))</f>
        <v>4.3920015434555433E-2</v>
      </c>
      <c r="V3019">
        <f>1/SQRT(2*3.14*'STDEV DATA'!$F$5)*EXP(-((F3019-'RATA RATA DATA'!$F$6)^2/(2*'STDEV DATA'!$F$5^2)))</f>
        <v>4.1413471958569606E-2</v>
      </c>
      <c r="X3019">
        <f>I3019*L3019*O3019*R3019*U3019*'PROBABILITY DATA'!$C$4</f>
        <v>1.6823202545120032E-7</v>
      </c>
      <c r="Y3019">
        <f>J3019*M3019*P3019*S3019*V3019*'PROBABILITY DATA'!$C$5</f>
        <v>1.9557054094219466E-7</v>
      </c>
      <c r="AA3019">
        <f t="shared" si="95"/>
        <v>1.9557054094219466E-7</v>
      </c>
      <c r="AC3019" s="5" t="str">
        <f t="shared" si="94"/>
        <v>TIDAK</v>
      </c>
    </row>
    <row r="3020" spans="2:29" x14ac:dyDescent="0.2">
      <c r="B3020" s="7">
        <v>11.49685889</v>
      </c>
      <c r="C3020" s="8">
        <v>186.1252959</v>
      </c>
      <c r="D3020" s="8">
        <v>12253.303389999999</v>
      </c>
      <c r="E3020" s="8">
        <v>8.0669799009999998</v>
      </c>
      <c r="F3020">
        <v>325.40934121797</v>
      </c>
      <c r="G3020" t="s">
        <v>12</v>
      </c>
      <c r="I3020">
        <f>1/SQRT(2*3.14*'STDEV DATA'!$B$4)*EXP(-((B3020-'RATA RATA DATA'!$B$5)^2/(2*'STDEV DATA'!$B$4^2)))</f>
        <v>1.5382008321971348E-3</v>
      </c>
      <c r="J3020">
        <f>1/SQRT(2*3.14*'STDEV DATA'!$B$5)*EXP(-((B3020-'RATA RATA DATA'!$B$6)^2/(2*'STDEV DATA'!$B$5^2)))</f>
        <v>5.4486128430661024E-3</v>
      </c>
      <c r="L3020">
        <f>1/SQRT(2*3.14*'STDEV DATA'!$C$4)*EXP(-((C3020-'RATA RATA DATA'!$C$5)^2/(2*'STDEV DATA'!$C$4^2)))</f>
        <v>6.4484967188367007E-2</v>
      </c>
      <c r="M3020">
        <f>1/SQRT(2*3.14*'STDEV DATA'!$C$5)*EXP(-((C3020-'RATA RATA DATA'!$C$6)^2/(2*'STDEV DATA'!$C$5^2)))</f>
        <v>6.7542832652686444E-2</v>
      </c>
      <c r="O3020">
        <f>1/SQRT(2*3.14*'STDEV DATA'!$D$4)*EXP(-((D3020-'RATA RATA DATA'!$D$5)^2/(2*'STDEV DATA'!$D$4^2)))</f>
        <v>2.2516507706674205E-3</v>
      </c>
      <c r="P3020">
        <f>1/SQRT(2*3.14*'STDEV DATA'!$D$5)*EXP(-((D3020-'RATA RATA DATA'!$D$6)^2/(2*'STDEV DATA'!$D$5^2)))</f>
        <v>2.3193392038840886E-3</v>
      </c>
      <c r="R3020">
        <f>1/SQRT(2*3.14*'STDEV DATA'!$E$4)*EXP(-((E3020-'RATA RATA DATA'!$E$5)^2/(2*'STDEV DATA'!$E$4^2)))</f>
        <v>0.26610163308154483</v>
      </c>
      <c r="S3020">
        <f>1/SQRT(2*3.14*'STDEV DATA'!$E$5)*EXP(-((E3020-'RATA RATA DATA'!$E$6)^2/(2*'STDEV DATA'!$E$5^2)))</f>
        <v>0.2637760360346813</v>
      </c>
      <c r="U3020">
        <f>1/SQRT(2*3.14*'STDEV DATA'!$F$4)*EXP(-((F3020-'RATA RATA DATA'!$F$5)^2/(2*'STDEV DATA'!$F$4^2)))</f>
        <v>6.0694553431995035E-2</v>
      </c>
      <c r="V3020">
        <f>1/SQRT(2*3.14*'STDEV DATA'!$F$5)*EXP(-((F3020-'RATA RATA DATA'!$F$6)^2/(2*'STDEV DATA'!$F$5^2)))</f>
        <v>6.7916156311386991E-2</v>
      </c>
      <c r="X3020">
        <f>I3020*L3020*O3020*R3020*U3020*'PROBABILITY DATA'!$C$4</f>
        <v>1.4072030858240804E-9</v>
      </c>
      <c r="Y3020">
        <f>J3020*M3020*P3020*S3020*V3020*'PROBABILITY DATA'!$C$5</f>
        <v>9.3240519875684148E-9</v>
      </c>
      <c r="AA3020">
        <f t="shared" si="95"/>
        <v>9.3240519875684148E-9</v>
      </c>
      <c r="AC3020" s="5" t="str">
        <f t="shared" si="94"/>
        <v>TIDAK</v>
      </c>
    </row>
    <row r="3021" spans="2:29" x14ac:dyDescent="0.2">
      <c r="B3021" s="7">
        <v>7.080794504</v>
      </c>
      <c r="C3021" s="8">
        <v>200.7172066</v>
      </c>
      <c r="D3021" s="8">
        <v>40581.486799999999</v>
      </c>
      <c r="E3021" s="8">
        <v>6.7599807140000001</v>
      </c>
      <c r="F3021">
        <v>263.87647075382</v>
      </c>
      <c r="G3021" t="s">
        <v>12</v>
      </c>
      <c r="I3021">
        <f>1/SQRT(2*3.14*'STDEV DATA'!$B$4)*EXP(-((B3021-'RATA RATA DATA'!$B$5)^2/(2*'STDEV DATA'!$B$4^2)))</f>
        <v>0.34416649185164766</v>
      </c>
      <c r="J3021">
        <f>1/SQRT(2*3.14*'STDEV DATA'!$B$5)*EXP(-((B3021-'RATA RATA DATA'!$B$6)^2/(2*'STDEV DATA'!$B$5^2)))</f>
        <v>0.32100347270959284</v>
      </c>
      <c r="L3021">
        <f>1/SQRT(2*3.14*'STDEV DATA'!$C$4)*EXP(-((C3021-'RATA RATA DATA'!$C$5)^2/(2*'STDEV DATA'!$C$4^2)))</f>
        <v>6.628004752423089E-2</v>
      </c>
      <c r="M3021">
        <f>1/SQRT(2*3.14*'STDEV DATA'!$C$5)*EXP(-((C3021-'RATA RATA DATA'!$C$6)^2/(2*'STDEV DATA'!$C$5^2)))</f>
        <v>7.1012182627506054E-2</v>
      </c>
      <c r="O3021">
        <f>1/SQRT(2*3.14*'STDEV DATA'!$D$4)*EXP(-((D3021-'RATA RATA DATA'!$D$5)^2/(2*'STDEV DATA'!$D$4^2)))</f>
        <v>5.6719822000788483E-4</v>
      </c>
      <c r="P3021">
        <f>1/SQRT(2*3.14*'STDEV DATA'!$D$5)*EXP(-((D3021-'RATA RATA DATA'!$D$6)^2/(2*'STDEV DATA'!$D$5^2)))</f>
        <v>3.8318667610232147E-4</v>
      </c>
      <c r="R3021">
        <f>1/SQRT(2*3.14*'STDEV DATA'!$E$4)*EXP(-((E3021-'RATA RATA DATA'!$E$5)^2/(2*'STDEV DATA'!$E$4^2)))</f>
        <v>0.2970265662427608</v>
      </c>
      <c r="S3021">
        <f>1/SQRT(2*3.14*'STDEV DATA'!$E$5)*EXP(-((E3021-'RATA RATA DATA'!$E$6)^2/(2*'STDEV DATA'!$E$5^2)))</f>
        <v>0.31779315411576714</v>
      </c>
      <c r="U3021">
        <f>1/SQRT(2*3.14*'STDEV DATA'!$F$4)*EXP(-((F3021-'RATA RATA DATA'!$F$5)^2/(2*'STDEV DATA'!$F$4^2)))</f>
        <v>1.5894306854337542E-2</v>
      </c>
      <c r="V3021">
        <f>1/SQRT(2*3.14*'STDEV DATA'!$F$5)*EXP(-((F3021-'RATA RATA DATA'!$F$6)^2/(2*'STDEV DATA'!$F$5^2)))</f>
        <v>6.1487786067816793E-3</v>
      </c>
      <c r="X3021">
        <f>I3021*L3021*O3021*R3021*U3021*'PROBABILITY DATA'!$C$4</f>
        <v>2.3829235207125575E-8</v>
      </c>
      <c r="Y3021">
        <f>J3021*M3021*P3021*S3021*V3021*'PROBABILITY DATA'!$C$5</f>
        <v>1.0407661190317294E-8</v>
      </c>
      <c r="AA3021">
        <f t="shared" si="95"/>
        <v>2.3829235207125575E-8</v>
      </c>
      <c r="AC3021" s="5" t="str">
        <f t="shared" si="94"/>
        <v>YA</v>
      </c>
    </row>
    <row r="3022" spans="2:29" x14ac:dyDescent="0.2">
      <c r="B3022" s="7">
        <v>9.3473446209999995</v>
      </c>
      <c r="C3022" s="8">
        <v>201.63283569999999</v>
      </c>
      <c r="D3022" s="8">
        <v>13749.59604</v>
      </c>
      <c r="E3022" s="8">
        <v>7.3337421359999997</v>
      </c>
      <c r="F3022">
        <v>322.04466679437002</v>
      </c>
      <c r="G3022" t="s">
        <v>12</v>
      </c>
      <c r="I3022">
        <f>1/SQRT(2*3.14*'STDEV DATA'!$B$4)*EXP(-((B3022-'RATA RATA DATA'!$B$5)^2/(2*'STDEV DATA'!$B$4^2)))</f>
        <v>8.2447726296035737E-2</v>
      </c>
      <c r="J3022">
        <f>1/SQRT(2*3.14*'STDEV DATA'!$B$5)*EXP(-((B3022-'RATA RATA DATA'!$B$6)^2/(2*'STDEV DATA'!$B$5^2)))</f>
        <v>0.10989062151843813</v>
      </c>
      <c r="L3022">
        <f>1/SQRT(2*3.14*'STDEV DATA'!$C$4)*EXP(-((C3022-'RATA RATA DATA'!$C$5)^2/(2*'STDEV DATA'!$C$4^2)))</f>
        <v>6.6022634372338893E-2</v>
      </c>
      <c r="M3022">
        <f>1/SQRT(2*3.14*'STDEV DATA'!$C$5)*EXP(-((C3022-'RATA RATA DATA'!$C$6)^2/(2*'STDEV DATA'!$C$5^2)))</f>
        <v>7.0713487383029572E-2</v>
      </c>
      <c r="O3022">
        <f>1/SQRT(2*3.14*'STDEV DATA'!$D$4)*EXP(-((D3022-'RATA RATA DATA'!$D$5)^2/(2*'STDEV DATA'!$D$4^2)))</f>
        <v>2.6672980826191631E-3</v>
      </c>
      <c r="P3022">
        <f>1/SQRT(2*3.14*'STDEV DATA'!$D$5)*EXP(-((D3022-'RATA RATA DATA'!$D$6)^2/(2*'STDEV DATA'!$D$5^2)))</f>
        <v>2.7764215660516442E-3</v>
      </c>
      <c r="R3022">
        <f>1/SQRT(2*3.14*'STDEV DATA'!$E$4)*EXP(-((E3022-'RATA RATA DATA'!$E$5)^2/(2*'STDEV DATA'!$E$4^2)))</f>
        <v>0.30430601209135538</v>
      </c>
      <c r="S3022">
        <f>1/SQRT(2*3.14*'STDEV DATA'!$E$5)*EXP(-((E3022-'RATA RATA DATA'!$E$6)^2/(2*'STDEV DATA'!$E$5^2)))</f>
        <v>0.32147976048930516</v>
      </c>
      <c r="U3022">
        <f>1/SQRT(2*3.14*'STDEV DATA'!$F$4)*EXP(-((F3022-'RATA RATA DATA'!$F$5)^2/(2*'STDEV DATA'!$F$4^2)))</f>
        <v>5.964248346301991E-2</v>
      </c>
      <c r="V3022">
        <f>1/SQRT(2*3.14*'STDEV DATA'!$F$5)*EXP(-((F3022-'RATA RATA DATA'!$F$6)^2/(2*'STDEV DATA'!$F$5^2)))</f>
        <v>6.5567636760343675E-2</v>
      </c>
      <c r="X3022">
        <f>I3022*L3022*O3022*R3022*U3022*'PROBABILITY DATA'!$C$4</f>
        <v>1.0280075340657364E-7</v>
      </c>
      <c r="Y3022">
        <f>J3022*M3022*P3022*S3022*V3022*'PROBABILITY DATA'!$C$5</f>
        <v>2.7730533322238961E-7</v>
      </c>
      <c r="AA3022">
        <f t="shared" si="95"/>
        <v>2.7730533322238961E-7</v>
      </c>
      <c r="AC3022" s="5" t="str">
        <f t="shared" si="94"/>
        <v>TIDAK</v>
      </c>
    </row>
    <row r="3023" spans="2:29" x14ac:dyDescent="0.2">
      <c r="B3023" s="7">
        <v>11.621140130000001</v>
      </c>
      <c r="C3023" s="8">
        <v>203.7303679</v>
      </c>
      <c r="D3023" s="8">
        <v>15102.237429999999</v>
      </c>
      <c r="E3023" s="8">
        <v>7.8164149759999999</v>
      </c>
      <c r="F3023">
        <v>333.77577661081295</v>
      </c>
      <c r="G3023" t="s">
        <v>12</v>
      </c>
      <c r="I3023">
        <f>1/SQRT(2*3.14*'STDEV DATA'!$B$4)*EXP(-((B3023-'RATA RATA DATA'!$B$5)^2/(2*'STDEV DATA'!$B$4^2)))</f>
        <v>1.1300019081144895E-3</v>
      </c>
      <c r="J3023">
        <f>1/SQRT(2*3.14*'STDEV DATA'!$B$5)*EXP(-((B3023-'RATA RATA DATA'!$B$6)^2/(2*'STDEV DATA'!$B$5^2)))</f>
        <v>4.316734451161393E-3</v>
      </c>
      <c r="L3023">
        <f>1/SQRT(2*3.14*'STDEV DATA'!$C$4)*EXP(-((C3023-'RATA RATA DATA'!$C$5)^2/(2*'STDEV DATA'!$C$4^2)))</f>
        <v>6.5273394146464422E-2</v>
      </c>
      <c r="M3023">
        <f>1/SQRT(2*3.14*'STDEV DATA'!$C$5)*EXP(-((C3023-'RATA RATA DATA'!$C$6)^2/(2*'STDEV DATA'!$C$5^2)))</f>
        <v>6.9804959452955187E-2</v>
      </c>
      <c r="O3023">
        <f>1/SQRT(2*3.14*'STDEV DATA'!$D$4)*EXP(-((D3023-'RATA RATA DATA'!$D$5)^2/(2*'STDEV DATA'!$D$4^2)))</f>
        <v>3.037258313327114E-3</v>
      </c>
      <c r="P3023">
        <f>1/SQRT(2*3.14*'STDEV DATA'!$D$5)*EXP(-((D3023-'RATA RATA DATA'!$D$6)^2/(2*'STDEV DATA'!$D$5^2)))</f>
        <v>3.1815870146400765E-3</v>
      </c>
      <c r="R3023">
        <f>1/SQRT(2*3.14*'STDEV DATA'!$E$4)*EXP(-((E3023-'RATA RATA DATA'!$E$5)^2/(2*'STDEV DATA'!$E$4^2)))</f>
        <v>0.28444999225432122</v>
      </c>
      <c r="S3023">
        <f>1/SQRT(2*3.14*'STDEV DATA'!$E$5)*EXP(-((E3023-'RATA RATA DATA'!$E$6)^2/(2*'STDEV DATA'!$E$5^2)))</f>
        <v>0.28989868943908692</v>
      </c>
      <c r="U3023">
        <f>1/SQRT(2*3.14*'STDEV DATA'!$F$4)*EXP(-((F3023-'RATA RATA DATA'!$F$5)^2/(2*'STDEV DATA'!$F$4^2)))</f>
        <v>6.1643058590409874E-2</v>
      </c>
      <c r="V3023">
        <f>1/SQRT(2*3.14*'STDEV DATA'!$F$5)*EXP(-((F3023-'RATA RATA DATA'!$F$6)^2/(2*'STDEV DATA'!$F$5^2)))</f>
        <v>7.0637520417500863E-2</v>
      </c>
      <c r="X3023">
        <f>I3023*L3023*O3023*R3023*U3023*'PROBABILITY DATA'!$C$4</f>
        <v>1.5324071466427303E-9</v>
      </c>
      <c r="Y3023">
        <f>J3023*M3023*P3023*S3023*V3023*'PROBABILITY DATA'!$C$5</f>
        <v>1.1971094974852529E-8</v>
      </c>
      <c r="AA3023">
        <f t="shared" si="95"/>
        <v>1.1971094974852529E-8</v>
      </c>
      <c r="AC3023" s="5" t="str">
        <f t="shared" si="94"/>
        <v>TIDAK</v>
      </c>
    </row>
    <row r="3024" spans="2:29" x14ac:dyDescent="0.2">
      <c r="B3024" s="7">
        <v>10.337670859999999</v>
      </c>
      <c r="C3024" s="8">
        <v>163.2762252</v>
      </c>
      <c r="D3024" s="8">
        <v>21820.295880000001</v>
      </c>
      <c r="E3024" s="8">
        <v>7.8995209219999998</v>
      </c>
      <c r="F3024">
        <v>356.17963732247</v>
      </c>
      <c r="G3024" t="s">
        <v>12</v>
      </c>
      <c r="I3024">
        <f>1/SQRT(2*3.14*'STDEV DATA'!$B$4)*EXP(-((B3024-'RATA RATA DATA'!$B$5)^2/(2*'STDEV DATA'!$B$4^2)))</f>
        <v>1.8090818660884599E-2</v>
      </c>
      <c r="J3024">
        <f>1/SQRT(2*3.14*'STDEV DATA'!$B$5)*EXP(-((B3024-'RATA RATA DATA'!$B$6)^2/(2*'STDEV DATA'!$B$5^2)))</f>
        <v>3.5015277656182446E-2</v>
      </c>
      <c r="L3024">
        <f>1/SQRT(2*3.14*'STDEV DATA'!$C$4)*EXP(-((C3024-'RATA RATA DATA'!$C$5)^2/(2*'STDEV DATA'!$C$4^2)))</f>
        <v>4.4043930720905809E-2</v>
      </c>
      <c r="M3024">
        <f>1/SQRT(2*3.14*'STDEV DATA'!$C$5)*EXP(-((C3024-'RATA RATA DATA'!$C$6)^2/(2*'STDEV DATA'!$C$5^2)))</f>
        <v>4.0084944453106987E-2</v>
      </c>
      <c r="O3024">
        <f>1/SQRT(2*3.14*'STDEV DATA'!$D$4)*EXP(-((D3024-'RATA RATA DATA'!$D$5)^2/(2*'STDEV DATA'!$D$4^2)))</f>
        <v>4.1742958023941214E-3</v>
      </c>
      <c r="P3024">
        <f>1/SQRT(2*3.14*'STDEV DATA'!$D$5)*EXP(-((D3024-'RATA RATA DATA'!$D$6)^2/(2*'STDEV DATA'!$D$5^2)))</f>
        <v>4.3169994764053424E-3</v>
      </c>
      <c r="R3024">
        <f>1/SQRT(2*3.14*'STDEV DATA'!$E$4)*EXP(-((E3024-'RATA RATA DATA'!$E$5)^2/(2*'STDEV DATA'!$E$4^2)))</f>
        <v>0.27889607360606089</v>
      </c>
      <c r="S3024">
        <f>1/SQRT(2*3.14*'STDEV DATA'!$E$5)*EXP(-((E3024-'RATA RATA DATA'!$E$6)^2/(2*'STDEV DATA'!$E$5^2)))</f>
        <v>0.2818283209714601</v>
      </c>
      <c r="U3024">
        <f>1/SQRT(2*3.14*'STDEV DATA'!$F$4)*EXP(-((F3024-'RATA RATA DATA'!$F$5)^2/(2*'STDEV DATA'!$F$4^2)))</f>
        <v>5.2794574458023311E-2</v>
      </c>
      <c r="V3024">
        <f>1/SQRT(2*3.14*'STDEV DATA'!$F$5)*EXP(-((F3024-'RATA RATA DATA'!$F$6)^2/(2*'STDEV DATA'!$F$5^2)))</f>
        <v>5.592923523032383E-2</v>
      </c>
      <c r="X3024">
        <f>I3024*L3024*O3024*R3024*U3024*'PROBABILITY DATA'!$C$4</f>
        <v>1.9104961503602276E-8</v>
      </c>
      <c r="Y3024">
        <f>J3024*M3024*P3024*S3024*V3024*'PROBABILITY DATA'!$C$5</f>
        <v>5.8238627472520486E-8</v>
      </c>
      <c r="AA3024">
        <f t="shared" si="95"/>
        <v>5.8238627472520486E-8</v>
      </c>
      <c r="AC3024" s="5" t="str">
        <f t="shared" si="94"/>
        <v>TIDAK</v>
      </c>
    </row>
    <row r="3025" spans="2:29" x14ac:dyDescent="0.2">
      <c r="B3025" s="7">
        <v>7.080794504</v>
      </c>
      <c r="C3025" s="8">
        <v>196.05174070000001</v>
      </c>
      <c r="D3025" s="8">
        <v>21919.470160000001</v>
      </c>
      <c r="E3025" s="8">
        <v>6.7302765170000001</v>
      </c>
      <c r="F3025">
        <v>359.70135182864999</v>
      </c>
      <c r="G3025" t="s">
        <v>12</v>
      </c>
      <c r="I3025">
        <f>1/SQRT(2*3.14*'STDEV DATA'!$B$4)*EXP(-((B3025-'RATA RATA DATA'!$B$5)^2/(2*'STDEV DATA'!$B$4^2)))</f>
        <v>0.34416649185164766</v>
      </c>
      <c r="J3025">
        <f>1/SQRT(2*3.14*'STDEV DATA'!$B$5)*EXP(-((B3025-'RATA RATA DATA'!$B$6)^2/(2*'STDEV DATA'!$B$5^2)))</f>
        <v>0.32100347270959284</v>
      </c>
      <c r="L3025">
        <f>1/SQRT(2*3.14*'STDEV DATA'!$C$4)*EXP(-((C3025-'RATA RATA DATA'!$C$5)^2/(2*'STDEV DATA'!$C$4^2)))</f>
        <v>6.6914865773994303E-2</v>
      </c>
      <c r="M3025">
        <f>1/SQRT(2*3.14*'STDEV DATA'!$C$5)*EXP(-((C3025-'RATA RATA DATA'!$C$6)^2/(2*'STDEV DATA'!$C$5^2)))</f>
        <v>7.1581423875663561E-2</v>
      </c>
      <c r="O3025">
        <f>1/SQRT(2*3.14*'STDEV DATA'!$D$4)*EXP(-((D3025-'RATA RATA DATA'!$D$5)^2/(2*'STDEV DATA'!$D$4^2)))</f>
        <v>4.1768647350936749E-3</v>
      </c>
      <c r="P3025">
        <f>1/SQRT(2*3.14*'STDEV DATA'!$D$5)*EXP(-((D3025-'RATA RATA DATA'!$D$6)^2/(2*'STDEV DATA'!$D$5^2)))</f>
        <v>4.3164576522940626E-3</v>
      </c>
      <c r="R3025">
        <f>1/SQRT(2*3.14*'STDEV DATA'!$E$4)*EXP(-((E3025-'RATA RATA DATA'!$E$5)^2/(2*'STDEV DATA'!$E$4^2)))</f>
        <v>0.29573979509321435</v>
      </c>
      <c r="S3025">
        <f>1/SQRT(2*3.14*'STDEV DATA'!$E$5)*EXP(-((E3025-'RATA RATA DATA'!$E$6)^2/(2*'STDEV DATA'!$E$5^2)))</f>
        <v>0.31634312597420955</v>
      </c>
      <c r="U3025">
        <f>1/SQRT(2*3.14*'STDEV DATA'!$F$4)*EXP(-((F3025-'RATA RATA DATA'!$F$5)^2/(2*'STDEV DATA'!$F$4^2)))</f>
        <v>5.0200715397067656E-2</v>
      </c>
      <c r="V3025">
        <f>1/SQRT(2*3.14*'STDEV DATA'!$F$5)*EXP(-((F3025-'RATA RATA DATA'!$F$6)^2/(2*'STDEV DATA'!$F$5^2)))</f>
        <v>5.1548921095825304E-2</v>
      </c>
      <c r="X3025">
        <f>I3025*L3025*O3025*R3025*U3025*'PROBABILITY DATA'!$C$4</f>
        <v>5.5711934890528046E-7</v>
      </c>
      <c r="Y3025">
        <f>J3025*M3025*P3025*S3025*V3025*'PROBABILITY DATA'!$C$5</f>
        <v>9.8623926873582632E-7</v>
      </c>
      <c r="AA3025">
        <f t="shared" si="95"/>
        <v>9.8623926873582632E-7</v>
      </c>
      <c r="AC3025" s="5" t="str">
        <f t="shared" si="94"/>
        <v>TIDAK</v>
      </c>
    </row>
    <row r="3026" spans="2:29" x14ac:dyDescent="0.2">
      <c r="B3026" s="7">
        <v>5.2879828079999998</v>
      </c>
      <c r="C3026" s="8">
        <v>245.02346109999999</v>
      </c>
      <c r="D3026" s="8">
        <v>27733.713100000001</v>
      </c>
      <c r="E3026" s="8">
        <v>7.1350634419999999</v>
      </c>
      <c r="F3026">
        <v>238.84400368754001</v>
      </c>
      <c r="G3026" t="s">
        <v>12</v>
      </c>
      <c r="I3026">
        <f>1/SQRT(2*3.14*'STDEV DATA'!$B$4)*EXP(-((B3026-'RATA RATA DATA'!$B$5)^2/(2*'STDEV DATA'!$B$4^2)))</f>
        <v>0.14228232483746647</v>
      </c>
      <c r="J3026">
        <f>1/SQRT(2*3.14*'STDEV DATA'!$B$5)*EXP(-((B3026-'RATA RATA DATA'!$B$6)^2/(2*'STDEV DATA'!$B$5^2)))</f>
        <v>0.16329690902734989</v>
      </c>
      <c r="L3026">
        <f>1/SQRT(2*3.14*'STDEV DATA'!$C$4)*EXP(-((C3026-'RATA RATA DATA'!$C$5)^2/(2*'STDEV DATA'!$C$4^2)))</f>
        <v>2.5673801465015526E-2</v>
      </c>
      <c r="M3026">
        <f>1/SQRT(2*3.14*'STDEV DATA'!$C$5)*EXP(-((C3026-'RATA RATA DATA'!$C$6)^2/(2*'STDEV DATA'!$C$5^2)))</f>
        <v>2.138378915305833E-2</v>
      </c>
      <c r="O3026">
        <f>1/SQRT(2*3.14*'STDEV DATA'!$D$4)*EXP(-((D3026-'RATA RATA DATA'!$D$5)^2/(2*'STDEV DATA'!$D$4^2)))</f>
        <v>3.5190586855845403E-3</v>
      </c>
      <c r="P3026">
        <f>1/SQRT(2*3.14*'STDEV DATA'!$D$5)*EXP(-((D3026-'RATA RATA DATA'!$D$6)^2/(2*'STDEV DATA'!$D$5^2)))</f>
        <v>3.3857903184941582E-3</v>
      </c>
      <c r="R3026">
        <f>1/SQRT(2*3.14*'STDEV DATA'!$E$4)*EXP(-((E3026-'RATA RATA DATA'!$E$5)^2/(2*'STDEV DATA'!$E$4^2)))</f>
        <v>0.30566440540227457</v>
      </c>
      <c r="S3026">
        <f>1/SQRT(2*3.14*'STDEV DATA'!$E$5)*EXP(-((E3026-'RATA RATA DATA'!$E$6)^2/(2*'STDEV DATA'!$E$5^2)))</f>
        <v>0.32553517733731152</v>
      </c>
      <c r="U3026">
        <f>1/SQRT(2*3.14*'STDEV DATA'!$F$4)*EXP(-((F3026-'RATA RATA DATA'!$F$5)^2/(2*'STDEV DATA'!$F$4^2)))</f>
        <v>4.9692976175962494E-3</v>
      </c>
      <c r="V3026">
        <f>1/SQRT(2*3.14*'STDEV DATA'!$F$5)*EXP(-((F3026-'RATA RATA DATA'!$F$6)^2/(2*'STDEV DATA'!$F$5^2)))</f>
        <v>7.9810741408131789E-4</v>
      </c>
      <c r="X3026">
        <f>I3026*L3026*O3026*R3026*U3026*'PROBABILITY DATA'!$C$4</f>
        <v>7.6171845436157271E-9</v>
      </c>
      <c r="Y3026">
        <f>J3026*M3026*P3026*S3026*V3026*'PROBABILITY DATA'!$C$5</f>
        <v>1.8730471835015181E-9</v>
      </c>
      <c r="AA3026">
        <f t="shared" si="95"/>
        <v>7.6171845436157271E-9</v>
      </c>
      <c r="AC3026" s="5" t="str">
        <f t="shared" si="94"/>
        <v>YA</v>
      </c>
    </row>
    <row r="3027" spans="2:29" x14ac:dyDescent="0.2">
      <c r="B3027" s="7">
        <v>7.6175241339999999</v>
      </c>
      <c r="C3027" s="8">
        <v>179.5961891</v>
      </c>
      <c r="D3027" s="8">
        <v>30308.231179999999</v>
      </c>
      <c r="E3027" s="8">
        <v>6.9526168889999997</v>
      </c>
      <c r="F3027">
        <v>329.42241417963999</v>
      </c>
      <c r="G3027" t="s">
        <v>12</v>
      </c>
      <c r="I3027">
        <f>1/SQRT(2*3.14*'STDEV DATA'!$B$4)*EXP(-((B3027-'RATA RATA DATA'!$B$5)^2/(2*'STDEV DATA'!$B$4^2)))</f>
        <v>0.31722944611181464</v>
      </c>
      <c r="J3027">
        <f>1/SQRT(2*3.14*'STDEV DATA'!$B$5)*EXP(-((B3027-'RATA RATA DATA'!$B$6)^2/(2*'STDEV DATA'!$B$5^2)))</f>
        <v>0.30247620341249359</v>
      </c>
      <c r="L3027">
        <f>1/SQRT(2*3.14*'STDEV DATA'!$C$4)*EXP(-((C3027-'RATA RATA DATA'!$C$5)^2/(2*'STDEV DATA'!$C$4^2)))</f>
        <v>6.031749444846754E-2</v>
      </c>
      <c r="M3027">
        <f>1/SQRT(2*3.14*'STDEV DATA'!$C$5)*EXP(-((C3027-'RATA RATA DATA'!$C$6)^2/(2*'STDEV DATA'!$C$5^2)))</f>
        <v>6.1490776780260666E-2</v>
      </c>
      <c r="O3027">
        <f>1/SQRT(2*3.14*'STDEV DATA'!$D$4)*EXP(-((D3027-'RATA RATA DATA'!$D$5)^2/(2*'STDEV DATA'!$D$4^2)))</f>
        <v>2.8634075231008705E-3</v>
      </c>
      <c r="P3027">
        <f>1/SQRT(2*3.14*'STDEV DATA'!$D$5)*EXP(-((D3027-'RATA RATA DATA'!$D$6)^2/(2*'STDEV DATA'!$D$5^2)))</f>
        <v>2.6225144134175895E-3</v>
      </c>
      <c r="R3027">
        <f>1/SQRT(2*3.14*'STDEV DATA'!$E$4)*EXP(-((E3027-'RATA RATA DATA'!$E$5)^2/(2*'STDEV DATA'!$E$4^2)))</f>
        <v>0.30326250369266328</v>
      </c>
      <c r="S3027">
        <f>1/SQRT(2*3.14*'STDEV DATA'!$E$5)*EXP(-((E3027-'RATA RATA DATA'!$E$6)^2/(2*'STDEV DATA'!$E$5^2)))</f>
        <v>0.32426413369915225</v>
      </c>
      <c r="U3027">
        <f>1/SQRT(2*3.14*'STDEV DATA'!$F$4)*EXP(-((F3027-'RATA RATA DATA'!$F$5)^2/(2*'STDEV DATA'!$F$4^2)))</f>
        <v>6.1452905808779941E-2</v>
      </c>
      <c r="V3027">
        <f>1/SQRT(2*3.14*'STDEV DATA'!$F$5)*EXP(-((F3027-'RATA RATA DATA'!$F$6)^2/(2*'STDEV DATA'!$F$5^2)))</f>
        <v>6.9804722633489191E-2</v>
      </c>
      <c r="X3027">
        <f>I3027*L3027*O3027*R3027*U3027*'PROBABILITY DATA'!$C$4</f>
        <v>3.9833461481701299E-7</v>
      </c>
      <c r="Y3027">
        <f>J3027*M3027*P3027*S3027*V3027*'PROBABILITY DATA'!$C$5</f>
        <v>6.7323945135582396E-7</v>
      </c>
      <c r="AA3027">
        <f t="shared" si="95"/>
        <v>6.7323945135582396E-7</v>
      </c>
      <c r="AC3027" s="5" t="str">
        <f t="shared" si="94"/>
        <v>TIDAK</v>
      </c>
    </row>
    <row r="3028" spans="2:29" x14ac:dyDescent="0.2">
      <c r="B3028" s="7">
        <v>7.1491245680000004</v>
      </c>
      <c r="C3028" s="8">
        <v>202.5825423</v>
      </c>
      <c r="D3028" s="8">
        <v>23158.3891</v>
      </c>
      <c r="E3028" s="8">
        <v>6.067812011</v>
      </c>
      <c r="F3028">
        <v>302.00274315475002</v>
      </c>
      <c r="G3028" t="s">
        <v>12</v>
      </c>
      <c r="I3028">
        <f>1/SQRT(2*3.14*'STDEV DATA'!$B$4)*EXP(-((B3028-'RATA RATA DATA'!$B$5)^2/(2*'STDEV DATA'!$B$4^2)))</f>
        <v>0.34364368197440553</v>
      </c>
      <c r="J3028">
        <f>1/SQRT(2*3.14*'STDEV DATA'!$B$5)*EXP(-((B3028-'RATA RATA DATA'!$B$6)^2/(2*'STDEV DATA'!$B$5^2)))</f>
        <v>0.32072527020803659</v>
      </c>
      <c r="L3028">
        <f>1/SQRT(2*3.14*'STDEV DATA'!$C$4)*EXP(-((C3028-'RATA RATA DATA'!$C$5)^2/(2*'STDEV DATA'!$C$4^2)))</f>
        <v>6.5710654760613593E-2</v>
      </c>
      <c r="M3028">
        <f>1/SQRT(2*3.14*'STDEV DATA'!$C$5)*EXP(-((C3028-'RATA RATA DATA'!$C$6)^2/(2*'STDEV DATA'!$C$5^2)))</f>
        <v>7.0340398748108046E-2</v>
      </c>
      <c r="O3028">
        <f>1/SQRT(2*3.14*'STDEV DATA'!$D$4)*EXP(-((D3028-'RATA RATA DATA'!$D$5)^2/(2*'STDEV DATA'!$D$4^2)))</f>
        <v>4.1672012766619986E-3</v>
      </c>
      <c r="P3028">
        <f>1/SQRT(2*3.14*'STDEV DATA'!$D$5)*EXP(-((D3028-'RATA RATA DATA'!$D$6)^2/(2*'STDEV DATA'!$D$5^2)))</f>
        <v>4.2610370285082111E-3</v>
      </c>
      <c r="R3028">
        <f>1/SQRT(2*3.14*'STDEV DATA'!$E$4)*EXP(-((E3028-'RATA RATA DATA'!$E$5)^2/(2*'STDEV DATA'!$E$4^2)))</f>
        <v>0.24805725169376874</v>
      </c>
      <c r="S3028">
        <f>1/SQRT(2*3.14*'STDEV DATA'!$E$5)*EXP(-((E3028-'RATA RATA DATA'!$E$6)^2/(2*'STDEV DATA'!$E$5^2)))</f>
        <v>0.25804255962723743</v>
      </c>
      <c r="U3028">
        <f>1/SQRT(2*3.14*'STDEV DATA'!$F$4)*EXP(-((F3028-'RATA RATA DATA'!$F$5)^2/(2*'STDEV DATA'!$F$4^2)))</f>
        <v>4.7017123975760036E-2</v>
      </c>
      <c r="V3028">
        <f>1/SQRT(2*3.14*'STDEV DATA'!$F$5)*EXP(-((F3028-'RATA RATA DATA'!$F$6)^2/(2*'STDEV DATA'!$F$5^2)))</f>
        <v>4.2224119355122582E-2</v>
      </c>
      <c r="X3028">
        <f>I3028*L3028*O3028*R3028*U3028*'PROBABILITY DATA'!$C$4</f>
        <v>4.2813781088209129E-7</v>
      </c>
      <c r="Y3028">
        <f>J3028*M3028*P3028*S3028*V3028*'PROBABILITY DATA'!$C$5</f>
        <v>6.3866338150369424E-7</v>
      </c>
      <c r="AA3028">
        <f t="shared" si="95"/>
        <v>6.3866338150369424E-7</v>
      </c>
      <c r="AC3028" s="5" t="str">
        <f t="shared" si="94"/>
        <v>TIDAK</v>
      </c>
    </row>
    <row r="3029" spans="2:29" x14ac:dyDescent="0.2">
      <c r="B3029" s="7">
        <v>8.6513897269999998</v>
      </c>
      <c r="C3029" s="8">
        <v>154.5469487</v>
      </c>
      <c r="D3029" s="8">
        <v>15901.285159999999</v>
      </c>
      <c r="E3029" s="8">
        <v>6.5109801129999996</v>
      </c>
      <c r="F3029">
        <v>419.21630452185002</v>
      </c>
      <c r="G3029" t="s">
        <v>12</v>
      </c>
      <c r="I3029">
        <f>1/SQRT(2*3.14*'STDEV DATA'!$B$4)*EXP(-((B3029-'RATA RATA DATA'!$B$5)^2/(2*'STDEV DATA'!$B$4^2)))</f>
        <v>0.17301267475416987</v>
      </c>
      <c r="J3029">
        <f>1/SQRT(2*3.14*'STDEV DATA'!$B$5)*EXP(-((B3029-'RATA RATA DATA'!$B$6)^2/(2*'STDEV DATA'!$B$5^2)))</f>
        <v>0.19200140042012012</v>
      </c>
      <c r="L3029">
        <f>1/SQRT(2*3.14*'STDEV DATA'!$C$4)*EXP(-((C3029-'RATA RATA DATA'!$C$5)^2/(2*'STDEV DATA'!$C$4^2)))</f>
        <v>3.4142590384188799E-2</v>
      </c>
      <c r="M3029">
        <f>1/SQRT(2*3.14*'STDEV DATA'!$C$5)*EXP(-((C3029-'RATA RATA DATA'!$C$6)^2/(2*'STDEV DATA'!$C$5^2)))</f>
        <v>2.8469064448054176E-2</v>
      </c>
      <c r="O3029">
        <f>1/SQRT(2*3.14*'STDEV DATA'!$D$4)*EXP(-((D3029-'RATA RATA DATA'!$D$5)^2/(2*'STDEV DATA'!$D$4^2)))</f>
        <v>3.2456377888094739E-3</v>
      </c>
      <c r="P3029">
        <f>1/SQRT(2*3.14*'STDEV DATA'!$D$5)*EXP(-((D3029-'RATA RATA DATA'!$D$6)^2/(2*'STDEV DATA'!$D$5^2)))</f>
        <v>3.407817678987846E-3</v>
      </c>
      <c r="R3029">
        <f>1/SQRT(2*3.14*'STDEV DATA'!$E$4)*EXP(-((E3029-'RATA RATA DATA'!$E$5)^2/(2*'STDEV DATA'!$E$4^2)))</f>
        <v>0.28372925516968617</v>
      </c>
      <c r="S3029">
        <f>1/SQRT(2*3.14*'STDEV DATA'!$E$5)*EXP(-((E3029-'RATA RATA DATA'!$E$6)^2/(2*'STDEV DATA'!$E$5^2)))</f>
        <v>0.30215874270633847</v>
      </c>
      <c r="U3029">
        <f>1/SQRT(2*3.14*'STDEV DATA'!$F$4)*EXP(-((F3029-'RATA RATA DATA'!$F$5)^2/(2*'STDEV DATA'!$F$4^2)))</f>
        <v>7.355224049974041E-3</v>
      </c>
      <c r="V3029">
        <f>1/SQRT(2*3.14*'STDEV DATA'!$F$5)*EXP(-((F3029-'RATA RATA DATA'!$F$6)^2/(2*'STDEV DATA'!$F$5^2)))</f>
        <v>2.0568239031507262E-3</v>
      </c>
      <c r="X3029">
        <f>I3029*L3029*O3029*R3029*U3029*'PROBABILITY DATA'!$C$4</f>
        <v>1.5608509190826177E-8</v>
      </c>
      <c r="Y3029">
        <f>J3029*M3029*P3029*S3029*V3029*'PROBABILITY DATA'!$C$5</f>
        <v>7.0591592527573702E-9</v>
      </c>
      <c r="AA3029">
        <f t="shared" si="95"/>
        <v>1.5608509190826177E-8</v>
      </c>
      <c r="AC3029" s="5" t="str">
        <f t="shared" si="94"/>
        <v>YA</v>
      </c>
    </row>
    <row r="3030" spans="2:29" x14ac:dyDescent="0.2">
      <c r="B3030" s="7">
        <v>5.2900043710000002</v>
      </c>
      <c r="C3030" s="8">
        <v>174.7384227</v>
      </c>
      <c r="D3030" s="8">
        <v>28697.004830000002</v>
      </c>
      <c r="E3030" s="8">
        <v>8.6067897920000007</v>
      </c>
      <c r="F3030">
        <v>317.01646457446998</v>
      </c>
      <c r="G3030" t="s">
        <v>12</v>
      </c>
      <c r="I3030">
        <f>1/SQRT(2*3.14*'STDEV DATA'!$B$4)*EXP(-((B3030-'RATA RATA DATA'!$B$5)^2/(2*'STDEV DATA'!$B$4^2)))</f>
        <v>0.14256684072731829</v>
      </c>
      <c r="J3030">
        <f>1/SQRT(2*3.14*'STDEV DATA'!$B$5)*EXP(-((B3030-'RATA RATA DATA'!$B$6)^2/(2*'STDEV DATA'!$B$5^2)))</f>
        <v>0.16354532767835145</v>
      </c>
      <c r="L3030">
        <f>1/SQRT(2*3.14*'STDEV DATA'!$C$4)*EXP(-((C3030-'RATA RATA DATA'!$C$5)^2/(2*'STDEV DATA'!$C$4^2)))</f>
        <v>5.6150954428299607E-2</v>
      </c>
      <c r="M3030">
        <f>1/SQRT(2*3.14*'STDEV DATA'!$C$5)*EXP(-((C3030-'RATA RATA DATA'!$C$6)^2/(2*'STDEV DATA'!$C$5^2)))</f>
        <v>5.5722159777190229E-2</v>
      </c>
      <c r="O3030">
        <f>1/SQRT(2*3.14*'STDEV DATA'!$D$4)*EXP(-((D3030-'RATA RATA DATA'!$D$5)^2/(2*'STDEV DATA'!$D$4^2)))</f>
        <v>3.2884360897187767E-3</v>
      </c>
      <c r="P3030">
        <f>1/SQRT(2*3.14*'STDEV DATA'!$D$5)*EXP(-((D3030-'RATA RATA DATA'!$D$6)^2/(2*'STDEV DATA'!$D$5^2)))</f>
        <v>3.110042091218844E-3</v>
      </c>
      <c r="R3030">
        <f>1/SQRT(2*3.14*'STDEV DATA'!$E$4)*EXP(-((E3030-'RATA RATA DATA'!$E$5)^2/(2*'STDEV DATA'!$E$4^2)))</f>
        <v>0.2141604491256078</v>
      </c>
      <c r="S3030">
        <f>1/SQRT(2*3.14*'STDEV DATA'!$E$5)*EXP(-((E3030-'RATA RATA DATA'!$E$6)^2/(2*'STDEV DATA'!$E$5^2)))</f>
        <v>0.19578617008664015</v>
      </c>
      <c r="U3030">
        <f>1/SQRT(2*3.14*'STDEV DATA'!$F$4)*EXP(-((F3030-'RATA RATA DATA'!$F$5)^2/(2*'STDEV DATA'!$F$4^2)))</f>
        <v>5.7409484126247454E-2</v>
      </c>
      <c r="V3030">
        <f>1/SQRT(2*3.14*'STDEV DATA'!$F$5)*EXP(-((F3030-'RATA RATA DATA'!$F$6)^2/(2*'STDEV DATA'!$F$5^2)))</f>
        <v>6.0932006725562843E-2</v>
      </c>
      <c r="X3030">
        <f>I3030*L3030*O3030*R3030*U3030*'PROBABILITY DATA'!$C$4</f>
        <v>1.2626266401480137E-7</v>
      </c>
      <c r="Y3030">
        <f>J3030*M3030*P3030*S3030*V3030*'PROBABILITY DATA'!$C$5</f>
        <v>2.0617053700949446E-7</v>
      </c>
      <c r="AA3030">
        <f t="shared" si="95"/>
        <v>2.0617053700949446E-7</v>
      </c>
      <c r="AC3030" s="5" t="str">
        <f t="shared" si="94"/>
        <v>TIDAK</v>
      </c>
    </row>
    <row r="3031" spans="2:29" x14ac:dyDescent="0.2">
      <c r="B3031" s="7">
        <v>5.3695841809999996</v>
      </c>
      <c r="C3031" s="8">
        <v>170.83519219999999</v>
      </c>
      <c r="D3031" s="8">
        <v>27199.64199</v>
      </c>
      <c r="E3031" s="8">
        <v>8.0658857259999994</v>
      </c>
      <c r="F3031">
        <v>376.05563728883999</v>
      </c>
      <c r="G3031" t="s">
        <v>12</v>
      </c>
      <c r="I3031">
        <f>1/SQRT(2*3.14*'STDEV DATA'!$B$4)*EXP(-((B3031-'RATA RATA DATA'!$B$5)^2/(2*'STDEV DATA'!$B$4^2)))</f>
        <v>0.15395388432481713</v>
      </c>
      <c r="J3031">
        <f>1/SQRT(2*3.14*'STDEV DATA'!$B$5)*EXP(-((B3031-'RATA RATA DATA'!$B$6)^2/(2*'STDEV DATA'!$B$5^2)))</f>
        <v>0.17339470591064526</v>
      </c>
      <c r="L3031">
        <f>1/SQRT(2*3.14*'STDEV DATA'!$C$4)*EXP(-((C3031-'RATA RATA DATA'!$C$5)^2/(2*'STDEV DATA'!$C$4^2)))</f>
        <v>5.2300680196731328E-2</v>
      </c>
      <c r="M3031">
        <f>1/SQRT(2*3.14*'STDEV DATA'!$C$5)*EXP(-((C3031-'RATA RATA DATA'!$C$6)^2/(2*'STDEV DATA'!$C$5^2)))</f>
        <v>5.0577381073019498E-2</v>
      </c>
      <c r="O3031">
        <f>1/SQRT(2*3.14*'STDEV DATA'!$D$4)*EXP(-((D3031-'RATA RATA DATA'!$D$5)^2/(2*'STDEV DATA'!$D$4^2)))</f>
        <v>3.6362332738632029E-3</v>
      </c>
      <c r="P3031">
        <f>1/SQRT(2*3.14*'STDEV DATA'!$D$5)*EXP(-((D3031-'RATA RATA DATA'!$D$6)^2/(2*'STDEV DATA'!$D$5^2)))</f>
        <v>3.529686000465325E-3</v>
      </c>
      <c r="R3031">
        <f>1/SQRT(2*3.14*'STDEV DATA'!$E$4)*EXP(-((E3031-'RATA RATA DATA'!$E$5)^2/(2*'STDEV DATA'!$E$4^2)))</f>
        <v>0.26619164425632164</v>
      </c>
      <c r="S3031">
        <f>1/SQRT(2*3.14*'STDEV DATA'!$E$5)*EXP(-((E3031-'RATA RATA DATA'!$E$6)^2/(2*'STDEV DATA'!$E$5^2)))</f>
        <v>0.26390080848422381</v>
      </c>
      <c r="U3031">
        <f>1/SQRT(2*3.14*'STDEV DATA'!$F$4)*EXP(-((F3031-'RATA RATA DATA'!$F$5)^2/(2*'STDEV DATA'!$F$4^2)))</f>
        <v>3.6213525149694309E-2</v>
      </c>
      <c r="V3031">
        <f>1/SQRT(2*3.14*'STDEV DATA'!$F$5)*EXP(-((F3031-'RATA RATA DATA'!$F$6)^2/(2*'STDEV DATA'!$F$5^2)))</f>
        <v>3.0087267408986311E-2</v>
      </c>
      <c r="X3031">
        <f>I3031*L3031*O3031*R3031*U3031*'PROBABILITY DATA'!$C$4</f>
        <v>1.1010369826827431E-7</v>
      </c>
      <c r="Y3031">
        <f>J3031*M3031*P3031*S3031*V3031*'PROBABILITY DATA'!$C$5</f>
        <v>1.4987129870230718E-7</v>
      </c>
      <c r="AA3031">
        <f t="shared" si="95"/>
        <v>1.4987129870230718E-7</v>
      </c>
      <c r="AC3031" s="5" t="str">
        <f t="shared" si="94"/>
        <v>TIDAK</v>
      </c>
    </row>
    <row r="3032" spans="2:29" x14ac:dyDescent="0.2">
      <c r="B3032" s="7">
        <v>8.7472715240000003</v>
      </c>
      <c r="C3032" s="8">
        <v>198.71222800000001</v>
      </c>
      <c r="D3032" s="8">
        <v>30348.24365</v>
      </c>
      <c r="E3032" s="8">
        <v>7.3244982470000002</v>
      </c>
      <c r="F3032">
        <v>333.77577661081295</v>
      </c>
      <c r="G3032" t="s">
        <v>12</v>
      </c>
      <c r="I3032">
        <f>1/SQRT(2*3.14*'STDEV DATA'!$B$4)*EXP(-((B3032-'RATA RATA DATA'!$B$5)^2/(2*'STDEV DATA'!$B$4^2)))</f>
        <v>0.15872430895246731</v>
      </c>
      <c r="J3032">
        <f>1/SQRT(2*3.14*'STDEV DATA'!$B$5)*EXP(-((B3032-'RATA RATA DATA'!$B$6)^2/(2*'STDEV DATA'!$B$5^2)))</f>
        <v>0.17994863220372742</v>
      </c>
      <c r="L3032">
        <f>1/SQRT(2*3.14*'STDEV DATA'!$C$4)*EXP(-((C3032-'RATA RATA DATA'!$C$5)^2/(2*'STDEV DATA'!$C$4^2)))</f>
        <v>6.6692630782878598E-2</v>
      </c>
      <c r="M3032">
        <f>1/SQRT(2*3.14*'STDEV DATA'!$C$5)*EXP(-((C3032-'RATA RATA DATA'!$C$6)^2/(2*'STDEV DATA'!$C$5^2)))</f>
        <v>7.1453500294581876E-2</v>
      </c>
      <c r="O3032">
        <f>1/SQRT(2*3.14*'STDEV DATA'!$D$4)*EXP(-((D3032-'RATA RATA DATA'!$D$5)^2/(2*'STDEV DATA'!$D$4^2)))</f>
        <v>2.8524457426891497E-3</v>
      </c>
      <c r="P3032">
        <f>1/SQRT(2*3.14*'STDEV DATA'!$D$5)*EXP(-((D3032-'RATA RATA DATA'!$D$6)^2/(2*'STDEV DATA'!$D$5^2)))</f>
        <v>2.6102521950526658E-3</v>
      </c>
      <c r="R3032">
        <f>1/SQRT(2*3.14*'STDEV DATA'!$E$4)*EXP(-((E3032-'RATA RATA DATA'!$E$5)^2/(2*'STDEV DATA'!$E$4^2)))</f>
        <v>0.30446091315344664</v>
      </c>
      <c r="S3032">
        <f>1/SQRT(2*3.14*'STDEV DATA'!$E$5)*EXP(-((E3032-'RATA RATA DATA'!$E$6)^2/(2*'STDEV DATA'!$E$5^2)))</f>
        <v>0.32179228771793478</v>
      </c>
      <c r="U3032">
        <f>1/SQRT(2*3.14*'STDEV DATA'!$F$4)*EXP(-((F3032-'RATA RATA DATA'!$F$5)^2/(2*'STDEV DATA'!$F$4^2)))</f>
        <v>6.1643058590409874E-2</v>
      </c>
      <c r="V3032">
        <f>1/SQRT(2*3.14*'STDEV DATA'!$F$5)*EXP(-((F3032-'RATA RATA DATA'!$F$6)^2/(2*'STDEV DATA'!$F$5^2)))</f>
        <v>7.0637520417500863E-2</v>
      </c>
      <c r="X3032">
        <f>I3032*L3032*O3032*R3032*U3032*'PROBABILITY DATA'!$C$4</f>
        <v>2.2107588487138905E-7</v>
      </c>
      <c r="Y3032">
        <f>J3032*M3032*P3032*S3032*V3032*'PROBABILITY DATA'!$C$5</f>
        <v>4.6519213734069425E-7</v>
      </c>
      <c r="AA3032">
        <f t="shared" si="95"/>
        <v>4.6519213734069425E-7</v>
      </c>
      <c r="AC3032" s="5" t="str">
        <f t="shared" si="94"/>
        <v>TIDAK</v>
      </c>
    </row>
    <row r="3033" spans="2:29" x14ac:dyDescent="0.2">
      <c r="B3033" s="7">
        <v>8.0403922609999992</v>
      </c>
      <c r="C3033" s="8">
        <v>200.6375759</v>
      </c>
      <c r="D3033" s="8">
        <v>12999.1448</v>
      </c>
      <c r="E3033" s="8">
        <v>6.6963557910000002</v>
      </c>
      <c r="F3033">
        <v>356.87004060414</v>
      </c>
      <c r="G3033" t="s">
        <v>12</v>
      </c>
      <c r="I3033">
        <f>1/SQRT(2*3.14*'STDEV DATA'!$B$4)*EXP(-((B3033-'RATA RATA DATA'!$B$5)^2/(2*'STDEV DATA'!$B$4^2)))</f>
        <v>0.26590563954751423</v>
      </c>
      <c r="J3033">
        <f>1/SQRT(2*3.14*'STDEV DATA'!$B$5)*EXP(-((B3033-'RATA RATA DATA'!$B$6)^2/(2*'STDEV DATA'!$B$5^2)))</f>
        <v>0.265125212763828</v>
      </c>
      <c r="L3033">
        <f>1/SQRT(2*3.14*'STDEV DATA'!$C$4)*EXP(-((C3033-'RATA RATA DATA'!$C$5)^2/(2*'STDEV DATA'!$C$4^2)))</f>
        <v>6.6300404082411751E-2</v>
      </c>
      <c r="M3033">
        <f>1/SQRT(2*3.14*'STDEV DATA'!$C$5)*EXP(-((C3033-'RATA RATA DATA'!$C$6)^2/(2*'STDEV DATA'!$C$5^2)))</f>
        <v>7.1035301714679519E-2</v>
      </c>
      <c r="O3033">
        <f>1/SQRT(2*3.14*'STDEV DATA'!$D$4)*EXP(-((D3033-'RATA RATA DATA'!$D$5)^2/(2*'STDEV DATA'!$D$4^2)))</f>
        <v>2.4583263909597184E-3</v>
      </c>
      <c r="P3033">
        <f>1/SQRT(2*3.14*'STDEV DATA'!$D$5)*EXP(-((D3033-'RATA RATA DATA'!$D$6)^2/(2*'STDEV DATA'!$D$5^2)))</f>
        <v>2.5466509055109892E-3</v>
      </c>
      <c r="R3033">
        <f>1/SQRT(2*3.14*'STDEV DATA'!$E$4)*EXP(-((E3033-'RATA RATA DATA'!$E$5)^2/(2*'STDEV DATA'!$E$4^2)))</f>
        <v>0.29416778946691369</v>
      </c>
      <c r="S3033">
        <f>1/SQRT(2*3.14*'STDEV DATA'!$E$5)*EXP(-((E3033-'RATA RATA DATA'!$E$6)^2/(2*'STDEV DATA'!$E$5^2)))</f>
        <v>0.31454474018744777</v>
      </c>
      <c r="U3033">
        <f>1/SQRT(2*3.14*'STDEV DATA'!$F$4)*EXP(-((F3033-'RATA RATA DATA'!$F$5)^2/(2*'STDEV DATA'!$F$4^2)))</f>
        <v>5.2304851293726695E-2</v>
      </c>
      <c r="V3033">
        <f>1/SQRT(2*3.14*'STDEV DATA'!$F$5)*EXP(-((F3033-'RATA RATA DATA'!$F$6)^2/(2*'STDEV DATA'!$F$5^2)))</f>
        <v>5.5095012642175395E-2</v>
      </c>
      <c r="X3033">
        <f>I3033*L3033*O3033*R3033*U3033*'PROBABILITY DATA'!$C$4</f>
        <v>2.6014010818824393E-7</v>
      </c>
      <c r="Y3033">
        <f>J3033*M3033*P3033*S3033*V3033*'PROBABILITY DATA'!$C$5</f>
        <v>5.0682280761526229E-7</v>
      </c>
      <c r="AA3033">
        <f t="shared" si="95"/>
        <v>5.0682280761526229E-7</v>
      </c>
      <c r="AC3033" s="5" t="str">
        <f t="shared" si="94"/>
        <v>TIDAK</v>
      </c>
    </row>
    <row r="3034" spans="2:29" x14ac:dyDescent="0.2">
      <c r="B3034" s="7">
        <v>8.5504278150000008</v>
      </c>
      <c r="C3034" s="8">
        <v>206.52256589999999</v>
      </c>
      <c r="D3034" s="8">
        <v>10453.087320000001</v>
      </c>
      <c r="E3034" s="8">
        <v>6.4820092809999998</v>
      </c>
      <c r="F3034">
        <v>326.12548223874001</v>
      </c>
      <c r="G3034" t="s">
        <v>12</v>
      </c>
      <c r="I3034">
        <f>1/SQRT(2*3.14*'STDEV DATA'!$B$4)*EXP(-((B3034-'RATA RATA DATA'!$B$5)^2/(2*'STDEV DATA'!$B$4^2)))</f>
        <v>0.1884116417591451</v>
      </c>
      <c r="J3034">
        <f>1/SQRT(2*3.14*'STDEV DATA'!$B$5)*EXP(-((B3034-'RATA RATA DATA'!$B$6)^2/(2*'STDEV DATA'!$B$5^2)))</f>
        <v>0.20471273708698967</v>
      </c>
      <c r="L3034">
        <f>1/SQRT(2*3.14*'STDEV DATA'!$C$4)*EXP(-((C3034-'RATA RATA DATA'!$C$5)^2/(2*'STDEV DATA'!$C$4^2)))</f>
        <v>6.3943079858064633E-2</v>
      </c>
      <c r="M3034">
        <f>1/SQRT(2*3.14*'STDEV DATA'!$C$5)*EXP(-((C3034-'RATA RATA DATA'!$C$6)^2/(2*'STDEV DATA'!$C$5^2)))</f>
        <v>6.8129885798519682E-2</v>
      </c>
      <c r="O3034">
        <f>1/SQRT(2*3.14*'STDEV DATA'!$D$4)*EXP(-((D3034-'RATA RATA DATA'!$D$5)^2/(2*'STDEV DATA'!$D$4^2)))</f>
        <v>1.7718933164693142E-3</v>
      </c>
      <c r="P3034">
        <f>1/SQRT(2*3.14*'STDEV DATA'!$D$5)*EXP(-((D3034-'RATA RATA DATA'!$D$6)^2/(2*'STDEV DATA'!$D$5^2)))</f>
        <v>1.7935893192662876E-3</v>
      </c>
      <c r="R3034">
        <f>1/SQRT(2*3.14*'STDEV DATA'!$E$4)*EXP(-((E3034-'RATA RATA DATA'!$E$5)^2/(2*'STDEV DATA'!$E$4^2)))</f>
        <v>0.28183005049386128</v>
      </c>
      <c r="S3034">
        <f>1/SQRT(2*3.14*'STDEV DATA'!$E$5)*EXP(-((E3034-'RATA RATA DATA'!$E$6)^2/(2*'STDEV DATA'!$E$5^2)))</f>
        <v>0.29985429182797663</v>
      </c>
      <c r="U3034">
        <f>1/SQRT(2*3.14*'STDEV DATA'!$F$4)*EXP(-((F3034-'RATA RATA DATA'!$F$5)^2/(2*'STDEV DATA'!$F$4^2)))</f>
        <v>6.0870140642559058E-2</v>
      </c>
      <c r="V3034">
        <f>1/SQRT(2*3.14*'STDEV DATA'!$F$5)*EXP(-((F3034-'RATA RATA DATA'!$F$6)^2/(2*'STDEV DATA'!$F$5^2)))</f>
        <v>6.832860138916351E-2</v>
      </c>
      <c r="X3034">
        <f>I3034*L3034*O3034*R3034*U3034*'PROBABILITY DATA'!$C$4</f>
        <v>1.4286222797609557E-7</v>
      </c>
      <c r="Y3034">
        <f>J3034*M3034*P3034*S3034*V3034*'PROBABILITY DATA'!$C$5</f>
        <v>3.1252523913087717E-7</v>
      </c>
      <c r="AA3034">
        <f t="shared" si="95"/>
        <v>3.1252523913087717E-7</v>
      </c>
      <c r="AC3034" s="5" t="str">
        <f t="shared" si="94"/>
        <v>TIDAK</v>
      </c>
    </row>
    <row r="3035" spans="2:29" x14ac:dyDescent="0.2">
      <c r="B3035" s="7">
        <v>7.7393257110000002</v>
      </c>
      <c r="C3035" s="8">
        <v>207.7643262</v>
      </c>
      <c r="D3035" s="8">
        <v>30412.372329999998</v>
      </c>
      <c r="E3035" s="8">
        <v>7.8139666439999997</v>
      </c>
      <c r="F3035">
        <v>289.41363611780002</v>
      </c>
      <c r="G3035" t="s">
        <v>12</v>
      </c>
      <c r="I3035">
        <f>1/SQRT(2*3.14*'STDEV DATA'!$B$4)*EXP(-((B3035-'RATA RATA DATA'!$B$5)^2/(2*'STDEV DATA'!$B$4^2)))</f>
        <v>0.30458114191390462</v>
      </c>
      <c r="J3035">
        <f>1/SQRT(2*3.14*'STDEV DATA'!$B$5)*EXP(-((B3035-'RATA RATA DATA'!$B$6)^2/(2*'STDEV DATA'!$B$5^2)))</f>
        <v>0.29345293337136374</v>
      </c>
      <c r="L3035">
        <f>1/SQRT(2*3.14*'STDEV DATA'!$C$4)*EXP(-((C3035-'RATA RATA DATA'!$C$5)^2/(2*'STDEV DATA'!$C$4^2)))</f>
        <v>6.3234833259118176E-2</v>
      </c>
      <c r="M3035">
        <f>1/SQRT(2*3.14*'STDEV DATA'!$C$5)*EXP(-((C3035-'RATA RATA DATA'!$C$6)^2/(2*'STDEV DATA'!$C$5^2)))</f>
        <v>6.7223182242386825E-2</v>
      </c>
      <c r="O3035">
        <f>1/SQRT(2*3.14*'STDEV DATA'!$D$4)*EXP(-((D3035-'RATA RATA DATA'!$D$5)^2/(2*'STDEV DATA'!$D$4^2)))</f>
        <v>2.8348503385534777E-3</v>
      </c>
      <c r="P3035">
        <f>1/SQRT(2*3.14*'STDEV DATA'!$D$5)*EXP(-((D3035-'RATA RATA DATA'!$D$6)^2/(2*'STDEV DATA'!$D$5^2)))</f>
        <v>2.5906002952386853E-3</v>
      </c>
      <c r="R3035">
        <f>1/SQRT(2*3.14*'STDEV DATA'!$E$4)*EXP(-((E3035-'RATA RATA DATA'!$E$5)^2/(2*'STDEV DATA'!$E$4^2)))</f>
        <v>0.28460500892688256</v>
      </c>
      <c r="S3035">
        <f>1/SQRT(2*3.14*'STDEV DATA'!$E$5)*EXP(-((E3035-'RATA RATA DATA'!$E$6)^2/(2*'STDEV DATA'!$E$5^2)))</f>
        <v>0.29012643763391849</v>
      </c>
      <c r="U3035">
        <f>1/SQRT(2*3.14*'STDEV DATA'!$F$4)*EXP(-((F3035-'RATA RATA DATA'!$F$5)^2/(2*'STDEV DATA'!$F$4^2)))</f>
        <v>3.6018240891191072E-2</v>
      </c>
      <c r="V3035">
        <f>1/SQRT(2*3.14*'STDEV DATA'!$F$5)*EXP(-((F3035-'RATA RATA DATA'!$F$6)^2/(2*'STDEV DATA'!$F$5^2)))</f>
        <v>2.6173192036340946E-2</v>
      </c>
      <c r="X3035">
        <f>I3035*L3035*O3035*R3035*U3035*'PROBABILITY DATA'!$C$4</f>
        <v>2.1834413087498756E-7</v>
      </c>
      <c r="Y3035">
        <f>J3035*M3035*P3035*S3035*V3035*'PROBABILITY DATA'!$C$5</f>
        <v>2.3662939368088261E-7</v>
      </c>
      <c r="AA3035">
        <f t="shared" si="95"/>
        <v>2.3662939368088261E-7</v>
      </c>
      <c r="AC3035" s="5" t="str">
        <f t="shared" si="94"/>
        <v>TIDAK</v>
      </c>
    </row>
    <row r="3036" spans="2:29" x14ac:dyDescent="0.2">
      <c r="B3036" s="7">
        <v>7.1045948990000003</v>
      </c>
      <c r="C3036" s="8">
        <v>201.62711719999999</v>
      </c>
      <c r="D3036" s="8">
        <v>18093.972160000001</v>
      </c>
      <c r="E3036" s="8">
        <v>8.4741231129999992</v>
      </c>
      <c r="F3036">
        <v>361.62918710759999</v>
      </c>
      <c r="G3036" t="s">
        <v>12</v>
      </c>
      <c r="I3036">
        <f>1/SQRT(2*3.14*'STDEV DATA'!$B$4)*EXP(-((B3036-'RATA RATA DATA'!$B$5)^2/(2*'STDEV DATA'!$B$4^2)))</f>
        <v>0.34408518184328163</v>
      </c>
      <c r="J3036">
        <f>1/SQRT(2*3.14*'STDEV DATA'!$B$5)*EXP(-((B3036-'RATA RATA DATA'!$B$6)^2/(2*'STDEV DATA'!$B$5^2)))</f>
        <v>0.32097776189063476</v>
      </c>
      <c r="L3036">
        <f>1/SQRT(2*3.14*'STDEV DATA'!$C$4)*EXP(-((C3036-'RATA RATA DATA'!$C$5)^2/(2*'STDEV DATA'!$C$4^2)))</f>
        <v>6.6024374756236584E-2</v>
      </c>
      <c r="M3036">
        <f>1/SQRT(2*3.14*'STDEV DATA'!$C$5)*EXP(-((C3036-'RATA RATA DATA'!$C$6)^2/(2*'STDEV DATA'!$C$5^2)))</f>
        <v>7.0715539639210637E-2</v>
      </c>
      <c r="O3036">
        <f>1/SQRT(2*3.14*'STDEV DATA'!$D$4)*EXP(-((D3036-'RATA RATA DATA'!$D$5)^2/(2*'STDEV DATA'!$D$4^2)))</f>
        <v>3.74276613351895E-3</v>
      </c>
      <c r="P3036">
        <f>1/SQRT(2*3.14*'STDEV DATA'!$D$5)*EXP(-((D3036-'RATA RATA DATA'!$D$6)^2/(2*'STDEV DATA'!$D$5^2)))</f>
        <v>3.9339391205138255E-3</v>
      </c>
      <c r="R3036">
        <f>1/SQRT(2*3.14*'STDEV DATA'!$E$4)*EXP(-((E3036-'RATA RATA DATA'!$E$5)^2/(2*'STDEV DATA'!$E$4^2)))</f>
        <v>0.22801227352512998</v>
      </c>
      <c r="S3036">
        <f>1/SQRT(2*3.14*'STDEV DATA'!$E$5)*EXP(-((E3036-'RATA RATA DATA'!$E$6)^2/(2*'STDEV DATA'!$E$5^2)))</f>
        <v>0.21320654445535581</v>
      </c>
      <c r="U3036">
        <f>1/SQRT(2*3.14*'STDEV DATA'!$F$4)*EXP(-((F3036-'RATA RATA DATA'!$F$5)^2/(2*'STDEV DATA'!$F$4^2)))</f>
        <v>4.8689178337090425E-2</v>
      </c>
      <c r="V3036">
        <f>1/SQRT(2*3.14*'STDEV DATA'!$F$5)*EXP(-((F3036-'RATA RATA DATA'!$F$6)^2/(2*'STDEV DATA'!$F$5^2)))</f>
        <v>4.9044353197632361E-2</v>
      </c>
      <c r="X3036">
        <f>I3036*L3036*O3036*R3036*U3036*'PROBABILITY DATA'!$C$4</f>
        <v>3.6824816343473409E-7</v>
      </c>
      <c r="Y3036">
        <f>J3036*M3036*P3036*S3036*V3036*'PROBABILITY DATA'!$C$5</f>
        <v>5.6934268142374001E-7</v>
      </c>
      <c r="AA3036">
        <f t="shared" si="95"/>
        <v>5.6934268142374001E-7</v>
      </c>
      <c r="AC3036" s="5" t="str">
        <f t="shared" si="94"/>
        <v>TIDAK</v>
      </c>
    </row>
    <row r="3037" spans="2:29" x14ac:dyDescent="0.2">
      <c r="B3037" s="7">
        <v>6.9882061550000003</v>
      </c>
      <c r="C3037" s="8">
        <v>144.2095352</v>
      </c>
      <c r="D3037" s="8">
        <v>33357.51586</v>
      </c>
      <c r="E3037" s="8">
        <v>6.7719445120000001</v>
      </c>
      <c r="F3037">
        <v>333.77577661081295</v>
      </c>
      <c r="G3037" t="s">
        <v>12</v>
      </c>
      <c r="I3037">
        <f>1/SQRT(2*3.14*'STDEV DATA'!$B$4)*EXP(-((B3037-'RATA RATA DATA'!$B$5)^2/(2*'STDEV DATA'!$B$4^2)))</f>
        <v>0.34345740835231814</v>
      </c>
      <c r="J3037">
        <f>1/SQRT(2*3.14*'STDEV DATA'!$B$5)*EXP(-((B3037-'RATA RATA DATA'!$B$6)^2/(2*'STDEV DATA'!$B$5^2)))</f>
        <v>0.32037981660509796</v>
      </c>
      <c r="L3037">
        <f>1/SQRT(2*3.14*'STDEV DATA'!$C$4)*EXP(-((C3037-'RATA RATA DATA'!$C$5)^2/(2*'STDEV DATA'!$C$4^2)))</f>
        <v>2.3360851697245746E-2</v>
      </c>
      <c r="M3037">
        <f>1/SQRT(2*3.14*'STDEV DATA'!$C$5)*EXP(-((C3037-'RATA RATA DATA'!$C$6)^2/(2*'STDEV DATA'!$C$5^2)))</f>
        <v>1.7140724135402026E-2</v>
      </c>
      <c r="O3037">
        <f>1/SQRT(2*3.14*'STDEV DATA'!$D$4)*EXP(-((D3037-'RATA RATA DATA'!$D$5)^2/(2*'STDEV DATA'!$D$4^2)))</f>
        <v>2.0225263704378312E-3</v>
      </c>
      <c r="P3037">
        <f>1/SQRT(2*3.14*'STDEV DATA'!$D$5)*EXP(-((D3037-'RATA RATA DATA'!$D$6)^2/(2*'STDEV DATA'!$D$5^2)))</f>
        <v>1.7230874939146222E-3</v>
      </c>
      <c r="R3037">
        <f>1/SQRT(2*3.14*'STDEV DATA'!$E$4)*EXP(-((E3037-'RATA RATA DATA'!$E$5)^2/(2*'STDEV DATA'!$E$4^2)))</f>
        <v>0.29752086011940659</v>
      </c>
      <c r="S3037">
        <f>1/SQRT(2*3.14*'STDEV DATA'!$E$5)*EXP(-((E3037-'RATA RATA DATA'!$E$6)^2/(2*'STDEV DATA'!$E$5^2)))</f>
        <v>0.31834384676545824</v>
      </c>
      <c r="U3037">
        <f>1/SQRT(2*3.14*'STDEV DATA'!$F$4)*EXP(-((F3037-'RATA RATA DATA'!$F$5)^2/(2*'STDEV DATA'!$F$4^2)))</f>
        <v>6.1643058590409874E-2</v>
      </c>
      <c r="V3037">
        <f>1/SQRT(2*3.14*'STDEV DATA'!$F$5)*EXP(-((F3037-'RATA RATA DATA'!$F$6)^2/(2*'STDEV DATA'!$F$5^2)))</f>
        <v>7.0637520417500863E-2</v>
      </c>
      <c r="X3037">
        <f>I3037*L3037*O3037*R3037*U3037*'PROBABILITY DATA'!$C$4</f>
        <v>1.1610323336911626E-7</v>
      </c>
      <c r="Y3037">
        <f>J3037*M3037*P3037*S3037*V3037*'PROBABILITY DATA'!$C$5</f>
        <v>1.2974789193383631E-7</v>
      </c>
      <c r="AA3037">
        <f t="shared" si="95"/>
        <v>1.2974789193383631E-7</v>
      </c>
      <c r="AC3037" s="5" t="str">
        <f t="shared" si="94"/>
        <v>TIDAK</v>
      </c>
    </row>
    <row r="3038" spans="2:29" x14ac:dyDescent="0.2">
      <c r="B3038" s="7">
        <v>7.8697818699999997</v>
      </c>
      <c r="C3038" s="8">
        <v>184.0661691</v>
      </c>
      <c r="D3038" s="8">
        <v>18608.656299999999</v>
      </c>
      <c r="E3038" s="8">
        <v>7.4110347450000003</v>
      </c>
      <c r="F3038">
        <v>333.77577661081295</v>
      </c>
      <c r="G3038" t="s">
        <v>12</v>
      </c>
      <c r="I3038">
        <f>1/SQRT(2*3.14*'STDEV DATA'!$B$4)*EXP(-((B3038-'RATA RATA DATA'!$B$5)^2/(2*'STDEV DATA'!$B$4^2)))</f>
        <v>0.28894994176327382</v>
      </c>
      <c r="J3038">
        <f>1/SQRT(2*3.14*'STDEV DATA'!$B$5)*EXP(-((B3038-'RATA RATA DATA'!$B$6)^2/(2*'STDEV DATA'!$B$5^2)))</f>
        <v>0.28213611376156578</v>
      </c>
      <c r="L3038">
        <f>1/SQRT(2*3.14*'STDEV DATA'!$C$4)*EXP(-((C3038-'RATA RATA DATA'!$C$5)^2/(2*'STDEV DATA'!$C$4^2)))</f>
        <v>6.3370667207423084E-2</v>
      </c>
      <c r="M3038">
        <f>1/SQRT(2*3.14*'STDEV DATA'!$C$5)*EXP(-((C3038-'RATA RATA DATA'!$C$6)^2/(2*'STDEV DATA'!$C$5^2)))</f>
        <v>6.5885990495884617E-2</v>
      </c>
      <c r="O3038">
        <f>1/SQRT(2*3.14*'STDEV DATA'!$D$4)*EXP(-((D3038-'RATA RATA DATA'!$D$5)^2/(2*'STDEV DATA'!$D$4^2)))</f>
        <v>3.8376864392050116E-3</v>
      </c>
      <c r="P3038">
        <f>1/SQRT(2*3.14*'STDEV DATA'!$D$5)*EXP(-((D3038-'RATA RATA DATA'!$D$6)^2/(2*'STDEV DATA'!$D$5^2)))</f>
        <v>4.0301231869219268E-3</v>
      </c>
      <c r="R3038">
        <f>1/SQRT(2*3.14*'STDEV DATA'!$E$4)*EXP(-((E3038-'RATA RATA DATA'!$E$5)^2/(2*'STDEV DATA'!$E$4^2)))</f>
        <v>0.3026649348429637</v>
      </c>
      <c r="S3038">
        <f>1/SQRT(2*3.14*'STDEV DATA'!$E$5)*EXP(-((E3038-'RATA RATA DATA'!$E$6)^2/(2*'STDEV DATA'!$E$5^2)))</f>
        <v>0.3184056725905593</v>
      </c>
      <c r="U3038">
        <f>1/SQRT(2*3.14*'STDEV DATA'!$F$4)*EXP(-((F3038-'RATA RATA DATA'!$F$5)^2/(2*'STDEV DATA'!$F$4^2)))</f>
        <v>6.1643058590409874E-2</v>
      </c>
      <c r="V3038">
        <f>1/SQRT(2*3.14*'STDEV DATA'!$F$5)*EXP(-((F3038-'RATA RATA DATA'!$F$6)^2/(2*'STDEV DATA'!$F$5^2)))</f>
        <v>7.0637520417500863E-2</v>
      </c>
      <c r="X3038">
        <f>I3038*L3038*O3038*R3038*U3038*'PROBABILITY DATA'!$C$4</f>
        <v>5.1146230004310734E-7</v>
      </c>
      <c r="Y3038">
        <f>J3038*M3038*P3038*S3038*V3038*'PROBABILITY DATA'!$C$5</f>
        <v>1.0274319886470236E-6</v>
      </c>
      <c r="AA3038">
        <f t="shared" si="95"/>
        <v>1.0274319886470236E-6</v>
      </c>
      <c r="AC3038" s="5" t="str">
        <f t="shared" si="94"/>
        <v>TIDAK</v>
      </c>
    </row>
    <row r="3039" spans="2:29" x14ac:dyDescent="0.2">
      <c r="B3039" s="7">
        <v>8.8596960399999993</v>
      </c>
      <c r="C3039" s="8">
        <v>194.55648170000001</v>
      </c>
      <c r="D3039" s="8">
        <v>20231.517650000002</v>
      </c>
      <c r="E3039" s="8">
        <v>6.519658508</v>
      </c>
      <c r="F3039">
        <v>332.34994857557001</v>
      </c>
      <c r="G3039" t="s">
        <v>12</v>
      </c>
      <c r="I3039">
        <f>1/SQRT(2*3.14*'STDEV DATA'!$B$4)*EXP(-((B3039-'RATA RATA DATA'!$B$5)^2/(2*'STDEV DATA'!$B$4^2)))</f>
        <v>0.14253984339981307</v>
      </c>
      <c r="J3039">
        <f>1/SQRT(2*3.14*'STDEV DATA'!$B$5)*EXP(-((B3039-'RATA RATA DATA'!$B$6)^2/(2*'STDEV DATA'!$B$5^2)))</f>
        <v>0.16596074988047485</v>
      </c>
      <c r="L3039">
        <f>1/SQRT(2*3.14*'STDEV DATA'!$C$4)*EXP(-((C3039-'RATA RATA DATA'!$C$5)^2/(2*'STDEV DATA'!$C$4^2)))</f>
        <v>6.6875583179822867E-2</v>
      </c>
      <c r="M3039">
        <f>1/SQRT(2*3.14*'STDEV DATA'!$C$5)*EXP(-((C3039-'RATA RATA DATA'!$C$6)^2/(2*'STDEV DATA'!$C$5^2)))</f>
        <v>7.1423057886862623E-2</v>
      </c>
      <c r="O3039">
        <f>1/SQRT(2*3.14*'STDEV DATA'!$D$4)*EXP(-((D3039-'RATA RATA DATA'!$D$5)^2/(2*'STDEV DATA'!$D$4^2)))</f>
        <v>4.0670168938025031E-3</v>
      </c>
      <c r="P3039">
        <f>1/SQRT(2*3.14*'STDEV DATA'!$D$5)*EXP(-((D3039-'RATA RATA DATA'!$D$6)^2/(2*'STDEV DATA'!$D$5^2)))</f>
        <v>4.2469596918887067E-3</v>
      </c>
      <c r="R3039">
        <f>1/SQRT(2*3.14*'STDEV DATA'!$E$4)*EXP(-((E3039-'RATA RATA DATA'!$E$5)^2/(2*'STDEV DATA'!$E$4^2)))</f>
        <v>0.28428465885566734</v>
      </c>
      <c r="S3039">
        <f>1/SQRT(2*3.14*'STDEV DATA'!$E$5)*EXP(-((E3039-'RATA RATA DATA'!$E$6)^2/(2*'STDEV DATA'!$E$5^2)))</f>
        <v>0.30283054822386118</v>
      </c>
      <c r="U3039">
        <f>1/SQRT(2*3.14*'STDEV DATA'!$F$4)*EXP(-((F3039-'RATA RATA DATA'!$F$5)^2/(2*'STDEV DATA'!$F$4^2)))</f>
        <v>6.1654018451531477E-2</v>
      </c>
      <c r="V3039">
        <f>1/SQRT(2*3.14*'STDEV DATA'!$F$5)*EXP(-((F3039-'RATA RATA DATA'!$F$6)^2/(2*'STDEV DATA'!$F$5^2)))</f>
        <v>7.0508114458201154E-2</v>
      </c>
      <c r="X3039">
        <f>I3039*L3039*O3039*R3039*U3039*'PROBABILITY DATA'!$C$4</f>
        <v>2.6508283634383614E-7</v>
      </c>
      <c r="Y3039">
        <f>J3039*M3039*P3039*S3039*V3039*'PROBABILITY DATA'!$C$5</f>
        <v>6.5543180492256792E-7</v>
      </c>
      <c r="AA3039">
        <f t="shared" si="95"/>
        <v>6.5543180492256792E-7</v>
      </c>
      <c r="AC3039" s="5" t="str">
        <f t="shared" si="94"/>
        <v>TIDAK</v>
      </c>
    </row>
    <row r="3040" spans="2:29" x14ac:dyDescent="0.2">
      <c r="B3040" s="7">
        <v>7.3975440099999998</v>
      </c>
      <c r="C3040" s="8">
        <v>184.8409249</v>
      </c>
      <c r="D3040" s="8">
        <v>19797.108540000001</v>
      </c>
      <c r="E3040" s="8">
        <v>8.4220000349999999</v>
      </c>
      <c r="F3040">
        <v>387.19030374471998</v>
      </c>
      <c r="G3040" t="s">
        <v>12</v>
      </c>
      <c r="I3040">
        <f>1/SQRT(2*3.14*'STDEV DATA'!$B$4)*EXP(-((B3040-'RATA RATA DATA'!$B$5)^2/(2*'STDEV DATA'!$B$4^2)))</f>
        <v>0.33438974998153193</v>
      </c>
      <c r="J3040">
        <f>1/SQRT(2*3.14*'STDEV DATA'!$B$5)*EXP(-((B3040-'RATA RATA DATA'!$B$6)^2/(2*'STDEV DATA'!$B$5^2)))</f>
        <v>0.31449158972308289</v>
      </c>
      <c r="L3040">
        <f>1/SQRT(2*3.14*'STDEV DATA'!$C$4)*EXP(-((C3040-'RATA RATA DATA'!$C$5)^2/(2*'STDEV DATA'!$C$4^2)))</f>
        <v>6.3812751612302723E-2</v>
      </c>
      <c r="M3040">
        <f>1/SQRT(2*3.14*'STDEV DATA'!$C$5)*EXP(-((C3040-'RATA RATA DATA'!$C$6)^2/(2*'STDEV DATA'!$C$5^2)))</f>
        <v>6.6538863885789751E-2</v>
      </c>
      <c r="O3040">
        <f>1/SQRT(2*3.14*'STDEV DATA'!$D$4)*EXP(-((D3040-'RATA RATA DATA'!$D$5)^2/(2*'STDEV DATA'!$D$4^2)))</f>
        <v>4.0168112860437394E-3</v>
      </c>
      <c r="P3040">
        <f>1/SQRT(2*3.14*'STDEV DATA'!$D$5)*EXP(-((D3040-'RATA RATA DATA'!$D$6)^2/(2*'STDEV DATA'!$D$5^2)))</f>
        <v>4.2026329438469767E-3</v>
      </c>
      <c r="R3040">
        <f>1/SQRT(2*3.14*'STDEV DATA'!$E$4)*EXP(-((E3040-'RATA RATA DATA'!$E$5)^2/(2*'STDEV DATA'!$E$4^2)))</f>
        <v>0.23330904810774364</v>
      </c>
      <c r="S3040">
        <f>1/SQRT(2*3.14*'STDEV DATA'!$E$5)*EXP(-((E3040-'RATA RATA DATA'!$E$6)^2/(2*'STDEV DATA'!$E$5^2)))</f>
        <v>0.21999701373228092</v>
      </c>
      <c r="U3040">
        <f>1/SQRT(2*3.14*'STDEV DATA'!$F$4)*EXP(-((F3040-'RATA RATA DATA'!$F$5)^2/(2*'STDEV DATA'!$F$4^2)))</f>
        <v>2.6571448323372136E-2</v>
      </c>
      <c r="V3040">
        <f>1/SQRT(2*3.14*'STDEV DATA'!$F$5)*EXP(-((F3040-'RATA RATA DATA'!$F$6)^2/(2*'STDEV DATA'!$F$5^2)))</f>
        <v>1.7942003957701975E-2</v>
      </c>
      <c r="X3040">
        <f>I3040*L3040*O3040*R3040*U3040*'PROBABILITY DATA'!$C$4</f>
        <v>2.0728869937268935E-7</v>
      </c>
      <c r="Y3040">
        <f>J3040*M3040*P3040*S3040*V3040*'PROBABILITY DATA'!$C$5</f>
        <v>2.1167051772172714E-7</v>
      </c>
      <c r="AA3040">
        <f t="shared" si="95"/>
        <v>2.1167051772172714E-7</v>
      </c>
      <c r="AC3040" s="5" t="str">
        <f t="shared" si="94"/>
        <v>TIDAK</v>
      </c>
    </row>
    <row r="3041" spans="2:29" x14ac:dyDescent="0.2">
      <c r="B3041" s="7">
        <v>5.1748960320000004</v>
      </c>
      <c r="C3041" s="8">
        <v>205.51901860000001</v>
      </c>
      <c r="D3041" s="8">
        <v>12871.551219999999</v>
      </c>
      <c r="E3041" s="8">
        <v>7.0995989460000004</v>
      </c>
      <c r="F3041">
        <v>365.68440062234998</v>
      </c>
      <c r="G3041" t="s">
        <v>12</v>
      </c>
      <c r="I3041">
        <f>1/SQRT(2*3.14*'STDEV DATA'!$B$4)*EXP(-((B3041-'RATA RATA DATA'!$B$5)^2/(2*'STDEV DATA'!$B$4^2)))</f>
        <v>0.12678110023066272</v>
      </c>
      <c r="J3041">
        <f>1/SQRT(2*3.14*'STDEV DATA'!$B$5)*EXP(-((B3041-'RATA RATA DATA'!$B$6)^2/(2*'STDEV DATA'!$B$5^2)))</f>
        <v>0.14957664837620133</v>
      </c>
      <c r="L3041">
        <f>1/SQRT(2*3.14*'STDEV DATA'!$C$4)*EXP(-((C3041-'RATA RATA DATA'!$C$5)^2/(2*'STDEV DATA'!$C$4^2)))</f>
        <v>6.4463794372400046E-2</v>
      </c>
      <c r="M3041">
        <f>1/SQRT(2*3.14*'STDEV DATA'!$C$5)*EXP(-((C3041-'RATA RATA DATA'!$C$6)^2/(2*'STDEV DATA'!$C$5^2)))</f>
        <v>6.8791207002295227E-2</v>
      </c>
      <c r="O3041">
        <f>1/SQRT(2*3.14*'STDEV DATA'!$D$4)*EXP(-((D3041-'RATA RATA DATA'!$D$5)^2/(2*'STDEV DATA'!$D$4^2)))</f>
        <v>2.4228233764506291E-3</v>
      </c>
      <c r="P3041">
        <f>1/SQRT(2*3.14*'STDEV DATA'!$D$5)*EXP(-((D3041-'RATA RATA DATA'!$D$6)^2/(2*'STDEV DATA'!$D$5^2)))</f>
        <v>2.5075962104608861E-3</v>
      </c>
      <c r="R3041">
        <f>1/SQRT(2*3.14*'STDEV DATA'!$E$4)*EXP(-((E3041-'RATA RATA DATA'!$E$5)^2/(2*'STDEV DATA'!$E$4^2)))</f>
        <v>0.30547022231431076</v>
      </c>
      <c r="S3041">
        <f>1/SQRT(2*3.14*'STDEV DATA'!$E$5)*EXP(-((E3041-'RATA RATA DATA'!$E$6)^2/(2*'STDEV DATA'!$E$5^2)))</f>
        <v>0.32566404677265287</v>
      </c>
      <c r="U3041">
        <f>1/SQRT(2*3.14*'STDEV DATA'!$F$4)*EXP(-((F3041-'RATA RATA DATA'!$F$5)^2/(2*'STDEV DATA'!$F$4^2)))</f>
        <v>4.5341938055659739E-2</v>
      </c>
      <c r="V3041">
        <f>1/SQRT(2*3.14*'STDEV DATA'!$F$5)*EXP(-((F3041-'RATA RATA DATA'!$F$6)^2/(2*'STDEV DATA'!$F$5^2)))</f>
        <v>4.3642764707989994E-2</v>
      </c>
      <c r="X3041">
        <f>I3041*L3041*O3041*R3041*U3041*'PROBABILITY DATA'!$C$4</f>
        <v>1.0699119970493976E-7</v>
      </c>
      <c r="Y3041">
        <f>J3041*M3041*P3041*S3041*V3041*'PROBABILITY DATA'!$C$5</f>
        <v>2.2361614823389943E-7</v>
      </c>
      <c r="AA3041">
        <f t="shared" si="95"/>
        <v>2.2361614823389943E-7</v>
      </c>
      <c r="AC3041" s="5" t="str">
        <f t="shared" si="94"/>
        <v>TIDAK</v>
      </c>
    </row>
    <row r="3042" spans="2:29" x14ac:dyDescent="0.2">
      <c r="B3042" s="7">
        <v>7.080794504</v>
      </c>
      <c r="C3042" s="8">
        <v>184.21824470000001</v>
      </c>
      <c r="D3042" s="8">
        <v>32328.538260000001</v>
      </c>
      <c r="E3042" s="8">
        <v>8.3812314689999994</v>
      </c>
      <c r="F3042">
        <v>333.77577661081295</v>
      </c>
      <c r="G3042" t="s">
        <v>12</v>
      </c>
      <c r="I3042">
        <f>1/SQRT(2*3.14*'STDEV DATA'!$B$4)*EXP(-((B3042-'RATA RATA DATA'!$B$5)^2/(2*'STDEV DATA'!$B$4^2)))</f>
        <v>0.34416649185164766</v>
      </c>
      <c r="J3042">
        <f>1/SQRT(2*3.14*'STDEV DATA'!$B$5)*EXP(-((B3042-'RATA RATA DATA'!$B$6)^2/(2*'STDEV DATA'!$B$5^2)))</f>
        <v>0.32100347270959284</v>
      </c>
      <c r="L3042">
        <f>1/SQRT(2*3.14*'STDEV DATA'!$C$4)*EXP(-((C3042-'RATA RATA DATA'!$C$5)^2/(2*'STDEV DATA'!$C$4^2)))</f>
        <v>6.3459576954076585E-2</v>
      </c>
      <c r="M3042">
        <f>1/SQRT(2*3.14*'STDEV DATA'!$C$5)*EXP(-((C3042-'RATA RATA DATA'!$C$6)^2/(2*'STDEV DATA'!$C$5^2)))</f>
        <v>6.6016874201044656E-2</v>
      </c>
      <c r="O3042">
        <f>1/SQRT(2*3.14*'STDEV DATA'!$D$4)*EXP(-((D3042-'RATA RATA DATA'!$D$5)^2/(2*'STDEV DATA'!$D$4^2)))</f>
        <v>2.3029912111527406E-3</v>
      </c>
      <c r="P3042">
        <f>1/SQRT(2*3.14*'STDEV DATA'!$D$5)*EXP(-((D3042-'RATA RATA DATA'!$D$6)^2/(2*'STDEV DATA'!$D$5^2)))</f>
        <v>2.0139340137902764E-3</v>
      </c>
      <c r="R3042">
        <f>1/SQRT(2*3.14*'STDEV DATA'!$E$4)*EXP(-((E3042-'RATA RATA DATA'!$E$5)^2/(2*'STDEV DATA'!$E$4^2)))</f>
        <v>0.23738266398003713</v>
      </c>
      <c r="S3042">
        <f>1/SQRT(2*3.14*'STDEV DATA'!$E$5)*EXP(-((E3042-'RATA RATA DATA'!$E$6)^2/(2*'STDEV DATA'!$E$5^2)))</f>
        <v>0.22526932193298277</v>
      </c>
      <c r="U3042">
        <f>1/SQRT(2*3.14*'STDEV DATA'!$F$4)*EXP(-((F3042-'RATA RATA DATA'!$F$5)^2/(2*'STDEV DATA'!$F$4^2)))</f>
        <v>6.1643058590409874E-2</v>
      </c>
      <c r="V3042">
        <f>1/SQRT(2*3.14*'STDEV DATA'!$F$5)*EXP(-((F3042-'RATA RATA DATA'!$F$6)^2/(2*'STDEV DATA'!$F$5^2)))</f>
        <v>7.0637520417500863E-2</v>
      </c>
      <c r="X3042">
        <f>I3042*L3042*O3042*R3042*U3042*'PROBABILITY DATA'!$C$4</f>
        <v>2.8712973990445496E-7</v>
      </c>
      <c r="Y3042">
        <f>J3042*M3042*P3042*S3042*V3042*'PROBABILITY DATA'!$C$5</f>
        <v>4.1410853640037911E-7</v>
      </c>
      <c r="AA3042">
        <f t="shared" si="95"/>
        <v>4.1410853640037911E-7</v>
      </c>
      <c r="AC3042" s="5" t="str">
        <f t="shared" si="94"/>
        <v>TIDAK</v>
      </c>
    </row>
    <row r="3043" spans="2:29" x14ac:dyDescent="0.2">
      <c r="B3043" s="7">
        <v>5.4709818219999997</v>
      </c>
      <c r="C3043" s="8">
        <v>191.81304600000001</v>
      </c>
      <c r="D3043" s="8">
        <v>36435.793510000003</v>
      </c>
      <c r="E3043" s="8">
        <v>7.3696494680000004</v>
      </c>
      <c r="F3043">
        <v>323.12003617206</v>
      </c>
      <c r="G3043" t="s">
        <v>12</v>
      </c>
      <c r="I3043">
        <f>1/SQRT(2*3.14*'STDEV DATA'!$B$4)*EXP(-((B3043-'RATA RATA DATA'!$B$5)^2/(2*'STDEV DATA'!$B$4^2)))</f>
        <v>0.16893013437471524</v>
      </c>
      <c r="J3043">
        <f>1/SQRT(2*3.14*'STDEV DATA'!$B$5)*EXP(-((B3043-'RATA RATA DATA'!$B$6)^2/(2*'STDEV DATA'!$B$5^2)))</f>
        <v>0.18609211041343354</v>
      </c>
      <c r="L3043">
        <f>1/SQRT(2*3.14*'STDEV DATA'!$C$4)*EXP(-((C3043-'RATA RATA DATA'!$C$5)^2/(2*'STDEV DATA'!$C$4^2)))</f>
        <v>6.6497124835497301E-2</v>
      </c>
      <c r="M3043">
        <f>1/SQRT(2*3.14*'STDEV DATA'!$C$5)*EXP(-((C3043-'RATA RATA DATA'!$C$6)^2/(2*'STDEV DATA'!$C$5^2)))</f>
        <v>7.07060380617347E-2</v>
      </c>
      <c r="O3043">
        <f>1/SQRT(2*3.14*'STDEV DATA'!$D$4)*EXP(-((D3043-'RATA RATA DATA'!$D$5)^2/(2*'STDEV DATA'!$D$4^2)))</f>
        <v>1.2707093787058053E-3</v>
      </c>
      <c r="P3043">
        <f>1/SQRT(2*3.14*'STDEV DATA'!$D$5)*EXP(-((D3043-'RATA RATA DATA'!$D$6)^2/(2*'STDEV DATA'!$D$5^2)))</f>
        <v>9.9095778540152181E-4</v>
      </c>
      <c r="R3043">
        <f>1/SQRT(2*3.14*'STDEV DATA'!$E$4)*EXP(-((E3043-'RATA RATA DATA'!$E$5)^2/(2*'STDEV DATA'!$E$4^2)))</f>
        <v>0.3036202421094098</v>
      </c>
      <c r="S3043">
        <f>1/SQRT(2*3.14*'STDEV DATA'!$E$5)*EXP(-((E3043-'RATA RATA DATA'!$E$6)^2/(2*'STDEV DATA'!$E$5^2)))</f>
        <v>0.32015349008541527</v>
      </c>
      <c r="U3043">
        <f>1/SQRT(2*3.14*'STDEV DATA'!$F$4)*EXP(-((F3043-'RATA RATA DATA'!$F$5)^2/(2*'STDEV DATA'!$F$4^2)))</f>
        <v>6.0018830110028037E-2</v>
      </c>
      <c r="V3043">
        <f>1/SQRT(2*3.14*'STDEV DATA'!$F$5)*EXP(-((F3043-'RATA RATA DATA'!$F$6)^2/(2*'STDEV DATA'!$F$5^2)))</f>
        <v>6.6389517773959225E-2</v>
      </c>
      <c r="X3043">
        <f>I3043*L3043*O3043*R3043*U3043*'PROBABILITY DATA'!$C$4</f>
        <v>1.0147555601693754E-7</v>
      </c>
      <c r="Y3043">
        <f>J3043*M3043*P3043*S3043*V3043*'PROBABILITY DATA'!$C$5</f>
        <v>1.6899121680018625E-7</v>
      </c>
      <c r="AA3043">
        <f t="shared" si="95"/>
        <v>1.6899121680018625E-7</v>
      </c>
      <c r="AC3043" s="5" t="str">
        <f t="shared" si="94"/>
        <v>TIDAK</v>
      </c>
    </row>
    <row r="3044" spans="2:29" x14ac:dyDescent="0.2">
      <c r="B3044" s="7">
        <v>6.7118146010000004</v>
      </c>
      <c r="C3044" s="8">
        <v>232.20642839999999</v>
      </c>
      <c r="D3044" s="8">
        <v>23936.27533</v>
      </c>
      <c r="E3044" s="8">
        <v>6.6190879210000002</v>
      </c>
      <c r="F3044">
        <v>333.77577661081295</v>
      </c>
      <c r="G3044" t="s">
        <v>12</v>
      </c>
      <c r="I3044">
        <f>1/SQRT(2*3.14*'STDEV DATA'!$B$4)*EXP(-((B3044-'RATA RATA DATA'!$B$5)^2/(2*'STDEV DATA'!$B$4^2)))</f>
        <v>0.3318521690000828</v>
      </c>
      <c r="J3044">
        <f>1/SQRT(2*3.14*'STDEV DATA'!$B$5)*EXP(-((B3044-'RATA RATA DATA'!$B$6)^2/(2*'STDEV DATA'!$B$5^2)))</f>
        <v>0.31179589479130565</v>
      </c>
      <c r="L3044">
        <f>1/SQRT(2*3.14*'STDEV DATA'!$C$4)*EXP(-((C3044-'RATA RATA DATA'!$C$5)^2/(2*'STDEV DATA'!$C$4^2)))</f>
        <v>3.9622998682391733E-2</v>
      </c>
      <c r="M3044">
        <f>1/SQRT(2*3.14*'STDEV DATA'!$C$5)*EXP(-((C3044-'RATA RATA DATA'!$C$6)^2/(2*'STDEV DATA'!$C$5^2)))</f>
        <v>3.7299714658000541E-2</v>
      </c>
      <c r="O3044">
        <f>1/SQRT(2*3.14*'STDEV DATA'!$D$4)*EXP(-((D3044-'RATA RATA DATA'!$D$5)^2/(2*'STDEV DATA'!$D$4^2)))</f>
        <v>4.1219447563194704E-3</v>
      </c>
      <c r="P3044">
        <f>1/SQRT(2*3.14*'STDEV DATA'!$D$5)*EXP(-((D3044-'RATA RATA DATA'!$D$6)^2/(2*'STDEV DATA'!$D$5^2)))</f>
        <v>4.1814309796473761E-3</v>
      </c>
      <c r="R3044">
        <f>1/SQRT(2*3.14*'STDEV DATA'!$E$4)*EXP(-((E3044-'RATA RATA DATA'!$E$5)^2/(2*'STDEV DATA'!$E$4^2)))</f>
        <v>0.29018823596973276</v>
      </c>
      <c r="S3044">
        <f>1/SQRT(2*3.14*'STDEV DATA'!$E$5)*EXP(-((E3044-'RATA RATA DATA'!$E$6)^2/(2*'STDEV DATA'!$E$5^2)))</f>
        <v>0.30989515874201962</v>
      </c>
      <c r="U3044">
        <f>1/SQRT(2*3.14*'STDEV DATA'!$F$4)*EXP(-((F3044-'RATA RATA DATA'!$F$5)^2/(2*'STDEV DATA'!$F$4^2)))</f>
        <v>6.1643058590409874E-2</v>
      </c>
      <c r="V3044">
        <f>1/SQRT(2*3.14*'STDEV DATA'!$F$5)*EXP(-((F3044-'RATA RATA DATA'!$F$6)^2/(2*'STDEV DATA'!$F$5^2)))</f>
        <v>7.0637520417500863E-2</v>
      </c>
      <c r="X3044">
        <f>I3044*L3044*O3044*R3044*U3044*'PROBABILITY DATA'!$C$4</f>
        <v>3.782205396715075E-7</v>
      </c>
      <c r="Y3044">
        <f>J3044*M3044*P3044*S3044*V3044*'PROBABILITY DATA'!$C$5</f>
        <v>6.4910930210733901E-7</v>
      </c>
      <c r="AA3044">
        <f t="shared" si="95"/>
        <v>6.4910930210733901E-7</v>
      </c>
      <c r="AC3044" s="5" t="str">
        <f t="shared" si="94"/>
        <v>TIDAK</v>
      </c>
    </row>
    <row r="3045" spans="2:29" x14ac:dyDescent="0.2">
      <c r="B3045" s="7">
        <v>4.9331061380000003</v>
      </c>
      <c r="C3045" s="8">
        <v>162.18438169999999</v>
      </c>
      <c r="D3045" s="8">
        <v>27771.080129999998</v>
      </c>
      <c r="E3045" s="8">
        <v>7.7577016250000002</v>
      </c>
      <c r="F3045">
        <v>317.93541068894001</v>
      </c>
      <c r="G3045" t="s">
        <v>12</v>
      </c>
      <c r="I3045">
        <f>1/SQRT(2*3.14*'STDEV DATA'!$B$4)*EXP(-((B3045-'RATA RATA DATA'!$B$5)^2/(2*'STDEV DATA'!$B$4^2)))</f>
        <v>9.6746042959575354E-2</v>
      </c>
      <c r="J3045">
        <f>1/SQRT(2*3.14*'STDEV DATA'!$B$5)*EXP(-((B3045-'RATA RATA DATA'!$B$6)^2/(2*'STDEV DATA'!$B$5^2)))</f>
        <v>0.12177824735034325</v>
      </c>
      <c r="L3045">
        <f>1/SQRT(2*3.14*'STDEV DATA'!$C$4)*EXP(-((C3045-'RATA RATA DATA'!$C$5)^2/(2*'STDEV DATA'!$C$4^2)))</f>
        <v>4.280412403041331E-2</v>
      </c>
      <c r="M3045">
        <f>1/SQRT(2*3.14*'STDEV DATA'!$C$5)*EXP(-((C3045-'RATA RATA DATA'!$C$6)^2/(2*'STDEV DATA'!$C$5^2)))</f>
        <v>3.8571840084429793E-2</v>
      </c>
      <c r="O3045">
        <f>1/SQRT(2*3.14*'STDEV DATA'!$D$4)*EXP(-((D3045-'RATA RATA DATA'!$D$5)^2/(2*'STDEV DATA'!$D$4^2)))</f>
        <v>3.5105508833598114E-3</v>
      </c>
      <c r="P3045">
        <f>1/SQRT(2*3.14*'STDEV DATA'!$D$5)*EXP(-((D3045-'RATA RATA DATA'!$D$6)^2/(2*'STDEV DATA'!$D$5^2)))</f>
        <v>3.3754511686150158E-3</v>
      </c>
      <c r="R3045">
        <f>1/SQRT(2*3.14*'STDEV DATA'!$E$4)*EXP(-((E3045-'RATA RATA DATA'!$E$5)^2/(2*'STDEV DATA'!$E$4^2)))</f>
        <v>0.28802684717582905</v>
      </c>
      <c r="S3045">
        <f>1/SQRT(2*3.14*'STDEV DATA'!$E$5)*EXP(-((E3045-'RATA RATA DATA'!$E$6)^2/(2*'STDEV DATA'!$E$5^2)))</f>
        <v>0.29519351017028772</v>
      </c>
      <c r="U3045">
        <f>1/SQRT(2*3.14*'STDEV DATA'!$F$4)*EXP(-((F3045-'RATA RATA DATA'!$F$5)^2/(2*'STDEV DATA'!$F$4^2)))</f>
        <v>5.7873498270530621E-2</v>
      </c>
      <c r="V3045">
        <f>1/SQRT(2*3.14*'STDEV DATA'!$F$5)*EXP(-((F3045-'RATA RATA DATA'!$F$6)^2/(2*'STDEV DATA'!$F$5^2)))</f>
        <v>6.18686935489242E-2</v>
      </c>
      <c r="X3045">
        <f>I3045*L3045*O3045*R3045*U3045*'PROBABILITY DATA'!$C$4</f>
        <v>9.4535246956846479E-8</v>
      </c>
      <c r="Y3045">
        <f>J3045*M3045*P3045*S3045*V3045*'PROBABILITY DATA'!$C$5</f>
        <v>1.7656979697143215E-7</v>
      </c>
      <c r="AA3045">
        <f t="shared" si="95"/>
        <v>1.7656979697143215E-7</v>
      </c>
      <c r="AC3045" s="5" t="str">
        <f t="shared" si="94"/>
        <v>TIDAK</v>
      </c>
    </row>
    <row r="3046" spans="2:29" x14ac:dyDescent="0.2">
      <c r="B3046" s="7">
        <v>6.260891634</v>
      </c>
      <c r="C3046" s="8">
        <v>188.0618054</v>
      </c>
      <c r="D3046" s="8">
        <v>33809.224699999999</v>
      </c>
      <c r="E3046" s="8">
        <v>8.1413011599999994</v>
      </c>
      <c r="F3046">
        <v>341.49804358686998</v>
      </c>
      <c r="G3046" t="s">
        <v>12</v>
      </c>
      <c r="I3046">
        <f>1/SQRT(2*3.14*'STDEV DATA'!$B$4)*EXP(-((B3046-'RATA RATA DATA'!$B$5)^2/(2*'STDEV DATA'!$B$4^2)))</f>
        <v>0.28653737088453007</v>
      </c>
      <c r="J3046">
        <f>1/SQRT(2*3.14*'STDEV DATA'!$B$5)*EXP(-((B3046-'RATA RATA DATA'!$B$6)^2/(2*'STDEV DATA'!$B$5^2)))</f>
        <v>0.27848722071586174</v>
      </c>
      <c r="L3046">
        <f>1/SQRT(2*3.14*'STDEV DATA'!$C$4)*EXP(-((C3046-'RATA RATA DATA'!$C$5)^2/(2*'STDEV DATA'!$C$4^2)))</f>
        <v>6.5350548586318821E-2</v>
      </c>
      <c r="M3046">
        <f>1/SQRT(2*3.14*'STDEV DATA'!$C$5)*EXP(-((C3046-'RATA RATA DATA'!$C$6)^2/(2*'STDEV DATA'!$C$5^2)))</f>
        <v>6.8862337830047762E-2</v>
      </c>
      <c r="O3046">
        <f>1/SQRT(2*3.14*'STDEV DATA'!$D$4)*EXP(-((D3046-'RATA RATA DATA'!$D$5)^2/(2*'STDEV DATA'!$D$4^2)))</f>
        <v>1.9027582165875388E-3</v>
      </c>
      <c r="P3046">
        <f>1/SQRT(2*3.14*'STDEV DATA'!$D$5)*EXP(-((D3046-'RATA RATA DATA'!$D$6)^2/(2*'STDEV DATA'!$D$5^2)))</f>
        <v>1.6017019180770496E-3</v>
      </c>
      <c r="R3046">
        <f>1/SQRT(2*3.14*'STDEV DATA'!$E$4)*EXP(-((E3046-'RATA RATA DATA'!$E$5)^2/(2*'STDEV DATA'!$E$4^2)))</f>
        <v>0.25980739529001751</v>
      </c>
      <c r="S3046">
        <f>1/SQRT(2*3.14*'STDEV DATA'!$E$5)*EXP(-((E3046-'RATA RATA DATA'!$E$6)^2/(2*'STDEV DATA'!$E$5^2)))</f>
        <v>0.25512020059834267</v>
      </c>
      <c r="U3046">
        <f>1/SQRT(2*3.14*'STDEV DATA'!$F$4)*EXP(-((F3046-'RATA RATA DATA'!$F$5)^2/(2*'STDEV DATA'!$F$4^2)))</f>
        <v>6.0356202784360623E-2</v>
      </c>
      <c r="V3046">
        <f>1/SQRT(2*3.14*'STDEV DATA'!$F$5)*EXP(-((F3046-'RATA RATA DATA'!$F$6)^2/(2*'STDEV DATA'!$F$5^2)))</f>
        <v>6.8908951223646611E-2</v>
      </c>
      <c r="X3046">
        <f>I3046*L3046*O3046*R3046*U3046*'PROBABILITY DATA'!$C$4</f>
        <v>2.1795884306505728E-7</v>
      </c>
      <c r="Y3046">
        <f>J3046*M3046*P3046*S3046*V3046*'PROBABILITY DATA'!$C$5</f>
        <v>3.2927289164572804E-7</v>
      </c>
      <c r="AA3046">
        <f t="shared" si="95"/>
        <v>3.2927289164572804E-7</v>
      </c>
      <c r="AC3046" s="5" t="str">
        <f t="shared" si="94"/>
        <v>TIDAK</v>
      </c>
    </row>
    <row r="3047" spans="2:29" x14ac:dyDescent="0.2">
      <c r="B3047" s="7">
        <v>7.6935552349999998</v>
      </c>
      <c r="C3047" s="8">
        <v>224.39303649999999</v>
      </c>
      <c r="D3047" s="8">
        <v>21856.145209999999</v>
      </c>
      <c r="E3047" s="8">
        <v>7.0414402960000002</v>
      </c>
      <c r="F3047">
        <v>275.27197042993998</v>
      </c>
      <c r="G3047" t="s">
        <v>12</v>
      </c>
      <c r="I3047">
        <f>1/SQRT(2*3.14*'STDEV DATA'!$B$4)*EXP(-((B3047-'RATA RATA DATA'!$B$5)^2/(2*'STDEV DATA'!$B$4^2)))</f>
        <v>0.30957178165608362</v>
      </c>
      <c r="J3047">
        <f>1/SQRT(2*3.14*'STDEV DATA'!$B$5)*EXP(-((B3047-'RATA RATA DATA'!$B$6)^2/(2*'STDEV DATA'!$B$5^2)))</f>
        <v>0.29702802527808614</v>
      </c>
      <c r="L3047">
        <f>1/SQRT(2*3.14*'STDEV DATA'!$C$4)*EXP(-((C3047-'RATA RATA DATA'!$C$5)^2/(2*'STDEV DATA'!$C$4^2)))</f>
        <v>4.843434373234716E-2</v>
      </c>
      <c r="M3047">
        <f>1/SQRT(2*3.14*'STDEV DATA'!$C$5)*EXP(-((C3047-'RATA RATA DATA'!$C$6)^2/(2*'STDEV DATA'!$C$5^2)))</f>
        <v>4.8163962548546234E-2</v>
      </c>
      <c r="O3047">
        <f>1/SQRT(2*3.14*'STDEV DATA'!$D$4)*EXP(-((D3047-'RATA RATA DATA'!$D$5)^2/(2*'STDEV DATA'!$D$4^2)))</f>
        <v>4.1752814190971141E-3</v>
      </c>
      <c r="P3047">
        <f>1/SQRT(2*3.14*'STDEV DATA'!$D$5)*EXP(-((D3047-'RATA RATA DATA'!$D$6)^2/(2*'STDEV DATA'!$D$5^2)))</f>
        <v>4.316870732352005E-3</v>
      </c>
      <c r="R3047">
        <f>1/SQRT(2*3.14*'STDEV DATA'!$E$4)*EXP(-((E3047-'RATA RATA DATA'!$E$5)^2/(2*'STDEV DATA'!$E$4^2)))</f>
        <v>0.30486593782243659</v>
      </c>
      <c r="S3047">
        <f>1/SQRT(2*3.14*'STDEV DATA'!$E$5)*EXP(-((E3047-'RATA RATA DATA'!$E$6)^2/(2*'STDEV DATA'!$E$5^2)))</f>
        <v>0.32548214386704544</v>
      </c>
      <c r="U3047">
        <f>1/SQRT(2*3.14*'STDEV DATA'!$F$4)*EXP(-((F3047-'RATA RATA DATA'!$F$5)^2/(2*'STDEV DATA'!$F$4^2)))</f>
        <v>2.3973206578322692E-2</v>
      </c>
      <c r="V3047">
        <f>1/SQRT(2*3.14*'STDEV DATA'!$F$5)*EXP(-((F3047-'RATA RATA DATA'!$F$6)^2/(2*'STDEV DATA'!$F$5^2)))</f>
        <v>1.270231040394477E-2</v>
      </c>
      <c r="X3047">
        <f>I3047*L3047*O3047*R3047*U3047*'PROBABILITY DATA'!$C$4</f>
        <v>1.7849355179709244E-7</v>
      </c>
      <c r="Y3047">
        <f>J3047*M3047*P3047*S3047*V3047*'PROBABILITY DATA'!$C$5</f>
        <v>1.5569165375277144E-7</v>
      </c>
      <c r="AA3047">
        <f t="shared" si="95"/>
        <v>1.7849355179709244E-7</v>
      </c>
      <c r="AC3047" s="5" t="str">
        <f t="shared" si="94"/>
        <v>YA</v>
      </c>
    </row>
    <row r="3048" spans="2:29" x14ac:dyDescent="0.2">
      <c r="B3048" s="7">
        <v>5.6228071350000004</v>
      </c>
      <c r="C3048" s="8">
        <v>194.46323889999999</v>
      </c>
      <c r="D3048" s="8">
        <v>16119.340190000001</v>
      </c>
      <c r="E3048" s="8">
        <v>6.9079870090000002</v>
      </c>
      <c r="F3048">
        <v>336.64820702306002</v>
      </c>
      <c r="G3048" t="s">
        <v>12</v>
      </c>
      <c r="I3048">
        <f>1/SQRT(2*3.14*'STDEV DATA'!$B$4)*EXP(-((B3048-'RATA RATA DATA'!$B$5)^2/(2*'STDEV DATA'!$B$4^2)))</f>
        <v>0.19206770316024399</v>
      </c>
      <c r="J3048">
        <f>1/SQRT(2*3.14*'STDEV DATA'!$B$5)*EXP(-((B3048-'RATA RATA DATA'!$B$6)^2/(2*'STDEV DATA'!$B$5^2)))</f>
        <v>0.20520508974129767</v>
      </c>
      <c r="L3048">
        <f>1/SQRT(2*3.14*'STDEV DATA'!$C$4)*EXP(-((C3048-'RATA RATA DATA'!$C$5)^2/(2*'STDEV DATA'!$C$4^2)))</f>
        <v>6.6869218120886198E-2</v>
      </c>
      <c r="M3048">
        <f>1/SQRT(2*3.14*'STDEV DATA'!$C$5)*EXP(-((C3048-'RATA RATA DATA'!$C$6)^2/(2*'STDEV DATA'!$C$5^2)))</f>
        <v>7.1407712787493416E-2</v>
      </c>
      <c r="O3048">
        <f>1/SQRT(2*3.14*'STDEV DATA'!$D$4)*EXP(-((D3048-'RATA RATA DATA'!$D$5)^2/(2*'STDEV DATA'!$D$4^2)))</f>
        <v>3.3005268100118495E-3</v>
      </c>
      <c r="P3048">
        <f>1/SQRT(2*3.14*'STDEV DATA'!$D$5)*EXP(-((D3048-'RATA RATA DATA'!$D$6)^2/(2*'STDEV DATA'!$D$5^2)))</f>
        <v>3.4670312110401426E-3</v>
      </c>
      <c r="R3048">
        <f>1/SQRT(2*3.14*'STDEV DATA'!$E$4)*EXP(-((E3048-'RATA RATA DATA'!$E$5)^2/(2*'STDEV DATA'!$E$4^2)))</f>
        <v>0.30214984928327232</v>
      </c>
      <c r="S3048">
        <f>1/SQRT(2*3.14*'STDEV DATA'!$E$5)*EXP(-((E3048-'RATA RATA DATA'!$E$6)^2/(2*'STDEV DATA'!$E$5^2)))</f>
        <v>0.32322655261176886</v>
      </c>
      <c r="U3048">
        <f>1/SQRT(2*3.14*'STDEV DATA'!$F$4)*EXP(-((F3048-'RATA RATA DATA'!$F$5)^2/(2*'STDEV DATA'!$F$4^2)))</f>
        <v>6.1404532625293579E-2</v>
      </c>
      <c r="V3048">
        <f>1/SQRT(2*3.14*'STDEV DATA'!$F$5)*EXP(-((F3048-'RATA RATA DATA'!$F$6)^2/(2*'STDEV DATA'!$F$5^2)))</f>
        <v>7.0470194023648028E-2</v>
      </c>
      <c r="X3048">
        <f>I3048*L3048*O3048*R3048*U3048*'PROBABILITY DATA'!$C$4</f>
        <v>3.0681290712893386E-7</v>
      </c>
      <c r="Y3048">
        <f>J3048*M3048*P3048*S3048*V3048*'PROBABILITY DATA'!$C$5</f>
        <v>7.0561899039199248E-7</v>
      </c>
      <c r="AA3048">
        <f t="shared" si="95"/>
        <v>7.0561899039199248E-7</v>
      </c>
      <c r="AC3048" s="5" t="str">
        <f t="shared" si="94"/>
        <v>TIDAK</v>
      </c>
    </row>
    <row r="3049" spans="2:29" x14ac:dyDescent="0.2">
      <c r="B3049" s="7">
        <v>6.174884306</v>
      </c>
      <c r="C3049" s="8">
        <v>193.02796029999999</v>
      </c>
      <c r="D3049" s="8">
        <v>23006.24222</v>
      </c>
      <c r="E3049" s="8">
        <v>8.0983123260000003</v>
      </c>
      <c r="F3049">
        <v>340.25335416167002</v>
      </c>
      <c r="G3049" t="s">
        <v>12</v>
      </c>
      <c r="I3049">
        <f>1/SQRT(2*3.14*'STDEV DATA'!$B$4)*EXP(-((B3049-'RATA RATA DATA'!$B$5)^2/(2*'STDEV DATA'!$B$4^2)))</f>
        <v>0.27508710531287561</v>
      </c>
      <c r="J3049">
        <f>1/SQRT(2*3.14*'STDEV DATA'!$B$5)*EXP(-((B3049-'RATA RATA DATA'!$B$6)^2/(2*'STDEV DATA'!$B$5^2)))</f>
        <v>0.26992774750788784</v>
      </c>
      <c r="L3049">
        <f>1/SQRT(2*3.14*'STDEV DATA'!$C$4)*EXP(-((C3049-'RATA RATA DATA'!$C$5)^2/(2*'STDEV DATA'!$C$4^2)))</f>
        <v>6.6713423863047516E-2</v>
      </c>
      <c r="M3049">
        <f>1/SQRT(2*3.14*'STDEV DATA'!$C$5)*EXP(-((C3049-'RATA RATA DATA'!$C$6)^2/(2*'STDEV DATA'!$C$5^2)))</f>
        <v>7.1091054176983526E-2</v>
      </c>
      <c r="O3049">
        <f>1/SQRT(2*3.14*'STDEV DATA'!$D$4)*EXP(-((D3049-'RATA RATA DATA'!$D$5)^2/(2*'STDEV DATA'!$D$4^2)))</f>
        <v>4.1725472379001314E-3</v>
      </c>
      <c r="P3049">
        <f>1/SQRT(2*3.14*'STDEV DATA'!$D$5)*EXP(-((D3049-'RATA RATA DATA'!$D$6)^2/(2*'STDEV DATA'!$D$5^2)))</f>
        <v>4.2726405635253387E-3</v>
      </c>
      <c r="R3049">
        <f>1/SQRT(2*3.14*'STDEV DATA'!$E$4)*EXP(-((E3049-'RATA RATA DATA'!$E$5)^2/(2*'STDEV DATA'!$E$4^2)))</f>
        <v>0.2634908550946245</v>
      </c>
      <c r="S3049">
        <f>1/SQRT(2*3.14*'STDEV DATA'!$E$5)*EXP(-((E3049-'RATA RATA DATA'!$E$6)^2/(2*'STDEV DATA'!$E$5^2)))</f>
        <v>0.26016937780194355</v>
      </c>
      <c r="U3049">
        <f>1/SQRT(2*3.14*'STDEV DATA'!$F$4)*EXP(-((F3049-'RATA RATA DATA'!$F$5)^2/(2*'STDEV DATA'!$F$4^2)))</f>
        <v>6.0701114099345449E-2</v>
      </c>
      <c r="V3049">
        <f>1/SQRT(2*3.14*'STDEV DATA'!$F$5)*EXP(-((F3049-'RATA RATA DATA'!$F$6)^2/(2*'STDEV DATA'!$F$5^2)))</f>
        <v>6.9459264100316512E-2</v>
      </c>
      <c r="X3049">
        <f>I3049*L3049*O3049*R3049*U3049*'PROBABILITY DATA'!$C$4</f>
        <v>4.777865228291267E-7</v>
      </c>
      <c r="Y3049">
        <f>J3049*M3049*P3049*S3049*V3049*'PROBABILITY DATA'!$C$5</f>
        <v>9.0346630644635785E-7</v>
      </c>
      <c r="AA3049">
        <f t="shared" si="95"/>
        <v>9.0346630644635785E-7</v>
      </c>
      <c r="AC3049" s="5" t="str">
        <f t="shared" si="94"/>
        <v>TIDAK</v>
      </c>
    </row>
    <row r="3050" spans="2:29" x14ac:dyDescent="0.2">
      <c r="B3050" s="7">
        <v>5.0394067759999999</v>
      </c>
      <c r="C3050" s="8">
        <v>194.40417049999999</v>
      </c>
      <c r="D3050" s="8">
        <v>19336.608069999998</v>
      </c>
      <c r="E3050" s="8">
        <v>7.1947650310000002</v>
      </c>
      <c r="F3050">
        <v>339.23212589398997</v>
      </c>
      <c r="G3050" t="s">
        <v>12</v>
      </c>
      <c r="I3050">
        <f>1/SQRT(2*3.14*'STDEV DATA'!$B$4)*EXP(-((B3050-'RATA RATA DATA'!$B$5)^2/(2*'STDEV DATA'!$B$4^2)))</f>
        <v>0.10939236562920096</v>
      </c>
      <c r="J3050">
        <f>1/SQRT(2*3.14*'STDEV DATA'!$B$5)*EXP(-((B3050-'RATA RATA DATA'!$B$6)^2/(2*'STDEV DATA'!$B$5^2)))</f>
        <v>0.13370162199107072</v>
      </c>
      <c r="L3050">
        <f>1/SQRT(2*3.14*'STDEV DATA'!$C$4)*EXP(-((C3050-'RATA RATA DATA'!$C$5)^2/(2*'STDEV DATA'!$C$4^2)))</f>
        <v>6.6864948378491676E-2</v>
      </c>
      <c r="M3050">
        <f>1/SQRT(2*3.14*'STDEV DATA'!$C$5)*EXP(-((C3050-'RATA RATA DATA'!$C$6)^2/(2*'STDEV DATA'!$C$5^2)))</f>
        <v>7.1397660648535879E-2</v>
      </c>
      <c r="O3050">
        <f>1/SQRT(2*3.14*'STDEV DATA'!$D$4)*EXP(-((D3050-'RATA RATA DATA'!$D$5)^2/(2*'STDEV DATA'!$D$4^2)))</f>
        <v>3.9544224972154294E-3</v>
      </c>
      <c r="P3050">
        <f>1/SQRT(2*3.14*'STDEV DATA'!$D$5)*EXP(-((D3050-'RATA RATA DATA'!$D$6)^2/(2*'STDEV DATA'!$D$5^2)))</f>
        <v>4.1444343384041786E-3</v>
      </c>
      <c r="R3050">
        <f>1/SQRT(2*3.14*'STDEV DATA'!$E$4)*EXP(-((E3050-'RATA RATA DATA'!$E$5)^2/(2*'STDEV DATA'!$E$4^2)))</f>
        <v>0.30569222144346048</v>
      </c>
      <c r="S3050">
        <f>1/SQRT(2*3.14*'STDEV DATA'!$E$5)*EXP(-((E3050-'RATA RATA DATA'!$E$6)^2/(2*'STDEV DATA'!$E$5^2)))</f>
        <v>0.32490862598170056</v>
      </c>
      <c r="U3050">
        <f>1/SQRT(2*3.14*'STDEV DATA'!$F$4)*EXP(-((F3050-'RATA RATA DATA'!$F$5)^2/(2*'STDEV DATA'!$F$4^2)))</f>
        <v>6.0945366952708829E-2</v>
      </c>
      <c r="V3050">
        <f>1/SQRT(2*3.14*'STDEV DATA'!$F$5)*EXP(-((F3050-'RATA RATA DATA'!$F$6)^2/(2*'STDEV DATA'!$F$5^2)))</f>
        <v>6.9834622719601155E-2</v>
      </c>
      <c r="X3050">
        <f>I3050*L3050*O3050*R3050*U3050*'PROBABILITY DATA'!$C$4</f>
        <v>2.1022319920368868E-7</v>
      </c>
      <c r="Y3050">
        <f>J3050*M3050*P3050*S3050*V3050*'PROBABILITY DATA'!$C$5</f>
        <v>5.4737469334273657E-7</v>
      </c>
      <c r="AA3050">
        <f t="shared" si="95"/>
        <v>5.4737469334273657E-7</v>
      </c>
      <c r="AC3050" s="5" t="str">
        <f t="shared" si="94"/>
        <v>TIDAK</v>
      </c>
    </row>
    <row r="3051" spans="2:29" x14ac:dyDescent="0.2">
      <c r="B3051" s="7">
        <v>7.7569391830000001</v>
      </c>
      <c r="C3051" s="8">
        <v>219.57621510000001</v>
      </c>
      <c r="D3051" s="8">
        <v>16478.07143</v>
      </c>
      <c r="E3051" s="8">
        <v>6.950541222</v>
      </c>
      <c r="F3051">
        <v>333.77577661081295</v>
      </c>
      <c r="G3051" t="s">
        <v>12</v>
      </c>
      <c r="I3051">
        <f>1/SQRT(2*3.14*'STDEV DATA'!$B$4)*EXP(-((B3051-'RATA RATA DATA'!$B$5)^2/(2*'STDEV DATA'!$B$4^2)))</f>
        <v>0.30258866294721554</v>
      </c>
      <c r="J3051">
        <f>1/SQRT(2*3.14*'STDEV DATA'!$B$5)*EXP(-((B3051-'RATA RATA DATA'!$B$6)^2/(2*'STDEV DATA'!$B$5^2)))</f>
        <v>0.29202038585721796</v>
      </c>
      <c r="L3051">
        <f>1/SQRT(2*3.14*'STDEV DATA'!$C$4)*EXP(-((C3051-'RATA RATA DATA'!$C$5)^2/(2*'STDEV DATA'!$C$4^2)))</f>
        <v>5.3514044815104279E-2</v>
      </c>
      <c r="M3051">
        <f>1/SQRT(2*3.14*'STDEV DATA'!$C$5)*EXP(-((C3051-'RATA RATA DATA'!$C$6)^2/(2*'STDEV DATA'!$C$5^2)))</f>
        <v>5.463490252853518E-2</v>
      </c>
      <c r="O3051">
        <f>1/SQRT(2*3.14*'STDEV DATA'!$D$4)*EXP(-((D3051-'RATA RATA DATA'!$D$5)^2/(2*'STDEV DATA'!$D$4^2)))</f>
        <v>3.3886212146212492E-3</v>
      </c>
      <c r="P3051">
        <f>1/SQRT(2*3.14*'STDEV DATA'!$D$5)*EXP(-((D3051-'RATA RATA DATA'!$D$6)^2/(2*'STDEV DATA'!$D$5^2)))</f>
        <v>3.5616417764259248E-3</v>
      </c>
      <c r="R3051">
        <f>1/SQRT(2*3.14*'STDEV DATA'!$E$4)*EXP(-((E3051-'RATA RATA DATA'!$E$5)^2/(2*'STDEV DATA'!$E$4^2)))</f>
        <v>0.30321527901929457</v>
      </c>
      <c r="S3051">
        <f>1/SQRT(2*3.14*'STDEV DATA'!$E$5)*EXP(-((E3051-'RATA RATA DATA'!$E$6)^2/(2*'STDEV DATA'!$E$5^2)))</f>
        <v>0.3242221558950491</v>
      </c>
      <c r="U3051">
        <f>1/SQRT(2*3.14*'STDEV DATA'!$F$4)*EXP(-((F3051-'RATA RATA DATA'!$F$5)^2/(2*'STDEV DATA'!$F$4^2)))</f>
        <v>6.1643058590409874E-2</v>
      </c>
      <c r="V3051">
        <f>1/SQRT(2*3.14*'STDEV DATA'!$F$5)*EXP(-((F3051-'RATA RATA DATA'!$F$6)^2/(2*'STDEV DATA'!$F$5^2)))</f>
        <v>7.0637520417500863E-2</v>
      </c>
      <c r="X3051">
        <f>I3051*L3051*O3051*R3051*U3051*'PROBABILITY DATA'!$C$4</f>
        <v>4.0009735233286083E-7</v>
      </c>
      <c r="Y3051">
        <f>J3051*M3051*P3051*S3051*V3051*'PROBABILITY DATA'!$C$5</f>
        <v>7.9355763692199618E-7</v>
      </c>
      <c r="AA3051">
        <f t="shared" si="95"/>
        <v>7.9355763692199618E-7</v>
      </c>
      <c r="AC3051" s="5" t="str">
        <f t="shared" si="94"/>
        <v>TIDAK</v>
      </c>
    </row>
    <row r="3052" spans="2:29" x14ac:dyDescent="0.2">
      <c r="B3052" s="7">
        <v>9.809996387</v>
      </c>
      <c r="C3052" s="8">
        <v>139.1187027</v>
      </c>
      <c r="D3052" s="8">
        <v>16819.423180000002</v>
      </c>
      <c r="E3052" s="8">
        <v>7.7919819830000003</v>
      </c>
      <c r="F3052">
        <v>361.02803858302002</v>
      </c>
      <c r="G3052" t="s">
        <v>12</v>
      </c>
      <c r="I3052">
        <f>1/SQRT(2*3.14*'STDEV DATA'!$B$4)*EXP(-((B3052-'RATA RATA DATA'!$B$5)^2/(2*'STDEV DATA'!$B$4^2)))</f>
        <v>4.3428869173903102E-2</v>
      </c>
      <c r="J3052">
        <f>1/SQRT(2*3.14*'STDEV DATA'!$B$5)*EXP(-((B3052-'RATA RATA DATA'!$B$6)^2/(2*'STDEV DATA'!$B$5^2)))</f>
        <v>6.7782031561220507E-2</v>
      </c>
      <c r="L3052">
        <f>1/SQRT(2*3.14*'STDEV DATA'!$C$4)*EXP(-((C3052-'RATA RATA DATA'!$C$5)^2/(2*'STDEV DATA'!$C$4^2)))</f>
        <v>1.8786219612121052E-2</v>
      </c>
      <c r="M3052">
        <f>1/SQRT(2*3.14*'STDEV DATA'!$C$5)*EXP(-((C3052-'RATA RATA DATA'!$C$6)^2/(2*'STDEV DATA'!$C$5^2)))</f>
        <v>1.2818596182710525E-2</v>
      </c>
      <c r="O3052">
        <f>1/SQRT(2*3.14*'STDEV DATA'!$D$4)*EXP(-((D3052-'RATA RATA DATA'!$D$5)^2/(2*'STDEV DATA'!$D$4^2)))</f>
        <v>3.4696238798569614E-3</v>
      </c>
      <c r="P3052">
        <f>1/SQRT(2*3.14*'STDEV DATA'!$D$5)*EXP(-((D3052-'RATA RATA DATA'!$D$6)^2/(2*'STDEV DATA'!$D$5^2)))</f>
        <v>3.6480888736212243E-3</v>
      </c>
      <c r="R3052">
        <f>1/SQRT(2*3.14*'STDEV DATA'!$E$4)*EXP(-((E3052-'RATA RATA DATA'!$E$5)^2/(2*'STDEV DATA'!$E$4^2)))</f>
        <v>0.28597429859026868</v>
      </c>
      <c r="S3052">
        <f>1/SQRT(2*3.14*'STDEV DATA'!$E$5)*EXP(-((E3052-'RATA RATA DATA'!$E$6)^2/(2*'STDEV DATA'!$E$5^2)))</f>
        <v>0.29214471275060017</v>
      </c>
      <c r="U3052">
        <f>1/SQRT(2*3.14*'STDEV DATA'!$F$4)*EXP(-((F3052-'RATA RATA DATA'!$F$5)^2/(2*'STDEV DATA'!$F$4^2)))</f>
        <v>4.9166740213000493E-2</v>
      </c>
      <c r="V3052">
        <f>1/SQRT(2*3.14*'STDEV DATA'!$F$5)*EXP(-((F3052-'RATA RATA DATA'!$F$6)^2/(2*'STDEV DATA'!$F$5^2)))</f>
        <v>4.9831520887279115E-2</v>
      </c>
      <c r="X3052">
        <f>I3052*L3052*O3052*R3052*U3052*'PROBABILITY DATA'!$C$4</f>
        <v>1.5526933526024877E-8</v>
      </c>
      <c r="Y3052">
        <f>J3052*M3052*P3052*S3052*V3052*'PROBABILITY DATA'!$C$5</f>
        <v>2.8137751600504217E-8</v>
      </c>
      <c r="AA3052">
        <f t="shared" si="95"/>
        <v>2.8137751600504217E-8</v>
      </c>
      <c r="AC3052" s="5" t="str">
        <f t="shared" si="94"/>
        <v>TIDAK</v>
      </c>
    </row>
    <row r="3053" spans="2:29" x14ac:dyDescent="0.2">
      <c r="B3053" s="7">
        <v>8.4795927990000006</v>
      </c>
      <c r="C3053" s="8">
        <v>200.76567900000001</v>
      </c>
      <c r="D3053" s="8">
        <v>14901.808139999999</v>
      </c>
      <c r="E3053" s="8">
        <v>7.3795060799999996</v>
      </c>
      <c r="F3053">
        <v>333.77577661081295</v>
      </c>
      <c r="G3053" t="s">
        <v>12</v>
      </c>
      <c r="I3053">
        <f>1/SQRT(2*3.14*'STDEV DATA'!$B$4)*EXP(-((B3053-'RATA RATA DATA'!$B$5)^2/(2*'STDEV DATA'!$B$4^2)))</f>
        <v>0.19935430911415616</v>
      </c>
      <c r="J3053">
        <f>1/SQRT(2*3.14*'STDEV DATA'!$B$5)*EXP(-((B3053-'RATA RATA DATA'!$B$6)^2/(2*'STDEV DATA'!$B$5^2)))</f>
        <v>0.21358522164313654</v>
      </c>
      <c r="L3053">
        <f>1/SQRT(2*3.14*'STDEV DATA'!$C$4)*EXP(-((C3053-'RATA RATA DATA'!$C$5)^2/(2*'STDEV DATA'!$C$4^2)))</f>
        <v>6.6267496546156116E-2</v>
      </c>
      <c r="M3053">
        <f>1/SQRT(2*3.14*'STDEV DATA'!$C$5)*EXP(-((C3053-'RATA RATA DATA'!$C$6)^2/(2*'STDEV DATA'!$C$5^2)))</f>
        <v>7.0997884917636978E-2</v>
      </c>
      <c r="O3053">
        <f>1/SQRT(2*3.14*'STDEV DATA'!$D$4)*EXP(-((D3053-'RATA RATA DATA'!$D$5)^2/(2*'STDEV DATA'!$D$4^2)))</f>
        <v>2.9835147356791119E-3</v>
      </c>
      <c r="P3053">
        <f>1/SQRT(2*3.14*'STDEV DATA'!$D$5)*EXP(-((D3053-'RATA RATA DATA'!$D$6)^2/(2*'STDEV DATA'!$D$5^2)))</f>
        <v>3.1229488779952867E-3</v>
      </c>
      <c r="R3053">
        <f>1/SQRT(2*3.14*'STDEV DATA'!$E$4)*EXP(-((E3053-'RATA RATA DATA'!$E$5)^2/(2*'STDEV DATA'!$E$4^2)))</f>
        <v>0.30340868928000658</v>
      </c>
      <c r="S3053">
        <f>1/SQRT(2*3.14*'STDEV DATA'!$E$5)*EXP(-((E3053-'RATA RATA DATA'!$E$6)^2/(2*'STDEV DATA'!$E$5^2)))</f>
        <v>0.31975838992924793</v>
      </c>
      <c r="U3053">
        <f>1/SQRT(2*3.14*'STDEV DATA'!$F$4)*EXP(-((F3053-'RATA RATA DATA'!$F$5)^2/(2*'STDEV DATA'!$F$4^2)))</f>
        <v>6.1643058590409874E-2</v>
      </c>
      <c r="V3053">
        <f>1/SQRT(2*3.14*'STDEV DATA'!$F$5)*EXP(-((F3053-'RATA RATA DATA'!$F$6)^2/(2*'STDEV DATA'!$F$5^2)))</f>
        <v>7.0637520417500863E-2</v>
      </c>
      <c r="X3053">
        <f>I3053*L3053*O3053*R3053*U3053*'PROBABILITY DATA'!$C$4</f>
        <v>2.8757659233526867E-7</v>
      </c>
      <c r="Y3053">
        <f>J3053*M3053*P3053*S3053*V3053*'PROBABILITY DATA'!$C$5</f>
        <v>6.5223731353017086E-7</v>
      </c>
      <c r="AA3053">
        <f t="shared" si="95"/>
        <v>6.5223731353017086E-7</v>
      </c>
      <c r="AC3053" s="5" t="str">
        <f t="shared" si="94"/>
        <v>TIDAK</v>
      </c>
    </row>
    <row r="3054" spans="2:29" x14ac:dyDescent="0.2">
      <c r="B3054" s="7">
        <v>8.8628679310000003</v>
      </c>
      <c r="C3054" s="8">
        <v>181.66539789999999</v>
      </c>
      <c r="D3054" s="8">
        <v>17465.095890000001</v>
      </c>
      <c r="E3054" s="8">
        <v>7.1317035119999996</v>
      </c>
      <c r="F3054">
        <v>356.48189007419001</v>
      </c>
      <c r="G3054" t="s">
        <v>12</v>
      </c>
      <c r="I3054">
        <f>1/SQRT(2*3.14*'STDEV DATA'!$B$4)*EXP(-((B3054-'RATA RATA DATA'!$B$5)^2/(2*'STDEV DATA'!$B$4^2)))</f>
        <v>0.14209357647474571</v>
      </c>
      <c r="J3054">
        <f>1/SQRT(2*3.14*'STDEV DATA'!$B$5)*EXP(-((B3054-'RATA RATA DATA'!$B$6)^2/(2*'STDEV DATA'!$B$5^2)))</f>
        <v>0.16556957544113962</v>
      </c>
      <c r="L3054">
        <f>1/SQRT(2*3.14*'STDEV DATA'!$C$4)*EXP(-((C3054-'RATA RATA DATA'!$C$5)^2/(2*'STDEV DATA'!$C$4^2)))</f>
        <v>6.183344844134072E-2</v>
      </c>
      <c r="M3054">
        <f>1/SQRT(2*3.14*'STDEV DATA'!$C$5)*EXP(-((C3054-'RATA RATA DATA'!$C$6)^2/(2*'STDEV DATA'!$C$5^2)))</f>
        <v>6.3651338695153464E-2</v>
      </c>
      <c r="O3054">
        <f>1/SQRT(2*3.14*'STDEV DATA'!$D$4)*EXP(-((D3054-'RATA RATA DATA'!$D$5)^2/(2*'STDEV DATA'!$D$4^2)))</f>
        <v>3.6142511640457958E-3</v>
      </c>
      <c r="P3054">
        <f>1/SQRT(2*3.14*'STDEV DATA'!$D$5)*EXP(-((D3054-'RATA RATA DATA'!$D$6)^2/(2*'STDEV DATA'!$D$5^2)))</f>
        <v>3.800757970203798E-3</v>
      </c>
      <c r="R3054">
        <f>1/SQRT(2*3.14*'STDEV DATA'!$E$4)*EXP(-((E3054-'RATA RATA DATA'!$E$5)^2/(2*'STDEV DATA'!$E$4^2)))</f>
        <v>0.30565168296744027</v>
      </c>
      <c r="S3054">
        <f>1/SQRT(2*3.14*'STDEV DATA'!$E$5)*EXP(-((E3054-'RATA RATA DATA'!$E$6)^2/(2*'STDEV DATA'!$E$5^2)))</f>
        <v>0.32555517376634385</v>
      </c>
      <c r="U3054">
        <f>1/SQRT(2*3.14*'STDEV DATA'!$F$4)*EXP(-((F3054-'RATA RATA DATA'!$F$5)^2/(2*'STDEV DATA'!$F$4^2)))</f>
        <v>5.258137414236122E-2</v>
      </c>
      <c r="V3054">
        <f>1/SQRT(2*3.14*'STDEV DATA'!$F$5)*EXP(-((F3054-'RATA RATA DATA'!$F$6)^2/(2*'STDEV DATA'!$F$5^2)))</f>
        <v>5.5565678859239832E-2</v>
      </c>
      <c r="X3054">
        <f>I3054*L3054*O3054*R3054*U3054*'PROBABILITY DATA'!$C$4</f>
        <v>1.9909572117197293E-7</v>
      </c>
      <c r="Y3054">
        <f>J3054*M3054*P3054*S3054*V3054*'PROBABILITY DATA'!$C$5</f>
        <v>4.418310966483748E-7</v>
      </c>
      <c r="AA3054">
        <f t="shared" si="95"/>
        <v>4.418310966483748E-7</v>
      </c>
      <c r="AC3054" s="5" t="str">
        <f t="shared" si="94"/>
        <v>TIDAK</v>
      </c>
    </row>
    <row r="3055" spans="2:29" x14ac:dyDescent="0.2">
      <c r="B3055" s="7">
        <v>6.1557386239999996</v>
      </c>
      <c r="C3055" s="8">
        <v>166.29291950000001</v>
      </c>
      <c r="D3055" s="8">
        <v>30284.494869999999</v>
      </c>
      <c r="E3055" s="8">
        <v>8.9958960280000007</v>
      </c>
      <c r="F3055">
        <v>333.77577661081295</v>
      </c>
      <c r="G3055" t="s">
        <v>12</v>
      </c>
      <c r="I3055">
        <f>1/SQRT(2*3.14*'STDEV DATA'!$B$4)*EXP(-((B3055-'RATA RATA DATA'!$B$5)^2/(2*'STDEV DATA'!$B$4^2)))</f>
        <v>0.27244933426391255</v>
      </c>
      <c r="J3055">
        <f>1/SQRT(2*3.14*'STDEV DATA'!$B$5)*EXP(-((B3055-'RATA RATA DATA'!$B$6)^2/(2*'STDEV DATA'!$B$5^2)))</f>
        <v>0.26794548251731376</v>
      </c>
      <c r="L3055">
        <f>1/SQRT(2*3.14*'STDEV DATA'!$C$4)*EXP(-((C3055-'RATA RATA DATA'!$C$5)^2/(2*'STDEV DATA'!$C$4^2)))</f>
        <v>4.7426325826240283E-2</v>
      </c>
      <c r="M3055">
        <f>1/SQRT(2*3.14*'STDEV DATA'!$C$5)*EXP(-((C3055-'RATA RATA DATA'!$C$6)^2/(2*'STDEV DATA'!$C$5^2)))</f>
        <v>4.4295857717121002E-2</v>
      </c>
      <c r="O3055">
        <f>1/SQRT(2*3.14*'STDEV DATA'!$D$4)*EXP(-((D3055-'RATA RATA DATA'!$D$5)^2/(2*'STDEV DATA'!$D$4^2)))</f>
        <v>2.8699039977644392E-3</v>
      </c>
      <c r="P3055">
        <f>1/SQRT(2*3.14*'STDEV DATA'!$D$5)*EXP(-((D3055-'RATA RATA DATA'!$D$6)^2/(2*'STDEV DATA'!$D$5^2)))</f>
        <v>2.6297885907066317E-3</v>
      </c>
      <c r="R3055">
        <f>1/SQRT(2*3.14*'STDEV DATA'!$E$4)*EXP(-((E3055-'RATA RATA DATA'!$E$5)^2/(2*'STDEV DATA'!$E$4^2)))</f>
        <v>0.1720747880791883</v>
      </c>
      <c r="S3055">
        <f>1/SQRT(2*3.14*'STDEV DATA'!$E$5)*EXP(-((E3055-'RATA RATA DATA'!$E$6)^2/(2*'STDEV DATA'!$E$5^2)))</f>
        <v>0.14576395737216005</v>
      </c>
      <c r="U3055">
        <f>1/SQRT(2*3.14*'STDEV DATA'!$F$4)*EXP(-((F3055-'RATA RATA DATA'!$F$5)^2/(2*'STDEV DATA'!$F$4^2)))</f>
        <v>6.1643058590409874E-2</v>
      </c>
      <c r="V3055">
        <f>1/SQRT(2*3.14*'STDEV DATA'!$F$5)*EXP(-((F3055-'RATA RATA DATA'!$F$6)^2/(2*'STDEV DATA'!$F$5^2)))</f>
        <v>7.0637520417500863E-2</v>
      </c>
      <c r="X3055">
        <f>I3055*L3055*O3055*R3055*U3055*'PROBABILITY DATA'!$C$4</f>
        <v>1.5344791236801484E-7</v>
      </c>
      <c r="Y3055">
        <f>J3055*M3055*P3055*S3055*V3055*'PROBABILITY DATA'!$C$5</f>
        <v>1.9596691176233862E-7</v>
      </c>
      <c r="AA3055">
        <f t="shared" si="95"/>
        <v>1.9596691176233862E-7</v>
      </c>
      <c r="AC3055" s="5" t="str">
        <f t="shared" si="94"/>
        <v>TIDAK</v>
      </c>
    </row>
    <row r="3056" spans="2:29" x14ac:dyDescent="0.2">
      <c r="B3056" s="7">
        <v>7.2872863749999999</v>
      </c>
      <c r="C3056" s="8">
        <v>219.69512330000001</v>
      </c>
      <c r="D3056" s="8">
        <v>18085.502820000002</v>
      </c>
      <c r="E3056" s="8">
        <v>6.0105687659999996</v>
      </c>
      <c r="F3056">
        <v>277.32971312716001</v>
      </c>
      <c r="G3056" t="s">
        <v>12</v>
      </c>
      <c r="I3056">
        <f>1/SQRT(2*3.14*'STDEV DATA'!$B$4)*EXP(-((B3056-'RATA RATA DATA'!$B$5)^2/(2*'STDEV DATA'!$B$4^2)))</f>
        <v>0.33989540068780461</v>
      </c>
      <c r="J3056">
        <f>1/SQRT(2*3.14*'STDEV DATA'!$B$5)*EXP(-((B3056-'RATA RATA DATA'!$B$6)^2/(2*'STDEV DATA'!$B$5^2)))</f>
        <v>0.31825671045159559</v>
      </c>
      <c r="L3056">
        <f>1/SQRT(2*3.14*'STDEV DATA'!$C$4)*EXP(-((C3056-'RATA RATA DATA'!$C$5)^2/(2*'STDEV DATA'!$C$4^2)))</f>
        <v>5.3394243993134194E-2</v>
      </c>
      <c r="M3056">
        <f>1/SQRT(2*3.14*'STDEV DATA'!$C$5)*EXP(-((C3056-'RATA RATA DATA'!$C$6)^2/(2*'STDEV DATA'!$C$5^2)))</f>
        <v>5.4480913927204347E-2</v>
      </c>
      <c r="O3056">
        <f>1/SQRT(2*3.14*'STDEV DATA'!$D$4)*EXP(-((D3056-'RATA RATA DATA'!$D$5)^2/(2*'STDEV DATA'!$D$4^2)))</f>
        <v>3.7411239672196458E-3</v>
      </c>
      <c r="P3056">
        <f>1/SQRT(2*3.14*'STDEV DATA'!$D$5)*EXP(-((D3056-'RATA RATA DATA'!$D$6)^2/(2*'STDEV DATA'!$D$5^2)))</f>
        <v>3.9322563874267047E-3</v>
      </c>
      <c r="R3056">
        <f>1/SQRT(2*3.14*'STDEV DATA'!$E$4)*EXP(-((E3056-'RATA RATA DATA'!$E$5)^2/(2*'STDEV DATA'!$E$4^2)))</f>
        <v>0.24258922703855867</v>
      </c>
      <c r="S3056">
        <f>1/SQRT(2*3.14*'STDEV DATA'!$E$5)*EXP(-((E3056-'RATA RATA DATA'!$E$6)^2/(2*'STDEV DATA'!$E$5^2)))</f>
        <v>0.25123386931855313</v>
      </c>
      <c r="U3056">
        <f>1/SQRT(2*3.14*'STDEV DATA'!$F$4)*EXP(-((F3056-'RATA RATA DATA'!$F$5)^2/(2*'STDEV DATA'!$F$4^2)))</f>
        <v>2.5617067925230552E-2</v>
      </c>
      <c r="V3056">
        <f>1/SQRT(2*3.14*'STDEV DATA'!$F$5)*EXP(-((F3056-'RATA RATA DATA'!$F$6)^2/(2*'STDEV DATA'!$F$5^2)))</f>
        <v>1.4284801830126743E-2</v>
      </c>
      <c r="X3056">
        <f>I3056*L3056*O3056*R3056*U3056*'PROBABILITY DATA'!$C$4</f>
        <v>1.6459995810074939E-7</v>
      </c>
      <c r="Y3056">
        <f>J3056*M3056*P3056*S3056*V3056*'PROBABILITY DATA'!$C$5</f>
        <v>1.4920485259509233E-7</v>
      </c>
      <c r="AA3056">
        <f t="shared" si="95"/>
        <v>1.6459995810074939E-7</v>
      </c>
      <c r="AC3056" s="5" t="str">
        <f t="shared" si="94"/>
        <v>YA</v>
      </c>
    </row>
    <row r="3057" spans="2:29" x14ac:dyDescent="0.2">
      <c r="B3057" s="7">
        <v>9.0658941940000002</v>
      </c>
      <c r="C3057" s="8">
        <v>164.67480269999999</v>
      </c>
      <c r="D3057" s="8">
        <v>20260.403689999999</v>
      </c>
      <c r="E3057" s="8">
        <v>7.5881750190000004</v>
      </c>
      <c r="F3057">
        <v>304.56753698840998</v>
      </c>
      <c r="G3057" t="s">
        <v>12</v>
      </c>
      <c r="I3057">
        <f>1/SQRT(2*3.14*'STDEV DATA'!$B$4)*EXP(-((B3057-'RATA RATA DATA'!$B$5)^2/(2*'STDEV DATA'!$B$4^2)))</f>
        <v>0.11491480234718092</v>
      </c>
      <c r="J3057">
        <f>1/SQRT(2*3.14*'STDEV DATA'!$B$5)*EXP(-((B3057-'RATA RATA DATA'!$B$6)^2/(2*'STDEV DATA'!$B$5^2)))</f>
        <v>0.14111559519444697</v>
      </c>
      <c r="L3057">
        <f>1/SQRT(2*3.14*'STDEV DATA'!$C$4)*EXP(-((C3057-'RATA RATA DATA'!$C$5)^2/(2*'STDEV DATA'!$C$4^2)))</f>
        <v>4.5621769449544949E-2</v>
      </c>
      <c r="M3057">
        <f>1/SQRT(2*3.14*'STDEV DATA'!$C$5)*EXP(-((C3057-'RATA RATA DATA'!$C$6)^2/(2*'STDEV DATA'!$C$5^2)))</f>
        <v>4.2034217546391202E-2</v>
      </c>
      <c r="O3057">
        <f>1/SQRT(2*3.14*'STDEV DATA'!$D$4)*EXP(-((D3057-'RATA RATA DATA'!$D$5)^2/(2*'STDEV DATA'!$D$4^2)))</f>
        <v>4.0700488447454938E-3</v>
      </c>
      <c r="P3057">
        <f>1/SQRT(2*3.14*'STDEV DATA'!$D$5)*EXP(-((D3057-'RATA RATA DATA'!$D$6)^2/(2*'STDEV DATA'!$D$5^2)))</f>
        <v>4.2495341887245075E-3</v>
      </c>
      <c r="R3057">
        <f>1/SQRT(2*3.14*'STDEV DATA'!$E$4)*EXP(-((E3057-'RATA RATA DATA'!$E$5)^2/(2*'STDEV DATA'!$E$4^2)))</f>
        <v>0.2966251010429713</v>
      </c>
      <c r="S3057">
        <f>1/SQRT(2*3.14*'STDEV DATA'!$E$5)*EXP(-((E3057-'RATA RATA DATA'!$E$6)^2/(2*'STDEV DATA'!$E$5^2)))</f>
        <v>0.30837252431979434</v>
      </c>
      <c r="U3057">
        <f>1/SQRT(2*3.14*'STDEV DATA'!$F$4)*EXP(-((F3057-'RATA RATA DATA'!$F$5)^2/(2*'STDEV DATA'!$F$4^2)))</f>
        <v>4.9093478003303201E-2</v>
      </c>
      <c r="V3057">
        <f>1/SQRT(2*3.14*'STDEV DATA'!$F$5)*EXP(-((F3057-'RATA RATA DATA'!$F$6)^2/(2*'STDEV DATA'!$F$5^2)))</f>
        <v>4.566502265245926E-2</v>
      </c>
      <c r="X3057">
        <f>I3057*L3057*O3057*R3057*U3057*'PROBABILITY DATA'!$C$4</f>
        <v>1.2121779550896348E-7</v>
      </c>
      <c r="Y3057">
        <f>J3057*M3057*P3057*S3057*V3057*'PROBABILITY DATA'!$C$5</f>
        <v>2.1644393500419994E-7</v>
      </c>
      <c r="AA3057">
        <f t="shared" si="95"/>
        <v>2.1644393500419994E-7</v>
      </c>
      <c r="AC3057" s="5" t="str">
        <f t="shared" si="94"/>
        <v>TIDAK</v>
      </c>
    </row>
    <row r="3058" spans="2:29" x14ac:dyDescent="0.2">
      <c r="B3058" s="7">
        <v>9.3145223920000007</v>
      </c>
      <c r="C3058" s="8">
        <v>203.34164999999999</v>
      </c>
      <c r="D3058" s="8">
        <v>23087.217659999998</v>
      </c>
      <c r="E3058" s="8">
        <v>6.437070522</v>
      </c>
      <c r="F3058">
        <v>297.56676422748001</v>
      </c>
      <c r="G3058" t="s">
        <v>12</v>
      </c>
      <c r="I3058">
        <f>1/SQRT(2*3.14*'STDEV DATA'!$B$4)*EXP(-((B3058-'RATA RATA DATA'!$B$5)^2/(2*'STDEV DATA'!$B$4^2)))</f>
        <v>8.5896464214025886E-2</v>
      </c>
      <c r="J3058">
        <f>1/SQRT(2*3.14*'STDEV DATA'!$B$5)*EXP(-((B3058-'RATA RATA DATA'!$B$6)^2/(2*'STDEV DATA'!$B$5^2)))</f>
        <v>0.11333631654302224</v>
      </c>
      <c r="L3058">
        <f>1/SQRT(2*3.14*'STDEV DATA'!$C$4)*EXP(-((C3058-'RATA RATA DATA'!$C$5)^2/(2*'STDEV DATA'!$C$4^2)))</f>
        <v>6.5428781381415252E-2</v>
      </c>
      <c r="M3058">
        <f>1/SQRT(2*3.14*'STDEV DATA'!$C$5)*EXP(-((C3058-'RATA RATA DATA'!$C$6)^2/(2*'STDEV DATA'!$C$5^2)))</f>
        <v>6.9996533758001661E-2</v>
      </c>
      <c r="O3058">
        <f>1/SQRT(2*3.14*'STDEV DATA'!$D$4)*EXP(-((D3058-'RATA RATA DATA'!$D$5)^2/(2*'STDEV DATA'!$D$4^2)))</f>
        <v>4.1698461486432649E-3</v>
      </c>
      <c r="P3058">
        <f>1/SQRT(2*3.14*'STDEV DATA'!$D$5)*EXP(-((D3058-'RATA RATA DATA'!$D$6)^2/(2*'STDEV DATA'!$D$5^2)))</f>
        <v>4.2666294279002917E-3</v>
      </c>
      <c r="R3058">
        <f>1/SQRT(2*3.14*'STDEV DATA'!$E$4)*EXP(-((E3058-'RATA RATA DATA'!$E$5)^2/(2*'STDEV DATA'!$E$4^2)))</f>
        <v>0.27874963542484787</v>
      </c>
      <c r="S3058">
        <f>1/SQRT(2*3.14*'STDEV DATA'!$E$5)*EXP(-((E3058-'RATA RATA DATA'!$E$6)^2/(2*'STDEV DATA'!$E$5^2)))</f>
        <v>0.29609619235745321</v>
      </c>
      <c r="U3058">
        <f>1/SQRT(2*3.14*'STDEV DATA'!$F$4)*EXP(-((F3058-'RATA RATA DATA'!$F$5)^2/(2*'STDEV DATA'!$F$4^2)))</f>
        <v>4.3246612287607331E-2</v>
      </c>
      <c r="V3058">
        <f>1/SQRT(2*3.14*'STDEV DATA'!$F$5)*EXP(-((F3058-'RATA RATA DATA'!$F$6)^2/(2*'STDEV DATA'!$F$5^2)))</f>
        <v>3.6315282127199658E-2</v>
      </c>
      <c r="X3058">
        <f>I3058*L3058*O3058*R3058*U3058*'PROBABILITY DATA'!$C$4</f>
        <v>1.1020911420475958E-7</v>
      </c>
      <c r="Y3058">
        <f>J3058*M3058*P3058*S3058*V3058*'PROBABILITY DATA'!$C$5</f>
        <v>2.2193181154973297E-7</v>
      </c>
      <c r="AA3058">
        <f t="shared" si="95"/>
        <v>2.2193181154973297E-7</v>
      </c>
      <c r="AC3058" s="5" t="str">
        <f t="shared" si="94"/>
        <v>TIDAK</v>
      </c>
    </row>
    <row r="3059" spans="2:29" x14ac:dyDescent="0.2">
      <c r="B3059" s="7">
        <v>9.7599377809999996</v>
      </c>
      <c r="C3059" s="8">
        <v>182.7507999</v>
      </c>
      <c r="D3059" s="8">
        <v>19945.368310000002</v>
      </c>
      <c r="E3059" s="8">
        <v>6.7192565829999999</v>
      </c>
      <c r="F3059">
        <v>333.77577661081295</v>
      </c>
      <c r="G3059" t="s">
        <v>12</v>
      </c>
      <c r="I3059">
        <f>1/SQRT(2*3.14*'STDEV DATA'!$B$4)*EXP(-((B3059-'RATA RATA DATA'!$B$5)^2/(2*'STDEV DATA'!$B$4^2)))</f>
        <v>4.6814784229506322E-2</v>
      </c>
      <c r="J3059">
        <f>1/SQRT(2*3.14*'STDEV DATA'!$B$5)*EXP(-((B3059-'RATA RATA DATA'!$B$6)^2/(2*'STDEV DATA'!$B$5^2)))</f>
        <v>7.172951278597714E-2</v>
      </c>
      <c r="L3059">
        <f>1/SQRT(2*3.14*'STDEV DATA'!$C$4)*EXP(-((C3059-'RATA RATA DATA'!$C$5)^2/(2*'STDEV DATA'!$C$4^2)))</f>
        <v>6.2559064569520248E-2</v>
      </c>
      <c r="M3059">
        <f>1/SQRT(2*3.14*'STDEV DATA'!$C$5)*EXP(-((C3059-'RATA RATA DATA'!$C$6)^2/(2*'STDEV DATA'!$C$5^2)))</f>
        <v>6.4699943584091271E-2</v>
      </c>
      <c r="O3059">
        <f>1/SQRT(2*3.14*'STDEV DATA'!$D$4)*EXP(-((D3059-'RATA RATA DATA'!$D$5)^2/(2*'STDEV DATA'!$D$4^2)))</f>
        <v>4.0349085728262485E-3</v>
      </c>
      <c r="P3059">
        <f>1/SQRT(2*3.14*'STDEV DATA'!$D$5)*EXP(-((D3059-'RATA RATA DATA'!$D$6)^2/(2*'STDEV DATA'!$D$5^2)))</f>
        <v>4.2189347300921999E-3</v>
      </c>
      <c r="R3059">
        <f>1/SQRT(2*3.14*'STDEV DATA'!$E$4)*EXP(-((E3059-'RATA RATA DATA'!$E$5)^2/(2*'STDEV DATA'!$E$4^2)))</f>
        <v>0.29524100916582457</v>
      </c>
      <c r="S3059">
        <f>1/SQRT(2*3.14*'STDEV DATA'!$E$5)*EXP(-((E3059-'RATA RATA DATA'!$E$6)^2/(2*'STDEV DATA'!$E$5^2)))</f>
        <v>0.31577542997570157</v>
      </c>
      <c r="U3059">
        <f>1/SQRT(2*3.14*'STDEV DATA'!$F$4)*EXP(-((F3059-'RATA RATA DATA'!$F$5)^2/(2*'STDEV DATA'!$F$4^2)))</f>
        <v>6.1643058590409874E-2</v>
      </c>
      <c r="V3059">
        <f>1/SQRT(2*3.14*'STDEV DATA'!$F$5)*EXP(-((F3059-'RATA RATA DATA'!$F$6)^2/(2*'STDEV DATA'!$F$5^2)))</f>
        <v>7.0637520417500863E-2</v>
      </c>
      <c r="X3059">
        <f>I3059*L3059*O3059*R3059*U3059*'PROBABILITY DATA'!$C$4</f>
        <v>8.3898615064716939E-8</v>
      </c>
      <c r="Y3059">
        <f>J3059*M3059*P3059*S3059*V3059*'PROBABILITY DATA'!$C$5</f>
        <v>2.6630856294945562E-7</v>
      </c>
      <c r="AA3059">
        <f t="shared" si="95"/>
        <v>2.6630856294945562E-7</v>
      </c>
      <c r="AC3059" s="5" t="str">
        <f t="shared" si="94"/>
        <v>TIDAK</v>
      </c>
    </row>
    <row r="3060" spans="2:29" x14ac:dyDescent="0.2">
      <c r="B3060" s="7">
        <v>7.985406394</v>
      </c>
      <c r="C3060" s="8">
        <v>200.13469749999999</v>
      </c>
      <c r="D3060" s="8">
        <v>17583.080330000001</v>
      </c>
      <c r="E3060" s="8">
        <v>6.7717287979999998</v>
      </c>
      <c r="F3060">
        <v>296.56982326177001</v>
      </c>
      <c r="G3060" t="s">
        <v>12</v>
      </c>
      <c r="I3060">
        <f>1/SQRT(2*3.14*'STDEV DATA'!$B$4)*EXP(-((B3060-'RATA RATA DATA'!$B$5)^2/(2*'STDEV DATA'!$B$4^2)))</f>
        <v>0.27360532526695847</v>
      </c>
      <c r="J3060">
        <f>1/SQRT(2*3.14*'STDEV DATA'!$B$5)*EXP(-((B3060-'RATA RATA DATA'!$B$6)^2/(2*'STDEV DATA'!$B$5^2)))</f>
        <v>0.27085285775884577</v>
      </c>
      <c r="L3060">
        <f>1/SQRT(2*3.14*'STDEV DATA'!$C$4)*EXP(-((C3060-'RATA RATA DATA'!$C$5)^2/(2*'STDEV DATA'!$C$4^2)))</f>
        <v>6.6421409464463219E-2</v>
      </c>
      <c r="M3060">
        <f>1/SQRT(2*3.14*'STDEV DATA'!$C$5)*EXP(-((C3060-'RATA RATA DATA'!$C$6)^2/(2*'STDEV DATA'!$C$5^2)))</f>
        <v>7.117067116538911E-2</v>
      </c>
      <c r="O3060">
        <f>1/SQRT(2*3.14*'STDEV DATA'!$D$4)*EXP(-((D3060-'RATA RATA DATA'!$D$5)^2/(2*'STDEV DATA'!$D$4^2)))</f>
        <v>3.6393443857738678E-3</v>
      </c>
      <c r="P3060">
        <f>1/SQRT(2*3.14*'STDEV DATA'!$D$5)*EXP(-((D3060-'RATA RATA DATA'!$D$6)^2/(2*'STDEV DATA'!$D$5^2)))</f>
        <v>3.8269756418266199E-3</v>
      </c>
      <c r="R3060">
        <f>1/SQRT(2*3.14*'STDEV DATA'!$E$4)*EXP(-((E3060-'RATA RATA DATA'!$E$5)^2/(2*'STDEV DATA'!$E$4^2)))</f>
        <v>0.29751207033351401</v>
      </c>
      <c r="S3060">
        <f>1/SQRT(2*3.14*'STDEV DATA'!$E$5)*EXP(-((E3060-'RATA RATA DATA'!$E$6)^2/(2*'STDEV DATA'!$E$5^2)))</f>
        <v>0.31833408796901635</v>
      </c>
      <c r="U3060">
        <f>1/SQRT(2*3.14*'STDEV DATA'!$F$4)*EXP(-((F3060-'RATA RATA DATA'!$F$5)^2/(2*'STDEV DATA'!$F$4^2)))</f>
        <v>4.237627061096215E-2</v>
      </c>
      <c r="V3060">
        <f>1/SQRT(2*3.14*'STDEV DATA'!$F$5)*EXP(-((F3060-'RATA RATA DATA'!$F$6)^2/(2*'STDEV DATA'!$F$5^2)))</f>
        <v>3.5012232791815451E-2</v>
      </c>
      <c r="X3060">
        <f>I3060*L3060*O3060*R3060*U3060*'PROBABILITY DATA'!$C$4</f>
        <v>3.2528951981339158E-7</v>
      </c>
      <c r="Y3060">
        <f>J3060*M3060*P3060*S3060*V3060*'PROBABILITY DATA'!$C$5</f>
        <v>5.0137179165849732E-7</v>
      </c>
      <c r="AA3060">
        <f t="shared" si="95"/>
        <v>5.0137179165849732E-7</v>
      </c>
      <c r="AC3060" s="5" t="str">
        <f t="shared" si="94"/>
        <v>TIDAK</v>
      </c>
    </row>
    <row r="3061" spans="2:29" x14ac:dyDescent="0.2">
      <c r="B3061" s="7">
        <v>8.1083507990000001</v>
      </c>
      <c r="C3061" s="8">
        <v>202.51019410000001</v>
      </c>
      <c r="D3061" s="8">
        <v>26730.192609999998</v>
      </c>
      <c r="E3061" s="8">
        <v>8.3951293929999995</v>
      </c>
      <c r="F3061">
        <v>323.95180543215997</v>
      </c>
      <c r="G3061" t="s">
        <v>12</v>
      </c>
      <c r="I3061">
        <f>1/SQRT(2*3.14*'STDEV DATA'!$B$4)*EXP(-((B3061-'RATA RATA DATA'!$B$5)^2/(2*'STDEV DATA'!$B$4^2)))</f>
        <v>0.25609541037430211</v>
      </c>
      <c r="J3061">
        <f>1/SQRT(2*3.14*'STDEV DATA'!$B$5)*EXP(-((B3061-'RATA RATA DATA'!$B$6)^2/(2*'STDEV DATA'!$B$5^2)))</f>
        <v>0.2577620146372569</v>
      </c>
      <c r="L3061">
        <f>1/SQRT(2*3.14*'STDEV DATA'!$C$4)*EXP(-((C3061-'RATA RATA DATA'!$C$5)^2/(2*'STDEV DATA'!$C$4^2)))</f>
        <v>6.5736019036008522E-2</v>
      </c>
      <c r="M3061">
        <f>1/SQRT(2*3.14*'STDEV DATA'!$C$5)*EXP(-((C3061-'RATA RATA DATA'!$C$6)^2/(2*'STDEV DATA'!$C$5^2)))</f>
        <v>7.0371065798045487E-2</v>
      </c>
      <c r="O3061">
        <f>1/SQRT(2*3.14*'STDEV DATA'!$D$4)*EXP(-((D3061-'RATA RATA DATA'!$D$5)^2/(2*'STDEV DATA'!$D$4^2)))</f>
        <v>3.7318256565167253E-3</v>
      </c>
      <c r="P3061">
        <f>1/SQRT(2*3.14*'STDEV DATA'!$D$5)*EXP(-((D3061-'RATA RATA DATA'!$D$6)^2/(2*'STDEV DATA'!$D$5^2)))</f>
        <v>3.6494178716041156E-3</v>
      </c>
      <c r="R3061">
        <f>1/SQRT(2*3.14*'STDEV DATA'!$E$4)*EXP(-((E3061-'RATA RATA DATA'!$E$5)^2/(2*'STDEV DATA'!$E$4^2)))</f>
        <v>0.23600123022098043</v>
      </c>
      <c r="S3061">
        <f>1/SQRT(2*3.14*'STDEV DATA'!$E$5)*EXP(-((E3061-'RATA RATA DATA'!$E$6)^2/(2*'STDEV DATA'!$E$5^2)))</f>
        <v>0.22347646857161965</v>
      </c>
      <c r="U3061">
        <f>1/SQRT(2*3.14*'STDEV DATA'!$F$4)*EXP(-((F3061-'RATA RATA DATA'!$F$5)^2/(2*'STDEV DATA'!$F$4^2)))</f>
        <v>6.0284291015515294E-2</v>
      </c>
      <c r="V3061">
        <f>1/SQRT(2*3.14*'STDEV DATA'!$F$5)*EXP(-((F3061-'RATA RATA DATA'!$F$6)^2/(2*'STDEV DATA'!$F$5^2)))</f>
        <v>6.6980060195803159E-2</v>
      </c>
      <c r="X3061">
        <f>I3061*L3061*O3061*R3061*U3061*'PROBABILITY DATA'!$C$4</f>
        <v>3.4868392536326794E-7</v>
      </c>
      <c r="Y3061">
        <f>J3061*M3061*P3061*S3061*V3061*'PROBABILITY DATA'!$C$5</f>
        <v>6.0420001901065095E-7</v>
      </c>
      <c r="AA3061">
        <f t="shared" si="95"/>
        <v>6.0420001901065095E-7</v>
      </c>
      <c r="AC3061" s="5" t="str">
        <f t="shared" si="94"/>
        <v>TIDAK</v>
      </c>
    </row>
    <row r="3062" spans="2:29" x14ac:dyDescent="0.2">
      <c r="B3062" s="7">
        <v>8.2430909860000003</v>
      </c>
      <c r="C3062" s="8">
        <v>214.5329902</v>
      </c>
      <c r="D3062" s="8">
        <v>29461.02377</v>
      </c>
      <c r="E3062" s="8">
        <v>8.3151295940000001</v>
      </c>
      <c r="F3062">
        <v>333.77577661081295</v>
      </c>
      <c r="G3062" t="s">
        <v>12</v>
      </c>
      <c r="I3062">
        <f>1/SQRT(2*3.14*'STDEV DATA'!$B$4)*EXP(-((B3062-'RATA RATA DATA'!$B$5)^2/(2*'STDEV DATA'!$B$4^2)))</f>
        <v>0.23591263588316858</v>
      </c>
      <c r="J3062">
        <f>1/SQRT(2*3.14*'STDEV DATA'!$B$5)*EXP(-((B3062-'RATA RATA DATA'!$B$6)^2/(2*'STDEV DATA'!$B$5^2)))</f>
        <v>0.24237231659157921</v>
      </c>
      <c r="L3062">
        <f>1/SQRT(2*3.14*'STDEV DATA'!$C$4)*EXP(-((C3062-'RATA RATA DATA'!$C$5)^2/(2*'STDEV DATA'!$C$4^2)))</f>
        <v>5.8247765700617238E-2</v>
      </c>
      <c r="M3062">
        <f>1/SQRT(2*3.14*'STDEV DATA'!$C$5)*EXP(-((C3062-'RATA RATA DATA'!$C$6)^2/(2*'STDEV DATA'!$C$5^2)))</f>
        <v>6.0757534159154178E-2</v>
      </c>
      <c r="O3062">
        <f>1/SQRT(2*3.14*'STDEV DATA'!$D$4)*EXP(-((D3062-'RATA RATA DATA'!$D$5)^2/(2*'STDEV DATA'!$D$4^2)))</f>
        <v>3.0916047166612728E-3</v>
      </c>
      <c r="P3062">
        <f>1/SQRT(2*3.14*'STDEV DATA'!$D$5)*EXP(-((D3062-'RATA RATA DATA'!$D$6)^2/(2*'STDEV DATA'!$D$5^2)))</f>
        <v>2.8812373598210966E-3</v>
      </c>
      <c r="R3062">
        <f>1/SQRT(2*3.14*'STDEV DATA'!$E$4)*EXP(-((E3062-'RATA RATA DATA'!$E$5)^2/(2*'STDEV DATA'!$E$4^2)))</f>
        <v>0.24384235896884029</v>
      </c>
      <c r="S3062">
        <f>1/SQRT(2*3.14*'STDEV DATA'!$E$5)*EXP(-((E3062-'RATA RATA DATA'!$E$6)^2/(2*'STDEV DATA'!$E$5^2)))</f>
        <v>0.23372113409437634</v>
      </c>
      <c r="U3062">
        <f>1/SQRT(2*3.14*'STDEV DATA'!$F$4)*EXP(-((F3062-'RATA RATA DATA'!$F$5)^2/(2*'STDEV DATA'!$F$4^2)))</f>
        <v>6.1643058590409874E-2</v>
      </c>
      <c r="V3062">
        <f>1/SQRT(2*3.14*'STDEV DATA'!$F$5)*EXP(-((F3062-'RATA RATA DATA'!$F$6)^2/(2*'STDEV DATA'!$F$5^2)))</f>
        <v>7.0637520417500863E-2</v>
      </c>
      <c r="X3062">
        <f>I3062*L3062*O3062*R3062*U3062*'PROBABILITY DATA'!$C$4</f>
        <v>2.4911204476297079E-7</v>
      </c>
      <c r="Y3062">
        <f>J3062*M3062*P3062*S3062*V3062*'PROBABILITY DATA'!$C$5</f>
        <v>4.2713226866051111E-7</v>
      </c>
      <c r="AA3062">
        <f t="shared" si="95"/>
        <v>4.2713226866051111E-7</v>
      </c>
      <c r="AC3062" s="5" t="str">
        <f t="shared" si="94"/>
        <v>TIDAK</v>
      </c>
    </row>
    <row r="3063" spans="2:29" x14ac:dyDescent="0.2">
      <c r="B3063" s="7">
        <v>10.289379609999999</v>
      </c>
      <c r="C3063" s="8">
        <v>162.78025210000001</v>
      </c>
      <c r="D3063" s="8">
        <v>18869.212090000001</v>
      </c>
      <c r="E3063" s="8">
        <v>6.9064965379999999</v>
      </c>
      <c r="F3063">
        <v>344.18761005151998</v>
      </c>
      <c r="G3063" t="s">
        <v>12</v>
      </c>
      <c r="I3063">
        <f>1/SQRT(2*3.14*'STDEV DATA'!$B$4)*EXP(-((B3063-'RATA RATA DATA'!$B$5)^2/(2*'STDEV DATA'!$B$4^2)))</f>
        <v>1.9726306728437309E-2</v>
      </c>
      <c r="J3063">
        <f>1/SQRT(2*3.14*'STDEV DATA'!$B$5)*EXP(-((B3063-'RATA RATA DATA'!$B$6)^2/(2*'STDEV DATA'!$B$5^2)))</f>
        <v>3.7377907564818486E-2</v>
      </c>
      <c r="L3063">
        <f>1/SQRT(2*3.14*'STDEV DATA'!$C$4)*EXP(-((C3063-'RATA RATA DATA'!$C$5)^2/(2*'STDEV DATA'!$C$4^2)))</f>
        <v>4.3481435632154064E-2</v>
      </c>
      <c r="M3063">
        <f>1/SQRT(2*3.14*'STDEV DATA'!$C$5)*EXP(-((C3063-'RATA RATA DATA'!$C$6)^2/(2*'STDEV DATA'!$C$5^2)))</f>
        <v>3.9396424689476947E-2</v>
      </c>
      <c r="O3063">
        <f>1/SQRT(2*3.14*'STDEV DATA'!$D$4)*EXP(-((D3063-'RATA RATA DATA'!$D$5)^2/(2*'STDEV DATA'!$D$4^2)))</f>
        <v>3.8819195931571416E-3</v>
      </c>
      <c r="P3063">
        <f>1/SQRT(2*3.14*'STDEV DATA'!$D$5)*EXP(-((D3063-'RATA RATA DATA'!$D$6)^2/(2*'STDEV DATA'!$D$5^2)))</f>
        <v>4.0740685020049473E-3</v>
      </c>
      <c r="R3063">
        <f>1/SQRT(2*3.14*'STDEV DATA'!$E$4)*EXP(-((E3063-'RATA RATA DATA'!$E$5)^2/(2*'STDEV DATA'!$E$4^2)))</f>
        <v>0.30210918362331896</v>
      </c>
      <c r="S3063">
        <f>1/SQRT(2*3.14*'STDEV DATA'!$E$5)*EXP(-((E3063-'RATA RATA DATA'!$E$6)^2/(2*'STDEV DATA'!$E$5^2)))</f>
        <v>0.32318703072059318</v>
      </c>
      <c r="U3063">
        <f>1/SQRT(2*3.14*'STDEV DATA'!$F$4)*EXP(-((F3063-'RATA RATA DATA'!$F$5)^2/(2*'STDEV DATA'!$F$4^2)))</f>
        <v>5.9438061949171339E-2</v>
      </c>
      <c r="V3063">
        <f>1/SQRT(2*3.14*'STDEV DATA'!$F$5)*EXP(-((F3063-'RATA RATA DATA'!$F$6)^2/(2*'STDEV DATA'!$F$5^2)))</f>
        <v>6.7383454947674032E-2</v>
      </c>
      <c r="X3063">
        <f>I3063*L3063*O3063*R3063*U3063*'PROBABILITY DATA'!$C$4</f>
        <v>2.3324466581518549E-8</v>
      </c>
      <c r="Y3063">
        <f>J3063*M3063*P3063*S3063*V3063*'PROBABILITY DATA'!$C$5</f>
        <v>7.9666196466900048E-8</v>
      </c>
      <c r="AA3063">
        <f t="shared" si="95"/>
        <v>7.9666196466900048E-8</v>
      </c>
      <c r="AC3063" s="5" t="str">
        <f t="shared" si="94"/>
        <v>TIDAK</v>
      </c>
    </row>
    <row r="3064" spans="2:29" x14ac:dyDescent="0.2">
      <c r="B3064" s="7">
        <v>3.9890320780000001</v>
      </c>
      <c r="C3064" s="8">
        <v>216.07613789999999</v>
      </c>
      <c r="D3064" s="8">
        <v>40175.20609</v>
      </c>
      <c r="E3064" s="8">
        <v>7.487422757</v>
      </c>
      <c r="F3064">
        <v>309.80079638709998</v>
      </c>
      <c r="G3064" t="s">
        <v>12</v>
      </c>
      <c r="I3064">
        <f>1/SQRT(2*3.14*'STDEV DATA'!$B$4)*EXP(-((B3064-'RATA RATA DATA'!$B$5)^2/(2*'STDEV DATA'!$B$4^2)))</f>
        <v>2.4696365003233869E-2</v>
      </c>
      <c r="J3064">
        <f>1/SQRT(2*3.14*'STDEV DATA'!$B$5)*EXP(-((B3064-'RATA RATA DATA'!$B$6)^2/(2*'STDEV DATA'!$B$5^2)))</f>
        <v>4.3163473375650609E-2</v>
      </c>
      <c r="L3064">
        <f>1/SQRT(2*3.14*'STDEV DATA'!$C$4)*EXP(-((C3064-'RATA RATA DATA'!$C$5)^2/(2*'STDEV DATA'!$C$4^2)))</f>
        <v>5.6877825678404596E-2</v>
      </c>
      <c r="M3064">
        <f>1/SQRT(2*3.14*'STDEV DATA'!$C$5)*EXP(-((C3064-'RATA RATA DATA'!$C$6)^2/(2*'STDEV DATA'!$C$5^2)))</f>
        <v>5.8979441888992755E-2</v>
      </c>
      <c r="O3064">
        <f>1/SQRT(2*3.14*'STDEV DATA'!$D$4)*EXP(-((D3064-'RATA RATA DATA'!$D$5)^2/(2*'STDEV DATA'!$D$4^2)))</f>
        <v>6.1950721916624314E-4</v>
      </c>
      <c r="P3064">
        <f>1/SQRT(2*3.14*'STDEV DATA'!$D$5)*EXP(-((D3064-'RATA RATA DATA'!$D$6)^2/(2*'STDEV DATA'!$D$5^2)))</f>
        <v>4.2498046927085556E-4</v>
      </c>
      <c r="R3064">
        <f>1/SQRT(2*3.14*'STDEV DATA'!$E$4)*EXP(-((E3064-'RATA RATA DATA'!$E$5)^2/(2*'STDEV DATA'!$E$4^2)))</f>
        <v>0.30044353105956678</v>
      </c>
      <c r="S3064">
        <f>1/SQRT(2*3.14*'STDEV DATA'!$E$5)*EXP(-((E3064-'RATA RATA DATA'!$E$6)^2/(2*'STDEV DATA'!$E$5^2)))</f>
        <v>0.31457623383101524</v>
      </c>
      <c r="U3064">
        <f>1/SQRT(2*3.14*'STDEV DATA'!$F$4)*EXP(-((F3064-'RATA RATA DATA'!$F$5)^2/(2*'STDEV DATA'!$F$4^2)))</f>
        <v>5.2998874650444387E-2</v>
      </c>
      <c r="V3064">
        <f>1/SQRT(2*3.14*'STDEV DATA'!$F$5)*EXP(-((F3064-'RATA RATA DATA'!$F$6)^2/(2*'STDEV DATA'!$F$5^2)))</f>
        <v>5.2516758554900719E-2</v>
      </c>
      <c r="X3064">
        <f>I3064*L3064*O3064*R3064*U3064*'PROBABILITY DATA'!$C$4</f>
        <v>5.4055371831920153E-9</v>
      </c>
      <c r="Y3064">
        <f>J3064*M3064*P3064*S3064*V3064*'PROBABILITY DATA'!$C$5</f>
        <v>1.0898747659773798E-8</v>
      </c>
      <c r="AA3064">
        <f t="shared" si="95"/>
        <v>1.0898747659773798E-8</v>
      </c>
      <c r="AC3064" s="5" t="str">
        <f t="shared" si="94"/>
        <v>TIDAK</v>
      </c>
    </row>
    <row r="3065" spans="2:29" x14ac:dyDescent="0.2">
      <c r="B3065" s="7">
        <v>7.080794504</v>
      </c>
      <c r="C3065" s="8">
        <v>209.53169729999999</v>
      </c>
      <c r="D3065" s="8">
        <v>44982.734149999997</v>
      </c>
      <c r="E3065" s="8">
        <v>8.8980239779999994</v>
      </c>
      <c r="F3065">
        <v>333.77577661081295</v>
      </c>
      <c r="G3065" t="s">
        <v>12</v>
      </c>
      <c r="I3065">
        <f>1/SQRT(2*3.14*'STDEV DATA'!$B$4)*EXP(-((B3065-'RATA RATA DATA'!$B$5)^2/(2*'STDEV DATA'!$B$4^2)))</f>
        <v>0.34416649185164766</v>
      </c>
      <c r="J3065">
        <f>1/SQRT(2*3.14*'STDEV DATA'!$B$5)*EXP(-((B3065-'RATA RATA DATA'!$B$6)^2/(2*'STDEV DATA'!$B$5^2)))</f>
        <v>0.32100347270959284</v>
      </c>
      <c r="L3065">
        <f>1/SQRT(2*3.14*'STDEV DATA'!$C$4)*EXP(-((C3065-'RATA RATA DATA'!$C$5)^2/(2*'STDEV DATA'!$C$4^2)))</f>
        <v>6.2109568294560831E-2</v>
      </c>
      <c r="M3065">
        <f>1/SQRT(2*3.14*'STDEV DATA'!$C$5)*EXP(-((C3065-'RATA RATA DATA'!$C$6)^2/(2*'STDEV DATA'!$C$5^2)))</f>
        <v>6.5771943540172267E-2</v>
      </c>
      <c r="O3065">
        <f>1/SQRT(2*3.14*'STDEV DATA'!$D$4)*EXP(-((D3065-'RATA RATA DATA'!$D$5)^2/(2*'STDEV DATA'!$D$4^2)))</f>
        <v>1.9198355274586829E-4</v>
      </c>
      <c r="P3065">
        <f>1/SQRT(2*3.14*'STDEV DATA'!$D$5)*EXP(-((D3065-'RATA RATA DATA'!$D$6)^2/(2*'STDEV DATA'!$D$5^2)))</f>
        <v>1.0800256996970807E-4</v>
      </c>
      <c r="R3065">
        <f>1/SQRT(2*3.14*'STDEV DATA'!$E$4)*EXP(-((E3065-'RATA RATA DATA'!$E$5)^2/(2*'STDEV DATA'!$E$4^2)))</f>
        <v>0.18270513513906986</v>
      </c>
      <c r="S3065">
        <f>1/SQRT(2*3.14*'STDEV DATA'!$E$5)*EXP(-((E3065-'RATA RATA DATA'!$E$6)^2/(2*'STDEV DATA'!$E$5^2)))</f>
        <v>0.15798834475574575</v>
      </c>
      <c r="U3065">
        <f>1/SQRT(2*3.14*'STDEV DATA'!$F$4)*EXP(-((F3065-'RATA RATA DATA'!$F$5)^2/(2*'STDEV DATA'!$F$4^2)))</f>
        <v>6.1643058590409874E-2</v>
      </c>
      <c r="V3065">
        <f>1/SQRT(2*3.14*'STDEV DATA'!$F$5)*EXP(-((F3065-'RATA RATA DATA'!$F$6)^2/(2*'STDEV DATA'!$F$5^2)))</f>
        <v>7.0637520417500863E-2</v>
      </c>
      <c r="X3065">
        <f>I3065*L3065*O3065*R3065*U3065*'PROBABILITY DATA'!$C$4</f>
        <v>1.8030717696163092E-8</v>
      </c>
      <c r="Y3065">
        <f>J3065*M3065*P3065*S3065*V3065*'PROBABILITY DATA'!$C$5</f>
        <v>1.5517142602051886E-8</v>
      </c>
      <c r="AA3065">
        <f t="shared" si="95"/>
        <v>1.8030717696163092E-8</v>
      </c>
      <c r="AC3065" s="5" t="str">
        <f t="shared" si="94"/>
        <v>YA</v>
      </c>
    </row>
    <row r="3066" spans="2:29" x14ac:dyDescent="0.2">
      <c r="B3066" s="7">
        <v>8.5196390429999997</v>
      </c>
      <c r="C3066" s="8">
        <v>190.9949574</v>
      </c>
      <c r="D3066" s="8">
        <v>14578.961310000001</v>
      </c>
      <c r="E3066" s="8">
        <v>6.6026934949999996</v>
      </c>
      <c r="F3066">
        <v>333.77577661081295</v>
      </c>
      <c r="G3066" t="s">
        <v>12</v>
      </c>
      <c r="I3066">
        <f>1/SQRT(2*3.14*'STDEV DATA'!$B$4)*EXP(-((B3066-'RATA RATA DATA'!$B$5)^2/(2*'STDEV DATA'!$B$4^2)))</f>
        <v>0.19315800335268971</v>
      </c>
      <c r="J3066">
        <f>1/SQRT(2*3.14*'STDEV DATA'!$B$5)*EXP(-((B3066-'RATA RATA DATA'!$B$6)^2/(2*'STDEV DATA'!$B$5^2)))</f>
        <v>0.20857683593235288</v>
      </c>
      <c r="L3066">
        <f>1/SQRT(2*3.14*'STDEV DATA'!$C$4)*EXP(-((C3066-'RATA RATA DATA'!$C$5)^2/(2*'STDEV DATA'!$C$4^2)))</f>
        <v>6.6308251890674297E-2</v>
      </c>
      <c r="M3066">
        <f>1/SQRT(2*3.14*'STDEV DATA'!$C$5)*EXP(-((C3066-'RATA RATA DATA'!$C$6)^2/(2*'STDEV DATA'!$C$5^2)))</f>
        <v>7.0387263115474788E-2</v>
      </c>
      <c r="O3066">
        <f>1/SQRT(2*3.14*'STDEV DATA'!$D$4)*EXP(-((D3066-'RATA RATA DATA'!$D$5)^2/(2*'STDEV DATA'!$D$4^2)))</f>
        <v>2.8959850003222303E-3</v>
      </c>
      <c r="P3066">
        <f>1/SQRT(2*3.14*'STDEV DATA'!$D$5)*EXP(-((D3066-'RATA RATA DATA'!$D$6)^2/(2*'STDEV DATA'!$D$5^2)))</f>
        <v>3.0272549984561039E-3</v>
      </c>
      <c r="R3066">
        <f>1/SQRT(2*3.14*'STDEV DATA'!$E$4)*EXP(-((E3066-'RATA RATA DATA'!$E$5)^2/(2*'STDEV DATA'!$E$4^2)))</f>
        <v>0.28927428321218945</v>
      </c>
      <c r="S3066">
        <f>1/SQRT(2*3.14*'STDEV DATA'!$E$5)*EXP(-((E3066-'RATA RATA DATA'!$E$6)^2/(2*'STDEV DATA'!$E$5^2)))</f>
        <v>0.30881229899622048</v>
      </c>
      <c r="U3066">
        <f>1/SQRT(2*3.14*'STDEV DATA'!$F$4)*EXP(-((F3066-'RATA RATA DATA'!$F$5)^2/(2*'STDEV DATA'!$F$4^2)))</f>
        <v>6.1643058590409874E-2</v>
      </c>
      <c r="V3066">
        <f>1/SQRT(2*3.14*'STDEV DATA'!$F$5)*EXP(-((F3066-'RATA RATA DATA'!$F$6)^2/(2*'STDEV DATA'!$F$5^2)))</f>
        <v>7.0637520417500863E-2</v>
      </c>
      <c r="X3066">
        <f>I3066*L3066*O3066*R3066*U3066*'PROBABILITY DATA'!$C$4</f>
        <v>2.5802248903862984E-7</v>
      </c>
      <c r="Y3066">
        <f>J3066*M3066*P3066*S3066*V3066*'PROBABILITY DATA'!$C$5</f>
        <v>5.9116124303974646E-7</v>
      </c>
      <c r="AA3066">
        <f t="shared" si="95"/>
        <v>5.9116124303974646E-7</v>
      </c>
      <c r="AC3066" s="5" t="str">
        <f t="shared" si="94"/>
        <v>TIDAK</v>
      </c>
    </row>
    <row r="3067" spans="2:29" x14ac:dyDescent="0.2">
      <c r="B3067" s="7">
        <v>7.080794504</v>
      </c>
      <c r="C3067" s="8">
        <v>169.5474107</v>
      </c>
      <c r="D3067" s="8">
        <v>20004.733629999999</v>
      </c>
      <c r="E3067" s="8">
        <v>6.4376748690000003</v>
      </c>
      <c r="F3067">
        <v>333.77577661081295</v>
      </c>
      <c r="G3067" t="s">
        <v>12</v>
      </c>
      <c r="I3067">
        <f>1/SQRT(2*3.14*'STDEV DATA'!$B$4)*EXP(-((B3067-'RATA RATA DATA'!$B$5)^2/(2*'STDEV DATA'!$B$4^2)))</f>
        <v>0.34416649185164766</v>
      </c>
      <c r="J3067">
        <f>1/SQRT(2*3.14*'STDEV DATA'!$B$5)*EXP(-((B3067-'RATA RATA DATA'!$B$6)^2/(2*'STDEV DATA'!$B$5^2)))</f>
        <v>0.32100347270959284</v>
      </c>
      <c r="L3067">
        <f>1/SQRT(2*3.14*'STDEV DATA'!$C$4)*EXP(-((C3067-'RATA RATA DATA'!$C$5)^2/(2*'STDEV DATA'!$C$4^2)))</f>
        <v>5.0954348968707243E-2</v>
      </c>
      <c r="M3067">
        <f>1/SQRT(2*3.14*'STDEV DATA'!$C$5)*EXP(-((C3067-'RATA RATA DATA'!$C$6)^2/(2*'STDEV DATA'!$C$5^2)))</f>
        <v>4.8817023122251953E-2</v>
      </c>
      <c r="O3067">
        <f>1/SQRT(2*3.14*'STDEV DATA'!$D$4)*EXP(-((D3067-'RATA RATA DATA'!$D$5)^2/(2*'STDEV DATA'!$D$4^2)))</f>
        <v>4.0418772405144566E-3</v>
      </c>
      <c r="P3067">
        <f>1/SQRT(2*3.14*'STDEV DATA'!$D$5)*EXP(-((D3067-'RATA RATA DATA'!$D$6)^2/(2*'STDEV DATA'!$D$5^2)))</f>
        <v>4.2251232072094873E-3</v>
      </c>
      <c r="R3067">
        <f>1/SQRT(2*3.14*'STDEV DATA'!$E$4)*EXP(-((E3067-'RATA RATA DATA'!$E$5)^2/(2*'STDEV DATA'!$E$4^2)))</f>
        <v>0.27879212423941729</v>
      </c>
      <c r="S3067">
        <f>1/SQRT(2*3.14*'STDEV DATA'!$E$5)*EXP(-((E3067-'RATA RATA DATA'!$E$6)^2/(2*'STDEV DATA'!$E$5^2)))</f>
        <v>0.29614817843057228</v>
      </c>
      <c r="U3067">
        <f>1/SQRT(2*3.14*'STDEV DATA'!$F$4)*EXP(-((F3067-'RATA RATA DATA'!$F$5)^2/(2*'STDEV DATA'!$F$4^2)))</f>
        <v>6.1643058590409874E-2</v>
      </c>
      <c r="V3067">
        <f>1/SQRT(2*3.14*'STDEV DATA'!$F$5)*EXP(-((F3067-'RATA RATA DATA'!$F$6)^2/(2*'STDEV DATA'!$F$5^2)))</f>
        <v>7.0637520417500863E-2</v>
      </c>
      <c r="X3067">
        <f>I3067*L3067*O3067*R3067*U3067*'PROBABILITY DATA'!$C$4</f>
        <v>4.7520893977377979E-7</v>
      </c>
      <c r="Y3067">
        <f>J3067*M3067*P3067*S3067*V3067*'PROBABILITY DATA'!$C$5</f>
        <v>8.445622646156003E-7</v>
      </c>
      <c r="AA3067">
        <f t="shared" si="95"/>
        <v>8.445622646156003E-7</v>
      </c>
      <c r="AC3067" s="5" t="str">
        <f t="shared" si="94"/>
        <v>TIDAK</v>
      </c>
    </row>
    <row r="3068" spans="2:29" x14ac:dyDescent="0.2">
      <c r="B3068" s="7">
        <v>7.080794504</v>
      </c>
      <c r="C3068" s="8">
        <v>223.3766838</v>
      </c>
      <c r="D3068" s="8">
        <v>20992.28168</v>
      </c>
      <c r="E3068" s="8">
        <v>7.7604080609999997</v>
      </c>
      <c r="F3068">
        <v>340.36575488855999</v>
      </c>
      <c r="G3068" t="s">
        <v>12</v>
      </c>
      <c r="I3068">
        <f>1/SQRT(2*3.14*'STDEV DATA'!$B$4)*EXP(-((B3068-'RATA RATA DATA'!$B$5)^2/(2*'STDEV DATA'!$B$4^2)))</f>
        <v>0.34416649185164766</v>
      </c>
      <c r="J3068">
        <f>1/SQRT(2*3.14*'STDEV DATA'!$B$5)*EXP(-((B3068-'RATA RATA DATA'!$B$6)^2/(2*'STDEV DATA'!$B$5^2)))</f>
        <v>0.32100347270959284</v>
      </c>
      <c r="L3068">
        <f>1/SQRT(2*3.14*'STDEV DATA'!$C$4)*EXP(-((C3068-'RATA RATA DATA'!$C$5)^2/(2*'STDEV DATA'!$C$4^2)))</f>
        <v>4.9540005157197003E-2</v>
      </c>
      <c r="M3068">
        <f>1/SQRT(2*3.14*'STDEV DATA'!$C$5)*EXP(-((C3068-'RATA RATA DATA'!$C$6)^2/(2*'STDEV DATA'!$C$5^2)))</f>
        <v>4.9561378651298289E-2</v>
      </c>
      <c r="O3068">
        <f>1/SQRT(2*3.14*'STDEV DATA'!$D$4)*EXP(-((D3068-'RATA RATA DATA'!$D$5)^2/(2*'STDEV DATA'!$D$4^2)))</f>
        <v>4.1337178029860321E-3</v>
      </c>
      <c r="P3068">
        <f>1/SQRT(2*3.14*'STDEV DATA'!$D$5)*EXP(-((D3068-'RATA RATA DATA'!$D$6)^2/(2*'STDEV DATA'!$D$5^2)))</f>
        <v>4.2988616505813268E-3</v>
      </c>
      <c r="R3068">
        <f>1/SQRT(2*3.14*'STDEV DATA'!$E$4)*EXP(-((E3068-'RATA RATA DATA'!$E$5)^2/(2*'STDEV DATA'!$E$4^2)))</f>
        <v>0.28786850187973578</v>
      </c>
      <c r="S3068">
        <f>1/SQRT(2*3.14*'STDEV DATA'!$E$5)*EXP(-((E3068-'RATA RATA DATA'!$E$6)^2/(2*'STDEV DATA'!$E$5^2)))</f>
        <v>0.29495724572340337</v>
      </c>
      <c r="U3068">
        <f>1/SQRT(2*3.14*'STDEV DATA'!$F$4)*EXP(-((F3068-'RATA RATA DATA'!$F$5)^2/(2*'STDEV DATA'!$F$4^2)))</f>
        <v>6.0672087066451393E-2</v>
      </c>
      <c r="V3068">
        <f>1/SQRT(2*3.14*'STDEV DATA'!$F$5)*EXP(-((F3068-'RATA RATA DATA'!$F$6)^2/(2*'STDEV DATA'!$F$5^2)))</f>
        <v>6.9413728546677433E-2</v>
      </c>
      <c r="X3068">
        <f>I3068*L3068*O3068*R3068*U3068*'PROBABILITY DATA'!$C$4</f>
        <v>4.8021475577020942E-7</v>
      </c>
      <c r="Y3068">
        <f>J3068*M3068*P3068*S3068*V3068*'PROBABILITY DATA'!$C$5</f>
        <v>8.5384252514478956E-7</v>
      </c>
      <c r="AA3068">
        <f t="shared" si="95"/>
        <v>8.5384252514478956E-7</v>
      </c>
      <c r="AC3068" s="5" t="str">
        <f t="shared" si="94"/>
        <v>TIDAK</v>
      </c>
    </row>
    <row r="3069" spans="2:29" x14ac:dyDescent="0.2">
      <c r="B3069" s="7">
        <v>4.4953576789999996</v>
      </c>
      <c r="C3069" s="8">
        <v>234.1919163</v>
      </c>
      <c r="D3069" s="8">
        <v>14080.833710000001</v>
      </c>
      <c r="E3069" s="8">
        <v>6.3406824300000002</v>
      </c>
      <c r="F3069">
        <v>296.31421956891</v>
      </c>
      <c r="G3069" t="s">
        <v>12</v>
      </c>
      <c r="I3069">
        <f>1/SQRT(2*3.14*'STDEV DATA'!$B$4)*EXP(-((B3069-'RATA RATA DATA'!$B$5)^2/(2*'STDEV DATA'!$B$4^2)))</f>
        <v>5.4613971396641314E-2</v>
      </c>
      <c r="J3069">
        <f>1/SQRT(2*3.14*'STDEV DATA'!$B$5)*EXP(-((B3069-'RATA RATA DATA'!$B$6)^2/(2*'STDEV DATA'!$B$5^2)))</f>
        <v>7.8860212479166081E-2</v>
      </c>
      <c r="L3069">
        <f>1/SQRT(2*3.14*'STDEV DATA'!$C$4)*EXP(-((C3069-'RATA RATA DATA'!$C$5)^2/(2*'STDEV DATA'!$C$4^2)))</f>
        <v>3.7363392234567305E-2</v>
      </c>
      <c r="M3069">
        <f>1/SQRT(2*3.14*'STDEV DATA'!$C$5)*EXP(-((C3069-'RATA RATA DATA'!$C$6)^2/(2*'STDEV DATA'!$C$5^2)))</f>
        <v>3.4603183717536595E-2</v>
      </c>
      <c r="O3069">
        <f>1/SQRT(2*3.14*'STDEV DATA'!$D$4)*EXP(-((D3069-'RATA RATA DATA'!$D$5)^2/(2*'STDEV DATA'!$D$4^2)))</f>
        <v>2.7591282368501229E-3</v>
      </c>
      <c r="P3069">
        <f>1/SQRT(2*3.14*'STDEV DATA'!$D$5)*EXP(-((D3069-'RATA RATA DATA'!$D$6)^2/(2*'STDEV DATA'!$D$5^2)))</f>
        <v>2.8772567551522102E-3</v>
      </c>
      <c r="R3069">
        <f>1/SQRT(2*3.14*'STDEV DATA'!$E$4)*EXP(-((E3069-'RATA RATA DATA'!$E$5)^2/(2*'STDEV DATA'!$E$4^2)))</f>
        <v>0.27161743796426874</v>
      </c>
      <c r="S3069">
        <f>1/SQRT(2*3.14*'STDEV DATA'!$E$5)*EXP(-((E3069-'RATA RATA DATA'!$E$6)^2/(2*'STDEV DATA'!$E$5^2)))</f>
        <v>0.28732413546748142</v>
      </c>
      <c r="U3069">
        <f>1/SQRT(2*3.14*'STDEV DATA'!$F$4)*EXP(-((F3069-'RATA RATA DATA'!$F$5)^2/(2*'STDEV DATA'!$F$4^2)))</f>
        <v>4.2152114348946688E-2</v>
      </c>
      <c r="V3069">
        <f>1/SQRT(2*3.14*'STDEV DATA'!$F$5)*EXP(-((F3069-'RATA RATA DATA'!$F$6)^2/(2*'STDEV DATA'!$F$5^2)))</f>
        <v>3.4680289923714511E-2</v>
      </c>
      <c r="X3069">
        <f>I3069*L3069*O3069*R3069*U3069*'PROBABILITY DATA'!$C$4</f>
        <v>2.5146984624668344E-8</v>
      </c>
      <c r="Y3069">
        <f>J3069*M3069*P3069*S3069*V3069*'PROBABILITY DATA'!$C$5</f>
        <v>4.7706132321990965E-8</v>
      </c>
      <c r="AA3069">
        <f t="shared" si="95"/>
        <v>4.7706132321990965E-8</v>
      </c>
      <c r="AC3069" s="5" t="str">
        <f t="shared" si="94"/>
        <v>TIDAK</v>
      </c>
    </row>
    <row r="3070" spans="2:29" x14ac:dyDescent="0.2">
      <c r="B3070" s="7">
        <v>7.080794504</v>
      </c>
      <c r="C3070" s="8">
        <v>193.0912601</v>
      </c>
      <c r="D3070" s="8">
        <v>17777.10009</v>
      </c>
      <c r="E3070" s="8">
        <v>6.0879490540000001</v>
      </c>
      <c r="F3070">
        <v>333.77577661081295</v>
      </c>
      <c r="G3070" t="s">
        <v>12</v>
      </c>
      <c r="I3070">
        <f>1/SQRT(2*3.14*'STDEV DATA'!$B$4)*EXP(-((B3070-'RATA RATA DATA'!$B$5)^2/(2*'STDEV DATA'!$B$4^2)))</f>
        <v>0.34416649185164766</v>
      </c>
      <c r="J3070">
        <f>1/SQRT(2*3.14*'STDEV DATA'!$B$5)*EXP(-((B3070-'RATA RATA DATA'!$B$6)^2/(2*'STDEV DATA'!$B$5^2)))</f>
        <v>0.32100347270959284</v>
      </c>
      <c r="L3070">
        <f>1/SQRT(2*3.14*'STDEV DATA'!$C$4)*EXP(-((C3070-'RATA RATA DATA'!$C$5)^2/(2*'STDEV DATA'!$C$4^2)))</f>
        <v>6.6722578236868793E-2</v>
      </c>
      <c r="M3070">
        <f>1/SQRT(2*3.14*'STDEV DATA'!$C$5)*EXP(-((C3070-'RATA RATA DATA'!$C$6)^2/(2*'STDEV DATA'!$C$5^2)))</f>
        <v>7.1108190197534366E-2</v>
      </c>
      <c r="O3070">
        <f>1/SQRT(2*3.14*'STDEV DATA'!$D$4)*EXP(-((D3070-'RATA RATA DATA'!$D$5)^2/(2*'STDEV DATA'!$D$4^2)))</f>
        <v>3.6796442230148949E-3</v>
      </c>
      <c r="P3070">
        <f>1/SQRT(2*3.14*'STDEV DATA'!$D$5)*EXP(-((D3070-'RATA RATA DATA'!$D$6)^2/(2*'STDEV DATA'!$D$5^2)))</f>
        <v>3.8688787282898092E-3</v>
      </c>
      <c r="R3070">
        <f>1/SQRT(2*3.14*'STDEV DATA'!$E$4)*EXP(-((E3070-'RATA RATA DATA'!$E$5)^2/(2*'STDEV DATA'!$E$4^2)))</f>
        <v>0.24994285450225598</v>
      </c>
      <c r="S3070">
        <f>1/SQRT(2*3.14*'STDEV DATA'!$E$5)*EXP(-((E3070-'RATA RATA DATA'!$E$6)^2/(2*'STDEV DATA'!$E$5^2)))</f>
        <v>0.26039132571676082</v>
      </c>
      <c r="U3070">
        <f>1/SQRT(2*3.14*'STDEV DATA'!$F$4)*EXP(-((F3070-'RATA RATA DATA'!$F$5)^2/(2*'STDEV DATA'!$F$4^2)))</f>
        <v>6.1643058590409874E-2</v>
      </c>
      <c r="V3070">
        <f>1/SQRT(2*3.14*'STDEV DATA'!$F$5)*EXP(-((F3070-'RATA RATA DATA'!$F$6)^2/(2*'STDEV DATA'!$F$5^2)))</f>
        <v>7.0637520417500863E-2</v>
      </c>
      <c r="X3070">
        <f>I3070*L3070*O3070*R3070*U3070*'PROBABILITY DATA'!$C$4</f>
        <v>5.0787764808122671E-7</v>
      </c>
      <c r="Y3070">
        <f>J3070*M3070*P3070*S3070*V3070*'PROBABILITY DATA'!$C$5</f>
        <v>9.9047425597412768E-7</v>
      </c>
      <c r="AA3070">
        <f t="shared" si="95"/>
        <v>9.9047425597412768E-7</v>
      </c>
      <c r="AC3070" s="5" t="str">
        <f t="shared" si="94"/>
        <v>TIDAK</v>
      </c>
    </row>
    <row r="3071" spans="2:29" x14ac:dyDescent="0.2">
      <c r="B3071" s="7">
        <v>5.6205334359999997</v>
      </c>
      <c r="C3071" s="8">
        <v>226.98783639999999</v>
      </c>
      <c r="D3071" s="8">
        <v>27852.097440000001</v>
      </c>
      <c r="E3071" s="8">
        <v>6.5214708349999997</v>
      </c>
      <c r="F3071">
        <v>309.22809132213001</v>
      </c>
      <c r="G3071" t="s">
        <v>12</v>
      </c>
      <c r="I3071">
        <f>1/SQRT(2*3.14*'STDEV DATA'!$B$4)*EXP(-((B3071-'RATA RATA DATA'!$B$5)^2/(2*'STDEV DATA'!$B$4^2)))</f>
        <v>0.1917168767552867</v>
      </c>
      <c r="J3071">
        <f>1/SQRT(2*3.14*'STDEV DATA'!$B$5)*EXP(-((B3071-'RATA RATA DATA'!$B$6)^2/(2*'STDEV DATA'!$B$5^2)))</f>
        <v>0.20491944713424518</v>
      </c>
      <c r="L3071">
        <f>1/SQRT(2*3.14*'STDEV DATA'!$C$4)*EXP(-((C3071-'RATA RATA DATA'!$C$5)^2/(2*'STDEV DATA'!$C$4^2)))</f>
        <v>4.5553086734259243E-2</v>
      </c>
      <c r="M3071">
        <f>1/SQRT(2*3.14*'STDEV DATA'!$C$5)*EXP(-((C3071-'RATA RATA DATA'!$C$6)^2/(2*'STDEV DATA'!$C$5^2)))</f>
        <v>4.4555518456386382E-2</v>
      </c>
      <c r="O3071">
        <f>1/SQRT(2*3.14*'STDEV DATA'!$D$4)*EXP(-((D3071-'RATA RATA DATA'!$D$5)^2/(2*'STDEV DATA'!$D$4^2)))</f>
        <v>3.4919731999105636E-3</v>
      </c>
      <c r="P3071">
        <f>1/SQRT(2*3.14*'STDEV DATA'!$D$5)*EXP(-((D3071-'RATA RATA DATA'!$D$6)^2/(2*'STDEV DATA'!$D$5^2)))</f>
        <v>3.35292238585867E-3</v>
      </c>
      <c r="R3071">
        <f>1/SQRT(2*3.14*'STDEV DATA'!$E$4)*EXP(-((E3071-'RATA RATA DATA'!$E$5)^2/(2*'STDEV DATA'!$E$4^2)))</f>
        <v>0.28439985058286521</v>
      </c>
      <c r="S3071">
        <f>1/SQRT(2*3.14*'STDEV DATA'!$E$5)*EXP(-((E3071-'RATA RATA DATA'!$E$6)^2/(2*'STDEV DATA'!$E$5^2)))</f>
        <v>0.3029697534585154</v>
      </c>
      <c r="U3071">
        <f>1/SQRT(2*3.14*'STDEV DATA'!$F$4)*EXP(-((F3071-'RATA RATA DATA'!$F$5)^2/(2*'STDEV DATA'!$F$4^2)))</f>
        <v>5.2596769690621638E-2</v>
      </c>
      <c r="V3071">
        <f>1/SQRT(2*3.14*'STDEV DATA'!$F$5)*EXP(-((F3071-'RATA RATA DATA'!$F$6)^2/(2*'STDEV DATA'!$F$5^2)))</f>
        <v>5.1787280201708384E-2</v>
      </c>
      <c r="X3071">
        <f>I3071*L3071*O3071*R3071*U3071*'PROBABILITY DATA'!$C$4</f>
        <v>1.7796084313044302E-7</v>
      </c>
      <c r="Y3071">
        <f>J3071*M3071*P3071*S3071*V3071*'PROBABILITY DATA'!$C$5</f>
        <v>2.9288512446702709E-7</v>
      </c>
      <c r="AA3071">
        <f t="shared" si="95"/>
        <v>2.9288512446702709E-7</v>
      </c>
      <c r="AC3071" s="5" t="str">
        <f t="shared" si="94"/>
        <v>TIDAK</v>
      </c>
    </row>
    <row r="3072" spans="2:29" x14ac:dyDescent="0.2">
      <c r="B3072" s="7">
        <v>8.5529936650000007</v>
      </c>
      <c r="C3072" s="8">
        <v>199.5997844</v>
      </c>
      <c r="D3072" s="8">
        <v>10452.724410000001</v>
      </c>
      <c r="E3072" s="8">
        <v>6.5879334539999999</v>
      </c>
      <c r="F3072">
        <v>333.77577661081295</v>
      </c>
      <c r="G3072" t="s">
        <v>12</v>
      </c>
      <c r="I3072">
        <f>1/SQRT(2*3.14*'STDEV DATA'!$B$4)*EXP(-((B3072-'RATA RATA DATA'!$B$5)^2/(2*'STDEV DATA'!$B$4^2)))</f>
        <v>0.18801694591993348</v>
      </c>
      <c r="J3072">
        <f>1/SQRT(2*3.14*'STDEV DATA'!$B$5)*EXP(-((B3072-'RATA RATA DATA'!$B$6)^2/(2*'STDEV DATA'!$B$5^2)))</f>
        <v>0.20439030129950342</v>
      </c>
      <c r="L3072">
        <f>1/SQRT(2*3.14*'STDEV DATA'!$C$4)*EXP(-((C3072-'RATA RATA DATA'!$C$5)^2/(2*'STDEV DATA'!$C$4^2)))</f>
        <v>6.6535760030436583E-2</v>
      </c>
      <c r="M3072">
        <f>1/SQRT(2*3.14*'STDEV DATA'!$C$5)*EXP(-((C3072-'RATA RATA DATA'!$C$6)^2/(2*'STDEV DATA'!$C$5^2)))</f>
        <v>7.1294434588580688E-2</v>
      </c>
      <c r="O3072">
        <f>1/SQRT(2*3.14*'STDEV DATA'!$D$4)*EXP(-((D3072-'RATA RATA DATA'!$D$5)^2/(2*'STDEV DATA'!$D$4^2)))</f>
        <v>1.7718007427755091E-3</v>
      </c>
      <c r="P3072">
        <f>1/SQRT(2*3.14*'STDEV DATA'!$D$5)*EXP(-((D3072-'RATA RATA DATA'!$D$6)^2/(2*'STDEV DATA'!$D$5^2)))</f>
        <v>1.7934883472369523E-3</v>
      </c>
      <c r="R3072">
        <f>1/SQRT(2*3.14*'STDEV DATA'!$E$4)*EXP(-((E3072-'RATA RATA DATA'!$E$5)^2/(2*'STDEV DATA'!$E$4^2)))</f>
        <v>0.2884310563422729</v>
      </c>
      <c r="S3072">
        <f>1/SQRT(2*3.14*'STDEV DATA'!$E$5)*EXP(-((E3072-'RATA RATA DATA'!$E$6)^2/(2*'STDEV DATA'!$E$5^2)))</f>
        <v>0.30780923037573121</v>
      </c>
      <c r="U3072">
        <f>1/SQRT(2*3.14*'STDEV DATA'!$F$4)*EXP(-((F3072-'RATA RATA DATA'!$F$5)^2/(2*'STDEV DATA'!$F$4^2)))</f>
        <v>6.1643058590409874E-2</v>
      </c>
      <c r="V3072">
        <f>1/SQRT(2*3.14*'STDEV DATA'!$F$5)*EXP(-((F3072-'RATA RATA DATA'!$F$6)^2/(2*'STDEV DATA'!$F$5^2)))</f>
        <v>7.0637520417500863E-2</v>
      </c>
      <c r="X3072">
        <f>I3072*L3072*O3072*R3072*U3072*'PROBABILITY DATA'!$C$4</f>
        <v>1.5373762087611108E-7</v>
      </c>
      <c r="Y3072">
        <f>J3072*M3072*P3072*S3072*V3072*'PROBABILITY DATA'!$C$5</f>
        <v>3.4649607361927853E-7</v>
      </c>
      <c r="AA3072">
        <f t="shared" si="95"/>
        <v>3.4649607361927853E-7</v>
      </c>
      <c r="AC3072" s="5" t="str">
        <f t="shared" si="94"/>
        <v>TIDAK</v>
      </c>
    </row>
    <row r="3073" spans="2:29" x14ac:dyDescent="0.2">
      <c r="B3073" s="7">
        <v>7.080794504</v>
      </c>
      <c r="C3073" s="8">
        <v>216.23797500000001</v>
      </c>
      <c r="D3073" s="8">
        <v>20886.78656</v>
      </c>
      <c r="E3073" s="8">
        <v>7.3263700890000001</v>
      </c>
      <c r="F3073">
        <v>303.49867186043002</v>
      </c>
      <c r="G3073" t="s">
        <v>12</v>
      </c>
      <c r="I3073">
        <f>1/SQRT(2*3.14*'STDEV DATA'!$B$4)*EXP(-((B3073-'RATA RATA DATA'!$B$5)^2/(2*'STDEV DATA'!$B$4^2)))</f>
        <v>0.34416649185164766</v>
      </c>
      <c r="J3073">
        <f>1/SQRT(2*3.14*'STDEV DATA'!$B$5)*EXP(-((B3073-'RATA RATA DATA'!$B$6)^2/(2*'STDEV DATA'!$B$5^2)))</f>
        <v>0.32100347270959284</v>
      </c>
      <c r="L3073">
        <f>1/SQRT(2*3.14*'STDEV DATA'!$C$4)*EXP(-((C3073-'RATA RATA DATA'!$C$5)^2/(2*'STDEV DATA'!$C$4^2)))</f>
        <v>5.6729844117248782E-2</v>
      </c>
      <c r="M3073">
        <f>1/SQRT(2*3.14*'STDEV DATA'!$C$5)*EXP(-((C3073-'RATA RATA DATA'!$C$6)^2/(2*'STDEV DATA'!$C$5^2)))</f>
        <v>5.8787599903919747E-2</v>
      </c>
      <c r="O3073">
        <f>1/SQRT(2*3.14*'STDEV DATA'!$D$4)*EXP(-((D3073-'RATA RATA DATA'!$D$5)^2/(2*'STDEV DATA'!$D$4^2)))</f>
        <v>4.1261239697588346E-3</v>
      </c>
      <c r="P3073">
        <f>1/SQRT(2*3.14*'STDEV DATA'!$D$5)*EXP(-((D3073-'RATA RATA DATA'!$D$6)^2/(2*'STDEV DATA'!$D$5^2)))</f>
        <v>4.2936591331192882E-3</v>
      </c>
      <c r="R3073">
        <f>1/SQRT(2*3.14*'STDEV DATA'!$E$4)*EXP(-((E3073-'RATA RATA DATA'!$E$5)^2/(2*'STDEV DATA'!$E$4^2)))</f>
        <v>0.30443026379635513</v>
      </c>
      <c r="S3073">
        <f>1/SQRT(2*3.14*'STDEV DATA'!$E$5)*EXP(-((E3073-'RATA RATA DATA'!$E$6)^2/(2*'STDEV DATA'!$E$5^2)))</f>
        <v>0.32172996274742272</v>
      </c>
      <c r="U3073">
        <f>1/SQRT(2*3.14*'STDEV DATA'!$F$4)*EXP(-((F3073-'RATA RATA DATA'!$F$5)^2/(2*'STDEV DATA'!$F$4^2)))</f>
        <v>4.8239228163770048E-2</v>
      </c>
      <c r="V3073">
        <f>1/SQRT(2*3.14*'STDEV DATA'!$F$5)*EXP(-((F3073-'RATA RATA DATA'!$F$6)^2/(2*'STDEV DATA'!$F$5^2)))</f>
        <v>4.4232947919121059E-2</v>
      </c>
      <c r="X3073">
        <f>I3073*L3073*O3073*R3073*U3073*'PROBABILITY DATA'!$C$4</f>
        <v>4.6152749909766963E-7</v>
      </c>
      <c r="Y3073">
        <f>J3073*M3073*P3073*S3073*V3073*'PROBABILITY DATA'!$C$5</f>
        <v>7.0311631817455242E-7</v>
      </c>
      <c r="AA3073">
        <f t="shared" si="95"/>
        <v>7.0311631817455242E-7</v>
      </c>
      <c r="AC3073" s="5" t="str">
        <f t="shared" si="94"/>
        <v>TIDAK</v>
      </c>
    </row>
    <row r="3074" spans="2:29" x14ac:dyDescent="0.2">
      <c r="B3074" s="7">
        <v>10.209955799999999</v>
      </c>
      <c r="C3074" s="8">
        <v>148.37923480000001</v>
      </c>
      <c r="D3074" s="8">
        <v>18413.096819999999</v>
      </c>
      <c r="E3074" s="8">
        <v>7.4079672329999999</v>
      </c>
      <c r="F3074">
        <v>390.61901328956998</v>
      </c>
      <c r="G3074" t="s">
        <v>12</v>
      </c>
      <c r="I3074">
        <f>1/SQRT(2*3.14*'STDEV DATA'!$B$4)*EXP(-((B3074-'RATA RATA DATA'!$B$5)^2/(2*'STDEV DATA'!$B$4^2)))</f>
        <v>2.2680182343402522E-2</v>
      </c>
      <c r="J3074">
        <f>1/SQRT(2*3.14*'STDEV DATA'!$B$5)*EXP(-((B3074-'RATA RATA DATA'!$B$6)^2/(2*'STDEV DATA'!$B$5^2)))</f>
        <v>4.1527096110738237E-2</v>
      </c>
      <c r="L3074">
        <f>1/SQRT(2*3.14*'STDEV DATA'!$C$4)*EXP(-((C3074-'RATA RATA DATA'!$C$5)^2/(2*'STDEV DATA'!$C$4^2)))</f>
        <v>2.7503098624970742E-2</v>
      </c>
      <c r="M3074">
        <f>1/SQRT(2*3.14*'STDEV DATA'!$C$5)*EXP(-((C3074-'RATA RATA DATA'!$C$6)^2/(2*'STDEV DATA'!$C$5^2)))</f>
        <v>2.1315477116143025E-2</v>
      </c>
      <c r="O3074">
        <f>1/SQRT(2*3.14*'STDEV DATA'!$D$4)*EXP(-((D3074-'RATA RATA DATA'!$D$5)^2/(2*'STDEV DATA'!$D$4^2)))</f>
        <v>3.8027717582431986E-3</v>
      </c>
      <c r="P3074">
        <f>1/SQRT(2*3.14*'STDEV DATA'!$D$5)*EXP(-((D3074-'RATA RATA DATA'!$D$6)^2/(2*'STDEV DATA'!$D$5^2)))</f>
        <v>3.9950104001760748E-3</v>
      </c>
      <c r="R3074">
        <f>1/SQRT(2*3.14*'STDEV DATA'!$E$4)*EXP(-((E3074-'RATA RATA DATA'!$E$5)^2/(2*'STDEV DATA'!$E$4^2)))</f>
        <v>0.30274176997803315</v>
      </c>
      <c r="S3074">
        <f>1/SQRT(2*3.14*'STDEV DATA'!$E$5)*EXP(-((E3074-'RATA RATA DATA'!$E$6)^2/(2*'STDEV DATA'!$E$5^2)))</f>
        <v>0.31854319924200547</v>
      </c>
      <c r="U3074">
        <f>1/SQRT(2*3.14*'STDEV DATA'!$F$4)*EXP(-((F3074-'RATA RATA DATA'!$F$5)^2/(2*'STDEV DATA'!$F$4^2)))</f>
        <v>2.3813956129690995E-2</v>
      </c>
      <c r="V3074">
        <f>1/SQRT(2*3.14*'STDEV DATA'!$F$5)*EXP(-((F3074-'RATA RATA DATA'!$F$6)^2/(2*'STDEV DATA'!$F$5^2)))</f>
        <v>1.4930791479078094E-2</v>
      </c>
      <c r="X3074">
        <f>I3074*L3074*O3074*R3074*U3074*'PROBABILITY DATA'!$C$4</f>
        <v>6.6714353776878225E-9</v>
      </c>
      <c r="Y3074">
        <f>J3074*M3074*P3074*S3074*V3074*'PROBABILITY DATA'!$C$5</f>
        <v>1.0255632824196986E-8</v>
      </c>
      <c r="AA3074">
        <f t="shared" si="95"/>
        <v>1.0255632824196986E-8</v>
      </c>
      <c r="AC3074" s="5" t="str">
        <f t="shared" si="94"/>
        <v>TIDAK</v>
      </c>
    </row>
    <row r="3075" spans="2:29" x14ac:dyDescent="0.2">
      <c r="B3075" s="7">
        <v>7.080794504</v>
      </c>
      <c r="C3075" s="8">
        <v>205.23363449999999</v>
      </c>
      <c r="D3075" s="8">
        <v>21829.273150000001</v>
      </c>
      <c r="E3075" s="8">
        <v>6.677057059</v>
      </c>
      <c r="F3075">
        <v>331.67464974935001</v>
      </c>
      <c r="G3075" t="s">
        <v>12</v>
      </c>
      <c r="I3075">
        <f>1/SQRT(2*3.14*'STDEV DATA'!$B$4)*EXP(-((B3075-'RATA RATA DATA'!$B$5)^2/(2*'STDEV DATA'!$B$4^2)))</f>
        <v>0.34416649185164766</v>
      </c>
      <c r="J3075">
        <f>1/SQRT(2*3.14*'STDEV DATA'!$B$5)*EXP(-((B3075-'RATA RATA DATA'!$B$6)^2/(2*'STDEV DATA'!$B$5^2)))</f>
        <v>0.32100347270959284</v>
      </c>
      <c r="L3075">
        <f>1/SQRT(2*3.14*'STDEV DATA'!$C$4)*EXP(-((C3075-'RATA RATA DATA'!$C$5)^2/(2*'STDEV DATA'!$C$4^2)))</f>
        <v>6.4603249075810512E-2</v>
      </c>
      <c r="M3075">
        <f>1/SQRT(2*3.14*'STDEV DATA'!$C$5)*EXP(-((C3075-'RATA RATA DATA'!$C$6)^2/(2*'STDEV DATA'!$C$5^2)))</f>
        <v>6.8967292249184714E-2</v>
      </c>
      <c r="O3075">
        <f>1/SQRT(2*3.14*'STDEV DATA'!$D$4)*EXP(-((D3075-'RATA RATA DATA'!$D$5)^2/(2*'STDEV DATA'!$D$4^2)))</f>
        <v>4.1745486712612238E-3</v>
      </c>
      <c r="P3075">
        <f>1/SQRT(2*3.14*'STDEV DATA'!$D$5)*EXP(-((D3075-'RATA RATA DATA'!$D$6)^2/(2*'STDEV DATA'!$D$5^2)))</f>
        <v>4.3169743692429525E-3</v>
      </c>
      <c r="R3075">
        <f>1/SQRT(2*3.14*'STDEV DATA'!$E$4)*EXP(-((E3075-'RATA RATA DATA'!$E$5)^2/(2*'STDEV DATA'!$E$4^2)))</f>
        <v>0.29322526356277384</v>
      </c>
      <c r="S3075">
        <f>1/SQRT(2*3.14*'STDEV DATA'!$E$5)*EXP(-((E3075-'RATA RATA DATA'!$E$6)^2/(2*'STDEV DATA'!$E$5^2)))</f>
        <v>0.31345472101716731</v>
      </c>
      <c r="U3075">
        <f>1/SQRT(2*3.14*'STDEV DATA'!$F$4)*EXP(-((F3075-'RATA RATA DATA'!$F$5)^2/(2*'STDEV DATA'!$F$4^2)))</f>
        <v>6.1634280392268287E-2</v>
      </c>
      <c r="V3075">
        <f>1/SQRT(2*3.14*'STDEV DATA'!$F$5)*EXP(-((F3075-'RATA RATA DATA'!$F$6)^2/(2*'STDEV DATA'!$F$5^2)))</f>
        <v>7.0397818134228976E-2</v>
      </c>
      <c r="X3075">
        <f>I3075*L3075*O3075*R3075*U3075*'PROBABILITY DATA'!$C$4</f>
        <v>6.5439978823476652E-7</v>
      </c>
      <c r="Y3075">
        <f>J3075*M3075*P3075*S3075*V3075*'PROBABILITY DATA'!$C$5</f>
        <v>1.285976851742223E-6</v>
      </c>
      <c r="AA3075">
        <f t="shared" si="95"/>
        <v>1.285976851742223E-6</v>
      </c>
      <c r="AC3075" s="5" t="str">
        <f t="shared" si="94"/>
        <v>TIDAK</v>
      </c>
    </row>
    <row r="3076" spans="2:29" x14ac:dyDescent="0.2">
      <c r="B3076" s="7">
        <v>6.5882079649999996</v>
      </c>
      <c r="C3076" s="8">
        <v>179.6991515</v>
      </c>
      <c r="D3076" s="8">
        <v>35263.612399999998</v>
      </c>
      <c r="E3076" s="8">
        <v>7.4453430620000001</v>
      </c>
      <c r="F3076">
        <v>333.77577661081295</v>
      </c>
      <c r="G3076" t="s">
        <v>12</v>
      </c>
      <c r="I3076">
        <f>1/SQRT(2*3.14*'STDEV DATA'!$B$4)*EXP(-((B3076-'RATA RATA DATA'!$B$5)^2/(2*'STDEV DATA'!$B$4^2)))</f>
        <v>0.32234982921989119</v>
      </c>
      <c r="J3076">
        <f>1/SQRT(2*3.14*'STDEV DATA'!$B$5)*EXP(-((B3076-'RATA RATA DATA'!$B$6)^2/(2*'STDEV DATA'!$B$5^2)))</f>
        <v>0.30485946387615509</v>
      </c>
      <c r="L3076">
        <f>1/SQRT(2*3.14*'STDEV DATA'!$C$4)*EXP(-((C3076-'RATA RATA DATA'!$C$5)^2/(2*'STDEV DATA'!$C$4^2)))</f>
        <v>6.0396875300377489E-2</v>
      </c>
      <c r="M3076">
        <f>1/SQRT(2*3.14*'STDEV DATA'!$C$5)*EXP(-((C3076-'RATA RATA DATA'!$C$6)^2/(2*'STDEV DATA'!$C$5^2)))</f>
        <v>6.160299262683587E-2</v>
      </c>
      <c r="O3076">
        <f>1/SQRT(2*3.14*'STDEV DATA'!$D$4)*EXP(-((D3076-'RATA RATA DATA'!$D$5)^2/(2*'STDEV DATA'!$D$4^2)))</f>
        <v>1.5373136567697029E-3</v>
      </c>
      <c r="P3076">
        <f>1/SQRT(2*3.14*'STDEV DATA'!$D$5)*EXP(-((D3076-'RATA RATA DATA'!$D$6)^2/(2*'STDEV DATA'!$D$5^2)))</f>
        <v>1.2421873857689815E-3</v>
      </c>
      <c r="R3076">
        <f>1/SQRT(2*3.14*'STDEV DATA'!$E$4)*EXP(-((E3076-'RATA RATA DATA'!$E$5)^2/(2*'STDEV DATA'!$E$4^2)))</f>
        <v>0.30174024257866261</v>
      </c>
      <c r="S3076">
        <f>1/SQRT(2*3.14*'STDEV DATA'!$E$5)*EXP(-((E3076-'RATA RATA DATA'!$E$6)^2/(2*'STDEV DATA'!$E$5^2)))</f>
        <v>0.31678144175324008</v>
      </c>
      <c r="U3076">
        <f>1/SQRT(2*3.14*'STDEV DATA'!$F$4)*EXP(-((F3076-'RATA RATA DATA'!$F$5)^2/(2*'STDEV DATA'!$F$4^2)))</f>
        <v>6.1643058590409874E-2</v>
      </c>
      <c r="V3076">
        <f>1/SQRT(2*3.14*'STDEV DATA'!$F$5)*EXP(-((F3076-'RATA RATA DATA'!$F$6)^2/(2*'STDEV DATA'!$F$5^2)))</f>
        <v>7.0637520417500863E-2</v>
      </c>
      <c r="X3076">
        <f>I3076*L3076*O3076*R3076*U3076*'PROBABILITY DATA'!$C$4</f>
        <v>2.1717447254100572E-7</v>
      </c>
      <c r="Y3076">
        <f>J3076*M3076*P3076*S3076*V3076*'PROBABILITY DATA'!$C$5</f>
        <v>3.183101916654132E-7</v>
      </c>
      <c r="AA3076">
        <f t="shared" si="95"/>
        <v>3.183101916654132E-7</v>
      </c>
      <c r="AC3076" s="5" t="str">
        <f t="shared" ref="AC3076:AC3139" si="96">IF(AA3076=X3076,"YA","TIDAK")</f>
        <v>TIDAK</v>
      </c>
    </row>
    <row r="3077" spans="2:29" x14ac:dyDescent="0.2">
      <c r="B3077" s="7">
        <v>8.5583887749999992</v>
      </c>
      <c r="C3077" s="8">
        <v>198.88886780000001</v>
      </c>
      <c r="D3077" s="8">
        <v>8535.4029559999999</v>
      </c>
      <c r="E3077" s="8">
        <v>4.7966658359999998</v>
      </c>
      <c r="F3077">
        <v>321.40347650373002</v>
      </c>
      <c r="G3077" t="s">
        <v>12</v>
      </c>
      <c r="I3077">
        <f>1/SQRT(2*3.14*'STDEV DATA'!$B$4)*EXP(-((B3077-'RATA RATA DATA'!$B$5)^2/(2*'STDEV DATA'!$B$4^2)))</f>
        <v>0.18718750530576792</v>
      </c>
      <c r="J3077">
        <f>1/SQRT(2*3.14*'STDEV DATA'!$B$5)*EXP(-((B3077-'RATA RATA DATA'!$B$6)^2/(2*'STDEV DATA'!$B$5^2)))</f>
        <v>0.20371215214738758</v>
      </c>
      <c r="L3077">
        <f>1/SQRT(2*3.14*'STDEV DATA'!$C$4)*EXP(-((C3077-'RATA RATA DATA'!$C$5)^2/(2*'STDEV DATA'!$C$4^2)))</f>
        <v>6.6664691113758973E-2</v>
      </c>
      <c r="M3077">
        <f>1/SQRT(2*3.14*'STDEV DATA'!$C$5)*EXP(-((C3077-'RATA RATA DATA'!$C$6)^2/(2*'STDEV DATA'!$C$5^2)))</f>
        <v>7.1426463021850614E-2</v>
      </c>
      <c r="O3077">
        <f>1/SQRT(2*3.14*'STDEV DATA'!$D$4)*EXP(-((D3077-'RATA RATA DATA'!$D$5)^2/(2*'STDEV DATA'!$D$4^2)))</f>
        <v>1.3149287663011008E-3</v>
      </c>
      <c r="P3077">
        <f>1/SQRT(2*3.14*'STDEV DATA'!$D$5)*EXP(-((D3077-'RATA RATA DATA'!$D$6)^2/(2*'STDEV DATA'!$D$5^2)))</f>
        <v>1.2989396306050454E-3</v>
      </c>
      <c r="R3077">
        <f>1/SQRT(2*3.14*'STDEV DATA'!$E$4)*EXP(-((E3077-'RATA RATA DATA'!$E$5)^2/(2*'STDEV DATA'!$E$4^2)))</f>
        <v>0.11591529659831661</v>
      </c>
      <c r="S3077">
        <f>1/SQRT(2*3.14*'STDEV DATA'!$E$5)*EXP(-((E3077-'RATA RATA DATA'!$E$6)^2/(2*'STDEV DATA'!$E$5^2)))</f>
        <v>0.10119591572637691</v>
      </c>
      <c r="U3077">
        <f>1/SQRT(2*3.14*'STDEV DATA'!$F$4)*EXP(-((F3077-'RATA RATA DATA'!$F$5)^2/(2*'STDEV DATA'!$F$4^2)))</f>
        <v>5.9400573965604025E-2</v>
      </c>
      <c r="V3077">
        <f>1/SQRT(2*3.14*'STDEV DATA'!$F$5)*EXP(-((F3077-'RATA RATA DATA'!$F$6)^2/(2*'STDEV DATA'!$F$5^2)))</f>
        <v>6.5047256773191522E-2</v>
      </c>
      <c r="X3077">
        <f>I3077*L3077*O3077*R3077*U3077*'PROBABILITY DATA'!$C$4</f>
        <v>4.4075100061396695E-8</v>
      </c>
      <c r="Y3077">
        <f>J3077*M3077*P3077*S3077*V3077*'PROBABILITY DATA'!$C$5</f>
        <v>7.5861911269694433E-8</v>
      </c>
      <c r="AA3077">
        <f t="shared" ref="AA3077:AA3140" si="97">MAX(X3077:Y3077)</f>
        <v>7.5861911269694433E-8</v>
      </c>
      <c r="AC3077" s="5" t="str">
        <f t="shared" si="96"/>
        <v>TIDAK</v>
      </c>
    </row>
    <row r="3078" spans="2:29" x14ac:dyDescent="0.2">
      <c r="B3078" s="7">
        <v>8.426906357</v>
      </c>
      <c r="C3078" s="8">
        <v>159.69025099999999</v>
      </c>
      <c r="D3078" s="8">
        <v>19576.53038</v>
      </c>
      <c r="E3078" s="8">
        <v>7.6643752200000002</v>
      </c>
      <c r="F3078">
        <v>344.14513049089999</v>
      </c>
      <c r="G3078" t="s">
        <v>12</v>
      </c>
      <c r="I3078">
        <f>1/SQRT(2*3.14*'STDEV DATA'!$B$4)*EXP(-((B3078-'RATA RATA DATA'!$B$5)^2/(2*'STDEV DATA'!$B$4^2)))</f>
        <v>0.20752948783944442</v>
      </c>
      <c r="J3078">
        <f>1/SQRT(2*3.14*'STDEV DATA'!$B$5)*EXP(-((B3078-'RATA RATA DATA'!$B$6)^2/(2*'STDEV DATA'!$B$5^2)))</f>
        <v>0.22013280205747857</v>
      </c>
      <c r="L3078">
        <f>1/SQRT(2*3.14*'STDEV DATA'!$C$4)*EXP(-((C3078-'RATA RATA DATA'!$C$5)^2/(2*'STDEV DATA'!$C$4^2)))</f>
        <v>3.995977949968893E-2</v>
      </c>
      <c r="M3078">
        <f>1/SQRT(2*3.14*'STDEV DATA'!$C$5)*EXP(-((C3078-'RATA RATA DATA'!$C$6)^2/(2*'STDEV DATA'!$C$5^2)))</f>
        <v>3.5162860459150812E-2</v>
      </c>
      <c r="O3078">
        <f>1/SQRT(2*3.14*'STDEV DATA'!$D$4)*EXP(-((D3078-'RATA RATA DATA'!$D$5)^2/(2*'STDEV DATA'!$D$4^2)))</f>
        <v>3.9880785444615973E-3</v>
      </c>
      <c r="P3078">
        <f>1/SQRT(2*3.14*'STDEV DATA'!$D$5)*EXP(-((D3078-'RATA RATA DATA'!$D$6)^2/(2*'STDEV DATA'!$D$5^2)))</f>
        <v>4.1761681942992556E-3</v>
      </c>
      <c r="R3078">
        <f>1/SQRT(2*3.14*'STDEV DATA'!$E$4)*EXP(-((E3078-'RATA RATA DATA'!$E$5)^2/(2*'STDEV DATA'!$E$4^2)))</f>
        <v>0.29308783026671803</v>
      </c>
      <c r="S3078">
        <f>1/SQRT(2*3.14*'STDEV DATA'!$E$5)*EXP(-((E3078-'RATA RATA DATA'!$E$6)^2/(2*'STDEV DATA'!$E$5^2)))</f>
        <v>0.30285480120036307</v>
      </c>
      <c r="U3078">
        <f>1/SQRT(2*3.14*'STDEV DATA'!$F$4)*EXP(-((F3078-'RATA RATA DATA'!$F$5)^2/(2*'STDEV DATA'!$F$4^2)))</f>
        <v>5.9454359510056953E-2</v>
      </c>
      <c r="V3078">
        <f>1/SQRT(2*3.14*'STDEV DATA'!$F$5)*EXP(-((F3078-'RATA RATA DATA'!$F$6)^2/(2*'STDEV DATA'!$F$5^2)))</f>
        <v>6.7411008401704109E-2</v>
      </c>
      <c r="X3078">
        <f>I3078*L3078*O3078*R3078*U3078*'PROBABILITY DATA'!$C$4</f>
        <v>2.2482005613831822E-7</v>
      </c>
      <c r="Y3078">
        <f>J3078*M3078*P3078*S3078*V3078*'PROBABILITY DATA'!$C$5</f>
        <v>4.0241947277056256E-7</v>
      </c>
      <c r="AA3078">
        <f t="shared" si="97"/>
        <v>4.0241947277056256E-7</v>
      </c>
      <c r="AC3078" s="5" t="str">
        <f t="shared" si="96"/>
        <v>TIDAK</v>
      </c>
    </row>
    <row r="3079" spans="2:29" x14ac:dyDescent="0.2">
      <c r="B3079" s="7">
        <v>7.2075386080000001</v>
      </c>
      <c r="C3079" s="8">
        <v>174.80516800000001</v>
      </c>
      <c r="D3079" s="8">
        <v>15796.3997</v>
      </c>
      <c r="E3079" s="8">
        <v>6.9540413369999996</v>
      </c>
      <c r="F3079">
        <v>333.77577661081295</v>
      </c>
      <c r="G3079" t="s">
        <v>12</v>
      </c>
      <c r="I3079">
        <f>1/SQRT(2*3.14*'STDEV DATA'!$B$4)*EXP(-((B3079-'RATA RATA DATA'!$B$5)^2/(2*'STDEV DATA'!$B$4^2)))</f>
        <v>0.34249506731096913</v>
      </c>
      <c r="J3079">
        <f>1/SQRT(2*3.14*'STDEV DATA'!$B$5)*EXP(-((B3079-'RATA RATA DATA'!$B$6)^2/(2*'STDEV DATA'!$B$5^2)))</f>
        <v>0.31999120681232646</v>
      </c>
      <c r="L3079">
        <f>1/SQRT(2*3.14*'STDEV DATA'!$C$4)*EXP(-((C3079-'RATA RATA DATA'!$C$5)^2/(2*'STDEV DATA'!$C$4^2)))</f>
        <v>5.621331203516481E-2</v>
      </c>
      <c r="M3079">
        <f>1/SQRT(2*3.14*'STDEV DATA'!$C$5)*EXP(-((C3079-'RATA RATA DATA'!$C$6)^2/(2*'STDEV DATA'!$C$5^2)))</f>
        <v>5.5806878478877955E-2</v>
      </c>
      <c r="O3079">
        <f>1/SQRT(2*3.14*'STDEV DATA'!$D$4)*EXP(-((D3079-'RATA RATA DATA'!$D$5)^2/(2*'STDEV DATA'!$D$4^2)))</f>
        <v>3.218904122353088E-3</v>
      </c>
      <c r="P3079">
        <f>1/SQRT(2*3.14*'STDEV DATA'!$D$5)*EXP(-((D3079-'RATA RATA DATA'!$D$6)^2/(2*'STDEV DATA'!$D$5^2)))</f>
        <v>3.3789130069743606E-3</v>
      </c>
      <c r="R3079">
        <f>1/SQRT(2*3.14*'STDEV DATA'!$E$4)*EXP(-((E3079-'RATA RATA DATA'!$E$5)^2/(2*'STDEV DATA'!$E$4^2)))</f>
        <v>0.30329465586615312</v>
      </c>
      <c r="S3079">
        <f>1/SQRT(2*3.14*'STDEV DATA'!$E$5)*EXP(-((E3079-'RATA RATA DATA'!$E$6)^2/(2*'STDEV DATA'!$E$5^2)))</f>
        <v>0.32429258590940296</v>
      </c>
      <c r="U3079">
        <f>1/SQRT(2*3.14*'STDEV DATA'!$F$4)*EXP(-((F3079-'RATA RATA DATA'!$F$5)^2/(2*'STDEV DATA'!$F$4^2)))</f>
        <v>6.1643058590409874E-2</v>
      </c>
      <c r="V3079">
        <f>1/SQRT(2*3.14*'STDEV DATA'!$F$5)*EXP(-((F3079-'RATA RATA DATA'!$F$6)^2/(2*'STDEV DATA'!$F$5^2)))</f>
        <v>7.0637520417500863E-2</v>
      </c>
      <c r="X3079">
        <f>I3079*L3079*O3079*R3079*U3079*'PROBABILITY DATA'!$C$4</f>
        <v>4.519989588354556E-7</v>
      </c>
      <c r="Y3079">
        <f>J3079*M3079*P3079*S3079*V3079*'PROBABILITY DATA'!$C$5</f>
        <v>8.4283393316532004E-7</v>
      </c>
      <c r="AA3079">
        <f t="shared" si="97"/>
        <v>8.4283393316532004E-7</v>
      </c>
      <c r="AC3079" s="5" t="str">
        <f t="shared" si="96"/>
        <v>TIDAK</v>
      </c>
    </row>
    <row r="3080" spans="2:29" x14ac:dyDescent="0.2">
      <c r="B3080" s="7">
        <v>10.22768969</v>
      </c>
      <c r="C3080" s="8">
        <v>225.91911830000001</v>
      </c>
      <c r="D3080" s="8">
        <v>9546.1292150000008</v>
      </c>
      <c r="E3080" s="8">
        <v>5.8996763569999997</v>
      </c>
      <c r="F3080">
        <v>313.98734272068998</v>
      </c>
      <c r="G3080" t="s">
        <v>12</v>
      </c>
      <c r="I3080">
        <f>1/SQRT(2*3.14*'STDEV DATA'!$B$4)*EXP(-((B3080-'RATA RATA DATA'!$B$5)^2/(2*'STDEV DATA'!$B$4^2)))</f>
        <v>2.1991099980086654E-2</v>
      </c>
      <c r="J3080">
        <f>1/SQRT(2*3.14*'STDEV DATA'!$B$5)*EXP(-((B3080-'RATA RATA DATA'!$B$6)^2/(2*'STDEV DATA'!$B$5^2)))</f>
        <v>4.0571714819853888E-2</v>
      </c>
      <c r="L3080">
        <f>1/SQRT(2*3.14*'STDEV DATA'!$C$4)*EXP(-((C3080-'RATA RATA DATA'!$C$5)^2/(2*'STDEV DATA'!$C$4^2)))</f>
        <v>4.6748561871088973E-2</v>
      </c>
      <c r="M3080">
        <f>1/SQRT(2*3.14*'STDEV DATA'!$C$5)*EXP(-((C3080-'RATA RATA DATA'!$C$6)^2/(2*'STDEV DATA'!$C$5^2)))</f>
        <v>4.6046674031633879E-2</v>
      </c>
      <c r="O3080">
        <f>1/SQRT(2*3.14*'STDEV DATA'!$D$4)*EXP(-((D3080-'RATA RATA DATA'!$D$5)^2/(2*'STDEV DATA'!$D$4^2)))</f>
        <v>1.5473069195644838E-3</v>
      </c>
      <c r="P3080">
        <f>1/SQRT(2*3.14*'STDEV DATA'!$D$5)*EXP(-((D3080-'RATA RATA DATA'!$D$6)^2/(2*'STDEV DATA'!$D$5^2)))</f>
        <v>1.5494377748326051E-3</v>
      </c>
      <c r="R3080">
        <f>1/SQRT(2*3.14*'STDEV DATA'!$E$4)*EXP(-((E3080-'RATA RATA DATA'!$E$5)^2/(2*'STDEV DATA'!$E$4^2)))</f>
        <v>0.23159197050883865</v>
      </c>
      <c r="S3080">
        <f>1/SQRT(2*3.14*'STDEV DATA'!$E$5)*EXP(-((E3080-'RATA RATA DATA'!$E$6)^2/(2*'STDEV DATA'!$E$5^2)))</f>
        <v>0.23756633737396032</v>
      </c>
      <c r="U3080">
        <f>1/SQRT(2*3.14*'STDEV DATA'!$F$4)*EXP(-((F3080-'RATA RATA DATA'!$F$5)^2/(2*'STDEV DATA'!$F$4^2)))</f>
        <v>5.5715907716640999E-2</v>
      </c>
      <c r="V3080">
        <f>1/SQRT(2*3.14*'STDEV DATA'!$F$5)*EXP(-((F3080-'RATA RATA DATA'!$F$6)^2/(2*'STDEV DATA'!$F$5^2)))</f>
        <v>5.7604223069453342E-2</v>
      </c>
      <c r="X3080">
        <f>I3080*L3080*O3080*R3080*U3080*'PROBABILITY DATA'!$C$4</f>
        <v>8.0072123299278015E-9</v>
      </c>
      <c r="Y3080">
        <f>J3080*M3080*P3080*S3080*V3080*'PROBABILITY DATA'!$C$5</f>
        <v>2.4154706034338367E-8</v>
      </c>
      <c r="AA3080">
        <f t="shared" si="97"/>
        <v>2.4154706034338367E-8</v>
      </c>
      <c r="AC3080" s="5" t="str">
        <f t="shared" si="96"/>
        <v>TIDAK</v>
      </c>
    </row>
    <row r="3081" spans="2:29" x14ac:dyDescent="0.2">
      <c r="B3081" s="7">
        <v>11.390543109999999</v>
      </c>
      <c r="C3081" s="8">
        <v>145.3419366</v>
      </c>
      <c r="D3081" s="8">
        <v>16175.221939999999</v>
      </c>
      <c r="E3081" s="8">
        <v>6.6138646789999997</v>
      </c>
      <c r="F3081">
        <v>333.77577661081295</v>
      </c>
      <c r="G3081" t="s">
        <v>12</v>
      </c>
      <c r="I3081">
        <f>1/SQRT(2*3.14*'STDEV DATA'!$B$4)*EXP(-((B3081-'RATA RATA DATA'!$B$5)^2/(2*'STDEV DATA'!$B$4^2)))</f>
        <v>1.9890249025160925E-3</v>
      </c>
      <c r="J3081">
        <f>1/SQRT(2*3.14*'STDEV DATA'!$B$5)*EXP(-((B3081-'RATA RATA DATA'!$B$6)^2/(2*'STDEV DATA'!$B$5^2)))</f>
        <v>6.6155862730299109E-3</v>
      </c>
      <c r="L3081">
        <f>1/SQRT(2*3.14*'STDEV DATA'!$C$4)*EXP(-((C3081-'RATA RATA DATA'!$C$5)^2/(2*'STDEV DATA'!$C$4^2)))</f>
        <v>2.4453007867457584E-2</v>
      </c>
      <c r="M3081">
        <f>1/SQRT(2*3.14*'STDEV DATA'!$C$5)*EXP(-((C3081-'RATA RATA DATA'!$C$6)^2/(2*'STDEV DATA'!$C$5^2)))</f>
        <v>1.8218493929930912E-2</v>
      </c>
      <c r="O3081">
        <f>1/SQRT(2*3.14*'STDEV DATA'!$D$4)*EXP(-((D3081-'RATA RATA DATA'!$D$5)^2/(2*'STDEV DATA'!$D$4^2)))</f>
        <v>3.3144360951458474E-3</v>
      </c>
      <c r="P3081">
        <f>1/SQRT(2*3.14*'STDEV DATA'!$D$5)*EXP(-((D3081-'RATA RATA DATA'!$D$6)^2/(2*'STDEV DATA'!$D$5^2)))</f>
        <v>3.4820058929345252E-3</v>
      </c>
      <c r="R3081">
        <f>1/SQRT(2*3.14*'STDEV DATA'!$E$4)*EXP(-((E3081-'RATA RATA DATA'!$E$5)^2/(2*'STDEV DATA'!$E$4^2)))</f>
        <v>0.28989965295387948</v>
      </c>
      <c r="S3081">
        <f>1/SQRT(2*3.14*'STDEV DATA'!$E$5)*EXP(-((E3081-'RATA RATA DATA'!$E$6)^2/(2*'STDEV DATA'!$E$5^2)))</f>
        <v>0.30955375603614077</v>
      </c>
      <c r="U3081">
        <f>1/SQRT(2*3.14*'STDEV DATA'!$F$4)*EXP(-((F3081-'RATA RATA DATA'!$F$5)^2/(2*'STDEV DATA'!$F$4^2)))</f>
        <v>6.1643058590409874E-2</v>
      </c>
      <c r="V3081">
        <f>1/SQRT(2*3.14*'STDEV DATA'!$F$5)*EXP(-((F3081-'RATA RATA DATA'!$F$6)^2/(2*'STDEV DATA'!$F$5^2)))</f>
        <v>7.0637520417500863E-2</v>
      </c>
      <c r="X3081">
        <f>I3081*L3081*O3081*R3081*U3081*'PROBABILITY DATA'!$C$4</f>
        <v>1.1238309634796109E-9</v>
      </c>
      <c r="Y3081">
        <f>J3081*M3081*P3081*S3081*V3081*'PROBABILITY DATA'!$C$5</f>
        <v>5.5956249221126385E-9</v>
      </c>
      <c r="AA3081">
        <f t="shared" si="97"/>
        <v>5.5956249221126385E-9</v>
      </c>
      <c r="AC3081" s="5" t="str">
        <f t="shared" si="96"/>
        <v>TIDAK</v>
      </c>
    </row>
    <row r="3082" spans="2:29" x14ac:dyDescent="0.2">
      <c r="B3082" s="7">
        <v>7.080794504</v>
      </c>
      <c r="C3082" s="8">
        <v>199.3830906</v>
      </c>
      <c r="D3082" s="8">
        <v>5576.6282970000002</v>
      </c>
      <c r="E3082" s="8">
        <v>4.9988436619999996</v>
      </c>
      <c r="F3082">
        <v>341.08834162592001</v>
      </c>
      <c r="G3082" t="s">
        <v>12</v>
      </c>
      <c r="I3082">
        <f>1/SQRT(2*3.14*'STDEV DATA'!$B$4)*EXP(-((B3082-'RATA RATA DATA'!$B$5)^2/(2*'STDEV DATA'!$B$4^2)))</f>
        <v>0.34416649185164766</v>
      </c>
      <c r="J3082">
        <f>1/SQRT(2*3.14*'STDEV DATA'!$B$5)*EXP(-((B3082-'RATA RATA DATA'!$B$6)^2/(2*'STDEV DATA'!$B$5^2)))</f>
        <v>0.32100347270959284</v>
      </c>
      <c r="L3082">
        <f>1/SQRT(2*3.14*'STDEV DATA'!$C$4)*EXP(-((C3082-'RATA RATA DATA'!$C$5)^2/(2*'STDEV DATA'!$C$4^2)))</f>
        <v>6.6577852062873255E-2</v>
      </c>
      <c r="M3082">
        <f>1/SQRT(2*3.14*'STDEV DATA'!$C$5)*EXP(-((C3082-'RATA RATA DATA'!$C$6)^2/(2*'STDEV DATA'!$C$5^2)))</f>
        <v>7.1338611216568426E-2</v>
      </c>
      <c r="O3082">
        <f>1/SQRT(2*3.14*'STDEV DATA'!$D$4)*EXP(-((D3082-'RATA RATA DATA'!$D$5)^2/(2*'STDEV DATA'!$D$4^2)))</f>
        <v>7.6074337996017924E-4</v>
      </c>
      <c r="P3082">
        <f>1/SQRT(2*3.14*'STDEV DATA'!$D$5)*EXP(-((D3082-'RATA RATA DATA'!$D$6)^2/(2*'STDEV DATA'!$D$5^2)))</f>
        <v>7.1525288454818772E-4</v>
      </c>
      <c r="R3082">
        <f>1/SQRT(2*3.14*'STDEV DATA'!$E$4)*EXP(-((E3082-'RATA RATA DATA'!$E$5)^2/(2*'STDEV DATA'!$E$4^2)))</f>
        <v>0.13578847609423789</v>
      </c>
      <c r="S3082">
        <f>1/SQRT(2*3.14*'STDEV DATA'!$E$5)*EXP(-((E3082-'RATA RATA DATA'!$E$6)^2/(2*'STDEV DATA'!$E$5^2)))</f>
        <v>0.12320875592608103</v>
      </c>
      <c r="U3082">
        <f>1/SQRT(2*3.14*'STDEV DATA'!$F$4)*EXP(-((F3082-'RATA RATA DATA'!$F$5)^2/(2*'STDEV DATA'!$F$4^2)))</f>
        <v>6.0475412918448185E-2</v>
      </c>
      <c r="V3082">
        <f>1/SQRT(2*3.14*'STDEV DATA'!$F$5)*EXP(-((F3082-'RATA RATA DATA'!$F$6)^2/(2*'STDEV DATA'!$F$5^2)))</f>
        <v>6.9101221782512462E-2</v>
      </c>
      <c r="X3082">
        <f>I3082*L3082*O3082*R3082*U3082*'PROBABILITY DATA'!$C$4</f>
        <v>5.584255287855213E-8</v>
      </c>
      <c r="Y3082">
        <f>J3082*M3082*P3082*S3082*V3082*'PROBABILITY DATA'!$C$5</f>
        <v>8.5033109038536574E-8</v>
      </c>
      <c r="AA3082">
        <f t="shared" si="97"/>
        <v>8.5033109038536574E-8</v>
      </c>
      <c r="AC3082" s="5" t="str">
        <f t="shared" si="96"/>
        <v>TIDAK</v>
      </c>
    </row>
    <row r="3083" spans="2:29" x14ac:dyDescent="0.2">
      <c r="B3083" s="7">
        <v>6.5800432950000003</v>
      </c>
      <c r="C3083" s="8">
        <v>220.57546640000001</v>
      </c>
      <c r="D3083" s="8">
        <v>27668.485720000001</v>
      </c>
      <c r="E3083" s="8">
        <v>6.1980690129999996</v>
      </c>
      <c r="F3083">
        <v>333.77577661081295</v>
      </c>
      <c r="G3083" t="s">
        <v>12</v>
      </c>
      <c r="I3083">
        <f>1/SQRT(2*3.14*'STDEV DATA'!$B$4)*EXP(-((B3083-'RATA RATA DATA'!$B$5)^2/(2*'STDEV DATA'!$B$4^2)))</f>
        <v>0.32163607459138882</v>
      </c>
      <c r="J3083">
        <f>1/SQRT(2*3.14*'STDEV DATA'!$B$5)*EXP(-((B3083-'RATA RATA DATA'!$B$6)^2/(2*'STDEV DATA'!$B$5^2)))</f>
        <v>0.3043381940318049</v>
      </c>
      <c r="L3083">
        <f>1/SQRT(2*3.14*'STDEV DATA'!$C$4)*EXP(-((C3083-'RATA RATA DATA'!$C$5)^2/(2*'STDEV DATA'!$C$4^2)))</f>
        <v>5.2497333029553762E-2</v>
      </c>
      <c r="M3083">
        <f>1/SQRT(2*3.14*'STDEV DATA'!$C$5)*EXP(-((C3083-'RATA RATA DATA'!$C$6)^2/(2*'STDEV DATA'!$C$5^2)))</f>
        <v>5.3329954996621021E-2</v>
      </c>
      <c r="O3083">
        <f>1/SQRT(2*3.14*'STDEV DATA'!$D$4)*EXP(-((D3083-'RATA RATA DATA'!$D$5)^2/(2*'STDEV DATA'!$D$4^2)))</f>
        <v>3.5338165497111932E-3</v>
      </c>
      <c r="P3083">
        <f>1/SQRT(2*3.14*'STDEV DATA'!$D$5)*EXP(-((D3083-'RATA RATA DATA'!$D$6)^2/(2*'STDEV DATA'!$D$5^2)))</f>
        <v>3.4037581325974419E-3</v>
      </c>
      <c r="R3083">
        <f>1/SQRT(2*3.14*'STDEV DATA'!$E$4)*EXP(-((E3083-'RATA RATA DATA'!$E$5)^2/(2*'STDEV DATA'!$E$4^2)))</f>
        <v>0.25986777373196973</v>
      </c>
      <c r="S3083">
        <f>1/SQRT(2*3.14*'STDEV DATA'!$E$5)*EXP(-((E3083-'RATA RATA DATA'!$E$6)^2/(2*'STDEV DATA'!$E$5^2)))</f>
        <v>0.27274972174285084</v>
      </c>
      <c r="U3083">
        <f>1/SQRT(2*3.14*'STDEV DATA'!$F$4)*EXP(-((F3083-'RATA RATA DATA'!$F$5)^2/(2*'STDEV DATA'!$F$4^2)))</f>
        <v>6.1643058590409874E-2</v>
      </c>
      <c r="V3083">
        <f>1/SQRT(2*3.14*'STDEV DATA'!$F$5)*EXP(-((F3083-'RATA RATA DATA'!$F$6)^2/(2*'STDEV DATA'!$F$5^2)))</f>
        <v>7.0637520417500863E-2</v>
      </c>
      <c r="X3083">
        <f>I3083*L3083*O3083*R3083*U3083*'PROBABILITY DATA'!$C$4</f>
        <v>3.7288040384204389E-7</v>
      </c>
      <c r="Y3083">
        <f>J3083*M3083*P3083*S3083*V3083*'PROBABILITY DATA'!$C$5</f>
        <v>6.4901224524123446E-7</v>
      </c>
      <c r="AA3083">
        <f t="shared" si="97"/>
        <v>6.4901224524123446E-7</v>
      </c>
      <c r="AC3083" s="5" t="str">
        <f t="shared" si="96"/>
        <v>TIDAK</v>
      </c>
    </row>
    <row r="3084" spans="2:29" x14ac:dyDescent="0.2">
      <c r="B3084" s="7">
        <v>10.817831079999999</v>
      </c>
      <c r="C3084" s="8">
        <v>141.4883912</v>
      </c>
      <c r="D3084" s="8">
        <v>23989.990150000001</v>
      </c>
      <c r="E3084" s="8">
        <v>7.9620664630000002</v>
      </c>
      <c r="F3084">
        <v>389.39289728588</v>
      </c>
      <c r="G3084" t="s">
        <v>12</v>
      </c>
      <c r="I3084">
        <f>1/SQRT(2*3.14*'STDEV DATA'!$B$4)*EXP(-((B3084-'RATA RATA DATA'!$B$5)^2/(2*'STDEV DATA'!$B$4^2)))</f>
        <v>7.1323868953874639E-3</v>
      </c>
      <c r="J3084">
        <f>1/SQRT(2*3.14*'STDEV DATA'!$B$5)*EXP(-((B3084-'RATA RATA DATA'!$B$6)^2/(2*'STDEV DATA'!$B$5^2)))</f>
        <v>1.7347079588460615E-2</v>
      </c>
      <c r="L3084">
        <f>1/SQRT(2*3.14*'STDEV DATA'!$C$4)*EXP(-((C3084-'RATA RATA DATA'!$C$5)^2/(2*'STDEV DATA'!$C$4^2)))</f>
        <v>2.0845107860033053E-2</v>
      </c>
      <c r="M3084">
        <f>1/SQRT(2*3.14*'STDEV DATA'!$C$5)*EXP(-((C3084-'RATA RATA DATA'!$C$6)^2/(2*'STDEV DATA'!$C$5^2)))</f>
        <v>1.4724149008256462E-2</v>
      </c>
      <c r="O3084">
        <f>1/SQRT(2*3.14*'STDEV DATA'!$D$4)*EXP(-((D3084-'RATA RATA DATA'!$D$5)^2/(2*'STDEV DATA'!$D$4^2)))</f>
        <v>4.1177280082866285E-3</v>
      </c>
      <c r="P3084">
        <f>1/SQRT(2*3.14*'STDEV DATA'!$D$5)*EXP(-((D3084-'RATA RATA DATA'!$D$6)^2/(2*'STDEV DATA'!$D$5^2)))</f>
        <v>4.1747117733310114E-3</v>
      </c>
      <c r="R3084">
        <f>1/SQRT(2*3.14*'STDEV DATA'!$E$4)*EXP(-((E3084-'RATA RATA DATA'!$E$5)^2/(2*'STDEV DATA'!$E$4^2)))</f>
        <v>0.27435691527129769</v>
      </c>
      <c r="S3084">
        <f>1/SQRT(2*3.14*'STDEV DATA'!$E$5)*EXP(-((E3084-'RATA RATA DATA'!$E$6)^2/(2*'STDEV DATA'!$E$5^2)))</f>
        <v>0.27534611985658136</v>
      </c>
      <c r="U3084">
        <f>1/SQRT(2*3.14*'STDEV DATA'!$F$4)*EXP(-((F3084-'RATA RATA DATA'!$F$5)^2/(2*'STDEV DATA'!$F$4^2)))</f>
        <v>2.4784598074362261E-2</v>
      </c>
      <c r="V3084">
        <f>1/SQRT(2*3.14*'STDEV DATA'!$F$5)*EXP(-((F3084-'RATA RATA DATA'!$F$6)^2/(2*'STDEV DATA'!$F$5^2)))</f>
        <v>1.5965829839785894E-2</v>
      </c>
      <c r="X3084">
        <f>I3084*L3084*O3084*R3084*U3084*'PROBABILITY DATA'!$C$4</f>
        <v>1.6239828885214344E-9</v>
      </c>
      <c r="Y3084">
        <f>J3084*M3084*P3084*S3084*V3084*'PROBABILITY DATA'!$C$5</f>
        <v>2.8583821380192211E-9</v>
      </c>
      <c r="AA3084">
        <f t="shared" si="97"/>
        <v>2.8583821380192211E-9</v>
      </c>
      <c r="AC3084" s="5" t="str">
        <f t="shared" si="96"/>
        <v>TIDAK</v>
      </c>
    </row>
    <row r="3085" spans="2:29" x14ac:dyDescent="0.2">
      <c r="B3085" s="7">
        <v>5.0936751349999998</v>
      </c>
      <c r="C3085" s="8">
        <v>251.31377950000001</v>
      </c>
      <c r="D3085" s="8">
        <v>30245.956969999999</v>
      </c>
      <c r="E3085" s="8">
        <v>6.7188296730000001</v>
      </c>
      <c r="F3085">
        <v>267.02609282740002</v>
      </c>
      <c r="G3085" t="s">
        <v>12</v>
      </c>
      <c r="I3085">
        <f>1/SQRT(2*3.14*'STDEV DATA'!$B$4)*EXP(-((B3085-'RATA RATA DATA'!$B$5)^2/(2*'STDEV DATA'!$B$4^2)))</f>
        <v>0.11619247708212199</v>
      </c>
      <c r="J3085">
        <f>1/SQRT(2*3.14*'STDEV DATA'!$B$5)*EXP(-((B3085-'RATA RATA DATA'!$B$6)^2/(2*'STDEV DATA'!$B$5^2)))</f>
        <v>0.13997628369706713</v>
      </c>
      <c r="L3085">
        <f>1/SQRT(2*3.14*'STDEV DATA'!$C$4)*EXP(-((C3085-'RATA RATA DATA'!$C$5)^2/(2*'STDEV DATA'!$C$4^2)))</f>
        <v>1.9786133253885421E-2</v>
      </c>
      <c r="M3085">
        <f>1/SQRT(2*3.14*'STDEV DATA'!$C$5)*EXP(-((C3085-'RATA RATA DATA'!$C$6)^2/(2*'STDEV DATA'!$C$5^2)))</f>
        <v>1.5291585594374857E-2</v>
      </c>
      <c r="O3085">
        <f>1/SQRT(2*3.14*'STDEV DATA'!$D$4)*EXP(-((D3085-'RATA RATA DATA'!$D$5)^2/(2*'STDEV DATA'!$D$4^2)))</f>
        <v>2.8804412710838325E-3</v>
      </c>
      <c r="P3085">
        <f>1/SQRT(2*3.14*'STDEV DATA'!$D$5)*EXP(-((D3085-'RATA RATA DATA'!$D$6)^2/(2*'STDEV DATA'!$D$5^2)))</f>
        <v>2.6415984062640144E-3</v>
      </c>
      <c r="R3085">
        <f>1/SQRT(2*3.14*'STDEV DATA'!$E$4)*EXP(-((E3085-'RATA RATA DATA'!$E$5)^2/(2*'STDEV DATA'!$E$4^2)))</f>
        <v>0.2952214546989223</v>
      </c>
      <c r="S3085">
        <f>1/SQRT(2*3.14*'STDEV DATA'!$E$5)*EXP(-((E3085-'RATA RATA DATA'!$E$6)^2/(2*'STDEV DATA'!$E$5^2)))</f>
        <v>0.31575311579502724</v>
      </c>
      <c r="U3085">
        <f>1/SQRT(2*3.14*'STDEV DATA'!$F$4)*EXP(-((F3085-'RATA RATA DATA'!$F$5)^2/(2*'STDEV DATA'!$F$4^2)))</f>
        <v>1.7938573659966383E-2</v>
      </c>
      <c r="V3085">
        <f>1/SQRT(2*3.14*'STDEV DATA'!$F$5)*EXP(-((F3085-'RATA RATA DATA'!$F$6)^2/(2*'STDEV DATA'!$F$5^2)))</f>
        <v>7.6106110526187806E-3</v>
      </c>
      <c r="X3085">
        <f>I3085*L3085*O3085*R3085*U3085*'PROBABILITY DATA'!$C$4</f>
        <v>1.3681091572432955E-8</v>
      </c>
      <c r="Y3085">
        <f>J3085*M3085*P3085*S3085*V3085*'PROBABILITY DATA'!$C$5</f>
        <v>8.2852898407164792E-9</v>
      </c>
      <c r="AA3085">
        <f t="shared" si="97"/>
        <v>1.3681091572432955E-8</v>
      </c>
      <c r="AC3085" s="5" t="str">
        <f t="shared" si="96"/>
        <v>YA</v>
      </c>
    </row>
    <row r="3086" spans="2:29" x14ac:dyDescent="0.2">
      <c r="B3086" s="7">
        <v>5.2642838019999996</v>
      </c>
      <c r="C3086" s="8">
        <v>142.5341263</v>
      </c>
      <c r="D3086" s="8">
        <v>25556.05313</v>
      </c>
      <c r="E3086" s="8">
        <v>6.6007869509999999</v>
      </c>
      <c r="F3086">
        <v>416.26279867348001</v>
      </c>
      <c r="G3086" t="s">
        <v>12</v>
      </c>
      <c r="I3086">
        <f>1/SQRT(2*3.14*'STDEV DATA'!$B$4)*EXP(-((B3086-'RATA RATA DATA'!$B$5)^2/(2*'STDEV DATA'!$B$4^2)))</f>
        <v>0.13896551913404817</v>
      </c>
      <c r="J3086">
        <f>1/SQRT(2*3.14*'STDEV DATA'!$B$5)*EXP(-((B3086-'RATA RATA DATA'!$B$6)^2/(2*'STDEV DATA'!$B$5^2)))</f>
        <v>0.16039218659515958</v>
      </c>
      <c r="L3086">
        <f>1/SQRT(2*3.14*'STDEV DATA'!$C$4)*EXP(-((C3086-'RATA RATA DATA'!$C$5)^2/(2*'STDEV DATA'!$C$4^2)))</f>
        <v>2.1793244434323192E-2</v>
      </c>
      <c r="M3086">
        <f>1/SQRT(2*3.14*'STDEV DATA'!$C$5)*EXP(-((C3086-'RATA RATA DATA'!$C$6)^2/(2*'STDEV DATA'!$C$5^2)))</f>
        <v>1.5623844205998164E-2</v>
      </c>
      <c r="O3086">
        <f>1/SQRT(2*3.14*'STDEV DATA'!$D$4)*EXP(-((D3086-'RATA RATA DATA'!$D$5)^2/(2*'STDEV DATA'!$D$4^2)))</f>
        <v>3.9359653076927849E-3</v>
      </c>
      <c r="P3086">
        <f>1/SQRT(2*3.14*'STDEV DATA'!$D$5)*EXP(-((D3086-'RATA RATA DATA'!$D$6)^2/(2*'STDEV DATA'!$D$5^2)))</f>
        <v>3.9148759260946419E-3</v>
      </c>
      <c r="R3086">
        <f>1/SQRT(2*3.14*'STDEV DATA'!$E$4)*EXP(-((E3086-'RATA RATA DATA'!$E$5)^2/(2*'STDEV DATA'!$E$4^2)))</f>
        <v>0.28916644647704176</v>
      </c>
      <c r="S3086">
        <f>1/SQRT(2*3.14*'STDEV DATA'!$E$5)*EXP(-((E3086-'RATA RATA DATA'!$E$6)^2/(2*'STDEV DATA'!$E$5^2)))</f>
        <v>0.30868422763952713</v>
      </c>
      <c r="U3086">
        <f>1/SQRT(2*3.14*'STDEV DATA'!$F$4)*EXP(-((F3086-'RATA RATA DATA'!$F$5)^2/(2*'STDEV DATA'!$F$4^2)))</f>
        <v>8.4853039063256235E-3</v>
      </c>
      <c r="V3086">
        <f>1/SQRT(2*3.14*'STDEV DATA'!$F$5)*EXP(-((F3086-'RATA RATA DATA'!$F$6)^2/(2*'STDEV DATA'!$F$5^2)))</f>
        <v>2.6198028194564147E-3</v>
      </c>
      <c r="X3086">
        <f>I3086*L3086*O3086*R3086*U3086*'PROBABILITY DATA'!$C$4</f>
        <v>1.1409916499771696E-8</v>
      </c>
      <c r="Y3086">
        <f>J3086*M3086*P3086*S3086*V3086*'PROBABILITY DATA'!$C$5</f>
        <v>4.8376998069283079E-9</v>
      </c>
      <c r="AA3086">
        <f t="shared" si="97"/>
        <v>1.1409916499771696E-8</v>
      </c>
      <c r="AC3086" s="5" t="str">
        <f t="shared" si="96"/>
        <v>YA</v>
      </c>
    </row>
    <row r="3087" spans="2:29" x14ac:dyDescent="0.2">
      <c r="B3087" s="7">
        <v>7.9712987469999996</v>
      </c>
      <c r="C3087" s="8">
        <v>151.03292959999999</v>
      </c>
      <c r="D3087" s="8">
        <v>29827.793969999999</v>
      </c>
      <c r="E3087" s="8">
        <v>7.6621539360000002</v>
      </c>
      <c r="F3087">
        <v>405.82989379134</v>
      </c>
      <c r="G3087" t="s">
        <v>12</v>
      </c>
      <c r="I3087">
        <f>1/SQRT(2*3.14*'STDEV DATA'!$B$4)*EXP(-((B3087-'RATA RATA DATA'!$B$5)^2/(2*'STDEV DATA'!$B$4^2)))</f>
        <v>0.27554218578552697</v>
      </c>
      <c r="J3087">
        <f>1/SQRT(2*3.14*'STDEV DATA'!$B$5)*EXP(-((B3087-'RATA RATA DATA'!$B$6)^2/(2*'STDEV DATA'!$B$5^2)))</f>
        <v>0.27228665492850845</v>
      </c>
      <c r="L3087">
        <f>1/SQRT(2*3.14*'STDEV DATA'!$C$4)*EXP(-((C3087-'RATA RATA DATA'!$C$5)^2/(2*'STDEV DATA'!$C$4^2)))</f>
        <v>3.0296349026146079E-2</v>
      </c>
      <c r="M3087">
        <f>1/SQRT(2*3.14*'STDEV DATA'!$C$5)*EXP(-((C3087-'RATA RATA DATA'!$C$6)^2/(2*'STDEV DATA'!$C$5^2)))</f>
        <v>2.4258698546083465E-2</v>
      </c>
      <c r="O3087">
        <f>1/SQRT(2*3.14*'STDEV DATA'!$D$4)*EXP(-((D3087-'RATA RATA DATA'!$D$5)^2/(2*'STDEV DATA'!$D$4^2)))</f>
        <v>2.9938442179489881E-3</v>
      </c>
      <c r="P3087">
        <f>1/SQRT(2*3.14*'STDEV DATA'!$D$5)*EXP(-((D3087-'RATA RATA DATA'!$D$6)^2/(2*'STDEV DATA'!$D$5^2)))</f>
        <v>2.7695787065941009E-3</v>
      </c>
      <c r="R3087">
        <f>1/SQRT(2*3.14*'STDEV DATA'!$E$4)*EXP(-((E3087-'RATA RATA DATA'!$E$5)^2/(2*'STDEV DATA'!$E$4^2)))</f>
        <v>0.29319864478523017</v>
      </c>
      <c r="S3087">
        <f>1/SQRT(2*3.14*'STDEV DATA'!$E$5)*EXP(-((E3087-'RATA RATA DATA'!$E$6)^2/(2*'STDEV DATA'!$E$5^2)))</f>
        <v>0.30302528578480292</v>
      </c>
      <c r="U3087">
        <f>1/SQRT(2*3.14*'STDEV DATA'!$F$4)*EXP(-((F3087-'RATA RATA DATA'!$F$5)^2/(2*'STDEV DATA'!$F$4^2)))</f>
        <v>1.3509550891165269E-2</v>
      </c>
      <c r="V3087">
        <f>1/SQRT(2*3.14*'STDEV DATA'!$F$5)*EXP(-((F3087-'RATA RATA DATA'!$F$6)^2/(2*'STDEV DATA'!$F$5^2)))</f>
        <v>5.7494062362127667E-3</v>
      </c>
      <c r="X3087">
        <f>I3087*L3087*O3087*R3087*U3087*'PROBABILITY DATA'!$C$4</f>
        <v>3.8618679882492675E-8</v>
      </c>
      <c r="Y3087">
        <f>J3087*M3087*P3087*S3087*V3087*'PROBABILITY DATA'!$C$5</f>
        <v>1.9434626184316912E-8</v>
      </c>
      <c r="AA3087">
        <f t="shared" si="97"/>
        <v>3.8618679882492675E-8</v>
      </c>
      <c r="AC3087" s="5" t="str">
        <f t="shared" si="96"/>
        <v>YA</v>
      </c>
    </row>
    <row r="3088" spans="2:29" x14ac:dyDescent="0.2">
      <c r="B3088" s="7">
        <v>8.3503510399999996</v>
      </c>
      <c r="C3088" s="8">
        <v>239.81600460000001</v>
      </c>
      <c r="D3088" s="8">
        <v>17177.788779999999</v>
      </c>
      <c r="E3088" s="8">
        <v>6.1089473659999998</v>
      </c>
      <c r="F3088">
        <v>272.84471465974002</v>
      </c>
      <c r="G3088" t="s">
        <v>12</v>
      </c>
      <c r="I3088">
        <f>1/SQRT(2*3.14*'STDEV DATA'!$B$4)*EXP(-((B3088-'RATA RATA DATA'!$B$5)^2/(2*'STDEV DATA'!$B$4^2)))</f>
        <v>0.21940801436058541</v>
      </c>
      <c r="J3088">
        <f>1/SQRT(2*3.14*'STDEV DATA'!$B$5)*EXP(-((B3088-'RATA RATA DATA'!$B$6)^2/(2*'STDEV DATA'!$B$5^2)))</f>
        <v>0.22953004803159627</v>
      </c>
      <c r="L3088">
        <f>1/SQRT(2*3.14*'STDEV DATA'!$C$4)*EXP(-((C3088-'RATA RATA DATA'!$C$5)^2/(2*'STDEV DATA'!$C$4^2)))</f>
        <v>3.1107366943762399E-2</v>
      </c>
      <c r="M3088">
        <f>1/SQRT(2*3.14*'STDEV DATA'!$C$5)*EXP(-((C3088-'RATA RATA DATA'!$C$6)^2/(2*'STDEV DATA'!$C$5^2)))</f>
        <v>2.7363490554072539E-2</v>
      </c>
      <c r="O3088">
        <f>1/SQRT(2*3.14*'STDEV DATA'!$D$4)*EXP(-((D3088-'RATA RATA DATA'!$D$5)^2/(2*'STDEV DATA'!$D$4^2)))</f>
        <v>3.551371406373841E-3</v>
      </c>
      <c r="P3088">
        <f>1/SQRT(2*3.14*'STDEV DATA'!$D$5)*EXP(-((D3088-'RATA RATA DATA'!$D$6)^2/(2*'STDEV DATA'!$D$5^2)))</f>
        <v>3.7346836153285563E-3</v>
      </c>
      <c r="R3088">
        <f>1/SQRT(2*3.14*'STDEV DATA'!$E$4)*EXP(-((E3088-'RATA RATA DATA'!$E$5)^2/(2*'STDEV DATA'!$E$4^2)))</f>
        <v>0.25188688793694181</v>
      </c>
      <c r="S3088">
        <f>1/SQRT(2*3.14*'STDEV DATA'!$E$5)*EXP(-((E3088-'RATA RATA DATA'!$E$6)^2/(2*'STDEV DATA'!$E$5^2)))</f>
        <v>0.26281296347052935</v>
      </c>
      <c r="U3088">
        <f>1/SQRT(2*3.14*'STDEV DATA'!$F$4)*EXP(-((F3088-'RATA RATA DATA'!$F$5)^2/(2*'STDEV DATA'!$F$4^2)))</f>
        <v>2.2100551088631504E-2</v>
      </c>
      <c r="V3088">
        <f>1/SQRT(2*3.14*'STDEV DATA'!$F$5)*EXP(-((F3088-'RATA RATA DATA'!$F$6)^2/(2*'STDEV DATA'!$F$5^2)))</f>
        <v>1.100048562294207E-2</v>
      </c>
      <c r="X3088">
        <f>I3088*L3088*O3088*R3088*U3088*'PROBABILITY DATA'!$C$4</f>
        <v>5.2638979072421531E-8</v>
      </c>
      <c r="Y3088">
        <f>J3088*M3088*P3088*S3088*V3088*'PROBABILITY DATA'!$C$5</f>
        <v>4.1351404203012424E-8</v>
      </c>
      <c r="AA3088">
        <f t="shared" si="97"/>
        <v>5.2638979072421531E-8</v>
      </c>
      <c r="AC3088" s="5" t="str">
        <f t="shared" si="96"/>
        <v>YA</v>
      </c>
    </row>
    <row r="3089" spans="2:29" x14ac:dyDescent="0.2">
      <c r="B3089" s="7">
        <v>7.080794504</v>
      </c>
      <c r="C3089" s="8">
        <v>184.61484759999999</v>
      </c>
      <c r="D3089" s="8">
        <v>22289.72709</v>
      </c>
      <c r="E3089" s="8">
        <v>7.1674047989999998</v>
      </c>
      <c r="F3089">
        <v>392.46219870432998</v>
      </c>
      <c r="G3089" t="s">
        <v>12</v>
      </c>
      <c r="I3089">
        <f>1/SQRT(2*3.14*'STDEV DATA'!$B$4)*EXP(-((B3089-'RATA RATA DATA'!$B$5)^2/(2*'STDEV DATA'!$B$4^2)))</f>
        <v>0.34416649185164766</v>
      </c>
      <c r="J3089">
        <f>1/SQRT(2*3.14*'STDEV DATA'!$B$5)*EXP(-((B3089-'RATA RATA DATA'!$B$6)^2/(2*'STDEV DATA'!$B$5^2)))</f>
        <v>0.32100347270959284</v>
      </c>
      <c r="L3089">
        <f>1/SQRT(2*3.14*'STDEV DATA'!$C$4)*EXP(-((C3089-'RATA RATA DATA'!$C$5)^2/(2*'STDEV DATA'!$C$4^2)))</f>
        <v>6.3686555092536443E-2</v>
      </c>
      <c r="M3089">
        <f>1/SQRT(2*3.14*'STDEV DATA'!$C$5)*EXP(-((C3089-'RATA RATA DATA'!$C$6)^2/(2*'STDEV DATA'!$C$5^2)))</f>
        <v>6.6351951844947826E-2</v>
      </c>
      <c r="O3089">
        <f>1/SQRT(2*3.14*'STDEV DATA'!$D$4)*EXP(-((D3089-'RATA RATA DATA'!$D$5)^2/(2*'STDEV DATA'!$D$4^2)))</f>
        <v>4.1820817461016872E-3</v>
      </c>
      <c r="P3089">
        <f>1/SQRT(2*3.14*'STDEV DATA'!$D$5)*EXP(-((D3089-'RATA RATA DATA'!$D$6)^2/(2*'STDEV DATA'!$D$5^2)))</f>
        <v>4.3093023087452491E-3</v>
      </c>
      <c r="R3089">
        <f>1/SQRT(2*3.14*'STDEV DATA'!$E$4)*EXP(-((E3089-'RATA RATA DATA'!$E$5)^2/(2*'STDEV DATA'!$E$4^2)))</f>
        <v>0.3057260747734637</v>
      </c>
      <c r="S3089">
        <f>1/SQRT(2*3.14*'STDEV DATA'!$E$5)*EXP(-((E3089-'RATA RATA DATA'!$E$6)^2/(2*'STDEV DATA'!$E$5^2)))</f>
        <v>0.32525944852605376</v>
      </c>
      <c r="U3089">
        <f>1/SQRT(2*3.14*'STDEV DATA'!$F$4)*EXP(-((F3089-'RATA RATA DATA'!$F$5)^2/(2*'STDEV DATA'!$F$4^2)))</f>
        <v>2.2389739753906578E-2</v>
      </c>
      <c r="V3089">
        <f>1/SQRT(2*3.14*'STDEV DATA'!$F$5)*EXP(-((F3089-'RATA RATA DATA'!$F$6)^2/(2*'STDEV DATA'!$F$5^2)))</f>
        <v>1.3462246643425277E-2</v>
      </c>
      <c r="X3089">
        <f>I3089*L3089*O3089*R3089*U3089*'PROBABILITY DATA'!$C$4</f>
        <v>2.4478079853650144E-7</v>
      </c>
      <c r="Y3089">
        <f>J3089*M3089*P3089*S3089*V3089*'PROBABILITY DATA'!$C$5</f>
        <v>2.4506687934085746E-7</v>
      </c>
      <c r="AA3089">
        <f t="shared" si="97"/>
        <v>2.4506687934085746E-7</v>
      </c>
      <c r="AC3089" s="5" t="str">
        <f t="shared" si="96"/>
        <v>TIDAK</v>
      </c>
    </row>
    <row r="3090" spans="2:29" x14ac:dyDescent="0.2">
      <c r="B3090" s="7">
        <v>4.0320605340000002</v>
      </c>
      <c r="C3090" s="8">
        <v>200.06797280000001</v>
      </c>
      <c r="D3090" s="8">
        <v>14720.544830000001</v>
      </c>
      <c r="E3090" s="8">
        <v>6.482678612</v>
      </c>
      <c r="F3090">
        <v>333.77577661081295</v>
      </c>
      <c r="G3090" t="s">
        <v>12</v>
      </c>
      <c r="I3090">
        <f>1/SQRT(2*3.14*'STDEV DATA'!$B$4)*EXP(-((B3090-'RATA RATA DATA'!$B$5)^2/(2*'STDEV DATA'!$B$4^2)))</f>
        <v>2.6565572885343634E-2</v>
      </c>
      <c r="J3090">
        <f>1/SQRT(2*3.14*'STDEV DATA'!$B$5)*EXP(-((B3090-'RATA RATA DATA'!$B$6)^2/(2*'STDEV DATA'!$B$5^2)))</f>
        <v>4.5621796425683911E-2</v>
      </c>
      <c r="L3090">
        <f>1/SQRT(2*3.14*'STDEV DATA'!$C$4)*EXP(-((C3090-'RATA RATA DATA'!$C$5)^2/(2*'STDEV DATA'!$C$4^2)))</f>
        <v>6.6436483346984987E-2</v>
      </c>
      <c r="M3090">
        <f>1/SQRT(2*3.14*'STDEV DATA'!$C$5)*EXP(-((C3090-'RATA RATA DATA'!$C$6)^2/(2*'STDEV DATA'!$C$5^2)))</f>
        <v>7.1187250025988177E-2</v>
      </c>
      <c r="O3090">
        <f>1/SQRT(2*3.14*'STDEV DATA'!$D$4)*EXP(-((D3090-'RATA RATA DATA'!$D$5)^2/(2*'STDEV DATA'!$D$4^2)))</f>
        <v>2.9345045703512689E-3</v>
      </c>
      <c r="P3090">
        <f>1/SQRT(2*3.14*'STDEV DATA'!$D$5)*EXP(-((D3090-'RATA RATA DATA'!$D$6)^2/(2*'STDEV DATA'!$D$5^2)))</f>
        <v>3.0693943446425511E-3</v>
      </c>
      <c r="R3090">
        <f>1/SQRT(2*3.14*'STDEV DATA'!$E$4)*EXP(-((E3090-'RATA RATA DATA'!$E$5)^2/(2*'STDEV DATA'!$E$4^2)))</f>
        <v>0.28187470506923862</v>
      </c>
      <c r="S3090">
        <f>1/SQRT(2*3.14*'STDEV DATA'!$E$5)*EXP(-((E3090-'RATA RATA DATA'!$E$6)^2/(2*'STDEV DATA'!$E$5^2)))</f>
        <v>0.29990859429288108</v>
      </c>
      <c r="U3090">
        <f>1/SQRT(2*3.14*'STDEV DATA'!$F$4)*EXP(-((F3090-'RATA RATA DATA'!$F$5)^2/(2*'STDEV DATA'!$F$4^2)))</f>
        <v>6.1643058590409874E-2</v>
      </c>
      <c r="V3090">
        <f>1/SQRT(2*3.14*'STDEV DATA'!$F$5)*EXP(-((F3090-'RATA RATA DATA'!$F$6)^2/(2*'STDEV DATA'!$F$5^2)))</f>
        <v>7.0637520417500863E-2</v>
      </c>
      <c r="X3090">
        <f>I3090*L3090*O3090*R3090*U3090*'PROBABILITY DATA'!$C$4</f>
        <v>3.5106526119775467E-8</v>
      </c>
      <c r="Y3090">
        <f>J3090*M3090*P3090*S3090*V3090*'PROBABILITY DATA'!$C$5</f>
        <v>1.2877109979361764E-7</v>
      </c>
      <c r="AA3090">
        <f t="shared" si="97"/>
        <v>1.2877109979361764E-7</v>
      </c>
      <c r="AC3090" s="5" t="str">
        <f t="shared" si="96"/>
        <v>TIDAK</v>
      </c>
    </row>
    <row r="3091" spans="2:29" x14ac:dyDescent="0.2">
      <c r="B3091" s="7">
        <v>2.1285314340000001</v>
      </c>
      <c r="C3091" s="8">
        <v>192.69642200000001</v>
      </c>
      <c r="D3091" s="8">
        <v>24905.284520000001</v>
      </c>
      <c r="E3091" s="8">
        <v>7.7577697649999999</v>
      </c>
      <c r="F3091">
        <v>383.51989221414999</v>
      </c>
      <c r="G3091" t="s">
        <v>12</v>
      </c>
      <c r="I3091">
        <f>1/SQRT(2*3.14*'STDEV DATA'!$B$4)*EXP(-((B3091-'RATA RATA DATA'!$B$5)^2/(2*'STDEV DATA'!$B$4^2)))</f>
        <v>3.9537245088920819E-4</v>
      </c>
      <c r="J3091">
        <f>1/SQRT(2*3.14*'STDEV DATA'!$B$5)*EXP(-((B3091-'RATA RATA DATA'!$B$6)^2/(2*'STDEV DATA'!$B$5^2)))</f>
        <v>1.8746697738176127E-3</v>
      </c>
      <c r="L3091">
        <f>1/SQRT(2*3.14*'STDEV DATA'!$C$4)*EXP(-((C3091-'RATA RATA DATA'!$C$5)^2/(2*'STDEV DATA'!$C$4^2)))</f>
        <v>6.6662047163268748E-2</v>
      </c>
      <c r="M3091">
        <f>1/SQRT(2*3.14*'STDEV DATA'!$C$5)*EXP(-((C3091-'RATA RATA DATA'!$C$6)^2/(2*'STDEV DATA'!$C$5^2)))</f>
        <v>7.099655388652229E-2</v>
      </c>
      <c r="O3091">
        <f>1/SQRT(2*3.14*'STDEV DATA'!$D$4)*EXP(-((D3091-'RATA RATA DATA'!$D$5)^2/(2*'STDEV DATA'!$D$4^2)))</f>
        <v>4.0249390228424302E-3</v>
      </c>
      <c r="P3091">
        <f>1/SQRT(2*3.14*'STDEV DATA'!$D$5)*EXP(-((D3091-'RATA RATA DATA'!$D$6)^2/(2*'STDEV DATA'!$D$5^2)))</f>
        <v>4.0372626442444571E-3</v>
      </c>
      <c r="R3091">
        <f>1/SQRT(2*3.14*'STDEV DATA'!$E$4)*EXP(-((E3091-'RATA RATA DATA'!$E$5)^2/(2*'STDEV DATA'!$E$4^2)))</f>
        <v>0.2880228683642686</v>
      </c>
      <c r="S3091">
        <f>1/SQRT(2*3.14*'STDEV DATA'!$E$5)*EXP(-((E3091-'RATA RATA DATA'!$E$6)^2/(2*'STDEV DATA'!$E$5^2)))</f>
        <v>0.29518757118423344</v>
      </c>
      <c r="U3091">
        <f>1/SQRT(2*3.14*'STDEV DATA'!$F$4)*EXP(-((F3091-'RATA RATA DATA'!$F$5)^2/(2*'STDEV DATA'!$F$4^2)))</f>
        <v>2.9657055357132821E-2</v>
      </c>
      <c r="V3091">
        <f>1/SQRT(2*3.14*'STDEV DATA'!$F$5)*EXP(-((F3091-'RATA RATA DATA'!$F$6)^2/(2*'STDEV DATA'!$F$5^2)))</f>
        <v>2.156374010836699E-2</v>
      </c>
      <c r="X3091">
        <f>I3091*L3091*O3091*R3091*U3091*'PROBABILITY DATA'!$C$4</f>
        <v>3.5349747527546044E-10</v>
      </c>
      <c r="Y3091">
        <f>J3091*M3091*P3091*S3091*V3091*'PROBABILITY DATA'!$C$5</f>
        <v>2.0856333684330034E-9</v>
      </c>
      <c r="AA3091">
        <f t="shared" si="97"/>
        <v>2.0856333684330034E-9</v>
      </c>
      <c r="AC3091" s="5" t="str">
        <f t="shared" si="96"/>
        <v>TIDAK</v>
      </c>
    </row>
    <row r="3092" spans="2:29" x14ac:dyDescent="0.2">
      <c r="B3092" s="7">
        <v>9.8420562940000007</v>
      </c>
      <c r="C3092" s="8">
        <v>217.8967725</v>
      </c>
      <c r="D3092" s="8">
        <v>6785.1453030000002</v>
      </c>
      <c r="E3092" s="8">
        <v>6.0288982280000001</v>
      </c>
      <c r="F3092">
        <v>333.07354574588999</v>
      </c>
      <c r="G3092" t="s">
        <v>12</v>
      </c>
      <c r="I3092">
        <f>1/SQRT(2*3.14*'STDEV DATA'!$B$4)*EXP(-((B3092-'RATA RATA DATA'!$B$5)^2/(2*'STDEV DATA'!$B$4^2)))</f>
        <v>4.1360015995751474E-2</v>
      </c>
      <c r="J3092">
        <f>1/SQRT(2*3.14*'STDEV DATA'!$B$5)*EXP(-((B3092-'RATA RATA DATA'!$B$6)^2/(2*'STDEV DATA'!$B$5^2)))</f>
        <v>6.5332739799202233E-2</v>
      </c>
      <c r="L3092">
        <f>1/SQRT(2*3.14*'STDEV DATA'!$C$4)*EXP(-((C3092-'RATA RATA DATA'!$C$5)^2/(2*'STDEV DATA'!$C$4^2)))</f>
        <v>5.5169166759105423E-2</v>
      </c>
      <c r="M3092">
        <f>1/SQRT(2*3.14*'STDEV DATA'!$C$5)*EXP(-((C3092-'RATA RATA DATA'!$C$6)^2/(2*'STDEV DATA'!$C$5^2)))</f>
        <v>5.6767962735872389E-2</v>
      </c>
      <c r="O3092">
        <f>1/SQRT(2*3.14*'STDEV DATA'!$D$4)*EXP(-((D3092-'RATA RATA DATA'!$D$5)^2/(2*'STDEV DATA'!$D$4^2)))</f>
        <v>9.6350688367992279E-4</v>
      </c>
      <c r="P3092">
        <f>1/SQRT(2*3.14*'STDEV DATA'!$D$5)*EXP(-((D3092-'RATA RATA DATA'!$D$6)^2/(2*'STDEV DATA'!$D$5^2)))</f>
        <v>9.2596235091174975E-4</v>
      </c>
      <c r="R3092">
        <f>1/SQRT(2*3.14*'STDEV DATA'!$E$4)*EXP(-((E3092-'RATA RATA DATA'!$E$5)^2/(2*'STDEV DATA'!$E$4^2)))</f>
        <v>0.24435688204811615</v>
      </c>
      <c r="S3092">
        <f>1/SQRT(2*3.14*'STDEV DATA'!$E$5)*EXP(-((E3092-'RATA RATA DATA'!$E$6)^2/(2*'STDEV DATA'!$E$5^2)))</f>
        <v>0.25343434282765698</v>
      </c>
      <c r="U3092">
        <f>1/SQRT(2*3.14*'STDEV DATA'!$F$4)*EXP(-((F3092-'RATA RATA DATA'!$F$5)^2/(2*'STDEV DATA'!$F$4^2)))</f>
        <v>6.1657384817495796E-2</v>
      </c>
      <c r="V3092">
        <f>1/SQRT(2*3.14*'STDEV DATA'!$F$5)*EXP(-((F3092-'RATA RATA DATA'!$F$6)^2/(2*'STDEV DATA'!$F$5^2)))</f>
        <v>7.0591377470631433E-2</v>
      </c>
      <c r="X3092">
        <f>I3092*L3092*O3092*R3092*U3092*'PROBABILITY DATA'!$C$4</f>
        <v>1.2921965598701413E-8</v>
      </c>
      <c r="Y3092">
        <f>J3092*M3092*P3092*S3092*V3092*'PROBABILITY DATA'!$C$5</f>
        <v>3.7463762493144733E-8</v>
      </c>
      <c r="AA3092">
        <f t="shared" si="97"/>
        <v>3.7463762493144733E-8</v>
      </c>
      <c r="AC3092" s="5" t="str">
        <f t="shared" si="96"/>
        <v>TIDAK</v>
      </c>
    </row>
    <row r="3093" spans="2:29" x14ac:dyDescent="0.2">
      <c r="B3093" s="7">
        <v>7.6646280969999996</v>
      </c>
      <c r="C3093" s="8">
        <v>150.6672097</v>
      </c>
      <c r="D3093" s="8">
        <v>33918.040820000002</v>
      </c>
      <c r="E3093" s="8">
        <v>8.7462954219999993</v>
      </c>
      <c r="F3093">
        <v>406.47611929546002</v>
      </c>
      <c r="G3093" t="s">
        <v>12</v>
      </c>
      <c r="I3093">
        <f>1/SQRT(2*3.14*'STDEV DATA'!$B$4)*EXP(-((B3093-'RATA RATA DATA'!$B$5)^2/(2*'STDEV DATA'!$B$4^2)))</f>
        <v>0.31258104191342817</v>
      </c>
      <c r="J3093">
        <f>1/SQRT(2*3.14*'STDEV DATA'!$B$5)*EXP(-((B3093-'RATA RATA DATA'!$B$6)^2/(2*'STDEV DATA'!$B$5^2)))</f>
        <v>0.29917454284694173</v>
      </c>
      <c r="L3093">
        <f>1/SQRT(2*3.14*'STDEV DATA'!$C$4)*EXP(-((C3093-'RATA RATA DATA'!$C$5)^2/(2*'STDEV DATA'!$C$4^2)))</f>
        <v>2.9905050434126761E-2</v>
      </c>
      <c r="M3093">
        <f>1/SQRT(2*3.14*'STDEV DATA'!$C$5)*EXP(-((C3093-'RATA RATA DATA'!$C$6)^2/(2*'STDEV DATA'!$C$5^2)))</f>
        <v>2.3840446851146477E-2</v>
      </c>
      <c r="O3093">
        <f>1/SQRT(2*3.14*'STDEV DATA'!$D$4)*EXP(-((D3093-'RATA RATA DATA'!$D$5)^2/(2*'STDEV DATA'!$D$4^2)))</f>
        <v>1.8742927253578875E-3</v>
      </c>
      <c r="P3093">
        <f>1/SQRT(2*3.14*'STDEV DATA'!$D$5)*EXP(-((D3093-'RATA RATA DATA'!$D$6)^2/(2*'STDEV DATA'!$D$5^2)))</f>
        <v>1.5731045859193971E-3</v>
      </c>
      <c r="R3093">
        <f>1/SQRT(2*3.14*'STDEV DATA'!$E$4)*EXP(-((E3093-'RATA RATA DATA'!$E$5)^2/(2*'STDEV DATA'!$E$4^2)))</f>
        <v>0.19919405898762776</v>
      </c>
      <c r="S3093">
        <f>1/SQRT(2*3.14*'STDEV DATA'!$E$5)*EXP(-((E3093-'RATA RATA DATA'!$E$6)^2/(2*'STDEV DATA'!$E$5^2)))</f>
        <v>0.17749963977069294</v>
      </c>
      <c r="U3093">
        <f>1/SQRT(2*3.14*'STDEV DATA'!$F$4)*EXP(-((F3093-'RATA RATA DATA'!$F$5)^2/(2*'STDEV DATA'!$F$4^2)))</f>
        <v>1.3149621974424638E-2</v>
      </c>
      <c r="V3093">
        <f>1/SQRT(2*3.14*'STDEV DATA'!$F$5)*EXP(-((F3093-'RATA RATA DATA'!$F$6)^2/(2*'STDEV DATA'!$F$5^2)))</f>
        <v>5.4932393690666917E-3</v>
      </c>
      <c r="X3093">
        <f>I3093*L3093*O3093*R3093*U3093*'PROBABILITY DATA'!$C$4</f>
        <v>1.7902810024478803E-8</v>
      </c>
      <c r="Y3093">
        <f>J3093*M3093*P3093*S3093*V3093*'PROBABILITY DATA'!$C$5</f>
        <v>6.6709761036716699E-9</v>
      </c>
      <c r="AA3093">
        <f t="shared" si="97"/>
        <v>1.7902810024478803E-8</v>
      </c>
      <c r="AC3093" s="5" t="str">
        <f t="shared" si="96"/>
        <v>YA</v>
      </c>
    </row>
    <row r="3094" spans="2:29" x14ac:dyDescent="0.2">
      <c r="B3094" s="7">
        <v>7.080794504</v>
      </c>
      <c r="C3094" s="8">
        <v>233.99317189999999</v>
      </c>
      <c r="D3094" s="8">
        <v>27197.302439999999</v>
      </c>
      <c r="E3094" s="8">
        <v>7.2974525039999998</v>
      </c>
      <c r="F3094">
        <v>301.84878612891998</v>
      </c>
      <c r="G3094" t="s">
        <v>12</v>
      </c>
      <c r="I3094">
        <f>1/SQRT(2*3.14*'STDEV DATA'!$B$4)*EXP(-((B3094-'RATA RATA DATA'!$B$5)^2/(2*'STDEV DATA'!$B$4^2)))</f>
        <v>0.34416649185164766</v>
      </c>
      <c r="J3094">
        <f>1/SQRT(2*3.14*'STDEV DATA'!$B$5)*EXP(-((B3094-'RATA RATA DATA'!$B$6)^2/(2*'STDEV DATA'!$B$5^2)))</f>
        <v>0.32100347270959284</v>
      </c>
      <c r="L3094">
        <f>1/SQRT(2*3.14*'STDEV DATA'!$C$4)*EXP(-((C3094-'RATA RATA DATA'!$C$5)^2/(2*'STDEV DATA'!$C$4^2)))</f>
        <v>3.7588923852309719E-2</v>
      </c>
      <c r="M3094">
        <f>1/SQRT(2*3.14*'STDEV DATA'!$C$5)*EXP(-((C3094-'RATA RATA DATA'!$C$6)^2/(2*'STDEV DATA'!$C$5^2)))</f>
        <v>3.4870496684578089E-2</v>
      </c>
      <c r="O3094">
        <f>1/SQRT(2*3.14*'STDEV DATA'!$D$4)*EXP(-((D3094-'RATA RATA DATA'!$D$5)^2/(2*'STDEV DATA'!$D$4^2)))</f>
        <v>3.6367275225953526E-3</v>
      </c>
      <c r="P3094">
        <f>1/SQRT(2*3.14*'STDEV DATA'!$D$5)*EXP(-((D3094-'RATA RATA DATA'!$D$6)^2/(2*'STDEV DATA'!$D$5^2)))</f>
        <v>3.5302992724434599E-3</v>
      </c>
      <c r="R3094">
        <f>1/SQRT(2*3.14*'STDEV DATA'!$E$4)*EXP(-((E3094-'RATA RATA DATA'!$E$5)^2/(2*'STDEV DATA'!$E$4^2)))</f>
        <v>0.30486302346997463</v>
      </c>
      <c r="S3094">
        <f>1/SQRT(2*3.14*'STDEV DATA'!$E$5)*EXP(-((E3094-'RATA RATA DATA'!$E$6)^2/(2*'STDEV DATA'!$E$5^2)))</f>
        <v>0.32263817686428242</v>
      </c>
      <c r="U3094">
        <f>1/SQRT(2*3.14*'STDEV DATA'!$F$4)*EXP(-((F3094-'RATA RATA DATA'!$F$5)^2/(2*'STDEV DATA'!$F$4^2)))</f>
        <v>4.6889724196232288E-2</v>
      </c>
      <c r="V3094">
        <f>1/SQRT(2*3.14*'STDEV DATA'!$F$5)*EXP(-((F3094-'RATA RATA DATA'!$F$6)^2/(2*'STDEV DATA'!$F$5^2)))</f>
        <v>4.2017381887969732E-2</v>
      </c>
      <c r="X3094">
        <f>I3094*L3094*O3094*R3094*U3094*'PROBABILITY DATA'!$C$4</f>
        <v>2.6236665115594233E-7</v>
      </c>
      <c r="Y3094">
        <f>J3094*M3094*P3094*S3094*V3094*'PROBABILITY DATA'!$C$5</f>
        <v>3.2665618881862328E-7</v>
      </c>
      <c r="AA3094">
        <f t="shared" si="97"/>
        <v>3.2665618881862328E-7</v>
      </c>
      <c r="AC3094" s="5" t="str">
        <f t="shared" si="96"/>
        <v>TIDAK</v>
      </c>
    </row>
    <row r="3095" spans="2:29" x14ac:dyDescent="0.2">
      <c r="B3095" s="7">
        <v>7.2603196820000004</v>
      </c>
      <c r="C3095" s="8">
        <v>194.24774210000001</v>
      </c>
      <c r="D3095" s="8">
        <v>8127.0712540000004</v>
      </c>
      <c r="E3095" s="8">
        <v>6.6740317610000002</v>
      </c>
      <c r="F3095">
        <v>394.55583487078002</v>
      </c>
      <c r="G3095" t="s">
        <v>12</v>
      </c>
      <c r="I3095">
        <f>1/SQRT(2*3.14*'STDEV DATA'!$B$4)*EXP(-((B3095-'RATA RATA DATA'!$B$5)^2/(2*'STDEV DATA'!$B$4^2)))</f>
        <v>0.34090648792980122</v>
      </c>
      <c r="J3095">
        <f>1/SQRT(2*3.14*'STDEV DATA'!$B$5)*EXP(-((B3095-'RATA RATA DATA'!$B$6)^2/(2*'STDEV DATA'!$B$5^2)))</f>
        <v>0.31893720967845351</v>
      </c>
      <c r="L3095">
        <f>1/SQRT(2*3.14*'STDEV DATA'!$C$4)*EXP(-((C3095-'RATA RATA DATA'!$C$5)^2/(2*'STDEV DATA'!$C$4^2)))</f>
        <v>6.6852751264269039E-2</v>
      </c>
      <c r="M3095">
        <f>1/SQRT(2*3.14*'STDEV DATA'!$C$5)*EXP(-((C3095-'RATA RATA DATA'!$C$6)^2/(2*'STDEV DATA'!$C$5^2)))</f>
        <v>7.1369800058231778E-2</v>
      </c>
      <c r="O3095">
        <f>1/SQRT(2*3.14*'STDEV DATA'!$D$4)*EXP(-((D3095-'RATA RATA DATA'!$D$5)^2/(2*'STDEV DATA'!$D$4^2)))</f>
        <v>1.2269635995771008E-3</v>
      </c>
      <c r="P3095">
        <f>1/SQRT(2*3.14*'STDEV DATA'!$D$5)*EXP(-((D3095-'RATA RATA DATA'!$D$6)^2/(2*'STDEV DATA'!$D$5^2)))</f>
        <v>1.2048280957893493E-3</v>
      </c>
      <c r="R3095">
        <f>1/SQRT(2*3.14*'STDEV DATA'!$E$4)*EXP(-((E3095-'RATA RATA DATA'!$E$5)^2/(2*'STDEV DATA'!$E$4^2)))</f>
        <v>0.29307437595230368</v>
      </c>
      <c r="S3095">
        <f>1/SQRT(2*3.14*'STDEV DATA'!$E$5)*EXP(-((E3095-'RATA RATA DATA'!$E$6)^2/(2*'STDEV DATA'!$E$5^2)))</f>
        <v>0.31327949763962609</v>
      </c>
      <c r="U3095">
        <f>1/SQRT(2*3.14*'STDEV DATA'!$F$4)*EXP(-((F3095-'RATA RATA DATA'!$F$5)^2/(2*'STDEV DATA'!$F$4^2)))</f>
        <v>2.0826061668539037E-2</v>
      </c>
      <c r="V3095">
        <f>1/SQRT(2*3.14*'STDEV DATA'!$F$5)*EXP(-((F3095-'RATA RATA DATA'!$F$6)^2/(2*'STDEV DATA'!$F$5^2)))</f>
        <v>1.1920207369511063E-2</v>
      </c>
      <c r="X3095">
        <f>I3095*L3095*O3095*R3095*U3095*'PROBABILITY DATA'!$C$4</f>
        <v>6.658220749942712E-8</v>
      </c>
      <c r="Y3095">
        <f>J3095*M3095*P3095*S3095*V3095*'PROBABILITY DATA'!$C$5</f>
        <v>6.2449260756944173E-8</v>
      </c>
      <c r="AA3095">
        <f t="shared" si="97"/>
        <v>6.658220749942712E-8</v>
      </c>
      <c r="AC3095" s="5" t="str">
        <f t="shared" si="96"/>
        <v>YA</v>
      </c>
    </row>
    <row r="3096" spans="2:29" x14ac:dyDescent="0.2">
      <c r="B3096" s="7">
        <v>9.5378786289999997</v>
      </c>
      <c r="C3096" s="8">
        <v>200.55750739999999</v>
      </c>
      <c r="D3096" s="8">
        <v>20044.206249999999</v>
      </c>
      <c r="E3096" s="8">
        <v>7.0786895149999998</v>
      </c>
      <c r="F3096">
        <v>303.91934120729002</v>
      </c>
      <c r="G3096" t="s">
        <v>12</v>
      </c>
      <c r="I3096">
        <f>1/SQRT(2*3.14*'STDEV DATA'!$B$4)*EXP(-((B3096-'RATA RATA DATA'!$B$5)^2/(2*'STDEV DATA'!$B$4^2)))</f>
        <v>6.4232549969229835E-2</v>
      </c>
      <c r="J3096">
        <f>1/SQRT(2*3.14*'STDEV DATA'!$B$5)*EXP(-((B3096-'RATA RATA DATA'!$B$6)^2/(2*'STDEV DATA'!$B$5^2)))</f>
        <v>9.1044622415400497E-2</v>
      </c>
      <c r="L3096">
        <f>1/SQRT(2*3.14*'STDEV DATA'!$C$4)*EXP(-((C3096-'RATA RATA DATA'!$C$5)^2/(2*'STDEV DATA'!$C$4^2)))</f>
        <v>6.6320543559891518E-2</v>
      </c>
      <c r="M3096">
        <f>1/SQRT(2*3.14*'STDEV DATA'!$C$5)*EXP(-((C3096-'RATA RATA DATA'!$C$6)^2/(2*'STDEV DATA'!$C$5^2)))</f>
        <v>7.1058084640712324E-2</v>
      </c>
      <c r="O3096">
        <f>1/SQRT(2*3.14*'STDEV DATA'!$D$4)*EXP(-((D3096-'RATA RATA DATA'!$D$5)^2/(2*'STDEV DATA'!$D$4^2)))</f>
        <v>4.0464221944088337E-3</v>
      </c>
      <c r="P3096">
        <f>1/SQRT(2*3.14*'STDEV DATA'!$D$5)*EXP(-((D3096-'RATA RATA DATA'!$D$6)^2/(2*'STDEV DATA'!$D$5^2)))</f>
        <v>4.2291300041178868E-3</v>
      </c>
      <c r="R3096">
        <f>1/SQRT(2*3.14*'STDEV DATA'!$E$4)*EXP(-((E3096-'RATA RATA DATA'!$E$5)^2/(2*'STDEV DATA'!$E$4^2)))</f>
        <v>0.30529379056328687</v>
      </c>
      <c r="S3096">
        <f>1/SQRT(2*3.14*'STDEV DATA'!$E$5)*EXP(-((E3096-'RATA RATA DATA'!$E$6)^2/(2*'STDEV DATA'!$E$5^2)))</f>
        <v>0.32565489266402775</v>
      </c>
      <c r="U3096">
        <f>1/SQRT(2*3.14*'STDEV DATA'!$F$4)*EXP(-((F3096-'RATA RATA DATA'!$F$5)^2/(2*'STDEV DATA'!$F$4^2)))</f>
        <v>4.8577418844226256E-2</v>
      </c>
      <c r="V3096">
        <f>1/SQRT(2*3.14*'STDEV DATA'!$F$5)*EXP(-((F3096-'RATA RATA DATA'!$F$6)^2/(2*'STDEV DATA'!$F$5^2)))</f>
        <v>4.4797126044324856E-2</v>
      </c>
      <c r="X3096">
        <f>I3096*L3096*O3096*R3096*U3096*'PROBABILITY DATA'!$C$4</f>
        <v>9.9727240329193704E-8</v>
      </c>
      <c r="Y3096">
        <f>J3096*M3096*P3096*S3096*V3096*'PROBABILITY DATA'!$C$5</f>
        <v>2.4338474425320097E-7</v>
      </c>
      <c r="AA3096">
        <f t="shared" si="97"/>
        <v>2.4338474425320097E-7</v>
      </c>
      <c r="AC3096" s="5" t="str">
        <f t="shared" si="96"/>
        <v>TIDAK</v>
      </c>
    </row>
    <row r="3097" spans="2:29" x14ac:dyDescent="0.2">
      <c r="B3097" s="7">
        <v>1.9853833590000001</v>
      </c>
      <c r="C3097" s="8">
        <v>216.4800247</v>
      </c>
      <c r="D3097" s="8">
        <v>23039.328509999999</v>
      </c>
      <c r="E3097" s="8">
        <v>6.7692676369999996</v>
      </c>
      <c r="F3097">
        <v>344.01425622019002</v>
      </c>
      <c r="G3097" t="s">
        <v>12</v>
      </c>
      <c r="I3097">
        <f>1/SQRT(2*3.14*'STDEV DATA'!$B$4)*EXP(-((B3097-'RATA RATA DATA'!$B$5)^2/(2*'STDEV DATA'!$B$4^2)))</f>
        <v>2.6569613065489402E-4</v>
      </c>
      <c r="J3097">
        <f>1/SQRT(2*3.14*'STDEV DATA'!$B$5)*EXP(-((B3097-'RATA RATA DATA'!$B$6)^2/(2*'STDEV DATA'!$B$5^2)))</f>
        <v>1.3868703392055316E-3</v>
      </c>
      <c r="L3097">
        <f>1/SQRT(2*3.14*'STDEV DATA'!$C$4)*EXP(-((C3097-'RATA RATA DATA'!$C$5)^2/(2*'STDEV DATA'!$C$4^2)))</f>
        <v>5.650705128670596E-2</v>
      </c>
      <c r="M3097">
        <f>1/SQRT(2*3.14*'STDEV DATA'!$C$5)*EXP(-((C3097-'RATA RATA DATA'!$C$6)^2/(2*'STDEV DATA'!$C$5^2)))</f>
        <v>5.8498874020845637E-2</v>
      </c>
      <c r="O3097">
        <f>1/SQRT(2*3.14*'STDEV DATA'!$D$4)*EXP(-((D3097-'RATA RATA DATA'!$D$5)^2/(2*'STDEV DATA'!$D$4^2)))</f>
        <v>4.171483247993729E-3</v>
      </c>
      <c r="P3097">
        <f>1/SQRT(2*3.14*'STDEV DATA'!$D$5)*EXP(-((D3097-'RATA RATA DATA'!$D$6)^2/(2*'STDEV DATA'!$D$5^2)))</f>
        <v>4.2702297531737E-3</v>
      </c>
      <c r="R3097">
        <f>1/SQRT(2*3.14*'STDEV DATA'!$E$4)*EXP(-((E3097-'RATA RATA DATA'!$E$5)^2/(2*'STDEV DATA'!$E$4^2)))</f>
        <v>0.29741146523238521</v>
      </c>
      <c r="S3097">
        <f>1/SQRT(2*3.14*'STDEV DATA'!$E$5)*EXP(-((E3097-'RATA RATA DATA'!$E$6)^2/(2*'STDEV DATA'!$E$5^2)))</f>
        <v>0.3182223023793857</v>
      </c>
      <c r="U3097">
        <f>1/SQRT(2*3.14*'STDEV DATA'!$F$4)*EXP(-((F3097-'RATA RATA DATA'!$F$5)^2/(2*'STDEV DATA'!$F$4^2)))</f>
        <v>5.9504213613500348E-2</v>
      </c>
      <c r="V3097">
        <f>1/SQRT(2*3.14*'STDEV DATA'!$F$5)*EXP(-((F3097-'RATA RATA DATA'!$F$6)^2/(2*'STDEV DATA'!$F$5^2)))</f>
        <v>6.749521572059354E-2</v>
      </c>
      <c r="X3097">
        <f>I3097*L3097*O3097*R3097*U3097*'PROBABILITY DATA'!$C$4</f>
        <v>4.3238514619294667E-10</v>
      </c>
      <c r="Y3097">
        <f>J3097*M3097*P3097*S3097*V3097*'PROBABILITY DATA'!$C$5</f>
        <v>4.5373781259103583E-9</v>
      </c>
      <c r="AA3097">
        <f t="shared" si="97"/>
        <v>4.5373781259103583E-9</v>
      </c>
      <c r="AC3097" s="5" t="str">
        <f t="shared" si="96"/>
        <v>TIDAK</v>
      </c>
    </row>
    <row r="3098" spans="2:29" x14ac:dyDescent="0.2">
      <c r="B3098" s="7">
        <v>7.2489911979999997</v>
      </c>
      <c r="C3098" s="8">
        <v>184.07103369999999</v>
      </c>
      <c r="D3098" s="8">
        <v>33123.44298</v>
      </c>
      <c r="E3098" s="8">
        <v>7.1861733110000001</v>
      </c>
      <c r="F3098">
        <v>322.36566111104997</v>
      </c>
      <c r="G3098" t="s">
        <v>12</v>
      </c>
      <c r="I3098">
        <f>1/SQRT(2*3.14*'STDEV DATA'!$B$4)*EXP(-((B3098-'RATA RATA DATA'!$B$5)^2/(2*'STDEV DATA'!$B$4^2)))</f>
        <v>0.34129116560097955</v>
      </c>
      <c r="J3098">
        <f>1/SQRT(2*3.14*'STDEV DATA'!$B$5)*EXP(-((B3098-'RATA RATA DATA'!$B$6)^2/(2*'STDEV DATA'!$B$5^2)))</f>
        <v>0.31919452049297742</v>
      </c>
      <c r="L3098">
        <f>1/SQRT(2*3.14*'STDEV DATA'!$C$4)*EXP(-((C3098-'RATA RATA DATA'!$C$5)^2/(2*'STDEV DATA'!$C$4^2)))</f>
        <v>6.33735272701728E-2</v>
      </c>
      <c r="M3098">
        <f>1/SQRT(2*3.14*'STDEV DATA'!$C$5)*EXP(-((C3098-'RATA RATA DATA'!$C$6)^2/(2*'STDEV DATA'!$C$5^2)))</f>
        <v>6.5890197640669598E-2</v>
      </c>
      <c r="O3098">
        <f>1/SQRT(2*3.14*'STDEV DATA'!$D$4)*EXP(-((D3098-'RATA RATA DATA'!$D$5)^2/(2*'STDEV DATA'!$D$4^2)))</f>
        <v>2.0855049236467886E-3</v>
      </c>
      <c r="P3098">
        <f>1/SQRT(2*3.14*'STDEV DATA'!$D$5)*EXP(-((D3098-'RATA RATA DATA'!$D$6)^2/(2*'STDEV DATA'!$D$5^2)))</f>
        <v>1.7875980945048168E-3</v>
      </c>
      <c r="R3098">
        <f>1/SQRT(2*3.14*'STDEV DATA'!$E$4)*EXP(-((E3098-'RATA RATA DATA'!$E$5)^2/(2*'STDEV DATA'!$E$4^2)))</f>
        <v>0.30571134424156693</v>
      </c>
      <c r="S3098">
        <f>1/SQRT(2*3.14*'STDEV DATA'!$E$5)*EXP(-((E3098-'RATA RATA DATA'!$E$6)^2/(2*'STDEV DATA'!$E$5^2)))</f>
        <v>0.32503037688599745</v>
      </c>
      <c r="U3098">
        <f>1/SQRT(2*3.14*'STDEV DATA'!$F$4)*EXP(-((F3098-'RATA RATA DATA'!$F$5)^2/(2*'STDEV DATA'!$F$4^2)))</f>
        <v>5.9758698059910298E-2</v>
      </c>
      <c r="V3098">
        <f>1/SQRT(2*3.14*'STDEV DATA'!$F$5)*EXP(-((F3098-'RATA RATA DATA'!$F$6)^2/(2*'STDEV DATA'!$F$5^2)))</f>
        <v>6.5819724368496257E-2</v>
      </c>
      <c r="X3098">
        <f>I3098*L3098*O3098*R3098*U3098*'PROBABILITY DATA'!$C$4</f>
        <v>3.2147247110403941E-7</v>
      </c>
      <c r="Y3098">
        <f>J3098*M3098*P3098*S3098*V3098*'PROBABILITY DATA'!$C$5</f>
        <v>4.9044791420882745E-7</v>
      </c>
      <c r="AA3098">
        <f t="shared" si="97"/>
        <v>4.9044791420882745E-7</v>
      </c>
      <c r="AC3098" s="5" t="str">
        <f t="shared" si="96"/>
        <v>TIDAK</v>
      </c>
    </row>
    <row r="3099" spans="2:29" x14ac:dyDescent="0.2">
      <c r="B3099" s="7">
        <v>6.9682089600000001</v>
      </c>
      <c r="C3099" s="8">
        <v>178.21731120000001</v>
      </c>
      <c r="D3099" s="8">
        <v>39995.186269999998</v>
      </c>
      <c r="E3099" s="8">
        <v>8.9306889950000006</v>
      </c>
      <c r="F3099">
        <v>337.06494977223002</v>
      </c>
      <c r="G3099" t="s">
        <v>12</v>
      </c>
      <c r="I3099">
        <f>1/SQRT(2*3.14*'STDEV DATA'!$B$4)*EXP(-((B3099-'RATA RATA DATA'!$B$5)^2/(2*'STDEV DATA'!$B$4^2)))</f>
        <v>0.34309066780511194</v>
      </c>
      <c r="J3099">
        <f>1/SQRT(2*3.14*'STDEV DATA'!$B$5)*EXP(-((B3099-'RATA RATA DATA'!$B$6)^2/(2*'STDEV DATA'!$B$5^2)))</f>
        <v>0.32009435221322469</v>
      </c>
      <c r="L3099">
        <f>1/SQRT(2*3.14*'STDEV DATA'!$C$4)*EXP(-((C3099-'RATA RATA DATA'!$C$5)^2/(2*'STDEV DATA'!$C$4^2)))</f>
        <v>5.9216562345414538E-2</v>
      </c>
      <c r="M3099">
        <f>1/SQRT(2*3.14*'STDEV DATA'!$C$5)*EXP(-((C3099-'RATA RATA DATA'!$C$6)^2/(2*'STDEV DATA'!$C$5^2)))</f>
        <v>5.9944022308065066E-2</v>
      </c>
      <c r="O3099">
        <f>1/SQRT(2*3.14*'STDEV DATA'!$D$4)*EXP(-((D3099-'RATA RATA DATA'!$D$5)^2/(2*'STDEV DATA'!$D$4^2)))</f>
        <v>6.4379166859118871E-4</v>
      </c>
      <c r="P3099">
        <f>1/SQRT(2*3.14*'STDEV DATA'!$D$5)*EXP(-((D3099-'RATA RATA DATA'!$D$6)^2/(2*'STDEV DATA'!$D$5^2)))</f>
        <v>4.4460650497031226E-4</v>
      </c>
      <c r="R3099">
        <f>1/SQRT(2*3.14*'STDEV DATA'!$E$4)*EXP(-((E3099-'RATA RATA DATA'!$E$5)^2/(2*'STDEV DATA'!$E$4^2)))</f>
        <v>0.17915188088568568</v>
      </c>
      <c r="S3099">
        <f>1/SQRT(2*3.14*'STDEV DATA'!$E$5)*EXP(-((E3099-'RATA RATA DATA'!$E$6)^2/(2*'STDEV DATA'!$E$5^2)))</f>
        <v>0.15387118048534801</v>
      </c>
      <c r="U3099">
        <f>1/SQRT(2*3.14*'STDEV DATA'!$F$4)*EXP(-((F3099-'RATA RATA DATA'!$F$5)^2/(2*'STDEV DATA'!$F$4^2)))</f>
        <v>6.1346032392061212E-2</v>
      </c>
      <c r="V3099">
        <f>1/SQRT(2*3.14*'STDEV DATA'!$F$5)*EXP(-((F3099-'RATA RATA DATA'!$F$6)^2/(2*'STDEV DATA'!$F$5^2)))</f>
        <v>7.039852658014506E-2</v>
      </c>
      <c r="X3099">
        <f>I3099*L3099*O3099*R3099*U3099*'PROBABILITY DATA'!$C$4</f>
        <v>5.6077967140853142E-8</v>
      </c>
      <c r="Y3099">
        <f>J3099*M3099*P3099*S3099*V3099*'PROBABILITY DATA'!$C$5</f>
        <v>5.6349143728886694E-8</v>
      </c>
      <c r="AA3099">
        <f t="shared" si="97"/>
        <v>5.6349143728886694E-8</v>
      </c>
      <c r="AC3099" s="5" t="str">
        <f t="shared" si="96"/>
        <v>TIDAK</v>
      </c>
    </row>
    <row r="3100" spans="2:29" x14ac:dyDescent="0.2">
      <c r="B3100" s="7">
        <v>6.1505530149999998</v>
      </c>
      <c r="C3100" s="8">
        <v>212.81937740000001</v>
      </c>
      <c r="D3100" s="8">
        <v>15017.74728</v>
      </c>
      <c r="E3100" s="8">
        <v>5.5444355300000003</v>
      </c>
      <c r="F3100">
        <v>319.49495191952002</v>
      </c>
      <c r="G3100" t="s">
        <v>12</v>
      </c>
      <c r="I3100">
        <f>1/SQRT(2*3.14*'STDEV DATA'!$B$4)*EXP(-((B3100-'RATA RATA DATA'!$B$5)^2/(2*'STDEV DATA'!$B$4^2)))</f>
        <v>0.27172977093663164</v>
      </c>
      <c r="J3100">
        <f>1/SQRT(2*3.14*'STDEV DATA'!$B$5)*EXP(-((B3100-'RATA RATA DATA'!$B$6)^2/(2*'STDEV DATA'!$B$5^2)))</f>
        <v>0.26740403142744945</v>
      </c>
      <c r="L3100">
        <f>1/SQRT(2*3.14*'STDEV DATA'!$C$4)*EXP(-((C3100-'RATA RATA DATA'!$C$5)^2/(2*'STDEV DATA'!$C$4^2)))</f>
        <v>5.9675910392330542E-2</v>
      </c>
      <c r="M3100">
        <f>1/SQRT(2*3.14*'STDEV DATA'!$C$5)*EXP(-((C3100-'RATA RATA DATA'!$C$6)^2/(2*'STDEV DATA'!$C$5^2)))</f>
        <v>6.2613584519167473E-2</v>
      </c>
      <c r="O3100">
        <f>1/SQRT(2*3.14*'STDEV DATA'!$D$4)*EXP(-((D3100-'RATA RATA DATA'!$D$5)^2/(2*'STDEV DATA'!$D$4^2)))</f>
        <v>3.0146640513653814E-3</v>
      </c>
      <c r="P3100">
        <f>1/SQRT(2*3.14*'STDEV DATA'!$D$5)*EXP(-((D3100-'RATA RATA DATA'!$D$6)^2/(2*'STDEV DATA'!$D$5^2)))</f>
        <v>3.1569470899912968E-3</v>
      </c>
      <c r="R3100">
        <f>1/SQRT(2*3.14*'STDEV DATA'!$E$4)*EXP(-((E3100-'RATA RATA DATA'!$E$5)^2/(2*'STDEV DATA'!$E$4^2)))</f>
        <v>0.19399513869452203</v>
      </c>
      <c r="S3100">
        <f>1/SQRT(2*3.14*'STDEV DATA'!$E$5)*EXP(-((E3100-'RATA RATA DATA'!$E$6)^2/(2*'STDEV DATA'!$E$5^2)))</f>
        <v>0.19143014104732634</v>
      </c>
      <c r="U3100">
        <f>1/SQRT(2*3.14*'STDEV DATA'!$F$4)*EXP(-((F3100-'RATA RATA DATA'!$F$5)^2/(2*'STDEV DATA'!$F$4^2)))</f>
        <v>5.8604977817621938E-2</v>
      </c>
      <c r="V3100">
        <f>1/SQRT(2*3.14*'STDEV DATA'!$F$5)*EXP(-((F3100-'RATA RATA DATA'!$F$6)^2/(2*'STDEV DATA'!$F$5^2)))</f>
        <v>6.3370960951742328E-2</v>
      </c>
      <c r="X3100">
        <f>I3100*L3100*O3100*R3100*U3100*'PROBABILITY DATA'!$C$4</f>
        <v>2.1681409484362771E-7</v>
      </c>
      <c r="Y3100">
        <f>J3100*M3100*P3100*S3100*V3100*'PROBABILITY DATA'!$C$5</f>
        <v>3.9099499076587637E-7</v>
      </c>
      <c r="AA3100">
        <f t="shared" si="97"/>
        <v>3.9099499076587637E-7</v>
      </c>
      <c r="AC3100" s="5" t="str">
        <f t="shared" si="96"/>
        <v>TIDAK</v>
      </c>
    </row>
    <row r="3101" spans="2:29" x14ac:dyDescent="0.2">
      <c r="B3101" s="7">
        <v>6.300755509</v>
      </c>
      <c r="C3101" s="8">
        <v>179.45279249999999</v>
      </c>
      <c r="D3101" s="8">
        <v>25668.198950000002</v>
      </c>
      <c r="E3101" s="8">
        <v>8.9315307960000005</v>
      </c>
      <c r="F3101">
        <v>341.49302414785001</v>
      </c>
      <c r="G3101" t="s">
        <v>12</v>
      </c>
      <c r="I3101">
        <f>1/SQRT(2*3.14*'STDEV DATA'!$B$4)*EXP(-((B3101-'RATA RATA DATA'!$B$5)^2/(2*'STDEV DATA'!$B$4^2)))</f>
        <v>0.2915998487512369</v>
      </c>
      <c r="J3101">
        <f>1/SQRT(2*3.14*'STDEV DATA'!$B$5)*EXP(-((B3101-'RATA RATA DATA'!$B$6)^2/(2*'STDEV DATA'!$B$5^2)))</f>
        <v>0.28224933630244481</v>
      </c>
      <c r="L3101">
        <f>1/SQRT(2*3.14*'STDEV DATA'!$C$4)*EXP(-((C3101-'RATA RATA DATA'!$C$5)^2/(2*'STDEV DATA'!$C$4^2)))</f>
        <v>6.0206272914247273E-2</v>
      </c>
      <c r="M3101">
        <f>1/SQRT(2*3.14*'STDEV DATA'!$C$5)*EXP(-((C3101-'RATA RATA DATA'!$C$6)^2/(2*'STDEV DATA'!$C$5^2)))</f>
        <v>6.1333710488337911E-2</v>
      </c>
      <c r="O3101">
        <f>1/SQRT(2*3.14*'STDEV DATA'!$D$4)*EXP(-((D3101-'RATA RATA DATA'!$D$5)^2/(2*'STDEV DATA'!$D$4^2)))</f>
        <v>3.9188091392253731E-3</v>
      </c>
      <c r="P3101">
        <f>1/SQRT(2*3.14*'STDEV DATA'!$D$5)*EXP(-((D3101-'RATA RATA DATA'!$D$6)^2/(2*'STDEV DATA'!$D$5^2)))</f>
        <v>3.8918818651910761E-3</v>
      </c>
      <c r="R3101">
        <f>1/SQRT(2*3.14*'STDEV DATA'!$E$4)*EXP(-((E3101-'RATA RATA DATA'!$E$5)^2/(2*'STDEV DATA'!$E$4^2)))</f>
        <v>0.17906036007599258</v>
      </c>
      <c r="S3101">
        <f>1/SQRT(2*3.14*'STDEV DATA'!$E$5)*EXP(-((E3101-'RATA RATA DATA'!$E$6)^2/(2*'STDEV DATA'!$E$5^2)))</f>
        <v>0.15376554645451126</v>
      </c>
      <c r="U3101">
        <f>1/SQRT(2*3.14*'STDEV DATA'!$F$4)*EXP(-((F3101-'RATA RATA DATA'!$F$5)^2/(2*'STDEV DATA'!$F$4^2)))</f>
        <v>6.0357696800203316E-2</v>
      </c>
      <c r="V3101">
        <f>1/SQRT(2*3.14*'STDEV DATA'!$F$5)*EXP(-((F3101-'RATA RATA DATA'!$F$6)^2/(2*'STDEV DATA'!$F$5^2)))</f>
        <v>6.8911372344105326E-2</v>
      </c>
      <c r="X3101">
        <f>I3101*L3101*O3101*R3101*U3101*'PROBABILITY DATA'!$C$4</f>
        <v>2.9006960452514253E-7</v>
      </c>
      <c r="Y3101">
        <f>J3101*M3101*P3101*S3101*V3101*'PROBABILITY DATA'!$C$5</f>
        <v>4.3531989197897864E-7</v>
      </c>
      <c r="AA3101">
        <f t="shared" si="97"/>
        <v>4.3531989197897864E-7</v>
      </c>
      <c r="AC3101" s="5" t="str">
        <f t="shared" si="96"/>
        <v>TIDAK</v>
      </c>
    </row>
    <row r="3102" spans="2:29" x14ac:dyDescent="0.2">
      <c r="B3102" s="7">
        <v>6.9207995990000004</v>
      </c>
      <c r="C3102" s="8">
        <v>218.0986116</v>
      </c>
      <c r="D3102" s="8">
        <v>13477.381590000001</v>
      </c>
      <c r="E3102" s="8">
        <v>5.6598371380000003</v>
      </c>
      <c r="F3102">
        <v>333.77577661081295</v>
      </c>
      <c r="G3102" t="s">
        <v>12</v>
      </c>
      <c r="I3102">
        <f>1/SQRT(2*3.14*'STDEV DATA'!$B$4)*EXP(-((B3102-'RATA RATA DATA'!$B$5)^2/(2*'STDEV DATA'!$B$4^2)))</f>
        <v>0.34192030562204545</v>
      </c>
      <c r="J3102">
        <f>1/SQRT(2*3.14*'STDEV DATA'!$B$5)*EXP(-((B3102-'RATA RATA DATA'!$B$6)^2/(2*'STDEV DATA'!$B$5^2)))</f>
        <v>0.31920493314836734</v>
      </c>
      <c r="L3102">
        <f>1/SQRT(2*3.14*'STDEV DATA'!$C$4)*EXP(-((C3102-'RATA RATA DATA'!$C$5)^2/(2*'STDEV DATA'!$C$4^2)))</f>
        <v>5.4974057042150838E-2</v>
      </c>
      <c r="M3102">
        <f>1/SQRT(2*3.14*'STDEV DATA'!$C$5)*EXP(-((C3102-'RATA RATA DATA'!$C$6)^2/(2*'STDEV DATA'!$C$5^2)))</f>
        <v>5.6516000796695415E-2</v>
      </c>
      <c r="O3102">
        <f>1/SQRT(2*3.14*'STDEV DATA'!$D$4)*EXP(-((D3102-'RATA RATA DATA'!$D$5)^2/(2*'STDEV DATA'!$D$4^2)))</f>
        <v>2.5915539415133889E-3</v>
      </c>
      <c r="P3102">
        <f>1/SQRT(2*3.14*'STDEV DATA'!$D$5)*EXP(-((D3102-'RATA RATA DATA'!$D$6)^2/(2*'STDEV DATA'!$D$5^2)))</f>
        <v>2.6931733421296654E-3</v>
      </c>
      <c r="R3102">
        <f>1/SQRT(2*3.14*'STDEV DATA'!$E$4)*EXP(-((E3102-'RATA RATA DATA'!$E$5)^2/(2*'STDEV DATA'!$E$4^2)))</f>
        <v>0.20646838646736801</v>
      </c>
      <c r="S3102">
        <f>1/SQRT(2*3.14*'STDEV DATA'!$E$5)*EXP(-((E3102-'RATA RATA DATA'!$E$6)^2/(2*'STDEV DATA'!$E$5^2)))</f>
        <v>0.20660446554443154</v>
      </c>
      <c r="U3102">
        <f>1/SQRT(2*3.14*'STDEV DATA'!$F$4)*EXP(-((F3102-'RATA RATA DATA'!$F$5)^2/(2*'STDEV DATA'!$F$4^2)))</f>
        <v>6.1643058590409874E-2</v>
      </c>
      <c r="V3102">
        <f>1/SQRT(2*3.14*'STDEV DATA'!$F$5)*EXP(-((F3102-'RATA RATA DATA'!$F$6)^2/(2*'STDEV DATA'!$F$5^2)))</f>
        <v>7.0637520417500863E-2</v>
      </c>
      <c r="X3102">
        <f>I3102*L3102*O3102*R3102*U3102*'PROBABILITY DATA'!$C$4</f>
        <v>2.4186199923120179E-7</v>
      </c>
      <c r="Y3102">
        <f>J3102*M3102*P3102*S3102*V3102*'PROBABILITY DATA'!$C$5</f>
        <v>4.3236171878212521E-7</v>
      </c>
      <c r="AA3102">
        <f t="shared" si="97"/>
        <v>4.3236171878212521E-7</v>
      </c>
      <c r="AC3102" s="5" t="str">
        <f t="shared" si="96"/>
        <v>TIDAK</v>
      </c>
    </row>
    <row r="3103" spans="2:29" x14ac:dyDescent="0.2">
      <c r="B3103" s="7">
        <v>6.4818902789999999</v>
      </c>
      <c r="C3103" s="8">
        <v>179.91971079999999</v>
      </c>
      <c r="D3103" s="8">
        <v>34698.621160000002</v>
      </c>
      <c r="E3103" s="8">
        <v>8.5384916769999997</v>
      </c>
      <c r="F3103">
        <v>338.01232321355002</v>
      </c>
      <c r="G3103" t="s">
        <v>12</v>
      </c>
      <c r="I3103">
        <f>1/SQRT(2*3.14*'STDEV DATA'!$B$4)*EXP(-((B3103-'RATA RATA DATA'!$B$5)^2/(2*'STDEV DATA'!$B$4^2)))</f>
        <v>0.31227531572316336</v>
      </c>
      <c r="J3103">
        <f>1/SQRT(2*3.14*'STDEV DATA'!$B$5)*EXP(-((B3103-'RATA RATA DATA'!$B$6)^2/(2*'STDEV DATA'!$B$5^2)))</f>
        <v>0.2974902699830273</v>
      </c>
      <c r="L3103">
        <f>1/SQRT(2*3.14*'STDEV DATA'!$C$4)*EXP(-((C3103-'RATA RATA DATA'!$C$5)^2/(2*'STDEV DATA'!$C$4^2)))</f>
        <v>6.0565562745134041E-2</v>
      </c>
      <c r="M3103">
        <f>1/SQRT(2*3.14*'STDEV DATA'!$C$5)*EXP(-((C3103-'RATA RATA DATA'!$C$6)^2/(2*'STDEV DATA'!$C$5^2)))</f>
        <v>6.1841776926690774E-2</v>
      </c>
      <c r="O3103">
        <f>1/SQRT(2*3.14*'STDEV DATA'!$D$4)*EXP(-((D3103-'RATA RATA DATA'!$D$5)^2/(2*'STDEV DATA'!$D$4^2)))</f>
        <v>1.675174321764925E-3</v>
      </c>
      <c r="P3103">
        <f>1/SQRT(2*3.14*'STDEV DATA'!$D$5)*EXP(-((D3103-'RATA RATA DATA'!$D$6)^2/(2*'STDEV DATA'!$D$5^2)))</f>
        <v>1.3758377404049327E-3</v>
      </c>
      <c r="R3103">
        <f>1/SQRT(2*3.14*'STDEV DATA'!$E$4)*EXP(-((E3103-'RATA RATA DATA'!$E$5)^2/(2*'STDEV DATA'!$E$4^2)))</f>
        <v>0.2213506357478007</v>
      </c>
      <c r="S3103">
        <f>1/SQRT(2*3.14*'STDEV DATA'!$E$5)*EXP(-((E3103-'RATA RATA DATA'!$E$6)^2/(2*'STDEV DATA'!$E$5^2)))</f>
        <v>0.20476843617042248</v>
      </c>
      <c r="U3103">
        <f>1/SQRT(2*3.14*'STDEV DATA'!$F$4)*EXP(-((F3103-'RATA RATA DATA'!$F$5)^2/(2*'STDEV DATA'!$F$4^2)))</f>
        <v>6.1190710118009445E-2</v>
      </c>
      <c r="V3103">
        <f>1/SQRT(2*3.14*'STDEV DATA'!$F$5)*EXP(-((F3103-'RATA RATA DATA'!$F$6)^2/(2*'STDEV DATA'!$F$5^2)))</f>
        <v>7.0191298636738286E-2</v>
      </c>
      <c r="X3103">
        <f>I3103*L3103*O3103*R3103*U3103*'PROBABILITY DATA'!$C$4</f>
        <v>1.6740816953062931E-7</v>
      </c>
      <c r="Y3103">
        <f>J3103*M3103*P3103*S3103*V3103*'PROBABILITY DATA'!$C$5</f>
        <v>2.2183751704427759E-7</v>
      </c>
      <c r="AA3103">
        <f t="shared" si="97"/>
        <v>2.2183751704427759E-7</v>
      </c>
      <c r="AC3103" s="5" t="str">
        <f t="shared" si="96"/>
        <v>TIDAK</v>
      </c>
    </row>
    <row r="3104" spans="2:29" x14ac:dyDescent="0.2">
      <c r="B3104" s="7">
        <v>7.080794504</v>
      </c>
      <c r="C3104" s="8">
        <v>208.93145759999999</v>
      </c>
      <c r="D3104" s="8">
        <v>16429.907899999998</v>
      </c>
      <c r="E3104" s="8">
        <v>5.8732770680000002</v>
      </c>
      <c r="F3104">
        <v>310.98563367596</v>
      </c>
      <c r="G3104" t="s">
        <v>12</v>
      </c>
      <c r="I3104">
        <f>1/SQRT(2*3.14*'STDEV DATA'!$B$4)*EXP(-((B3104-'RATA RATA DATA'!$B$5)^2/(2*'STDEV DATA'!$B$4^2)))</f>
        <v>0.34416649185164766</v>
      </c>
      <c r="J3104">
        <f>1/SQRT(2*3.14*'STDEV DATA'!$B$5)*EXP(-((B3104-'RATA RATA DATA'!$B$6)^2/(2*'STDEV DATA'!$B$5^2)))</f>
        <v>0.32100347270959284</v>
      </c>
      <c r="L3104">
        <f>1/SQRT(2*3.14*'STDEV DATA'!$C$4)*EXP(-((C3104-'RATA RATA DATA'!$C$5)^2/(2*'STDEV DATA'!$C$4^2)))</f>
        <v>6.2506782010403564E-2</v>
      </c>
      <c r="M3104">
        <f>1/SQRT(2*3.14*'STDEV DATA'!$C$5)*EXP(-((C3104-'RATA RATA DATA'!$C$6)^2/(2*'STDEV DATA'!$C$5^2)))</f>
        <v>6.6285329607309082E-2</v>
      </c>
      <c r="O3104">
        <f>1/SQRT(2*3.14*'STDEV DATA'!$D$4)*EXP(-((D3104-'RATA RATA DATA'!$D$5)^2/(2*'STDEV DATA'!$D$4^2)))</f>
        <v>3.3769630422789128E-3</v>
      </c>
      <c r="P3104">
        <f>1/SQRT(2*3.14*'STDEV DATA'!$D$5)*EXP(-((D3104-'RATA RATA DATA'!$D$6)^2/(2*'STDEV DATA'!$D$5^2)))</f>
        <v>3.5491543622088993E-3</v>
      </c>
      <c r="R3104">
        <f>1/SQRT(2*3.14*'STDEV DATA'!$E$4)*EXP(-((E3104-'RATA RATA DATA'!$E$5)^2/(2*'STDEV DATA'!$E$4^2)))</f>
        <v>0.22890530002764836</v>
      </c>
      <c r="S3104">
        <f>1/SQRT(2*3.14*'STDEV DATA'!$E$5)*EXP(-((E3104-'RATA RATA DATA'!$E$6)^2/(2*'STDEV DATA'!$E$5^2)))</f>
        <v>0.23423535154535816</v>
      </c>
      <c r="U3104">
        <f>1/SQRT(2*3.14*'STDEV DATA'!$F$4)*EXP(-((F3104-'RATA RATA DATA'!$F$5)^2/(2*'STDEV DATA'!$F$4^2)))</f>
        <v>5.3808607416699558E-2</v>
      </c>
      <c r="V3104">
        <f>1/SQRT(2*3.14*'STDEV DATA'!$F$5)*EXP(-((F3104-'RATA RATA DATA'!$F$6)^2/(2*'STDEV DATA'!$F$5^2)))</f>
        <v>5.4003441566450719E-2</v>
      </c>
      <c r="X3104">
        <f>I3104*L3104*O3104*R3104*U3104*'PROBABILITY DATA'!$C$4</f>
        <v>3.4907327081675961E-7</v>
      </c>
      <c r="Y3104">
        <f>J3104*M3104*P3104*S3104*V3104*'PROBABILITY DATA'!$C$5</f>
        <v>5.8249563913423481E-7</v>
      </c>
      <c r="AA3104">
        <f t="shared" si="97"/>
        <v>5.8249563913423481E-7</v>
      </c>
      <c r="AC3104" s="5" t="str">
        <f t="shared" si="96"/>
        <v>TIDAK</v>
      </c>
    </row>
    <row r="3105" spans="2:29" x14ac:dyDescent="0.2">
      <c r="B3105" s="7">
        <v>7.3095964740000001</v>
      </c>
      <c r="C3105" s="8">
        <v>193.4725961</v>
      </c>
      <c r="D3105" s="8">
        <v>19343.149509999999</v>
      </c>
      <c r="E3105" s="8">
        <v>7.6640605669999999</v>
      </c>
      <c r="F3105">
        <v>306.68545533281002</v>
      </c>
      <c r="G3105" t="s">
        <v>12</v>
      </c>
      <c r="I3105">
        <f>1/SQRT(2*3.14*'STDEV DATA'!$B$4)*EXP(-((B3105-'RATA RATA DATA'!$B$5)^2/(2*'STDEV DATA'!$B$4^2)))</f>
        <v>0.33895805594361045</v>
      </c>
      <c r="J3105">
        <f>1/SQRT(2*3.14*'STDEV DATA'!$B$5)*EXP(-((B3105-'RATA RATA DATA'!$B$6)^2/(2*'STDEV DATA'!$B$5^2)))</f>
        <v>0.31762169685137531</v>
      </c>
      <c r="L3105">
        <f>1/SQRT(2*3.14*'STDEV DATA'!$C$4)*EXP(-((C3105-'RATA RATA DATA'!$C$5)^2/(2*'STDEV DATA'!$C$4^2)))</f>
        <v>6.6773276729407652E-2</v>
      </c>
      <c r="M3105">
        <f>1/SQRT(2*3.14*'STDEV DATA'!$C$5)*EXP(-((C3105-'RATA RATA DATA'!$C$6)^2/(2*'STDEV DATA'!$C$5^2)))</f>
        <v>7.1205253090845258E-2</v>
      </c>
      <c r="O3105">
        <f>1/SQRT(2*3.14*'STDEV DATA'!$D$4)*EXP(-((D3105-'RATA RATA DATA'!$D$5)^2/(2*'STDEV DATA'!$D$4^2)))</f>
        <v>3.9553727775779269E-3</v>
      </c>
      <c r="P3105">
        <f>1/SQRT(2*3.14*'STDEV DATA'!$D$5)*EXP(-((D3105-'RATA RATA DATA'!$D$6)^2/(2*'STDEV DATA'!$D$5^2)))</f>
        <v>4.145339695080511E-3</v>
      </c>
      <c r="R3105">
        <f>1/SQRT(2*3.14*'STDEV DATA'!$E$4)*EXP(-((E3105-'RATA RATA DATA'!$E$5)^2/(2*'STDEV DATA'!$E$4^2)))</f>
        <v>0.29310355529469601</v>
      </c>
      <c r="S3105">
        <f>1/SQRT(2*3.14*'STDEV DATA'!$E$5)*EXP(-((E3105-'RATA RATA DATA'!$E$6)^2/(2*'STDEV DATA'!$E$5^2)))</f>
        <v>0.30287898543756636</v>
      </c>
      <c r="U3105">
        <f>1/SQRT(2*3.14*'STDEV DATA'!$F$4)*EXP(-((F3105-'RATA RATA DATA'!$F$5)^2/(2*'STDEV DATA'!$F$4^2)))</f>
        <v>5.073340165353362E-2</v>
      </c>
      <c r="V3105">
        <f>1/SQRT(2*3.14*'STDEV DATA'!$F$5)*EXP(-((F3105-'RATA RATA DATA'!$F$6)^2/(2*'STDEV DATA'!$F$5^2)))</f>
        <v>4.8480011640252597E-2</v>
      </c>
      <c r="X3105">
        <f>I3105*L3105*O3105*R3105*U3105*'PROBABILITY DATA'!$C$4</f>
        <v>5.1932364748771031E-7</v>
      </c>
      <c r="Y3105">
        <f>J3105*M3105*P3105*S3105*V3105*'PROBABILITY DATA'!$C$5</f>
        <v>8.3942314376476651E-7</v>
      </c>
      <c r="AA3105">
        <f t="shared" si="97"/>
        <v>8.3942314376476651E-7</v>
      </c>
      <c r="AC3105" s="5" t="str">
        <f t="shared" si="96"/>
        <v>TIDAK</v>
      </c>
    </row>
    <row r="3106" spans="2:29" x14ac:dyDescent="0.2">
      <c r="B3106" s="7">
        <v>5.967274228</v>
      </c>
      <c r="C3106" s="8">
        <v>187.08508399999999</v>
      </c>
      <c r="D3106" s="8">
        <v>30846.585470000002</v>
      </c>
      <c r="E3106" s="8">
        <v>7.2811055329999999</v>
      </c>
      <c r="F3106">
        <v>339.06371481092998</v>
      </c>
      <c r="G3106" t="s">
        <v>12</v>
      </c>
      <c r="I3106">
        <f>1/SQRT(2*3.14*'STDEV DATA'!$B$4)*EXP(-((B3106-'RATA RATA DATA'!$B$5)^2/(2*'STDEV DATA'!$B$4^2)))</f>
        <v>0.24512825800961072</v>
      </c>
      <c r="J3106">
        <f>1/SQRT(2*3.14*'STDEV DATA'!$B$5)*EXP(-((B3106-'RATA RATA DATA'!$B$6)^2/(2*'STDEV DATA'!$B$5^2)))</f>
        <v>0.24715985606287277</v>
      </c>
      <c r="L3106">
        <f>1/SQRT(2*3.14*'STDEV DATA'!$C$4)*EXP(-((C3106-'RATA RATA DATA'!$C$5)^2/(2*'STDEV DATA'!$C$4^2)))</f>
        <v>6.4936595500165228E-2</v>
      </c>
      <c r="M3106">
        <f>1/SQRT(2*3.14*'STDEV DATA'!$C$5)*EXP(-((C3106-'RATA RATA DATA'!$C$6)^2/(2*'STDEV DATA'!$C$5^2)))</f>
        <v>6.8226761742270256E-2</v>
      </c>
      <c r="O3106">
        <f>1/SQRT(2*3.14*'STDEV DATA'!$D$4)*EXP(-((D3106-'RATA RATA DATA'!$D$5)^2/(2*'STDEV DATA'!$D$4^2)))</f>
        <v>2.7149874981151939E-3</v>
      </c>
      <c r="P3106">
        <f>1/SQRT(2*3.14*'STDEV DATA'!$D$5)*EXP(-((D3106-'RATA RATA DATA'!$D$6)^2/(2*'STDEV DATA'!$D$5^2)))</f>
        <v>2.4577292819715768E-3</v>
      </c>
      <c r="R3106">
        <f>1/SQRT(2*3.14*'STDEV DATA'!$E$4)*EXP(-((E3106-'RATA RATA DATA'!$E$5)^2/(2*'STDEV DATA'!$E$4^2)))</f>
        <v>0.30506904220254299</v>
      </c>
      <c r="S3106">
        <f>1/SQRT(2*3.14*'STDEV DATA'!$E$5)*EXP(-((E3106-'RATA RATA DATA'!$E$6)^2/(2*'STDEV DATA'!$E$5^2)))</f>
        <v>0.32309968536303085</v>
      </c>
      <c r="U3106">
        <f>1/SQRT(2*3.14*'STDEV DATA'!$F$4)*EXP(-((F3106-'RATA RATA DATA'!$F$5)^2/(2*'STDEV DATA'!$F$4^2)))</f>
        <v>6.0982258836983994E-2</v>
      </c>
      <c r="V3106">
        <f>1/SQRT(2*3.14*'STDEV DATA'!$F$5)*EXP(-((F3106-'RATA RATA DATA'!$F$6)^2/(2*'STDEV DATA'!$F$5^2)))</f>
        <v>6.9889838296804008E-2</v>
      </c>
      <c r="X3106">
        <f>I3106*L3106*O3106*R3106*U3106*'PROBABILITY DATA'!$C$4</f>
        <v>3.1364569791843779E-7</v>
      </c>
      <c r="Y3106">
        <f>J3106*M3106*P3106*S3106*V3106*'PROBABILITY DATA'!$C$5</f>
        <v>5.7066871899031653E-7</v>
      </c>
      <c r="AA3106">
        <f t="shared" si="97"/>
        <v>5.7066871899031653E-7</v>
      </c>
      <c r="AC3106" s="5" t="str">
        <f t="shared" si="96"/>
        <v>TIDAK</v>
      </c>
    </row>
    <row r="3107" spans="2:29" x14ac:dyDescent="0.2">
      <c r="B3107" s="7">
        <v>8.6312700000000007</v>
      </c>
      <c r="C3107" s="8">
        <v>164.3711691</v>
      </c>
      <c r="D3107" s="8">
        <v>14880.6518</v>
      </c>
      <c r="E3107" s="8">
        <v>7.2782631650000003</v>
      </c>
      <c r="F3107">
        <v>350.95158141592998</v>
      </c>
      <c r="G3107" t="s">
        <v>12</v>
      </c>
      <c r="I3107">
        <f>1/SQRT(2*3.14*'STDEV DATA'!$B$4)*EXP(-((B3107-'RATA RATA DATA'!$B$5)^2/(2*'STDEV DATA'!$B$4^2)))</f>
        <v>0.17605675005491889</v>
      </c>
      <c r="J3107">
        <f>1/SQRT(2*3.14*'STDEV DATA'!$B$5)*EXP(-((B3107-'RATA RATA DATA'!$B$6)^2/(2*'STDEV DATA'!$B$5^2)))</f>
        <v>0.19453616878701194</v>
      </c>
      <c r="L3107">
        <f>1/SQRT(2*3.14*'STDEV DATA'!$C$4)*EXP(-((C3107-'RATA RATA DATA'!$C$5)^2/(2*'STDEV DATA'!$C$4^2)))</f>
        <v>4.5280434444933876E-2</v>
      </c>
      <c r="M3107">
        <f>1/SQRT(2*3.14*'STDEV DATA'!$C$5)*EXP(-((C3107-'RATA RATA DATA'!$C$6)^2/(2*'STDEV DATA'!$C$5^2)))</f>
        <v>4.1610294324456648E-2</v>
      </c>
      <c r="O3107">
        <f>1/SQRT(2*3.14*'STDEV DATA'!$D$4)*EXP(-((D3107-'RATA RATA DATA'!$D$5)^2/(2*'STDEV DATA'!$D$4^2)))</f>
        <v>2.977813384313791E-3</v>
      </c>
      <c r="P3107">
        <f>1/SQRT(2*3.14*'STDEV DATA'!$D$5)*EXP(-((D3107-'RATA RATA DATA'!$D$6)^2/(2*'STDEV DATA'!$D$5^2)))</f>
        <v>3.1167226550688717E-3</v>
      </c>
      <c r="R3107">
        <f>1/SQRT(2*3.14*'STDEV DATA'!$E$4)*EXP(-((E3107-'RATA RATA DATA'!$E$5)^2/(2*'STDEV DATA'!$E$4^2)))</f>
        <v>0.30510201153112959</v>
      </c>
      <c r="S3107">
        <f>1/SQRT(2*3.14*'STDEV DATA'!$E$5)*EXP(-((E3107-'RATA RATA DATA'!$E$6)^2/(2*'STDEV DATA'!$E$5^2)))</f>
        <v>0.32317608862651009</v>
      </c>
      <c r="U3107">
        <f>1/SQRT(2*3.14*'STDEV DATA'!$F$4)*EXP(-((F3107-'RATA RATA DATA'!$F$5)^2/(2*'STDEV DATA'!$F$4^2)))</f>
        <v>5.6157477455392027E-2</v>
      </c>
      <c r="V3107">
        <f>1/SQRT(2*3.14*'STDEV DATA'!$F$5)*EXP(-((F3107-'RATA RATA DATA'!$F$6)^2/(2*'STDEV DATA'!$F$5^2)))</f>
        <v>6.1724761416245381E-2</v>
      </c>
      <c r="X3107">
        <f>I3107*L3107*O3107*R3107*U3107*'PROBABILITY DATA'!$C$4</f>
        <v>1.5867202577637681E-7</v>
      </c>
      <c r="Y3107">
        <f>J3107*M3107*P3107*S3107*V3107*'PROBABILITY DATA'!$C$5</f>
        <v>3.0687725801698101E-7</v>
      </c>
      <c r="AA3107">
        <f t="shared" si="97"/>
        <v>3.0687725801698101E-7</v>
      </c>
      <c r="AC3107" s="5" t="str">
        <f t="shared" si="96"/>
        <v>TIDAK</v>
      </c>
    </row>
    <row r="3108" spans="2:29" x14ac:dyDescent="0.2">
      <c r="B3108" s="7">
        <v>9.1726245189999993</v>
      </c>
      <c r="C3108" s="8">
        <v>165.68754770000001</v>
      </c>
      <c r="D3108" s="8">
        <v>11319.106229999999</v>
      </c>
      <c r="E3108" s="8">
        <v>6.6188527590000001</v>
      </c>
      <c r="F3108">
        <v>372.55471309864998</v>
      </c>
      <c r="G3108" t="s">
        <v>12</v>
      </c>
      <c r="I3108">
        <f>1/SQRT(2*3.14*'STDEV DATA'!$B$4)*EXP(-((B3108-'RATA RATA DATA'!$B$5)^2/(2*'STDEV DATA'!$B$4^2)))</f>
        <v>0.10184387404802533</v>
      </c>
      <c r="J3108">
        <f>1/SQRT(2*3.14*'STDEV DATA'!$B$5)*EXP(-((B3108-'RATA RATA DATA'!$B$6)^2/(2*'STDEV DATA'!$B$5^2)))</f>
        <v>0.12884942013318351</v>
      </c>
      <c r="L3108">
        <f>1/SQRT(2*3.14*'STDEV DATA'!$C$4)*EXP(-((C3108-'RATA RATA DATA'!$C$5)^2/(2*'STDEV DATA'!$C$4^2)))</f>
        <v>4.6754326352204369E-2</v>
      </c>
      <c r="M3108">
        <f>1/SQRT(2*3.14*'STDEV DATA'!$C$5)*EXP(-((C3108-'RATA RATA DATA'!$C$6)^2/(2*'STDEV DATA'!$C$5^2)))</f>
        <v>4.3449625886139896E-2</v>
      </c>
      <c r="O3108">
        <f>1/SQRT(2*3.14*'STDEV DATA'!$D$4)*EXP(-((D3108-'RATA RATA DATA'!$D$5)^2/(2*'STDEV DATA'!$D$4^2)))</f>
        <v>1.9981062595239838E-3</v>
      </c>
      <c r="P3108">
        <f>1/SQRT(2*3.14*'STDEV DATA'!$D$5)*EXP(-((D3108-'RATA RATA DATA'!$D$6)^2/(2*'STDEV DATA'!$D$5^2)))</f>
        <v>2.0409675730396798E-3</v>
      </c>
      <c r="R3108">
        <f>1/SQRT(2*3.14*'STDEV DATA'!$E$4)*EXP(-((E3108-'RATA RATA DATA'!$E$5)^2/(2*'STDEV DATA'!$E$4^2)))</f>
        <v>0.29017529578372403</v>
      </c>
      <c r="S3108">
        <f>1/SQRT(2*3.14*'STDEV DATA'!$E$5)*EXP(-((E3108-'RATA RATA DATA'!$E$6)^2/(2*'STDEV DATA'!$E$5^2)))</f>
        <v>0.30987986056727468</v>
      </c>
      <c r="U3108">
        <f>1/SQRT(2*3.14*'STDEV DATA'!$F$4)*EXP(-((F3108-'RATA RATA DATA'!$F$5)^2/(2*'STDEV DATA'!$F$4^2)))</f>
        <v>3.9337229639732595E-2</v>
      </c>
      <c r="V3108">
        <f>1/SQRT(2*3.14*'STDEV DATA'!$F$5)*EXP(-((F3108-'RATA RATA DATA'!$F$6)^2/(2*'STDEV DATA'!$F$5^2)))</f>
        <v>3.4517607763766819E-2</v>
      </c>
      <c r="X3108">
        <f>I3108*L3108*O3108*R3108*U3108*'PROBABILITY DATA'!$C$4</f>
        <v>4.2366878083129718E-8</v>
      </c>
      <c r="Y3108">
        <f>J3108*M3108*P3108*S3108*V3108*'PROBABILITY DATA'!$C$5</f>
        <v>7.4525588867208507E-8</v>
      </c>
      <c r="AA3108">
        <f t="shared" si="97"/>
        <v>7.4525588867208507E-8</v>
      </c>
      <c r="AC3108" s="5" t="str">
        <f t="shared" si="96"/>
        <v>TIDAK</v>
      </c>
    </row>
    <row r="3109" spans="2:29" x14ac:dyDescent="0.2">
      <c r="B3109" s="7">
        <v>7.080794504</v>
      </c>
      <c r="C3109" s="8">
        <v>156.77318080000001</v>
      </c>
      <c r="D3109" s="8">
        <v>23084.066579999999</v>
      </c>
      <c r="E3109" s="8">
        <v>7.2697949849999999</v>
      </c>
      <c r="F3109">
        <v>334.95609980081002</v>
      </c>
      <c r="G3109" t="s">
        <v>12</v>
      </c>
      <c r="I3109">
        <f>1/SQRT(2*3.14*'STDEV DATA'!$B$4)*EXP(-((B3109-'RATA RATA DATA'!$B$5)^2/(2*'STDEV DATA'!$B$4^2)))</f>
        <v>0.34416649185164766</v>
      </c>
      <c r="J3109">
        <f>1/SQRT(2*3.14*'STDEV DATA'!$B$5)*EXP(-((B3109-'RATA RATA DATA'!$B$6)^2/(2*'STDEV DATA'!$B$5^2)))</f>
        <v>0.32100347270959284</v>
      </c>
      <c r="L3109">
        <f>1/SQRT(2*3.14*'STDEV DATA'!$C$4)*EXP(-((C3109-'RATA RATA DATA'!$C$5)^2/(2*'STDEV DATA'!$C$4^2)))</f>
        <v>3.6642589384548521E-2</v>
      </c>
      <c r="M3109">
        <f>1/SQRT(2*3.14*'STDEV DATA'!$C$5)*EXP(-((C3109-'RATA RATA DATA'!$C$6)^2/(2*'STDEV DATA'!$C$5^2)))</f>
        <v>3.1299039925116942E-2</v>
      </c>
      <c r="O3109">
        <f>1/SQRT(2*3.14*'STDEV DATA'!$D$4)*EXP(-((D3109-'RATA RATA DATA'!$D$5)^2/(2*'STDEV DATA'!$D$4^2)))</f>
        <v>4.1699573958084886E-3</v>
      </c>
      <c r="P3109">
        <f>1/SQRT(2*3.14*'STDEV DATA'!$D$5)*EXP(-((D3109-'RATA RATA DATA'!$D$6)^2/(2*'STDEV DATA'!$D$5^2)))</f>
        <v>4.2668703539030213E-3</v>
      </c>
      <c r="R3109">
        <f>1/SQRT(2*3.14*'STDEV DATA'!$E$4)*EXP(-((E3109-'RATA RATA DATA'!$E$5)^2/(2*'STDEV DATA'!$E$4^2)))</f>
        <v>0.30519522128491805</v>
      </c>
      <c r="S3109">
        <f>1/SQRT(2*3.14*'STDEV DATA'!$E$5)*EXP(-((E3109-'RATA RATA DATA'!$E$6)^2/(2*'STDEV DATA'!$E$5^2)))</f>
        <v>0.32339695089475123</v>
      </c>
      <c r="U3109">
        <f>1/SQRT(2*3.14*'STDEV DATA'!$F$4)*EXP(-((F3109-'RATA RATA DATA'!$F$5)^2/(2*'STDEV DATA'!$F$4^2)))</f>
        <v>6.1579975820237678E-2</v>
      </c>
      <c r="V3109">
        <f>1/SQRT(2*3.14*'STDEV DATA'!$F$5)*EXP(-((F3109-'RATA RATA DATA'!$F$6)^2/(2*'STDEV DATA'!$F$5^2)))</f>
        <v>7.0637992422417181E-2</v>
      </c>
      <c r="X3109">
        <f>I3109*L3109*O3109*R3109*U3109*'PROBABILITY DATA'!$C$4</f>
        <v>3.8555874924607629E-7</v>
      </c>
      <c r="Y3109">
        <f>J3109*M3109*P3109*S3109*V3109*'PROBABILITY DATA'!$C$5</f>
        <v>5.971607068107784E-7</v>
      </c>
      <c r="AA3109">
        <f t="shared" si="97"/>
        <v>5.971607068107784E-7</v>
      </c>
      <c r="AC3109" s="5" t="str">
        <f t="shared" si="96"/>
        <v>TIDAK</v>
      </c>
    </row>
    <row r="3110" spans="2:29" x14ac:dyDescent="0.2">
      <c r="B3110" s="7">
        <v>3.337628998</v>
      </c>
      <c r="C3110" s="8">
        <v>216.25708650000001</v>
      </c>
      <c r="D3110" s="8">
        <v>42310.827499999999</v>
      </c>
      <c r="E3110" s="8">
        <v>8.1306632850000007</v>
      </c>
      <c r="F3110">
        <v>333.77577661081295</v>
      </c>
      <c r="G3110" t="s">
        <v>12</v>
      </c>
      <c r="I3110">
        <f>1/SQRT(2*3.14*'STDEV DATA'!$B$4)*EXP(-((B3110-'RATA RATA DATA'!$B$5)^2/(2*'STDEV DATA'!$B$4^2)))</f>
        <v>7.2207817643861159E-3</v>
      </c>
      <c r="J3110">
        <f>1/SQRT(2*3.14*'STDEV DATA'!$B$5)*EXP(-((B3110-'RATA RATA DATA'!$B$6)^2/(2*'STDEV DATA'!$B$5^2)))</f>
        <v>1.6974681595181521E-2</v>
      </c>
      <c r="L3110">
        <f>1/SQRT(2*3.14*'STDEV DATA'!$C$4)*EXP(-((C3110-'RATA RATA DATA'!$C$5)^2/(2*'STDEV DATA'!$C$4^2)))</f>
        <v>5.6712316723967475E-2</v>
      </c>
      <c r="M3110">
        <f>1/SQRT(2*3.14*'STDEV DATA'!$C$5)*EXP(-((C3110-'RATA RATA DATA'!$C$6)^2/(2*'STDEV DATA'!$C$5^2)))</f>
        <v>5.8764881021176205E-2</v>
      </c>
      <c r="O3110">
        <f>1/SQRT(2*3.14*'STDEV DATA'!$D$4)*EXP(-((D3110-'RATA RATA DATA'!$D$5)^2/(2*'STDEV DATA'!$D$4^2)))</f>
        <v>3.8105199563147861E-4</v>
      </c>
      <c r="P3110">
        <f>1/SQRT(2*3.14*'STDEV DATA'!$D$5)*EXP(-((D3110-'RATA RATA DATA'!$D$6)^2/(2*'STDEV DATA'!$D$5^2)))</f>
        <v>2.4046826320570254E-4</v>
      </c>
      <c r="R3110">
        <f>1/SQRT(2*3.14*'STDEV DATA'!$E$4)*EXP(-((E3110-'RATA RATA DATA'!$E$5)^2/(2*'STDEV DATA'!$E$4^2)))</f>
        <v>0.26072952698217783</v>
      </c>
      <c r="S3110">
        <f>1/SQRT(2*3.14*'STDEV DATA'!$E$5)*EXP(-((E3110-'RATA RATA DATA'!$E$6)^2/(2*'STDEV DATA'!$E$5^2)))</f>
        <v>0.25638002526215126</v>
      </c>
      <c r="U3110">
        <f>1/SQRT(2*3.14*'STDEV DATA'!$F$4)*EXP(-((F3110-'RATA RATA DATA'!$F$5)^2/(2*'STDEV DATA'!$F$4^2)))</f>
        <v>6.1643058590409874E-2</v>
      </c>
      <c r="V3110">
        <f>1/SQRT(2*3.14*'STDEV DATA'!$F$5)*EXP(-((F3110-'RATA RATA DATA'!$F$6)^2/(2*'STDEV DATA'!$F$5^2)))</f>
        <v>7.0637520417500863E-2</v>
      </c>
      <c r="X3110">
        <f>I3110*L3110*O3110*R3110*U3110*'PROBABILITY DATA'!$C$4</f>
        <v>9.7837918695586822E-10</v>
      </c>
      <c r="Y3110">
        <f>J3110*M3110*P3110*S3110*V3110*'PROBABILITY DATA'!$C$5</f>
        <v>2.6488883723352768E-9</v>
      </c>
      <c r="AA3110">
        <f t="shared" si="97"/>
        <v>2.6488883723352768E-9</v>
      </c>
      <c r="AC3110" s="5" t="str">
        <f t="shared" si="96"/>
        <v>TIDAK</v>
      </c>
    </row>
    <row r="3111" spans="2:29" x14ac:dyDescent="0.2">
      <c r="B3111" s="7">
        <v>11.449739299999999</v>
      </c>
      <c r="C3111" s="8">
        <v>186.65264769999999</v>
      </c>
      <c r="D3111" s="8">
        <v>12355.34411</v>
      </c>
      <c r="E3111" s="8">
        <v>7.0655763030000003</v>
      </c>
      <c r="F3111">
        <v>321.83151256826</v>
      </c>
      <c r="G3111" t="s">
        <v>12</v>
      </c>
      <c r="I3111">
        <f>1/SQRT(2*3.14*'STDEV DATA'!$B$4)*EXP(-((B3111-'RATA RATA DATA'!$B$5)^2/(2*'STDEV DATA'!$B$4^2)))</f>
        <v>1.7251300182447762E-3</v>
      </c>
      <c r="J3111">
        <f>1/SQRT(2*3.14*'STDEV DATA'!$B$5)*EXP(-((B3111-'RATA RATA DATA'!$B$6)^2/(2*'STDEV DATA'!$B$5^2)))</f>
        <v>5.9414697070387908E-3</v>
      </c>
      <c r="L3111">
        <f>1/SQRT(2*3.14*'STDEV DATA'!$C$4)*EXP(-((C3111-'RATA RATA DATA'!$C$5)^2/(2*'STDEV DATA'!$C$4^2)))</f>
        <v>6.4738559388330133E-2</v>
      </c>
      <c r="M3111">
        <f>1/SQRT(2*3.14*'STDEV DATA'!$C$5)*EXP(-((C3111-'RATA RATA DATA'!$C$6)^2/(2*'STDEV DATA'!$C$5^2)))</f>
        <v>6.7925788531533485E-2</v>
      </c>
      <c r="O3111">
        <f>1/SQRT(2*3.14*'STDEV DATA'!$D$4)*EXP(-((D3111-'RATA RATA DATA'!$D$5)^2/(2*'STDEV DATA'!$D$4^2)))</f>
        <v>2.2797698439749495E-3</v>
      </c>
      <c r="P3111">
        <f>1/SQRT(2*3.14*'STDEV DATA'!$D$5)*EXP(-((D3111-'RATA RATA DATA'!$D$6)^2/(2*'STDEV DATA'!$D$5^2)))</f>
        <v>2.3502550105499562E-3</v>
      </c>
      <c r="R3111">
        <f>1/SQRT(2*3.14*'STDEV DATA'!$E$4)*EXP(-((E3111-'RATA RATA DATA'!$E$5)^2/(2*'STDEV DATA'!$E$4^2)))</f>
        <v>0.3051597392277855</v>
      </c>
      <c r="S3111">
        <f>1/SQRT(2*3.14*'STDEV DATA'!$E$5)*EXP(-((E3111-'RATA RATA DATA'!$E$6)^2/(2*'STDEV DATA'!$E$5^2)))</f>
        <v>0.32561692667385322</v>
      </c>
      <c r="U3111">
        <f>1/SQRT(2*3.14*'STDEV DATA'!$F$4)*EXP(-((F3111-'RATA RATA DATA'!$F$5)^2/(2*'STDEV DATA'!$F$4^2)))</f>
        <v>5.9563503943506388E-2</v>
      </c>
      <c r="V3111">
        <f>1/SQRT(2*3.14*'STDEV DATA'!$F$5)*EXP(-((F3111-'RATA RATA DATA'!$F$6)^2/(2*'STDEV DATA'!$F$5^2)))</f>
        <v>6.5397115109298729E-2</v>
      </c>
      <c r="X3111">
        <f>I3111*L3111*O3111*R3111*U3111*'PROBABILITY DATA'!$C$4</f>
        <v>1.8053869616905014E-9</v>
      </c>
      <c r="Y3111">
        <f>J3111*M3111*P3111*S3111*V3111*'PROBABILITY DATA'!$C$5</f>
        <v>1.2316176020326922E-8</v>
      </c>
      <c r="AA3111">
        <f t="shared" si="97"/>
        <v>1.2316176020326922E-8</v>
      </c>
      <c r="AC3111" s="5" t="str">
        <f t="shared" si="96"/>
        <v>TIDAK</v>
      </c>
    </row>
    <row r="3112" spans="2:29" x14ac:dyDescent="0.2">
      <c r="B3112" s="7">
        <v>6.2836787950000002</v>
      </c>
      <c r="C3112" s="8">
        <v>205.3766238</v>
      </c>
      <c r="D3112" s="8">
        <v>19905.436549999999</v>
      </c>
      <c r="E3112" s="8">
        <v>7.0783445560000002</v>
      </c>
      <c r="F3112">
        <v>284.20602148145002</v>
      </c>
      <c r="G3112" t="s">
        <v>12</v>
      </c>
      <c r="I3112">
        <f>1/SQRT(2*3.14*'STDEV DATA'!$B$4)*EXP(-((B3112-'RATA RATA DATA'!$B$5)^2/(2*'STDEV DATA'!$B$4^2)))</f>
        <v>0.28945150885146148</v>
      </c>
      <c r="J3112">
        <f>1/SQRT(2*3.14*'STDEV DATA'!$B$5)*EXP(-((B3112-'RATA RATA DATA'!$B$6)^2/(2*'STDEV DATA'!$B$5^2)))</f>
        <v>0.28065442032400384</v>
      </c>
      <c r="L3112">
        <f>1/SQRT(2*3.14*'STDEV DATA'!$C$4)*EXP(-((C3112-'RATA RATA DATA'!$C$5)^2/(2*'STDEV DATA'!$C$4^2)))</f>
        <v>6.4533858326771484E-2</v>
      </c>
      <c r="M3112">
        <f>1/SQRT(2*3.14*'STDEV DATA'!$C$5)*EXP(-((C3112-'RATA RATA DATA'!$C$6)^2/(2*'STDEV DATA'!$C$5^2)))</f>
        <v>6.8879736718334403E-2</v>
      </c>
      <c r="O3112">
        <f>1/SQRT(2*3.14*'STDEV DATA'!$D$4)*EXP(-((D3112-'RATA RATA DATA'!$D$5)^2/(2*'STDEV DATA'!$D$4^2)))</f>
        <v>4.0301314843656701E-3</v>
      </c>
      <c r="P3112">
        <f>1/SQRT(2*3.14*'STDEV DATA'!$D$5)*EXP(-((D3112-'RATA RATA DATA'!$D$6)^2/(2*'STDEV DATA'!$D$5^2)))</f>
        <v>4.2146627220535377E-3</v>
      </c>
      <c r="R3112">
        <f>1/SQRT(2*3.14*'STDEV DATA'!$E$4)*EXP(-((E3112-'RATA RATA DATA'!$E$5)^2/(2*'STDEV DATA'!$E$4^2)))</f>
        <v>0.30529049507577605</v>
      </c>
      <c r="S3112">
        <f>1/SQRT(2*3.14*'STDEV DATA'!$E$5)*EXP(-((E3112-'RATA RATA DATA'!$E$6)^2/(2*'STDEV DATA'!$E$5^2)))</f>
        <v>0.32565421202551403</v>
      </c>
      <c r="U3112">
        <f>1/SQRT(2*3.14*'STDEV DATA'!$F$4)*EXP(-((F3112-'RATA RATA DATA'!$F$5)^2/(2*'STDEV DATA'!$F$4^2)))</f>
        <v>3.141786324937957E-2</v>
      </c>
      <c r="V3112">
        <f>1/SQRT(2*3.14*'STDEV DATA'!$F$5)*EXP(-((F3112-'RATA RATA DATA'!$F$6)^2/(2*'STDEV DATA'!$F$5^2)))</f>
        <v>2.0519354269468E-2</v>
      </c>
      <c r="X3112">
        <f>I3112*L3112*O3112*R3112*U3112*'PROBABILITY DATA'!$C$4</f>
        <v>2.8168229691775494E-7</v>
      </c>
      <c r="Y3112">
        <f>J3112*M3112*P3112*S3112*V3112*'PROBABILITY DATA'!$C$5</f>
        <v>3.3198108588881942E-7</v>
      </c>
      <c r="AA3112">
        <f t="shared" si="97"/>
        <v>3.3198108588881942E-7</v>
      </c>
      <c r="AC3112" s="5" t="str">
        <f t="shared" si="96"/>
        <v>TIDAK</v>
      </c>
    </row>
    <row r="3113" spans="2:29" x14ac:dyDescent="0.2">
      <c r="B3113" s="7">
        <v>7.080794504</v>
      </c>
      <c r="C3113" s="8">
        <v>192.40787639999999</v>
      </c>
      <c r="D3113" s="8">
        <v>25460.300790000001</v>
      </c>
      <c r="E3113" s="8">
        <v>8.2314746099999994</v>
      </c>
      <c r="F3113">
        <v>333.77577661081295</v>
      </c>
      <c r="G3113" t="s">
        <v>12</v>
      </c>
      <c r="I3113">
        <f>1/SQRT(2*3.14*'STDEV DATA'!$B$4)*EXP(-((B3113-'RATA RATA DATA'!$B$5)^2/(2*'STDEV DATA'!$B$4^2)))</f>
        <v>0.34416649185164766</v>
      </c>
      <c r="J3113">
        <f>1/SQRT(2*3.14*'STDEV DATA'!$B$5)*EXP(-((B3113-'RATA RATA DATA'!$B$6)^2/(2*'STDEV DATA'!$B$5^2)))</f>
        <v>0.32100347270959284</v>
      </c>
      <c r="L3113">
        <f>1/SQRT(2*3.14*'STDEV DATA'!$C$4)*EXP(-((C3113-'RATA RATA DATA'!$C$5)^2/(2*'STDEV DATA'!$C$4^2)))</f>
        <v>6.6612652419561894E-2</v>
      </c>
      <c r="M3113">
        <f>1/SQRT(2*3.14*'STDEV DATA'!$C$5)*EXP(-((C3113-'RATA RATA DATA'!$C$6)^2/(2*'STDEV DATA'!$C$5^2)))</f>
        <v>7.0907835417322082E-2</v>
      </c>
      <c r="O3113">
        <f>1/SQRT(2*3.14*'STDEV DATA'!$D$4)*EXP(-((D3113-'RATA RATA DATA'!$D$5)^2/(2*'STDEV DATA'!$D$4^2)))</f>
        <v>3.9501985580096535E-3</v>
      </c>
      <c r="P3113">
        <f>1/SQRT(2*3.14*'STDEV DATA'!$D$5)*EXP(-((D3113-'RATA RATA DATA'!$D$6)^2/(2*'STDEV DATA'!$D$5^2)))</f>
        <v>3.9340797715055834E-3</v>
      </c>
      <c r="R3113">
        <f>1/SQRT(2*3.14*'STDEV DATA'!$E$4)*EXP(-((E3113-'RATA RATA DATA'!$E$5)^2/(2*'STDEV DATA'!$E$4^2)))</f>
        <v>0.25172613246195402</v>
      </c>
      <c r="S3113">
        <f>1/SQRT(2*3.14*'STDEV DATA'!$E$5)*EXP(-((E3113-'RATA RATA DATA'!$E$6)^2/(2*'STDEV DATA'!$E$5^2)))</f>
        <v>0.24419385501420668</v>
      </c>
      <c r="U3113">
        <f>1/SQRT(2*3.14*'STDEV DATA'!$F$4)*EXP(-((F3113-'RATA RATA DATA'!$F$5)^2/(2*'STDEV DATA'!$F$4^2)))</f>
        <v>6.1643058590409874E-2</v>
      </c>
      <c r="V3113">
        <f>1/SQRT(2*3.14*'STDEV DATA'!$F$5)*EXP(-((F3113-'RATA RATA DATA'!$F$6)^2/(2*'STDEV DATA'!$F$5^2)))</f>
        <v>7.0637520417500863E-2</v>
      </c>
      <c r="X3113">
        <f>I3113*L3113*O3113*R3113*U3113*'PROBABILITY DATA'!$C$4</f>
        <v>5.4820586997815757E-7</v>
      </c>
      <c r="Y3113">
        <f>J3113*M3113*P3113*S3113*V3113*'PROBABILITY DATA'!$C$5</f>
        <v>9.4185502247238153E-7</v>
      </c>
      <c r="AA3113">
        <f t="shared" si="97"/>
        <v>9.4185502247238153E-7</v>
      </c>
      <c r="AC3113" s="5" t="str">
        <f t="shared" si="96"/>
        <v>TIDAK</v>
      </c>
    </row>
    <row r="3114" spans="2:29" x14ac:dyDescent="0.2">
      <c r="B3114" s="7">
        <v>8.7617684049999998</v>
      </c>
      <c r="C3114" s="8">
        <v>212.42695180000001</v>
      </c>
      <c r="D3114" s="8">
        <v>14168.924870000001</v>
      </c>
      <c r="E3114" s="8">
        <v>6.3857326299999997</v>
      </c>
      <c r="F3114">
        <v>333.77577661081295</v>
      </c>
      <c r="G3114" t="s">
        <v>12</v>
      </c>
      <c r="I3114">
        <f>1/SQRT(2*3.14*'STDEV DATA'!$B$4)*EXP(-((B3114-'RATA RATA DATA'!$B$5)^2/(2*'STDEV DATA'!$B$4^2)))</f>
        <v>0.15659981713646656</v>
      </c>
      <c r="J3114">
        <f>1/SQRT(2*3.14*'STDEV DATA'!$B$5)*EXP(-((B3114-'RATA RATA DATA'!$B$6)^2/(2*'STDEV DATA'!$B$5^2)))</f>
        <v>0.17813366861382815</v>
      </c>
      <c r="L3114">
        <f>1/SQRT(2*3.14*'STDEV DATA'!$C$4)*EXP(-((C3114-'RATA RATA DATA'!$C$5)^2/(2*'STDEV DATA'!$C$4^2)))</f>
        <v>5.9988253512001294E-2</v>
      </c>
      <c r="M3114">
        <f>1/SQRT(2*3.14*'STDEV DATA'!$C$5)*EXP(-((C3114-'RATA RATA DATA'!$C$6)^2/(2*'STDEV DATA'!$C$5^2)))</f>
        <v>6.301955010242738E-2</v>
      </c>
      <c r="O3114">
        <f>1/SQRT(2*3.14*'STDEV DATA'!$D$4)*EXP(-((D3114-'RATA RATA DATA'!$D$5)^2/(2*'STDEV DATA'!$D$4^2)))</f>
        <v>2.7834574345420534E-3</v>
      </c>
      <c r="P3114">
        <f>1/SQRT(2*3.14*'STDEV DATA'!$D$5)*EXP(-((D3114-'RATA RATA DATA'!$D$6)^2/(2*'STDEV DATA'!$D$5^2)))</f>
        <v>2.9039496984615588E-3</v>
      </c>
      <c r="R3114">
        <f>1/SQRT(2*3.14*'STDEV DATA'!$E$4)*EXP(-((E3114-'RATA RATA DATA'!$E$5)^2/(2*'STDEV DATA'!$E$4^2)))</f>
        <v>0.27503746855355626</v>
      </c>
      <c r="S3114">
        <f>1/SQRT(2*3.14*'STDEV DATA'!$E$5)*EXP(-((E3114-'RATA RATA DATA'!$E$6)^2/(2*'STDEV DATA'!$E$5^2)))</f>
        <v>0.2915407502671033</v>
      </c>
      <c r="U3114">
        <f>1/SQRT(2*3.14*'STDEV DATA'!$F$4)*EXP(-((F3114-'RATA RATA DATA'!$F$5)^2/(2*'STDEV DATA'!$F$4^2)))</f>
        <v>6.1643058590409874E-2</v>
      </c>
      <c r="V3114">
        <f>1/SQRT(2*3.14*'STDEV DATA'!$F$5)*EXP(-((F3114-'RATA RATA DATA'!$F$6)^2/(2*'STDEV DATA'!$F$5^2)))</f>
        <v>7.0637520417500863E-2</v>
      </c>
      <c r="X3114">
        <f>I3114*L3114*O3114*R3114*U3114*'PROBABILITY DATA'!$C$4</f>
        <v>1.7294382307860525E-7</v>
      </c>
      <c r="Y3114">
        <f>J3114*M3114*P3114*S3114*V3114*'PROBABILITY DATA'!$C$5</f>
        <v>4.0936609804299296E-7</v>
      </c>
      <c r="AA3114">
        <f t="shared" si="97"/>
        <v>4.0936609804299296E-7</v>
      </c>
      <c r="AC3114" s="5" t="str">
        <f t="shared" si="96"/>
        <v>TIDAK</v>
      </c>
    </row>
    <row r="3115" spans="2:29" x14ac:dyDescent="0.2">
      <c r="B3115" s="7">
        <v>6.6167306899999998</v>
      </c>
      <c r="C3115" s="8">
        <v>195.09696750000001</v>
      </c>
      <c r="D3115" s="8">
        <v>34277.760399999999</v>
      </c>
      <c r="E3115" s="8">
        <v>7.6326385070000002</v>
      </c>
      <c r="F3115">
        <v>333.77577661081295</v>
      </c>
      <c r="G3115" t="s">
        <v>12</v>
      </c>
      <c r="I3115">
        <f>1/SQRT(2*3.14*'STDEV DATA'!$B$4)*EXP(-((B3115-'RATA RATA DATA'!$B$5)^2/(2*'STDEV DATA'!$B$4^2)))</f>
        <v>0.32476169681525646</v>
      </c>
      <c r="J3115">
        <f>1/SQRT(2*3.14*'STDEV DATA'!$B$5)*EXP(-((B3115-'RATA RATA DATA'!$B$6)^2/(2*'STDEV DATA'!$B$5^2)))</f>
        <v>0.30662031482812269</v>
      </c>
      <c r="L3115">
        <f>1/SQRT(2*3.14*'STDEV DATA'!$C$4)*EXP(-((C3115-'RATA RATA DATA'!$C$5)^2/(2*'STDEV DATA'!$C$4^2)))</f>
        <v>6.6903429191410749E-2</v>
      </c>
      <c r="M3115">
        <f>1/SQRT(2*3.14*'STDEV DATA'!$C$5)*EXP(-((C3115-'RATA RATA DATA'!$C$6)^2/(2*'STDEV DATA'!$C$5^2)))</f>
        <v>7.1499379168802571E-2</v>
      </c>
      <c r="O3115">
        <f>1/SQRT(2*3.14*'STDEV DATA'!$D$4)*EXP(-((D3115-'RATA RATA DATA'!$D$5)^2/(2*'STDEV DATA'!$D$4^2)))</f>
        <v>1.7813764533757285E-3</v>
      </c>
      <c r="P3115">
        <f>1/SQRT(2*3.14*'STDEV DATA'!$D$5)*EXP(-((D3115-'RATA RATA DATA'!$D$6)^2/(2*'STDEV DATA'!$D$5^2)))</f>
        <v>1.4804430182727203E-3</v>
      </c>
      <c r="R3115">
        <f>1/SQRT(2*3.14*'STDEV DATA'!$E$4)*EXP(-((E3115-'RATA RATA DATA'!$E$5)^2/(2*'STDEV DATA'!$E$4^2)))</f>
        <v>0.29462753304175765</v>
      </c>
      <c r="S3115">
        <f>1/SQRT(2*3.14*'STDEV DATA'!$E$5)*EXP(-((E3115-'RATA RATA DATA'!$E$6)^2/(2*'STDEV DATA'!$E$5^2)))</f>
        <v>0.30523631141294749</v>
      </c>
      <c r="U3115">
        <f>1/SQRT(2*3.14*'STDEV DATA'!$F$4)*EXP(-((F3115-'RATA RATA DATA'!$F$5)^2/(2*'STDEV DATA'!$F$4^2)))</f>
        <v>6.1643058590409874E-2</v>
      </c>
      <c r="V3115">
        <f>1/SQRT(2*3.14*'STDEV DATA'!$F$5)*EXP(-((F3115-'RATA RATA DATA'!$F$6)^2/(2*'STDEV DATA'!$F$5^2)))</f>
        <v>7.0637520417500863E-2</v>
      </c>
      <c r="X3115">
        <f>I3115*L3115*O3115*R3115*U3115*'PROBABILITY DATA'!$C$4</f>
        <v>2.7422898557535026E-7</v>
      </c>
      <c r="Y3115">
        <f>J3115*M3115*P3115*S3115*V3115*'PROBABILITY DATA'!$C$5</f>
        <v>4.2671046636849918E-7</v>
      </c>
      <c r="AA3115">
        <f t="shared" si="97"/>
        <v>4.2671046636849918E-7</v>
      </c>
      <c r="AC3115" s="5" t="str">
        <f t="shared" si="96"/>
        <v>TIDAK</v>
      </c>
    </row>
    <row r="3116" spans="2:29" x14ac:dyDescent="0.2">
      <c r="B3116" s="7">
        <v>7.7345692030000004</v>
      </c>
      <c r="C3116" s="8">
        <v>230.91950589999999</v>
      </c>
      <c r="D3116" s="8">
        <v>21776.59446</v>
      </c>
      <c r="E3116" s="8">
        <v>6.90859091</v>
      </c>
      <c r="F3116">
        <v>333.77577661081295</v>
      </c>
      <c r="G3116" t="s">
        <v>12</v>
      </c>
      <c r="I3116">
        <f>1/SQRT(2*3.14*'STDEV DATA'!$B$4)*EXP(-((B3116-'RATA RATA DATA'!$B$5)^2/(2*'STDEV DATA'!$B$4^2)))</f>
        <v>0.30511247346343384</v>
      </c>
      <c r="J3116">
        <f>1/SQRT(2*3.14*'STDEV DATA'!$B$5)*EXP(-((B3116-'RATA RATA DATA'!$B$6)^2/(2*'STDEV DATA'!$B$5^2)))</f>
        <v>0.29383444942642423</v>
      </c>
      <c r="L3116">
        <f>1/SQRT(2*3.14*'STDEV DATA'!$C$4)*EXP(-((C3116-'RATA RATA DATA'!$C$5)^2/(2*'STDEV DATA'!$C$4^2)))</f>
        <v>4.1091600527988603E-2</v>
      </c>
      <c r="M3116">
        <f>1/SQRT(2*3.14*'STDEV DATA'!$C$5)*EXP(-((C3116-'RATA RATA DATA'!$C$6)^2/(2*'STDEV DATA'!$C$5^2)))</f>
        <v>3.9073385099583004E-2</v>
      </c>
      <c r="O3116">
        <f>1/SQRT(2*3.14*'STDEV DATA'!$D$4)*EXP(-((D3116-'RATA RATA DATA'!$D$5)^2/(2*'STDEV DATA'!$D$4^2)))</f>
        <v>4.1730070926396679E-3</v>
      </c>
      <c r="P3116">
        <f>1/SQRT(2*3.14*'STDEV DATA'!$D$5)*EXP(-((D3116-'RATA RATA DATA'!$D$6)^2/(2*'STDEV DATA'!$D$5^2)))</f>
        <v>4.3170536296141268E-3</v>
      </c>
      <c r="R3116">
        <f>1/SQRT(2*3.14*'STDEV DATA'!$E$4)*EXP(-((E3116-'RATA RATA DATA'!$E$5)^2/(2*'STDEV DATA'!$E$4^2)))</f>
        <v>0.30216626169480598</v>
      </c>
      <c r="S3116">
        <f>1/SQRT(2*3.14*'STDEV DATA'!$E$5)*EXP(-((E3116-'RATA RATA DATA'!$E$6)^2/(2*'STDEV DATA'!$E$5^2)))</f>
        <v>0.32324247656874405</v>
      </c>
      <c r="U3116">
        <f>1/SQRT(2*3.14*'STDEV DATA'!$F$4)*EXP(-((F3116-'RATA RATA DATA'!$F$5)^2/(2*'STDEV DATA'!$F$4^2)))</f>
        <v>6.1643058590409874E-2</v>
      </c>
      <c r="V3116">
        <f>1/SQRT(2*3.14*'STDEV DATA'!$F$5)*EXP(-((F3116-'RATA RATA DATA'!$F$6)^2/(2*'STDEV DATA'!$F$5^2)))</f>
        <v>7.0637520417500863E-2</v>
      </c>
      <c r="X3116">
        <f>I3116*L3116*O3116*R3116*U3116*'PROBABILITY DATA'!$C$4</f>
        <v>3.8017123588976817E-7</v>
      </c>
      <c r="Y3116">
        <f>J3116*M3116*P3116*S3116*V3116*'PROBABILITY DATA'!$C$5</f>
        <v>6.9008378833409925E-7</v>
      </c>
      <c r="AA3116">
        <f t="shared" si="97"/>
        <v>6.9008378833409925E-7</v>
      </c>
      <c r="AC3116" s="5" t="str">
        <f t="shared" si="96"/>
        <v>TIDAK</v>
      </c>
    </row>
    <row r="3117" spans="2:29" x14ac:dyDescent="0.2">
      <c r="B3117" s="7">
        <v>6.9715771819999999</v>
      </c>
      <c r="C3117" s="8">
        <v>185.90693759999999</v>
      </c>
      <c r="D3117" s="8">
        <v>27959.987870000001</v>
      </c>
      <c r="E3117" s="8">
        <v>7.2145102120000004</v>
      </c>
      <c r="F3117">
        <v>349.74387911347998</v>
      </c>
      <c r="G3117" t="s">
        <v>12</v>
      </c>
      <c r="I3117">
        <f>1/SQRT(2*3.14*'STDEV DATA'!$B$4)*EXP(-((B3117-'RATA RATA DATA'!$B$5)^2/(2*'STDEV DATA'!$B$4^2)))</f>
        <v>0.34315773008151129</v>
      </c>
      <c r="J3117">
        <f>1/SQRT(2*3.14*'STDEV DATA'!$B$5)*EXP(-((B3117-'RATA RATA DATA'!$B$6)^2/(2*'STDEV DATA'!$B$5^2)))</f>
        <v>0.32014617095308201</v>
      </c>
      <c r="L3117">
        <f>1/SQRT(2*3.14*'STDEV DATA'!$C$4)*EXP(-((C3117-'RATA RATA DATA'!$C$5)^2/(2*'STDEV DATA'!$C$4^2)))</f>
        <v>6.4376109611578317E-2</v>
      </c>
      <c r="M3117">
        <f>1/SQRT(2*3.14*'STDEV DATA'!$C$5)*EXP(-((C3117-'RATA RATA DATA'!$C$6)^2/(2*'STDEV DATA'!$C$5^2)))</f>
        <v>6.7379210714480664E-2</v>
      </c>
      <c r="O3117">
        <f>1/SQRT(2*3.14*'STDEV DATA'!$D$4)*EXP(-((D3117-'RATA RATA DATA'!$D$5)^2/(2*'STDEV DATA'!$D$4^2)))</f>
        <v>3.4669595740300231E-3</v>
      </c>
      <c r="P3117">
        <f>1/SQRT(2*3.14*'STDEV DATA'!$D$5)*EXP(-((D3117-'RATA RATA DATA'!$D$6)^2/(2*'STDEV DATA'!$D$5^2)))</f>
        <v>3.3226903057869653E-3</v>
      </c>
      <c r="R3117">
        <f>1/SQRT(2*3.14*'STDEV DATA'!$E$4)*EXP(-((E3117-'RATA RATA DATA'!$E$5)^2/(2*'STDEV DATA'!$E$4^2)))</f>
        <v>0.30561881851035072</v>
      </c>
      <c r="S3117">
        <f>1/SQRT(2*3.14*'STDEV DATA'!$E$5)*EXP(-((E3117-'RATA RATA DATA'!$E$6)^2/(2*'STDEV DATA'!$E$5^2)))</f>
        <v>0.32458870837790421</v>
      </c>
      <c r="U3117">
        <f>1/SQRT(2*3.14*'STDEV DATA'!$F$4)*EXP(-((F3117-'RATA RATA DATA'!$F$5)^2/(2*'STDEV DATA'!$F$4^2)))</f>
        <v>5.6838246794887928E-2</v>
      </c>
      <c r="V3117">
        <f>1/SQRT(2*3.14*'STDEV DATA'!$F$5)*EXP(-((F3117-'RATA RATA DATA'!$F$6)^2/(2*'STDEV DATA'!$F$5^2)))</f>
        <v>6.2906103105912922E-2</v>
      </c>
      <c r="X3117">
        <f>I3117*L3117*O3117*R3117*U3117*'PROBABILITY DATA'!$C$4</f>
        <v>5.19009154816438E-7</v>
      </c>
      <c r="Y3117">
        <f>J3117*M3117*P3117*S3117*V3117*'PROBABILITY DATA'!$C$5</f>
        <v>8.9239483149423643E-7</v>
      </c>
      <c r="AA3117">
        <f t="shared" si="97"/>
        <v>8.9239483149423643E-7</v>
      </c>
      <c r="AC3117" s="5" t="str">
        <f t="shared" si="96"/>
        <v>TIDAK</v>
      </c>
    </row>
    <row r="3118" spans="2:29" x14ac:dyDescent="0.2">
      <c r="B3118" s="7">
        <v>4.7091867470000004</v>
      </c>
      <c r="C3118" s="8">
        <v>179.14101819999999</v>
      </c>
      <c r="D3118" s="8">
        <v>22291.418580000001</v>
      </c>
      <c r="E3118" s="8">
        <v>6.7742761209999998</v>
      </c>
      <c r="F3118">
        <v>407.41797724310999</v>
      </c>
      <c r="G3118" t="s">
        <v>12</v>
      </c>
      <c r="I3118">
        <f>1/SQRT(2*3.14*'STDEV DATA'!$B$4)*EXP(-((B3118-'RATA RATA DATA'!$B$5)^2/(2*'STDEV DATA'!$B$4^2)))</f>
        <v>7.3174508921981254E-2</v>
      </c>
      <c r="J3118">
        <f>1/SQRT(2*3.14*'STDEV DATA'!$B$5)*EXP(-((B3118-'RATA RATA DATA'!$B$6)^2/(2*'STDEV DATA'!$B$5^2)))</f>
        <v>9.8490141121254829E-2</v>
      </c>
      <c r="L3118">
        <f>1/SQRT(2*3.14*'STDEV DATA'!$C$4)*EXP(-((C3118-'RATA RATA DATA'!$C$5)^2/(2*'STDEV DATA'!$C$4^2)))</f>
        <v>5.9961796604260285E-2</v>
      </c>
      <c r="M3118">
        <f>1/SQRT(2*3.14*'STDEV DATA'!$C$5)*EXP(-((C3118-'RATA RATA DATA'!$C$6)^2/(2*'STDEV DATA'!$C$5^2)))</f>
        <v>6.0989113126450424E-2</v>
      </c>
      <c r="O3118">
        <f>1/SQRT(2*3.14*'STDEV DATA'!$D$4)*EXP(-((D3118-'RATA RATA DATA'!$D$5)^2/(2*'STDEV DATA'!$D$4^2)))</f>
        <v>4.1820897201023761E-3</v>
      </c>
      <c r="P3118">
        <f>1/SQRT(2*3.14*'STDEV DATA'!$D$5)*EXP(-((D3118-'RATA RATA DATA'!$D$6)^2/(2*'STDEV DATA'!$D$5^2)))</f>
        <v>4.3092510781141324E-3</v>
      </c>
      <c r="R3118">
        <f>1/SQRT(2*3.14*'STDEV DATA'!$E$4)*EXP(-((E3118-'RATA RATA DATA'!$E$5)^2/(2*'STDEV DATA'!$E$4^2)))</f>
        <v>0.29761557919213077</v>
      </c>
      <c r="S3118">
        <f>1/SQRT(2*3.14*'STDEV DATA'!$E$5)*EXP(-((E3118-'RATA RATA DATA'!$E$6)^2/(2*'STDEV DATA'!$E$5^2)))</f>
        <v>0.31844892718061502</v>
      </c>
      <c r="U3118">
        <f>1/SQRT(2*3.14*'STDEV DATA'!$F$4)*EXP(-((F3118-'RATA RATA DATA'!$F$5)^2/(2*'STDEV DATA'!$F$4^2)))</f>
        <v>1.2636749401432284E-2</v>
      </c>
      <c r="V3118">
        <f>1/SQRT(2*3.14*'STDEV DATA'!$F$5)*EXP(-((F3118-'RATA RATA DATA'!$F$6)^2/(2*'STDEV DATA'!$F$5^2)))</f>
        <v>5.136406961264408E-3</v>
      </c>
      <c r="X3118">
        <f>I3118*L3118*O3118*R3118*U3118*'PROBABILITY DATA'!$C$4</f>
        <v>2.6921905428662388E-8</v>
      </c>
      <c r="Y3118">
        <f>J3118*M3118*P3118*S3118*V3118*'PROBABILITY DATA'!$C$5</f>
        <v>2.5817420796741726E-8</v>
      </c>
      <c r="AA3118">
        <f t="shared" si="97"/>
        <v>2.6921905428662388E-8</v>
      </c>
      <c r="AC3118" s="5" t="str">
        <f t="shared" si="96"/>
        <v>YA</v>
      </c>
    </row>
    <row r="3119" spans="2:29" x14ac:dyDescent="0.2">
      <c r="B3119" s="7">
        <v>5.2300031899999997</v>
      </c>
      <c r="C3119" s="8">
        <v>176.7140234</v>
      </c>
      <c r="D3119" s="8">
        <v>27971.891810000001</v>
      </c>
      <c r="E3119" s="8">
        <v>7.597980583</v>
      </c>
      <c r="F3119">
        <v>413.91400052245001</v>
      </c>
      <c r="G3119" t="s">
        <v>12</v>
      </c>
      <c r="I3119">
        <f>1/SQRT(2*3.14*'STDEV DATA'!$B$4)*EXP(-((B3119-'RATA RATA DATA'!$B$5)^2/(2*'STDEV DATA'!$B$4^2)))</f>
        <v>0.13423025789765217</v>
      </c>
      <c r="J3119">
        <f>1/SQRT(2*3.14*'STDEV DATA'!$B$5)*EXP(-((B3119-'RATA RATA DATA'!$B$6)^2/(2*'STDEV DATA'!$B$5^2)))</f>
        <v>0.15621666373713203</v>
      </c>
      <c r="L3119">
        <f>1/SQRT(2*3.14*'STDEV DATA'!$C$4)*EXP(-((C3119-'RATA RATA DATA'!$C$5)^2/(2*'STDEV DATA'!$C$4^2)))</f>
        <v>5.7939839265383181E-2</v>
      </c>
      <c r="M3119">
        <f>1/SQRT(2*3.14*'STDEV DATA'!$C$5)*EXP(-((C3119-'RATA RATA DATA'!$C$6)^2/(2*'STDEV DATA'!$C$5^2)))</f>
        <v>5.8171251649714172E-2</v>
      </c>
      <c r="O3119">
        <f>1/SQRT(2*3.14*'STDEV DATA'!$D$4)*EXP(-((D3119-'RATA RATA DATA'!$D$5)^2/(2*'STDEV DATA'!$D$4^2)))</f>
        <v>3.4641809246426006E-3</v>
      </c>
      <c r="P3119">
        <f>1/SQRT(2*3.14*'STDEV DATA'!$D$5)*EXP(-((D3119-'RATA RATA DATA'!$D$6)^2/(2*'STDEV DATA'!$D$5^2)))</f>
        <v>3.3193390129588542E-3</v>
      </c>
      <c r="R3119">
        <f>1/SQRT(2*3.14*'STDEV DATA'!$E$4)*EXP(-((E3119-'RATA RATA DATA'!$E$5)^2/(2*'STDEV DATA'!$E$4^2)))</f>
        <v>0.29620075592928763</v>
      </c>
      <c r="S3119">
        <f>1/SQRT(2*3.14*'STDEV DATA'!$E$5)*EXP(-((E3119-'RATA RATA DATA'!$E$6)^2/(2*'STDEV DATA'!$E$5^2)))</f>
        <v>0.30770132916047144</v>
      </c>
      <c r="U3119">
        <f>1/SQRT(2*3.14*'STDEV DATA'!$F$4)*EXP(-((F3119-'RATA RATA DATA'!$F$5)^2/(2*'STDEV DATA'!$F$4^2)))</f>
        <v>9.4730255577357963E-3</v>
      </c>
      <c r="V3119">
        <f>1/SQRT(2*3.14*'STDEV DATA'!$F$5)*EXP(-((F3119-'RATA RATA DATA'!$F$6)^2/(2*'STDEV DATA'!$F$5^2)))</f>
        <v>3.1562419531489506E-3</v>
      </c>
      <c r="X3119">
        <f>I3119*L3119*O3119*R3119*U3119*'PROBABILITY DATA'!$C$4</f>
        <v>2.9491041405956371E-8</v>
      </c>
      <c r="Y3119">
        <f>J3119*M3119*P3119*S3119*V3119*'PROBABILITY DATA'!$C$5</f>
        <v>1.7862975324530077E-8</v>
      </c>
      <c r="AA3119">
        <f t="shared" si="97"/>
        <v>2.9491041405956371E-8</v>
      </c>
      <c r="AC3119" s="5" t="str">
        <f t="shared" si="96"/>
        <v>YA</v>
      </c>
    </row>
    <row r="3120" spans="2:29" x14ac:dyDescent="0.2">
      <c r="B3120" s="7">
        <v>5.2741853900000004</v>
      </c>
      <c r="C3120" s="8">
        <v>227.34018599999999</v>
      </c>
      <c r="D3120" s="8">
        <v>17605.535759999999</v>
      </c>
      <c r="E3120" s="8">
        <v>6.3269795029999996</v>
      </c>
      <c r="F3120">
        <v>358.58990296325999</v>
      </c>
      <c r="G3120" t="s">
        <v>13</v>
      </c>
      <c r="I3120">
        <f>1/SQRT(2*3.14*'STDEV DATA'!$B$4)*EXP(-((B3120-'RATA RATA DATA'!$B$5)^2/(2*'STDEV DATA'!$B$4^2)))</f>
        <v>0.140347096689594</v>
      </c>
      <c r="J3120">
        <f>1/SQRT(2*3.14*'STDEV DATA'!$B$5)*EXP(-((B3120-'RATA RATA DATA'!$B$6)^2/(2*'STDEV DATA'!$B$5^2)))</f>
        <v>0.16160408223656228</v>
      </c>
      <c r="L3120">
        <f>1/SQRT(2*3.14*'STDEV DATA'!$C$4)*EXP(-((C3120-'RATA RATA DATA'!$C$5)^2/(2*'STDEV DATA'!$C$4^2)))</f>
        <v>4.515674511144991E-2</v>
      </c>
      <c r="M3120">
        <f>1/SQRT(2*3.14*'STDEV DATA'!$C$5)*EXP(-((C3120-'RATA RATA DATA'!$C$6)^2/(2*'STDEV DATA'!$C$5^2)))</f>
        <v>4.4063121455393685E-2</v>
      </c>
      <c r="O3120">
        <f>1/SQRT(2*3.14*'STDEV DATA'!$D$4)*EXP(-((D3120-'RATA RATA DATA'!$D$5)^2/(2*'STDEV DATA'!$D$4^2)))</f>
        <v>3.6440706242574835E-3</v>
      </c>
      <c r="P3120">
        <f>1/SQRT(2*3.14*'STDEV DATA'!$D$5)*EXP(-((D3120-'RATA RATA DATA'!$D$6)^2/(2*'STDEV DATA'!$D$5^2)))</f>
        <v>3.8319032075947407E-3</v>
      </c>
      <c r="R3120">
        <f>1/SQRT(2*3.14*'STDEV DATA'!$E$4)*EXP(-((E3120-'RATA RATA DATA'!$E$5)^2/(2*'STDEV DATA'!$E$4^2)))</f>
        <v>0.27054809960706672</v>
      </c>
      <c r="S3120">
        <f>1/SQRT(2*3.14*'STDEV DATA'!$E$5)*EXP(-((E3120-'RATA RATA DATA'!$E$6)^2/(2*'STDEV DATA'!$E$5^2)))</f>
        <v>0.28600262500722573</v>
      </c>
      <c r="U3120">
        <f>1/SQRT(2*3.14*'STDEV DATA'!$F$4)*EXP(-((F3120-'RATA RATA DATA'!$F$5)^2/(2*'STDEV DATA'!$F$4^2)))</f>
        <v>5.1044223228577379E-2</v>
      </c>
      <c r="V3120">
        <f>1/SQRT(2*3.14*'STDEV DATA'!$F$5)*EXP(-((F3120-'RATA RATA DATA'!$F$6)^2/(2*'STDEV DATA'!$F$5^2)))</f>
        <v>5.2962617846016337E-2</v>
      </c>
      <c r="X3120">
        <f>I3120*L3120*O3120*R3120*U3120*'PROBABILITY DATA'!$C$4</f>
        <v>1.2442020038664519E-7</v>
      </c>
      <c r="Y3120">
        <f>J3120*M3120*P3120*S3120*V3120*'PROBABILITY DATA'!$C$5</f>
        <v>2.5202773725092209E-7</v>
      </c>
      <c r="AA3120">
        <f t="shared" si="97"/>
        <v>2.5202773725092209E-7</v>
      </c>
      <c r="AC3120" s="5" t="str">
        <f t="shared" si="96"/>
        <v>TIDAK</v>
      </c>
    </row>
    <row r="3121" spans="2:29" x14ac:dyDescent="0.2">
      <c r="B3121" s="7">
        <v>8.4334431040000002</v>
      </c>
      <c r="C3121" s="8">
        <v>224.856089</v>
      </c>
      <c r="D3121" s="8">
        <v>12833.461240000001</v>
      </c>
      <c r="E3121" s="8">
        <v>6.1794958710000003</v>
      </c>
      <c r="F3121">
        <v>327.53327645549001</v>
      </c>
      <c r="G3121" t="s">
        <v>13</v>
      </c>
      <c r="I3121">
        <f>1/SQRT(2*3.14*'STDEV DATA'!$B$4)*EXP(-((B3121-'RATA RATA DATA'!$B$5)^2/(2*'STDEV DATA'!$B$4^2)))</f>
        <v>0.20651449618768067</v>
      </c>
      <c r="J3121">
        <f>1/SQRT(2*3.14*'STDEV DATA'!$B$5)*EXP(-((B3121-'RATA RATA DATA'!$B$6)^2/(2*'STDEV DATA'!$B$5^2)))</f>
        <v>0.21932352051293597</v>
      </c>
      <c r="L3121">
        <f>1/SQRT(2*3.14*'STDEV DATA'!$C$4)*EXP(-((C3121-'RATA RATA DATA'!$C$5)^2/(2*'STDEV DATA'!$C$4^2)))</f>
        <v>4.7925835110023698E-2</v>
      </c>
      <c r="M3121">
        <f>1/SQRT(2*3.14*'STDEV DATA'!$C$5)*EXP(-((C3121-'RATA RATA DATA'!$C$6)^2/(2*'STDEV DATA'!$C$5^2)))</f>
        <v>4.7523555462485621E-2</v>
      </c>
      <c r="O3121">
        <f>1/SQRT(2*3.14*'STDEV DATA'!$D$4)*EXP(-((D3121-'RATA RATA DATA'!$D$5)^2/(2*'STDEV DATA'!$D$4^2)))</f>
        <v>2.4122326777114285E-3</v>
      </c>
      <c r="P3121">
        <f>1/SQRT(2*3.14*'STDEV DATA'!$D$5)*EXP(-((D3121-'RATA RATA DATA'!$D$6)^2/(2*'STDEV DATA'!$D$5^2)))</f>
        <v>2.4959459917907488E-3</v>
      </c>
      <c r="R3121">
        <f>1/SQRT(2*3.14*'STDEV DATA'!$E$4)*EXP(-((E3121-'RATA RATA DATA'!$E$5)^2/(2*'STDEV DATA'!$E$4^2)))</f>
        <v>0.25824223065895524</v>
      </c>
      <c r="S3121">
        <f>1/SQRT(2*3.14*'STDEV DATA'!$E$5)*EXP(-((E3121-'RATA RATA DATA'!$E$6)^2/(2*'STDEV DATA'!$E$5^2)))</f>
        <v>0.27072702659059045</v>
      </c>
      <c r="U3121">
        <f>1/SQRT(2*3.14*'STDEV DATA'!$F$4)*EXP(-((F3121-'RATA RATA DATA'!$F$5)^2/(2*'STDEV DATA'!$F$4^2)))</f>
        <v>6.1164647076979162E-2</v>
      </c>
      <c r="V3121">
        <f>1/SQRT(2*3.14*'STDEV DATA'!$F$5)*EXP(-((F3121-'RATA RATA DATA'!$F$6)^2/(2*'STDEV DATA'!$F$5^2)))</f>
        <v>6.9045203864770546E-2</v>
      </c>
      <c r="X3121">
        <f>I3121*L3121*O3121*R3121*U3121*'PROBABILITY DATA'!$C$4</f>
        <v>1.4711404170114226E-7</v>
      </c>
      <c r="Y3121">
        <f>J3121*M3121*P3121*S3121*V3121*'PROBABILITY DATA'!$C$5</f>
        <v>2.965249266483837E-7</v>
      </c>
      <c r="AA3121">
        <f t="shared" si="97"/>
        <v>2.965249266483837E-7</v>
      </c>
      <c r="AC3121" s="5" t="str">
        <f t="shared" si="96"/>
        <v>TIDAK</v>
      </c>
    </row>
    <row r="3122" spans="2:29" x14ac:dyDescent="0.2">
      <c r="B3122" s="7">
        <v>6.847863212</v>
      </c>
      <c r="C3122" s="8">
        <v>234.94220290000001</v>
      </c>
      <c r="D3122" s="8">
        <v>24456.174889999998</v>
      </c>
      <c r="E3122" s="8">
        <v>5.5962405070000001</v>
      </c>
      <c r="F3122">
        <v>334.87304622001</v>
      </c>
      <c r="G3122" t="s">
        <v>13</v>
      </c>
      <c r="I3122">
        <f>1/SQRT(2*3.14*'STDEV DATA'!$B$4)*EXP(-((B3122-'RATA RATA DATA'!$B$5)^2/(2*'STDEV DATA'!$B$4^2)))</f>
        <v>0.33930253427175233</v>
      </c>
      <c r="J3122">
        <f>1/SQRT(2*3.14*'STDEV DATA'!$B$5)*EXP(-((B3122-'RATA RATA DATA'!$B$6)^2/(2*'STDEV DATA'!$B$5^2)))</f>
        <v>0.31725783327343721</v>
      </c>
      <c r="L3122">
        <f>1/SQRT(2*3.14*'STDEV DATA'!$C$4)*EXP(-((C3122-'RATA RATA DATA'!$C$5)^2/(2*'STDEV DATA'!$C$4^2)))</f>
        <v>3.6513828189604164E-2</v>
      </c>
      <c r="M3122">
        <f>1/SQRT(2*3.14*'STDEV DATA'!$C$5)*EXP(-((C3122-'RATA RATA DATA'!$C$6)^2/(2*'STDEV DATA'!$C$5^2)))</f>
        <v>3.3599980830223274E-2</v>
      </c>
      <c r="O3122">
        <f>1/SQRT(2*3.14*'STDEV DATA'!$D$4)*EXP(-((D3122-'RATA RATA DATA'!$D$5)^2/(2*'STDEV DATA'!$D$4^2)))</f>
        <v>4.0753483925870873E-3</v>
      </c>
      <c r="P3122">
        <f>1/SQRT(2*3.14*'STDEV DATA'!$D$5)*EXP(-((D3122-'RATA RATA DATA'!$D$6)^2/(2*'STDEV DATA'!$D$5^2)))</f>
        <v>4.1100197551867451E-3</v>
      </c>
      <c r="R3122">
        <f>1/SQRT(2*3.14*'STDEV DATA'!$E$4)*EXP(-((E3122-'RATA RATA DATA'!$E$5)^2/(2*'STDEV DATA'!$E$4^2)))</f>
        <v>0.19961173850924341</v>
      </c>
      <c r="S3122">
        <f>1/SQRT(2*3.14*'STDEV DATA'!$E$5)*EXP(-((E3122-'RATA RATA DATA'!$E$6)^2/(2*'STDEV DATA'!$E$5^2)))</f>
        <v>0.19824389566280373</v>
      </c>
      <c r="U3122">
        <f>1/SQRT(2*3.14*'STDEV DATA'!$F$4)*EXP(-((F3122-'RATA RATA DATA'!$F$5)^2/(2*'STDEV DATA'!$F$4^2)))</f>
        <v>6.1586012107038658E-2</v>
      </c>
      <c r="V3122">
        <f>1/SQRT(2*3.14*'STDEV DATA'!$F$5)*EXP(-((F3122-'RATA RATA DATA'!$F$6)^2/(2*'STDEV DATA'!$F$5^2)))</f>
        <v>7.0641121878579696E-2</v>
      </c>
      <c r="X3122">
        <f>I3122*L3122*O3122*R3122*U3122*'PROBABILITY DATA'!$C$4</f>
        <v>2.4213877089747911E-7</v>
      </c>
      <c r="Y3122">
        <f>J3122*M3122*P3122*S3122*V3122*'PROBABILITY DATA'!$C$5</f>
        <v>3.7412735585577778E-7</v>
      </c>
      <c r="AA3122">
        <f t="shared" si="97"/>
        <v>3.7412735585577778E-7</v>
      </c>
      <c r="AC3122" s="5" t="str">
        <f t="shared" si="96"/>
        <v>TIDAK</v>
      </c>
    </row>
    <row r="3123" spans="2:29" x14ac:dyDescent="0.2">
      <c r="B3123" s="7">
        <v>7.2635450700000002</v>
      </c>
      <c r="C3123" s="8">
        <v>160.4430648</v>
      </c>
      <c r="D3123" s="8">
        <v>16129.706920000001</v>
      </c>
      <c r="E3123" s="8">
        <v>8.0910140049999999</v>
      </c>
      <c r="F3123">
        <v>328.44717447014</v>
      </c>
      <c r="G3123" t="s">
        <v>13</v>
      </c>
      <c r="I3123">
        <f>1/SQRT(2*3.14*'STDEV DATA'!$B$4)*EXP(-((B3123-'RATA RATA DATA'!$B$5)^2/(2*'STDEV DATA'!$B$4^2)))</f>
        <v>0.34079261755250578</v>
      </c>
      <c r="J3123">
        <f>1/SQRT(2*3.14*'STDEV DATA'!$B$5)*EXP(-((B3123-'RATA RATA DATA'!$B$6)^2/(2*'STDEV DATA'!$B$5^2)))</f>
        <v>0.31886085341364528</v>
      </c>
      <c r="L3123">
        <f>1/SQRT(2*3.14*'STDEV DATA'!$C$4)*EXP(-((C3123-'RATA RATA DATA'!$C$5)^2/(2*'STDEV DATA'!$C$4^2)))</f>
        <v>4.0818939094854387E-2</v>
      </c>
      <c r="M3123">
        <f>1/SQRT(2*3.14*'STDEV DATA'!$C$5)*EXP(-((C3123-'RATA RATA DATA'!$C$6)^2/(2*'STDEV DATA'!$C$5^2)))</f>
        <v>3.6183350341296709E-2</v>
      </c>
      <c r="O3123">
        <f>1/SQRT(2*3.14*'STDEV DATA'!$D$4)*EXP(-((D3123-'RATA RATA DATA'!$D$5)^2/(2*'STDEV DATA'!$D$4^2)))</f>
        <v>3.3031121339268787E-3</v>
      </c>
      <c r="P3123">
        <f>1/SQRT(2*3.14*'STDEV DATA'!$D$5)*EXP(-((D3123-'RATA RATA DATA'!$D$6)^2/(2*'STDEV DATA'!$D$5^2)))</f>
        <v>3.4698155327179707E-3</v>
      </c>
      <c r="R3123">
        <f>1/SQRT(2*3.14*'STDEV DATA'!$E$4)*EXP(-((E3123-'RATA RATA DATA'!$E$5)^2/(2*'STDEV DATA'!$E$4^2)))</f>
        <v>0.26410467160076673</v>
      </c>
      <c r="S3123">
        <f>1/SQRT(2*3.14*'STDEV DATA'!$E$5)*EXP(-((E3123-'RATA RATA DATA'!$E$6)^2/(2*'STDEV DATA'!$E$5^2)))</f>
        <v>0.26101520837509579</v>
      </c>
      <c r="U3123">
        <f>1/SQRT(2*3.14*'STDEV DATA'!$F$4)*EXP(-((F3123-'RATA RATA DATA'!$F$5)^2/(2*'STDEV DATA'!$F$4^2)))</f>
        <v>6.1319501515901563E-2</v>
      </c>
      <c r="V3123">
        <f>1/SQRT(2*3.14*'STDEV DATA'!$F$5)*EXP(-((F3123-'RATA RATA DATA'!$F$6)^2/(2*'STDEV DATA'!$F$5^2)))</f>
        <v>6.9441994450875719E-2</v>
      </c>
      <c r="X3123">
        <f>I3123*L3123*O3123*R3123*U3123*'PROBABILITY DATA'!$C$4</f>
        <v>2.9029320368697026E-7</v>
      </c>
      <c r="Y3123">
        <f>J3123*M3123*P3123*S3123*V3123*'PROBABILITY DATA'!$C$5</f>
        <v>4.4245705796573257E-7</v>
      </c>
      <c r="AA3123">
        <f t="shared" si="97"/>
        <v>4.4245705796573257E-7</v>
      </c>
      <c r="AC3123" s="5" t="str">
        <f t="shared" si="96"/>
        <v>TIDAK</v>
      </c>
    </row>
    <row r="3124" spans="2:29" x14ac:dyDescent="0.2">
      <c r="B3124" s="7">
        <v>6.7332668829999998</v>
      </c>
      <c r="C3124" s="8">
        <v>191.30562739999999</v>
      </c>
      <c r="D3124" s="8">
        <v>6193.3305620000001</v>
      </c>
      <c r="E3124" s="8">
        <v>7.73977103</v>
      </c>
      <c r="F3124">
        <v>333.77577661081295</v>
      </c>
      <c r="G3124" t="s">
        <v>13</v>
      </c>
      <c r="I3124">
        <f>1/SQRT(2*3.14*'STDEV DATA'!$B$4)*EXP(-((B3124-'RATA RATA DATA'!$B$5)^2/(2*'STDEV DATA'!$B$4^2)))</f>
        <v>0.33324258149046998</v>
      </c>
      <c r="J3124">
        <f>1/SQRT(2*3.14*'STDEV DATA'!$B$5)*EXP(-((B3124-'RATA RATA DATA'!$B$6)^2/(2*'STDEV DATA'!$B$5^2)))</f>
        <v>0.31281182383064837</v>
      </c>
      <c r="L3124">
        <f>1/SQRT(2*3.14*'STDEV DATA'!$C$4)*EXP(-((C3124-'RATA RATA DATA'!$C$5)^2/(2*'STDEV DATA'!$C$4^2)))</f>
        <v>6.6384050835891967E-2</v>
      </c>
      <c r="M3124">
        <f>1/SQRT(2*3.14*'STDEV DATA'!$C$5)*EXP(-((C3124-'RATA RATA DATA'!$C$6)^2/(2*'STDEV DATA'!$C$5^2)))</f>
        <v>7.0513908745291204E-2</v>
      </c>
      <c r="O3124">
        <f>1/SQRT(2*3.14*'STDEV DATA'!$D$4)*EXP(-((D3124-'RATA RATA DATA'!$D$5)^2/(2*'STDEV DATA'!$D$4^2)))</f>
        <v>8.6012075090875827E-4</v>
      </c>
      <c r="P3124">
        <f>1/SQRT(2*3.14*'STDEV DATA'!$D$5)*EXP(-((D3124-'RATA RATA DATA'!$D$6)^2/(2*'STDEV DATA'!$D$5^2)))</f>
        <v>8.180252704207895E-4</v>
      </c>
      <c r="R3124">
        <f>1/SQRT(2*3.14*'STDEV DATA'!$E$4)*EXP(-((E3124-'RATA RATA DATA'!$E$5)^2/(2*'STDEV DATA'!$E$4^2)))</f>
        <v>0.28905968641041796</v>
      </c>
      <c r="S3124">
        <f>1/SQRT(2*3.14*'STDEV DATA'!$E$5)*EXP(-((E3124-'RATA RATA DATA'!$E$6)^2/(2*'STDEV DATA'!$E$5^2)))</f>
        <v>0.29673923241700589</v>
      </c>
      <c r="U3124">
        <f>1/SQRT(2*3.14*'STDEV DATA'!$F$4)*EXP(-((F3124-'RATA RATA DATA'!$F$5)^2/(2*'STDEV DATA'!$F$4^2)))</f>
        <v>6.1643058590409874E-2</v>
      </c>
      <c r="V3124">
        <f>1/SQRT(2*3.14*'STDEV DATA'!$F$5)*EXP(-((F3124-'RATA RATA DATA'!$F$6)^2/(2*'STDEV DATA'!$F$5^2)))</f>
        <v>7.0637520417500863E-2</v>
      </c>
      <c r="X3124">
        <f>I3124*L3124*O3124*R3124*U3124*'PROBABILITY DATA'!$C$4</f>
        <v>1.3226420711082831E-7</v>
      </c>
      <c r="Y3124">
        <f>J3124*M3124*P3124*S3124*V3124*'PROBABILITY DATA'!$C$5</f>
        <v>2.3062258996335077E-7</v>
      </c>
      <c r="AA3124">
        <f t="shared" si="97"/>
        <v>2.3062258996335077E-7</v>
      </c>
      <c r="AC3124" s="5" t="str">
        <f t="shared" si="96"/>
        <v>TIDAK</v>
      </c>
    </row>
    <row r="3125" spans="2:29" x14ac:dyDescent="0.2">
      <c r="B3125" s="7">
        <v>7.080794504</v>
      </c>
      <c r="C3125" s="8">
        <v>258.4472652</v>
      </c>
      <c r="D3125" s="8">
        <v>25498.329539999999</v>
      </c>
      <c r="E3125" s="8">
        <v>4.9221668789999997</v>
      </c>
      <c r="F3125">
        <v>341.03958001887003</v>
      </c>
      <c r="G3125" t="s">
        <v>13</v>
      </c>
      <c r="I3125">
        <f>1/SQRT(2*3.14*'STDEV DATA'!$B$4)*EXP(-((B3125-'RATA RATA DATA'!$B$5)^2/(2*'STDEV DATA'!$B$4^2)))</f>
        <v>0.34416649185164766</v>
      </c>
      <c r="J3125">
        <f>1/SQRT(2*3.14*'STDEV DATA'!$B$5)*EXP(-((B3125-'RATA RATA DATA'!$B$6)^2/(2*'STDEV DATA'!$B$5^2)))</f>
        <v>0.32100347270959284</v>
      </c>
      <c r="L3125">
        <f>1/SQRT(2*3.14*'STDEV DATA'!$C$4)*EXP(-((C3125-'RATA RATA DATA'!$C$5)^2/(2*'STDEV DATA'!$C$4^2)))</f>
        <v>1.4178309856561768E-2</v>
      </c>
      <c r="M3125">
        <f>1/SQRT(2*3.14*'STDEV DATA'!$C$5)*EXP(-((C3125-'RATA RATA DATA'!$C$6)^2/(2*'STDEV DATA'!$C$5^2)))</f>
        <v>9.9482889240132214E-3</v>
      </c>
      <c r="O3125">
        <f>1/SQRT(2*3.14*'STDEV DATA'!$D$4)*EXP(-((D3125-'RATA RATA DATA'!$D$5)^2/(2*'STDEV DATA'!$D$4^2)))</f>
        <v>3.9445918078059002E-3</v>
      </c>
      <c r="P3125">
        <f>1/SQRT(2*3.14*'STDEV DATA'!$D$5)*EXP(-((D3125-'RATA RATA DATA'!$D$6)^2/(2*'STDEV DATA'!$D$5^2)))</f>
        <v>3.9265006055549355E-3</v>
      </c>
      <c r="R3125">
        <f>1/SQRT(2*3.14*'STDEV DATA'!$E$4)*EXP(-((E3125-'RATA RATA DATA'!$E$5)^2/(2*'STDEV DATA'!$E$4^2)))</f>
        <v>0.12809132553720384</v>
      </c>
      <c r="S3125">
        <f>1/SQRT(2*3.14*'STDEV DATA'!$E$5)*EXP(-((E3125-'RATA RATA DATA'!$E$6)^2/(2*'STDEV DATA'!$E$5^2)))</f>
        <v>0.11459099059475311</v>
      </c>
      <c r="U3125">
        <f>1/SQRT(2*3.14*'STDEV DATA'!$F$4)*EXP(-((F3125-'RATA RATA DATA'!$F$5)^2/(2*'STDEV DATA'!$F$4^2)))</f>
        <v>6.0489231247021637E-2</v>
      </c>
      <c r="V3125">
        <f>1/SQRT(2*3.14*'STDEV DATA'!$F$5)*EXP(-((F3125-'RATA RATA DATA'!$F$6)^2/(2*'STDEV DATA'!$F$5^2)))</f>
        <v>6.9123381814667678E-2</v>
      </c>
      <c r="X3125">
        <f>I3125*L3125*O3125*R3125*U3125*'PROBABILITY DATA'!$C$4</f>
        <v>5.8180823300716155E-8</v>
      </c>
      <c r="Y3125">
        <f>J3125*M3125*P3125*S3125*V3125*'PROBABILITY DATA'!$C$5</f>
        <v>6.056280773815864E-8</v>
      </c>
      <c r="AA3125">
        <f t="shared" si="97"/>
        <v>6.056280773815864E-8</v>
      </c>
      <c r="AC3125" s="5" t="str">
        <f t="shared" si="96"/>
        <v>TIDAK</v>
      </c>
    </row>
    <row r="3126" spans="2:29" x14ac:dyDescent="0.2">
      <c r="B3126" s="7">
        <v>7.080794504</v>
      </c>
      <c r="C3126" s="8">
        <v>232.94323829999999</v>
      </c>
      <c r="D3126" s="8">
        <v>8729.0962170000003</v>
      </c>
      <c r="E3126" s="8">
        <v>5.8859921740000001</v>
      </c>
      <c r="F3126">
        <v>333.77577661081295</v>
      </c>
      <c r="G3126" t="s">
        <v>13</v>
      </c>
      <c r="I3126">
        <f>1/SQRT(2*3.14*'STDEV DATA'!$B$4)*EXP(-((B3126-'RATA RATA DATA'!$B$5)^2/(2*'STDEV DATA'!$B$4^2)))</f>
        <v>0.34416649185164766</v>
      </c>
      <c r="J3126">
        <f>1/SQRT(2*3.14*'STDEV DATA'!$B$5)*EXP(-((B3126-'RATA RATA DATA'!$B$6)^2/(2*'STDEV DATA'!$B$5^2)))</f>
        <v>0.32100347270959284</v>
      </c>
      <c r="L3126">
        <f>1/SQRT(2*3.14*'STDEV DATA'!$C$4)*EXP(-((C3126-'RATA RATA DATA'!$C$5)^2/(2*'STDEV DATA'!$C$4^2)))</f>
        <v>3.8783048881861043E-2</v>
      </c>
      <c r="M3126">
        <f>1/SQRT(2*3.14*'STDEV DATA'!$C$5)*EXP(-((C3126-'RATA RATA DATA'!$C$6)^2/(2*'STDEV DATA'!$C$5^2)))</f>
        <v>3.6292651803729786E-2</v>
      </c>
      <c r="O3126">
        <f>1/SQRT(2*3.14*'STDEV DATA'!$D$4)*EXP(-((D3126-'RATA RATA DATA'!$D$5)^2/(2*'STDEV DATA'!$D$4^2)))</f>
        <v>1.3578779456432208E-3</v>
      </c>
      <c r="P3126">
        <f>1/SQRT(2*3.14*'STDEV DATA'!$D$5)*EXP(-((D3126-'RATA RATA DATA'!$D$6)^2/(2*'STDEV DATA'!$D$5^2)))</f>
        <v>1.3450434381868752E-3</v>
      </c>
      <c r="R3126">
        <f>1/SQRT(2*3.14*'STDEV DATA'!$E$4)*EXP(-((E3126-'RATA RATA DATA'!$E$5)^2/(2*'STDEV DATA'!$E$4^2)))</f>
        <v>0.23020231055245438</v>
      </c>
      <c r="S3126">
        <f>1/SQRT(2*3.14*'STDEV DATA'!$E$5)*EXP(-((E3126-'RATA RATA DATA'!$E$6)^2/(2*'STDEV DATA'!$E$5^2)))</f>
        <v>0.23584293797756062</v>
      </c>
      <c r="U3126">
        <f>1/SQRT(2*3.14*'STDEV DATA'!$F$4)*EXP(-((F3126-'RATA RATA DATA'!$F$5)^2/(2*'STDEV DATA'!$F$4^2)))</f>
        <v>6.1643058590409874E-2</v>
      </c>
      <c r="V3126">
        <f>1/SQRT(2*3.14*'STDEV DATA'!$F$5)*EXP(-((F3126-'RATA RATA DATA'!$F$6)^2/(2*'STDEV DATA'!$F$5^2)))</f>
        <v>7.0637520417500863E-2</v>
      </c>
      <c r="X3126">
        <f>I3126*L3126*O3126*R3126*U3126*'PROBABILITY DATA'!$C$4</f>
        <v>1.0033491467267827E-7</v>
      </c>
      <c r="Y3126">
        <f>J3126*M3126*P3126*S3126*V3126*'PROBABILITY DATA'!$C$5</f>
        <v>1.5918048575864896E-7</v>
      </c>
      <c r="AA3126">
        <f t="shared" si="97"/>
        <v>1.5918048575864896E-7</v>
      </c>
      <c r="AC3126" s="5" t="str">
        <f t="shared" si="96"/>
        <v>TIDAK</v>
      </c>
    </row>
    <row r="3127" spans="2:29" x14ac:dyDescent="0.2">
      <c r="B3127" s="7">
        <v>7.7776653659999999</v>
      </c>
      <c r="C3127" s="8">
        <v>233.7615788</v>
      </c>
      <c r="D3127" s="8">
        <v>16780.116150000002</v>
      </c>
      <c r="E3127" s="8">
        <v>6.1232974660000004</v>
      </c>
      <c r="F3127">
        <v>323.53805514098002</v>
      </c>
      <c r="G3127" t="s">
        <v>13</v>
      </c>
      <c r="I3127">
        <f>1/SQRT(2*3.14*'STDEV DATA'!$B$4)*EXP(-((B3127-'RATA RATA DATA'!$B$5)^2/(2*'STDEV DATA'!$B$4^2)))</f>
        <v>0.30019474453135858</v>
      </c>
      <c r="J3127">
        <f>1/SQRT(2*3.14*'STDEV DATA'!$B$5)*EXP(-((B3127-'RATA RATA DATA'!$B$6)^2/(2*'STDEV DATA'!$B$5^2)))</f>
        <v>0.29029532414270698</v>
      </c>
      <c r="L3127">
        <f>1/SQRT(2*3.14*'STDEV DATA'!$C$4)*EXP(-((C3127-'RATA RATA DATA'!$C$5)^2/(2*'STDEV DATA'!$C$4^2)))</f>
        <v>3.7851958002112898E-2</v>
      </c>
      <c r="M3127">
        <f>1/SQRT(2*3.14*'STDEV DATA'!$C$5)*EXP(-((C3127-'RATA RATA DATA'!$C$6)^2/(2*'STDEV DATA'!$C$5^2)))</f>
        <v>3.5182780611104504E-2</v>
      </c>
      <c r="O3127">
        <f>1/SQRT(2*3.14*'STDEV DATA'!$D$4)*EXP(-((D3127-'RATA RATA DATA'!$D$5)^2/(2*'STDEV DATA'!$D$4^2)))</f>
        <v>3.4604464149393666E-3</v>
      </c>
      <c r="P3127">
        <f>1/SQRT(2*3.14*'STDEV DATA'!$D$5)*EXP(-((D3127-'RATA RATA DATA'!$D$6)^2/(2*'STDEV DATA'!$D$5^2)))</f>
        <v>3.6383242973415946E-3</v>
      </c>
      <c r="R3127">
        <f>1/SQRT(2*3.14*'STDEV DATA'!$E$4)*EXP(-((E3127-'RATA RATA DATA'!$E$5)^2/(2*'STDEV DATA'!$E$4^2)))</f>
        <v>0.25320198973236524</v>
      </c>
      <c r="S3127">
        <f>1/SQRT(2*3.14*'STDEV DATA'!$E$5)*EXP(-((E3127-'RATA RATA DATA'!$E$6)^2/(2*'STDEV DATA'!$E$5^2)))</f>
        <v>0.26445107889277314</v>
      </c>
      <c r="U3127">
        <f>1/SQRT(2*3.14*'STDEV DATA'!$F$4)*EXP(-((F3127-'RATA RATA DATA'!$F$5)^2/(2*'STDEV DATA'!$F$4^2)))</f>
        <v>6.0155060486218832E-2</v>
      </c>
      <c r="V3127">
        <f>1/SQRT(2*3.14*'STDEV DATA'!$F$5)*EXP(-((F3127-'RATA RATA DATA'!$F$6)^2/(2*'STDEV DATA'!$F$5^2)))</f>
        <v>6.6691317186324914E-2</v>
      </c>
      <c r="X3127">
        <f>I3127*L3127*O3127*R3127*U3127*'PROBABILITY DATA'!$C$4</f>
        <v>2.3364140310860408E-7</v>
      </c>
      <c r="Y3127">
        <f>J3127*M3127*P3127*S3127*V3127*'PROBABILITY DATA'!$C$5</f>
        <v>3.9962532850071525E-7</v>
      </c>
      <c r="AA3127">
        <f t="shared" si="97"/>
        <v>3.9962532850071525E-7</v>
      </c>
      <c r="AC3127" s="5" t="str">
        <f t="shared" si="96"/>
        <v>TIDAK</v>
      </c>
    </row>
    <row r="3128" spans="2:29" x14ac:dyDescent="0.2">
      <c r="B3128" s="7">
        <v>6.1037313050000002</v>
      </c>
      <c r="C3128" s="8">
        <v>184.3286927</v>
      </c>
      <c r="D3128" s="8">
        <v>17977.52565</v>
      </c>
      <c r="E3128" s="8">
        <v>7.2755305860000004</v>
      </c>
      <c r="F3128">
        <v>333.77577661081295</v>
      </c>
      <c r="G3128" t="s">
        <v>13</v>
      </c>
      <c r="I3128">
        <f>1/SQRT(2*3.14*'STDEV DATA'!$B$4)*EXP(-((B3128-'RATA RATA DATA'!$B$5)^2/(2*'STDEV DATA'!$B$4^2)))</f>
        <v>0.26513946206879702</v>
      </c>
      <c r="J3128">
        <f>1/SQRT(2*3.14*'STDEV DATA'!$B$5)*EXP(-((B3128-'RATA RATA DATA'!$B$6)^2/(2*'STDEV DATA'!$B$5^2)))</f>
        <v>0.26243061871023282</v>
      </c>
      <c r="L3128">
        <f>1/SQRT(2*3.14*'STDEV DATA'!$C$4)*EXP(-((C3128-'RATA RATA DATA'!$C$5)^2/(2*'STDEV DATA'!$C$4^2)))</f>
        <v>6.3523499394453967E-2</v>
      </c>
      <c r="M3128">
        <f>1/SQRT(2*3.14*'STDEV DATA'!$C$5)*EXP(-((C3128-'RATA RATA DATA'!$C$6)^2/(2*'STDEV DATA'!$C$5^2)))</f>
        <v>6.6111100740695261E-2</v>
      </c>
      <c r="O3128">
        <f>1/SQRT(2*3.14*'STDEV DATA'!$D$4)*EXP(-((D3128-'RATA RATA DATA'!$D$5)^2/(2*'STDEV DATA'!$D$4^2)))</f>
        <v>3.7199685226805761E-3</v>
      </c>
      <c r="P3128">
        <f>1/SQRT(2*3.14*'STDEV DATA'!$D$5)*EXP(-((D3128-'RATA RATA DATA'!$D$6)^2/(2*'STDEV DATA'!$D$5^2)))</f>
        <v>3.9105291105787903E-3</v>
      </c>
      <c r="R3128">
        <f>1/SQRT(2*3.14*'STDEV DATA'!$E$4)*EXP(-((E3128-'RATA RATA DATA'!$E$5)^2/(2*'STDEV DATA'!$E$4^2)))</f>
        <v>0.30513290995043385</v>
      </c>
      <c r="S3128">
        <f>1/SQRT(2*3.14*'STDEV DATA'!$E$5)*EXP(-((E3128-'RATA RATA DATA'!$E$6)^2/(2*'STDEV DATA'!$E$5^2)))</f>
        <v>0.32324846548314967</v>
      </c>
      <c r="U3128">
        <f>1/SQRT(2*3.14*'STDEV DATA'!$F$4)*EXP(-((F3128-'RATA RATA DATA'!$F$5)^2/(2*'STDEV DATA'!$F$4^2)))</f>
        <v>6.1643058590409874E-2</v>
      </c>
      <c r="V3128">
        <f>1/SQRT(2*3.14*'STDEV DATA'!$F$5)*EXP(-((F3128-'RATA RATA DATA'!$F$6)^2/(2*'STDEV DATA'!$F$5^2)))</f>
        <v>7.0637520417500863E-2</v>
      </c>
      <c r="X3128">
        <f>I3128*L3128*O3128*R3128*U3128*'PROBABILITY DATA'!$C$4</f>
        <v>4.5973571244872494E-7</v>
      </c>
      <c r="Y3128">
        <f>J3128*M3128*P3128*S3128*V3128*'PROBABILITY DATA'!$C$5</f>
        <v>9.4463295806395844E-7</v>
      </c>
      <c r="AA3128">
        <f t="shared" si="97"/>
        <v>9.4463295806395844E-7</v>
      </c>
      <c r="AC3128" s="5" t="str">
        <f t="shared" si="96"/>
        <v>TIDAK</v>
      </c>
    </row>
    <row r="3129" spans="2:29" x14ac:dyDescent="0.2">
      <c r="B3129" s="7">
        <v>6.6657742009999996</v>
      </c>
      <c r="C3129" s="8">
        <v>155.7096794</v>
      </c>
      <c r="D3129" s="8">
        <v>30610.047900000001</v>
      </c>
      <c r="E3129" s="8">
        <v>8.1725484000000002</v>
      </c>
      <c r="F3129">
        <v>337.17376741139998</v>
      </c>
      <c r="G3129" t="s">
        <v>13</v>
      </c>
      <c r="I3129">
        <f>1/SQRT(2*3.14*'STDEV DATA'!$B$4)*EXP(-((B3129-'RATA RATA DATA'!$B$5)^2/(2*'STDEV DATA'!$B$4^2)))</f>
        <v>0.32860500935853998</v>
      </c>
      <c r="J3129">
        <f>1/SQRT(2*3.14*'STDEV DATA'!$B$5)*EXP(-((B3129-'RATA RATA DATA'!$B$6)^2/(2*'STDEV DATA'!$B$5^2)))</f>
        <v>0.30942527186680391</v>
      </c>
      <c r="L3129">
        <f>1/SQRT(2*3.14*'STDEV DATA'!$C$4)*EXP(-((C3129-'RATA RATA DATA'!$C$5)^2/(2*'STDEV DATA'!$C$4^2)))</f>
        <v>3.544358233983351E-2</v>
      </c>
      <c r="M3129">
        <f>1/SQRT(2*3.14*'STDEV DATA'!$C$5)*EXP(-((C3129-'RATA RATA DATA'!$C$6)^2/(2*'STDEV DATA'!$C$5^2)))</f>
        <v>2.9932821974331492E-2</v>
      </c>
      <c r="O3129">
        <f>1/SQRT(2*3.14*'STDEV DATA'!$D$4)*EXP(-((D3129-'RATA RATA DATA'!$D$5)^2/(2*'STDEV DATA'!$D$4^2)))</f>
        <v>2.7804245313174428E-3</v>
      </c>
      <c r="P3129">
        <f>1/SQRT(2*3.14*'STDEV DATA'!$D$5)*EXP(-((D3129-'RATA RATA DATA'!$D$6)^2/(2*'STDEV DATA'!$D$5^2)))</f>
        <v>2.5300527669679124E-3</v>
      </c>
      <c r="R3129">
        <f>1/SQRT(2*3.14*'STDEV DATA'!$E$4)*EXP(-((E3129-'RATA RATA DATA'!$E$5)^2/(2*'STDEV DATA'!$E$4^2)))</f>
        <v>0.25705961519162063</v>
      </c>
      <c r="S3129">
        <f>1/SQRT(2*3.14*'STDEV DATA'!$E$5)*EXP(-((E3129-'RATA RATA DATA'!$E$6)^2/(2*'STDEV DATA'!$E$5^2)))</f>
        <v>0.25138234139916493</v>
      </c>
      <c r="U3129">
        <f>1/SQRT(2*3.14*'STDEV DATA'!$F$4)*EXP(-((F3129-'RATA RATA DATA'!$F$5)^2/(2*'STDEV DATA'!$F$4^2)))</f>
        <v>6.1329766641867518E-2</v>
      </c>
      <c r="V3129">
        <f>1/SQRT(2*3.14*'STDEV DATA'!$F$5)*EXP(-((F3129-'RATA RATA DATA'!$F$6)^2/(2*'STDEV DATA'!$F$5^2)))</f>
        <v>7.037784774718138E-2</v>
      </c>
      <c r="X3129">
        <f>I3129*L3129*O3129*R3129*U3129*'PROBABILITY DATA'!$C$4</f>
        <v>1.9916592036944139E-7</v>
      </c>
      <c r="Y3129">
        <f>J3129*M3129*P3129*S3129*V3129*'PROBABILITY DATA'!$C$5</f>
        <v>2.5279619438192784E-7</v>
      </c>
      <c r="AA3129">
        <f t="shared" si="97"/>
        <v>2.5279619438192784E-7</v>
      </c>
      <c r="AC3129" s="5" t="str">
        <f t="shared" si="96"/>
        <v>TIDAK</v>
      </c>
    </row>
    <row r="3130" spans="2:29" x14ac:dyDescent="0.2">
      <c r="B3130" s="7">
        <v>7.080794504</v>
      </c>
      <c r="C3130" s="8">
        <v>215.94069519999999</v>
      </c>
      <c r="D3130" s="8">
        <v>10171.7101</v>
      </c>
      <c r="E3130" s="8">
        <v>6.6222842880000004</v>
      </c>
      <c r="F3130">
        <v>333.77577661081295</v>
      </c>
      <c r="G3130" t="s">
        <v>13</v>
      </c>
      <c r="I3130">
        <f>1/SQRT(2*3.14*'STDEV DATA'!$B$4)*EXP(-((B3130-'RATA RATA DATA'!$B$5)^2/(2*'STDEV DATA'!$B$4^2)))</f>
        <v>0.34416649185164766</v>
      </c>
      <c r="J3130">
        <f>1/SQRT(2*3.14*'STDEV DATA'!$B$5)*EXP(-((B3130-'RATA RATA DATA'!$B$6)^2/(2*'STDEV DATA'!$B$5^2)))</f>
        <v>0.32100347270959284</v>
      </c>
      <c r="L3130">
        <f>1/SQRT(2*3.14*'STDEV DATA'!$C$4)*EXP(-((C3130-'RATA RATA DATA'!$C$5)^2/(2*'STDEV DATA'!$C$4^2)))</f>
        <v>5.7001061778684359E-2</v>
      </c>
      <c r="M3130">
        <f>1/SQRT(2*3.14*'STDEV DATA'!$C$5)*EXP(-((C3130-'RATA RATA DATA'!$C$6)^2/(2*'STDEV DATA'!$C$5^2)))</f>
        <v>5.9139243046636474E-2</v>
      </c>
      <c r="O3130">
        <f>1/SQRT(2*3.14*'STDEV DATA'!$D$4)*EXP(-((D3130-'RATA RATA DATA'!$D$5)^2/(2*'STDEV DATA'!$D$4^2)))</f>
        <v>1.7007385589002451E-3</v>
      </c>
      <c r="P3130">
        <f>1/SQRT(2*3.14*'STDEV DATA'!$D$5)*EXP(-((D3130-'RATA RATA DATA'!$D$6)^2/(2*'STDEV DATA'!$D$5^2)))</f>
        <v>1.7160542983099504E-3</v>
      </c>
      <c r="R3130">
        <f>1/SQRT(2*3.14*'STDEV DATA'!$E$4)*EXP(-((E3130-'RATA RATA DATA'!$E$5)^2/(2*'STDEV DATA'!$E$4^2)))</f>
        <v>0.29036363003209514</v>
      </c>
      <c r="S3130">
        <f>1/SQRT(2*3.14*'STDEV DATA'!$E$5)*EXP(-((E3130-'RATA RATA DATA'!$E$6)^2/(2*'STDEV DATA'!$E$5^2)))</f>
        <v>0.31010241491340873</v>
      </c>
      <c r="U3130">
        <f>1/SQRT(2*3.14*'STDEV DATA'!$F$4)*EXP(-((F3130-'RATA RATA DATA'!$F$5)^2/(2*'STDEV DATA'!$F$4^2)))</f>
        <v>6.1643058590409874E-2</v>
      </c>
      <c r="V3130">
        <f>1/SQRT(2*3.14*'STDEV DATA'!$F$5)*EXP(-((F3130-'RATA RATA DATA'!$F$6)^2/(2*'STDEV DATA'!$F$5^2)))</f>
        <v>7.0637520417500863E-2</v>
      </c>
      <c r="X3130">
        <f>I3130*L3130*O3130*R3130*U3130*'PROBABILITY DATA'!$C$4</f>
        <v>2.3297131218821368E-7</v>
      </c>
      <c r="Y3130">
        <f>J3130*M3130*P3130*S3130*V3130*'PROBABILITY DATA'!$C$5</f>
        <v>4.3513485494183455E-7</v>
      </c>
      <c r="AA3130">
        <f t="shared" si="97"/>
        <v>4.3513485494183455E-7</v>
      </c>
      <c r="AC3130" s="5" t="str">
        <f t="shared" si="96"/>
        <v>TIDAK</v>
      </c>
    </row>
    <row r="3131" spans="2:29" x14ac:dyDescent="0.2">
      <c r="B3131" s="7">
        <v>4.9598528110000002</v>
      </c>
      <c r="C3131" s="8">
        <v>215.85486929999999</v>
      </c>
      <c r="D3131" s="8">
        <v>9887.8307550000009</v>
      </c>
      <c r="E3131" s="8">
        <v>6.9542305620000002</v>
      </c>
      <c r="F3131">
        <v>379.50473145848002</v>
      </c>
      <c r="G3131" t="s">
        <v>13</v>
      </c>
      <c r="I3131">
        <f>1/SQRT(2*3.14*'STDEV DATA'!$B$4)*EXP(-((B3131-'RATA RATA DATA'!$B$5)^2/(2*'STDEV DATA'!$B$4^2)))</f>
        <v>9.9842035600491805E-2</v>
      </c>
      <c r="J3131">
        <f>1/SQRT(2*3.14*'STDEV DATA'!$B$5)*EXP(-((B3131-'RATA RATA DATA'!$B$6)^2/(2*'STDEV DATA'!$B$5^2)))</f>
        <v>0.1247298494886773</v>
      </c>
      <c r="L3131">
        <f>1/SQRT(2*3.14*'STDEV DATA'!$C$4)*EXP(-((C3131-'RATA RATA DATA'!$C$5)^2/(2*'STDEV DATA'!$C$4^2)))</f>
        <v>5.707886231374814E-2</v>
      </c>
      <c r="M3131">
        <f>1/SQRT(2*3.14*'STDEV DATA'!$C$5)*EXP(-((C3131-'RATA RATA DATA'!$C$6)^2/(2*'STDEV DATA'!$C$5^2)))</f>
        <v>5.924014519467484E-2</v>
      </c>
      <c r="O3131">
        <f>1/SQRT(2*3.14*'STDEV DATA'!$D$4)*EXP(-((D3131-'RATA RATA DATA'!$D$5)^2/(2*'STDEV DATA'!$D$4^2)))</f>
        <v>1.6302672685564461E-3</v>
      </c>
      <c r="P3131">
        <f>1/SQRT(2*3.14*'STDEV DATA'!$D$5)*EXP(-((D3131-'RATA RATA DATA'!$D$6)^2/(2*'STDEV DATA'!$D$5^2)))</f>
        <v>1.6394231600141184E-3</v>
      </c>
      <c r="R3131">
        <f>1/SQRT(2*3.14*'STDEV DATA'!$E$4)*EXP(-((E3131-'RATA RATA DATA'!$E$5)^2/(2*'STDEV DATA'!$E$4^2)))</f>
        <v>0.30329891129275593</v>
      </c>
      <c r="S3131">
        <f>1/SQRT(2*3.14*'STDEV DATA'!$E$5)*EXP(-((E3131-'RATA RATA DATA'!$E$6)^2/(2*'STDEV DATA'!$E$5^2)))</f>
        <v>0.32429634375064231</v>
      </c>
      <c r="U3131">
        <f>1/SQRT(2*3.14*'STDEV DATA'!$F$4)*EXP(-((F3131-'RATA RATA DATA'!$F$5)^2/(2*'STDEV DATA'!$F$4^2)))</f>
        <v>3.3151464411999301E-2</v>
      </c>
      <c r="V3131">
        <f>1/SQRT(2*3.14*'STDEV DATA'!$F$5)*EXP(-((F3131-'RATA RATA DATA'!$F$6)^2/(2*'STDEV DATA'!$F$5^2)))</f>
        <v>2.5971285386573756E-2</v>
      </c>
      <c r="X3131">
        <f>I3131*L3131*O3131*R3131*U3131*'PROBABILITY DATA'!$C$4</f>
        <v>3.6442492565599171E-8</v>
      </c>
      <c r="Y3131">
        <f>J3131*M3131*P3131*S3131*V3131*'PROBABILITY DATA'!$C$5</f>
        <v>6.2212812601751657E-8</v>
      </c>
      <c r="AA3131">
        <f t="shared" si="97"/>
        <v>6.2212812601751657E-8</v>
      </c>
      <c r="AC3131" s="5" t="str">
        <f t="shared" si="96"/>
        <v>TIDAK</v>
      </c>
    </row>
    <row r="3132" spans="2:29" x14ac:dyDescent="0.2">
      <c r="B3132" s="7">
        <v>6.397905014</v>
      </c>
      <c r="C3132" s="8">
        <v>249.9692435</v>
      </c>
      <c r="D3132" s="8">
        <v>22057.051790000001</v>
      </c>
      <c r="E3132" s="8">
        <v>4.8927166509999998</v>
      </c>
      <c r="F3132">
        <v>375.49447426750999</v>
      </c>
      <c r="G3132" t="s">
        <v>13</v>
      </c>
      <c r="I3132">
        <f>1/SQRT(2*3.14*'STDEV DATA'!$B$4)*EXP(-((B3132-'RATA RATA DATA'!$B$5)^2/(2*'STDEV DATA'!$B$4^2)))</f>
        <v>0.30319634700093856</v>
      </c>
      <c r="J3132">
        <f>1/SQRT(2*3.14*'STDEV DATA'!$B$5)*EXP(-((B3132-'RATA RATA DATA'!$B$6)^2/(2*'STDEV DATA'!$B$5^2)))</f>
        <v>0.29082031132053859</v>
      </c>
      <c r="L3132">
        <f>1/SQRT(2*3.14*'STDEV DATA'!$C$4)*EXP(-((C3132-'RATA RATA DATA'!$C$5)^2/(2*'STDEV DATA'!$C$4^2)))</f>
        <v>2.0974123447217306E-2</v>
      </c>
      <c r="M3132">
        <f>1/SQRT(2*3.14*'STDEV DATA'!$C$5)*EXP(-((C3132-'RATA RATA DATA'!$C$6)^2/(2*'STDEV DATA'!$C$5^2)))</f>
        <v>1.6484566087878412E-2</v>
      </c>
      <c r="O3132">
        <f>1/SQRT(2*3.14*'STDEV DATA'!$D$4)*EXP(-((D3132-'RATA RATA DATA'!$D$5)^2/(2*'STDEV DATA'!$D$4^2)))</f>
        <v>4.1796096888795453E-3</v>
      </c>
      <c r="P3132">
        <f>1/SQRT(2*3.14*'STDEV DATA'!$D$5)*EXP(-((D3132-'RATA RATA DATA'!$D$6)^2/(2*'STDEV DATA'!$D$5^2)))</f>
        <v>4.3147433794955186E-3</v>
      </c>
      <c r="R3132">
        <f>1/SQRT(2*3.14*'STDEV DATA'!$E$4)*EXP(-((E3132-'RATA RATA DATA'!$E$5)^2/(2*'STDEV DATA'!$E$4^2)))</f>
        <v>0.12518491431225773</v>
      </c>
      <c r="S3132">
        <f>1/SQRT(2*3.14*'STDEV DATA'!$E$5)*EXP(-((E3132-'RATA RATA DATA'!$E$6)^2/(2*'STDEV DATA'!$E$5^2)))</f>
        <v>0.11136640537431249</v>
      </c>
      <c r="U3132">
        <f>1/SQRT(2*3.14*'STDEV DATA'!$F$4)*EXP(-((F3132-'RATA RATA DATA'!$F$5)^2/(2*'STDEV DATA'!$F$4^2)))</f>
        <v>3.6714252469260793E-2</v>
      </c>
      <c r="V3132">
        <f>1/SQRT(2*3.14*'STDEV DATA'!$F$5)*EXP(-((F3132-'RATA RATA DATA'!$F$6)^2/(2*'STDEV DATA'!$F$5^2)))</f>
        <v>3.0782032827356438E-2</v>
      </c>
      <c r="X3132">
        <f>I3132*L3132*O3132*R3132*U3132*'PROBABILITY DATA'!$C$4</f>
        <v>4.7655952995801981E-8</v>
      </c>
      <c r="Y3132">
        <f>J3132*M3132*P3132*S3132*V3132*'PROBABILITY DATA'!$C$5</f>
        <v>4.3238984487330767E-8</v>
      </c>
      <c r="AA3132">
        <f t="shared" si="97"/>
        <v>4.7655952995801981E-8</v>
      </c>
      <c r="AC3132" s="5" t="str">
        <f t="shared" si="96"/>
        <v>YA</v>
      </c>
    </row>
    <row r="3133" spans="2:29" x14ac:dyDescent="0.2">
      <c r="B3133" s="7">
        <v>8.1403444629999999</v>
      </c>
      <c r="C3133" s="8">
        <v>153.7481702</v>
      </c>
      <c r="D3133" s="8">
        <v>50793.89892</v>
      </c>
      <c r="E3133" s="8">
        <v>7.8434977159999999</v>
      </c>
      <c r="F3133">
        <v>306.21895013231</v>
      </c>
      <c r="G3133" t="s">
        <v>13</v>
      </c>
      <c r="I3133">
        <f>1/SQRT(2*3.14*'STDEV DATA'!$B$4)*EXP(-((B3133-'RATA RATA DATA'!$B$5)^2/(2*'STDEV DATA'!$B$4^2)))</f>
        <v>0.25138054636103013</v>
      </c>
      <c r="J3133">
        <f>1/SQRT(2*3.14*'STDEV DATA'!$B$5)*EXP(-((B3133-'RATA RATA DATA'!$B$6)^2/(2*'STDEV DATA'!$B$5^2)))</f>
        <v>0.25419644419088172</v>
      </c>
      <c r="L3133">
        <f>1/SQRT(2*3.14*'STDEV DATA'!$C$4)*EXP(-((C3133-'RATA RATA DATA'!$C$5)^2/(2*'STDEV DATA'!$C$4^2)))</f>
        <v>3.3255999329132806E-2</v>
      </c>
      <c r="M3133">
        <f>1/SQRT(2*3.14*'STDEV DATA'!$C$5)*EXP(-((C3133-'RATA RATA DATA'!$C$6)^2/(2*'STDEV DATA'!$C$5^2)))</f>
        <v>2.748285470493874E-2</v>
      </c>
      <c r="O3133">
        <f>1/SQRT(2*3.14*'STDEV DATA'!$D$4)*EXP(-((D3133-'RATA RATA DATA'!$D$5)^2/(2*'STDEV DATA'!$D$4^2)))</f>
        <v>3.210561307536509E-5</v>
      </c>
      <c r="P3133">
        <f>1/SQRT(2*3.14*'STDEV DATA'!$D$5)*EXP(-((D3133-'RATA RATA DATA'!$D$6)^2/(2*'STDEV DATA'!$D$5^2)))</f>
        <v>1.3512854708233914E-5</v>
      </c>
      <c r="R3133">
        <f>1/SQRT(2*3.14*'STDEV DATA'!$E$4)*EXP(-((E3133-'RATA RATA DATA'!$E$5)^2/(2*'STDEV DATA'!$E$4^2)))</f>
        <v>0.28270191120704158</v>
      </c>
      <c r="S3133">
        <f>1/SQRT(2*3.14*'STDEV DATA'!$E$5)*EXP(-((E3133-'RATA RATA DATA'!$E$6)^2/(2*'STDEV DATA'!$E$5^2)))</f>
        <v>0.2873403206396527</v>
      </c>
      <c r="U3133">
        <f>1/SQRT(2*3.14*'STDEV DATA'!$F$4)*EXP(-((F3133-'RATA RATA DATA'!$F$5)^2/(2*'STDEV DATA'!$F$4^2)))</f>
        <v>5.0378601215375726E-2</v>
      </c>
      <c r="V3133">
        <f>1/SQRT(2*3.14*'STDEV DATA'!$F$5)*EXP(-((F3133-'RATA RATA DATA'!$F$6)^2/(2*'STDEV DATA'!$F$5^2)))</f>
        <v>4.7863537377007173E-2</v>
      </c>
      <c r="X3133">
        <f>I3133*L3133*O3133*R3133*U3133*'PROBABILITY DATA'!$C$4</f>
        <v>1.4912293618395596E-9</v>
      </c>
      <c r="Y3133">
        <f>J3133*M3133*P3133*S3133*V3133*'PROBABILITY DATA'!$C$5</f>
        <v>7.9167429687719419E-10</v>
      </c>
      <c r="AA3133">
        <f t="shared" si="97"/>
        <v>1.4912293618395596E-9</v>
      </c>
      <c r="AC3133" s="5" t="str">
        <f t="shared" si="96"/>
        <v>YA</v>
      </c>
    </row>
    <row r="3134" spans="2:29" x14ac:dyDescent="0.2">
      <c r="B3134" s="7">
        <v>6.8506254179999999</v>
      </c>
      <c r="C3134" s="8">
        <v>232.931196</v>
      </c>
      <c r="D3134" s="8">
        <v>15338.06164</v>
      </c>
      <c r="E3134" s="8">
        <v>6.142617971</v>
      </c>
      <c r="F3134">
        <v>333.77577661081295</v>
      </c>
      <c r="G3134" t="s">
        <v>13</v>
      </c>
      <c r="I3134">
        <f>1/SQRT(2*3.14*'STDEV DATA'!$B$4)*EXP(-((B3134-'RATA RATA DATA'!$B$5)^2/(2*'STDEV DATA'!$B$4^2)))</f>
        <v>0.33941950980101271</v>
      </c>
      <c r="J3134">
        <f>1/SQRT(2*3.14*'STDEV DATA'!$B$5)*EXP(-((B3134-'RATA RATA DATA'!$B$6)^2/(2*'STDEV DATA'!$B$5^2)))</f>
        <v>0.31734423510826787</v>
      </c>
      <c r="L3134">
        <f>1/SQRT(2*3.14*'STDEV DATA'!$C$4)*EXP(-((C3134-'RATA RATA DATA'!$C$5)^2/(2*'STDEV DATA'!$C$4^2)))</f>
        <v>3.8796766598932948E-2</v>
      </c>
      <c r="M3134">
        <f>1/SQRT(2*3.14*'STDEV DATA'!$C$5)*EXP(-((C3134-'RATA RATA DATA'!$C$6)^2/(2*'STDEV DATA'!$C$5^2)))</f>
        <v>3.6309054706528905E-2</v>
      </c>
      <c r="O3134">
        <f>1/SQRT(2*3.14*'STDEV DATA'!$D$4)*EXP(-((D3134-'RATA RATA DATA'!$D$5)^2/(2*'STDEV DATA'!$D$4^2)))</f>
        <v>3.0998090892650067E-3</v>
      </c>
      <c r="P3134">
        <f>1/SQRT(2*3.14*'STDEV DATA'!$D$5)*EXP(-((D3134-'RATA RATA DATA'!$D$6)^2/(2*'STDEV DATA'!$D$5^2)))</f>
        <v>3.2497011076057544E-3</v>
      </c>
      <c r="R3134">
        <f>1/SQRT(2*3.14*'STDEV DATA'!$E$4)*EXP(-((E3134-'RATA RATA DATA'!$E$5)^2/(2*'STDEV DATA'!$E$4^2)))</f>
        <v>0.25495487719324283</v>
      </c>
      <c r="S3134">
        <f>1/SQRT(2*3.14*'STDEV DATA'!$E$5)*EXP(-((E3134-'RATA RATA DATA'!$E$6)^2/(2*'STDEV DATA'!$E$5^2)))</f>
        <v>0.26663424569053534</v>
      </c>
      <c r="U3134">
        <f>1/SQRT(2*3.14*'STDEV DATA'!$F$4)*EXP(-((F3134-'RATA RATA DATA'!$F$5)^2/(2*'STDEV DATA'!$F$4^2)))</f>
        <v>6.1643058590409874E-2</v>
      </c>
      <c r="V3134">
        <f>1/SQRT(2*3.14*'STDEV DATA'!$F$5)*EXP(-((F3134-'RATA RATA DATA'!$F$6)^2/(2*'STDEV DATA'!$F$5^2)))</f>
        <v>7.0637520417500863E-2</v>
      </c>
      <c r="X3134">
        <f>I3134*L3134*O3134*R3134*U3134*'PROBABILITY DATA'!$C$4</f>
        <v>2.5026593855084528E-7</v>
      </c>
      <c r="Y3134">
        <f>J3134*M3134*P3134*S3134*V3134*'PROBABILITY DATA'!$C$5</f>
        <v>4.3003827249836288E-7</v>
      </c>
      <c r="AA3134">
        <f t="shared" si="97"/>
        <v>4.3003827249836288E-7</v>
      </c>
      <c r="AC3134" s="5" t="str">
        <f t="shared" si="96"/>
        <v>TIDAK</v>
      </c>
    </row>
    <row r="3135" spans="2:29" x14ac:dyDescent="0.2">
      <c r="B3135" s="7">
        <v>6.7147768799999996</v>
      </c>
      <c r="C3135" s="8">
        <v>185.90930280000001</v>
      </c>
      <c r="D3135" s="8">
        <v>34558.402670000003</v>
      </c>
      <c r="E3135" s="8">
        <v>6.554857685</v>
      </c>
      <c r="F3135">
        <v>360.50823699235002</v>
      </c>
      <c r="G3135" t="s">
        <v>13</v>
      </c>
      <c r="I3135">
        <f>1/SQRT(2*3.14*'STDEV DATA'!$B$4)*EXP(-((B3135-'RATA RATA DATA'!$B$5)^2/(2*'STDEV DATA'!$B$4^2)))</f>
        <v>0.33204885298696141</v>
      </c>
      <c r="J3135">
        <f>1/SQRT(2*3.14*'STDEV DATA'!$B$5)*EXP(-((B3135-'RATA RATA DATA'!$B$6)^2/(2*'STDEV DATA'!$B$5^2)))</f>
        <v>0.31193956206130602</v>
      </c>
      <c r="L3135">
        <f>1/SQRT(2*3.14*'STDEV DATA'!$C$4)*EXP(-((C3135-'RATA RATA DATA'!$C$5)^2/(2*'STDEV DATA'!$C$4^2)))</f>
        <v>6.4377300746959187E-2</v>
      </c>
      <c r="M3135">
        <f>1/SQRT(2*3.14*'STDEV DATA'!$C$5)*EXP(-((C3135-'RATA RATA DATA'!$C$6)^2/(2*'STDEV DATA'!$C$5^2)))</f>
        <v>6.7380998737657641E-2</v>
      </c>
      <c r="O3135">
        <f>1/SQRT(2*3.14*'STDEV DATA'!$D$4)*EXP(-((D3135-'RATA RATA DATA'!$D$5)^2/(2*'STDEV DATA'!$D$4^2)))</f>
        <v>1.7102411116736052E-3</v>
      </c>
      <c r="P3135">
        <f>1/SQRT(2*3.14*'STDEV DATA'!$D$5)*EXP(-((D3135-'RATA RATA DATA'!$D$6)^2/(2*'STDEV DATA'!$D$5^2)))</f>
        <v>1.410221254305379E-3</v>
      </c>
      <c r="R3135">
        <f>1/SQRT(2*3.14*'STDEV DATA'!$E$4)*EXP(-((E3135-'RATA RATA DATA'!$E$5)^2/(2*'STDEV DATA'!$E$4^2)))</f>
        <v>0.28647228911543671</v>
      </c>
      <c r="S3135">
        <f>1/SQRT(2*3.14*'STDEV DATA'!$E$5)*EXP(-((E3135-'RATA RATA DATA'!$E$6)^2/(2*'STDEV DATA'!$E$5^2)))</f>
        <v>0.30546604556018703</v>
      </c>
      <c r="U3135">
        <f>1/SQRT(2*3.14*'STDEV DATA'!$F$4)*EXP(-((F3135-'RATA RATA DATA'!$F$5)^2/(2*'STDEV DATA'!$F$4^2)))</f>
        <v>4.9575219932101358E-2</v>
      </c>
      <c r="V3135">
        <f>1/SQRT(2*3.14*'STDEV DATA'!$F$5)*EXP(-((F3135-'RATA RATA DATA'!$F$6)^2/(2*'STDEV DATA'!$F$5^2)))</f>
        <v>5.0507887315906247E-2</v>
      </c>
      <c r="X3135">
        <f>I3135*L3135*O3135*R3135*U3135*'PROBABILITY DATA'!$C$4</f>
        <v>2.0254723475871234E-7</v>
      </c>
      <c r="Y3135">
        <f>J3135*M3135*P3135*S3135*V3135*'PROBABILITY DATA'!$C$5</f>
        <v>2.7885861374659225E-7</v>
      </c>
      <c r="AA3135">
        <f t="shared" si="97"/>
        <v>2.7885861374659225E-7</v>
      </c>
      <c r="AC3135" s="5" t="str">
        <f t="shared" si="96"/>
        <v>TIDAK</v>
      </c>
    </row>
    <row r="3136" spans="2:29" x14ac:dyDescent="0.2">
      <c r="B3136" s="7">
        <v>4.3371194690000001</v>
      </c>
      <c r="C3136" s="8">
        <v>207.3619066</v>
      </c>
      <c r="D3136" s="8">
        <v>34355.618430000002</v>
      </c>
      <c r="E3136" s="8">
        <v>6.8091531769999998</v>
      </c>
      <c r="F3136">
        <v>374.07277211083999</v>
      </c>
      <c r="G3136" t="s">
        <v>13</v>
      </c>
      <c r="I3136">
        <f>1/SQRT(2*3.14*'STDEV DATA'!$B$4)*EXP(-((B3136-'RATA RATA DATA'!$B$5)^2/(2*'STDEV DATA'!$B$4^2)))</f>
        <v>4.3271798019554615E-2</v>
      </c>
      <c r="J3136">
        <f>1/SQRT(2*3.14*'STDEV DATA'!$B$5)*EXP(-((B3136-'RATA RATA DATA'!$B$6)^2/(2*'STDEV DATA'!$B$5^2)))</f>
        <v>6.6079446512123691E-2</v>
      </c>
      <c r="L3136">
        <f>1/SQRT(2*3.14*'STDEV DATA'!$C$4)*EXP(-((C3136-'RATA RATA DATA'!$C$5)^2/(2*'STDEV DATA'!$C$4^2)))</f>
        <v>6.3471968702738968E-2</v>
      </c>
      <c r="M3136">
        <f>1/SQRT(2*3.14*'STDEV DATA'!$C$5)*EXP(-((C3136-'RATA RATA DATA'!$C$6)^2/(2*'STDEV DATA'!$C$5^2)))</f>
        <v>6.7527508612511389E-2</v>
      </c>
      <c r="O3136">
        <f>1/SQRT(2*3.14*'STDEV DATA'!$D$4)*EXP(-((D3136-'RATA RATA DATA'!$D$5)^2/(2*'STDEV DATA'!$D$4^2)))</f>
        <v>1.7615178721781361E-3</v>
      </c>
      <c r="P3136">
        <f>1/SQRT(2*3.14*'STDEV DATA'!$D$5)*EXP(-((D3136-'RATA RATA DATA'!$D$6)^2/(2*'STDEV DATA'!$D$5^2)))</f>
        <v>1.4607762410754352E-3</v>
      </c>
      <c r="R3136">
        <f>1/SQRT(2*3.14*'STDEV DATA'!$E$4)*EXP(-((E3136-'RATA RATA DATA'!$E$5)^2/(2*'STDEV DATA'!$E$4^2)))</f>
        <v>0.2989691794590485</v>
      </c>
      <c r="S3136">
        <f>1/SQRT(2*3.14*'STDEV DATA'!$E$5)*EXP(-((E3136-'RATA RATA DATA'!$E$6)^2/(2*'STDEV DATA'!$E$5^2)))</f>
        <v>0.31993279704128275</v>
      </c>
      <c r="U3136">
        <f>1/SQRT(2*3.14*'STDEV DATA'!$F$4)*EXP(-((F3136-'RATA RATA DATA'!$F$5)^2/(2*'STDEV DATA'!$F$4^2)))</f>
        <v>3.79835209322806E-2</v>
      </c>
      <c r="V3136">
        <f>1/SQRT(2*3.14*'STDEV DATA'!$F$5)*EXP(-((F3136-'RATA RATA DATA'!$F$6)^2/(2*'STDEV DATA'!$F$5^2)))</f>
        <v>3.2569737348662642E-2</v>
      </c>
      <c r="X3136">
        <f>I3136*L3136*O3136*R3136*U3136*'PROBABILITY DATA'!$C$4</f>
        <v>2.1432980266185339E-8</v>
      </c>
      <c r="Y3136">
        <f>J3136*M3136*P3136*S3136*V3136*'PROBABILITY DATA'!$C$5</f>
        <v>4.1416233451548787E-8</v>
      </c>
      <c r="AA3136">
        <f t="shared" si="97"/>
        <v>4.1416233451548787E-8</v>
      </c>
      <c r="AC3136" s="5" t="str">
        <f t="shared" si="96"/>
        <v>TIDAK</v>
      </c>
    </row>
    <row r="3137" spans="2:29" x14ac:dyDescent="0.2">
      <c r="B3137" s="7">
        <v>8.4332908240000002</v>
      </c>
      <c r="C3137" s="8">
        <v>161.19528299999999</v>
      </c>
      <c r="D3137" s="8">
        <v>15904.24336</v>
      </c>
      <c r="E3137" s="8">
        <v>8.4237658530000008</v>
      </c>
      <c r="F3137">
        <v>300.11900036140003</v>
      </c>
      <c r="G3137" t="s">
        <v>13</v>
      </c>
      <c r="I3137">
        <f>1/SQRT(2*3.14*'STDEV DATA'!$B$4)*EXP(-((B3137-'RATA RATA DATA'!$B$5)^2/(2*'STDEV DATA'!$B$4^2)))</f>
        <v>0.20653814041262269</v>
      </c>
      <c r="J3137">
        <f>1/SQRT(2*3.14*'STDEV DATA'!$B$5)*EXP(-((B3137-'RATA RATA DATA'!$B$6)^2/(2*'STDEV DATA'!$B$5^2)))</f>
        <v>0.21934238428864444</v>
      </c>
      <c r="L3137">
        <f>1/SQRT(2*3.14*'STDEV DATA'!$C$4)*EXP(-((C3137-'RATA RATA DATA'!$C$5)^2/(2*'STDEV DATA'!$C$4^2)))</f>
        <v>4.1677209525548799E-2</v>
      </c>
      <c r="M3137">
        <f>1/SQRT(2*3.14*'STDEV DATA'!$C$5)*EXP(-((C3137-'RATA RATA DATA'!$C$6)^2/(2*'STDEV DATA'!$C$5^2)))</f>
        <v>3.7210776872164709E-2</v>
      </c>
      <c r="O3137">
        <f>1/SQRT(2*3.14*'STDEV DATA'!$D$4)*EXP(-((D3137-'RATA RATA DATA'!$D$5)^2/(2*'STDEV DATA'!$D$4^2)))</f>
        <v>3.2463887500555873E-3</v>
      </c>
      <c r="P3137">
        <f>1/SQRT(2*3.14*'STDEV DATA'!$D$5)*EXP(-((D3137-'RATA RATA DATA'!$D$6)^2/(2*'STDEV DATA'!$D$5^2)))</f>
        <v>3.4086290365834943E-3</v>
      </c>
      <c r="R3137">
        <f>1/SQRT(2*3.14*'STDEV DATA'!$E$4)*EXP(-((E3137-'RATA RATA DATA'!$E$5)^2/(2*'STDEV DATA'!$E$4^2)))</f>
        <v>0.23313117833570762</v>
      </c>
      <c r="S3137">
        <f>1/SQRT(2*3.14*'STDEV DATA'!$E$5)*EXP(-((E3137-'RATA RATA DATA'!$E$6)^2/(2*'STDEV DATA'!$E$5^2)))</f>
        <v>0.21976780082825456</v>
      </c>
      <c r="U3137">
        <f>1/SQRT(2*3.14*'STDEV DATA'!$F$4)*EXP(-((F3137-'RATA RATA DATA'!$F$5)^2/(2*'STDEV DATA'!$F$4^2)))</f>
        <v>4.5439614114102453E-2</v>
      </c>
      <c r="V3137">
        <f>1/SQRT(2*3.14*'STDEV DATA'!$F$5)*EXP(-((F3137-'RATA RATA DATA'!$F$6)^2/(2*'STDEV DATA'!$F$5^2)))</f>
        <v>3.9699404882916442E-2</v>
      </c>
      <c r="X3137">
        <f>I3137*L3137*O3137*R3137*U3137*'PROBABILITY DATA'!$C$4</f>
        <v>1.1548388207694153E-7</v>
      </c>
      <c r="Y3137">
        <f>J3137*M3137*P3137*S3137*V3137*'PROBABILITY DATA'!$C$5</f>
        <v>1.4800822683538403E-7</v>
      </c>
      <c r="AA3137">
        <f t="shared" si="97"/>
        <v>1.4800822683538403E-7</v>
      </c>
      <c r="AC3137" s="5" t="str">
        <f t="shared" si="96"/>
        <v>TIDAK</v>
      </c>
    </row>
    <row r="3138" spans="2:29" x14ac:dyDescent="0.2">
      <c r="B3138" s="7">
        <v>7.2742125670000002</v>
      </c>
      <c r="C3138" s="8">
        <v>197.66094849999999</v>
      </c>
      <c r="D3138" s="8">
        <v>27198.43259</v>
      </c>
      <c r="E3138" s="8">
        <v>7.7978400280000004</v>
      </c>
      <c r="F3138">
        <v>304.84997882355998</v>
      </c>
      <c r="G3138" t="s">
        <v>13</v>
      </c>
      <c r="I3138">
        <f>1/SQRT(2*3.14*'STDEV DATA'!$B$4)*EXP(-((B3138-'RATA RATA DATA'!$B$5)^2/(2*'STDEV DATA'!$B$4^2)))</f>
        <v>0.34040232039994489</v>
      </c>
      <c r="J3138">
        <f>1/SQRT(2*3.14*'STDEV DATA'!$B$5)*EXP(-((B3138-'RATA RATA DATA'!$B$6)^2/(2*'STDEV DATA'!$B$5^2)))</f>
        <v>0.31859856004843978</v>
      </c>
      <c r="L3138">
        <f>1/SQRT(2*3.14*'STDEV DATA'!$C$4)*EXP(-((C3138-'RATA RATA DATA'!$C$5)^2/(2*'STDEV DATA'!$C$4^2)))</f>
        <v>6.6825041108530422E-2</v>
      </c>
      <c r="M3138">
        <f>1/SQRT(2*3.14*'STDEV DATA'!$C$5)*EXP(-((C3138-'RATA RATA DATA'!$C$6)^2/(2*'STDEV DATA'!$C$5^2)))</f>
        <v>7.1566734720203876E-2</v>
      </c>
      <c r="O3138">
        <f>1/SQRT(2*3.14*'STDEV DATA'!$D$4)*EXP(-((D3138-'RATA RATA DATA'!$D$5)^2/(2*'STDEV DATA'!$D$4^2)))</f>
        <v>3.6364887909291006E-3</v>
      </c>
      <c r="P3138">
        <f>1/SQRT(2*3.14*'STDEV DATA'!$D$5)*EXP(-((D3138-'RATA RATA DATA'!$D$6)^2/(2*'STDEV DATA'!$D$5^2)))</f>
        <v>3.5300030431960668E-3</v>
      </c>
      <c r="R3138">
        <f>1/SQRT(2*3.14*'STDEV DATA'!$E$4)*EXP(-((E3138-'RATA RATA DATA'!$E$5)^2/(2*'STDEV DATA'!$E$4^2)))</f>
        <v>0.28561344264450045</v>
      </c>
      <c r="S3138">
        <f>1/SQRT(2*3.14*'STDEV DATA'!$E$5)*EXP(-((E3138-'RATA RATA DATA'!$E$6)^2/(2*'STDEV DATA'!$E$5^2)))</f>
        <v>0.29161166454094117</v>
      </c>
      <c r="U3138">
        <f>1/SQRT(2*3.14*'STDEV DATA'!$F$4)*EXP(-((F3138-'RATA RATA DATA'!$F$5)^2/(2*'STDEV DATA'!$F$4^2)))</f>
        <v>4.9316360052521789E-2</v>
      </c>
      <c r="V3138">
        <f>1/SQRT(2*3.14*'STDEV DATA'!$F$5)*EXP(-((F3138-'RATA RATA DATA'!$F$6)^2/(2*'STDEV DATA'!$F$5^2)))</f>
        <v>4.6042490414509203E-2</v>
      </c>
      <c r="X3138">
        <f>I3138*L3138*O3138*R3138*U3138*'PROBABILITY DATA'!$C$4</f>
        <v>4.5453844210522977E-7</v>
      </c>
      <c r="Y3138">
        <f>J3138*M3138*P3138*S3138*V3138*'PROBABILITY DATA'!$C$5</f>
        <v>6.5896227127396899E-7</v>
      </c>
      <c r="AA3138">
        <f t="shared" si="97"/>
        <v>6.5896227127396899E-7</v>
      </c>
      <c r="AC3138" s="5" t="str">
        <f t="shared" si="96"/>
        <v>TIDAK</v>
      </c>
    </row>
    <row r="3139" spans="2:29" x14ac:dyDescent="0.2">
      <c r="B3139" s="7">
        <v>6.5791849510000002</v>
      </c>
      <c r="C3139" s="8">
        <v>186.98686939999999</v>
      </c>
      <c r="D3139" s="8">
        <v>16700.03487</v>
      </c>
      <c r="E3139" s="8">
        <v>6.454924772</v>
      </c>
      <c r="F3139">
        <v>379.04070878267999</v>
      </c>
      <c r="G3139" t="s">
        <v>13</v>
      </c>
      <c r="I3139">
        <f>1/SQRT(2*3.14*'STDEV DATA'!$B$4)*EXP(-((B3139-'RATA RATA DATA'!$B$5)^2/(2*'STDEV DATA'!$B$4^2)))</f>
        <v>0.32156044105285658</v>
      </c>
      <c r="J3139">
        <f>1/SQRT(2*3.14*'STDEV DATA'!$B$5)*EXP(-((B3139-'RATA RATA DATA'!$B$6)^2/(2*'STDEV DATA'!$B$5^2)))</f>
        <v>0.30428295180212894</v>
      </c>
      <c r="L3139">
        <f>1/SQRT(2*3.14*'STDEV DATA'!$C$4)*EXP(-((C3139-'RATA RATA DATA'!$C$5)^2/(2*'STDEV DATA'!$C$4^2)))</f>
        <v>6.4892406806143332E-2</v>
      </c>
      <c r="M3139">
        <f>1/SQRT(2*3.14*'STDEV DATA'!$C$5)*EXP(-((C3139-'RATA RATA DATA'!$C$6)^2/(2*'STDEV DATA'!$C$5^2)))</f>
        <v>6.8159447526276076E-2</v>
      </c>
      <c r="O3139">
        <f>1/SQRT(2*3.14*'STDEV DATA'!$D$4)*EXP(-((D3139-'RATA RATA DATA'!$D$5)^2/(2*'STDEV DATA'!$D$4^2)))</f>
        <v>3.4416254276832749E-3</v>
      </c>
      <c r="P3139">
        <f>1/SQRT(2*3.14*'STDEV DATA'!$D$5)*EXP(-((D3139-'RATA RATA DATA'!$D$6)^2/(2*'STDEV DATA'!$D$5^2)))</f>
        <v>3.6182745065403573E-3</v>
      </c>
      <c r="R3139">
        <f>1/SQRT(2*3.14*'STDEV DATA'!$E$4)*EXP(-((E3139-'RATA RATA DATA'!$E$5)^2/(2*'STDEV DATA'!$E$4^2)))</f>
        <v>0.27999276261006179</v>
      </c>
      <c r="S3139">
        <f>1/SQRT(2*3.14*'STDEV DATA'!$E$5)*EXP(-((E3139-'RATA RATA DATA'!$E$6)^2/(2*'STDEV DATA'!$E$5^2)))</f>
        <v>0.29761554129964329</v>
      </c>
      <c r="U3139">
        <f>1/SQRT(2*3.14*'STDEV DATA'!$F$4)*EXP(-((F3139-'RATA RATA DATA'!$F$5)^2/(2*'STDEV DATA'!$F$4^2)))</f>
        <v>3.3561085788424525E-2</v>
      </c>
      <c r="V3139">
        <f>1/SQRT(2*3.14*'STDEV DATA'!$F$5)*EXP(-((F3139-'RATA RATA DATA'!$F$6)^2/(2*'STDEV DATA'!$F$5^2)))</f>
        <v>2.6508448305802922E-2</v>
      </c>
      <c r="X3139">
        <f>I3139*L3139*O3139*R3139*U3139*'PROBABILITY DATA'!$C$4</f>
        <v>2.6326302596459435E-7</v>
      </c>
      <c r="Y3139">
        <f>J3139*M3139*P3139*S3139*V3139*'PROBABILITY DATA'!$C$5</f>
        <v>3.6100387840613457E-7</v>
      </c>
      <c r="AA3139">
        <f t="shared" si="97"/>
        <v>3.6100387840613457E-7</v>
      </c>
      <c r="AC3139" s="5" t="str">
        <f t="shared" si="96"/>
        <v>TIDAK</v>
      </c>
    </row>
    <row r="3140" spans="2:29" x14ac:dyDescent="0.2">
      <c r="B3140" s="7">
        <v>7.080794504</v>
      </c>
      <c r="C3140" s="8">
        <v>240.61151670000001</v>
      </c>
      <c r="D3140" s="8">
        <v>20006.22911</v>
      </c>
      <c r="E3140" s="8">
        <v>4.9072993069999997</v>
      </c>
      <c r="F3140">
        <v>379.75859394933002</v>
      </c>
      <c r="G3140" t="s">
        <v>13</v>
      </c>
      <c r="I3140">
        <f>1/SQRT(2*3.14*'STDEV DATA'!$B$4)*EXP(-((B3140-'RATA RATA DATA'!$B$5)^2/(2*'STDEV DATA'!$B$4^2)))</f>
        <v>0.34416649185164766</v>
      </c>
      <c r="J3140">
        <f>1/SQRT(2*3.14*'STDEV DATA'!$B$5)*EXP(-((B3140-'RATA RATA DATA'!$B$6)^2/(2*'STDEV DATA'!$B$5^2)))</f>
        <v>0.32100347270959284</v>
      </c>
      <c r="L3140">
        <f>1/SQRT(2*3.14*'STDEV DATA'!$C$4)*EXP(-((C3140-'RATA RATA DATA'!$C$5)^2/(2*'STDEV DATA'!$C$4^2)))</f>
        <v>3.0250288494846626E-2</v>
      </c>
      <c r="M3140">
        <f>1/SQRT(2*3.14*'STDEV DATA'!$C$5)*EXP(-((C3140-'RATA RATA DATA'!$C$6)^2/(2*'STDEV DATA'!$C$5^2)))</f>
        <v>2.6399905660739461E-2</v>
      </c>
      <c r="O3140">
        <f>1/SQRT(2*3.14*'STDEV DATA'!$D$4)*EXP(-((D3140-'RATA RATA DATA'!$D$5)^2/(2*'STDEV DATA'!$D$4^2)))</f>
        <v>4.0420507249244435E-3</v>
      </c>
      <c r="P3140">
        <f>1/SQRT(2*3.14*'STDEV DATA'!$D$5)*EXP(-((D3140-'RATA RATA DATA'!$D$6)^2/(2*'STDEV DATA'!$D$5^2)))</f>
        <v>4.2252765851732536E-3</v>
      </c>
      <c r="R3140">
        <f>1/SQRT(2*3.14*'STDEV DATA'!$E$4)*EXP(-((E3140-'RATA RATA DATA'!$E$5)^2/(2*'STDEV DATA'!$E$4^2)))</f>
        <v>0.12662045301063427</v>
      </c>
      <c r="S3140">
        <f>1/SQRT(2*3.14*'STDEV DATA'!$E$5)*EXP(-((E3140-'RATA RATA DATA'!$E$6)^2/(2*'STDEV DATA'!$E$5^2)))</f>
        <v>0.11295702868633348</v>
      </c>
      <c r="U3140">
        <f>1/SQRT(2*3.14*'STDEV DATA'!$F$4)*EXP(-((F3140-'RATA RATA DATA'!$F$5)^2/(2*'STDEV DATA'!$F$4^2)))</f>
        <v>3.2927773738968276E-2</v>
      </c>
      <c r="V3140">
        <f>1/SQRT(2*3.14*'STDEV DATA'!$F$5)*EXP(-((F3140-'RATA RATA DATA'!$F$6)^2/(2*'STDEV DATA'!$F$5^2)))</f>
        <v>2.567972995453606E-2</v>
      </c>
      <c r="X3140">
        <f>I3140*L3140*O3140*R3140*U3140*'PROBABILITY DATA'!$C$4</f>
        <v>6.8446785621010509E-8</v>
      </c>
      <c r="Y3140">
        <f>J3140*M3140*P3140*S3140*V3140*'PROBABILITY DATA'!$C$5</f>
        <v>6.3334117210230643E-8</v>
      </c>
      <c r="AA3140">
        <f t="shared" si="97"/>
        <v>6.8446785621010509E-8</v>
      </c>
      <c r="AC3140" s="5" t="str">
        <f t="shared" ref="AC3140:AC3203" si="98">IF(AA3140=X3140,"YA","TIDAK")</f>
        <v>YA</v>
      </c>
    </row>
    <row r="3141" spans="2:29" x14ac:dyDescent="0.2">
      <c r="B3141" s="7">
        <v>8.6510233630000002</v>
      </c>
      <c r="C3141" s="8">
        <v>188.7116365</v>
      </c>
      <c r="D3141" s="8">
        <v>13207.86097</v>
      </c>
      <c r="E3141" s="8">
        <v>6.8346733139999998</v>
      </c>
      <c r="F3141">
        <v>335.24478343572002</v>
      </c>
      <c r="G3141" t="s">
        <v>13</v>
      </c>
      <c r="I3141">
        <f>1/SQRT(2*3.14*'STDEV DATA'!$B$4)*EXP(-((B3141-'RATA RATA DATA'!$B$5)^2/(2*'STDEV DATA'!$B$4^2)))</f>
        <v>0.17306797818676697</v>
      </c>
      <c r="J3141">
        <f>1/SQRT(2*3.14*'STDEV DATA'!$B$5)*EXP(-((B3141-'RATA RATA DATA'!$B$6)^2/(2*'STDEV DATA'!$B$5^2)))</f>
        <v>0.19204755096837894</v>
      </c>
      <c r="L3141">
        <f>1/SQRT(2*3.14*'STDEV DATA'!$C$4)*EXP(-((C3141-'RATA RATA DATA'!$C$5)^2/(2*'STDEV DATA'!$C$4^2)))</f>
        <v>6.5599999007156351E-2</v>
      </c>
      <c r="M3141">
        <f>1/SQRT(2*3.14*'STDEV DATA'!$C$5)*EXP(-((C3141-'RATA RATA DATA'!$C$6)^2/(2*'STDEV DATA'!$C$5^2)))</f>
        <v>6.9250533241538084E-2</v>
      </c>
      <c r="O3141">
        <f>1/SQRT(2*3.14*'STDEV DATA'!$D$4)*EXP(-((D3141-'RATA RATA DATA'!$D$5)^2/(2*'STDEV DATA'!$D$4^2)))</f>
        <v>2.5164609196877759E-3</v>
      </c>
      <c r="P3141">
        <f>1/SQRT(2*3.14*'STDEV DATA'!$D$5)*EXP(-((D3141-'RATA RATA DATA'!$D$6)^2/(2*'STDEV DATA'!$D$5^2)))</f>
        <v>2.6105963605787337E-3</v>
      </c>
      <c r="R3141">
        <f>1/SQRT(2*3.14*'STDEV DATA'!$E$4)*EXP(-((E3141-'RATA RATA DATA'!$E$5)^2/(2*'STDEV DATA'!$E$4^2)))</f>
        <v>0.2998838908097296</v>
      </c>
      <c r="S3141">
        <f>1/SQRT(2*3.14*'STDEV DATA'!$E$5)*EXP(-((E3141-'RATA RATA DATA'!$E$6)^2/(2*'STDEV DATA'!$E$5^2)))</f>
        <v>0.320913212227808</v>
      </c>
      <c r="U3141">
        <f>1/SQRT(2*3.14*'STDEV DATA'!$F$4)*EXP(-((F3141-'RATA RATA DATA'!$F$5)^2/(2*'STDEV DATA'!$F$4^2)))</f>
        <v>6.1557116283525032E-2</v>
      </c>
      <c r="V3141">
        <f>1/SQRT(2*3.14*'STDEV DATA'!$F$5)*EXP(-((F3141-'RATA RATA DATA'!$F$6)^2/(2*'STDEV DATA'!$F$5^2)))</f>
        <v>7.0623392402224969E-2</v>
      </c>
      <c r="X3141">
        <f>I3141*L3141*O3141*R3141*U3141*'PROBABILITY DATA'!$C$4</f>
        <v>2.0574491362225036E-7</v>
      </c>
      <c r="Y3141">
        <f>J3141*M3141*P3141*S3141*V3141*'PROBABILITY DATA'!$C$5</f>
        <v>4.7981581314112524E-7</v>
      </c>
      <c r="AA3141">
        <f t="shared" ref="AA3141:AA3204" si="99">MAX(X3141:Y3141)</f>
        <v>4.7981581314112524E-7</v>
      </c>
      <c r="AC3141" s="5" t="str">
        <f t="shared" si="98"/>
        <v>TIDAK</v>
      </c>
    </row>
    <row r="3142" spans="2:29" x14ac:dyDescent="0.2">
      <c r="B3142" s="7">
        <v>8.357612993</v>
      </c>
      <c r="C3142" s="8">
        <v>163.0982545</v>
      </c>
      <c r="D3142" s="8">
        <v>34989.047079999997</v>
      </c>
      <c r="E3142" s="8">
        <v>7.6969426829999996</v>
      </c>
      <c r="F3142">
        <v>317.30168011128001</v>
      </c>
      <c r="G3142" t="s">
        <v>13</v>
      </c>
      <c r="I3142">
        <f>1/SQRT(2*3.14*'STDEV DATA'!$B$4)*EXP(-((B3142-'RATA RATA DATA'!$B$5)^2/(2*'STDEV DATA'!$B$4^2)))</f>
        <v>0.21828302310013487</v>
      </c>
      <c r="J3142">
        <f>1/SQRT(2*3.14*'STDEV DATA'!$B$5)*EXP(-((B3142-'RATA RATA DATA'!$B$6)^2/(2*'STDEV DATA'!$B$5^2)))</f>
        <v>0.22864576522228677</v>
      </c>
      <c r="L3142">
        <f>1/SQRT(2*3.14*'STDEV DATA'!$C$4)*EXP(-((C3142-'RATA RATA DATA'!$C$5)^2/(2*'STDEV DATA'!$C$4^2)))</f>
        <v>4.384223868150601E-2</v>
      </c>
      <c r="M3142">
        <f>1/SQRT(2*3.14*'STDEV DATA'!$C$5)*EXP(-((C3142-'RATA RATA DATA'!$C$6)^2/(2*'STDEV DATA'!$C$5^2)))</f>
        <v>3.9837676943656995E-2</v>
      </c>
      <c r="O3142">
        <f>1/SQRT(2*3.14*'STDEV DATA'!$D$4)*EXP(-((D3142-'RATA RATA DATA'!$D$5)^2/(2*'STDEV DATA'!$D$4^2)))</f>
        <v>1.6036023017631962E-3</v>
      </c>
      <c r="P3142">
        <f>1/SQRT(2*3.14*'STDEV DATA'!$D$5)*EXP(-((D3142-'RATA RATA DATA'!$D$6)^2/(2*'STDEV DATA'!$D$5^2)))</f>
        <v>1.3061451294430035E-3</v>
      </c>
      <c r="R3142">
        <f>1/SQRT(2*3.14*'STDEV DATA'!$E$4)*EXP(-((E3142-'RATA RATA DATA'!$E$5)^2/(2*'STDEV DATA'!$E$4^2)))</f>
        <v>0.29141103396763518</v>
      </c>
      <c r="S3142">
        <f>1/SQRT(2*3.14*'STDEV DATA'!$E$5)*EXP(-((E3142-'RATA RATA DATA'!$E$6)^2/(2*'STDEV DATA'!$E$5^2)))</f>
        <v>0.30029074126152716</v>
      </c>
      <c r="U3142">
        <f>1/SQRT(2*3.14*'STDEV DATA'!$F$4)*EXP(-((F3142-'RATA RATA DATA'!$F$5)^2/(2*'STDEV DATA'!$F$4^2)))</f>
        <v>5.7556066692246791E-2</v>
      </c>
      <c r="V3142">
        <f>1/SQRT(2*3.14*'STDEV DATA'!$F$5)*EXP(-((F3142-'RATA RATA DATA'!$F$6)^2/(2*'STDEV DATA'!$F$5^2)))</f>
        <v>6.1226637337056529E-2</v>
      </c>
      <c r="X3142">
        <f>I3142*L3142*O3142*R3142*U3142*'PROBABILITY DATA'!$C$4</f>
        <v>1.0041380233065654E-7</v>
      </c>
      <c r="Y3142">
        <f>J3142*M3142*P3142*S3142*V3142*'PROBABILITY DATA'!$C$5</f>
        <v>1.3338214994761825E-7</v>
      </c>
      <c r="AA3142">
        <f t="shared" si="99"/>
        <v>1.3338214994761825E-7</v>
      </c>
      <c r="AC3142" s="5" t="str">
        <f t="shared" si="98"/>
        <v>TIDAK</v>
      </c>
    </row>
    <row r="3143" spans="2:29" x14ac:dyDescent="0.2">
      <c r="B3143" s="7">
        <v>7.080794504</v>
      </c>
      <c r="C3143" s="8">
        <v>242.82758820000001</v>
      </c>
      <c r="D3143" s="8">
        <v>29298.074260000001</v>
      </c>
      <c r="E3143" s="8">
        <v>5.8538399879999998</v>
      </c>
      <c r="F3143">
        <v>340.34864524416002</v>
      </c>
      <c r="G3143" t="s">
        <v>13</v>
      </c>
      <c r="I3143">
        <f>1/SQRT(2*3.14*'STDEV DATA'!$B$4)*EXP(-((B3143-'RATA RATA DATA'!$B$5)^2/(2*'STDEV DATA'!$B$4^2)))</f>
        <v>0.34416649185164766</v>
      </c>
      <c r="J3143">
        <f>1/SQRT(2*3.14*'STDEV DATA'!$B$5)*EXP(-((B3143-'RATA RATA DATA'!$B$6)^2/(2*'STDEV DATA'!$B$5^2)))</f>
        <v>0.32100347270959284</v>
      </c>
      <c r="L3143">
        <f>1/SQRT(2*3.14*'STDEV DATA'!$C$4)*EXP(-((C3143-'RATA RATA DATA'!$C$5)^2/(2*'STDEV DATA'!$C$4^2)))</f>
        <v>2.7911448589772434E-2</v>
      </c>
      <c r="M3143">
        <f>1/SQRT(2*3.14*'STDEV DATA'!$C$5)*EXP(-((C3143-'RATA RATA DATA'!$C$6)^2/(2*'STDEV DATA'!$C$5^2)))</f>
        <v>2.3808344835107992E-2</v>
      </c>
      <c r="O3143">
        <f>1/SQRT(2*3.14*'STDEV DATA'!$D$4)*EXP(-((D3143-'RATA RATA DATA'!$D$5)^2/(2*'STDEV DATA'!$D$4^2)))</f>
        <v>3.1344232842317244E-3</v>
      </c>
      <c r="P3143">
        <f>1/SQRT(2*3.14*'STDEV DATA'!$D$5)*EXP(-((D3143-'RATA RATA DATA'!$D$6)^2/(2*'STDEV DATA'!$D$5^2)))</f>
        <v>2.9305459195766675E-3</v>
      </c>
      <c r="R3143">
        <f>1/SQRT(2*3.14*'STDEV DATA'!$E$4)*EXP(-((E3143-'RATA RATA DATA'!$E$5)^2/(2*'STDEV DATA'!$E$4^2)))</f>
        <v>0.22691228986795267</v>
      </c>
      <c r="S3143">
        <f>1/SQRT(2*3.14*'STDEV DATA'!$E$5)*EXP(-((E3143-'RATA RATA DATA'!$E$6)^2/(2*'STDEV DATA'!$E$5^2)))</f>
        <v>0.23176692068986723</v>
      </c>
      <c r="U3143">
        <f>1/SQRT(2*3.14*'STDEV DATA'!$F$4)*EXP(-((F3143-'RATA RATA DATA'!$F$5)^2/(2*'STDEV DATA'!$F$4^2)))</f>
        <v>6.0676532861920499E-2</v>
      </c>
      <c r="V3143">
        <f>1/SQRT(2*3.14*'STDEV DATA'!$F$5)*EXP(-((F3143-'RATA RATA DATA'!$F$6)^2/(2*'STDEV DATA'!$F$5^2)))</f>
        <v>6.942071364963566E-2</v>
      </c>
      <c r="X3143">
        <f>I3143*L3143*O3143*R3143*U3143*'PROBABILITY DATA'!$C$4</f>
        <v>1.6172395086318878E-7</v>
      </c>
      <c r="Y3143">
        <f>J3143*M3143*P3143*S3143*V3143*'PROBABILITY DATA'!$C$5</f>
        <v>2.1973272969421928E-7</v>
      </c>
      <c r="AA3143">
        <f t="shared" si="99"/>
        <v>2.1973272969421928E-7</v>
      </c>
      <c r="AC3143" s="5" t="str">
        <f t="shared" si="98"/>
        <v>TIDAK</v>
      </c>
    </row>
    <row r="3144" spans="2:29" x14ac:dyDescent="0.2">
      <c r="B3144" s="7">
        <v>6.658741558</v>
      </c>
      <c r="C3144" s="8">
        <v>216.56470200000001</v>
      </c>
      <c r="D3144" s="8">
        <v>25172.585760000002</v>
      </c>
      <c r="E3144" s="8">
        <v>6.7855205119999997</v>
      </c>
      <c r="F3144">
        <v>330.51755844298998</v>
      </c>
      <c r="G3144" t="s">
        <v>13</v>
      </c>
      <c r="I3144">
        <f>1/SQRT(2*3.14*'STDEV DATA'!$B$4)*EXP(-((B3144-'RATA RATA DATA'!$B$5)^2/(2*'STDEV DATA'!$B$4^2)))</f>
        <v>0.32807793049950434</v>
      </c>
      <c r="J3144">
        <f>1/SQRT(2*3.14*'STDEV DATA'!$B$5)*EXP(-((B3144-'RATA RATA DATA'!$B$6)^2/(2*'STDEV DATA'!$B$5^2)))</f>
        <v>0.30904059863054734</v>
      </c>
      <c r="L3144">
        <f>1/SQRT(2*3.14*'STDEV DATA'!$C$4)*EXP(-((C3144-'RATA RATA DATA'!$C$5)^2/(2*'STDEV DATA'!$C$4^2)))</f>
        <v>5.6428700191394468E-2</v>
      </c>
      <c r="M3144">
        <f>1/SQRT(2*3.14*'STDEV DATA'!$C$5)*EXP(-((C3144-'RATA RATA DATA'!$C$6)^2/(2*'STDEV DATA'!$C$5^2)))</f>
        <v>5.8397365701922985E-2</v>
      </c>
      <c r="O3144">
        <f>1/SQRT(2*3.14*'STDEV DATA'!$D$4)*EXP(-((D3144-'RATA RATA DATA'!$D$5)^2/(2*'STDEV DATA'!$D$4^2)))</f>
        <v>3.9906195987709451E-3</v>
      </c>
      <c r="P3144">
        <f>1/SQRT(2*3.14*'STDEV DATA'!$D$5)*EXP(-((D3144-'RATA RATA DATA'!$D$6)^2/(2*'STDEV DATA'!$D$5^2)))</f>
        <v>3.9893360671809141E-3</v>
      </c>
      <c r="R3144">
        <f>1/SQRT(2*3.14*'STDEV DATA'!$E$4)*EXP(-((E3144-'RATA RATA DATA'!$E$5)^2/(2*'STDEV DATA'!$E$4^2)))</f>
        <v>0.29806495514618031</v>
      </c>
      <c r="S3144">
        <f>1/SQRT(2*3.14*'STDEV DATA'!$E$5)*EXP(-((E3144-'RATA RATA DATA'!$E$6)^2/(2*'STDEV DATA'!$E$5^2)))</f>
        <v>0.31894537404406786</v>
      </c>
      <c r="U3144">
        <f>1/SQRT(2*3.14*'STDEV DATA'!$F$4)*EXP(-((F3144-'RATA RATA DATA'!$F$5)^2/(2*'STDEV DATA'!$F$4^2)))</f>
        <v>6.1563261930990723E-2</v>
      </c>
      <c r="V3144">
        <f>1/SQRT(2*3.14*'STDEV DATA'!$F$5)*EXP(-((F3144-'RATA RATA DATA'!$F$6)^2/(2*'STDEV DATA'!$F$5^2)))</f>
        <v>7.0136136737354249E-2</v>
      </c>
      <c r="X3144">
        <f>I3144*L3144*O3144*R3144*U3144*'PROBABILITY DATA'!$C$4</f>
        <v>5.2885534156667746E-7</v>
      </c>
      <c r="Y3144">
        <f>J3144*M3144*P3144*S3144*V3144*'PROBABILITY DATA'!$C$5</f>
        <v>9.820516388874199E-7</v>
      </c>
      <c r="AA3144">
        <f t="shared" si="99"/>
        <v>9.820516388874199E-7</v>
      </c>
      <c r="AC3144" s="5" t="str">
        <f t="shared" si="98"/>
        <v>TIDAK</v>
      </c>
    </row>
    <row r="3145" spans="2:29" x14ac:dyDescent="0.2">
      <c r="B3145" s="7">
        <v>10.50378654</v>
      </c>
      <c r="C3145" s="8">
        <v>125.97518530000001</v>
      </c>
      <c r="D3145" s="8">
        <v>38605.331530000003</v>
      </c>
      <c r="E3145" s="8">
        <v>8.7105525030000006</v>
      </c>
      <c r="F3145">
        <v>333.77577661081295</v>
      </c>
      <c r="G3145" t="s">
        <v>13</v>
      </c>
      <c r="I3145">
        <f>1/SQRT(2*3.14*'STDEV DATA'!$B$4)*EXP(-((B3145-'RATA RATA DATA'!$B$5)^2/(2*'STDEV DATA'!$B$4^2)))</f>
        <v>1.3300933884248686E-2</v>
      </c>
      <c r="J3145">
        <f>1/SQRT(2*3.14*'STDEV DATA'!$B$5)*EXP(-((B3145-'RATA RATA DATA'!$B$6)^2/(2*'STDEV DATA'!$B$5^2)))</f>
        <v>2.7763426011910064E-2</v>
      </c>
      <c r="L3145">
        <f>1/SQRT(2*3.14*'STDEV DATA'!$C$4)*EXP(-((C3145-'RATA RATA DATA'!$C$5)^2/(2*'STDEV DATA'!$C$4^2)))</f>
        <v>9.7346434136251492E-3</v>
      </c>
      <c r="M3145">
        <f>1/SQRT(2*3.14*'STDEV DATA'!$C$5)*EXP(-((C3145-'RATA RATA DATA'!$C$6)^2/(2*'STDEV DATA'!$C$5^2)))</f>
        <v>5.3469769809402767E-3</v>
      </c>
      <c r="O3145">
        <f>1/SQRT(2*3.14*'STDEV DATA'!$D$4)*EXP(-((D3145-'RATA RATA DATA'!$D$5)^2/(2*'STDEV DATA'!$D$4^2)))</f>
        <v>8.5497591186895784E-4</v>
      </c>
      <c r="P3145">
        <f>1/SQRT(2*3.14*'STDEV DATA'!$D$5)*EXP(-((D3145-'RATA RATA DATA'!$D$6)^2/(2*'STDEV DATA'!$D$5^2)))</f>
        <v>6.2067107711718356E-4</v>
      </c>
      <c r="R3145">
        <f>1/SQRT(2*3.14*'STDEV DATA'!$E$4)*EXP(-((E3145-'RATA RATA DATA'!$E$5)^2/(2*'STDEV DATA'!$E$4^2)))</f>
        <v>0.20305561879950604</v>
      </c>
      <c r="S3145">
        <f>1/SQRT(2*3.14*'STDEV DATA'!$E$5)*EXP(-((E3145-'RATA RATA DATA'!$E$6)^2/(2*'STDEV DATA'!$E$5^2)))</f>
        <v>0.18216519055127595</v>
      </c>
      <c r="U3145">
        <f>1/SQRT(2*3.14*'STDEV DATA'!$F$4)*EXP(-((F3145-'RATA RATA DATA'!$F$5)^2/(2*'STDEV DATA'!$F$4^2)))</f>
        <v>6.1643058590409874E-2</v>
      </c>
      <c r="V3145">
        <f>1/SQRT(2*3.14*'STDEV DATA'!$F$5)*EXP(-((F3145-'RATA RATA DATA'!$F$6)^2/(2*'STDEV DATA'!$F$5^2)))</f>
        <v>7.0637520417500863E-2</v>
      </c>
      <c r="X3145">
        <f>I3145*L3145*O3145*R3145*U3145*'PROBABILITY DATA'!$C$4</f>
        <v>5.4055789273721318E-10</v>
      </c>
      <c r="Y3145">
        <f>J3145*M3145*P3145*S3145*V3145*'PROBABILITY DATA'!$C$5</f>
        <v>7.229536893738352E-10</v>
      </c>
      <c r="AA3145">
        <f t="shared" si="99"/>
        <v>7.229536893738352E-10</v>
      </c>
      <c r="AC3145" s="5" t="str">
        <f t="shared" si="98"/>
        <v>TIDAK</v>
      </c>
    </row>
    <row r="3146" spans="2:29" x14ac:dyDescent="0.2">
      <c r="B3146" s="7">
        <v>6.3323868660000002</v>
      </c>
      <c r="C3146" s="8">
        <v>186.83802789999999</v>
      </c>
      <c r="D3146" s="8">
        <v>23073.063969999999</v>
      </c>
      <c r="E3146" s="8">
        <v>8.0820039319999992</v>
      </c>
      <c r="F3146">
        <v>326.9804759196</v>
      </c>
      <c r="G3146" t="s">
        <v>13</v>
      </c>
      <c r="I3146">
        <f>1/SQRT(2*3.14*'STDEV DATA'!$B$4)*EXP(-((B3146-'RATA RATA DATA'!$B$5)^2/(2*'STDEV DATA'!$B$4^2)))</f>
        <v>0.29549545766317548</v>
      </c>
      <c r="J3146">
        <f>1/SQRT(2*3.14*'STDEV DATA'!$B$5)*EXP(-((B3146-'RATA RATA DATA'!$B$6)^2/(2*'STDEV DATA'!$B$5^2)))</f>
        <v>0.28513559897453944</v>
      </c>
      <c r="L3146">
        <f>1/SQRT(2*3.14*'STDEV DATA'!$C$4)*EXP(-((C3146-'RATA RATA DATA'!$C$5)^2/(2*'STDEV DATA'!$C$4^2)))</f>
        <v>6.4824554866923095E-2</v>
      </c>
      <c r="M3146">
        <f>1/SQRT(2*3.14*'STDEV DATA'!$C$5)*EXP(-((C3146-'RATA RATA DATA'!$C$6)^2/(2*'STDEV DATA'!$C$5^2)))</f>
        <v>6.8056264385554871E-2</v>
      </c>
      <c r="O3146">
        <f>1/SQRT(2*3.14*'STDEV DATA'!$D$4)*EXP(-((D3146-'RATA RATA DATA'!$D$5)^2/(2*'STDEV DATA'!$D$4^2)))</f>
        <v>4.1703419420153504E-3</v>
      </c>
      <c r="P3146">
        <f>1/SQRT(2*3.14*'STDEV DATA'!$D$5)*EXP(-((D3146-'RATA RATA DATA'!$D$6)^2/(2*'STDEV DATA'!$D$5^2)))</f>
        <v>4.2677071487203693E-3</v>
      </c>
      <c r="R3146">
        <f>1/SQRT(2*3.14*'STDEV DATA'!$E$4)*EXP(-((E3146-'RATA RATA DATA'!$E$5)^2/(2*'STDEV DATA'!$E$4^2)))</f>
        <v>0.26485772093952292</v>
      </c>
      <c r="S3146">
        <f>1/SQRT(2*3.14*'STDEV DATA'!$E$5)*EXP(-((E3146-'RATA RATA DATA'!$E$6)^2/(2*'STDEV DATA'!$E$5^2)))</f>
        <v>0.26205467299338137</v>
      </c>
      <c r="U3146">
        <f>1/SQRT(2*3.14*'STDEV DATA'!$F$4)*EXP(-((F3146-'RATA RATA DATA'!$F$5)^2/(2*'STDEV DATA'!$F$4^2)))</f>
        <v>6.1057057497011999E-2</v>
      </c>
      <c r="V3146">
        <f>1/SQRT(2*3.14*'STDEV DATA'!$F$5)*EXP(-((F3146-'RATA RATA DATA'!$F$6)^2/(2*'STDEV DATA'!$F$5^2)))</f>
        <v>6.8778891481590582E-2</v>
      </c>
      <c r="X3146">
        <f>I3146*L3146*O3146*R3146*U3146*'PROBABILITY DATA'!$C$4</f>
        <v>5.0396164810919786E-7</v>
      </c>
      <c r="Y3146">
        <f>J3146*M3146*P3146*S3146*V3146*'PROBABILITY DATA'!$C$5</f>
        <v>9.1018149248529469E-7</v>
      </c>
      <c r="AA3146">
        <f t="shared" si="99"/>
        <v>9.1018149248529469E-7</v>
      </c>
      <c r="AC3146" s="5" t="str">
        <f t="shared" si="98"/>
        <v>TIDAK</v>
      </c>
    </row>
    <row r="3147" spans="2:29" x14ac:dyDescent="0.2">
      <c r="B3147" s="7">
        <v>7.080794504</v>
      </c>
      <c r="C3147" s="8">
        <v>214.5936849</v>
      </c>
      <c r="D3147" s="8">
        <v>22038.511620000001</v>
      </c>
      <c r="E3147" s="8">
        <v>6.1996276100000003</v>
      </c>
      <c r="F3147">
        <v>294.24139203227003</v>
      </c>
      <c r="G3147" t="s">
        <v>13</v>
      </c>
      <c r="I3147">
        <f>1/SQRT(2*3.14*'STDEV DATA'!$B$4)*EXP(-((B3147-'RATA RATA DATA'!$B$5)^2/(2*'STDEV DATA'!$B$4^2)))</f>
        <v>0.34416649185164766</v>
      </c>
      <c r="J3147">
        <f>1/SQRT(2*3.14*'STDEV DATA'!$B$5)*EXP(-((B3147-'RATA RATA DATA'!$B$6)^2/(2*'STDEV DATA'!$B$5^2)))</f>
        <v>0.32100347270959284</v>
      </c>
      <c r="L3147">
        <f>1/SQRT(2*3.14*'STDEV DATA'!$C$4)*EXP(-((C3147-'RATA RATA DATA'!$C$5)^2/(2*'STDEV DATA'!$C$4^2)))</f>
        <v>5.8195335638028062E-2</v>
      </c>
      <c r="M3147">
        <f>1/SQRT(2*3.14*'STDEV DATA'!$C$5)*EXP(-((C3147-'RATA RATA DATA'!$C$6)^2/(2*'STDEV DATA'!$C$5^2)))</f>
        <v>6.0689426083103154E-2</v>
      </c>
      <c r="O3147">
        <f>1/SQRT(2*3.14*'STDEV DATA'!$D$4)*EXP(-((D3147-'RATA RATA DATA'!$D$5)^2/(2*'STDEV DATA'!$D$4^2)))</f>
        <v>4.1792953302888678E-3</v>
      </c>
      <c r="P3147">
        <f>1/SQRT(2*3.14*'STDEV DATA'!$D$5)*EXP(-((D3147-'RATA RATA DATA'!$D$6)^2/(2*'STDEV DATA'!$D$5^2)))</f>
        <v>4.3150395788537094E-3</v>
      </c>
      <c r="R3147">
        <f>1/SQRT(2*3.14*'STDEV DATA'!$E$4)*EXP(-((E3147-'RATA RATA DATA'!$E$5)^2/(2*'STDEV DATA'!$E$4^2)))</f>
        <v>0.2600032429740407</v>
      </c>
      <c r="S3147">
        <f>1/SQRT(2*3.14*'STDEV DATA'!$E$5)*EXP(-((E3147-'RATA RATA DATA'!$E$6)^2/(2*'STDEV DATA'!$E$5^2)))</f>
        <v>0.27291824590306274</v>
      </c>
      <c r="U3147">
        <f>1/SQRT(2*3.14*'STDEV DATA'!$F$4)*EXP(-((F3147-'RATA RATA DATA'!$F$5)^2/(2*'STDEV DATA'!$F$4^2)))</f>
        <v>4.032205906001219E-2</v>
      </c>
      <c r="V3147">
        <f>1/SQRT(2*3.14*'STDEV DATA'!$F$5)*EXP(-((F3147-'RATA RATA DATA'!$F$6)^2/(2*'STDEV DATA'!$F$5^2)))</f>
        <v>3.2026027467597418E-2</v>
      </c>
      <c r="X3147">
        <f>I3147*L3147*O3147*R3147*U3147*'PROBABILITY DATA'!$C$4</f>
        <v>3.4234835942765552E-7</v>
      </c>
      <c r="Y3147">
        <f>J3147*M3147*P3147*S3147*V3147*'PROBABILITY DATA'!$C$5</f>
        <v>4.480329435232337E-7</v>
      </c>
      <c r="AA3147">
        <f t="shared" si="99"/>
        <v>4.480329435232337E-7</v>
      </c>
      <c r="AC3147" s="5" t="str">
        <f t="shared" si="98"/>
        <v>TIDAK</v>
      </c>
    </row>
    <row r="3148" spans="2:29" x14ac:dyDescent="0.2">
      <c r="B3148" s="7">
        <v>6.7304277719999996</v>
      </c>
      <c r="C3148" s="8">
        <v>183.9152962</v>
      </c>
      <c r="D3148" s="8">
        <v>9258.7670760000001</v>
      </c>
      <c r="E3148" s="8">
        <v>8.0051729470000001</v>
      </c>
      <c r="F3148">
        <v>345.07195437055998</v>
      </c>
      <c r="G3148" t="s">
        <v>13</v>
      </c>
      <c r="I3148">
        <f>1/SQRT(2*3.14*'STDEV DATA'!$B$4)*EXP(-((B3148-'RATA RATA DATA'!$B$5)^2/(2*'STDEV DATA'!$B$4^2)))</f>
        <v>0.33306310258877342</v>
      </c>
      <c r="J3148">
        <f>1/SQRT(2*3.14*'STDEV DATA'!$B$5)*EXP(-((B3148-'RATA RATA DATA'!$B$6)^2/(2*'STDEV DATA'!$B$5^2)))</f>
        <v>0.31268064013757174</v>
      </c>
      <c r="L3148">
        <f>1/SQRT(2*3.14*'STDEV DATA'!$C$4)*EXP(-((C3148-'RATA RATA DATA'!$C$5)^2/(2*'STDEV DATA'!$C$4^2)))</f>
        <v>6.3281440078457152E-2</v>
      </c>
      <c r="M3148">
        <f>1/SQRT(2*3.14*'STDEV DATA'!$C$5)*EXP(-((C3148-'RATA RATA DATA'!$C$6)^2/(2*'STDEV DATA'!$C$5^2)))</f>
        <v>6.5754840834523473E-2</v>
      </c>
      <c r="O3148">
        <f>1/SQRT(2*3.14*'STDEV DATA'!$D$4)*EXP(-((D3148-'RATA RATA DATA'!$D$5)^2/(2*'STDEV DATA'!$D$4^2)))</f>
        <v>1.4792022293791313E-3</v>
      </c>
      <c r="P3148">
        <f>1/SQRT(2*3.14*'STDEV DATA'!$D$5)*EXP(-((D3148-'RATA RATA DATA'!$D$6)^2/(2*'STDEV DATA'!$D$5^2)))</f>
        <v>1.4757688216444724E-3</v>
      </c>
      <c r="R3148">
        <f>1/SQRT(2*3.14*'STDEV DATA'!$E$4)*EXP(-((E3148-'RATA RATA DATA'!$E$5)^2/(2*'STDEV DATA'!$E$4^2)))</f>
        <v>0.27105884438787692</v>
      </c>
      <c r="S3148">
        <f>1/SQRT(2*3.14*'STDEV DATA'!$E$5)*EXP(-((E3148-'RATA RATA DATA'!$E$6)^2/(2*'STDEV DATA'!$E$5^2)))</f>
        <v>0.27069197983504767</v>
      </c>
      <c r="U3148">
        <f>1/SQRT(2*3.14*'STDEV DATA'!$F$4)*EXP(-((F3148-'RATA RATA DATA'!$F$5)^2/(2*'STDEV DATA'!$F$4^2)))</f>
        <v>5.9085986082175773E-2</v>
      </c>
      <c r="V3148">
        <f>1/SQRT(2*3.14*'STDEV DATA'!$F$5)*EXP(-((F3148-'RATA RATA DATA'!$F$6)^2/(2*'STDEV DATA'!$F$5^2)))</f>
        <v>6.6785496672846237E-2</v>
      </c>
      <c r="X3148">
        <f>I3148*L3148*O3148*R3148*U3148*'PROBABILITY DATA'!$C$4</f>
        <v>1.9478946320368098E-7</v>
      </c>
      <c r="Y3148">
        <f>J3148*M3148*P3148*S3148*V3148*'PROBABILITY DATA'!$C$5</f>
        <v>3.3448093090391359E-7</v>
      </c>
      <c r="AA3148">
        <f t="shared" si="99"/>
        <v>3.3448093090391359E-7</v>
      </c>
      <c r="AC3148" s="5" t="str">
        <f t="shared" si="98"/>
        <v>TIDAK</v>
      </c>
    </row>
    <row r="3149" spans="2:29" x14ac:dyDescent="0.2">
      <c r="B3149" s="7">
        <v>8.2977831999999996</v>
      </c>
      <c r="C3149" s="8">
        <v>183.6141212</v>
      </c>
      <c r="D3149" s="8">
        <v>20316.42668</v>
      </c>
      <c r="E3149" s="8">
        <v>7.1088094249999996</v>
      </c>
      <c r="F3149">
        <v>322.09584868921002</v>
      </c>
      <c r="G3149" t="s">
        <v>13</v>
      </c>
      <c r="I3149">
        <f>1/SQRT(2*3.14*'STDEV DATA'!$B$4)*EXP(-((B3149-'RATA RATA DATA'!$B$5)^2/(2*'STDEV DATA'!$B$4^2)))</f>
        <v>0.2275282814990951</v>
      </c>
      <c r="J3149">
        <f>1/SQRT(2*3.14*'STDEV DATA'!$B$5)*EXP(-((B3149-'RATA RATA DATA'!$B$6)^2/(2*'STDEV DATA'!$B$5^2)))</f>
        <v>0.23587861899229709</v>
      </c>
      <c r="L3149">
        <f>1/SQRT(2*3.14*'STDEV DATA'!$C$4)*EXP(-((C3149-'RATA RATA DATA'!$C$5)^2/(2*'STDEV DATA'!$C$4^2)))</f>
        <v>6.3100302136215924E-2</v>
      </c>
      <c r="M3149">
        <f>1/SQRT(2*3.14*'STDEV DATA'!$C$5)*EXP(-((C3149-'RATA RATA DATA'!$C$6)^2/(2*'STDEV DATA'!$C$5^2)))</f>
        <v>6.5489197303819871E-2</v>
      </c>
      <c r="O3149">
        <f>1/SQRT(2*3.14*'STDEV DATA'!$D$4)*EXP(-((D3149-'RATA RATA DATA'!$D$5)^2/(2*'STDEV DATA'!$D$4^2)))</f>
        <v>4.0758186270109763E-3</v>
      </c>
      <c r="P3149">
        <f>1/SQRT(2*3.14*'STDEV DATA'!$D$5)*EXP(-((D3149-'RATA RATA DATA'!$D$6)^2/(2*'STDEV DATA'!$D$5^2)))</f>
        <v>4.2543931294499668E-3</v>
      </c>
      <c r="R3149">
        <f>1/SQRT(2*3.14*'STDEV DATA'!$E$4)*EXP(-((E3149-'RATA RATA DATA'!$E$5)^2/(2*'STDEV DATA'!$E$4^2)))</f>
        <v>0.3055333693543299</v>
      </c>
      <c r="S3149">
        <f>1/SQRT(2*3.14*'STDEV DATA'!$E$5)*EXP(-((E3149-'RATA RATA DATA'!$E$6)^2/(2*'STDEV DATA'!$E$5^2)))</f>
        <v>0.32564803965526862</v>
      </c>
      <c r="U3149">
        <f>1/SQRT(2*3.14*'STDEV DATA'!$F$4)*EXP(-((F3149-'RATA RATA DATA'!$F$5)^2/(2*'STDEV DATA'!$F$4^2)))</f>
        <v>5.9661233303766208E-2</v>
      </c>
      <c r="V3149">
        <f>1/SQRT(2*3.14*'STDEV DATA'!$F$5)*EXP(-((F3149-'RATA RATA DATA'!$F$6)^2/(2*'STDEV DATA'!$F$5^2)))</f>
        <v>6.5608211936284785E-2</v>
      </c>
      <c r="X3149">
        <f>I3149*L3149*O3149*R3149*U3149*'PROBABILITY DATA'!$C$4</f>
        <v>4.1612088361260612E-7</v>
      </c>
      <c r="Y3149">
        <f>J3149*M3149*P3149*S3149*V3149*'PROBABILITY DATA'!$C$5</f>
        <v>8.5618830806453649E-7</v>
      </c>
      <c r="AA3149">
        <f t="shared" si="99"/>
        <v>8.5618830806453649E-7</v>
      </c>
      <c r="AC3149" s="5" t="str">
        <f t="shared" si="98"/>
        <v>TIDAK</v>
      </c>
    </row>
    <row r="3150" spans="2:29" x14ac:dyDescent="0.2">
      <c r="B3150" s="7">
        <v>6.259267533</v>
      </c>
      <c r="C3150" s="8">
        <v>130.3742719</v>
      </c>
      <c r="D3150" s="8">
        <v>9734.677103</v>
      </c>
      <c r="E3150" s="8">
        <v>10.282328870000001</v>
      </c>
      <c r="F3150">
        <v>320.35976552053</v>
      </c>
      <c r="G3150" t="s">
        <v>13</v>
      </c>
      <c r="I3150">
        <f>1/SQRT(2*3.14*'STDEV DATA'!$B$4)*EXP(-((B3150-'RATA RATA DATA'!$B$5)^2/(2*'STDEV DATA'!$B$4^2)))</f>
        <v>0.28632765528037613</v>
      </c>
      <c r="J3150">
        <f>1/SQRT(2*3.14*'STDEV DATA'!$B$5)*EXP(-((B3150-'RATA RATA DATA'!$B$6)^2/(2*'STDEV DATA'!$B$5^2)))</f>
        <v>0.27833108863172562</v>
      </c>
      <c r="L3150">
        <f>1/SQRT(2*3.14*'STDEV DATA'!$C$4)*EXP(-((C3150-'RATA RATA DATA'!$C$5)^2/(2*'STDEV DATA'!$C$4^2)))</f>
        <v>1.2316512448350553E-2</v>
      </c>
      <c r="M3150">
        <f>1/SQRT(2*3.14*'STDEV DATA'!$C$5)*EXP(-((C3150-'RATA RATA DATA'!$C$6)^2/(2*'STDEV DATA'!$C$5^2)))</f>
        <v>7.3090452904579582E-3</v>
      </c>
      <c r="O3150">
        <f>1/SQRT(2*3.14*'STDEV DATA'!$D$4)*EXP(-((D3150-'RATA RATA DATA'!$D$5)^2/(2*'STDEV DATA'!$D$4^2)))</f>
        <v>1.5928249377854004E-3</v>
      </c>
      <c r="P3150">
        <f>1/SQRT(2*3.14*'STDEV DATA'!$D$5)*EXP(-((D3150-'RATA RATA DATA'!$D$6)^2/(2*'STDEV DATA'!$D$5^2)))</f>
        <v>1.5987783506040641E-3</v>
      </c>
      <c r="R3150">
        <f>1/SQRT(2*3.14*'STDEV DATA'!$E$4)*EXP(-((E3150-'RATA RATA DATA'!$E$5)^2/(2*'STDEV DATA'!$E$4^2)))</f>
        <v>5.7583159876984494E-2</v>
      </c>
      <c r="S3150">
        <f>1/SQRT(2*3.14*'STDEV DATA'!$E$5)*EXP(-((E3150-'RATA RATA DATA'!$E$6)^2/(2*'STDEV DATA'!$E$5^2)))</f>
        <v>3.4071265076665573E-2</v>
      </c>
      <c r="U3150">
        <f>1/SQRT(2*3.14*'STDEV DATA'!$F$4)*EXP(-((F3150-'RATA RATA DATA'!$F$5)^2/(2*'STDEV DATA'!$F$4^2)))</f>
        <v>5.8979329563696982E-2</v>
      </c>
      <c r="V3150">
        <f>1/SQRT(2*3.14*'STDEV DATA'!$F$5)*EXP(-((F3150-'RATA RATA DATA'!$F$6)^2/(2*'STDEV DATA'!$F$5^2)))</f>
        <v>6.4153566049703264E-2</v>
      </c>
      <c r="X3150">
        <f>I3150*L3150*O3150*R3150*U3150*'PROBABILITY DATA'!$C$4</f>
        <v>7.4422007177731402E-9</v>
      </c>
      <c r="Y3150">
        <f>J3150*M3150*P3150*S3150*V3150*'PROBABILITY DATA'!$C$5</f>
        <v>4.3349735508573763E-9</v>
      </c>
      <c r="AA3150">
        <f t="shared" si="99"/>
        <v>7.4422007177731402E-9</v>
      </c>
      <c r="AC3150" s="5" t="str">
        <f t="shared" si="98"/>
        <v>YA</v>
      </c>
    </row>
    <row r="3151" spans="2:29" x14ac:dyDescent="0.2">
      <c r="B3151" s="7">
        <v>8.0761262980000001</v>
      </c>
      <c r="C3151" s="8">
        <v>132.6703047</v>
      </c>
      <c r="D3151" s="8">
        <v>10816.273370000001</v>
      </c>
      <c r="E3151" s="8">
        <v>9.513269116</v>
      </c>
      <c r="F3151">
        <v>314.97049471869002</v>
      </c>
      <c r="G3151" t="s">
        <v>13</v>
      </c>
      <c r="I3151">
        <f>1/SQRT(2*3.14*'STDEV DATA'!$B$4)*EXP(-((B3151-'RATA RATA DATA'!$B$5)^2/(2*'STDEV DATA'!$B$4^2)))</f>
        <v>0.26078432844998145</v>
      </c>
      <c r="J3151">
        <f>1/SQRT(2*3.14*'STDEV DATA'!$B$5)*EXP(-((B3151-'RATA RATA DATA'!$B$6)^2/(2*'STDEV DATA'!$B$5^2)))</f>
        <v>0.26129063000415748</v>
      </c>
      <c r="L3151">
        <f>1/SQRT(2*3.14*'STDEV DATA'!$C$4)*EXP(-((C3151-'RATA RATA DATA'!$C$5)^2/(2*'STDEV DATA'!$C$4^2)))</f>
        <v>1.3841173484693065E-2</v>
      </c>
      <c r="M3151">
        <f>1/SQRT(2*3.14*'STDEV DATA'!$C$5)*EXP(-((C3151-'RATA RATA DATA'!$C$6)^2/(2*'STDEV DATA'!$C$5^2)))</f>
        <v>8.5360074044445317E-3</v>
      </c>
      <c r="O3151">
        <f>1/SQRT(2*3.14*'STDEV DATA'!$D$4)*EXP(-((D3151-'RATA RATA DATA'!$D$5)^2/(2*'STDEV DATA'!$D$4^2)))</f>
        <v>1.8655180337711005E-3</v>
      </c>
      <c r="P3151">
        <f>1/SQRT(2*3.14*'STDEV DATA'!$D$5)*EXP(-((D3151-'RATA RATA DATA'!$D$6)^2/(2*'STDEV DATA'!$D$5^2)))</f>
        <v>1.8958266251802693E-3</v>
      </c>
      <c r="R3151">
        <f>1/SQRT(2*3.14*'STDEV DATA'!$E$4)*EXP(-((E3151-'RATA RATA DATA'!$E$5)^2/(2*'STDEV DATA'!$E$4^2)))</f>
        <v>0.11865418825895363</v>
      </c>
      <c r="S3151">
        <f>1/SQRT(2*3.14*'STDEV DATA'!$E$5)*EXP(-((E3151-'RATA RATA DATA'!$E$6)^2/(2*'STDEV DATA'!$E$5^2)))</f>
        <v>8.8736310490476589E-2</v>
      </c>
      <c r="U3151">
        <f>1/SQRT(2*3.14*'STDEV DATA'!$F$4)*EXP(-((F3151-'RATA RATA DATA'!$F$5)^2/(2*'STDEV DATA'!$F$4^2)))</f>
        <v>5.6292300021023471E-2</v>
      </c>
      <c r="V3151">
        <f>1/SQRT(2*3.14*'STDEV DATA'!$F$5)*EXP(-((F3151-'RATA RATA DATA'!$F$6)^2/(2*'STDEV DATA'!$F$5^2)))</f>
        <v>5.8721894618389933E-2</v>
      </c>
      <c r="X3151">
        <f>I3151*L3151*O3151*R3151*U3151*'PROBABILITY DATA'!$C$4</f>
        <v>1.7545788101706425E-8</v>
      </c>
      <c r="Y3151">
        <f>J3151*M3151*P3151*S3151*V3151*'PROBABILITY DATA'!$C$5</f>
        <v>1.3435239874257393E-8</v>
      </c>
      <c r="AA3151">
        <f t="shared" si="99"/>
        <v>1.7545788101706425E-8</v>
      </c>
      <c r="AC3151" s="5" t="str">
        <f t="shared" si="98"/>
        <v>YA</v>
      </c>
    </row>
    <row r="3152" spans="2:29" x14ac:dyDescent="0.2">
      <c r="B3152" s="7">
        <v>5.7310421390000004</v>
      </c>
      <c r="C3152" s="8">
        <v>223.70496560000001</v>
      </c>
      <c r="D3152" s="8">
        <v>1351.9069790000001</v>
      </c>
      <c r="E3152" s="8">
        <v>6.4967226279999997</v>
      </c>
      <c r="F3152">
        <v>380.51407882362003</v>
      </c>
      <c r="G3152" t="s">
        <v>13</v>
      </c>
      <c r="I3152">
        <f>1/SQRT(2*3.14*'STDEV DATA'!$B$4)*EXP(-((B3152-'RATA RATA DATA'!$B$5)^2/(2*'STDEV DATA'!$B$4^2)))</f>
        <v>0.20884005891259291</v>
      </c>
      <c r="J3152">
        <f>1/SQRT(2*3.14*'STDEV DATA'!$B$5)*EXP(-((B3152-'RATA RATA DATA'!$B$6)^2/(2*'STDEV DATA'!$B$5^2)))</f>
        <v>0.21872483699579359</v>
      </c>
      <c r="L3152">
        <f>1/SQRT(2*3.14*'STDEV DATA'!$C$4)*EXP(-((C3152-'RATA RATA DATA'!$C$5)^2/(2*'STDEV DATA'!$C$4^2)))</f>
        <v>4.9184536935742033E-2</v>
      </c>
      <c r="M3152">
        <f>1/SQRT(2*3.14*'STDEV DATA'!$C$5)*EXP(-((C3152-'RATA RATA DATA'!$C$6)^2/(2*'STDEV DATA'!$C$5^2)))</f>
        <v>4.9111384655856259E-2</v>
      </c>
      <c r="O3152">
        <f>1/SQRT(2*3.14*'STDEV DATA'!$D$4)*EXP(-((D3152-'RATA RATA DATA'!$D$5)^2/(2*'STDEV DATA'!$D$4^2)))</f>
        <v>2.8997983939733571E-4</v>
      </c>
      <c r="P3152">
        <f>1/SQRT(2*3.14*'STDEV DATA'!$D$5)*EXP(-((D3152-'RATA RATA DATA'!$D$6)^2/(2*'STDEV DATA'!$D$5^2)))</f>
        <v>2.4784823825763248E-4</v>
      </c>
      <c r="R3152">
        <f>1/SQRT(2*3.14*'STDEV DATA'!$E$4)*EXP(-((E3152-'RATA RATA DATA'!$E$5)^2/(2*'STDEV DATA'!$E$4^2)))</f>
        <v>0.28280322096031757</v>
      </c>
      <c r="S3152">
        <f>1/SQRT(2*3.14*'STDEV DATA'!$E$5)*EXP(-((E3152-'RATA RATA DATA'!$E$6)^2/(2*'STDEV DATA'!$E$5^2)))</f>
        <v>0.30103645021773795</v>
      </c>
      <c r="U3152">
        <f>1/SQRT(2*3.14*'STDEV DATA'!$F$4)*EXP(-((F3152-'RATA RATA DATA'!$F$5)^2/(2*'STDEV DATA'!$F$4^2)))</f>
        <v>3.2263956277609702E-2</v>
      </c>
      <c r="V3152">
        <f>1/SQRT(2*3.14*'STDEV DATA'!$F$5)*EXP(-((F3152-'RATA RATA DATA'!$F$6)^2/(2*'STDEV DATA'!$F$5^2)))</f>
        <v>2.4821992502262483E-2</v>
      </c>
      <c r="X3152">
        <f>I3152*L3152*O3152*R3152*U3152*'PROBABILITY DATA'!$C$4</f>
        <v>1.06022766355075E-8</v>
      </c>
      <c r="Y3152">
        <f>J3152*M3152*P3152*S3152*V3152*'PROBABILITY DATA'!$C$5</f>
        <v>1.2130776506253726E-8</v>
      </c>
      <c r="AA3152">
        <f t="shared" si="99"/>
        <v>1.2130776506253726E-8</v>
      </c>
      <c r="AC3152" s="5" t="str">
        <f t="shared" si="98"/>
        <v>TIDAK</v>
      </c>
    </row>
    <row r="3153" spans="2:29" x14ac:dyDescent="0.2">
      <c r="B3153" s="7">
        <v>6.5633565970000003</v>
      </c>
      <c r="C3153" s="8">
        <v>241.2863231</v>
      </c>
      <c r="D3153" s="8">
        <v>56320.58698</v>
      </c>
      <c r="E3153" s="8">
        <v>5.3655575799999999</v>
      </c>
      <c r="F3153">
        <v>333.77577661081295</v>
      </c>
      <c r="G3153" t="s">
        <v>13</v>
      </c>
      <c r="I3153">
        <f>1/SQRT(2*3.14*'STDEV DATA'!$B$4)*EXP(-((B3153-'RATA RATA DATA'!$B$5)^2/(2*'STDEV DATA'!$B$4^2)))</f>
        <v>0.3201455025250195</v>
      </c>
      <c r="J3153">
        <f>1/SQRT(2*3.14*'STDEV DATA'!$B$5)*EXP(-((B3153-'RATA RATA DATA'!$B$6)^2/(2*'STDEV DATA'!$B$5^2)))</f>
        <v>0.30324927827679721</v>
      </c>
      <c r="L3153">
        <f>1/SQRT(2*3.14*'STDEV DATA'!$C$4)*EXP(-((C3153-'RATA RATA DATA'!$C$5)^2/(2*'STDEV DATA'!$C$4^2)))</f>
        <v>2.9530208210229853E-2</v>
      </c>
      <c r="M3153">
        <f>1/SQRT(2*3.14*'STDEV DATA'!$C$5)*EXP(-((C3153-'RATA RATA DATA'!$C$6)^2/(2*'STDEV DATA'!$C$5^2)))</f>
        <v>2.5596012336449415E-2</v>
      </c>
      <c r="O3153">
        <f>1/SQRT(2*3.14*'STDEV DATA'!$D$4)*EXP(-((D3153-'RATA RATA DATA'!$D$5)^2/(2*'STDEV DATA'!$D$4^2)))</f>
        <v>4.0154533786369578E-6</v>
      </c>
      <c r="P3153">
        <f>1/SQRT(2*3.14*'STDEV DATA'!$D$5)*EXP(-((D3153-'RATA RATA DATA'!$D$6)^2/(2*'STDEV DATA'!$D$5^2)))</f>
        <v>1.2186002728143813E-6</v>
      </c>
      <c r="R3153">
        <f>1/SQRT(2*3.14*'STDEV DATA'!$E$4)*EXP(-((E3153-'RATA RATA DATA'!$E$5)^2/(2*'STDEV DATA'!$E$4^2)))</f>
        <v>0.17454360466438504</v>
      </c>
      <c r="S3153">
        <f>1/SQRT(2*3.14*'STDEV DATA'!$E$5)*EXP(-((E3153-'RATA RATA DATA'!$E$6)^2/(2*'STDEV DATA'!$E$5^2)))</f>
        <v>0.16810755687208009</v>
      </c>
      <c r="U3153">
        <f>1/SQRT(2*3.14*'STDEV DATA'!$F$4)*EXP(-((F3153-'RATA RATA DATA'!$F$5)^2/(2*'STDEV DATA'!$F$4^2)))</f>
        <v>6.1643058590409874E-2</v>
      </c>
      <c r="V3153">
        <f>1/SQRT(2*3.14*'STDEV DATA'!$F$5)*EXP(-((F3153-'RATA RATA DATA'!$F$6)^2/(2*'STDEV DATA'!$F$5^2)))</f>
        <v>7.0637520417500863E-2</v>
      </c>
      <c r="X3153">
        <f>I3153*L3153*O3153*R3153*U3153*'PROBABILITY DATA'!$C$4</f>
        <v>1.593395487473289E-10</v>
      </c>
      <c r="Y3153">
        <f>J3153*M3153*P3153*S3153*V3153*'PROBABILITY DATA'!$C$5</f>
        <v>6.8489311542941344E-11</v>
      </c>
      <c r="AA3153">
        <f t="shared" si="99"/>
        <v>1.593395487473289E-10</v>
      </c>
      <c r="AC3153" s="5" t="str">
        <f t="shared" si="98"/>
        <v>YA</v>
      </c>
    </row>
    <row r="3154" spans="2:29" x14ac:dyDescent="0.2">
      <c r="B3154" s="7">
        <v>5.3037643369999996</v>
      </c>
      <c r="C3154" s="8">
        <v>231.01878379999999</v>
      </c>
      <c r="D3154" s="8">
        <v>6675.682245</v>
      </c>
      <c r="E3154" s="8">
        <v>6.1000642950000001</v>
      </c>
      <c r="F3154">
        <v>388.80204477776999</v>
      </c>
      <c r="G3154" t="s">
        <v>13</v>
      </c>
      <c r="I3154">
        <f>1/SQRT(2*3.14*'STDEV DATA'!$B$4)*EXP(-((B3154-'RATA RATA DATA'!$B$5)^2/(2*'STDEV DATA'!$B$4^2)))</f>
        <v>0.14450991734432322</v>
      </c>
      <c r="J3154">
        <f>1/SQRT(2*3.14*'STDEV DATA'!$B$5)*EXP(-((B3154-'RATA RATA DATA'!$B$6)^2/(2*'STDEV DATA'!$B$5^2)))</f>
        <v>0.16523877038924764</v>
      </c>
      <c r="L3154">
        <f>1/SQRT(2*3.14*'STDEV DATA'!$C$4)*EXP(-((C3154-'RATA RATA DATA'!$C$5)^2/(2*'STDEV DATA'!$C$4^2)))</f>
        <v>4.0978305235105053E-2</v>
      </c>
      <c r="M3154">
        <f>1/SQRT(2*3.14*'STDEV DATA'!$C$5)*EXP(-((C3154-'RATA RATA DATA'!$C$6)^2/(2*'STDEV DATA'!$C$5^2)))</f>
        <v>3.8935984432552098E-2</v>
      </c>
      <c r="O3154">
        <f>1/SQRT(2*3.14*'STDEV DATA'!$D$4)*EXP(-((D3154-'RATA RATA DATA'!$D$5)^2/(2*'STDEV DATA'!$D$4^2)))</f>
        <v>9.437900798527079E-4</v>
      </c>
      <c r="P3154">
        <f>1/SQRT(2*3.14*'STDEV DATA'!$D$5)*EXP(-((D3154-'RATA RATA DATA'!$D$6)^2/(2*'STDEV DATA'!$D$5^2)))</f>
        <v>9.0530417691270194E-4</v>
      </c>
      <c r="R3154">
        <f>1/SQRT(2*3.14*'STDEV DATA'!$E$4)*EXP(-((E3154-'RATA RATA DATA'!$E$5)^2/(2*'STDEV DATA'!$E$4^2)))</f>
        <v>0.25106730541532196</v>
      </c>
      <c r="S3154">
        <f>1/SQRT(2*3.14*'STDEV DATA'!$E$5)*EXP(-((E3154-'RATA RATA DATA'!$E$6)^2/(2*'STDEV DATA'!$E$5^2)))</f>
        <v>0.2617920331412994</v>
      </c>
      <c r="U3154">
        <f>1/SQRT(2*3.14*'STDEV DATA'!$F$4)*EXP(-((F3154-'RATA RATA DATA'!$F$5)^2/(2*'STDEV DATA'!$F$4^2)))</f>
        <v>2.5258638764542922E-2</v>
      </c>
      <c r="V3154">
        <f>1/SQRT(2*3.14*'STDEV DATA'!$F$5)*EXP(-((F3154-'RATA RATA DATA'!$F$6)^2/(2*'STDEV DATA'!$F$5^2)))</f>
        <v>1.6481229277585465E-2</v>
      </c>
      <c r="X3154">
        <f>I3154*L3154*O3154*R3154*U3154*'PROBABILITY DATA'!$C$4</f>
        <v>1.3826559217899502E-8</v>
      </c>
      <c r="Y3154">
        <f>J3154*M3154*P3154*S3154*V3154*'PROBABILITY DATA'!$C$5</f>
        <v>1.5323939400370153E-8</v>
      </c>
      <c r="AA3154">
        <f t="shared" si="99"/>
        <v>1.5323939400370153E-8</v>
      </c>
      <c r="AC3154" s="5" t="str">
        <f t="shared" si="98"/>
        <v>TIDAK</v>
      </c>
    </row>
    <row r="3155" spans="2:29" x14ac:dyDescent="0.2">
      <c r="B3155" s="7">
        <v>7.647871554</v>
      </c>
      <c r="C3155" s="8">
        <v>160.7743534</v>
      </c>
      <c r="D3155" s="8">
        <v>29000.58971</v>
      </c>
      <c r="E3155" s="8">
        <v>7.2174093389999996</v>
      </c>
      <c r="F3155">
        <v>333.77577661081295</v>
      </c>
      <c r="G3155" t="s">
        <v>13</v>
      </c>
      <c r="I3155">
        <f>1/SQRT(2*3.14*'STDEV DATA'!$B$4)*EXP(-((B3155-'RATA RATA DATA'!$B$5)^2/(2*'STDEV DATA'!$B$4^2)))</f>
        <v>0.31427100002298375</v>
      </c>
      <c r="J3155">
        <f>1/SQRT(2*3.14*'STDEV DATA'!$B$5)*EXP(-((B3155-'RATA RATA DATA'!$B$6)^2/(2*'STDEV DATA'!$B$5^2)))</f>
        <v>0.30037689009220331</v>
      </c>
      <c r="L3155">
        <f>1/SQRT(2*3.14*'STDEV DATA'!$C$4)*EXP(-((C3155-'RATA RATA DATA'!$C$5)^2/(2*'STDEV DATA'!$C$4^2)))</f>
        <v>4.119700638291434E-2</v>
      </c>
      <c r="M3155">
        <f>1/SQRT(2*3.14*'STDEV DATA'!$C$5)*EXP(-((C3155-'RATA RATA DATA'!$C$6)^2/(2*'STDEV DATA'!$C$5^2)))</f>
        <v>3.6634949467863588E-2</v>
      </c>
      <c r="O3155">
        <f>1/SQRT(2*3.14*'STDEV DATA'!$D$4)*EXP(-((D3155-'RATA RATA DATA'!$D$5)^2/(2*'STDEV DATA'!$D$4^2)))</f>
        <v>3.2114742899170875E-3</v>
      </c>
      <c r="P3155">
        <f>1/SQRT(2*3.14*'STDEV DATA'!$D$5)*EXP(-((D3155-'RATA RATA DATA'!$D$6)^2/(2*'STDEV DATA'!$D$5^2)))</f>
        <v>3.019917114783431E-3</v>
      </c>
      <c r="R3155">
        <f>1/SQRT(2*3.14*'STDEV DATA'!$E$4)*EXP(-((E3155-'RATA RATA DATA'!$E$5)^2/(2*'STDEV DATA'!$E$4^2)))</f>
        <v>0.30560458617681951</v>
      </c>
      <c r="S3155">
        <f>1/SQRT(2*3.14*'STDEV DATA'!$E$5)*EXP(-((E3155-'RATA RATA DATA'!$E$6)^2/(2*'STDEV DATA'!$E$5^2)))</f>
        <v>0.32453703645408166</v>
      </c>
      <c r="U3155">
        <f>1/SQRT(2*3.14*'STDEV DATA'!$F$4)*EXP(-((F3155-'RATA RATA DATA'!$F$5)^2/(2*'STDEV DATA'!$F$4^2)))</f>
        <v>6.1643058590409874E-2</v>
      </c>
      <c r="V3155">
        <f>1/SQRT(2*3.14*'STDEV DATA'!$F$5)*EXP(-((F3155-'RATA RATA DATA'!$F$6)^2/(2*'STDEV DATA'!$F$5^2)))</f>
        <v>7.0637520417500863E-2</v>
      </c>
      <c r="X3155">
        <f>I3155*L3155*O3155*R3155*U3155*'PROBABILITY DATA'!$C$4</f>
        <v>3.0556627728063594E-7</v>
      </c>
      <c r="Y3155">
        <f>J3155*M3155*P3155*S3155*V3155*'PROBABILITY DATA'!$C$5</f>
        <v>4.645405279976073E-7</v>
      </c>
      <c r="AA3155">
        <f t="shared" si="99"/>
        <v>4.645405279976073E-7</v>
      </c>
      <c r="AC3155" s="5" t="str">
        <f t="shared" si="98"/>
        <v>TIDAK</v>
      </c>
    </row>
    <row r="3156" spans="2:29" x14ac:dyDescent="0.2">
      <c r="B3156" s="7">
        <v>7.080794504</v>
      </c>
      <c r="C3156" s="8">
        <v>139.1697436</v>
      </c>
      <c r="D3156" s="8">
        <v>33784.826229999999</v>
      </c>
      <c r="E3156" s="8">
        <v>9.6405204750000006</v>
      </c>
      <c r="F3156">
        <v>275.33195962912998</v>
      </c>
      <c r="G3156" t="s">
        <v>13</v>
      </c>
      <c r="I3156">
        <f>1/SQRT(2*3.14*'STDEV DATA'!$B$4)*EXP(-((B3156-'RATA RATA DATA'!$B$5)^2/(2*'STDEV DATA'!$B$4^2)))</f>
        <v>0.34416649185164766</v>
      </c>
      <c r="J3156">
        <f>1/SQRT(2*3.14*'STDEV DATA'!$B$5)*EXP(-((B3156-'RATA RATA DATA'!$B$6)^2/(2*'STDEV DATA'!$B$5^2)))</f>
        <v>0.32100347270959284</v>
      </c>
      <c r="L3156">
        <f>1/SQRT(2*3.14*'STDEV DATA'!$C$4)*EXP(-((C3156-'RATA RATA DATA'!$C$5)^2/(2*'STDEV DATA'!$C$4^2)))</f>
        <v>1.8829228408138776E-2</v>
      </c>
      <c r="M3156">
        <f>1/SQRT(2*3.14*'STDEV DATA'!$C$5)*EXP(-((C3156-'RATA RATA DATA'!$C$6)^2/(2*'STDEV DATA'!$C$5^2)))</f>
        <v>1.2857707220150989E-2</v>
      </c>
      <c r="O3156">
        <f>1/SQRT(2*3.14*'STDEV DATA'!$D$4)*EXP(-((D3156-'RATA RATA DATA'!$D$5)^2/(2*'STDEV DATA'!$D$4^2)))</f>
        <v>1.9091623393048044E-3</v>
      </c>
      <c r="P3156">
        <f>1/SQRT(2*3.14*'STDEV DATA'!$D$5)*EXP(-((D3156-'RATA RATA DATA'!$D$6)^2/(2*'STDEV DATA'!$D$5^2)))</f>
        <v>1.6081491549028229E-3</v>
      </c>
      <c r="R3156">
        <f>1/SQRT(2*3.14*'STDEV DATA'!$E$4)*EXP(-((E3156-'RATA RATA DATA'!$E$5)^2/(2*'STDEV DATA'!$E$4^2)))</f>
        <v>0.10676773066958747</v>
      </c>
      <c r="S3156">
        <f>1/SQRT(2*3.14*'STDEV DATA'!$E$5)*EXP(-((E3156-'RATA RATA DATA'!$E$6)^2/(2*'STDEV DATA'!$E$5^2)))</f>
        <v>7.7122942951507165E-2</v>
      </c>
      <c r="U3156">
        <f>1/SQRT(2*3.14*'STDEV DATA'!$F$4)*EXP(-((F3156-'RATA RATA DATA'!$F$5)^2/(2*'STDEV DATA'!$F$4^2)))</f>
        <v>2.4020423581078178E-2</v>
      </c>
      <c r="V3156">
        <f>1/SQRT(2*3.14*'STDEV DATA'!$F$5)*EXP(-((F3156-'RATA RATA DATA'!$F$6)^2/(2*'STDEV DATA'!$F$5^2)))</f>
        <v>1.2746614230556626E-2</v>
      </c>
      <c r="X3156">
        <f>I3156*L3156*O3156*R3156*U3156*'PROBABILITY DATA'!$C$4</f>
        <v>1.2378032017674018E-8</v>
      </c>
      <c r="Y3156">
        <f>J3156*M3156*P3156*S3156*V3156*'PROBABILITY DATA'!$C$5</f>
        <v>3.9787329112591818E-9</v>
      </c>
      <c r="AA3156">
        <f t="shared" si="99"/>
        <v>1.2378032017674018E-8</v>
      </c>
      <c r="AC3156" s="5" t="str">
        <f t="shared" si="98"/>
        <v>YA</v>
      </c>
    </row>
    <row r="3157" spans="2:29" x14ac:dyDescent="0.2">
      <c r="B3157" s="7">
        <v>7.9514511700000003</v>
      </c>
      <c r="C3157" s="8">
        <v>185.4217237</v>
      </c>
      <c r="D3157" s="8">
        <v>6108.7957340000003</v>
      </c>
      <c r="E3157" s="8">
        <v>7.1178585639999996</v>
      </c>
      <c r="F3157">
        <v>344.79568087519999</v>
      </c>
      <c r="G3157" t="s">
        <v>13</v>
      </c>
      <c r="I3157">
        <f>1/SQRT(2*3.14*'STDEV DATA'!$B$4)*EXP(-((B3157-'RATA RATA DATA'!$B$5)^2/(2*'STDEV DATA'!$B$4^2)))</f>
        <v>0.27823843989424463</v>
      </c>
      <c r="J3157">
        <f>1/SQRT(2*3.14*'STDEV DATA'!$B$5)*EXP(-((B3157-'RATA RATA DATA'!$B$6)^2/(2*'STDEV DATA'!$B$5^2)))</f>
        <v>0.27427797066827247</v>
      </c>
      <c r="L3157">
        <f>1/SQRT(2*3.14*'STDEV DATA'!$C$4)*EXP(-((C3157-'RATA RATA DATA'!$C$5)^2/(2*'STDEV DATA'!$C$4^2)))</f>
        <v>6.412621838246671E-2</v>
      </c>
      <c r="M3157">
        <f>1/SQRT(2*3.14*'STDEV DATA'!$C$5)*EXP(-((C3157-'RATA RATA DATA'!$C$6)^2/(2*'STDEV DATA'!$C$5^2)))</f>
        <v>6.7005189153738209E-2</v>
      </c>
      <c r="O3157">
        <f>1/SQRT(2*3.14*'STDEV DATA'!$D$4)*EXP(-((D3157-'RATA RATA DATA'!$D$5)^2/(2*'STDEV DATA'!$D$4^2)))</f>
        <v>8.4599590159423383E-4</v>
      </c>
      <c r="P3157">
        <f>1/SQRT(2*3.14*'STDEV DATA'!$D$5)*EXP(-((D3157-'RATA RATA DATA'!$D$6)^2/(2*'STDEV DATA'!$D$5^2)))</f>
        <v>8.033560253625252E-4</v>
      </c>
      <c r="R3157">
        <f>1/SQRT(2*3.14*'STDEV DATA'!$E$4)*EXP(-((E3157-'RATA RATA DATA'!$E$5)^2/(2*'STDEV DATA'!$E$4^2)))</f>
        <v>0.30558672414821336</v>
      </c>
      <c r="S3157">
        <f>1/SQRT(2*3.14*'STDEV DATA'!$E$5)*EXP(-((E3157-'RATA RATA DATA'!$E$6)^2/(2*'STDEV DATA'!$E$5^2)))</f>
        <v>0.3256203790896457</v>
      </c>
      <c r="U3157">
        <f>1/SQRT(2*3.14*'STDEV DATA'!$F$4)*EXP(-((F3157-'RATA RATA DATA'!$F$5)^2/(2*'STDEV DATA'!$F$4^2)))</f>
        <v>5.9198586062388446E-2</v>
      </c>
      <c r="V3157">
        <f>1/SQRT(2*3.14*'STDEV DATA'!$F$5)*EXP(-((F3157-'RATA RATA DATA'!$F$6)^2/(2*'STDEV DATA'!$F$5^2)))</f>
        <v>6.6977257232924206E-2</v>
      </c>
      <c r="X3157">
        <f>I3157*L3157*O3157*R3157*U3157*'PROBABILITY DATA'!$C$4</f>
        <v>1.0652555262018612E-7</v>
      </c>
      <c r="Y3157">
        <f>J3157*M3157*P3157*S3157*V3157*'PROBABILITY DATA'!$C$5</f>
        <v>1.9634195790498446E-7</v>
      </c>
      <c r="AA3157">
        <f t="shared" si="99"/>
        <v>1.9634195790498446E-7</v>
      </c>
      <c r="AC3157" s="5" t="str">
        <f t="shared" si="98"/>
        <v>TIDAK</v>
      </c>
    </row>
    <row r="3158" spans="2:29" x14ac:dyDescent="0.2">
      <c r="B3158" s="7">
        <v>8.8321422609999996</v>
      </c>
      <c r="C3158" s="8">
        <v>176.80866080000001</v>
      </c>
      <c r="D3158" s="8">
        <v>12171.02455</v>
      </c>
      <c r="E3158" s="8">
        <v>7.4753362079999999</v>
      </c>
      <c r="F3158">
        <v>321.25762809180998</v>
      </c>
      <c r="G3158" t="s">
        <v>13</v>
      </c>
      <c r="I3158">
        <f>1/SQRT(2*3.14*'STDEV DATA'!$B$4)*EXP(-((B3158-'RATA RATA DATA'!$B$5)^2/(2*'STDEV DATA'!$B$4^2)))</f>
        <v>0.14644164284801603</v>
      </c>
      <c r="J3158">
        <f>1/SQRT(2*3.14*'STDEV DATA'!$B$5)*EXP(-((B3158-'RATA RATA DATA'!$B$6)^2/(2*'STDEV DATA'!$B$5^2)))</f>
        <v>0.16936792382690297</v>
      </c>
      <c r="L3158">
        <f>1/SQRT(2*3.14*'STDEV DATA'!$C$4)*EXP(-((C3158-'RATA RATA DATA'!$C$5)^2/(2*'STDEV DATA'!$C$4^2)))</f>
        <v>5.8022453681213608E-2</v>
      </c>
      <c r="M3158">
        <f>1/SQRT(2*3.14*'STDEV DATA'!$C$5)*EXP(-((C3158-'RATA RATA DATA'!$C$6)^2/(2*'STDEV DATA'!$C$5^2)))</f>
        <v>5.8285317572059209E-2</v>
      </c>
      <c r="O3158">
        <f>1/SQRT(2*3.14*'STDEV DATA'!$D$4)*EXP(-((D3158-'RATA RATA DATA'!$D$5)^2/(2*'STDEV DATA'!$D$4^2)))</f>
        <v>2.2290262405953278E-3</v>
      </c>
      <c r="P3158">
        <f>1/SQRT(2*3.14*'STDEV DATA'!$D$5)*EXP(-((D3158-'RATA RATA DATA'!$D$6)^2/(2*'STDEV DATA'!$D$5^2)))</f>
        <v>2.2944688271369727E-3</v>
      </c>
      <c r="R3158">
        <f>1/SQRT(2*3.14*'STDEV DATA'!$E$4)*EXP(-((E3158-'RATA RATA DATA'!$E$5)^2/(2*'STDEV DATA'!$E$4^2)))</f>
        <v>0.30083420100721675</v>
      </c>
      <c r="S3158">
        <f>1/SQRT(2*3.14*'STDEV DATA'!$E$5)*EXP(-((E3158-'RATA RATA DATA'!$E$6)^2/(2*'STDEV DATA'!$E$5^2)))</f>
        <v>0.31523340662617644</v>
      </c>
      <c r="U3158">
        <f>1/SQRT(2*3.14*'STDEV DATA'!$F$4)*EXP(-((F3158-'RATA RATA DATA'!$F$5)^2/(2*'STDEV DATA'!$F$4^2)))</f>
        <v>5.9343743625460667E-2</v>
      </c>
      <c r="V3158">
        <f>1/SQRT(2*3.14*'STDEV DATA'!$F$5)*EXP(-((F3158-'RATA RATA DATA'!$F$6)^2/(2*'STDEV DATA'!$F$5^2)))</f>
        <v>6.4925804711567447E-2</v>
      </c>
      <c r="X3158">
        <f>I3158*L3158*O3158*R3158*U3158*'PROBABILITY DATA'!$C$4</f>
        <v>1.3190612823829777E-7</v>
      </c>
      <c r="Y3158">
        <f>J3158*M3158*P3158*S3158*V3158*'PROBABILITY DATA'!$C$5</f>
        <v>2.8267592994690987E-7</v>
      </c>
      <c r="AA3158">
        <f t="shared" si="99"/>
        <v>2.8267592994690987E-7</v>
      </c>
      <c r="AC3158" s="5" t="str">
        <f t="shared" si="98"/>
        <v>TIDAK</v>
      </c>
    </row>
    <row r="3159" spans="2:29" x14ac:dyDescent="0.2">
      <c r="B3159" s="7">
        <v>8.2508300089999995</v>
      </c>
      <c r="C3159" s="8">
        <v>184.3851244</v>
      </c>
      <c r="D3159" s="8">
        <v>21616.633860000002</v>
      </c>
      <c r="E3159" s="8">
        <v>7.16673369</v>
      </c>
      <c r="F3159">
        <v>305.17742589092001</v>
      </c>
      <c r="G3159" t="s">
        <v>13</v>
      </c>
      <c r="I3159">
        <f>1/SQRT(2*3.14*'STDEV DATA'!$B$4)*EXP(-((B3159-'RATA RATA DATA'!$B$5)^2/(2*'STDEV DATA'!$B$4^2)))</f>
        <v>0.23473132858193066</v>
      </c>
      <c r="J3159">
        <f>1/SQRT(2*3.14*'STDEV DATA'!$B$5)*EXP(-((B3159-'RATA RATA DATA'!$B$6)^2/(2*'STDEV DATA'!$B$5^2)))</f>
        <v>0.2414610734742359</v>
      </c>
      <c r="L3159">
        <f>1/SQRT(2*3.14*'STDEV DATA'!$C$4)*EXP(-((C3159-'RATA RATA DATA'!$C$5)^2/(2*'STDEV DATA'!$C$4^2)))</f>
        <v>6.3555947777742525E-2</v>
      </c>
      <c r="M3159">
        <f>1/SQRT(2*3.14*'STDEV DATA'!$C$5)*EXP(-((C3159-'RATA RATA DATA'!$C$6)^2/(2*'STDEV DATA'!$C$5^2)))</f>
        <v>6.6158973368334956E-2</v>
      </c>
      <c r="O3159">
        <f>1/SQRT(2*3.14*'STDEV DATA'!$D$4)*EXP(-((D3159-'RATA RATA DATA'!$D$5)^2/(2*'STDEV DATA'!$D$4^2)))</f>
        <v>4.167474209822687E-3</v>
      </c>
      <c r="P3159">
        <f>1/SQRT(2*3.14*'STDEV DATA'!$D$5)*EXP(-((D3159-'RATA RATA DATA'!$D$6)^2/(2*'STDEV DATA'!$D$5^2)))</f>
        <v>4.3162886425426334E-3</v>
      </c>
      <c r="R3159">
        <f>1/SQRT(2*3.14*'STDEV DATA'!$E$4)*EXP(-((E3159-'RATA RATA DATA'!$E$5)^2/(2*'STDEV DATA'!$E$4^2)))</f>
        <v>0.30572591438671987</v>
      </c>
      <c r="S3159">
        <f>1/SQRT(2*3.14*'STDEV DATA'!$E$5)*EXP(-((E3159-'RATA RATA DATA'!$E$6)^2/(2*'STDEV DATA'!$E$5^2)))</f>
        <v>0.32526670120729206</v>
      </c>
      <c r="U3159">
        <f>1/SQRT(2*3.14*'STDEV DATA'!$F$4)*EXP(-((F3159-'RATA RATA DATA'!$F$5)^2/(2*'STDEV DATA'!$F$4^2)))</f>
        <v>4.9573202080715792E-2</v>
      </c>
      <c r="V3159">
        <f>1/SQRT(2*3.14*'STDEV DATA'!$F$5)*EXP(-((F3159-'RATA RATA DATA'!$F$6)^2/(2*'STDEV DATA'!$F$5^2)))</f>
        <v>4.6479451943921508E-2</v>
      </c>
      <c r="X3159">
        <f>I3159*L3159*O3159*R3159*U3159*'PROBABILITY DATA'!$C$4</f>
        <v>3.6759226379413476E-7</v>
      </c>
      <c r="Y3159">
        <f>J3159*M3159*P3159*S3159*V3159*'PROBABILITY DATA'!$C$5</f>
        <v>6.3564367243750567E-7</v>
      </c>
      <c r="AA3159">
        <f t="shared" si="99"/>
        <v>6.3564367243750567E-7</v>
      </c>
      <c r="AC3159" s="5" t="str">
        <f t="shared" si="98"/>
        <v>TIDAK</v>
      </c>
    </row>
    <row r="3160" spans="2:29" x14ac:dyDescent="0.2">
      <c r="B3160" s="7">
        <v>5.8605741550000001</v>
      </c>
      <c r="C3160" s="8">
        <v>240.88714440000001</v>
      </c>
      <c r="D3160" s="8">
        <v>18321.992320000001</v>
      </c>
      <c r="E3160" s="8">
        <v>6.0463854899999996</v>
      </c>
      <c r="F3160">
        <v>351.04979312722998</v>
      </c>
      <c r="G3160" t="s">
        <v>13</v>
      </c>
      <c r="I3160">
        <f>1/SQRT(2*3.14*'STDEV DATA'!$B$4)*EXP(-((B3160-'RATA RATA DATA'!$B$5)^2/(2*'STDEV DATA'!$B$4^2)))</f>
        <v>0.22888999198361992</v>
      </c>
      <c r="J3160">
        <f>1/SQRT(2*3.14*'STDEV DATA'!$B$5)*EXP(-((B3160-'RATA RATA DATA'!$B$6)^2/(2*'STDEV DATA'!$B$5^2)))</f>
        <v>0.23456320904571704</v>
      </c>
      <c r="L3160">
        <f>1/SQRT(2*3.14*'STDEV DATA'!$C$4)*EXP(-((C3160-'RATA RATA DATA'!$C$5)^2/(2*'STDEV DATA'!$C$4^2)))</f>
        <v>2.9955374234049842E-2</v>
      </c>
      <c r="M3160">
        <f>1/SQRT(2*3.14*'STDEV DATA'!$C$5)*EXP(-((C3160-'RATA RATA DATA'!$C$6)^2/(2*'STDEV DATA'!$C$5^2)))</f>
        <v>2.6070032158247772E-2</v>
      </c>
      <c r="O3160">
        <f>1/SQRT(2*3.14*'STDEV DATA'!$D$4)*EXP(-((D3160-'RATA RATA DATA'!$D$5)^2/(2*'STDEV DATA'!$D$4^2)))</f>
        <v>3.7860182358390969E-3</v>
      </c>
      <c r="P3160">
        <f>1/SQRT(2*3.14*'STDEV DATA'!$D$5)*EXP(-((D3160-'RATA RATA DATA'!$D$6)^2/(2*'STDEV DATA'!$D$5^2)))</f>
        <v>3.9780455280665535E-3</v>
      </c>
      <c r="R3160">
        <f>1/SQRT(2*3.14*'STDEV DATA'!$E$4)*EXP(-((E3160-'RATA RATA DATA'!$E$5)^2/(2*'STDEV DATA'!$E$4^2)))</f>
        <v>0.24602877346853688</v>
      </c>
      <c r="S3160">
        <f>1/SQRT(2*3.14*'STDEV DATA'!$E$5)*EXP(-((E3160-'RATA RATA DATA'!$E$6)^2/(2*'STDEV DATA'!$E$5^2)))</f>
        <v>0.25551617059717452</v>
      </c>
      <c r="U3160">
        <f>1/SQRT(2*3.14*'STDEV DATA'!$F$4)*EXP(-((F3160-'RATA RATA DATA'!$F$5)^2/(2*'STDEV DATA'!$F$4^2)))</f>
        <v>5.6100425620745152E-2</v>
      </c>
      <c r="V3160">
        <f>1/SQRT(2*3.14*'STDEV DATA'!$F$5)*EXP(-((F3160-'RATA RATA DATA'!$F$6)^2/(2*'STDEV DATA'!$F$5^2)))</f>
        <v>6.162579126204875E-2</v>
      </c>
      <c r="X3160">
        <f>I3160*L3160*O3160*R3160*U3160*'PROBABILITY DATA'!$C$4</f>
        <v>1.3977299573807997E-7</v>
      </c>
      <c r="Y3160">
        <f>J3160*M3160*P3160*S3160*V3160*'PROBABILITY DATA'!$C$5</f>
        <v>2.3357097299824069E-7</v>
      </c>
      <c r="AA3160">
        <f t="shared" si="99"/>
        <v>2.3357097299824069E-7</v>
      </c>
      <c r="AC3160" s="5" t="str">
        <f t="shared" si="98"/>
        <v>TIDAK</v>
      </c>
    </row>
    <row r="3161" spans="2:29" x14ac:dyDescent="0.2">
      <c r="B3161" s="7">
        <v>8.1821033060000001</v>
      </c>
      <c r="C3161" s="8">
        <v>186.67049589999999</v>
      </c>
      <c r="D3161" s="8">
        <v>19642.394420000001</v>
      </c>
      <c r="E3161" s="8">
        <v>7.7151357169999999</v>
      </c>
      <c r="F3161">
        <v>333.77577661081295</v>
      </c>
      <c r="G3161" t="s">
        <v>13</v>
      </c>
      <c r="I3161">
        <f>1/SQRT(2*3.14*'STDEV DATA'!$B$4)*EXP(-((B3161-'RATA RATA DATA'!$B$5)^2/(2*'STDEV DATA'!$B$4^2)))</f>
        <v>0.24514795636648917</v>
      </c>
      <c r="J3161">
        <f>1/SQRT(2*3.14*'STDEV DATA'!$B$5)*EXP(-((B3161-'RATA RATA DATA'!$B$6)^2/(2*'STDEV DATA'!$B$5^2)))</f>
        <v>0.24945576446630296</v>
      </c>
      <c r="L3161">
        <f>1/SQRT(2*3.14*'STDEV DATA'!$C$4)*EXP(-((C3161-'RATA RATA DATA'!$C$5)^2/(2*'STDEV DATA'!$C$4^2)))</f>
        <v>6.4746910520193365E-2</v>
      </c>
      <c r="M3161">
        <f>1/SQRT(2*3.14*'STDEV DATA'!$C$5)*EXP(-((C3161-'RATA RATA DATA'!$C$6)^2/(2*'STDEV DATA'!$C$5^2)))</f>
        <v>6.7938444984724219E-2</v>
      </c>
      <c r="O3161">
        <f>1/SQRT(2*3.14*'STDEV DATA'!$D$4)*EXP(-((D3161-'RATA RATA DATA'!$D$5)^2/(2*'STDEV DATA'!$D$4^2)))</f>
        <v>3.9968821925854495E-3</v>
      </c>
      <c r="P3161">
        <f>1/SQRT(2*3.14*'STDEV DATA'!$D$5)*EXP(-((D3161-'RATA RATA DATA'!$D$6)^2/(2*'STDEV DATA'!$D$5^2)))</f>
        <v>4.1843450287857584E-3</v>
      </c>
      <c r="R3161">
        <f>1/SQRT(2*3.14*'STDEV DATA'!$E$4)*EXP(-((E3161-'RATA RATA DATA'!$E$5)^2/(2*'STDEV DATA'!$E$4^2)))</f>
        <v>0.29043230224838468</v>
      </c>
      <c r="S3161">
        <f>1/SQRT(2*3.14*'STDEV DATA'!$E$5)*EXP(-((E3161-'RATA RATA DATA'!$E$6)^2/(2*'STDEV DATA'!$E$5^2)))</f>
        <v>0.2988066381669397</v>
      </c>
      <c r="U3161">
        <f>1/SQRT(2*3.14*'STDEV DATA'!$F$4)*EXP(-((F3161-'RATA RATA DATA'!$F$5)^2/(2*'STDEV DATA'!$F$4^2)))</f>
        <v>6.1643058590409874E-2</v>
      </c>
      <c r="V3161">
        <f>1/SQRT(2*3.14*'STDEV DATA'!$F$5)*EXP(-((F3161-'RATA RATA DATA'!$F$6)^2/(2*'STDEV DATA'!$F$5^2)))</f>
        <v>7.0637520417500863E-2</v>
      </c>
      <c r="X3161">
        <f>I3161*L3161*O3161*R3161*U3161*'PROBABILITY DATA'!$C$4</f>
        <v>4.4308263801921109E-7</v>
      </c>
      <c r="Y3161">
        <f>J3161*M3161*P3161*S3161*V3161*'PROBABILITY DATA'!$C$5</f>
        <v>9.1270216796653245E-7</v>
      </c>
      <c r="AA3161">
        <f t="shared" si="99"/>
        <v>9.1270216796653245E-7</v>
      </c>
      <c r="AC3161" s="5" t="str">
        <f t="shared" si="98"/>
        <v>TIDAK</v>
      </c>
    </row>
    <row r="3162" spans="2:29" x14ac:dyDescent="0.2">
      <c r="B3162" s="7">
        <v>7.8895793449999996</v>
      </c>
      <c r="C3162" s="8">
        <v>153.56973840000001</v>
      </c>
      <c r="D3162" s="8">
        <v>41210.666980000002</v>
      </c>
      <c r="E3162" s="8">
        <v>8.4576386770000003</v>
      </c>
      <c r="F3162">
        <v>294.26007624015</v>
      </c>
      <c r="G3162" t="s">
        <v>13</v>
      </c>
      <c r="I3162">
        <f>1/SQRT(2*3.14*'STDEV DATA'!$B$4)*EXP(-((B3162-'RATA RATA DATA'!$B$5)^2/(2*'STDEV DATA'!$B$4^2)))</f>
        <v>0.28641314161419235</v>
      </c>
      <c r="J3162">
        <f>1/SQRT(2*3.14*'STDEV DATA'!$B$5)*EXP(-((B3162-'RATA RATA DATA'!$B$6)^2/(2*'STDEV DATA'!$B$5^2)))</f>
        <v>0.28028266261211371</v>
      </c>
      <c r="L3162">
        <f>1/SQRT(2*3.14*'STDEV DATA'!$C$4)*EXP(-((C3162-'RATA RATA DATA'!$C$5)^2/(2*'STDEV DATA'!$C$4^2)))</f>
        <v>3.3058839840158318E-2</v>
      </c>
      <c r="M3162">
        <f>1/SQRT(2*3.14*'STDEV DATA'!$C$5)*EXP(-((C3162-'RATA RATA DATA'!$C$6)^2/(2*'STDEV DATA'!$C$5^2)))</f>
        <v>2.7264801290414736E-2</v>
      </c>
      <c r="O3162">
        <f>1/SQRT(2*3.14*'STDEV DATA'!$D$4)*EXP(-((D3162-'RATA RATA DATA'!$D$5)^2/(2*'STDEV DATA'!$D$4^2)))</f>
        <v>4.9283018059014709E-4</v>
      </c>
      <c r="P3162">
        <f>1/SQRT(2*3.14*'STDEV DATA'!$D$5)*EXP(-((D3162-'RATA RATA DATA'!$D$6)^2/(2*'STDEV DATA'!$D$5^2)))</f>
        <v>3.2497362621803375E-4</v>
      </c>
      <c r="R3162">
        <f>1/SQRT(2*3.14*'STDEV DATA'!$E$4)*EXP(-((E3162-'RATA RATA DATA'!$E$5)^2/(2*'STDEV DATA'!$E$4^2)))</f>
        <v>0.2296975438386844</v>
      </c>
      <c r="S3162">
        <f>1/SQRT(2*3.14*'STDEV DATA'!$E$5)*EXP(-((E3162-'RATA RATA DATA'!$E$6)^2/(2*'STDEV DATA'!$E$5^2)))</f>
        <v>0.21535918528173259</v>
      </c>
      <c r="U3162">
        <f>1/SQRT(2*3.14*'STDEV DATA'!$F$4)*EXP(-((F3162-'RATA RATA DATA'!$F$5)^2/(2*'STDEV DATA'!$F$4^2)))</f>
        <v>4.0338636035758671E-2</v>
      </c>
      <c r="V3162">
        <f>1/SQRT(2*3.14*'STDEV DATA'!$F$5)*EXP(-((F3162-'RATA RATA DATA'!$F$6)^2/(2*'STDEV DATA'!$F$5^2)))</f>
        <v>3.2049625361528181E-2</v>
      </c>
      <c r="X3162">
        <f>I3162*L3162*O3162*R3162*U3162*'PROBABILITY DATA'!$C$4</f>
        <v>1.686717561884169E-8</v>
      </c>
      <c r="Y3162">
        <f>J3162*M3162*P3162*S3162*V3162*'PROBABILITY DATA'!$C$5</f>
        <v>1.0452009728117434E-8</v>
      </c>
      <c r="AA3162">
        <f t="shared" si="99"/>
        <v>1.686717561884169E-8</v>
      </c>
      <c r="AC3162" s="5" t="str">
        <f t="shared" si="98"/>
        <v>YA</v>
      </c>
    </row>
    <row r="3163" spans="2:29" x14ac:dyDescent="0.2">
      <c r="B3163" s="7">
        <v>8.7134829269999994</v>
      </c>
      <c r="C3163" s="8">
        <v>169.5785262</v>
      </c>
      <c r="D3163" s="8">
        <v>23838.81726</v>
      </c>
      <c r="E3163" s="8">
        <v>8.1626876020000001</v>
      </c>
      <c r="F3163">
        <v>333.77577661081295</v>
      </c>
      <c r="G3163" t="s">
        <v>13</v>
      </c>
      <c r="I3163">
        <f>1/SQRT(2*3.14*'STDEV DATA'!$B$4)*EXP(-((B3163-'RATA RATA DATA'!$B$5)^2/(2*'STDEV DATA'!$B$4^2)))</f>
        <v>0.16371459577923719</v>
      </c>
      <c r="J3163">
        <f>1/SQRT(2*3.14*'STDEV DATA'!$B$5)*EXP(-((B3163-'RATA RATA DATA'!$B$6)^2/(2*'STDEV DATA'!$B$5^2)))</f>
        <v>0.18418803148008622</v>
      </c>
      <c r="L3163">
        <f>1/SQRT(2*3.14*'STDEV DATA'!$C$4)*EXP(-((C3163-'RATA RATA DATA'!$C$5)^2/(2*'STDEV DATA'!$C$4^2)))</f>
        <v>5.0987255208439358E-2</v>
      </c>
      <c r="M3163">
        <f>1/SQRT(2*3.14*'STDEV DATA'!$C$5)*EXP(-((C3163-'RATA RATA DATA'!$C$6)^2/(2*'STDEV DATA'!$C$5^2)))</f>
        <v>4.8859816045834469E-2</v>
      </c>
      <c r="O3163">
        <f>1/SQRT(2*3.14*'STDEV DATA'!$D$4)*EXP(-((D3163-'RATA RATA DATA'!$D$5)^2/(2*'STDEV DATA'!$D$4^2)))</f>
        <v>4.1292394299561313E-3</v>
      </c>
      <c r="P3163">
        <f>1/SQRT(2*3.14*'STDEV DATA'!$D$5)*EXP(-((D3163-'RATA RATA DATA'!$D$6)^2/(2*'STDEV DATA'!$D$5^2)))</f>
        <v>4.1932265115679082E-3</v>
      </c>
      <c r="R3163">
        <f>1/SQRT(2*3.14*'STDEV DATA'!$E$4)*EXP(-((E3163-'RATA RATA DATA'!$E$5)^2/(2*'STDEV DATA'!$E$4^2)))</f>
        <v>0.25793295911802777</v>
      </c>
      <c r="S3163">
        <f>1/SQRT(2*3.14*'STDEV DATA'!$E$5)*EXP(-((E3163-'RATA RATA DATA'!$E$6)^2/(2*'STDEV DATA'!$E$5^2)))</f>
        <v>0.25256777211232734</v>
      </c>
      <c r="U3163">
        <f>1/SQRT(2*3.14*'STDEV DATA'!$F$4)*EXP(-((F3163-'RATA RATA DATA'!$F$5)^2/(2*'STDEV DATA'!$F$4^2)))</f>
        <v>6.1643058590409874E-2</v>
      </c>
      <c r="V3163">
        <f>1/SQRT(2*3.14*'STDEV DATA'!$F$5)*EXP(-((F3163-'RATA RATA DATA'!$F$6)^2/(2*'STDEV DATA'!$F$5^2)))</f>
        <v>7.0637520417500863E-2</v>
      </c>
      <c r="X3163">
        <f>I3163*L3163*O3163*R3163*U3163*'PROBABILITY DATA'!$C$4</f>
        <v>2.1379477137598258E-7</v>
      </c>
      <c r="Y3163">
        <f>J3163*M3163*P3163*S3163*V3163*'PROBABILITY DATA'!$C$5</f>
        <v>4.1052697263273233E-7</v>
      </c>
      <c r="AA3163">
        <f t="shared" si="99"/>
        <v>4.1052697263273233E-7</v>
      </c>
      <c r="AC3163" s="5" t="str">
        <f t="shared" si="98"/>
        <v>TIDAK</v>
      </c>
    </row>
    <row r="3164" spans="2:29" x14ac:dyDescent="0.2">
      <c r="B3164" s="7">
        <v>6.1859248920000001</v>
      </c>
      <c r="C3164" s="8">
        <v>236.0347826</v>
      </c>
      <c r="D3164" s="8">
        <v>1198.9436989999999</v>
      </c>
      <c r="E3164" s="8">
        <v>6.1400331640000001</v>
      </c>
      <c r="F3164">
        <v>374.09538796905002</v>
      </c>
      <c r="G3164" t="s">
        <v>13</v>
      </c>
      <c r="I3164">
        <f>1/SQRT(2*3.14*'STDEV DATA'!$B$4)*EXP(-((B3164-'RATA RATA DATA'!$B$5)^2/(2*'STDEV DATA'!$B$4^2)))</f>
        <v>0.27659429507594507</v>
      </c>
      <c r="J3164">
        <f>1/SQRT(2*3.14*'STDEV DATA'!$B$5)*EXP(-((B3164-'RATA RATA DATA'!$B$6)^2/(2*'STDEV DATA'!$B$5^2)))</f>
        <v>0.27105858865391391</v>
      </c>
      <c r="L3164">
        <f>1/SQRT(2*3.14*'STDEV DATA'!$C$4)*EXP(-((C3164-'RATA RATA DATA'!$C$5)^2/(2*'STDEV DATA'!$C$4^2)))</f>
        <v>3.5283005931544001E-2</v>
      </c>
      <c r="M3164">
        <f>1/SQRT(2*3.14*'STDEV DATA'!$C$5)*EXP(-((C3164-'RATA RATA DATA'!$C$6)^2/(2*'STDEV DATA'!$C$5^2)))</f>
        <v>3.2157313659126274E-2</v>
      </c>
      <c r="O3164">
        <f>1/SQRT(2*3.14*'STDEV DATA'!$D$4)*EXP(-((D3164-'RATA RATA DATA'!$D$5)^2/(2*'STDEV DATA'!$D$4^2)))</f>
        <v>2.7889923546837168E-4</v>
      </c>
      <c r="P3164">
        <f>1/SQRT(2*3.14*'STDEV DATA'!$D$5)*EXP(-((D3164-'RATA RATA DATA'!$D$6)^2/(2*'STDEV DATA'!$D$5^2)))</f>
        <v>2.3742639147591503E-4</v>
      </c>
      <c r="R3164">
        <f>1/SQRT(2*3.14*'STDEV DATA'!$E$4)*EXP(-((E3164-'RATA RATA DATA'!$E$5)^2/(2*'STDEV DATA'!$E$4^2)))</f>
        <v>0.25472156289235076</v>
      </c>
      <c r="S3164">
        <f>1/SQRT(2*3.14*'STDEV DATA'!$E$5)*EXP(-((E3164-'RATA RATA DATA'!$E$6)^2/(2*'STDEV DATA'!$E$5^2)))</f>
        <v>0.26634368380281703</v>
      </c>
      <c r="U3164">
        <f>1/SQRT(2*3.14*'STDEV DATA'!$F$4)*EXP(-((F3164-'RATA RATA DATA'!$F$5)^2/(2*'STDEV DATA'!$F$4^2)))</f>
        <v>3.7963332768611427E-2</v>
      </c>
      <c r="V3164">
        <f>1/SQRT(2*3.14*'STDEV DATA'!$F$5)*EXP(-((F3164-'RATA RATA DATA'!$F$6)^2/(2*'STDEV DATA'!$F$5^2)))</f>
        <v>3.2541007999623339E-2</v>
      </c>
      <c r="X3164">
        <f>I3164*L3164*O3164*R3164*U3164*'PROBABILITY DATA'!$C$4</f>
        <v>1.0267698864485012E-8</v>
      </c>
      <c r="Y3164">
        <f>J3164*M3164*P3164*S3164*V3164*'PROBABILITY DATA'!$C$5</f>
        <v>1.0937349516296912E-8</v>
      </c>
      <c r="AA3164">
        <f t="shared" si="99"/>
        <v>1.0937349516296912E-8</v>
      </c>
      <c r="AC3164" s="5" t="str">
        <f t="shared" si="98"/>
        <v>TIDAK</v>
      </c>
    </row>
    <row r="3165" spans="2:29" x14ac:dyDescent="0.2">
      <c r="B3165" s="7">
        <v>9.0797151090000003</v>
      </c>
      <c r="C3165" s="8">
        <v>222.04263119999999</v>
      </c>
      <c r="D3165" s="8">
        <v>53735.899189999996</v>
      </c>
      <c r="E3165" s="8">
        <v>6.8949154290000001</v>
      </c>
      <c r="F3165">
        <v>254.04097685167</v>
      </c>
      <c r="G3165" t="s">
        <v>13</v>
      </c>
      <c r="I3165">
        <f>1/SQRT(2*3.14*'STDEV DATA'!$B$4)*EXP(-((B3165-'RATA RATA DATA'!$B$5)^2/(2*'STDEV DATA'!$B$4^2)))</f>
        <v>0.11317212761617718</v>
      </c>
      <c r="J3165">
        <f>1/SQRT(2*3.14*'STDEV DATA'!$B$5)*EXP(-((B3165-'RATA RATA DATA'!$B$6)^2/(2*'STDEV DATA'!$B$5^2)))</f>
        <v>0.13950113398623193</v>
      </c>
      <c r="L3165">
        <f>1/SQRT(2*3.14*'STDEV DATA'!$C$4)*EXP(-((C3165-'RATA RATA DATA'!$C$5)^2/(2*'STDEV DATA'!$C$4^2)))</f>
        <v>5.0966456429841586E-2</v>
      </c>
      <c r="M3165">
        <f>1/SQRT(2*3.14*'STDEV DATA'!$C$5)*EXP(-((C3165-'RATA RATA DATA'!$C$6)^2/(2*'STDEV DATA'!$C$5^2)))</f>
        <v>5.1373786542157213E-2</v>
      </c>
      <c r="O3165">
        <f>1/SQRT(2*3.14*'STDEV DATA'!$D$4)*EXP(-((D3165-'RATA RATA DATA'!$D$5)^2/(2*'STDEV DATA'!$D$4^2)))</f>
        <v>1.111467551262889E-5</v>
      </c>
      <c r="P3165">
        <f>1/SQRT(2*3.14*'STDEV DATA'!$D$5)*EXP(-((D3165-'RATA RATA DATA'!$D$6)^2/(2*'STDEV DATA'!$D$5^2)))</f>
        <v>3.9549969407720398E-6</v>
      </c>
      <c r="R3165">
        <f>1/SQRT(2*3.14*'STDEV DATA'!$E$4)*EXP(-((E3165-'RATA RATA DATA'!$E$5)^2/(2*'STDEV DATA'!$E$4^2)))</f>
        <v>0.30178552328990849</v>
      </c>
      <c r="S3165">
        <f>1/SQRT(2*3.14*'STDEV DATA'!$E$5)*EXP(-((E3165-'RATA RATA DATA'!$E$6)^2/(2*'STDEV DATA'!$E$5^2)))</f>
        <v>0.32286926445825503</v>
      </c>
      <c r="U3165">
        <f>1/SQRT(2*3.14*'STDEV DATA'!$F$4)*EXP(-((F3165-'RATA RATA DATA'!$F$5)^2/(2*'STDEV DATA'!$F$4^2)))</f>
        <v>1.0503745914943687E-2</v>
      </c>
      <c r="V3165">
        <f>1/SQRT(2*3.14*'STDEV DATA'!$F$5)*EXP(-((F3165-'RATA RATA DATA'!$F$6)^2/(2*'STDEV DATA'!$F$5^2)))</f>
        <v>2.9667193566254822E-3</v>
      </c>
      <c r="X3165">
        <f>I3165*L3165*O3165*R3165*U3165*'PROBABILITY DATA'!$C$4</f>
        <v>7.9277560767165916E-11</v>
      </c>
      <c r="Y3165">
        <f>J3165*M3165*P3165*S3165*V3165*'PROBABILITY DATA'!$C$5</f>
        <v>1.6555236788459747E-11</v>
      </c>
      <c r="AA3165">
        <f t="shared" si="99"/>
        <v>7.9277560767165916E-11</v>
      </c>
      <c r="AC3165" s="5" t="str">
        <f t="shared" si="98"/>
        <v>YA</v>
      </c>
    </row>
    <row r="3166" spans="2:29" x14ac:dyDescent="0.2">
      <c r="B3166" s="7">
        <v>8.3795127029999996</v>
      </c>
      <c r="C3166" s="8">
        <v>164.16816639999999</v>
      </c>
      <c r="D3166" s="8">
        <v>24409.09679</v>
      </c>
      <c r="E3166" s="8">
        <v>8.1990172319999992</v>
      </c>
      <c r="F3166">
        <v>333.77577661081295</v>
      </c>
      <c r="G3166" t="s">
        <v>13</v>
      </c>
      <c r="I3166">
        <f>1/SQRT(2*3.14*'STDEV DATA'!$B$4)*EXP(-((B3166-'RATA RATA DATA'!$B$5)^2/(2*'STDEV DATA'!$B$4^2)))</f>
        <v>0.21488724517855839</v>
      </c>
      <c r="J3166">
        <f>1/SQRT(2*3.14*'STDEV DATA'!$B$5)*EXP(-((B3166-'RATA RATA DATA'!$B$6)^2/(2*'STDEV DATA'!$B$5^2)))</f>
        <v>0.22596941006163851</v>
      </c>
      <c r="L3166">
        <f>1/SQRT(2*3.14*'STDEV DATA'!$C$4)*EXP(-((C3166-'RATA RATA DATA'!$C$5)^2/(2*'STDEV DATA'!$C$4^2)))</f>
        <v>4.5051819015617958E-2</v>
      </c>
      <c r="M3166">
        <f>1/SQRT(2*3.14*'STDEV DATA'!$C$5)*EXP(-((C3166-'RATA RATA DATA'!$C$6)^2/(2*'STDEV DATA'!$C$5^2)))</f>
        <v>4.1327053359495436E-2</v>
      </c>
      <c r="O3166">
        <f>1/SQRT(2*3.14*'STDEV DATA'!$D$4)*EXP(-((D3166-'RATA RATA DATA'!$D$5)^2/(2*'STDEV DATA'!$D$4^2)))</f>
        <v>4.0800939317416707E-3</v>
      </c>
      <c r="P3166">
        <f>1/SQRT(2*3.14*'STDEV DATA'!$D$5)*EXP(-((D3166-'RATA RATA DATA'!$D$6)^2/(2*'STDEV DATA'!$D$5^2)))</f>
        <v>4.1170633121577153E-3</v>
      </c>
      <c r="R3166">
        <f>1/SQRT(2*3.14*'STDEV DATA'!$E$4)*EXP(-((E3166-'RATA RATA DATA'!$E$5)^2/(2*'STDEV DATA'!$E$4^2)))</f>
        <v>0.25468774234948521</v>
      </c>
      <c r="S3166">
        <f>1/SQRT(2*3.14*'STDEV DATA'!$E$5)*EXP(-((E3166-'RATA RATA DATA'!$E$6)^2/(2*'STDEV DATA'!$E$5^2)))</f>
        <v>0.24817484929786468</v>
      </c>
      <c r="U3166">
        <f>1/SQRT(2*3.14*'STDEV DATA'!$F$4)*EXP(-((F3166-'RATA RATA DATA'!$F$5)^2/(2*'STDEV DATA'!$F$4^2)))</f>
        <v>6.1643058590409874E-2</v>
      </c>
      <c r="V3166">
        <f>1/SQRT(2*3.14*'STDEV DATA'!$F$5)*EXP(-((F3166-'RATA RATA DATA'!$F$6)^2/(2*'STDEV DATA'!$F$5^2)))</f>
        <v>7.0637520417500863E-2</v>
      </c>
      <c r="X3166">
        <f>I3166*L3166*O3166*R3166*U3166*'PROBABILITY DATA'!$C$4</f>
        <v>2.4192030108251273E-7</v>
      </c>
      <c r="Y3166">
        <f>J3166*M3166*P3166*S3166*V3166*'PROBABILITY DATA'!$C$5</f>
        <v>4.1099033748814102E-7</v>
      </c>
      <c r="AA3166">
        <f t="shared" si="99"/>
        <v>4.1099033748814102E-7</v>
      </c>
      <c r="AC3166" s="5" t="str">
        <f t="shared" si="98"/>
        <v>TIDAK</v>
      </c>
    </row>
    <row r="3167" spans="2:29" x14ac:dyDescent="0.2">
      <c r="B3167" s="7">
        <v>9.2219556419999993</v>
      </c>
      <c r="C3167" s="8">
        <v>151.4548307</v>
      </c>
      <c r="D3167" s="8">
        <v>26502.59577</v>
      </c>
      <c r="E3167" s="8">
        <v>8.0971937409999999</v>
      </c>
      <c r="F3167">
        <v>294.19275445993998</v>
      </c>
      <c r="G3167" t="s">
        <v>13</v>
      </c>
      <c r="I3167">
        <f>1/SQRT(2*3.14*'STDEV DATA'!$B$4)*EXP(-((B3167-'RATA RATA DATA'!$B$5)^2/(2*'STDEV DATA'!$B$4^2)))</f>
        <v>9.6110621460072543E-2</v>
      </c>
      <c r="J3167">
        <f>1/SQRT(2*3.14*'STDEV DATA'!$B$5)*EXP(-((B3167-'RATA RATA DATA'!$B$6)^2/(2*'STDEV DATA'!$B$5^2)))</f>
        <v>0.1233470650399376</v>
      </c>
      <c r="L3167">
        <f>1/SQRT(2*3.14*'STDEV DATA'!$C$4)*EXP(-((C3167-'RATA RATA DATA'!$C$5)^2/(2*'STDEV DATA'!$C$4^2)))</f>
        <v>3.075008223479557E-2</v>
      </c>
      <c r="M3167">
        <f>1/SQRT(2*3.14*'STDEV DATA'!$C$5)*EXP(-((C3167-'RATA RATA DATA'!$C$6)^2/(2*'STDEV DATA'!$C$5^2)))</f>
        <v>2.4746062867712373E-2</v>
      </c>
      <c r="O3167">
        <f>1/SQRT(2*3.14*'STDEV DATA'!$D$4)*EXP(-((D3167-'RATA RATA DATA'!$D$5)^2/(2*'STDEV DATA'!$D$4^2)))</f>
        <v>3.7754554886272385E-3</v>
      </c>
      <c r="P3167">
        <f>1/SQRT(2*3.14*'STDEV DATA'!$D$5)*EXP(-((D3167-'RATA RATA DATA'!$D$6)^2/(2*'STDEV DATA'!$D$5^2)))</f>
        <v>3.7048914153716408E-3</v>
      </c>
      <c r="R3167">
        <f>1/SQRT(2*3.14*'STDEV DATA'!$E$4)*EXP(-((E3167-'RATA RATA DATA'!$E$5)^2/(2*'STDEV DATA'!$E$4^2)))</f>
        <v>0.26358515358042373</v>
      </c>
      <c r="S3167">
        <f>1/SQRT(2*3.14*'STDEV DATA'!$E$5)*EXP(-((E3167-'RATA RATA DATA'!$E$6)^2/(2*'STDEV DATA'!$E$5^2)))</f>
        <v>0.26029923597429572</v>
      </c>
      <c r="U3167">
        <f>1/SQRT(2*3.14*'STDEV DATA'!$F$4)*EXP(-((F3167-'RATA RATA DATA'!$F$5)^2/(2*'STDEV DATA'!$F$4^2)))</f>
        <v>4.0278901255319736E-2</v>
      </c>
      <c r="V3167">
        <f>1/SQRT(2*3.14*'STDEV DATA'!$F$5)*EXP(-((F3167-'RATA RATA DATA'!$F$6)^2/(2*'STDEV DATA'!$F$5^2)))</f>
        <v>3.196462892403916E-2</v>
      </c>
      <c r="X3167">
        <f>I3167*L3167*O3167*R3167*U3167*'PROBABILITY DATA'!$C$4</f>
        <v>4.6213891709054193E-8</v>
      </c>
      <c r="Y3167">
        <f>J3167*M3167*P3167*S3167*V3167*'PROBABILITY DATA'!$C$5</f>
        <v>5.737460876831808E-8</v>
      </c>
      <c r="AA3167">
        <f t="shared" si="99"/>
        <v>5.737460876831808E-8</v>
      </c>
      <c r="AC3167" s="5" t="str">
        <f t="shared" si="98"/>
        <v>TIDAK</v>
      </c>
    </row>
    <row r="3168" spans="2:29" x14ac:dyDescent="0.2">
      <c r="B3168" s="7">
        <v>9.3706965750000002</v>
      </c>
      <c r="C3168" s="8">
        <v>157.71936439999999</v>
      </c>
      <c r="D3168" s="8">
        <v>15106.308650000001</v>
      </c>
      <c r="E3168" s="8">
        <v>7.7628617660000003</v>
      </c>
      <c r="F3168">
        <v>316.39197399236002</v>
      </c>
      <c r="G3168" t="s">
        <v>13</v>
      </c>
      <c r="I3168">
        <f>1/SQRT(2*3.14*'STDEV DATA'!$B$4)*EXP(-((B3168-'RATA RATA DATA'!$B$5)^2/(2*'STDEV DATA'!$B$4^2)))</f>
        <v>8.0049633969996301E-2</v>
      </c>
      <c r="J3168">
        <f>1/SQRT(2*3.14*'STDEV DATA'!$B$5)*EXP(-((B3168-'RATA RATA DATA'!$B$6)^2/(2*'STDEV DATA'!$B$5^2)))</f>
        <v>0.10747356581852086</v>
      </c>
      <c r="L3168">
        <f>1/SQRT(2*3.14*'STDEV DATA'!$C$4)*EXP(-((C3168-'RATA RATA DATA'!$C$5)^2/(2*'STDEV DATA'!$C$4^2)))</f>
        <v>3.7715018195772373E-2</v>
      </c>
      <c r="M3168">
        <f>1/SQRT(2*3.14*'STDEV DATA'!$C$5)*EXP(-((C3168-'RATA RATA DATA'!$C$6)^2/(2*'STDEV DATA'!$C$5^2)))</f>
        <v>3.2534803221840186E-2</v>
      </c>
      <c r="O3168">
        <f>1/SQRT(2*3.14*'STDEV DATA'!$D$4)*EXP(-((D3168-'RATA RATA DATA'!$D$5)^2/(2*'STDEV DATA'!$D$4^2)))</f>
        <v>3.0383446914254626E-3</v>
      </c>
      <c r="P3168">
        <f>1/SQRT(2*3.14*'STDEV DATA'!$D$5)*EXP(-((D3168-'RATA RATA DATA'!$D$6)^2/(2*'STDEV DATA'!$D$5^2)))</f>
        <v>3.1827712923662172E-3</v>
      </c>
      <c r="R3168">
        <f>1/SQRT(2*3.14*'STDEV DATA'!$E$4)*EXP(-((E3168-'RATA RATA DATA'!$E$5)^2/(2*'STDEV DATA'!$E$4^2)))</f>
        <v>0.28772439074303613</v>
      </c>
      <c r="S3168">
        <f>1/SQRT(2*3.14*'STDEV DATA'!$E$5)*EXP(-((E3168-'RATA RATA DATA'!$E$6)^2/(2*'STDEV DATA'!$E$5^2)))</f>
        <v>0.29474237965684852</v>
      </c>
      <c r="U3168">
        <f>1/SQRT(2*3.14*'STDEV DATA'!$F$4)*EXP(-((F3168-'RATA RATA DATA'!$F$5)^2/(2*'STDEV DATA'!$F$4^2)))</f>
        <v>5.7080595222700092E-2</v>
      </c>
      <c r="V3168">
        <f>1/SQRT(2*3.14*'STDEV DATA'!$F$5)*EXP(-((F3168-'RATA RATA DATA'!$F$6)^2/(2*'STDEV DATA'!$F$5^2)))</f>
        <v>6.0275017560865007E-2</v>
      </c>
      <c r="X3168">
        <f>I3168*L3168*O3168*R3168*U3168*'PROBABILITY DATA'!$C$4</f>
        <v>5.8770968393431286E-8</v>
      </c>
      <c r="Y3168">
        <f>J3168*M3168*P3168*S3168*V3168*'PROBABILITY DATA'!$C$5</f>
        <v>1.2055964670421502E-7</v>
      </c>
      <c r="AA3168">
        <f t="shared" si="99"/>
        <v>1.2055964670421502E-7</v>
      </c>
      <c r="AC3168" s="5" t="str">
        <f t="shared" si="98"/>
        <v>TIDAK</v>
      </c>
    </row>
    <row r="3169" spans="2:29" x14ac:dyDescent="0.2">
      <c r="B3169" s="7">
        <v>7.4875733640000002</v>
      </c>
      <c r="C3169" s="8">
        <v>149.7687439</v>
      </c>
      <c r="D3169" s="8">
        <v>28837.330399999999</v>
      </c>
      <c r="E3169" s="8">
        <v>8.5609744849999991</v>
      </c>
      <c r="F3169">
        <v>333.77577661081295</v>
      </c>
      <c r="G3169" t="s">
        <v>13</v>
      </c>
      <c r="I3169">
        <f>1/SQRT(2*3.14*'STDEV DATA'!$B$4)*EXP(-((B3169-'RATA RATA DATA'!$B$5)^2/(2*'STDEV DATA'!$B$4^2)))</f>
        <v>0.32831830217742886</v>
      </c>
      <c r="J3169">
        <f>1/SQRT(2*3.14*'STDEV DATA'!$B$5)*EXP(-((B3169-'RATA RATA DATA'!$B$6)^2/(2*'STDEV DATA'!$B$5^2)))</f>
        <v>0.31027663794661697</v>
      </c>
      <c r="L3169">
        <f>1/SQRT(2*3.14*'STDEV DATA'!$C$4)*EXP(-((C3169-'RATA RATA DATA'!$C$5)^2/(2*'STDEV DATA'!$C$4^2)))</f>
        <v>2.8952064996562336E-2</v>
      </c>
      <c r="M3169">
        <f>1/SQRT(2*3.14*'STDEV DATA'!$C$5)*EXP(-((C3169-'RATA RATA DATA'!$C$6)^2/(2*'STDEV DATA'!$C$5^2)))</f>
        <v>2.2829847629407887E-2</v>
      </c>
      <c r="O3169">
        <f>1/SQRT(2*3.14*'STDEV DATA'!$D$4)*EXP(-((D3169-'RATA RATA DATA'!$D$5)^2/(2*'STDEV DATA'!$D$4^2)))</f>
        <v>3.2530851717148643E-3</v>
      </c>
      <c r="P3169">
        <f>1/SQRT(2*3.14*'STDEV DATA'!$D$5)*EXP(-((D3169-'RATA RATA DATA'!$D$6)^2/(2*'STDEV DATA'!$D$5^2)))</f>
        <v>3.0685357001396288E-3</v>
      </c>
      <c r="R3169">
        <f>1/SQRT(2*3.14*'STDEV DATA'!$E$4)*EXP(-((E3169-'RATA RATA DATA'!$E$5)^2/(2*'STDEV DATA'!$E$4^2)))</f>
        <v>0.21899631767610364</v>
      </c>
      <c r="S3169">
        <f>1/SQRT(2*3.14*'STDEV DATA'!$E$5)*EXP(-((E3169-'RATA RATA DATA'!$E$6)^2/(2*'STDEV DATA'!$E$5^2)))</f>
        <v>0.20181310365801694</v>
      </c>
      <c r="U3169">
        <f>1/SQRT(2*3.14*'STDEV DATA'!$F$4)*EXP(-((F3169-'RATA RATA DATA'!$F$5)^2/(2*'STDEV DATA'!$F$4^2)))</f>
        <v>6.1643058590409874E-2</v>
      </c>
      <c r="V3169">
        <f>1/SQRT(2*3.14*'STDEV DATA'!$F$5)*EXP(-((F3169-'RATA RATA DATA'!$F$6)^2/(2*'STDEV DATA'!$F$5^2)))</f>
        <v>7.0637520417500863E-2</v>
      </c>
      <c r="X3169">
        <f>I3169*L3169*O3169*R3169*U3169*'PROBABILITY DATA'!$C$4</f>
        <v>1.6284634850639435E-7</v>
      </c>
      <c r="Y3169">
        <f>J3169*M3169*P3169*S3169*V3169*'PROBABILITY DATA'!$C$5</f>
        <v>1.8894475384907904E-7</v>
      </c>
      <c r="AA3169">
        <f t="shared" si="99"/>
        <v>1.8894475384907904E-7</v>
      </c>
      <c r="AC3169" s="5" t="str">
        <f t="shared" si="98"/>
        <v>TIDAK</v>
      </c>
    </row>
    <row r="3170" spans="2:29" x14ac:dyDescent="0.2">
      <c r="B3170" s="7">
        <v>6.0283487850000004</v>
      </c>
      <c r="C3170" s="8">
        <v>225.67487159999999</v>
      </c>
      <c r="D3170" s="8">
        <v>12145.544599999999</v>
      </c>
      <c r="E3170" s="8">
        <v>6.126270002</v>
      </c>
      <c r="F3170">
        <v>365.96171109797001</v>
      </c>
      <c r="G3170" t="s">
        <v>13</v>
      </c>
      <c r="I3170">
        <f>1/SQRT(2*3.14*'STDEV DATA'!$B$4)*EXP(-((B3170-'RATA RATA DATA'!$B$5)^2/(2*'STDEV DATA'!$B$4^2)))</f>
        <v>0.25421451399874906</v>
      </c>
      <c r="J3170">
        <f>1/SQRT(2*3.14*'STDEV DATA'!$B$5)*EXP(-((B3170-'RATA RATA DATA'!$B$6)^2/(2*'STDEV DATA'!$B$5^2)))</f>
        <v>0.25412644308628762</v>
      </c>
      <c r="L3170">
        <f>1/SQRT(2*3.14*'STDEV DATA'!$C$4)*EXP(-((C3170-'RATA RATA DATA'!$C$5)^2/(2*'STDEV DATA'!$C$4^2)))</f>
        <v>4.7020190542921163E-2</v>
      </c>
      <c r="M3170">
        <f>1/SQRT(2*3.14*'STDEV DATA'!$C$5)*EXP(-((C3170-'RATA RATA DATA'!$C$6)^2/(2*'STDEV DATA'!$C$5^2)))</f>
        <v>4.6386702514990358E-2</v>
      </c>
      <c r="O3170">
        <f>1/SQRT(2*3.14*'STDEV DATA'!$D$4)*EXP(-((D3170-'RATA RATA DATA'!$D$5)^2/(2*'STDEV DATA'!$D$4^2)))</f>
        <v>2.2220293184458942E-3</v>
      </c>
      <c r="P3170">
        <f>1/SQRT(2*3.14*'STDEV DATA'!$D$5)*EXP(-((D3170-'RATA RATA DATA'!$D$6)^2/(2*'STDEV DATA'!$D$5^2)))</f>
        <v>2.2867782277678642E-3</v>
      </c>
      <c r="R3170">
        <f>1/SQRT(2*3.14*'STDEV DATA'!$E$4)*EXP(-((E3170-'RATA RATA DATA'!$E$5)^2/(2*'STDEV DATA'!$E$4^2)))</f>
        <v>0.25347301383228527</v>
      </c>
      <c r="S3170">
        <f>1/SQRT(2*3.14*'STDEV DATA'!$E$5)*EXP(-((E3170-'RATA RATA DATA'!$E$6)^2/(2*'STDEV DATA'!$E$5^2)))</f>
        <v>0.26478865466126139</v>
      </c>
      <c r="U3170">
        <f>1/SQRT(2*3.14*'STDEV DATA'!$F$4)*EXP(-((F3170-'RATA RATA DATA'!$F$5)^2/(2*'STDEV DATA'!$F$4^2)))</f>
        <v>4.5106185062041018E-2</v>
      </c>
      <c r="V3170">
        <f>1/SQRT(2*3.14*'STDEV DATA'!$F$5)*EXP(-((F3170-'RATA RATA DATA'!$F$6)^2/(2*'STDEV DATA'!$F$5^2)))</f>
        <v>4.3270353723944451E-2</v>
      </c>
      <c r="X3170">
        <f>I3170*L3170*O3170*R3170*U3170*'PROBABILITY DATA'!$C$4</f>
        <v>1.1846479269305478E-7</v>
      </c>
      <c r="Y3170">
        <f>J3170*M3170*P3170*S3170*V3170*'PROBABILITY DATA'!$C$5</f>
        <v>1.8833194281114598E-7</v>
      </c>
      <c r="AA3170">
        <f t="shared" si="99"/>
        <v>1.8833194281114598E-7</v>
      </c>
      <c r="AC3170" s="5" t="str">
        <f t="shared" si="98"/>
        <v>TIDAK</v>
      </c>
    </row>
    <row r="3171" spans="2:29" x14ac:dyDescent="0.2">
      <c r="B3171" s="7">
        <v>6.2833185870000001</v>
      </c>
      <c r="C3171" s="8">
        <v>228.52483860000001</v>
      </c>
      <c r="D3171" s="8">
        <v>11601.642379999999</v>
      </c>
      <c r="E3171" s="8">
        <v>6.3222191519999997</v>
      </c>
      <c r="F3171">
        <v>333.77577661081295</v>
      </c>
      <c r="G3171" t="s">
        <v>13</v>
      </c>
      <c r="I3171">
        <f>1/SQRT(2*3.14*'STDEV DATA'!$B$4)*EXP(-((B3171-'RATA RATA DATA'!$B$5)^2/(2*'STDEV DATA'!$B$4^2)))</f>
        <v>0.28940586073037383</v>
      </c>
      <c r="J3171">
        <f>1/SQRT(2*3.14*'STDEV DATA'!$B$5)*EXP(-((B3171-'RATA RATA DATA'!$B$6)^2/(2*'STDEV DATA'!$B$5^2)))</f>
        <v>0.28062050612662909</v>
      </c>
      <c r="L3171">
        <f>1/SQRT(2*3.14*'STDEV DATA'!$C$4)*EXP(-((C3171-'RATA RATA DATA'!$C$5)^2/(2*'STDEV DATA'!$C$4^2)))</f>
        <v>4.3817742728208736E-2</v>
      </c>
      <c r="M3171">
        <f>1/SQRT(2*3.14*'STDEV DATA'!$C$5)*EXP(-((C3171-'RATA RATA DATA'!$C$6)^2/(2*'STDEV DATA'!$C$5^2)))</f>
        <v>4.240713348116644E-2</v>
      </c>
      <c r="O3171">
        <f>1/SQRT(2*3.14*'STDEV DATA'!$D$4)*EXP(-((D3171-'RATA RATA DATA'!$D$5)^2/(2*'STDEV DATA'!$D$4^2)))</f>
        <v>2.0739209648517631E-3</v>
      </c>
      <c r="P3171">
        <f>1/SQRT(2*3.14*'STDEV DATA'!$D$5)*EXP(-((D3171-'RATA RATA DATA'!$D$6)^2/(2*'STDEV DATA'!$D$5^2)))</f>
        <v>2.1241127605405251E-3</v>
      </c>
      <c r="R3171">
        <f>1/SQRT(2*3.14*'STDEV DATA'!$E$4)*EXP(-((E3171-'RATA RATA DATA'!$E$5)^2/(2*'STDEV DATA'!$E$4^2)))</f>
        <v>0.2701735103176332</v>
      </c>
      <c r="S3171">
        <f>1/SQRT(2*3.14*'STDEV DATA'!$E$5)*EXP(-((E3171-'RATA RATA DATA'!$E$6)^2/(2*'STDEV DATA'!$E$5^2)))</f>
        <v>0.2855393938175394</v>
      </c>
      <c r="U3171">
        <f>1/SQRT(2*3.14*'STDEV DATA'!$F$4)*EXP(-((F3171-'RATA RATA DATA'!$F$5)^2/(2*'STDEV DATA'!$F$4^2)))</f>
        <v>6.1643058590409874E-2</v>
      </c>
      <c r="V3171">
        <f>1/SQRT(2*3.14*'STDEV DATA'!$F$5)*EXP(-((F3171-'RATA RATA DATA'!$F$6)^2/(2*'STDEV DATA'!$F$5^2)))</f>
        <v>7.0637520417500863E-2</v>
      </c>
      <c r="X3171">
        <f>I3171*L3171*O3171*R3171*U3171*'PROBABILITY DATA'!$C$4</f>
        <v>1.7086905998838562E-7</v>
      </c>
      <c r="Y3171">
        <f>J3171*M3171*P3171*S3171*V3171*'PROBABILITY DATA'!$C$5</f>
        <v>3.1088812123997371E-7</v>
      </c>
      <c r="AA3171">
        <f t="shared" si="99"/>
        <v>3.1088812123997371E-7</v>
      </c>
      <c r="AC3171" s="5" t="str">
        <f t="shared" si="98"/>
        <v>TIDAK</v>
      </c>
    </row>
    <row r="3172" spans="2:29" x14ac:dyDescent="0.2">
      <c r="B3172" s="7">
        <v>5.6664461450000001</v>
      </c>
      <c r="C3172" s="8">
        <v>142.14781060000001</v>
      </c>
      <c r="D3172" s="8">
        <v>24383.741539999999</v>
      </c>
      <c r="E3172" s="8">
        <v>9.9895512209999993</v>
      </c>
      <c r="F3172">
        <v>320.26428309719</v>
      </c>
      <c r="G3172" t="s">
        <v>13</v>
      </c>
      <c r="I3172">
        <f>1/SQRT(2*3.14*'STDEV DATA'!$B$4)*EXP(-((B3172-'RATA RATA DATA'!$B$5)^2/(2*'STDEV DATA'!$B$4^2)))</f>
        <v>0.19881664985372319</v>
      </c>
      <c r="J3172">
        <f>1/SQRT(2*3.14*'STDEV DATA'!$B$5)*EXP(-((B3172-'RATA RATA DATA'!$B$6)^2/(2*'STDEV DATA'!$B$5^2)))</f>
        <v>0.21067683000529167</v>
      </c>
      <c r="L3172">
        <f>1/SQRT(2*3.14*'STDEV DATA'!$C$4)*EXP(-((C3172-'RATA RATA DATA'!$C$5)^2/(2*'STDEV DATA'!$C$4^2)))</f>
        <v>2.144022151625408E-2</v>
      </c>
      <c r="M3172">
        <f>1/SQRT(2*3.14*'STDEV DATA'!$C$5)*EXP(-((C3172-'RATA RATA DATA'!$C$6)^2/(2*'STDEV DATA'!$C$5^2)))</f>
        <v>1.5287265838482767E-2</v>
      </c>
      <c r="O3172">
        <f>1/SQRT(2*3.14*'STDEV DATA'!$D$4)*EXP(-((D3172-'RATA RATA DATA'!$D$5)^2/(2*'STDEV DATA'!$D$4^2)))</f>
        <v>4.0826068284300562E-3</v>
      </c>
      <c r="P3172">
        <f>1/SQRT(2*3.14*'STDEV DATA'!$D$5)*EXP(-((D3172-'RATA RATA DATA'!$D$6)^2/(2*'STDEV DATA'!$D$5^2)))</f>
        <v>4.120809984143047E-3</v>
      </c>
      <c r="R3172">
        <f>1/SQRT(2*3.14*'STDEV DATA'!$E$4)*EXP(-((E3172-'RATA RATA DATA'!$E$5)^2/(2*'STDEV DATA'!$E$4^2)))</f>
        <v>7.7671576398880435E-2</v>
      </c>
      <c r="S3172">
        <f>1/SQRT(2*3.14*'STDEV DATA'!$E$5)*EXP(-((E3172-'RATA RATA DATA'!$E$6)^2/(2*'STDEV DATA'!$E$5^2)))</f>
        <v>5.0591959821350604E-2</v>
      </c>
      <c r="U3172">
        <f>1/SQRT(2*3.14*'STDEV DATA'!$F$4)*EXP(-((F3172-'RATA RATA DATA'!$F$5)^2/(2*'STDEV DATA'!$F$4^2)))</f>
        <v>5.8939114877653312E-2</v>
      </c>
      <c r="V3172">
        <f>1/SQRT(2*3.14*'STDEV DATA'!$F$5)*EXP(-((F3172-'RATA RATA DATA'!$F$6)^2/(2*'STDEV DATA'!$F$5^2)))</f>
        <v>6.4068999757954298E-2</v>
      </c>
      <c r="X3172">
        <f>I3172*L3172*O3172*R3172*U3172*'PROBABILITY DATA'!$C$4</f>
        <v>3.1079374309071566E-8</v>
      </c>
      <c r="Y3172">
        <f>J3172*M3172*P3172*S3172*V3172*'PROBABILITY DATA'!$C$5</f>
        <v>2.6231636751463579E-8</v>
      </c>
      <c r="AA3172">
        <f t="shared" si="99"/>
        <v>3.1079374309071566E-8</v>
      </c>
      <c r="AC3172" s="5" t="str">
        <f t="shared" si="98"/>
        <v>YA</v>
      </c>
    </row>
    <row r="3173" spans="2:29" x14ac:dyDescent="0.2">
      <c r="B3173" s="7">
        <v>6.9853037369999997</v>
      </c>
      <c r="C3173" s="8">
        <v>219.58643989999999</v>
      </c>
      <c r="D3173" s="8">
        <v>16470.95219</v>
      </c>
      <c r="E3173" s="8">
        <v>6.4455128530000003</v>
      </c>
      <c r="F3173">
        <v>339.05399154652002</v>
      </c>
      <c r="G3173" t="s">
        <v>13</v>
      </c>
      <c r="I3173">
        <f>1/SQRT(2*3.14*'STDEV DATA'!$B$4)*EXP(-((B3173-'RATA RATA DATA'!$B$5)^2/(2*'STDEV DATA'!$B$4^2)))</f>
        <v>0.34340886911377211</v>
      </c>
      <c r="J3173">
        <f>1/SQRT(2*3.14*'STDEV DATA'!$B$5)*EXP(-((B3173-'RATA RATA DATA'!$B$6)^2/(2*'STDEV DATA'!$B$5^2)))</f>
        <v>0.32034169604107182</v>
      </c>
      <c r="L3173">
        <f>1/SQRT(2*3.14*'STDEV DATA'!$C$4)*EXP(-((C3173-'RATA RATA DATA'!$C$5)^2/(2*'STDEV DATA'!$C$4^2)))</f>
        <v>5.3503756213442541E-2</v>
      </c>
      <c r="M3173">
        <f>1/SQRT(2*3.14*'STDEV DATA'!$C$5)*EXP(-((C3173-'RATA RATA DATA'!$C$6)^2/(2*'STDEV DATA'!$C$5^2)))</f>
        <v>5.4621675567723162E-2</v>
      </c>
      <c r="O3173">
        <f>1/SQRT(2*3.14*'STDEV DATA'!$D$4)*EXP(-((D3173-'RATA RATA DATA'!$D$5)^2/(2*'STDEV DATA'!$D$4^2)))</f>
        <v>3.386901413905203E-3</v>
      </c>
      <c r="P3173">
        <f>1/SQRT(2*3.14*'STDEV DATA'!$D$5)*EXP(-((D3173-'RATA RATA DATA'!$D$6)^2/(2*'STDEV DATA'!$D$5^2)))</f>
        <v>3.559800323784956E-3</v>
      </c>
      <c r="R3173">
        <f>1/SQRT(2*3.14*'STDEV DATA'!$E$4)*EXP(-((E3173-'RATA RATA DATA'!$E$5)^2/(2*'STDEV DATA'!$E$4^2)))</f>
        <v>0.27934057894530601</v>
      </c>
      <c r="S3173">
        <f>1/SQRT(2*3.14*'STDEV DATA'!$E$5)*EXP(-((E3173-'RATA RATA DATA'!$E$6)^2/(2*'STDEV DATA'!$E$5^2)))</f>
        <v>0.29681887443699001</v>
      </c>
      <c r="U3173">
        <f>1/SQRT(2*3.14*'STDEV DATA'!$F$4)*EXP(-((F3173-'RATA RATA DATA'!$F$5)^2/(2*'STDEV DATA'!$F$4^2)))</f>
        <v>6.0984359378059058E-2</v>
      </c>
      <c r="V3173">
        <f>1/SQRT(2*3.14*'STDEV DATA'!$F$5)*EXP(-((F3173-'RATA RATA DATA'!$F$6)^2/(2*'STDEV DATA'!$F$5^2)))</f>
        <v>6.9892968043362355E-2</v>
      </c>
      <c r="X3173">
        <f>I3173*L3173*O3173*R3173*U3173*'PROBABILITY DATA'!$C$4</f>
        <v>4.1355929946768925E-7</v>
      </c>
      <c r="Y3173">
        <f>J3173*M3173*P3173*S3173*V3173*'PROBABILITY DATA'!$C$5</f>
        <v>7.879449655910155E-7</v>
      </c>
      <c r="AA3173">
        <f t="shared" si="99"/>
        <v>7.879449655910155E-7</v>
      </c>
      <c r="AC3173" s="5" t="str">
        <f t="shared" si="98"/>
        <v>TIDAK</v>
      </c>
    </row>
    <row r="3174" spans="2:29" x14ac:dyDescent="0.2">
      <c r="B3174" s="7">
        <v>7.2733682279999998</v>
      </c>
      <c r="C3174" s="8">
        <v>175.0150826</v>
      </c>
      <c r="D3174" s="8">
        <v>14206.357319999999</v>
      </c>
      <c r="E3174" s="8">
        <v>7.8390665720000001</v>
      </c>
      <c r="F3174">
        <v>337.64457281285001</v>
      </c>
      <c r="G3174" t="s">
        <v>13</v>
      </c>
      <c r="I3174">
        <f>1/SQRT(2*3.14*'STDEV DATA'!$B$4)*EXP(-((B3174-'RATA RATA DATA'!$B$5)^2/(2*'STDEV DATA'!$B$4^2)))</f>
        <v>0.34043397759981298</v>
      </c>
      <c r="J3174">
        <f>1/SQRT(2*3.14*'STDEV DATA'!$B$5)*EXP(-((B3174-'RATA RATA DATA'!$B$6)^2/(2*'STDEV DATA'!$B$5^2)))</f>
        <v>0.31861986618269744</v>
      </c>
      <c r="L3174">
        <f>1/SQRT(2*3.14*'STDEV DATA'!$C$4)*EXP(-((C3174-'RATA RATA DATA'!$C$5)^2/(2*'STDEV DATA'!$C$4^2)))</f>
        <v>5.6408583758852243E-2</v>
      </c>
      <c r="M3174">
        <f>1/SQRT(2*3.14*'STDEV DATA'!$C$5)*EXP(-((C3174-'RATA RATA DATA'!$C$6)^2/(2*'STDEV DATA'!$C$5^2)))</f>
        <v>5.6072472524017002E-2</v>
      </c>
      <c r="O3174">
        <f>1/SQRT(2*3.14*'STDEV DATA'!$D$4)*EXP(-((D3174-'RATA RATA DATA'!$D$5)^2/(2*'STDEV DATA'!$D$4^2)))</f>
        <v>2.7937812437727918E-3</v>
      </c>
      <c r="P3174">
        <f>1/SQRT(2*3.14*'STDEV DATA'!$D$5)*EXP(-((D3174-'RATA RATA DATA'!$D$6)^2/(2*'STDEV DATA'!$D$5^2)))</f>
        <v>2.9152733098840415E-3</v>
      </c>
      <c r="R3174">
        <f>1/SQRT(2*3.14*'STDEV DATA'!$E$4)*EXP(-((E3174-'RATA RATA DATA'!$E$5)^2/(2*'STDEV DATA'!$E$4^2)))</f>
        <v>0.28299208011801941</v>
      </c>
      <c r="S3174">
        <f>1/SQRT(2*3.14*'STDEV DATA'!$E$5)*EXP(-((E3174-'RATA RATA DATA'!$E$6)^2/(2*'STDEV DATA'!$E$5^2)))</f>
        <v>0.28776376487273819</v>
      </c>
      <c r="U3174">
        <f>1/SQRT(2*3.14*'STDEV DATA'!$F$4)*EXP(-((F3174-'RATA RATA DATA'!$F$5)^2/(2*'STDEV DATA'!$F$4^2)))</f>
        <v>6.1254677376506347E-2</v>
      </c>
      <c r="V3174">
        <f>1/SQRT(2*3.14*'STDEV DATA'!$F$5)*EXP(-((F3174-'RATA RATA DATA'!$F$6)^2/(2*'STDEV DATA'!$F$5^2)))</f>
        <v>7.0279026911227963E-2</v>
      </c>
      <c r="X3174">
        <f>I3174*L3174*O3174*R3174*U3174*'PROBABILITY DATA'!$C$4</f>
        <v>3.6280310188277723E-7</v>
      </c>
      <c r="Y3174">
        <f>J3174*M3174*P3174*S3174*V3174*'PROBABILITY DATA'!$C$5</f>
        <v>6.422889363348412E-7</v>
      </c>
      <c r="AA3174">
        <f t="shared" si="99"/>
        <v>6.422889363348412E-7</v>
      </c>
      <c r="AC3174" s="5" t="str">
        <f t="shared" si="98"/>
        <v>TIDAK</v>
      </c>
    </row>
    <row r="3175" spans="2:29" x14ac:dyDescent="0.2">
      <c r="B3175" s="7">
        <v>7.4496596860000004</v>
      </c>
      <c r="C3175" s="8">
        <v>193.0420805</v>
      </c>
      <c r="D3175" s="8">
        <v>32251.359649999999</v>
      </c>
      <c r="E3175" s="8">
        <v>6.0865993740000004</v>
      </c>
      <c r="F3175">
        <v>337.13504601978002</v>
      </c>
      <c r="G3175" t="s">
        <v>13</v>
      </c>
      <c r="I3175">
        <f>1/SQRT(2*3.14*'STDEV DATA'!$B$4)*EXP(-((B3175-'RATA RATA DATA'!$B$5)^2/(2*'STDEV DATA'!$B$4^2)))</f>
        <v>0.331042521373069</v>
      </c>
      <c r="J3175">
        <f>1/SQRT(2*3.14*'STDEV DATA'!$B$5)*EXP(-((B3175-'RATA RATA DATA'!$B$6)^2/(2*'STDEV DATA'!$B$5^2)))</f>
        <v>0.31217385624181238</v>
      </c>
      <c r="L3175">
        <f>1/SQRT(2*3.14*'STDEV DATA'!$C$4)*EXP(-((C3175-'RATA RATA DATA'!$C$5)^2/(2*'STDEV DATA'!$C$4^2)))</f>
        <v>6.6715484125769206E-2</v>
      </c>
      <c r="M3175">
        <f>1/SQRT(2*3.14*'STDEV DATA'!$C$5)*EXP(-((C3175-'RATA RATA DATA'!$C$6)^2/(2*'STDEV DATA'!$C$5^2)))</f>
        <v>7.1094901912093764E-2</v>
      </c>
      <c r="O3175">
        <f>1/SQRT(2*3.14*'STDEV DATA'!$D$4)*EXP(-((D3175-'RATA RATA DATA'!$D$5)^2/(2*'STDEV DATA'!$D$4^2)))</f>
        <v>2.3243350713490671E-3</v>
      </c>
      <c r="P3175">
        <f>1/SQRT(2*3.14*'STDEV DATA'!$D$5)*EXP(-((D3175-'RATA RATA DATA'!$D$6)^2/(2*'STDEV DATA'!$D$5^2)))</f>
        <v>2.0364417155294945E-3</v>
      </c>
      <c r="R3175">
        <f>1/SQRT(2*3.14*'STDEV DATA'!$E$4)*EXP(-((E3175-'RATA RATA DATA'!$E$5)^2/(2*'STDEV DATA'!$E$4^2)))</f>
        <v>0.24981711681257868</v>
      </c>
      <c r="S3175">
        <f>1/SQRT(2*3.14*'STDEV DATA'!$E$5)*EXP(-((E3175-'RATA RATA DATA'!$E$6)^2/(2*'STDEV DATA'!$E$5^2)))</f>
        <v>0.26023469769538282</v>
      </c>
      <c r="U3175">
        <f>1/SQRT(2*3.14*'STDEV DATA'!$F$4)*EXP(-((F3175-'RATA RATA DATA'!$F$5)^2/(2*'STDEV DATA'!$F$4^2)))</f>
        <v>6.1335601558216386E-2</v>
      </c>
      <c r="V3175">
        <f>1/SQRT(2*3.14*'STDEV DATA'!$F$5)*EXP(-((F3175-'RATA RATA DATA'!$F$6)^2/(2*'STDEV DATA'!$F$5^2)))</f>
        <v>7.0385299210092817E-2</v>
      </c>
      <c r="X3175">
        <f>I3175*L3175*O3175*R3175*U3175*'PROBABILITY DATA'!$C$4</f>
        <v>3.0685340002814285E-7</v>
      </c>
      <c r="Y3175">
        <f>J3175*M3175*P3175*S3175*V3175*'PROBABILITY DATA'!$C$5</f>
        <v>5.0480180207230368E-7</v>
      </c>
      <c r="AA3175">
        <f t="shared" si="99"/>
        <v>5.0480180207230368E-7</v>
      </c>
      <c r="AC3175" s="5" t="str">
        <f t="shared" si="98"/>
        <v>TIDAK</v>
      </c>
    </row>
    <row r="3176" spans="2:29" x14ac:dyDescent="0.2">
      <c r="B3176" s="7">
        <v>7.6181195720000003</v>
      </c>
      <c r="C3176" s="8">
        <v>202.71550099999999</v>
      </c>
      <c r="D3176" s="8">
        <v>44539.738319999997</v>
      </c>
      <c r="E3176" s="8">
        <v>5.8162159759999996</v>
      </c>
      <c r="F3176">
        <v>338.07007012237</v>
      </c>
      <c r="G3176" t="s">
        <v>13</v>
      </c>
      <c r="I3176">
        <f>1/SQRT(2*3.14*'STDEV DATA'!$B$4)*EXP(-((B3176-'RATA RATA DATA'!$B$5)^2/(2*'STDEV DATA'!$B$4^2)))</f>
        <v>0.31717268692317868</v>
      </c>
      <c r="J3176">
        <f>1/SQRT(2*3.14*'STDEV DATA'!$B$5)*EXP(-((B3176-'RATA RATA DATA'!$B$6)^2/(2*'STDEV DATA'!$B$5^2)))</f>
        <v>0.3024359944192469</v>
      </c>
      <c r="L3176">
        <f>1/SQRT(2*3.14*'STDEV DATA'!$C$4)*EXP(-((C3176-'RATA RATA DATA'!$C$5)^2/(2*'STDEV DATA'!$C$4^2)))</f>
        <v>6.5663358091327298E-2</v>
      </c>
      <c r="M3176">
        <f>1/SQRT(2*3.14*'STDEV DATA'!$C$5)*EXP(-((C3176-'RATA RATA DATA'!$C$6)^2/(2*'STDEV DATA'!$C$5^2)))</f>
        <v>7.028308066315922E-2</v>
      </c>
      <c r="O3176">
        <f>1/SQRT(2*3.14*'STDEV DATA'!$D$4)*EXP(-((D3176-'RATA RATA DATA'!$D$5)^2/(2*'STDEV DATA'!$D$4^2)))</f>
        <v>2.1637771476177203E-4</v>
      </c>
      <c r="P3176">
        <f>1/SQRT(2*3.14*'STDEV DATA'!$D$5)*EXP(-((D3176-'RATA RATA DATA'!$D$6)^2/(2*'STDEV DATA'!$D$5^2)))</f>
        <v>1.2416704807085443E-4</v>
      </c>
      <c r="R3176">
        <f>1/SQRT(2*3.14*'STDEV DATA'!$E$4)*EXP(-((E3176-'RATA RATA DATA'!$E$5)^2/(2*'STDEV DATA'!$E$4^2)))</f>
        <v>0.22302112518365111</v>
      </c>
      <c r="S3176">
        <f>1/SQRT(2*3.14*'STDEV DATA'!$E$5)*EXP(-((E3176-'RATA RATA DATA'!$E$6)^2/(2*'STDEV DATA'!$E$5^2)))</f>
        <v>0.22695438686599145</v>
      </c>
      <c r="U3176">
        <f>1/SQRT(2*3.14*'STDEV DATA'!$F$4)*EXP(-((F3176-'RATA RATA DATA'!$F$5)^2/(2*'STDEV DATA'!$F$4^2)))</f>
        <v>6.1180243128414427E-2</v>
      </c>
      <c r="V3176">
        <f>1/SQRT(2*3.14*'STDEV DATA'!$F$5)*EXP(-((F3176-'RATA RATA DATA'!$F$6)^2/(2*'STDEV DATA'!$F$5^2)))</f>
        <v>7.017668570087017E-2</v>
      </c>
      <c r="X3176">
        <f>I3176*L3176*O3176*R3176*U3176*'PROBABILITY DATA'!$C$4</f>
        <v>2.3986979399135995E-8</v>
      </c>
      <c r="Y3176">
        <f>J3176*M3176*P3176*S3176*V3176*'PROBABILITY DATA'!$C$5</f>
        <v>2.5632373280895422E-8</v>
      </c>
      <c r="AA3176">
        <f t="shared" si="99"/>
        <v>2.5632373280895422E-8</v>
      </c>
      <c r="AC3176" s="5" t="str">
        <f t="shared" si="98"/>
        <v>TIDAK</v>
      </c>
    </row>
    <row r="3177" spans="2:29" x14ac:dyDescent="0.2">
      <c r="B3177" s="7">
        <v>6.6981538690000004</v>
      </c>
      <c r="C3177" s="8">
        <v>198.28626840000001</v>
      </c>
      <c r="D3177" s="8">
        <v>34675.862849999998</v>
      </c>
      <c r="E3177" s="8">
        <v>6.2636015770000002</v>
      </c>
      <c r="F3177">
        <v>360.23283407271998</v>
      </c>
      <c r="G3177" t="s">
        <v>13</v>
      </c>
      <c r="I3177">
        <f>1/SQRT(2*3.14*'STDEV DATA'!$B$4)*EXP(-((B3177-'RATA RATA DATA'!$B$5)^2/(2*'STDEV DATA'!$B$4^2)))</f>
        <v>0.33092586242368788</v>
      </c>
      <c r="J3177">
        <f>1/SQRT(2*3.14*'STDEV DATA'!$B$5)*EXP(-((B3177-'RATA RATA DATA'!$B$6)^2/(2*'STDEV DATA'!$B$5^2)))</f>
        <v>0.31111942705057216</v>
      </c>
      <c r="L3177">
        <f>1/SQRT(2*3.14*'STDEV DATA'!$C$4)*EXP(-((C3177-'RATA RATA DATA'!$C$5)^2/(2*'STDEV DATA'!$C$4^2)))</f>
        <v>6.6753279233749588E-2</v>
      </c>
      <c r="M3177">
        <f>1/SQRT(2*3.14*'STDEV DATA'!$C$5)*EXP(-((C3177-'RATA RATA DATA'!$C$6)^2/(2*'STDEV DATA'!$C$5^2)))</f>
        <v>7.1509229120481341E-2</v>
      </c>
      <c r="O3177">
        <f>1/SQRT(2*3.14*'STDEV DATA'!$D$4)*EXP(-((D3177-'RATA RATA DATA'!$D$5)^2/(2*'STDEV DATA'!$D$4^2)))</f>
        <v>1.6808437107685796E-3</v>
      </c>
      <c r="P3177">
        <f>1/SQRT(2*3.14*'STDEV DATA'!$D$5)*EXP(-((D3177-'RATA RATA DATA'!$D$6)^2/(2*'STDEV DATA'!$D$5^2)))</f>
        <v>1.3813861486055724E-3</v>
      </c>
      <c r="R3177">
        <f>1/SQRT(2*3.14*'STDEV DATA'!$E$4)*EXP(-((E3177-'RATA RATA DATA'!$E$5)^2/(2*'STDEV DATA'!$E$4^2)))</f>
        <v>0.26543328489612272</v>
      </c>
      <c r="S3177">
        <f>1/SQRT(2*3.14*'STDEV DATA'!$E$5)*EXP(-((E3177-'RATA RATA DATA'!$E$6)^2/(2*'STDEV DATA'!$E$5^2)))</f>
        <v>0.27966587226981215</v>
      </c>
      <c r="U3177">
        <f>1/SQRT(2*3.14*'STDEV DATA'!$F$4)*EXP(-((F3177-'RATA RATA DATA'!$F$5)^2/(2*'STDEV DATA'!$F$4^2)))</f>
        <v>4.9789907670922173E-2</v>
      </c>
      <c r="V3177">
        <f>1/SQRT(2*3.14*'STDEV DATA'!$F$5)*EXP(-((F3177-'RATA RATA DATA'!$F$6)^2/(2*'STDEV DATA'!$F$5^2)))</f>
        <v>5.0864481618639504E-2</v>
      </c>
      <c r="X3177">
        <f>I3177*L3177*O3177*R3177*U3177*'PROBABILITY DATA'!$C$4</f>
        <v>1.9143190069015982E-7</v>
      </c>
      <c r="Y3177">
        <f>J3177*M3177*P3177*S3177*V3177*'PROBABILITY DATA'!$C$5</f>
        <v>2.6657853652526528E-7</v>
      </c>
      <c r="AA3177">
        <f t="shared" si="99"/>
        <v>2.6657853652526528E-7</v>
      </c>
      <c r="AC3177" s="5" t="str">
        <f t="shared" si="98"/>
        <v>TIDAK</v>
      </c>
    </row>
    <row r="3178" spans="2:29" x14ac:dyDescent="0.2">
      <c r="B3178" s="7">
        <v>7.0272968599999999</v>
      </c>
      <c r="C3178" s="8">
        <v>185.83867140000001</v>
      </c>
      <c r="D3178" s="8">
        <v>31151.615180000001</v>
      </c>
      <c r="E3178" s="8">
        <v>7.6255450810000003</v>
      </c>
      <c r="F3178">
        <v>327.22173355711999</v>
      </c>
      <c r="G3178" t="s">
        <v>13</v>
      </c>
      <c r="I3178">
        <f>1/SQRT(2*3.14*'STDEV DATA'!$B$4)*EXP(-((B3178-'RATA RATA DATA'!$B$5)^2/(2*'STDEV DATA'!$B$4^2)))</f>
        <v>0.34395556442052572</v>
      </c>
      <c r="J3178">
        <f>1/SQRT(2*3.14*'STDEV DATA'!$B$5)*EXP(-((B3178-'RATA RATA DATA'!$B$6)^2/(2*'STDEV DATA'!$B$5^2)))</f>
        <v>0.32078340522655224</v>
      </c>
      <c r="L3178">
        <f>1/SQRT(2*3.14*'STDEV DATA'!$C$4)*EXP(-((C3178-'RATA RATA DATA'!$C$5)^2/(2*'STDEV DATA'!$C$4^2)))</f>
        <v>6.4341616988677824E-2</v>
      </c>
      <c r="M3178">
        <f>1/SQRT(2*3.14*'STDEV DATA'!$C$5)*EXP(-((C3178-'RATA RATA DATA'!$C$6)^2/(2*'STDEV DATA'!$C$5^2)))</f>
        <v>6.7327455642744144E-2</v>
      </c>
      <c r="O3178">
        <f>1/SQRT(2*3.14*'STDEV DATA'!$D$4)*EXP(-((D3178-'RATA RATA DATA'!$D$5)^2/(2*'STDEV DATA'!$D$4^2)))</f>
        <v>2.6302480009495356E-3</v>
      </c>
      <c r="P3178">
        <f>1/SQRT(2*3.14*'STDEV DATA'!$D$5)*EXP(-((D3178-'RATA RATA DATA'!$D$6)^2/(2*'STDEV DATA'!$D$5^2)))</f>
        <v>2.364830118079368E-3</v>
      </c>
      <c r="R3178">
        <f>1/SQRT(2*3.14*'STDEV DATA'!$E$4)*EXP(-((E3178-'RATA RATA DATA'!$E$5)^2/(2*'STDEV DATA'!$E$4^2)))</f>
        <v>0.29495877780205337</v>
      </c>
      <c r="S3178">
        <f>1/SQRT(2*3.14*'STDEV DATA'!$E$5)*EXP(-((E3178-'RATA RATA DATA'!$E$6)^2/(2*'STDEV DATA'!$E$5^2)))</f>
        <v>0.30575247374984327</v>
      </c>
      <c r="U3178">
        <f>1/SQRT(2*3.14*'STDEV DATA'!$F$4)*EXP(-((F3178-'RATA RATA DATA'!$F$5)^2/(2*'STDEV DATA'!$F$4^2)))</f>
        <v>6.1105298277163586E-2</v>
      </c>
      <c r="V3178">
        <f>1/SQRT(2*3.14*'STDEV DATA'!$F$5)*EXP(-((F3178-'RATA RATA DATA'!$F$6)^2/(2*'STDEV DATA'!$F$5^2)))</f>
        <v>6.8897535176593402E-2</v>
      </c>
      <c r="X3178">
        <f>I3178*L3178*O3178*R3178*U3178*'PROBABILITY DATA'!$C$4</f>
        <v>4.0927777726078837E-7</v>
      </c>
      <c r="Y3178">
        <f>J3178*M3178*P3178*S3178*V3178*'PROBABILITY DATA'!$C$5</f>
        <v>6.5606137342341156E-7</v>
      </c>
      <c r="AA3178">
        <f t="shared" si="99"/>
        <v>6.5606137342341156E-7</v>
      </c>
      <c r="AC3178" s="5" t="str">
        <f t="shared" si="98"/>
        <v>TIDAK</v>
      </c>
    </row>
    <row r="3179" spans="2:29" x14ac:dyDescent="0.2">
      <c r="B3179" s="7">
        <v>8.6109630320000008</v>
      </c>
      <c r="C3179" s="8">
        <v>125.1587698</v>
      </c>
      <c r="D3179" s="8">
        <v>32079.774819999999</v>
      </c>
      <c r="E3179" s="8">
        <v>9.8449214309999995</v>
      </c>
      <c r="F3179">
        <v>264.05283854061997</v>
      </c>
      <c r="G3179" t="s">
        <v>13</v>
      </c>
      <c r="I3179">
        <f>1/SQRT(2*3.14*'STDEV DATA'!$B$4)*EXP(-((B3179-'RATA RATA DATA'!$B$5)^2/(2*'STDEV DATA'!$B$4^2)))</f>
        <v>0.17914277133864803</v>
      </c>
      <c r="J3179">
        <f>1/SQRT(2*3.14*'STDEV DATA'!$B$5)*EXP(-((B3179-'RATA RATA DATA'!$B$6)^2/(2*'STDEV DATA'!$B$5^2)))</f>
        <v>0.19709457888358128</v>
      </c>
      <c r="L3179">
        <f>1/SQRT(2*3.14*'STDEV DATA'!$C$4)*EXP(-((C3179-'RATA RATA DATA'!$C$5)^2/(2*'STDEV DATA'!$C$4^2)))</f>
        <v>9.3031031220153892E-3</v>
      </c>
      <c r="M3179">
        <f>1/SQRT(2*3.14*'STDEV DATA'!$C$5)*EXP(-((C3179-'RATA RATA DATA'!$C$6)^2/(2*'STDEV DATA'!$C$5^2)))</f>
        <v>5.0344969150780856E-3</v>
      </c>
      <c r="O3179">
        <f>1/SQRT(2*3.14*'STDEV DATA'!$D$4)*EXP(-((D3179-'RATA RATA DATA'!$D$5)^2/(2*'STDEV DATA'!$D$4^2)))</f>
        <v>2.3718876492672771E-3</v>
      </c>
      <c r="P3179">
        <f>1/SQRT(2*3.14*'STDEV DATA'!$D$5)*EXP(-((D3179-'RATA RATA DATA'!$D$6)^2/(2*'STDEV DATA'!$D$5^2)))</f>
        <v>2.0867764570225004E-3</v>
      </c>
      <c r="R3179">
        <f>1/SQRT(2*3.14*'STDEV DATA'!$E$4)*EXP(-((E3179-'RATA RATA DATA'!$E$5)^2/(2*'STDEV DATA'!$E$4^2)))</f>
        <v>8.9069999554657359E-2</v>
      </c>
      <c r="S3179">
        <f>1/SQRT(2*3.14*'STDEV DATA'!$E$5)*EXP(-((E3179-'RATA RATA DATA'!$E$6)^2/(2*'STDEV DATA'!$E$5^2)))</f>
        <v>6.0646027471685245E-2</v>
      </c>
      <c r="U3179">
        <f>1/SQRT(2*3.14*'STDEV DATA'!$F$4)*EXP(-((F3179-'RATA RATA DATA'!$F$5)^2/(2*'STDEV DATA'!$F$4^2)))</f>
        <v>1.6004750545534963E-2</v>
      </c>
      <c r="V3179">
        <f>1/SQRT(2*3.14*'STDEV DATA'!$F$5)*EXP(-((F3179-'RATA RATA DATA'!$F$6)^2/(2*'STDEV DATA'!$F$5^2)))</f>
        <v>6.2242601071172878E-3</v>
      </c>
      <c r="X3179">
        <f>I3179*L3179*O3179*R3179*U3179*'PROBABILITY DATA'!$C$4</f>
        <v>2.1983080867773631E-9</v>
      </c>
      <c r="Y3179">
        <f>J3179*M3179*P3179*S3179*V3179*'PROBABILITY DATA'!$C$5</f>
        <v>4.766104261938674E-10</v>
      </c>
      <c r="AA3179">
        <f t="shared" si="99"/>
        <v>2.1983080867773631E-9</v>
      </c>
      <c r="AC3179" s="5" t="str">
        <f t="shared" si="98"/>
        <v>YA</v>
      </c>
    </row>
    <row r="3180" spans="2:29" x14ac:dyDescent="0.2">
      <c r="B3180" s="7">
        <v>7.4235860120000003</v>
      </c>
      <c r="C3180" s="8">
        <v>180.4538713</v>
      </c>
      <c r="D3180" s="8">
        <v>34451.984210000002</v>
      </c>
      <c r="E3180" s="8">
        <v>7.9306510120000002</v>
      </c>
      <c r="F3180">
        <v>303.79013417199002</v>
      </c>
      <c r="G3180" t="s">
        <v>13</v>
      </c>
      <c r="I3180">
        <f>1/SQRT(2*3.14*'STDEV DATA'!$B$4)*EXP(-((B3180-'RATA RATA DATA'!$B$5)^2/(2*'STDEV DATA'!$B$4^2)))</f>
        <v>0.33277545617443932</v>
      </c>
      <c r="J3180">
        <f>1/SQRT(2*3.14*'STDEV DATA'!$B$5)*EXP(-((B3180-'RATA RATA DATA'!$B$6)^2/(2*'STDEV DATA'!$B$5^2)))</f>
        <v>0.31337583391110374</v>
      </c>
      <c r="L3180">
        <f>1/SQRT(2*3.14*'STDEV DATA'!$C$4)*EXP(-((C3180-'RATA RATA DATA'!$C$5)^2/(2*'STDEV DATA'!$C$4^2)))</f>
        <v>6.0966333804297175E-2</v>
      </c>
      <c r="M3180">
        <f>1/SQRT(2*3.14*'STDEV DATA'!$C$5)*EXP(-((C3180-'RATA RATA DATA'!$C$6)^2/(2*'STDEV DATA'!$C$5^2)))</f>
        <v>6.2410877960694167E-2</v>
      </c>
      <c r="O3180">
        <f>1/SQRT(2*3.14*'STDEV DATA'!$D$4)*EXP(-((D3180-'RATA RATA DATA'!$D$5)^2/(2*'STDEV DATA'!$D$4^2)))</f>
        <v>1.7370690162700781E-3</v>
      </c>
      <c r="P3180">
        <f>1/SQRT(2*3.14*'STDEV DATA'!$D$5)*EXP(-((D3180-'RATA RATA DATA'!$D$6)^2/(2*'STDEV DATA'!$D$5^2)))</f>
        <v>1.436630651245992E-3</v>
      </c>
      <c r="R3180">
        <f>1/SQRT(2*3.14*'STDEV DATA'!$E$4)*EXP(-((E3180-'RATA RATA DATA'!$E$5)^2/(2*'STDEV DATA'!$E$4^2)))</f>
        <v>0.2766741485029085</v>
      </c>
      <c r="S3180">
        <f>1/SQRT(2*3.14*'STDEV DATA'!$E$5)*EXP(-((E3180-'RATA RATA DATA'!$E$6)^2/(2*'STDEV DATA'!$E$5^2)))</f>
        <v>0.2786435923623452</v>
      </c>
      <c r="U3180">
        <f>1/SQRT(2*3.14*'STDEV DATA'!$F$4)*EXP(-((F3180-'RATA RATA DATA'!$F$5)^2/(2*'STDEV DATA'!$F$4^2)))</f>
        <v>4.8473813586287724E-2</v>
      </c>
      <c r="V3180">
        <f>1/SQRT(2*3.14*'STDEV DATA'!$F$5)*EXP(-((F3180-'RATA RATA DATA'!$F$6)^2/(2*'STDEV DATA'!$F$5^2)))</f>
        <v>4.4623904962556797E-2</v>
      </c>
      <c r="X3180">
        <f>I3180*L3180*O3180*R3180*U3180*'PROBABILITY DATA'!$C$4</f>
        <v>1.8438312535283512E-7</v>
      </c>
      <c r="Y3180">
        <f>J3180*M3180*P3180*S3180*V3180*'PROBABILITY DATA'!$C$5</f>
        <v>2.1303664590160285E-7</v>
      </c>
      <c r="AA3180">
        <f t="shared" si="99"/>
        <v>2.1303664590160285E-7</v>
      </c>
      <c r="AC3180" s="5" t="str">
        <f t="shared" si="98"/>
        <v>TIDAK</v>
      </c>
    </row>
    <row r="3181" spans="2:29" x14ac:dyDescent="0.2">
      <c r="B3181" s="7">
        <v>5.4566808880000002</v>
      </c>
      <c r="C3181" s="8">
        <v>219.5198857</v>
      </c>
      <c r="D3181" s="8">
        <v>20967.840609999999</v>
      </c>
      <c r="E3181" s="8">
        <v>6.8267821389999996</v>
      </c>
      <c r="F3181">
        <v>355.08287807554001</v>
      </c>
      <c r="G3181" t="s">
        <v>13</v>
      </c>
      <c r="I3181">
        <f>1/SQRT(2*3.14*'STDEV DATA'!$B$4)*EXP(-((B3181-'RATA RATA DATA'!$B$5)^2/(2*'STDEV DATA'!$B$4^2)))</f>
        <v>0.16679024085292446</v>
      </c>
      <c r="J3181">
        <f>1/SQRT(2*3.14*'STDEV DATA'!$B$5)*EXP(-((B3181-'RATA RATA DATA'!$B$6)^2/(2*'STDEV DATA'!$B$5^2)))</f>
        <v>0.1842945374112783</v>
      </c>
      <c r="L3181">
        <f>1/SQRT(2*3.14*'STDEV DATA'!$C$4)*EXP(-((C3181-'RATA RATA DATA'!$C$5)^2/(2*'STDEV DATA'!$C$4^2)))</f>
        <v>5.3570681780506536E-2</v>
      </c>
      <c r="M3181">
        <f>1/SQRT(2*3.14*'STDEV DATA'!$C$5)*EXP(-((C3181-'RATA RATA DATA'!$C$6)^2/(2*'STDEV DATA'!$C$5^2)))</f>
        <v>5.4707722284338983E-2</v>
      </c>
      <c r="O3181">
        <f>1/SQRT(2*3.14*'STDEV DATA'!$D$4)*EXP(-((D3181-'RATA RATA DATA'!$D$5)^2/(2*'STDEV DATA'!$D$4^2)))</f>
        <v>4.132006609820606E-3</v>
      </c>
      <c r="P3181">
        <f>1/SQRT(2*3.14*'STDEV DATA'!$D$5)*EXP(-((D3181-'RATA RATA DATA'!$D$6)^2/(2*'STDEV DATA'!$D$5^2)))</f>
        <v>4.2977140859397737E-3</v>
      </c>
      <c r="R3181">
        <f>1/SQRT(2*3.14*'STDEV DATA'!$E$4)*EXP(-((E3181-'RATA RATA DATA'!$E$5)^2/(2*'STDEV DATA'!$E$4^2)))</f>
        <v>0.29960793127549395</v>
      </c>
      <c r="S3181">
        <f>1/SQRT(2*3.14*'STDEV DATA'!$E$5)*EXP(-((E3181-'RATA RATA DATA'!$E$6)^2/(2*'STDEV DATA'!$E$5^2)))</f>
        <v>0.32061962732319982</v>
      </c>
      <c r="U3181">
        <f>1/SQRT(2*3.14*'STDEV DATA'!$F$4)*EXP(-((F3181-'RATA RATA DATA'!$F$5)^2/(2*'STDEV DATA'!$F$4^2)))</f>
        <v>5.3552057986868032E-2</v>
      </c>
      <c r="V3181">
        <f>1/SQRT(2*3.14*'STDEV DATA'!$F$5)*EXP(-((F3181-'RATA RATA DATA'!$F$6)^2/(2*'STDEV DATA'!$F$5^2)))</f>
        <v>5.7225378353459082E-2</v>
      </c>
      <c r="X3181">
        <f>I3181*L3181*O3181*R3181*U3181*'PROBABILITY DATA'!$C$4</f>
        <v>2.3108685863119484E-7</v>
      </c>
      <c r="Y3181">
        <f>J3181*M3181*P3181*S3181*V3181*'PROBABILITY DATA'!$C$5</f>
        <v>4.8477939726579271E-7</v>
      </c>
      <c r="AA3181">
        <f t="shared" si="99"/>
        <v>4.8477939726579271E-7</v>
      </c>
      <c r="AC3181" s="5" t="str">
        <f t="shared" si="98"/>
        <v>TIDAK</v>
      </c>
    </row>
    <row r="3182" spans="2:29" x14ac:dyDescent="0.2">
      <c r="B3182" s="7">
        <v>9.6128989639999993</v>
      </c>
      <c r="C3182" s="8">
        <v>94.908977129999997</v>
      </c>
      <c r="D3182" s="8">
        <v>16598.577509999999</v>
      </c>
      <c r="E3182" s="8">
        <v>9.1430460470000003</v>
      </c>
      <c r="F3182">
        <v>311.29615742128999</v>
      </c>
      <c r="G3182" t="s">
        <v>13</v>
      </c>
      <c r="I3182">
        <f>1/SQRT(2*3.14*'STDEV DATA'!$B$4)*EXP(-((B3182-'RATA RATA DATA'!$B$5)^2/(2*'STDEV DATA'!$B$4^2)))</f>
        <v>5.7898982329414886E-2</v>
      </c>
      <c r="J3182">
        <f>1/SQRT(2*3.14*'STDEV DATA'!$B$5)*EXP(-((B3182-'RATA RATA DATA'!$B$6)^2/(2*'STDEV DATA'!$B$5^2)))</f>
        <v>8.4192212709951253E-2</v>
      </c>
      <c r="L3182">
        <f>1/SQRT(2*3.14*'STDEV DATA'!$C$4)*EXP(-((C3182-'RATA RATA DATA'!$C$5)^2/(2*'STDEV DATA'!$C$4^2)))</f>
        <v>1.1957065185061438E-3</v>
      </c>
      <c r="M3182">
        <f>1/SQRT(2*3.14*'STDEV DATA'!$C$5)*EXP(-((C3182-'RATA RATA DATA'!$C$6)^2/(2*'STDEV DATA'!$C$5^2)))</f>
        <v>3.3225213522989976E-4</v>
      </c>
      <c r="O3182">
        <f>1/SQRT(2*3.14*'STDEV DATA'!$D$4)*EXP(-((D3182-'RATA RATA DATA'!$D$5)^2/(2*'STDEV DATA'!$D$4^2)))</f>
        <v>3.4175476952249479E-3</v>
      </c>
      <c r="P3182">
        <f>1/SQRT(2*3.14*'STDEV DATA'!$D$5)*EXP(-((D3182-'RATA RATA DATA'!$D$6)^2/(2*'STDEV DATA'!$D$5^2)))</f>
        <v>3.5925781784398162E-3</v>
      </c>
      <c r="R3182">
        <f>1/SQRT(2*3.14*'STDEV DATA'!$E$4)*EXP(-((E3182-'RATA RATA DATA'!$E$5)^2/(2*'STDEV DATA'!$E$4^2)))</f>
        <v>0.15627102759309769</v>
      </c>
      <c r="S3182">
        <f>1/SQRT(2*3.14*'STDEV DATA'!$E$5)*EXP(-((E3182-'RATA RATA DATA'!$E$6)^2/(2*'STDEV DATA'!$E$5^2)))</f>
        <v>0.12811274283112609</v>
      </c>
      <c r="U3182">
        <f>1/SQRT(2*3.14*'STDEV DATA'!$F$4)*EXP(-((F3182-'RATA RATA DATA'!$F$5)^2/(2*'STDEV DATA'!$F$4^2)))</f>
        <v>5.4015712646087628E-2</v>
      </c>
      <c r="V3182">
        <f>1/SQRT(2*3.14*'STDEV DATA'!$F$5)*EXP(-((F3182-'RATA RATA DATA'!$F$6)^2/(2*'STDEV DATA'!$F$5^2)))</f>
        <v>5.4387577290949007E-2</v>
      </c>
      <c r="X3182">
        <f>I3182*L3182*O3182*R3182*U3182*'PROBABILITY DATA'!$C$4</f>
        <v>7.7910438812998384E-10</v>
      </c>
      <c r="Y3182">
        <f>J3182*M3182*P3182*S3182*V3182*'PROBABILITY DATA'!$C$5</f>
        <v>4.2697724949852859E-10</v>
      </c>
      <c r="AA3182">
        <f t="shared" si="99"/>
        <v>7.7910438812998384E-10</v>
      </c>
      <c r="AC3182" s="5" t="str">
        <f t="shared" si="98"/>
        <v>YA</v>
      </c>
    </row>
    <row r="3183" spans="2:29" x14ac:dyDescent="0.2">
      <c r="B3183" s="7">
        <v>8.2469198709999993</v>
      </c>
      <c r="C3183" s="8">
        <v>119.0282155</v>
      </c>
      <c r="D3183" s="8">
        <v>7747.5772630000001</v>
      </c>
      <c r="E3183" s="8">
        <v>9.1242252209999997</v>
      </c>
      <c r="F3183">
        <v>333.77577661081295</v>
      </c>
      <c r="G3183" t="s">
        <v>13</v>
      </c>
      <c r="I3183">
        <f>1/SQRT(2*3.14*'STDEV DATA'!$B$4)*EXP(-((B3183-'RATA RATA DATA'!$B$5)^2/(2*'STDEV DATA'!$B$4^2)))</f>
        <v>0.23532841719866113</v>
      </c>
      <c r="J3183">
        <f>1/SQRT(2*3.14*'STDEV DATA'!$B$5)*EXP(-((B3183-'RATA RATA DATA'!$B$6)^2/(2*'STDEV DATA'!$B$5^2)))</f>
        <v>0.24192180800645049</v>
      </c>
      <c r="L3183">
        <f>1/SQRT(2*3.14*'STDEV DATA'!$C$4)*EXP(-((C3183-'RATA RATA DATA'!$C$5)^2/(2*'STDEV DATA'!$C$4^2)))</f>
        <v>6.5079426281719364E-3</v>
      </c>
      <c r="M3183">
        <f>1/SQRT(2*3.14*'STDEV DATA'!$C$5)*EXP(-((C3183-'RATA RATA DATA'!$C$6)^2/(2*'STDEV DATA'!$C$5^2)))</f>
        <v>3.1332217742720816E-3</v>
      </c>
      <c r="O3183">
        <f>1/SQRT(2*3.14*'STDEV DATA'!$D$4)*EXP(-((D3183-'RATA RATA DATA'!$D$5)^2/(2*'STDEV DATA'!$D$4^2)))</f>
        <v>1.148421810291991E-3</v>
      </c>
      <c r="P3183">
        <f>1/SQRT(2*3.14*'STDEV DATA'!$D$5)*EXP(-((D3183-'RATA RATA DATA'!$D$6)^2/(2*'STDEV DATA'!$D$5^2)))</f>
        <v>1.1211887054507397E-3</v>
      </c>
      <c r="R3183">
        <f>1/SQRT(2*3.14*'STDEV DATA'!$E$4)*EXP(-((E3183-'RATA RATA DATA'!$E$5)^2/(2*'STDEV DATA'!$E$4^2)))</f>
        <v>0.15827431697479671</v>
      </c>
      <c r="S3183">
        <f>1/SQRT(2*3.14*'STDEV DATA'!$E$5)*EXP(-((E3183-'RATA RATA DATA'!$E$6)^2/(2*'STDEV DATA'!$E$5^2)))</f>
        <v>0.13031515426922374</v>
      </c>
      <c r="U3183">
        <f>1/SQRT(2*3.14*'STDEV DATA'!$F$4)*EXP(-((F3183-'RATA RATA DATA'!$F$5)^2/(2*'STDEV DATA'!$F$4^2)))</f>
        <v>6.1643058590409874E-2</v>
      </c>
      <c r="V3183">
        <f>1/SQRT(2*3.14*'STDEV DATA'!$F$5)*EXP(-((F3183-'RATA RATA DATA'!$F$6)^2/(2*'STDEV DATA'!$F$5^2)))</f>
        <v>7.0637520417500863E-2</v>
      </c>
      <c r="X3183">
        <f>I3183*L3183*O3183*R3183*U3183*'PROBABILITY DATA'!$C$4</f>
        <v>6.6942373926520825E-9</v>
      </c>
      <c r="Y3183">
        <f>J3183*M3183*P3183*S3183*V3183*'PROBABILITY DATA'!$C$5</f>
        <v>4.7702594280251073E-9</v>
      </c>
      <c r="AA3183">
        <f t="shared" si="99"/>
        <v>6.6942373926520825E-9</v>
      </c>
      <c r="AC3183" s="5" t="str">
        <f t="shared" si="98"/>
        <v>YA</v>
      </c>
    </row>
    <row r="3184" spans="2:29" x14ac:dyDescent="0.2">
      <c r="B3184" s="7">
        <v>6.6411741160000002</v>
      </c>
      <c r="C3184" s="8">
        <v>191.91689890000001</v>
      </c>
      <c r="D3184" s="8">
        <v>10220.71236</v>
      </c>
      <c r="E3184" s="8">
        <v>6.675080629</v>
      </c>
      <c r="F3184">
        <v>380.36359024109998</v>
      </c>
      <c r="G3184" t="s">
        <v>13</v>
      </c>
      <c r="I3184">
        <f>1/SQRT(2*3.14*'STDEV DATA'!$B$4)*EXP(-((B3184-'RATA RATA DATA'!$B$5)^2/(2*'STDEV DATA'!$B$4^2)))</f>
        <v>0.32672591638643456</v>
      </c>
      <c r="J3184">
        <f>1/SQRT(2*3.14*'STDEV DATA'!$B$5)*EXP(-((B3184-'RATA RATA DATA'!$B$6)^2/(2*'STDEV DATA'!$B$5^2)))</f>
        <v>0.30805390273782768</v>
      </c>
      <c r="L3184">
        <f>1/SQRT(2*3.14*'STDEV DATA'!$C$4)*EXP(-((C3184-'RATA RATA DATA'!$C$5)^2/(2*'STDEV DATA'!$C$4^2)))</f>
        <v>6.6518621674289735E-2</v>
      </c>
      <c r="M3184">
        <f>1/SQRT(2*3.14*'STDEV DATA'!$C$5)*EXP(-((C3184-'RATA RATA DATA'!$C$6)^2/(2*'STDEV DATA'!$C$5^2)))</f>
        <v>7.0743098180187036E-2</v>
      </c>
      <c r="O3184">
        <f>1/SQRT(2*3.14*'STDEV DATA'!$D$4)*EXP(-((D3184-'RATA RATA DATA'!$D$5)^2/(2*'STDEV DATA'!$D$4^2)))</f>
        <v>1.7130391664233731E-3</v>
      </c>
      <c r="P3184">
        <f>1/SQRT(2*3.14*'STDEV DATA'!$D$5)*EXP(-((D3184-'RATA RATA DATA'!$D$6)^2/(2*'STDEV DATA'!$D$5^2)))</f>
        <v>1.7294468070479425E-3</v>
      </c>
      <c r="R3184">
        <f>1/SQRT(2*3.14*'STDEV DATA'!$E$4)*EXP(-((E3184-'RATA RATA DATA'!$E$5)^2/(2*'STDEV DATA'!$E$4^2)))</f>
        <v>0.29312678443469992</v>
      </c>
      <c r="S3184">
        <f>1/SQRT(2*3.14*'STDEV DATA'!$E$5)*EXP(-((E3184-'RATA RATA DATA'!$E$6)^2/(2*'STDEV DATA'!$E$5^2)))</f>
        <v>0.31334038040733264</v>
      </c>
      <c r="U3184">
        <f>1/SQRT(2*3.14*'STDEV DATA'!$F$4)*EXP(-((F3184-'RATA RATA DATA'!$F$5)^2/(2*'STDEV DATA'!$F$4^2)))</f>
        <v>3.2395949757411606E-2</v>
      </c>
      <c r="V3184">
        <f>1/SQRT(2*3.14*'STDEV DATA'!$F$5)*EXP(-((F3184-'RATA RATA DATA'!$F$6)^2/(2*'STDEV DATA'!$F$5^2)))</f>
        <v>2.4991650968873801E-2</v>
      </c>
      <c r="X3184">
        <f>I3184*L3184*O3184*R3184*U3184*'PROBABILITY DATA'!$C$4</f>
        <v>1.3792001649231417E-7</v>
      </c>
      <c r="Y3184">
        <f>J3184*M3184*P3184*S3184*V3184*'PROBABILITY DATA'!$C$5</f>
        <v>1.7996832460462482E-7</v>
      </c>
      <c r="AA3184">
        <f t="shared" si="99"/>
        <v>1.7996832460462482E-7</v>
      </c>
      <c r="AC3184" s="5" t="str">
        <f t="shared" si="98"/>
        <v>TIDAK</v>
      </c>
    </row>
    <row r="3185" spans="2:29" x14ac:dyDescent="0.2">
      <c r="B3185" s="7">
        <v>6.6460672699999996</v>
      </c>
      <c r="C3185" s="8">
        <v>197.22206639999999</v>
      </c>
      <c r="D3185" s="8">
        <v>16863.438730000002</v>
      </c>
      <c r="E3185" s="8">
        <v>6.7939292489999996</v>
      </c>
      <c r="F3185">
        <v>333.77577661081295</v>
      </c>
      <c r="G3185" t="s">
        <v>13</v>
      </c>
      <c r="I3185">
        <f>1/SQRT(2*3.14*'STDEV DATA'!$B$4)*EXP(-((B3185-'RATA RATA DATA'!$B$5)^2/(2*'STDEV DATA'!$B$4^2)))</f>
        <v>0.32710755214393283</v>
      </c>
      <c r="J3185">
        <f>1/SQRT(2*3.14*'STDEV DATA'!$B$5)*EXP(-((B3185-'RATA RATA DATA'!$B$6)^2/(2*'STDEV DATA'!$B$5^2)))</f>
        <v>0.30833241919179155</v>
      </c>
      <c r="L3185">
        <f>1/SQRT(2*3.14*'STDEV DATA'!$C$4)*EXP(-((C3185-'RATA RATA DATA'!$C$5)^2/(2*'STDEV DATA'!$C$4^2)))</f>
        <v>6.6863104691616715E-2</v>
      </c>
      <c r="M3185">
        <f>1/SQRT(2*3.14*'STDEV DATA'!$C$5)*EXP(-((C3185-'RATA RATA DATA'!$C$6)^2/(2*'STDEV DATA'!$C$5^2)))</f>
        <v>7.1589793328746126E-2</v>
      </c>
      <c r="O3185">
        <f>1/SQRT(2*3.14*'STDEV DATA'!$D$4)*EXP(-((D3185-'RATA RATA DATA'!$D$5)^2/(2*'STDEV DATA'!$D$4^2)))</f>
        <v>3.4798525884956574E-3</v>
      </c>
      <c r="P3185">
        <f>1/SQRT(2*3.14*'STDEV DATA'!$D$5)*EXP(-((D3185-'RATA RATA DATA'!$D$6)^2/(2*'STDEV DATA'!$D$5^2)))</f>
        <v>3.6589623259522482E-3</v>
      </c>
      <c r="R3185">
        <f>1/SQRT(2*3.14*'STDEV DATA'!$E$4)*EXP(-((E3185-'RATA RATA DATA'!$E$5)^2/(2*'STDEV DATA'!$E$4^2)))</f>
        <v>0.29839295383110015</v>
      </c>
      <c r="S3185">
        <f>1/SQRT(2*3.14*'STDEV DATA'!$E$5)*EXP(-((E3185-'RATA RATA DATA'!$E$6)^2/(2*'STDEV DATA'!$E$5^2)))</f>
        <v>0.31930542586959859</v>
      </c>
      <c r="U3185">
        <f>1/SQRT(2*3.14*'STDEV DATA'!$F$4)*EXP(-((F3185-'RATA RATA DATA'!$F$5)^2/(2*'STDEV DATA'!$F$4^2)))</f>
        <v>6.1643058590409874E-2</v>
      </c>
      <c r="V3185">
        <f>1/SQRT(2*3.14*'STDEV DATA'!$F$5)*EXP(-((F3185-'RATA RATA DATA'!$F$6)^2/(2*'STDEV DATA'!$F$5^2)))</f>
        <v>7.0637520417500863E-2</v>
      </c>
      <c r="X3185">
        <f>I3185*L3185*O3185*R3185*U3185*'PROBABILITY DATA'!$C$4</f>
        <v>5.4613204527595766E-7</v>
      </c>
      <c r="Y3185">
        <f>J3185*M3185*P3185*S3185*V3185*'PROBABILITY DATA'!$C$5</f>
        <v>1.1108022269842663E-6</v>
      </c>
      <c r="AA3185">
        <f t="shared" si="99"/>
        <v>1.1108022269842663E-6</v>
      </c>
      <c r="AC3185" s="5" t="str">
        <f t="shared" si="98"/>
        <v>TIDAK</v>
      </c>
    </row>
    <row r="3186" spans="2:29" x14ac:dyDescent="0.2">
      <c r="B3186" s="7">
        <v>7.1644782950000003</v>
      </c>
      <c r="C3186" s="8">
        <v>213.0024411</v>
      </c>
      <c r="D3186" s="8">
        <v>32751.928960000001</v>
      </c>
      <c r="E3186" s="8">
        <v>6.2921483470000004</v>
      </c>
      <c r="F3186">
        <v>333.77577661081295</v>
      </c>
      <c r="G3186" t="s">
        <v>13</v>
      </c>
      <c r="I3186">
        <f>1/SQRT(2*3.14*'STDEV DATA'!$B$4)*EXP(-((B3186-'RATA RATA DATA'!$B$5)^2/(2*'STDEV DATA'!$B$4^2)))</f>
        <v>0.34340421522715109</v>
      </c>
      <c r="J3186">
        <f>1/SQRT(2*3.14*'STDEV DATA'!$B$5)*EXP(-((B3186-'RATA RATA DATA'!$B$6)^2/(2*'STDEV DATA'!$B$5^2)))</f>
        <v>0.32057653750189535</v>
      </c>
      <c r="L3186">
        <f>1/SQRT(2*3.14*'STDEV DATA'!$C$4)*EXP(-((C3186-'RATA RATA DATA'!$C$5)^2/(2*'STDEV DATA'!$C$4^2)))</f>
        <v>5.9528281708540944E-2</v>
      </c>
      <c r="M3186">
        <f>1/SQRT(2*3.14*'STDEV DATA'!$C$5)*EXP(-((C3186-'RATA RATA DATA'!$C$6)^2/(2*'STDEV DATA'!$C$5^2)))</f>
        <v>6.2421692109372186E-2</v>
      </c>
      <c r="O3186">
        <f>1/SQRT(2*3.14*'STDEV DATA'!$D$4)*EXP(-((D3186-'RATA RATA DATA'!$D$5)^2/(2*'STDEV DATA'!$D$4^2)))</f>
        <v>2.1865435446956731E-3</v>
      </c>
      <c r="P3186">
        <f>1/SQRT(2*3.14*'STDEV DATA'!$D$5)*EXP(-((D3186-'RATA RATA DATA'!$D$6)^2/(2*'STDEV DATA'!$D$5^2)))</f>
        <v>1.8920646729149975E-3</v>
      </c>
      <c r="R3186">
        <f>1/SQRT(2*3.14*'STDEV DATA'!$E$4)*EXP(-((E3186-'RATA RATA DATA'!$E$5)^2/(2*'STDEV DATA'!$E$4^2)))</f>
        <v>0.26777089148013566</v>
      </c>
      <c r="S3186">
        <f>1/SQRT(2*3.14*'STDEV DATA'!$E$5)*EXP(-((E3186-'RATA RATA DATA'!$E$6)^2/(2*'STDEV DATA'!$E$5^2)))</f>
        <v>0.28256482877214556</v>
      </c>
      <c r="U3186">
        <f>1/SQRT(2*3.14*'STDEV DATA'!$F$4)*EXP(-((F3186-'RATA RATA DATA'!$F$5)^2/(2*'STDEV DATA'!$F$4^2)))</f>
        <v>6.1643058590409874E-2</v>
      </c>
      <c r="V3186">
        <f>1/SQRT(2*3.14*'STDEV DATA'!$F$5)*EXP(-((F3186-'RATA RATA DATA'!$F$6)^2/(2*'STDEV DATA'!$F$5^2)))</f>
        <v>7.0637520417500863E-2</v>
      </c>
      <c r="X3186">
        <f>I3186*L3186*O3186*R3186*U3186*'PROBABILITY DATA'!$C$4</f>
        <v>2.8782042073442773E-7</v>
      </c>
      <c r="Y3186">
        <f>J3186*M3186*P3186*S3186*V3186*'PROBABILITY DATA'!$C$5</f>
        <v>4.6081176452243944E-7</v>
      </c>
      <c r="AA3186">
        <f t="shared" si="99"/>
        <v>4.6081176452243944E-7</v>
      </c>
      <c r="AC3186" s="5" t="str">
        <f t="shared" si="98"/>
        <v>TIDAK</v>
      </c>
    </row>
    <row r="3187" spans="2:29" x14ac:dyDescent="0.2">
      <c r="B3187" s="7">
        <v>8.2850715269999995</v>
      </c>
      <c r="C3187" s="8">
        <v>151.573778</v>
      </c>
      <c r="D3187" s="8">
        <v>14402.726699999999</v>
      </c>
      <c r="E3187" s="8">
        <v>9.0500802199999999</v>
      </c>
      <c r="F3187">
        <v>303.08183839259999</v>
      </c>
      <c r="G3187" t="s">
        <v>13</v>
      </c>
      <c r="I3187">
        <f>1/SQRT(2*3.14*'STDEV DATA'!$B$4)*EXP(-((B3187-'RATA RATA DATA'!$B$5)^2/(2*'STDEV DATA'!$B$4^2)))</f>
        <v>0.22948389434754338</v>
      </c>
      <c r="J3187">
        <f>1/SQRT(2*3.14*'STDEV DATA'!$B$5)*EXP(-((B3187-'RATA RATA DATA'!$B$6)^2/(2*'STDEV DATA'!$B$5^2)))</f>
        <v>0.23739872838904813</v>
      </c>
      <c r="L3187">
        <f>1/SQRT(2*3.14*'STDEV DATA'!$C$4)*EXP(-((C3187-'RATA RATA DATA'!$C$5)^2/(2*'STDEV DATA'!$C$4^2)))</f>
        <v>3.0878442175390517E-2</v>
      </c>
      <c r="M3187">
        <f>1/SQRT(2*3.14*'STDEV DATA'!$C$5)*EXP(-((C3187-'RATA RATA DATA'!$C$6)^2/(2*'STDEV DATA'!$C$5^2)))</f>
        <v>2.488439765198926E-2</v>
      </c>
      <c r="O3187">
        <f>1/SQRT(2*3.14*'STDEV DATA'!$D$4)*EXP(-((D3187-'RATA RATA DATA'!$D$5)^2/(2*'STDEV DATA'!$D$4^2)))</f>
        <v>2.847781292018551E-3</v>
      </c>
      <c r="P3187">
        <f>1/SQRT(2*3.14*'STDEV DATA'!$D$5)*EXP(-((D3187-'RATA RATA DATA'!$D$6)^2/(2*'STDEV DATA'!$D$5^2)))</f>
        <v>2.9744685088622397E-3</v>
      </c>
      <c r="R3187">
        <f>1/SQRT(2*3.14*'STDEV DATA'!$E$4)*EXP(-((E3187-'RATA RATA DATA'!$E$5)^2/(2*'STDEV DATA'!$E$4^2)))</f>
        <v>0.16622183535140841</v>
      </c>
      <c r="S3187">
        <f>1/SQRT(2*3.14*'STDEV DATA'!$E$5)*EXP(-((E3187-'RATA RATA DATA'!$E$6)^2/(2*'STDEV DATA'!$E$5^2)))</f>
        <v>0.13915331648899265</v>
      </c>
      <c r="U3187">
        <f>1/SQRT(2*3.14*'STDEV DATA'!$F$4)*EXP(-((F3187-'RATA RATA DATA'!$F$5)^2/(2*'STDEV DATA'!$F$4^2)))</f>
        <v>4.7901677418310841E-2</v>
      </c>
      <c r="V3187">
        <f>1/SQRT(2*3.14*'STDEV DATA'!$F$5)*EXP(-((F3187-'RATA RATA DATA'!$F$6)^2/(2*'STDEV DATA'!$F$5^2)))</f>
        <v>4.3673431976426522E-2</v>
      </c>
      <c r="X3187">
        <f>I3187*L3187*O3187*R3187*U3187*'PROBABILITY DATA'!$C$4</f>
        <v>6.2681586727861697E-8</v>
      </c>
      <c r="Y3187">
        <f>J3187*M3187*P3187*S3187*V3187*'PROBABILITY DATA'!$C$5</f>
        <v>6.5116723481110003E-8</v>
      </c>
      <c r="AA3187">
        <f t="shared" si="99"/>
        <v>6.5116723481110003E-8</v>
      </c>
      <c r="AC3187" s="5" t="str">
        <f t="shared" si="98"/>
        <v>TIDAK</v>
      </c>
    </row>
    <row r="3188" spans="2:29" x14ac:dyDescent="0.2">
      <c r="B3188" s="7">
        <v>6.110022206</v>
      </c>
      <c r="C3188" s="8">
        <v>234.80095700000001</v>
      </c>
      <c r="D3188" s="8">
        <v>16663.539069999999</v>
      </c>
      <c r="E3188" s="8">
        <v>5.9845361260000001</v>
      </c>
      <c r="F3188">
        <v>348.05521141912999</v>
      </c>
      <c r="G3188" t="s">
        <v>13</v>
      </c>
      <c r="I3188">
        <f>1/SQRT(2*3.14*'STDEV DATA'!$B$4)*EXP(-((B3188-'RATA RATA DATA'!$B$5)^2/(2*'STDEV DATA'!$B$4^2)))</f>
        <v>0.26603431293035179</v>
      </c>
      <c r="J3188">
        <f>1/SQRT(2*3.14*'STDEV DATA'!$B$5)*EXP(-((B3188-'RATA RATA DATA'!$B$6)^2/(2*'STDEV DATA'!$B$5^2)))</f>
        <v>0.26310746830024112</v>
      </c>
      <c r="L3188">
        <f>1/SQRT(2*3.14*'STDEV DATA'!$C$4)*EXP(-((C3188-'RATA RATA DATA'!$C$5)^2/(2*'STDEV DATA'!$C$4^2)))</f>
        <v>3.6673521561197388E-2</v>
      </c>
      <c r="M3188">
        <f>1/SQRT(2*3.14*'STDEV DATA'!$C$5)*EXP(-((C3188-'RATA RATA DATA'!$C$6)^2/(2*'STDEV DATA'!$C$5^2)))</f>
        <v>3.3788097715022593E-2</v>
      </c>
      <c r="O3188">
        <f>1/SQRT(2*3.14*'STDEV DATA'!$D$4)*EXP(-((D3188-'RATA RATA DATA'!$D$5)^2/(2*'STDEV DATA'!$D$4^2)))</f>
        <v>3.432993921980574E-3</v>
      </c>
      <c r="P3188">
        <f>1/SQRT(2*3.14*'STDEV DATA'!$D$5)*EXP(-((D3188-'RATA RATA DATA'!$D$6)^2/(2*'STDEV DATA'!$D$5^2)))</f>
        <v>3.6090686419596061E-3</v>
      </c>
      <c r="R3188">
        <f>1/SQRT(2*3.14*'STDEV DATA'!$E$4)*EXP(-((E3188-'RATA RATA DATA'!$E$5)^2/(2*'STDEV DATA'!$E$4^2)))</f>
        <v>0.24005288448356091</v>
      </c>
      <c r="S3188">
        <f>1/SQRT(2*3.14*'STDEV DATA'!$E$5)*EXP(-((E3188-'RATA RATA DATA'!$E$6)^2/(2*'STDEV DATA'!$E$5^2)))</f>
        <v>0.24807786049088326</v>
      </c>
      <c r="U3188">
        <f>1/SQRT(2*3.14*'STDEV DATA'!$F$4)*EXP(-((F3188-'RATA RATA DATA'!$F$5)^2/(2*'STDEV DATA'!$F$4^2)))</f>
        <v>5.772346956202766E-2</v>
      </c>
      <c r="V3188">
        <f>1/SQRT(2*3.14*'STDEV DATA'!$F$5)*EXP(-((F3188-'RATA RATA DATA'!$F$6)^2/(2*'STDEV DATA'!$F$5^2)))</f>
        <v>6.4440886947903342E-2</v>
      </c>
      <c r="X3188">
        <f>I3188*L3188*O3188*R3188*U3188*'PROBABILITY DATA'!$C$4</f>
        <v>1.8105462424972854E-7</v>
      </c>
      <c r="Y3188">
        <f>J3188*M3188*P3188*S3188*V3188*'PROBABILITY DATA'!$C$5</f>
        <v>3.1275793491309355E-7</v>
      </c>
      <c r="AA3188">
        <f t="shared" si="99"/>
        <v>3.1275793491309355E-7</v>
      </c>
      <c r="AC3188" s="5" t="str">
        <f t="shared" si="98"/>
        <v>TIDAK</v>
      </c>
    </row>
    <row r="3189" spans="2:29" x14ac:dyDescent="0.2">
      <c r="B3189" s="7">
        <v>8.3166637219999995</v>
      </c>
      <c r="C3189" s="8">
        <v>110.90359770000001</v>
      </c>
      <c r="D3189" s="8">
        <v>24814.485809999998</v>
      </c>
      <c r="E3189" s="8">
        <v>9.4895656610000003</v>
      </c>
      <c r="F3189">
        <v>333.77577661081295</v>
      </c>
      <c r="G3189" t="s">
        <v>13</v>
      </c>
      <c r="I3189">
        <f>1/SQRT(2*3.14*'STDEV DATA'!$B$4)*EXP(-((B3189-'RATA RATA DATA'!$B$5)^2/(2*'STDEV DATA'!$B$4^2)))</f>
        <v>0.22461727295955813</v>
      </c>
      <c r="J3189">
        <f>1/SQRT(2*3.14*'STDEV DATA'!$B$5)*EXP(-((B3189-'RATA RATA DATA'!$B$6)^2/(2*'STDEV DATA'!$B$5^2)))</f>
        <v>0.23360958473164639</v>
      </c>
      <c r="L3189">
        <f>1/SQRT(2*3.14*'STDEV DATA'!$C$4)*EXP(-((C3189-'RATA RATA DATA'!$C$5)^2/(2*'STDEV DATA'!$C$4^2)))</f>
        <v>3.8716473824560054E-3</v>
      </c>
      <c r="M3189">
        <f>1/SQRT(2*3.14*'STDEV DATA'!$C$5)*EXP(-((C3189-'RATA RATA DATA'!$C$6)^2/(2*'STDEV DATA'!$C$5^2)))</f>
        <v>1.5738635038313475E-3</v>
      </c>
      <c r="O3189">
        <f>1/SQRT(2*3.14*'STDEV DATA'!$D$4)*EXP(-((D3189-'RATA RATA DATA'!$D$5)^2/(2*'STDEV DATA'!$D$4^2)))</f>
        <v>4.035872107795338E-3</v>
      </c>
      <c r="P3189">
        <f>1/SQRT(2*3.14*'STDEV DATA'!$D$5)*EXP(-((D3189-'RATA RATA DATA'!$D$6)^2/(2*'STDEV DATA'!$D$5^2)))</f>
        <v>4.0527706779871931E-3</v>
      </c>
      <c r="R3189">
        <f>1/SQRT(2*3.14*'STDEV DATA'!$E$4)*EXP(-((E3189-'RATA RATA DATA'!$E$5)^2/(2*'STDEV DATA'!$E$4^2)))</f>
        <v>0.12093574221669667</v>
      </c>
      <c r="S3189">
        <f>1/SQRT(2*3.14*'STDEV DATA'!$E$5)*EXP(-((E3189-'RATA RATA DATA'!$E$6)^2/(2*'STDEV DATA'!$E$5^2)))</f>
        <v>9.1013117974398886E-2</v>
      </c>
      <c r="U3189">
        <f>1/SQRT(2*3.14*'STDEV DATA'!$F$4)*EXP(-((F3189-'RATA RATA DATA'!$F$5)^2/(2*'STDEV DATA'!$F$4^2)))</f>
        <v>6.1643058590409874E-2</v>
      </c>
      <c r="V3189">
        <f>1/SQRT(2*3.14*'STDEV DATA'!$F$5)*EXP(-((F3189-'RATA RATA DATA'!$F$6)^2/(2*'STDEV DATA'!$F$5^2)))</f>
        <v>7.0637520417500863E-2</v>
      </c>
      <c r="X3189">
        <f>I3189*L3189*O3189*R3189*U3189*'PROBABILITY DATA'!$C$4</f>
        <v>1.0207094987697873E-8</v>
      </c>
      <c r="Y3189">
        <f>J3189*M3189*P3189*S3189*V3189*'PROBABILITY DATA'!$C$5</f>
        <v>5.8413866218045876E-9</v>
      </c>
      <c r="AA3189">
        <f t="shared" si="99"/>
        <v>1.0207094987697873E-8</v>
      </c>
      <c r="AC3189" s="5" t="str">
        <f t="shared" si="98"/>
        <v>YA</v>
      </c>
    </row>
    <row r="3190" spans="2:29" x14ac:dyDescent="0.2">
      <c r="B3190" s="7">
        <v>7.080794504</v>
      </c>
      <c r="C3190" s="8">
        <v>184.9936984</v>
      </c>
      <c r="D3190" s="8">
        <v>14875.95651</v>
      </c>
      <c r="E3190" s="8">
        <v>7.4982101270000001</v>
      </c>
      <c r="F3190">
        <v>367.32658558893002</v>
      </c>
      <c r="G3190" t="s">
        <v>13</v>
      </c>
      <c r="I3190">
        <f>1/SQRT(2*3.14*'STDEV DATA'!$B$4)*EXP(-((B3190-'RATA RATA DATA'!$B$5)^2/(2*'STDEV DATA'!$B$4^2)))</f>
        <v>0.34416649185164766</v>
      </c>
      <c r="J3190">
        <f>1/SQRT(2*3.14*'STDEV DATA'!$B$5)*EXP(-((B3190-'RATA RATA DATA'!$B$6)^2/(2*'STDEV DATA'!$B$5^2)))</f>
        <v>0.32100347270959284</v>
      </c>
      <c r="L3190">
        <f>1/SQRT(2*3.14*'STDEV DATA'!$C$4)*EXP(-((C3190-'RATA RATA DATA'!$C$5)^2/(2*'STDEV DATA'!$C$4^2)))</f>
        <v>6.3896709197246521E-2</v>
      </c>
      <c r="M3190">
        <f>1/SQRT(2*3.14*'STDEV DATA'!$C$5)*EXP(-((C3190-'RATA RATA DATA'!$C$6)^2/(2*'STDEV DATA'!$C$5^2)))</f>
        <v>6.666346969596057E-2</v>
      </c>
      <c r="O3190">
        <f>1/SQRT(2*3.14*'STDEV DATA'!$D$4)*EXP(-((D3190-'RATA RATA DATA'!$D$5)^2/(2*'STDEV DATA'!$D$4^2)))</f>
        <v>2.9765473645329116E-3</v>
      </c>
      <c r="P3190">
        <f>1/SQRT(2*3.14*'STDEV DATA'!$D$5)*EXP(-((D3190-'RATA RATA DATA'!$D$6)^2/(2*'STDEV DATA'!$D$5^2)))</f>
        <v>3.1153399447904212E-3</v>
      </c>
      <c r="R3190">
        <f>1/SQRT(2*3.14*'STDEV DATA'!$E$4)*EXP(-((E3190-'RATA RATA DATA'!$E$5)^2/(2*'STDEV DATA'!$E$4^2)))</f>
        <v>0.30008252622439879</v>
      </c>
      <c r="S3190">
        <f>1/SQRT(2*3.14*'STDEV DATA'!$E$5)*EXP(-((E3190-'RATA RATA DATA'!$E$6)^2/(2*'STDEV DATA'!$E$5^2)))</f>
        <v>0.31397367238005247</v>
      </c>
      <c r="U3190">
        <f>1/SQRT(2*3.14*'STDEV DATA'!$F$4)*EXP(-((F3190-'RATA RATA DATA'!$F$5)^2/(2*'STDEV DATA'!$F$4^2)))</f>
        <v>4.3935516556841976E-2</v>
      </c>
      <c r="V3190">
        <f>1/SQRT(2*3.14*'STDEV DATA'!$F$5)*EXP(-((F3190-'RATA RATA DATA'!$F$6)^2/(2*'STDEV DATA'!$F$5^2)))</f>
        <v>4.1437554209597653E-2</v>
      </c>
      <c r="X3190">
        <f>I3190*L3190*O3190*R3190*U3190*'PROBABILITY DATA'!$C$4</f>
        <v>3.3666911646066785E-7</v>
      </c>
      <c r="Y3190">
        <f>J3190*M3190*P3190*S3190*V3190*'PROBABILITY DATA'!$C$5</f>
        <v>5.2888006266545875E-7</v>
      </c>
      <c r="AA3190">
        <f t="shared" si="99"/>
        <v>5.2888006266545875E-7</v>
      </c>
      <c r="AC3190" s="5" t="str">
        <f t="shared" si="98"/>
        <v>TIDAK</v>
      </c>
    </row>
    <row r="3191" spans="2:29" x14ac:dyDescent="0.2">
      <c r="B3191" s="7">
        <v>9.0046806129999997</v>
      </c>
      <c r="C3191" s="8">
        <v>173.73933009999999</v>
      </c>
      <c r="D3191" s="8">
        <v>28311.291840000002</v>
      </c>
      <c r="E3191" s="8">
        <v>8.4750833710000002</v>
      </c>
      <c r="F3191">
        <v>333.77577661081295</v>
      </c>
      <c r="G3191" t="s">
        <v>13</v>
      </c>
      <c r="I3191">
        <f>1/SQRT(2*3.14*'STDEV DATA'!$B$4)*EXP(-((B3191-'RATA RATA DATA'!$B$5)^2/(2*'STDEV DATA'!$B$4^2)))</f>
        <v>0.12280539524307361</v>
      </c>
      <c r="J3191">
        <f>1/SQRT(2*3.14*'STDEV DATA'!$B$5)*EXP(-((B3191-'RATA RATA DATA'!$B$6)^2/(2*'STDEV DATA'!$B$5^2)))</f>
        <v>0.14835102282608312</v>
      </c>
      <c r="L3191">
        <f>1/SQRT(2*3.14*'STDEV DATA'!$C$4)*EXP(-((C3191-'RATA RATA DATA'!$C$5)^2/(2*'STDEV DATA'!$C$4^2)))</f>
        <v>5.5202517639938394E-2</v>
      </c>
      <c r="M3191">
        <f>1/SQRT(2*3.14*'STDEV DATA'!$C$5)*EXP(-((C3191-'RATA RATA DATA'!$C$6)^2/(2*'STDEV DATA'!$C$5^2)))</f>
        <v>5.4439241276884577E-2</v>
      </c>
      <c r="O3191">
        <f>1/SQRT(2*3.14*'STDEV DATA'!$D$4)*EXP(-((D3191-'RATA RATA DATA'!$D$5)^2/(2*'STDEV DATA'!$D$4^2)))</f>
        <v>3.3834525325528255E-3</v>
      </c>
      <c r="P3191">
        <f>1/SQRT(2*3.14*'STDEV DATA'!$D$5)*EXP(-((D3191-'RATA RATA DATA'!$D$6)^2/(2*'STDEV DATA'!$D$5^2)))</f>
        <v>3.2225646149102462E-3</v>
      </c>
      <c r="R3191">
        <f>1/SQRT(2*3.14*'STDEV DATA'!$E$4)*EXP(-((E3191-'RATA RATA DATA'!$E$5)^2/(2*'STDEV DATA'!$E$4^2)))</f>
        <v>0.22791382675354105</v>
      </c>
      <c r="S3191">
        <f>1/SQRT(2*3.14*'STDEV DATA'!$E$5)*EXP(-((E3191-'RATA RATA DATA'!$E$6)^2/(2*'STDEV DATA'!$E$5^2)))</f>
        <v>0.21308102151208611</v>
      </c>
      <c r="U3191">
        <f>1/SQRT(2*3.14*'STDEV DATA'!$F$4)*EXP(-((F3191-'RATA RATA DATA'!$F$5)^2/(2*'STDEV DATA'!$F$4^2)))</f>
        <v>6.1643058590409874E-2</v>
      </c>
      <c r="V3191">
        <f>1/SQRT(2*3.14*'STDEV DATA'!$F$5)*EXP(-((F3191-'RATA RATA DATA'!$F$6)^2/(2*'STDEV DATA'!$F$5^2)))</f>
        <v>7.0637520417500863E-2</v>
      </c>
      <c r="X3191">
        <f>I3191*L3191*O3191*R3191*U3191*'PROBABILITY DATA'!$C$4</f>
        <v>1.2571243355567682E-7</v>
      </c>
      <c r="Y3191">
        <f>J3191*M3191*P3191*S3191*V3191*'PROBABILITY DATA'!$C$5</f>
        <v>2.3886428524173695E-7</v>
      </c>
      <c r="AA3191">
        <f t="shared" si="99"/>
        <v>2.3886428524173695E-7</v>
      </c>
      <c r="AC3191" s="5" t="str">
        <f t="shared" si="98"/>
        <v>TIDAK</v>
      </c>
    </row>
    <row r="3192" spans="2:29" x14ac:dyDescent="0.2">
      <c r="B3192" s="7">
        <v>6.8865126029999999</v>
      </c>
      <c r="C3192" s="8">
        <v>211.45441740000001</v>
      </c>
      <c r="D3192" s="8">
        <v>35018.325599999996</v>
      </c>
      <c r="E3192" s="8">
        <v>6.0675968930000002</v>
      </c>
      <c r="F3192">
        <v>333.77577661081295</v>
      </c>
      <c r="G3192" t="s">
        <v>13</v>
      </c>
      <c r="I3192">
        <f>1/SQRT(2*3.14*'STDEV DATA'!$B$4)*EXP(-((B3192-'RATA RATA DATA'!$B$5)^2/(2*'STDEV DATA'!$B$4^2)))</f>
        <v>0.34081213589868758</v>
      </c>
      <c r="J3192">
        <f>1/SQRT(2*3.14*'STDEV DATA'!$B$5)*EXP(-((B3192-'RATA RATA DATA'!$B$6)^2/(2*'STDEV DATA'!$B$5^2)))</f>
        <v>0.31837645379480861</v>
      </c>
      <c r="L3192">
        <f>1/SQRT(2*3.14*'STDEV DATA'!$C$4)*EXP(-((C3192-'RATA RATA DATA'!$C$5)^2/(2*'STDEV DATA'!$C$4^2)))</f>
        <v>6.0737499197413169E-2</v>
      </c>
      <c r="M3192">
        <f>1/SQRT(2*3.14*'STDEV DATA'!$C$5)*EXP(-((C3192-'RATA RATA DATA'!$C$6)^2/(2*'STDEV DATA'!$C$5^2)))</f>
        <v>6.3992984289466828E-2</v>
      </c>
      <c r="O3192">
        <f>1/SQRT(2*3.14*'STDEV DATA'!$D$4)*EXP(-((D3192-'RATA RATA DATA'!$D$5)^2/(2*'STDEV DATA'!$D$4^2)))</f>
        <v>1.5964686915512943E-3</v>
      </c>
      <c r="P3192">
        <f>1/SQRT(2*3.14*'STDEV DATA'!$D$5)*EXP(-((D3192-'RATA RATA DATA'!$D$6)^2/(2*'STDEV DATA'!$D$5^2)))</f>
        <v>1.2992348884181596E-3</v>
      </c>
      <c r="R3192">
        <f>1/SQRT(2*3.14*'STDEV DATA'!$E$4)*EXP(-((E3192-'RATA RATA DATA'!$E$5)^2/(2*'STDEV DATA'!$E$4^2)))</f>
        <v>0.24803699827045539</v>
      </c>
      <c r="S3192">
        <f>1/SQRT(2*3.14*'STDEV DATA'!$E$5)*EXP(-((E3192-'RATA RATA DATA'!$E$6)^2/(2*'STDEV DATA'!$E$5^2)))</f>
        <v>0.25801733260769</v>
      </c>
      <c r="U3192">
        <f>1/SQRT(2*3.14*'STDEV DATA'!$F$4)*EXP(-((F3192-'RATA RATA DATA'!$F$5)^2/(2*'STDEV DATA'!$F$4^2)))</f>
        <v>6.1643058590409874E-2</v>
      </c>
      <c r="V3192">
        <f>1/SQRT(2*3.14*'STDEV DATA'!$F$5)*EXP(-((F3192-'RATA RATA DATA'!$F$6)^2/(2*'STDEV DATA'!$F$5^2)))</f>
        <v>7.0637520417500863E-2</v>
      </c>
      <c r="X3192">
        <f>I3192*L3192*O3192*R3192*U3192*'PROBABILITY DATA'!$C$4</f>
        <v>1.9711513432652542E-7</v>
      </c>
      <c r="Y3192">
        <f>J3192*M3192*P3192*S3192*V3192*'PROBABILITY DATA'!$C$5</f>
        <v>2.9417927046482066E-7</v>
      </c>
      <c r="AA3192">
        <f t="shared" si="99"/>
        <v>2.9417927046482066E-7</v>
      </c>
      <c r="AC3192" s="5" t="str">
        <f t="shared" si="98"/>
        <v>TIDAK</v>
      </c>
    </row>
    <row r="3193" spans="2:29" x14ac:dyDescent="0.2">
      <c r="B3193" s="7">
        <v>9.2936216129999991</v>
      </c>
      <c r="C3193" s="8">
        <v>193.0617225</v>
      </c>
      <c r="D3193" s="8">
        <v>50166.533320000002</v>
      </c>
      <c r="E3193" s="8">
        <v>6.3018841520000004</v>
      </c>
      <c r="F3193">
        <v>333.77577661081295</v>
      </c>
      <c r="G3193" t="s">
        <v>13</v>
      </c>
      <c r="I3193">
        <f>1/SQRT(2*3.14*'STDEV DATA'!$B$4)*EXP(-((B3193-'RATA RATA DATA'!$B$5)^2/(2*'STDEV DATA'!$B$4^2)))</f>
        <v>8.8139993670407799E-2</v>
      </c>
      <c r="J3193">
        <f>1/SQRT(2*3.14*'STDEV DATA'!$B$5)*EXP(-((B3193-'RATA RATA DATA'!$B$6)^2/(2*'STDEV DATA'!$B$5^2)))</f>
        <v>0.11555941382327616</v>
      </c>
      <c r="L3193">
        <f>1/SQRT(2*3.14*'STDEV DATA'!$C$4)*EXP(-((C3193-'RATA RATA DATA'!$C$5)^2/(2*'STDEV DATA'!$C$4^2)))</f>
        <v>6.6718332680196044E-2</v>
      </c>
      <c r="M3193">
        <f>1/SQRT(2*3.14*'STDEV DATA'!$C$5)*EXP(-((C3193-'RATA RATA DATA'!$C$6)^2/(2*'STDEV DATA'!$C$5^2)))</f>
        <v>7.1100230242363574E-2</v>
      </c>
      <c r="O3193">
        <f>1/SQRT(2*3.14*'STDEV DATA'!$D$4)*EXP(-((D3193-'RATA RATA DATA'!$D$5)^2/(2*'STDEV DATA'!$D$4^2)))</f>
        <v>3.9714758960141749E-5</v>
      </c>
      <c r="P3193">
        <f>1/SQRT(2*3.14*'STDEV DATA'!$D$5)*EXP(-((D3193-'RATA RATA DATA'!$D$6)^2/(2*'STDEV DATA'!$D$5^2)))</f>
        <v>1.7293133025379054E-5</v>
      </c>
      <c r="R3193">
        <f>1/SQRT(2*3.14*'STDEV DATA'!$E$4)*EXP(-((E3193-'RATA RATA DATA'!$E$5)^2/(2*'STDEV DATA'!$E$4^2)))</f>
        <v>0.26855558097234822</v>
      </c>
      <c r="S3193">
        <f>1/SQRT(2*3.14*'STDEV DATA'!$E$5)*EXP(-((E3193-'RATA RATA DATA'!$E$6)^2/(2*'STDEV DATA'!$E$5^2)))</f>
        <v>0.28353692517748247</v>
      </c>
      <c r="U3193">
        <f>1/SQRT(2*3.14*'STDEV DATA'!$F$4)*EXP(-((F3193-'RATA RATA DATA'!$F$5)^2/(2*'STDEV DATA'!$F$4^2)))</f>
        <v>6.1643058590409874E-2</v>
      </c>
      <c r="V3193">
        <f>1/SQRT(2*3.14*'STDEV DATA'!$F$5)*EXP(-((F3193-'RATA RATA DATA'!$F$6)^2/(2*'STDEV DATA'!$F$5^2)))</f>
        <v>7.0637520417500863E-2</v>
      </c>
      <c r="X3193">
        <f>I3193*L3193*O3193*R3193*U3193*'PROBABILITY DATA'!$C$4</f>
        <v>1.5082573580030629E-9</v>
      </c>
      <c r="Y3193">
        <f>J3193*M3193*P3193*S3193*V3193*'PROBABILITY DATA'!$C$5</f>
        <v>1.7352491936916929E-9</v>
      </c>
      <c r="AA3193">
        <f t="shared" si="99"/>
        <v>1.7352491936916929E-9</v>
      </c>
      <c r="AC3193" s="5" t="str">
        <f t="shared" si="98"/>
        <v>TIDAK</v>
      </c>
    </row>
    <row r="3194" spans="2:29" x14ac:dyDescent="0.2">
      <c r="B3194" s="7">
        <v>6.9851922020000003</v>
      </c>
      <c r="C3194" s="8">
        <v>133.4321324</v>
      </c>
      <c r="D3194" s="8">
        <v>21944.64183</v>
      </c>
      <c r="E3194" s="8">
        <v>8.5776545009999996</v>
      </c>
      <c r="F3194">
        <v>341.23990709515999</v>
      </c>
      <c r="G3194" t="s">
        <v>13</v>
      </c>
      <c r="I3194">
        <f>1/SQRT(2*3.14*'STDEV DATA'!$B$4)*EXP(-((B3194-'RATA RATA DATA'!$B$5)^2/(2*'STDEV DATA'!$B$4^2)))</f>
        <v>0.34340697202983211</v>
      </c>
      <c r="J3194">
        <f>1/SQRT(2*3.14*'STDEV DATA'!$B$5)*EXP(-((B3194-'RATA RATA DATA'!$B$6)^2/(2*'STDEV DATA'!$B$5^2)))</f>
        <v>0.32034020867576157</v>
      </c>
      <c r="L3194">
        <f>1/SQRT(2*3.14*'STDEV DATA'!$C$4)*EXP(-((C3194-'RATA RATA DATA'!$C$5)^2/(2*'STDEV DATA'!$C$4^2)))</f>
        <v>1.4374419580328129E-2</v>
      </c>
      <c r="M3194">
        <f>1/SQRT(2*3.14*'STDEV DATA'!$C$5)*EXP(-((C3194-'RATA RATA DATA'!$C$6)^2/(2*'STDEV DATA'!$C$5^2)))</f>
        <v>8.9761889984325775E-3</v>
      </c>
      <c r="O3194">
        <f>1/SQRT(2*3.14*'STDEV DATA'!$D$4)*EXP(-((D3194-'RATA RATA DATA'!$D$5)^2/(2*'STDEV DATA'!$D$4^2)))</f>
        <v>4.177438125912091E-3</v>
      </c>
      <c r="P3194">
        <f>1/SQRT(2*3.14*'STDEV DATA'!$D$5)*EXP(-((D3194-'RATA RATA DATA'!$D$6)^2/(2*'STDEV DATA'!$D$5^2)))</f>
        <v>4.3162276094369538E-3</v>
      </c>
      <c r="R3194">
        <f>1/SQRT(2*3.14*'STDEV DATA'!$E$4)*EXP(-((E3194-'RATA RATA DATA'!$E$5)^2/(2*'STDEV DATA'!$E$4^2)))</f>
        <v>0.21724139335275511</v>
      </c>
      <c r="S3194">
        <f>1/SQRT(2*3.14*'STDEV DATA'!$E$5)*EXP(-((E3194-'RATA RATA DATA'!$E$6)^2/(2*'STDEV DATA'!$E$5^2)))</f>
        <v>0.19961920836494437</v>
      </c>
      <c r="U3194">
        <f>1/SQRT(2*3.14*'STDEV DATA'!$F$4)*EXP(-((F3194-'RATA RATA DATA'!$F$5)^2/(2*'STDEV DATA'!$F$4^2)))</f>
        <v>6.0431958671111036E-2</v>
      </c>
      <c r="V3194">
        <f>1/SQRT(2*3.14*'STDEV DATA'!$F$5)*EXP(-((F3194-'RATA RATA DATA'!$F$6)^2/(2*'STDEV DATA'!$F$5^2)))</f>
        <v>6.903135747945327E-2</v>
      </c>
      <c r="X3194">
        <f>I3194*L3194*O3194*R3194*U3194*'PROBABILITY DATA'!$C$4</f>
        <v>1.0561015075893426E-7</v>
      </c>
      <c r="Y3194">
        <f>J3194*M3194*P3194*S3194*V3194*'PROBABILITY DATA'!$C$5</f>
        <v>1.0428534546126855E-7</v>
      </c>
      <c r="AA3194">
        <f t="shared" si="99"/>
        <v>1.0561015075893426E-7</v>
      </c>
      <c r="AC3194" s="5" t="str">
        <f t="shared" si="98"/>
        <v>YA</v>
      </c>
    </row>
    <row r="3195" spans="2:29" x14ac:dyDescent="0.2">
      <c r="B3195" s="7">
        <v>5.0941643609999998</v>
      </c>
      <c r="C3195" s="8">
        <v>223.1671255</v>
      </c>
      <c r="D3195" s="8">
        <v>22957.653399999999</v>
      </c>
      <c r="E3195" s="8">
        <v>6.9774209000000003</v>
      </c>
      <c r="F3195">
        <v>350.10127537233001</v>
      </c>
      <c r="G3195" t="s">
        <v>13</v>
      </c>
      <c r="I3195">
        <f>1/SQRT(2*3.14*'STDEV DATA'!$B$4)*EXP(-((B3195-'RATA RATA DATA'!$B$5)^2/(2*'STDEV DATA'!$B$4^2)))</f>
        <v>0.1162548022366453</v>
      </c>
      <c r="J3195">
        <f>1/SQRT(2*3.14*'STDEV DATA'!$B$5)*EXP(-((B3195-'RATA RATA DATA'!$B$6)^2/(2*'STDEV DATA'!$B$5^2)))</f>
        <v>0.1400333829415929</v>
      </c>
      <c r="L3195">
        <f>1/SQRT(2*3.14*'STDEV DATA'!$C$4)*EXP(-((C3195-'RATA RATA DATA'!$C$5)^2/(2*'STDEV DATA'!$C$4^2)))</f>
        <v>4.9766042308680904E-2</v>
      </c>
      <c r="M3195">
        <f>1/SQRT(2*3.14*'STDEV DATA'!$C$5)*EXP(-((C3195-'RATA RATA DATA'!$C$6)^2/(2*'STDEV DATA'!$C$5^2)))</f>
        <v>4.9847873934926956E-2</v>
      </c>
      <c r="O3195">
        <f>1/SQRT(2*3.14*'STDEV DATA'!$D$4)*EXP(-((D3195-'RATA RATA DATA'!$D$5)^2/(2*'STDEV DATA'!$D$4^2)))</f>
        <v>4.1740103110327748E-3</v>
      </c>
      <c r="P3195">
        <f>1/SQRT(2*3.14*'STDEV DATA'!$D$5)*EXP(-((D3195-'RATA RATA DATA'!$D$6)^2/(2*'STDEV DATA'!$D$5^2)))</f>
        <v>4.2760671932989165E-3</v>
      </c>
      <c r="R3195">
        <f>1/SQRT(2*3.14*'STDEV DATA'!$E$4)*EXP(-((E3195-'RATA RATA DATA'!$E$5)^2/(2*'STDEV DATA'!$E$4^2)))</f>
        <v>0.30379250778137584</v>
      </c>
      <c r="S3195">
        <f>1/SQRT(2*3.14*'STDEV DATA'!$E$5)*EXP(-((E3195-'RATA RATA DATA'!$E$6)^2/(2*'STDEV DATA'!$E$5^2)))</f>
        <v>0.32471815916377655</v>
      </c>
      <c r="U3195">
        <f>1/SQRT(2*3.14*'STDEV DATA'!$F$4)*EXP(-((F3195-'RATA RATA DATA'!$F$5)^2/(2*'STDEV DATA'!$F$4^2)))</f>
        <v>5.6640836534317271E-2</v>
      </c>
      <c r="V3195">
        <f>1/SQRT(2*3.14*'STDEV DATA'!$F$5)*EXP(-((F3195-'RATA RATA DATA'!$F$6)^2/(2*'STDEV DATA'!$F$5^2)))</f>
        <v>6.2563511638918434E-2</v>
      </c>
      <c r="X3195">
        <f>I3195*L3195*O3195*R3195*U3195*'PROBABILITY DATA'!$C$4</f>
        <v>1.6210305597905658E-7</v>
      </c>
      <c r="Y3195">
        <f>J3195*M3195*P3195*S3195*V3195*'PROBABILITY DATA'!$C$5</f>
        <v>3.6975767365616188E-7</v>
      </c>
      <c r="AA3195">
        <f t="shared" si="99"/>
        <v>3.6975767365616188E-7</v>
      </c>
      <c r="AC3195" s="5" t="str">
        <f t="shared" si="98"/>
        <v>TIDAK</v>
      </c>
    </row>
    <row r="3196" spans="2:29" x14ac:dyDescent="0.2">
      <c r="B3196" s="7">
        <v>6.1500344010000001</v>
      </c>
      <c r="C3196" s="8">
        <v>188.41305539999999</v>
      </c>
      <c r="D3196" s="8">
        <v>8406.7232440000007</v>
      </c>
      <c r="E3196" s="8">
        <v>7.7447136109999999</v>
      </c>
      <c r="F3196">
        <v>358.59173782347</v>
      </c>
      <c r="G3196" t="s">
        <v>13</v>
      </c>
      <c r="I3196">
        <f>1/SQRT(2*3.14*'STDEV DATA'!$B$4)*EXP(-((B3196-'RATA RATA DATA'!$B$5)^2/(2*'STDEV DATA'!$B$4^2)))</f>
        <v>0.27165768950046248</v>
      </c>
      <c r="J3196">
        <f>1/SQRT(2*3.14*'STDEV DATA'!$B$5)*EXP(-((B3196-'RATA RATA DATA'!$B$6)^2/(2*'STDEV DATA'!$B$5^2)))</f>
        <v>0.26734977539717913</v>
      </c>
      <c r="L3196">
        <f>1/SQRT(2*3.14*'STDEV DATA'!$C$4)*EXP(-((C3196-'RATA RATA DATA'!$C$5)^2/(2*'STDEV DATA'!$C$4^2)))</f>
        <v>6.5487980298330459E-2</v>
      </c>
      <c r="M3196">
        <f>1/SQRT(2*3.14*'STDEV DATA'!$C$5)*EXP(-((C3196-'RATA RATA DATA'!$C$6)^2/(2*'STDEV DATA'!$C$5^2)))</f>
        <v>6.9075650230895888E-2</v>
      </c>
      <c r="O3196">
        <f>1/SQRT(2*3.14*'STDEV DATA'!$D$4)*EXP(-((D3196-'RATA RATA DATA'!$D$5)^2/(2*'STDEV DATA'!$D$4^2)))</f>
        <v>1.2868271839930941E-3</v>
      </c>
      <c r="P3196">
        <f>1/SQRT(2*3.14*'STDEV DATA'!$D$5)*EXP(-((D3196-'RATA RATA DATA'!$D$6)^2/(2*'STDEV DATA'!$D$5^2)))</f>
        <v>1.2688271659085696E-3</v>
      </c>
      <c r="R3196">
        <f>1/SQRT(2*3.14*'STDEV DATA'!$E$4)*EXP(-((E3196-'RATA RATA DATA'!$E$5)^2/(2*'STDEV DATA'!$E$4^2)))</f>
        <v>0.28877780795106928</v>
      </c>
      <c r="S3196">
        <f>1/SQRT(2*3.14*'STDEV DATA'!$E$5)*EXP(-((E3196-'RATA RATA DATA'!$E$6)^2/(2*'STDEV DATA'!$E$5^2)))</f>
        <v>0.2963165660442712</v>
      </c>
      <c r="U3196">
        <f>1/SQRT(2*3.14*'STDEV DATA'!$F$4)*EXP(-((F3196-'RATA RATA DATA'!$F$5)^2/(2*'STDEV DATA'!$F$4^2)))</f>
        <v>5.1042848708686736E-2</v>
      </c>
      <c r="V3196">
        <f>1/SQRT(2*3.14*'STDEV DATA'!$F$5)*EXP(-((F3196-'RATA RATA DATA'!$F$6)^2/(2*'STDEV DATA'!$F$5^2)))</f>
        <v>5.2960305326183975E-2</v>
      </c>
      <c r="X3196">
        <f>I3196*L3196*O3196*R3196*U3196*'PROBABILITY DATA'!$C$4</f>
        <v>1.3164049497115083E-7</v>
      </c>
      <c r="Y3196">
        <f>J3196*M3196*P3196*S3196*V3196*'PROBABILITY DATA'!$C$5</f>
        <v>2.2422314852911042E-7</v>
      </c>
      <c r="AA3196">
        <f t="shared" si="99"/>
        <v>2.2422314852911042E-7</v>
      </c>
      <c r="AC3196" s="5" t="str">
        <f t="shared" si="98"/>
        <v>TIDAK</v>
      </c>
    </row>
    <row r="3197" spans="2:29" x14ac:dyDescent="0.2">
      <c r="B3197" s="7">
        <v>6.1896992600000003</v>
      </c>
      <c r="C3197" s="8">
        <v>224.43294929999999</v>
      </c>
      <c r="D3197" s="8">
        <v>15229.702869999999</v>
      </c>
      <c r="E3197" s="8">
        <v>5.879183845</v>
      </c>
      <c r="F3197">
        <v>366.50111794347998</v>
      </c>
      <c r="G3197" t="s">
        <v>13</v>
      </c>
      <c r="I3197">
        <f>1/SQRT(2*3.14*'STDEV DATA'!$B$4)*EXP(-((B3197-'RATA RATA DATA'!$B$5)^2/(2*'STDEV DATA'!$B$4^2)))</f>
        <v>0.2771071520780623</v>
      </c>
      <c r="J3197">
        <f>1/SQRT(2*3.14*'STDEV DATA'!$B$5)*EXP(-((B3197-'RATA RATA DATA'!$B$6)^2/(2*'STDEV DATA'!$B$5^2)))</f>
        <v>0.2714430890183504</v>
      </c>
      <c r="L3197">
        <f>1/SQRT(2*3.14*'STDEV DATA'!$C$4)*EXP(-((C3197-'RATA RATA DATA'!$C$5)^2/(2*'STDEV DATA'!$C$4^2)))</f>
        <v>4.8390624298744939E-2</v>
      </c>
      <c r="M3197">
        <f>1/SQRT(2*3.14*'STDEV DATA'!$C$5)*EXP(-((C3197-'RATA RATA DATA'!$C$6)^2/(2*'STDEV DATA'!$C$5^2)))</f>
        <v>4.8108845498012046E-2</v>
      </c>
      <c r="O3197">
        <f>1/SQRT(2*3.14*'STDEV DATA'!$D$4)*EXP(-((D3197-'RATA RATA DATA'!$D$5)^2/(2*'STDEV DATA'!$D$4^2)))</f>
        <v>3.0711651874076483E-3</v>
      </c>
      <c r="P3197">
        <f>1/SQRT(2*3.14*'STDEV DATA'!$D$5)*EXP(-((D3197-'RATA RATA DATA'!$D$6)^2/(2*'STDEV DATA'!$D$5^2)))</f>
        <v>3.2185286300214404E-3</v>
      </c>
      <c r="R3197">
        <f>1/SQRT(2*3.14*'STDEV DATA'!$E$4)*EXP(-((E3197-'RATA RATA DATA'!$E$5)^2/(2*'STDEV DATA'!$E$4^2)))</f>
        <v>0.22950850233737669</v>
      </c>
      <c r="S3197">
        <f>1/SQRT(2*3.14*'STDEV DATA'!$E$5)*EXP(-((E3197-'RATA RATA DATA'!$E$6)^2/(2*'STDEV DATA'!$E$5^2)))</f>
        <v>0.23498288131418354</v>
      </c>
      <c r="U3197">
        <f>1/SQRT(2*3.14*'STDEV DATA'!$F$4)*EXP(-((F3197-'RATA RATA DATA'!$F$5)^2/(2*'STDEV DATA'!$F$4^2)))</f>
        <v>4.4645512583986968E-2</v>
      </c>
      <c r="V3197">
        <f>1/SQRT(2*3.14*'STDEV DATA'!$F$5)*EXP(-((F3197-'RATA RATA DATA'!$F$6)^2/(2*'STDEV DATA'!$F$5^2)))</f>
        <v>4.2545832051116124E-2</v>
      </c>
      <c r="X3197">
        <f>I3197*L3197*O3197*R3197*U3197*'PROBABILITY DATA'!$C$4</f>
        <v>1.6461738162546345E-7</v>
      </c>
      <c r="Y3197">
        <f>J3197*M3197*P3197*S3197*V3197*'PROBABILITY DATA'!$C$5</f>
        <v>2.5622476722070225E-7</v>
      </c>
      <c r="AA3197">
        <f t="shared" si="99"/>
        <v>2.5622476722070225E-7</v>
      </c>
      <c r="AC3197" s="5" t="str">
        <f t="shared" si="98"/>
        <v>TIDAK</v>
      </c>
    </row>
    <row r="3198" spans="2:29" x14ac:dyDescent="0.2">
      <c r="B3198" s="7">
        <v>7.4979878150000001</v>
      </c>
      <c r="C3198" s="8">
        <v>185.81028079999999</v>
      </c>
      <c r="D3198" s="8">
        <v>30927.39428</v>
      </c>
      <c r="E3198" s="8">
        <v>7.5793773450000002</v>
      </c>
      <c r="F3198">
        <v>333.77577661081295</v>
      </c>
      <c r="G3198" t="s">
        <v>13</v>
      </c>
      <c r="I3198">
        <f>1/SQRT(2*3.14*'STDEV DATA'!$B$4)*EXP(-((B3198-'RATA RATA DATA'!$B$5)^2/(2*'STDEV DATA'!$B$4^2)))</f>
        <v>0.32752830929178667</v>
      </c>
      <c r="J3198">
        <f>1/SQRT(2*3.14*'STDEV DATA'!$B$5)*EXP(-((B3198-'RATA RATA DATA'!$B$6)^2/(2*'STDEV DATA'!$B$5^2)))</f>
        <v>0.30972487408572702</v>
      </c>
      <c r="L3198">
        <f>1/SQRT(2*3.14*'STDEV DATA'!$C$4)*EXP(-((C3198-'RATA RATA DATA'!$C$5)^2/(2*'STDEV DATA'!$C$4^2)))</f>
        <v>6.4327207816666732E-2</v>
      </c>
      <c r="M3198">
        <f>1/SQRT(2*3.14*'STDEV DATA'!$C$5)*EXP(-((C3198-'RATA RATA DATA'!$C$6)^2/(2*'STDEV DATA'!$C$5^2)))</f>
        <v>6.7305847697025106E-2</v>
      </c>
      <c r="O3198">
        <f>1/SQRT(2*3.14*'STDEV DATA'!$D$4)*EXP(-((D3198-'RATA RATA DATA'!$D$5)^2/(2*'STDEV DATA'!$D$4^2)))</f>
        <v>2.6925702652441257E-3</v>
      </c>
      <c r="P3198">
        <f>1/SQRT(2*3.14*'STDEV DATA'!$D$5)*EXP(-((D3198-'RATA RATA DATA'!$D$6)^2/(2*'STDEV DATA'!$D$5^2)))</f>
        <v>2.4330706769310389E-3</v>
      </c>
      <c r="R3198">
        <f>1/SQRT(2*3.14*'STDEV DATA'!$E$4)*EXP(-((E3198-'RATA RATA DATA'!$E$5)^2/(2*'STDEV DATA'!$E$4^2)))</f>
        <v>0.29699797207543016</v>
      </c>
      <c r="S3198">
        <f>1/SQRT(2*3.14*'STDEV DATA'!$E$5)*EXP(-((E3198-'RATA RATA DATA'!$E$6)^2/(2*'STDEV DATA'!$E$5^2)))</f>
        <v>0.30896475831711578</v>
      </c>
      <c r="U3198">
        <f>1/SQRT(2*3.14*'STDEV DATA'!$F$4)*EXP(-((F3198-'RATA RATA DATA'!$F$5)^2/(2*'STDEV DATA'!$F$4^2)))</f>
        <v>6.1643058590409874E-2</v>
      </c>
      <c r="V3198">
        <f>1/SQRT(2*3.14*'STDEV DATA'!$F$5)*EXP(-((F3198-'RATA RATA DATA'!$F$6)^2/(2*'STDEV DATA'!$F$5^2)))</f>
        <v>7.0637520417500863E-2</v>
      </c>
      <c r="X3198">
        <f>I3198*L3198*O3198*R3198*U3198*'PROBABILITY DATA'!$C$4</f>
        <v>4.0516807090025389E-7</v>
      </c>
      <c r="Y3198">
        <f>J3198*M3198*P3198*S3198*V3198*'PROBABILITY DATA'!$C$5</f>
        <v>6.7498599130799907E-7</v>
      </c>
      <c r="AA3198">
        <f t="shared" si="99"/>
        <v>6.7498599130799907E-7</v>
      </c>
      <c r="AC3198" s="5" t="str">
        <f t="shared" si="98"/>
        <v>TIDAK</v>
      </c>
    </row>
    <row r="3199" spans="2:29" x14ac:dyDescent="0.2">
      <c r="B3199" s="7">
        <v>6.965279872</v>
      </c>
      <c r="C3199" s="8">
        <v>162.69944989999999</v>
      </c>
      <c r="D3199" s="8">
        <v>24312.037799999998</v>
      </c>
      <c r="E3199" s="8">
        <v>9.1297549320000009</v>
      </c>
      <c r="F3199">
        <v>307.75921070147001</v>
      </c>
      <c r="G3199" t="s">
        <v>13</v>
      </c>
      <c r="I3199">
        <f>1/SQRT(2*3.14*'STDEV DATA'!$B$4)*EXP(-((B3199-'RATA RATA DATA'!$B$5)^2/(2*'STDEV DATA'!$B$4^2)))</f>
        <v>0.34303060880483038</v>
      </c>
      <c r="J3199">
        <f>1/SQRT(2*3.14*'STDEV DATA'!$B$5)*EXP(-((B3199-'RATA RATA DATA'!$B$6)^2/(2*'STDEV DATA'!$B$5^2)))</f>
        <v>0.3200480601384183</v>
      </c>
      <c r="L3199">
        <f>1/SQRT(2*3.14*'STDEV DATA'!$C$4)*EXP(-((C3199-'RATA RATA DATA'!$C$5)^2/(2*'STDEV DATA'!$C$4^2)))</f>
        <v>4.3389679307195769E-2</v>
      </c>
      <c r="M3199">
        <f>1/SQRT(2*3.14*'STDEV DATA'!$C$5)*EXP(-((C3199-'RATA RATA DATA'!$C$6)^2/(2*'STDEV DATA'!$C$5^2)))</f>
        <v>3.9284430398278204E-2</v>
      </c>
      <c r="O3199">
        <f>1/SQRT(2*3.14*'STDEV DATA'!$D$4)*EXP(-((D3199-'RATA RATA DATA'!$D$5)^2/(2*'STDEV DATA'!$D$4^2)))</f>
        <v>4.0895498730097544E-3</v>
      </c>
      <c r="P3199">
        <f>1/SQRT(2*3.14*'STDEV DATA'!$D$5)*EXP(-((D3199-'RATA RATA DATA'!$D$6)^2/(2*'STDEV DATA'!$D$5^2)))</f>
        <v>4.1312269764328096E-3</v>
      </c>
      <c r="R3199">
        <f>1/SQRT(2*3.14*'STDEV DATA'!$E$4)*EXP(-((E3199-'RATA RATA DATA'!$E$5)^2/(2*'STDEV DATA'!$E$4^2)))</f>
        <v>0.15768508128443712</v>
      </c>
      <c r="S3199">
        <f>1/SQRT(2*3.14*'STDEV DATA'!$E$5)*EXP(-((E3199-'RATA RATA DATA'!$E$6)^2/(2*'STDEV DATA'!$E$5^2)))</f>
        <v>0.12966628276055753</v>
      </c>
      <c r="U3199">
        <f>1/SQRT(2*3.14*'STDEV DATA'!$F$4)*EXP(-((F3199-'RATA RATA DATA'!$F$5)^2/(2*'STDEV DATA'!$F$4^2)))</f>
        <v>5.1535272226304621E-2</v>
      </c>
      <c r="V3199">
        <f>1/SQRT(2*3.14*'STDEV DATA'!$F$5)*EXP(-((F3199-'RATA RATA DATA'!$F$6)^2/(2*'STDEV DATA'!$F$5^2)))</f>
        <v>4.9888738091553246E-2</v>
      </c>
      <c r="X3199">
        <f>I3199*L3199*O3199*R3199*U3199*'PROBABILITY DATA'!$C$4</f>
        <v>1.9296429841331963E-7</v>
      </c>
      <c r="Y3199">
        <f>J3199*M3199*P3199*S3199*V3199*'PROBABILITY DATA'!$C$5</f>
        <v>2.0488542094860216E-7</v>
      </c>
      <c r="AA3199">
        <f t="shared" si="99"/>
        <v>2.0488542094860216E-7</v>
      </c>
      <c r="AC3199" s="5" t="str">
        <f t="shared" si="98"/>
        <v>TIDAK</v>
      </c>
    </row>
    <row r="3200" spans="2:29" x14ac:dyDescent="0.2">
      <c r="B3200" s="7">
        <v>5.4121195450000004</v>
      </c>
      <c r="C3200" s="8">
        <v>272.51468519999997</v>
      </c>
      <c r="D3200" s="8">
        <v>2835.3031649999998</v>
      </c>
      <c r="E3200" s="8">
        <v>5.7780102629999996</v>
      </c>
      <c r="F3200">
        <v>333.77577661081295</v>
      </c>
      <c r="G3200" t="s">
        <v>13</v>
      </c>
      <c r="I3200">
        <f>1/SQRT(2*3.14*'STDEV DATA'!$B$4)*EXP(-((B3200-'RATA RATA DATA'!$B$5)^2/(2*'STDEV DATA'!$B$4^2)))</f>
        <v>0.16017837680514591</v>
      </c>
      <c r="J3200">
        <f>1/SQRT(2*3.14*'STDEV DATA'!$B$5)*EXP(-((B3200-'RATA RATA DATA'!$B$6)^2/(2*'STDEV DATA'!$B$5^2)))</f>
        <v>0.1787057655152412</v>
      </c>
      <c r="L3200">
        <f>1/SQRT(2*3.14*'STDEV DATA'!$C$4)*EXP(-((C3200-'RATA RATA DATA'!$C$5)^2/(2*'STDEV DATA'!$C$4^2)))</f>
        <v>6.5311227915787811E-3</v>
      </c>
      <c r="M3200">
        <f>1/SQRT(2*3.14*'STDEV DATA'!$C$5)*EXP(-((C3200-'RATA RATA DATA'!$C$6)^2/(2*'STDEV DATA'!$C$5^2)))</f>
        <v>3.6512487604814896E-3</v>
      </c>
      <c r="O3200">
        <f>1/SQRT(2*3.14*'STDEV DATA'!$D$4)*EXP(-((D3200-'RATA RATA DATA'!$D$5)^2/(2*'STDEV DATA'!$D$4^2)))</f>
        <v>4.1696326138561829E-4</v>
      </c>
      <c r="P3200">
        <f>1/SQRT(2*3.14*'STDEV DATA'!$D$5)*EXP(-((D3200-'RATA RATA DATA'!$D$6)^2/(2*'STDEV DATA'!$D$5^2)))</f>
        <v>3.6973831592948916E-4</v>
      </c>
      <c r="R3200">
        <f>1/SQRT(2*3.14*'STDEV DATA'!$E$4)*EXP(-((E3200-'RATA RATA DATA'!$E$5)^2/(2*'STDEV DATA'!$E$4^2)))</f>
        <v>0.21902873127872902</v>
      </c>
      <c r="S3200">
        <f>1/SQRT(2*3.14*'STDEV DATA'!$E$5)*EXP(-((E3200-'RATA RATA DATA'!$E$6)^2/(2*'STDEV DATA'!$E$5^2)))</f>
        <v>0.22202696953895251</v>
      </c>
      <c r="U3200">
        <f>1/SQRT(2*3.14*'STDEV DATA'!$F$4)*EXP(-((F3200-'RATA RATA DATA'!$F$5)^2/(2*'STDEV DATA'!$F$4^2)))</f>
        <v>6.1643058590409874E-2</v>
      </c>
      <c r="V3200">
        <f>1/SQRT(2*3.14*'STDEV DATA'!$F$5)*EXP(-((F3200-'RATA RATA DATA'!$F$6)^2/(2*'STDEV DATA'!$F$5^2)))</f>
        <v>7.0637520417500863E-2</v>
      </c>
      <c r="X3200">
        <f>I3200*L3200*O3200*R3200*U3200*'PROBABILITY DATA'!$C$4</f>
        <v>2.2975329890432625E-9</v>
      </c>
      <c r="Y3200">
        <f>J3200*M3200*P3200*S3200*V3200*'PROBABILITY DATA'!$C$5</f>
        <v>2.3071848069320806E-9</v>
      </c>
      <c r="AA3200">
        <f t="shared" si="99"/>
        <v>2.3071848069320806E-9</v>
      </c>
      <c r="AC3200" s="5" t="str">
        <f t="shared" si="98"/>
        <v>TIDAK</v>
      </c>
    </row>
    <row r="3201" spans="2:29" x14ac:dyDescent="0.2">
      <c r="B3201" s="7">
        <v>7.5030857649999998</v>
      </c>
      <c r="C3201" s="8">
        <v>186.71332899999999</v>
      </c>
      <c r="D3201" s="8">
        <v>32000.178940000002</v>
      </c>
      <c r="E3201" s="8">
        <v>7.6417764669999997</v>
      </c>
      <c r="F3201">
        <v>315.97414706421</v>
      </c>
      <c r="G3201" t="s">
        <v>13</v>
      </c>
      <c r="I3201">
        <f>1/SQRT(2*3.14*'STDEV DATA'!$B$4)*EXP(-((B3201-'RATA RATA DATA'!$B$5)^2/(2*'STDEV DATA'!$B$4^2)))</f>
        <v>0.32713513732492872</v>
      </c>
      <c r="J3201">
        <f>1/SQRT(2*3.14*'STDEV DATA'!$B$5)*EXP(-((B3201-'RATA RATA DATA'!$B$6)^2/(2*'STDEV DATA'!$B$5^2)))</f>
        <v>0.30945001553360774</v>
      </c>
      <c r="L3201">
        <f>1/SQRT(2*3.14*'STDEV DATA'!$C$4)*EXP(-((C3201-'RATA RATA DATA'!$C$5)^2/(2*'STDEV DATA'!$C$4^2)))</f>
        <v>6.4766889865001884E-2</v>
      </c>
      <c r="M3201">
        <f>1/SQRT(2*3.14*'STDEV DATA'!$C$5)*EXP(-((C3201-'RATA RATA DATA'!$C$6)^2/(2*'STDEV DATA'!$C$5^2)))</f>
        <v>6.796873671555631E-2</v>
      </c>
      <c r="O3201">
        <f>1/SQRT(2*3.14*'STDEV DATA'!$D$4)*EXP(-((D3201-'RATA RATA DATA'!$D$5)^2/(2*'STDEV DATA'!$D$4^2)))</f>
        <v>2.3939869841471256E-3</v>
      </c>
      <c r="P3201">
        <f>1/SQRT(2*3.14*'STDEV DATA'!$D$5)*EXP(-((D3201-'RATA RATA DATA'!$D$6)^2/(2*'STDEV DATA'!$D$5^2)))</f>
        <v>2.1102576530564526E-3</v>
      </c>
      <c r="R3201">
        <f>1/SQRT(2*3.14*'STDEV DATA'!$E$4)*EXP(-((E3201-'RATA RATA DATA'!$E$5)^2/(2*'STDEV DATA'!$E$4^2)))</f>
        <v>0.29419384467414861</v>
      </c>
      <c r="S3201">
        <f>1/SQRT(2*3.14*'STDEV DATA'!$E$5)*EXP(-((E3201-'RATA RATA DATA'!$E$6)^2/(2*'STDEV DATA'!$E$5^2)))</f>
        <v>0.30456263975114223</v>
      </c>
      <c r="U3201">
        <f>1/SQRT(2*3.14*'STDEV DATA'!$F$4)*EXP(-((F3201-'RATA RATA DATA'!$F$5)^2/(2*'STDEV DATA'!$F$4^2)))</f>
        <v>5.6854541349066659E-2</v>
      </c>
      <c r="V3201">
        <f>1/SQRT(2*3.14*'STDEV DATA'!$F$5)*EXP(-((F3201-'RATA RATA DATA'!$F$6)^2/(2*'STDEV DATA'!$F$5^2)))</f>
        <v>5.9826605123374003E-2</v>
      </c>
      <c r="X3201">
        <f>I3201*L3201*O3201*R3201*U3201*'PROBABILITY DATA'!$C$4</f>
        <v>3.309693097830514E-7</v>
      </c>
      <c r="Y3201">
        <f>J3201*M3201*P3201*S3201*V3201*'PROBABILITY DATA'!$C$5</f>
        <v>4.9314307490753012E-7</v>
      </c>
      <c r="AA3201">
        <f t="shared" si="99"/>
        <v>4.9314307490753012E-7</v>
      </c>
      <c r="AC3201" s="5" t="str">
        <f t="shared" si="98"/>
        <v>TIDAK</v>
      </c>
    </row>
    <row r="3202" spans="2:29" x14ac:dyDescent="0.2">
      <c r="B3202" s="7">
        <v>7.080794504</v>
      </c>
      <c r="C3202" s="8">
        <v>209.14998879999999</v>
      </c>
      <c r="D3202" s="8">
        <v>27030.755000000001</v>
      </c>
      <c r="E3202" s="8">
        <v>6.0937504450000004</v>
      </c>
      <c r="F3202">
        <v>350.06034739197997</v>
      </c>
      <c r="G3202" t="s">
        <v>13</v>
      </c>
      <c r="I3202">
        <f>1/SQRT(2*3.14*'STDEV DATA'!$B$4)*EXP(-((B3202-'RATA RATA DATA'!$B$5)^2/(2*'STDEV DATA'!$B$4^2)))</f>
        <v>0.34416649185164766</v>
      </c>
      <c r="J3202">
        <f>1/SQRT(2*3.14*'STDEV DATA'!$B$5)*EXP(-((B3202-'RATA RATA DATA'!$B$6)^2/(2*'STDEV DATA'!$B$5^2)))</f>
        <v>0.32100347270959284</v>
      </c>
      <c r="L3202">
        <f>1/SQRT(2*3.14*'STDEV DATA'!$C$4)*EXP(-((C3202-'RATA RATA DATA'!$C$5)^2/(2*'STDEV DATA'!$C$4^2)))</f>
        <v>6.2363930724605582E-2</v>
      </c>
      <c r="M3202">
        <f>1/SQRT(2*3.14*'STDEV DATA'!$C$5)*EXP(-((C3202-'RATA RATA DATA'!$C$6)^2/(2*'STDEV DATA'!$C$5^2)))</f>
        <v>6.6100814511092551E-2</v>
      </c>
      <c r="O3202">
        <f>1/SQRT(2*3.14*'STDEV DATA'!$D$4)*EXP(-((D3202-'RATA RATA DATA'!$D$5)^2/(2*'STDEV DATA'!$D$4^2)))</f>
        <v>3.6714620657275908E-3</v>
      </c>
      <c r="P3202">
        <f>1/SQRT(2*3.14*'STDEV DATA'!$D$5)*EXP(-((D3202-'RATA RATA DATA'!$D$6)^2/(2*'STDEV DATA'!$D$5^2)))</f>
        <v>3.573543146464464E-3</v>
      </c>
      <c r="R3202">
        <f>1/SQRT(2*3.14*'STDEV DATA'!$E$4)*EXP(-((E3202-'RATA RATA DATA'!$E$5)^2/(2*'STDEV DATA'!$E$4^2)))</f>
        <v>0.25048224937921526</v>
      </c>
      <c r="S3202">
        <f>1/SQRT(2*3.14*'STDEV DATA'!$E$5)*EXP(-((E3202-'RATA RATA DATA'!$E$6)^2/(2*'STDEV DATA'!$E$5^2)))</f>
        <v>0.26106323886749866</v>
      </c>
      <c r="U3202">
        <f>1/SQRT(2*3.14*'STDEV DATA'!$F$4)*EXP(-((F3202-'RATA RATA DATA'!$F$5)^2/(2*'STDEV DATA'!$F$4^2)))</f>
        <v>5.6663617750228018E-2</v>
      </c>
      <c r="V3202">
        <f>1/SQRT(2*3.14*'STDEV DATA'!$F$5)*EXP(-((F3202-'RATA RATA DATA'!$F$6)^2/(2*'STDEV DATA'!$F$5^2)))</f>
        <v>6.2603047790633887E-2</v>
      </c>
      <c r="X3202">
        <f>I3202*L3202*O3202*R3202*U3202*'PROBABILITY DATA'!$C$4</f>
        <v>4.3632422432564505E-7</v>
      </c>
      <c r="Y3202">
        <f>J3202*M3202*P3202*S3202*V3202*'PROBABILITY DATA'!$C$5</f>
        <v>7.5565494937714372E-7</v>
      </c>
      <c r="AA3202">
        <f t="shared" si="99"/>
        <v>7.5565494937714372E-7</v>
      </c>
      <c r="AC3202" s="5" t="str">
        <f t="shared" si="98"/>
        <v>TIDAK</v>
      </c>
    </row>
    <row r="3203" spans="2:29" x14ac:dyDescent="0.2">
      <c r="B3203" s="7">
        <v>8.5810428210000005</v>
      </c>
      <c r="C3203" s="8">
        <v>153.7090925</v>
      </c>
      <c r="D3203" s="8">
        <v>19970.434290000001</v>
      </c>
      <c r="E3203" s="8">
        <v>7.6616872840000001</v>
      </c>
      <c r="F3203">
        <v>312.88512715213</v>
      </c>
      <c r="G3203" t="s">
        <v>13</v>
      </c>
      <c r="I3203">
        <f>1/SQRT(2*3.14*'STDEV DATA'!$B$4)*EXP(-((B3203-'RATA RATA DATA'!$B$5)^2/(2*'STDEV DATA'!$B$4^2)))</f>
        <v>0.18371213849079912</v>
      </c>
      <c r="J3203">
        <f>1/SQRT(2*3.14*'STDEV DATA'!$B$5)*EXP(-((B3203-'RATA RATA DATA'!$B$6)^2/(2*'STDEV DATA'!$B$5^2)))</f>
        <v>0.2008623540163017</v>
      </c>
      <c r="L3203">
        <f>1/SQRT(2*3.14*'STDEV DATA'!$C$4)*EXP(-((C3203-'RATA RATA DATA'!$C$5)^2/(2*'STDEV DATA'!$C$4^2)))</f>
        <v>3.3212791341307966E-2</v>
      </c>
      <c r="M3203">
        <f>1/SQRT(2*3.14*'STDEV DATA'!$C$5)*EXP(-((C3203-'RATA RATA DATA'!$C$6)^2/(2*'STDEV DATA'!$C$5^2)))</f>
        <v>2.7435028382093146E-2</v>
      </c>
      <c r="O3203">
        <f>1/SQRT(2*3.14*'STDEV DATA'!$D$4)*EXP(-((D3203-'RATA RATA DATA'!$D$5)^2/(2*'STDEV DATA'!$D$4^2)))</f>
        <v>4.0378704502612457E-3</v>
      </c>
      <c r="P3203">
        <f>1/SQRT(2*3.14*'STDEV DATA'!$D$5)*EXP(-((D3203-'RATA RATA DATA'!$D$6)^2/(2*'STDEV DATA'!$D$5^2)))</f>
        <v>4.2215714601088854E-3</v>
      </c>
      <c r="R3203">
        <f>1/SQRT(2*3.14*'STDEV DATA'!$E$4)*EXP(-((E3203-'RATA RATA DATA'!$E$5)^2/(2*'STDEV DATA'!$E$4^2)))</f>
        <v>0.2932218668947133</v>
      </c>
      <c r="S3203">
        <f>1/SQRT(2*3.14*'STDEV DATA'!$E$5)*EXP(-((E3203-'RATA RATA DATA'!$E$6)^2/(2*'STDEV DATA'!$E$5^2)))</f>
        <v>0.30306102942026053</v>
      </c>
      <c r="U3203">
        <f>1/SQRT(2*3.14*'STDEV DATA'!$F$4)*EXP(-((F3203-'RATA RATA DATA'!$F$5)^2/(2*'STDEV DATA'!$F$4^2)))</f>
        <v>5.5040657629105059E-2</v>
      </c>
      <c r="V3203">
        <f>1/SQRT(2*3.14*'STDEV DATA'!$F$5)*EXP(-((F3203-'RATA RATA DATA'!$F$6)^2/(2*'STDEV DATA'!$F$5^2)))</f>
        <v>5.6312844723045777E-2</v>
      </c>
      <c r="X3203">
        <f>I3203*L3203*O3203*R3203*U3203*'PROBABILITY DATA'!$C$4</f>
        <v>1.5511812272281363E-7</v>
      </c>
      <c r="Y3203">
        <f>J3203*M3203*P3203*S3203*V3203*'PROBABILITY DATA'!$C$5</f>
        <v>2.4209310947438305E-7</v>
      </c>
      <c r="AA3203">
        <f t="shared" si="99"/>
        <v>2.4209310947438305E-7</v>
      </c>
      <c r="AC3203" s="5" t="str">
        <f t="shared" si="98"/>
        <v>TIDAK</v>
      </c>
    </row>
    <row r="3204" spans="2:29" x14ac:dyDescent="0.2">
      <c r="B3204" s="7">
        <v>5.5300550209999999</v>
      </c>
      <c r="C3204" s="8">
        <v>207.99822019999999</v>
      </c>
      <c r="D3204" s="8">
        <v>38918.77807</v>
      </c>
      <c r="E3204" s="8">
        <v>6.5431344759999996</v>
      </c>
      <c r="F3204">
        <v>360.07071470275002</v>
      </c>
      <c r="G3204" t="s">
        <v>13</v>
      </c>
      <c r="I3204">
        <f>1/SQRT(2*3.14*'STDEV DATA'!$B$4)*EXP(-((B3204-'RATA RATA DATA'!$B$5)^2/(2*'STDEV DATA'!$B$4^2)))</f>
        <v>0.17785087587459369</v>
      </c>
      <c r="J3204">
        <f>1/SQRT(2*3.14*'STDEV DATA'!$B$5)*EXP(-((B3204-'RATA RATA DATA'!$B$6)^2/(2*'STDEV DATA'!$B$5^2)))</f>
        <v>0.1935293674688475</v>
      </c>
      <c r="L3204">
        <f>1/SQRT(2*3.14*'STDEV DATA'!$C$4)*EXP(-((C3204-'RATA RATA DATA'!$C$5)^2/(2*'STDEV DATA'!$C$4^2)))</f>
        <v>6.3093700018975851E-2</v>
      </c>
      <c r="M3204">
        <f>1/SQRT(2*3.14*'STDEV DATA'!$C$5)*EXP(-((C3204-'RATA RATA DATA'!$C$6)^2/(2*'STDEV DATA'!$C$5^2)))</f>
        <v>6.7041761698926797E-2</v>
      </c>
      <c r="O3204">
        <f>1/SQRT(2*3.14*'STDEV DATA'!$D$4)*EXP(-((D3204-'RATA RATA DATA'!$D$5)^2/(2*'STDEV DATA'!$D$4^2)))</f>
        <v>8.0362116611701123E-4</v>
      </c>
      <c r="P3204">
        <f>1/SQRT(2*3.14*'STDEV DATA'!$D$5)*EXP(-((D3204-'RATA RATA DATA'!$D$6)^2/(2*'STDEV DATA'!$D$5^2)))</f>
        <v>5.7701860421360905E-4</v>
      </c>
      <c r="R3204">
        <f>1/SQRT(2*3.14*'STDEV DATA'!$E$4)*EXP(-((E3204-'RATA RATA DATA'!$E$5)^2/(2*'STDEV DATA'!$E$4^2)))</f>
        <v>0.28575537585951943</v>
      </c>
      <c r="S3204">
        <f>1/SQRT(2*3.14*'STDEV DATA'!$E$5)*EXP(-((E3204-'RATA RATA DATA'!$E$6)^2/(2*'STDEV DATA'!$E$5^2)))</f>
        <v>0.30460434075746257</v>
      </c>
      <c r="U3204">
        <f>1/SQRT(2*3.14*'STDEV DATA'!$F$4)*EXP(-((F3204-'RATA RATA DATA'!$F$5)^2/(2*'STDEV DATA'!$F$4^2)))</f>
        <v>4.991571166549786E-2</v>
      </c>
      <c r="V3204">
        <f>1/SQRT(2*3.14*'STDEV DATA'!$F$5)*EXP(-((F3204-'RATA RATA DATA'!$F$6)^2/(2*'STDEV DATA'!$F$5^2)))</f>
        <v>5.1073791578783209E-2</v>
      </c>
      <c r="X3204">
        <f>I3204*L3204*O3204*R3204*U3204*'PROBABILITY DATA'!$C$4</f>
        <v>5.0177845427522696E-8</v>
      </c>
      <c r="Y3204">
        <f>J3204*M3204*P3204*S3204*V3204*'PROBABILITY DATA'!$C$5</f>
        <v>7.1020391078037396E-8</v>
      </c>
      <c r="AA3204">
        <f t="shared" si="99"/>
        <v>7.1020391078037396E-8</v>
      </c>
      <c r="AC3204" s="5" t="str">
        <f t="shared" ref="AC3204:AC3267" si="100">IF(AA3204=X3204,"YA","TIDAK")</f>
        <v>TIDAK</v>
      </c>
    </row>
    <row r="3205" spans="2:29" x14ac:dyDescent="0.2">
      <c r="B3205" s="7">
        <v>8.7439585449999999</v>
      </c>
      <c r="C3205" s="8">
        <v>197.7493254</v>
      </c>
      <c r="D3205" s="8">
        <v>40843.616549999999</v>
      </c>
      <c r="E3205" s="8">
        <v>6.3688620189999998</v>
      </c>
      <c r="F3205">
        <v>310.67719973418002</v>
      </c>
      <c r="G3205" t="s">
        <v>13</v>
      </c>
      <c r="I3205">
        <f>1/SQRT(2*3.14*'STDEV DATA'!$B$4)*EXP(-((B3205-'RATA RATA DATA'!$B$5)^2/(2*'STDEV DATA'!$B$4^2)))</f>
        <v>0.15921125277807166</v>
      </c>
      <c r="J3205">
        <f>1/SQRT(2*3.14*'STDEV DATA'!$B$5)*EXP(-((B3205-'RATA RATA DATA'!$B$6)^2/(2*'STDEV DATA'!$B$5^2)))</f>
        <v>0.18036376756813902</v>
      </c>
      <c r="L3205">
        <f>1/SQRT(2*3.14*'STDEV DATA'!$C$4)*EXP(-((C3205-'RATA RATA DATA'!$C$5)^2/(2*'STDEV DATA'!$C$4^2)))</f>
        <v>6.6816147897313743E-2</v>
      </c>
      <c r="M3205">
        <f>1/SQRT(2*3.14*'STDEV DATA'!$C$5)*EXP(-((C3205-'RATA RATA DATA'!$C$6)^2/(2*'STDEV DATA'!$C$5^2)))</f>
        <v>7.1560364325766027E-2</v>
      </c>
      <c r="O3205">
        <f>1/SQRT(2*3.14*'STDEV DATA'!$D$4)*EXP(-((D3205-'RATA RATA DATA'!$D$5)^2/(2*'STDEV DATA'!$D$4^2)))</f>
        <v>5.3525092297450241E-4</v>
      </c>
      <c r="P3205">
        <f>1/SQRT(2*3.14*'STDEV DATA'!$D$5)*EXP(-((D3205-'RATA RATA DATA'!$D$6)^2/(2*'STDEV DATA'!$D$5^2)))</f>
        <v>3.5799935031547532E-4</v>
      </c>
      <c r="R3205">
        <f>1/SQRT(2*3.14*'STDEV DATA'!$E$4)*EXP(-((E3205-'RATA RATA DATA'!$E$5)^2/(2*'STDEV DATA'!$E$4^2)))</f>
        <v>0.27377412591433831</v>
      </c>
      <c r="S3205">
        <f>1/SQRT(2*3.14*'STDEV DATA'!$E$5)*EXP(-((E3205-'RATA RATA DATA'!$E$6)^2/(2*'STDEV DATA'!$E$5^2)))</f>
        <v>0.28998507108028126</v>
      </c>
      <c r="U3205">
        <f>1/SQRT(2*3.14*'STDEV DATA'!$F$4)*EXP(-((F3205-'RATA RATA DATA'!$F$5)^2/(2*'STDEV DATA'!$F$4^2)))</f>
        <v>5.3600765577850554E-2</v>
      </c>
      <c r="V3205">
        <f>1/SQRT(2*3.14*'STDEV DATA'!$F$5)*EXP(-((F3205-'RATA RATA DATA'!$F$6)^2/(2*'STDEV DATA'!$F$5^2)))</f>
        <v>5.3619547666841301E-2</v>
      </c>
      <c r="X3205">
        <f>I3205*L3205*O3205*R3205*U3205*'PROBABILITY DATA'!$C$4</f>
        <v>3.2595899718702936E-8</v>
      </c>
      <c r="Y3205">
        <f>J3205*M3205*P3205*S3205*V3205*'PROBABILITY DATA'!$C$5</f>
        <v>4.3809634188616485E-8</v>
      </c>
      <c r="AA3205">
        <f t="shared" ref="AA3205:AA3268" si="101">MAX(X3205:Y3205)</f>
        <v>4.3809634188616485E-8</v>
      </c>
      <c r="AC3205" s="5" t="str">
        <f t="shared" si="100"/>
        <v>TIDAK</v>
      </c>
    </row>
    <row r="3206" spans="2:29" x14ac:dyDescent="0.2">
      <c r="B3206" s="7">
        <v>9.0523836899999992</v>
      </c>
      <c r="C3206" s="8">
        <v>120.0217261</v>
      </c>
      <c r="D3206" s="8">
        <v>22203.487260000002</v>
      </c>
      <c r="E3206" s="8">
        <v>9.3683397720000006</v>
      </c>
      <c r="F3206">
        <v>285.23352758073997</v>
      </c>
      <c r="G3206" t="s">
        <v>13</v>
      </c>
      <c r="I3206">
        <f>1/SQRT(2*3.14*'STDEV DATA'!$B$4)*EXP(-((B3206-'RATA RATA DATA'!$B$5)^2/(2*'STDEV DATA'!$B$4^2)))</f>
        <v>0.11663235498750948</v>
      </c>
      <c r="J3206">
        <f>1/SQRT(2*3.14*'STDEV DATA'!$B$5)*EXP(-((B3206-'RATA RATA DATA'!$B$6)^2/(2*'STDEV DATA'!$B$5^2)))</f>
        <v>0.14270082097957004</v>
      </c>
      <c r="L3206">
        <f>1/SQRT(2*3.14*'STDEV DATA'!$C$4)*EXP(-((C3206-'RATA RATA DATA'!$C$5)^2/(2*'STDEV DATA'!$C$4^2)))</f>
        <v>6.9098569629181478E-3</v>
      </c>
      <c r="M3206">
        <f>1/SQRT(2*3.14*'STDEV DATA'!$C$5)*EXP(-((C3206-'RATA RATA DATA'!$C$6)^2/(2*'STDEV DATA'!$C$5^2)))</f>
        <v>3.3924871013580687E-3</v>
      </c>
      <c r="O3206">
        <f>1/SQRT(2*3.14*'STDEV DATA'!$D$4)*EXP(-((D3206-'RATA RATA DATA'!$D$5)^2/(2*'STDEV DATA'!$D$4^2)))</f>
        <v>4.1814839025999077E-3</v>
      </c>
      <c r="P3206">
        <f>1/SQRT(2*3.14*'STDEV DATA'!$D$5)*EXP(-((D3206-'RATA RATA DATA'!$D$6)^2/(2*'STDEV DATA'!$D$5^2)))</f>
        <v>4.3116911367177034E-3</v>
      </c>
      <c r="R3206">
        <f>1/SQRT(2*3.14*'STDEV DATA'!$E$4)*EXP(-((E3206-'RATA RATA DATA'!$E$5)^2/(2*'STDEV DATA'!$E$4^2)))</f>
        <v>0.13290563630679333</v>
      </c>
      <c r="S3206">
        <f>1/SQRT(2*3.14*'STDEV DATA'!$E$5)*EXP(-((E3206-'RATA RATA DATA'!$E$6)^2/(2*'STDEV DATA'!$E$5^2)))</f>
        <v>0.10320052591111231</v>
      </c>
      <c r="U3206">
        <f>1/SQRT(2*3.14*'STDEV DATA'!$F$4)*EXP(-((F3206-'RATA RATA DATA'!$F$5)^2/(2*'STDEV DATA'!$F$4^2)))</f>
        <v>3.2316008476864451E-2</v>
      </c>
      <c r="V3206">
        <f>1/SQRT(2*3.14*'STDEV DATA'!$F$5)*EXP(-((F3206-'RATA RATA DATA'!$F$6)^2/(2*'STDEV DATA'!$F$5^2)))</f>
        <v>2.1574176025139162E-2</v>
      </c>
      <c r="X3206">
        <f>I3206*L3206*O3206*R3206*U3206*'PROBABILITY DATA'!$C$4</f>
        <v>5.6463345197055652E-9</v>
      </c>
      <c r="Y3206">
        <f>J3206*M3206*P3206*S3206*V3206*'PROBABILITY DATA'!$C$5</f>
        <v>2.8338392339239611E-9</v>
      </c>
      <c r="AA3206">
        <f t="shared" si="101"/>
        <v>5.6463345197055652E-9</v>
      </c>
      <c r="AC3206" s="5" t="str">
        <f t="shared" si="100"/>
        <v>YA</v>
      </c>
    </row>
    <row r="3207" spans="2:29" x14ac:dyDescent="0.2">
      <c r="B3207" s="7">
        <v>8.0772608859999995</v>
      </c>
      <c r="C3207" s="8">
        <v>125.3027194</v>
      </c>
      <c r="D3207" s="8">
        <v>23931.28283</v>
      </c>
      <c r="E3207" s="8">
        <v>8.7731619310000006</v>
      </c>
      <c r="F3207">
        <v>317.69333118736</v>
      </c>
      <c r="G3207" t="s">
        <v>13</v>
      </c>
      <c r="I3207">
        <f>1/SQRT(2*3.14*'STDEV DATA'!$B$4)*EXP(-((B3207-'RATA RATA DATA'!$B$5)^2/(2*'STDEV DATA'!$B$4^2)))</f>
        <v>0.26062033154869768</v>
      </c>
      <c r="J3207">
        <f>1/SQRT(2*3.14*'STDEV DATA'!$B$5)*EXP(-((B3207-'RATA RATA DATA'!$B$6)^2/(2*'STDEV DATA'!$B$5^2)))</f>
        <v>0.26116750378209369</v>
      </c>
      <c r="L3207">
        <f>1/SQRT(2*3.14*'STDEV DATA'!$C$4)*EXP(-((C3207-'RATA RATA DATA'!$C$5)^2/(2*'STDEV DATA'!$C$4^2)))</f>
        <v>9.3781369237200783E-3</v>
      </c>
      <c r="M3207">
        <f>1/SQRT(2*3.14*'STDEV DATA'!$C$5)*EXP(-((C3207-'RATA RATA DATA'!$C$6)^2/(2*'STDEV DATA'!$C$5^2)))</f>
        <v>5.0884908980218984E-3</v>
      </c>
      <c r="O3207">
        <f>1/SQRT(2*3.14*'STDEV DATA'!$D$4)*EXP(-((D3207-'RATA RATA DATA'!$D$5)^2/(2*'STDEV DATA'!$D$4^2)))</f>
        <v>4.122329609706309E-3</v>
      </c>
      <c r="P3207">
        <f>1/SQRT(2*3.14*'STDEV DATA'!$D$5)*EXP(-((D3207-'RATA RATA DATA'!$D$6)^2/(2*'STDEV DATA'!$D$5^2)))</f>
        <v>4.182047646955663E-3</v>
      </c>
      <c r="R3207">
        <f>1/SQRT(2*3.14*'STDEV DATA'!$E$4)*EXP(-((E3207-'RATA RATA DATA'!$E$5)^2/(2*'STDEV DATA'!$E$4^2)))</f>
        <v>0.19628301443553672</v>
      </c>
      <c r="S3207">
        <f>1/SQRT(2*3.14*'STDEV DATA'!$E$5)*EXP(-((E3207-'RATA RATA DATA'!$E$6)^2/(2*'STDEV DATA'!$E$5^2)))</f>
        <v>0.17400663042669284</v>
      </c>
      <c r="U3207">
        <f>1/SQRT(2*3.14*'STDEV DATA'!$F$4)*EXP(-((F3207-'RATA RATA DATA'!$F$5)^2/(2*'STDEV DATA'!$F$4^2)))</f>
        <v>5.7753596660178298E-2</v>
      </c>
      <c r="V3207">
        <f>1/SQRT(2*3.14*'STDEV DATA'!$F$5)*EXP(-((F3207-'RATA RATA DATA'!$F$6)^2/(2*'STDEV DATA'!$F$5^2)))</f>
        <v>6.1625513203006493E-2</v>
      </c>
      <c r="X3207">
        <f>I3207*L3207*O3207*R3207*U3207*'PROBABILITY DATA'!$C$4</f>
        <v>4.4557035805910094E-8</v>
      </c>
      <c r="Y3207">
        <f>J3207*M3207*P3207*S3207*V3207*'PROBABILITY DATA'!$C$5</f>
        <v>3.6340443517168816E-8</v>
      </c>
      <c r="AA3207">
        <f t="shared" si="101"/>
        <v>4.4557035805910094E-8</v>
      </c>
      <c r="AC3207" s="5" t="str">
        <f t="shared" si="100"/>
        <v>YA</v>
      </c>
    </row>
    <row r="3208" spans="2:29" x14ac:dyDescent="0.2">
      <c r="B3208" s="7">
        <v>6.6820973590000001</v>
      </c>
      <c r="C3208" s="8">
        <v>228.30318560000001</v>
      </c>
      <c r="D3208" s="8">
        <v>7705.298605</v>
      </c>
      <c r="E3208" s="8">
        <v>5.9473503499999998</v>
      </c>
      <c r="F3208">
        <v>363.53698354430003</v>
      </c>
      <c r="G3208" t="s">
        <v>13</v>
      </c>
      <c r="I3208">
        <f>1/SQRT(2*3.14*'STDEV DATA'!$B$4)*EXP(-((B3208-'RATA RATA DATA'!$B$5)^2/(2*'STDEV DATA'!$B$4^2)))</f>
        <v>0.32979686525783614</v>
      </c>
      <c r="J3208">
        <f>1/SQRT(2*3.14*'STDEV DATA'!$B$5)*EXP(-((B3208-'RATA RATA DATA'!$B$6)^2/(2*'STDEV DATA'!$B$5^2)))</f>
        <v>0.31029519648856269</v>
      </c>
      <c r="L3208">
        <f>1/SQRT(2*3.14*'STDEV DATA'!$C$4)*EXP(-((C3208-'RATA RATA DATA'!$C$5)^2/(2*'STDEV DATA'!$C$4^2)))</f>
        <v>4.4068938787806093E-2</v>
      </c>
      <c r="M3208">
        <f>1/SQRT(2*3.14*'STDEV DATA'!$C$5)*EXP(-((C3208-'RATA RATA DATA'!$C$6)^2/(2*'STDEV DATA'!$C$5^2)))</f>
        <v>4.2716895167084865E-2</v>
      </c>
      <c r="O3208">
        <f>1/SQRT(2*3.14*'STDEV DATA'!$D$4)*EXP(-((D3208-'RATA RATA DATA'!$D$5)^2/(2*'STDEV DATA'!$D$4^2)))</f>
        <v>1.1398663407542464E-3</v>
      </c>
      <c r="P3208">
        <f>1/SQRT(2*3.14*'STDEV DATA'!$D$5)*EXP(-((D3208-'RATA RATA DATA'!$D$6)^2/(2*'STDEV DATA'!$D$5^2)))</f>
        <v>1.1121018843680236E-3</v>
      </c>
      <c r="R3208">
        <f>1/SQRT(2*3.14*'STDEV DATA'!$E$4)*EXP(-((E3208-'RATA RATA DATA'!$E$5)^2/(2*'STDEV DATA'!$E$4^2)))</f>
        <v>0.23638007415378731</v>
      </c>
      <c r="S3208">
        <f>1/SQRT(2*3.14*'STDEV DATA'!$E$5)*EXP(-((E3208-'RATA RATA DATA'!$E$6)^2/(2*'STDEV DATA'!$E$5^2)))</f>
        <v>0.24351135380626701</v>
      </c>
      <c r="U3208">
        <f>1/SQRT(2*3.14*'STDEV DATA'!$F$4)*EXP(-((F3208-'RATA RATA DATA'!$F$5)^2/(2*'STDEV DATA'!$F$4^2)))</f>
        <v>4.7139746844342752E-2</v>
      </c>
      <c r="V3208">
        <f>1/SQRT(2*3.14*'STDEV DATA'!$F$5)*EXP(-((F3208-'RATA RATA DATA'!$F$6)^2/(2*'STDEV DATA'!$F$5^2)))</f>
        <v>4.6518101016269395E-2</v>
      </c>
      <c r="X3208">
        <f>I3208*L3208*O3208*R3208*U3208*'PROBABILITY DATA'!$C$4</f>
        <v>7.2014196024302469E-8</v>
      </c>
      <c r="Y3208">
        <f>J3208*M3208*P3208*S3208*V3208*'PROBABILITY DATA'!$C$5</f>
        <v>1.0181863283322116E-7</v>
      </c>
      <c r="AA3208">
        <f t="shared" si="101"/>
        <v>1.0181863283322116E-7</v>
      </c>
      <c r="AC3208" s="5" t="str">
        <f t="shared" si="100"/>
        <v>TIDAK</v>
      </c>
    </row>
    <row r="3209" spans="2:29" x14ac:dyDescent="0.2">
      <c r="B3209" s="7">
        <v>4.7313200760000003</v>
      </c>
      <c r="C3209" s="8">
        <v>230.9386935</v>
      </c>
      <c r="D3209" s="8">
        <v>15517.39112</v>
      </c>
      <c r="E3209" s="8">
        <v>6.6147051320000001</v>
      </c>
      <c r="F3209">
        <v>333.77577661081295</v>
      </c>
      <c r="G3209" t="s">
        <v>13</v>
      </c>
      <c r="I3209">
        <f>1/SQRT(2*3.14*'STDEV DATA'!$B$4)*EXP(-((B3209-'RATA RATA DATA'!$B$5)^2/(2*'STDEV DATA'!$B$4^2)))</f>
        <v>7.5315395224307968E-2</v>
      </c>
      <c r="J3209">
        <f>1/SQRT(2*3.14*'STDEV DATA'!$B$5)*EXP(-((B3209-'RATA RATA DATA'!$B$6)^2/(2*'STDEV DATA'!$B$5^2)))</f>
        <v>0.10067232985859791</v>
      </c>
      <c r="L3209">
        <f>1/SQRT(2*3.14*'STDEV DATA'!$C$4)*EXP(-((C3209-'RATA RATA DATA'!$C$5)^2/(2*'STDEV DATA'!$C$4^2)))</f>
        <v>4.1069704325520533E-2</v>
      </c>
      <c r="M3209">
        <f>1/SQRT(2*3.14*'STDEV DATA'!$C$5)*EXP(-((C3209-'RATA RATA DATA'!$C$6)^2/(2*'STDEV DATA'!$C$5^2)))</f>
        <v>3.9046822799109766E-2</v>
      </c>
      <c r="O3209">
        <f>1/SQRT(2*3.14*'STDEV DATA'!$D$4)*EXP(-((D3209-'RATA RATA DATA'!$D$5)^2/(2*'STDEV DATA'!$D$4^2)))</f>
        <v>3.1468220866171953E-3</v>
      </c>
      <c r="P3209">
        <f>1/SQRT(2*3.14*'STDEV DATA'!$D$5)*EXP(-((D3209-'RATA RATA DATA'!$D$6)^2/(2*'STDEV DATA'!$D$5^2)))</f>
        <v>3.3007884523996375E-3</v>
      </c>
      <c r="R3209">
        <f>1/SQRT(2*3.14*'STDEV DATA'!$E$4)*EXP(-((E3209-'RATA RATA DATA'!$E$5)^2/(2*'STDEV DATA'!$E$4^2)))</f>
        <v>0.28994625241626176</v>
      </c>
      <c r="S3209">
        <f>1/SQRT(2*3.14*'STDEV DATA'!$E$5)*EXP(-((E3209-'RATA RATA DATA'!$E$6)^2/(2*'STDEV DATA'!$E$5^2)))</f>
        <v>0.30960891747958552</v>
      </c>
      <c r="U3209">
        <f>1/SQRT(2*3.14*'STDEV DATA'!$F$4)*EXP(-((F3209-'RATA RATA DATA'!$F$5)^2/(2*'STDEV DATA'!$F$4^2)))</f>
        <v>6.1643058590409874E-2</v>
      </c>
      <c r="V3209">
        <f>1/SQRT(2*3.14*'STDEV DATA'!$F$5)*EXP(-((F3209-'RATA RATA DATA'!$F$6)^2/(2*'STDEV DATA'!$F$5^2)))</f>
        <v>7.0637520417500863E-2</v>
      </c>
      <c r="X3209">
        <f>I3209*L3209*O3209*R3209*U3209*'PROBABILITY DATA'!$C$4</f>
        <v>6.7868174094670191E-8</v>
      </c>
      <c r="Y3209">
        <f>J3209*M3209*P3209*S3209*V3209*'PROBABILITY DATA'!$C$5</f>
        <v>1.7303309649366524E-7</v>
      </c>
      <c r="AA3209">
        <f t="shared" si="101"/>
        <v>1.7303309649366524E-7</v>
      </c>
      <c r="AC3209" s="5" t="str">
        <f t="shared" si="100"/>
        <v>TIDAK</v>
      </c>
    </row>
    <row r="3210" spans="2:29" x14ac:dyDescent="0.2">
      <c r="B3210" s="7">
        <v>9.2414199739999994</v>
      </c>
      <c r="C3210" s="8">
        <v>127.9188262</v>
      </c>
      <c r="D3210" s="8">
        <v>39566.754350000003</v>
      </c>
      <c r="E3210" s="8">
        <v>8.8608183569999994</v>
      </c>
      <c r="F3210">
        <v>281.99563963476999</v>
      </c>
      <c r="G3210" t="s">
        <v>13</v>
      </c>
      <c r="I3210">
        <f>1/SQRT(2*3.14*'STDEV DATA'!$B$4)*EXP(-((B3210-'RATA RATA DATA'!$B$5)^2/(2*'STDEV DATA'!$B$4^2)))</f>
        <v>9.3903512388421748E-2</v>
      </c>
      <c r="J3210">
        <f>1/SQRT(2*3.14*'STDEV DATA'!$B$5)*EXP(-((B3210-'RATA RATA DATA'!$B$6)^2/(2*'STDEV DATA'!$B$5^2)))</f>
        <v>0.12120725378545177</v>
      </c>
      <c r="L3210">
        <f>1/SQRT(2*3.14*'STDEV DATA'!$C$4)*EXP(-((C3210-'RATA RATA DATA'!$C$5)^2/(2*'STDEV DATA'!$C$4^2)))</f>
        <v>1.0821317452373178E-2</v>
      </c>
      <c r="M3210">
        <f>1/SQRT(2*3.14*'STDEV DATA'!$C$5)*EXP(-((C3210-'RATA RATA DATA'!$C$6)^2/(2*'STDEV DATA'!$C$5^2)))</f>
        <v>6.154058563102232E-3</v>
      </c>
      <c r="O3210">
        <f>1/SQRT(2*3.14*'STDEV DATA'!$D$4)*EXP(-((D3210-'RATA RATA DATA'!$D$5)^2/(2*'STDEV DATA'!$D$4^2)))</f>
        <v>7.0437587536310159E-4</v>
      </c>
      <c r="P3210">
        <f>1/SQRT(2*3.14*'STDEV DATA'!$D$5)*EXP(-((D3210-'RATA RATA DATA'!$D$6)^2/(2*'STDEV DATA'!$D$5^2)))</f>
        <v>4.9415480482005209E-4</v>
      </c>
      <c r="R3210">
        <f>1/SQRT(2*3.14*'STDEV DATA'!$E$4)*EXP(-((E3210-'RATA RATA DATA'!$E$5)^2/(2*'STDEV DATA'!$E$4^2)))</f>
        <v>0.18675458306220474</v>
      </c>
      <c r="S3210">
        <f>1/SQRT(2*3.14*'STDEV DATA'!$E$5)*EXP(-((E3210-'RATA RATA DATA'!$E$6)^2/(2*'STDEV DATA'!$E$5^2)))</f>
        <v>0.16271832504140685</v>
      </c>
      <c r="U3210">
        <f>1/SQRT(2*3.14*'STDEV DATA'!$F$4)*EXP(-((F3210-'RATA RATA DATA'!$F$5)^2/(2*'STDEV DATA'!$F$4^2)))</f>
        <v>2.9509215413522995E-2</v>
      </c>
      <c r="V3210">
        <f>1/SQRT(2*3.14*'STDEV DATA'!$F$5)*EXP(-((F3210-'RATA RATA DATA'!$F$6)^2/(2*'STDEV DATA'!$F$5^2)))</f>
        <v>1.8357083027855204E-2</v>
      </c>
      <c r="X3210">
        <f>I3210*L3210*O3210*R3210*U3210*'PROBABILITY DATA'!$C$4</f>
        <v>1.5388005739725404E-9</v>
      </c>
      <c r="Y3210">
        <f>J3210*M3210*P3210*S3210*V3210*'PROBABILITY DATA'!$C$5</f>
        <v>6.7136725697787611E-10</v>
      </c>
      <c r="AA3210">
        <f t="shared" si="101"/>
        <v>1.5388005739725404E-9</v>
      </c>
      <c r="AC3210" s="5" t="str">
        <f t="shared" si="100"/>
        <v>YA</v>
      </c>
    </row>
    <row r="3211" spans="2:29" x14ac:dyDescent="0.2">
      <c r="B3211" s="7">
        <v>5.6283132719999998</v>
      </c>
      <c r="C3211" s="8">
        <v>192.34074369999999</v>
      </c>
      <c r="D3211" s="8">
        <v>22856.742900000001</v>
      </c>
      <c r="E3211" s="8">
        <v>7.7646925729999996</v>
      </c>
      <c r="F3211">
        <v>343.03950926632001</v>
      </c>
      <c r="G3211" t="s">
        <v>13</v>
      </c>
      <c r="I3211">
        <f>1/SQRT(2*3.14*'STDEV DATA'!$B$4)*EXP(-((B3211-'RATA RATA DATA'!$B$5)^2/(2*'STDEV DATA'!$B$4^2)))</f>
        <v>0.19291766271816399</v>
      </c>
      <c r="J3211">
        <f>1/SQRT(2*3.14*'STDEV DATA'!$B$5)*EXP(-((B3211-'RATA RATA DATA'!$B$6)^2/(2*'STDEV DATA'!$B$5^2)))</f>
        <v>0.20589662439521081</v>
      </c>
      <c r="L3211">
        <f>1/SQRT(2*3.14*'STDEV DATA'!$C$4)*EXP(-((C3211-'RATA RATA DATA'!$C$5)^2/(2*'STDEV DATA'!$C$4^2)))</f>
        <v>6.6600536768845475E-2</v>
      </c>
      <c r="M3211">
        <f>1/SQRT(2*3.14*'STDEV DATA'!$C$5)*EXP(-((C3211-'RATA RATA DATA'!$C$6)^2/(2*'STDEV DATA'!$C$5^2)))</f>
        <v>7.0886333045790201E-2</v>
      </c>
      <c r="O3211">
        <f>1/SQRT(2*3.14*'STDEV DATA'!$D$4)*EXP(-((D3211-'RATA RATA DATA'!$D$5)^2/(2*'STDEV DATA'!$D$4^2)))</f>
        <v>4.1766703277481857E-3</v>
      </c>
      <c r="P3211">
        <f>1/SQRT(2*3.14*'STDEV DATA'!$D$5)*EXP(-((D3211-'RATA RATA DATA'!$D$6)^2/(2*'STDEV DATA'!$D$5^2)))</f>
        <v>4.2827499408089158E-3</v>
      </c>
      <c r="R3211">
        <f>1/SQRT(2*3.14*'STDEV DATA'!$E$4)*EXP(-((E3211-'RATA RATA DATA'!$E$5)^2/(2*'STDEV DATA'!$E$4^2)))</f>
        <v>0.2876165220172075</v>
      </c>
      <c r="S3211">
        <f>1/SQRT(2*3.14*'STDEV DATA'!$E$5)*EXP(-((E3211-'RATA RATA DATA'!$E$6)^2/(2*'STDEV DATA'!$E$5^2)))</f>
        <v>0.29458164894509714</v>
      </c>
      <c r="U3211">
        <f>1/SQRT(2*3.14*'STDEV DATA'!$F$4)*EXP(-((F3211-'RATA RATA DATA'!$F$5)^2/(2*'STDEV DATA'!$F$4^2)))</f>
        <v>5.985845425308528E-2</v>
      </c>
      <c r="V3211">
        <f>1/SQRT(2*3.14*'STDEV DATA'!$F$5)*EXP(-((F3211-'RATA RATA DATA'!$F$6)^2/(2*'STDEV DATA'!$F$5^2)))</f>
        <v>6.8089646777030222E-2</v>
      </c>
      <c r="X3211">
        <f>I3211*L3211*O3211*R3211*U3211*'PROBABILITY DATA'!$C$4</f>
        <v>3.6041777950930687E-7</v>
      </c>
      <c r="Y3211">
        <f>J3211*M3211*P3211*S3211*V3211*'PROBABILITY DATA'!$C$5</f>
        <v>7.6451847668046259E-7</v>
      </c>
      <c r="AA3211">
        <f t="shared" si="101"/>
        <v>7.6451847668046259E-7</v>
      </c>
      <c r="AC3211" s="5" t="str">
        <f t="shared" si="100"/>
        <v>TIDAK</v>
      </c>
    </row>
    <row r="3212" spans="2:29" x14ac:dyDescent="0.2">
      <c r="B3212" s="7">
        <v>4.8578026239999996</v>
      </c>
      <c r="C3212" s="8">
        <v>222.3999901</v>
      </c>
      <c r="D3212" s="8">
        <v>15668.27362</v>
      </c>
      <c r="E3212" s="8">
        <v>7.9007901059999996</v>
      </c>
      <c r="F3212">
        <v>320.39452944767999</v>
      </c>
      <c r="G3212" t="s">
        <v>13</v>
      </c>
      <c r="I3212">
        <f>1/SQRT(2*3.14*'STDEV DATA'!$B$4)*EXP(-((B3212-'RATA RATA DATA'!$B$5)^2/(2*'STDEV DATA'!$B$4^2)))</f>
        <v>8.8347455217677826E-2</v>
      </c>
      <c r="J3212">
        <f>1/SQRT(2*3.14*'STDEV DATA'!$B$5)*EXP(-((B3212-'RATA RATA DATA'!$B$6)^2/(2*'STDEV DATA'!$B$5^2)))</f>
        <v>0.1136549866656338</v>
      </c>
      <c r="L3212">
        <f>1/SQRT(2*3.14*'STDEV DATA'!$C$4)*EXP(-((C3212-'RATA RATA DATA'!$C$5)^2/(2*'STDEV DATA'!$C$4^2)))</f>
        <v>5.0587347588807792E-2</v>
      </c>
      <c r="M3212">
        <f>1/SQRT(2*3.14*'STDEV DATA'!$C$5)*EXP(-((C3212-'RATA RATA DATA'!$C$6)^2/(2*'STDEV DATA'!$C$5^2)))</f>
        <v>5.0891091601135648E-2</v>
      </c>
      <c r="O3212">
        <f>1/SQRT(2*3.14*'STDEV DATA'!$D$4)*EXP(-((D3212-'RATA RATA DATA'!$D$5)^2/(2*'STDEV DATA'!$D$4^2)))</f>
        <v>3.1859714800898014E-3</v>
      </c>
      <c r="P3212">
        <f>1/SQRT(2*3.14*'STDEV DATA'!$D$5)*EXP(-((D3212-'RATA RATA DATA'!$D$6)^2/(2*'STDEV DATA'!$D$5^2)))</f>
        <v>3.3432523686732149E-3</v>
      </c>
      <c r="R3212">
        <f>1/SQRT(2*3.14*'STDEV DATA'!$E$4)*EXP(-((E3212-'RATA RATA DATA'!$E$5)^2/(2*'STDEV DATA'!$E$4^2)))</f>
        <v>0.27880695736642253</v>
      </c>
      <c r="S3212">
        <f>1/SQRT(2*3.14*'STDEV DATA'!$E$5)*EXP(-((E3212-'RATA RATA DATA'!$E$6)^2/(2*'STDEV DATA'!$E$5^2)))</f>
        <v>0.28170013770081243</v>
      </c>
      <c r="U3212">
        <f>1/SQRT(2*3.14*'STDEV DATA'!$F$4)*EXP(-((F3212-'RATA RATA DATA'!$F$5)^2/(2*'STDEV DATA'!$F$4^2)))</f>
        <v>5.8993901898128587E-2</v>
      </c>
      <c r="V3212">
        <f>1/SQRT(2*3.14*'STDEV DATA'!$F$5)*EXP(-((F3212-'RATA RATA DATA'!$F$6)^2/(2*'STDEV DATA'!$F$5^2)))</f>
        <v>6.4184240486844374E-2</v>
      </c>
      <c r="X3212">
        <f>I3212*L3212*O3212*R3212*U3212*'PROBABILITY DATA'!$C$4</f>
        <v>9.1364088668401585E-8</v>
      </c>
      <c r="Y3212">
        <f>J3212*M3212*P3212*S3212*V3212*'PROBABILITY DATA'!$C$5</f>
        <v>2.1319727481938718E-7</v>
      </c>
      <c r="AA3212">
        <f t="shared" si="101"/>
        <v>2.1319727481938718E-7</v>
      </c>
      <c r="AC3212" s="5" t="str">
        <f t="shared" si="100"/>
        <v>TIDAK</v>
      </c>
    </row>
    <row r="3213" spans="2:29" x14ac:dyDescent="0.2">
      <c r="B3213" s="7">
        <v>8.4304716620000004</v>
      </c>
      <c r="C3213" s="8">
        <v>195.71729350000001</v>
      </c>
      <c r="D3213" s="8">
        <v>35254.02605</v>
      </c>
      <c r="E3213" s="8">
        <v>6.7035385639999996</v>
      </c>
      <c r="F3213">
        <v>314.72783547166</v>
      </c>
      <c r="G3213" t="s">
        <v>13</v>
      </c>
      <c r="I3213">
        <f>1/SQRT(2*3.14*'STDEV DATA'!$B$4)*EXP(-((B3213-'RATA RATA DATA'!$B$5)^2/(2*'STDEV DATA'!$B$4^2)))</f>
        <v>0.2069758758789855</v>
      </c>
      <c r="J3213">
        <f>1/SQRT(2*3.14*'STDEV DATA'!$B$5)*EXP(-((B3213-'RATA RATA DATA'!$B$6)^2/(2*'STDEV DATA'!$B$5^2)))</f>
        <v>0.21969151752755514</v>
      </c>
      <c r="L3213">
        <f>1/SQRT(2*3.14*'STDEV DATA'!$C$4)*EXP(-((C3213-'RATA RATA DATA'!$C$5)^2/(2*'STDEV DATA'!$C$4^2)))</f>
        <v>6.6916348330365388E-2</v>
      </c>
      <c r="M3213">
        <f>1/SQRT(2*3.14*'STDEV DATA'!$C$5)*EXP(-((C3213-'RATA RATA DATA'!$C$6)^2/(2*'STDEV DATA'!$C$5^2)))</f>
        <v>7.1560366927813895E-2</v>
      </c>
      <c r="O3213">
        <f>1/SQRT(2*3.14*'STDEV DATA'!$D$4)*EXP(-((D3213-'RATA RATA DATA'!$D$5)^2/(2*'STDEV DATA'!$D$4^2)))</f>
        <v>1.5396048574553445E-3</v>
      </c>
      <c r="P3213">
        <f>1/SQRT(2*3.14*'STDEV DATA'!$D$5)*EXP(-((D3213-'RATA RATA DATA'!$D$6)^2/(2*'STDEV DATA'!$D$5^2)))</f>
        <v>1.2443884191905394E-3</v>
      </c>
      <c r="R3213">
        <f>1/SQRT(2*3.14*'STDEV DATA'!$E$4)*EXP(-((E3213-'RATA RATA DATA'!$E$5)^2/(2*'STDEV DATA'!$E$4^2)))</f>
        <v>0.29450970944656391</v>
      </c>
      <c r="S3213">
        <f>1/SQRT(2*3.14*'STDEV DATA'!$E$5)*EXP(-((E3213-'RATA RATA DATA'!$E$6)^2/(2*'STDEV DATA'!$E$5^2)))</f>
        <v>0.31493811241526537</v>
      </c>
      <c r="U3213">
        <f>1/SQRT(2*3.14*'STDEV DATA'!$F$4)*EXP(-((F3213-'RATA RATA DATA'!$F$5)^2/(2*'STDEV DATA'!$F$4^2)))</f>
        <v>5.6152359972149478E-2</v>
      </c>
      <c r="V3213">
        <f>1/SQRT(2*3.14*'STDEV DATA'!$F$5)*EXP(-((F3213-'RATA RATA DATA'!$F$6)^2/(2*'STDEV DATA'!$F$5^2)))</f>
        <v>5.844919352130154E-2</v>
      </c>
      <c r="X3213">
        <f>I3213*L3213*O3213*R3213*U3213*'PROBABILITY DATA'!$C$4</f>
        <v>1.3756749413267961E-7</v>
      </c>
      <c r="Y3213">
        <f>J3213*M3213*P3213*S3213*V3213*'PROBABILITY DATA'!$C$5</f>
        <v>2.1958987534693275E-7</v>
      </c>
      <c r="AA3213">
        <f t="shared" si="101"/>
        <v>2.1958987534693275E-7</v>
      </c>
      <c r="AC3213" s="5" t="str">
        <f t="shared" si="100"/>
        <v>TIDAK</v>
      </c>
    </row>
    <row r="3214" spans="2:29" x14ac:dyDescent="0.2">
      <c r="B3214" s="7">
        <v>6.8176083800000002</v>
      </c>
      <c r="C3214" s="8">
        <v>219.3374288</v>
      </c>
      <c r="D3214" s="8">
        <v>27548.61418</v>
      </c>
      <c r="E3214" s="8">
        <v>6.2981213470000004</v>
      </c>
      <c r="F3214">
        <v>340.93761375551998</v>
      </c>
      <c r="G3214" t="s">
        <v>13</v>
      </c>
      <c r="I3214">
        <f>1/SQRT(2*3.14*'STDEV DATA'!$B$4)*EXP(-((B3214-'RATA RATA DATA'!$B$5)^2/(2*'STDEV DATA'!$B$4^2)))</f>
        <v>0.33793050907401107</v>
      </c>
      <c r="J3214">
        <f>1/SQRT(2*3.14*'STDEV DATA'!$B$5)*EXP(-((B3214-'RATA RATA DATA'!$B$6)^2/(2*'STDEV DATA'!$B$5^2)))</f>
        <v>0.31624684908447259</v>
      </c>
      <c r="L3214">
        <f>1/SQRT(2*3.14*'STDEV DATA'!$C$4)*EXP(-((C3214-'RATA RATA DATA'!$C$5)^2/(2*'STDEV DATA'!$C$4^2)))</f>
        <v>5.3753620787297868E-2</v>
      </c>
      <c r="M3214">
        <f>1/SQRT(2*3.14*'STDEV DATA'!$C$5)*EXP(-((C3214-'RATA RATA DATA'!$C$6)^2/(2*'STDEV DATA'!$C$5^2)))</f>
        <v>5.4943019703880727E-2</v>
      </c>
      <c r="O3214">
        <f>1/SQRT(2*3.14*'STDEV DATA'!$D$4)*EXP(-((D3214-'RATA RATA DATA'!$D$5)^2/(2*'STDEV DATA'!$D$4^2)))</f>
        <v>3.5606226856381025E-3</v>
      </c>
      <c r="P3214">
        <f>1/SQRT(2*3.14*'STDEV DATA'!$D$5)*EXP(-((D3214-'RATA RATA DATA'!$D$6)^2/(2*'STDEV DATA'!$D$5^2)))</f>
        <v>3.4365051771828316E-3</v>
      </c>
      <c r="R3214">
        <f>1/SQRT(2*3.14*'STDEV DATA'!$E$4)*EXP(-((E3214-'RATA RATA DATA'!$E$5)^2/(2*'STDEV DATA'!$E$4^2)))</f>
        <v>0.26825307161770989</v>
      </c>
      <c r="S3214">
        <f>1/SQRT(2*3.14*'STDEV DATA'!$E$5)*EXP(-((E3214-'RATA RATA DATA'!$E$6)^2/(2*'STDEV DATA'!$E$5^2)))</f>
        <v>0.28316223406151503</v>
      </c>
      <c r="U3214">
        <f>1/SQRT(2*3.14*'STDEV DATA'!$F$4)*EXP(-((F3214-'RATA RATA DATA'!$F$5)^2/(2*'STDEV DATA'!$F$4^2)))</f>
        <v>6.0517872116792382E-2</v>
      </c>
      <c r="V3214">
        <f>1/SQRT(2*3.14*'STDEV DATA'!$F$5)*EXP(-((F3214-'RATA RATA DATA'!$F$6)^2/(2*'STDEV DATA'!$F$5^2)))</f>
        <v>6.9169221747898219E-2</v>
      </c>
      <c r="X3214">
        <f>I3214*L3214*O3214*R3214*U3214*'PROBABILITY DATA'!$C$4</f>
        <v>4.0961551101789379E-7</v>
      </c>
      <c r="Y3214">
        <f>J3214*M3214*P3214*S3214*V3214*'PROBABILITY DATA'!$C$5</f>
        <v>7.1313329668513919E-7</v>
      </c>
      <c r="AA3214">
        <f t="shared" si="101"/>
        <v>7.1313329668513919E-7</v>
      </c>
      <c r="AC3214" s="5" t="str">
        <f t="shared" si="100"/>
        <v>TIDAK</v>
      </c>
    </row>
    <row r="3215" spans="2:29" x14ac:dyDescent="0.2">
      <c r="B3215" s="7">
        <v>5.9137553199999999</v>
      </c>
      <c r="C3215" s="8">
        <v>175.32606190000001</v>
      </c>
      <c r="D3215" s="8">
        <v>12044.624690000001</v>
      </c>
      <c r="E3215" s="8">
        <v>8.3687854860000002</v>
      </c>
      <c r="F3215">
        <v>347.88037185456</v>
      </c>
      <c r="G3215" t="s">
        <v>13</v>
      </c>
      <c r="I3215">
        <f>1/SQRT(2*3.14*'STDEV DATA'!$B$4)*EXP(-((B3215-'RATA RATA DATA'!$B$5)^2/(2*'STDEV DATA'!$B$4^2)))</f>
        <v>0.2370309101665507</v>
      </c>
      <c r="J3215">
        <f>1/SQRT(2*3.14*'STDEV DATA'!$B$5)*EXP(-((B3215-'RATA RATA DATA'!$B$6)^2/(2*'STDEV DATA'!$B$5^2)))</f>
        <v>0.2409027568482707</v>
      </c>
      <c r="L3215">
        <f>1/SQRT(2*3.14*'STDEV DATA'!$C$4)*EXP(-((C3215-'RATA RATA DATA'!$C$5)^2/(2*'STDEV DATA'!$C$4^2)))</f>
        <v>5.6695486462663452E-2</v>
      </c>
      <c r="M3215">
        <f>1/SQRT(2*3.14*'STDEV DATA'!$C$5)*EXP(-((C3215-'RATA RATA DATA'!$C$6)^2/(2*'STDEV DATA'!$C$5^2)))</f>
        <v>5.6463523637483685E-2</v>
      </c>
      <c r="O3215">
        <f>1/SQRT(2*3.14*'STDEV DATA'!$D$4)*EXP(-((D3215-'RATA RATA DATA'!$D$5)^2/(2*'STDEV DATA'!$D$4^2)))</f>
        <v>2.194362420438762E-3</v>
      </c>
      <c r="P3215">
        <f>1/SQRT(2*3.14*'STDEV DATA'!$D$5)*EXP(-((D3215-'RATA RATA DATA'!$D$6)^2/(2*'STDEV DATA'!$D$5^2)))</f>
        <v>2.2563728835045963E-3</v>
      </c>
      <c r="R3215">
        <f>1/SQRT(2*3.14*'STDEV DATA'!$E$4)*EXP(-((E3215-'RATA RATA DATA'!$E$5)^2/(2*'STDEV DATA'!$E$4^2)))</f>
        <v>0.23861316032545496</v>
      </c>
      <c r="S3215">
        <f>1/SQRT(2*3.14*'STDEV DATA'!$E$5)*EXP(-((E3215-'RATA RATA DATA'!$E$6)^2/(2*'STDEV DATA'!$E$5^2)))</f>
        <v>0.22687057673752328</v>
      </c>
      <c r="U3215">
        <f>1/SQRT(2*3.14*'STDEV DATA'!$F$4)*EXP(-((F3215-'RATA RATA DATA'!$F$5)^2/(2*'STDEV DATA'!$F$4^2)))</f>
        <v>5.7810538331809103E-2</v>
      </c>
      <c r="V3215">
        <f>1/SQRT(2*3.14*'STDEV DATA'!$F$5)*EXP(-((F3215-'RATA RATA DATA'!$F$6)^2/(2*'STDEV DATA'!$F$5^2)))</f>
        <v>6.4591577754258514E-2</v>
      </c>
      <c r="X3215">
        <f>I3215*L3215*O3215*R3215*U3215*'PROBABILITY DATA'!$C$4</f>
        <v>1.5869023175637339E-7</v>
      </c>
      <c r="Y3215">
        <f>J3215*M3215*P3215*S3215*V3215*'PROBABILITY DATA'!$C$5</f>
        <v>2.7424672344630741E-7</v>
      </c>
      <c r="AA3215">
        <f t="shared" si="101"/>
        <v>2.7424672344630741E-7</v>
      </c>
      <c r="AC3215" s="5" t="str">
        <f t="shared" si="100"/>
        <v>TIDAK</v>
      </c>
    </row>
    <row r="3216" spans="2:29" x14ac:dyDescent="0.2">
      <c r="B3216" s="7">
        <v>7.080794504</v>
      </c>
      <c r="C3216" s="8">
        <v>257.23543269999999</v>
      </c>
      <c r="D3216" s="8">
        <v>28149.05269</v>
      </c>
      <c r="E3216" s="8">
        <v>5.9945560230000003</v>
      </c>
      <c r="F3216">
        <v>336.06244571646999</v>
      </c>
      <c r="G3216" t="s">
        <v>13</v>
      </c>
      <c r="I3216">
        <f>1/SQRT(2*3.14*'STDEV DATA'!$B$4)*EXP(-((B3216-'RATA RATA DATA'!$B$5)^2/(2*'STDEV DATA'!$B$4^2)))</f>
        <v>0.34416649185164766</v>
      </c>
      <c r="J3216">
        <f>1/SQRT(2*3.14*'STDEV DATA'!$B$5)*EXP(-((B3216-'RATA RATA DATA'!$B$6)^2/(2*'STDEV DATA'!$B$5^2)))</f>
        <v>0.32100347270959284</v>
      </c>
      <c r="L3216">
        <f>1/SQRT(2*3.14*'STDEV DATA'!$C$4)*EXP(-((C3216-'RATA RATA DATA'!$C$5)^2/(2*'STDEV DATA'!$C$4^2)))</f>
        <v>1.5046810280470637E-2</v>
      </c>
      <c r="M3216">
        <f>1/SQRT(2*3.14*'STDEV DATA'!$C$5)*EXP(-((C3216-'RATA RATA DATA'!$C$6)^2/(2*'STDEV DATA'!$C$5^2)))</f>
        <v>1.0741887613377953E-2</v>
      </c>
      <c r="O3216">
        <f>1/SQRT(2*3.14*'STDEV DATA'!$D$4)*EXP(-((D3216-'RATA RATA DATA'!$D$5)^2/(2*'STDEV DATA'!$D$4^2)))</f>
        <v>3.4223981060135388E-3</v>
      </c>
      <c r="P3216">
        <f>1/SQRT(2*3.14*'STDEV DATA'!$D$5)*EXP(-((D3216-'RATA RATA DATA'!$D$6)^2/(2*'STDEV DATA'!$D$5^2)))</f>
        <v>3.2691108246808319E-3</v>
      </c>
      <c r="R3216">
        <f>1/SQRT(2*3.14*'STDEV DATA'!$E$4)*EXP(-((E3216-'RATA RATA DATA'!$E$5)^2/(2*'STDEV DATA'!$E$4^2)))</f>
        <v>0.24103262415362023</v>
      </c>
      <c r="S3216">
        <f>1/SQRT(2*3.14*'STDEV DATA'!$E$5)*EXP(-((E3216-'RATA RATA DATA'!$E$6)^2/(2*'STDEV DATA'!$E$5^2)))</f>
        <v>0.24929675186440503</v>
      </c>
      <c r="U3216">
        <f>1/SQRT(2*3.14*'STDEV DATA'!$F$4)*EXP(-((F3216-'RATA RATA DATA'!$F$5)^2/(2*'STDEV DATA'!$F$4^2)))</f>
        <v>6.1476563313953105E-2</v>
      </c>
      <c r="V3216">
        <f>1/SQRT(2*3.14*'STDEV DATA'!$F$5)*EXP(-((F3216-'RATA RATA DATA'!$F$6)^2/(2*'STDEV DATA'!$F$5^2)))</f>
        <v>7.0550694443866802E-2</v>
      </c>
      <c r="X3216">
        <f>I3216*L3216*O3216*R3216*U3216*'PROBABILITY DATA'!$C$4</f>
        <v>1.0245093545818893E-7</v>
      </c>
      <c r="Y3216">
        <f>J3216*M3216*P3216*S3216*V3216*'PROBABILITY DATA'!$C$5</f>
        <v>1.2089397354496247E-7</v>
      </c>
      <c r="AA3216">
        <f t="shared" si="101"/>
        <v>1.2089397354496247E-7</v>
      </c>
      <c r="AC3216" s="5" t="str">
        <f t="shared" si="100"/>
        <v>TIDAK</v>
      </c>
    </row>
    <row r="3217" spans="2:29" x14ac:dyDescent="0.2">
      <c r="B3217" s="7">
        <v>5.500276575</v>
      </c>
      <c r="C3217" s="8">
        <v>263.68315969999998</v>
      </c>
      <c r="D3217" s="8">
        <v>19911.224900000001</v>
      </c>
      <c r="E3217" s="8">
        <v>4.7553121789999997</v>
      </c>
      <c r="F3217">
        <v>366.94274325445002</v>
      </c>
      <c r="G3217" t="s">
        <v>13</v>
      </c>
      <c r="I3217">
        <f>1/SQRT(2*3.14*'STDEV DATA'!$B$4)*EXP(-((B3217-'RATA RATA DATA'!$B$5)^2/(2*'STDEV DATA'!$B$4^2)))</f>
        <v>0.17333844429767925</v>
      </c>
      <c r="J3217">
        <f>1/SQRT(2*3.14*'STDEV DATA'!$B$5)*EXP(-((B3217-'RATA RATA DATA'!$B$6)^2/(2*'STDEV DATA'!$B$5^2)))</f>
        <v>0.18977852567005607</v>
      </c>
      <c r="L3217">
        <f>1/SQRT(2*3.14*'STDEV DATA'!$C$4)*EXP(-((C3217-'RATA RATA DATA'!$C$5)^2/(2*'STDEV DATA'!$C$4^2)))</f>
        <v>1.0821028539541791E-2</v>
      </c>
      <c r="M3217">
        <f>1/SQRT(2*3.14*'STDEV DATA'!$C$5)*EXP(-((C3217-'RATA RATA DATA'!$C$6)^2/(2*'STDEV DATA'!$C$5^2)))</f>
        <v>7.0167171922268443E-3</v>
      </c>
      <c r="O3217">
        <f>1/SQRT(2*3.14*'STDEV DATA'!$D$4)*EXP(-((D3217-'RATA RATA DATA'!$D$5)^2/(2*'STDEV DATA'!$D$4^2)))</f>
        <v>4.0308284078280398E-3</v>
      </c>
      <c r="P3217">
        <f>1/SQRT(2*3.14*'STDEV DATA'!$D$5)*EXP(-((D3217-'RATA RATA DATA'!$D$6)^2/(2*'STDEV DATA'!$D$5^2)))</f>
        <v>4.2152874132104856E-3</v>
      </c>
      <c r="R3217">
        <f>1/SQRT(2*3.14*'STDEV DATA'!$E$4)*EXP(-((E3217-'RATA RATA DATA'!$E$5)^2/(2*'STDEV DATA'!$E$4^2)))</f>
        <v>0.11202907924716783</v>
      </c>
      <c r="S3217">
        <f>1/SQRT(2*3.14*'STDEV DATA'!$E$5)*EXP(-((E3217-'RATA RATA DATA'!$E$6)^2/(2*'STDEV DATA'!$E$5^2)))</f>
        <v>9.6985977750670457E-2</v>
      </c>
      <c r="U3217">
        <f>1/SQRT(2*3.14*'STDEV DATA'!$F$4)*EXP(-((F3217-'RATA RATA DATA'!$F$5)^2/(2*'STDEV DATA'!$F$4^2)))</f>
        <v>4.4266387709490485E-2</v>
      </c>
      <c r="V3217">
        <f>1/SQRT(2*3.14*'STDEV DATA'!$F$5)*EXP(-((F3217-'RATA RATA DATA'!$F$6)^2/(2*'STDEV DATA'!$F$5^2)))</f>
        <v>4.1952759486544255E-2</v>
      </c>
      <c r="X3217">
        <f>I3217*L3217*O3217*R3217*U3217*'PROBABILITY DATA'!$C$4</f>
        <v>1.4626807924462797E-8</v>
      </c>
      <c r="Y3217">
        <f>J3217*M3217*P3217*S3217*V3217*'PROBABILITY DATA'!$C$5</f>
        <v>1.3926579865599925E-8</v>
      </c>
      <c r="AA3217">
        <f t="shared" si="101"/>
        <v>1.4626807924462797E-8</v>
      </c>
      <c r="AC3217" s="5" t="str">
        <f t="shared" si="100"/>
        <v>YA</v>
      </c>
    </row>
    <row r="3218" spans="2:29" x14ac:dyDescent="0.2">
      <c r="B3218" s="7">
        <v>5.6086231519999998</v>
      </c>
      <c r="C3218" s="8">
        <v>271.88221900000002</v>
      </c>
      <c r="D3218" s="8">
        <v>43680.222520000003</v>
      </c>
      <c r="E3218" s="8">
        <v>4.1573352989999997</v>
      </c>
      <c r="F3218">
        <v>366.86653313121002</v>
      </c>
      <c r="G3218" t="s">
        <v>13</v>
      </c>
      <c r="I3218">
        <f>1/SQRT(2*3.14*'STDEV DATA'!$B$4)*EXP(-((B3218-'RATA RATA DATA'!$B$5)^2/(2*'STDEV DATA'!$B$4^2)))</f>
        <v>0.18988071568153511</v>
      </c>
      <c r="J3218">
        <f>1/SQRT(2*3.14*'STDEV DATA'!$B$5)*EXP(-((B3218-'RATA RATA DATA'!$B$6)^2/(2*'STDEV DATA'!$B$5^2)))</f>
        <v>0.20342245795830019</v>
      </c>
      <c r="L3218">
        <f>1/SQRT(2*3.14*'STDEV DATA'!$C$4)*EXP(-((C3218-'RATA RATA DATA'!$C$5)^2/(2*'STDEV DATA'!$C$4^2)))</f>
        <v>6.785502224562168E-3</v>
      </c>
      <c r="M3218">
        <f>1/SQRT(2*3.14*'STDEV DATA'!$C$5)*EXP(-((C3218-'RATA RATA DATA'!$C$6)^2/(2*'STDEV DATA'!$C$5^2)))</f>
        <v>3.8364100105216575E-3</v>
      </c>
      <c r="O3218">
        <f>1/SQRT(2*3.14*'STDEV DATA'!$D$4)*EXP(-((D3218-'RATA RATA DATA'!$D$5)^2/(2*'STDEV DATA'!$D$4^2)))</f>
        <v>2.7106372772499934E-4</v>
      </c>
      <c r="P3218">
        <f>1/SQRT(2*3.14*'STDEV DATA'!$D$5)*EXP(-((D3218-'RATA RATA DATA'!$D$6)^2/(2*'STDEV DATA'!$D$5^2)))</f>
        <v>1.615104571959293E-4</v>
      </c>
      <c r="R3218">
        <f>1/SQRT(2*3.14*'STDEV DATA'!$E$4)*EXP(-((E3218-'RATA RATA DATA'!$E$5)^2/(2*'STDEV DATA'!$E$4^2)))</f>
        <v>6.405811125880545E-2</v>
      </c>
      <c r="S3218">
        <f>1/SQRT(2*3.14*'STDEV DATA'!$E$5)*EXP(-((E3218-'RATA RATA DATA'!$E$6)^2/(2*'STDEV DATA'!$E$5^2)))</f>
        <v>4.819852551517205E-2</v>
      </c>
      <c r="U3218">
        <f>1/SQRT(2*3.14*'STDEV DATA'!$F$4)*EXP(-((F3218-'RATA RATA DATA'!$F$5)^2/(2*'STDEV DATA'!$F$4^2)))</f>
        <v>4.4331933537816774E-2</v>
      </c>
      <c r="V3218">
        <f>1/SQRT(2*3.14*'STDEV DATA'!$F$5)*EXP(-((F3218-'RATA RATA DATA'!$F$6)^2/(2*'STDEV DATA'!$F$5^2)))</f>
        <v>4.2055086369400037E-2</v>
      </c>
      <c r="X3218">
        <f>I3218*L3218*O3218*R3218*U3218*'PROBABILITY DATA'!$C$4</f>
        <v>3.8691184663102709E-10</v>
      </c>
      <c r="Y3218">
        <f>J3218*M3218*P3218*S3218*V3218*'PROBABILITY DATA'!$C$5</f>
        <v>1.5579144373330507E-10</v>
      </c>
      <c r="AA3218">
        <f t="shared" si="101"/>
        <v>3.8691184663102709E-10</v>
      </c>
      <c r="AC3218" s="5" t="str">
        <f t="shared" si="100"/>
        <v>YA</v>
      </c>
    </row>
    <row r="3219" spans="2:29" x14ac:dyDescent="0.2">
      <c r="B3219" s="7">
        <v>5.6092353590000004</v>
      </c>
      <c r="C3219" s="8">
        <v>216.1226734</v>
      </c>
      <c r="D3219" s="8">
        <v>14825.934499999999</v>
      </c>
      <c r="E3219" s="8">
        <v>7.0017881009999998</v>
      </c>
      <c r="F3219">
        <v>355.21167848806999</v>
      </c>
      <c r="G3219" t="s">
        <v>13</v>
      </c>
      <c r="I3219">
        <f>1/SQRT(2*3.14*'STDEV DATA'!$B$4)*EXP(-((B3219-'RATA RATA DATA'!$B$5)^2/(2*'STDEV DATA'!$B$4^2)))</f>
        <v>0.1899750305790536</v>
      </c>
      <c r="J3219">
        <f>1/SQRT(2*3.14*'STDEV DATA'!$B$5)*EXP(-((B3219-'RATA RATA DATA'!$B$6)^2/(2*'STDEV DATA'!$B$5^2)))</f>
        <v>0.20349943292892481</v>
      </c>
      <c r="L3219">
        <f>1/SQRT(2*3.14*'STDEV DATA'!$C$4)*EXP(-((C3219-'RATA RATA DATA'!$C$5)^2/(2*'STDEV DATA'!$C$4^2)))</f>
        <v>5.6835355353842057E-2</v>
      </c>
      <c r="M3219">
        <f>1/SQRT(2*3.14*'STDEV DATA'!$C$5)*EXP(-((C3219-'RATA RATA DATA'!$C$6)^2/(2*'STDEV DATA'!$C$5^2)))</f>
        <v>5.8924378429466143E-2</v>
      </c>
      <c r="O3219">
        <f>1/SQRT(2*3.14*'STDEV DATA'!$D$4)*EXP(-((D3219-'RATA RATA DATA'!$D$5)^2/(2*'STDEV DATA'!$D$4^2)))</f>
        <v>2.9630440605254169E-3</v>
      </c>
      <c r="P3219">
        <f>1/SQRT(2*3.14*'STDEV DATA'!$D$5)*EXP(-((D3219-'RATA RATA DATA'!$D$6)^2/(2*'STDEV DATA'!$D$5^2)))</f>
        <v>3.1005889226852182E-3</v>
      </c>
      <c r="R3219">
        <f>1/SQRT(2*3.14*'STDEV DATA'!$E$4)*EXP(-((E3219-'RATA RATA DATA'!$E$5)^2/(2*'STDEV DATA'!$E$4^2)))</f>
        <v>0.30425127231854304</v>
      </c>
      <c r="S3219">
        <f>1/SQRT(2*3.14*'STDEV DATA'!$E$5)*EXP(-((E3219-'RATA RATA DATA'!$E$6)^2/(2*'STDEV DATA'!$E$5^2)))</f>
        <v>0.32507840039933733</v>
      </c>
      <c r="U3219">
        <f>1/SQRT(2*3.14*'STDEV DATA'!$F$4)*EXP(-((F3219-'RATA RATA DATA'!$F$5)^2/(2*'STDEV DATA'!$F$4^2)))</f>
        <v>5.3464440664822595E-2</v>
      </c>
      <c r="V3219">
        <f>1/SQRT(2*3.14*'STDEV DATA'!$F$5)*EXP(-((F3219-'RATA RATA DATA'!$F$6)^2/(2*'STDEV DATA'!$F$5^2)))</f>
        <v>5.7075115237368183E-2</v>
      </c>
      <c r="X3219">
        <f>I3219*L3219*O3219*R3219*U3219*'PROBABILITY DATA'!$C$4</f>
        <v>2.0301942982047999E-7</v>
      </c>
      <c r="Y3219">
        <f>J3219*M3219*P3219*S3219*V3219*'PROBABILITY DATA'!$C$5</f>
        <v>4.2063371154722684E-7</v>
      </c>
      <c r="AA3219">
        <f t="shared" si="101"/>
        <v>4.2063371154722684E-7</v>
      </c>
      <c r="AC3219" s="5" t="str">
        <f t="shared" si="100"/>
        <v>TIDAK</v>
      </c>
    </row>
    <row r="3220" spans="2:29" x14ac:dyDescent="0.2">
      <c r="B3220" s="7">
        <v>7.080794504</v>
      </c>
      <c r="C3220" s="8">
        <v>98.367914900000002</v>
      </c>
      <c r="D3220" s="8">
        <v>28415.575830000002</v>
      </c>
      <c r="E3220" s="8">
        <v>10.558949999999999</v>
      </c>
      <c r="F3220">
        <v>296.84320779247997</v>
      </c>
      <c r="G3220" t="s">
        <v>13</v>
      </c>
      <c r="I3220">
        <f>1/SQRT(2*3.14*'STDEV DATA'!$B$4)*EXP(-((B3220-'RATA RATA DATA'!$B$5)^2/(2*'STDEV DATA'!$B$4^2)))</f>
        <v>0.34416649185164766</v>
      </c>
      <c r="J3220">
        <f>1/SQRT(2*3.14*'STDEV DATA'!$B$5)*EXP(-((B3220-'RATA RATA DATA'!$B$6)^2/(2*'STDEV DATA'!$B$5^2)))</f>
        <v>0.32100347270959284</v>
      </c>
      <c r="L3220">
        <f>1/SQRT(2*3.14*'STDEV DATA'!$C$4)*EXP(-((C3220-'RATA RATA DATA'!$C$5)^2/(2*'STDEV DATA'!$C$4^2)))</f>
        <v>1.5682653248292192E-3</v>
      </c>
      <c r="M3220">
        <f>1/SQRT(2*3.14*'STDEV DATA'!$C$5)*EXP(-((C3220-'RATA RATA DATA'!$C$6)^2/(2*'STDEV DATA'!$C$5^2)))</f>
        <v>4.7567167037444421E-4</v>
      </c>
      <c r="O3220">
        <f>1/SQRT(2*3.14*'STDEV DATA'!$D$4)*EXP(-((D3220-'RATA RATA DATA'!$D$5)^2/(2*'STDEV DATA'!$D$4^2)))</f>
        <v>3.3580902641008096E-3</v>
      </c>
      <c r="P3220">
        <f>1/SQRT(2*3.14*'STDEV DATA'!$D$5)*EXP(-((D3220-'RATA RATA DATA'!$D$6)^2/(2*'STDEV DATA'!$D$5^2)))</f>
        <v>3.1923883862323096E-3</v>
      </c>
      <c r="R3220">
        <f>1/SQRT(2*3.14*'STDEV DATA'!$E$4)*EXP(-((E3220-'RATA RATA DATA'!$E$5)^2/(2*'STDEV DATA'!$E$4^2)))</f>
        <v>4.2239280927074928E-2</v>
      </c>
      <c r="S3220">
        <f>1/SQRT(2*3.14*'STDEV DATA'!$E$5)*EXP(-((E3220-'RATA RATA DATA'!$E$6)^2/(2*'STDEV DATA'!$E$5^2)))</f>
        <v>2.2646260834623587E-2</v>
      </c>
      <c r="U3220">
        <f>1/SQRT(2*3.14*'STDEV DATA'!$F$4)*EXP(-((F3220-'RATA RATA DATA'!$F$5)^2/(2*'STDEV DATA'!$F$4^2)))</f>
        <v>4.261558302489582E-2</v>
      </c>
      <c r="V3220">
        <f>1/SQRT(2*3.14*'STDEV DATA'!$F$5)*EXP(-((F3220-'RATA RATA DATA'!$F$6)^2/(2*'STDEV DATA'!$F$5^2)))</f>
        <v>3.5368271205701386E-2</v>
      </c>
      <c r="X3220">
        <f>I3220*L3220*O3220*R3220*U3220*'PROBABILITY DATA'!$C$4</f>
        <v>1.2727772444686349E-9</v>
      </c>
      <c r="Y3220">
        <f>J3220*M3220*P3220*S3220*V3220*'PROBABILITY DATA'!$C$5</f>
        <v>2.3807283169569862E-10</v>
      </c>
      <c r="AA3220">
        <f t="shared" si="101"/>
        <v>1.2727772444686349E-9</v>
      </c>
      <c r="AC3220" s="5" t="str">
        <f t="shared" si="100"/>
        <v>YA</v>
      </c>
    </row>
    <row r="3221" spans="2:29" x14ac:dyDescent="0.2">
      <c r="B3221" s="7">
        <v>5.859822104</v>
      </c>
      <c r="C3221" s="8">
        <v>287.97554020000001</v>
      </c>
      <c r="D3221" s="8">
        <v>3640.73432</v>
      </c>
      <c r="E3221" s="8">
        <v>4.0726262630000001</v>
      </c>
      <c r="F3221">
        <v>391.6973848495</v>
      </c>
      <c r="G3221" t="s">
        <v>13</v>
      </c>
      <c r="I3221">
        <f>1/SQRT(2*3.14*'STDEV DATA'!$B$4)*EXP(-((B3221-'RATA RATA DATA'!$B$5)^2/(2*'STDEV DATA'!$B$4^2)))</f>
        <v>0.22877432933736427</v>
      </c>
      <c r="J3221">
        <f>1/SQRT(2*3.14*'STDEV DATA'!$B$5)*EXP(-((B3221-'RATA RATA DATA'!$B$6)^2/(2*'STDEV DATA'!$B$5^2)))</f>
        <v>0.23447277506152889</v>
      </c>
      <c r="L3221">
        <f>1/SQRT(2*3.14*'STDEV DATA'!$C$4)*EXP(-((C3221-'RATA RATA DATA'!$C$5)^2/(2*'STDEV DATA'!$C$4^2)))</f>
        <v>2.3260161227149296E-3</v>
      </c>
      <c r="M3221">
        <f>1/SQRT(2*3.14*'STDEV DATA'!$C$5)*EXP(-((C3221-'RATA RATA DATA'!$C$6)^2/(2*'STDEV DATA'!$C$5^2)))</f>
        <v>9.5778843953260042E-4</v>
      </c>
      <c r="O3221">
        <f>1/SQRT(2*3.14*'STDEV DATA'!$D$4)*EXP(-((D3221-'RATA RATA DATA'!$D$5)^2/(2*'STDEV DATA'!$D$4^2)))</f>
        <v>5.0223756691644477E-4</v>
      </c>
      <c r="P3221">
        <f>1/SQRT(2*3.14*'STDEV DATA'!$D$5)*EXP(-((D3221-'RATA RATA DATA'!$D$6)^2/(2*'STDEV DATA'!$D$5^2)))</f>
        <v>4.5365786974369042E-4</v>
      </c>
      <c r="R3221">
        <f>1/SQRT(2*3.14*'STDEV DATA'!$E$4)*EXP(-((E3221-'RATA RATA DATA'!$E$5)^2/(2*'STDEV DATA'!$E$4^2)))</f>
        <v>5.8594747681665636E-2</v>
      </c>
      <c r="S3221">
        <f>1/SQRT(2*3.14*'STDEV DATA'!$E$5)*EXP(-((E3221-'RATA RATA DATA'!$E$6)^2/(2*'STDEV DATA'!$E$5^2)))</f>
        <v>4.3096739926145718E-2</v>
      </c>
      <c r="U3221">
        <f>1/SQRT(2*3.14*'STDEV DATA'!$F$4)*EXP(-((F3221-'RATA RATA DATA'!$F$5)^2/(2*'STDEV DATA'!$F$4^2)))</f>
        <v>2.2975464454365917E-2</v>
      </c>
      <c r="V3221">
        <f>1/SQRT(2*3.14*'STDEV DATA'!$F$5)*EXP(-((F3221-'RATA RATA DATA'!$F$6)^2/(2*'STDEV DATA'!$F$5^2)))</f>
        <v>1.4058904210294531E-2</v>
      </c>
      <c r="X3221">
        <f>I3221*L3221*O3221*R3221*U3221*'PROBABILITY DATA'!$C$4</f>
        <v>1.4035864104017666E-10</v>
      </c>
      <c r="Y3221">
        <f>J3221*M3221*P3221*S3221*V3221*'PROBABILITY DATA'!$C$5</f>
        <v>3.7640303351752687E-11</v>
      </c>
      <c r="AA3221">
        <f t="shared" si="101"/>
        <v>1.4035864104017666E-10</v>
      </c>
      <c r="AC3221" s="5" t="str">
        <f t="shared" si="100"/>
        <v>YA</v>
      </c>
    </row>
    <row r="3222" spans="2:29" x14ac:dyDescent="0.2">
      <c r="B3222" s="7">
        <v>6.4177160469999999</v>
      </c>
      <c r="C3222" s="8">
        <v>209.70242519999999</v>
      </c>
      <c r="D3222" s="8">
        <v>31974.481629999998</v>
      </c>
      <c r="E3222" s="8">
        <v>7.2634252589999999</v>
      </c>
      <c r="F3222">
        <v>321.38212404024</v>
      </c>
      <c r="G3222" t="s">
        <v>13</v>
      </c>
      <c r="I3222">
        <f>1/SQRT(2*3.14*'STDEV DATA'!$B$4)*EXP(-((B3222-'RATA RATA DATA'!$B$5)^2/(2*'STDEV DATA'!$B$4^2)))</f>
        <v>0.30542129636974918</v>
      </c>
      <c r="J3222">
        <f>1/SQRT(2*3.14*'STDEV DATA'!$B$5)*EXP(-((B3222-'RATA RATA DATA'!$B$6)^2/(2*'STDEV DATA'!$B$5^2)))</f>
        <v>0.29245790523572313</v>
      </c>
      <c r="L3222">
        <f>1/SQRT(2*3.14*'STDEV DATA'!$C$4)*EXP(-((C3222-'RATA RATA DATA'!$C$5)^2/(2*'STDEV DATA'!$C$4^2)))</f>
        <v>6.1993823006941076E-2</v>
      </c>
      <c r="M3222">
        <f>1/SQRT(2*3.14*'STDEV DATA'!$C$5)*EXP(-((C3222-'RATA RATA DATA'!$C$6)^2/(2*'STDEV DATA'!$C$5^2)))</f>
        <v>6.562217108596001E-2</v>
      </c>
      <c r="O3222">
        <f>1/SQRT(2*3.14*'STDEV DATA'!$D$4)*EXP(-((D3222-'RATA RATA DATA'!$D$5)^2/(2*'STDEV DATA'!$D$4^2)))</f>
        <v>2.4011263721460531E-3</v>
      </c>
      <c r="P3222">
        <f>1/SQRT(2*3.14*'STDEV DATA'!$D$5)*EXP(-((D3222-'RATA RATA DATA'!$D$6)^2/(2*'STDEV DATA'!$D$5^2)))</f>
        <v>2.1178555218816968E-3</v>
      </c>
      <c r="R3222">
        <f>1/SQRT(2*3.14*'STDEV DATA'!$E$4)*EXP(-((E3222-'RATA RATA DATA'!$E$5)^2/(2*'STDEV DATA'!$E$4^2)))</f>
        <v>0.30526038163947228</v>
      </c>
      <c r="S3222">
        <f>1/SQRT(2*3.14*'STDEV DATA'!$E$5)*EXP(-((E3222-'RATA RATA DATA'!$E$6)^2/(2*'STDEV DATA'!$E$5^2)))</f>
        <v>0.32355639869093294</v>
      </c>
      <c r="U3222">
        <f>1/SQRT(2*3.14*'STDEV DATA'!$F$4)*EXP(-((F3222-'RATA RATA DATA'!$F$5)^2/(2*'STDEV DATA'!$F$4^2)))</f>
        <v>5.9392295502260703E-2</v>
      </c>
      <c r="V3222">
        <f>1/SQRT(2*3.14*'STDEV DATA'!$F$5)*EXP(-((F3222-'RATA RATA DATA'!$F$6)^2/(2*'STDEV DATA'!$F$5^2)))</f>
        <v>6.502954671985943E-2</v>
      </c>
      <c r="X3222">
        <f>I3222*L3222*O3222*R3222*U3222*'PROBABILITY DATA'!$C$4</f>
        <v>3.215512984000991E-7</v>
      </c>
      <c r="Y3222">
        <f>J3222*M3222*P3222*S3222*V3222*'PROBABILITY DATA'!$C$5</f>
        <v>5.2148013542727851E-7</v>
      </c>
      <c r="AA3222">
        <f t="shared" si="101"/>
        <v>5.2148013542727851E-7</v>
      </c>
      <c r="AC3222" s="5" t="str">
        <f t="shared" si="100"/>
        <v>TIDAK</v>
      </c>
    </row>
    <row r="3223" spans="2:29" x14ac:dyDescent="0.2">
      <c r="B3223" s="7">
        <v>6.1705261389999997</v>
      </c>
      <c r="C3223" s="8">
        <v>193.33551739999999</v>
      </c>
      <c r="D3223" s="8">
        <v>16206.21967</v>
      </c>
      <c r="E3223" s="8">
        <v>7.1239664989999998</v>
      </c>
      <c r="F3223">
        <v>333.77577661081295</v>
      </c>
      <c r="G3223" t="s">
        <v>13</v>
      </c>
      <c r="I3223">
        <f>1/SQRT(2*3.14*'STDEV DATA'!$B$4)*EXP(-((B3223-'RATA RATA DATA'!$B$5)^2/(2*'STDEV DATA'!$B$4^2)))</f>
        <v>0.27448932288685585</v>
      </c>
      <c r="J3223">
        <f>1/SQRT(2*3.14*'STDEV DATA'!$B$5)*EXP(-((B3223-'RATA RATA DATA'!$B$6)^2/(2*'STDEV DATA'!$B$5^2)))</f>
        <v>0.26947887185266056</v>
      </c>
      <c r="L3223">
        <f>1/SQRT(2*3.14*'STDEV DATA'!$C$4)*EXP(-((C3223-'RATA RATA DATA'!$C$5)^2/(2*'STDEV DATA'!$C$4^2)))</f>
        <v>6.6755931475189212E-2</v>
      </c>
      <c r="M3223">
        <f>1/SQRT(2*3.14*'STDEV DATA'!$C$5)*EXP(-((C3223-'RATA RATA DATA'!$C$6)^2/(2*'STDEV DATA'!$C$5^2)))</f>
        <v>7.1171581580108126E-2</v>
      </c>
      <c r="O3223">
        <f>1/SQRT(2*3.14*'STDEV DATA'!$D$4)*EXP(-((D3223-'RATA RATA DATA'!$D$5)^2/(2*'STDEV DATA'!$D$4^2)))</f>
        <v>3.3221228879706534E-3</v>
      </c>
      <c r="P3223">
        <f>1/SQRT(2*3.14*'STDEV DATA'!$D$5)*EXP(-((D3223-'RATA RATA DATA'!$D$6)^2/(2*'STDEV DATA'!$D$5^2)))</f>
        <v>3.490275873420959E-3</v>
      </c>
      <c r="R3223">
        <f>1/SQRT(2*3.14*'STDEV DATA'!$E$4)*EXP(-((E3223-'RATA RATA DATA'!$E$5)^2/(2*'STDEV DATA'!$E$4^2)))</f>
        <v>0.30561786822153708</v>
      </c>
      <c r="S3223">
        <f>1/SQRT(2*3.14*'STDEV DATA'!$E$5)*EXP(-((E3223-'RATA RATA DATA'!$E$6)^2/(2*'STDEV DATA'!$E$5^2)))</f>
        <v>0.32559502401338286</v>
      </c>
      <c r="U3223">
        <f>1/SQRT(2*3.14*'STDEV DATA'!$F$4)*EXP(-((F3223-'RATA RATA DATA'!$F$5)^2/(2*'STDEV DATA'!$F$4^2)))</f>
        <v>6.1643058590409874E-2</v>
      </c>
      <c r="V3223">
        <f>1/SQRT(2*3.14*'STDEV DATA'!$F$5)*EXP(-((F3223-'RATA RATA DATA'!$F$6)^2/(2*'STDEV DATA'!$F$5^2)))</f>
        <v>7.0637520417500863E-2</v>
      </c>
      <c r="X3223">
        <f>I3223*L3223*O3223*R3223*U3223*'PROBABILITY DATA'!$C$4</f>
        <v>4.473844566731601E-7</v>
      </c>
      <c r="Y3223">
        <f>J3223*M3223*P3223*S3223*V3223*'PROBABILITY DATA'!$C$5</f>
        <v>9.3879562722029499E-7</v>
      </c>
      <c r="AA3223">
        <f t="shared" si="101"/>
        <v>9.3879562722029499E-7</v>
      </c>
      <c r="AC3223" s="5" t="str">
        <f t="shared" si="100"/>
        <v>TIDAK</v>
      </c>
    </row>
    <row r="3224" spans="2:29" x14ac:dyDescent="0.2">
      <c r="B3224" s="7">
        <v>4.034063411</v>
      </c>
      <c r="C3224" s="8">
        <v>303.7026267</v>
      </c>
      <c r="D3224" s="8">
        <v>33219.074549999998</v>
      </c>
      <c r="E3224" s="8">
        <v>4.4255593040000001</v>
      </c>
      <c r="F3224">
        <v>333.77577661081295</v>
      </c>
      <c r="G3224" t="s">
        <v>13</v>
      </c>
      <c r="I3224">
        <f>1/SQRT(2*3.14*'STDEV DATA'!$B$4)*EXP(-((B3224-'RATA RATA DATA'!$B$5)^2/(2*'STDEV DATA'!$B$4^2)))</f>
        <v>2.6655281089211197E-2</v>
      </c>
      <c r="J3224">
        <f>1/SQRT(2*3.14*'STDEV DATA'!$B$5)*EXP(-((B3224-'RATA RATA DATA'!$B$6)^2/(2*'STDEV DATA'!$B$5^2)))</f>
        <v>4.5738712235376497E-2</v>
      </c>
      <c r="L3224">
        <f>1/SQRT(2*3.14*'STDEV DATA'!$C$4)*EXP(-((C3224-'RATA RATA DATA'!$C$5)^2/(2*'STDEV DATA'!$C$4^2)))</f>
        <v>6.7033431453793679E-4</v>
      </c>
      <c r="M3224">
        <f>1/SQRT(2*3.14*'STDEV DATA'!$C$5)*EXP(-((C3224-'RATA RATA DATA'!$C$6)^2/(2*'STDEV DATA'!$C$5^2)))</f>
        <v>1.9041474012214838E-4</v>
      </c>
      <c r="O3224">
        <f>1/SQRT(2*3.14*'STDEV DATA'!$D$4)*EXP(-((D3224-'RATA RATA DATA'!$D$5)^2/(2*'STDEV DATA'!$D$4^2)))</f>
        <v>2.0597057240054448E-3</v>
      </c>
      <c r="P3224">
        <f>1/SQRT(2*3.14*'STDEV DATA'!$D$5)*EXP(-((D3224-'RATA RATA DATA'!$D$6)^2/(2*'STDEV DATA'!$D$5^2)))</f>
        <v>1.7611148892495861E-3</v>
      </c>
      <c r="R3224">
        <f>1/SQRT(2*3.14*'STDEV DATA'!$E$4)*EXP(-((E3224-'RATA RATA DATA'!$E$5)^2/(2*'STDEV DATA'!$E$4^2)))</f>
        <v>8.3575824780089181E-2</v>
      </c>
      <c r="S3224">
        <f>1/SQRT(2*3.14*'STDEV DATA'!$E$5)*EXP(-((E3224-'RATA RATA DATA'!$E$6)^2/(2*'STDEV DATA'!$E$5^2)))</f>
        <v>6.7261789557122406E-2</v>
      </c>
      <c r="U3224">
        <f>1/SQRT(2*3.14*'STDEV DATA'!$F$4)*EXP(-((F3224-'RATA RATA DATA'!$F$5)^2/(2*'STDEV DATA'!$F$4^2)))</f>
        <v>6.1643058590409874E-2</v>
      </c>
      <c r="V3224">
        <f>1/SQRT(2*3.14*'STDEV DATA'!$F$5)*EXP(-((F3224-'RATA RATA DATA'!$F$6)^2/(2*'STDEV DATA'!$F$5^2)))</f>
        <v>7.0637520417500863E-2</v>
      </c>
      <c r="X3224">
        <f>I3224*L3224*O3224*R3224*U3224*'PROBABILITY DATA'!$C$4</f>
        <v>7.3965927142837663E-11</v>
      </c>
      <c r="Y3224">
        <f>J3224*M3224*P3224*S3224*V3224*'PROBABILITY DATA'!$C$5</f>
        <v>4.4436803438312964E-11</v>
      </c>
      <c r="AA3224">
        <f t="shared" si="101"/>
        <v>7.3965927142837663E-11</v>
      </c>
      <c r="AC3224" s="5" t="str">
        <f t="shared" si="100"/>
        <v>YA</v>
      </c>
    </row>
    <row r="3225" spans="2:29" x14ac:dyDescent="0.2">
      <c r="B3225" s="7">
        <v>4.9794688110000003</v>
      </c>
      <c r="C3225" s="8">
        <v>240.81347460000001</v>
      </c>
      <c r="D3225" s="8">
        <v>24167.84288</v>
      </c>
      <c r="E3225" s="8">
        <v>5.5938304199999997</v>
      </c>
      <c r="F3225">
        <v>333.77577661081295</v>
      </c>
      <c r="G3225" t="s">
        <v>13</v>
      </c>
      <c r="I3225">
        <f>1/SQRT(2*3.14*'STDEV DATA'!$B$4)*EXP(-((B3225-'RATA RATA DATA'!$B$5)^2/(2*'STDEV DATA'!$B$4^2)))</f>
        <v>0.10214972724752688</v>
      </c>
      <c r="J3225">
        <f>1/SQRT(2*3.14*'STDEV DATA'!$B$5)*EXP(-((B3225-'RATA RATA DATA'!$B$6)^2/(2*'STDEV DATA'!$B$5^2)))</f>
        <v>0.12691575977133729</v>
      </c>
      <c r="L3225">
        <f>1/SQRT(2*3.14*'STDEV DATA'!$C$4)*EXP(-((C3225-'RATA RATA DATA'!$C$5)^2/(2*'STDEV DATA'!$C$4^2)))</f>
        <v>3.0034092924015442E-2</v>
      </c>
      <c r="M3225">
        <f>1/SQRT(2*3.14*'STDEV DATA'!$C$5)*EXP(-((C3225-'RATA RATA DATA'!$C$6)^2/(2*'STDEV DATA'!$C$5^2)))</f>
        <v>2.615799670105148E-2</v>
      </c>
      <c r="O3225">
        <f>1/SQRT(2*3.14*'STDEV DATA'!$D$4)*EXP(-((D3225-'RATA RATA DATA'!$D$5)^2/(2*'STDEV DATA'!$D$4^2)))</f>
        <v>4.1027773031533619E-3</v>
      </c>
      <c r="P3225">
        <f>1/SQRT(2*3.14*'STDEV DATA'!$D$5)*EXP(-((D3225-'RATA RATA DATA'!$D$6)^2/(2*'STDEV DATA'!$D$5^2)))</f>
        <v>4.1513698787149726E-3</v>
      </c>
      <c r="R3225">
        <f>1/SQRT(2*3.14*'STDEV DATA'!$E$4)*EXP(-((E3225-'RATA RATA DATA'!$E$5)^2/(2*'STDEV DATA'!$E$4^2)))</f>
        <v>0.19935095898762753</v>
      </c>
      <c r="S3225">
        <f>1/SQRT(2*3.14*'STDEV DATA'!$E$5)*EXP(-((E3225-'RATA RATA DATA'!$E$6)^2/(2*'STDEV DATA'!$E$5^2)))</f>
        <v>0.19792681705724802</v>
      </c>
      <c r="U3225">
        <f>1/SQRT(2*3.14*'STDEV DATA'!$F$4)*EXP(-((F3225-'RATA RATA DATA'!$F$5)^2/(2*'STDEV DATA'!$F$4^2)))</f>
        <v>6.1643058590409874E-2</v>
      </c>
      <c r="V3225">
        <f>1/SQRT(2*3.14*'STDEV DATA'!$F$5)*EXP(-((F3225-'RATA RATA DATA'!$F$6)^2/(2*'STDEV DATA'!$F$5^2)))</f>
        <v>7.0637520417500863E-2</v>
      </c>
      <c r="X3225">
        <f>I3225*L3225*O3225*R3225*U3225*'PROBABILITY DATA'!$C$4</f>
        <v>6.0341922816247158E-8</v>
      </c>
      <c r="Y3225">
        <f>J3225*M3225*P3225*S3225*V3225*'PROBABILITY DATA'!$C$5</f>
        <v>1.1749470942503282E-7</v>
      </c>
      <c r="AA3225">
        <f t="shared" si="101"/>
        <v>1.1749470942503282E-7</v>
      </c>
      <c r="AC3225" s="5" t="str">
        <f t="shared" si="100"/>
        <v>TIDAK</v>
      </c>
    </row>
    <row r="3226" spans="2:29" x14ac:dyDescent="0.2">
      <c r="B3226" s="7">
        <v>8.0974537709999996</v>
      </c>
      <c r="C3226" s="8">
        <v>218.99243609999999</v>
      </c>
      <c r="D3226" s="8">
        <v>18112.284449999999</v>
      </c>
      <c r="E3226" s="8">
        <v>6.1969473940000004</v>
      </c>
      <c r="F3226">
        <v>333.77577661081295</v>
      </c>
      <c r="G3226" t="s">
        <v>13</v>
      </c>
      <c r="I3226">
        <f>1/SQRT(2*3.14*'STDEV DATA'!$B$4)*EXP(-((B3226-'RATA RATA DATA'!$B$5)^2/(2*'STDEV DATA'!$B$4^2)))</f>
        <v>0.25768807229700824</v>
      </c>
      <c r="J3226">
        <f>1/SQRT(2*3.14*'STDEV DATA'!$B$5)*EXP(-((B3226-'RATA RATA DATA'!$B$6)^2/(2*'STDEV DATA'!$B$5^2)))</f>
        <v>0.25896248639995711</v>
      </c>
      <c r="L3226">
        <f>1/SQRT(2*3.14*'STDEV DATA'!$C$4)*EXP(-((C3226-'RATA RATA DATA'!$C$5)^2/(2*'STDEV DATA'!$C$4^2)))</f>
        <v>5.4097341864808961E-2</v>
      </c>
      <c r="M3226">
        <f>1/SQRT(2*3.14*'STDEV DATA'!$C$5)*EXP(-((C3226-'RATA RATA DATA'!$C$6)^2/(2*'STDEV DATA'!$C$5^2)))</f>
        <v>5.5385470596746547E-2</v>
      </c>
      <c r="O3226">
        <f>1/SQRT(2*3.14*'STDEV DATA'!$D$4)*EXP(-((D3226-'RATA RATA DATA'!$D$5)^2/(2*'STDEV DATA'!$D$4^2)))</f>
        <v>3.7463081824576252E-3</v>
      </c>
      <c r="P3226">
        <f>1/SQRT(2*3.14*'STDEV DATA'!$D$5)*EXP(-((D3226-'RATA RATA DATA'!$D$6)^2/(2*'STDEV DATA'!$D$5^2)))</f>
        <v>3.9375667383150645E-3</v>
      </c>
      <c r="R3226">
        <f>1/SQRT(2*3.14*'STDEV DATA'!$E$4)*EXP(-((E3226-'RATA RATA DATA'!$E$5)^2/(2*'STDEV DATA'!$E$4^2)))</f>
        <v>0.25977019463767492</v>
      </c>
      <c r="S3226">
        <f>1/SQRT(2*3.14*'STDEV DATA'!$E$5)*EXP(-((E3226-'RATA RATA DATA'!$E$6)^2/(2*'STDEV DATA'!$E$5^2)))</f>
        <v>0.27262832866969972</v>
      </c>
      <c r="U3226">
        <f>1/SQRT(2*3.14*'STDEV DATA'!$F$4)*EXP(-((F3226-'RATA RATA DATA'!$F$5)^2/(2*'STDEV DATA'!$F$4^2)))</f>
        <v>6.1643058590409874E-2</v>
      </c>
      <c r="V3226">
        <f>1/SQRT(2*3.14*'STDEV DATA'!$F$5)*EXP(-((F3226-'RATA RATA DATA'!$F$6)^2/(2*'STDEV DATA'!$F$5^2)))</f>
        <v>7.0637520417500863E-2</v>
      </c>
      <c r="X3226">
        <f>I3226*L3226*O3226*R3226*U3226*'PROBABILITY DATA'!$C$4</f>
        <v>3.2623774264288636E-7</v>
      </c>
      <c r="Y3226">
        <f>J3226*M3226*P3226*S3226*V3226*'PROBABILITY DATA'!$C$5</f>
        <v>6.6318366687630291E-7</v>
      </c>
      <c r="AA3226">
        <f t="shared" si="101"/>
        <v>6.6318366687630291E-7</v>
      </c>
      <c r="AC3226" s="5" t="str">
        <f t="shared" si="100"/>
        <v>TIDAK</v>
      </c>
    </row>
    <row r="3227" spans="2:29" x14ac:dyDescent="0.2">
      <c r="B3227" s="7">
        <v>7.080794504</v>
      </c>
      <c r="C3227" s="8">
        <v>198.21869989999999</v>
      </c>
      <c r="D3227" s="8">
        <v>31081.735260000001</v>
      </c>
      <c r="E3227" s="8">
        <v>7.4191064039999999</v>
      </c>
      <c r="F3227">
        <v>333.77577661081295</v>
      </c>
      <c r="G3227" t="s">
        <v>13</v>
      </c>
      <c r="I3227">
        <f>1/SQRT(2*3.14*'STDEV DATA'!$B$4)*EXP(-((B3227-'RATA RATA DATA'!$B$5)^2/(2*'STDEV DATA'!$B$4^2)))</f>
        <v>0.34416649185164766</v>
      </c>
      <c r="J3227">
        <f>1/SQRT(2*3.14*'STDEV DATA'!$B$5)*EXP(-((B3227-'RATA RATA DATA'!$B$6)^2/(2*'STDEV DATA'!$B$5^2)))</f>
        <v>0.32100347270959284</v>
      </c>
      <c r="L3227">
        <f>1/SQRT(2*3.14*'STDEV DATA'!$C$4)*EXP(-((C3227-'RATA RATA DATA'!$C$5)^2/(2*'STDEV DATA'!$C$4^2)))</f>
        <v>6.6762024493750988E-2</v>
      </c>
      <c r="M3227">
        <f>1/SQRT(2*3.14*'STDEV DATA'!$C$5)*EXP(-((C3227-'RATA RATA DATA'!$C$6)^2/(2*'STDEV DATA'!$C$5^2)))</f>
        <v>7.1516837302923006E-2</v>
      </c>
      <c r="O3227">
        <f>1/SQRT(2*3.14*'STDEV DATA'!$D$4)*EXP(-((D3227-'RATA RATA DATA'!$D$5)^2/(2*'STDEV DATA'!$D$4^2)))</f>
        <v>2.6496872408666673E-3</v>
      </c>
      <c r="P3227">
        <f>1/SQRT(2*3.14*'STDEV DATA'!$D$5)*EXP(-((D3227-'RATA RATA DATA'!$D$6)^2/(2*'STDEV DATA'!$D$5^2)))</f>
        <v>2.3860661359488152E-3</v>
      </c>
      <c r="R3227">
        <f>1/SQRT(2*3.14*'STDEV DATA'!$E$4)*EXP(-((E3227-'RATA RATA DATA'!$E$5)^2/(2*'STDEV DATA'!$E$4^2)))</f>
        <v>0.3024581638864674</v>
      </c>
      <c r="S3227">
        <f>1/SQRT(2*3.14*'STDEV DATA'!$E$5)*EXP(-((E3227-'RATA RATA DATA'!$E$6)^2/(2*'STDEV DATA'!$E$5^2)))</f>
        <v>0.31803773426956666</v>
      </c>
      <c r="U3227">
        <f>1/SQRT(2*3.14*'STDEV DATA'!$F$4)*EXP(-((F3227-'RATA RATA DATA'!$F$5)^2/(2*'STDEV DATA'!$F$4^2)))</f>
        <v>6.1643058590409874E-2</v>
      </c>
      <c r="V3227">
        <f>1/SQRT(2*3.14*'STDEV DATA'!$F$5)*EXP(-((F3227-'RATA RATA DATA'!$F$6)^2/(2*'STDEV DATA'!$F$5^2)))</f>
        <v>7.0637520417500863E-2</v>
      </c>
      <c r="X3227">
        <f>I3227*L3227*O3227*R3227*U3227*'PROBABILITY DATA'!$C$4</f>
        <v>4.4282195879524286E-7</v>
      </c>
      <c r="Y3227">
        <f>J3227*M3227*P3227*S3227*V3227*'PROBABILITY DATA'!$C$5</f>
        <v>7.5038019907972243E-7</v>
      </c>
      <c r="AA3227">
        <f t="shared" si="101"/>
        <v>7.5038019907972243E-7</v>
      </c>
      <c r="AC3227" s="5" t="str">
        <f t="shared" si="100"/>
        <v>TIDAK</v>
      </c>
    </row>
    <row r="3228" spans="2:29" x14ac:dyDescent="0.2">
      <c r="B3228" s="7">
        <v>8.4687410629999995</v>
      </c>
      <c r="C3228" s="8">
        <v>132.45648349999999</v>
      </c>
      <c r="D3228" s="8">
        <v>21038.442609999998</v>
      </c>
      <c r="E3228" s="8">
        <v>8.0013778250000005</v>
      </c>
      <c r="F3228">
        <v>345.00073466919002</v>
      </c>
      <c r="G3228" t="s">
        <v>13</v>
      </c>
      <c r="I3228">
        <f>1/SQRT(2*3.14*'STDEV DATA'!$B$4)*EXP(-((B3228-'RATA RATA DATA'!$B$5)^2/(2*'STDEV DATA'!$B$4^2)))</f>
        <v>0.20103662617033666</v>
      </c>
      <c r="J3228">
        <f>1/SQRT(2*3.14*'STDEV DATA'!$B$5)*EXP(-((B3228-'RATA RATA DATA'!$B$6)^2/(2*'STDEV DATA'!$B$5^2)))</f>
        <v>0.21493812645355315</v>
      </c>
      <c r="L3228">
        <f>1/SQRT(2*3.14*'STDEV DATA'!$C$4)*EXP(-((C3228-'RATA RATA DATA'!$C$5)^2/(2*'STDEV DATA'!$C$4^2)))</f>
        <v>1.3693965769065909E-2</v>
      </c>
      <c r="M3228">
        <f>1/SQRT(2*3.14*'STDEV DATA'!$C$5)*EXP(-((C3228-'RATA RATA DATA'!$C$6)^2/(2*'STDEV DATA'!$C$5^2)))</f>
        <v>8.4154784590663237E-3</v>
      </c>
      <c r="O3228">
        <f>1/SQRT(2*3.14*'STDEV DATA'!$D$4)*EXP(-((D3228-'RATA RATA DATA'!$D$5)^2/(2*'STDEV DATA'!$D$4^2)))</f>
        <v>4.1368702595306287E-3</v>
      </c>
      <c r="P3228">
        <f>1/SQRT(2*3.14*'STDEV DATA'!$D$5)*EXP(-((D3228-'RATA RATA DATA'!$D$6)^2/(2*'STDEV DATA'!$D$5^2)))</f>
        <v>4.3009338427395013E-3</v>
      </c>
      <c r="R3228">
        <f>1/SQRT(2*3.14*'STDEV DATA'!$E$4)*EXP(-((E3228-'RATA RATA DATA'!$E$5)^2/(2*'STDEV DATA'!$E$4^2)))</f>
        <v>0.27135458426885034</v>
      </c>
      <c r="S3228">
        <f>1/SQRT(2*3.14*'STDEV DATA'!$E$5)*EXP(-((E3228-'RATA RATA DATA'!$E$6)^2/(2*'STDEV DATA'!$E$5^2)))</f>
        <v>0.27110752716224557</v>
      </c>
      <c r="U3228">
        <f>1/SQRT(2*3.14*'STDEV DATA'!$F$4)*EXP(-((F3228-'RATA RATA DATA'!$F$5)^2/(2*'STDEV DATA'!$F$4^2)))</f>
        <v>5.9115238431315317E-2</v>
      </c>
      <c r="V3228">
        <f>1/SQRT(2*3.14*'STDEV DATA'!$F$5)*EXP(-((F3228-'RATA RATA DATA'!$F$6)^2/(2*'STDEV DATA'!$F$5^2)))</f>
        <v>6.6835356976322507E-2</v>
      </c>
      <c r="X3228">
        <f>I3228*L3228*O3228*R3228*U3228*'PROBABILITY DATA'!$C$4</f>
        <v>7.126887365770772E-8</v>
      </c>
      <c r="Y3228">
        <f>J3228*M3228*P3228*S3228*V3228*'PROBABILITY DATA'!$C$5</f>
        <v>8.5954702627811657E-8</v>
      </c>
      <c r="AA3228">
        <f t="shared" si="101"/>
        <v>8.5954702627811657E-8</v>
      </c>
      <c r="AC3228" s="5" t="str">
        <f t="shared" si="100"/>
        <v>TIDAK</v>
      </c>
    </row>
    <row r="3229" spans="2:29" x14ac:dyDescent="0.2">
      <c r="B3229" s="7">
        <v>7.8708534119999998</v>
      </c>
      <c r="C3229" s="8">
        <v>210.6278246</v>
      </c>
      <c r="D3229" s="8">
        <v>51731.820549999997</v>
      </c>
      <c r="E3229" s="8">
        <v>6.1909633670000002</v>
      </c>
      <c r="F3229">
        <v>333.77577661081295</v>
      </c>
      <c r="G3229" t="s">
        <v>13</v>
      </c>
      <c r="I3229">
        <f>1/SQRT(2*3.14*'STDEV DATA'!$B$4)*EXP(-((B3229-'RATA RATA DATA'!$B$5)^2/(2*'STDEV DATA'!$B$4^2)))</f>
        <v>0.28881366704671796</v>
      </c>
      <c r="J3229">
        <f>1/SQRT(2*3.14*'STDEV DATA'!$B$5)*EXP(-((B3229-'RATA RATA DATA'!$B$6)^2/(2*'STDEV DATA'!$B$5^2)))</f>
        <v>0.28203666728730725</v>
      </c>
      <c r="L3229">
        <f>1/SQRT(2*3.14*'STDEV DATA'!$C$4)*EXP(-((C3229-'RATA RATA DATA'!$C$5)^2/(2*'STDEV DATA'!$C$4^2)))</f>
        <v>6.1345581293237986E-2</v>
      </c>
      <c r="M3229">
        <f>1/SQRT(2*3.14*'STDEV DATA'!$C$5)*EXP(-((C3229-'RATA RATA DATA'!$C$6)^2/(2*'STDEV DATA'!$C$5^2)))</f>
        <v>6.4782209444743888E-2</v>
      </c>
      <c r="O3229">
        <f>1/SQRT(2*3.14*'STDEV DATA'!$D$4)*EXP(-((D3229-'RATA RATA DATA'!$D$5)^2/(2*'STDEV DATA'!$D$4^2)))</f>
        <v>2.31546443932524E-5</v>
      </c>
      <c r="P3229">
        <f>1/SQRT(2*3.14*'STDEV DATA'!$D$5)*EXP(-((D3229-'RATA RATA DATA'!$D$6)^2/(2*'STDEV DATA'!$D$5^2)))</f>
        <v>9.2517556095415652E-6</v>
      </c>
      <c r="R3229">
        <f>1/SQRT(2*3.14*'STDEV DATA'!$E$4)*EXP(-((E3229-'RATA RATA DATA'!$E$5)^2/(2*'STDEV DATA'!$E$4^2)))</f>
        <v>0.25924831350141098</v>
      </c>
      <c r="S3229">
        <f>1/SQRT(2*3.14*'STDEV DATA'!$E$5)*EXP(-((E3229-'RATA RATA DATA'!$E$6)^2/(2*'STDEV DATA'!$E$5^2)))</f>
        <v>0.27197902335590302</v>
      </c>
      <c r="U3229">
        <f>1/SQRT(2*3.14*'STDEV DATA'!$F$4)*EXP(-((F3229-'RATA RATA DATA'!$F$5)^2/(2*'STDEV DATA'!$F$4^2)))</f>
        <v>6.1643058590409874E-2</v>
      </c>
      <c r="V3229">
        <f>1/SQRT(2*3.14*'STDEV DATA'!$F$5)*EXP(-((F3229-'RATA RATA DATA'!$F$6)^2/(2*'STDEV DATA'!$F$5^2)))</f>
        <v>7.0637520417500863E-2</v>
      </c>
      <c r="X3229">
        <f>I3229*L3229*O3229*R3229*U3229*'PROBABILITY DATA'!$C$4</f>
        <v>2.557562304083638E-9</v>
      </c>
      <c r="Y3229">
        <f>J3229*M3229*P3229*S3229*V3229*'PROBABILITY DATA'!$C$5</f>
        <v>1.9802640278899312E-9</v>
      </c>
      <c r="AA3229">
        <f t="shared" si="101"/>
        <v>2.557562304083638E-9</v>
      </c>
      <c r="AC3229" s="5" t="str">
        <f t="shared" si="100"/>
        <v>YA</v>
      </c>
    </row>
    <row r="3230" spans="2:29" x14ac:dyDescent="0.2">
      <c r="B3230" s="7">
        <v>7.6795950959999999</v>
      </c>
      <c r="C3230" s="8">
        <v>200.0729284</v>
      </c>
      <c r="D3230" s="8">
        <v>32000.84391</v>
      </c>
      <c r="E3230" s="8">
        <v>7.6337252500000004</v>
      </c>
      <c r="F3230">
        <v>290.74033731355001</v>
      </c>
      <c r="G3230" t="s">
        <v>13</v>
      </c>
      <c r="I3230">
        <f>1/SQRT(2*3.14*'STDEV DATA'!$B$4)*EXP(-((B3230-'RATA RATA DATA'!$B$5)^2/(2*'STDEV DATA'!$B$4^2)))</f>
        <v>0.31103838695795671</v>
      </c>
      <c r="J3230">
        <f>1/SQRT(2*3.14*'STDEV DATA'!$B$5)*EXP(-((B3230-'RATA RATA DATA'!$B$6)^2/(2*'STDEV DATA'!$B$5^2)))</f>
        <v>0.2980750376783376</v>
      </c>
      <c r="L3230">
        <f>1/SQRT(2*3.14*'STDEV DATA'!$C$4)*EXP(-((C3230-'RATA RATA DATA'!$C$5)^2/(2*'STDEV DATA'!$C$4^2)))</f>
        <v>6.643537174258618E-2</v>
      </c>
      <c r="M3230">
        <f>1/SQRT(2*3.14*'STDEV DATA'!$C$5)*EXP(-((C3230-'RATA RATA DATA'!$C$6)^2/(2*'STDEV DATA'!$C$5^2)))</f>
        <v>7.1186029884066152E-2</v>
      </c>
      <c r="O3230">
        <f>1/SQRT(2*3.14*'STDEV DATA'!$D$4)*EXP(-((D3230-'RATA RATA DATA'!$D$5)^2/(2*'STDEV DATA'!$D$4^2)))</f>
        <v>2.3938022668661321E-3</v>
      </c>
      <c r="P3230">
        <f>1/SQRT(2*3.14*'STDEV DATA'!$D$5)*EXP(-((D3230-'RATA RATA DATA'!$D$6)^2/(2*'STDEV DATA'!$D$5^2)))</f>
        <v>2.1100611516670763E-3</v>
      </c>
      <c r="R3230">
        <f>1/SQRT(2*3.14*'STDEV DATA'!$E$4)*EXP(-((E3230-'RATA RATA DATA'!$E$5)^2/(2*'STDEV DATA'!$E$4^2)))</f>
        <v>0.2945763666725999</v>
      </c>
      <c r="S3230">
        <f>1/SQRT(2*3.14*'STDEV DATA'!$E$5)*EXP(-((E3230-'RATA RATA DATA'!$E$6)^2/(2*'STDEV DATA'!$E$5^2)))</f>
        <v>0.30515670843085929</v>
      </c>
      <c r="U3230">
        <f>1/SQRT(2*3.14*'STDEV DATA'!$F$4)*EXP(-((F3230-'RATA RATA DATA'!$F$5)^2/(2*'STDEV DATA'!$F$4^2)))</f>
        <v>3.720219117848933E-2</v>
      </c>
      <c r="V3230">
        <f>1/SQRT(2*3.14*'STDEV DATA'!$F$5)*EXP(-((F3230-'RATA RATA DATA'!$F$6)^2/(2*'STDEV DATA'!$F$5^2)))</f>
        <v>2.7728959295436062E-2</v>
      </c>
      <c r="X3230">
        <f>I3230*L3230*O3230*R3230*U3230*'PROBABILITY DATA'!$C$4</f>
        <v>2.1147304394991982E-7</v>
      </c>
      <c r="Y3230">
        <f>J3230*M3230*P3230*S3230*V3230*'PROBABILITY DATA'!$C$5</f>
        <v>2.3101419915901322E-7</v>
      </c>
      <c r="AA3230">
        <f t="shared" si="101"/>
        <v>2.3101419915901322E-7</v>
      </c>
      <c r="AC3230" s="5" t="str">
        <f t="shared" si="100"/>
        <v>TIDAK</v>
      </c>
    </row>
    <row r="3231" spans="2:29" x14ac:dyDescent="0.2">
      <c r="B3231" s="7">
        <v>7.2265927110000003</v>
      </c>
      <c r="C3231" s="8">
        <v>207.83222910000001</v>
      </c>
      <c r="D3231" s="8">
        <v>22097.413219999999</v>
      </c>
      <c r="E3231" s="8">
        <v>5.8627172740000004</v>
      </c>
      <c r="F3231">
        <v>354.70838202092</v>
      </c>
      <c r="G3231" t="s">
        <v>13</v>
      </c>
      <c r="I3231">
        <f>1/SQRT(2*3.14*'STDEV DATA'!$B$4)*EXP(-((B3231-'RATA RATA DATA'!$B$5)^2/(2*'STDEV DATA'!$B$4^2)))</f>
        <v>0.34198153511891161</v>
      </c>
      <c r="J3231">
        <f>1/SQRT(2*3.14*'STDEV DATA'!$B$5)*EXP(-((B3231-'RATA RATA DATA'!$B$6)^2/(2*'STDEV DATA'!$B$5^2)))</f>
        <v>0.3196533180233273</v>
      </c>
      <c r="L3231">
        <f>1/SQRT(2*3.14*'STDEV DATA'!$C$4)*EXP(-((C3231-'RATA RATA DATA'!$C$5)^2/(2*'STDEV DATA'!$C$4^2)))</f>
        <v>6.3194109319181915E-2</v>
      </c>
      <c r="M3231">
        <f>1/SQRT(2*3.14*'STDEV DATA'!$C$5)*EXP(-((C3231-'RATA RATA DATA'!$C$6)^2/(2*'STDEV DATA'!$C$5^2)))</f>
        <v>6.7170854988919032E-2</v>
      </c>
      <c r="O3231">
        <f>1/SQRT(2*3.14*'STDEV DATA'!$D$4)*EXP(-((D3231-'RATA RATA DATA'!$D$5)^2/(2*'STDEV DATA'!$D$4^2)))</f>
        <v>4.1802341621086118E-3</v>
      </c>
      <c r="P3231">
        <f>1/SQRT(2*3.14*'STDEV DATA'!$D$5)*EXP(-((D3231-'RATA RATA DATA'!$D$6)^2/(2*'STDEV DATA'!$D$5^2)))</f>
        <v>4.3140283864906157E-3</v>
      </c>
      <c r="R3231">
        <f>1/SQRT(2*3.14*'STDEV DATA'!$E$4)*EXP(-((E3231-'RATA RATA DATA'!$E$5)^2/(2*'STDEV DATA'!$E$4^2)))</f>
        <v>0.22782405292948235</v>
      </c>
      <c r="S3231">
        <f>1/SQRT(2*3.14*'STDEV DATA'!$E$5)*EXP(-((E3231-'RATA RATA DATA'!$E$6)^2/(2*'STDEV DATA'!$E$5^2)))</f>
        <v>0.23289589901975849</v>
      </c>
      <c r="U3231">
        <f>1/SQRT(2*3.14*'STDEV DATA'!$F$4)*EXP(-((F3231-'RATA RATA DATA'!$F$5)^2/(2*'STDEV DATA'!$F$4^2)))</f>
        <v>5.3804737500640354E-2</v>
      </c>
      <c r="V3231">
        <f>1/SQRT(2*3.14*'STDEV DATA'!$F$5)*EXP(-((F3231-'RATA RATA DATA'!$F$6)^2/(2*'STDEV DATA'!$F$5^2)))</f>
        <v>5.7659190358877767E-2</v>
      </c>
      <c r="X3231">
        <f>I3231*L3231*O3231*R3231*U3231*'PROBABILITY DATA'!$C$4</f>
        <v>4.3200315240788782E-7</v>
      </c>
      <c r="Y3231">
        <f>J3231*M3231*P3231*S3231*V3231*'PROBABILITY DATA'!$C$5</f>
        <v>7.5847318807755514E-7</v>
      </c>
      <c r="AA3231">
        <f t="shared" si="101"/>
        <v>7.5847318807755514E-7</v>
      </c>
      <c r="AC3231" s="5" t="str">
        <f t="shared" si="100"/>
        <v>TIDAK</v>
      </c>
    </row>
    <row r="3232" spans="2:29" x14ac:dyDescent="0.2">
      <c r="B3232" s="7">
        <v>7.080794504</v>
      </c>
      <c r="C3232" s="8">
        <v>203.20465899999999</v>
      </c>
      <c r="D3232" s="8">
        <v>10643.18677</v>
      </c>
      <c r="E3232" s="8">
        <v>6.8289363700000001</v>
      </c>
      <c r="F3232">
        <v>333.77577661081295</v>
      </c>
      <c r="G3232" t="s">
        <v>13</v>
      </c>
      <c r="I3232">
        <f>1/SQRT(2*3.14*'STDEV DATA'!$B$4)*EXP(-((B3232-'RATA RATA DATA'!$B$5)^2/(2*'STDEV DATA'!$B$4^2)))</f>
        <v>0.34416649185164766</v>
      </c>
      <c r="J3232">
        <f>1/SQRT(2*3.14*'STDEV DATA'!$B$5)*EXP(-((B3232-'RATA RATA DATA'!$B$6)^2/(2*'STDEV DATA'!$B$5^2)))</f>
        <v>0.32100347270959284</v>
      </c>
      <c r="L3232">
        <f>1/SQRT(2*3.14*'STDEV DATA'!$C$4)*EXP(-((C3232-'RATA RATA DATA'!$C$5)^2/(2*'STDEV DATA'!$C$4^2)))</f>
        <v>6.548176606753206E-2</v>
      </c>
      <c r="M3232">
        <f>1/SQRT(2*3.14*'STDEV DATA'!$C$5)*EXP(-((C3232-'RATA RATA DATA'!$C$6)^2/(2*'STDEV DATA'!$C$5^2)))</f>
        <v>7.0061558345725791E-2</v>
      </c>
      <c r="O3232">
        <f>1/SQRT(2*3.14*'STDEV DATA'!$D$4)*EXP(-((D3232-'RATA RATA DATA'!$D$5)^2/(2*'STDEV DATA'!$D$4^2)))</f>
        <v>1.820658437730422E-3</v>
      </c>
      <c r="P3232">
        <f>1/SQRT(2*3.14*'STDEV DATA'!$D$5)*EXP(-((D3232-'RATA RATA DATA'!$D$6)^2/(2*'STDEV DATA'!$D$5^2)))</f>
        <v>1.8468115364407326E-3</v>
      </c>
      <c r="R3232">
        <f>1/SQRT(2*3.14*'STDEV DATA'!$E$4)*EXP(-((E3232-'RATA RATA DATA'!$E$5)^2/(2*'STDEV DATA'!$E$4^2)))</f>
        <v>0.29968387898040399</v>
      </c>
      <c r="S3232">
        <f>1/SQRT(2*3.14*'STDEV DATA'!$E$5)*EXP(-((E3232-'RATA RATA DATA'!$E$6)^2/(2*'STDEV DATA'!$E$5^2)))</f>
        <v>0.3207006262631239</v>
      </c>
      <c r="U3232">
        <f>1/SQRT(2*3.14*'STDEV DATA'!$F$4)*EXP(-((F3232-'RATA RATA DATA'!$F$5)^2/(2*'STDEV DATA'!$F$4^2)))</f>
        <v>6.1643058590409874E-2</v>
      </c>
      <c r="V3232">
        <f>1/SQRT(2*3.14*'STDEV DATA'!$F$5)*EXP(-((F3232-'RATA RATA DATA'!$F$6)^2/(2*'STDEV DATA'!$F$5^2)))</f>
        <v>7.0637520417500863E-2</v>
      </c>
      <c r="X3232">
        <f>I3232*L3232*O3232*R3232*U3232*'PROBABILITY DATA'!$C$4</f>
        <v>2.9570043853515349E-7</v>
      </c>
      <c r="Y3232">
        <f>J3232*M3232*P3232*S3232*V3232*'PROBABILITY DATA'!$C$5</f>
        <v>5.7373866274159362E-7</v>
      </c>
      <c r="AA3232">
        <f t="shared" si="101"/>
        <v>5.7373866274159362E-7</v>
      </c>
      <c r="AC3232" s="5" t="str">
        <f t="shared" si="100"/>
        <v>TIDAK</v>
      </c>
    </row>
    <row r="3233" spans="2:29" x14ac:dyDescent="0.2">
      <c r="B3233" s="7">
        <v>8.6591130270000001</v>
      </c>
      <c r="C3233" s="8">
        <v>114.8075784</v>
      </c>
      <c r="D3233" s="8">
        <v>23514.63665</v>
      </c>
      <c r="E3233" s="8">
        <v>8.7353153429999999</v>
      </c>
      <c r="F3233">
        <v>333.02720473913001</v>
      </c>
      <c r="G3233" t="s">
        <v>13</v>
      </c>
      <c r="I3233">
        <f>1/SQRT(2*3.14*'STDEV DATA'!$B$4)*EXP(-((B3233-'RATA RATA DATA'!$B$5)^2/(2*'STDEV DATA'!$B$4^2)))</f>
        <v>0.1718479595839969</v>
      </c>
      <c r="J3233">
        <f>1/SQRT(2*3.14*'STDEV DATA'!$B$5)*EXP(-((B3233-'RATA RATA DATA'!$B$6)^2/(2*'STDEV DATA'!$B$5^2)))</f>
        <v>0.19102858121471356</v>
      </c>
      <c r="L3233">
        <f>1/SQRT(2*3.14*'STDEV DATA'!$C$4)*EXP(-((C3233-'RATA RATA DATA'!$C$5)^2/(2*'STDEV DATA'!$C$4^2)))</f>
        <v>5.0015405026882899E-3</v>
      </c>
      <c r="M3233">
        <f>1/SQRT(2*3.14*'STDEV DATA'!$C$5)*EXP(-((C3233-'RATA RATA DATA'!$C$6)^2/(2*'STDEV DATA'!$C$5^2)))</f>
        <v>2.2098368575644558E-3</v>
      </c>
      <c r="O3233">
        <f>1/SQRT(2*3.14*'STDEV DATA'!$D$4)*EXP(-((D3233-'RATA RATA DATA'!$D$5)^2/(2*'STDEV DATA'!$D$4^2)))</f>
        <v>4.1501732242572725E-3</v>
      </c>
      <c r="P3233">
        <f>1/SQRT(2*3.14*'STDEV DATA'!$D$5)*EXP(-((D3233-'RATA RATA DATA'!$D$6)^2/(2*'STDEV DATA'!$D$5^2)))</f>
        <v>4.2287418629236217E-3</v>
      </c>
      <c r="R3233">
        <f>1/SQRT(2*3.14*'STDEV DATA'!$E$4)*EXP(-((E3233-'RATA RATA DATA'!$E$5)^2/(2*'STDEV DATA'!$E$4^2)))</f>
        <v>0.20038182021779985</v>
      </c>
      <c r="S3233">
        <f>1/SQRT(2*3.14*'STDEV DATA'!$E$5)*EXP(-((E3233-'RATA RATA DATA'!$E$6)^2/(2*'STDEV DATA'!$E$5^2)))</f>
        <v>0.17893080947944115</v>
      </c>
      <c r="U3233">
        <f>1/SQRT(2*3.14*'STDEV DATA'!$F$4)*EXP(-((F3233-'RATA RATA DATA'!$F$5)^2/(2*'STDEV DATA'!$F$4^2)))</f>
        <v>6.1657720739353397E-2</v>
      </c>
      <c r="V3233">
        <f>1/SQRT(2*3.14*'STDEV DATA'!$F$5)*EXP(-((F3233-'RATA RATA DATA'!$F$6)^2/(2*'STDEV DATA'!$F$5^2)))</f>
        <v>7.0587130515003454E-2</v>
      </c>
      <c r="X3233">
        <f>I3233*L3233*O3233*R3233*U3233*'PROBABILITY DATA'!$C$4</f>
        <v>1.7192820881494065E-8</v>
      </c>
      <c r="Y3233">
        <f>J3233*M3233*P3233*S3233*V3233*'PROBABILITY DATA'!$C$5</f>
        <v>1.3748241515298212E-8</v>
      </c>
      <c r="AA3233">
        <f t="shared" si="101"/>
        <v>1.7192820881494065E-8</v>
      </c>
      <c r="AC3233" s="5" t="str">
        <f t="shared" si="100"/>
        <v>YA</v>
      </c>
    </row>
    <row r="3234" spans="2:29" x14ac:dyDescent="0.2">
      <c r="B3234" s="7">
        <v>7.080794504</v>
      </c>
      <c r="C3234" s="8">
        <v>225.7541094</v>
      </c>
      <c r="D3234" s="8">
        <v>28194.452649999999</v>
      </c>
      <c r="E3234" s="8">
        <v>5.8928299940000004</v>
      </c>
      <c r="F3234">
        <v>366.20158342766001</v>
      </c>
      <c r="G3234" t="s">
        <v>13</v>
      </c>
      <c r="I3234">
        <f>1/SQRT(2*3.14*'STDEV DATA'!$B$4)*EXP(-((B3234-'RATA RATA DATA'!$B$5)^2/(2*'STDEV DATA'!$B$4^2)))</f>
        <v>0.34416649185164766</v>
      </c>
      <c r="J3234">
        <f>1/SQRT(2*3.14*'STDEV DATA'!$B$5)*EXP(-((B3234-'RATA RATA DATA'!$B$6)^2/(2*'STDEV DATA'!$B$5^2)))</f>
        <v>0.32100347270959284</v>
      </c>
      <c r="L3234">
        <f>1/SQRT(2*3.14*'STDEV DATA'!$C$4)*EXP(-((C3234-'RATA RATA DATA'!$C$5)^2/(2*'STDEV DATA'!$C$4^2)))</f>
        <v>4.6932139673019416E-2</v>
      </c>
      <c r="M3234">
        <f>1/SQRT(2*3.14*'STDEV DATA'!$C$5)*EXP(-((C3234-'RATA RATA DATA'!$C$6)^2/(2*'STDEV DATA'!$C$5^2)))</f>
        <v>4.6276430752674021E-2</v>
      </c>
      <c r="O3234">
        <f>1/SQRT(2*3.14*'STDEV DATA'!$D$4)*EXP(-((D3234-'RATA RATA DATA'!$D$5)^2/(2*'STDEV DATA'!$D$4^2)))</f>
        <v>3.4115640567464116E-3</v>
      </c>
      <c r="P3234">
        <f>1/SQRT(2*3.14*'STDEV DATA'!$D$5)*EXP(-((D3234-'RATA RATA DATA'!$D$6)^2/(2*'STDEV DATA'!$D$5^2)))</f>
        <v>3.2561366011007969E-3</v>
      </c>
      <c r="R3234">
        <f>1/SQRT(2*3.14*'STDEV DATA'!$E$4)*EXP(-((E3234-'RATA RATA DATA'!$E$5)^2/(2*'STDEV DATA'!$E$4^2)))</f>
        <v>0.23089752343942671</v>
      </c>
      <c r="S3234">
        <f>1/SQRT(2*3.14*'STDEV DATA'!$E$5)*EXP(-((E3234-'RATA RATA DATA'!$E$6)^2/(2*'STDEV DATA'!$E$5^2)))</f>
        <v>0.23670498919656127</v>
      </c>
      <c r="U3234">
        <f>1/SQRT(2*3.14*'STDEV DATA'!$F$4)*EXP(-((F3234-'RATA RATA DATA'!$F$5)^2/(2*'STDEV DATA'!$F$4^2)))</f>
        <v>4.4901661094747525E-2</v>
      </c>
      <c r="V3234">
        <f>1/SQRT(2*3.14*'STDEV DATA'!$F$5)*EXP(-((F3234-'RATA RATA DATA'!$F$6)^2/(2*'STDEV DATA'!$F$5^2)))</f>
        <v>4.2948166455635775E-2</v>
      </c>
      <c r="X3234">
        <f>I3234*L3234*O3234*R3234*U3234*'PROBABILITY DATA'!$C$4</f>
        <v>2.2287487509953692E-7</v>
      </c>
      <c r="Y3234">
        <f>J3234*M3234*P3234*S3234*V3234*'PROBABILITY DATA'!$C$5</f>
        <v>2.9984098915719005E-7</v>
      </c>
      <c r="AA3234">
        <f t="shared" si="101"/>
        <v>2.9984098915719005E-7</v>
      </c>
      <c r="AC3234" s="5" t="str">
        <f t="shared" si="100"/>
        <v>TIDAK</v>
      </c>
    </row>
    <row r="3235" spans="2:29" x14ac:dyDescent="0.2">
      <c r="B3235" s="7">
        <v>6.3601958190000003</v>
      </c>
      <c r="C3235" s="8">
        <v>198.9114491</v>
      </c>
      <c r="D3235" s="8">
        <v>13742.13949</v>
      </c>
      <c r="E3235" s="8">
        <v>7.4414865160000003</v>
      </c>
      <c r="F3235">
        <v>338.40957635258002</v>
      </c>
      <c r="G3235" t="s">
        <v>13</v>
      </c>
      <c r="I3235">
        <f>1/SQRT(2*3.14*'STDEV DATA'!$B$4)*EXP(-((B3235-'RATA RATA DATA'!$B$5)^2/(2*'STDEV DATA'!$B$4^2)))</f>
        <v>0.29882658000742635</v>
      </c>
      <c r="J3235">
        <f>1/SQRT(2*3.14*'STDEV DATA'!$B$5)*EXP(-((B3235-'RATA RATA DATA'!$B$6)^2/(2*'STDEV DATA'!$B$5^2)))</f>
        <v>0.28759789513539807</v>
      </c>
      <c r="L3235">
        <f>1/SQRT(2*3.14*'STDEV DATA'!$C$4)*EXP(-((C3235-'RATA RATA DATA'!$C$5)^2/(2*'STDEV DATA'!$C$4^2)))</f>
        <v>6.6661001631605821E-2</v>
      </c>
      <c r="M3235">
        <f>1/SQRT(2*3.14*'STDEV DATA'!$C$5)*EXP(-((C3235-'RATA RATA DATA'!$C$6)^2/(2*'STDEV DATA'!$C$5^2)))</f>
        <v>7.1422840859029182E-2</v>
      </c>
      <c r="O3235">
        <f>1/SQRT(2*3.14*'STDEV DATA'!$D$4)*EXP(-((D3235-'RATA RATA DATA'!$D$5)^2/(2*'STDEV DATA'!$D$4^2)))</f>
        <v>2.6652258304041419E-3</v>
      </c>
      <c r="P3235">
        <f>1/SQRT(2*3.14*'STDEV DATA'!$D$5)*EXP(-((D3235-'RATA RATA DATA'!$D$6)^2/(2*'STDEV DATA'!$D$5^2)))</f>
        <v>2.7741448042172458E-3</v>
      </c>
      <c r="R3235">
        <f>1/SQRT(2*3.14*'STDEV DATA'!$E$4)*EXP(-((E3235-'RATA RATA DATA'!$E$5)^2/(2*'STDEV DATA'!$E$4^2)))</f>
        <v>0.30185015160960238</v>
      </c>
      <c r="S3235">
        <f>1/SQRT(2*3.14*'STDEV DATA'!$E$5)*EXP(-((E3235-'RATA RATA DATA'!$E$6)^2/(2*'STDEV DATA'!$E$5^2)))</f>
        <v>0.31697186184894105</v>
      </c>
      <c r="U3235">
        <f>1/SQRT(2*3.14*'STDEV DATA'!$F$4)*EXP(-((F3235-'RATA RATA DATA'!$F$5)^2/(2*'STDEV DATA'!$F$4^2)))</f>
        <v>6.1116392398647648E-2</v>
      </c>
      <c r="V3235">
        <f>1/SQRT(2*3.14*'STDEV DATA'!$F$5)*EXP(-((F3235-'RATA RATA DATA'!$F$6)^2/(2*'STDEV DATA'!$F$5^2)))</f>
        <v>7.0086190633658521E-2</v>
      </c>
      <c r="X3235">
        <f>I3235*L3235*O3235*R3235*U3235*'PROBABILITY DATA'!$C$4</f>
        <v>3.8208601561289213E-7</v>
      </c>
      <c r="Y3235">
        <f>J3235*M3235*P3235*S3235*V3235*'PROBABILITY DATA'!$C$5</f>
        <v>7.7191926006245011E-7</v>
      </c>
      <c r="AA3235">
        <f t="shared" si="101"/>
        <v>7.7191926006245011E-7</v>
      </c>
      <c r="AC3235" s="5" t="str">
        <f t="shared" si="100"/>
        <v>TIDAK</v>
      </c>
    </row>
    <row r="3236" spans="2:29" x14ac:dyDescent="0.2">
      <c r="B3236" s="7">
        <v>10.48560365</v>
      </c>
      <c r="C3236" s="8">
        <v>136.57738119999999</v>
      </c>
      <c r="D3236" s="8">
        <v>32872.380570000001</v>
      </c>
      <c r="E3236" s="8">
        <v>8.3994352990000003</v>
      </c>
      <c r="F3236">
        <v>276.92183480608998</v>
      </c>
      <c r="G3236" t="s">
        <v>13</v>
      </c>
      <c r="I3236">
        <f>1/SQRT(2*3.14*'STDEV DATA'!$B$4)*EXP(-((B3236-'RATA RATA DATA'!$B$5)^2/(2*'STDEV DATA'!$B$4^2)))</f>
        <v>1.3766593305163787E-2</v>
      </c>
      <c r="J3236">
        <f>1/SQRT(2*3.14*'STDEV DATA'!$B$5)*EXP(-((B3236-'RATA RATA DATA'!$B$6)^2/(2*'STDEV DATA'!$B$5^2)))</f>
        <v>2.8493739126728666E-2</v>
      </c>
      <c r="L3236">
        <f>1/SQRT(2*3.14*'STDEV DATA'!$C$4)*EXP(-((C3236-'RATA RATA DATA'!$C$5)^2/(2*'STDEV DATA'!$C$4^2)))</f>
        <v>1.672092700060062E-2</v>
      </c>
      <c r="M3236">
        <f>1/SQRT(2*3.14*'STDEV DATA'!$C$5)*EXP(-((C3236-'RATA RATA DATA'!$C$6)^2/(2*'STDEV DATA'!$C$5^2)))</f>
        <v>1.0976969527392343E-2</v>
      </c>
      <c r="O3236">
        <f>1/SQRT(2*3.14*'STDEV DATA'!$D$4)*EXP(-((D3236-'RATA RATA DATA'!$D$5)^2/(2*'STDEV DATA'!$D$4^2)))</f>
        <v>2.1536527774865871E-3</v>
      </c>
      <c r="P3236">
        <f>1/SQRT(2*3.14*'STDEV DATA'!$D$5)*EXP(-((D3236-'RATA RATA DATA'!$D$6)^2/(2*'STDEV DATA'!$D$5^2)))</f>
        <v>1.8579273745224607E-3</v>
      </c>
      <c r="R3236">
        <f>1/SQRT(2*3.14*'STDEV DATA'!$E$4)*EXP(-((E3236-'RATA RATA DATA'!$E$5)^2/(2*'STDEV DATA'!$E$4^2)))</f>
        <v>0.23557168164712908</v>
      </c>
      <c r="S3236">
        <f>1/SQRT(2*3.14*'STDEV DATA'!$E$5)*EXP(-((E3236-'RATA RATA DATA'!$E$6)^2/(2*'STDEV DATA'!$E$5^2)))</f>
        <v>0.22292002482475881</v>
      </c>
      <c r="U3236">
        <f>1/SQRT(2*3.14*'STDEV DATA'!$F$4)*EXP(-((F3236-'RATA RATA DATA'!$F$5)^2/(2*'STDEV DATA'!$F$4^2)))</f>
        <v>2.5287356447847017E-2</v>
      </c>
      <c r="V3236">
        <f>1/SQRT(2*3.14*'STDEV DATA'!$F$5)*EXP(-((F3236-'RATA RATA DATA'!$F$6)^2/(2*'STDEV DATA'!$F$5^2)))</f>
        <v>1.3960804658773926E-2</v>
      </c>
      <c r="X3236">
        <f>I3236*L3236*O3236*R3236*U3236*'PROBABILITY DATA'!$C$4</f>
        <v>1.1520623722515135E-9</v>
      </c>
      <c r="Y3236">
        <f>J3236*M3236*P3236*S3236*V3236*'PROBABILITY DATA'!$C$5</f>
        <v>1.1027750449588163E-9</v>
      </c>
      <c r="AA3236">
        <f t="shared" si="101"/>
        <v>1.1520623722515135E-9</v>
      </c>
      <c r="AC3236" s="5" t="str">
        <f t="shared" si="100"/>
        <v>YA</v>
      </c>
    </row>
    <row r="3237" spans="2:29" x14ac:dyDescent="0.2">
      <c r="B3237" s="7">
        <v>6.6034165229999999</v>
      </c>
      <c r="C3237" s="8">
        <v>190.83730800000001</v>
      </c>
      <c r="D3237" s="8">
        <v>19468.790099999998</v>
      </c>
      <c r="E3237" s="8">
        <v>6.3756319880000003</v>
      </c>
      <c r="F3237">
        <v>380.73190107021998</v>
      </c>
      <c r="G3237" t="s">
        <v>13</v>
      </c>
      <c r="I3237">
        <f>1/SQRT(2*3.14*'STDEV DATA'!$B$4)*EXP(-((B3237-'RATA RATA DATA'!$B$5)^2/(2*'STDEV DATA'!$B$4^2)))</f>
        <v>0.32365175192670614</v>
      </c>
      <c r="J3237">
        <f>1/SQRT(2*3.14*'STDEV DATA'!$B$5)*EXP(-((B3237-'RATA RATA DATA'!$B$6)^2/(2*'STDEV DATA'!$B$5^2)))</f>
        <v>0.30581006750281614</v>
      </c>
      <c r="L3237">
        <f>1/SQRT(2*3.14*'STDEV DATA'!$C$4)*EXP(-((C3237-'RATA RATA DATA'!$C$5)^2/(2*'STDEV DATA'!$C$4^2)))</f>
        <v>6.6267886355544647E-2</v>
      </c>
      <c r="M3237">
        <f>1/SQRT(2*3.14*'STDEV DATA'!$C$5)*EXP(-((C3237-'RATA RATA DATA'!$C$6)^2/(2*'STDEV DATA'!$C$5^2)))</f>
        <v>7.0320393352870464E-2</v>
      </c>
      <c r="O3237">
        <f>1/SQRT(2*3.14*'STDEV DATA'!$D$4)*EXP(-((D3237-'RATA RATA DATA'!$D$5)^2/(2*'STDEV DATA'!$D$4^2)))</f>
        <v>3.9732709386025933E-3</v>
      </c>
      <c r="P3237">
        <f>1/SQRT(2*3.14*'STDEV DATA'!$D$5)*EXP(-((D3237-'RATA RATA DATA'!$D$6)^2/(2*'STDEV DATA'!$D$5^2)))</f>
        <v>4.1622937168635374E-3</v>
      </c>
      <c r="R3237">
        <f>1/SQRT(2*3.14*'STDEV DATA'!$E$4)*EXP(-((E3237-'RATA RATA DATA'!$E$5)^2/(2*'STDEV DATA'!$E$4^2)))</f>
        <v>0.27428362232268966</v>
      </c>
      <c r="S3237">
        <f>1/SQRT(2*3.14*'STDEV DATA'!$E$5)*EXP(-((E3237-'RATA RATA DATA'!$E$6)^2/(2*'STDEV DATA'!$E$5^2)))</f>
        <v>0.290612754284368</v>
      </c>
      <c r="U3237">
        <f>1/SQRT(2*3.14*'STDEV DATA'!$F$4)*EXP(-((F3237-'RATA RATA DATA'!$F$5)^2/(2*'STDEV DATA'!$F$4^2)))</f>
        <v>3.2073123087747346E-2</v>
      </c>
      <c r="V3237">
        <f>1/SQRT(2*3.14*'STDEV DATA'!$F$5)*EXP(-((F3237-'RATA RATA DATA'!$F$6)^2/(2*'STDEV DATA'!$F$5^2)))</f>
        <v>2.4577492360904608E-2</v>
      </c>
      <c r="X3237">
        <f>I3237*L3237*O3237*R3237*U3237*'PROBABILITY DATA'!$C$4</f>
        <v>2.9245385456368397E-7</v>
      </c>
      <c r="Y3237">
        <f>J3237*M3237*P3237*S3237*V3237*'PROBABILITY DATA'!$C$5</f>
        <v>3.8983856010476439E-7</v>
      </c>
      <c r="AA3237">
        <f t="shared" si="101"/>
        <v>3.8983856010476439E-7</v>
      </c>
      <c r="AC3237" s="5" t="str">
        <f t="shared" si="100"/>
        <v>TIDAK</v>
      </c>
    </row>
    <row r="3238" spans="2:29" x14ac:dyDescent="0.2">
      <c r="B3238" s="7">
        <v>5.7133229209999996</v>
      </c>
      <c r="C3238" s="8">
        <v>196.2457057</v>
      </c>
      <c r="D3238" s="8">
        <v>11356.580480000001</v>
      </c>
      <c r="E3238" s="8">
        <v>8.0278194379999999</v>
      </c>
      <c r="F3238">
        <v>347.58758333116998</v>
      </c>
      <c r="G3238" t="s">
        <v>13</v>
      </c>
      <c r="I3238">
        <f>1/SQRT(2*3.14*'STDEV DATA'!$B$4)*EXP(-((B3238-'RATA RATA DATA'!$B$5)^2/(2*'STDEV DATA'!$B$4^2)))</f>
        <v>0.20608866241515481</v>
      </c>
      <c r="J3238">
        <f>1/SQRT(2*3.14*'STDEV DATA'!$B$5)*EXP(-((B3238-'RATA RATA DATA'!$B$6)^2/(2*'STDEV DATA'!$B$5^2)))</f>
        <v>0.21652474135853064</v>
      </c>
      <c r="L3238">
        <f>1/SQRT(2*3.14*'STDEV DATA'!$C$4)*EXP(-((C3238-'RATA RATA DATA'!$C$5)^2/(2*'STDEV DATA'!$C$4^2)))</f>
        <v>6.691129435870817E-2</v>
      </c>
      <c r="M3238">
        <f>1/SQRT(2*3.14*'STDEV DATA'!$C$5)*EXP(-((C3238-'RATA RATA DATA'!$C$6)^2/(2*'STDEV DATA'!$C$5^2)))</f>
        <v>7.1589836350513289E-2</v>
      </c>
      <c r="O3238">
        <f>1/SQRT(2*3.14*'STDEV DATA'!$D$4)*EXP(-((D3238-'RATA RATA DATA'!$D$5)^2/(2*'STDEV DATA'!$D$4^2)))</f>
        <v>2.0081115555141645E-3</v>
      </c>
      <c r="P3238">
        <f>1/SQRT(2*3.14*'STDEV DATA'!$D$5)*EXP(-((D3238-'RATA RATA DATA'!$D$6)^2/(2*'STDEV DATA'!$D$5^2)))</f>
        <v>2.0519345815738603E-3</v>
      </c>
      <c r="R3238">
        <f>1/SQRT(2*3.14*'STDEV DATA'!$E$4)*EXP(-((E3238-'RATA RATA DATA'!$E$5)^2/(2*'STDEV DATA'!$E$4^2)))</f>
        <v>0.2692729954040804</v>
      </c>
      <c r="S3238">
        <f>1/SQRT(2*3.14*'STDEV DATA'!$E$5)*EXP(-((E3238-'RATA RATA DATA'!$E$6)^2/(2*'STDEV DATA'!$E$5^2)))</f>
        <v>0.26818988208480377</v>
      </c>
      <c r="U3238">
        <f>1/SQRT(2*3.14*'STDEV DATA'!$F$4)*EXP(-((F3238-'RATA RATA DATA'!$F$5)^2/(2*'STDEV DATA'!$F$4^2)))</f>
        <v>5.7954377454252144E-2</v>
      </c>
      <c r="V3238">
        <f>1/SQRT(2*3.14*'STDEV DATA'!$F$5)*EXP(-((F3238-'RATA RATA DATA'!$F$6)^2/(2*'STDEV DATA'!$F$5^2)))</f>
        <v>6.48403543958882E-2</v>
      </c>
      <c r="X3238">
        <f>I3238*L3238*O3238*R3238*U3238*'PROBABILITY DATA'!$C$4</f>
        <v>1.6858051418515476E-7</v>
      </c>
      <c r="Y3238">
        <f>J3238*M3238*P3238*S3238*V3238*'PROBABILITY DATA'!$C$5</f>
        <v>3.3726939896868354E-7</v>
      </c>
      <c r="AA3238">
        <f t="shared" si="101"/>
        <v>3.3726939896868354E-7</v>
      </c>
      <c r="AC3238" s="5" t="str">
        <f t="shared" si="100"/>
        <v>TIDAK</v>
      </c>
    </row>
    <row r="3239" spans="2:29" x14ac:dyDescent="0.2">
      <c r="B3239" s="7">
        <v>4.7674724550000001</v>
      </c>
      <c r="C3239" s="8">
        <v>256.44991720000002</v>
      </c>
      <c r="D3239" s="8">
        <v>48007.868130000003</v>
      </c>
      <c r="E3239" s="8">
        <v>5.7731798530000003</v>
      </c>
      <c r="F3239">
        <v>333.77577661081295</v>
      </c>
      <c r="G3239" t="s">
        <v>13</v>
      </c>
      <c r="I3239">
        <f>1/SQRT(2*3.14*'STDEV DATA'!$B$4)*EXP(-((B3239-'RATA RATA DATA'!$B$5)^2/(2*'STDEV DATA'!$B$4^2)))</f>
        <v>7.890182595669043E-2</v>
      </c>
      <c r="J3239">
        <f>1/SQRT(2*3.14*'STDEV DATA'!$B$5)*EXP(-((B3239-'RATA RATA DATA'!$B$6)^2/(2*'STDEV DATA'!$B$5^2)))</f>
        <v>0.10429514194618737</v>
      </c>
      <c r="L3239">
        <f>1/SQRT(2*3.14*'STDEV DATA'!$C$4)*EXP(-((C3239-'RATA RATA DATA'!$C$5)^2/(2*'STDEV DATA'!$C$4^2)))</f>
        <v>1.5628297395878236E-2</v>
      </c>
      <c r="M3239">
        <f>1/SQRT(2*3.14*'STDEV DATA'!$C$5)*EXP(-((C3239-'RATA RATA DATA'!$C$6)^2/(2*'STDEV DATA'!$C$5^2)))</f>
        <v>1.1280636332637083E-2</v>
      </c>
      <c r="O3239">
        <f>1/SQRT(2*3.14*'STDEV DATA'!$D$4)*EXP(-((D3239-'RATA RATA DATA'!$D$5)^2/(2*'STDEV DATA'!$D$4^2)))</f>
        <v>7.9620970366679696E-5</v>
      </c>
      <c r="P3239">
        <f>1/SQRT(2*3.14*'STDEV DATA'!$D$5)*EXP(-((D3239-'RATA RATA DATA'!$D$6)^2/(2*'STDEV DATA'!$D$5^2)))</f>
        <v>3.8778394780136797E-5</v>
      </c>
      <c r="R3239">
        <f>1/SQRT(2*3.14*'STDEV DATA'!$E$4)*EXP(-((E3239-'RATA RATA DATA'!$E$5)^2/(2*'STDEV DATA'!$E$4^2)))</f>
        <v>0.21852125645977033</v>
      </c>
      <c r="S3239">
        <f>1/SQRT(2*3.14*'STDEV DATA'!$E$5)*EXP(-((E3239-'RATA RATA DATA'!$E$6)^2/(2*'STDEV DATA'!$E$5^2)))</f>
        <v>0.22140144534928272</v>
      </c>
      <c r="U3239">
        <f>1/SQRT(2*3.14*'STDEV DATA'!$F$4)*EXP(-((F3239-'RATA RATA DATA'!$F$5)^2/(2*'STDEV DATA'!$F$4^2)))</f>
        <v>6.1643058590409874E-2</v>
      </c>
      <c r="V3239">
        <f>1/SQRT(2*3.14*'STDEV DATA'!$F$5)*EXP(-((F3239-'RATA RATA DATA'!$F$6)^2/(2*'STDEV DATA'!$F$5^2)))</f>
        <v>7.0637520417500863E-2</v>
      </c>
      <c r="X3239">
        <f>I3239*L3239*O3239*R3239*U3239*'PROBABILITY DATA'!$C$4</f>
        <v>5.1593027827764825E-10</v>
      </c>
      <c r="Y3239">
        <f>J3239*M3239*P3239*S3239*V3239*'PROBABILITY DATA'!$C$5</f>
        <v>4.3508104583992981E-10</v>
      </c>
      <c r="AA3239">
        <f t="shared" si="101"/>
        <v>5.1593027827764825E-10</v>
      </c>
      <c r="AC3239" s="5" t="str">
        <f t="shared" si="100"/>
        <v>YA</v>
      </c>
    </row>
    <row r="3240" spans="2:29" x14ac:dyDescent="0.2">
      <c r="B3240" s="7">
        <v>9.6098343649999993</v>
      </c>
      <c r="C3240" s="8">
        <v>227.36694919999999</v>
      </c>
      <c r="D3240" s="8">
        <v>22690.045870000002</v>
      </c>
      <c r="E3240" s="8">
        <v>5.3854399300000004</v>
      </c>
      <c r="F3240">
        <v>314.31748108981998</v>
      </c>
      <c r="G3240" t="s">
        <v>13</v>
      </c>
      <c r="I3240">
        <f>1/SQRT(2*3.14*'STDEV DATA'!$B$4)*EXP(-((B3240-'RATA RATA DATA'!$B$5)^2/(2*'STDEV DATA'!$B$4^2)))</f>
        <v>5.8148582158368475E-2</v>
      </c>
      <c r="J3240">
        <f>1/SQRT(2*3.14*'STDEV DATA'!$B$5)*EXP(-((B3240-'RATA RATA DATA'!$B$6)^2/(2*'STDEV DATA'!$B$5^2)))</f>
        <v>8.4465656895120145E-2</v>
      </c>
      <c r="L3240">
        <f>1/SQRT(2*3.14*'STDEV DATA'!$C$4)*EXP(-((C3240-'RATA RATA DATA'!$C$5)^2/(2*'STDEV DATA'!$C$4^2)))</f>
        <v>4.5126600693515539E-2</v>
      </c>
      <c r="M3240">
        <f>1/SQRT(2*3.14*'STDEV DATA'!$C$5)*EXP(-((C3240-'RATA RATA DATA'!$C$6)^2/(2*'STDEV DATA'!$C$5^2)))</f>
        <v>4.4025712398607579E-2</v>
      </c>
      <c r="O3240">
        <f>1/SQRT(2*3.14*'STDEV DATA'!$D$4)*EXP(-((D3240-'RATA RATA DATA'!$D$5)^2/(2*'STDEV DATA'!$D$4^2)))</f>
        <v>4.1799430590080148E-3</v>
      </c>
      <c r="P3240">
        <f>1/SQRT(2*3.14*'STDEV DATA'!$D$5)*EXP(-((D3240-'RATA RATA DATA'!$D$6)^2/(2*'STDEV DATA'!$D$5^2)))</f>
        <v>4.2925005301642383E-3</v>
      </c>
      <c r="R3240">
        <f>1/SQRT(2*3.14*'STDEV DATA'!$E$4)*EXP(-((E3240-'RATA RATA DATA'!$E$5)^2/(2*'STDEV DATA'!$E$4^2)))</f>
        <v>0.17670173005137305</v>
      </c>
      <c r="S3240">
        <f>1/SQRT(2*3.14*'STDEV DATA'!$E$5)*EXP(-((E3240-'RATA RATA DATA'!$E$6)^2/(2*'STDEV DATA'!$E$5^2)))</f>
        <v>0.17067236666080057</v>
      </c>
      <c r="U3240">
        <f>1/SQRT(2*3.14*'STDEV DATA'!$F$4)*EXP(-((F3240-'RATA RATA DATA'!$F$5)^2/(2*'STDEV DATA'!$F$4^2)))</f>
        <v>5.591223200458225E-2</v>
      </c>
      <c r="V3240">
        <f>1/SQRT(2*3.14*'STDEV DATA'!$F$5)*EXP(-((F3240-'RATA RATA DATA'!$F$6)^2/(2*'STDEV DATA'!$F$5^2)))</f>
        <v>5.7983280786637156E-2</v>
      </c>
      <c r="X3240">
        <f>I3240*L3240*O3240*R3240*U3240*'PROBABILITY DATA'!$C$4</f>
        <v>4.2274327488263917E-8</v>
      </c>
      <c r="Y3240">
        <f>J3240*M3240*P3240*S3240*V3240*'PROBABILITY DATA'!$C$5</f>
        <v>9.6322926673343062E-8</v>
      </c>
      <c r="AA3240">
        <f t="shared" si="101"/>
        <v>9.6322926673343062E-8</v>
      </c>
      <c r="AC3240" s="5" t="str">
        <f t="shared" si="100"/>
        <v>TIDAK</v>
      </c>
    </row>
    <row r="3241" spans="2:29" x14ac:dyDescent="0.2">
      <c r="B3241" s="7">
        <v>9.1864533769999994</v>
      </c>
      <c r="C3241" s="8">
        <v>169.11980510000001</v>
      </c>
      <c r="D3241" s="8">
        <v>27055.696260000001</v>
      </c>
      <c r="E3241" s="8">
        <v>7.4424796840000003</v>
      </c>
      <c r="F3241">
        <v>333.77577661081295</v>
      </c>
      <c r="G3241" t="s">
        <v>13</v>
      </c>
      <c r="I3241">
        <f>1/SQRT(2*3.14*'STDEV DATA'!$B$4)*EXP(-((B3241-'RATA RATA DATA'!$B$5)^2/(2*'STDEV DATA'!$B$4^2)))</f>
        <v>0.10021665045308738</v>
      </c>
      <c r="J3241">
        <f>1/SQRT(2*3.14*'STDEV DATA'!$B$5)*EXP(-((B3241-'RATA RATA DATA'!$B$6)^2/(2*'STDEV DATA'!$B$5^2)))</f>
        <v>0.12729574527676712</v>
      </c>
      <c r="L3241">
        <f>1/SQRT(2*3.14*'STDEV DATA'!$C$4)*EXP(-((C3241-'RATA RATA DATA'!$C$5)^2/(2*'STDEV DATA'!$C$4^2)))</f>
        <v>5.0500362750085695E-2</v>
      </c>
      <c r="M3241">
        <f>1/SQRT(2*3.14*'STDEV DATA'!$C$5)*EXP(-((C3241-'RATA RATA DATA'!$C$6)^2/(2*'STDEV DATA'!$C$5^2)))</f>
        <v>4.8227820242011013E-2</v>
      </c>
      <c r="O3241">
        <f>1/SQRT(2*3.14*'STDEV DATA'!$D$4)*EXP(-((D3241-'RATA RATA DATA'!$D$5)^2/(2*'STDEV DATA'!$D$4^2)))</f>
        <v>3.6663174842472166E-3</v>
      </c>
      <c r="P3241">
        <f>1/SQRT(2*3.14*'STDEV DATA'!$D$5)*EXP(-((D3241-'RATA RATA DATA'!$D$6)^2/(2*'STDEV DATA'!$D$5^2)))</f>
        <v>3.5671198957296243E-3</v>
      </c>
      <c r="R3241">
        <f>1/SQRT(2*3.14*'STDEV DATA'!$E$4)*EXP(-((E3241-'RATA RATA DATA'!$E$5)^2/(2*'STDEV DATA'!$E$4^2)))</f>
        <v>0.30182199101373602</v>
      </c>
      <c r="S3241">
        <f>1/SQRT(2*3.14*'STDEV DATA'!$E$5)*EXP(-((E3241-'RATA RATA DATA'!$E$6)^2/(2*'STDEV DATA'!$E$5^2)))</f>
        <v>0.31692301234549697</v>
      </c>
      <c r="U3241">
        <f>1/SQRT(2*3.14*'STDEV DATA'!$F$4)*EXP(-((F3241-'RATA RATA DATA'!$F$5)^2/(2*'STDEV DATA'!$F$4^2)))</f>
        <v>6.1643058590409874E-2</v>
      </c>
      <c r="V3241">
        <f>1/SQRT(2*3.14*'STDEV DATA'!$F$5)*EXP(-((F3241-'RATA RATA DATA'!$F$6)^2/(2*'STDEV DATA'!$F$5^2)))</f>
        <v>7.0637520417500863E-2</v>
      </c>
      <c r="X3241">
        <f>I3241*L3241*O3241*R3241*U3241*'PROBABILITY DATA'!$C$4</f>
        <v>1.3467484070929391E-7</v>
      </c>
      <c r="Y3241">
        <f>J3241*M3241*P3241*S3241*V3241*'PROBABILITY DATA'!$C$5</f>
        <v>2.9894081211141229E-7</v>
      </c>
      <c r="AA3241">
        <f t="shared" si="101"/>
        <v>2.9894081211141229E-7</v>
      </c>
      <c r="AC3241" s="5" t="str">
        <f t="shared" si="100"/>
        <v>TIDAK</v>
      </c>
    </row>
    <row r="3242" spans="2:29" x14ac:dyDescent="0.2">
      <c r="B3242" s="7">
        <v>9.9606898580000003</v>
      </c>
      <c r="C3242" s="8">
        <v>169.92524850000001</v>
      </c>
      <c r="D3242" s="8">
        <v>15835.122820000001</v>
      </c>
      <c r="E3242" s="8">
        <v>7.1439066560000004</v>
      </c>
      <c r="F3242">
        <v>301.77725263475998</v>
      </c>
      <c r="G3242" t="s">
        <v>13</v>
      </c>
      <c r="I3242">
        <f>1/SQRT(2*3.14*'STDEV DATA'!$B$4)*EXP(-((B3242-'RATA RATA DATA'!$B$5)^2/(2*'STDEV DATA'!$B$4^2)))</f>
        <v>3.4355218491537748E-2</v>
      </c>
      <c r="J3242">
        <f>1/SQRT(2*3.14*'STDEV DATA'!$B$5)*EXP(-((B3242-'RATA RATA DATA'!$B$6)^2/(2*'STDEV DATA'!$B$5^2)))</f>
        <v>5.6801471035600758E-2</v>
      </c>
      <c r="L3242">
        <f>1/SQRT(2*3.14*'STDEV DATA'!$C$4)*EXP(-((C3242-'RATA RATA DATA'!$C$5)^2/(2*'STDEV DATA'!$C$4^2)))</f>
        <v>5.1352712712133299E-2</v>
      </c>
      <c r="M3242">
        <f>1/SQRT(2*3.14*'STDEV DATA'!$C$5)*EXP(-((C3242-'RATA RATA DATA'!$C$6)^2/(2*'STDEV DATA'!$C$5^2)))</f>
        <v>4.933585673174546E-2</v>
      </c>
      <c r="O3242">
        <f>1/SQRT(2*3.14*'STDEV DATA'!$D$4)*EXP(-((D3242-'RATA RATA DATA'!$D$5)^2/(2*'STDEV DATA'!$D$4^2)))</f>
        <v>3.2287982112609538E-3</v>
      </c>
      <c r="P3242">
        <f>1/SQRT(2*3.14*'STDEV DATA'!$D$5)*EXP(-((D3242-'RATA RATA DATA'!$D$6)^2/(2*'STDEV DATA'!$D$5^2)))</f>
        <v>3.3896152688432562E-3</v>
      </c>
      <c r="R3242">
        <f>1/SQRT(2*3.14*'STDEV DATA'!$E$4)*EXP(-((E3242-'RATA RATA DATA'!$E$5)^2/(2*'STDEV DATA'!$E$4^2)))</f>
        <v>0.30569220975131678</v>
      </c>
      <c r="S3242">
        <f>1/SQRT(2*3.14*'STDEV DATA'!$E$5)*EXP(-((E3242-'RATA RATA DATA'!$E$6)^2/(2*'STDEV DATA'!$E$5^2)))</f>
        <v>0.32547476231350253</v>
      </c>
      <c r="U3242">
        <f>1/SQRT(2*3.14*'STDEV DATA'!$F$4)*EXP(-((F3242-'RATA RATA DATA'!$F$5)^2/(2*'STDEV DATA'!$F$4^2)))</f>
        <v>4.683043229899489E-2</v>
      </c>
      <c r="V3242">
        <f>1/SQRT(2*3.14*'STDEV DATA'!$F$5)*EXP(-((F3242-'RATA RATA DATA'!$F$6)^2/(2*'STDEV DATA'!$F$5^2)))</f>
        <v>4.1921337379138994E-2</v>
      </c>
      <c r="X3242">
        <f>I3242*L3242*O3242*R3242*U3242*'PROBABILITY DATA'!$C$4</f>
        <v>3.18124053793858E-8</v>
      </c>
      <c r="Y3242">
        <f>J3242*M3242*P3242*S3242*V3242*'PROBABILITY DATA'!$C$5</f>
        <v>7.9029980155700029E-8</v>
      </c>
      <c r="AA3242">
        <f t="shared" si="101"/>
        <v>7.9029980155700029E-8</v>
      </c>
      <c r="AC3242" s="5" t="str">
        <f t="shared" si="100"/>
        <v>TIDAK</v>
      </c>
    </row>
    <row r="3243" spans="2:29" x14ac:dyDescent="0.2">
      <c r="B3243" s="7">
        <v>6.1023067940000004</v>
      </c>
      <c r="C3243" s="8">
        <v>205.99903800000001</v>
      </c>
      <c r="D3243" s="8">
        <v>23406.85916</v>
      </c>
      <c r="E3243" s="8">
        <v>8.0618635489999999</v>
      </c>
      <c r="F3243">
        <v>333.77577661081295</v>
      </c>
      <c r="G3243" t="s">
        <v>13</v>
      </c>
      <c r="I3243">
        <f>1/SQRT(2*3.14*'STDEV DATA'!$B$4)*EXP(-((B3243-'RATA RATA DATA'!$B$5)^2/(2*'STDEV DATA'!$B$4^2)))</f>
        <v>0.26493644479573947</v>
      </c>
      <c r="J3243">
        <f>1/SQRT(2*3.14*'STDEV DATA'!$B$5)*EXP(-((B3243-'RATA RATA DATA'!$B$6)^2/(2*'STDEV DATA'!$B$5^2)))</f>
        <v>0.26227699133826271</v>
      </c>
      <c r="L3243">
        <f>1/SQRT(2*3.14*'STDEV DATA'!$C$4)*EXP(-((C3243-'RATA RATA DATA'!$C$5)^2/(2*'STDEV DATA'!$C$4^2)))</f>
        <v>6.4220578675234771E-2</v>
      </c>
      <c r="M3243">
        <f>1/SQRT(2*3.14*'STDEV DATA'!$C$5)*EXP(-((C3243-'RATA RATA DATA'!$C$6)^2/(2*'STDEV DATA'!$C$5^2)))</f>
        <v>6.84830028850415E-2</v>
      </c>
      <c r="O3243">
        <f>1/SQRT(2*3.14*'STDEV DATA'!$D$4)*EXP(-((D3243-'RATA RATA DATA'!$D$5)^2/(2*'STDEV DATA'!$D$4^2)))</f>
        <v>4.1559888780762569E-3</v>
      </c>
      <c r="P3243">
        <f>1/SQRT(2*3.14*'STDEV DATA'!$D$5)*EXP(-((D3243-'RATA RATA DATA'!$D$6)^2/(2*'STDEV DATA'!$D$5^2)))</f>
        <v>4.239263868338887E-3</v>
      </c>
      <c r="R3243">
        <f>1/SQRT(2*3.14*'STDEV DATA'!$E$4)*EXP(-((E3243-'RATA RATA DATA'!$E$5)^2/(2*'STDEV DATA'!$E$4^2)))</f>
        <v>0.26652184136463053</v>
      </c>
      <c r="S3243">
        <f>1/SQRT(2*3.14*'STDEV DATA'!$E$5)*EXP(-((E3243-'RATA RATA DATA'!$E$6)^2/(2*'STDEV DATA'!$E$5^2)))</f>
        <v>0.2643587715771013</v>
      </c>
      <c r="U3243">
        <f>1/SQRT(2*3.14*'STDEV DATA'!$F$4)*EXP(-((F3243-'RATA RATA DATA'!$F$5)^2/(2*'STDEV DATA'!$F$4^2)))</f>
        <v>6.1643058590409874E-2</v>
      </c>
      <c r="V3243">
        <f>1/SQRT(2*3.14*'STDEV DATA'!$F$5)*EXP(-((F3243-'RATA RATA DATA'!$F$6)^2/(2*'STDEV DATA'!$F$5^2)))</f>
        <v>7.0637520417500863E-2</v>
      </c>
      <c r="X3243">
        <f>I3243*L3243*O3243*R3243*U3243*'PROBABILITY DATA'!$C$4</f>
        <v>4.5320452826376402E-7</v>
      </c>
      <c r="Y3243">
        <f>J3243*M3243*P3243*S3243*V3243*'PROBABILITY DATA'!$C$5</f>
        <v>8.6702050668942995E-7</v>
      </c>
      <c r="AA3243">
        <f t="shared" si="101"/>
        <v>8.6702050668942995E-7</v>
      </c>
      <c r="AC3243" s="5" t="str">
        <f t="shared" si="100"/>
        <v>TIDAK</v>
      </c>
    </row>
    <row r="3244" spans="2:29" x14ac:dyDescent="0.2">
      <c r="B3244" s="7">
        <v>6.792655098</v>
      </c>
      <c r="C3244" s="8">
        <v>241.7244527</v>
      </c>
      <c r="D3244" s="8">
        <v>9094.3132999999998</v>
      </c>
      <c r="E3244" s="8">
        <v>6.4358091980000003</v>
      </c>
      <c r="F3244">
        <v>338.52117629655999</v>
      </c>
      <c r="G3244" t="s">
        <v>13</v>
      </c>
      <c r="I3244">
        <f>1/SQRT(2*3.14*'STDEV DATA'!$B$4)*EXP(-((B3244-'RATA RATA DATA'!$B$5)^2/(2*'STDEV DATA'!$B$4^2)))</f>
        <v>0.33667472685848837</v>
      </c>
      <c r="J3244">
        <f>1/SQRT(2*3.14*'STDEV DATA'!$B$5)*EXP(-((B3244-'RATA RATA DATA'!$B$6)^2/(2*'STDEV DATA'!$B$5^2)))</f>
        <v>0.31532447712993333</v>
      </c>
      <c r="L3244">
        <f>1/SQRT(2*3.14*'STDEV DATA'!$C$4)*EXP(-((C3244-'RATA RATA DATA'!$C$5)^2/(2*'STDEV DATA'!$C$4^2)))</f>
        <v>2.9066282477285568E-2</v>
      </c>
      <c r="M3244">
        <f>1/SQRT(2*3.14*'STDEV DATA'!$C$5)*EXP(-((C3244-'RATA RATA DATA'!$C$6)^2/(2*'STDEV DATA'!$C$5^2)))</f>
        <v>2.5080885855156481E-2</v>
      </c>
      <c r="O3244">
        <f>1/SQRT(2*3.14*'STDEV DATA'!$D$4)*EXP(-((D3244-'RATA RATA DATA'!$D$5)^2/(2*'STDEV DATA'!$D$4^2)))</f>
        <v>1.4409378937585528E-3</v>
      </c>
      <c r="P3244">
        <f>1/SQRT(2*3.14*'STDEV DATA'!$D$5)*EXP(-((D3244-'RATA RATA DATA'!$D$6)^2/(2*'STDEV DATA'!$D$5^2)))</f>
        <v>1.434465495090587E-3</v>
      </c>
      <c r="R3244">
        <f>1/SQRT(2*3.14*'STDEV DATA'!$E$4)*EXP(-((E3244-'RATA RATA DATA'!$E$5)^2/(2*'STDEV DATA'!$E$4^2)))</f>
        <v>0.27866086551704661</v>
      </c>
      <c r="S3244">
        <f>1/SQRT(2*3.14*'STDEV DATA'!$E$5)*EXP(-((E3244-'RATA RATA DATA'!$E$6)^2/(2*'STDEV DATA'!$E$5^2)))</f>
        <v>0.29598756786381114</v>
      </c>
      <c r="U3244">
        <f>1/SQRT(2*3.14*'STDEV DATA'!$F$4)*EXP(-((F3244-'RATA RATA DATA'!$F$5)^2/(2*'STDEV DATA'!$F$4^2)))</f>
        <v>6.1094541815943808E-2</v>
      </c>
      <c r="V3244">
        <f>1/SQRT(2*3.14*'STDEV DATA'!$F$5)*EXP(-((F3244-'RATA RATA DATA'!$F$6)^2/(2*'STDEV DATA'!$F$5^2)))</f>
        <v>7.0054736579362467E-2</v>
      </c>
      <c r="X3244">
        <f>I3244*L3244*O3244*R3244*U3244*'PROBABILITY DATA'!$C$4</f>
        <v>9.3650612787400641E-8</v>
      </c>
      <c r="Y3244">
        <f>J3244*M3244*P3244*S3244*V3244*'PROBABILITY DATA'!$C$5</f>
        <v>1.4343937923876685E-7</v>
      </c>
      <c r="AA3244">
        <f t="shared" si="101"/>
        <v>1.4343937923876685E-7</v>
      </c>
      <c r="AC3244" s="5" t="str">
        <f t="shared" si="100"/>
        <v>TIDAK</v>
      </c>
    </row>
    <row r="3245" spans="2:29" x14ac:dyDescent="0.2">
      <c r="B3245" s="7">
        <v>5.9105397379999998</v>
      </c>
      <c r="C3245" s="8">
        <v>241.14074629999999</v>
      </c>
      <c r="D3245" s="8">
        <v>25721.833869999999</v>
      </c>
      <c r="E3245" s="8">
        <v>4.8067590200000003</v>
      </c>
      <c r="F3245">
        <v>385.88746827005002</v>
      </c>
      <c r="G3245" t="s">
        <v>13</v>
      </c>
      <c r="I3245">
        <f>1/SQRT(2*3.14*'STDEV DATA'!$B$4)*EXP(-((B3245-'RATA RATA DATA'!$B$5)^2/(2*'STDEV DATA'!$B$4^2)))</f>
        <v>0.23654106429216296</v>
      </c>
      <c r="J3245">
        <f>1/SQRT(2*3.14*'STDEV DATA'!$B$5)*EXP(-((B3245-'RATA RATA DATA'!$B$6)^2/(2*'STDEV DATA'!$B$5^2)))</f>
        <v>0.24052270841571233</v>
      </c>
      <c r="L3245">
        <f>1/SQRT(2*3.14*'STDEV DATA'!$C$4)*EXP(-((C3245-'RATA RATA DATA'!$C$5)^2/(2*'STDEV DATA'!$C$4^2)))</f>
        <v>2.9684992036463225E-2</v>
      </c>
      <c r="M3245">
        <f>1/SQRT(2*3.14*'STDEV DATA'!$C$5)*EXP(-((C3245-'RATA RATA DATA'!$C$6)^2/(2*'STDEV DATA'!$C$5^2)))</f>
        <v>2.5768369183013021E-2</v>
      </c>
      <c r="O3245">
        <f>1/SQRT(2*3.14*'STDEV DATA'!$D$4)*EXP(-((D3245-'RATA RATA DATA'!$D$5)^2/(2*'STDEV DATA'!$D$4^2)))</f>
        <v>3.9104206931604895E-3</v>
      </c>
      <c r="P3245">
        <f>1/SQRT(2*3.14*'STDEV DATA'!$D$5)*EXP(-((D3245-'RATA RATA DATA'!$D$6)^2/(2*'STDEV DATA'!$D$5^2)))</f>
        <v>3.8806961604876109E-3</v>
      </c>
      <c r="R3245">
        <f>1/SQRT(2*3.14*'STDEV DATA'!$E$4)*EXP(-((E3245-'RATA RATA DATA'!$E$5)^2/(2*'STDEV DATA'!$E$4^2)))</f>
        <v>0.11687364060997493</v>
      </c>
      <c r="S3245">
        <f>1/SQRT(2*3.14*'STDEV DATA'!$E$5)*EXP(-((E3245-'RATA RATA DATA'!$E$6)^2/(2*'STDEV DATA'!$E$5^2)))</f>
        <v>0.10223910475350562</v>
      </c>
      <c r="U3245">
        <f>1/SQRT(2*3.14*'STDEV DATA'!$F$4)*EXP(-((F3245-'RATA RATA DATA'!$F$5)^2/(2*'STDEV DATA'!$F$4^2)))</f>
        <v>2.7652409606329243E-2</v>
      </c>
      <c r="V3245">
        <f>1/SQRT(2*3.14*'STDEV DATA'!$F$5)*EXP(-((F3245-'RATA RATA DATA'!$F$6)^2/(2*'STDEV DATA'!$F$5^2)))</f>
        <v>1.9181097334584417E-2</v>
      </c>
      <c r="X3245">
        <f>I3245*L3245*O3245*R3245*U3245*'PROBABILITY DATA'!$C$4</f>
        <v>3.4618120101108845E-8</v>
      </c>
      <c r="Y3245">
        <f>J3245*M3245*P3245*S3245*V3245*'PROBABILITY DATA'!$C$5</f>
        <v>2.8761392457524619E-8</v>
      </c>
      <c r="AA3245">
        <f t="shared" si="101"/>
        <v>3.4618120101108845E-8</v>
      </c>
      <c r="AC3245" s="5" t="str">
        <f t="shared" si="100"/>
        <v>YA</v>
      </c>
    </row>
    <row r="3246" spans="2:29" x14ac:dyDescent="0.2">
      <c r="B3246" s="7">
        <v>6.1258103249999998</v>
      </c>
      <c r="C3246" s="8">
        <v>241.44353459999999</v>
      </c>
      <c r="D3246" s="8">
        <v>8810.89581</v>
      </c>
      <c r="E3246" s="8">
        <v>5.7403211729999999</v>
      </c>
      <c r="F3246">
        <v>369.02271504594</v>
      </c>
      <c r="G3246" t="s">
        <v>13</v>
      </c>
      <c r="I3246">
        <f>1/SQRT(2*3.14*'STDEV DATA'!$B$4)*EXP(-((B3246-'RATA RATA DATA'!$B$5)^2/(2*'STDEV DATA'!$B$4^2)))</f>
        <v>0.26826754656349955</v>
      </c>
      <c r="J3246">
        <f>1/SQRT(2*3.14*'STDEV DATA'!$B$5)*EXP(-((B3246-'RATA RATA DATA'!$B$6)^2/(2*'STDEV DATA'!$B$5^2)))</f>
        <v>0.26479451200195558</v>
      </c>
      <c r="L3246">
        <f>1/SQRT(2*3.14*'STDEV DATA'!$C$4)*EXP(-((C3246-'RATA RATA DATA'!$C$5)^2/(2*'STDEV DATA'!$C$4^2)))</f>
        <v>2.9363407468073272E-2</v>
      </c>
      <c r="M3246">
        <f>1/SQRT(2*3.14*'STDEV DATA'!$C$5)*EXP(-((C3246-'RATA RATA DATA'!$C$6)^2/(2*'STDEV DATA'!$C$5^2)))</f>
        <v>2.5410548157709899E-2</v>
      </c>
      <c r="O3246">
        <f>1/SQRT(2*3.14*'STDEV DATA'!$D$4)*EXP(-((D3246-'RATA RATA DATA'!$D$5)^2/(2*'STDEV DATA'!$D$4^2)))</f>
        <v>1.37624760658571E-3</v>
      </c>
      <c r="P3246">
        <f>1/SQRT(2*3.14*'STDEV DATA'!$D$5)*EXP(-((D3246-'RATA RATA DATA'!$D$6)^2/(2*'STDEV DATA'!$D$5^2)))</f>
        <v>1.3647912504208719E-3</v>
      </c>
      <c r="R3246">
        <f>1/SQRT(2*3.14*'STDEV DATA'!$E$4)*EXP(-((E3246-'RATA RATA DATA'!$E$5)^2/(2*'STDEV DATA'!$E$4^2)))</f>
        <v>0.2150543557983618</v>
      </c>
      <c r="S3246">
        <f>1/SQRT(2*3.14*'STDEV DATA'!$E$5)*EXP(-((E3246-'RATA RATA DATA'!$E$6)^2/(2*'STDEV DATA'!$E$5^2)))</f>
        <v>0.21713320079366263</v>
      </c>
      <c r="U3246">
        <f>1/SQRT(2*3.14*'STDEV DATA'!$F$4)*EXP(-((F3246-'RATA RATA DATA'!$F$5)^2/(2*'STDEV DATA'!$F$4^2)))</f>
        <v>4.2460100959882313E-2</v>
      </c>
      <c r="V3246">
        <f>1/SQRT(2*3.14*'STDEV DATA'!$F$5)*EXP(-((F3246-'RATA RATA DATA'!$F$6)^2/(2*'STDEV DATA'!$F$5^2)))</f>
        <v>3.9167708567549496E-2</v>
      </c>
      <c r="X3246">
        <f>I3246*L3246*O3246*R3246*U3246*'PROBABILITY DATA'!$C$4</f>
        <v>3.8617787857308996E-8</v>
      </c>
      <c r="Y3246">
        <f>J3246*M3246*P3246*S3246*V3246*'PROBABILITY DATA'!$C$5</f>
        <v>4.762230398863007E-8</v>
      </c>
      <c r="AA3246">
        <f t="shared" si="101"/>
        <v>4.762230398863007E-8</v>
      </c>
      <c r="AC3246" s="5" t="str">
        <f t="shared" si="100"/>
        <v>TIDAK</v>
      </c>
    </row>
    <row r="3247" spans="2:29" x14ac:dyDescent="0.2">
      <c r="B3247" s="7">
        <v>5.8361045249999997</v>
      </c>
      <c r="C3247" s="8">
        <v>277.06571279999997</v>
      </c>
      <c r="D3247" s="8">
        <v>17711.48777</v>
      </c>
      <c r="E3247" s="8">
        <v>3.4581916819999998</v>
      </c>
      <c r="F3247">
        <v>400.16759862891001</v>
      </c>
      <c r="G3247" t="s">
        <v>13</v>
      </c>
      <c r="I3247">
        <f>1/SQRT(2*3.14*'STDEV DATA'!$B$4)*EXP(-((B3247-'RATA RATA DATA'!$B$5)^2/(2*'STDEV DATA'!$B$4^2)))</f>
        <v>0.22512033553359007</v>
      </c>
      <c r="J3247">
        <f>1/SQRT(2*3.14*'STDEV DATA'!$B$5)*EXP(-((B3247-'RATA RATA DATA'!$B$6)^2/(2*'STDEV DATA'!$B$5^2)))</f>
        <v>0.23161041353158218</v>
      </c>
      <c r="L3247">
        <f>1/SQRT(2*3.14*'STDEV DATA'!$C$4)*EXP(-((C3247-'RATA RATA DATA'!$C$5)^2/(2*'STDEV DATA'!$C$4^2)))</f>
        <v>4.9150823387201495E-3</v>
      </c>
      <c r="M3247">
        <f>1/SQRT(2*3.14*'STDEV DATA'!$C$5)*EXP(-((C3247-'RATA RATA DATA'!$C$6)^2/(2*'STDEV DATA'!$C$5^2)))</f>
        <v>2.5266384504815482E-3</v>
      </c>
      <c r="O3247">
        <f>1/SQRT(2*3.14*'STDEV DATA'!$D$4)*EXP(-((D3247-'RATA RATA DATA'!$D$5)^2/(2*'STDEV DATA'!$D$4^2)))</f>
        <v>3.6661525460436367E-3</v>
      </c>
      <c r="P3247">
        <f>1/SQRT(2*3.14*'STDEV DATA'!$D$5)*EXP(-((D3247-'RATA RATA DATA'!$D$6)^2/(2*'STDEV DATA'!$D$5^2)))</f>
        <v>3.8548795646506148E-3</v>
      </c>
      <c r="R3247">
        <f>1/SQRT(2*3.14*'STDEV DATA'!$E$4)*EXP(-((E3247-'RATA RATA DATA'!$E$5)^2/(2*'STDEV DATA'!$E$4^2)))</f>
        <v>2.8503440137486243E-2</v>
      </c>
      <c r="S3247">
        <f>1/SQRT(2*3.14*'STDEV DATA'!$E$5)*EXP(-((E3247-'RATA RATA DATA'!$E$6)^2/(2*'STDEV DATA'!$E$5^2)))</f>
        <v>1.7402859976999963E-2</v>
      </c>
      <c r="U3247">
        <f>1/SQRT(2*3.14*'STDEV DATA'!$F$4)*EXP(-((F3247-'RATA RATA DATA'!$F$5)^2/(2*'STDEV DATA'!$F$4^2)))</f>
        <v>1.6942533171415201E-2</v>
      </c>
      <c r="V3247">
        <f>1/SQRT(2*3.14*'STDEV DATA'!$F$5)*EXP(-((F3247-'RATA RATA DATA'!$F$6)^2/(2*'STDEV DATA'!$F$5^2)))</f>
        <v>8.4225336192528099E-3</v>
      </c>
      <c r="X3247">
        <f>I3247*L3247*O3247*R3247*U3247*'PROBABILITY DATA'!$C$4</f>
        <v>7.6422042570104881E-10</v>
      </c>
      <c r="Y3247">
        <f>J3247*M3247*P3247*S3247*V3247*'PROBABILITY DATA'!$C$5</f>
        <v>2.0162395838792265E-10</v>
      </c>
      <c r="AA3247">
        <f t="shared" si="101"/>
        <v>7.6422042570104881E-10</v>
      </c>
      <c r="AC3247" s="5" t="str">
        <f t="shared" si="100"/>
        <v>YA</v>
      </c>
    </row>
    <row r="3248" spans="2:29" x14ac:dyDescent="0.2">
      <c r="B3248" s="7">
        <v>7.080794504</v>
      </c>
      <c r="C3248" s="8">
        <v>188.5366085</v>
      </c>
      <c r="D3248" s="8">
        <v>24711.414929999999</v>
      </c>
      <c r="E3248" s="8">
        <v>7.1295202680000003</v>
      </c>
      <c r="F3248">
        <v>333.77577661081295</v>
      </c>
      <c r="G3248" t="s">
        <v>13</v>
      </c>
      <c r="I3248">
        <f>1/SQRT(2*3.14*'STDEV DATA'!$B$4)*EXP(-((B3248-'RATA RATA DATA'!$B$5)^2/(2*'STDEV DATA'!$B$4^2)))</f>
        <v>0.34416649185164766</v>
      </c>
      <c r="J3248">
        <f>1/SQRT(2*3.14*'STDEV DATA'!$B$5)*EXP(-((B3248-'RATA RATA DATA'!$B$6)^2/(2*'STDEV DATA'!$B$5^2)))</f>
        <v>0.32100347270959284</v>
      </c>
      <c r="L3248">
        <f>1/SQRT(2*3.14*'STDEV DATA'!$C$4)*EXP(-((C3248-'RATA RATA DATA'!$C$5)^2/(2*'STDEV DATA'!$C$4^2)))</f>
        <v>6.5534870855987623E-2</v>
      </c>
      <c r="M3248">
        <f>1/SQRT(2*3.14*'STDEV DATA'!$C$5)*EXP(-((C3248-'RATA RATA DATA'!$C$6)^2/(2*'STDEV DATA'!$C$5^2)))</f>
        <v>6.9148738244150118E-2</v>
      </c>
      <c r="O3248">
        <f>1/SQRT(2*3.14*'STDEV DATA'!$D$4)*EXP(-((D3248-'RATA RATA DATA'!$D$5)^2/(2*'STDEV DATA'!$D$4^2)))</f>
        <v>4.0478308506447713E-3</v>
      </c>
      <c r="P3248">
        <f>1/SQRT(2*3.14*'STDEV DATA'!$D$5)*EXP(-((D3248-'RATA RATA DATA'!$D$6)^2/(2*'STDEV DATA'!$D$5^2)))</f>
        <v>4.0698898958553406E-3</v>
      </c>
      <c r="R3248">
        <f>1/SQRT(2*3.14*'STDEV DATA'!$E$4)*EXP(-((E3248-'RATA RATA DATA'!$E$5)^2/(2*'STDEV DATA'!$E$4^2)))</f>
        <v>0.3056427791296924</v>
      </c>
      <c r="S3248">
        <f>1/SQRT(2*3.14*'STDEV DATA'!$E$5)*EXP(-((E3248-'RATA RATA DATA'!$E$6)^2/(2*'STDEV DATA'!$E$5^2)))</f>
        <v>0.32556729391433509</v>
      </c>
      <c r="U3248">
        <f>1/SQRT(2*3.14*'STDEV DATA'!$F$4)*EXP(-((F3248-'RATA RATA DATA'!$F$5)^2/(2*'STDEV DATA'!$F$4^2)))</f>
        <v>6.1643058590409874E-2</v>
      </c>
      <c r="V3248">
        <f>1/SQRT(2*3.14*'STDEV DATA'!$F$5)*EXP(-((F3248-'RATA RATA DATA'!$F$6)^2/(2*'STDEV DATA'!$F$5^2)))</f>
        <v>7.0637520417500863E-2</v>
      </c>
      <c r="X3248">
        <f>I3248*L3248*O3248*R3248*U3248*'PROBABILITY DATA'!$C$4</f>
        <v>6.7104040207339735E-7</v>
      </c>
      <c r="Y3248">
        <f>J3248*M3248*P3248*S3248*V3248*'PROBABILITY DATA'!$C$5</f>
        <v>1.2668337560911921E-6</v>
      </c>
      <c r="AA3248">
        <f t="shared" si="101"/>
        <v>1.2668337560911921E-6</v>
      </c>
      <c r="AC3248" s="5" t="str">
        <f t="shared" si="100"/>
        <v>TIDAK</v>
      </c>
    </row>
    <row r="3249" spans="2:29" x14ac:dyDescent="0.2">
      <c r="B3249" s="7">
        <v>10.66736393</v>
      </c>
      <c r="C3249" s="8">
        <v>173.38194540000001</v>
      </c>
      <c r="D3249" s="8">
        <v>28912.2022</v>
      </c>
      <c r="E3249" s="8">
        <v>7.0712944929999999</v>
      </c>
      <c r="F3249">
        <v>276.63439102605997</v>
      </c>
      <c r="G3249" t="s">
        <v>13</v>
      </c>
      <c r="I3249">
        <f>1/SQRT(2*3.14*'STDEV DATA'!$B$4)*EXP(-((B3249-'RATA RATA DATA'!$B$5)^2/(2*'STDEV DATA'!$B$4^2)))</f>
        <v>9.6798086901102118E-3</v>
      </c>
      <c r="J3249">
        <f>1/SQRT(2*3.14*'STDEV DATA'!$B$5)*EXP(-((B3249-'RATA RATA DATA'!$B$6)^2/(2*'STDEV DATA'!$B$5^2)))</f>
        <v>2.184361665543522E-2</v>
      </c>
      <c r="L3249">
        <f>1/SQRT(2*3.14*'STDEV DATA'!$C$4)*EXP(-((C3249-'RATA RATA DATA'!$C$5)^2/(2*'STDEV DATA'!$C$4^2)))</f>
        <v>5.4856641512741743E-2</v>
      </c>
      <c r="M3249">
        <f>1/SQRT(2*3.14*'STDEV DATA'!$C$5)*EXP(-((C3249-'RATA RATA DATA'!$C$6)^2/(2*'STDEV DATA'!$C$5^2)))</f>
        <v>5.3973976579113028E-2</v>
      </c>
      <c r="O3249">
        <f>1/SQRT(2*3.14*'STDEV DATA'!$D$4)*EXP(-((D3249-'RATA RATA DATA'!$D$5)^2/(2*'STDEV DATA'!$D$4^2)))</f>
        <v>3.2340647548793474E-3</v>
      </c>
      <c r="P3249">
        <f>1/SQRT(2*3.14*'STDEV DATA'!$D$5)*EXP(-((D3249-'RATA RATA DATA'!$D$6)^2/(2*'STDEV DATA'!$D$5^2)))</f>
        <v>3.0462805510041448E-3</v>
      </c>
      <c r="R3249">
        <f>1/SQRT(2*3.14*'STDEV DATA'!$E$4)*EXP(-((E3249-'RATA RATA DATA'!$E$5)^2/(2*'STDEV DATA'!$E$4^2)))</f>
        <v>0.30522041031702896</v>
      </c>
      <c r="S3249">
        <f>1/SQRT(2*3.14*'STDEV DATA'!$E$5)*EXP(-((E3249-'RATA RATA DATA'!$E$6)^2/(2*'STDEV DATA'!$E$5^2)))</f>
        <v>0.32563653605404674</v>
      </c>
      <c r="U3249">
        <f>1/SQRT(2*3.14*'STDEV DATA'!$F$4)*EXP(-((F3249-'RATA RATA DATA'!$F$5)^2/(2*'STDEV DATA'!$F$4^2)))</f>
        <v>2.505612414962553E-2</v>
      </c>
      <c r="V3249">
        <f>1/SQRT(2*3.14*'STDEV DATA'!$F$5)*EXP(-((F3249-'RATA RATA DATA'!$F$6)^2/(2*'STDEV DATA'!$F$5^2)))</f>
        <v>1.3735549766981733E-2</v>
      </c>
      <c r="X3249">
        <f>I3249*L3249*O3249*R3249*U3249*'PROBABILITY DATA'!$C$4</f>
        <v>5.1234101653475445E-9</v>
      </c>
      <c r="Y3249">
        <f>J3249*M3249*P3249*S3249*V3249*'PROBABILITY DATA'!$C$5</f>
        <v>9.7954590618545364E-9</v>
      </c>
      <c r="AA3249">
        <f t="shared" si="101"/>
        <v>9.7954590618545364E-9</v>
      </c>
      <c r="AC3249" s="5" t="str">
        <f t="shared" si="100"/>
        <v>TIDAK</v>
      </c>
    </row>
    <row r="3250" spans="2:29" x14ac:dyDescent="0.2">
      <c r="B3250" s="7">
        <v>8.6283010739999995</v>
      </c>
      <c r="C3250" s="8">
        <v>185.9267231</v>
      </c>
      <c r="D3250" s="8">
        <v>31548.006460000001</v>
      </c>
      <c r="E3250" s="8">
        <v>7.0794622970000001</v>
      </c>
      <c r="F3250">
        <v>333.77577661081295</v>
      </c>
      <c r="G3250" t="s">
        <v>13</v>
      </c>
      <c r="I3250">
        <f>1/SQRT(2*3.14*'STDEV DATA'!$B$4)*EXP(-((B3250-'RATA RATA DATA'!$B$5)^2/(2*'STDEV DATA'!$B$4^2)))</f>
        <v>0.17650710735021186</v>
      </c>
      <c r="J3250">
        <f>1/SQRT(2*3.14*'STDEV DATA'!$B$5)*EXP(-((B3250-'RATA RATA DATA'!$B$6)^2/(2*'STDEV DATA'!$B$5^2)))</f>
        <v>0.19491023191379073</v>
      </c>
      <c r="L3250">
        <f>1/SQRT(2*3.14*'STDEV DATA'!$C$4)*EXP(-((C3250-'RATA RATA DATA'!$C$5)^2/(2*'STDEV DATA'!$C$4^2)))</f>
        <v>6.4386065666780026E-2</v>
      </c>
      <c r="M3250">
        <f>1/SQRT(2*3.14*'STDEV DATA'!$C$5)*EXP(-((C3250-'RATA RATA DATA'!$C$6)^2/(2*'STDEV DATA'!$C$5^2)))</f>
        <v>6.7394157407800817E-2</v>
      </c>
      <c r="O3250">
        <f>1/SQRT(2*3.14*'STDEV DATA'!$D$4)*EXP(-((D3250-'RATA RATA DATA'!$D$5)^2/(2*'STDEV DATA'!$D$4^2)))</f>
        <v>2.5198364798752703E-3</v>
      </c>
      <c r="P3250">
        <f>1/SQRT(2*3.14*'STDEV DATA'!$D$5)*EXP(-((D3250-'RATA RATA DATA'!$D$6)^2/(2*'STDEV DATA'!$D$5^2)))</f>
        <v>2.2450533562509921E-3</v>
      </c>
      <c r="R3250">
        <f>1/SQRT(2*3.14*'STDEV DATA'!$E$4)*EXP(-((E3250-'RATA RATA DATA'!$E$5)^2/(2*'STDEV DATA'!$E$4^2)))</f>
        <v>0.30530112785939417</v>
      </c>
      <c r="S3250">
        <f>1/SQRT(2*3.14*'STDEV DATA'!$E$5)*EXP(-((E3250-'RATA RATA DATA'!$E$6)^2/(2*'STDEV DATA'!$E$5^2)))</f>
        <v>0.32565635505047397</v>
      </c>
      <c r="U3250">
        <f>1/SQRT(2*3.14*'STDEV DATA'!$F$4)*EXP(-((F3250-'RATA RATA DATA'!$F$5)^2/(2*'STDEV DATA'!$F$4^2)))</f>
        <v>6.1643058590409874E-2</v>
      </c>
      <c r="V3250">
        <f>1/SQRT(2*3.14*'STDEV DATA'!$F$5)*EXP(-((F3250-'RATA RATA DATA'!$F$6)^2/(2*'STDEV DATA'!$F$5^2)))</f>
        <v>7.0637520417500863E-2</v>
      </c>
      <c r="X3250">
        <f>I3250*L3250*O3250*R3250*U3250*'PROBABILITY DATA'!$C$4</f>
        <v>2.1024515357656539E-7</v>
      </c>
      <c r="Y3250">
        <f>J3250*M3250*P3250*S3250*V3250*'PROBABILITY DATA'!$C$5</f>
        <v>4.1366170454324553E-7</v>
      </c>
      <c r="AA3250">
        <f t="shared" si="101"/>
        <v>4.1366170454324553E-7</v>
      </c>
      <c r="AC3250" s="5" t="str">
        <f t="shared" si="100"/>
        <v>TIDAK</v>
      </c>
    </row>
    <row r="3251" spans="2:29" x14ac:dyDescent="0.2">
      <c r="B3251" s="7">
        <v>6.2601112900000002</v>
      </c>
      <c r="C3251" s="8">
        <v>211.59411249999999</v>
      </c>
      <c r="D3251" s="8">
        <v>18577.623970000001</v>
      </c>
      <c r="E3251" s="8">
        <v>7.1548906939999997</v>
      </c>
      <c r="F3251">
        <v>340.79257395146999</v>
      </c>
      <c r="G3251" t="s">
        <v>13</v>
      </c>
      <c r="I3251">
        <f>1/SQRT(2*3.14*'STDEV DATA'!$B$4)*EXP(-((B3251-'RATA RATA DATA'!$B$5)^2/(2*'STDEV DATA'!$B$4^2)))</f>
        <v>0.28643664027079824</v>
      </c>
      <c r="J3251">
        <f>1/SQRT(2*3.14*'STDEV DATA'!$B$5)*EXP(-((B3251-'RATA RATA DATA'!$B$6)^2/(2*'STDEV DATA'!$B$5^2)))</f>
        <v>0.2784122302148509</v>
      </c>
      <c r="L3251">
        <f>1/SQRT(2*3.14*'STDEV DATA'!$C$4)*EXP(-((C3251-'RATA RATA DATA'!$C$5)^2/(2*'STDEV DATA'!$C$4^2)))</f>
        <v>6.0632093578464878E-2</v>
      </c>
      <c r="M3251">
        <f>1/SQRT(2*3.14*'STDEV DATA'!$C$5)*EXP(-((C3251-'RATA RATA DATA'!$C$6)^2/(2*'STDEV DATA'!$C$5^2)))</f>
        <v>6.3856090380494779E-2</v>
      </c>
      <c r="O3251">
        <f>1/SQRT(2*3.14*'STDEV DATA'!$D$4)*EXP(-((D3251-'RATA RATA DATA'!$D$5)^2/(2*'STDEV DATA'!$D$4^2)))</f>
        <v>3.8322427307421613E-3</v>
      </c>
      <c r="P3251">
        <f>1/SQRT(2*3.14*'STDEV DATA'!$D$5)*EXP(-((D3251-'RATA RATA DATA'!$D$6)^2/(2*'STDEV DATA'!$D$5^2)))</f>
        <v>4.024671526995361E-3</v>
      </c>
      <c r="R3251">
        <f>1/SQRT(2*3.14*'STDEV DATA'!$E$4)*EXP(-((E3251-'RATA RATA DATA'!$E$5)^2/(2*'STDEV DATA'!$E$4^2)))</f>
        <v>0.30571527850517233</v>
      </c>
      <c r="S3251">
        <f>1/SQRT(2*3.14*'STDEV DATA'!$E$5)*EXP(-((E3251-'RATA RATA DATA'!$E$6)^2/(2*'STDEV DATA'!$E$5^2)))</f>
        <v>0.32538401837108399</v>
      </c>
      <c r="U3251">
        <f>1/SQRT(2*3.14*'STDEV DATA'!$F$4)*EXP(-((F3251-'RATA RATA DATA'!$F$5)^2/(2*'STDEV DATA'!$F$4^2)))</f>
        <v>6.0558016759734046E-2</v>
      </c>
      <c r="V3251">
        <f>1/SQRT(2*3.14*'STDEV DATA'!$F$5)*EXP(-((F3251-'RATA RATA DATA'!$F$6)^2/(2*'STDEV DATA'!$F$5^2)))</f>
        <v>6.9233259630494828E-2</v>
      </c>
      <c r="X3251">
        <f>I3251*L3251*O3251*R3251*U3251*'PROBABILITY DATA'!$C$4</f>
        <v>4.8068425043163608E-7</v>
      </c>
      <c r="Y3251">
        <f>J3251*M3251*P3251*S3251*V3251*'PROBABILITY DATA'!$C$5</f>
        <v>9.8287623390303582E-7</v>
      </c>
      <c r="AA3251">
        <f t="shared" si="101"/>
        <v>9.8287623390303582E-7</v>
      </c>
      <c r="AC3251" s="5" t="str">
        <f t="shared" si="100"/>
        <v>TIDAK</v>
      </c>
    </row>
    <row r="3252" spans="2:29" x14ac:dyDescent="0.2">
      <c r="B3252" s="7">
        <v>10.80815694</v>
      </c>
      <c r="C3252" s="8">
        <v>198.5967508</v>
      </c>
      <c r="D3252" s="8">
        <v>29614.34879</v>
      </c>
      <c r="E3252" s="8">
        <v>5.7824177460000001</v>
      </c>
      <c r="F3252">
        <v>304.62206120445001</v>
      </c>
      <c r="G3252" t="s">
        <v>13</v>
      </c>
      <c r="I3252">
        <f>1/SQRT(2*3.14*'STDEV DATA'!$B$4)*EXP(-((B3252-'RATA RATA DATA'!$B$5)^2/(2*'STDEV DATA'!$B$4^2)))</f>
        <v>7.2765580467808681E-3</v>
      </c>
      <c r="J3252">
        <f>1/SQRT(2*3.14*'STDEV DATA'!$B$5)*EXP(-((B3252-'RATA RATA DATA'!$B$6)^2/(2*'STDEV DATA'!$B$5^2)))</f>
        <v>1.7611078011696171E-2</v>
      </c>
      <c r="L3252">
        <f>1/SQRT(2*3.14*'STDEV DATA'!$C$4)*EXP(-((C3252-'RATA RATA DATA'!$C$5)^2/(2*'STDEV DATA'!$C$4^2)))</f>
        <v>6.6710012747857289E-2</v>
      </c>
      <c r="M3252">
        <f>1/SQRT(2*3.14*'STDEV DATA'!$C$5)*EXP(-((C3252-'RATA RATA DATA'!$C$6)^2/(2*'STDEV DATA'!$C$5^2)))</f>
        <v>7.1469931915982637E-2</v>
      </c>
      <c r="O3252">
        <f>1/SQRT(2*3.14*'STDEV DATA'!$D$4)*EXP(-((D3252-'RATA RATA DATA'!$D$5)^2/(2*'STDEV DATA'!$D$4^2)))</f>
        <v>3.0509567217698414E-3</v>
      </c>
      <c r="P3252">
        <f>1/SQRT(2*3.14*'STDEV DATA'!$D$5)*EXP(-((D3252-'RATA RATA DATA'!$D$6)^2/(2*'STDEV DATA'!$D$5^2)))</f>
        <v>2.8346573713795399E-3</v>
      </c>
      <c r="R3252">
        <f>1/SQRT(2*3.14*'STDEV DATA'!$E$4)*EXP(-((E3252-'RATA RATA DATA'!$E$5)^2/(2*'STDEV DATA'!$E$4^2)))</f>
        <v>0.21949126269644872</v>
      </c>
      <c r="S3252">
        <f>1/SQRT(2*3.14*'STDEV DATA'!$E$5)*EXP(-((E3252-'RATA RATA DATA'!$E$6)^2/(2*'STDEV DATA'!$E$5^2)))</f>
        <v>0.22259725736740782</v>
      </c>
      <c r="U3252">
        <f>1/SQRT(2*3.14*'STDEV DATA'!$F$4)*EXP(-((F3252-'RATA RATA DATA'!$F$5)^2/(2*'STDEV DATA'!$F$4^2)))</f>
        <v>4.9136599883287238E-2</v>
      </c>
      <c r="V3252">
        <f>1/SQRT(2*3.14*'STDEV DATA'!$F$5)*EXP(-((F3252-'RATA RATA DATA'!$F$6)^2/(2*'STDEV DATA'!$F$5^2)))</f>
        <v>4.5737928641523644E-2</v>
      </c>
      <c r="X3252">
        <f>I3252*L3252*O3252*R3252*U3252*'PROBABILITY DATA'!$C$4</f>
        <v>6.2310662363961001E-9</v>
      </c>
      <c r="Y3252">
        <f>J3252*M3252*P3252*S3252*V3252*'PROBABILITY DATA'!$C$5</f>
        <v>2.2149959890280686E-8</v>
      </c>
      <c r="AA3252">
        <f t="shared" si="101"/>
        <v>2.2149959890280686E-8</v>
      </c>
      <c r="AC3252" s="5" t="str">
        <f t="shared" si="100"/>
        <v>TIDAK</v>
      </c>
    </row>
    <row r="3253" spans="2:29" x14ac:dyDescent="0.2">
      <c r="B3253" s="7">
        <v>7.3719141559999999</v>
      </c>
      <c r="C3253" s="8">
        <v>148.19369760000001</v>
      </c>
      <c r="D3253" s="8">
        <v>42059.380420000001</v>
      </c>
      <c r="E3253" s="8">
        <v>7.9667104389999999</v>
      </c>
      <c r="F3253">
        <v>324.54626205551</v>
      </c>
      <c r="G3253" t="s">
        <v>13</v>
      </c>
      <c r="I3253">
        <f>1/SQRT(2*3.14*'STDEV DATA'!$B$4)*EXP(-((B3253-'RATA RATA DATA'!$B$5)^2/(2*'STDEV DATA'!$B$4^2)))</f>
        <v>0.33586305123660865</v>
      </c>
      <c r="J3253">
        <f>1/SQRT(2*3.14*'STDEV DATA'!$B$5)*EXP(-((B3253-'RATA RATA DATA'!$B$6)^2/(2*'STDEV DATA'!$B$5^2)))</f>
        <v>0.31550606723772695</v>
      </c>
      <c r="L3253">
        <f>1/SQRT(2*3.14*'STDEV DATA'!$C$4)*EXP(-((C3253-'RATA RATA DATA'!$C$5)^2/(2*'STDEV DATA'!$C$4^2)))</f>
        <v>2.7312035505824655E-2</v>
      </c>
      <c r="M3253">
        <f>1/SQRT(2*3.14*'STDEV DATA'!$C$5)*EXP(-((C3253-'RATA RATA DATA'!$C$6)^2/(2*'STDEV DATA'!$C$5^2)))</f>
        <v>2.1117821675416204E-2</v>
      </c>
      <c r="O3253">
        <f>1/SQRT(2*3.14*'STDEV DATA'!$D$4)*EXP(-((D3253-'RATA RATA DATA'!$D$5)^2/(2*'STDEV DATA'!$D$4^2)))</f>
        <v>4.0464667645468295E-4</v>
      </c>
      <c r="P3253">
        <f>1/SQRT(2*3.14*'STDEV DATA'!$D$5)*EXP(-((D3253-'RATA RATA DATA'!$D$6)^2/(2*'STDEV DATA'!$D$5^2)))</f>
        <v>2.5797958140082069E-4</v>
      </c>
      <c r="R3253">
        <f>1/SQRT(2*3.14*'STDEV DATA'!$E$4)*EXP(-((E3253-'RATA RATA DATA'!$E$5)^2/(2*'STDEV DATA'!$E$4^2)))</f>
        <v>0.2740081167243526</v>
      </c>
      <c r="S3253">
        <f>1/SQRT(2*3.14*'STDEV DATA'!$E$5)*EXP(-((E3253-'RATA RATA DATA'!$E$6)^2/(2*'STDEV DATA'!$E$5^2)))</f>
        <v>0.27485178461619925</v>
      </c>
      <c r="U3253">
        <f>1/SQRT(2*3.14*'STDEV DATA'!$F$4)*EXP(-((F3253-'RATA RATA DATA'!$F$5)^2/(2*'STDEV DATA'!$F$4^2)))</f>
        <v>6.0460121024531452E-2</v>
      </c>
      <c r="V3253">
        <f>1/SQRT(2*3.14*'STDEV DATA'!$F$5)*EXP(-((F3253-'RATA RATA DATA'!$F$6)^2/(2*'STDEV DATA'!$F$5^2)))</f>
        <v>6.7377260256594518E-2</v>
      </c>
      <c r="X3253">
        <f>I3253*L3253*O3253*R3253*U3253*'PROBABILITY DATA'!$C$4</f>
        <v>2.3988974116757912E-8</v>
      </c>
      <c r="Y3253">
        <f>J3253*M3253*P3253*S3253*V3253*'PROBABILITY DATA'!$C$5</f>
        <v>1.9409789986109939E-8</v>
      </c>
      <c r="AA3253">
        <f t="shared" si="101"/>
        <v>2.3988974116757912E-8</v>
      </c>
      <c r="AC3253" s="5" t="str">
        <f t="shared" si="100"/>
        <v>YA</v>
      </c>
    </row>
    <row r="3254" spans="2:29" x14ac:dyDescent="0.2">
      <c r="B3254" s="7">
        <v>4.8255914579999999</v>
      </c>
      <c r="C3254" s="8">
        <v>234.78390379999999</v>
      </c>
      <c r="D3254" s="8">
        <v>11142.39263</v>
      </c>
      <c r="E3254" s="8">
        <v>6.4427692920000004</v>
      </c>
      <c r="F3254">
        <v>370.41683102859997</v>
      </c>
      <c r="G3254" t="s">
        <v>13</v>
      </c>
      <c r="I3254">
        <f>1/SQRT(2*3.14*'STDEV DATA'!$B$4)*EXP(-((B3254-'RATA RATA DATA'!$B$5)^2/(2*'STDEV DATA'!$B$4^2)))</f>
        <v>8.4900012628572469E-2</v>
      </c>
      <c r="J3254">
        <f>1/SQRT(2*3.14*'STDEV DATA'!$B$5)*EXP(-((B3254-'RATA RATA DATA'!$B$6)^2/(2*'STDEV DATA'!$B$5^2)))</f>
        <v>0.11026789338262823</v>
      </c>
      <c r="L3254">
        <f>1/SQRT(2*3.14*'STDEV DATA'!$C$4)*EXP(-((C3254-'RATA RATA DATA'!$C$5)^2/(2*'STDEV DATA'!$C$4^2)))</f>
        <v>3.6692810027814861E-2</v>
      </c>
      <c r="M3254">
        <f>1/SQRT(2*3.14*'STDEV DATA'!$C$5)*EXP(-((C3254-'RATA RATA DATA'!$C$6)^2/(2*'STDEV DATA'!$C$5^2)))</f>
        <v>3.3810833682608697E-2</v>
      </c>
      <c r="O3254">
        <f>1/SQRT(2*3.14*'STDEV DATA'!$D$4)*EXP(-((D3254-'RATA RATA DATA'!$D$5)^2/(2*'STDEV DATA'!$D$4^2)))</f>
        <v>1.9511473363961309E-3</v>
      </c>
      <c r="P3254">
        <f>1/SQRT(2*3.14*'STDEV DATA'!$D$5)*EXP(-((D3254-'RATA RATA DATA'!$D$6)^2/(2*'STDEV DATA'!$D$5^2)))</f>
        <v>1.989520414971315E-3</v>
      </c>
      <c r="R3254">
        <f>1/SQRT(2*3.14*'STDEV DATA'!$E$4)*EXP(-((E3254-'RATA RATA DATA'!$E$5)^2/(2*'STDEV DATA'!$E$4^2)))</f>
        <v>0.27914915066502305</v>
      </c>
      <c r="S3254">
        <f>1/SQRT(2*3.14*'STDEV DATA'!$E$5)*EXP(-((E3254-'RATA RATA DATA'!$E$6)^2/(2*'STDEV DATA'!$E$5^2)))</f>
        <v>0.2965848549012694</v>
      </c>
      <c r="U3254">
        <f>1/SQRT(2*3.14*'STDEV DATA'!$F$4)*EXP(-((F3254-'RATA RATA DATA'!$F$5)^2/(2*'STDEV DATA'!$F$4^2)))</f>
        <v>4.1233911249792123E-2</v>
      </c>
      <c r="V3254">
        <f>1/SQRT(2*3.14*'STDEV DATA'!$F$5)*EXP(-((F3254-'RATA RATA DATA'!$F$6)^2/(2*'STDEV DATA'!$F$5^2)))</f>
        <v>3.731637350184714E-2</v>
      </c>
      <c r="X3254">
        <f>I3254*L3254*O3254*R3254*U3254*'PROBABILITY DATA'!$C$4</f>
        <v>2.7293334384487203E-8</v>
      </c>
      <c r="Y3254">
        <f>J3254*M3254*P3254*S3254*V3254*'PROBABILITY DATA'!$C$5</f>
        <v>5.0057426557065134E-8</v>
      </c>
      <c r="AA3254">
        <f t="shared" si="101"/>
        <v>5.0057426557065134E-8</v>
      </c>
      <c r="AC3254" s="5" t="str">
        <f t="shared" si="100"/>
        <v>TIDAK</v>
      </c>
    </row>
    <row r="3255" spans="2:29" x14ac:dyDescent="0.2">
      <c r="B3255" s="7">
        <v>4.8688271350000001</v>
      </c>
      <c r="C3255" s="8">
        <v>258.67895879999998</v>
      </c>
      <c r="D3255" s="8">
        <v>13400.38553</v>
      </c>
      <c r="E3255" s="8">
        <v>4.8809103389999997</v>
      </c>
      <c r="F3255">
        <v>333.77577661081295</v>
      </c>
      <c r="G3255" t="s">
        <v>13</v>
      </c>
      <c r="I3255">
        <f>1/SQRT(2*3.14*'STDEV DATA'!$B$4)*EXP(-((B3255-'RATA RATA DATA'!$B$5)^2/(2*'STDEV DATA'!$B$4^2)))</f>
        <v>8.9547430865113159E-2</v>
      </c>
      <c r="J3255">
        <f>1/SQRT(2*3.14*'STDEV DATA'!$B$5)*EXP(-((B3255-'RATA RATA DATA'!$B$6)^2/(2*'STDEV DATA'!$B$5^2)))</f>
        <v>0.1148265233391169</v>
      </c>
      <c r="L3255">
        <f>1/SQRT(2*3.14*'STDEV DATA'!$C$4)*EXP(-((C3255-'RATA RATA DATA'!$C$5)^2/(2*'STDEV DATA'!$C$4^2)))</f>
        <v>1.4016204933592846E-2</v>
      </c>
      <c r="M3255">
        <f>1/SQRT(2*3.14*'STDEV DATA'!$C$5)*EXP(-((C3255-'RATA RATA DATA'!$C$6)^2/(2*'STDEV DATA'!$C$5^2)))</f>
        <v>9.8016736860609618E-3</v>
      </c>
      <c r="O3255">
        <f>1/SQRT(2*3.14*'STDEV DATA'!$D$4)*EXP(-((D3255-'RATA RATA DATA'!$D$5)^2/(2*'STDEV DATA'!$D$4^2)))</f>
        <v>2.5701056149520208E-3</v>
      </c>
      <c r="P3255">
        <f>1/SQRT(2*3.14*'STDEV DATA'!$D$5)*EXP(-((D3255-'RATA RATA DATA'!$D$6)^2/(2*'STDEV DATA'!$D$5^2)))</f>
        <v>2.6695909959676047E-3</v>
      </c>
      <c r="R3255">
        <f>1/SQRT(2*3.14*'STDEV DATA'!$E$4)*EXP(-((E3255-'RATA RATA DATA'!$E$5)^2/(2*'STDEV DATA'!$E$4^2)))</f>
        <v>0.1240279568532815</v>
      </c>
      <c r="S3255">
        <f>1/SQRT(2*3.14*'STDEV DATA'!$E$5)*EXP(-((E3255-'RATA RATA DATA'!$E$6)^2/(2*'STDEV DATA'!$E$5^2)))</f>
        <v>0.11008743015432317</v>
      </c>
      <c r="U3255">
        <f>1/SQRT(2*3.14*'STDEV DATA'!$F$4)*EXP(-((F3255-'RATA RATA DATA'!$F$5)^2/(2*'STDEV DATA'!$F$4^2)))</f>
        <v>6.1643058590409874E-2</v>
      </c>
      <c r="V3255">
        <f>1/SQRT(2*3.14*'STDEV DATA'!$F$5)*EXP(-((F3255-'RATA RATA DATA'!$F$6)^2/(2*'STDEV DATA'!$F$5^2)))</f>
        <v>7.0637520417500863E-2</v>
      </c>
      <c r="X3255">
        <f>I3255*L3255*O3255*R3255*U3255*'PROBABILITY DATA'!$C$4</f>
        <v>9.6211119729347512E-9</v>
      </c>
      <c r="Y3255">
        <f>J3255*M3255*P3255*S3255*V3255*'PROBABILITY DATA'!$C$5</f>
        <v>1.4247121393471423E-8</v>
      </c>
      <c r="AA3255">
        <f t="shared" si="101"/>
        <v>1.4247121393471423E-8</v>
      </c>
      <c r="AC3255" s="5" t="str">
        <f t="shared" si="100"/>
        <v>TIDAK</v>
      </c>
    </row>
    <row r="3256" spans="2:29" x14ac:dyDescent="0.2">
      <c r="B3256" s="7">
        <v>7.3954508470000002</v>
      </c>
      <c r="C3256" s="8">
        <v>190.47789169999999</v>
      </c>
      <c r="D3256" s="8">
        <v>22561.508310000001</v>
      </c>
      <c r="E3256" s="8">
        <v>8.3101949980000001</v>
      </c>
      <c r="F3256">
        <v>294.03039494556998</v>
      </c>
      <c r="G3256" t="s">
        <v>13</v>
      </c>
      <c r="I3256">
        <f>1/SQRT(2*3.14*'STDEV DATA'!$B$4)*EXP(-((B3256-'RATA RATA DATA'!$B$5)^2/(2*'STDEV DATA'!$B$4^2)))</f>
        <v>0.33451438995096389</v>
      </c>
      <c r="J3256">
        <f>1/SQRT(2*3.14*'STDEV DATA'!$B$5)*EXP(-((B3256-'RATA RATA DATA'!$B$6)^2/(2*'STDEV DATA'!$B$5^2)))</f>
        <v>0.31457756350928967</v>
      </c>
      <c r="L3256">
        <f>1/SQRT(2*3.14*'STDEV DATA'!$C$4)*EXP(-((C3256-'RATA RATA DATA'!$C$5)^2/(2*'STDEV DATA'!$C$4^2)))</f>
        <v>6.6171088612947779E-2</v>
      </c>
      <c r="M3256">
        <f>1/SQRT(2*3.14*'STDEV DATA'!$C$5)*EXP(-((C3256-'RATA RATA DATA'!$C$6)^2/(2*'STDEV DATA'!$C$5^2)))</f>
        <v>7.0161420760777526E-2</v>
      </c>
      <c r="O3256">
        <f>1/SQRT(2*3.14*'STDEV DATA'!$D$4)*EXP(-((D3256-'RATA RATA DATA'!$D$5)^2/(2*'STDEV DATA'!$D$4^2)))</f>
        <v>4.1815108769135368E-3</v>
      </c>
      <c r="P3256">
        <f>1/SQRT(2*3.14*'STDEV DATA'!$D$5)*EXP(-((D3256-'RATA RATA DATA'!$D$6)^2/(2*'STDEV DATA'!$D$5^2)))</f>
        <v>4.2989167068123481E-3</v>
      </c>
      <c r="R3256">
        <f>1/SQRT(2*3.14*'STDEV DATA'!$E$4)*EXP(-((E3256-'RATA RATA DATA'!$E$5)^2/(2*'STDEV DATA'!$E$4^2)))</f>
        <v>0.24431682233102939</v>
      </c>
      <c r="S3256">
        <f>1/SQRT(2*3.14*'STDEV DATA'!$E$5)*EXP(-((E3256-'RATA RATA DATA'!$E$6)^2/(2*'STDEV DATA'!$E$5^2)))</f>
        <v>0.23434642642011333</v>
      </c>
      <c r="U3256">
        <f>1/SQRT(2*3.14*'STDEV DATA'!$F$4)*EXP(-((F3256-'RATA RATA DATA'!$F$5)^2/(2*'STDEV DATA'!$F$4^2)))</f>
        <v>4.0134776356260164E-2</v>
      </c>
      <c r="V3256">
        <f>1/SQRT(2*3.14*'STDEV DATA'!$F$5)*EXP(-((F3256-'RATA RATA DATA'!$F$6)^2/(2*'STDEV DATA'!$F$5^2)))</f>
        <v>3.1759987871933897E-2</v>
      </c>
      <c r="X3256">
        <f>I3256*L3256*O3256*R3256*U3256*'PROBABILITY DATA'!$C$4</f>
        <v>3.5406051296445309E-7</v>
      </c>
      <c r="Y3256">
        <f>J3256*M3256*P3256*S3256*V3256*'PROBABILITY DATA'!$C$5</f>
        <v>4.30616407614134E-7</v>
      </c>
      <c r="AA3256">
        <f t="shared" si="101"/>
        <v>4.30616407614134E-7</v>
      </c>
      <c r="AC3256" s="5" t="str">
        <f t="shared" si="100"/>
        <v>TIDAK</v>
      </c>
    </row>
    <row r="3257" spans="2:29" x14ac:dyDescent="0.2">
      <c r="B3257" s="7">
        <v>8.8621127099999999</v>
      </c>
      <c r="C3257" s="8">
        <v>131.6351765</v>
      </c>
      <c r="D3257" s="8">
        <v>17433.601849999999</v>
      </c>
      <c r="E3257" s="8">
        <v>7.6395728869999999</v>
      </c>
      <c r="F3257">
        <v>340.13316533017002</v>
      </c>
      <c r="G3257" t="s">
        <v>13</v>
      </c>
      <c r="I3257">
        <f>1/SQRT(2*3.14*'STDEV DATA'!$B$4)*EXP(-((B3257-'RATA RATA DATA'!$B$5)^2/(2*'STDEV DATA'!$B$4^2)))</f>
        <v>0.14219977666481079</v>
      </c>
      <c r="J3257">
        <f>1/SQRT(2*3.14*'STDEV DATA'!$B$5)*EXP(-((B3257-'RATA RATA DATA'!$B$6)^2/(2*'STDEV DATA'!$B$5^2)))</f>
        <v>0.16566269290028024</v>
      </c>
      <c r="L3257">
        <f>1/SQRT(2*3.14*'STDEV DATA'!$C$4)*EXP(-((C3257-'RATA RATA DATA'!$C$5)^2/(2*'STDEV DATA'!$C$4^2)))</f>
        <v>1.3138520753860345E-2</v>
      </c>
      <c r="M3257">
        <f>1/SQRT(2*3.14*'STDEV DATA'!$C$5)*EXP(-((C3257-'RATA RATA DATA'!$C$6)^2/(2*'STDEV DATA'!$C$5^2)))</f>
        <v>7.9646189873208029E-3</v>
      </c>
      <c r="O3257">
        <f>1/SQRT(2*3.14*'STDEV DATA'!$D$4)*EXP(-((D3257-'RATA RATA DATA'!$D$5)^2/(2*'STDEV DATA'!$D$4^2)))</f>
        <v>3.6074797759288913E-3</v>
      </c>
      <c r="P3257">
        <f>1/SQRT(2*3.14*'STDEV DATA'!$D$5)*EXP(-((D3257-'RATA RATA DATA'!$D$6)^2/(2*'STDEV DATA'!$D$5^2)))</f>
        <v>3.7936676842169953E-3</v>
      </c>
      <c r="R3257">
        <f>1/SQRT(2*3.14*'STDEV DATA'!$E$4)*EXP(-((E3257-'RATA RATA DATA'!$E$5)^2/(2*'STDEV DATA'!$E$4^2)))</f>
        <v>0.29429914304529275</v>
      </c>
      <c r="S3257">
        <f>1/SQRT(2*3.14*'STDEV DATA'!$E$5)*EXP(-((E3257-'RATA RATA DATA'!$E$6)^2/(2*'STDEV DATA'!$E$5^2)))</f>
        <v>0.304725989473</v>
      </c>
      <c r="U3257">
        <f>1/SQRT(2*3.14*'STDEV DATA'!$F$4)*EXP(-((F3257-'RATA RATA DATA'!$F$5)^2/(2*'STDEV DATA'!$F$4^2)))</f>
        <v>6.0731683874587238E-2</v>
      </c>
      <c r="V3257">
        <f>1/SQRT(2*3.14*'STDEV DATA'!$F$5)*EXP(-((F3257-'RATA RATA DATA'!$F$6)^2/(2*'STDEV DATA'!$F$5^2)))</f>
        <v>6.9507033205960217E-2</v>
      </c>
      <c r="X3257">
        <f>I3257*L3257*O3257*R3257*U3257*'PROBABILITY DATA'!$C$4</f>
        <v>4.6993800811681279E-8</v>
      </c>
      <c r="Y3257">
        <f>J3257*M3257*P3257*S3257*V3257*'PROBABILITY DATA'!$C$5</f>
        <v>6.464783938724452E-8</v>
      </c>
      <c r="AA3257">
        <f t="shared" si="101"/>
        <v>6.464783938724452E-8</v>
      </c>
      <c r="AC3257" s="5" t="str">
        <f t="shared" si="100"/>
        <v>TIDAK</v>
      </c>
    </row>
    <row r="3258" spans="2:29" x14ac:dyDescent="0.2">
      <c r="B3258" s="7">
        <v>6.00897361</v>
      </c>
      <c r="C3258" s="8">
        <v>225.0802338</v>
      </c>
      <c r="D3258" s="8">
        <v>5100.0941730000004</v>
      </c>
      <c r="E3258" s="8">
        <v>7.4522361899999998</v>
      </c>
      <c r="F3258">
        <v>336.11899995503001</v>
      </c>
      <c r="G3258" t="s">
        <v>13</v>
      </c>
      <c r="I3258">
        <f>1/SQRT(2*3.14*'STDEV DATA'!$B$4)*EXP(-((B3258-'RATA RATA DATA'!$B$5)^2/(2*'STDEV DATA'!$B$4^2)))</f>
        <v>0.25135229451052243</v>
      </c>
      <c r="J3258">
        <f>1/SQRT(2*3.14*'STDEV DATA'!$B$5)*EXP(-((B3258-'RATA RATA DATA'!$B$6)^2/(2*'STDEV DATA'!$B$5^2)))</f>
        <v>0.25193798466752942</v>
      </c>
      <c r="L3258">
        <f>1/SQRT(2*3.14*'STDEV DATA'!$C$4)*EXP(-((C3258-'RATA RATA DATA'!$C$5)^2/(2*'STDEV DATA'!$C$4^2)))</f>
        <v>4.7678704128464554E-2</v>
      </c>
      <c r="M3258">
        <f>1/SQRT(2*3.14*'STDEV DATA'!$C$5)*EXP(-((C3258-'RATA RATA DATA'!$C$6)^2/(2*'STDEV DATA'!$C$5^2)))</f>
        <v>4.7212857347114189E-2</v>
      </c>
      <c r="O3258">
        <f>1/SQRT(2*3.14*'STDEV DATA'!$D$4)*EXP(-((D3258-'RATA RATA DATA'!$D$5)^2/(2*'STDEV DATA'!$D$4^2)))</f>
        <v>6.8971727257762828E-4</v>
      </c>
      <c r="P3258">
        <f>1/SQRT(2*3.14*'STDEV DATA'!$D$5)*EXP(-((D3258-'RATA RATA DATA'!$D$6)^2/(2*'STDEV DATA'!$D$5^2)))</f>
        <v>6.4247361166228458E-4</v>
      </c>
      <c r="R3258">
        <f>1/SQRT(2*3.14*'STDEV DATA'!$E$4)*EXP(-((E3258-'RATA RATA DATA'!$E$5)^2/(2*'STDEV DATA'!$E$4^2)))</f>
        <v>0.30154004335320217</v>
      </c>
      <c r="S3258">
        <f>1/SQRT(2*3.14*'STDEV DATA'!$E$5)*EXP(-((E3258-'RATA RATA DATA'!$E$6)^2/(2*'STDEV DATA'!$E$5^2)))</f>
        <v>0.3164361718189192</v>
      </c>
      <c r="U3258">
        <f>1/SQRT(2*3.14*'STDEV DATA'!$F$4)*EXP(-((F3258-'RATA RATA DATA'!$F$5)^2/(2*'STDEV DATA'!$F$4^2)))</f>
        <v>6.1470129527258659E-2</v>
      </c>
      <c r="V3258">
        <f>1/SQRT(2*3.14*'STDEV DATA'!$F$5)*EXP(-((F3258-'RATA RATA DATA'!$F$6)^2/(2*'STDEV DATA'!$F$5^2)))</f>
        <v>7.0543955504448294E-2</v>
      </c>
      <c r="X3258">
        <f>I3258*L3258*O3258*R3258*U3258*'PROBABILITY DATA'!$C$4</f>
        <v>5.9768792409280084E-8</v>
      </c>
      <c r="Y3258">
        <f>J3258*M3258*P3258*S3258*V3258*'PROBABILITY DATA'!$C$5</f>
        <v>1.0402121459536449E-7</v>
      </c>
      <c r="AA3258">
        <f t="shared" si="101"/>
        <v>1.0402121459536449E-7</v>
      </c>
      <c r="AC3258" s="5" t="str">
        <f t="shared" si="100"/>
        <v>TIDAK</v>
      </c>
    </row>
    <row r="3259" spans="2:29" x14ac:dyDescent="0.2">
      <c r="B3259" s="7">
        <v>7.6072239110000002</v>
      </c>
      <c r="C3259" s="8">
        <v>160.56525300000001</v>
      </c>
      <c r="D3259" s="8">
        <v>39184.846720000001</v>
      </c>
      <c r="E3259" s="8">
        <v>7.8264110489999998</v>
      </c>
      <c r="F3259">
        <v>312.05606645941998</v>
      </c>
      <c r="G3259" t="s">
        <v>13</v>
      </c>
      <c r="I3259">
        <f>1/SQRT(2*3.14*'STDEV DATA'!$B$4)*EXP(-((B3259-'RATA RATA DATA'!$B$5)^2/(2*'STDEV DATA'!$B$4^2)))</f>
        <v>0.31820302697173314</v>
      </c>
      <c r="J3259">
        <f>1/SQRT(2*3.14*'STDEV DATA'!$B$5)*EXP(-((B3259-'RATA RATA DATA'!$B$6)^2/(2*'STDEV DATA'!$B$5^2)))</f>
        <v>0.30316548407339161</v>
      </c>
      <c r="L3259">
        <f>1/SQRT(2*3.14*'STDEV DATA'!$C$4)*EXP(-((C3259-'RATA RATA DATA'!$C$5)^2/(2*'STDEV DATA'!$C$4^2)))</f>
        <v>4.0958388755822674E-2</v>
      </c>
      <c r="M3259">
        <f>1/SQRT(2*3.14*'STDEV DATA'!$C$5)*EXP(-((C3259-'RATA RATA DATA'!$C$6)^2/(2*'STDEV DATA'!$C$5^2)))</f>
        <v>3.6349741955233564E-2</v>
      </c>
      <c r="O3259">
        <f>1/SQRT(2*3.14*'STDEV DATA'!$D$4)*EXP(-((D3259-'RATA RATA DATA'!$D$5)^2/(2*'STDEV DATA'!$D$4^2)))</f>
        <v>7.6174777544525652E-4</v>
      </c>
      <c r="P3259">
        <f>1/SQRT(2*3.14*'STDEV DATA'!$D$5)*EXP(-((D3259-'RATA RATA DATA'!$D$6)^2/(2*'STDEV DATA'!$D$5^2)))</f>
        <v>5.4180959841435808E-4</v>
      </c>
      <c r="R3259">
        <f>1/SQRT(2*3.14*'STDEV DATA'!$E$4)*EXP(-((E3259-'RATA RATA DATA'!$E$5)^2/(2*'STDEV DATA'!$E$4^2)))</f>
        <v>0.28381188213926389</v>
      </c>
      <c r="S3259">
        <f>1/SQRT(2*3.14*'STDEV DATA'!$E$5)*EXP(-((E3259-'RATA RATA DATA'!$E$6)^2/(2*'STDEV DATA'!$E$5^2)))</f>
        <v>0.28896271715730559</v>
      </c>
      <c r="U3259">
        <f>1/SQRT(2*3.14*'STDEV DATA'!$F$4)*EXP(-((F3259-'RATA RATA DATA'!$F$5)^2/(2*'STDEV DATA'!$F$4^2)))</f>
        <v>5.4513266473732037E-2</v>
      </c>
      <c r="V3259">
        <f>1/SQRT(2*3.14*'STDEV DATA'!$F$5)*EXP(-((F3259-'RATA RATA DATA'!$F$6)^2/(2*'STDEV DATA'!$F$5^2)))</f>
        <v>5.5317082623797906E-2</v>
      </c>
      <c r="X3259">
        <f>I3259*L3259*O3259*R3259*U3259*'PROBABILITY DATA'!$C$4</f>
        <v>5.9920869348518283E-8</v>
      </c>
      <c r="Y3259">
        <f>J3259*M3259*P3259*S3259*V3259*'PROBABILITY DATA'!$C$5</f>
        <v>5.8196333220618126E-8</v>
      </c>
      <c r="AA3259">
        <f t="shared" si="101"/>
        <v>5.9920869348518283E-8</v>
      </c>
      <c r="AC3259" s="5" t="str">
        <f t="shared" si="100"/>
        <v>YA</v>
      </c>
    </row>
    <row r="3260" spans="2:29" x14ac:dyDescent="0.2">
      <c r="B3260" s="7">
        <v>6.6833676970000004</v>
      </c>
      <c r="C3260" s="8">
        <v>272.11169849999999</v>
      </c>
      <c r="D3260" s="8">
        <v>18989.316770000001</v>
      </c>
      <c r="E3260" s="8">
        <v>5.3362019939999996</v>
      </c>
      <c r="F3260">
        <v>336.55510014378001</v>
      </c>
      <c r="G3260" t="s">
        <v>13</v>
      </c>
      <c r="I3260">
        <f>1/SQRT(2*3.14*'STDEV DATA'!$B$4)*EXP(-((B3260-'RATA RATA DATA'!$B$5)^2/(2*'STDEV DATA'!$B$4^2)))</f>
        <v>0.32988776173254841</v>
      </c>
      <c r="J3260">
        <f>1/SQRT(2*3.14*'STDEV DATA'!$B$5)*EXP(-((B3260-'RATA RATA DATA'!$B$6)^2/(2*'STDEV DATA'!$B$5^2)))</f>
        <v>0.3103615478720656</v>
      </c>
      <c r="L3260">
        <f>1/SQRT(2*3.14*'STDEV DATA'!$C$4)*EXP(-((C3260-'RATA RATA DATA'!$C$5)^2/(2*'STDEV DATA'!$C$4^2)))</f>
        <v>6.6923242555374943E-3</v>
      </c>
      <c r="M3260">
        <f>1/SQRT(2*3.14*'STDEV DATA'!$C$5)*EXP(-((C3260-'RATA RATA DATA'!$C$6)^2/(2*'STDEV DATA'!$C$5^2)))</f>
        <v>3.7683468992298678E-3</v>
      </c>
      <c r="O3260">
        <f>1/SQRT(2*3.14*'STDEV DATA'!$D$4)*EXP(-((D3260-'RATA RATA DATA'!$D$5)^2/(2*'STDEV DATA'!$D$4^2)))</f>
        <v>3.9014041392007879E-3</v>
      </c>
      <c r="P3260">
        <f>1/SQRT(2*3.14*'STDEV DATA'!$D$5)*EXP(-((D3260-'RATA RATA DATA'!$D$6)^2/(2*'STDEV DATA'!$D$5^2)))</f>
        <v>4.0932044412353942E-3</v>
      </c>
      <c r="R3260">
        <f>1/SQRT(2*3.14*'STDEV DATA'!$E$4)*EXP(-((E3260-'RATA RATA DATA'!$E$5)^2/(2*'STDEV DATA'!$E$4^2)))</f>
        <v>0.17136262742267488</v>
      </c>
      <c r="S3260">
        <f>1/SQRT(2*3.14*'STDEV DATA'!$E$5)*EXP(-((E3260-'RATA RATA DATA'!$E$6)^2/(2*'STDEV DATA'!$E$5^2)))</f>
        <v>0.16433830494887325</v>
      </c>
      <c r="U3260">
        <f>1/SQRT(2*3.14*'STDEV DATA'!$F$4)*EXP(-((F3260-'RATA RATA DATA'!$F$5)^2/(2*'STDEV DATA'!$F$4^2)))</f>
        <v>6.1416779179025598E-2</v>
      </c>
      <c r="V3260">
        <f>1/SQRT(2*3.14*'STDEV DATA'!$F$5)*EXP(-((F3260-'RATA RATA DATA'!$F$6)^2/(2*'STDEV DATA'!$F$5^2)))</f>
        <v>7.0484571794148146E-2</v>
      </c>
      <c r="X3260">
        <f>I3260*L3260*O3260*R3260*U3260*'PROBABILITY DATA'!$C$4</f>
        <v>3.5363417665359495E-8</v>
      </c>
      <c r="Y3260">
        <f>J3260*M3260*P3260*S3260*V3260*'PROBABILITY DATA'!$C$5</f>
        <v>3.3812855663511629E-8</v>
      </c>
      <c r="AA3260">
        <f t="shared" si="101"/>
        <v>3.5363417665359495E-8</v>
      </c>
      <c r="AC3260" s="5" t="str">
        <f t="shared" si="100"/>
        <v>YA</v>
      </c>
    </row>
    <row r="3261" spans="2:29" x14ac:dyDescent="0.2">
      <c r="B3261" s="7">
        <v>6.6384114490000004</v>
      </c>
      <c r="C3261" s="8">
        <v>180.82666739999999</v>
      </c>
      <c r="D3261" s="8">
        <v>9772.5048139999999</v>
      </c>
      <c r="E3261" s="8">
        <v>8.2959830920000002</v>
      </c>
      <c r="F3261">
        <v>333.77577661081295</v>
      </c>
      <c r="G3261" t="s">
        <v>13</v>
      </c>
      <c r="I3261">
        <f>1/SQRT(2*3.14*'STDEV DATA'!$B$4)*EXP(-((B3261-'RATA RATA DATA'!$B$5)^2/(2*'STDEV DATA'!$B$4^2)))</f>
        <v>0.32650873141503445</v>
      </c>
      <c r="J3261">
        <f>1/SQRT(2*3.14*'STDEV DATA'!$B$5)*EXP(-((B3261-'RATA RATA DATA'!$B$6)^2/(2*'STDEV DATA'!$B$5^2)))</f>
        <v>0.3078954004149127</v>
      </c>
      <c r="L3261">
        <f>1/SQRT(2*3.14*'STDEV DATA'!$C$4)*EXP(-((C3261-'RATA RATA DATA'!$C$5)^2/(2*'STDEV DATA'!$C$4^2)))</f>
        <v>6.1239418965344933E-2</v>
      </c>
      <c r="M3261">
        <f>1/SQRT(2*3.14*'STDEV DATA'!$C$5)*EXP(-((C3261-'RATA RATA DATA'!$C$6)^2/(2*'STDEV DATA'!$C$5^2)))</f>
        <v>6.2800155170738683E-2</v>
      </c>
      <c r="O3261">
        <f>1/SQRT(2*3.14*'STDEV DATA'!$D$4)*EXP(-((D3261-'RATA RATA DATA'!$D$5)^2/(2*'STDEV DATA'!$D$4^2)))</f>
        <v>1.6020343134386583E-3</v>
      </c>
      <c r="P3261">
        <f>1/SQRT(2*3.14*'STDEV DATA'!$D$5)*EXP(-((D3261-'RATA RATA DATA'!$D$6)^2/(2*'STDEV DATA'!$D$5^2)))</f>
        <v>1.6087706718133032E-3</v>
      </c>
      <c r="R3261">
        <f>1/SQRT(2*3.14*'STDEV DATA'!$E$4)*EXP(-((E3261-'RATA RATA DATA'!$E$5)^2/(2*'STDEV DATA'!$E$4^2)))</f>
        <v>0.24567695037061005</v>
      </c>
      <c r="S3261">
        <f>1/SQRT(2*3.14*'STDEV DATA'!$E$5)*EXP(-((E3261-'RATA RATA DATA'!$E$6)^2/(2*'STDEV DATA'!$E$5^2)))</f>
        <v>0.23614241184293785</v>
      </c>
      <c r="U3261">
        <f>1/SQRT(2*3.14*'STDEV DATA'!$F$4)*EXP(-((F3261-'RATA RATA DATA'!$F$5)^2/(2*'STDEV DATA'!$F$4^2)))</f>
        <v>6.1643058590409874E-2</v>
      </c>
      <c r="V3261">
        <f>1/SQRT(2*3.14*'STDEV DATA'!$F$5)*EXP(-((F3261-'RATA RATA DATA'!$F$6)^2/(2*'STDEV DATA'!$F$5^2)))</f>
        <v>7.0637520417500863E-2</v>
      </c>
      <c r="X3261">
        <f>I3261*L3261*O3261*R3261*U3261*'PROBABILITY DATA'!$C$4</f>
        <v>1.8924884055346965E-7</v>
      </c>
      <c r="Y3261">
        <f>J3261*M3261*P3261*S3261*V3261*'PROBABILITY DATA'!$C$5</f>
        <v>3.1639838591590675E-7</v>
      </c>
      <c r="AA3261">
        <f t="shared" si="101"/>
        <v>3.1639838591590675E-7</v>
      </c>
      <c r="AC3261" s="5" t="str">
        <f t="shared" si="100"/>
        <v>TIDAK</v>
      </c>
    </row>
    <row r="3262" spans="2:29" x14ac:dyDescent="0.2">
      <c r="B3262" s="7">
        <v>9.2713554469999995</v>
      </c>
      <c r="C3262" s="8">
        <v>181.25961720000001</v>
      </c>
      <c r="D3262" s="8">
        <v>16540.979050000002</v>
      </c>
      <c r="E3262" s="8">
        <v>7.0224991790000004</v>
      </c>
      <c r="F3262">
        <v>309.23886511462001</v>
      </c>
      <c r="G3262" t="s">
        <v>13</v>
      </c>
      <c r="I3262">
        <f>1/SQRT(2*3.14*'STDEV DATA'!$B$4)*EXP(-((B3262-'RATA RATA DATA'!$B$5)^2/(2*'STDEV DATA'!$B$4^2)))</f>
        <v>9.0570499515027353E-2</v>
      </c>
      <c r="J3262">
        <f>1/SQRT(2*3.14*'STDEV DATA'!$B$5)*EXP(-((B3262-'RATA RATA DATA'!$B$6)^2/(2*'STDEV DATA'!$B$5^2)))</f>
        <v>0.11795199224433134</v>
      </c>
      <c r="L3262">
        <f>1/SQRT(2*3.14*'STDEV DATA'!$C$4)*EXP(-((C3262-'RATA RATA DATA'!$C$5)^2/(2*'STDEV DATA'!$C$4^2)))</f>
        <v>6.1549614112600036E-2</v>
      </c>
      <c r="M3262">
        <f>1/SQRT(2*3.14*'STDEV DATA'!$C$5)*EXP(-((C3262-'RATA RATA DATA'!$C$6)^2/(2*'STDEV DATA'!$C$5^2)))</f>
        <v>6.3243859699489494E-2</v>
      </c>
      <c r="O3262">
        <f>1/SQRT(2*3.14*'STDEV DATA'!$D$4)*EXP(-((D3262-'RATA RATA DATA'!$D$5)^2/(2*'STDEV DATA'!$D$4^2)))</f>
        <v>3.4037653959951694E-3</v>
      </c>
      <c r="P3262">
        <f>1/SQRT(2*3.14*'STDEV DATA'!$D$5)*EXP(-((D3262-'RATA RATA DATA'!$D$6)^2/(2*'STDEV DATA'!$D$5^2)))</f>
        <v>3.5778468728327479E-3</v>
      </c>
      <c r="R3262">
        <f>1/SQRT(2*3.14*'STDEV DATA'!$E$4)*EXP(-((E3262-'RATA RATA DATA'!$E$5)^2/(2*'STDEV DATA'!$E$4^2)))</f>
        <v>0.30459275294664584</v>
      </c>
      <c r="S3262">
        <f>1/SQRT(2*3.14*'STDEV DATA'!$E$5)*EXP(-((E3262-'RATA RATA DATA'!$E$6)^2/(2*'STDEV DATA'!$E$5^2)))</f>
        <v>0.32531752712584766</v>
      </c>
      <c r="U3262">
        <f>1/SQRT(2*3.14*'STDEV DATA'!$F$4)*EXP(-((F3262-'RATA RATA DATA'!$F$5)^2/(2*'STDEV DATA'!$F$4^2)))</f>
        <v>5.2604396672997579E-2</v>
      </c>
      <c r="V3262">
        <f>1/SQRT(2*3.14*'STDEV DATA'!$F$5)*EXP(-((F3262-'RATA RATA DATA'!$F$6)^2/(2*'STDEV DATA'!$F$5^2)))</f>
        <v>5.1801063342716759E-2</v>
      </c>
      <c r="X3262">
        <f>I3262*L3262*O3262*R3262*U3262*'PROBABILITY DATA'!$C$4</f>
        <v>1.1860425968282854E-7</v>
      </c>
      <c r="Y3262">
        <f>J3262*M3262*P3262*S3262*V3262*'PROBABILITY DATA'!$C$5</f>
        <v>2.74257361981792E-7</v>
      </c>
      <c r="AA3262">
        <f t="shared" si="101"/>
        <v>2.74257361981792E-7</v>
      </c>
      <c r="AC3262" s="5" t="str">
        <f t="shared" si="100"/>
        <v>TIDAK</v>
      </c>
    </row>
    <row r="3263" spans="2:29" x14ac:dyDescent="0.2">
      <c r="B3263" s="7">
        <v>7.080794504</v>
      </c>
      <c r="C3263" s="8">
        <v>134.73685570000001</v>
      </c>
      <c r="D3263" s="8">
        <v>9000.0255909999996</v>
      </c>
      <c r="E3263" s="8">
        <v>9.0262927229999992</v>
      </c>
      <c r="F3263">
        <v>333.77577661081295</v>
      </c>
      <c r="G3263" t="s">
        <v>13</v>
      </c>
      <c r="I3263">
        <f>1/SQRT(2*3.14*'STDEV DATA'!$B$4)*EXP(-((B3263-'RATA RATA DATA'!$B$5)^2/(2*'STDEV DATA'!$B$4^2)))</f>
        <v>0.34416649185164766</v>
      </c>
      <c r="J3263">
        <f>1/SQRT(2*3.14*'STDEV DATA'!$B$5)*EXP(-((B3263-'RATA RATA DATA'!$B$6)^2/(2*'STDEV DATA'!$B$5^2)))</f>
        <v>0.32100347270959284</v>
      </c>
      <c r="L3263">
        <f>1/SQRT(2*3.14*'STDEV DATA'!$C$4)*EXP(-((C3263-'RATA RATA DATA'!$C$5)^2/(2*'STDEV DATA'!$C$4^2)))</f>
        <v>1.5319484301544535E-2</v>
      </c>
      <c r="M3263">
        <f>1/SQRT(2*3.14*'STDEV DATA'!$C$5)*EXP(-((C3263-'RATA RATA DATA'!$C$6)^2/(2*'STDEV DATA'!$C$5^2)))</f>
        <v>9.769763742028148E-3</v>
      </c>
      <c r="O3263">
        <f>1/SQRT(2*3.14*'STDEV DATA'!$D$4)*EXP(-((D3263-'RATA RATA DATA'!$D$5)^2/(2*'STDEV DATA'!$D$4^2)))</f>
        <v>1.4192386586335398E-3</v>
      </c>
      <c r="P3263">
        <f>1/SQRT(2*3.14*'STDEV DATA'!$D$5)*EXP(-((D3263-'RATA RATA DATA'!$D$6)^2/(2*'STDEV DATA'!$D$5^2)))</f>
        <v>1.411072377042674E-3</v>
      </c>
      <c r="R3263">
        <f>1/SQRT(2*3.14*'STDEV DATA'!$E$4)*EXP(-((E3263-'RATA RATA DATA'!$E$5)^2/(2*'STDEV DATA'!$E$4^2)))</f>
        <v>0.16878745053135338</v>
      </c>
      <c r="S3263">
        <f>1/SQRT(2*3.14*'STDEV DATA'!$E$5)*EXP(-((E3263-'RATA RATA DATA'!$E$6)^2/(2*'STDEV DATA'!$E$5^2)))</f>
        <v>0.14204050099292764</v>
      </c>
      <c r="U3263">
        <f>1/SQRT(2*3.14*'STDEV DATA'!$F$4)*EXP(-((F3263-'RATA RATA DATA'!$F$5)^2/(2*'STDEV DATA'!$F$4^2)))</f>
        <v>6.1643058590409874E-2</v>
      </c>
      <c r="V3263">
        <f>1/SQRT(2*3.14*'STDEV DATA'!$F$5)*EXP(-((F3263-'RATA RATA DATA'!$F$6)^2/(2*'STDEV DATA'!$F$5^2)))</f>
        <v>7.0637520417500863E-2</v>
      </c>
      <c r="X3263">
        <f>I3263*L3263*O3263*R3263*U3263*'PROBABILITY DATA'!$C$4</f>
        <v>3.0372424191392843E-8</v>
      </c>
      <c r="Y3263">
        <f>J3263*M3263*P3263*S3263*V3263*'PROBABILITY DATA'!$C$5</f>
        <v>2.7074315427142456E-8</v>
      </c>
      <c r="AA3263">
        <f t="shared" si="101"/>
        <v>3.0372424191392843E-8</v>
      </c>
      <c r="AC3263" s="5" t="str">
        <f t="shared" si="100"/>
        <v>YA</v>
      </c>
    </row>
    <row r="3264" spans="2:29" x14ac:dyDescent="0.2">
      <c r="B3264" s="7">
        <v>3.6299220650000001</v>
      </c>
      <c r="C3264" s="8">
        <v>244.18739149999999</v>
      </c>
      <c r="D3264" s="8">
        <v>24856.63321</v>
      </c>
      <c r="E3264" s="8">
        <v>6.6180710659999997</v>
      </c>
      <c r="F3264">
        <v>366.96787330341999</v>
      </c>
      <c r="G3264" t="s">
        <v>13</v>
      </c>
      <c r="I3264">
        <f>1/SQRT(2*3.14*'STDEV DATA'!$B$4)*EXP(-((B3264-'RATA RATA DATA'!$B$5)^2/(2*'STDEV DATA'!$B$4^2)))</f>
        <v>1.2907189782275029E-2</v>
      </c>
      <c r="J3264">
        <f>1/SQRT(2*3.14*'STDEV DATA'!$B$5)*EXP(-((B3264-'RATA RATA DATA'!$B$6)^2/(2*'STDEV DATA'!$B$5^2)))</f>
        <v>2.6376453046666661E-2</v>
      </c>
      <c r="L3264">
        <f>1/SQRT(2*3.14*'STDEV DATA'!$C$4)*EXP(-((C3264-'RATA RATA DATA'!$C$5)^2/(2*'STDEV DATA'!$C$4^2)))</f>
        <v>2.6515724913984608E-2</v>
      </c>
      <c r="M3264">
        <f>1/SQRT(2*3.14*'STDEV DATA'!$C$5)*EXP(-((C3264-'RATA RATA DATA'!$C$6)^2/(2*'STDEV DATA'!$C$5^2)))</f>
        <v>2.2289495896878137E-2</v>
      </c>
      <c r="O3264">
        <f>1/SQRT(2*3.14*'STDEV DATA'!$D$4)*EXP(-((D3264-'RATA RATA DATA'!$D$5)^2/(2*'STDEV DATA'!$D$4^2)))</f>
        <v>4.0308433121026711E-3</v>
      </c>
      <c r="P3264">
        <f>1/SQRT(2*3.14*'STDEV DATA'!$D$5)*EXP(-((D3264-'RATA RATA DATA'!$D$6)^2/(2*'STDEV DATA'!$D$5^2)))</f>
        <v>4.0456215051247633E-3</v>
      </c>
      <c r="R3264">
        <f>1/SQRT(2*3.14*'STDEV DATA'!$E$4)*EXP(-((E3264-'RATA RATA DATA'!$E$5)^2/(2*'STDEV DATA'!$E$4^2)))</f>
        <v>0.29013224622435901</v>
      </c>
      <c r="S3264">
        <f>1/SQRT(2*3.14*'STDEV DATA'!$E$5)*EXP(-((E3264-'RATA RATA DATA'!$E$6)^2/(2*'STDEV DATA'!$E$5^2)))</f>
        <v>0.30982895929063203</v>
      </c>
      <c r="U3264">
        <f>1/SQRT(2*3.14*'STDEV DATA'!$F$4)*EXP(-((F3264-'RATA RATA DATA'!$F$5)^2/(2*'STDEV DATA'!$F$4^2)))</f>
        <v>4.4244763318223454E-2</v>
      </c>
      <c r="V3264">
        <f>1/SQRT(2*3.14*'STDEV DATA'!$F$5)*EXP(-((F3264-'RATA RATA DATA'!$F$6)^2/(2*'STDEV DATA'!$F$5^2)))</f>
        <v>4.1919019686689193E-2</v>
      </c>
      <c r="X3264">
        <f>I3264*L3264*O3264*R3264*U3264*'PROBABILITY DATA'!$C$4</f>
        <v>6.9083758039141587E-9</v>
      </c>
      <c r="Y3264">
        <f>J3264*M3264*P3264*S3264*V3264*'PROBABILITY DATA'!$C$5</f>
        <v>1.8836567921852019E-8</v>
      </c>
      <c r="AA3264">
        <f t="shared" si="101"/>
        <v>1.8836567921852019E-8</v>
      </c>
      <c r="AC3264" s="5" t="str">
        <f t="shared" si="100"/>
        <v>TIDAK</v>
      </c>
    </row>
    <row r="3265" spans="2:29" x14ac:dyDescent="0.2">
      <c r="B3265" s="7">
        <v>8.3781080229999993</v>
      </c>
      <c r="C3265" s="8">
        <v>198.51121269999999</v>
      </c>
      <c r="D3265" s="8">
        <v>28474.202580000001</v>
      </c>
      <c r="E3265" s="8">
        <v>6.4770567540000004</v>
      </c>
      <c r="F3265">
        <v>319.47718727517997</v>
      </c>
      <c r="G3265" t="s">
        <v>13</v>
      </c>
      <c r="I3265">
        <f>1/SQRT(2*3.14*'STDEV DATA'!$B$4)*EXP(-((B3265-'RATA RATA DATA'!$B$5)^2/(2*'STDEV DATA'!$B$4^2)))</f>
        <v>0.21510517445704819</v>
      </c>
      <c r="J3265">
        <f>1/SQRT(2*3.14*'STDEV DATA'!$B$5)*EXP(-((B3265-'RATA RATA DATA'!$B$6)^2/(2*'STDEV DATA'!$B$5^2)))</f>
        <v>0.2261414944215896</v>
      </c>
      <c r="L3265">
        <f>1/SQRT(2*3.14*'STDEV DATA'!$C$4)*EXP(-((C3265-'RATA RATA DATA'!$C$5)^2/(2*'STDEV DATA'!$C$4^2)))</f>
        <v>6.6722437500211812E-2</v>
      </c>
      <c r="M3265">
        <f>1/SQRT(2*3.14*'STDEV DATA'!$C$5)*EXP(-((C3265-'RATA RATA DATA'!$C$6)^2/(2*'STDEV DATA'!$C$5^2)))</f>
        <v>7.1481468911091764E-2</v>
      </c>
      <c r="O3265">
        <f>1/SQRT(2*3.14*'STDEV DATA'!$D$4)*EXP(-((D3265-'RATA RATA DATA'!$D$5)^2/(2*'STDEV DATA'!$D$4^2)))</f>
        <v>3.3437229048493872E-3</v>
      </c>
      <c r="P3265">
        <f>1/SQRT(2*3.14*'STDEV DATA'!$D$5)*EXP(-((D3265-'RATA RATA DATA'!$D$6)^2/(2*'STDEV DATA'!$D$5^2)))</f>
        <v>3.1753403319640322E-3</v>
      </c>
      <c r="R3265">
        <f>1/SQRT(2*3.14*'STDEV DATA'!$E$4)*EXP(-((E3265-'RATA RATA DATA'!$E$5)^2/(2*'STDEV DATA'!$E$4^2)))</f>
        <v>0.28149851101664614</v>
      </c>
      <c r="S3265">
        <f>1/SQRT(2*3.14*'STDEV DATA'!$E$5)*EXP(-((E3265-'RATA RATA DATA'!$E$6)^2/(2*'STDEV DATA'!$E$5^2)))</f>
        <v>0.29945095200660538</v>
      </c>
      <c r="U3265">
        <f>1/SQRT(2*3.14*'STDEV DATA'!$F$4)*EXP(-((F3265-'RATA RATA DATA'!$F$5)^2/(2*'STDEV DATA'!$F$4^2)))</f>
        <v>5.8597051151919176E-2</v>
      </c>
      <c r="V3265">
        <f>1/SQRT(2*3.14*'STDEV DATA'!$F$5)*EXP(-((F3265-'RATA RATA DATA'!$F$6)^2/(2*'STDEV DATA'!$F$5^2)))</f>
        <v>6.3354497466888648E-2</v>
      </c>
      <c r="X3265">
        <f>I3265*L3265*O3265*R3265*U3265*'PROBABILITY DATA'!$C$4</f>
        <v>3.0881036249372472E-7</v>
      </c>
      <c r="Y3265">
        <f>J3265*M3265*P3265*S3265*V3265*'PROBABILITY DATA'!$C$5</f>
        <v>5.9379141598663935E-7</v>
      </c>
      <c r="AA3265">
        <f t="shared" si="101"/>
        <v>5.9379141598663935E-7</v>
      </c>
      <c r="AC3265" s="5" t="str">
        <f t="shared" si="100"/>
        <v>TIDAK</v>
      </c>
    </row>
    <row r="3266" spans="2:29" x14ac:dyDescent="0.2">
      <c r="B3266" s="7">
        <v>6.9236360140000004</v>
      </c>
      <c r="C3266" s="8">
        <v>260.59315429999998</v>
      </c>
      <c r="D3266" s="8">
        <v>24792.52562</v>
      </c>
      <c r="E3266" s="8">
        <v>5.5011640430000002</v>
      </c>
      <c r="F3266">
        <v>332.23217745928002</v>
      </c>
      <c r="G3266" t="s">
        <v>13</v>
      </c>
      <c r="I3266">
        <f>1/SQRT(2*3.14*'STDEV DATA'!$B$4)*EXP(-((B3266-'RATA RATA DATA'!$B$5)^2/(2*'STDEV DATA'!$B$4^2)))</f>
        <v>0.34200217691845158</v>
      </c>
      <c r="J3266">
        <f>1/SQRT(2*3.14*'STDEV DATA'!$B$5)*EXP(-((B3266-'RATA RATA DATA'!$B$6)^2/(2*'STDEV DATA'!$B$5^2)))</f>
        <v>0.31926652716215054</v>
      </c>
      <c r="L3266">
        <f>1/SQRT(2*3.14*'STDEV DATA'!$C$4)*EXP(-((C3266-'RATA RATA DATA'!$C$5)^2/(2*'STDEV DATA'!$C$4^2)))</f>
        <v>1.2725231542971777E-2</v>
      </c>
      <c r="M3266">
        <f>1/SQRT(2*3.14*'STDEV DATA'!$C$5)*EXP(-((C3266-'RATA RATA DATA'!$C$6)^2/(2*'STDEV DATA'!$C$5^2)))</f>
        <v>8.6517259951204781E-3</v>
      </c>
      <c r="O3266">
        <f>1/SQRT(2*3.14*'STDEV DATA'!$D$4)*EXP(-((D3266-'RATA RATA DATA'!$D$5)^2/(2*'STDEV DATA'!$D$4^2)))</f>
        <v>4.0384604605747639E-3</v>
      </c>
      <c r="P3266">
        <f>1/SQRT(2*3.14*'STDEV DATA'!$D$5)*EXP(-((D3266-'RATA RATA DATA'!$D$6)^2/(2*'STDEV DATA'!$D$5^2)))</f>
        <v>4.0564615241365327E-3</v>
      </c>
      <c r="R3266">
        <f>1/SQRT(2*3.14*'STDEV DATA'!$E$4)*EXP(-((E3266-'RATA RATA DATA'!$E$5)^2/(2*'STDEV DATA'!$E$4^2)))</f>
        <v>0.18929083778146094</v>
      </c>
      <c r="S3266">
        <f>1/SQRT(2*3.14*'STDEV DATA'!$E$5)*EXP(-((E3266-'RATA RATA DATA'!$E$6)^2/(2*'STDEV DATA'!$E$5^2)))</f>
        <v>0.18574903182393424</v>
      </c>
      <c r="U3266">
        <f>1/SQRT(2*3.14*'STDEV DATA'!$F$4)*EXP(-((F3266-'RATA RATA DATA'!$F$5)^2/(2*'STDEV DATA'!$F$4^2)))</f>
        <v>6.1651729432922055E-2</v>
      </c>
      <c r="V3266">
        <f>1/SQRT(2*3.14*'STDEV DATA'!$F$5)*EXP(-((F3266-'RATA RATA DATA'!$F$6)^2/(2*'STDEV DATA'!$F$5^2)))</f>
        <v>7.049114038618641E-2</v>
      </c>
      <c r="X3266">
        <f>I3266*L3266*O3266*R3266*U3266*'PROBABILITY DATA'!$C$4</f>
        <v>8.0015148731746297E-8</v>
      </c>
      <c r="Y3266">
        <f>J3266*M3266*P3266*S3266*V3266*'PROBABILITY DATA'!$C$5</f>
        <v>8.9460508357955685E-8</v>
      </c>
      <c r="AA3266">
        <f t="shared" si="101"/>
        <v>8.9460508357955685E-8</v>
      </c>
      <c r="AC3266" s="5" t="str">
        <f t="shared" si="100"/>
        <v>TIDAK</v>
      </c>
    </row>
    <row r="3267" spans="2:29" x14ac:dyDescent="0.2">
      <c r="B3267" s="7">
        <v>5.893103408</v>
      </c>
      <c r="C3267" s="8">
        <v>239.26948150000001</v>
      </c>
      <c r="D3267" s="8">
        <v>20526.666160000001</v>
      </c>
      <c r="E3267" s="8">
        <v>6.3495608680000002</v>
      </c>
      <c r="F3267">
        <v>341.25636203379997</v>
      </c>
      <c r="G3267" t="s">
        <v>13</v>
      </c>
      <c r="I3267">
        <f>1/SQRT(2*3.14*'STDEV DATA'!$B$4)*EXP(-((B3267-'RATA RATA DATA'!$B$5)^2/(2*'STDEV DATA'!$B$4^2)))</f>
        <v>0.23387917050735571</v>
      </c>
      <c r="J3267">
        <f>1/SQRT(2*3.14*'STDEV DATA'!$B$5)*EXP(-((B3267-'RATA RATA DATA'!$B$6)^2/(2*'STDEV DATA'!$B$5^2)))</f>
        <v>0.23845435168768706</v>
      </c>
      <c r="L3267">
        <f>1/SQRT(2*3.14*'STDEV DATA'!$C$4)*EXP(-((C3267-'RATA RATA DATA'!$C$5)^2/(2*'STDEV DATA'!$C$4^2)))</f>
        <v>3.1701022972066582E-2</v>
      </c>
      <c r="M3267">
        <f>1/SQRT(2*3.14*'STDEV DATA'!$C$5)*EXP(-((C3267-'RATA RATA DATA'!$C$6)^2/(2*'STDEV DATA'!$C$5^2)))</f>
        <v>2.8035127570466292E-2</v>
      </c>
      <c r="O3267">
        <f>1/SQRT(2*3.14*'STDEV DATA'!$D$4)*EXP(-((D3267-'RATA RATA DATA'!$D$5)^2/(2*'STDEV DATA'!$D$4^2)))</f>
        <v>4.0961604804603613E-3</v>
      </c>
      <c r="P3267">
        <f>1/SQRT(2*3.14*'STDEV DATA'!$D$5)*EXP(-((D3267-'RATA RATA DATA'!$D$6)^2/(2*'STDEV DATA'!$D$5^2)))</f>
        <v>4.2710391750622164E-3</v>
      </c>
      <c r="R3267">
        <f>1/SQRT(2*3.14*'STDEV DATA'!$E$4)*EXP(-((E3267-'RATA RATA DATA'!$E$5)^2/(2*'STDEV DATA'!$E$4^2)))</f>
        <v>0.27230313677303386</v>
      </c>
      <c r="S3267">
        <f>1/SQRT(2*3.14*'STDEV DATA'!$E$5)*EXP(-((E3267-'RATA RATA DATA'!$E$6)^2/(2*'STDEV DATA'!$E$5^2)))</f>
        <v>0.28817081473840539</v>
      </c>
      <c r="U3267">
        <f>1/SQRT(2*3.14*'STDEV DATA'!$F$4)*EXP(-((F3267-'RATA RATA DATA'!$F$5)^2/(2*'STDEV DATA'!$F$4^2)))</f>
        <v>6.0427195257840072E-2</v>
      </c>
      <c r="V3267">
        <f>1/SQRT(2*3.14*'STDEV DATA'!$F$5)*EXP(-((F3267-'RATA RATA DATA'!$F$6)^2/(2*'STDEV DATA'!$F$5^2)))</f>
        <v>6.9023683051441825E-2</v>
      </c>
      <c r="X3267">
        <f>I3267*L3267*O3267*R3267*U3267*'PROBABILITY DATA'!$C$4</f>
        <v>1.9494577472688106E-7</v>
      </c>
      <c r="Y3267">
        <f>J3267*M3267*P3267*S3267*V3267*'PROBABILITY DATA'!$C$5</f>
        <v>3.4630297956204784E-7</v>
      </c>
      <c r="AA3267">
        <f t="shared" si="101"/>
        <v>3.4630297956204784E-7</v>
      </c>
      <c r="AC3267" s="5" t="str">
        <f t="shared" si="100"/>
        <v>TIDAK</v>
      </c>
    </row>
    <row r="3268" spans="2:29" x14ac:dyDescent="0.2">
      <c r="B3268" s="7">
        <v>8.197353369</v>
      </c>
      <c r="C3268" s="8">
        <v>203.10509139999999</v>
      </c>
      <c r="D3268" s="8">
        <v>27701.79405</v>
      </c>
      <c r="E3268" s="8">
        <v>6.472914286</v>
      </c>
      <c r="F3268">
        <v>328.88683761881998</v>
      </c>
      <c r="G3268" t="s">
        <v>13</v>
      </c>
      <c r="I3268">
        <f>1/SQRT(2*3.14*'STDEV DATA'!$B$4)*EXP(-((B3268-'RATA RATA DATA'!$B$5)^2/(2*'STDEV DATA'!$B$4^2)))</f>
        <v>0.24285215523634532</v>
      </c>
      <c r="J3268">
        <f>1/SQRT(2*3.14*'STDEV DATA'!$B$5)*EXP(-((B3268-'RATA RATA DATA'!$B$6)^2/(2*'STDEV DATA'!$B$5^2)))</f>
        <v>0.24770153176075468</v>
      </c>
      <c r="L3268">
        <f>1/SQRT(2*3.14*'STDEV DATA'!$C$4)*EXP(-((C3268-'RATA RATA DATA'!$C$5)^2/(2*'STDEV DATA'!$C$4^2)))</f>
        <v>6.5519693070507937E-2</v>
      </c>
      <c r="M3268">
        <f>1/SQRT(2*3.14*'STDEV DATA'!$C$5)*EXP(-((C3268-'RATA RATA DATA'!$C$6)^2/(2*'STDEV DATA'!$C$5^2)))</f>
        <v>7.0108001598132075E-2</v>
      </c>
      <c r="O3268">
        <f>1/SQRT(2*3.14*'STDEV DATA'!$D$4)*EXP(-((D3268-'RATA RATA DATA'!$D$5)^2/(2*'STDEV DATA'!$D$4^2)))</f>
        <v>3.5262953560479008E-3</v>
      </c>
      <c r="P3268">
        <f>1/SQRT(2*3.14*'STDEV DATA'!$D$5)*EXP(-((D3268-'RATA RATA DATA'!$D$6)^2/(2*'STDEV DATA'!$D$5^2)))</f>
        <v>3.3945957140059805E-3</v>
      </c>
      <c r="R3268">
        <f>1/SQRT(2*3.14*'STDEV DATA'!$E$4)*EXP(-((E3268-'RATA RATA DATA'!$E$5)^2/(2*'STDEV DATA'!$E$4^2)))</f>
        <v>0.28121967400716236</v>
      </c>
      <c r="S3268">
        <f>1/SQRT(2*3.14*'STDEV DATA'!$E$5)*EXP(-((E3268-'RATA RATA DATA'!$E$6)^2/(2*'STDEV DATA'!$E$5^2)))</f>
        <v>0.29911150140162829</v>
      </c>
      <c r="U3268">
        <f>1/SQRT(2*3.14*'STDEV DATA'!$F$4)*EXP(-((F3268-'RATA RATA DATA'!$F$5)^2/(2*'STDEV DATA'!$F$4^2)))</f>
        <v>6.1383727135370672E-2</v>
      </c>
      <c r="V3268">
        <f>1/SQRT(2*3.14*'STDEV DATA'!$F$5)*EXP(-((F3268-'RATA RATA DATA'!$F$6)^2/(2*'STDEV DATA'!$F$5^2)))</f>
        <v>6.9613340460512707E-2</v>
      </c>
      <c r="X3268">
        <f>I3268*L3268*O3268*R3268*U3268*'PROBABILITY DATA'!$C$4</f>
        <v>3.7784912200304466E-7</v>
      </c>
      <c r="Y3268">
        <f>J3268*M3268*P3268*S3268*V3268*'PROBABILITY DATA'!$C$5</f>
        <v>7.4847394412931169E-7</v>
      </c>
      <c r="AA3268">
        <f t="shared" si="101"/>
        <v>7.4847394412931169E-7</v>
      </c>
      <c r="AC3268" s="5" t="str">
        <f t="shared" ref="AC3268:AC3278" si="102">IF(AA3268=X3268,"YA","TIDAK")</f>
        <v>TIDAK</v>
      </c>
    </row>
    <row r="3269" spans="2:29" x14ac:dyDescent="0.2">
      <c r="B3269" s="7">
        <v>8.3729102849999997</v>
      </c>
      <c r="C3269" s="8">
        <v>169.08705219999999</v>
      </c>
      <c r="D3269" s="8">
        <v>14622.745489999999</v>
      </c>
      <c r="E3269" s="8">
        <v>7.5479840180000002</v>
      </c>
      <c r="F3269">
        <v>333.77577661081295</v>
      </c>
      <c r="G3269" t="s">
        <v>13</v>
      </c>
      <c r="I3269">
        <f>1/SQRT(2*3.14*'STDEV DATA'!$B$4)*EXP(-((B3269-'RATA RATA DATA'!$B$5)^2/(2*'STDEV DATA'!$B$4^2)))</f>
        <v>0.21591145190687236</v>
      </c>
      <c r="J3269">
        <f>1/SQRT(2*3.14*'STDEV DATA'!$B$5)*EXP(-((B3269-'RATA RATA DATA'!$B$6)^2/(2*'STDEV DATA'!$B$5^2)))</f>
        <v>0.22677776917290843</v>
      </c>
      <c r="L3269">
        <f>1/SQRT(2*3.14*'STDEV DATA'!$C$4)*EXP(-((C3269-'RATA RATA DATA'!$C$5)^2/(2*'STDEV DATA'!$C$4^2)))</f>
        <v>5.0465455574132921E-2</v>
      </c>
      <c r="M3269">
        <f>1/SQRT(2*3.14*'STDEV DATA'!$C$5)*EXP(-((C3269-'RATA RATA DATA'!$C$6)^2/(2*'STDEV DATA'!$C$5^2)))</f>
        <v>4.8182607456087288E-2</v>
      </c>
      <c r="O3269">
        <f>1/SQRT(2*3.14*'STDEV DATA'!$D$4)*EXP(-((D3269-'RATA RATA DATA'!$D$5)^2/(2*'STDEV DATA'!$D$4^2)))</f>
        <v>2.9079178437941902E-3</v>
      </c>
      <c r="P3269">
        <f>1/SQRT(2*3.14*'STDEV DATA'!$D$5)*EXP(-((D3269-'RATA RATA DATA'!$D$6)^2/(2*'STDEV DATA'!$D$5^2)))</f>
        <v>3.040313438924329E-3</v>
      </c>
      <c r="R3269">
        <f>1/SQRT(2*3.14*'STDEV DATA'!$E$4)*EXP(-((E3269-'RATA RATA DATA'!$E$5)^2/(2*'STDEV DATA'!$E$4^2)))</f>
        <v>0.29826749767992905</v>
      </c>
      <c r="S3269">
        <f>1/SQRT(2*3.14*'STDEV DATA'!$E$5)*EXP(-((E3269-'RATA RATA DATA'!$E$6)^2/(2*'STDEV DATA'!$E$5^2)))</f>
        <v>0.31100030056953532</v>
      </c>
      <c r="U3269">
        <f>1/SQRT(2*3.14*'STDEV DATA'!$F$4)*EXP(-((F3269-'RATA RATA DATA'!$F$5)^2/(2*'STDEV DATA'!$F$4^2)))</f>
        <v>6.1643058590409874E-2</v>
      </c>
      <c r="V3269">
        <f>1/SQRT(2*3.14*'STDEV DATA'!$F$5)*EXP(-((F3269-'RATA RATA DATA'!$F$6)^2/(2*'STDEV DATA'!$F$5^2)))</f>
        <v>7.0637520417500863E-2</v>
      </c>
      <c r="X3269">
        <f>I3269*L3269*O3269*R3269*U3269*'PROBABILITY DATA'!$C$4</f>
        <v>2.2726317994754921E-7</v>
      </c>
      <c r="Y3269">
        <f>J3269*M3269*P3269*S3269*V3269*'PROBABILITY DATA'!$C$5</f>
        <v>4.4501244022815351E-7</v>
      </c>
      <c r="AA3269">
        <f t="shared" ref="AA3269:AA3278" si="103">MAX(X3269:Y3269)</f>
        <v>4.4501244022815351E-7</v>
      </c>
      <c r="AC3269" s="5" t="str">
        <f t="shared" si="102"/>
        <v>TIDAK</v>
      </c>
    </row>
    <row r="3270" spans="2:29" x14ac:dyDescent="0.2">
      <c r="B3270" s="7">
        <v>8.9899000910000009</v>
      </c>
      <c r="C3270" s="8">
        <v>215.04735790000001</v>
      </c>
      <c r="D3270" s="8">
        <v>15921.41202</v>
      </c>
      <c r="E3270" s="8">
        <v>6.2973115269999997</v>
      </c>
      <c r="F3270">
        <v>312.93102150370999</v>
      </c>
      <c r="G3270" t="s">
        <v>13</v>
      </c>
      <c r="I3270">
        <f>1/SQRT(2*3.14*'STDEV DATA'!$B$4)*EXP(-((B3270-'RATA RATA DATA'!$B$5)^2/(2*'STDEV DATA'!$B$4^2)))</f>
        <v>0.12475170456645128</v>
      </c>
      <c r="J3270">
        <f>1/SQRT(2*3.14*'STDEV DATA'!$B$5)*EXP(-((B3270-'RATA RATA DATA'!$B$6)^2/(2*'STDEV DATA'!$B$5^2)))</f>
        <v>0.1501176650645149</v>
      </c>
      <c r="L3270">
        <f>1/SQRT(2*3.14*'STDEV DATA'!$C$4)*EXP(-((C3270-'RATA RATA DATA'!$C$5)^2/(2*'STDEV DATA'!$C$4^2)))</f>
        <v>5.7799596779964095E-2</v>
      </c>
      <c r="M3270">
        <f>1/SQRT(2*3.14*'STDEV DATA'!$C$5)*EXP(-((C3270-'RATA RATA DATA'!$C$6)^2/(2*'STDEV DATA'!$C$5^2)))</f>
        <v>6.0175475512863785E-2</v>
      </c>
      <c r="O3270">
        <f>1/SQRT(2*3.14*'STDEV DATA'!$D$4)*EXP(-((D3270-'RATA RATA DATA'!$D$5)^2/(2*'STDEV DATA'!$D$4^2)))</f>
        <v>3.2507437977457049E-3</v>
      </c>
      <c r="P3270">
        <f>1/SQRT(2*3.14*'STDEV DATA'!$D$5)*EXP(-((D3270-'RATA RATA DATA'!$D$6)^2/(2*'STDEV DATA'!$D$5^2)))</f>
        <v>3.4133336919898289E-3</v>
      </c>
      <c r="R3270">
        <f>1/SQRT(2*3.14*'STDEV DATA'!$E$4)*EXP(-((E3270-'RATA RATA DATA'!$E$5)^2/(2*'STDEV DATA'!$E$4^2)))</f>
        <v>0.26818783991742601</v>
      </c>
      <c r="S3270">
        <f>1/SQRT(2*3.14*'STDEV DATA'!$E$5)*EXP(-((E3270-'RATA RATA DATA'!$E$6)^2/(2*'STDEV DATA'!$E$5^2)))</f>
        <v>0.28308142637886746</v>
      </c>
      <c r="U3270">
        <f>1/SQRT(2*3.14*'STDEV DATA'!$F$4)*EXP(-((F3270-'RATA RATA DATA'!$F$5)^2/(2*'STDEV DATA'!$F$4^2)))</f>
        <v>5.5069370784406921E-2</v>
      </c>
      <c r="V3270">
        <f>1/SQRT(2*3.14*'STDEV DATA'!$F$5)*EXP(-((F3270-'RATA RATA DATA'!$F$6)^2/(2*'STDEV DATA'!$F$5^2)))</f>
        <v>5.6367375807070359E-2</v>
      </c>
      <c r="X3270">
        <f>I3270*L3270*O3270*R3270*U3270*'PROBABILITY DATA'!$C$4</f>
        <v>1.3504863443128901E-7</v>
      </c>
      <c r="Y3270">
        <f>J3270*M3270*P3270*S3270*V3270*'PROBABILITY DATA'!$C$5</f>
        <v>3.0001020763877461E-7</v>
      </c>
      <c r="AA3270">
        <f t="shared" si="103"/>
        <v>3.0001020763877461E-7</v>
      </c>
      <c r="AC3270" s="5" t="str">
        <f t="shared" si="102"/>
        <v>TIDAK</v>
      </c>
    </row>
    <row r="3271" spans="2:29" x14ac:dyDescent="0.2">
      <c r="B3271" s="7">
        <v>6.7025465530000004</v>
      </c>
      <c r="C3271" s="8">
        <v>207.3210857</v>
      </c>
      <c r="D3271" s="8">
        <v>17246.92035</v>
      </c>
      <c r="E3271" s="8">
        <v>7.7081169980000004</v>
      </c>
      <c r="F3271">
        <v>304.51023012856001</v>
      </c>
      <c r="G3271" t="s">
        <v>13</v>
      </c>
      <c r="I3271">
        <f>1/SQRT(2*3.14*'STDEV DATA'!$B$4)*EXP(-((B3271-'RATA RATA DATA'!$B$5)^2/(2*'STDEV DATA'!$B$4^2)))</f>
        <v>0.33122717002751412</v>
      </c>
      <c r="J3271">
        <f>1/SQRT(2*3.14*'STDEV DATA'!$B$5)*EXP(-((B3271-'RATA RATA DATA'!$B$6)^2/(2*'STDEV DATA'!$B$5^2)))</f>
        <v>0.3113394426520269</v>
      </c>
      <c r="L3271">
        <f>1/SQRT(2*3.14*'STDEV DATA'!$C$4)*EXP(-((C3271-'RATA RATA DATA'!$C$5)^2/(2*'STDEV DATA'!$C$4^2)))</f>
        <v>6.3495618779268334E-2</v>
      </c>
      <c r="M3271">
        <f>1/SQRT(2*3.14*'STDEV DATA'!$C$5)*EXP(-((C3271-'RATA RATA DATA'!$C$6)^2/(2*'STDEV DATA'!$C$5^2)))</f>
        <v>6.7557822484527463E-2</v>
      </c>
      <c r="O3271">
        <f>1/SQRT(2*3.14*'STDEV DATA'!$D$4)*EXP(-((D3271-'RATA RATA DATA'!$D$5)^2/(2*'STDEV DATA'!$D$4^2)))</f>
        <v>3.566725356080058E-3</v>
      </c>
      <c r="P3271">
        <f>1/SQRT(2*3.14*'STDEV DATA'!$D$5)*EXP(-((D3271-'RATA RATA DATA'!$D$6)^2/(2*'STDEV DATA'!$D$5^2)))</f>
        <v>3.7508641230834644E-3</v>
      </c>
      <c r="R3271">
        <f>1/SQRT(2*3.14*'STDEV DATA'!$E$4)*EXP(-((E3271-'RATA RATA DATA'!$E$5)^2/(2*'STDEV DATA'!$E$4^2)))</f>
        <v>0.29081342788282999</v>
      </c>
      <c r="S3271">
        <f>1/SQRT(2*3.14*'STDEV DATA'!$E$5)*EXP(-((E3271-'RATA RATA DATA'!$E$6)^2/(2*'STDEV DATA'!$E$5^2)))</f>
        <v>0.29938352987830424</v>
      </c>
      <c r="U3271">
        <f>1/SQRT(2*3.14*'STDEV DATA'!$F$4)*EXP(-((F3271-'RATA RATA DATA'!$F$5)^2/(2*'STDEV DATA'!$F$4^2)))</f>
        <v>4.9048106599396131E-2</v>
      </c>
      <c r="V3271">
        <f>1/SQRT(2*3.14*'STDEV DATA'!$F$5)*EXP(-((F3271-'RATA RATA DATA'!$F$6)^2/(2*'STDEV DATA'!$F$5^2)))</f>
        <v>4.5588377626516227E-2</v>
      </c>
      <c r="X3271">
        <f>I3271*L3271*O3271*R3271*U3271*'PROBABILITY DATA'!$C$4</f>
        <v>4.1741018938029675E-7</v>
      </c>
      <c r="Y3271">
        <f>J3271*M3271*P3271*S3271*V3271*'PROBABILITY DATA'!$C$5</f>
        <v>6.5658343358084017E-7</v>
      </c>
      <c r="AA3271">
        <f t="shared" si="103"/>
        <v>6.5658343358084017E-7</v>
      </c>
      <c r="AC3271" s="5" t="str">
        <f t="shared" si="102"/>
        <v>TIDAK</v>
      </c>
    </row>
    <row r="3272" spans="2:29" x14ac:dyDescent="0.2">
      <c r="B3272" s="7">
        <v>11.49101091</v>
      </c>
      <c r="C3272" s="8">
        <v>94.812545220000004</v>
      </c>
      <c r="D3272" s="8">
        <v>37188.82602</v>
      </c>
      <c r="E3272" s="8">
        <v>9.2631661609999991</v>
      </c>
      <c r="F3272">
        <v>258.93060041152</v>
      </c>
      <c r="G3272" t="s">
        <v>13</v>
      </c>
      <c r="I3272">
        <f>1/SQRT(2*3.14*'STDEV DATA'!$B$4)*EXP(-((B3272-'RATA RATA DATA'!$B$5)^2/(2*'STDEV DATA'!$B$4^2)))</f>
        <v>1.5603562987651092E-3</v>
      </c>
      <c r="J3272">
        <f>1/SQRT(2*3.14*'STDEV DATA'!$B$5)*EXP(-((B3272-'RATA RATA DATA'!$B$6)^2/(2*'STDEV DATA'!$B$5^2)))</f>
        <v>5.5077648751239161E-3</v>
      </c>
      <c r="L3272">
        <f>1/SQRT(2*3.14*'STDEV DATA'!$C$4)*EXP(-((C3272-'RATA RATA DATA'!$C$5)^2/(2*'STDEV DATA'!$C$4^2)))</f>
        <v>1.1865381676002839E-3</v>
      </c>
      <c r="M3272">
        <f>1/SQRT(2*3.14*'STDEV DATA'!$C$5)*EXP(-((C3272-'RATA RATA DATA'!$C$6)^2/(2*'STDEV DATA'!$C$5^2)))</f>
        <v>3.2888643525753235E-4</v>
      </c>
      <c r="O3272">
        <f>1/SQRT(2*3.14*'STDEV DATA'!$D$4)*EXP(-((D3272-'RATA RATA DATA'!$D$5)^2/(2*'STDEV DATA'!$D$4^2)))</f>
        <v>1.1145742775411963E-3</v>
      </c>
      <c r="P3272">
        <f>1/SQRT(2*3.14*'STDEV DATA'!$D$5)*EXP(-((D3272-'RATA RATA DATA'!$D$6)^2/(2*'STDEV DATA'!$D$5^2)))</f>
        <v>8.485957574426333E-4</v>
      </c>
      <c r="R3272">
        <f>1/SQRT(2*3.14*'STDEV DATA'!$E$4)*EXP(-((E3272-'RATA RATA DATA'!$E$5)^2/(2*'STDEV DATA'!$E$4^2)))</f>
        <v>0.14365576064269597</v>
      </c>
      <c r="S3272">
        <f>1/SQRT(2*3.14*'STDEV DATA'!$E$5)*EXP(-((E3272-'RATA RATA DATA'!$E$6)^2/(2*'STDEV DATA'!$E$5^2)))</f>
        <v>0.11448247778263002</v>
      </c>
      <c r="U3272">
        <f>1/SQRT(2*3.14*'STDEV DATA'!$F$4)*EXP(-((F3272-'RATA RATA DATA'!$F$5)^2/(2*'STDEV DATA'!$F$4^2)))</f>
        <v>1.299486765452147E-2</v>
      </c>
      <c r="V3272">
        <f>1/SQRT(2*3.14*'STDEV DATA'!$F$5)*EXP(-((F3272-'RATA RATA DATA'!$F$6)^2/(2*'STDEV DATA'!$F$5^2)))</f>
        <v>4.3130796341823568E-3</v>
      </c>
      <c r="X3272">
        <f>I3272*L3272*O3272*R3272*U3272*'PROBABILITY DATA'!$C$4</f>
        <v>1.5027833507063168E-12</v>
      </c>
      <c r="Y3272">
        <f>J3272*M3272*P3272*S3272*V3272*'PROBABILITY DATA'!$C$5</f>
        <v>4.6282356964681755E-13</v>
      </c>
      <c r="AA3272">
        <f t="shared" si="103"/>
        <v>1.5027833507063168E-12</v>
      </c>
      <c r="AC3272" s="5" t="str">
        <f t="shared" si="102"/>
        <v>YA</v>
      </c>
    </row>
    <row r="3273" spans="2:29" x14ac:dyDescent="0.2">
      <c r="B3273" s="7">
        <v>6.0696157570000002</v>
      </c>
      <c r="C3273" s="8">
        <v>186.65903969999999</v>
      </c>
      <c r="D3273" s="8">
        <v>26138.780190000001</v>
      </c>
      <c r="E3273" s="8">
        <v>7.7475474809999998</v>
      </c>
      <c r="F3273">
        <v>345.70025733716</v>
      </c>
      <c r="G3273" t="s">
        <v>13</v>
      </c>
      <c r="I3273">
        <f>1/SQRT(2*3.14*'STDEV DATA'!$B$4)*EXP(-((B3273-'RATA RATA DATA'!$B$5)^2/(2*'STDEV DATA'!$B$4^2)))</f>
        <v>0.2602395743619208</v>
      </c>
      <c r="J3273">
        <f>1/SQRT(2*3.14*'STDEV DATA'!$B$5)*EXP(-((B3273-'RATA RATA DATA'!$B$6)^2/(2*'STDEV DATA'!$B$5^2)))</f>
        <v>0.25871559129979438</v>
      </c>
      <c r="L3273">
        <f>1/SQRT(2*3.14*'STDEV DATA'!$C$4)*EXP(-((C3273-'RATA RATA DATA'!$C$5)^2/(2*'STDEV DATA'!$C$4^2)))</f>
        <v>6.4741551941158049E-2</v>
      </c>
      <c r="M3273">
        <f>1/SQRT(2*3.14*'STDEV DATA'!$C$5)*EXP(-((C3273-'RATA RATA DATA'!$C$6)^2/(2*'STDEV DATA'!$C$5^2)))</f>
        <v>6.7930323511010679E-2</v>
      </c>
      <c r="O3273">
        <f>1/SQRT(2*3.14*'STDEV DATA'!$D$4)*EXP(-((D3273-'RATA RATA DATA'!$D$5)^2/(2*'STDEV DATA'!$D$4^2)))</f>
        <v>3.8412702451294297E-3</v>
      </c>
      <c r="P3273">
        <f>1/SQRT(2*3.14*'STDEV DATA'!$D$5)*EXP(-((D3273-'RATA RATA DATA'!$D$6)^2/(2*'STDEV DATA'!$D$5^2)))</f>
        <v>3.7897338904092229E-3</v>
      </c>
      <c r="R3273">
        <f>1/SQRT(2*3.14*'STDEV DATA'!$E$4)*EXP(-((E3273-'RATA RATA DATA'!$E$5)^2/(2*'STDEV DATA'!$E$4^2)))</f>
        <v>0.28861521886182223</v>
      </c>
      <c r="S3273">
        <f>1/SQRT(2*3.14*'STDEV DATA'!$E$5)*EXP(-((E3273-'RATA RATA DATA'!$E$6)^2/(2*'STDEV DATA'!$E$5^2)))</f>
        <v>0.29607305108403803</v>
      </c>
      <c r="U3273">
        <f>1/SQRT(2*3.14*'STDEV DATA'!$F$4)*EXP(-((F3273-'RATA RATA DATA'!$F$5)^2/(2*'STDEV DATA'!$F$4^2)))</f>
        <v>5.8821178408827106E-2</v>
      </c>
      <c r="V3273">
        <f>1/SQRT(2*3.14*'STDEV DATA'!$F$5)*EXP(-((F3273-'RATA RATA DATA'!$F$6)^2/(2*'STDEV DATA'!$F$5^2)))</f>
        <v>6.6332911012757553E-2</v>
      </c>
      <c r="X3273">
        <f>I3273*L3273*O3273*R3273*U3273*'PROBABILITY DATA'!$C$4</f>
        <v>4.2861880138800057E-7</v>
      </c>
      <c r="Y3273">
        <f>J3273*M3273*P3273*S3273*V3273*'PROBABILITY DATA'!$C$5</f>
        <v>7.9760835896052947E-7</v>
      </c>
      <c r="AA3273">
        <f t="shared" si="103"/>
        <v>7.9760835896052947E-7</v>
      </c>
      <c r="AC3273" s="5" t="str">
        <f t="shared" si="102"/>
        <v>TIDAK</v>
      </c>
    </row>
    <row r="3274" spans="2:29" x14ac:dyDescent="0.2">
      <c r="B3274" s="7">
        <v>4.6681016870000001</v>
      </c>
      <c r="C3274" s="8">
        <v>193.6817355</v>
      </c>
      <c r="D3274" s="8">
        <v>47580.991600000001</v>
      </c>
      <c r="E3274" s="8">
        <v>7.1666389349999999</v>
      </c>
      <c r="F3274">
        <v>359.94857436695997</v>
      </c>
      <c r="G3274" t="s">
        <v>13</v>
      </c>
      <c r="I3274">
        <f>1/SQRT(2*3.14*'STDEV DATA'!$B$4)*EXP(-((B3274-'RATA RATA DATA'!$B$5)^2/(2*'STDEV DATA'!$B$4^2)))</f>
        <v>6.9310672025669096E-2</v>
      </c>
      <c r="J3274">
        <f>1/SQRT(2*3.14*'STDEV DATA'!$B$5)*EXP(-((B3274-'RATA RATA DATA'!$B$6)^2/(2*'STDEV DATA'!$B$5^2)))</f>
        <v>9.4512652106345893E-2</v>
      </c>
      <c r="L3274">
        <f>1/SQRT(2*3.14*'STDEV DATA'!$C$4)*EXP(-((C3274-'RATA RATA DATA'!$C$5)^2/(2*'STDEV DATA'!$C$4^2)))</f>
        <v>6.6797836475074146E-2</v>
      </c>
      <c r="M3274">
        <f>1/SQRT(2*3.14*'STDEV DATA'!$C$5)*EXP(-((C3274-'RATA RATA DATA'!$C$6)^2/(2*'STDEV DATA'!$C$5^2)))</f>
        <v>7.1253982329639629E-2</v>
      </c>
      <c r="O3274">
        <f>1/SQRT(2*3.14*'STDEV DATA'!$D$4)*EXP(-((D3274-'RATA RATA DATA'!$D$5)^2/(2*'STDEV DATA'!$D$4^2)))</f>
        <v>9.0755096439930837E-5</v>
      </c>
      <c r="P3274">
        <f>1/SQRT(2*3.14*'STDEV DATA'!$D$5)*EXP(-((D3274-'RATA RATA DATA'!$D$6)^2/(2*'STDEV DATA'!$D$5^2)))</f>
        <v>4.51503349917749E-5</v>
      </c>
      <c r="R3274">
        <f>1/SQRT(2*3.14*'STDEV DATA'!$E$4)*EXP(-((E3274-'RATA RATA DATA'!$E$5)^2/(2*'STDEV DATA'!$E$4^2)))</f>
        <v>0.30572588791931676</v>
      </c>
      <c r="S3274">
        <f>1/SQRT(2*3.14*'STDEV DATA'!$E$5)*EXP(-((E3274-'RATA RATA DATA'!$E$6)^2/(2*'STDEV DATA'!$E$5^2)))</f>
        <v>0.32526772000267368</v>
      </c>
      <c r="U3274">
        <f>1/SQRT(2*3.14*'STDEV DATA'!$F$4)*EXP(-((F3274-'RATA RATA DATA'!$F$5)^2/(2*'STDEV DATA'!$F$4^2)))</f>
        <v>5.0010207126155802E-2</v>
      </c>
      <c r="V3274">
        <f>1/SQRT(2*3.14*'STDEV DATA'!$F$5)*EXP(-((F3274-'RATA RATA DATA'!$F$6)^2/(2*'STDEV DATA'!$F$5^2)))</f>
        <v>5.1231180032722319E-2</v>
      </c>
      <c r="X3274">
        <f>I3274*L3274*O3274*R3274*U3274*'PROBABILITY DATA'!$C$4</f>
        <v>2.5061747932547219E-9</v>
      </c>
      <c r="Y3274">
        <f>J3274*M3274*P3274*S3274*V3274*'PROBABILITY DATA'!$C$5</f>
        <v>3.0895992710266019E-9</v>
      </c>
      <c r="AA3274">
        <f t="shared" si="103"/>
        <v>3.0895992710266019E-9</v>
      </c>
      <c r="AC3274" s="5" t="str">
        <f t="shared" si="102"/>
        <v>TIDAK</v>
      </c>
    </row>
    <row r="3275" spans="2:29" x14ac:dyDescent="0.2">
      <c r="B3275" s="7">
        <v>7.8088560180000002</v>
      </c>
      <c r="C3275" s="8">
        <v>193.5532116</v>
      </c>
      <c r="D3275" s="8">
        <v>17329.802159999999</v>
      </c>
      <c r="E3275" s="8">
        <v>8.0613619879999998</v>
      </c>
      <c r="F3275">
        <v>333.77577661081295</v>
      </c>
      <c r="G3275" t="s">
        <v>13</v>
      </c>
      <c r="I3275">
        <f>1/SQRT(2*3.14*'STDEV DATA'!$B$4)*EXP(-((B3275-'RATA RATA DATA'!$B$5)^2/(2*'STDEV DATA'!$B$4^2)))</f>
        <v>0.29649493642680685</v>
      </c>
      <c r="J3275">
        <f>1/SQRT(2*3.14*'STDEV DATA'!$B$5)*EXP(-((B3275-'RATA RATA DATA'!$B$6)^2/(2*'STDEV DATA'!$B$5^2)))</f>
        <v>0.28762094674251765</v>
      </c>
      <c r="L3275">
        <f>1/SQRT(2*3.14*'STDEV DATA'!$C$4)*EXP(-((C3275-'RATA RATA DATA'!$C$5)^2/(2*'STDEV DATA'!$C$4^2)))</f>
        <v>6.6783016116830199E-2</v>
      </c>
      <c r="M3275">
        <f>1/SQRT(2*3.14*'STDEV DATA'!$C$5)*EXP(-((C3275-'RATA RATA DATA'!$C$6)^2/(2*'STDEV DATA'!$C$5^2)))</f>
        <v>7.122441487957254E-2</v>
      </c>
      <c r="O3275">
        <f>1/SQRT(2*3.14*'STDEV DATA'!$D$4)*EXP(-((D3275-'RATA RATA DATA'!$D$5)^2/(2*'STDEV DATA'!$D$4^2)))</f>
        <v>3.5849482072117999E-3</v>
      </c>
      <c r="P3275">
        <f>1/SQRT(2*3.14*'STDEV DATA'!$D$5)*EXP(-((D3275-'RATA RATA DATA'!$D$6)^2/(2*'STDEV DATA'!$D$5^2)))</f>
        <v>3.7700300124075188E-3</v>
      </c>
      <c r="R3275">
        <f>1/SQRT(2*3.14*'STDEV DATA'!$E$4)*EXP(-((E3275-'RATA RATA DATA'!$E$5)^2/(2*'STDEV DATA'!$E$4^2)))</f>
        <v>0.2665629410952628</v>
      </c>
      <c r="S3275">
        <f>1/SQRT(2*3.14*'STDEV DATA'!$E$5)*EXP(-((E3275-'RATA RATA DATA'!$E$6)^2/(2*'STDEV DATA'!$E$5^2)))</f>
        <v>0.26441580169180262</v>
      </c>
      <c r="U3275">
        <f>1/SQRT(2*3.14*'STDEV DATA'!$F$4)*EXP(-((F3275-'RATA RATA DATA'!$F$5)^2/(2*'STDEV DATA'!$F$4^2)))</f>
        <v>6.1643058590409874E-2</v>
      </c>
      <c r="V3275">
        <f>1/SQRT(2*3.14*'STDEV DATA'!$F$5)*EXP(-((F3275-'RATA RATA DATA'!$F$6)^2/(2*'STDEV DATA'!$F$5^2)))</f>
        <v>7.0637520417500863E-2</v>
      </c>
      <c r="X3275">
        <f>I3275*L3275*O3275*R3275*U3275*'PROBABILITY DATA'!$C$4</f>
        <v>4.5502693713207724E-7</v>
      </c>
      <c r="Y3275">
        <f>J3275*M3275*P3275*S3275*V3275*'PROBABILITY DATA'!$C$5</f>
        <v>8.7959716493342607E-7</v>
      </c>
      <c r="AA3275">
        <f t="shared" si="103"/>
        <v>8.7959716493342607E-7</v>
      </c>
      <c r="AC3275" s="5" t="str">
        <f t="shared" si="102"/>
        <v>TIDAK</v>
      </c>
    </row>
    <row r="3276" spans="2:29" x14ac:dyDescent="0.2">
      <c r="B3276" s="7">
        <v>9.4195103160000002</v>
      </c>
      <c r="C3276" s="8">
        <v>175.7626463</v>
      </c>
      <c r="D3276" s="8">
        <v>33155.578220000003</v>
      </c>
      <c r="E3276" s="8">
        <v>7.350233233</v>
      </c>
      <c r="F3276">
        <v>333.77577661081295</v>
      </c>
      <c r="G3276" t="s">
        <v>13</v>
      </c>
      <c r="I3276">
        <f>1/SQRT(2*3.14*'STDEV DATA'!$B$4)*EXP(-((B3276-'RATA RATA DATA'!$B$5)^2/(2*'STDEV DATA'!$B$4^2)))</f>
        <v>7.5186380158195482E-2</v>
      </c>
      <c r="J3276">
        <f>1/SQRT(2*3.14*'STDEV DATA'!$B$5)*EXP(-((B3276-'RATA RATA DATA'!$B$6)^2/(2*'STDEV DATA'!$B$5^2)))</f>
        <v>0.10251577739630542</v>
      </c>
      <c r="L3276">
        <f>1/SQRT(2*3.14*'STDEV DATA'!$C$4)*EXP(-((C3276-'RATA RATA DATA'!$C$5)^2/(2*'STDEV DATA'!$C$4^2)))</f>
        <v>5.7093365649047344E-2</v>
      </c>
      <c r="M3276">
        <f>1/SQRT(2*3.14*'STDEV DATA'!$C$5)*EXP(-((C3276-'RATA RATA DATA'!$C$6)^2/(2*'STDEV DATA'!$C$5^2)))</f>
        <v>5.7007484663162598E-2</v>
      </c>
      <c r="O3276">
        <f>1/SQRT(2*3.14*'STDEV DATA'!$D$4)*EXP(-((D3276-'RATA RATA DATA'!$D$5)^2/(2*'STDEV DATA'!$D$4^2)))</f>
        <v>2.0768252911519225E-3</v>
      </c>
      <c r="P3276">
        <f>1/SQRT(2*3.14*'STDEV DATA'!$D$5)*EXP(-((D3276-'RATA RATA DATA'!$D$6)^2/(2*'STDEV DATA'!$D$5^2)))</f>
        <v>1.7786796231582665E-3</v>
      </c>
      <c r="R3276">
        <f>1/SQRT(2*3.14*'STDEV DATA'!$E$4)*EXP(-((E3276-'RATA RATA DATA'!$E$5)^2/(2*'STDEV DATA'!$E$4^2)))</f>
        <v>0.3040076366136738</v>
      </c>
      <c r="S3276">
        <f>1/SQRT(2*3.14*'STDEV DATA'!$E$5)*EXP(-((E3276-'RATA RATA DATA'!$E$6)^2/(2*'STDEV DATA'!$E$5^2)))</f>
        <v>0.32089275601045159</v>
      </c>
      <c r="U3276">
        <f>1/SQRT(2*3.14*'STDEV DATA'!$F$4)*EXP(-((F3276-'RATA RATA DATA'!$F$5)^2/(2*'STDEV DATA'!$F$4^2)))</f>
        <v>6.1643058590409874E-2</v>
      </c>
      <c r="V3276">
        <f>1/SQRT(2*3.14*'STDEV DATA'!$F$5)*EXP(-((F3276-'RATA RATA DATA'!$F$6)^2/(2*'STDEV DATA'!$F$5^2)))</f>
        <v>7.0637520417500863E-2</v>
      </c>
      <c r="X3276">
        <f>I3276*L3276*O3276*R3276*U3276*'PROBABILITY DATA'!$C$4</f>
        <v>6.5174906787616064E-8</v>
      </c>
      <c r="Y3276">
        <f>J3276*M3276*P3276*S3276*V3276*'PROBABILITY DATA'!$C$5</f>
        <v>1.436754075808968E-7</v>
      </c>
      <c r="AA3276">
        <f t="shared" si="103"/>
        <v>1.436754075808968E-7</v>
      </c>
      <c r="AC3276" s="5" t="str">
        <f t="shared" si="102"/>
        <v>TIDAK</v>
      </c>
    </row>
    <row r="3277" spans="2:29" x14ac:dyDescent="0.2">
      <c r="B3277" s="7">
        <v>5.1267629230000002</v>
      </c>
      <c r="C3277" s="8">
        <v>230.6037575</v>
      </c>
      <c r="D3277" s="8">
        <v>11983.86938</v>
      </c>
      <c r="E3277" s="8">
        <v>6.3033565339999997</v>
      </c>
      <c r="F3277">
        <v>333.77577661081295</v>
      </c>
      <c r="G3277" t="s">
        <v>13</v>
      </c>
      <c r="I3277">
        <f>1/SQRT(2*3.14*'STDEV DATA'!$B$4)*EXP(-((B3277-'RATA RATA DATA'!$B$5)^2/(2*'STDEV DATA'!$B$4^2)))</f>
        <v>0.1204479802057187</v>
      </c>
      <c r="J3277">
        <f>1/SQRT(2*3.14*'STDEV DATA'!$B$5)*EXP(-((B3277-'RATA RATA DATA'!$B$6)^2/(2*'STDEV DATA'!$B$5^2)))</f>
        <v>0.14385853538181539</v>
      </c>
      <c r="L3277">
        <f>1/SQRT(2*3.14*'STDEV DATA'!$C$4)*EXP(-((C3277-'RATA RATA DATA'!$C$5)^2/(2*'STDEV DATA'!$C$4^2)))</f>
        <v>4.1451869265542819E-2</v>
      </c>
      <c r="M3277">
        <f>1/SQRT(2*3.14*'STDEV DATA'!$C$5)*EXP(-((C3277-'RATA RATA DATA'!$C$6)^2/(2*'STDEV DATA'!$C$5^2)))</f>
        <v>3.9510929458271338E-2</v>
      </c>
      <c r="O3277">
        <f>1/SQRT(2*3.14*'STDEV DATA'!$D$4)*EXP(-((D3277-'RATA RATA DATA'!$D$5)^2/(2*'STDEV DATA'!$D$4^2)))</f>
        <v>2.1777438605549318E-3</v>
      </c>
      <c r="P3277">
        <f>1/SQRT(2*3.14*'STDEV DATA'!$D$5)*EXP(-((D3277-'RATA RATA DATA'!$D$6)^2/(2*'STDEV DATA'!$D$5^2)))</f>
        <v>2.2381131223236047E-3</v>
      </c>
      <c r="R3277">
        <f>1/SQRT(2*3.14*'STDEV DATA'!$E$4)*EXP(-((E3277-'RATA RATA DATA'!$E$5)^2/(2*'STDEV DATA'!$E$4^2)))</f>
        <v>0.26867368865487146</v>
      </c>
      <c r="S3277">
        <f>1/SQRT(2*3.14*'STDEV DATA'!$E$5)*EXP(-((E3277-'RATA RATA DATA'!$E$6)^2/(2*'STDEV DATA'!$E$5^2)))</f>
        <v>0.28368319133979153</v>
      </c>
      <c r="U3277">
        <f>1/SQRT(2*3.14*'STDEV DATA'!$F$4)*EXP(-((F3277-'RATA RATA DATA'!$F$5)^2/(2*'STDEV DATA'!$F$4^2)))</f>
        <v>6.1643058590409874E-2</v>
      </c>
      <c r="V3277">
        <f>1/SQRT(2*3.14*'STDEV DATA'!$F$5)*EXP(-((F3277-'RATA RATA DATA'!$F$6)^2/(2*'STDEV DATA'!$F$5^2)))</f>
        <v>7.0637520417500863E-2</v>
      </c>
      <c r="X3277">
        <f>I3277*L3277*O3277*R3277*U3277*'PROBABILITY DATA'!$C$4</f>
        <v>7.0250062896738307E-8</v>
      </c>
      <c r="Y3277">
        <f>J3277*M3277*P3277*S3277*V3277*'PROBABILITY DATA'!$C$5</f>
        <v>1.5544284076276225E-7</v>
      </c>
      <c r="AA3277">
        <f t="shared" si="103"/>
        <v>1.5544284076276225E-7</v>
      </c>
      <c r="AC3277" s="5" t="str">
        <f t="shared" si="102"/>
        <v>TIDAK</v>
      </c>
    </row>
    <row r="3278" spans="2:29" x14ac:dyDescent="0.2">
      <c r="B3278" s="7">
        <v>7.8746713579999996</v>
      </c>
      <c r="C3278" s="8">
        <v>195.10229860000001</v>
      </c>
      <c r="D3278" s="8">
        <v>17404.177060000002</v>
      </c>
      <c r="E3278" s="8">
        <v>7.5093058570000002</v>
      </c>
      <c r="F3278">
        <v>333.77577661081295</v>
      </c>
      <c r="G3278" t="s">
        <v>13</v>
      </c>
      <c r="I3278">
        <f>1/SQRT(2*3.14*'STDEV DATA'!$B$4)*EXP(-((B3278-'RATA RATA DATA'!$B$5)^2/(2*'STDEV DATA'!$B$4^2)))</f>
        <v>0.28832714793063957</v>
      </c>
      <c r="J3278">
        <f>1/SQRT(2*3.14*'STDEV DATA'!$B$5)*EXP(-((B3278-'RATA RATA DATA'!$B$6)^2/(2*'STDEV DATA'!$B$5^2)))</f>
        <v>0.28168151948021242</v>
      </c>
      <c r="L3278">
        <f>1/SQRT(2*3.14*'STDEV DATA'!$C$4)*EXP(-((C3278-'RATA RATA DATA'!$C$5)^2/(2*'STDEV DATA'!$C$4^2)))</f>
        <v>6.6903626936526586E-2</v>
      </c>
      <c r="M3278">
        <f>1/SQRT(2*3.14*'STDEV DATA'!$C$5)*EXP(-((C3278-'RATA RATA DATA'!$C$6)^2/(2*'STDEV DATA'!$C$5^2)))</f>
        <v>7.1500024557406533E-2</v>
      </c>
      <c r="O3278">
        <f>1/SQRT(2*3.14*'STDEV DATA'!$D$4)*EXP(-((D3278-'RATA RATA DATA'!$D$5)^2/(2*'STDEV DATA'!$D$4^2)))</f>
        <v>3.6011258060487561E-3</v>
      </c>
      <c r="P3278">
        <f>1/SQRT(2*3.14*'STDEV DATA'!$D$5)*EXP(-((D3278-'RATA RATA DATA'!$D$6)^2/(2*'STDEV DATA'!$D$5^2)))</f>
        <v>3.7870087083341965E-3</v>
      </c>
      <c r="R3278">
        <f>1/SQRT(2*3.14*'STDEV DATA'!$E$4)*EXP(-((E3278-'RATA RATA DATA'!$E$5)^2/(2*'STDEV DATA'!$E$4^2)))</f>
        <v>0.299699117914418</v>
      </c>
      <c r="S3278">
        <f>1/SQRT(2*3.14*'STDEV DATA'!$E$5)*EXP(-((E3278-'RATA RATA DATA'!$E$6)^2/(2*'STDEV DATA'!$E$5^2)))</f>
        <v>0.31333821427727859</v>
      </c>
      <c r="U3278">
        <f>1/SQRT(2*3.14*'STDEV DATA'!$F$4)*EXP(-((F3278-'RATA RATA DATA'!$F$5)^2/(2*'STDEV DATA'!$F$4^2)))</f>
        <v>6.1643058590409874E-2</v>
      </c>
      <c r="V3278">
        <f>1/SQRT(2*3.14*'STDEV DATA'!$F$5)*EXP(-((F3278-'RATA RATA DATA'!$F$6)^2/(2*'STDEV DATA'!$F$5^2)))</f>
        <v>7.0637520417500863E-2</v>
      </c>
      <c r="X3278">
        <f>I3278*L3278*O3278*R3278*U3278*'PROBABILITY DATA'!$C$4</f>
        <v>5.0064524614402253E-7</v>
      </c>
      <c r="Y3278">
        <f>J3278*M3278*P3278*S3278*V3278*'PROBABILITY DATA'!$C$5</f>
        <v>1.0293816448426971E-6</v>
      </c>
      <c r="AA3278">
        <f t="shared" si="103"/>
        <v>1.0293816448426971E-6</v>
      </c>
      <c r="AC3278" s="5" t="str">
        <f t="shared" si="102"/>
        <v>TIDAK</v>
      </c>
    </row>
  </sheetData>
  <mergeCells count="2">
    <mergeCell ref="AE2:AF2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Lembar kerja</vt:lpstr>
      </vt:variant>
      <vt:variant>
        <vt:i4>8</vt:i4>
      </vt:variant>
      <vt:variant>
        <vt:lpstr>Rentang Bernama</vt:lpstr>
      </vt:variant>
      <vt:variant>
        <vt:i4>2</vt:i4>
      </vt:variant>
    </vt:vector>
  </HeadingPairs>
  <TitlesOfParts>
    <vt:vector size="10" baseType="lpstr">
      <vt:lpstr>DATASET</vt:lpstr>
      <vt:lpstr>CONVERT DATA SET DAN SET NAN</vt:lpstr>
      <vt:lpstr>FILTER BERDASARKAN POTABILITY</vt:lpstr>
      <vt:lpstr>RATA RATA DATA</vt:lpstr>
      <vt:lpstr>STDEV DATA</vt:lpstr>
      <vt:lpstr>PROBABILITY DATA</vt:lpstr>
      <vt:lpstr>GAUSSIAN NAÏVE BAYES</vt:lpstr>
      <vt:lpstr>PERHITUNGAN GAUSSIAN</vt:lpstr>
      <vt:lpstr>'FILTER BERDASARKAN POTABILITY'!Criteria</vt:lpstr>
      <vt:lpstr>'FILTER BERDASARKAN POTABILITY'!Ekstrak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2022-12-20T12:40:08Z</dcterms:created>
  <dcterms:modified xsi:type="dcterms:W3CDTF">2022-12-22T15:15:32Z</dcterms:modified>
  <cp:category/>
</cp:coreProperties>
</file>